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pameiceland-my.sharepoint.com/personal/hjalti_pame_is/Documents/PAME/Verkefni/2020/CASA/Final dataset (2 October 2020)/"/>
    </mc:Choice>
  </mc:AlternateContent>
  <xr:revisionPtr revIDLastSave="47" documentId="11_4EA6657C0889526DDD916B6238C68090349720BC" xr6:coauthVersionLast="46" xr6:coauthVersionMax="46" xr10:uidLastSave="{C9F456C6-74C6-4D85-852C-9DF5D933A326}"/>
  <bookViews>
    <workbookView xWindow="-28920" yWindow="-120" windowWidth="29040" windowHeight="15840" firstSheet="2" activeTab="3" xr2:uid="{00000000-000D-0000-FFFF-FFFF00000000}"/>
  </bookViews>
  <sheets>
    <sheet name="USA-update-2020-restructured" sheetId="38" state="hidden" r:id="rId1"/>
    <sheet name="Canada-update-2020-restructured" sheetId="33" state="hidden" r:id="rId2"/>
    <sheet name="pivot-Summary" sheetId="53" r:id="rId3"/>
    <sheet name="Master Sheet" sheetId="1" r:id="rId4"/>
    <sheet name="Lookup-AccidentType" sheetId="51" r:id="rId5"/>
    <sheet name="USA-condensed" sheetId="42" state="hidden" r:id="rId6"/>
    <sheet name="pivot-VesselTypes" sheetId="39" r:id="rId7"/>
    <sheet name="pivot-AccidentTypes" sheetId="40" r:id="rId8"/>
  </sheets>
  <definedNames>
    <definedName name="_xlnm._FilterDatabase" localSheetId="1" hidden="1">'Canada-update-2020-restructured'!$A$1:$V$34</definedName>
    <definedName name="_xlnm._FilterDatabase" localSheetId="4" hidden="1">'Lookup-AccidentType'!$B$1:$C$83</definedName>
    <definedName name="_xlnm._FilterDatabase" localSheetId="3" hidden="1">'Master Sheet'!$A$1:$AB$5005</definedName>
    <definedName name="_xlnm._FilterDatabase" localSheetId="7" hidden="1">'pivot-AccidentTypes'!$F$3:$G$85</definedName>
    <definedName name="_xlnm._FilterDatabase" localSheetId="0" hidden="1">'USA-update-2020-restructured'!$A$1:$AB$1551</definedName>
  </definedNames>
  <calcPr calcId="191029"/>
  <pivotCaches>
    <pivotCache cacheId="6" r:id="rId9"/>
    <pivotCache cacheId="14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" i="40" l="1"/>
  <c r="D11" i="40"/>
  <c r="P1551" i="38" l="1"/>
  <c r="D1551" i="38"/>
  <c r="C1551" i="38"/>
  <c r="P1550" i="38"/>
  <c r="D1550" i="38"/>
  <c r="C1550" i="38"/>
  <c r="P1549" i="38"/>
  <c r="D1549" i="38"/>
  <c r="C1549" i="38"/>
  <c r="P1548" i="38"/>
  <c r="D1548" i="38"/>
  <c r="C1548" i="38"/>
  <c r="P1547" i="38"/>
  <c r="D1547" i="38"/>
  <c r="C1547" i="38"/>
  <c r="P1546" i="38"/>
  <c r="D1546" i="38"/>
  <c r="C1546" i="38"/>
  <c r="P1545" i="38"/>
  <c r="D1545" i="38"/>
  <c r="C1545" i="38"/>
  <c r="P1544" i="38"/>
  <c r="D1544" i="38"/>
  <c r="C1544" i="38"/>
  <c r="P1543" i="38"/>
  <c r="D1543" i="38"/>
  <c r="C1543" i="38"/>
  <c r="P1542" i="38"/>
  <c r="D1542" i="38"/>
  <c r="C1542" i="38"/>
  <c r="P1541" i="38"/>
  <c r="D1541" i="38"/>
  <c r="C1541" i="38"/>
  <c r="P1540" i="38"/>
  <c r="D1540" i="38"/>
  <c r="C1540" i="38"/>
  <c r="P1539" i="38"/>
  <c r="D1539" i="38"/>
  <c r="C1539" i="38"/>
  <c r="P1538" i="38"/>
  <c r="D1538" i="38"/>
  <c r="C1538" i="38"/>
  <c r="P1537" i="38"/>
  <c r="D1537" i="38"/>
  <c r="C1537" i="38"/>
  <c r="P1536" i="38"/>
  <c r="D1536" i="38"/>
  <c r="C1536" i="38"/>
  <c r="P1535" i="38"/>
  <c r="D1535" i="38"/>
  <c r="C1535" i="38"/>
  <c r="P1534" i="38"/>
  <c r="D1534" i="38"/>
  <c r="C1534" i="38"/>
  <c r="P1533" i="38"/>
  <c r="D1533" i="38"/>
  <c r="C1533" i="38"/>
  <c r="P1532" i="38"/>
  <c r="D1532" i="38"/>
  <c r="C1532" i="38"/>
  <c r="P1531" i="38"/>
  <c r="D1531" i="38"/>
  <c r="C1531" i="38"/>
  <c r="P1530" i="38"/>
  <c r="D1530" i="38"/>
  <c r="C1530" i="38"/>
  <c r="P1529" i="38"/>
  <c r="D1529" i="38"/>
  <c r="C1529" i="38"/>
  <c r="P1528" i="38"/>
  <c r="D1528" i="38"/>
  <c r="C1528" i="38"/>
  <c r="P1527" i="38"/>
  <c r="D1527" i="38"/>
  <c r="C1527" i="38"/>
  <c r="P1526" i="38"/>
  <c r="D1526" i="38"/>
  <c r="C1526" i="38"/>
  <c r="P1525" i="38"/>
  <c r="D1525" i="38"/>
  <c r="C1525" i="38"/>
  <c r="P1524" i="38"/>
  <c r="D1524" i="38"/>
  <c r="C1524" i="38"/>
  <c r="P1523" i="38"/>
  <c r="D1523" i="38"/>
  <c r="C1523" i="38"/>
  <c r="P1522" i="38"/>
  <c r="D1522" i="38"/>
  <c r="C1522" i="38"/>
  <c r="P1521" i="38"/>
  <c r="D1521" i="38"/>
  <c r="C1521" i="38"/>
  <c r="P1520" i="38"/>
  <c r="D1520" i="38"/>
  <c r="C1520" i="38"/>
  <c r="P1519" i="38"/>
  <c r="D1519" i="38"/>
  <c r="C1519" i="38"/>
  <c r="P1518" i="38"/>
  <c r="D1518" i="38"/>
  <c r="C1518" i="38"/>
  <c r="P1517" i="38"/>
  <c r="D1517" i="38"/>
  <c r="C1517" i="38"/>
  <c r="P1516" i="38"/>
  <c r="D1516" i="38"/>
  <c r="C1516" i="38"/>
  <c r="P1515" i="38"/>
  <c r="D1515" i="38"/>
  <c r="C1515" i="38"/>
  <c r="P1514" i="38"/>
  <c r="D1514" i="38"/>
  <c r="C1514" i="38"/>
  <c r="P1513" i="38"/>
  <c r="D1513" i="38"/>
  <c r="C1513" i="38"/>
  <c r="P1512" i="38"/>
  <c r="D1512" i="38"/>
  <c r="C1512" i="38"/>
  <c r="P1511" i="38"/>
  <c r="D1511" i="38"/>
  <c r="C1511" i="38"/>
  <c r="P1510" i="38"/>
  <c r="D1510" i="38"/>
  <c r="C1510" i="38"/>
  <c r="P1509" i="38"/>
  <c r="D1509" i="38"/>
  <c r="C1509" i="38"/>
  <c r="P1508" i="38"/>
  <c r="D1508" i="38"/>
  <c r="C1508" i="38"/>
  <c r="P1507" i="38"/>
  <c r="D1507" i="38"/>
  <c r="C1507" i="38"/>
  <c r="P1506" i="38"/>
  <c r="D1506" i="38"/>
  <c r="C1506" i="38"/>
  <c r="P1505" i="38"/>
  <c r="D1505" i="38"/>
  <c r="C1505" i="38"/>
  <c r="P1504" i="38"/>
  <c r="D1504" i="38"/>
  <c r="C1504" i="38"/>
  <c r="P1503" i="38"/>
  <c r="D1503" i="38"/>
  <c r="C1503" i="38"/>
  <c r="P1502" i="38"/>
  <c r="D1502" i="38"/>
  <c r="C1502" i="38"/>
  <c r="P1501" i="38"/>
  <c r="D1501" i="38"/>
  <c r="C1501" i="38"/>
  <c r="P1500" i="38"/>
  <c r="D1500" i="38"/>
  <c r="C1500" i="38"/>
  <c r="P1499" i="38"/>
  <c r="D1499" i="38"/>
  <c r="C1499" i="38"/>
  <c r="P1498" i="38"/>
  <c r="D1498" i="38"/>
  <c r="C1498" i="38"/>
  <c r="P1497" i="38"/>
  <c r="D1497" i="38"/>
  <c r="C1497" i="38"/>
  <c r="P1496" i="38"/>
  <c r="D1496" i="38"/>
  <c r="C1496" i="38"/>
  <c r="P1495" i="38"/>
  <c r="D1495" i="38"/>
  <c r="C1495" i="38"/>
  <c r="P1494" i="38"/>
  <c r="D1494" i="38"/>
  <c r="C1494" i="38"/>
  <c r="P1493" i="38"/>
  <c r="D1493" i="38"/>
  <c r="C1493" i="38"/>
  <c r="P1492" i="38"/>
  <c r="D1492" i="38"/>
  <c r="C1492" i="38"/>
  <c r="P1491" i="38"/>
  <c r="D1491" i="38"/>
  <c r="C1491" i="38"/>
  <c r="P1490" i="38"/>
  <c r="D1490" i="38"/>
  <c r="C1490" i="38"/>
  <c r="P1489" i="38"/>
  <c r="D1489" i="38"/>
  <c r="C1489" i="38"/>
  <c r="P1488" i="38"/>
  <c r="D1488" i="38"/>
  <c r="C1488" i="38"/>
  <c r="P1487" i="38"/>
  <c r="D1487" i="38"/>
  <c r="C1487" i="38"/>
  <c r="P1486" i="38"/>
  <c r="D1486" i="38"/>
  <c r="C1486" i="38"/>
  <c r="P1485" i="38"/>
  <c r="D1485" i="38"/>
  <c r="C1485" i="38"/>
  <c r="P1484" i="38"/>
  <c r="D1484" i="38"/>
  <c r="C1484" i="38"/>
  <c r="P1483" i="38"/>
  <c r="D1483" i="38"/>
  <c r="C1483" i="38"/>
  <c r="P1482" i="38"/>
  <c r="D1482" i="38"/>
  <c r="C1482" i="38"/>
  <c r="P1481" i="38"/>
  <c r="D1481" i="38"/>
  <c r="C1481" i="38"/>
  <c r="P1480" i="38"/>
  <c r="D1480" i="38"/>
  <c r="C1480" i="38"/>
  <c r="P1479" i="38"/>
  <c r="D1479" i="38"/>
  <c r="C1479" i="38"/>
  <c r="P1478" i="38"/>
  <c r="D1478" i="38"/>
  <c r="C1478" i="38"/>
  <c r="P1477" i="38"/>
  <c r="D1477" i="38"/>
  <c r="C1477" i="38"/>
  <c r="P1476" i="38"/>
  <c r="D1476" i="38"/>
  <c r="C1476" i="38"/>
  <c r="P1475" i="38"/>
  <c r="D1475" i="38"/>
  <c r="C1475" i="38"/>
  <c r="P1474" i="38"/>
  <c r="D1474" i="38"/>
  <c r="C1474" i="38"/>
  <c r="P1473" i="38"/>
  <c r="D1473" i="38"/>
  <c r="C1473" i="38"/>
  <c r="P1472" i="38"/>
  <c r="D1472" i="38"/>
  <c r="C1472" i="38"/>
  <c r="P1471" i="38"/>
  <c r="D1471" i="38"/>
  <c r="C1471" i="38"/>
  <c r="P1470" i="38"/>
  <c r="D1470" i="38"/>
  <c r="C1470" i="38"/>
  <c r="P1469" i="38"/>
  <c r="D1469" i="38"/>
  <c r="C1469" i="38"/>
  <c r="P1468" i="38"/>
  <c r="D1468" i="38"/>
  <c r="C1468" i="38"/>
  <c r="P1467" i="38"/>
  <c r="D1467" i="38"/>
  <c r="C1467" i="38"/>
  <c r="P1466" i="38"/>
  <c r="D1466" i="38"/>
  <c r="C1466" i="38"/>
  <c r="P1465" i="38"/>
  <c r="D1465" i="38"/>
  <c r="C1465" i="38"/>
  <c r="P1464" i="38"/>
  <c r="D1464" i="38"/>
  <c r="C1464" i="38"/>
  <c r="P1463" i="38"/>
  <c r="D1463" i="38"/>
  <c r="C1463" i="38"/>
  <c r="P1462" i="38"/>
  <c r="D1462" i="38"/>
  <c r="C1462" i="38"/>
  <c r="P1461" i="38"/>
  <c r="D1461" i="38"/>
  <c r="C1461" i="38"/>
  <c r="P1460" i="38"/>
  <c r="D1460" i="38"/>
  <c r="C1460" i="38"/>
  <c r="P1459" i="38"/>
  <c r="D1459" i="38"/>
  <c r="C1459" i="38"/>
  <c r="P1458" i="38"/>
  <c r="D1458" i="38"/>
  <c r="C1458" i="38"/>
  <c r="P1457" i="38"/>
  <c r="D1457" i="38"/>
  <c r="C1457" i="38"/>
  <c r="P1456" i="38"/>
  <c r="D1456" i="38"/>
  <c r="C1456" i="38"/>
  <c r="P1455" i="38"/>
  <c r="D1455" i="38"/>
  <c r="C1455" i="38"/>
  <c r="P1454" i="38"/>
  <c r="D1454" i="38"/>
  <c r="C1454" i="38"/>
  <c r="P1453" i="38"/>
  <c r="D1453" i="38"/>
  <c r="C1453" i="38"/>
  <c r="P1452" i="38"/>
  <c r="D1452" i="38"/>
  <c r="C1452" i="38"/>
  <c r="P1451" i="38"/>
  <c r="D1451" i="38"/>
  <c r="C1451" i="38"/>
  <c r="P1450" i="38"/>
  <c r="D1450" i="38"/>
  <c r="C1450" i="38"/>
  <c r="P1449" i="38"/>
  <c r="D1449" i="38"/>
  <c r="C1449" i="38"/>
  <c r="P1448" i="38"/>
  <c r="D1448" i="38"/>
  <c r="C1448" i="38"/>
  <c r="P1447" i="38"/>
  <c r="D1447" i="38"/>
  <c r="C1447" i="38"/>
  <c r="P1446" i="38"/>
  <c r="D1446" i="38"/>
  <c r="C1446" i="38"/>
  <c r="P1445" i="38"/>
  <c r="D1445" i="38"/>
  <c r="C1445" i="38"/>
  <c r="P1444" i="38"/>
  <c r="D1444" i="38"/>
  <c r="C1444" i="38"/>
  <c r="P1443" i="38"/>
  <c r="D1443" i="38"/>
  <c r="C1443" i="38"/>
  <c r="P1442" i="38"/>
  <c r="D1442" i="38"/>
  <c r="C1442" i="38"/>
  <c r="P1441" i="38"/>
  <c r="D1441" i="38"/>
  <c r="C1441" i="38"/>
  <c r="P1440" i="38"/>
  <c r="D1440" i="38"/>
  <c r="C1440" i="38"/>
  <c r="P1439" i="38"/>
  <c r="D1439" i="38"/>
  <c r="C1439" i="38"/>
  <c r="P1438" i="38"/>
  <c r="D1438" i="38"/>
  <c r="C1438" i="38"/>
  <c r="P1437" i="38"/>
  <c r="D1437" i="38"/>
  <c r="C1437" i="38"/>
  <c r="P1436" i="38"/>
  <c r="D1436" i="38"/>
  <c r="C1436" i="38"/>
  <c r="P1435" i="38"/>
  <c r="D1435" i="38"/>
  <c r="C1435" i="38"/>
  <c r="P1434" i="38"/>
  <c r="D1434" i="38"/>
  <c r="C1434" i="38"/>
  <c r="P1433" i="38"/>
  <c r="D1433" i="38"/>
  <c r="C1433" i="38"/>
  <c r="P1432" i="38"/>
  <c r="D1432" i="38"/>
  <c r="C1432" i="38"/>
  <c r="P1431" i="38"/>
  <c r="D1431" i="38"/>
  <c r="C1431" i="38"/>
  <c r="P1430" i="38"/>
  <c r="D1430" i="38"/>
  <c r="C1430" i="38"/>
  <c r="P1429" i="38"/>
  <c r="D1429" i="38"/>
  <c r="C1429" i="38"/>
  <c r="P1428" i="38"/>
  <c r="D1428" i="38"/>
  <c r="C1428" i="38"/>
  <c r="P1427" i="38"/>
  <c r="D1427" i="38"/>
  <c r="C1427" i="38"/>
  <c r="P1426" i="38"/>
  <c r="D1426" i="38"/>
  <c r="C1426" i="38"/>
  <c r="P1425" i="38"/>
  <c r="D1425" i="38"/>
  <c r="C1425" i="38"/>
  <c r="P1424" i="38"/>
  <c r="D1424" i="38"/>
  <c r="C1424" i="38"/>
  <c r="P1423" i="38"/>
  <c r="D1423" i="38"/>
  <c r="C1423" i="38"/>
  <c r="P1422" i="38"/>
  <c r="D1422" i="38"/>
  <c r="C1422" i="38"/>
  <c r="P1421" i="38"/>
  <c r="D1421" i="38"/>
  <c r="C1421" i="38"/>
  <c r="P1420" i="38"/>
  <c r="D1420" i="38"/>
  <c r="C1420" i="38"/>
  <c r="P1419" i="38"/>
  <c r="D1419" i="38"/>
  <c r="C1419" i="38"/>
  <c r="P1418" i="38"/>
  <c r="D1418" i="38"/>
  <c r="C1418" i="38"/>
  <c r="P1417" i="38"/>
  <c r="D1417" i="38"/>
  <c r="C1417" i="38"/>
  <c r="P1416" i="38"/>
  <c r="D1416" i="38"/>
  <c r="C1416" i="38"/>
  <c r="P1415" i="38"/>
  <c r="D1415" i="38"/>
  <c r="C1415" i="38"/>
  <c r="P1414" i="38"/>
  <c r="D1414" i="38"/>
  <c r="C1414" i="38"/>
  <c r="P1413" i="38"/>
  <c r="D1413" i="38"/>
  <c r="C1413" i="38"/>
  <c r="P1412" i="38"/>
  <c r="D1412" i="38"/>
  <c r="C1412" i="38"/>
  <c r="P1411" i="38"/>
  <c r="D1411" i="38"/>
  <c r="C1411" i="38"/>
  <c r="P1410" i="38"/>
  <c r="D1410" i="38"/>
  <c r="C1410" i="38"/>
  <c r="P1409" i="38"/>
  <c r="D1409" i="38"/>
  <c r="C1409" i="38"/>
  <c r="P1408" i="38"/>
  <c r="D1408" i="38"/>
  <c r="C1408" i="38"/>
  <c r="P1407" i="38"/>
  <c r="D1407" i="38"/>
  <c r="C1407" i="38"/>
  <c r="P1406" i="38"/>
  <c r="D1406" i="38"/>
  <c r="C1406" i="38"/>
  <c r="P1405" i="38"/>
  <c r="D1405" i="38"/>
  <c r="C1405" i="38"/>
  <c r="P1404" i="38"/>
  <c r="D1404" i="38"/>
  <c r="C1404" i="38"/>
  <c r="P1403" i="38"/>
  <c r="D1403" i="38"/>
  <c r="C1403" i="38"/>
  <c r="P1402" i="38"/>
  <c r="D1402" i="38"/>
  <c r="C1402" i="38"/>
  <c r="P1401" i="38"/>
  <c r="D1401" i="38"/>
  <c r="C1401" i="38"/>
  <c r="P1400" i="38"/>
  <c r="D1400" i="38"/>
  <c r="C1400" i="38"/>
  <c r="P1399" i="38"/>
  <c r="D1399" i="38"/>
  <c r="C1399" i="38"/>
  <c r="P1398" i="38"/>
  <c r="D1398" i="38"/>
  <c r="C1398" i="38"/>
  <c r="P1397" i="38"/>
  <c r="D1397" i="38"/>
  <c r="C1397" i="38"/>
  <c r="P1396" i="38"/>
  <c r="D1396" i="38"/>
  <c r="C1396" i="38"/>
  <c r="P1395" i="38"/>
  <c r="D1395" i="38"/>
  <c r="C1395" i="38"/>
  <c r="P1394" i="38"/>
  <c r="D1394" i="38"/>
  <c r="C1394" i="38"/>
  <c r="P1393" i="38"/>
  <c r="D1393" i="38"/>
  <c r="C1393" i="38"/>
  <c r="P1392" i="38"/>
  <c r="D1392" i="38"/>
  <c r="C1392" i="38"/>
  <c r="P1391" i="38"/>
  <c r="D1391" i="38"/>
  <c r="C1391" i="38"/>
  <c r="P1390" i="38"/>
  <c r="D1390" i="38"/>
  <c r="C1390" i="38"/>
  <c r="P1389" i="38"/>
  <c r="D1389" i="38"/>
  <c r="C1389" i="38"/>
  <c r="P1388" i="38"/>
  <c r="D1388" i="38"/>
  <c r="C1388" i="38"/>
  <c r="P1387" i="38"/>
  <c r="D1387" i="38"/>
  <c r="C1387" i="38"/>
  <c r="P1386" i="38"/>
  <c r="D1386" i="38"/>
  <c r="C1386" i="38"/>
  <c r="P1385" i="38"/>
  <c r="D1385" i="38"/>
  <c r="C1385" i="38"/>
  <c r="P1384" i="38"/>
  <c r="D1384" i="38"/>
  <c r="C1384" i="38"/>
  <c r="P1383" i="38"/>
  <c r="D1383" i="38"/>
  <c r="C1383" i="38"/>
  <c r="P1382" i="38"/>
  <c r="D1382" i="38"/>
  <c r="C1382" i="38"/>
  <c r="P1381" i="38"/>
  <c r="D1381" i="38"/>
  <c r="C1381" i="38"/>
  <c r="P1380" i="38"/>
  <c r="D1380" i="38"/>
  <c r="C1380" i="38"/>
  <c r="P1379" i="38"/>
  <c r="D1379" i="38"/>
  <c r="C1379" i="38"/>
  <c r="P1378" i="38"/>
  <c r="D1378" i="38"/>
  <c r="C1378" i="38"/>
  <c r="P1377" i="38"/>
  <c r="D1377" i="38"/>
  <c r="C1377" i="38"/>
  <c r="P1376" i="38"/>
  <c r="D1376" i="38"/>
  <c r="C1376" i="38"/>
  <c r="P1375" i="38"/>
  <c r="D1375" i="38"/>
  <c r="C1375" i="38"/>
  <c r="P1374" i="38"/>
  <c r="D1374" i="38"/>
  <c r="C1374" i="38"/>
  <c r="P1373" i="38"/>
  <c r="D1373" i="38"/>
  <c r="C1373" i="38"/>
  <c r="P1372" i="38"/>
  <c r="D1372" i="38"/>
  <c r="C1372" i="38"/>
  <c r="P1371" i="38"/>
  <c r="D1371" i="38"/>
  <c r="C1371" i="38"/>
  <c r="P1370" i="38"/>
  <c r="D1370" i="38"/>
  <c r="C1370" i="38"/>
  <c r="P1369" i="38"/>
  <c r="D1369" i="38"/>
  <c r="C1369" i="38"/>
  <c r="P1368" i="38"/>
  <c r="D1368" i="38"/>
  <c r="C1368" i="38"/>
  <c r="P1367" i="38"/>
  <c r="D1367" i="38"/>
  <c r="C1367" i="38"/>
  <c r="P1366" i="38"/>
  <c r="D1366" i="38"/>
  <c r="C1366" i="38"/>
  <c r="P1365" i="38"/>
  <c r="D1365" i="38"/>
  <c r="C1365" i="38"/>
  <c r="P1364" i="38"/>
  <c r="D1364" i="38"/>
  <c r="C1364" i="38"/>
  <c r="P1363" i="38"/>
  <c r="D1363" i="38"/>
  <c r="C1363" i="38"/>
  <c r="P1362" i="38"/>
  <c r="D1362" i="38"/>
  <c r="C1362" i="38"/>
  <c r="P1361" i="38"/>
  <c r="D1361" i="38"/>
  <c r="C1361" i="38"/>
  <c r="P1360" i="38"/>
  <c r="D1360" i="38"/>
  <c r="C1360" i="38"/>
  <c r="P1359" i="38"/>
  <c r="D1359" i="38"/>
  <c r="C1359" i="38"/>
  <c r="P1358" i="38"/>
  <c r="D1358" i="38"/>
  <c r="C1358" i="38"/>
  <c r="P1357" i="38"/>
  <c r="D1357" i="38"/>
  <c r="C1357" i="38"/>
  <c r="P1356" i="38"/>
  <c r="D1356" i="38"/>
  <c r="C1356" i="38"/>
  <c r="P1355" i="38"/>
  <c r="D1355" i="38"/>
  <c r="C1355" i="38"/>
  <c r="P1354" i="38"/>
  <c r="D1354" i="38"/>
  <c r="C1354" i="38"/>
  <c r="P1353" i="38"/>
  <c r="D1353" i="38"/>
  <c r="C1353" i="38"/>
  <c r="P1352" i="38"/>
  <c r="D1352" i="38"/>
  <c r="C1352" i="38"/>
  <c r="P1351" i="38"/>
  <c r="D1351" i="38"/>
  <c r="C1351" i="38"/>
  <c r="P1350" i="38"/>
  <c r="D1350" i="38"/>
  <c r="C1350" i="38"/>
  <c r="P1349" i="38"/>
  <c r="D1349" i="38"/>
  <c r="C1349" i="38"/>
  <c r="P1348" i="38"/>
  <c r="D1348" i="38"/>
  <c r="C1348" i="38"/>
  <c r="P1347" i="38"/>
  <c r="D1347" i="38"/>
  <c r="C1347" i="38"/>
  <c r="P1346" i="38"/>
  <c r="D1346" i="38"/>
  <c r="C1346" i="38"/>
  <c r="P1345" i="38"/>
  <c r="D1345" i="38"/>
  <c r="C1345" i="38"/>
  <c r="P1344" i="38"/>
  <c r="D1344" i="38"/>
  <c r="C1344" i="38"/>
  <c r="P1343" i="38"/>
  <c r="D1343" i="38"/>
  <c r="C1343" i="38"/>
  <c r="P1342" i="38"/>
  <c r="D1342" i="38"/>
  <c r="C1342" i="38"/>
  <c r="P1341" i="38"/>
  <c r="D1341" i="38"/>
  <c r="C1341" i="38"/>
  <c r="P1340" i="38"/>
  <c r="D1340" i="38"/>
  <c r="C1340" i="38"/>
  <c r="P1339" i="38"/>
  <c r="D1339" i="38"/>
  <c r="C1339" i="38"/>
  <c r="P1338" i="38"/>
  <c r="D1338" i="38"/>
  <c r="C1338" i="38"/>
  <c r="P1337" i="38"/>
  <c r="D1337" i="38"/>
  <c r="C1337" i="38"/>
  <c r="P1336" i="38"/>
  <c r="D1336" i="38"/>
  <c r="C1336" i="38"/>
  <c r="P1335" i="38"/>
  <c r="D1335" i="38"/>
  <c r="C1335" i="38"/>
  <c r="P1334" i="38"/>
  <c r="D1334" i="38"/>
  <c r="C1334" i="38"/>
  <c r="P1333" i="38"/>
  <c r="D1333" i="38"/>
  <c r="C1333" i="38"/>
  <c r="P1332" i="38"/>
  <c r="D1332" i="38"/>
  <c r="C1332" i="38"/>
  <c r="P1331" i="38"/>
  <c r="D1331" i="38"/>
  <c r="C1331" i="38"/>
  <c r="P1330" i="38"/>
  <c r="D1330" i="38"/>
  <c r="C1330" i="38"/>
  <c r="P1329" i="38"/>
  <c r="D1329" i="38"/>
  <c r="C1329" i="38"/>
  <c r="P1328" i="38"/>
  <c r="D1328" i="38"/>
  <c r="C1328" i="38"/>
  <c r="P1327" i="38"/>
  <c r="D1327" i="38"/>
  <c r="C1327" i="38"/>
  <c r="P1326" i="38"/>
  <c r="D1326" i="38"/>
  <c r="C1326" i="38"/>
  <c r="P1325" i="38"/>
  <c r="D1325" i="38"/>
  <c r="C1325" i="38"/>
  <c r="P1324" i="38"/>
  <c r="D1324" i="38"/>
  <c r="C1324" i="38"/>
  <c r="P1323" i="38"/>
  <c r="D1323" i="38"/>
  <c r="C1323" i="38"/>
  <c r="P1322" i="38"/>
  <c r="D1322" i="38"/>
  <c r="C1322" i="38"/>
  <c r="P1321" i="38"/>
  <c r="D1321" i="38"/>
  <c r="C1321" i="38"/>
  <c r="P1320" i="38"/>
  <c r="D1320" i="38"/>
  <c r="C1320" i="38"/>
  <c r="P1319" i="38"/>
  <c r="D1319" i="38"/>
  <c r="C1319" i="38"/>
  <c r="P1318" i="38"/>
  <c r="D1318" i="38"/>
  <c r="C1318" i="38"/>
  <c r="P1317" i="38"/>
  <c r="D1317" i="38"/>
  <c r="C1317" i="38"/>
  <c r="P1316" i="38"/>
  <c r="D1316" i="38"/>
  <c r="C1316" i="38"/>
  <c r="P1315" i="38"/>
  <c r="D1315" i="38"/>
  <c r="C1315" i="38"/>
  <c r="P1314" i="38"/>
  <c r="D1314" i="38"/>
  <c r="C1314" i="38"/>
  <c r="P1313" i="38"/>
  <c r="D1313" i="38"/>
  <c r="C1313" i="38"/>
  <c r="P1312" i="38"/>
  <c r="D1312" i="38"/>
  <c r="C1312" i="38"/>
  <c r="P1311" i="38"/>
  <c r="D1311" i="38"/>
  <c r="C1311" i="38"/>
  <c r="P1310" i="38"/>
  <c r="D1310" i="38"/>
  <c r="C1310" i="38"/>
  <c r="P1309" i="38"/>
  <c r="D1309" i="38"/>
  <c r="C1309" i="38"/>
  <c r="P1308" i="38"/>
  <c r="D1308" i="38"/>
  <c r="C1308" i="38"/>
  <c r="P1307" i="38"/>
  <c r="D1307" i="38"/>
  <c r="C1307" i="38"/>
  <c r="P1306" i="38"/>
  <c r="D1306" i="38"/>
  <c r="C1306" i="38"/>
  <c r="P1305" i="38"/>
  <c r="D1305" i="38"/>
  <c r="C1305" i="38"/>
  <c r="P1304" i="38"/>
  <c r="D1304" i="38"/>
  <c r="C1304" i="38"/>
  <c r="P1303" i="38"/>
  <c r="D1303" i="38"/>
  <c r="C1303" i="38"/>
  <c r="P1302" i="38"/>
  <c r="D1302" i="38"/>
  <c r="C1302" i="38"/>
  <c r="P1301" i="38"/>
  <c r="D1301" i="38"/>
  <c r="C1301" i="38"/>
  <c r="P1300" i="38"/>
  <c r="D1300" i="38"/>
  <c r="C1300" i="38"/>
  <c r="P1299" i="38"/>
  <c r="D1299" i="38"/>
  <c r="C1299" i="38"/>
  <c r="P1298" i="38"/>
  <c r="D1298" i="38"/>
  <c r="C1298" i="38"/>
  <c r="P1297" i="38"/>
  <c r="D1297" i="38"/>
  <c r="C1297" i="38"/>
  <c r="P1296" i="38"/>
  <c r="D1296" i="38"/>
  <c r="C1296" i="38"/>
  <c r="P1295" i="38"/>
  <c r="D1295" i="38"/>
  <c r="C1295" i="38"/>
  <c r="P1294" i="38"/>
  <c r="D1294" i="38"/>
  <c r="C1294" i="38"/>
  <c r="P1293" i="38"/>
  <c r="D1293" i="38"/>
  <c r="C1293" i="38"/>
  <c r="P1292" i="38"/>
  <c r="D1292" i="38"/>
  <c r="C1292" i="38"/>
  <c r="P1291" i="38"/>
  <c r="D1291" i="38"/>
  <c r="C1291" i="38"/>
  <c r="P1290" i="38"/>
  <c r="D1290" i="38"/>
  <c r="C1290" i="38"/>
  <c r="P1289" i="38"/>
  <c r="D1289" i="38"/>
  <c r="C1289" i="38"/>
  <c r="P1288" i="38"/>
  <c r="D1288" i="38"/>
  <c r="C1288" i="38"/>
  <c r="P1287" i="38"/>
  <c r="D1287" i="38"/>
  <c r="C1287" i="38"/>
  <c r="P1286" i="38"/>
  <c r="D1286" i="38"/>
  <c r="C1286" i="38"/>
  <c r="P1285" i="38"/>
  <c r="D1285" i="38"/>
  <c r="C1285" i="38"/>
  <c r="P1284" i="38"/>
  <c r="D1284" i="38"/>
  <c r="C1284" i="38"/>
  <c r="P1283" i="38"/>
  <c r="D1283" i="38"/>
  <c r="C1283" i="38"/>
  <c r="P1282" i="38"/>
  <c r="D1282" i="38"/>
  <c r="C1282" i="38"/>
  <c r="P1281" i="38"/>
  <c r="D1281" i="38"/>
  <c r="C1281" i="38"/>
  <c r="P1280" i="38"/>
  <c r="D1280" i="38"/>
  <c r="C1280" i="38"/>
  <c r="P1279" i="38"/>
  <c r="D1279" i="38"/>
  <c r="C1279" i="38"/>
  <c r="P1278" i="38"/>
  <c r="D1278" i="38"/>
  <c r="C1278" i="38"/>
  <c r="P1277" i="38"/>
  <c r="D1277" i="38"/>
  <c r="C1277" i="38"/>
  <c r="P1276" i="38"/>
  <c r="D1276" i="38"/>
  <c r="C1276" i="38"/>
  <c r="P1275" i="38"/>
  <c r="D1275" i="38"/>
  <c r="C1275" i="38"/>
  <c r="P1274" i="38"/>
  <c r="D1274" i="38"/>
  <c r="C1274" i="38"/>
  <c r="P1273" i="38"/>
  <c r="D1273" i="38"/>
  <c r="C1273" i="38"/>
  <c r="P1272" i="38"/>
  <c r="D1272" i="38"/>
  <c r="C1272" i="38"/>
  <c r="P1271" i="38"/>
  <c r="D1271" i="38"/>
  <c r="C1271" i="38"/>
  <c r="P1270" i="38"/>
  <c r="D1270" i="38"/>
  <c r="C1270" i="38"/>
  <c r="P1269" i="38"/>
  <c r="D1269" i="38"/>
  <c r="C1269" i="38"/>
  <c r="P1268" i="38"/>
  <c r="D1268" i="38"/>
  <c r="C1268" i="38"/>
  <c r="P1267" i="38"/>
  <c r="D1267" i="38"/>
  <c r="C1267" i="38"/>
  <c r="P1266" i="38"/>
  <c r="D1266" i="38"/>
  <c r="C1266" i="38"/>
  <c r="P1265" i="38"/>
  <c r="D1265" i="38"/>
  <c r="C1265" i="38"/>
  <c r="P1264" i="38"/>
  <c r="D1264" i="38"/>
  <c r="C1264" i="38"/>
  <c r="P1263" i="38"/>
  <c r="D1263" i="38"/>
  <c r="C1263" i="38"/>
  <c r="P1262" i="38"/>
  <c r="D1262" i="38"/>
  <c r="C1262" i="38"/>
  <c r="P1261" i="38"/>
  <c r="D1261" i="38"/>
  <c r="C1261" i="38"/>
  <c r="P1260" i="38"/>
  <c r="D1260" i="38"/>
  <c r="C1260" i="38"/>
  <c r="P1259" i="38"/>
  <c r="D1259" i="38"/>
  <c r="C1259" i="38"/>
  <c r="P1258" i="38"/>
  <c r="D1258" i="38"/>
  <c r="C1258" i="38"/>
  <c r="P1257" i="38"/>
  <c r="D1257" i="38"/>
  <c r="C1257" i="38"/>
  <c r="P1256" i="38"/>
  <c r="D1256" i="38"/>
  <c r="C1256" i="38"/>
  <c r="P1255" i="38"/>
  <c r="D1255" i="38"/>
  <c r="C1255" i="38"/>
  <c r="P1254" i="38"/>
  <c r="D1254" i="38"/>
  <c r="C1254" i="38"/>
  <c r="P1253" i="38"/>
  <c r="D1253" i="38"/>
  <c r="C1253" i="38"/>
  <c r="P1252" i="38"/>
  <c r="D1252" i="38"/>
  <c r="C1252" i="38"/>
  <c r="P1251" i="38"/>
  <c r="D1251" i="38"/>
  <c r="C1251" i="38"/>
  <c r="P1250" i="38"/>
  <c r="D1250" i="38"/>
  <c r="C1250" i="38"/>
  <c r="P1249" i="38"/>
  <c r="D1249" i="38"/>
  <c r="C1249" i="38"/>
  <c r="P1248" i="38"/>
  <c r="D1248" i="38"/>
  <c r="C1248" i="38"/>
  <c r="P1247" i="38"/>
  <c r="D1247" i="38"/>
  <c r="C1247" i="38"/>
  <c r="P1246" i="38"/>
  <c r="D1246" i="38"/>
  <c r="C1246" i="38"/>
  <c r="P1245" i="38"/>
  <c r="D1245" i="38"/>
  <c r="C1245" i="38"/>
  <c r="P1244" i="38"/>
  <c r="D1244" i="38"/>
  <c r="C1244" i="38"/>
  <c r="P1243" i="38"/>
  <c r="D1243" i="38"/>
  <c r="C1243" i="38"/>
  <c r="P1242" i="38"/>
  <c r="D1242" i="38"/>
  <c r="C1242" i="38"/>
  <c r="P1241" i="38"/>
  <c r="D1241" i="38"/>
  <c r="C1241" i="38"/>
  <c r="P1240" i="38"/>
  <c r="D1240" i="38"/>
  <c r="C1240" i="38"/>
  <c r="P1239" i="38"/>
  <c r="D1239" i="38"/>
  <c r="C1239" i="38"/>
  <c r="P1238" i="38"/>
  <c r="D1238" i="38"/>
  <c r="C1238" i="38"/>
  <c r="P1237" i="38"/>
  <c r="D1237" i="38"/>
  <c r="C1237" i="38"/>
  <c r="P1236" i="38"/>
  <c r="D1236" i="38"/>
  <c r="C1236" i="38"/>
  <c r="P1235" i="38"/>
  <c r="D1235" i="38"/>
  <c r="C1235" i="38"/>
  <c r="P1234" i="38"/>
  <c r="D1234" i="38"/>
  <c r="C1234" i="38"/>
  <c r="P1233" i="38"/>
  <c r="D1233" i="38"/>
  <c r="C1233" i="38"/>
  <c r="P1232" i="38"/>
  <c r="D1232" i="38"/>
  <c r="C1232" i="38"/>
  <c r="P1231" i="38"/>
  <c r="D1231" i="38"/>
  <c r="C1231" i="38"/>
  <c r="P1230" i="38"/>
  <c r="D1230" i="38"/>
  <c r="C1230" i="38"/>
  <c r="P1229" i="38"/>
  <c r="D1229" i="38"/>
  <c r="C1229" i="38"/>
  <c r="P1228" i="38"/>
  <c r="D1228" i="38"/>
  <c r="C1228" i="38"/>
  <c r="P1227" i="38"/>
  <c r="D1227" i="38"/>
  <c r="C1227" i="38"/>
  <c r="P1226" i="38"/>
  <c r="D1226" i="38"/>
  <c r="C1226" i="38"/>
  <c r="P1225" i="38"/>
  <c r="D1225" i="38"/>
  <c r="C1225" i="38"/>
  <c r="P1224" i="38"/>
  <c r="D1224" i="38"/>
  <c r="C1224" i="38"/>
  <c r="P1223" i="38"/>
  <c r="D1223" i="38"/>
  <c r="C1223" i="38"/>
  <c r="P1222" i="38"/>
  <c r="D1222" i="38"/>
  <c r="C1222" i="38"/>
  <c r="P1221" i="38"/>
  <c r="D1221" i="38"/>
  <c r="C1221" i="38"/>
  <c r="P1220" i="38"/>
  <c r="D1220" i="38"/>
  <c r="C1220" i="38"/>
  <c r="P1219" i="38"/>
  <c r="D1219" i="38"/>
  <c r="C1219" i="38"/>
  <c r="P1218" i="38"/>
  <c r="D1218" i="38"/>
  <c r="C1218" i="38"/>
  <c r="P1217" i="38"/>
  <c r="D1217" i="38"/>
  <c r="C1217" i="38"/>
  <c r="P1216" i="38"/>
  <c r="D1216" i="38"/>
  <c r="C1216" i="38"/>
  <c r="P1215" i="38"/>
  <c r="D1215" i="38"/>
  <c r="C1215" i="38"/>
  <c r="P1214" i="38"/>
  <c r="D1214" i="38"/>
  <c r="C1214" i="38"/>
  <c r="P1213" i="38"/>
  <c r="D1213" i="38"/>
  <c r="C1213" i="38"/>
  <c r="P1212" i="38"/>
  <c r="D1212" i="38"/>
  <c r="C1212" i="38"/>
  <c r="P1211" i="38"/>
  <c r="D1211" i="38"/>
  <c r="C1211" i="38"/>
  <c r="P1210" i="38"/>
  <c r="D1210" i="38"/>
  <c r="C1210" i="38"/>
  <c r="P1209" i="38"/>
  <c r="D1209" i="38"/>
  <c r="C1209" i="38"/>
  <c r="P1208" i="38"/>
  <c r="D1208" i="38"/>
  <c r="C1208" i="38"/>
  <c r="P1207" i="38"/>
  <c r="D1207" i="38"/>
  <c r="C1207" i="38"/>
  <c r="P1206" i="38"/>
  <c r="D1206" i="38"/>
  <c r="C1206" i="38"/>
  <c r="P1205" i="38"/>
  <c r="D1205" i="38"/>
  <c r="C1205" i="38"/>
  <c r="P1204" i="38"/>
  <c r="D1204" i="38"/>
  <c r="C1204" i="38"/>
  <c r="P1203" i="38"/>
  <c r="D1203" i="38"/>
  <c r="C1203" i="38"/>
  <c r="P1202" i="38"/>
  <c r="D1202" i="38"/>
  <c r="C1202" i="38"/>
  <c r="P1201" i="38"/>
  <c r="D1201" i="38"/>
  <c r="C1201" i="38"/>
  <c r="P1200" i="38"/>
  <c r="D1200" i="38"/>
  <c r="C1200" i="38"/>
  <c r="P1199" i="38"/>
  <c r="D1199" i="38"/>
  <c r="C1199" i="38"/>
  <c r="P1198" i="38"/>
  <c r="D1198" i="38"/>
  <c r="C1198" i="38"/>
  <c r="P1197" i="38"/>
  <c r="D1197" i="38"/>
  <c r="C1197" i="38"/>
  <c r="P1196" i="38"/>
  <c r="D1196" i="38"/>
  <c r="C1196" i="38"/>
  <c r="P1195" i="38"/>
  <c r="D1195" i="38"/>
  <c r="C1195" i="38"/>
  <c r="P1194" i="38"/>
  <c r="D1194" i="38"/>
  <c r="C1194" i="38"/>
  <c r="P1193" i="38"/>
  <c r="D1193" i="38"/>
  <c r="C1193" i="38"/>
  <c r="P1192" i="38"/>
  <c r="D1192" i="38"/>
  <c r="C1192" i="38"/>
  <c r="P1191" i="38"/>
  <c r="D1191" i="38"/>
  <c r="C1191" i="38"/>
  <c r="P1190" i="38"/>
  <c r="D1190" i="38"/>
  <c r="C1190" i="38"/>
  <c r="P1189" i="38"/>
  <c r="D1189" i="38"/>
  <c r="C1189" i="38"/>
  <c r="P1188" i="38"/>
  <c r="D1188" i="38"/>
  <c r="C1188" i="38"/>
  <c r="P1187" i="38"/>
  <c r="D1187" i="38"/>
  <c r="C1187" i="38"/>
  <c r="P1186" i="38"/>
  <c r="D1186" i="38"/>
  <c r="C1186" i="38"/>
  <c r="P1185" i="38"/>
  <c r="D1185" i="38"/>
  <c r="C1185" i="38"/>
  <c r="P1184" i="38"/>
  <c r="D1184" i="38"/>
  <c r="C1184" i="38"/>
  <c r="P1183" i="38"/>
  <c r="D1183" i="38"/>
  <c r="C1183" i="38"/>
  <c r="P1182" i="38"/>
  <c r="D1182" i="38"/>
  <c r="C1182" i="38"/>
  <c r="P1181" i="38"/>
  <c r="D1181" i="38"/>
  <c r="C1181" i="38"/>
  <c r="P1180" i="38"/>
  <c r="D1180" i="38"/>
  <c r="C1180" i="38"/>
  <c r="P1179" i="38"/>
  <c r="D1179" i="38"/>
  <c r="C1179" i="38"/>
  <c r="P1178" i="38"/>
  <c r="D1178" i="38"/>
  <c r="C1178" i="38"/>
  <c r="P1177" i="38"/>
  <c r="D1177" i="38"/>
  <c r="C1177" i="38"/>
  <c r="P1176" i="38"/>
  <c r="D1176" i="38"/>
  <c r="C1176" i="38"/>
  <c r="P1175" i="38"/>
  <c r="D1175" i="38"/>
  <c r="C1175" i="38"/>
  <c r="P1174" i="38"/>
  <c r="D1174" i="38"/>
  <c r="C1174" i="38"/>
  <c r="P1173" i="38"/>
  <c r="D1173" i="38"/>
  <c r="C1173" i="38"/>
  <c r="P1172" i="38"/>
  <c r="D1172" i="38"/>
  <c r="C1172" i="38"/>
  <c r="P1171" i="38"/>
  <c r="D1171" i="38"/>
  <c r="C1171" i="38"/>
  <c r="P1170" i="38"/>
  <c r="D1170" i="38"/>
  <c r="C1170" i="38"/>
  <c r="P1169" i="38"/>
  <c r="D1169" i="38"/>
  <c r="C1169" i="38"/>
  <c r="P1168" i="38"/>
  <c r="D1168" i="38"/>
  <c r="C1168" i="38"/>
  <c r="P1167" i="38"/>
  <c r="D1167" i="38"/>
  <c r="C1167" i="38"/>
  <c r="P1166" i="38"/>
  <c r="D1166" i="38"/>
  <c r="C1166" i="38"/>
  <c r="P1165" i="38"/>
  <c r="D1165" i="38"/>
  <c r="C1165" i="38"/>
  <c r="P1164" i="38"/>
  <c r="D1164" i="38"/>
  <c r="C1164" i="38"/>
  <c r="P1163" i="38"/>
  <c r="D1163" i="38"/>
  <c r="C1163" i="38"/>
  <c r="P1162" i="38"/>
  <c r="D1162" i="38"/>
  <c r="C1162" i="38"/>
  <c r="P1161" i="38"/>
  <c r="D1161" i="38"/>
  <c r="C1161" i="38"/>
  <c r="P1160" i="38"/>
  <c r="D1160" i="38"/>
  <c r="C1160" i="38"/>
  <c r="P1159" i="38"/>
  <c r="D1159" i="38"/>
  <c r="C1159" i="38"/>
  <c r="P1158" i="38"/>
  <c r="D1158" i="38"/>
  <c r="C1158" i="38"/>
  <c r="P1157" i="38"/>
  <c r="D1157" i="38"/>
  <c r="C1157" i="38"/>
  <c r="P1156" i="38"/>
  <c r="D1156" i="38"/>
  <c r="C1156" i="38"/>
  <c r="P1155" i="38"/>
  <c r="D1155" i="38"/>
  <c r="C1155" i="38"/>
  <c r="P1154" i="38"/>
  <c r="D1154" i="38"/>
  <c r="C1154" i="38"/>
  <c r="P1153" i="38"/>
  <c r="D1153" i="38"/>
  <c r="C1153" i="38"/>
  <c r="P1152" i="38"/>
  <c r="D1152" i="38"/>
  <c r="C1152" i="38"/>
  <c r="P1151" i="38"/>
  <c r="D1151" i="38"/>
  <c r="C1151" i="38"/>
  <c r="P1150" i="38"/>
  <c r="D1150" i="38"/>
  <c r="C1150" i="38"/>
  <c r="P1149" i="38"/>
  <c r="D1149" i="38"/>
  <c r="C1149" i="38"/>
  <c r="P1148" i="38"/>
  <c r="D1148" i="38"/>
  <c r="C1148" i="38"/>
  <c r="P1147" i="38"/>
  <c r="D1147" i="38"/>
  <c r="C1147" i="38"/>
  <c r="P1146" i="38"/>
  <c r="D1146" i="38"/>
  <c r="C1146" i="38"/>
  <c r="P1145" i="38"/>
  <c r="D1145" i="38"/>
  <c r="C1145" i="38"/>
  <c r="P1144" i="38"/>
  <c r="D1144" i="38"/>
  <c r="C1144" i="38"/>
  <c r="P1143" i="38"/>
  <c r="D1143" i="38"/>
  <c r="C1143" i="38"/>
  <c r="P1142" i="38"/>
  <c r="D1142" i="38"/>
  <c r="C1142" i="38"/>
  <c r="P1141" i="38"/>
  <c r="D1141" i="38"/>
  <c r="C1141" i="38"/>
  <c r="P1140" i="38"/>
  <c r="D1140" i="38"/>
  <c r="C1140" i="38"/>
  <c r="P1139" i="38"/>
  <c r="D1139" i="38"/>
  <c r="C1139" i="38"/>
  <c r="P1138" i="38"/>
  <c r="D1138" i="38"/>
  <c r="C1138" i="38"/>
  <c r="P1137" i="38"/>
  <c r="D1137" i="38"/>
  <c r="C1137" i="38"/>
  <c r="P1136" i="38"/>
  <c r="D1136" i="38"/>
  <c r="C1136" i="38"/>
  <c r="P1135" i="38"/>
  <c r="D1135" i="38"/>
  <c r="C1135" i="38"/>
  <c r="P1134" i="38"/>
  <c r="D1134" i="38"/>
  <c r="C1134" i="38"/>
  <c r="P1133" i="38"/>
  <c r="D1133" i="38"/>
  <c r="C1133" i="38"/>
  <c r="P1132" i="38"/>
  <c r="D1132" i="38"/>
  <c r="C1132" i="38"/>
  <c r="P1131" i="38"/>
  <c r="D1131" i="38"/>
  <c r="C1131" i="38"/>
  <c r="P1130" i="38"/>
  <c r="D1130" i="38"/>
  <c r="C1130" i="38"/>
  <c r="P1129" i="38"/>
  <c r="D1129" i="38"/>
  <c r="C1129" i="38"/>
  <c r="P1128" i="38"/>
  <c r="D1128" i="38"/>
  <c r="C1128" i="38"/>
  <c r="P1127" i="38"/>
  <c r="D1127" i="38"/>
  <c r="C1127" i="38"/>
  <c r="P1126" i="38"/>
  <c r="D1126" i="38"/>
  <c r="C1126" i="38"/>
  <c r="P1125" i="38"/>
  <c r="D1125" i="38"/>
  <c r="C1125" i="38"/>
  <c r="P1124" i="38"/>
  <c r="D1124" i="38"/>
  <c r="C1124" i="38"/>
  <c r="P1123" i="38"/>
  <c r="D1123" i="38"/>
  <c r="C1123" i="38"/>
  <c r="P1122" i="38"/>
  <c r="D1122" i="38"/>
  <c r="C1122" i="38"/>
  <c r="P1121" i="38"/>
  <c r="D1121" i="38"/>
  <c r="C1121" i="38"/>
  <c r="P1120" i="38"/>
  <c r="D1120" i="38"/>
  <c r="C1120" i="38"/>
  <c r="P1119" i="38"/>
  <c r="D1119" i="38"/>
  <c r="C1119" i="38"/>
  <c r="P1118" i="38"/>
  <c r="D1118" i="38"/>
  <c r="C1118" i="38"/>
  <c r="P1117" i="38"/>
  <c r="D1117" i="38"/>
  <c r="C1117" i="38"/>
  <c r="P1116" i="38"/>
  <c r="D1116" i="38"/>
  <c r="C1116" i="38"/>
  <c r="P1115" i="38"/>
  <c r="D1115" i="38"/>
  <c r="C1115" i="38"/>
  <c r="P1114" i="38"/>
  <c r="D1114" i="38"/>
  <c r="C1114" i="38"/>
  <c r="P1113" i="38"/>
  <c r="D1113" i="38"/>
  <c r="C1113" i="38"/>
  <c r="P1112" i="38"/>
  <c r="D1112" i="38"/>
  <c r="C1112" i="38"/>
  <c r="P1111" i="38"/>
  <c r="D1111" i="38"/>
  <c r="C1111" i="38"/>
  <c r="P1110" i="38"/>
  <c r="D1110" i="38"/>
  <c r="C1110" i="38"/>
  <c r="P1109" i="38"/>
  <c r="D1109" i="38"/>
  <c r="C1109" i="38"/>
  <c r="P1108" i="38"/>
  <c r="D1108" i="38"/>
  <c r="C1108" i="38"/>
  <c r="P1107" i="38"/>
  <c r="D1107" i="38"/>
  <c r="C1107" i="38"/>
  <c r="P1106" i="38"/>
  <c r="D1106" i="38"/>
  <c r="C1106" i="38"/>
  <c r="P1105" i="38"/>
  <c r="D1105" i="38"/>
  <c r="C1105" i="38"/>
  <c r="P1104" i="38"/>
  <c r="D1104" i="38"/>
  <c r="C1104" i="38"/>
  <c r="P1103" i="38"/>
  <c r="D1103" i="38"/>
  <c r="C1103" i="38"/>
  <c r="P1102" i="38"/>
  <c r="D1102" i="38"/>
  <c r="C1102" i="38"/>
  <c r="P1101" i="38"/>
  <c r="D1101" i="38"/>
  <c r="C1101" i="38"/>
  <c r="P1100" i="38"/>
  <c r="D1100" i="38"/>
  <c r="C1100" i="38"/>
  <c r="P1099" i="38"/>
  <c r="D1099" i="38"/>
  <c r="C1099" i="38"/>
  <c r="P1098" i="38"/>
  <c r="D1098" i="38"/>
  <c r="C1098" i="38"/>
  <c r="P1097" i="38"/>
  <c r="D1097" i="38"/>
  <c r="C1097" i="38"/>
  <c r="P1096" i="38"/>
  <c r="D1096" i="38"/>
  <c r="C1096" i="38"/>
  <c r="P1095" i="38"/>
  <c r="D1095" i="38"/>
  <c r="C1095" i="38"/>
  <c r="P1094" i="38"/>
  <c r="D1094" i="38"/>
  <c r="C1094" i="38"/>
  <c r="P1093" i="38"/>
  <c r="D1093" i="38"/>
  <c r="C1093" i="38"/>
  <c r="P1092" i="38"/>
  <c r="D1092" i="38"/>
  <c r="C1092" i="38"/>
  <c r="P1091" i="38"/>
  <c r="D1091" i="38"/>
  <c r="C1091" i="38"/>
  <c r="P1090" i="38"/>
  <c r="D1090" i="38"/>
  <c r="C1090" i="38"/>
  <c r="P1089" i="38"/>
  <c r="D1089" i="38"/>
  <c r="C1089" i="38"/>
  <c r="P1088" i="38"/>
  <c r="D1088" i="38"/>
  <c r="C1088" i="38"/>
  <c r="P1087" i="38"/>
  <c r="D1087" i="38"/>
  <c r="C1087" i="38"/>
  <c r="P1086" i="38"/>
  <c r="D1086" i="38"/>
  <c r="C1086" i="38"/>
  <c r="P1085" i="38"/>
  <c r="D1085" i="38"/>
  <c r="C1085" i="38"/>
  <c r="P1084" i="38"/>
  <c r="D1084" i="38"/>
  <c r="C1084" i="38"/>
  <c r="P1083" i="38"/>
  <c r="D1083" i="38"/>
  <c r="C1083" i="38"/>
  <c r="P1082" i="38"/>
  <c r="D1082" i="38"/>
  <c r="C1082" i="38"/>
  <c r="P1081" i="38"/>
  <c r="D1081" i="38"/>
  <c r="C1081" i="38"/>
  <c r="P1080" i="38"/>
  <c r="D1080" i="38"/>
  <c r="C1080" i="38"/>
  <c r="P1079" i="38"/>
  <c r="D1079" i="38"/>
  <c r="C1079" i="38"/>
  <c r="P1078" i="38"/>
  <c r="D1078" i="38"/>
  <c r="C1078" i="38"/>
  <c r="P1077" i="38"/>
  <c r="D1077" i="38"/>
  <c r="C1077" i="38"/>
  <c r="P1076" i="38"/>
  <c r="D1076" i="38"/>
  <c r="C1076" i="38"/>
  <c r="P1075" i="38"/>
  <c r="D1075" i="38"/>
  <c r="C1075" i="38"/>
  <c r="P1074" i="38"/>
  <c r="D1074" i="38"/>
  <c r="C1074" i="38"/>
  <c r="P1073" i="38"/>
  <c r="D1073" i="38"/>
  <c r="C1073" i="38"/>
  <c r="P1072" i="38"/>
  <c r="D1072" i="38"/>
  <c r="C1072" i="38"/>
  <c r="P1071" i="38"/>
  <c r="D1071" i="38"/>
  <c r="C1071" i="38"/>
  <c r="P1070" i="38"/>
  <c r="D1070" i="38"/>
  <c r="C1070" i="38"/>
  <c r="P1069" i="38"/>
  <c r="D1069" i="38"/>
  <c r="C1069" i="38"/>
  <c r="P1068" i="38"/>
  <c r="D1068" i="38"/>
  <c r="C1068" i="38"/>
  <c r="P1067" i="38"/>
  <c r="D1067" i="38"/>
  <c r="C1067" i="38"/>
  <c r="P1066" i="38"/>
  <c r="D1066" i="38"/>
  <c r="C1066" i="38"/>
  <c r="P1065" i="38"/>
  <c r="D1065" i="38"/>
  <c r="C1065" i="38"/>
  <c r="P1064" i="38"/>
  <c r="D1064" i="38"/>
  <c r="C1064" i="38"/>
  <c r="P1063" i="38"/>
  <c r="D1063" i="38"/>
  <c r="C1063" i="38"/>
  <c r="P1062" i="38"/>
  <c r="D1062" i="38"/>
  <c r="C1062" i="38"/>
  <c r="P1061" i="38"/>
  <c r="D1061" i="38"/>
  <c r="C1061" i="38"/>
  <c r="P1060" i="38"/>
  <c r="D1060" i="38"/>
  <c r="C1060" i="38"/>
  <c r="P1059" i="38"/>
  <c r="D1059" i="38"/>
  <c r="C1059" i="38"/>
  <c r="P1058" i="38"/>
  <c r="D1058" i="38"/>
  <c r="C1058" i="38"/>
  <c r="P1057" i="38"/>
  <c r="D1057" i="38"/>
  <c r="C1057" i="38"/>
  <c r="P1056" i="38"/>
  <c r="D1056" i="38"/>
  <c r="C1056" i="38"/>
  <c r="P1055" i="38"/>
  <c r="D1055" i="38"/>
  <c r="C1055" i="38"/>
  <c r="P1054" i="38"/>
  <c r="D1054" i="38"/>
  <c r="C1054" i="38"/>
  <c r="P1053" i="38"/>
  <c r="D1053" i="38"/>
  <c r="C1053" i="38"/>
  <c r="P1052" i="38"/>
  <c r="D1052" i="38"/>
  <c r="C1052" i="38"/>
  <c r="P1051" i="38"/>
  <c r="D1051" i="38"/>
  <c r="C1051" i="38"/>
  <c r="P1050" i="38"/>
  <c r="D1050" i="38"/>
  <c r="C1050" i="38"/>
  <c r="P1049" i="38"/>
  <c r="D1049" i="38"/>
  <c r="C1049" i="38"/>
  <c r="P1048" i="38"/>
  <c r="D1048" i="38"/>
  <c r="C1048" i="38"/>
  <c r="P1047" i="38"/>
  <c r="D1047" i="38"/>
  <c r="C1047" i="38"/>
  <c r="P1046" i="38"/>
  <c r="D1046" i="38"/>
  <c r="C1046" i="38"/>
  <c r="P1045" i="38"/>
  <c r="D1045" i="38"/>
  <c r="C1045" i="38"/>
  <c r="P1044" i="38"/>
  <c r="D1044" i="38"/>
  <c r="C1044" i="38"/>
  <c r="P1043" i="38"/>
  <c r="D1043" i="38"/>
  <c r="C1043" i="38"/>
  <c r="P1042" i="38"/>
  <c r="D1042" i="38"/>
  <c r="C1042" i="38"/>
  <c r="P1041" i="38"/>
  <c r="D1041" i="38"/>
  <c r="C1041" i="38"/>
  <c r="P1040" i="38"/>
  <c r="D1040" i="38"/>
  <c r="C1040" i="38"/>
  <c r="P1039" i="38"/>
  <c r="D1039" i="38"/>
  <c r="C1039" i="38"/>
  <c r="P1038" i="38"/>
  <c r="D1038" i="38"/>
  <c r="C1038" i="38"/>
  <c r="P1037" i="38"/>
  <c r="D1037" i="38"/>
  <c r="C1037" i="38"/>
  <c r="P1036" i="38"/>
  <c r="D1036" i="38"/>
  <c r="C1036" i="38"/>
  <c r="P1035" i="38"/>
  <c r="D1035" i="38"/>
  <c r="C1035" i="38"/>
  <c r="P1034" i="38"/>
  <c r="D1034" i="38"/>
  <c r="C1034" i="38"/>
  <c r="P1033" i="38"/>
  <c r="D1033" i="38"/>
  <c r="C1033" i="38"/>
  <c r="P1032" i="38"/>
  <c r="D1032" i="38"/>
  <c r="C1032" i="38"/>
  <c r="P1031" i="38"/>
  <c r="D1031" i="38"/>
  <c r="C1031" i="38"/>
  <c r="P1030" i="38"/>
  <c r="D1030" i="38"/>
  <c r="C1030" i="38"/>
  <c r="P1029" i="38"/>
  <c r="D1029" i="38"/>
  <c r="C1029" i="38"/>
  <c r="P1028" i="38"/>
  <c r="D1028" i="38"/>
  <c r="C1028" i="38"/>
  <c r="P1027" i="38"/>
  <c r="D1027" i="38"/>
  <c r="C1027" i="38"/>
  <c r="P1026" i="38"/>
  <c r="D1026" i="38"/>
  <c r="C1026" i="38"/>
  <c r="P1025" i="38"/>
  <c r="D1025" i="38"/>
  <c r="C1025" i="38"/>
  <c r="P1024" i="38"/>
  <c r="D1024" i="38"/>
  <c r="C1024" i="38"/>
  <c r="P1023" i="38"/>
  <c r="D1023" i="38"/>
  <c r="C1023" i="38"/>
  <c r="P1022" i="38"/>
  <c r="D1022" i="38"/>
  <c r="C1022" i="38"/>
  <c r="P1021" i="38"/>
  <c r="D1021" i="38"/>
  <c r="C1021" i="38"/>
  <c r="P1020" i="38"/>
  <c r="D1020" i="38"/>
  <c r="C1020" i="38"/>
  <c r="P1019" i="38"/>
  <c r="D1019" i="38"/>
  <c r="C1019" i="38"/>
  <c r="P1018" i="38"/>
  <c r="D1018" i="38"/>
  <c r="C1018" i="38"/>
  <c r="P1017" i="38"/>
  <c r="D1017" i="38"/>
  <c r="C1017" i="38"/>
  <c r="P1016" i="38"/>
  <c r="D1016" i="38"/>
  <c r="C1016" i="38"/>
  <c r="P1015" i="38"/>
  <c r="D1015" i="38"/>
  <c r="C1015" i="38"/>
  <c r="P1014" i="38"/>
  <c r="D1014" i="38"/>
  <c r="C1014" i="38"/>
  <c r="P1013" i="38"/>
  <c r="D1013" i="38"/>
  <c r="C1013" i="38"/>
  <c r="P1012" i="38"/>
  <c r="D1012" i="38"/>
  <c r="C1012" i="38"/>
  <c r="P1011" i="38"/>
  <c r="D1011" i="38"/>
  <c r="C1011" i="38"/>
  <c r="P1010" i="38"/>
  <c r="D1010" i="38"/>
  <c r="C1010" i="38"/>
  <c r="P1009" i="38"/>
  <c r="D1009" i="38"/>
  <c r="C1009" i="38"/>
  <c r="P1008" i="38"/>
  <c r="D1008" i="38"/>
  <c r="C1008" i="38"/>
  <c r="P1007" i="38"/>
  <c r="D1007" i="38"/>
  <c r="C1007" i="38"/>
  <c r="P1006" i="38"/>
  <c r="D1006" i="38"/>
  <c r="C1006" i="38"/>
  <c r="P1005" i="38"/>
  <c r="D1005" i="38"/>
  <c r="C1005" i="38"/>
  <c r="P1004" i="38"/>
  <c r="D1004" i="38"/>
  <c r="C1004" i="38"/>
  <c r="P1003" i="38"/>
  <c r="D1003" i="38"/>
  <c r="C1003" i="38"/>
  <c r="P1002" i="38"/>
  <c r="D1002" i="38"/>
  <c r="C1002" i="38"/>
  <c r="P1001" i="38"/>
  <c r="D1001" i="38"/>
  <c r="C1001" i="38"/>
  <c r="P1000" i="38"/>
  <c r="D1000" i="38"/>
  <c r="C1000" i="38"/>
  <c r="P999" i="38"/>
  <c r="D999" i="38"/>
  <c r="C999" i="38"/>
  <c r="P998" i="38"/>
  <c r="D998" i="38"/>
  <c r="C998" i="38"/>
  <c r="P997" i="38"/>
  <c r="D997" i="38"/>
  <c r="C997" i="38"/>
  <c r="P996" i="38"/>
  <c r="D996" i="38"/>
  <c r="C996" i="38"/>
  <c r="P995" i="38"/>
  <c r="D995" i="38"/>
  <c r="C995" i="38"/>
  <c r="P994" i="38"/>
  <c r="D994" i="38"/>
  <c r="C994" i="38"/>
  <c r="P993" i="38"/>
  <c r="D993" i="38"/>
  <c r="C993" i="38"/>
  <c r="P992" i="38"/>
  <c r="D992" i="38"/>
  <c r="C992" i="38"/>
  <c r="P991" i="38"/>
  <c r="D991" i="38"/>
  <c r="C991" i="38"/>
  <c r="P990" i="38"/>
  <c r="D990" i="38"/>
  <c r="C990" i="38"/>
  <c r="P989" i="38"/>
  <c r="D989" i="38"/>
  <c r="C989" i="38"/>
  <c r="P988" i="38"/>
  <c r="D988" i="38"/>
  <c r="C988" i="38"/>
  <c r="P987" i="38"/>
  <c r="D987" i="38"/>
  <c r="C987" i="38"/>
  <c r="P986" i="38"/>
  <c r="D986" i="38"/>
  <c r="C986" i="38"/>
  <c r="P985" i="38"/>
  <c r="D985" i="38"/>
  <c r="C985" i="38"/>
  <c r="P984" i="38"/>
  <c r="D984" i="38"/>
  <c r="C984" i="38"/>
  <c r="P983" i="38"/>
  <c r="D983" i="38"/>
  <c r="C983" i="38"/>
  <c r="P982" i="38"/>
  <c r="D982" i="38"/>
  <c r="C982" i="38"/>
  <c r="P981" i="38"/>
  <c r="D981" i="38"/>
  <c r="C981" i="38"/>
  <c r="P980" i="38"/>
  <c r="D980" i="38"/>
  <c r="C980" i="38"/>
  <c r="P979" i="38"/>
  <c r="D979" i="38"/>
  <c r="C979" i="38"/>
  <c r="P978" i="38"/>
  <c r="D978" i="38"/>
  <c r="C978" i="38"/>
  <c r="P977" i="38"/>
  <c r="D977" i="38"/>
  <c r="C977" i="38"/>
  <c r="P976" i="38"/>
  <c r="D976" i="38"/>
  <c r="C976" i="38"/>
  <c r="P975" i="38"/>
  <c r="D975" i="38"/>
  <c r="C975" i="38"/>
  <c r="P974" i="38"/>
  <c r="D974" i="38"/>
  <c r="C974" i="38"/>
  <c r="P973" i="38"/>
  <c r="D973" i="38"/>
  <c r="C973" i="38"/>
  <c r="P972" i="38"/>
  <c r="D972" i="38"/>
  <c r="C972" i="38"/>
  <c r="P971" i="38"/>
  <c r="D971" i="38"/>
  <c r="C971" i="38"/>
  <c r="P970" i="38"/>
  <c r="D970" i="38"/>
  <c r="C970" i="38"/>
  <c r="P969" i="38"/>
  <c r="D969" i="38"/>
  <c r="C969" i="38"/>
  <c r="P968" i="38"/>
  <c r="D968" i="38"/>
  <c r="C968" i="38"/>
  <c r="P967" i="38"/>
  <c r="D967" i="38"/>
  <c r="C967" i="38"/>
  <c r="P966" i="38"/>
  <c r="D966" i="38"/>
  <c r="C966" i="38"/>
  <c r="P965" i="38"/>
  <c r="D965" i="38"/>
  <c r="C965" i="38"/>
  <c r="P964" i="38"/>
  <c r="D964" i="38"/>
  <c r="C964" i="38"/>
  <c r="P963" i="38"/>
  <c r="D963" i="38"/>
  <c r="C963" i="38"/>
  <c r="P962" i="38"/>
  <c r="D962" i="38"/>
  <c r="C962" i="38"/>
  <c r="P961" i="38"/>
  <c r="D961" i="38"/>
  <c r="C961" i="38"/>
  <c r="P960" i="38"/>
  <c r="D960" i="38"/>
  <c r="C960" i="38"/>
  <c r="P959" i="38"/>
  <c r="D959" i="38"/>
  <c r="C959" i="38"/>
  <c r="P958" i="38"/>
  <c r="D958" i="38"/>
  <c r="C958" i="38"/>
  <c r="P957" i="38"/>
  <c r="D957" i="38"/>
  <c r="C957" i="38"/>
  <c r="P956" i="38"/>
  <c r="D956" i="38"/>
  <c r="C956" i="38"/>
  <c r="P955" i="38"/>
  <c r="D955" i="38"/>
  <c r="C955" i="38"/>
  <c r="P954" i="38"/>
  <c r="D954" i="38"/>
  <c r="C954" i="38"/>
  <c r="P953" i="38"/>
  <c r="D953" i="38"/>
  <c r="C953" i="38"/>
  <c r="P952" i="38"/>
  <c r="D952" i="38"/>
  <c r="C952" i="38"/>
  <c r="P951" i="38"/>
  <c r="D951" i="38"/>
  <c r="C951" i="38"/>
  <c r="P950" i="38"/>
  <c r="D950" i="38"/>
  <c r="C950" i="38"/>
  <c r="P949" i="38"/>
  <c r="D949" i="38"/>
  <c r="C949" i="38"/>
  <c r="P948" i="38"/>
  <c r="D948" i="38"/>
  <c r="C948" i="38"/>
  <c r="P947" i="38"/>
  <c r="D947" i="38"/>
  <c r="C947" i="38"/>
  <c r="P946" i="38"/>
  <c r="D946" i="38"/>
  <c r="C946" i="38"/>
  <c r="P945" i="38"/>
  <c r="D945" i="38"/>
  <c r="C945" i="38"/>
  <c r="P944" i="38"/>
  <c r="D944" i="38"/>
  <c r="C944" i="38"/>
  <c r="P943" i="38"/>
  <c r="D943" i="38"/>
  <c r="C943" i="38"/>
  <c r="P942" i="38"/>
  <c r="D942" i="38"/>
  <c r="C942" i="38"/>
  <c r="P941" i="38"/>
  <c r="D941" i="38"/>
  <c r="C941" i="38"/>
  <c r="P940" i="38"/>
  <c r="D940" i="38"/>
  <c r="C940" i="38"/>
  <c r="P939" i="38"/>
  <c r="D939" i="38"/>
  <c r="C939" i="38"/>
  <c r="P938" i="38"/>
  <c r="D938" i="38"/>
  <c r="C938" i="38"/>
  <c r="P937" i="38"/>
  <c r="D937" i="38"/>
  <c r="C937" i="38"/>
  <c r="P936" i="38"/>
  <c r="D936" i="38"/>
  <c r="C936" i="38"/>
  <c r="P935" i="38"/>
  <c r="D935" i="38"/>
  <c r="C935" i="38"/>
  <c r="P934" i="38"/>
  <c r="D934" i="38"/>
  <c r="C934" i="38"/>
  <c r="P933" i="38"/>
  <c r="D933" i="38"/>
  <c r="C933" i="38"/>
  <c r="P932" i="38"/>
  <c r="D932" i="38"/>
  <c r="C932" i="38"/>
  <c r="P931" i="38"/>
  <c r="D931" i="38"/>
  <c r="C931" i="38"/>
  <c r="P930" i="38"/>
  <c r="D930" i="38"/>
  <c r="C930" i="38"/>
  <c r="P929" i="38"/>
  <c r="D929" i="38"/>
  <c r="C929" i="38"/>
  <c r="P928" i="38"/>
  <c r="D928" i="38"/>
  <c r="C928" i="38"/>
  <c r="P927" i="38"/>
  <c r="D927" i="38"/>
  <c r="C927" i="38"/>
  <c r="P926" i="38"/>
  <c r="D926" i="38"/>
  <c r="C926" i="38"/>
  <c r="P925" i="38"/>
  <c r="D925" i="38"/>
  <c r="C925" i="38"/>
  <c r="P924" i="38"/>
  <c r="D924" i="38"/>
  <c r="C924" i="38"/>
  <c r="P923" i="38"/>
  <c r="D923" i="38"/>
  <c r="C923" i="38"/>
  <c r="P922" i="38"/>
  <c r="D922" i="38"/>
  <c r="C922" i="38"/>
  <c r="P921" i="38"/>
  <c r="D921" i="38"/>
  <c r="C921" i="38"/>
  <c r="P920" i="38"/>
  <c r="D920" i="38"/>
  <c r="C920" i="38"/>
  <c r="P919" i="38"/>
  <c r="D919" i="38"/>
  <c r="C919" i="38"/>
  <c r="P918" i="38"/>
  <c r="D918" i="38"/>
  <c r="C918" i="38"/>
  <c r="P917" i="38"/>
  <c r="D917" i="38"/>
  <c r="C917" i="38"/>
  <c r="P916" i="38"/>
  <c r="D916" i="38"/>
  <c r="C916" i="38"/>
  <c r="P915" i="38"/>
  <c r="D915" i="38"/>
  <c r="C915" i="38"/>
  <c r="P914" i="38"/>
  <c r="D914" i="38"/>
  <c r="C914" i="38"/>
  <c r="P913" i="38"/>
  <c r="D913" i="38"/>
  <c r="C913" i="38"/>
  <c r="P912" i="38"/>
  <c r="D912" i="38"/>
  <c r="C912" i="38"/>
  <c r="P911" i="38"/>
  <c r="D911" i="38"/>
  <c r="C911" i="38"/>
  <c r="P910" i="38"/>
  <c r="D910" i="38"/>
  <c r="C910" i="38"/>
  <c r="P909" i="38"/>
  <c r="D909" i="38"/>
  <c r="C909" i="38"/>
  <c r="P908" i="38"/>
  <c r="D908" i="38"/>
  <c r="C908" i="38"/>
  <c r="P907" i="38"/>
  <c r="D907" i="38"/>
  <c r="C907" i="38"/>
  <c r="P906" i="38"/>
  <c r="D906" i="38"/>
  <c r="C906" i="38"/>
  <c r="P905" i="38"/>
  <c r="D905" i="38"/>
  <c r="C905" i="38"/>
  <c r="P904" i="38"/>
  <c r="D904" i="38"/>
  <c r="C904" i="38"/>
  <c r="P903" i="38"/>
  <c r="D903" i="38"/>
  <c r="C903" i="38"/>
  <c r="P902" i="38"/>
  <c r="D902" i="38"/>
  <c r="C902" i="38"/>
  <c r="P901" i="38"/>
  <c r="D901" i="38"/>
  <c r="C901" i="38"/>
  <c r="P900" i="38"/>
  <c r="D900" i="38"/>
  <c r="C900" i="38"/>
  <c r="P899" i="38"/>
  <c r="D899" i="38"/>
  <c r="C899" i="38"/>
  <c r="P898" i="38"/>
  <c r="D898" i="38"/>
  <c r="C898" i="38"/>
  <c r="P897" i="38"/>
  <c r="D897" i="38"/>
  <c r="C897" i="38"/>
  <c r="P896" i="38"/>
  <c r="D896" i="38"/>
  <c r="C896" i="38"/>
  <c r="P895" i="38"/>
  <c r="D895" i="38"/>
  <c r="C895" i="38"/>
  <c r="P894" i="38"/>
  <c r="D894" i="38"/>
  <c r="C894" i="38"/>
  <c r="P893" i="38"/>
  <c r="D893" i="38"/>
  <c r="C893" i="38"/>
  <c r="P892" i="38"/>
  <c r="D892" i="38"/>
  <c r="C892" i="38"/>
  <c r="P891" i="38"/>
  <c r="D891" i="38"/>
  <c r="C891" i="38"/>
  <c r="P890" i="38"/>
  <c r="D890" i="38"/>
  <c r="C890" i="38"/>
  <c r="P889" i="38"/>
  <c r="D889" i="38"/>
  <c r="C889" i="38"/>
  <c r="P888" i="38"/>
  <c r="D888" i="38"/>
  <c r="C888" i="38"/>
  <c r="P887" i="38"/>
  <c r="D887" i="38"/>
  <c r="C887" i="38"/>
  <c r="P886" i="38"/>
  <c r="D886" i="38"/>
  <c r="C886" i="38"/>
  <c r="P885" i="38"/>
  <c r="D885" i="38"/>
  <c r="C885" i="38"/>
  <c r="P884" i="38"/>
  <c r="D884" i="38"/>
  <c r="C884" i="38"/>
  <c r="P883" i="38"/>
  <c r="D883" i="38"/>
  <c r="C883" i="38"/>
  <c r="P882" i="38"/>
  <c r="D882" i="38"/>
  <c r="C882" i="38"/>
  <c r="P881" i="38"/>
  <c r="D881" i="38"/>
  <c r="C881" i="38"/>
  <c r="P880" i="38"/>
  <c r="D880" i="38"/>
  <c r="C880" i="38"/>
  <c r="P879" i="38"/>
  <c r="D879" i="38"/>
  <c r="C879" i="38"/>
  <c r="P878" i="38"/>
  <c r="D878" i="38"/>
  <c r="C878" i="38"/>
  <c r="P877" i="38"/>
  <c r="D877" i="38"/>
  <c r="C877" i="38"/>
  <c r="P876" i="38"/>
  <c r="D876" i="38"/>
  <c r="C876" i="38"/>
  <c r="P875" i="38"/>
  <c r="D875" i="38"/>
  <c r="C875" i="38"/>
  <c r="P874" i="38"/>
  <c r="D874" i="38"/>
  <c r="C874" i="38"/>
  <c r="P873" i="38"/>
  <c r="D873" i="38"/>
  <c r="C873" i="38"/>
  <c r="P872" i="38"/>
  <c r="D872" i="38"/>
  <c r="C872" i="38"/>
  <c r="P871" i="38"/>
  <c r="D871" i="38"/>
  <c r="C871" i="38"/>
  <c r="P870" i="38"/>
  <c r="D870" i="38"/>
  <c r="C870" i="38"/>
  <c r="P869" i="38"/>
  <c r="D869" i="38"/>
  <c r="C869" i="38"/>
  <c r="P868" i="38"/>
  <c r="D868" i="38"/>
  <c r="C868" i="38"/>
  <c r="P867" i="38"/>
  <c r="D867" i="38"/>
  <c r="C867" i="38"/>
  <c r="P866" i="38"/>
  <c r="D866" i="38"/>
  <c r="C866" i="38"/>
  <c r="P865" i="38"/>
  <c r="D865" i="38"/>
  <c r="C865" i="38"/>
  <c r="P864" i="38"/>
  <c r="D864" i="38"/>
  <c r="C864" i="38"/>
  <c r="P863" i="38"/>
  <c r="D863" i="38"/>
  <c r="C863" i="38"/>
  <c r="P862" i="38"/>
  <c r="D862" i="38"/>
  <c r="C862" i="38"/>
  <c r="P861" i="38"/>
  <c r="D861" i="38"/>
  <c r="C861" i="38"/>
  <c r="P860" i="38"/>
  <c r="D860" i="38"/>
  <c r="C860" i="38"/>
  <c r="P859" i="38"/>
  <c r="D859" i="38"/>
  <c r="C859" i="38"/>
  <c r="P858" i="38"/>
  <c r="D858" i="38"/>
  <c r="C858" i="38"/>
  <c r="P857" i="38"/>
  <c r="D857" i="38"/>
  <c r="C857" i="38"/>
  <c r="P856" i="38"/>
  <c r="D856" i="38"/>
  <c r="C856" i="38"/>
  <c r="P855" i="38"/>
  <c r="D855" i="38"/>
  <c r="C855" i="38"/>
  <c r="P854" i="38"/>
  <c r="D854" i="38"/>
  <c r="C854" i="38"/>
  <c r="P853" i="38"/>
  <c r="D853" i="38"/>
  <c r="C853" i="38"/>
  <c r="P852" i="38"/>
  <c r="D852" i="38"/>
  <c r="C852" i="38"/>
  <c r="P851" i="38"/>
  <c r="D851" i="38"/>
  <c r="C851" i="38"/>
  <c r="P850" i="38"/>
  <c r="D850" i="38"/>
  <c r="C850" i="38"/>
  <c r="P849" i="38"/>
  <c r="D849" i="38"/>
  <c r="C849" i="38"/>
  <c r="P848" i="38"/>
  <c r="D848" i="38"/>
  <c r="C848" i="38"/>
  <c r="P847" i="38"/>
  <c r="D847" i="38"/>
  <c r="C847" i="38"/>
  <c r="P846" i="38"/>
  <c r="D846" i="38"/>
  <c r="C846" i="38"/>
  <c r="P845" i="38"/>
  <c r="D845" i="38"/>
  <c r="C845" i="38"/>
  <c r="P844" i="38"/>
  <c r="D844" i="38"/>
  <c r="C844" i="38"/>
  <c r="P843" i="38"/>
  <c r="D843" i="38"/>
  <c r="C843" i="38"/>
  <c r="P842" i="38"/>
  <c r="D842" i="38"/>
  <c r="C842" i="38"/>
  <c r="P841" i="38"/>
  <c r="D841" i="38"/>
  <c r="C841" i="38"/>
  <c r="P840" i="38"/>
  <c r="D840" i="38"/>
  <c r="C840" i="38"/>
  <c r="P839" i="38"/>
  <c r="D839" i="38"/>
  <c r="C839" i="38"/>
  <c r="P838" i="38"/>
  <c r="D838" i="38"/>
  <c r="C838" i="38"/>
  <c r="P837" i="38"/>
  <c r="D837" i="38"/>
  <c r="C837" i="38"/>
  <c r="P836" i="38"/>
  <c r="D836" i="38"/>
  <c r="C836" i="38"/>
  <c r="P835" i="38"/>
  <c r="D835" i="38"/>
  <c r="C835" i="38"/>
  <c r="P834" i="38"/>
  <c r="D834" i="38"/>
  <c r="C834" i="38"/>
  <c r="P833" i="38"/>
  <c r="D833" i="38"/>
  <c r="C833" i="38"/>
  <c r="P832" i="38"/>
  <c r="D832" i="38"/>
  <c r="C832" i="38"/>
  <c r="P831" i="38"/>
  <c r="D831" i="38"/>
  <c r="C831" i="38"/>
  <c r="P830" i="38"/>
  <c r="D830" i="38"/>
  <c r="C830" i="38"/>
  <c r="P829" i="38"/>
  <c r="D829" i="38"/>
  <c r="C829" i="38"/>
  <c r="P828" i="38"/>
  <c r="D828" i="38"/>
  <c r="C828" i="38"/>
  <c r="P827" i="38"/>
  <c r="D827" i="38"/>
  <c r="C827" i="38"/>
  <c r="P826" i="38"/>
  <c r="D826" i="38"/>
  <c r="C826" i="38"/>
  <c r="P825" i="38"/>
  <c r="D825" i="38"/>
  <c r="C825" i="38"/>
  <c r="P824" i="38"/>
  <c r="D824" i="38"/>
  <c r="C824" i="38"/>
  <c r="P823" i="38"/>
  <c r="D823" i="38"/>
  <c r="C823" i="38"/>
  <c r="P822" i="38"/>
  <c r="D822" i="38"/>
  <c r="C822" i="38"/>
  <c r="P821" i="38"/>
  <c r="D821" i="38"/>
  <c r="C821" i="38"/>
  <c r="P820" i="38"/>
  <c r="D820" i="38"/>
  <c r="C820" i="38"/>
  <c r="P819" i="38"/>
  <c r="D819" i="38"/>
  <c r="C819" i="38"/>
  <c r="P818" i="38"/>
  <c r="D818" i="38"/>
  <c r="C818" i="38"/>
  <c r="P817" i="38"/>
  <c r="D817" i="38"/>
  <c r="C817" i="38"/>
  <c r="P816" i="38"/>
  <c r="D816" i="38"/>
  <c r="C816" i="38"/>
  <c r="P815" i="38"/>
  <c r="D815" i="38"/>
  <c r="C815" i="38"/>
  <c r="P814" i="38"/>
  <c r="D814" i="38"/>
  <c r="C814" i="38"/>
  <c r="P813" i="38"/>
  <c r="D813" i="38"/>
  <c r="C813" i="38"/>
  <c r="P812" i="38"/>
  <c r="D812" i="38"/>
  <c r="C812" i="38"/>
  <c r="P811" i="38"/>
  <c r="D811" i="38"/>
  <c r="C811" i="38"/>
  <c r="P810" i="38"/>
  <c r="D810" i="38"/>
  <c r="C810" i="38"/>
  <c r="P809" i="38"/>
  <c r="D809" i="38"/>
  <c r="C809" i="38"/>
  <c r="P808" i="38"/>
  <c r="D808" i="38"/>
  <c r="C808" i="38"/>
  <c r="P807" i="38"/>
  <c r="D807" i="38"/>
  <c r="C807" i="38"/>
  <c r="P806" i="38"/>
  <c r="D806" i="38"/>
  <c r="C806" i="38"/>
  <c r="P805" i="38"/>
  <c r="D805" i="38"/>
  <c r="C805" i="38"/>
  <c r="P804" i="38"/>
  <c r="D804" i="38"/>
  <c r="C804" i="38"/>
  <c r="P803" i="38"/>
  <c r="D803" i="38"/>
  <c r="C803" i="38"/>
  <c r="P802" i="38"/>
  <c r="D802" i="38"/>
  <c r="C802" i="38"/>
  <c r="P801" i="38"/>
  <c r="D801" i="38"/>
  <c r="C801" i="38"/>
  <c r="P800" i="38"/>
  <c r="D800" i="38"/>
  <c r="C800" i="38"/>
  <c r="P799" i="38"/>
  <c r="D799" i="38"/>
  <c r="C799" i="38"/>
  <c r="P798" i="38"/>
  <c r="D798" i="38"/>
  <c r="C798" i="38"/>
  <c r="P797" i="38"/>
  <c r="D797" i="38"/>
  <c r="C797" i="38"/>
  <c r="P796" i="38"/>
  <c r="D796" i="38"/>
  <c r="C796" i="38"/>
  <c r="P795" i="38"/>
  <c r="D795" i="38"/>
  <c r="C795" i="38"/>
  <c r="P794" i="38"/>
  <c r="D794" i="38"/>
  <c r="C794" i="38"/>
  <c r="P793" i="38"/>
  <c r="D793" i="38"/>
  <c r="C793" i="38"/>
  <c r="P792" i="38"/>
  <c r="D792" i="38"/>
  <c r="C792" i="38"/>
  <c r="P791" i="38"/>
  <c r="D791" i="38"/>
  <c r="C791" i="38"/>
  <c r="P790" i="38"/>
  <c r="D790" i="38"/>
  <c r="C790" i="38"/>
  <c r="P789" i="38"/>
  <c r="D789" i="38"/>
  <c r="C789" i="38"/>
  <c r="P788" i="38"/>
  <c r="D788" i="38"/>
  <c r="C788" i="38"/>
  <c r="P787" i="38"/>
  <c r="D787" i="38"/>
  <c r="C787" i="38"/>
  <c r="P786" i="38"/>
  <c r="D786" i="38"/>
  <c r="C786" i="38"/>
  <c r="P785" i="38"/>
  <c r="D785" i="38"/>
  <c r="C785" i="38"/>
  <c r="P784" i="38"/>
  <c r="D784" i="38"/>
  <c r="C784" i="38"/>
  <c r="P783" i="38"/>
  <c r="D783" i="38"/>
  <c r="C783" i="38"/>
  <c r="P782" i="38"/>
  <c r="D782" i="38"/>
  <c r="C782" i="38"/>
  <c r="P781" i="38"/>
  <c r="D781" i="38"/>
  <c r="C781" i="38"/>
  <c r="P780" i="38"/>
  <c r="D780" i="38"/>
  <c r="C780" i="38"/>
  <c r="P779" i="38"/>
  <c r="D779" i="38"/>
  <c r="C779" i="38"/>
  <c r="P778" i="38"/>
  <c r="D778" i="38"/>
  <c r="C778" i="38"/>
  <c r="P777" i="38"/>
  <c r="D777" i="38"/>
  <c r="C777" i="38"/>
  <c r="P776" i="38"/>
  <c r="D776" i="38"/>
  <c r="C776" i="38"/>
  <c r="P775" i="38"/>
  <c r="D775" i="38"/>
  <c r="C775" i="38"/>
  <c r="P774" i="38"/>
  <c r="D774" i="38"/>
  <c r="C774" i="38"/>
  <c r="P773" i="38"/>
  <c r="D773" i="38"/>
  <c r="C773" i="38"/>
  <c r="P772" i="38"/>
  <c r="D772" i="38"/>
  <c r="C772" i="38"/>
  <c r="P771" i="38"/>
  <c r="D771" i="38"/>
  <c r="C771" i="38"/>
  <c r="P770" i="38"/>
  <c r="D770" i="38"/>
  <c r="C770" i="38"/>
  <c r="P769" i="38"/>
  <c r="D769" i="38"/>
  <c r="C769" i="38"/>
  <c r="P768" i="38"/>
  <c r="D768" i="38"/>
  <c r="C768" i="38"/>
  <c r="P767" i="38"/>
  <c r="D767" i="38"/>
  <c r="C767" i="38"/>
  <c r="P766" i="38"/>
  <c r="D766" i="38"/>
  <c r="C766" i="38"/>
  <c r="P765" i="38"/>
  <c r="D765" i="38"/>
  <c r="C765" i="38"/>
  <c r="P764" i="38"/>
  <c r="D764" i="38"/>
  <c r="C764" i="38"/>
  <c r="P763" i="38"/>
  <c r="D763" i="38"/>
  <c r="C763" i="38"/>
  <c r="P762" i="38"/>
  <c r="D762" i="38"/>
  <c r="C762" i="38"/>
  <c r="P761" i="38"/>
  <c r="D761" i="38"/>
  <c r="C761" i="38"/>
  <c r="P760" i="38"/>
  <c r="D760" i="38"/>
  <c r="C760" i="38"/>
  <c r="P759" i="38"/>
  <c r="D759" i="38"/>
  <c r="C759" i="38"/>
  <c r="P758" i="38"/>
  <c r="D758" i="38"/>
  <c r="C758" i="38"/>
  <c r="P757" i="38"/>
  <c r="D757" i="38"/>
  <c r="C757" i="38"/>
  <c r="P756" i="38"/>
  <c r="D756" i="38"/>
  <c r="C756" i="38"/>
  <c r="P755" i="38"/>
  <c r="D755" i="38"/>
  <c r="C755" i="38"/>
  <c r="P754" i="38"/>
  <c r="D754" i="38"/>
  <c r="C754" i="38"/>
  <c r="P753" i="38"/>
  <c r="D753" i="38"/>
  <c r="C753" i="38"/>
  <c r="P752" i="38"/>
  <c r="D752" i="38"/>
  <c r="C752" i="38"/>
  <c r="P751" i="38"/>
  <c r="D751" i="38"/>
  <c r="C751" i="38"/>
  <c r="P750" i="38"/>
  <c r="D750" i="38"/>
  <c r="C750" i="38"/>
  <c r="P749" i="38"/>
  <c r="D749" i="38"/>
  <c r="C749" i="38"/>
  <c r="P748" i="38"/>
  <c r="D748" i="38"/>
  <c r="C748" i="38"/>
  <c r="P747" i="38"/>
  <c r="D747" i="38"/>
  <c r="C747" i="38"/>
  <c r="P746" i="38"/>
  <c r="D746" i="38"/>
  <c r="C746" i="38"/>
  <c r="P745" i="38"/>
  <c r="D745" i="38"/>
  <c r="C745" i="38"/>
  <c r="P744" i="38"/>
  <c r="D744" i="38"/>
  <c r="C744" i="38"/>
  <c r="P743" i="38"/>
  <c r="D743" i="38"/>
  <c r="C743" i="38"/>
  <c r="P742" i="38"/>
  <c r="D742" i="38"/>
  <c r="C742" i="38"/>
  <c r="P741" i="38"/>
  <c r="D741" i="38"/>
  <c r="C741" i="38"/>
  <c r="P740" i="38"/>
  <c r="D740" i="38"/>
  <c r="C740" i="38"/>
  <c r="P739" i="38"/>
  <c r="D739" i="38"/>
  <c r="C739" i="38"/>
  <c r="P738" i="38"/>
  <c r="D738" i="38"/>
  <c r="C738" i="38"/>
  <c r="P737" i="38"/>
  <c r="D737" i="38"/>
  <c r="C737" i="38"/>
  <c r="P736" i="38"/>
  <c r="D736" i="38"/>
  <c r="C736" i="38"/>
  <c r="P735" i="38"/>
  <c r="D735" i="38"/>
  <c r="C735" i="38"/>
  <c r="P734" i="38"/>
  <c r="D734" i="38"/>
  <c r="C734" i="38"/>
  <c r="P733" i="38"/>
  <c r="D733" i="38"/>
  <c r="C733" i="38"/>
  <c r="P732" i="38"/>
  <c r="D732" i="38"/>
  <c r="C732" i="38"/>
  <c r="P731" i="38"/>
  <c r="D731" i="38"/>
  <c r="C731" i="38"/>
  <c r="P730" i="38"/>
  <c r="D730" i="38"/>
  <c r="C730" i="38"/>
  <c r="P729" i="38"/>
  <c r="D729" i="38"/>
  <c r="C729" i="38"/>
  <c r="P728" i="38"/>
  <c r="D728" i="38"/>
  <c r="C728" i="38"/>
  <c r="P727" i="38"/>
  <c r="D727" i="38"/>
  <c r="C727" i="38"/>
  <c r="P726" i="38"/>
  <c r="D726" i="38"/>
  <c r="C726" i="38"/>
  <c r="P725" i="38"/>
  <c r="D725" i="38"/>
  <c r="C725" i="38"/>
  <c r="P724" i="38"/>
  <c r="D724" i="38"/>
  <c r="C724" i="38"/>
  <c r="P723" i="38"/>
  <c r="D723" i="38"/>
  <c r="C723" i="38"/>
  <c r="P722" i="38"/>
  <c r="D722" i="38"/>
  <c r="C722" i="38"/>
  <c r="P721" i="38"/>
  <c r="D721" i="38"/>
  <c r="C721" i="38"/>
  <c r="P720" i="38"/>
  <c r="D720" i="38"/>
  <c r="C720" i="38"/>
  <c r="P719" i="38"/>
  <c r="D719" i="38"/>
  <c r="C719" i="38"/>
  <c r="P718" i="38"/>
  <c r="D718" i="38"/>
  <c r="C718" i="38"/>
  <c r="P717" i="38"/>
  <c r="D717" i="38"/>
  <c r="C717" i="38"/>
  <c r="P716" i="38"/>
  <c r="D716" i="38"/>
  <c r="C716" i="38"/>
  <c r="P715" i="38"/>
  <c r="D715" i="38"/>
  <c r="C715" i="38"/>
  <c r="P714" i="38"/>
  <c r="D714" i="38"/>
  <c r="C714" i="38"/>
  <c r="P713" i="38"/>
  <c r="D713" i="38"/>
  <c r="C713" i="38"/>
  <c r="P712" i="38"/>
  <c r="D712" i="38"/>
  <c r="C712" i="38"/>
  <c r="P711" i="38"/>
  <c r="D711" i="38"/>
  <c r="C711" i="38"/>
  <c r="P710" i="38"/>
  <c r="D710" i="38"/>
  <c r="C710" i="38"/>
  <c r="P709" i="38"/>
  <c r="D709" i="38"/>
  <c r="C709" i="38"/>
  <c r="P708" i="38"/>
  <c r="D708" i="38"/>
  <c r="C708" i="38"/>
  <c r="P707" i="38"/>
  <c r="D707" i="38"/>
  <c r="C707" i="38"/>
  <c r="P706" i="38"/>
  <c r="D706" i="38"/>
  <c r="C706" i="38"/>
  <c r="P705" i="38"/>
  <c r="D705" i="38"/>
  <c r="C705" i="38"/>
  <c r="P704" i="38"/>
  <c r="D704" i="38"/>
  <c r="C704" i="38"/>
  <c r="P703" i="38"/>
  <c r="D703" i="38"/>
  <c r="C703" i="38"/>
  <c r="P702" i="38"/>
  <c r="D702" i="38"/>
  <c r="C702" i="38"/>
  <c r="P701" i="38"/>
  <c r="D701" i="38"/>
  <c r="C701" i="38"/>
  <c r="P700" i="38"/>
  <c r="D700" i="38"/>
  <c r="C700" i="38"/>
  <c r="P699" i="38"/>
  <c r="D699" i="38"/>
  <c r="C699" i="38"/>
  <c r="P698" i="38"/>
  <c r="D698" i="38"/>
  <c r="C698" i="38"/>
  <c r="P697" i="38"/>
  <c r="D697" i="38"/>
  <c r="C697" i="38"/>
  <c r="P696" i="38"/>
  <c r="D696" i="38"/>
  <c r="C696" i="38"/>
  <c r="P695" i="38"/>
  <c r="D695" i="38"/>
  <c r="C695" i="38"/>
  <c r="P694" i="38"/>
  <c r="D694" i="38"/>
  <c r="C694" i="38"/>
  <c r="P693" i="38"/>
  <c r="D693" i="38"/>
  <c r="C693" i="38"/>
  <c r="P692" i="38"/>
  <c r="D692" i="38"/>
  <c r="C692" i="38"/>
  <c r="P691" i="38"/>
  <c r="D691" i="38"/>
  <c r="C691" i="38"/>
  <c r="P690" i="38"/>
  <c r="D690" i="38"/>
  <c r="C690" i="38"/>
  <c r="P689" i="38"/>
  <c r="D689" i="38"/>
  <c r="C689" i="38"/>
  <c r="P688" i="38"/>
  <c r="D688" i="38"/>
  <c r="C688" i="38"/>
  <c r="P687" i="38"/>
  <c r="D687" i="38"/>
  <c r="C687" i="38"/>
  <c r="P686" i="38"/>
  <c r="D686" i="38"/>
  <c r="C686" i="38"/>
  <c r="P685" i="38"/>
  <c r="D685" i="38"/>
  <c r="C685" i="38"/>
  <c r="P684" i="38"/>
  <c r="D684" i="38"/>
  <c r="C684" i="38"/>
  <c r="P683" i="38"/>
  <c r="D683" i="38"/>
  <c r="C683" i="38"/>
  <c r="P682" i="38"/>
  <c r="D682" i="38"/>
  <c r="C682" i="38"/>
  <c r="P681" i="38"/>
  <c r="D681" i="38"/>
  <c r="C681" i="38"/>
  <c r="P680" i="38"/>
  <c r="D680" i="38"/>
  <c r="C680" i="38"/>
  <c r="P679" i="38"/>
  <c r="D679" i="38"/>
  <c r="C679" i="38"/>
  <c r="P678" i="38"/>
  <c r="D678" i="38"/>
  <c r="C678" i="38"/>
  <c r="P677" i="38"/>
  <c r="D677" i="38"/>
  <c r="C677" i="38"/>
  <c r="P676" i="38"/>
  <c r="D676" i="38"/>
  <c r="C676" i="38"/>
  <c r="P675" i="38"/>
  <c r="D675" i="38"/>
  <c r="C675" i="38"/>
  <c r="P674" i="38"/>
  <c r="D674" i="38"/>
  <c r="C674" i="38"/>
  <c r="P673" i="38"/>
  <c r="D673" i="38"/>
  <c r="C673" i="38"/>
  <c r="P672" i="38"/>
  <c r="D672" i="38"/>
  <c r="C672" i="38"/>
  <c r="P671" i="38"/>
  <c r="D671" i="38"/>
  <c r="C671" i="38"/>
  <c r="P670" i="38"/>
  <c r="D670" i="38"/>
  <c r="C670" i="38"/>
  <c r="P669" i="38"/>
  <c r="D669" i="38"/>
  <c r="C669" i="38"/>
  <c r="P668" i="38"/>
  <c r="D668" i="38"/>
  <c r="C668" i="38"/>
  <c r="P667" i="38"/>
  <c r="D667" i="38"/>
  <c r="C667" i="38"/>
  <c r="P666" i="38"/>
  <c r="D666" i="38"/>
  <c r="C666" i="38"/>
  <c r="P665" i="38"/>
  <c r="D665" i="38"/>
  <c r="C665" i="38"/>
  <c r="P664" i="38"/>
  <c r="D664" i="38"/>
  <c r="C664" i="38"/>
  <c r="P663" i="38"/>
  <c r="D663" i="38"/>
  <c r="C663" i="38"/>
  <c r="P662" i="38"/>
  <c r="D662" i="38"/>
  <c r="C662" i="38"/>
  <c r="P661" i="38"/>
  <c r="D661" i="38"/>
  <c r="C661" i="38"/>
  <c r="P660" i="38"/>
  <c r="D660" i="38"/>
  <c r="C660" i="38"/>
  <c r="P659" i="38"/>
  <c r="D659" i="38"/>
  <c r="C659" i="38"/>
  <c r="P658" i="38"/>
  <c r="D658" i="38"/>
  <c r="C658" i="38"/>
  <c r="P657" i="38"/>
  <c r="D657" i="38"/>
  <c r="C657" i="38"/>
  <c r="P656" i="38"/>
  <c r="D656" i="38"/>
  <c r="C656" i="38"/>
  <c r="P655" i="38"/>
  <c r="D655" i="38"/>
  <c r="C655" i="38"/>
  <c r="P654" i="38"/>
  <c r="D654" i="38"/>
  <c r="C654" i="38"/>
  <c r="P653" i="38"/>
  <c r="D653" i="38"/>
  <c r="C653" i="38"/>
  <c r="P652" i="38"/>
  <c r="D652" i="38"/>
  <c r="C652" i="38"/>
  <c r="P651" i="38"/>
  <c r="D651" i="38"/>
  <c r="C651" i="38"/>
  <c r="P650" i="38"/>
  <c r="D650" i="38"/>
  <c r="C650" i="38"/>
  <c r="P649" i="38"/>
  <c r="D649" i="38"/>
  <c r="C649" i="38"/>
  <c r="P648" i="38"/>
  <c r="D648" i="38"/>
  <c r="C648" i="38"/>
  <c r="P647" i="38"/>
  <c r="D647" i="38"/>
  <c r="C647" i="38"/>
  <c r="P646" i="38"/>
  <c r="D646" i="38"/>
  <c r="C646" i="38"/>
  <c r="P645" i="38"/>
  <c r="D645" i="38"/>
  <c r="C645" i="38"/>
  <c r="P644" i="38"/>
  <c r="D644" i="38"/>
  <c r="C644" i="38"/>
  <c r="P643" i="38"/>
  <c r="D643" i="38"/>
  <c r="C643" i="38"/>
  <c r="P642" i="38"/>
  <c r="D642" i="38"/>
  <c r="C642" i="38"/>
  <c r="P641" i="38"/>
  <c r="D641" i="38"/>
  <c r="C641" i="38"/>
  <c r="P640" i="38"/>
  <c r="D640" i="38"/>
  <c r="C640" i="38"/>
  <c r="P639" i="38"/>
  <c r="D639" i="38"/>
  <c r="C639" i="38"/>
  <c r="P638" i="38"/>
  <c r="D638" i="38"/>
  <c r="C638" i="38"/>
  <c r="P637" i="38"/>
  <c r="D637" i="38"/>
  <c r="C637" i="38"/>
  <c r="P636" i="38"/>
  <c r="D636" i="38"/>
  <c r="C636" i="38"/>
  <c r="P635" i="38"/>
  <c r="D635" i="38"/>
  <c r="C635" i="38"/>
  <c r="P634" i="38"/>
  <c r="D634" i="38"/>
  <c r="C634" i="38"/>
  <c r="P633" i="38"/>
  <c r="D633" i="38"/>
  <c r="C633" i="38"/>
  <c r="P632" i="38"/>
  <c r="D632" i="38"/>
  <c r="C632" i="38"/>
  <c r="P631" i="38"/>
  <c r="D631" i="38"/>
  <c r="C631" i="38"/>
  <c r="P630" i="38"/>
  <c r="D630" i="38"/>
  <c r="C630" i="38"/>
  <c r="P629" i="38"/>
  <c r="D629" i="38"/>
  <c r="C629" i="38"/>
  <c r="P628" i="38"/>
  <c r="D628" i="38"/>
  <c r="C628" i="38"/>
  <c r="P627" i="38"/>
  <c r="D627" i="38"/>
  <c r="C627" i="38"/>
  <c r="P626" i="38"/>
  <c r="D626" i="38"/>
  <c r="C626" i="38"/>
  <c r="P625" i="38"/>
  <c r="D625" i="38"/>
  <c r="C625" i="38"/>
  <c r="P624" i="38"/>
  <c r="D624" i="38"/>
  <c r="C624" i="38"/>
  <c r="P623" i="38"/>
  <c r="D623" i="38"/>
  <c r="C623" i="38"/>
  <c r="P622" i="38"/>
  <c r="D622" i="38"/>
  <c r="C622" i="38"/>
  <c r="P621" i="38"/>
  <c r="D621" i="38"/>
  <c r="C621" i="38"/>
  <c r="P620" i="38"/>
  <c r="D620" i="38"/>
  <c r="C620" i="38"/>
  <c r="P619" i="38"/>
  <c r="D619" i="38"/>
  <c r="C619" i="38"/>
  <c r="P618" i="38"/>
  <c r="D618" i="38"/>
  <c r="C618" i="38"/>
  <c r="P617" i="38"/>
  <c r="D617" i="38"/>
  <c r="C617" i="38"/>
  <c r="P616" i="38"/>
  <c r="D616" i="38"/>
  <c r="C616" i="38"/>
  <c r="P615" i="38"/>
  <c r="D615" i="38"/>
  <c r="C615" i="38"/>
  <c r="P614" i="38"/>
  <c r="D614" i="38"/>
  <c r="C614" i="38"/>
  <c r="P613" i="38"/>
  <c r="D613" i="38"/>
  <c r="C613" i="38"/>
  <c r="P612" i="38"/>
  <c r="D612" i="38"/>
  <c r="C612" i="38"/>
  <c r="P611" i="38"/>
  <c r="D611" i="38"/>
  <c r="C611" i="38"/>
  <c r="P610" i="38"/>
  <c r="D610" i="38"/>
  <c r="C610" i="38"/>
  <c r="P609" i="38"/>
  <c r="D609" i="38"/>
  <c r="C609" i="38"/>
  <c r="P608" i="38"/>
  <c r="D608" i="38"/>
  <c r="C608" i="38"/>
  <c r="P607" i="38"/>
  <c r="D607" i="38"/>
  <c r="C607" i="38"/>
  <c r="P606" i="38"/>
  <c r="D606" i="38"/>
  <c r="C606" i="38"/>
  <c r="P605" i="38"/>
  <c r="D605" i="38"/>
  <c r="C605" i="38"/>
  <c r="P604" i="38"/>
  <c r="D604" i="38"/>
  <c r="C604" i="38"/>
  <c r="P603" i="38"/>
  <c r="D603" i="38"/>
  <c r="C603" i="38"/>
  <c r="P602" i="38"/>
  <c r="D602" i="38"/>
  <c r="C602" i="38"/>
  <c r="P601" i="38"/>
  <c r="D601" i="38"/>
  <c r="C601" i="38"/>
  <c r="P600" i="38"/>
  <c r="D600" i="38"/>
  <c r="C600" i="38"/>
  <c r="P599" i="38"/>
  <c r="D599" i="38"/>
  <c r="C599" i="38"/>
  <c r="P598" i="38"/>
  <c r="D598" i="38"/>
  <c r="C598" i="38"/>
  <c r="P597" i="38"/>
  <c r="D597" i="38"/>
  <c r="C597" i="38"/>
  <c r="P596" i="38"/>
  <c r="D596" i="38"/>
  <c r="C596" i="38"/>
  <c r="P595" i="38"/>
  <c r="D595" i="38"/>
  <c r="C595" i="38"/>
  <c r="P594" i="38"/>
  <c r="D594" i="38"/>
  <c r="C594" i="38"/>
  <c r="P593" i="38"/>
  <c r="D593" i="38"/>
  <c r="C593" i="38"/>
  <c r="P592" i="38"/>
  <c r="D592" i="38"/>
  <c r="C592" i="38"/>
  <c r="P591" i="38"/>
  <c r="D591" i="38"/>
  <c r="C591" i="38"/>
  <c r="P590" i="38"/>
  <c r="D590" i="38"/>
  <c r="C590" i="38"/>
  <c r="P589" i="38"/>
  <c r="D589" i="38"/>
  <c r="C589" i="38"/>
  <c r="P588" i="38"/>
  <c r="D588" i="38"/>
  <c r="C588" i="38"/>
  <c r="P587" i="38"/>
  <c r="D587" i="38"/>
  <c r="C587" i="38"/>
  <c r="P586" i="38"/>
  <c r="D586" i="38"/>
  <c r="C586" i="38"/>
  <c r="P585" i="38"/>
  <c r="D585" i="38"/>
  <c r="C585" i="38"/>
  <c r="P584" i="38"/>
  <c r="D584" i="38"/>
  <c r="C584" i="38"/>
  <c r="P583" i="38"/>
  <c r="D583" i="38"/>
  <c r="C583" i="38"/>
  <c r="P582" i="38"/>
  <c r="D582" i="38"/>
  <c r="C582" i="38"/>
  <c r="P581" i="38"/>
  <c r="D581" i="38"/>
  <c r="C581" i="38"/>
  <c r="P580" i="38"/>
  <c r="D580" i="38"/>
  <c r="C580" i="38"/>
  <c r="P579" i="38"/>
  <c r="D579" i="38"/>
  <c r="C579" i="38"/>
  <c r="P578" i="38"/>
  <c r="D578" i="38"/>
  <c r="C578" i="38"/>
  <c r="P577" i="38"/>
  <c r="D577" i="38"/>
  <c r="C577" i="38"/>
  <c r="P576" i="38"/>
  <c r="D576" i="38"/>
  <c r="C576" i="38"/>
  <c r="P575" i="38"/>
  <c r="D575" i="38"/>
  <c r="C575" i="38"/>
  <c r="P574" i="38"/>
  <c r="D574" i="38"/>
  <c r="C574" i="38"/>
  <c r="P573" i="38"/>
  <c r="D573" i="38"/>
  <c r="C573" i="38"/>
  <c r="P572" i="38"/>
  <c r="D572" i="38"/>
  <c r="C572" i="38"/>
  <c r="P571" i="38"/>
  <c r="D571" i="38"/>
  <c r="C571" i="38"/>
  <c r="P570" i="38"/>
  <c r="D570" i="38"/>
  <c r="C570" i="38"/>
  <c r="P569" i="38"/>
  <c r="D569" i="38"/>
  <c r="C569" i="38"/>
  <c r="P568" i="38"/>
  <c r="D568" i="38"/>
  <c r="C568" i="38"/>
  <c r="P567" i="38"/>
  <c r="D567" i="38"/>
  <c r="C567" i="38"/>
  <c r="P566" i="38"/>
  <c r="D566" i="38"/>
  <c r="C566" i="38"/>
  <c r="P565" i="38"/>
  <c r="D565" i="38"/>
  <c r="C565" i="38"/>
  <c r="P564" i="38"/>
  <c r="D564" i="38"/>
  <c r="C564" i="38"/>
  <c r="P563" i="38"/>
  <c r="D563" i="38"/>
  <c r="C563" i="38"/>
  <c r="P562" i="38"/>
  <c r="D562" i="38"/>
  <c r="C562" i="38"/>
  <c r="P561" i="38"/>
  <c r="D561" i="38"/>
  <c r="C561" i="38"/>
  <c r="P560" i="38"/>
  <c r="D560" i="38"/>
  <c r="C560" i="38"/>
  <c r="P559" i="38"/>
  <c r="D559" i="38"/>
  <c r="C559" i="38"/>
  <c r="P558" i="38"/>
  <c r="D558" i="38"/>
  <c r="C558" i="38"/>
  <c r="P557" i="38"/>
  <c r="D557" i="38"/>
  <c r="C557" i="38"/>
  <c r="P556" i="38"/>
  <c r="D556" i="38"/>
  <c r="C556" i="38"/>
  <c r="P555" i="38"/>
  <c r="D555" i="38"/>
  <c r="C555" i="38"/>
  <c r="P554" i="38"/>
  <c r="D554" i="38"/>
  <c r="C554" i="38"/>
  <c r="P553" i="38"/>
  <c r="D553" i="38"/>
  <c r="C553" i="38"/>
  <c r="P552" i="38"/>
  <c r="D552" i="38"/>
  <c r="C552" i="38"/>
  <c r="P551" i="38"/>
  <c r="D551" i="38"/>
  <c r="C551" i="38"/>
  <c r="P550" i="38"/>
  <c r="D550" i="38"/>
  <c r="C550" i="38"/>
  <c r="P549" i="38"/>
  <c r="D549" i="38"/>
  <c r="C549" i="38"/>
  <c r="P548" i="38"/>
  <c r="D548" i="38"/>
  <c r="C548" i="38"/>
  <c r="P547" i="38"/>
  <c r="D547" i="38"/>
  <c r="C547" i="38"/>
  <c r="P546" i="38"/>
  <c r="D546" i="38"/>
  <c r="C546" i="38"/>
  <c r="P545" i="38"/>
  <c r="D545" i="38"/>
  <c r="C545" i="38"/>
  <c r="P544" i="38"/>
  <c r="D544" i="38"/>
  <c r="C544" i="38"/>
  <c r="P543" i="38"/>
  <c r="D543" i="38"/>
  <c r="C543" i="38"/>
  <c r="P542" i="38"/>
  <c r="D542" i="38"/>
  <c r="C542" i="38"/>
  <c r="P541" i="38"/>
  <c r="D541" i="38"/>
  <c r="C541" i="38"/>
  <c r="P540" i="38"/>
  <c r="D540" i="38"/>
  <c r="C540" i="38"/>
  <c r="P539" i="38"/>
  <c r="D539" i="38"/>
  <c r="C539" i="38"/>
  <c r="P538" i="38"/>
  <c r="D538" i="38"/>
  <c r="C538" i="38"/>
  <c r="P537" i="38"/>
  <c r="D537" i="38"/>
  <c r="C537" i="38"/>
  <c r="P536" i="38"/>
  <c r="D536" i="38"/>
  <c r="C536" i="38"/>
  <c r="P535" i="38"/>
  <c r="D535" i="38"/>
  <c r="C535" i="38"/>
  <c r="P534" i="38"/>
  <c r="D534" i="38"/>
  <c r="C534" i="38"/>
  <c r="P533" i="38"/>
  <c r="D533" i="38"/>
  <c r="C533" i="38"/>
  <c r="P532" i="38"/>
  <c r="D532" i="38"/>
  <c r="C532" i="38"/>
  <c r="P531" i="38"/>
  <c r="D531" i="38"/>
  <c r="C531" i="38"/>
  <c r="P530" i="38"/>
  <c r="D530" i="38"/>
  <c r="C530" i="38"/>
  <c r="P529" i="38"/>
  <c r="D529" i="38"/>
  <c r="C529" i="38"/>
  <c r="P528" i="38"/>
  <c r="D528" i="38"/>
  <c r="C528" i="38"/>
  <c r="P527" i="38"/>
  <c r="D527" i="38"/>
  <c r="C527" i="38"/>
  <c r="P526" i="38"/>
  <c r="D526" i="38"/>
  <c r="C526" i="38"/>
  <c r="P525" i="38"/>
  <c r="D525" i="38"/>
  <c r="C525" i="38"/>
  <c r="P524" i="38"/>
  <c r="D524" i="38"/>
  <c r="C524" i="38"/>
  <c r="P523" i="38"/>
  <c r="D523" i="38"/>
  <c r="C523" i="38"/>
  <c r="P522" i="38"/>
  <c r="D522" i="38"/>
  <c r="C522" i="38"/>
  <c r="P521" i="38"/>
  <c r="D521" i="38"/>
  <c r="C521" i="38"/>
  <c r="P520" i="38"/>
  <c r="D520" i="38"/>
  <c r="C520" i="38"/>
  <c r="P519" i="38"/>
  <c r="D519" i="38"/>
  <c r="C519" i="38"/>
  <c r="P518" i="38"/>
  <c r="D518" i="38"/>
  <c r="C518" i="38"/>
  <c r="P517" i="38"/>
  <c r="D517" i="38"/>
  <c r="C517" i="38"/>
  <c r="P516" i="38"/>
  <c r="D516" i="38"/>
  <c r="C516" i="38"/>
  <c r="P515" i="38"/>
  <c r="D515" i="38"/>
  <c r="C515" i="38"/>
  <c r="P514" i="38"/>
  <c r="D514" i="38"/>
  <c r="C514" i="38"/>
  <c r="P513" i="38"/>
  <c r="D513" i="38"/>
  <c r="C513" i="38"/>
  <c r="P512" i="38"/>
  <c r="D512" i="38"/>
  <c r="C512" i="38"/>
  <c r="P511" i="38"/>
  <c r="D511" i="38"/>
  <c r="C511" i="38"/>
  <c r="P510" i="38"/>
  <c r="D510" i="38"/>
  <c r="C510" i="38"/>
  <c r="P509" i="38"/>
  <c r="D509" i="38"/>
  <c r="C509" i="38"/>
  <c r="P508" i="38"/>
  <c r="D508" i="38"/>
  <c r="C508" i="38"/>
  <c r="P507" i="38"/>
  <c r="D507" i="38"/>
  <c r="C507" i="38"/>
  <c r="P506" i="38"/>
  <c r="D506" i="38"/>
  <c r="C506" i="38"/>
  <c r="P505" i="38"/>
  <c r="D505" i="38"/>
  <c r="C505" i="38"/>
  <c r="P504" i="38"/>
  <c r="D504" i="38"/>
  <c r="C504" i="38"/>
  <c r="P503" i="38"/>
  <c r="D503" i="38"/>
  <c r="C503" i="38"/>
  <c r="P502" i="38"/>
  <c r="D502" i="38"/>
  <c r="C502" i="38"/>
  <c r="P501" i="38"/>
  <c r="D501" i="38"/>
  <c r="C501" i="38"/>
  <c r="P500" i="38"/>
  <c r="D500" i="38"/>
  <c r="C500" i="38"/>
  <c r="P499" i="38"/>
  <c r="D499" i="38"/>
  <c r="C499" i="38"/>
  <c r="P498" i="38"/>
  <c r="D498" i="38"/>
  <c r="C498" i="38"/>
  <c r="P497" i="38"/>
  <c r="D497" i="38"/>
  <c r="C497" i="38"/>
  <c r="P496" i="38"/>
  <c r="D496" i="38"/>
  <c r="C496" i="38"/>
  <c r="P495" i="38"/>
  <c r="D495" i="38"/>
  <c r="C495" i="38"/>
  <c r="P494" i="38"/>
  <c r="D494" i="38"/>
  <c r="C494" i="38"/>
  <c r="P493" i="38"/>
  <c r="D493" i="38"/>
  <c r="C493" i="38"/>
  <c r="P492" i="38"/>
  <c r="D492" i="38"/>
  <c r="C492" i="38"/>
  <c r="P491" i="38"/>
  <c r="D491" i="38"/>
  <c r="C491" i="38"/>
  <c r="P490" i="38"/>
  <c r="D490" i="38"/>
  <c r="C490" i="38"/>
  <c r="P489" i="38"/>
  <c r="D489" i="38"/>
  <c r="C489" i="38"/>
  <c r="P488" i="38"/>
  <c r="D488" i="38"/>
  <c r="C488" i="38"/>
  <c r="P487" i="38"/>
  <c r="D487" i="38"/>
  <c r="C487" i="38"/>
  <c r="P486" i="38"/>
  <c r="D486" i="38"/>
  <c r="C486" i="38"/>
  <c r="P485" i="38"/>
  <c r="D485" i="38"/>
  <c r="C485" i="38"/>
  <c r="P484" i="38"/>
  <c r="D484" i="38"/>
  <c r="C484" i="38"/>
  <c r="P483" i="38"/>
  <c r="D483" i="38"/>
  <c r="C483" i="38"/>
  <c r="P482" i="38"/>
  <c r="D482" i="38"/>
  <c r="C482" i="38"/>
  <c r="P481" i="38"/>
  <c r="D481" i="38"/>
  <c r="C481" i="38"/>
  <c r="P480" i="38"/>
  <c r="D480" i="38"/>
  <c r="C480" i="38"/>
  <c r="P479" i="38"/>
  <c r="D479" i="38"/>
  <c r="C479" i="38"/>
  <c r="P478" i="38"/>
  <c r="D478" i="38"/>
  <c r="C478" i="38"/>
  <c r="P477" i="38"/>
  <c r="D477" i="38"/>
  <c r="C477" i="38"/>
  <c r="P476" i="38"/>
  <c r="D476" i="38"/>
  <c r="C476" i="38"/>
  <c r="P475" i="38"/>
  <c r="D475" i="38"/>
  <c r="C475" i="38"/>
  <c r="P474" i="38"/>
  <c r="D474" i="38"/>
  <c r="C474" i="38"/>
  <c r="P473" i="38"/>
  <c r="D473" i="38"/>
  <c r="C473" i="38"/>
  <c r="P472" i="38"/>
  <c r="D472" i="38"/>
  <c r="C472" i="38"/>
  <c r="P471" i="38"/>
  <c r="D471" i="38"/>
  <c r="C471" i="38"/>
  <c r="P470" i="38"/>
  <c r="D470" i="38"/>
  <c r="C470" i="38"/>
  <c r="P469" i="38"/>
  <c r="D469" i="38"/>
  <c r="C469" i="38"/>
  <c r="P468" i="38"/>
  <c r="D468" i="38"/>
  <c r="C468" i="38"/>
  <c r="P467" i="38"/>
  <c r="D467" i="38"/>
  <c r="C467" i="38"/>
  <c r="P466" i="38"/>
  <c r="D466" i="38"/>
  <c r="C466" i="38"/>
  <c r="P465" i="38"/>
  <c r="D465" i="38"/>
  <c r="C465" i="38"/>
  <c r="P464" i="38"/>
  <c r="D464" i="38"/>
  <c r="C464" i="38"/>
  <c r="P463" i="38"/>
  <c r="D463" i="38"/>
  <c r="C463" i="38"/>
  <c r="P462" i="38"/>
  <c r="D462" i="38"/>
  <c r="C462" i="38"/>
  <c r="P461" i="38"/>
  <c r="D461" i="38"/>
  <c r="C461" i="38"/>
  <c r="P460" i="38"/>
  <c r="D460" i="38"/>
  <c r="C460" i="38"/>
  <c r="P459" i="38"/>
  <c r="D459" i="38"/>
  <c r="C459" i="38"/>
  <c r="P458" i="38"/>
  <c r="D458" i="38"/>
  <c r="C458" i="38"/>
  <c r="P457" i="38"/>
  <c r="D457" i="38"/>
  <c r="C457" i="38"/>
  <c r="P456" i="38"/>
  <c r="D456" i="38"/>
  <c r="C456" i="38"/>
  <c r="P455" i="38"/>
  <c r="D455" i="38"/>
  <c r="C455" i="38"/>
  <c r="P454" i="38"/>
  <c r="D454" i="38"/>
  <c r="C454" i="38"/>
  <c r="P453" i="38"/>
  <c r="D453" i="38"/>
  <c r="C453" i="38"/>
  <c r="P452" i="38"/>
  <c r="D452" i="38"/>
  <c r="C452" i="38"/>
  <c r="P451" i="38"/>
  <c r="D451" i="38"/>
  <c r="C451" i="38"/>
  <c r="P450" i="38"/>
  <c r="D450" i="38"/>
  <c r="C450" i="38"/>
  <c r="P449" i="38"/>
  <c r="D449" i="38"/>
  <c r="C449" i="38"/>
  <c r="P448" i="38"/>
  <c r="D448" i="38"/>
  <c r="C448" i="38"/>
  <c r="P447" i="38"/>
  <c r="D447" i="38"/>
  <c r="C447" i="38"/>
  <c r="P446" i="38"/>
  <c r="D446" i="38"/>
  <c r="C446" i="38"/>
  <c r="P445" i="38"/>
  <c r="D445" i="38"/>
  <c r="C445" i="38"/>
  <c r="P444" i="38"/>
  <c r="D444" i="38"/>
  <c r="C444" i="38"/>
  <c r="P443" i="38"/>
  <c r="D443" i="38"/>
  <c r="C443" i="38"/>
  <c r="P442" i="38"/>
  <c r="D442" i="38"/>
  <c r="C442" i="38"/>
  <c r="P441" i="38"/>
  <c r="D441" i="38"/>
  <c r="C441" i="38"/>
  <c r="P440" i="38"/>
  <c r="D440" i="38"/>
  <c r="C440" i="38"/>
  <c r="P439" i="38"/>
  <c r="D439" i="38"/>
  <c r="C439" i="38"/>
  <c r="P438" i="38"/>
  <c r="D438" i="38"/>
  <c r="C438" i="38"/>
  <c r="P437" i="38"/>
  <c r="D437" i="38"/>
  <c r="C437" i="38"/>
  <c r="P436" i="38"/>
  <c r="D436" i="38"/>
  <c r="C436" i="38"/>
  <c r="P435" i="38"/>
  <c r="D435" i="38"/>
  <c r="C435" i="38"/>
  <c r="P434" i="38"/>
  <c r="D434" i="38"/>
  <c r="C434" i="38"/>
  <c r="P433" i="38"/>
  <c r="D433" i="38"/>
  <c r="C433" i="38"/>
  <c r="P432" i="38"/>
  <c r="D432" i="38"/>
  <c r="C432" i="38"/>
  <c r="P431" i="38"/>
  <c r="D431" i="38"/>
  <c r="C431" i="38"/>
  <c r="P430" i="38"/>
  <c r="D430" i="38"/>
  <c r="C430" i="38"/>
  <c r="P429" i="38"/>
  <c r="D429" i="38"/>
  <c r="C429" i="38"/>
  <c r="P428" i="38"/>
  <c r="D428" i="38"/>
  <c r="C428" i="38"/>
  <c r="P427" i="38"/>
  <c r="D427" i="38"/>
  <c r="C427" i="38"/>
  <c r="P426" i="38"/>
  <c r="D426" i="38"/>
  <c r="C426" i="38"/>
  <c r="P425" i="38"/>
  <c r="D425" i="38"/>
  <c r="C425" i="38"/>
  <c r="P424" i="38"/>
  <c r="D424" i="38"/>
  <c r="C424" i="38"/>
  <c r="P423" i="38"/>
  <c r="D423" i="38"/>
  <c r="C423" i="38"/>
  <c r="P422" i="38"/>
  <c r="D422" i="38"/>
  <c r="C422" i="38"/>
  <c r="P421" i="38"/>
  <c r="D421" i="38"/>
  <c r="C421" i="38"/>
  <c r="P420" i="38"/>
  <c r="D420" i="38"/>
  <c r="C420" i="38"/>
  <c r="P419" i="38"/>
  <c r="D419" i="38"/>
  <c r="C419" i="38"/>
  <c r="P418" i="38"/>
  <c r="D418" i="38"/>
  <c r="C418" i="38"/>
  <c r="P417" i="38"/>
  <c r="D417" i="38"/>
  <c r="C417" i="38"/>
  <c r="P416" i="38"/>
  <c r="D416" i="38"/>
  <c r="C416" i="38"/>
  <c r="P415" i="38"/>
  <c r="D415" i="38"/>
  <c r="C415" i="38"/>
  <c r="P414" i="38"/>
  <c r="D414" i="38"/>
  <c r="C414" i="38"/>
  <c r="P413" i="38"/>
  <c r="D413" i="38"/>
  <c r="C413" i="38"/>
  <c r="P412" i="38"/>
  <c r="D412" i="38"/>
  <c r="C412" i="38"/>
  <c r="P411" i="38"/>
  <c r="D411" i="38"/>
  <c r="C411" i="38"/>
  <c r="P410" i="38"/>
  <c r="D410" i="38"/>
  <c r="C410" i="38"/>
  <c r="P409" i="38"/>
  <c r="D409" i="38"/>
  <c r="C409" i="38"/>
  <c r="P408" i="38"/>
  <c r="D408" i="38"/>
  <c r="C408" i="38"/>
  <c r="P407" i="38"/>
  <c r="D407" i="38"/>
  <c r="C407" i="38"/>
  <c r="P406" i="38"/>
  <c r="D406" i="38"/>
  <c r="C406" i="38"/>
  <c r="P405" i="38"/>
  <c r="D405" i="38"/>
  <c r="C405" i="38"/>
  <c r="P404" i="38"/>
  <c r="D404" i="38"/>
  <c r="C404" i="38"/>
  <c r="P403" i="38"/>
  <c r="D403" i="38"/>
  <c r="C403" i="38"/>
  <c r="P402" i="38"/>
  <c r="D402" i="38"/>
  <c r="C402" i="38"/>
  <c r="P401" i="38"/>
  <c r="D401" i="38"/>
  <c r="C401" i="38"/>
  <c r="P400" i="38"/>
  <c r="D400" i="38"/>
  <c r="C400" i="38"/>
  <c r="P399" i="38"/>
  <c r="D399" i="38"/>
  <c r="C399" i="38"/>
  <c r="P398" i="38"/>
  <c r="D398" i="38"/>
  <c r="C398" i="38"/>
  <c r="P397" i="38"/>
  <c r="D397" i="38"/>
  <c r="C397" i="38"/>
  <c r="P396" i="38"/>
  <c r="D396" i="38"/>
  <c r="C396" i="38"/>
  <c r="P395" i="38"/>
  <c r="D395" i="38"/>
  <c r="C395" i="38"/>
  <c r="P394" i="38"/>
  <c r="D394" i="38"/>
  <c r="C394" i="38"/>
  <c r="P393" i="38"/>
  <c r="D393" i="38"/>
  <c r="C393" i="38"/>
  <c r="P392" i="38"/>
  <c r="D392" i="38"/>
  <c r="C392" i="38"/>
  <c r="P391" i="38"/>
  <c r="D391" i="38"/>
  <c r="C391" i="38"/>
  <c r="P390" i="38"/>
  <c r="D390" i="38"/>
  <c r="C390" i="38"/>
  <c r="P389" i="38"/>
  <c r="D389" i="38"/>
  <c r="C389" i="38"/>
  <c r="P388" i="38"/>
  <c r="D388" i="38"/>
  <c r="C388" i="38"/>
  <c r="P387" i="38"/>
  <c r="D387" i="38"/>
  <c r="C387" i="38"/>
  <c r="P386" i="38"/>
  <c r="D386" i="38"/>
  <c r="C386" i="38"/>
  <c r="P385" i="38"/>
  <c r="D385" i="38"/>
  <c r="C385" i="38"/>
  <c r="P384" i="38"/>
  <c r="D384" i="38"/>
  <c r="C384" i="38"/>
  <c r="P383" i="38"/>
  <c r="D383" i="38"/>
  <c r="C383" i="38"/>
  <c r="P382" i="38"/>
  <c r="D382" i="38"/>
  <c r="C382" i="38"/>
  <c r="P381" i="38"/>
  <c r="D381" i="38"/>
  <c r="C381" i="38"/>
  <c r="P380" i="38"/>
  <c r="D380" i="38"/>
  <c r="C380" i="38"/>
  <c r="P379" i="38"/>
  <c r="D379" i="38"/>
  <c r="C379" i="38"/>
  <c r="P378" i="38"/>
  <c r="D378" i="38"/>
  <c r="C378" i="38"/>
  <c r="P377" i="38"/>
  <c r="D377" i="38"/>
  <c r="C377" i="38"/>
  <c r="P376" i="38"/>
  <c r="D376" i="38"/>
  <c r="C376" i="38"/>
  <c r="P375" i="38"/>
  <c r="D375" i="38"/>
  <c r="C375" i="38"/>
  <c r="P374" i="38"/>
  <c r="D374" i="38"/>
  <c r="C374" i="38"/>
  <c r="P373" i="38"/>
  <c r="D373" i="38"/>
  <c r="C373" i="38"/>
  <c r="P372" i="38"/>
  <c r="D372" i="38"/>
  <c r="C372" i="38"/>
  <c r="P371" i="38"/>
  <c r="D371" i="38"/>
  <c r="C371" i="38"/>
  <c r="P370" i="38"/>
  <c r="D370" i="38"/>
  <c r="C370" i="38"/>
  <c r="P369" i="38"/>
  <c r="D369" i="38"/>
  <c r="C369" i="38"/>
  <c r="P368" i="38"/>
  <c r="D368" i="38"/>
  <c r="C368" i="38"/>
  <c r="P367" i="38"/>
  <c r="D367" i="38"/>
  <c r="C367" i="38"/>
  <c r="P366" i="38"/>
  <c r="D366" i="38"/>
  <c r="C366" i="38"/>
  <c r="P365" i="38"/>
  <c r="D365" i="38"/>
  <c r="C365" i="38"/>
  <c r="P364" i="38"/>
  <c r="D364" i="38"/>
  <c r="C364" i="38"/>
  <c r="P363" i="38"/>
  <c r="D363" i="38"/>
  <c r="C363" i="38"/>
  <c r="P362" i="38"/>
  <c r="D362" i="38"/>
  <c r="C362" i="38"/>
  <c r="P361" i="38"/>
  <c r="D361" i="38"/>
  <c r="C361" i="38"/>
  <c r="P360" i="38"/>
  <c r="D360" i="38"/>
  <c r="C360" i="38"/>
  <c r="P359" i="38"/>
  <c r="D359" i="38"/>
  <c r="C359" i="38"/>
  <c r="P358" i="38"/>
  <c r="D358" i="38"/>
  <c r="C358" i="38"/>
  <c r="P357" i="38"/>
  <c r="D357" i="38"/>
  <c r="C357" i="38"/>
  <c r="P356" i="38"/>
  <c r="D356" i="38"/>
  <c r="C356" i="38"/>
  <c r="P355" i="38"/>
  <c r="D355" i="38"/>
  <c r="C355" i="38"/>
  <c r="P354" i="38"/>
  <c r="D354" i="38"/>
  <c r="C354" i="38"/>
  <c r="P353" i="38"/>
  <c r="D353" i="38"/>
  <c r="C353" i="38"/>
  <c r="P352" i="38"/>
  <c r="D352" i="38"/>
  <c r="C352" i="38"/>
  <c r="P351" i="38"/>
  <c r="D351" i="38"/>
  <c r="C351" i="38"/>
  <c r="P350" i="38"/>
  <c r="D350" i="38"/>
  <c r="C350" i="38"/>
  <c r="P349" i="38"/>
  <c r="D349" i="38"/>
  <c r="C349" i="38"/>
  <c r="P348" i="38"/>
  <c r="D348" i="38"/>
  <c r="C348" i="38"/>
  <c r="P347" i="38"/>
  <c r="D347" i="38"/>
  <c r="C347" i="38"/>
  <c r="P346" i="38"/>
  <c r="D346" i="38"/>
  <c r="C346" i="38"/>
  <c r="P345" i="38"/>
  <c r="D345" i="38"/>
  <c r="C345" i="38"/>
  <c r="P344" i="38"/>
  <c r="D344" i="38"/>
  <c r="C344" i="38"/>
  <c r="P343" i="38"/>
  <c r="D343" i="38"/>
  <c r="C343" i="38"/>
  <c r="P342" i="38"/>
  <c r="D342" i="38"/>
  <c r="C342" i="38"/>
  <c r="P341" i="38"/>
  <c r="D341" i="38"/>
  <c r="C341" i="38"/>
  <c r="P340" i="38"/>
  <c r="D340" i="38"/>
  <c r="C340" i="38"/>
  <c r="P339" i="38"/>
  <c r="D339" i="38"/>
  <c r="C339" i="38"/>
  <c r="P338" i="38"/>
  <c r="D338" i="38"/>
  <c r="C338" i="38"/>
  <c r="P337" i="38"/>
  <c r="D337" i="38"/>
  <c r="C337" i="38"/>
  <c r="P336" i="38"/>
  <c r="D336" i="38"/>
  <c r="C336" i="38"/>
  <c r="P335" i="38"/>
  <c r="D335" i="38"/>
  <c r="C335" i="38"/>
  <c r="P334" i="38"/>
  <c r="D334" i="38"/>
  <c r="C334" i="38"/>
  <c r="P333" i="38"/>
  <c r="D333" i="38"/>
  <c r="C333" i="38"/>
  <c r="P332" i="38"/>
  <c r="D332" i="38"/>
  <c r="C332" i="38"/>
  <c r="P331" i="38"/>
  <c r="D331" i="38"/>
  <c r="C331" i="38"/>
  <c r="P330" i="38"/>
  <c r="D330" i="38"/>
  <c r="C330" i="38"/>
  <c r="P329" i="38"/>
  <c r="D329" i="38"/>
  <c r="C329" i="38"/>
  <c r="P328" i="38"/>
  <c r="D328" i="38"/>
  <c r="C328" i="38"/>
  <c r="P327" i="38"/>
  <c r="D327" i="38"/>
  <c r="C327" i="38"/>
  <c r="P326" i="38"/>
  <c r="D326" i="38"/>
  <c r="C326" i="38"/>
  <c r="P325" i="38"/>
  <c r="D325" i="38"/>
  <c r="C325" i="38"/>
  <c r="P324" i="38"/>
  <c r="D324" i="38"/>
  <c r="C324" i="38"/>
  <c r="P323" i="38"/>
  <c r="D323" i="38"/>
  <c r="C323" i="38"/>
  <c r="P322" i="38"/>
  <c r="D322" i="38"/>
  <c r="C322" i="38"/>
  <c r="P321" i="38"/>
  <c r="D321" i="38"/>
  <c r="C321" i="38"/>
  <c r="P320" i="38"/>
  <c r="D320" i="38"/>
  <c r="C320" i="38"/>
  <c r="P319" i="38"/>
  <c r="D319" i="38"/>
  <c r="C319" i="38"/>
  <c r="P318" i="38"/>
  <c r="D318" i="38"/>
  <c r="C318" i="38"/>
  <c r="P317" i="38"/>
  <c r="D317" i="38"/>
  <c r="C317" i="38"/>
  <c r="P316" i="38"/>
  <c r="D316" i="38"/>
  <c r="C316" i="38"/>
  <c r="P315" i="38"/>
  <c r="D315" i="38"/>
  <c r="C315" i="38"/>
  <c r="P314" i="38"/>
  <c r="D314" i="38"/>
  <c r="C314" i="38"/>
  <c r="P313" i="38"/>
  <c r="D313" i="38"/>
  <c r="C313" i="38"/>
  <c r="P312" i="38"/>
  <c r="D312" i="38"/>
  <c r="C312" i="38"/>
  <c r="P311" i="38"/>
  <c r="D311" i="38"/>
  <c r="C311" i="38"/>
  <c r="P310" i="38"/>
  <c r="D310" i="38"/>
  <c r="C310" i="38"/>
  <c r="P309" i="38"/>
  <c r="D309" i="38"/>
  <c r="C309" i="38"/>
  <c r="P308" i="38"/>
  <c r="D308" i="38"/>
  <c r="C308" i="38"/>
  <c r="P307" i="38"/>
  <c r="D307" i="38"/>
  <c r="C307" i="38"/>
  <c r="P306" i="38"/>
  <c r="D306" i="38"/>
  <c r="C306" i="38"/>
  <c r="P305" i="38"/>
  <c r="D305" i="38"/>
  <c r="C305" i="38"/>
  <c r="P304" i="38"/>
  <c r="D304" i="38"/>
  <c r="C304" i="38"/>
  <c r="P303" i="38"/>
  <c r="D303" i="38"/>
  <c r="C303" i="38"/>
  <c r="P302" i="38"/>
  <c r="D302" i="38"/>
  <c r="C302" i="38"/>
  <c r="P301" i="38"/>
  <c r="D301" i="38"/>
  <c r="C301" i="38"/>
  <c r="P300" i="38"/>
  <c r="D300" i="38"/>
  <c r="C300" i="38"/>
  <c r="P299" i="38"/>
  <c r="D299" i="38"/>
  <c r="C299" i="38"/>
  <c r="P298" i="38"/>
  <c r="D298" i="38"/>
  <c r="C298" i="38"/>
  <c r="P297" i="38"/>
  <c r="D297" i="38"/>
  <c r="C297" i="38"/>
  <c r="P296" i="38"/>
  <c r="D296" i="38"/>
  <c r="C296" i="38"/>
  <c r="P295" i="38"/>
  <c r="D295" i="38"/>
  <c r="C295" i="38"/>
  <c r="P294" i="38"/>
  <c r="D294" i="38"/>
  <c r="C294" i="38"/>
  <c r="P293" i="38"/>
  <c r="D293" i="38"/>
  <c r="C293" i="38"/>
  <c r="P292" i="38"/>
  <c r="D292" i="38"/>
  <c r="C292" i="38"/>
  <c r="P291" i="38"/>
  <c r="D291" i="38"/>
  <c r="C291" i="38"/>
  <c r="P290" i="38"/>
  <c r="D290" i="38"/>
  <c r="C290" i="38"/>
  <c r="P289" i="38"/>
  <c r="D289" i="38"/>
  <c r="C289" i="38"/>
  <c r="P288" i="38"/>
  <c r="D288" i="38"/>
  <c r="C288" i="38"/>
  <c r="P287" i="38"/>
  <c r="D287" i="38"/>
  <c r="C287" i="38"/>
  <c r="P286" i="38"/>
  <c r="D286" i="38"/>
  <c r="C286" i="38"/>
  <c r="P285" i="38"/>
  <c r="D285" i="38"/>
  <c r="C285" i="38"/>
  <c r="P284" i="38"/>
  <c r="D284" i="38"/>
  <c r="C284" i="38"/>
  <c r="P283" i="38"/>
  <c r="D283" i="38"/>
  <c r="C283" i="38"/>
  <c r="P282" i="38"/>
  <c r="D282" i="38"/>
  <c r="C282" i="38"/>
  <c r="P281" i="38"/>
  <c r="D281" i="38"/>
  <c r="C281" i="38"/>
  <c r="P280" i="38"/>
  <c r="D280" i="38"/>
  <c r="C280" i="38"/>
  <c r="P279" i="38"/>
  <c r="D279" i="38"/>
  <c r="C279" i="38"/>
  <c r="P278" i="38"/>
  <c r="D278" i="38"/>
  <c r="C278" i="38"/>
  <c r="P277" i="38"/>
  <c r="D277" i="38"/>
  <c r="C277" i="38"/>
  <c r="P276" i="38"/>
  <c r="D276" i="38"/>
  <c r="C276" i="38"/>
  <c r="P275" i="38"/>
  <c r="D275" i="38"/>
  <c r="C275" i="38"/>
  <c r="P274" i="38"/>
  <c r="D274" i="38"/>
  <c r="C274" i="38"/>
  <c r="P273" i="38"/>
  <c r="D273" i="38"/>
  <c r="C273" i="38"/>
  <c r="P272" i="38"/>
  <c r="D272" i="38"/>
  <c r="C272" i="38"/>
  <c r="P271" i="38"/>
  <c r="D271" i="38"/>
  <c r="C271" i="38"/>
  <c r="P270" i="38"/>
  <c r="D270" i="38"/>
  <c r="C270" i="38"/>
  <c r="P269" i="38"/>
  <c r="D269" i="38"/>
  <c r="C269" i="38"/>
  <c r="P268" i="38"/>
  <c r="D268" i="38"/>
  <c r="C268" i="38"/>
  <c r="P267" i="38"/>
  <c r="D267" i="38"/>
  <c r="C267" i="38"/>
  <c r="P266" i="38"/>
  <c r="D266" i="38"/>
  <c r="C266" i="38"/>
  <c r="P265" i="38"/>
  <c r="D265" i="38"/>
  <c r="C265" i="38"/>
  <c r="P264" i="38"/>
  <c r="D264" i="38"/>
  <c r="C264" i="38"/>
  <c r="P263" i="38"/>
  <c r="D263" i="38"/>
  <c r="C263" i="38"/>
  <c r="P262" i="38"/>
  <c r="D262" i="38"/>
  <c r="C262" i="38"/>
  <c r="P261" i="38"/>
  <c r="D261" i="38"/>
  <c r="C261" i="38"/>
  <c r="P260" i="38"/>
  <c r="D260" i="38"/>
  <c r="C260" i="38"/>
  <c r="P259" i="38"/>
  <c r="D259" i="38"/>
  <c r="C259" i="38"/>
  <c r="P258" i="38"/>
  <c r="D258" i="38"/>
  <c r="C258" i="38"/>
  <c r="P257" i="38"/>
  <c r="D257" i="38"/>
  <c r="C257" i="38"/>
  <c r="P256" i="38"/>
  <c r="D256" i="38"/>
  <c r="C256" i="38"/>
  <c r="P255" i="38"/>
  <c r="D255" i="38"/>
  <c r="C255" i="38"/>
  <c r="P254" i="38"/>
  <c r="D254" i="38"/>
  <c r="C254" i="38"/>
  <c r="P253" i="38"/>
  <c r="D253" i="38"/>
  <c r="C253" i="38"/>
  <c r="P252" i="38"/>
  <c r="D252" i="38"/>
  <c r="C252" i="38"/>
  <c r="P251" i="38"/>
  <c r="D251" i="38"/>
  <c r="C251" i="38"/>
  <c r="P250" i="38"/>
  <c r="D250" i="38"/>
  <c r="C250" i="38"/>
  <c r="P249" i="38"/>
  <c r="D249" i="38"/>
  <c r="C249" i="38"/>
  <c r="P248" i="38"/>
  <c r="D248" i="38"/>
  <c r="C248" i="38"/>
  <c r="P247" i="38"/>
  <c r="D247" i="38"/>
  <c r="C247" i="38"/>
  <c r="P246" i="38"/>
  <c r="D246" i="38"/>
  <c r="C246" i="38"/>
  <c r="P245" i="38"/>
  <c r="D245" i="38"/>
  <c r="C245" i="38"/>
  <c r="P244" i="38"/>
  <c r="D244" i="38"/>
  <c r="C244" i="38"/>
  <c r="P243" i="38"/>
  <c r="D243" i="38"/>
  <c r="C243" i="38"/>
  <c r="P242" i="38"/>
  <c r="D242" i="38"/>
  <c r="C242" i="38"/>
  <c r="P241" i="38"/>
  <c r="D241" i="38"/>
  <c r="C241" i="38"/>
  <c r="P240" i="38"/>
  <c r="D240" i="38"/>
  <c r="C240" i="38"/>
  <c r="P239" i="38"/>
  <c r="D239" i="38"/>
  <c r="C239" i="38"/>
  <c r="P238" i="38"/>
  <c r="D238" i="38"/>
  <c r="C238" i="38"/>
  <c r="P237" i="38"/>
  <c r="D237" i="38"/>
  <c r="C237" i="38"/>
  <c r="P236" i="38"/>
  <c r="D236" i="38"/>
  <c r="C236" i="38"/>
  <c r="P235" i="38"/>
  <c r="D235" i="38"/>
  <c r="C235" i="38"/>
  <c r="P234" i="38"/>
  <c r="D234" i="38"/>
  <c r="C234" i="38"/>
  <c r="P233" i="38"/>
  <c r="D233" i="38"/>
  <c r="C233" i="38"/>
  <c r="P232" i="38"/>
  <c r="D232" i="38"/>
  <c r="C232" i="38"/>
  <c r="P231" i="38"/>
  <c r="D231" i="38"/>
  <c r="C231" i="38"/>
  <c r="P230" i="38"/>
  <c r="D230" i="38"/>
  <c r="C230" i="38"/>
  <c r="P229" i="38"/>
  <c r="D229" i="38"/>
  <c r="C229" i="38"/>
  <c r="P228" i="38"/>
  <c r="D228" i="38"/>
  <c r="C228" i="38"/>
  <c r="P227" i="38"/>
  <c r="D227" i="38"/>
  <c r="C227" i="38"/>
  <c r="P226" i="38"/>
  <c r="D226" i="38"/>
  <c r="C226" i="38"/>
  <c r="P225" i="38"/>
  <c r="D225" i="38"/>
  <c r="C225" i="38"/>
  <c r="P224" i="38"/>
  <c r="D224" i="38"/>
  <c r="C224" i="38"/>
  <c r="P223" i="38"/>
  <c r="D223" i="38"/>
  <c r="C223" i="38"/>
  <c r="P222" i="38"/>
  <c r="D222" i="38"/>
  <c r="C222" i="38"/>
  <c r="P221" i="38"/>
  <c r="D221" i="38"/>
  <c r="C221" i="38"/>
  <c r="P220" i="38"/>
  <c r="D220" i="38"/>
  <c r="C220" i="38"/>
  <c r="P219" i="38"/>
  <c r="D219" i="38"/>
  <c r="C219" i="38"/>
  <c r="P218" i="38"/>
  <c r="D218" i="38"/>
  <c r="C218" i="38"/>
  <c r="P217" i="38"/>
  <c r="D217" i="38"/>
  <c r="C217" i="38"/>
  <c r="P216" i="38"/>
  <c r="D216" i="38"/>
  <c r="C216" i="38"/>
  <c r="P215" i="38"/>
  <c r="D215" i="38"/>
  <c r="C215" i="38"/>
  <c r="P214" i="38"/>
  <c r="D214" i="38"/>
  <c r="C214" i="38"/>
  <c r="P213" i="38"/>
  <c r="D213" i="38"/>
  <c r="C213" i="38"/>
  <c r="P212" i="38"/>
  <c r="D212" i="38"/>
  <c r="C212" i="38"/>
  <c r="P211" i="38"/>
  <c r="D211" i="38"/>
  <c r="C211" i="38"/>
  <c r="P210" i="38"/>
  <c r="D210" i="38"/>
  <c r="C210" i="38"/>
  <c r="P209" i="38"/>
  <c r="D209" i="38"/>
  <c r="C209" i="38"/>
  <c r="P208" i="38"/>
  <c r="D208" i="38"/>
  <c r="C208" i="38"/>
  <c r="P207" i="38"/>
  <c r="D207" i="38"/>
  <c r="C207" i="38"/>
  <c r="P206" i="38"/>
  <c r="D206" i="38"/>
  <c r="C206" i="38"/>
  <c r="P205" i="38"/>
  <c r="D205" i="38"/>
  <c r="C205" i="38"/>
  <c r="P204" i="38"/>
  <c r="D204" i="38"/>
  <c r="C204" i="38"/>
  <c r="P203" i="38"/>
  <c r="D203" i="38"/>
  <c r="C203" i="38"/>
  <c r="P202" i="38"/>
  <c r="D202" i="38"/>
  <c r="C202" i="38"/>
  <c r="P201" i="38"/>
  <c r="D201" i="38"/>
  <c r="C201" i="38"/>
  <c r="P200" i="38"/>
  <c r="D200" i="38"/>
  <c r="C200" i="38"/>
  <c r="P199" i="38"/>
  <c r="D199" i="38"/>
  <c r="C199" i="38"/>
  <c r="P198" i="38"/>
  <c r="D198" i="38"/>
  <c r="C198" i="38"/>
  <c r="P197" i="38"/>
  <c r="D197" i="38"/>
  <c r="C197" i="38"/>
  <c r="P196" i="38"/>
  <c r="D196" i="38"/>
  <c r="C196" i="38"/>
  <c r="P195" i="38"/>
  <c r="D195" i="38"/>
  <c r="C195" i="38"/>
  <c r="P194" i="38"/>
  <c r="D194" i="38"/>
  <c r="C194" i="38"/>
  <c r="P193" i="38"/>
  <c r="D193" i="38"/>
  <c r="C193" i="38"/>
  <c r="P192" i="38"/>
  <c r="D192" i="38"/>
  <c r="C192" i="38"/>
  <c r="P191" i="38"/>
  <c r="D191" i="38"/>
  <c r="C191" i="38"/>
  <c r="P190" i="38"/>
  <c r="D190" i="38"/>
  <c r="C190" i="38"/>
  <c r="P189" i="38"/>
  <c r="D189" i="38"/>
  <c r="C189" i="38"/>
  <c r="P188" i="38"/>
  <c r="D188" i="38"/>
  <c r="C188" i="38"/>
  <c r="P187" i="38"/>
  <c r="D187" i="38"/>
  <c r="C187" i="38"/>
  <c r="P186" i="38"/>
  <c r="D186" i="38"/>
  <c r="C186" i="38"/>
  <c r="P185" i="38"/>
  <c r="D185" i="38"/>
  <c r="C185" i="38"/>
  <c r="P184" i="38"/>
  <c r="D184" i="38"/>
  <c r="C184" i="38"/>
  <c r="P183" i="38"/>
  <c r="D183" i="38"/>
  <c r="C183" i="38"/>
  <c r="P182" i="38"/>
  <c r="D182" i="38"/>
  <c r="C182" i="38"/>
  <c r="P181" i="38"/>
  <c r="D181" i="38"/>
  <c r="C181" i="38"/>
  <c r="P180" i="38"/>
  <c r="D180" i="38"/>
  <c r="C180" i="38"/>
  <c r="P179" i="38"/>
  <c r="D179" i="38"/>
  <c r="C179" i="38"/>
  <c r="P178" i="38"/>
  <c r="D178" i="38"/>
  <c r="C178" i="38"/>
  <c r="P177" i="38"/>
  <c r="D177" i="38"/>
  <c r="C177" i="38"/>
  <c r="P176" i="38"/>
  <c r="D176" i="38"/>
  <c r="C176" i="38"/>
  <c r="P175" i="38"/>
  <c r="D175" i="38"/>
  <c r="C175" i="38"/>
  <c r="P174" i="38"/>
  <c r="D174" i="38"/>
  <c r="C174" i="38"/>
  <c r="P173" i="38"/>
  <c r="D173" i="38"/>
  <c r="C173" i="38"/>
  <c r="P172" i="38"/>
  <c r="D172" i="38"/>
  <c r="C172" i="38"/>
  <c r="P171" i="38"/>
  <c r="D171" i="38"/>
  <c r="C171" i="38"/>
  <c r="P170" i="38"/>
  <c r="D170" i="38"/>
  <c r="C170" i="38"/>
  <c r="P169" i="38"/>
  <c r="D169" i="38"/>
  <c r="C169" i="38"/>
  <c r="P168" i="38"/>
  <c r="D168" i="38"/>
  <c r="C168" i="38"/>
  <c r="P167" i="38"/>
  <c r="D167" i="38"/>
  <c r="C167" i="38"/>
  <c r="P166" i="38"/>
  <c r="D166" i="38"/>
  <c r="C166" i="38"/>
  <c r="P165" i="38"/>
  <c r="D165" i="38"/>
  <c r="C165" i="38"/>
  <c r="P164" i="38"/>
  <c r="D164" i="38"/>
  <c r="C164" i="38"/>
  <c r="P163" i="38"/>
  <c r="D163" i="38"/>
  <c r="C163" i="38"/>
  <c r="P162" i="38"/>
  <c r="D162" i="38"/>
  <c r="C162" i="38"/>
  <c r="P161" i="38"/>
  <c r="D161" i="38"/>
  <c r="C161" i="38"/>
  <c r="P160" i="38"/>
  <c r="D160" i="38"/>
  <c r="C160" i="38"/>
  <c r="P159" i="38"/>
  <c r="D159" i="38"/>
  <c r="C159" i="38"/>
  <c r="P158" i="38"/>
  <c r="D158" i="38"/>
  <c r="C158" i="38"/>
  <c r="P157" i="38"/>
  <c r="D157" i="38"/>
  <c r="C157" i="38"/>
  <c r="P156" i="38"/>
  <c r="D156" i="38"/>
  <c r="C156" i="38"/>
  <c r="P155" i="38"/>
  <c r="D155" i="38"/>
  <c r="C155" i="38"/>
  <c r="P154" i="38"/>
  <c r="D154" i="38"/>
  <c r="C154" i="38"/>
  <c r="P153" i="38"/>
  <c r="D153" i="38"/>
  <c r="C153" i="38"/>
  <c r="P152" i="38"/>
  <c r="D152" i="38"/>
  <c r="C152" i="38"/>
  <c r="P151" i="38"/>
  <c r="D151" i="38"/>
  <c r="C151" i="38"/>
  <c r="P150" i="38"/>
  <c r="D150" i="38"/>
  <c r="C150" i="38"/>
  <c r="P149" i="38"/>
  <c r="D149" i="38"/>
  <c r="C149" i="38"/>
  <c r="P148" i="38"/>
  <c r="D148" i="38"/>
  <c r="C148" i="38"/>
  <c r="P147" i="38"/>
  <c r="D147" i="38"/>
  <c r="C147" i="38"/>
  <c r="P146" i="38"/>
  <c r="D146" i="38"/>
  <c r="C146" i="38"/>
  <c r="P145" i="38"/>
  <c r="D145" i="38"/>
  <c r="C145" i="38"/>
  <c r="P144" i="38"/>
  <c r="D144" i="38"/>
  <c r="C144" i="38"/>
  <c r="P143" i="38"/>
  <c r="D143" i="38"/>
  <c r="C143" i="38"/>
  <c r="P142" i="38"/>
  <c r="D142" i="38"/>
  <c r="C142" i="38"/>
  <c r="P141" i="38"/>
  <c r="D141" i="38"/>
  <c r="C141" i="38"/>
  <c r="P140" i="38"/>
  <c r="D140" i="38"/>
  <c r="C140" i="38"/>
  <c r="P139" i="38"/>
  <c r="D139" i="38"/>
  <c r="C139" i="38"/>
  <c r="P138" i="38"/>
  <c r="D138" i="38"/>
  <c r="C138" i="38"/>
  <c r="P137" i="38"/>
  <c r="D137" i="38"/>
  <c r="C137" i="38"/>
  <c r="P136" i="38"/>
  <c r="D136" i="38"/>
  <c r="C136" i="38"/>
  <c r="P135" i="38"/>
  <c r="D135" i="38"/>
  <c r="C135" i="38"/>
  <c r="P134" i="38"/>
  <c r="D134" i="38"/>
  <c r="C134" i="38"/>
  <c r="P133" i="38"/>
  <c r="D133" i="38"/>
  <c r="C133" i="38"/>
  <c r="P132" i="38"/>
  <c r="D132" i="38"/>
  <c r="C132" i="38"/>
  <c r="P131" i="38"/>
  <c r="D131" i="38"/>
  <c r="C131" i="38"/>
  <c r="P130" i="38"/>
  <c r="D130" i="38"/>
  <c r="C130" i="38"/>
  <c r="P129" i="38"/>
  <c r="D129" i="38"/>
  <c r="C129" i="38"/>
  <c r="P128" i="38"/>
  <c r="D128" i="38"/>
  <c r="C128" i="38"/>
  <c r="P127" i="38"/>
  <c r="D127" i="38"/>
  <c r="C127" i="38"/>
  <c r="P126" i="38"/>
  <c r="D126" i="38"/>
  <c r="C126" i="38"/>
  <c r="P125" i="38"/>
  <c r="D125" i="38"/>
  <c r="C125" i="38"/>
  <c r="P124" i="38"/>
  <c r="D124" i="38"/>
  <c r="C124" i="38"/>
  <c r="P123" i="38"/>
  <c r="D123" i="38"/>
  <c r="C123" i="38"/>
  <c r="P122" i="38"/>
  <c r="D122" i="38"/>
  <c r="C122" i="38"/>
  <c r="P121" i="38"/>
  <c r="D121" i="38"/>
  <c r="C121" i="38"/>
  <c r="P120" i="38"/>
  <c r="D120" i="38"/>
  <c r="C120" i="38"/>
  <c r="P119" i="38"/>
  <c r="D119" i="38"/>
  <c r="C119" i="38"/>
  <c r="P118" i="38"/>
  <c r="D118" i="38"/>
  <c r="C118" i="38"/>
  <c r="P117" i="38"/>
  <c r="D117" i="38"/>
  <c r="C117" i="38"/>
  <c r="P116" i="38"/>
  <c r="D116" i="38"/>
  <c r="C116" i="38"/>
  <c r="P115" i="38"/>
  <c r="D115" i="38"/>
  <c r="C115" i="38"/>
  <c r="P114" i="38"/>
  <c r="D114" i="38"/>
  <c r="C114" i="38"/>
  <c r="P113" i="38"/>
  <c r="D113" i="38"/>
  <c r="C113" i="38"/>
  <c r="P112" i="38"/>
  <c r="D112" i="38"/>
  <c r="C112" i="38"/>
  <c r="P111" i="38"/>
  <c r="D111" i="38"/>
  <c r="C111" i="38"/>
  <c r="P110" i="38"/>
  <c r="D110" i="38"/>
  <c r="C110" i="38"/>
  <c r="P109" i="38"/>
  <c r="D109" i="38"/>
  <c r="C109" i="38"/>
  <c r="P108" i="38"/>
  <c r="D108" i="38"/>
  <c r="C108" i="38"/>
  <c r="P107" i="38"/>
  <c r="D107" i="38"/>
  <c r="C107" i="38"/>
  <c r="P106" i="38"/>
  <c r="D106" i="38"/>
  <c r="C106" i="38"/>
  <c r="P105" i="38"/>
  <c r="D105" i="38"/>
  <c r="C105" i="38"/>
  <c r="P104" i="38"/>
  <c r="D104" i="38"/>
  <c r="C104" i="38"/>
  <c r="P103" i="38"/>
  <c r="D103" i="38"/>
  <c r="C103" i="38"/>
  <c r="P102" i="38"/>
  <c r="D102" i="38"/>
  <c r="C102" i="38"/>
  <c r="P101" i="38"/>
  <c r="D101" i="38"/>
  <c r="C101" i="38"/>
  <c r="P100" i="38"/>
  <c r="D100" i="38"/>
  <c r="C100" i="38"/>
  <c r="P99" i="38"/>
  <c r="D99" i="38"/>
  <c r="C99" i="38"/>
  <c r="P98" i="38"/>
  <c r="D98" i="38"/>
  <c r="C98" i="38"/>
  <c r="P97" i="38"/>
  <c r="D97" i="38"/>
  <c r="C97" i="38"/>
  <c r="P96" i="38"/>
  <c r="D96" i="38"/>
  <c r="C96" i="38"/>
  <c r="P95" i="38"/>
  <c r="D95" i="38"/>
  <c r="C95" i="38"/>
  <c r="P94" i="38"/>
  <c r="D94" i="38"/>
  <c r="C94" i="38"/>
  <c r="P93" i="38"/>
  <c r="D93" i="38"/>
  <c r="C93" i="38"/>
  <c r="P92" i="38"/>
  <c r="D92" i="38"/>
  <c r="C92" i="38"/>
  <c r="P91" i="38"/>
  <c r="D91" i="38"/>
  <c r="C91" i="38"/>
  <c r="P90" i="38"/>
  <c r="D90" i="38"/>
  <c r="C90" i="38"/>
  <c r="P89" i="38"/>
  <c r="D89" i="38"/>
  <c r="C89" i="38"/>
  <c r="P88" i="38"/>
  <c r="D88" i="38"/>
  <c r="C88" i="38"/>
  <c r="P87" i="38"/>
  <c r="D87" i="38"/>
  <c r="C87" i="38"/>
  <c r="P86" i="38"/>
  <c r="D86" i="38"/>
  <c r="C86" i="38"/>
  <c r="P85" i="38"/>
  <c r="D85" i="38"/>
  <c r="C85" i="38"/>
  <c r="P84" i="38"/>
  <c r="D84" i="38"/>
  <c r="C84" i="38"/>
  <c r="P83" i="38"/>
  <c r="D83" i="38"/>
  <c r="C83" i="38"/>
  <c r="P82" i="38"/>
  <c r="D82" i="38"/>
  <c r="C82" i="38"/>
  <c r="P81" i="38"/>
  <c r="D81" i="38"/>
  <c r="C81" i="38"/>
  <c r="P80" i="38"/>
  <c r="D80" i="38"/>
  <c r="C80" i="38"/>
  <c r="P79" i="38"/>
  <c r="D79" i="38"/>
  <c r="C79" i="38"/>
  <c r="P78" i="38"/>
  <c r="D78" i="38"/>
  <c r="C78" i="38"/>
  <c r="P77" i="38"/>
  <c r="D77" i="38"/>
  <c r="C77" i="38"/>
  <c r="P76" i="38"/>
  <c r="D76" i="38"/>
  <c r="C76" i="38"/>
  <c r="P75" i="38"/>
  <c r="D75" i="38"/>
  <c r="C75" i="38"/>
  <c r="P74" i="38"/>
  <c r="D74" i="38"/>
  <c r="C74" i="38"/>
  <c r="P73" i="38"/>
  <c r="D73" i="38"/>
  <c r="C73" i="38"/>
  <c r="P72" i="38"/>
  <c r="D72" i="38"/>
  <c r="C72" i="38"/>
  <c r="P71" i="38"/>
  <c r="D71" i="38"/>
  <c r="C71" i="38"/>
  <c r="P70" i="38"/>
  <c r="D70" i="38"/>
  <c r="C70" i="38"/>
  <c r="P69" i="38"/>
  <c r="D69" i="38"/>
  <c r="C69" i="38"/>
  <c r="P68" i="38"/>
  <c r="D68" i="38"/>
  <c r="C68" i="38"/>
  <c r="P67" i="38"/>
  <c r="D67" i="38"/>
  <c r="C67" i="38"/>
  <c r="P66" i="38"/>
  <c r="D66" i="38"/>
  <c r="C66" i="38"/>
  <c r="P65" i="38"/>
  <c r="D65" i="38"/>
  <c r="C65" i="38"/>
  <c r="P64" i="38"/>
  <c r="D64" i="38"/>
  <c r="C64" i="38"/>
  <c r="P63" i="38"/>
  <c r="D63" i="38"/>
  <c r="C63" i="38"/>
  <c r="P62" i="38"/>
  <c r="D62" i="38"/>
  <c r="C62" i="38"/>
  <c r="P61" i="38"/>
  <c r="D61" i="38"/>
  <c r="C61" i="38"/>
  <c r="P60" i="38"/>
  <c r="D60" i="38"/>
  <c r="C60" i="38"/>
  <c r="P59" i="38"/>
  <c r="D59" i="38"/>
  <c r="C59" i="38"/>
  <c r="P58" i="38"/>
  <c r="D58" i="38"/>
  <c r="C58" i="38"/>
  <c r="P57" i="38"/>
  <c r="D57" i="38"/>
  <c r="C57" i="38"/>
  <c r="P56" i="38"/>
  <c r="D56" i="38"/>
  <c r="C56" i="38"/>
  <c r="P55" i="38"/>
  <c r="D55" i="38"/>
  <c r="C55" i="38"/>
  <c r="P54" i="38"/>
  <c r="D54" i="38"/>
  <c r="C54" i="38"/>
  <c r="P53" i="38"/>
  <c r="D53" i="38"/>
  <c r="C53" i="38"/>
  <c r="P52" i="38"/>
  <c r="D52" i="38"/>
  <c r="C52" i="38"/>
  <c r="P51" i="38"/>
  <c r="D51" i="38"/>
  <c r="C51" i="38"/>
  <c r="P50" i="38"/>
  <c r="D50" i="38"/>
  <c r="C50" i="38"/>
  <c r="P49" i="38"/>
  <c r="D49" i="38"/>
  <c r="C49" i="38"/>
  <c r="P48" i="38"/>
  <c r="D48" i="38"/>
  <c r="C48" i="38"/>
  <c r="P47" i="38"/>
  <c r="D47" i="38"/>
  <c r="C47" i="38"/>
  <c r="P46" i="38"/>
  <c r="D46" i="38"/>
  <c r="C46" i="38"/>
  <c r="P45" i="38"/>
  <c r="D45" i="38"/>
  <c r="C45" i="38"/>
  <c r="P44" i="38"/>
  <c r="D44" i="38"/>
  <c r="C44" i="38"/>
  <c r="P43" i="38"/>
  <c r="D43" i="38"/>
  <c r="C43" i="38"/>
  <c r="P42" i="38"/>
  <c r="D42" i="38"/>
  <c r="C42" i="38"/>
  <c r="P41" i="38"/>
  <c r="D41" i="38"/>
  <c r="C41" i="38"/>
  <c r="P40" i="38"/>
  <c r="D40" i="38"/>
  <c r="C40" i="38"/>
  <c r="P39" i="38"/>
  <c r="D39" i="38"/>
  <c r="C39" i="38"/>
  <c r="P38" i="38"/>
  <c r="D38" i="38"/>
  <c r="C38" i="38"/>
  <c r="P37" i="38"/>
  <c r="D37" i="38"/>
  <c r="C37" i="38"/>
  <c r="P36" i="38"/>
  <c r="D36" i="38"/>
  <c r="C36" i="38"/>
  <c r="P35" i="38"/>
  <c r="D35" i="38"/>
  <c r="C35" i="38"/>
  <c r="P34" i="38"/>
  <c r="D34" i="38"/>
  <c r="C34" i="38"/>
  <c r="P33" i="38"/>
  <c r="D33" i="38"/>
  <c r="C33" i="38"/>
  <c r="P32" i="38"/>
  <c r="D32" i="38"/>
  <c r="C32" i="38"/>
  <c r="P31" i="38"/>
  <c r="D31" i="38"/>
  <c r="C31" i="38"/>
  <c r="P30" i="38"/>
  <c r="D30" i="38"/>
  <c r="C30" i="38"/>
  <c r="P29" i="38"/>
  <c r="D29" i="38"/>
  <c r="C29" i="38"/>
  <c r="P28" i="38"/>
  <c r="D28" i="38"/>
  <c r="C28" i="38"/>
  <c r="P27" i="38"/>
  <c r="D27" i="38"/>
  <c r="C27" i="38"/>
  <c r="P26" i="38"/>
  <c r="D26" i="38"/>
  <c r="C26" i="38"/>
  <c r="P25" i="38"/>
  <c r="D25" i="38"/>
  <c r="C25" i="38"/>
  <c r="P24" i="38"/>
  <c r="D24" i="38"/>
  <c r="C24" i="38"/>
  <c r="P23" i="38"/>
  <c r="D23" i="38"/>
  <c r="C23" i="38"/>
  <c r="P22" i="38"/>
  <c r="D22" i="38"/>
  <c r="C22" i="38"/>
  <c r="P21" i="38"/>
  <c r="D21" i="38"/>
  <c r="C21" i="38"/>
  <c r="P20" i="38"/>
  <c r="D20" i="38"/>
  <c r="C20" i="38"/>
  <c r="P19" i="38"/>
  <c r="D19" i="38"/>
  <c r="C19" i="38"/>
  <c r="P18" i="38"/>
  <c r="D18" i="38"/>
  <c r="C18" i="38"/>
  <c r="P17" i="38"/>
  <c r="D17" i="38"/>
  <c r="C17" i="38"/>
  <c r="P16" i="38"/>
  <c r="D16" i="38"/>
  <c r="C16" i="38"/>
  <c r="P15" i="38"/>
  <c r="D15" i="38"/>
  <c r="C15" i="38"/>
  <c r="P14" i="38"/>
  <c r="D14" i="38"/>
  <c r="C14" i="38"/>
  <c r="P13" i="38"/>
  <c r="D13" i="38"/>
  <c r="C13" i="38"/>
  <c r="P12" i="38"/>
  <c r="D12" i="38"/>
  <c r="C12" i="38"/>
  <c r="P11" i="38"/>
  <c r="D11" i="38"/>
  <c r="C11" i="38"/>
  <c r="P10" i="38"/>
  <c r="D10" i="38"/>
  <c r="C10" i="38"/>
  <c r="P9" i="38"/>
  <c r="D9" i="38"/>
  <c r="C9" i="38"/>
  <c r="P8" i="38"/>
  <c r="D8" i="38"/>
  <c r="C8" i="38"/>
  <c r="P7" i="38"/>
  <c r="D7" i="38"/>
  <c r="C7" i="38"/>
  <c r="P6" i="38"/>
  <c r="D6" i="38"/>
  <c r="C6" i="38"/>
  <c r="P5" i="38"/>
  <c r="D5" i="38"/>
  <c r="C5" i="38"/>
  <c r="P4" i="38"/>
  <c r="D4" i="38"/>
  <c r="C4" i="38"/>
  <c r="P3" i="38"/>
  <c r="D3" i="38"/>
  <c r="C3" i="38"/>
  <c r="P2" i="38"/>
  <c r="D2" i="38"/>
  <c r="C2" i="38"/>
  <c r="J3" i="33" l="1"/>
  <c r="J4" i="33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2" i="33"/>
  <c r="P3" i="33"/>
  <c r="P4" i="33"/>
  <c r="P5" i="33"/>
  <c r="P6" i="33"/>
  <c r="P7" i="33"/>
  <c r="P8" i="33"/>
  <c r="P9" i="33"/>
  <c r="P10" i="33"/>
  <c r="P11" i="33"/>
  <c r="P12" i="33"/>
  <c r="P13" i="33"/>
  <c r="P14" i="33"/>
  <c r="P15" i="33"/>
  <c r="P16" i="33"/>
  <c r="P17" i="33"/>
  <c r="P18" i="33"/>
  <c r="P19" i="33"/>
  <c r="P20" i="33"/>
  <c r="P21" i="33"/>
  <c r="P22" i="33"/>
  <c r="P23" i="33"/>
  <c r="P24" i="33"/>
  <c r="P25" i="33"/>
  <c r="P26" i="33"/>
  <c r="P27" i="33"/>
  <c r="P28" i="33"/>
  <c r="P29" i="33"/>
  <c r="P30" i="33"/>
  <c r="P31" i="33"/>
  <c r="P32" i="33"/>
  <c r="P33" i="33"/>
  <c r="P34" i="33"/>
  <c r="P2" i="33"/>
  <c r="D3" i="33"/>
  <c r="D4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2" i="33"/>
  <c r="C3" i="33"/>
  <c r="C4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2" i="33"/>
</calcChain>
</file>

<file path=xl/sharedStrings.xml><?xml version="1.0" encoding="utf-8"?>
<sst xmlns="http://schemas.openxmlformats.org/spreadsheetml/2006/main" count="123326" uniqueCount="3774">
  <si>
    <t>Data Source</t>
  </si>
  <si>
    <t>Month</t>
  </si>
  <si>
    <t>Year</t>
  </si>
  <si>
    <t>Flag State</t>
  </si>
  <si>
    <t>Incident/activity ID</t>
  </si>
  <si>
    <t>Vessel Name</t>
  </si>
  <si>
    <t>Vessel Tonnage</t>
  </si>
  <si>
    <t>Vessel Length (ft)</t>
  </si>
  <si>
    <t>Vessel Cargo/Loading Condition</t>
  </si>
  <si>
    <t>Vessel Age</t>
  </si>
  <si>
    <t>Incident Location</t>
  </si>
  <si>
    <t>Incident Country/Jurisdiction</t>
  </si>
  <si>
    <t xml:space="preserve">Latitude </t>
  </si>
  <si>
    <t>Longitude</t>
  </si>
  <si>
    <t>Type of Accident/Incident</t>
  </si>
  <si>
    <t>Consequence of Incident</t>
  </si>
  <si>
    <t>Vessel Lost? (Y/N/Damaged/NA)</t>
  </si>
  <si>
    <t>Oil Discharged? (Y/N/NA)</t>
  </si>
  <si>
    <t>Pollution amount discharged/spilled</t>
  </si>
  <si>
    <t>Pollution amount recovered</t>
  </si>
  <si>
    <t>Incident Weather</t>
  </si>
  <si>
    <t>Incident Sea-State (Categs: ice covered, partial ice, wave action/height)</t>
  </si>
  <si>
    <t>Cleanup Cost (if available)</t>
  </si>
  <si>
    <t>Scope of Environmental Damage (if available)</t>
  </si>
  <si>
    <t>United States</t>
  </si>
  <si>
    <t>Fishing Vessel</t>
  </si>
  <si>
    <t>Linnea</t>
  </si>
  <si>
    <t>Pacific Area</t>
  </si>
  <si>
    <t>Wave Strikes/Impacts</t>
  </si>
  <si>
    <t>N</t>
  </si>
  <si>
    <t>Y</t>
  </si>
  <si>
    <t>Large waves</t>
  </si>
  <si>
    <t>2272337</t>
  </si>
  <si>
    <t>Barge (Deck)</t>
  </si>
  <si>
    <t>Seahawk Seafood</t>
  </si>
  <si>
    <t>n/a</t>
  </si>
  <si>
    <t>Sinking</t>
  </si>
  <si>
    <t>200 gallons of diesel fuel</t>
  </si>
  <si>
    <t>Mar Del Sud</t>
  </si>
  <si>
    <t>Allision</t>
  </si>
  <si>
    <t>Marine Casualty</t>
  </si>
  <si>
    <t>Time Bandit</t>
  </si>
  <si>
    <t>Damaged</t>
  </si>
  <si>
    <t>Blue Attu</t>
  </si>
  <si>
    <t>Equipment failure/ Hazard to navigation</t>
  </si>
  <si>
    <t>2273138</t>
  </si>
  <si>
    <t>Blue Eagle III</t>
  </si>
  <si>
    <t>accumulation of snow</t>
  </si>
  <si>
    <t>2273928</t>
  </si>
  <si>
    <t>Dolce Vita</t>
  </si>
  <si>
    <t>Fire</t>
  </si>
  <si>
    <t>2279853</t>
  </si>
  <si>
    <t>Big Valley</t>
  </si>
  <si>
    <t>pacific Area</t>
  </si>
  <si>
    <t>2278232</t>
  </si>
  <si>
    <t>Starbound</t>
  </si>
  <si>
    <t>Equipment failure</t>
  </si>
  <si>
    <t>Sarah Marie</t>
  </si>
  <si>
    <t>Discharge/Release of Pollution</t>
  </si>
  <si>
    <t>Tanker Ship</t>
  </si>
  <si>
    <t>Seabulk Arctic</t>
  </si>
  <si>
    <t>Seattle Enterprise</t>
  </si>
  <si>
    <t>Recreational</t>
  </si>
  <si>
    <t>Hjorids</t>
  </si>
  <si>
    <t>Pavlof</t>
  </si>
  <si>
    <t>N/A</t>
  </si>
  <si>
    <t>Reel Thang</t>
  </si>
  <si>
    <t>N/A salvage</t>
  </si>
  <si>
    <t>Juanita H</t>
  </si>
  <si>
    <t>Francis IV</t>
  </si>
  <si>
    <t>Ocean Wave</t>
  </si>
  <si>
    <t>sheen of discharged diesel oil into Valdez Harbor</t>
  </si>
  <si>
    <t>Kyra Dawn</t>
  </si>
  <si>
    <t>Panama</t>
  </si>
  <si>
    <t>Cargo Ship</t>
  </si>
  <si>
    <t>Dinok</t>
  </si>
  <si>
    <t>Lamistie</t>
  </si>
  <si>
    <t>Red Baron</t>
  </si>
  <si>
    <t>Southern Wind</t>
  </si>
  <si>
    <t>Pacific Mariner</t>
  </si>
  <si>
    <t>Grounding</t>
  </si>
  <si>
    <t>Norton Sound</t>
  </si>
  <si>
    <t>Sable</t>
  </si>
  <si>
    <t>Northwind</t>
  </si>
  <si>
    <t>American No. 1</t>
  </si>
  <si>
    <t>Finally</t>
  </si>
  <si>
    <t>Kenai</t>
  </si>
  <si>
    <t>Rosella</t>
  </si>
  <si>
    <t>Wide Bay</t>
  </si>
  <si>
    <t>NA</t>
  </si>
  <si>
    <t>General Cargo Ship</t>
  </si>
  <si>
    <t>Bluefin</t>
  </si>
  <si>
    <t>Adriana</t>
  </si>
  <si>
    <t>Towing Vessel</t>
  </si>
  <si>
    <t>Laguna</t>
  </si>
  <si>
    <t>Could not clean up</t>
  </si>
  <si>
    <t>sheen of discharged oil in Port of Valdez</t>
  </si>
  <si>
    <t>Other</t>
  </si>
  <si>
    <t>Yellow Munson</t>
  </si>
  <si>
    <t>Unimake</t>
  </si>
  <si>
    <t>Cape Fox</t>
  </si>
  <si>
    <t>Barge (Liquid)</t>
  </si>
  <si>
    <t>PM 230</t>
  </si>
  <si>
    <t xml:space="preserve">Knot Again </t>
  </si>
  <si>
    <t>Brandy Mist</t>
  </si>
  <si>
    <t>Kanak</t>
  </si>
  <si>
    <t>Inseine</t>
  </si>
  <si>
    <t>Passenger Ship</t>
  </si>
  <si>
    <t>Leconte</t>
  </si>
  <si>
    <t>Ocean Rover</t>
  </si>
  <si>
    <t>Alaska Warrior</t>
  </si>
  <si>
    <t>Kittiwake II</t>
  </si>
  <si>
    <t>Yukon Chief</t>
  </si>
  <si>
    <t>Lady Blackie</t>
  </si>
  <si>
    <t>Endeavour</t>
  </si>
  <si>
    <t>Engineer</t>
  </si>
  <si>
    <t>Lucy Alice</t>
  </si>
  <si>
    <t>Heavy snow</t>
  </si>
  <si>
    <t>Oral Freeman</t>
  </si>
  <si>
    <t>Overseas Chicago</t>
  </si>
  <si>
    <t>Ocean Alaska</t>
  </si>
  <si>
    <t>Sunset Bay</t>
  </si>
  <si>
    <t>Fouling/Equipment failure/Hazard to navigation</t>
  </si>
  <si>
    <t>Sea Derby</t>
  </si>
  <si>
    <t>Alaska Ranger</t>
  </si>
  <si>
    <t>Arctic Wind</t>
  </si>
  <si>
    <t>LPW</t>
  </si>
  <si>
    <t>Alyeska</t>
  </si>
  <si>
    <t>Overseas Washington</t>
  </si>
  <si>
    <t>David V.</t>
  </si>
  <si>
    <t>Rocky Pass</t>
  </si>
  <si>
    <t>Margaret Lyn</t>
  </si>
  <si>
    <t>Russia</t>
  </si>
  <si>
    <t>Renda</t>
  </si>
  <si>
    <t>Silver Tide</t>
  </si>
  <si>
    <t>Jade Alaska</t>
  </si>
  <si>
    <t>Flooding</t>
  </si>
  <si>
    <t>Justine Foss</t>
  </si>
  <si>
    <t>Independence</t>
  </si>
  <si>
    <t>Renaissance</t>
  </si>
  <si>
    <t>Oban</t>
  </si>
  <si>
    <t>Klondike Express</t>
  </si>
  <si>
    <t>Big Splash II</t>
  </si>
  <si>
    <t>Alaska Beauty</t>
  </si>
  <si>
    <t>Orange Rozema</t>
  </si>
  <si>
    <t>Commodore</t>
  </si>
  <si>
    <t>Kelly Girl</t>
  </si>
  <si>
    <t>Bold Pacific</t>
  </si>
  <si>
    <t>Kirsten Anne</t>
  </si>
  <si>
    <t>Sea Lion</t>
  </si>
  <si>
    <t>Norway</t>
  </si>
  <si>
    <t>Star Eagle</t>
  </si>
  <si>
    <t>Defender</t>
  </si>
  <si>
    <t>Columbia</t>
  </si>
  <si>
    <t>Kendal</t>
  </si>
  <si>
    <t>Cougar</t>
  </si>
  <si>
    <t>SCT 282</t>
  </si>
  <si>
    <t>Kariel</t>
  </si>
  <si>
    <t>Alaska Victory</t>
  </si>
  <si>
    <t>American Eagle</t>
  </si>
  <si>
    <t>Miss Serena</t>
  </si>
  <si>
    <t>Tania Dee</t>
  </si>
  <si>
    <t>Inlet Harvester</t>
  </si>
  <si>
    <t>Steller</t>
  </si>
  <si>
    <t>Seafreeze Alaska</t>
  </si>
  <si>
    <t>Lovey Joann</t>
  </si>
  <si>
    <t>Polar Adventure</t>
  </si>
  <si>
    <t>Rainier</t>
  </si>
  <si>
    <t>St Michael</t>
  </si>
  <si>
    <t>Survey/Research</t>
  </si>
  <si>
    <t>Fairweather</t>
  </si>
  <si>
    <t>Oosterdam</t>
  </si>
  <si>
    <t>Krystal Sea</t>
  </si>
  <si>
    <t>Hong Kong</t>
  </si>
  <si>
    <t>Port Kenny</t>
  </si>
  <si>
    <t>Veendam</t>
  </si>
  <si>
    <t>Alliance</t>
  </si>
  <si>
    <t>Arctic Wolf</t>
  </si>
  <si>
    <t>Heather Kay</t>
  </si>
  <si>
    <t>Sonar</t>
  </si>
  <si>
    <t>Lady Nina</t>
  </si>
  <si>
    <t>Return</t>
  </si>
  <si>
    <t>Hard Eight</t>
  </si>
  <si>
    <t>Intention</t>
  </si>
  <si>
    <t>Princeton Hall</t>
  </si>
  <si>
    <t>Northwest Explorer</t>
  </si>
  <si>
    <t>St Tatiana</t>
  </si>
  <si>
    <t xml:space="preserve">Justy </t>
  </si>
  <si>
    <t>Northern Aurora</t>
  </si>
  <si>
    <t>Three Angels</t>
  </si>
  <si>
    <t>Netherlands</t>
  </si>
  <si>
    <t>Kennicott</t>
  </si>
  <si>
    <t>Cape Flattery</t>
  </si>
  <si>
    <t>Taku</t>
  </si>
  <si>
    <t>Adventure</t>
  </si>
  <si>
    <t>Buccaneer</t>
  </si>
  <si>
    <t>Chugach</t>
  </si>
  <si>
    <t>Polar Breeze</t>
  </si>
  <si>
    <t>O.B.2</t>
  </si>
  <si>
    <t>Janet B</t>
  </si>
  <si>
    <t>Ge Ge</t>
  </si>
  <si>
    <t>Aurora</t>
  </si>
  <si>
    <t>Grayling</t>
  </si>
  <si>
    <t>Hallo Bay</t>
  </si>
  <si>
    <t>Spirit of Adventure</t>
  </si>
  <si>
    <t>Perseverance</t>
  </si>
  <si>
    <t>Matanuska</t>
  </si>
  <si>
    <t>Provider</t>
  </si>
  <si>
    <t>Zarembo</t>
  </si>
  <si>
    <t>Wilderness Discoverer</t>
  </si>
  <si>
    <t>Pamela G</t>
  </si>
  <si>
    <t>Cheerful II</t>
  </si>
  <si>
    <t>Providence</t>
  </si>
  <si>
    <t>Chichagof</t>
  </si>
  <si>
    <t>Canada</t>
  </si>
  <si>
    <t>Viking Joy</t>
  </si>
  <si>
    <t>Bountiful</t>
  </si>
  <si>
    <t>Alaskan Lady</t>
  </si>
  <si>
    <t>Elizabeth Lee</t>
  </si>
  <si>
    <t>Defiant</t>
  </si>
  <si>
    <t>Baranof Wind</t>
  </si>
  <si>
    <t>Manfred Nystrom</t>
  </si>
  <si>
    <t>Marion</t>
  </si>
  <si>
    <t>Bahamas</t>
  </si>
  <si>
    <t>Serenade of the Seas</t>
  </si>
  <si>
    <t>Arch Cape</t>
  </si>
  <si>
    <t>Barge (General)</t>
  </si>
  <si>
    <t>Taku Provider</t>
  </si>
  <si>
    <t>Arctic Wave</t>
  </si>
  <si>
    <t>St. Joe</t>
  </si>
  <si>
    <t>Cleo</t>
  </si>
  <si>
    <t>Shedoni</t>
  </si>
  <si>
    <t>Katie Ann</t>
  </si>
  <si>
    <t>Jena</t>
  </si>
  <si>
    <t>Corrina Kay</t>
  </si>
  <si>
    <t>Sisco</t>
  </si>
  <si>
    <t>Arctic Storm</t>
  </si>
  <si>
    <t>Norwegian Spirit</t>
  </si>
  <si>
    <t>Arctic Dawn</t>
  </si>
  <si>
    <t>Collision</t>
  </si>
  <si>
    <t>Viekoda Bay</t>
  </si>
  <si>
    <t>Jennifer A</t>
  </si>
  <si>
    <t>Sara Jean</t>
  </si>
  <si>
    <t>S/V Pacific High I</t>
  </si>
  <si>
    <t>Whittier Provider</t>
  </si>
  <si>
    <t>Spirit of Columbia</t>
  </si>
  <si>
    <t>Mayo</t>
  </si>
  <si>
    <t>Tustumena</t>
  </si>
  <si>
    <t>Equipment Failure</t>
  </si>
  <si>
    <t>Havok</t>
  </si>
  <si>
    <t>Caitlin Ann</t>
  </si>
  <si>
    <t>Blue Fox</t>
  </si>
  <si>
    <t>Destination</t>
  </si>
  <si>
    <t>Amsterdam</t>
  </si>
  <si>
    <t>Yorktown Clipper</t>
  </si>
  <si>
    <t>Howkan</t>
  </si>
  <si>
    <t>Ocean Peace</t>
  </si>
  <si>
    <t>Pacific Venture</t>
  </si>
  <si>
    <t>Northern Jaeger</t>
  </si>
  <si>
    <t>M05L0124</t>
  </si>
  <si>
    <t>Ushuaia</t>
  </si>
  <si>
    <t>Central Region</t>
  </si>
  <si>
    <t>AK8626K</t>
  </si>
  <si>
    <t>Capsize</t>
  </si>
  <si>
    <t>Mt. Mitchell</t>
  </si>
  <si>
    <t>Spirit of Alaska</t>
  </si>
  <si>
    <t>S/V Lunasea</t>
  </si>
  <si>
    <t>Ocean Maid</t>
  </si>
  <si>
    <t>Barbara J</t>
  </si>
  <si>
    <t>Dutch Master</t>
  </si>
  <si>
    <t>Cape Falcon</t>
  </si>
  <si>
    <t>Kiksadi</t>
  </si>
  <si>
    <t>Jaws</t>
  </si>
  <si>
    <t>Melissa Ann</t>
  </si>
  <si>
    <t>Johnny A</t>
  </si>
  <si>
    <t>No Name</t>
  </si>
  <si>
    <t>Veendam Tender 7</t>
  </si>
  <si>
    <t>Courney Noral</t>
  </si>
  <si>
    <t>Sylvia Star</t>
  </si>
  <si>
    <t>Rondout</t>
  </si>
  <si>
    <t>Nnyet</t>
  </si>
  <si>
    <t>Westward I</t>
  </si>
  <si>
    <t>Explosion</t>
  </si>
  <si>
    <t>Statendam</t>
  </si>
  <si>
    <t>M/V Chenega</t>
  </si>
  <si>
    <t>Nainu</t>
  </si>
  <si>
    <t>Three Eagle</t>
  </si>
  <si>
    <t>Tarrissa Jean C</t>
  </si>
  <si>
    <t>Arctic Mariner</t>
  </si>
  <si>
    <t>Norwegian Star</t>
  </si>
  <si>
    <t>Two Brothers</t>
  </si>
  <si>
    <t>Today</t>
  </si>
  <si>
    <t>Seclusion</t>
  </si>
  <si>
    <t>American Patriot</t>
  </si>
  <si>
    <t>Joshua</t>
  </si>
  <si>
    <t>Main Event</t>
  </si>
  <si>
    <t>Great Pacific</t>
  </si>
  <si>
    <t>South Pacific</t>
  </si>
  <si>
    <t>Beverlee J</t>
  </si>
  <si>
    <t>Shekinah</t>
  </si>
  <si>
    <t>Siberian Sea</t>
  </si>
  <si>
    <t>Gladiator</t>
  </si>
  <si>
    <t>Ida Nina</t>
  </si>
  <si>
    <t>Ramblin Rose</t>
  </si>
  <si>
    <t>Aleutian Ballad</t>
  </si>
  <si>
    <t>Naomi Marie</t>
  </si>
  <si>
    <t>Elaress</t>
  </si>
  <si>
    <t>Trinidad and Tobaga</t>
  </si>
  <si>
    <t>Blue North</t>
  </si>
  <si>
    <t>Savannah Jean</t>
  </si>
  <si>
    <t>Pacific Knight</t>
  </si>
  <si>
    <t>Western Mariner</t>
  </si>
  <si>
    <t>Wind Song</t>
  </si>
  <si>
    <t>Resurrection</t>
  </si>
  <si>
    <t>Foxfire</t>
  </si>
  <si>
    <t>Bermuda</t>
  </si>
  <si>
    <t>Sun Princess</t>
  </si>
  <si>
    <t>Coral Sea</t>
  </si>
  <si>
    <t>St. Nicholas</t>
  </si>
  <si>
    <t>AK3253AF</t>
  </si>
  <si>
    <t>Garbage Discharge</t>
  </si>
  <si>
    <t>Excellence</t>
  </si>
  <si>
    <t>Blue Gadus</t>
  </si>
  <si>
    <t>Lighthouse Endeavor</t>
  </si>
  <si>
    <t>Home Fire</t>
  </si>
  <si>
    <t>Regal Princess</t>
  </si>
  <si>
    <t>Stony</t>
  </si>
  <si>
    <t>Yvonne Denise</t>
  </si>
  <si>
    <t>Leo Forest</t>
  </si>
  <si>
    <t>Biorka</t>
  </si>
  <si>
    <t>LCM 8386</t>
  </si>
  <si>
    <t>Miss Wendy</t>
  </si>
  <si>
    <t>Muzon</t>
  </si>
  <si>
    <t>Augusta D</t>
  </si>
  <si>
    <t>Kupreanof</t>
  </si>
  <si>
    <t>Three Daughters</t>
  </si>
  <si>
    <t>M05W0180</t>
  </si>
  <si>
    <t>Government Vessel</t>
  </si>
  <si>
    <t>Sir Wilfrid Laurier</t>
  </si>
  <si>
    <t>Island Enterprise</t>
  </si>
  <si>
    <t>Prince of Whales</t>
  </si>
  <si>
    <t>Clipper Express</t>
  </si>
  <si>
    <t>Anita J</t>
  </si>
  <si>
    <t>Sea Barb</t>
  </si>
  <si>
    <t>Anchorage Provider</t>
  </si>
  <si>
    <t>Endurance</t>
  </si>
  <si>
    <t>Royal American</t>
  </si>
  <si>
    <t>Pacific Explorer</t>
  </si>
  <si>
    <t>Any Sea</t>
  </si>
  <si>
    <t>Lillian Ann</t>
  </si>
  <si>
    <t>Koyukuk</t>
  </si>
  <si>
    <t>Sea Ranger</t>
  </si>
  <si>
    <t>Dawn</t>
  </si>
  <si>
    <t>Cornelia Marie</t>
  </si>
  <si>
    <t>Edith H. Grayce</t>
  </si>
  <si>
    <t>Mary Lou</t>
  </si>
  <si>
    <t>Hostile</t>
  </si>
  <si>
    <t>North Point</t>
  </si>
  <si>
    <t>Peony</t>
  </si>
  <si>
    <t>Cape Aialik</t>
  </si>
  <si>
    <t>Clara B</t>
  </si>
  <si>
    <t>Coastal Progress</t>
  </si>
  <si>
    <t>Rag Time</t>
  </si>
  <si>
    <t>Dominator</t>
  </si>
  <si>
    <t>North Beach</t>
  </si>
  <si>
    <t>Sharon Jean</t>
  </si>
  <si>
    <t>MRS</t>
  </si>
  <si>
    <t>Clipper Epic</t>
  </si>
  <si>
    <t>Huntress</t>
  </si>
  <si>
    <t>Barge 500-2</t>
  </si>
  <si>
    <t>Sandra L</t>
  </si>
  <si>
    <t>Arriah</t>
  </si>
  <si>
    <t>President Grant</t>
  </si>
  <si>
    <t>M05N0088</t>
  </si>
  <si>
    <t>Acadienne Gale II</t>
  </si>
  <si>
    <t>Atlantic Area</t>
  </si>
  <si>
    <t>Risk of Sinking</t>
  </si>
  <si>
    <t>Tenacious</t>
  </si>
  <si>
    <t>Sea Swallow</t>
  </si>
  <si>
    <t>Star Shadow</t>
  </si>
  <si>
    <t>Bosn's Gig</t>
  </si>
  <si>
    <t>Florence A</t>
  </si>
  <si>
    <t>Last Frontier</t>
  </si>
  <si>
    <t>Twister</t>
  </si>
  <si>
    <t>AK0715H</t>
  </si>
  <si>
    <t>Arch I</t>
  </si>
  <si>
    <t>Northern Pride</t>
  </si>
  <si>
    <t>Erin Lynn</t>
  </si>
  <si>
    <t>Fidalgo</t>
  </si>
  <si>
    <t>Donna's Dream</t>
  </si>
  <si>
    <t>Keiara Marie</t>
  </si>
  <si>
    <t>Lucky Lady</t>
  </si>
  <si>
    <t>Growler</t>
  </si>
  <si>
    <t>Bristol Leader</t>
  </si>
  <si>
    <t>Kittiwake</t>
  </si>
  <si>
    <t>Karen Jean</t>
  </si>
  <si>
    <t>Horizon Tacoma</t>
  </si>
  <si>
    <t>Triton</t>
  </si>
  <si>
    <t>Maggies Farm</t>
  </si>
  <si>
    <t>Loss of electrical power</t>
  </si>
  <si>
    <t>Morning Star</t>
  </si>
  <si>
    <t>Ocean Green</t>
  </si>
  <si>
    <t>HOrizon Tacoma</t>
  </si>
  <si>
    <t>Wild Horses</t>
  </si>
  <si>
    <t>Alaskan Navigator</t>
  </si>
  <si>
    <t>Enterprise</t>
  </si>
  <si>
    <t>Northern Hawk</t>
  </si>
  <si>
    <t>Paragon</t>
  </si>
  <si>
    <t>Alaska Mist</t>
  </si>
  <si>
    <t>Hermes II</t>
  </si>
  <si>
    <t>Pacific Patriot</t>
  </si>
  <si>
    <t>Seabulk Pride</t>
  </si>
  <si>
    <t>Set Adrift</t>
  </si>
  <si>
    <t>Lewis &amp; Clark</t>
  </si>
  <si>
    <t>Cape Denbigh</t>
  </si>
  <si>
    <t>Blue Star</t>
  </si>
  <si>
    <t>Horizon</t>
  </si>
  <si>
    <t>Silver Spray</t>
  </si>
  <si>
    <t>Great Land</t>
  </si>
  <si>
    <t>Damage to Cargo</t>
  </si>
  <si>
    <t>Sea Warrior</t>
  </si>
  <si>
    <t>Condor</t>
  </si>
  <si>
    <t>Middle Pass</t>
  </si>
  <si>
    <t>Tuxedni</t>
  </si>
  <si>
    <t>Mexico</t>
  </si>
  <si>
    <t>Bowfin</t>
  </si>
  <si>
    <t>Tuvalu</t>
  </si>
  <si>
    <t>Denali</t>
  </si>
  <si>
    <t>Ocean Hope 3</t>
  </si>
  <si>
    <t>AK 8834C</t>
  </si>
  <si>
    <t>Zenith</t>
  </si>
  <si>
    <t>Sunrise</t>
  </si>
  <si>
    <t>Cherokee</t>
  </si>
  <si>
    <t>Alaskan Frontier</t>
  </si>
  <si>
    <t>Sea Monkey</t>
  </si>
  <si>
    <t>Lady Mae</t>
  </si>
  <si>
    <t>Impressive</t>
  </si>
  <si>
    <t>Kodiak Enterprise</t>
  </si>
  <si>
    <t>Northern Dawn</t>
  </si>
  <si>
    <t>Chellissa</t>
  </si>
  <si>
    <t>Horizon Anchor</t>
  </si>
  <si>
    <t>Slayer</t>
  </si>
  <si>
    <t>Topaz</t>
  </si>
  <si>
    <t>Pamela Dawn</t>
  </si>
  <si>
    <t>Lady Gudny</t>
  </si>
  <si>
    <t>Hukilau</t>
  </si>
  <si>
    <t>Blue Too</t>
  </si>
  <si>
    <t>Reiver</t>
  </si>
  <si>
    <t>Arctic Explorer</t>
  </si>
  <si>
    <t>Victory</t>
  </si>
  <si>
    <t>Mr. Wind</t>
  </si>
  <si>
    <t>Alaskan Command</t>
  </si>
  <si>
    <t>Eastern Wind</t>
  </si>
  <si>
    <t>Cape Horn</t>
  </si>
  <si>
    <t>Lady Grace</t>
  </si>
  <si>
    <t>Pathfinder</t>
  </si>
  <si>
    <t>Renown</t>
  </si>
  <si>
    <t>Chenega</t>
  </si>
  <si>
    <t>Togiak</t>
  </si>
  <si>
    <t>Ayakulik</t>
  </si>
  <si>
    <t>Josie</t>
  </si>
  <si>
    <t>FIshing Vessel</t>
  </si>
  <si>
    <t>Steven Daniel</t>
  </si>
  <si>
    <t>Pacific Challenger</t>
  </si>
  <si>
    <t>Seneca</t>
  </si>
  <si>
    <t>Eigil B</t>
  </si>
  <si>
    <t>Miller Freeman</t>
  </si>
  <si>
    <t>Pegasus</t>
  </si>
  <si>
    <t>Rebecca Irene</t>
  </si>
  <si>
    <t>Sea Crest</t>
  </si>
  <si>
    <t>Double Trouble</t>
  </si>
  <si>
    <t>Traci J</t>
  </si>
  <si>
    <t>Laura</t>
  </si>
  <si>
    <t>Peggy Jo</t>
  </si>
  <si>
    <t>Mercury</t>
  </si>
  <si>
    <t>Courageous</t>
  </si>
  <si>
    <t>Scot Isle</t>
  </si>
  <si>
    <t>Ursa Minor</t>
  </si>
  <si>
    <t>Western Dawn</t>
  </si>
  <si>
    <t>Monica Anne</t>
  </si>
  <si>
    <t>Barge 450-3</t>
  </si>
  <si>
    <t>Tiger</t>
  </si>
  <si>
    <t>Marie</t>
  </si>
  <si>
    <t>Cape St. John</t>
  </si>
  <si>
    <t>Clipper Surprise</t>
  </si>
  <si>
    <t>Stillwater</t>
  </si>
  <si>
    <t>Calico Dog</t>
  </si>
  <si>
    <t>No Worries</t>
  </si>
  <si>
    <t>Mar Pacifico</t>
  </si>
  <si>
    <t>Westerdam</t>
  </si>
  <si>
    <t>John Calvin</t>
  </si>
  <si>
    <t>Selma-S</t>
  </si>
  <si>
    <t>Marine Affair</t>
  </si>
  <si>
    <t>Aries</t>
  </si>
  <si>
    <t>Fly By Night</t>
  </si>
  <si>
    <t>Maximum Fisher</t>
  </si>
  <si>
    <t>Carnival Spirit</t>
  </si>
  <si>
    <t>Bonanza</t>
  </si>
  <si>
    <t>Daria Ann</t>
  </si>
  <si>
    <t>Spirit of Endeavour</t>
  </si>
  <si>
    <t>Bella - K</t>
  </si>
  <si>
    <t>Four Daughters</t>
  </si>
  <si>
    <t>Malta</t>
  </si>
  <si>
    <t>Abby</t>
  </si>
  <si>
    <t>Bee</t>
  </si>
  <si>
    <t>Kalinin Express</t>
  </si>
  <si>
    <t>Heritage</t>
  </si>
  <si>
    <t>Anna D</t>
  </si>
  <si>
    <t>Sapphire Princess</t>
  </si>
  <si>
    <t>OB 6</t>
  </si>
  <si>
    <t>Arctic Fjord</t>
  </si>
  <si>
    <t>Saronic Pride</t>
  </si>
  <si>
    <t>Jacole</t>
  </si>
  <si>
    <t>Kenai Clipper</t>
  </si>
  <si>
    <t>Silver Fox I</t>
  </si>
  <si>
    <t>Pageantry</t>
  </si>
  <si>
    <t>New Life</t>
  </si>
  <si>
    <t>Copper Wind II</t>
  </si>
  <si>
    <t>USCGC Storis</t>
  </si>
  <si>
    <t>Malaspina</t>
  </si>
  <si>
    <t>C Gull</t>
  </si>
  <si>
    <t>Bering Leader</t>
  </si>
  <si>
    <t>Hope</t>
  </si>
  <si>
    <t>Sisiutl</t>
  </si>
  <si>
    <t>Yukon</t>
  </si>
  <si>
    <t>Oosterdam Tender</t>
  </si>
  <si>
    <t>Belize</t>
  </si>
  <si>
    <t>Arctice Enterprise</t>
  </si>
  <si>
    <t>Aleutian</t>
  </si>
  <si>
    <t>Black Nine</t>
  </si>
  <si>
    <t>M06H0001</t>
  </si>
  <si>
    <t>Norweta</t>
  </si>
  <si>
    <t>Glacier</t>
  </si>
  <si>
    <t>Wings</t>
  </si>
  <si>
    <t>M06W0095</t>
  </si>
  <si>
    <t>Johnny Berens</t>
  </si>
  <si>
    <t>Americanus</t>
  </si>
  <si>
    <t>Arctic Enterprise</t>
  </si>
  <si>
    <t>Northern Fury</t>
  </si>
  <si>
    <t>Tri-umph</t>
  </si>
  <si>
    <t>Quandary</t>
  </si>
  <si>
    <t>Delphinus</t>
  </si>
  <si>
    <t>Taasinge</t>
  </si>
  <si>
    <t>Baha II</t>
  </si>
  <si>
    <t>Alexandra Nicole</t>
  </si>
  <si>
    <t>Stella</t>
  </si>
  <si>
    <t>Lynn Christine</t>
  </si>
  <si>
    <t>Island Cat</t>
  </si>
  <si>
    <t>Ocean Phoenix</t>
  </si>
  <si>
    <t>AK 7579J</t>
  </si>
  <si>
    <t>Chilkat Express</t>
  </si>
  <si>
    <t>Bobby Dee</t>
  </si>
  <si>
    <t>Kaos</t>
  </si>
  <si>
    <t>United Kingdom</t>
  </si>
  <si>
    <t>Ke'el</t>
  </si>
  <si>
    <t>Island Star</t>
  </si>
  <si>
    <t>Celebrity Infinity</t>
  </si>
  <si>
    <t>North Cape</t>
  </si>
  <si>
    <t>Orca</t>
  </si>
  <si>
    <t>Kodiak Enterprize</t>
  </si>
  <si>
    <t>O.B.5</t>
  </si>
  <si>
    <t>Denae Marie</t>
  </si>
  <si>
    <t>Millie B</t>
  </si>
  <si>
    <t>Beaver</t>
  </si>
  <si>
    <t>Bear Force II</t>
  </si>
  <si>
    <t xml:space="preserve">Sun Princess </t>
  </si>
  <si>
    <t>Bristol Explorer</t>
  </si>
  <si>
    <t>Bob White</t>
  </si>
  <si>
    <t>M06N0067</t>
  </si>
  <si>
    <t>Rhib Hurricane 590</t>
  </si>
  <si>
    <t>Ms Sam</t>
  </si>
  <si>
    <t>Chutine Warrior</t>
  </si>
  <si>
    <t>AK 7956M</t>
  </si>
  <si>
    <t>Anna Lane</t>
  </si>
  <si>
    <t>Eagle 1</t>
  </si>
  <si>
    <t>Little Smity</t>
  </si>
  <si>
    <t>Ryndam</t>
  </si>
  <si>
    <t>Natalia</t>
  </si>
  <si>
    <t>Carolyn Ann</t>
  </si>
  <si>
    <t>Miss Grande</t>
  </si>
  <si>
    <t>Echo</t>
  </si>
  <si>
    <t>Carrie</t>
  </si>
  <si>
    <t>Catch-A-King IV</t>
  </si>
  <si>
    <t xml:space="preserve"> n/a</t>
  </si>
  <si>
    <t>Tolly Ho</t>
  </si>
  <si>
    <t>Majesty</t>
  </si>
  <si>
    <t>Bad Boy</t>
  </si>
  <si>
    <t>M06W0137</t>
  </si>
  <si>
    <t>NT 1517</t>
  </si>
  <si>
    <t>Pollution (No further details)</t>
  </si>
  <si>
    <t>Lori Marie</t>
  </si>
  <si>
    <t>M06W0141</t>
  </si>
  <si>
    <t>Merv Hardie</t>
  </si>
  <si>
    <t>Bottom Contact</t>
  </si>
  <si>
    <t>Northern Endurance</t>
  </si>
  <si>
    <t>Tender to AK2015P</t>
  </si>
  <si>
    <t>Selma</t>
  </si>
  <si>
    <t>Awesome Orca</t>
  </si>
  <si>
    <t>Summit Lifeboat #3</t>
  </si>
  <si>
    <t>Patricia Kay</t>
  </si>
  <si>
    <t>Kasatka</t>
  </si>
  <si>
    <t>Irish Mist</t>
  </si>
  <si>
    <t>Barge 450-10</t>
  </si>
  <si>
    <t>M06H0002</t>
  </si>
  <si>
    <t>Icebreaker</t>
  </si>
  <si>
    <t>Louis S. St-Laurent</t>
  </si>
  <si>
    <t>Matie W</t>
  </si>
  <si>
    <t>Body Snatcher</t>
  </si>
  <si>
    <t>Balaena</t>
  </si>
  <si>
    <t>Sea Wind</t>
  </si>
  <si>
    <t>Blue Pacific</t>
  </si>
  <si>
    <t>Polaris</t>
  </si>
  <si>
    <t>KRS 200-10</t>
  </si>
  <si>
    <t>St. Aquilina</t>
  </si>
  <si>
    <t>Deleen Dawn</t>
  </si>
  <si>
    <t>Nor' Quest</t>
  </si>
  <si>
    <t>Ruby Lee</t>
  </si>
  <si>
    <t>Barge 240-1</t>
  </si>
  <si>
    <t>Arctic Bear</t>
  </si>
  <si>
    <t>Kustatan</t>
  </si>
  <si>
    <t>Prince William</t>
  </si>
  <si>
    <t>Bering Star</t>
  </si>
  <si>
    <t>Chassin Tale</t>
  </si>
  <si>
    <t>Sea Trec II</t>
  </si>
  <si>
    <t>M06W0205</t>
  </si>
  <si>
    <t>Pontoon Boat - Babij</t>
  </si>
  <si>
    <t>Kaktovik II</t>
  </si>
  <si>
    <t>Grand Mariner</t>
  </si>
  <si>
    <t>Lara</t>
  </si>
  <si>
    <t>Seven Seas Mariner</t>
  </si>
  <si>
    <t>Gold Rush</t>
  </si>
  <si>
    <t>China B</t>
  </si>
  <si>
    <t>M06W0158</t>
  </si>
  <si>
    <t>W.H. Horton</t>
  </si>
  <si>
    <t>M06H0004</t>
  </si>
  <si>
    <t>Camilla Desgagnes</t>
  </si>
  <si>
    <t>Solitaire</t>
  </si>
  <si>
    <t>Hotspur</t>
  </si>
  <si>
    <t>Island Princess</t>
  </si>
  <si>
    <t>M06N0072</t>
  </si>
  <si>
    <t>Ocean Wave II</t>
  </si>
  <si>
    <t>Arctic Hawk</t>
  </si>
  <si>
    <t>Westward Trader</t>
  </si>
  <si>
    <t>Cargo damage</t>
  </si>
  <si>
    <t>Zuiderdam</t>
  </si>
  <si>
    <t>Deeternan</t>
  </si>
  <si>
    <t>Float Plane</t>
  </si>
  <si>
    <t>Top Notch</t>
  </si>
  <si>
    <t>Shadow</t>
  </si>
  <si>
    <t>Ocean Explorer</t>
  </si>
  <si>
    <t>Melville</t>
  </si>
  <si>
    <t>Mar Del Norte</t>
  </si>
  <si>
    <t>Exception</t>
  </si>
  <si>
    <t>Dock Holiday</t>
  </si>
  <si>
    <t>Alaska Juris</t>
  </si>
  <si>
    <t>Coastal Sea</t>
  </si>
  <si>
    <t>Ray'sons</t>
  </si>
  <si>
    <t>M06H0005</t>
  </si>
  <si>
    <t>M06H0006</t>
  </si>
  <si>
    <t>Jim Kilabuck</t>
  </si>
  <si>
    <t>Day Star</t>
  </si>
  <si>
    <t>Aleutian Lady</t>
  </si>
  <si>
    <t>Deannie R.</t>
  </si>
  <si>
    <t>Calafia</t>
  </si>
  <si>
    <t>Ruth M</t>
  </si>
  <si>
    <t>Lady Viking</t>
  </si>
  <si>
    <t>Ocean Challenger</t>
  </si>
  <si>
    <t>Silver Arrow</t>
  </si>
  <si>
    <t>Eyak</t>
  </si>
  <si>
    <t>Angelique</t>
  </si>
  <si>
    <t>Hank</t>
  </si>
  <si>
    <t>Spryden</t>
  </si>
  <si>
    <t>Sovereignty</t>
  </si>
  <si>
    <t>Alaska Mariner</t>
  </si>
  <si>
    <t>Redoubt</t>
  </si>
  <si>
    <t>Terrigail</t>
  </si>
  <si>
    <t>Alaska Spirit</t>
  </si>
  <si>
    <t>Grizzoly</t>
  </si>
  <si>
    <t>Baranof Provider</t>
  </si>
  <si>
    <t>Lucrative</t>
  </si>
  <si>
    <t>Spindrift</t>
  </si>
  <si>
    <t>Siku</t>
  </si>
  <si>
    <t>Ava Lynn</t>
  </si>
  <si>
    <t>Sierra</t>
  </si>
  <si>
    <t>Red Dog</t>
  </si>
  <si>
    <t>Freestyle</t>
  </si>
  <si>
    <t>Polar Discovery</t>
  </si>
  <si>
    <t>AK 8934-C</t>
  </si>
  <si>
    <t>Marilyn Jean II</t>
  </si>
  <si>
    <t>Lituya</t>
  </si>
  <si>
    <t>Ariel</t>
  </si>
  <si>
    <t>Apqoa</t>
  </si>
  <si>
    <t>Chinook</t>
  </si>
  <si>
    <t>Pampero 2</t>
  </si>
  <si>
    <t>Memories</t>
  </si>
  <si>
    <t>Polar Resolution</t>
  </si>
  <si>
    <t>Journeyman</t>
  </si>
  <si>
    <t>M/V Murrelett</t>
  </si>
  <si>
    <t>SBB VII</t>
  </si>
  <si>
    <t>Traveler</t>
  </si>
  <si>
    <t>Lady Taelyr</t>
  </si>
  <si>
    <t>Concord</t>
  </si>
  <si>
    <t>Tempo Sea</t>
  </si>
  <si>
    <t>Theresa Marie</t>
  </si>
  <si>
    <t>Hunter</t>
  </si>
  <si>
    <t>Lone Star</t>
  </si>
  <si>
    <t>Black Jack</t>
  </si>
  <si>
    <t>Constellation</t>
  </si>
  <si>
    <t>Noble Lady</t>
  </si>
  <si>
    <t>Arctic Hunter</t>
  </si>
  <si>
    <t>Erla-N</t>
  </si>
  <si>
    <t>Stellar Sea</t>
  </si>
  <si>
    <t>Blue Ace</t>
  </si>
  <si>
    <t>Decision</t>
  </si>
  <si>
    <t>Coastal Trader</t>
  </si>
  <si>
    <t>Marona</t>
  </si>
  <si>
    <t>Lady Luck</t>
  </si>
  <si>
    <t>Viking</t>
  </si>
  <si>
    <t>Khana</t>
  </si>
  <si>
    <t>Seafisher</t>
  </si>
  <si>
    <t>Baranof</t>
  </si>
  <si>
    <t>Farwest Leader</t>
  </si>
  <si>
    <t>American Dynasty</t>
  </si>
  <si>
    <t>Illusion</t>
  </si>
  <si>
    <t>Kjevolja</t>
  </si>
  <si>
    <t>Marathon</t>
  </si>
  <si>
    <t>Viekoda</t>
  </si>
  <si>
    <t>Stikine</t>
  </si>
  <si>
    <t>Midnight Sun</t>
  </si>
  <si>
    <t>Jarren V</t>
  </si>
  <si>
    <t>Marvel</t>
  </si>
  <si>
    <t>Wizard</t>
  </si>
  <si>
    <t>Star Trek</t>
  </si>
  <si>
    <t>Waters</t>
  </si>
  <si>
    <t>Spain</t>
  </si>
  <si>
    <t>Salica Frigo</t>
  </si>
  <si>
    <t>Alrita</t>
  </si>
  <si>
    <t>Risky Business</t>
  </si>
  <si>
    <t>Hat Trick</t>
  </si>
  <si>
    <t>Cheeky-B</t>
  </si>
  <si>
    <t>Pacifica</t>
  </si>
  <si>
    <t>Van Elliott</t>
  </si>
  <si>
    <t>Exodus Explorer</t>
  </si>
  <si>
    <t>Antigua and Barbuda</t>
  </si>
  <si>
    <t>Bulk Carrier</t>
  </si>
  <si>
    <t>Christine O</t>
  </si>
  <si>
    <t>Jubilee</t>
  </si>
  <si>
    <t>Windentide</t>
  </si>
  <si>
    <t>Ocean Fury</t>
  </si>
  <si>
    <t>Tanusha</t>
  </si>
  <si>
    <t>David V</t>
  </si>
  <si>
    <t>Trisha D</t>
  </si>
  <si>
    <t>Seabulk Nevada</t>
  </si>
  <si>
    <t>Horizon Anchorage</t>
  </si>
  <si>
    <t>Collier Brothers</t>
  </si>
  <si>
    <t>Polar Bear</t>
  </si>
  <si>
    <t>Rainbow Connection</t>
  </si>
  <si>
    <t>Intrepid Explorer</t>
  </si>
  <si>
    <t>Protector</t>
  </si>
  <si>
    <t>Cape Kiwanda</t>
  </si>
  <si>
    <t>Salmon Beauty</t>
  </si>
  <si>
    <t>Halibut Endeavor</t>
  </si>
  <si>
    <t>Survey Point</t>
  </si>
  <si>
    <t>Shannon</t>
  </si>
  <si>
    <t>Bay Explorer</t>
  </si>
  <si>
    <t>St John</t>
  </si>
  <si>
    <t>Ocean Olympic</t>
  </si>
  <si>
    <t>Big Blue</t>
  </si>
  <si>
    <t>Empress of the North</t>
  </si>
  <si>
    <t>AK 3301 AA</t>
  </si>
  <si>
    <t>Whatever It Takes</t>
  </si>
  <si>
    <t>Seagull II</t>
  </si>
  <si>
    <t>St Aquilina</t>
  </si>
  <si>
    <t>Nautilus V</t>
  </si>
  <si>
    <t>Maple</t>
  </si>
  <si>
    <t>Inlet Scout</t>
  </si>
  <si>
    <t>Corsair</t>
  </si>
  <si>
    <t>Chatham</t>
  </si>
  <si>
    <t>E-Fishing-Sea</t>
  </si>
  <si>
    <t>Chichagof Provider</t>
  </si>
  <si>
    <t>Spirit of '98</t>
  </si>
  <si>
    <t>Fairweather Express II</t>
  </si>
  <si>
    <t>Bossman</t>
  </si>
  <si>
    <t>AK 9265 AB</t>
  </si>
  <si>
    <t>Windward</t>
  </si>
  <si>
    <t>Flying D</t>
  </si>
  <si>
    <t>Sea Hawk</t>
  </si>
  <si>
    <t>Liahona</t>
  </si>
  <si>
    <t>Redeemer</t>
  </si>
  <si>
    <t>Tanaina</t>
  </si>
  <si>
    <t>Rampart</t>
  </si>
  <si>
    <t>Riverways-11</t>
  </si>
  <si>
    <t>Inlet Explorer</t>
  </si>
  <si>
    <t>Eclipse</t>
  </si>
  <si>
    <t>Golden Troll</t>
  </si>
  <si>
    <t>Morgan Anne</t>
  </si>
  <si>
    <t>Tiffany</t>
  </si>
  <si>
    <t>Laurie Ellen</t>
  </si>
  <si>
    <t>Shearwater</t>
  </si>
  <si>
    <t>Tye Me Up</t>
  </si>
  <si>
    <t>Magnum</t>
  </si>
  <si>
    <t>Scania</t>
  </si>
  <si>
    <t>Northern Patriot</t>
  </si>
  <si>
    <t>Arcturus</t>
  </si>
  <si>
    <t>Coral Princess</t>
  </si>
  <si>
    <t>No Excuses</t>
  </si>
  <si>
    <t>Prince of Wales</t>
  </si>
  <si>
    <t>Red Dolphin</t>
  </si>
  <si>
    <t>Spirit of Yorktown</t>
  </si>
  <si>
    <t>Aleutian Mariner</t>
  </si>
  <si>
    <t>Delsbrat</t>
  </si>
  <si>
    <t>Volendam</t>
  </si>
  <si>
    <t>F/V Claudia C.</t>
  </si>
  <si>
    <t>Miss Kristina</t>
  </si>
  <si>
    <t>Germany</t>
  </si>
  <si>
    <t>M07H0001</t>
  </si>
  <si>
    <t>Dorsch</t>
  </si>
  <si>
    <t>Prospector</t>
  </si>
  <si>
    <t>New Wave</t>
  </si>
  <si>
    <t>Southern Cross</t>
  </si>
  <si>
    <t>Humboldt</t>
  </si>
  <si>
    <t>Earl</t>
  </si>
  <si>
    <t>Talkeetna Queen</t>
  </si>
  <si>
    <t>Kevleen-K</t>
  </si>
  <si>
    <t>Fat Cat</t>
  </si>
  <si>
    <t>Shelikof Trader</t>
  </si>
  <si>
    <t>Cape St. Elias</t>
  </si>
  <si>
    <t>Choctaw</t>
  </si>
  <si>
    <t>Pagan</t>
  </si>
  <si>
    <t>Chisik Island</t>
  </si>
  <si>
    <t>Mike O'Leary</t>
  </si>
  <si>
    <t>Miss Carroll</t>
  </si>
  <si>
    <t>Luna Sea</t>
  </si>
  <si>
    <t>Copper River</t>
  </si>
  <si>
    <t>M07C0035</t>
  </si>
  <si>
    <t>Nahidik</t>
  </si>
  <si>
    <t>Long Island II</t>
  </si>
  <si>
    <t>Storm Petrel</t>
  </si>
  <si>
    <t>Nordic Viking</t>
  </si>
  <si>
    <t>AK9128M</t>
  </si>
  <si>
    <t>AK2409J</t>
  </si>
  <si>
    <t>Loki</t>
  </si>
  <si>
    <t>Night Hawk</t>
  </si>
  <si>
    <t>Abandonment</t>
  </si>
  <si>
    <t>O'letta</t>
  </si>
  <si>
    <t>Julie Ana</t>
  </si>
  <si>
    <t>Klamath</t>
  </si>
  <si>
    <t>Jimani</t>
  </si>
  <si>
    <t>Southern Seas</t>
  </si>
  <si>
    <t>Baranof Queen</t>
  </si>
  <si>
    <t>Interceptor</t>
  </si>
  <si>
    <t>Deep Pacific</t>
  </si>
  <si>
    <t>Whale</t>
  </si>
  <si>
    <t>Johnita</t>
  </si>
  <si>
    <t>Canopy Express II</t>
  </si>
  <si>
    <t>Pacific Viking</t>
  </si>
  <si>
    <t>Gilavar</t>
  </si>
  <si>
    <t>Superior</t>
  </si>
  <si>
    <t>Sea Bird</t>
  </si>
  <si>
    <t>Maia H</t>
  </si>
  <si>
    <t>Sweden</t>
  </si>
  <si>
    <t>M07W0115</t>
  </si>
  <si>
    <t>Tor Viking II</t>
  </si>
  <si>
    <t>Arctic</t>
  </si>
  <si>
    <t>Katherine</t>
  </si>
  <si>
    <t>Miss Sherri</t>
  </si>
  <si>
    <t>Siren</t>
  </si>
  <si>
    <t>Christina T</t>
  </si>
  <si>
    <t>Aldebaran</t>
  </si>
  <si>
    <t>Rusak</t>
  </si>
  <si>
    <t>Golden Girls</t>
  </si>
  <si>
    <t>Knik</t>
  </si>
  <si>
    <t>Northwestern</t>
  </si>
  <si>
    <t>M07H0002</t>
  </si>
  <si>
    <t>Paraguay</t>
  </si>
  <si>
    <t>Tanana</t>
  </si>
  <si>
    <t>Kayla Marie C</t>
  </si>
  <si>
    <t>Canopy Express</t>
  </si>
  <si>
    <t>Cargo Ship (Refrigerated)</t>
  </si>
  <si>
    <t>Kraskino</t>
  </si>
  <si>
    <t>Ivan Pribylskiy</t>
  </si>
  <si>
    <t>M07L0175</t>
  </si>
  <si>
    <t>Boatman No. 5</t>
  </si>
  <si>
    <t>Miss Debra</t>
  </si>
  <si>
    <t>Alaganik</t>
  </si>
  <si>
    <t>Joho</t>
  </si>
  <si>
    <t>Kepala</t>
  </si>
  <si>
    <t>Noho Hele</t>
  </si>
  <si>
    <t>Nokea</t>
  </si>
  <si>
    <t>M07H0004</t>
  </si>
  <si>
    <t>Dumit</t>
  </si>
  <si>
    <t>Elizabeth F</t>
  </si>
  <si>
    <t>Skiff</t>
  </si>
  <si>
    <t>Hero</t>
  </si>
  <si>
    <t>Patricia Lee</t>
  </si>
  <si>
    <t>AK 1314 K</t>
  </si>
  <si>
    <t>Cispri Responder</t>
  </si>
  <si>
    <t>Samson Mariner</t>
  </si>
  <si>
    <t>M07C0101</t>
  </si>
  <si>
    <t>Aivik</t>
  </si>
  <si>
    <t>M07C0063</t>
  </si>
  <si>
    <t>Pisuraya</t>
  </si>
  <si>
    <t>Sarah E</t>
  </si>
  <si>
    <t>M07L0212</t>
  </si>
  <si>
    <t>Ocean Delta</t>
  </si>
  <si>
    <t>MZB 287</t>
  </si>
  <si>
    <t>Stikine Dream</t>
  </si>
  <si>
    <t>Saga</t>
  </si>
  <si>
    <t>Liberia</t>
  </si>
  <si>
    <t>Frontier Discoverer</t>
  </si>
  <si>
    <t>M07N0115</t>
  </si>
  <si>
    <t>Jerry Newberry</t>
  </si>
  <si>
    <t>Joma</t>
  </si>
  <si>
    <t>Lasqueti Rose</t>
  </si>
  <si>
    <t>AK 1584 C</t>
  </si>
  <si>
    <t>M07C0077</t>
  </si>
  <si>
    <t>Kodiak</t>
  </si>
  <si>
    <t>Bruin Bay</t>
  </si>
  <si>
    <t>Sea Gull</t>
  </si>
  <si>
    <t>St Elias</t>
  </si>
  <si>
    <t>Hadassah</t>
  </si>
  <si>
    <t>Hazel Louise</t>
  </si>
  <si>
    <t>Rusty Rose</t>
  </si>
  <si>
    <t>Point Grenville</t>
  </si>
  <si>
    <t>HML 240-2</t>
  </si>
  <si>
    <t>Pacific Lady</t>
  </si>
  <si>
    <t>Island Trader</t>
  </si>
  <si>
    <t>Sea Surgeon</t>
  </si>
  <si>
    <t>Seagull 1</t>
  </si>
  <si>
    <t>Prodigy</t>
  </si>
  <si>
    <t>Annette</t>
  </si>
  <si>
    <t>North Pacific</t>
  </si>
  <si>
    <t>AK1874F</t>
  </si>
  <si>
    <t>Cape Chacon</t>
  </si>
  <si>
    <t>AK 2875 J</t>
  </si>
  <si>
    <t>Shady Lady</t>
  </si>
  <si>
    <t>Orb-2</t>
  </si>
  <si>
    <t>Alaska Patriot</t>
  </si>
  <si>
    <t>Terminator</t>
  </si>
  <si>
    <t>Chahunta</t>
  </si>
  <si>
    <t>Manson 37</t>
  </si>
  <si>
    <t>Corbin Foss</t>
  </si>
  <si>
    <t>Warship</t>
  </si>
  <si>
    <t>USCGC Munro (WHEC 724)</t>
  </si>
  <si>
    <t>Norseman</t>
  </si>
  <si>
    <t>Clyde</t>
  </si>
  <si>
    <t>Silver Phantom</t>
  </si>
  <si>
    <t>My Oar</t>
  </si>
  <si>
    <t>Equinox</t>
  </si>
  <si>
    <t>Another Sunrise</t>
  </si>
  <si>
    <t>Melanie</t>
  </si>
  <si>
    <t>Dolphin</t>
  </si>
  <si>
    <t>Seldovia</t>
  </si>
  <si>
    <t>Le Cheval Rouge</t>
  </si>
  <si>
    <t>Jeanoah</t>
  </si>
  <si>
    <t>Slow Belle</t>
  </si>
  <si>
    <t>Exito</t>
  </si>
  <si>
    <t>Proud Mary</t>
  </si>
  <si>
    <t>Camp Bear</t>
  </si>
  <si>
    <t>Jadah</t>
  </si>
  <si>
    <t>Cindy Ann</t>
  </si>
  <si>
    <t>Luba Marie</t>
  </si>
  <si>
    <t>Ocean Ranger</t>
  </si>
  <si>
    <t>Velocity</t>
  </si>
  <si>
    <t>Williwaw</t>
  </si>
  <si>
    <t>Alaska Trojan</t>
  </si>
  <si>
    <t>Sharon Sue</t>
  </si>
  <si>
    <t>Westward</t>
  </si>
  <si>
    <t>Arctic Endeavor</t>
  </si>
  <si>
    <t>Junior</t>
  </si>
  <si>
    <t>Isabelle</t>
  </si>
  <si>
    <t>Pacific Glacier</t>
  </si>
  <si>
    <t>Arctic Star</t>
  </si>
  <si>
    <t>Lisa-Melinda</t>
  </si>
  <si>
    <t>John Henry</t>
  </si>
  <si>
    <t>Glacier Bay</t>
  </si>
  <si>
    <t>Turmoil</t>
  </si>
  <si>
    <t>Maxine</t>
  </si>
  <si>
    <t>Sharon Ann</t>
  </si>
  <si>
    <t>Forum Star</t>
  </si>
  <si>
    <t>Golden Chalice</t>
  </si>
  <si>
    <t>Etika</t>
  </si>
  <si>
    <t>Chaos</t>
  </si>
  <si>
    <t>Wave Dancer</t>
  </si>
  <si>
    <t>Jamie D</t>
  </si>
  <si>
    <t>M08H0011</t>
  </si>
  <si>
    <t>Akademik Ioffe</t>
  </si>
  <si>
    <t>Risk of Allision</t>
  </si>
  <si>
    <t>Colette</t>
  </si>
  <si>
    <t>Aleutian Beauty</t>
  </si>
  <si>
    <t>Barge (Other)</t>
  </si>
  <si>
    <t>Tera H</t>
  </si>
  <si>
    <t>Guardsman</t>
  </si>
  <si>
    <t>Thor</t>
  </si>
  <si>
    <t>City of Seldovia</t>
  </si>
  <si>
    <t>ZB 335</t>
  </si>
  <si>
    <t>Maniac</t>
  </si>
  <si>
    <t>Sewage Discharge</t>
  </si>
  <si>
    <t>Princess Kathleen</t>
  </si>
  <si>
    <t>Sea Venture</t>
  </si>
  <si>
    <t>Icy Bay</t>
  </si>
  <si>
    <t>Obsession</t>
  </si>
  <si>
    <t>M08C0018</t>
  </si>
  <si>
    <t>Barge (Unspecified)</t>
  </si>
  <si>
    <t>UNK/INC Barge</t>
  </si>
  <si>
    <t>Inquisitive</t>
  </si>
  <si>
    <t>Progressive</t>
  </si>
  <si>
    <t>Pat-De-J</t>
  </si>
  <si>
    <t>Pacific Trader</t>
  </si>
  <si>
    <t>Tina Lea</t>
  </si>
  <si>
    <t>Alaska Queen</t>
  </si>
  <si>
    <t>K A Larson</t>
  </si>
  <si>
    <t>Augustine</t>
  </si>
  <si>
    <t>Ingrid E</t>
  </si>
  <si>
    <t>Strider</t>
  </si>
  <si>
    <t>Martha Key</t>
  </si>
  <si>
    <t>Ptarmigan</t>
  </si>
  <si>
    <t>Andromeda</t>
  </si>
  <si>
    <t>AK0172N</t>
  </si>
  <si>
    <t>Spirit of Glacier Bay</t>
  </si>
  <si>
    <t>AK4003AD</t>
  </si>
  <si>
    <t>Katie Jean</t>
  </si>
  <si>
    <t>White Raven</t>
  </si>
  <si>
    <t>Rustler</t>
  </si>
  <si>
    <t>Bering Hunter</t>
  </si>
  <si>
    <t>Atlantico</t>
  </si>
  <si>
    <t>Radiance of the Seas</t>
  </si>
  <si>
    <t>Voyager</t>
  </si>
  <si>
    <t>Nigeria</t>
  </si>
  <si>
    <t>Lady Kiska</t>
  </si>
  <si>
    <t>Fantasia II</t>
  </si>
  <si>
    <t>AK9071AE</t>
  </si>
  <si>
    <t>Auxiliary Vessel 300</t>
  </si>
  <si>
    <t>Lady Elizabeth</t>
  </si>
  <si>
    <t>Flying Manta</t>
  </si>
  <si>
    <t>Denise Renee</t>
  </si>
  <si>
    <t>Confidence</t>
  </si>
  <si>
    <t>Aleut Kid</t>
  </si>
  <si>
    <t>Koo Wa Sik</t>
  </si>
  <si>
    <t>Hook Point</t>
  </si>
  <si>
    <t>Cordova Provider</t>
  </si>
  <si>
    <t>Typhoon</t>
  </si>
  <si>
    <t>Albatross</t>
  </si>
  <si>
    <t>Wego</t>
  </si>
  <si>
    <t>AK5154F</t>
  </si>
  <si>
    <t>Miss Lisa</t>
  </si>
  <si>
    <t>Faroe Islands</t>
  </si>
  <si>
    <t>Torsvik</t>
  </si>
  <si>
    <t>Royal Viking</t>
  </si>
  <si>
    <t>Lisa Marie</t>
  </si>
  <si>
    <t>Prime Time</t>
  </si>
  <si>
    <t>Botany Bay</t>
  </si>
  <si>
    <t>Tempest</t>
  </si>
  <si>
    <t>Nordic Fox</t>
  </si>
  <si>
    <t>Sanstoy Too</t>
  </si>
  <si>
    <t>De Vrouwe Christina</t>
  </si>
  <si>
    <t>M08H0002</t>
  </si>
  <si>
    <t>A.M.E Biname</t>
  </si>
  <si>
    <t>Reliance</t>
  </si>
  <si>
    <t>Tahitian Princess</t>
  </si>
  <si>
    <t>M08H0001</t>
  </si>
  <si>
    <t>Rosaire A. Desgagnes</t>
  </si>
  <si>
    <t>Tamara Lynn</t>
  </si>
  <si>
    <t>Yukon Queen II</t>
  </si>
  <si>
    <t>Alibi</t>
  </si>
  <si>
    <t>Golden Penny</t>
  </si>
  <si>
    <t>Yukon Queen</t>
  </si>
  <si>
    <t>Gipsy</t>
  </si>
  <si>
    <t>Passengers</t>
  </si>
  <si>
    <t>Wild Side</t>
  </si>
  <si>
    <t>Alaska Pioneer</t>
  </si>
  <si>
    <t>Safari Quest</t>
  </si>
  <si>
    <t xml:space="preserve">Pacific Venture </t>
  </si>
  <si>
    <t>Robert S</t>
  </si>
  <si>
    <t>Bluff Watch</t>
  </si>
  <si>
    <t>S.E.A. 76</t>
  </si>
  <si>
    <t>Heather Marie</t>
  </si>
  <si>
    <t>Alpha Helix</t>
  </si>
  <si>
    <t>Jackleg</t>
  </si>
  <si>
    <t>Northern Mariner</t>
  </si>
  <si>
    <t>Safari Escape</t>
  </si>
  <si>
    <t>Alpha Centauri</t>
  </si>
  <si>
    <t>Isborn</t>
  </si>
  <si>
    <t>Chesabelle</t>
  </si>
  <si>
    <t>Island C</t>
  </si>
  <si>
    <t>Saltery Provider</t>
  </si>
  <si>
    <t>Felony Rehab</t>
  </si>
  <si>
    <t>AK4202N</t>
  </si>
  <si>
    <t>Cascade Mariner</t>
  </si>
  <si>
    <t>M08H0005</t>
  </si>
  <si>
    <t>Freedom</t>
  </si>
  <si>
    <t>Sara Dawn</t>
  </si>
  <si>
    <t>M08H0006</t>
  </si>
  <si>
    <t>NT 1019</t>
  </si>
  <si>
    <t>M08C0078</t>
  </si>
  <si>
    <t>St. John</t>
  </si>
  <si>
    <t>Polar Lady</t>
  </si>
  <si>
    <t>St Nona</t>
  </si>
  <si>
    <t>Point Break</t>
  </si>
  <si>
    <t>Roberta M</t>
  </si>
  <si>
    <t>Arctic V</t>
  </si>
  <si>
    <t>Four Sisters</t>
  </si>
  <si>
    <t>Sea Cloud</t>
  </si>
  <si>
    <t>Unimak</t>
  </si>
  <si>
    <t>Ruff &amp; Reddy</t>
  </si>
  <si>
    <t>Ermine</t>
  </si>
  <si>
    <t>Hook Tender</t>
  </si>
  <si>
    <t>Pacific Belle</t>
  </si>
  <si>
    <t>U.S. Liberator</t>
  </si>
  <si>
    <t>Nunaniq</t>
  </si>
  <si>
    <t>Valdez Star</t>
  </si>
  <si>
    <t>Seabrooke</t>
  </si>
  <si>
    <t>S/R Long Beach</t>
  </si>
  <si>
    <t>Golden Fleece</t>
  </si>
  <si>
    <t>Sea Voyager</t>
  </si>
  <si>
    <t>All In</t>
  </si>
  <si>
    <t>Advantage</t>
  </si>
  <si>
    <t>M08H0009</t>
  </si>
  <si>
    <t>Newfoundland Lynx</t>
  </si>
  <si>
    <t>Katmai</t>
  </si>
  <si>
    <t>Ocean Harvester</t>
  </si>
  <si>
    <t>Rumpole</t>
  </si>
  <si>
    <t>Sunny Point Ramp Barge</t>
  </si>
  <si>
    <t>Lilli Ann</t>
  </si>
  <si>
    <t>Pot Luck</t>
  </si>
  <si>
    <t>Fierce Allegiance</t>
  </si>
  <si>
    <t>Barge 450-6</t>
  </si>
  <si>
    <t>Indigo</t>
  </si>
  <si>
    <t>Fish</t>
  </si>
  <si>
    <t>Vessel Seriously Damaged</t>
  </si>
  <si>
    <t>Raven Bay</t>
  </si>
  <si>
    <t>Singapore</t>
  </si>
  <si>
    <t>Sea-Land Lightning</t>
  </si>
  <si>
    <t>Early Dawn</t>
  </si>
  <si>
    <t>Silver Storm</t>
  </si>
  <si>
    <t>KRS 230-7</t>
  </si>
  <si>
    <t>Senator</t>
  </si>
  <si>
    <t>Chappy</t>
  </si>
  <si>
    <t>Champion</t>
  </si>
  <si>
    <t>Letun</t>
  </si>
  <si>
    <t>Roger G</t>
  </si>
  <si>
    <t>Free Bird</t>
  </si>
  <si>
    <t>Barge (Passenger)</t>
  </si>
  <si>
    <t>Nanuq</t>
  </si>
  <si>
    <t>American Way</t>
  </si>
  <si>
    <t>Alaskan</t>
  </si>
  <si>
    <t>Veteran</t>
  </si>
  <si>
    <t>Miss Dee Sea</t>
  </si>
  <si>
    <t>AK 4545 K</t>
  </si>
  <si>
    <t xml:space="preserve">Rainbow Connection </t>
  </si>
  <si>
    <t>Sentinel</t>
  </si>
  <si>
    <t>Brunette</t>
  </si>
  <si>
    <t>Monarch</t>
  </si>
  <si>
    <t>Polar Spirit</t>
  </si>
  <si>
    <t>Alpine Cove</t>
  </si>
  <si>
    <t>Ginny Lee</t>
  </si>
  <si>
    <t>Currency</t>
  </si>
  <si>
    <t>Ocean Cape</t>
  </si>
  <si>
    <t>Haida Chief</t>
  </si>
  <si>
    <t>Guskimo</t>
  </si>
  <si>
    <t>Neva C</t>
  </si>
  <si>
    <t>Wayward Wind</t>
  </si>
  <si>
    <t>Gulf Winds</t>
  </si>
  <si>
    <t>Misty Dawn</t>
  </si>
  <si>
    <t>Way To Go II</t>
  </si>
  <si>
    <t>Arctic Fox</t>
  </si>
  <si>
    <t>Deliverance</t>
  </si>
  <si>
    <t>Icy Mist</t>
  </si>
  <si>
    <t>Mar-Gun</t>
  </si>
  <si>
    <t>Marauder</t>
  </si>
  <si>
    <t>Legacy</t>
  </si>
  <si>
    <t>Golden Pisces</t>
  </si>
  <si>
    <t>Eight Stars of Gold</t>
  </si>
  <si>
    <t>Refrigerated Cargo Ship</t>
  </si>
  <si>
    <t>Ew Kilimanjaro</t>
  </si>
  <si>
    <t>S/R Baytown</t>
  </si>
  <si>
    <t>AK6376AB</t>
  </si>
  <si>
    <t>AK7660L</t>
  </si>
  <si>
    <t>Julia Kae</t>
  </si>
  <si>
    <t>Kodiak King</t>
  </si>
  <si>
    <t>Island Dancer</t>
  </si>
  <si>
    <t>AK8320K</t>
  </si>
  <si>
    <t>P/C Silver Bullet</t>
  </si>
  <si>
    <t>Melina</t>
  </si>
  <si>
    <t>Willow</t>
  </si>
  <si>
    <t>Seafarer</t>
  </si>
  <si>
    <t>Polar Enterprise</t>
  </si>
  <si>
    <t>Yorjim</t>
  </si>
  <si>
    <t>Varag</t>
  </si>
  <si>
    <t>Jaime Marie</t>
  </si>
  <si>
    <t>Roser</t>
  </si>
  <si>
    <t>Carley Renee</t>
  </si>
  <si>
    <t>Cape Calm</t>
  </si>
  <si>
    <t>May Flower</t>
  </si>
  <si>
    <t>Sundy</t>
  </si>
  <si>
    <t xml:space="preserve">N </t>
  </si>
  <si>
    <t>Klahowya</t>
  </si>
  <si>
    <t>Grom 3</t>
  </si>
  <si>
    <t>Deco Bay</t>
  </si>
  <si>
    <t>Maxine M</t>
  </si>
  <si>
    <t>Pacific Star</t>
  </si>
  <si>
    <t>Royal Mint</t>
  </si>
  <si>
    <t>Golden Dawn</t>
  </si>
  <si>
    <t>Moonshadow</t>
  </si>
  <si>
    <t>Avalon</t>
  </si>
  <si>
    <t>Pacific Prince</t>
  </si>
  <si>
    <t>Mica</t>
  </si>
  <si>
    <t>Anne Martha</t>
  </si>
  <si>
    <t>Charity</t>
  </si>
  <si>
    <t>Navigator</t>
  </si>
  <si>
    <t>Wild Alaska</t>
  </si>
  <si>
    <t>Anna S</t>
  </si>
  <si>
    <t>Malolo</t>
  </si>
  <si>
    <t>Hunter Bay</t>
  </si>
  <si>
    <t>M09H0001</t>
  </si>
  <si>
    <t>Rambo</t>
  </si>
  <si>
    <t>Vessel Manuever</t>
  </si>
  <si>
    <t>James B</t>
  </si>
  <si>
    <t>Orca Song</t>
  </si>
  <si>
    <t>Taty Z</t>
  </si>
  <si>
    <t>Lone Fisherman</t>
  </si>
  <si>
    <t>Mist Cove</t>
  </si>
  <si>
    <t>Gypsy Gal</t>
  </si>
  <si>
    <t>Steinbit</t>
  </si>
  <si>
    <t>Kingfisher</t>
  </si>
  <si>
    <t>Heranger</t>
  </si>
  <si>
    <t>Alaska Packer</t>
  </si>
  <si>
    <t>Terry Ann</t>
  </si>
  <si>
    <t>Carolyn</t>
  </si>
  <si>
    <t>Orca Voyager</t>
  </si>
  <si>
    <t>Joy</t>
  </si>
  <si>
    <t>FV Deeternan</t>
  </si>
  <si>
    <t>M09M0084</t>
  </si>
  <si>
    <t>Alert II</t>
  </si>
  <si>
    <t>Sea Princess</t>
  </si>
  <si>
    <t>Michael M</t>
  </si>
  <si>
    <t>Ms. Jennifer</t>
  </si>
  <si>
    <t>Miller</t>
  </si>
  <si>
    <t>St Dominick</t>
  </si>
  <si>
    <t>Robetta-J</t>
  </si>
  <si>
    <t>Spicy Lady</t>
  </si>
  <si>
    <t>U.S. Intreped</t>
  </si>
  <si>
    <t>Jeannie J</t>
  </si>
  <si>
    <t>M09H0002</t>
  </si>
  <si>
    <t>Barge 1007</t>
  </si>
  <si>
    <t>Puffin</t>
  </si>
  <si>
    <t>Stikine Provider</t>
  </si>
  <si>
    <t>Sally N</t>
  </si>
  <si>
    <t>Patty J</t>
  </si>
  <si>
    <t>Flying Ocean</t>
  </si>
  <si>
    <t>Chukchi Sea</t>
  </si>
  <si>
    <t>Pisces Toy II</t>
  </si>
  <si>
    <t>Graceful</t>
  </si>
  <si>
    <t>Sea Trek II</t>
  </si>
  <si>
    <t>Lucky Logger</t>
  </si>
  <si>
    <t>Vigilant</t>
  </si>
  <si>
    <t>Entrance Point</t>
  </si>
  <si>
    <t>Seahorse</t>
  </si>
  <si>
    <t>Gulf Maiden</t>
  </si>
  <si>
    <t>Melodee Dawn</t>
  </si>
  <si>
    <t>Shadow Fax</t>
  </si>
  <si>
    <t>Randi Lynn</t>
  </si>
  <si>
    <t>Nahanni</t>
  </si>
  <si>
    <t>Spectrum</t>
  </si>
  <si>
    <t>Ocean Fresh</t>
  </si>
  <si>
    <t>Hail Mary</t>
  </si>
  <si>
    <t>Aleutian Falcon</t>
  </si>
  <si>
    <t>Sea Lion Express</t>
  </si>
  <si>
    <t>Loran</t>
  </si>
  <si>
    <t>Pacific Freedom</t>
  </si>
  <si>
    <t>BC 151</t>
  </si>
  <si>
    <t>Sound Developer</t>
  </si>
  <si>
    <t>Tribute</t>
  </si>
  <si>
    <t>Attentive</t>
  </si>
  <si>
    <t>M09L0147</t>
  </si>
  <si>
    <t>Zelada Desgagnes</t>
  </si>
  <si>
    <t>M09H0009</t>
  </si>
  <si>
    <t>Transport 1</t>
  </si>
  <si>
    <t>M09H0003</t>
  </si>
  <si>
    <t>West Rock</t>
  </si>
  <si>
    <t>M09H0006</t>
  </si>
  <si>
    <t>Amundsen</t>
  </si>
  <si>
    <t>M09H0005</t>
  </si>
  <si>
    <t>Des Groseilliers</t>
  </si>
  <si>
    <t>Barge 160-1</t>
  </si>
  <si>
    <t>M09L0169</t>
  </si>
  <si>
    <t>Avataq</t>
  </si>
  <si>
    <t>M09H0004</t>
  </si>
  <si>
    <t>Rod in Real</t>
  </si>
  <si>
    <t>Ocean Pearl</t>
  </si>
  <si>
    <t>Seabreeze</t>
  </si>
  <si>
    <t>Claresa Ann</t>
  </si>
  <si>
    <t>South Korea</t>
  </si>
  <si>
    <t>Pan Bright</t>
  </si>
  <si>
    <t>Kona Kai</t>
  </si>
  <si>
    <t>Teryn</t>
  </si>
  <si>
    <t>Excalibur II</t>
  </si>
  <si>
    <t>Nordic Mariner</t>
  </si>
  <si>
    <t>Rascal</t>
  </si>
  <si>
    <t>Dorothy H II</t>
  </si>
  <si>
    <t>M09C0066</t>
  </si>
  <si>
    <t>Northern Tugger</t>
  </si>
  <si>
    <t>Alaska Pride</t>
  </si>
  <si>
    <t>M09H0007</t>
  </si>
  <si>
    <t>Miss Dee Dee</t>
  </si>
  <si>
    <t>Riptide</t>
  </si>
  <si>
    <t>Wonderworker</t>
  </si>
  <si>
    <t>M09H0008</t>
  </si>
  <si>
    <t>NT4500</t>
  </si>
  <si>
    <t>Vaerdal</t>
  </si>
  <si>
    <t>Beverly Ann</t>
  </si>
  <si>
    <t>Apl Philippines</t>
  </si>
  <si>
    <t>Heron</t>
  </si>
  <si>
    <t>Seadog</t>
  </si>
  <si>
    <t>Gus E</t>
  </si>
  <si>
    <t>Alaska Leader</t>
  </si>
  <si>
    <t>Shareena</t>
  </si>
  <si>
    <t>Kathy J</t>
  </si>
  <si>
    <t>Sound Quest</t>
  </si>
  <si>
    <t>Lady Anne</t>
  </si>
  <si>
    <t>F/V Kestrel</t>
  </si>
  <si>
    <t>Ocean Hunter</t>
  </si>
  <si>
    <t>AK5952P</t>
  </si>
  <si>
    <t>Fawn</t>
  </si>
  <si>
    <t>Johnni J</t>
  </si>
  <si>
    <t>Sea Breeze</t>
  </si>
  <si>
    <t>Polar Ranger</t>
  </si>
  <si>
    <t>Rebel Spirit</t>
  </si>
  <si>
    <t>M09N0054</t>
  </si>
  <si>
    <t>Northern Eagle</t>
  </si>
  <si>
    <t>Destroyer</t>
  </si>
  <si>
    <t>Spar Garnet</t>
  </si>
  <si>
    <t>Alaska Challenger</t>
  </si>
  <si>
    <t>Pamela Denise</t>
  </si>
  <si>
    <t>Icelander</t>
  </si>
  <si>
    <t>Ocean Point</t>
  </si>
  <si>
    <t>Billikin</t>
  </si>
  <si>
    <t>Golden Alaska</t>
  </si>
  <si>
    <t>Alaska Adventurer</t>
  </si>
  <si>
    <t>AK2406C</t>
  </si>
  <si>
    <t>Horizon Consumer</t>
  </si>
  <si>
    <t>Jon H</t>
  </si>
  <si>
    <t>Arica</t>
  </si>
  <si>
    <t>Denmark</t>
  </si>
  <si>
    <t>Greenland</t>
  </si>
  <si>
    <t>Westcoast of Greenland</t>
  </si>
  <si>
    <t>Gold N Sea</t>
  </si>
  <si>
    <t>190-1</t>
  </si>
  <si>
    <t>Well Blowout</t>
  </si>
  <si>
    <t>Eleon</t>
  </si>
  <si>
    <t>Devotion</t>
  </si>
  <si>
    <t>S/R American Progress</t>
  </si>
  <si>
    <t>Arctic Mist</t>
  </si>
  <si>
    <t>Diehless</t>
  </si>
  <si>
    <t>Overseas Boston</t>
  </si>
  <si>
    <t>Progress</t>
  </si>
  <si>
    <t>Zorra</t>
  </si>
  <si>
    <t>St Nadezhda</t>
  </si>
  <si>
    <t>Pacific</t>
  </si>
  <si>
    <t>Bengal Tiger</t>
  </si>
  <si>
    <t>Sallly Girl</t>
  </si>
  <si>
    <t>Polar Wind</t>
  </si>
  <si>
    <t>Yukon Trader</t>
  </si>
  <si>
    <t>Cape Lookout</t>
  </si>
  <si>
    <t>Miss Alice</t>
  </si>
  <si>
    <t>Larisa M</t>
  </si>
  <si>
    <t>SCT 280</t>
  </si>
  <si>
    <t>Northern Belle</t>
  </si>
  <si>
    <t>Raidwan</t>
  </si>
  <si>
    <t>Pro Emerald</t>
  </si>
  <si>
    <t>Wally-C</t>
  </si>
  <si>
    <t>Danny Boy</t>
  </si>
  <si>
    <t>Twi-Lite</t>
  </si>
  <si>
    <t>Convoy</t>
  </si>
  <si>
    <t>Andra Nichole</t>
  </si>
  <si>
    <t>St Peter</t>
  </si>
  <si>
    <t>Totem</t>
  </si>
  <si>
    <t>Castaways</t>
  </si>
  <si>
    <t>Spirit of Discovery</t>
  </si>
  <si>
    <t>Cape Spencer</t>
  </si>
  <si>
    <t>Andronica</t>
  </si>
  <si>
    <t>Ironwood</t>
  </si>
  <si>
    <t>Michelle Renee</t>
  </si>
  <si>
    <t>Miss Minmar</t>
  </si>
  <si>
    <t>Aware</t>
  </si>
  <si>
    <t>War Horse</t>
  </si>
  <si>
    <t>Conspiracy</t>
  </si>
  <si>
    <t>Brutus</t>
  </si>
  <si>
    <t>St Juvenally</t>
  </si>
  <si>
    <t>AK8927AA</t>
  </si>
  <si>
    <t>Sea Storm</t>
  </si>
  <si>
    <t>Guidance</t>
  </si>
  <si>
    <t>Rotterdam</t>
  </si>
  <si>
    <t>Island Spirit</t>
  </si>
  <si>
    <t>Copasetic</t>
  </si>
  <si>
    <t>Bismarck Sea</t>
  </si>
  <si>
    <t>Ben-Mychree</t>
  </si>
  <si>
    <t>Napamute</t>
  </si>
  <si>
    <t>Contact</t>
  </si>
  <si>
    <t>Quiver</t>
  </si>
  <si>
    <t>Mariah</t>
  </si>
  <si>
    <t>Misty</t>
  </si>
  <si>
    <t>M10N0025</t>
  </si>
  <si>
    <t>Mokami</t>
  </si>
  <si>
    <t>Surf Bird</t>
  </si>
  <si>
    <t>Barbados</t>
  </si>
  <si>
    <t>Brittany</t>
  </si>
  <si>
    <t>Crystal Bay</t>
  </si>
  <si>
    <t>Cayman Islands</t>
  </si>
  <si>
    <t>Marjorie Morningstar</t>
  </si>
  <si>
    <t>Clipper Endeavor</t>
  </si>
  <si>
    <t>Catalyst</t>
  </si>
  <si>
    <t>Windy-I</t>
  </si>
  <si>
    <t>Nightingale</t>
  </si>
  <si>
    <t>Scrimshaw</t>
  </si>
  <si>
    <t>Naka</t>
  </si>
  <si>
    <t>Garmoniya</t>
  </si>
  <si>
    <t>M10H0002</t>
  </si>
  <si>
    <t>RCMP 2J2666</t>
  </si>
  <si>
    <t>Zaandam</t>
  </si>
  <si>
    <t>John Hentry</t>
  </si>
  <si>
    <t>Lu-Lu Belle</t>
  </si>
  <si>
    <t>Silver Sea</t>
  </si>
  <si>
    <t>Challenger</t>
  </si>
  <si>
    <t>El Gato</t>
  </si>
  <si>
    <t>Chevelle</t>
  </si>
  <si>
    <t>Cape Cross</t>
  </si>
  <si>
    <t xml:space="preserve">Alex J </t>
  </si>
  <si>
    <t>Riverways-9</t>
  </si>
  <si>
    <t>Westbound</t>
  </si>
  <si>
    <t>R Arcola</t>
  </si>
  <si>
    <t>Change of Pace</t>
  </si>
  <si>
    <t>Raidawn</t>
  </si>
  <si>
    <t>Windbreaker</t>
  </si>
  <si>
    <t>AK6916AF</t>
  </si>
  <si>
    <t>Myra Jean</t>
  </si>
  <si>
    <t>Ellis Jane</t>
  </si>
  <si>
    <t>Naknek Spirit</t>
  </si>
  <si>
    <t>Mary J</t>
  </si>
  <si>
    <t>Norwegian Pearl</t>
  </si>
  <si>
    <t>Beowulf</t>
  </si>
  <si>
    <t>Gulf Reliance</t>
  </si>
  <si>
    <t>M10H0004</t>
  </si>
  <si>
    <t>Sea Trader</t>
  </si>
  <si>
    <t>Guardian</t>
  </si>
  <si>
    <t>Freedom Dancer</t>
  </si>
  <si>
    <t>Gun-Mar</t>
  </si>
  <si>
    <t>Mineral Creek</t>
  </si>
  <si>
    <t>Aquarius</t>
  </si>
  <si>
    <t>Banner</t>
  </si>
  <si>
    <t>M10H0005</t>
  </si>
  <si>
    <t>Clipper Leander</t>
  </si>
  <si>
    <t>M10H0006</t>
  </si>
  <si>
    <t>Clipper Adventurer</t>
  </si>
  <si>
    <t>Emily Jane</t>
  </si>
  <si>
    <t>Resolution</t>
  </si>
  <si>
    <t>Dura Mater</t>
  </si>
  <si>
    <t>Windjammer</t>
  </si>
  <si>
    <t>M10H0007</t>
  </si>
  <si>
    <t>Nanny</t>
  </si>
  <si>
    <t>Barren Islands</t>
  </si>
  <si>
    <t>Motivator</t>
  </si>
  <si>
    <t>Stryker</t>
  </si>
  <si>
    <t>Quartz Hill</t>
  </si>
  <si>
    <t>Eland</t>
  </si>
  <si>
    <t>Zimovia</t>
  </si>
  <si>
    <t>M10H0010</t>
  </si>
  <si>
    <t>Bos Atlantic</t>
  </si>
  <si>
    <t>Helenka B</t>
  </si>
  <si>
    <t>Hemlock</t>
  </si>
  <si>
    <t>Barge 250-10</t>
  </si>
  <si>
    <t>Half Moon Bay</t>
  </si>
  <si>
    <t>Impala</t>
  </si>
  <si>
    <t>M10H0011</t>
  </si>
  <si>
    <t>Edgar Kotokak</t>
  </si>
  <si>
    <t>Allie Mae</t>
  </si>
  <si>
    <t>Lucy O</t>
  </si>
  <si>
    <t>Speedwell</t>
  </si>
  <si>
    <t>Susitna</t>
  </si>
  <si>
    <t>Iver Foss</t>
  </si>
  <si>
    <t>M10N0052</t>
  </si>
  <si>
    <t>Newfound Pioneer</t>
  </si>
  <si>
    <t>Legasea</t>
  </si>
  <si>
    <t>Teleri</t>
  </si>
  <si>
    <t>Falcon</t>
  </si>
  <si>
    <t>Izzy B</t>
  </si>
  <si>
    <t>Dominica</t>
  </si>
  <si>
    <t>Playmate</t>
  </si>
  <si>
    <t>Bangarang</t>
  </si>
  <si>
    <t>AK3054P</t>
  </si>
  <si>
    <t>Pillar Bay</t>
  </si>
  <si>
    <t>Eleanora</t>
  </si>
  <si>
    <t>Kelsey Nicole</t>
  </si>
  <si>
    <t>Adak</t>
  </si>
  <si>
    <t>Ruffian</t>
  </si>
  <si>
    <t>Kristina</t>
  </si>
  <si>
    <t>Overseas Martinez</t>
  </si>
  <si>
    <t>Seadawn</t>
  </si>
  <si>
    <t>Mary Ann</t>
  </si>
  <si>
    <t>Midnite Sun</t>
  </si>
  <si>
    <t>Sea Otter Express</t>
  </si>
  <si>
    <t>Brittney Moe</t>
  </si>
  <si>
    <t>Billy &amp; I</t>
  </si>
  <si>
    <t>Ivory Queen</t>
  </si>
  <si>
    <t>Chelsea K</t>
  </si>
  <si>
    <t>Horizon Kodiak</t>
  </si>
  <si>
    <t>Northern Glacier</t>
  </si>
  <si>
    <t>Capt N Andrew</t>
  </si>
  <si>
    <t>Chinook Maiden</t>
  </si>
  <si>
    <t>Sea Wolf</t>
  </si>
  <si>
    <t>Lambavik</t>
  </si>
  <si>
    <t>Kiska</t>
  </si>
  <si>
    <t>Hickory Wind</t>
  </si>
  <si>
    <t>Little Spud</t>
  </si>
  <si>
    <t>Abby Jo</t>
  </si>
  <si>
    <t>Scandia</t>
  </si>
  <si>
    <t>Hazel Lorraine</t>
  </si>
  <si>
    <t>Martha Marie</t>
  </si>
  <si>
    <t>Aghileen</t>
  </si>
  <si>
    <t>Talia</t>
  </si>
  <si>
    <t xml:space="preserve">Sea Warrior </t>
  </si>
  <si>
    <t>Challenge</t>
  </si>
  <si>
    <t>Western Venture</t>
  </si>
  <si>
    <t>Bobbi Dee</t>
  </si>
  <si>
    <t>Sommer Star</t>
  </si>
  <si>
    <t>Adak Venture</t>
  </si>
  <si>
    <t>Poundstone</t>
  </si>
  <si>
    <t>AMHS Fairweather</t>
  </si>
  <si>
    <t>Lady Gracy</t>
  </si>
  <si>
    <t>Divalu</t>
  </si>
  <si>
    <t>AK3658M</t>
  </si>
  <si>
    <t>St Eugene</t>
  </si>
  <si>
    <t>Knee Deep</t>
  </si>
  <si>
    <t>War Hawk</t>
  </si>
  <si>
    <t>Baron</t>
  </si>
  <si>
    <t>Mona Lee</t>
  </si>
  <si>
    <t>Muscrat</t>
  </si>
  <si>
    <t>Black Hawk</t>
  </si>
  <si>
    <t>Gulkana</t>
  </si>
  <si>
    <t>Abby Louise</t>
  </si>
  <si>
    <t>Service Ship</t>
  </si>
  <si>
    <t>Bulwark</t>
  </si>
  <si>
    <t>Soldovia</t>
  </si>
  <si>
    <t>Liseron</t>
  </si>
  <si>
    <t>Arctic Lady</t>
  </si>
  <si>
    <t>AK5510AE</t>
  </si>
  <si>
    <t>Marshall Islands</t>
  </si>
  <si>
    <t>Regatta</t>
  </si>
  <si>
    <t>Cast Away</t>
  </si>
  <si>
    <t>Invader</t>
  </si>
  <si>
    <t>Stardust</t>
  </si>
  <si>
    <t>Optimist</t>
  </si>
  <si>
    <t>AP1-88-8701</t>
  </si>
  <si>
    <t>Fishtrap</t>
  </si>
  <si>
    <t>St Maria</t>
  </si>
  <si>
    <t>Leah Kay</t>
  </si>
  <si>
    <t>Timaru Star</t>
  </si>
  <si>
    <t>Ice Maiden</t>
  </si>
  <si>
    <t>Na-Kao</t>
  </si>
  <si>
    <t>Legend</t>
  </si>
  <si>
    <t>Alaska Ocean</t>
  </si>
  <si>
    <t>Lively Jane</t>
  </si>
  <si>
    <t>Sonray</t>
  </si>
  <si>
    <t>Predator</t>
  </si>
  <si>
    <t>M11H0001</t>
  </si>
  <si>
    <t>Oregon</t>
  </si>
  <si>
    <t>Echo Belle</t>
  </si>
  <si>
    <t>Barge 210</t>
  </si>
  <si>
    <t>Diamond Princess</t>
  </si>
  <si>
    <t>Japan</t>
  </si>
  <si>
    <t>Only You</t>
  </si>
  <si>
    <t>Auriga</t>
  </si>
  <si>
    <t>Princess Bay</t>
  </si>
  <si>
    <t>F/V Defender</t>
  </si>
  <si>
    <t>Cape Arago</t>
  </si>
  <si>
    <t>Miss Corinne</t>
  </si>
  <si>
    <t>Baba Ann</t>
  </si>
  <si>
    <t>S'eek</t>
  </si>
  <si>
    <t>D C Cole</t>
  </si>
  <si>
    <t>AK5460AK</t>
  </si>
  <si>
    <t>Captain Cook</t>
  </si>
  <si>
    <t>Calder Mountain Lodge Skiff #1</t>
  </si>
  <si>
    <t>Persistence</t>
  </si>
  <si>
    <t>Admiralty Dream</t>
  </si>
  <si>
    <t>Jessie B</t>
  </si>
  <si>
    <t>Gyrfalcon</t>
  </si>
  <si>
    <t>Centaur</t>
  </si>
  <si>
    <t>Kachemak Voyager</t>
  </si>
  <si>
    <t>Itswoot</t>
  </si>
  <si>
    <t>Candida Dawn C.</t>
  </si>
  <si>
    <t>Mabel</t>
  </si>
  <si>
    <t>Royal Atlantic</t>
  </si>
  <si>
    <t>Jackpot</t>
  </si>
  <si>
    <t>Nora Bunik</t>
  </si>
  <si>
    <t>Emerald Beauty</t>
  </si>
  <si>
    <t>Arthur Brusco</t>
  </si>
  <si>
    <t>F/V Bear</t>
  </si>
  <si>
    <t>Safari Explorer</t>
  </si>
  <si>
    <t>Rhapsody of the Seas</t>
  </si>
  <si>
    <t>Nisah</t>
  </si>
  <si>
    <t>Rejoyce</t>
  </si>
  <si>
    <t>Ken Eichner-2</t>
  </si>
  <si>
    <t>Northern Song</t>
  </si>
  <si>
    <t>Barge 211</t>
  </si>
  <si>
    <t>Rainbow Warrior</t>
  </si>
  <si>
    <t>Odin's Eye</t>
  </si>
  <si>
    <t>M11C0035</t>
  </si>
  <si>
    <t>CO6811AB</t>
  </si>
  <si>
    <t>Celebrity Century</t>
  </si>
  <si>
    <t>Radiance of the Sea</t>
  </si>
  <si>
    <t>Miss Patricia</t>
  </si>
  <si>
    <t>M11H0003</t>
  </si>
  <si>
    <t>Heidi Marie</t>
  </si>
  <si>
    <t>Alaskan Explorer</t>
  </si>
  <si>
    <t>Aleutian No 1</t>
  </si>
  <si>
    <t>Mononok</t>
  </si>
  <si>
    <t>Nelson Star</t>
  </si>
  <si>
    <t>Alaskan Legend</t>
  </si>
  <si>
    <t>Monk's Habit</t>
  </si>
  <si>
    <t>Stanley K</t>
  </si>
  <si>
    <t>Jager</t>
  </si>
  <si>
    <t>Oosik</t>
  </si>
  <si>
    <t>Northern Star</t>
  </si>
  <si>
    <t>Polar Sea</t>
  </si>
  <si>
    <t>Island Packer</t>
  </si>
  <si>
    <t>Barge 450-1</t>
  </si>
  <si>
    <t>Eystan fyri Nólsoy</t>
  </si>
  <si>
    <t>USCGC Sycamore (WLB 209)</t>
  </si>
  <si>
    <t>Alaska Villager</t>
  </si>
  <si>
    <t>PT. Barrow</t>
  </si>
  <si>
    <t>Silver Duke</t>
  </si>
  <si>
    <t>Nachik</t>
  </si>
  <si>
    <t>DBL165 1</t>
  </si>
  <si>
    <t>Fram</t>
  </si>
  <si>
    <t>Janice Ruth II</t>
  </si>
  <si>
    <t>Morning Cedar</t>
  </si>
  <si>
    <t>Discovery</t>
  </si>
  <si>
    <t>Mangum</t>
  </si>
  <si>
    <t>Nathan E Stewart</t>
  </si>
  <si>
    <t>Rocky Point</t>
  </si>
  <si>
    <t>Judi B</t>
  </si>
  <si>
    <t>AK5390AL</t>
  </si>
  <si>
    <t>Lodo</t>
  </si>
  <si>
    <t>Peregrine</t>
  </si>
  <si>
    <t>New Queen</t>
  </si>
  <si>
    <t>Cape Reliant</t>
  </si>
  <si>
    <t>Ramlin Rose</t>
  </si>
  <si>
    <t>Thunderbird</t>
  </si>
  <si>
    <t>Ken EIchner-2</t>
  </si>
  <si>
    <t>Dutch Harbor</t>
  </si>
  <si>
    <t xml:space="preserve">Perseverance </t>
  </si>
  <si>
    <t>Chris Sara</t>
  </si>
  <si>
    <t>Kimberly</t>
  </si>
  <si>
    <t>Miss Sarah</t>
  </si>
  <si>
    <t>Dandy</t>
  </si>
  <si>
    <t>Kusti</t>
  </si>
  <si>
    <t>Private World</t>
  </si>
  <si>
    <t>North Star</t>
  </si>
  <si>
    <t>Seabeck</t>
  </si>
  <si>
    <t>U S Liberator</t>
  </si>
  <si>
    <t>Coral</t>
  </si>
  <si>
    <t>Pamela Lee</t>
  </si>
  <si>
    <t>Valle Lee</t>
  </si>
  <si>
    <t>Katrina Em</t>
  </si>
  <si>
    <t>Coastal Merchant</t>
  </si>
  <si>
    <t>Patience</t>
  </si>
  <si>
    <t>Neptue I</t>
  </si>
  <si>
    <t>DBL 106</t>
  </si>
  <si>
    <t>Karne Evich</t>
  </si>
  <si>
    <t>Cyclone</t>
  </si>
  <si>
    <t>Cape Kasilof</t>
  </si>
  <si>
    <t>Alaskan Star</t>
  </si>
  <si>
    <t>Sea Prince</t>
  </si>
  <si>
    <t>Manifest Destiny</t>
  </si>
  <si>
    <t>Ocean Gem</t>
  </si>
  <si>
    <t>FRLN 001045-0</t>
  </si>
  <si>
    <t>Fortune</t>
  </si>
  <si>
    <t>Northern Chase</t>
  </si>
  <si>
    <t>Igloo</t>
  </si>
  <si>
    <t>Naniq</t>
  </si>
  <si>
    <t>SCT 180</t>
  </si>
  <si>
    <t>Woody</t>
  </si>
  <si>
    <t>Bulldog</t>
  </si>
  <si>
    <t>Xtreme</t>
  </si>
  <si>
    <t>St Joseph</t>
  </si>
  <si>
    <t>Ramblin Ruckus</t>
  </si>
  <si>
    <t>Crackerjack mariner</t>
  </si>
  <si>
    <t>Barb</t>
  </si>
  <si>
    <t>Crackerjack Voyager</t>
  </si>
  <si>
    <t>St Gregory</t>
  </si>
  <si>
    <t xml:space="preserve">Big Blue </t>
  </si>
  <si>
    <t>Yankee</t>
  </si>
  <si>
    <t>Silver King</t>
  </si>
  <si>
    <t>Glacier Explorer</t>
  </si>
  <si>
    <t>Ernest Campbell</t>
  </si>
  <si>
    <t>New Orleans</t>
  </si>
  <si>
    <t>St Herman</t>
  </si>
  <si>
    <t>Zolotoi</t>
  </si>
  <si>
    <t>Moody Blue</t>
  </si>
  <si>
    <t>Daniel D. Takak</t>
  </si>
  <si>
    <t>Arctic Seal</t>
  </si>
  <si>
    <t>Bonnie Ann</t>
  </si>
  <si>
    <t>M12H0003</t>
  </si>
  <si>
    <t>Derrick No. 4</t>
  </si>
  <si>
    <t>Genco Warrior</t>
  </si>
  <si>
    <t>Pacific Sounder</t>
  </si>
  <si>
    <t>Teresa Ann</t>
  </si>
  <si>
    <t>Avik</t>
  </si>
  <si>
    <t>M12H0017</t>
  </si>
  <si>
    <t>RCMP C19625YT</t>
  </si>
  <si>
    <t>Briska</t>
  </si>
  <si>
    <t>Story Teller</t>
  </si>
  <si>
    <t>Labyrinth</t>
  </si>
  <si>
    <t>St Phillip</t>
  </si>
  <si>
    <t>Eleanor S</t>
  </si>
  <si>
    <t>Fouling</t>
  </si>
  <si>
    <t>American Discovery</t>
  </si>
  <si>
    <t>Secure</t>
  </si>
  <si>
    <t>St. Anastasia</t>
  </si>
  <si>
    <t>Man of War</t>
  </si>
  <si>
    <t>Riverways-8</t>
  </si>
  <si>
    <t>Sea-Land Charger</t>
  </si>
  <si>
    <t>DBL 165 2</t>
  </si>
  <si>
    <t>Viking Spirit</t>
  </si>
  <si>
    <t>Cross Point</t>
  </si>
  <si>
    <t>Angelette</t>
  </si>
  <si>
    <t>M12H0001</t>
  </si>
  <si>
    <t>Troika</t>
  </si>
  <si>
    <t>Atka Pride</t>
  </si>
  <si>
    <t>Roughin It</t>
  </si>
  <si>
    <t>Her's Too</t>
  </si>
  <si>
    <t xml:space="preserve">St. John </t>
  </si>
  <si>
    <t>Ballyhoo</t>
  </si>
  <si>
    <t>Procession</t>
  </si>
  <si>
    <t>Emerald Sea</t>
  </si>
  <si>
    <t>Noble Discoverer</t>
  </si>
  <si>
    <t>Aleutian Spirit</t>
  </si>
  <si>
    <t>Mary Kay</t>
  </si>
  <si>
    <t>Linda B</t>
  </si>
  <si>
    <t>Aleutian Pribilof No 2</t>
  </si>
  <si>
    <t>View Point</t>
  </si>
  <si>
    <t>Island Raider</t>
  </si>
  <si>
    <t>otter</t>
  </si>
  <si>
    <t>Star Princess</t>
  </si>
  <si>
    <t>Evening Star</t>
  </si>
  <si>
    <t>Westerly</t>
  </si>
  <si>
    <t>Bering Defender</t>
  </si>
  <si>
    <t>Lay NJ</t>
  </si>
  <si>
    <t>Crane</t>
  </si>
  <si>
    <t>Logistics Provider</t>
  </si>
  <si>
    <t>Cascades</t>
  </si>
  <si>
    <t>Beausoleil</t>
  </si>
  <si>
    <t>Wild Iris</t>
  </si>
  <si>
    <t>Storm Warning</t>
  </si>
  <si>
    <t>M12H0005</t>
  </si>
  <si>
    <t>Kamilar</t>
  </si>
  <si>
    <t>Winds of Change</t>
  </si>
  <si>
    <t>Dominican Republic</t>
  </si>
  <si>
    <t>M12H0008</t>
  </si>
  <si>
    <t>Atlantic Teak</t>
  </si>
  <si>
    <t>Afognak Strait</t>
  </si>
  <si>
    <t>M12H0006</t>
  </si>
  <si>
    <t>Hobo</t>
  </si>
  <si>
    <t>Alaska Explorer</t>
  </si>
  <si>
    <t>Gordon Jensen</t>
  </si>
  <si>
    <t>Achilles</t>
  </si>
  <si>
    <t>Rio Janeiro</t>
  </si>
  <si>
    <t>Katlian Express</t>
  </si>
  <si>
    <t>Terex Bulldozer</t>
  </si>
  <si>
    <t>Coastal Navigator</t>
  </si>
  <si>
    <t>Spartan Rig 151</t>
  </si>
  <si>
    <t>Aiviq</t>
  </si>
  <si>
    <t>St Juvenaly</t>
  </si>
  <si>
    <t>Kaitlin Rai</t>
  </si>
  <si>
    <t>M/V Arctic Solution</t>
  </si>
  <si>
    <t>Leo</t>
  </si>
  <si>
    <t>AK5676AJ</t>
  </si>
  <si>
    <t>Iskut Express</t>
  </si>
  <si>
    <t>AK6650N</t>
  </si>
  <si>
    <t>Moonlight Maid</t>
  </si>
  <si>
    <t>M12H0015</t>
  </si>
  <si>
    <t>NT 650</t>
  </si>
  <si>
    <t>Cosmic Wind</t>
  </si>
  <si>
    <t>Elizabeth Taylor</t>
  </si>
  <si>
    <t>fair</t>
  </si>
  <si>
    <t>Delta Chief</t>
  </si>
  <si>
    <t>Stalwart</t>
  </si>
  <si>
    <t>AK7940AE</t>
  </si>
  <si>
    <t>Capt Hendren</t>
  </si>
  <si>
    <t>Northwind Skiff</t>
  </si>
  <si>
    <t>M12H0013</t>
  </si>
  <si>
    <t>Eckaloo</t>
  </si>
  <si>
    <t>M12H0010</t>
  </si>
  <si>
    <t>Stelie II</t>
  </si>
  <si>
    <t>M12H0011</t>
  </si>
  <si>
    <t>M12H0012</t>
  </si>
  <si>
    <t>M12H0014</t>
  </si>
  <si>
    <t>Lafferty</t>
  </si>
  <si>
    <t>M12L0135</t>
  </si>
  <si>
    <t>Dangerous goods released</t>
  </si>
  <si>
    <t>Silver Fox</t>
  </si>
  <si>
    <t>Gloria</t>
  </si>
  <si>
    <t>AK8081L</t>
  </si>
  <si>
    <t>AIVIQ</t>
  </si>
  <si>
    <t>Unimak Trader</t>
  </si>
  <si>
    <t>Karin Lynn</t>
  </si>
  <si>
    <t>Damage to ship or equipment</t>
  </si>
  <si>
    <t>AK0113R</t>
  </si>
  <si>
    <t>Admiralty Wind</t>
  </si>
  <si>
    <t>Teal</t>
  </si>
  <si>
    <t>APL Singapore</t>
  </si>
  <si>
    <t>Carrie Arlene</t>
  </si>
  <si>
    <t>Equity</t>
  </si>
  <si>
    <t>Alaskan Knight</t>
  </si>
  <si>
    <t>Warrior</t>
  </si>
  <si>
    <t>Majestic Fjord</t>
  </si>
  <si>
    <t>Sea Beagle</t>
  </si>
  <si>
    <t>Pacific Producer</t>
  </si>
  <si>
    <t>Suna X</t>
  </si>
  <si>
    <t>Pt. Oliktok</t>
  </si>
  <si>
    <t>Bering Prowler</t>
  </si>
  <si>
    <t>St. Dominick</t>
  </si>
  <si>
    <t>Storm Ranger</t>
  </si>
  <si>
    <t>Rivendell II</t>
  </si>
  <si>
    <t>USFS 2369</t>
  </si>
  <si>
    <t>Pure Cin</t>
  </si>
  <si>
    <t>Alaska Salvor</t>
  </si>
  <si>
    <t>Madison Bay</t>
  </si>
  <si>
    <t xml:space="preserve">Deep Pacific </t>
  </si>
  <si>
    <t>Bangkok Bridge</t>
  </si>
  <si>
    <t>New Venture</t>
  </si>
  <si>
    <t>Dive Master</t>
  </si>
  <si>
    <t>Marbella Carrier</t>
  </si>
  <si>
    <t>Farrar Sea</t>
  </si>
  <si>
    <t>Spanker</t>
  </si>
  <si>
    <t>USCGC Chandeleur</t>
  </si>
  <si>
    <t>AK8275AF</t>
  </si>
  <si>
    <t>Engedi</t>
  </si>
  <si>
    <t>Nauti Lady</t>
  </si>
  <si>
    <t>Billie Sue</t>
  </si>
  <si>
    <t>Amelia Rose</t>
  </si>
  <si>
    <t>Katlian</t>
  </si>
  <si>
    <t>Maverick</t>
  </si>
  <si>
    <t>Glacier Quest</t>
  </si>
  <si>
    <t>Endeavour - Spirit of Independence</t>
  </si>
  <si>
    <t>Brazen</t>
  </si>
  <si>
    <t>Burgundy</t>
  </si>
  <si>
    <t>Hoonah Bound</t>
  </si>
  <si>
    <t>F/V Ariel</t>
  </si>
  <si>
    <t>Top Cover</t>
  </si>
  <si>
    <t>Liquid Silver</t>
  </si>
  <si>
    <t>Mariner</t>
  </si>
  <si>
    <t>Gizella</t>
  </si>
  <si>
    <t>Popeye</t>
  </si>
  <si>
    <t>Dream Catcher</t>
  </si>
  <si>
    <t>BBC Arizona</t>
  </si>
  <si>
    <t>Cape Caution</t>
  </si>
  <si>
    <t>Sam M. Taalak</t>
  </si>
  <si>
    <t>Alaska Knight</t>
  </si>
  <si>
    <t>Fire/Explosion</t>
  </si>
  <si>
    <t>Shawna Rae</t>
  </si>
  <si>
    <t>Lindy Lou</t>
  </si>
  <si>
    <t>M13N0088</t>
  </si>
  <si>
    <t>Anduril</t>
  </si>
  <si>
    <t>Rio Bravo</t>
  </si>
  <si>
    <t>Ocean Viking</t>
  </si>
  <si>
    <t>good</t>
  </si>
  <si>
    <t>Cavek</t>
  </si>
  <si>
    <t>Ocean Raven</t>
  </si>
  <si>
    <t>Nakolo</t>
  </si>
  <si>
    <t>Jean</t>
  </si>
  <si>
    <t>Captain K</t>
  </si>
  <si>
    <t>Pauline II</t>
  </si>
  <si>
    <t>Grand Princess</t>
  </si>
  <si>
    <t>Celebrity Millennium</t>
  </si>
  <si>
    <t>Islander</t>
  </si>
  <si>
    <t>M13N0097</t>
  </si>
  <si>
    <t>Northern Ranger</t>
  </si>
  <si>
    <t>Denny M</t>
  </si>
  <si>
    <t>Akrasia</t>
  </si>
  <si>
    <t>Southeast</t>
  </si>
  <si>
    <t>Raven's Journey</t>
  </si>
  <si>
    <t>Pacific Jade</t>
  </si>
  <si>
    <t>BC-152</t>
  </si>
  <si>
    <t>Alaska Endeavor</t>
  </si>
  <si>
    <t>Striker</t>
  </si>
  <si>
    <t>La B</t>
  </si>
  <si>
    <t>Hollywood</t>
  </si>
  <si>
    <t>Beachcomber</t>
  </si>
  <si>
    <t>Renegade</t>
  </si>
  <si>
    <t>Night Bight</t>
  </si>
  <si>
    <t>Tony Saganna</t>
  </si>
  <si>
    <t>M13H0002</t>
  </si>
  <si>
    <t>Island Tugger</t>
  </si>
  <si>
    <t>Discharge of Oil</t>
  </si>
  <si>
    <t>R V Montague</t>
  </si>
  <si>
    <t>St. Gregory</t>
  </si>
  <si>
    <t>Finland</t>
  </si>
  <si>
    <t>Nordica</t>
  </si>
  <si>
    <t>Sara B.</t>
  </si>
  <si>
    <t>Dawn Key</t>
  </si>
  <si>
    <t>L'ook</t>
  </si>
  <si>
    <t>ZB-39</t>
  </si>
  <si>
    <t>Pacific Queen</t>
  </si>
  <si>
    <t>Gorbuscha</t>
  </si>
  <si>
    <t>R M Thornstenson</t>
  </si>
  <si>
    <t>Geo Arctic</t>
  </si>
  <si>
    <t>Cormorant Isle</t>
  </si>
  <si>
    <t>Bering Beauty</t>
  </si>
  <si>
    <t>AK9541N</t>
  </si>
  <si>
    <t>Disney Wonder</t>
  </si>
  <si>
    <t>Sun Luck</t>
  </si>
  <si>
    <t>M13H0005</t>
  </si>
  <si>
    <t>Vic Ingraham</t>
  </si>
  <si>
    <t>Shelo</t>
  </si>
  <si>
    <t>Sasanoa</t>
  </si>
  <si>
    <t>Six</t>
  </si>
  <si>
    <t>Express</t>
  </si>
  <si>
    <t>Totem Princess</t>
  </si>
  <si>
    <t>Motivation</t>
  </si>
  <si>
    <t>Abundance</t>
  </si>
  <si>
    <t>Fate Hunter</t>
  </si>
  <si>
    <t>M13C0054</t>
  </si>
  <si>
    <t>Miller Delta</t>
  </si>
  <si>
    <t>Switzerland</t>
  </si>
  <si>
    <t>Moleson</t>
  </si>
  <si>
    <t>Cosco Felixstowe</t>
  </si>
  <si>
    <t>Pacific Avenger</t>
  </si>
  <si>
    <t>Neptune</t>
  </si>
  <si>
    <t>Anne Marie</t>
  </si>
  <si>
    <t>Sam B</t>
  </si>
  <si>
    <t>Ostrich</t>
  </si>
  <si>
    <t>M13C0063</t>
  </si>
  <si>
    <t>Kelly Ovayuak</t>
  </si>
  <si>
    <t>Polly Ann III</t>
  </si>
  <si>
    <t>Avec-208</t>
  </si>
  <si>
    <t>Beauty Bay</t>
  </si>
  <si>
    <t>Opal</t>
  </si>
  <si>
    <t>M13H0007</t>
  </si>
  <si>
    <t>Workboat/Eckaloo</t>
  </si>
  <si>
    <t>Alaskan Leader</t>
  </si>
  <si>
    <t>M13H0009</t>
  </si>
  <si>
    <t>NT 1513</t>
  </si>
  <si>
    <t>Skeeter</t>
  </si>
  <si>
    <t>Prowler</t>
  </si>
  <si>
    <t>Lisa Cheri</t>
  </si>
  <si>
    <t>AP 1-88-8701</t>
  </si>
  <si>
    <t>Shoreline IX</t>
  </si>
  <si>
    <t>Pukuk</t>
  </si>
  <si>
    <t>James Dunlap</t>
  </si>
  <si>
    <t>Carlynn</t>
  </si>
  <si>
    <t>Allen Ray</t>
  </si>
  <si>
    <t>Ocean Eagle</t>
  </si>
  <si>
    <t>Java Sea</t>
  </si>
  <si>
    <t>Silver Bay II</t>
  </si>
  <si>
    <t>Bay Islander</t>
  </si>
  <si>
    <t>Handler</t>
  </si>
  <si>
    <t>American Triumph</t>
  </si>
  <si>
    <t>Seabird</t>
  </si>
  <si>
    <t>DBL 78</t>
  </si>
  <si>
    <t>Sagebrush</t>
  </si>
  <si>
    <t>Miss Alyssa</t>
  </si>
  <si>
    <t>Belltech 5</t>
  </si>
  <si>
    <t>Iron Maiden</t>
  </si>
  <si>
    <t>Tuk</t>
  </si>
  <si>
    <t>Toby</t>
  </si>
  <si>
    <t>Cerulean</t>
  </si>
  <si>
    <t>Swift I</t>
  </si>
  <si>
    <t>Northern Leader</t>
  </si>
  <si>
    <t>Mirage</t>
  </si>
  <si>
    <t>USNS Mendonca</t>
  </si>
  <si>
    <t>Alaska Song</t>
  </si>
  <si>
    <t>Golden Princess</t>
  </si>
  <si>
    <t>USCGC Naushon (WPB 1311)</t>
  </si>
  <si>
    <t>Alaskan Dream</t>
  </si>
  <si>
    <t>Devon</t>
  </si>
  <si>
    <t>Capt Frank Moody</t>
  </si>
  <si>
    <t>Alex J</t>
  </si>
  <si>
    <t>Quest</t>
  </si>
  <si>
    <t>Kays Point</t>
  </si>
  <si>
    <t>Lorelei L</t>
  </si>
  <si>
    <t>Ounce</t>
  </si>
  <si>
    <t>Carley B</t>
  </si>
  <si>
    <t>Dib 3</t>
  </si>
  <si>
    <t>Alaska Dream</t>
  </si>
  <si>
    <t>Rochelle B</t>
  </si>
  <si>
    <t>Baranof Dream</t>
  </si>
  <si>
    <t>Crown Princess</t>
  </si>
  <si>
    <t>Harmony</t>
  </si>
  <si>
    <t>North Boy</t>
  </si>
  <si>
    <t>Seeker</t>
  </si>
  <si>
    <t>Ocean Invictus</t>
  </si>
  <si>
    <t>St Yakov</t>
  </si>
  <si>
    <t>Northern Victor</t>
  </si>
  <si>
    <t>Qayaq Chief</t>
  </si>
  <si>
    <t>Tug Aware</t>
  </si>
  <si>
    <t>Bonna Lee</t>
  </si>
  <si>
    <t>The Chaser</t>
  </si>
  <si>
    <t>K'eet</t>
  </si>
  <si>
    <t>Vanguart</t>
  </si>
  <si>
    <t>Chipmunk</t>
  </si>
  <si>
    <t>Maria Grazzia II</t>
  </si>
  <si>
    <t>AK-2089-AG</t>
  </si>
  <si>
    <t>Annie V</t>
  </si>
  <si>
    <t>Kalluk</t>
  </si>
  <si>
    <t>Mcclure Bay</t>
  </si>
  <si>
    <t>La Tessa Rose</t>
  </si>
  <si>
    <t>Leprechaun</t>
  </si>
  <si>
    <t>Scandies Rose</t>
  </si>
  <si>
    <t>Sounder</t>
  </si>
  <si>
    <t>Nushagak Trader</t>
  </si>
  <si>
    <t>Agnes Sabine</t>
  </si>
  <si>
    <t>Croastian</t>
  </si>
  <si>
    <t>Born Free</t>
  </si>
  <si>
    <t>Dawn Treader</t>
  </si>
  <si>
    <t>AK5933L</t>
  </si>
  <si>
    <t>Just In Time</t>
  </si>
  <si>
    <t>Meg-A-Bucks</t>
  </si>
  <si>
    <t>Seven Seas Navigator</t>
  </si>
  <si>
    <t>M14P0157</t>
  </si>
  <si>
    <t>Rachel Anne</t>
  </si>
  <si>
    <t>Tomanel</t>
  </si>
  <si>
    <t>Tammy Sea</t>
  </si>
  <si>
    <t>M14P0202</t>
  </si>
  <si>
    <t>Alaska Rose</t>
  </si>
  <si>
    <t>Oracle</t>
  </si>
  <si>
    <t>Masonic</t>
  </si>
  <si>
    <t>Sedna</t>
  </si>
  <si>
    <t>Christine Rose</t>
  </si>
  <si>
    <t>M14P0169</t>
  </si>
  <si>
    <t>M14C0205</t>
  </si>
  <si>
    <t>Western 7</t>
  </si>
  <si>
    <t>Socorro</t>
  </si>
  <si>
    <t>Foreigner</t>
  </si>
  <si>
    <t>Nordic Star</t>
  </si>
  <si>
    <t>Nicholas B</t>
  </si>
  <si>
    <t>Arktos 2</t>
  </si>
  <si>
    <t>Lightning</t>
  </si>
  <si>
    <t>Unknown</t>
  </si>
  <si>
    <t>Seven C's</t>
  </si>
  <si>
    <t>Egegik Spirit</t>
  </si>
  <si>
    <t>Perserverance</t>
  </si>
  <si>
    <t>Lorna Dee</t>
  </si>
  <si>
    <t>M14P0199</t>
  </si>
  <si>
    <t>R.W. Mackinnon</t>
  </si>
  <si>
    <t>Curmudgeon</t>
  </si>
  <si>
    <t>Argo</t>
  </si>
  <si>
    <t>Lil Wunda Wunda</t>
  </si>
  <si>
    <t>Kevleen K</t>
  </si>
  <si>
    <t>Eastcoast of Greenland</t>
  </si>
  <si>
    <t>Loss of control</t>
  </si>
  <si>
    <t>Elena Michelle</t>
  </si>
  <si>
    <t>M14C0175</t>
  </si>
  <si>
    <t>Qamutik</t>
  </si>
  <si>
    <t>Jes An</t>
  </si>
  <si>
    <t>Cobra</t>
  </si>
  <si>
    <t>Amelie</t>
  </si>
  <si>
    <t>Barbara Foss</t>
  </si>
  <si>
    <t>M14C0182</t>
  </si>
  <si>
    <t>Martin Bergmann</t>
  </si>
  <si>
    <t>Jade Ann</t>
  </si>
  <si>
    <t>Spartan</t>
  </si>
  <si>
    <t>OB-1</t>
  </si>
  <si>
    <t>M14P0253</t>
  </si>
  <si>
    <t>Greta</t>
  </si>
  <si>
    <t>Ouzel</t>
  </si>
  <si>
    <t>Taiya Explorer</t>
  </si>
  <si>
    <t>Abec-208</t>
  </si>
  <si>
    <t>Anna</t>
  </si>
  <si>
    <t>Ms Lee II</t>
  </si>
  <si>
    <t>Ireland</t>
  </si>
  <si>
    <t>Stately Runner</t>
  </si>
  <si>
    <t>M14C0216</t>
  </si>
  <si>
    <t>La Vigie</t>
  </si>
  <si>
    <t>M14P0266</t>
  </si>
  <si>
    <t>Unregistered</t>
  </si>
  <si>
    <t>M14C0219</t>
  </si>
  <si>
    <t>M14C0229</t>
  </si>
  <si>
    <t>Alisa K</t>
  </si>
  <si>
    <t>Benjamin Foss</t>
  </si>
  <si>
    <t>Commitment</t>
  </si>
  <si>
    <t>Trident</t>
  </si>
  <si>
    <t>APL China</t>
  </si>
  <si>
    <t>Helm's Deep</t>
  </si>
  <si>
    <t>M14C0238</t>
  </si>
  <si>
    <t>Moana</t>
  </si>
  <si>
    <t>Progress Maker</t>
  </si>
  <si>
    <t>Overseas Nikiski</t>
  </si>
  <si>
    <t>Richard Brusco</t>
  </si>
  <si>
    <t>Mosie</t>
  </si>
  <si>
    <t>St Nicholas</t>
  </si>
  <si>
    <t>Cape Kalekta</t>
  </si>
  <si>
    <t>AK0414J</t>
  </si>
  <si>
    <t>Pyxis Theta</t>
  </si>
  <si>
    <t>Kestrel</t>
  </si>
  <si>
    <t>Paycheck</t>
  </si>
  <si>
    <t>Foxy Lady</t>
  </si>
  <si>
    <t>Lindavia</t>
  </si>
  <si>
    <t>Savannah Ray</t>
  </si>
  <si>
    <t>Green Hope</t>
  </si>
  <si>
    <t>Alaskan Pride</t>
  </si>
  <si>
    <t>Tonto III</t>
  </si>
  <si>
    <t>AK4158AD</t>
  </si>
  <si>
    <t>Miss Leona</t>
  </si>
  <si>
    <t>Rolfy</t>
  </si>
  <si>
    <t>APL Paris</t>
  </si>
  <si>
    <t>Aleutian Sable</t>
  </si>
  <si>
    <t>Arctic Prowler</t>
  </si>
  <si>
    <t>Karin</t>
  </si>
  <si>
    <t>Belgium</t>
  </si>
  <si>
    <t>Excel</t>
  </si>
  <si>
    <t>Lois H</t>
  </si>
  <si>
    <t>Ninilchik</t>
  </si>
  <si>
    <t>Realist</t>
  </si>
  <si>
    <t>Dunedin Star</t>
  </si>
  <si>
    <t>Cynosure</t>
  </si>
  <si>
    <t>Raven</t>
  </si>
  <si>
    <t>AR II</t>
  </si>
  <si>
    <t>Emily Rose</t>
  </si>
  <si>
    <t>Thors Hammer</t>
  </si>
  <si>
    <t>Vesteraalen</t>
  </si>
  <si>
    <t>DBL 165 1</t>
  </si>
  <si>
    <t>Synergy</t>
  </si>
  <si>
    <t>Ocean Pro</t>
  </si>
  <si>
    <t>Vessel Yawl/Pitch/Roll/Heel</t>
  </si>
  <si>
    <t>Audra Anne</t>
  </si>
  <si>
    <t>Jade VIII</t>
  </si>
  <si>
    <t>Savannah Dawn</t>
  </si>
  <si>
    <t>Pacific Princess</t>
  </si>
  <si>
    <t>Safari Endeavour</t>
  </si>
  <si>
    <t>Buckshot</t>
  </si>
  <si>
    <t>M15P0183</t>
  </si>
  <si>
    <t>Rozetta</t>
  </si>
  <si>
    <t>Patricia L</t>
  </si>
  <si>
    <t xml:space="preserve">Seafisher </t>
  </si>
  <si>
    <t>Capt'n Jay</t>
  </si>
  <si>
    <t>M15P0182</t>
  </si>
  <si>
    <t>Owyhee</t>
  </si>
  <si>
    <t>Petrof</t>
  </si>
  <si>
    <t>Unalaq</t>
  </si>
  <si>
    <t>Fennica</t>
  </si>
  <si>
    <t>Chisana</t>
  </si>
  <si>
    <t>Our Luck</t>
  </si>
  <si>
    <t>Seanna</t>
  </si>
  <si>
    <t>Polar Cloud</t>
  </si>
  <si>
    <t>Sea Walker</t>
  </si>
  <si>
    <t>Talisman</t>
  </si>
  <si>
    <t xml:space="preserve">St John </t>
  </si>
  <si>
    <t>Parabell</t>
  </si>
  <si>
    <t>Glacier Express</t>
  </si>
  <si>
    <t>Copper Star</t>
  </si>
  <si>
    <t>Ravens Child</t>
  </si>
  <si>
    <t>Ruby Princess</t>
  </si>
  <si>
    <t>Dublin Sea</t>
  </si>
  <si>
    <t>M/V Alaskan Legend</t>
  </si>
  <si>
    <t>Northstar</t>
  </si>
  <si>
    <t>Allstar</t>
  </si>
  <si>
    <t>Revelation</t>
  </si>
  <si>
    <t>Silver Lining</t>
  </si>
  <si>
    <t>Lisa Maria</t>
  </si>
  <si>
    <t>16' Recreational Vessel</t>
  </si>
  <si>
    <t>Rogue</t>
  </si>
  <si>
    <t>M15P0251</t>
  </si>
  <si>
    <t>Barge NT 1033</t>
  </si>
  <si>
    <t>Kristen Marie</t>
  </si>
  <si>
    <t>Douglas River</t>
  </si>
  <si>
    <t>Aleashia</t>
  </si>
  <si>
    <t>Pacific Wolf</t>
  </si>
  <si>
    <t>Keiki Nai'a</t>
  </si>
  <si>
    <t>Anna T</t>
  </si>
  <si>
    <t>Stealth</t>
  </si>
  <si>
    <t>Skip I</t>
  </si>
  <si>
    <t>Chan IV</t>
  </si>
  <si>
    <t>Alaskan Catch</t>
  </si>
  <si>
    <t>APA-S-8</t>
  </si>
  <si>
    <t>Anchorage Trader</t>
  </si>
  <si>
    <t>Nunvia</t>
  </si>
  <si>
    <t>Scirroco</t>
  </si>
  <si>
    <t>True East</t>
  </si>
  <si>
    <t>Seahawk III</t>
  </si>
  <si>
    <t>Holiday</t>
  </si>
  <si>
    <t>New Day</t>
  </si>
  <si>
    <t>Jackie M</t>
  </si>
  <si>
    <t>Polar Pioneer</t>
  </si>
  <si>
    <t>M15C0149</t>
  </si>
  <si>
    <t>Nuliajuk</t>
  </si>
  <si>
    <t>M15C0150</t>
  </si>
  <si>
    <t>Alsterstern</t>
  </si>
  <si>
    <t>Sheryl Ann</t>
  </si>
  <si>
    <t>Breakaway</t>
  </si>
  <si>
    <t>M15C0166</t>
  </si>
  <si>
    <t>Havelstern</t>
  </si>
  <si>
    <t>AK1861J</t>
  </si>
  <si>
    <t>AK5497AC</t>
  </si>
  <si>
    <t>Ashley Mae</t>
  </si>
  <si>
    <t>Patti Lynn</t>
  </si>
  <si>
    <t>Pat</t>
  </si>
  <si>
    <t>M15P0274</t>
  </si>
  <si>
    <t>M15P0271</t>
  </si>
  <si>
    <t>M15P0275</t>
  </si>
  <si>
    <t>M15C0157</t>
  </si>
  <si>
    <t>ITB DEH CHO 1</t>
  </si>
  <si>
    <t>Pierre Pleasure</t>
  </si>
  <si>
    <t>Rainforest Islander</t>
  </si>
  <si>
    <t>M15P0295</t>
  </si>
  <si>
    <t>Lady K</t>
  </si>
  <si>
    <t>Norseman II</t>
  </si>
  <si>
    <t>R M Thorstenson</t>
  </si>
  <si>
    <t>DBL 55</t>
  </si>
  <si>
    <t>Jose Maria</t>
  </si>
  <si>
    <t>M15C0169</t>
  </si>
  <si>
    <t>Atlantic Charger</t>
  </si>
  <si>
    <t>Sonder</t>
  </si>
  <si>
    <t>Mary Sea</t>
  </si>
  <si>
    <t>M15P0331</t>
  </si>
  <si>
    <t>Blackhawk</t>
  </si>
  <si>
    <t>Ross Chouest</t>
  </si>
  <si>
    <t>Oil</t>
  </si>
  <si>
    <t>M15C0180</t>
  </si>
  <si>
    <t>Sarah Desgagnes</t>
  </si>
  <si>
    <t>Saratoga</t>
  </si>
  <si>
    <t>Momo &amp; Maddie</t>
  </si>
  <si>
    <t>Ketivik</t>
  </si>
  <si>
    <t>Blackmouth</t>
  </si>
  <si>
    <t>Investor</t>
  </si>
  <si>
    <t>AK7531AL</t>
  </si>
  <si>
    <t>Sugarfoot</t>
  </si>
  <si>
    <t>APL Belgium</t>
  </si>
  <si>
    <t>Venezuela</t>
  </si>
  <si>
    <t>Ella May</t>
  </si>
  <si>
    <t>Blue Ballard</t>
  </si>
  <si>
    <t>Ocean Prowler</t>
  </si>
  <si>
    <t>Naknek Trader</t>
  </si>
  <si>
    <t>Astrid</t>
  </si>
  <si>
    <t xml:space="preserve">Nirvana </t>
  </si>
  <si>
    <t>Moonraker</t>
  </si>
  <si>
    <t>Athena</t>
  </si>
  <si>
    <t>Immingham</t>
  </si>
  <si>
    <t>Lucky Island</t>
  </si>
  <si>
    <t>St Raphael</t>
  </si>
  <si>
    <t>Resolve Ibis</t>
  </si>
  <si>
    <t>M16C0004</t>
  </si>
  <si>
    <t>M16C0008</t>
  </si>
  <si>
    <t>Rambler</t>
  </si>
  <si>
    <t>Matson Kodiak</t>
  </si>
  <si>
    <t>Freyja</t>
  </si>
  <si>
    <t>Frontier Spirit</t>
  </si>
  <si>
    <t>Loss of Cargo</t>
  </si>
  <si>
    <t>M16C0016</t>
  </si>
  <si>
    <t>Saputi</t>
  </si>
  <si>
    <t>Katz</t>
  </si>
  <si>
    <t>Star Merlin</t>
  </si>
  <si>
    <t>Oceanraider</t>
  </si>
  <si>
    <t>Eastern Hunter</t>
  </si>
  <si>
    <t>Akutan</t>
  </si>
  <si>
    <t>Judith Marie</t>
  </si>
  <si>
    <t>AK0847H</t>
  </si>
  <si>
    <t>M16A0097</t>
  </si>
  <si>
    <t>Corrine Blair</t>
  </si>
  <si>
    <t>Nina</t>
  </si>
  <si>
    <t>Lani Sean</t>
  </si>
  <si>
    <t>Stjilbe</t>
  </si>
  <si>
    <t>Rosalyn</t>
  </si>
  <si>
    <t>Kelsie Jayce</t>
  </si>
  <si>
    <t>Hooligan</t>
  </si>
  <si>
    <t>LA B</t>
  </si>
  <si>
    <t>Velvet</t>
  </si>
  <si>
    <t>Valdez Spirit</t>
  </si>
  <si>
    <t>Robert/Tony</t>
  </si>
  <si>
    <t>Viewfinder</t>
  </si>
  <si>
    <t>Ellen C</t>
  </si>
  <si>
    <t>Deshu</t>
  </si>
  <si>
    <t>Champion Ebony</t>
  </si>
  <si>
    <t>Adventure Bound</t>
  </si>
  <si>
    <t>Seahawk IV</t>
  </si>
  <si>
    <t>Mistly Isle</t>
  </si>
  <si>
    <t>Stacey Foss</t>
  </si>
  <si>
    <t>Miss Kristy</t>
  </si>
  <si>
    <t>Jewel Sea</t>
  </si>
  <si>
    <t>Golden Pacific</t>
  </si>
  <si>
    <t>Charlottoe</t>
  </si>
  <si>
    <t>Grand Venture</t>
  </si>
  <si>
    <t>Chippewa</t>
  </si>
  <si>
    <t>M16C0077</t>
  </si>
  <si>
    <t>Atlantic Optimist</t>
  </si>
  <si>
    <t>M16P0223</t>
  </si>
  <si>
    <t>Alsea</t>
  </si>
  <si>
    <t>Rebecca</t>
  </si>
  <si>
    <t>Bering Sea</t>
  </si>
  <si>
    <t>Stjuilbe</t>
  </si>
  <si>
    <t>M16C0091</t>
  </si>
  <si>
    <t>Sten Fjord</t>
  </si>
  <si>
    <t>FV Steadfast</t>
  </si>
  <si>
    <t>Spare Time</t>
  </si>
  <si>
    <t>M16C0103</t>
  </si>
  <si>
    <t>Barge CT 108</t>
  </si>
  <si>
    <t>Bristol Bay Trader</t>
  </si>
  <si>
    <t>Serenity</t>
  </si>
  <si>
    <t>Resolve Pioneer</t>
  </si>
  <si>
    <t>Darlene Z</t>
  </si>
  <si>
    <t>Seaborn</t>
  </si>
  <si>
    <t>Winchester</t>
  </si>
  <si>
    <t>Carmelina</t>
  </si>
  <si>
    <t>Ambition</t>
  </si>
  <si>
    <t>American Express</t>
  </si>
  <si>
    <t>Talina Marie</t>
  </si>
  <si>
    <t>M16P0262</t>
  </si>
  <si>
    <t>Native Sun</t>
  </si>
  <si>
    <t>Outlaw</t>
  </si>
  <si>
    <t>Big Red</t>
  </si>
  <si>
    <t>Vanisle</t>
  </si>
  <si>
    <t>M16P0282</t>
  </si>
  <si>
    <t>Moriah</t>
  </si>
  <si>
    <t>Hawaii Trader</t>
  </si>
  <si>
    <t>Seven C S</t>
  </si>
  <si>
    <t>Nordic Lady</t>
  </si>
  <si>
    <t>Sea Weed II</t>
  </si>
  <si>
    <t>M &amp; M</t>
  </si>
  <si>
    <t>M16C0133</t>
  </si>
  <si>
    <t>Kiviuq I</t>
  </si>
  <si>
    <t>M16C0134</t>
  </si>
  <si>
    <t>Claude A. Desgagnes</t>
  </si>
  <si>
    <t>Construction Barge</t>
  </si>
  <si>
    <t>Carmela</t>
  </si>
  <si>
    <t>M16C0142</t>
  </si>
  <si>
    <t>Fathom Wave</t>
  </si>
  <si>
    <t>Nor-Gale</t>
  </si>
  <si>
    <t>Midnight Blue</t>
  </si>
  <si>
    <t>The Shadow</t>
  </si>
  <si>
    <t>M16A0343</t>
  </si>
  <si>
    <t>Risk of Grounding</t>
  </si>
  <si>
    <t>Chena</t>
  </si>
  <si>
    <t>M16P0365</t>
  </si>
  <si>
    <t>Sea Bird V</t>
  </si>
  <si>
    <t>M16P0369</t>
  </si>
  <si>
    <t>180-2</t>
  </si>
  <si>
    <t>Maria</t>
  </si>
  <si>
    <t>Iron Throne</t>
  </si>
  <si>
    <t>Linda Kay</t>
  </si>
  <si>
    <t>CCI</t>
  </si>
  <si>
    <t>Galatea</t>
  </si>
  <si>
    <t>High Tide</t>
  </si>
  <si>
    <t>Chan III</t>
  </si>
  <si>
    <t>Leo Harris</t>
  </si>
  <si>
    <t>ASCGC Alex Haley (WMEC 39)</t>
  </si>
  <si>
    <t>Bobby Mcgee</t>
  </si>
  <si>
    <t>AK6410N</t>
  </si>
  <si>
    <t>Valid</t>
  </si>
  <si>
    <t>Miss Tamara</t>
  </si>
  <si>
    <t>King Pin</t>
  </si>
  <si>
    <t>Jurkalne</t>
  </si>
  <si>
    <t>Venture</t>
  </si>
  <si>
    <t>North Pacific Gold</t>
  </si>
  <si>
    <t>Seaways</t>
  </si>
  <si>
    <t>Jewel</t>
  </si>
  <si>
    <t>AK9870AD</t>
  </si>
  <si>
    <t>M17A0110</t>
  </si>
  <si>
    <t>Actual Total Loss</t>
  </si>
  <si>
    <t>AK8726L</t>
  </si>
  <si>
    <t>M17P0172</t>
  </si>
  <si>
    <t>C19626YT</t>
  </si>
  <si>
    <t>Fire - Initial</t>
  </si>
  <si>
    <t>M17C0139</t>
  </si>
  <si>
    <t>Pisurayak Kootook</t>
  </si>
  <si>
    <t>AK1169N</t>
  </si>
  <si>
    <t>AK 6059</t>
  </si>
  <si>
    <t>AK6001AE</t>
  </si>
  <si>
    <t>AVEC-183</t>
  </si>
  <si>
    <t>AK7282L</t>
  </si>
  <si>
    <t>AK4894AL</t>
  </si>
  <si>
    <t>AK9799AR</t>
  </si>
  <si>
    <t>AK5678AD</t>
  </si>
  <si>
    <t>AP1-88-8901</t>
  </si>
  <si>
    <t>Iceland</t>
  </si>
  <si>
    <t>Between Iceland and Greenland</t>
  </si>
  <si>
    <t>Grand Total</t>
  </si>
  <si>
    <t>Row Labels</t>
  </si>
  <si>
    <t>yes</t>
  </si>
  <si>
    <t>500GTplus</t>
  </si>
  <si>
    <t>Lat58plus</t>
  </si>
  <si>
    <t>Count of Type of Accident/Incident</t>
  </si>
  <si>
    <t>(blank)</t>
  </si>
  <si>
    <t>Russian Federation</t>
  </si>
  <si>
    <t>Kolguev</t>
  </si>
  <si>
    <t>Barents Sea</t>
  </si>
  <si>
    <t>Tug</t>
  </si>
  <si>
    <t>Buran</t>
  </si>
  <si>
    <t>White Sea</t>
  </si>
  <si>
    <t>Pontoon</t>
  </si>
  <si>
    <t>Vaynovo</t>
  </si>
  <si>
    <t>Arkhangelsk</t>
  </si>
  <si>
    <t>Marina</t>
  </si>
  <si>
    <t>Orlez</t>
  </si>
  <si>
    <t>Evgeniy Egorov</t>
  </si>
  <si>
    <t>SP-10</t>
  </si>
  <si>
    <t>Murmansk</t>
  </si>
  <si>
    <t>Taymyr</t>
  </si>
  <si>
    <t>Naryan Mar</t>
  </si>
  <si>
    <t>Varandey</t>
  </si>
  <si>
    <t>Cast adrift</t>
  </si>
  <si>
    <t>Motor Vessel</t>
  </si>
  <si>
    <t>Kara Sea</t>
  </si>
  <si>
    <t>Pioner Severodvinska</t>
  </si>
  <si>
    <t>MZ-102</t>
  </si>
  <si>
    <t>Serving Ship</t>
  </si>
  <si>
    <t>Anatoliy Zhilinskiy</t>
  </si>
  <si>
    <t>Dredger</t>
  </si>
  <si>
    <t>Dvinskiy Zaliv</t>
  </si>
  <si>
    <t>Broke anchor</t>
  </si>
  <si>
    <t>Pioneer Belorussia</t>
  </si>
  <si>
    <t>Pioneer Litvy</t>
  </si>
  <si>
    <t>Fai</t>
  </si>
  <si>
    <t>Soyana</t>
  </si>
  <si>
    <t>Pomorie</t>
  </si>
  <si>
    <t>Captain Kocolapov</t>
  </si>
  <si>
    <t>Loss of towing object</t>
  </si>
  <si>
    <t>Pelb</t>
  </si>
  <si>
    <t>Nautilus</t>
  </si>
  <si>
    <t>Selenetz</t>
  </si>
  <si>
    <t>Vladimir Ingatuk</t>
  </si>
  <si>
    <t>Mekhanik Makar'in</t>
  </si>
  <si>
    <t>Mekhanik Semakov</t>
  </si>
  <si>
    <t>Inger</t>
  </si>
  <si>
    <t>Mekhanik Fomin</t>
  </si>
  <si>
    <t>Ro-Ro</t>
  </si>
  <si>
    <t>Ivan Papanin</t>
  </si>
  <si>
    <t>Vladimir Timofeev</t>
  </si>
  <si>
    <t>MB-1214</t>
  </si>
  <si>
    <t>M3-151</t>
  </si>
  <si>
    <t>Severodvisnk</t>
  </si>
  <si>
    <t>Ob Bay</t>
  </si>
  <si>
    <t>Barge (self-propelled)</t>
  </si>
  <si>
    <t>Alyuka</t>
  </si>
  <si>
    <t>Anadyr</t>
  </si>
  <si>
    <t>PT-757</t>
  </si>
  <si>
    <t>Mekhanik Yartsev</t>
  </si>
  <si>
    <t>Kommunar</t>
  </si>
  <si>
    <t>Sormovsky-3053</t>
  </si>
  <si>
    <t>Captain Chadaev</t>
  </si>
  <si>
    <t>Captain Evdokimov</t>
  </si>
  <si>
    <t>Pavel Korchagin</t>
  </si>
  <si>
    <t>Floating Crane</t>
  </si>
  <si>
    <t>PK-106</t>
  </si>
  <si>
    <t>Arctica</t>
  </si>
  <si>
    <t>Mekhanik Putsoshny</t>
  </si>
  <si>
    <t>Chibyu</t>
  </si>
  <si>
    <t>Pechora Bay</t>
  </si>
  <si>
    <t>Weichselstern</t>
  </si>
  <si>
    <t>Yury Arshenevskiy</t>
  </si>
  <si>
    <t>Yenisei Gulf</t>
  </si>
  <si>
    <t>Ussuriisk</t>
  </si>
  <si>
    <t>Igor Grabar</t>
  </si>
  <si>
    <t>Baltic Sky</t>
  </si>
  <si>
    <t>Barge</t>
  </si>
  <si>
    <t>BOA-57</t>
  </si>
  <si>
    <t>Dudinka</t>
  </si>
  <si>
    <t>Astrakhan</t>
  </si>
  <si>
    <t>Baydaratskaya</t>
  </si>
  <si>
    <t>Cenitza</t>
  </si>
  <si>
    <t>Sergey Kusnetsov</t>
  </si>
  <si>
    <t>Equipment fialure</t>
  </si>
  <si>
    <t>Arclesprom-394</t>
  </si>
  <si>
    <t>Amderma Port</t>
  </si>
  <si>
    <t>Roscem-2</t>
  </si>
  <si>
    <t>Goletz</t>
  </si>
  <si>
    <t>Ivan Shadr</t>
  </si>
  <si>
    <t>Turiy</t>
  </si>
  <si>
    <t>Indiga</t>
  </si>
  <si>
    <t>Refrigerator</t>
  </si>
  <si>
    <t>Petrozavodsk</t>
  </si>
  <si>
    <t>Norwegian Sea</t>
  </si>
  <si>
    <t>Bear Island</t>
  </si>
  <si>
    <t>Pervoural'sk</t>
  </si>
  <si>
    <t>Kasira</t>
  </si>
  <si>
    <t>Akademic Komarov</t>
  </si>
  <si>
    <t>Research</t>
  </si>
  <si>
    <t>Mikhail Somov</t>
  </si>
  <si>
    <t>Arkhangelsk-Port B</t>
  </si>
  <si>
    <t>Dikson</t>
  </si>
  <si>
    <t>Sergey Serdakov</t>
  </si>
  <si>
    <t>Karel</t>
  </si>
  <si>
    <t>N.V.Gogol</t>
  </si>
  <si>
    <t>Aleksey Kulakowskiy</t>
  </si>
  <si>
    <t>Laptev Sea</t>
  </si>
  <si>
    <t>Pel'B</t>
  </si>
  <si>
    <t>Kola Bay</t>
  </si>
  <si>
    <t>OTA-967</t>
  </si>
  <si>
    <t>Vladimir Kolotnev</t>
  </si>
  <si>
    <t>Pilot</t>
  </si>
  <si>
    <t>Pilot Barakin</t>
  </si>
  <si>
    <t>Neftegas-57</t>
  </si>
  <si>
    <t>Gaspromshelf</t>
  </si>
  <si>
    <t>Mekhanik Brilin</t>
  </si>
  <si>
    <t>Zhizhgin</t>
  </si>
  <si>
    <t>Portivik</t>
  </si>
  <si>
    <t>Severodvinsk</t>
  </si>
  <si>
    <t>Man Overboard</t>
  </si>
  <si>
    <t>Salnuy</t>
  </si>
  <si>
    <t>Ayaks-1</t>
  </si>
  <si>
    <t>Akademic Lasarev</t>
  </si>
  <si>
    <t>Captain Kuznetsov</t>
  </si>
  <si>
    <t>Russia (bay north of murmansk)</t>
  </si>
  <si>
    <t>RN Murmansk</t>
  </si>
  <si>
    <t>Kolka</t>
  </si>
  <si>
    <t>Cyprus</t>
  </si>
  <si>
    <t>St. Vincent &amp; the Grenadines</t>
  </si>
  <si>
    <t>Bubogrskiy</t>
  </si>
  <si>
    <t>Grad</t>
  </si>
  <si>
    <t>Arkhangelsk- Kuznechikha River</t>
  </si>
  <si>
    <t>Sirius</t>
  </si>
  <si>
    <t>RN Magellan</t>
  </si>
  <si>
    <t>Yuzhmorgeolgiya</t>
  </si>
  <si>
    <t>STK-1005</t>
  </si>
  <si>
    <t>Dvina</t>
  </si>
  <si>
    <t>Letniy Bereg</t>
  </si>
  <si>
    <t>Anna Akhmatova</t>
  </si>
  <si>
    <t>50 Let Pobedu</t>
  </si>
  <si>
    <t>Franz Josef Land</t>
  </si>
  <si>
    <t>Feniks</t>
  </si>
  <si>
    <t>Kara Sea, East Golomo Bay</t>
  </si>
  <si>
    <t>Nordvik</t>
  </si>
  <si>
    <t>Stride</t>
  </si>
  <si>
    <t>Antey</t>
  </si>
  <si>
    <t>Damage to towed object</t>
  </si>
  <si>
    <t>Geroy PP Kozhin</t>
  </si>
  <si>
    <t>Legion</t>
  </si>
  <si>
    <t>Kama</t>
  </si>
  <si>
    <t>Condock II</t>
  </si>
  <si>
    <t>Mekhanik Tyulenev</t>
  </si>
  <si>
    <t>Patrol Boat</t>
  </si>
  <si>
    <t>Lebedin</t>
  </si>
  <si>
    <t>Chemical tanker</t>
  </si>
  <si>
    <t>Sten Aurora</t>
  </si>
  <si>
    <t>Kern</t>
  </si>
  <si>
    <t>Kuzma Minin</t>
  </si>
  <si>
    <t>Sabetta Seaport</t>
  </si>
  <si>
    <t>Ivan Ryabov</t>
  </si>
  <si>
    <t>Brin-Navalok</t>
  </si>
  <si>
    <t>Barents Sea- 34 miles from Varendey</t>
  </si>
  <si>
    <t>S Kuznetsov</t>
  </si>
  <si>
    <t>Belomorskay SPK-15</t>
  </si>
  <si>
    <t>Diesel Electric Ship</t>
  </si>
  <si>
    <t>Nadezhda</t>
  </si>
  <si>
    <t>Garmonia</t>
  </si>
  <si>
    <t>Arctic Ocean, 75 miles from Kotelny Isalnd</t>
  </si>
  <si>
    <t>Death of crewmember</t>
  </si>
  <si>
    <t>Pioneer</t>
  </si>
  <si>
    <t>Academik Treshnikov</t>
  </si>
  <si>
    <t>Shakhterp</t>
  </si>
  <si>
    <t>Metel-4</t>
  </si>
  <si>
    <t>Mekhanik Kraskovskiy</t>
  </si>
  <si>
    <t>Blue Eternity</t>
  </si>
  <si>
    <t>Ice Condor</t>
  </si>
  <si>
    <t>Ice Eagle</t>
  </si>
  <si>
    <t>Captian Mironov</t>
  </si>
  <si>
    <t>Tom</t>
  </si>
  <si>
    <t>Arkhangelsk- Krasnaya Kuznitsa</t>
  </si>
  <si>
    <t>Rotary Crane</t>
  </si>
  <si>
    <t>Sevastopolets-5</t>
  </si>
  <si>
    <t>Dudinka Seaport</t>
  </si>
  <si>
    <t>Michail Munin</t>
  </si>
  <si>
    <t>Kigoriak</t>
  </si>
  <si>
    <t>Port Boat</t>
  </si>
  <si>
    <t>Uran</t>
  </si>
  <si>
    <t>Injury to crew member</t>
  </si>
  <si>
    <t>MZ-151</t>
  </si>
  <si>
    <t>BBC Belem</t>
  </si>
  <si>
    <t>Arkhangelsk- Brevennik Island</t>
  </si>
  <si>
    <t>Taymur</t>
  </si>
  <si>
    <t>Chaika</t>
  </si>
  <si>
    <t>Yamal Krechet</t>
  </si>
  <si>
    <t>GALS</t>
  </si>
  <si>
    <t>Aurelia</t>
  </si>
  <si>
    <t>Konstantin Korobtzov</t>
  </si>
  <si>
    <t>no</t>
  </si>
  <si>
    <t>Beloye More/ Belomorye</t>
  </si>
  <si>
    <t>Portugal</t>
  </si>
  <si>
    <t>Mekhanic Pyatlin</t>
  </si>
  <si>
    <t>Nord</t>
  </si>
  <si>
    <t>Sergey Sergakov</t>
  </si>
  <si>
    <t>Captain Kosolapov/Kapitan Kosolapov</t>
  </si>
  <si>
    <t>Barnek/Varnek</t>
  </si>
  <si>
    <t>Captain Sveridov/Kapitan Sviridov</t>
  </si>
  <si>
    <t>Captain Chuxlin/Kapitan Chukhchin</t>
  </si>
  <si>
    <t>Bereg Nadezgdu/ Bereg Nadezhdy</t>
  </si>
  <si>
    <t>Iban Susanin/Ivan Susanin</t>
  </si>
  <si>
    <t>Captain/Kapitan Pershin</t>
  </si>
  <si>
    <t>Zborzhik-338/ Sborshchik 338</t>
  </si>
  <si>
    <t>Pur-Navalok/Pur-Navolok</t>
  </si>
  <si>
    <t>Heavy Load Carrier</t>
  </si>
  <si>
    <t>SKF Enisey/ SCF Yenisei</t>
  </si>
  <si>
    <t>St Pavel/ Svyatov Pavel</t>
  </si>
  <si>
    <t>Tor</t>
  </si>
  <si>
    <t>Tamvey/Tambey</t>
  </si>
  <si>
    <t>Pioner</t>
  </si>
  <si>
    <t>Tiksi/Tiksy</t>
  </si>
  <si>
    <t>Vessel Type</t>
  </si>
  <si>
    <t>Incident Date (MM/DD/YYYY)</t>
  </si>
  <si>
    <t>Fishing vessel - Gillnetter</t>
  </si>
  <si>
    <t>Fishing vessel - Liner</t>
  </si>
  <si>
    <t>PALL JONSSON</t>
  </si>
  <si>
    <t>Fishing vessel - Multipurpose - Seiner-Handliner</t>
  </si>
  <si>
    <t>Fishing vessel</t>
  </si>
  <si>
    <t>Passenger ship - Only passenger - Domestic - Class C</t>
  </si>
  <si>
    <t>Maron GK 522</t>
  </si>
  <si>
    <t>Ás NS 78</t>
  </si>
  <si>
    <t>Rúnar AK 77</t>
  </si>
  <si>
    <t>Kap VE 4</t>
  </si>
  <si>
    <t>FRODI II</t>
  </si>
  <si>
    <t>Sólfar II  (RIB)</t>
  </si>
  <si>
    <t>Sólrún EA 151</t>
  </si>
  <si>
    <t>GRUNDFIRDINGUR</t>
  </si>
  <si>
    <t>Grounding/stranding - Power</t>
  </si>
  <si>
    <t>Loss of control - Loss of propulsion power</t>
  </si>
  <si>
    <t>Loss of control - Loss of electrical power</t>
  </si>
  <si>
    <t>Fire/Explosion - Fire</t>
  </si>
  <si>
    <t>Fishing vessel - Multipurpose - Other multipurpose</t>
  </si>
  <si>
    <t>Fjóla GK 121</t>
  </si>
  <si>
    <t>Fishing vessel - Trawler - Stern</t>
  </si>
  <si>
    <t>Bjartur NK 121</t>
  </si>
  <si>
    <t>Blíða SH 277</t>
  </si>
  <si>
    <t>Mýrarfell SU 136</t>
  </si>
  <si>
    <t>Jón Vídalín</t>
  </si>
  <si>
    <t>VALDIMAR</t>
  </si>
  <si>
    <t>Víðir ÞH 210</t>
  </si>
  <si>
    <t>Saeljos GK 2</t>
  </si>
  <si>
    <t>Collision - With other ship</t>
  </si>
  <si>
    <t>Mardís AK 48</t>
  </si>
  <si>
    <t>Cargo ship - Solid Cargo - Container Ship</t>
  </si>
  <si>
    <t>NOKKVI</t>
  </si>
  <si>
    <t>Öngull ÍS 93</t>
  </si>
  <si>
    <t>BRUARFOSS</t>
  </si>
  <si>
    <t>THORUNN SVEINSDOTTIR</t>
  </si>
  <si>
    <t>SLEIPNIR</t>
  </si>
  <si>
    <t>Arnar ÁR 55</t>
  </si>
  <si>
    <t>JOHANNA</t>
  </si>
  <si>
    <t>Agla ÁR 79</t>
  </si>
  <si>
    <t>Amma Lillý BA 55</t>
  </si>
  <si>
    <t>Mávur BA 311</t>
  </si>
  <si>
    <t>Viðar ÍS 500</t>
  </si>
  <si>
    <t>Service ship - SAR craft</t>
  </si>
  <si>
    <t>Hafdís SAR</t>
  </si>
  <si>
    <t>Passenger ship - Only passenger - Domestic - Class A</t>
  </si>
  <si>
    <t>Ölduljón (RIB)</t>
  </si>
  <si>
    <t>Selfoss</t>
  </si>
  <si>
    <t>Bobby 5</t>
  </si>
  <si>
    <t>Service ship - Other</t>
  </si>
  <si>
    <t>Arcpath ÞH</t>
  </si>
  <si>
    <t>KAP II</t>
  </si>
  <si>
    <t>Ran IS 261</t>
  </si>
  <si>
    <t>Flooding/Foundering - Flooding - Massive</t>
  </si>
  <si>
    <t>Brekkunes ÍS 110</t>
  </si>
  <si>
    <t>Capsizing/Listing - Capsizing</t>
  </si>
  <si>
    <t>STURLAUGUR H BODVARSSON</t>
  </si>
  <si>
    <t>Asmundur SK 123</t>
  </si>
  <si>
    <t>Æskan GK 506</t>
  </si>
  <si>
    <t>HUGINN</t>
  </si>
  <si>
    <t>Dalborg EA 317</t>
  </si>
  <si>
    <t>Lukka ÓF 57</t>
  </si>
  <si>
    <t>Loss of control - Loss of containment</t>
  </si>
  <si>
    <t>ASA</t>
  </si>
  <si>
    <t>Sindri VE 60</t>
  </si>
  <si>
    <t>SKOGAFOSS</t>
  </si>
  <si>
    <t>Bjarnarnes ÍS 75</t>
  </si>
  <si>
    <t>Sandra SU 21</t>
  </si>
  <si>
    <t>Fönix SH 3</t>
  </si>
  <si>
    <t>Contact - Shore object</t>
  </si>
  <si>
    <t>ORFIRISEY</t>
  </si>
  <si>
    <t>Ása ÍS 132</t>
  </si>
  <si>
    <t>Kalli Elínar</t>
  </si>
  <si>
    <t>Nonni Hebba</t>
  </si>
  <si>
    <t>Service ship - Tug (Towing/Pushing)</t>
  </si>
  <si>
    <t>Leynir</t>
  </si>
  <si>
    <t>Eldey</t>
  </si>
  <si>
    <t>Sæfari GK 89</t>
  </si>
  <si>
    <t>Loss of control - Loss of directional control</t>
  </si>
  <si>
    <t>Edda NS 113</t>
  </si>
  <si>
    <t>Sigrún ÍS 37</t>
  </si>
  <si>
    <t>THORSNES</t>
  </si>
  <si>
    <t>Diplomat II (RIB)</t>
  </si>
  <si>
    <t>Gulltoppur</t>
  </si>
  <si>
    <t>Flooding/Foundering - Foundering</t>
  </si>
  <si>
    <t>Fishing vessel - Seiner - Danish seiner</t>
  </si>
  <si>
    <t>Esjar SH 75</t>
  </si>
  <si>
    <t>Kvika KE 4</t>
  </si>
  <si>
    <t>Kristina EA 410</t>
  </si>
  <si>
    <t>Ása BA</t>
  </si>
  <si>
    <t>MAGNI</t>
  </si>
  <si>
    <t>Mar GK 21</t>
  </si>
  <si>
    <t>Capsizing/Listing - Listing</t>
  </si>
  <si>
    <t>Recreational craft - Motorboat</t>
  </si>
  <si>
    <t>KRISTIN</t>
  </si>
  <si>
    <t>Þrasi</t>
  </si>
  <si>
    <t>VESTRI</t>
  </si>
  <si>
    <t>Sóla GK 36</t>
  </si>
  <si>
    <t>Neisti SU 5</t>
  </si>
  <si>
    <t>Fire/Explosion - Explosion</t>
  </si>
  <si>
    <t>Guðrún BA 127</t>
  </si>
  <si>
    <t>Eyjólfur Ólafsson HU 100</t>
  </si>
  <si>
    <t>Jóa II SH 275</t>
  </si>
  <si>
    <t>GODAFOSS</t>
  </si>
  <si>
    <t>GNUPUR</t>
  </si>
  <si>
    <t>Gestur SH 187</t>
  </si>
  <si>
    <t>LAGARFOSS</t>
  </si>
  <si>
    <t>Tumi EA 84</t>
  </si>
  <si>
    <t>GUNNAR BJARNASON</t>
  </si>
  <si>
    <t>Glódís</t>
  </si>
  <si>
    <t>Gullberg VE 292</t>
  </si>
  <si>
    <t>Gottlieb GK 39</t>
  </si>
  <si>
    <t>Grounding/stranding - Drift</t>
  </si>
  <si>
    <t>Laxi RE 66</t>
  </si>
  <si>
    <t>Contact - Floating object - Other</t>
  </si>
  <si>
    <t>Birtingur NK 124</t>
  </si>
  <si>
    <t>STURLA</t>
  </si>
  <si>
    <t>Hekla SKB 123</t>
  </si>
  <si>
    <t>GUDMUNDUR I NESI</t>
  </si>
  <si>
    <t>Fishing vessel - Other</t>
  </si>
  <si>
    <t>Pétur Afi SH 374</t>
  </si>
  <si>
    <t xml:space="preserve">Hafro SH </t>
  </si>
  <si>
    <t>Mardís SU 64</t>
  </si>
  <si>
    <t>Cargo ship - Solid Cargo - Refrigerated Cargo</t>
  </si>
  <si>
    <t>GREEN MALOY</t>
  </si>
  <si>
    <t>Passenger ship - Only passenger - Domestic - Class B</t>
  </si>
  <si>
    <t>Silvía</t>
  </si>
  <si>
    <t>Náttfari</t>
  </si>
  <si>
    <t>Collision - Ship not underway</t>
  </si>
  <si>
    <t>BERGUR</t>
  </si>
  <si>
    <t>Vinur SH 34</t>
  </si>
  <si>
    <t>Ásbjörn RE 50</t>
  </si>
  <si>
    <t>Egill IS 77</t>
  </si>
  <si>
    <t>Frida Dagmar IS 103</t>
  </si>
  <si>
    <t xml:space="preserve">Laxi RE </t>
  </si>
  <si>
    <t>Sæljós GK 2</t>
  </si>
  <si>
    <t>Passenger ship - Passenger and general cargo - Domestic - Class A</t>
  </si>
  <si>
    <t>Kruzenshtern</t>
  </si>
  <si>
    <t>Collision - With multiple ships</t>
  </si>
  <si>
    <t>Service ship</t>
  </si>
  <si>
    <t>TYR</t>
  </si>
  <si>
    <t>THOR</t>
  </si>
  <si>
    <t>Hjördís HU 16</t>
  </si>
  <si>
    <t>Dagný</t>
  </si>
  <si>
    <t>Kári AK 33</t>
  </si>
  <si>
    <t>Sæberg HF 112</t>
  </si>
  <si>
    <t>Passenger ship - Only passenger</t>
  </si>
  <si>
    <t>Austri</t>
  </si>
  <si>
    <t>Flooding/Foundering - Flooding - Progressive</t>
  </si>
  <si>
    <t>Finnbjörn ÍS 68</t>
  </si>
  <si>
    <t>Seigur II EA 80</t>
  </si>
  <si>
    <t>Vala HF 5</t>
  </si>
  <si>
    <t>Ísleifur VE 63</t>
  </si>
  <si>
    <t>Inland waterway vessel - Passenger</t>
  </si>
  <si>
    <t>Þruma I (RIB)</t>
  </si>
  <si>
    <t>Brimir</t>
  </si>
  <si>
    <t>Jorunn B</t>
  </si>
  <si>
    <t>THINGANES</t>
  </si>
  <si>
    <t>HRAFN SVEINBJARNARSON</t>
  </si>
  <si>
    <t>Haukur</t>
  </si>
  <si>
    <t>Service ship - Research ship</t>
  </si>
  <si>
    <t>DROFN</t>
  </si>
  <si>
    <t>BALDVIN NJALSSON</t>
  </si>
  <si>
    <t>Háfur AK 50</t>
  </si>
  <si>
    <t>Móri SKB</t>
  </si>
  <si>
    <t>KLEIFABERG</t>
  </si>
  <si>
    <t>BJARNI SAEMUNDSSON</t>
  </si>
  <si>
    <t>Gudbjartur SH 45</t>
  </si>
  <si>
    <t>Böddi</t>
  </si>
  <si>
    <t>Bergur Sterki HU 17</t>
  </si>
  <si>
    <t>Damage / loss of equipment</t>
  </si>
  <si>
    <t>Óskar ÞH 234</t>
  </si>
  <si>
    <t>Cargo ship - Solid Cargo - General Cargo</t>
  </si>
  <si>
    <t>BRYNJOLFUR</t>
  </si>
  <si>
    <t>Bíldsey SH 65</t>
  </si>
  <si>
    <t>Svala Sif SH 212</t>
  </si>
  <si>
    <t>DAGUR</t>
  </si>
  <si>
    <t>Service ship - Dredger</t>
  </si>
  <si>
    <t>SOLEY</t>
  </si>
  <si>
    <t>Birta SU 36</t>
  </si>
  <si>
    <t>Geisli KO</t>
  </si>
  <si>
    <t>Adam ÍS 64</t>
  </si>
  <si>
    <t>Harpa</t>
  </si>
  <si>
    <t>Vöggur NK 40</t>
  </si>
  <si>
    <t>Keilir SI 145</t>
  </si>
  <si>
    <t>TJALDUR</t>
  </si>
  <si>
    <t>Maró SK 33</t>
  </si>
  <si>
    <t>Grindjáni GK 169</t>
  </si>
  <si>
    <t>Passenger ship - Passenger and Ro-Ro cargo</t>
  </si>
  <si>
    <t>Herjólfur</t>
  </si>
  <si>
    <t>Non-accidental event - Other</t>
  </si>
  <si>
    <t>Bára ÍS 48</t>
  </si>
  <si>
    <t>Kári SH 78</t>
  </si>
  <si>
    <t>Nanna IS 321</t>
  </si>
  <si>
    <t>Lundey NS 14</t>
  </si>
  <si>
    <t>Brimrún</t>
  </si>
  <si>
    <t>Bjargey ÍS 41</t>
  </si>
  <si>
    <t>Einar Hálfdáns ÍS 11</t>
  </si>
  <si>
    <t>Ársæll GK 33</t>
  </si>
  <si>
    <t>DRANGAVIK</t>
  </si>
  <si>
    <t>TJALDANES</t>
  </si>
  <si>
    <t>Svalur HU 124</t>
  </si>
  <si>
    <t>HRINGUR</t>
  </si>
  <si>
    <t>DETTIFOSS</t>
  </si>
  <si>
    <t>Þytur</t>
  </si>
  <si>
    <t>HOFRUNGUR III</t>
  </si>
  <si>
    <t>Jon Vidalin</t>
  </si>
  <si>
    <t>Steini Sigvalda GK</t>
  </si>
  <si>
    <t>Guðrún Ragna HU 162</t>
  </si>
  <si>
    <t>Þristur GK 30</t>
  </si>
  <si>
    <t>Toti KE 64</t>
  </si>
  <si>
    <t>Brúarfoss</t>
  </si>
  <si>
    <t>Lukka EA 777</t>
  </si>
  <si>
    <t>HELGA MARIA</t>
  </si>
  <si>
    <t>Gullhólmi SH 201</t>
  </si>
  <si>
    <t>Þröstur BA 48</t>
  </si>
  <si>
    <t>Contact - Floating object - Unknown</t>
  </si>
  <si>
    <t>Sæfugl</t>
  </si>
  <si>
    <t>Leiftur SK 136</t>
  </si>
  <si>
    <t>HERJOLFUR</t>
  </si>
  <si>
    <t>Margrét SU 4</t>
  </si>
  <si>
    <t>DISA</t>
  </si>
  <si>
    <t>Fanney ÞH 130</t>
  </si>
  <si>
    <t>Sigrún Hrönn</t>
  </si>
  <si>
    <t>Bylgjan</t>
  </si>
  <si>
    <t>Service ship - Multi-purpose</t>
  </si>
  <si>
    <t>BENNI SAEM</t>
  </si>
  <si>
    <t>Gullver VE 292</t>
  </si>
  <si>
    <t>Jotunn</t>
  </si>
  <si>
    <t>SIGHVATUR BJARNASON</t>
  </si>
  <si>
    <t>Einir SU 7</t>
  </si>
  <si>
    <t>Brá ÍS 106</t>
  </si>
  <si>
    <t>KLAKKUR</t>
  </si>
  <si>
    <t>Ágúst GK 95</t>
  </si>
  <si>
    <t>Litla Líf ÍS 147</t>
  </si>
  <si>
    <t>Jóka SU 5</t>
  </si>
  <si>
    <t>Gísli BA 571</t>
  </si>
  <si>
    <t>Kristján HF 100</t>
  </si>
  <si>
    <t>Glaður SU 97</t>
  </si>
  <si>
    <t>Skulaskeid</t>
  </si>
  <si>
    <t>Hafey</t>
  </si>
  <si>
    <t>Kristín AK 30</t>
  </si>
  <si>
    <t>Gnýr HF</t>
  </si>
  <si>
    <t>Slyngur EA 74</t>
  </si>
  <si>
    <t>Asbjorn RE 50</t>
  </si>
  <si>
    <t>ARNAR</t>
  </si>
  <si>
    <t>Nafni HU 3</t>
  </si>
  <si>
    <t>ELDEY</t>
  </si>
  <si>
    <t>PERLA</t>
  </si>
  <si>
    <t>VILHELM TORSTEINSSON</t>
  </si>
  <si>
    <t>Passenger ship - Passenger and Ro-Ro cargo - Domestic - Class B</t>
  </si>
  <si>
    <t>Logi ÍS 79</t>
  </si>
  <si>
    <t>BLAENGUR</t>
  </si>
  <si>
    <t>Þjótur</t>
  </si>
  <si>
    <t>BRIMNES</t>
  </si>
  <si>
    <t>ARNARFELL</t>
  </si>
  <si>
    <t>Eyjólfur Ólafsson</t>
  </si>
  <si>
    <t>SOLEY SIGURJONS</t>
  </si>
  <si>
    <t>Barði NK 120</t>
  </si>
  <si>
    <t>Alfa SI 65</t>
  </si>
  <si>
    <t>Gnupur</t>
  </si>
  <si>
    <t>Talkni BA 64</t>
  </si>
  <si>
    <t>Kristín ÓF 49</t>
  </si>
  <si>
    <t>GRIMSNES</t>
  </si>
  <si>
    <t>BALDUR</t>
  </si>
  <si>
    <t xml:space="preserve">Nonni GK </t>
  </si>
  <si>
    <t>Hafþór SU 144</t>
  </si>
  <si>
    <t>Brettingur</t>
  </si>
  <si>
    <t>Sindri RE 46</t>
  </si>
  <si>
    <t>Faldur</t>
  </si>
  <si>
    <t>RIFSNES</t>
  </si>
  <si>
    <t>Bára HF 78</t>
  </si>
  <si>
    <t>Salómon ST 70</t>
  </si>
  <si>
    <t>Grindjáni GK 25</t>
  </si>
  <si>
    <t>Kópur HF 29</t>
  </si>
  <si>
    <t>Skrúður</t>
  </si>
  <si>
    <t>Sighvatur GK 57</t>
  </si>
  <si>
    <t>Hringur ÍS 305</t>
  </si>
  <si>
    <t>Arney SH 162</t>
  </si>
  <si>
    <t>TOMAS THORVALDSSON</t>
  </si>
  <si>
    <t>Arnar í Hákoti KÓ 37</t>
  </si>
  <si>
    <t>Brynjar KE 127</t>
  </si>
  <si>
    <t>Inland waterway vessel - Recreational craft</t>
  </si>
  <si>
    <t>Rán SH 307</t>
  </si>
  <si>
    <t>Joanna SKB 180</t>
  </si>
  <si>
    <t>Baldur</t>
  </si>
  <si>
    <t>Siglunes SH 22</t>
  </si>
  <si>
    <t>HOFFELL</t>
  </si>
  <si>
    <t>Fishing vessel - Trawler - Beam</t>
  </si>
  <si>
    <t>Sæbjörn ÍS 121</t>
  </si>
  <si>
    <t>Guðmundur í Nesi</t>
  </si>
  <si>
    <t>Bravo VE 160</t>
  </si>
  <si>
    <t>Bobby 3</t>
  </si>
  <si>
    <t>Amma Kibba (RIB)</t>
  </si>
  <si>
    <t>Glódís AK 99</t>
  </si>
  <si>
    <t>Flugalda ÓF 15</t>
  </si>
  <si>
    <t>Nonni Hebba BA</t>
  </si>
  <si>
    <t>Cargo ship - Solid Cargo</t>
  </si>
  <si>
    <t>Guðmundur Jónsson ST 17</t>
  </si>
  <si>
    <t>Amma Helga</t>
  </si>
  <si>
    <t>Blíðfari ÞH 250</t>
  </si>
  <si>
    <t>SAEVAR</t>
  </si>
  <si>
    <t>Auður SH 611</t>
  </si>
  <si>
    <t>FARSAELL</t>
  </si>
  <si>
    <t xml:space="preserve">Geisli </t>
  </si>
  <si>
    <t>HRAFN</t>
  </si>
  <si>
    <t>Sjavarperlan IS 313</t>
  </si>
  <si>
    <t>Sæborg</t>
  </si>
  <si>
    <t>Jaki (amphibious)</t>
  </si>
  <si>
    <t>Helga Sæm ÞH 70</t>
  </si>
  <si>
    <t>Sæfari SK 100</t>
  </si>
  <si>
    <t>THORLAKUR</t>
  </si>
  <si>
    <t>Malmey</t>
  </si>
  <si>
    <t>ARNI FRIDRIKSSON</t>
  </si>
  <si>
    <t>Straumur SU 14</t>
  </si>
  <si>
    <t>HAKON</t>
  </si>
  <si>
    <t>Snorri ST 24</t>
  </si>
  <si>
    <t>Svanur KE 77</t>
  </si>
  <si>
    <t>Axel NS 15</t>
  </si>
  <si>
    <t>Lilja</t>
  </si>
  <si>
    <t>Glofaxi</t>
  </si>
  <si>
    <t>Guðmundur á Hópi HU 203</t>
  </si>
  <si>
    <t>HAFSULAN</t>
  </si>
  <si>
    <t>Sólfar II (RIB)</t>
  </si>
  <si>
    <t>Doddi SH 222</t>
  </si>
  <si>
    <t>OLAFUR BJARNASON</t>
  </si>
  <si>
    <t>Sindri VE60</t>
  </si>
  <si>
    <t>Björg Hauks ÍS 33</t>
  </si>
  <si>
    <t>Jökull NS 73</t>
  </si>
  <si>
    <t>Gísli Súrsson GK 8</t>
  </si>
  <si>
    <t>Skáley SH 300</t>
  </si>
  <si>
    <t>Sæmundur Fróði</t>
  </si>
  <si>
    <t>Hugrún GK 70</t>
  </si>
  <si>
    <t>Auður Vésteins GK 88</t>
  </si>
  <si>
    <t>Geysir SH 39</t>
  </si>
  <si>
    <t>Cargo ship - Solid Cargo - Barge</t>
  </si>
  <si>
    <t>Sigurey ST 22</t>
  </si>
  <si>
    <t>ROST</t>
  </si>
  <si>
    <t>Brandur VE 220</t>
  </si>
  <si>
    <t>Fjölnir</t>
  </si>
  <si>
    <t>María ÍS 777</t>
  </si>
  <si>
    <t>Júlía RE 39</t>
  </si>
  <si>
    <t>Fishing vessel - Dredger</t>
  </si>
  <si>
    <t>Knolli GK 3</t>
  </si>
  <si>
    <t>Indriði Kristjáns BA 751</t>
  </si>
  <si>
    <t>VIKINGUR</t>
  </si>
  <si>
    <t xml:space="preserve">Gullberg VE </t>
  </si>
  <si>
    <t>Dettifoss</t>
  </si>
  <si>
    <t>Passenger ship - Only passenger - International</t>
  </si>
  <si>
    <t>Sæfugl ÍS 879</t>
  </si>
  <si>
    <t>Eyjolfur Olafsson</t>
  </si>
  <si>
    <t>Eldborg</t>
  </si>
  <si>
    <t>Mangi SH 616</t>
  </si>
  <si>
    <t>Freygerður ÓF 128</t>
  </si>
  <si>
    <t>Skvisa</t>
  </si>
  <si>
    <t>Atlas SH 660</t>
  </si>
  <si>
    <t>Pálína Ágústdóttir GK 1</t>
  </si>
  <si>
    <t>Straumur</t>
  </si>
  <si>
    <t>Bára KE 131</t>
  </si>
  <si>
    <t>Sunnutindur SU 95</t>
  </si>
  <si>
    <t>Ambassador</t>
  </si>
  <si>
    <t>SAMSKIP AKRAFELL</t>
  </si>
  <si>
    <t>Vésteinn Viking ship</t>
  </si>
  <si>
    <t>Margrét Guðbrandsdóttir</t>
  </si>
  <si>
    <t>Arnar VE 38</t>
  </si>
  <si>
    <t>TOTAL FAILURE OF ANY MACHINERY OR TECHNICAL SYSTEM</t>
  </si>
  <si>
    <t>NO</t>
  </si>
  <si>
    <t>CANADA</t>
  </si>
  <si>
    <t>FISHING</t>
  </si>
  <si>
    <t>UNKNOWN</t>
  </si>
  <si>
    <t>STRIKING</t>
  </si>
  <si>
    <t>Carcross Rail Bridge, YT</t>
  </si>
  <si>
    <t>SERVICE SHIP</t>
  </si>
  <si>
    <t>GROUNDING</t>
  </si>
  <si>
    <t>Mile 1075, Mackenzie River, NT</t>
  </si>
  <si>
    <t>PISURAYAK KOOTOOK</t>
  </si>
  <si>
    <t>TUG</t>
  </si>
  <si>
    <t>M17P0246</t>
  </si>
  <si>
    <t>Inuvik</t>
  </si>
  <si>
    <t>FM 503</t>
  </si>
  <si>
    <t>BARGE - LIQUID CARGO</t>
  </si>
  <si>
    <t>M17C0197</t>
  </si>
  <si>
    <t>Baffin Island</t>
  </si>
  <si>
    <t>ABIGAIL GRACE</t>
  </si>
  <si>
    <t>M17C0206</t>
  </si>
  <si>
    <t>DANGEROUS GOODS RELEASED</t>
  </si>
  <si>
    <t>Assomption Harbour, NU</t>
  </si>
  <si>
    <t>YES</t>
  </si>
  <si>
    <t>CLAUDE A. DESGAGNES</t>
  </si>
  <si>
    <t>CARGO - SOLID</t>
  </si>
  <si>
    <t>M17C0210</t>
  </si>
  <si>
    <t>SUSTAINS DAMAGE RENDER UNSEAWORTHY/UNFIT FOR PURPOSE</t>
  </si>
  <si>
    <t>Cambridge Bay (Ikaluktutiak) , NU</t>
  </si>
  <si>
    <t>ROSAIRE A. DESGAGNES</t>
  </si>
  <si>
    <t>BAHAMAS</t>
  </si>
  <si>
    <t>M17P0301</t>
  </si>
  <si>
    <t>Carcross</t>
  </si>
  <si>
    <t>M17C0227</t>
  </si>
  <si>
    <t>Inukjuak, QC</t>
  </si>
  <si>
    <t>JANA DESGAGNES</t>
  </si>
  <si>
    <t>CARGO - LIQUID</t>
  </si>
  <si>
    <t>M17C0245</t>
  </si>
  <si>
    <t>Helicopter Island, NU</t>
  </si>
  <si>
    <t>TRAVESTERN</t>
  </si>
  <si>
    <t>M17P0337</t>
  </si>
  <si>
    <t>BOTTOM CONTACT</t>
  </si>
  <si>
    <t>Fort Simpson</t>
  </si>
  <si>
    <t>KELLY OVAYUAK</t>
  </si>
  <si>
    <t>M17P0341</t>
  </si>
  <si>
    <t>Mile 675.7 Mackenzie River</t>
  </si>
  <si>
    <t>EDGAR KOTOKAK</t>
  </si>
  <si>
    <t>M17C0234</t>
  </si>
  <si>
    <t>INTENTIONAL BEACHING/GROUNDING/ANCHORING TO AVOID OCCURRENCE</t>
  </si>
  <si>
    <t>Deception Bay, QC</t>
  </si>
  <si>
    <t>EXEBORG</t>
  </si>
  <si>
    <t>NETHERLANDS</t>
  </si>
  <si>
    <t>M17C0236</t>
  </si>
  <si>
    <t>Iqaluit, NU</t>
  </si>
  <si>
    <t>CAMILLA DESGAGNES</t>
  </si>
  <si>
    <t>M17C0248</t>
  </si>
  <si>
    <t>Port-Nelson, MB</t>
  </si>
  <si>
    <t>KEEWATIN</t>
  </si>
  <si>
    <t>M17C0247</t>
  </si>
  <si>
    <t>Rankin Inlet, NU.</t>
  </si>
  <si>
    <t>NORDIKA DESGAGNES</t>
  </si>
  <si>
    <t>M17C0258</t>
  </si>
  <si>
    <t>Puvirnituq, QC</t>
  </si>
  <si>
    <t>M18C0168</t>
  </si>
  <si>
    <t>Milne Inlet, NU</t>
  </si>
  <si>
    <t>OCEAN K. RUSBY</t>
  </si>
  <si>
    <t>M18C0189</t>
  </si>
  <si>
    <t>PERSON OVERBOARD</t>
  </si>
  <si>
    <t>AKSARNIQ</t>
  </si>
  <si>
    <t>BARGE - CARGO SOLID</t>
  </si>
  <si>
    <t>M18C0218</t>
  </si>
  <si>
    <t>Qikiqtarjuaq, NU</t>
  </si>
  <si>
    <t>QIKIQTAALUK W.</t>
  </si>
  <si>
    <t>M18C0225</t>
  </si>
  <si>
    <t>Kugaaruk (Pelly Bay), NU</t>
  </si>
  <si>
    <t>AKADEMIK IOFFE</t>
  </si>
  <si>
    <t>RUSSIAN FEDERATION</t>
  </si>
  <si>
    <t>PASSENGER</t>
  </si>
  <si>
    <t>M18C0230</t>
  </si>
  <si>
    <t>CARGO SHIFT/CARGO LOSS</t>
  </si>
  <si>
    <t>Bay Deception Wharf, NU</t>
  </si>
  <si>
    <t>ARCTIC</t>
  </si>
  <si>
    <t>M18C0237</t>
  </si>
  <si>
    <t>PERSON SERIOUSLY INJURED OR KILLED</t>
  </si>
  <si>
    <t>Milne Inlet Anchorage, NU</t>
  </si>
  <si>
    <t>MIENA DESGAGNES</t>
  </si>
  <si>
    <t>M18C0252</t>
  </si>
  <si>
    <t>FIRE</t>
  </si>
  <si>
    <t>Inukjuak, NU</t>
  </si>
  <si>
    <t>LOUIS S. ST-LAURENT</t>
  </si>
  <si>
    <t>M18C0255</t>
  </si>
  <si>
    <t>RISK OF GROUNDING</t>
  </si>
  <si>
    <t>Sutton Island, Amundsen Gulf, Nunavut</t>
  </si>
  <si>
    <t>M18C0290</t>
  </si>
  <si>
    <t>Baillie Islands, NU</t>
  </si>
  <si>
    <t>FROSTI</t>
  </si>
  <si>
    <t>M18C0275</t>
  </si>
  <si>
    <t>Cambridge Bay, NU</t>
  </si>
  <si>
    <t>FATHOM WAVE</t>
  </si>
  <si>
    <t>M18P0306</t>
  </si>
  <si>
    <t>Dawson City</t>
  </si>
  <si>
    <t>GEORGE BLACK</t>
  </si>
  <si>
    <t>FERRY</t>
  </si>
  <si>
    <t>M18P0320</t>
  </si>
  <si>
    <t>Yellowknife</t>
  </si>
  <si>
    <t>DUMIT</t>
  </si>
  <si>
    <t>M18C0291</t>
  </si>
  <si>
    <t>Assomption Harbour quay, NU</t>
  </si>
  <si>
    <t>QAMUTIK</t>
  </si>
  <si>
    <t>M19C0234</t>
  </si>
  <si>
    <t>Clyde River, Nunavut</t>
  </si>
  <si>
    <t>INUKSUK 1</t>
  </si>
  <si>
    <t>M19P0176</t>
  </si>
  <si>
    <t>Tuktoyaktuk</t>
  </si>
  <si>
    <t>C06403NT</t>
  </si>
  <si>
    <t>M19C0282</t>
  </si>
  <si>
    <t>COLLISION</t>
  </si>
  <si>
    <t>THORCO ISADORA</t>
  </si>
  <si>
    <t>M19C0276</t>
  </si>
  <si>
    <t>Peter Richards Island, NU</t>
  </si>
  <si>
    <t>HANSE EXPLORER</t>
  </si>
  <si>
    <t>ANTIGUA AND BARBUDA</t>
  </si>
  <si>
    <t>PANAMA</t>
  </si>
  <si>
    <t>MARSHALL ISLANDS</t>
  </si>
  <si>
    <t>NORTHERN EAGLE</t>
  </si>
  <si>
    <t>Loss of control - loss of propulsion</t>
  </si>
  <si>
    <t>UniqueID</t>
  </si>
  <si>
    <t>UNITED STATES</t>
  </si>
  <si>
    <t>Fish Catching Vessel</t>
  </si>
  <si>
    <t>FLOAT ON</t>
  </si>
  <si>
    <t>Discharge/Release - Pollution</t>
  </si>
  <si>
    <t>GALATEA</t>
  </si>
  <si>
    <t>Undamaged</t>
  </si>
  <si>
    <t>LADY GUDNY</t>
  </si>
  <si>
    <t>Loss/Reduction of Vessel Propulsion/Steering</t>
  </si>
  <si>
    <t>Material Failure/Malfunction</t>
  </si>
  <si>
    <t>POLAR STAR</t>
  </si>
  <si>
    <t>General</t>
  </si>
  <si>
    <t>ANNA T</t>
  </si>
  <si>
    <t>DIVER III</t>
  </si>
  <si>
    <t>Motor Propelled Vessels</t>
  </si>
  <si>
    <t>SILVER BAY</t>
  </si>
  <si>
    <t>SOUTHEAST PROVIDER</t>
  </si>
  <si>
    <t>ICELANDER</t>
  </si>
  <si>
    <t>Chemical Tank Ship</t>
  </si>
  <si>
    <t>EVERGREEN STATE</t>
  </si>
  <si>
    <t>AMERICAN NO. 1</t>
  </si>
  <si>
    <t>STORMBIRD</t>
  </si>
  <si>
    <t>Flooding - Initial</t>
  </si>
  <si>
    <t>Fishing Catching/Processing Vessel</t>
  </si>
  <si>
    <t>OCEAN ROVER</t>
  </si>
  <si>
    <t>KENAI TRADER</t>
  </si>
  <si>
    <t>PATRICIA L</t>
  </si>
  <si>
    <t>Wave(s) Strikes/Impacts</t>
  </si>
  <si>
    <t>NEWFIES DREAM</t>
  </si>
  <si>
    <t>DESTINATION</t>
  </si>
  <si>
    <t>Flooding - Progressive</t>
  </si>
  <si>
    <t>Loss of Stability</t>
  </si>
  <si>
    <t>KATIE ANN</t>
  </si>
  <si>
    <t>Loss of Electrical Power</t>
  </si>
  <si>
    <t>WIZARD</t>
  </si>
  <si>
    <t>Cargo/Fuel Transfer/Shift</t>
  </si>
  <si>
    <t>PREDATOR</t>
  </si>
  <si>
    <t>Total Constructive Loss: Salvaged</t>
  </si>
  <si>
    <t>ROYAL AMERICAN</t>
  </si>
  <si>
    <t>Patrol Ship</t>
  </si>
  <si>
    <t>USCGC ANACAPA (WPB 1335)</t>
  </si>
  <si>
    <t>SEATTLE ENTERPRISE</t>
  </si>
  <si>
    <t>ELIZABETH TAYLOR</t>
  </si>
  <si>
    <t>HICKORY WIND</t>
  </si>
  <si>
    <t>BRISTOL EXPLORER</t>
  </si>
  <si>
    <t>OCEAN EAGLE</t>
  </si>
  <si>
    <t>Deck Barge</t>
  </si>
  <si>
    <t>ST. DOMINICK</t>
  </si>
  <si>
    <t>LADY B</t>
  </si>
  <si>
    <t>ALASKAN EXPLORER</t>
  </si>
  <si>
    <t>Bulk Liquid Cargo (Tank) Barge</t>
  </si>
  <si>
    <t>NORTHERN JAEGER</t>
  </si>
  <si>
    <t>SHEMYA</t>
  </si>
  <si>
    <t>U S INTREPID</t>
  </si>
  <si>
    <t>SAMSON MARINER</t>
  </si>
  <si>
    <t>ST ELIAS</t>
  </si>
  <si>
    <t>WINTER BAY</t>
  </si>
  <si>
    <t>PACIFIC STAR</t>
  </si>
  <si>
    <t>SEAWORTHY</t>
  </si>
  <si>
    <t>BERING LEADER</t>
  </si>
  <si>
    <t>ALASKA OCEAN</t>
  </si>
  <si>
    <t>Fishing Support Vessel</t>
  </si>
  <si>
    <t>LADY ANGELA</t>
  </si>
  <si>
    <t>PAVLOF</t>
  </si>
  <si>
    <t>SEA WOLF</t>
  </si>
  <si>
    <t>PACIFIC RAM</t>
  </si>
  <si>
    <t>PROWLER</t>
  </si>
  <si>
    <t>Ferry</t>
  </si>
  <si>
    <t>AURORA</t>
  </si>
  <si>
    <t>FAIRWEATHER</t>
  </si>
  <si>
    <t>PEGGY JO</t>
  </si>
  <si>
    <t>Oil Recovery Vessel</t>
  </si>
  <si>
    <t>BARGE 450-8</t>
  </si>
  <si>
    <t>GUARDSMAN</t>
  </si>
  <si>
    <t>PACIFIC GLACIER</t>
  </si>
  <si>
    <t>TEASHA</t>
  </si>
  <si>
    <t>BARANOF</t>
  </si>
  <si>
    <t>MICKEY V</t>
  </si>
  <si>
    <t>ALJAC</t>
  </si>
  <si>
    <t>ST. NICHOLAS</t>
  </si>
  <si>
    <t>COURAGEOUS</t>
  </si>
  <si>
    <t>POWHATAN</t>
  </si>
  <si>
    <t>Work Boat</t>
  </si>
  <si>
    <t>LANDING CRAFT PACMAN</t>
  </si>
  <si>
    <t>ALASKA VICTORY</t>
  </si>
  <si>
    <t>Container Ship</t>
  </si>
  <si>
    <t>APL KOREA</t>
  </si>
  <si>
    <t>Ocean Cruise Vessel</t>
  </si>
  <si>
    <t>VOLENDAM</t>
  </si>
  <si>
    <t>SUNSET</t>
  </si>
  <si>
    <t>PATTY ANN</t>
  </si>
  <si>
    <t>KIMBERLY DENISE</t>
  </si>
  <si>
    <t>LADY LEE DAWN</t>
  </si>
  <si>
    <t>HAWK EYE</t>
  </si>
  <si>
    <t>OOSTERDAM</t>
  </si>
  <si>
    <t>ST NONA</t>
  </si>
  <si>
    <t>BAD BOY</t>
  </si>
  <si>
    <t>HONG KONG</t>
  </si>
  <si>
    <t>CAPE MORETON</t>
  </si>
  <si>
    <t>OCEAN RAMBLER</t>
  </si>
  <si>
    <t>RED DOLPHIN</t>
  </si>
  <si>
    <t>COMMITMENT</t>
  </si>
  <si>
    <t>ELLEN C</t>
  </si>
  <si>
    <t>SEA VENTURE</t>
  </si>
  <si>
    <t>ALASKA SPIRIT</t>
  </si>
  <si>
    <t>NACHIK</t>
  </si>
  <si>
    <t>BLACK FLAG</t>
  </si>
  <si>
    <t>CRYSTAL BAY</t>
  </si>
  <si>
    <t>TAKU</t>
  </si>
  <si>
    <t>NORCOASTER</t>
  </si>
  <si>
    <t>LIGHTHOUSE ENDEAVOR</t>
  </si>
  <si>
    <t>SEAFREEZE ALASKA</t>
  </si>
  <si>
    <t>LABYRINTH</t>
  </si>
  <si>
    <t>RAINISONG</t>
  </si>
  <si>
    <t>ST JOHN</t>
  </si>
  <si>
    <t>GOLDEN PISCES</t>
  </si>
  <si>
    <t>BAHAMAS, THE</t>
  </si>
  <si>
    <t>WELLINGTON STAR</t>
  </si>
  <si>
    <t>MARK I</t>
  </si>
  <si>
    <t>LADY EILEEN</t>
  </si>
  <si>
    <t>CHARLENE MARIE</t>
  </si>
  <si>
    <t>EL CAPORAL</t>
  </si>
  <si>
    <t>MISS DESTINEE</t>
  </si>
  <si>
    <t>MISTY DAWN</t>
  </si>
  <si>
    <t>PROVIDER</t>
  </si>
  <si>
    <t>DECEPTIVE C</t>
  </si>
  <si>
    <t>MARY ANN</t>
  </si>
  <si>
    <t>LEGACY</t>
  </si>
  <si>
    <t>KELSIE JAYCE</t>
  </si>
  <si>
    <t>DEBORAH ANN</t>
  </si>
  <si>
    <t>CAPE HORN</t>
  </si>
  <si>
    <t>LUCKY STAR</t>
  </si>
  <si>
    <t>AQUARIUS</t>
  </si>
  <si>
    <t>KATCHMOR</t>
  </si>
  <si>
    <t>ABBY ANN</t>
  </si>
  <si>
    <t>WHIMSEA</t>
  </si>
  <si>
    <t>Total Constructive Loss: Unsalvaged</t>
  </si>
  <si>
    <t>KNOT E Z</t>
  </si>
  <si>
    <t>VERA MARIE</t>
  </si>
  <si>
    <t>OCEAN RAVEN</t>
  </si>
  <si>
    <t>Charter Fishing Vessel</t>
  </si>
  <si>
    <t>O'FISH'IAL BUSINESS</t>
  </si>
  <si>
    <t>AIALIK VOYAGER</t>
  </si>
  <si>
    <t>CRICKET</t>
  </si>
  <si>
    <t>GRAYLING</t>
  </si>
  <si>
    <t>MATSON TACOMA</t>
  </si>
  <si>
    <t>MESSIAH</t>
  </si>
  <si>
    <t>KETOK</t>
  </si>
  <si>
    <t>NAUTI LADY</t>
  </si>
  <si>
    <t>BLUE ATTU</t>
  </si>
  <si>
    <t>RADIANCE OF THE SEAS</t>
  </si>
  <si>
    <t>BONHEUR</t>
  </si>
  <si>
    <t>EASY RIDER</t>
  </si>
  <si>
    <t>SILVER FOX</t>
  </si>
  <si>
    <t>EL NIDO</t>
  </si>
  <si>
    <t>TANAINA</t>
  </si>
  <si>
    <t>MATSON KODIAK</t>
  </si>
  <si>
    <t>ALEUTIAN EXPRESS</t>
  </si>
  <si>
    <t>TOOLIK RIVER</t>
  </si>
  <si>
    <t>HANNAH 2801</t>
  </si>
  <si>
    <t>ALL IN</t>
  </si>
  <si>
    <t>EXCELLERATOR</t>
  </si>
  <si>
    <t>KENAI STAR</t>
  </si>
  <si>
    <t>CONFIDENCE</t>
  </si>
  <si>
    <t>ALEUTIAN BEAUTY</t>
  </si>
  <si>
    <t>OLY</t>
  </si>
  <si>
    <t>KRIAD II</t>
  </si>
  <si>
    <t>ALASKAN ENTERPRISE</t>
  </si>
  <si>
    <t>CAMIJO</t>
  </si>
  <si>
    <t>NANIQ</t>
  </si>
  <si>
    <t>NORDIC VIKING (PREVIOUSLY NEW QUEEN)</t>
  </si>
  <si>
    <t>JEANOAH</t>
  </si>
  <si>
    <t>MATSON ANCHORAGE</t>
  </si>
  <si>
    <t>ISANOTSKI</t>
  </si>
  <si>
    <t>CHANGE OF PACE</t>
  </si>
  <si>
    <t>C HAWK</t>
  </si>
  <si>
    <t>CAPE BLANCO</t>
  </si>
  <si>
    <t>NATIONAL GEOGRAPHIC QUEST</t>
  </si>
  <si>
    <t>MARILEE</t>
  </si>
  <si>
    <t>EXPLORER</t>
  </si>
  <si>
    <t>ANNETTE</t>
  </si>
  <si>
    <t>EURODAM</t>
  </si>
  <si>
    <t>LADY ROSEMARY</t>
  </si>
  <si>
    <t>ALEUTIAN BELLE</t>
  </si>
  <si>
    <t>NEW DAWN</t>
  </si>
  <si>
    <t>UMIAK V</t>
  </si>
  <si>
    <t>Cutter/Dredger</t>
  </si>
  <si>
    <t>THOMPSON</t>
  </si>
  <si>
    <t>MALTA</t>
  </si>
  <si>
    <t>CELEBRITY SOLSTICE</t>
  </si>
  <si>
    <t>CAVEK</t>
  </si>
  <si>
    <t>BERMUDA</t>
  </si>
  <si>
    <t>ISLAND PRINCESS</t>
  </si>
  <si>
    <t>SPICY LADY</t>
  </si>
  <si>
    <t>WESTERN CRUISER</t>
  </si>
  <si>
    <t>ADVENTUROUS</t>
  </si>
  <si>
    <t>JADE ANN</t>
  </si>
  <si>
    <t>CHIPEWA GAL</t>
  </si>
  <si>
    <t>CHELSEA SUNSET</t>
  </si>
  <si>
    <t>KAYBEE</t>
  </si>
  <si>
    <t>CHINOOK</t>
  </si>
  <si>
    <t>SHADOWFAX</t>
  </si>
  <si>
    <t>U S LIBERATOR</t>
  </si>
  <si>
    <t>SEABOURN SOJOURN</t>
  </si>
  <si>
    <t>BLUE NORTH</t>
  </si>
  <si>
    <t>DISNEY WONDER</t>
  </si>
  <si>
    <t>DAUNTLESS</t>
  </si>
  <si>
    <t>REGATTA</t>
  </si>
  <si>
    <t>SHEARWATER</t>
  </si>
  <si>
    <t>MAGPIE</t>
  </si>
  <si>
    <t>MCKINLEY QUEEN</t>
  </si>
  <si>
    <t>CACHALOT</t>
  </si>
  <si>
    <t>SHELLFISH</t>
  </si>
  <si>
    <t>VIRGA</t>
  </si>
  <si>
    <t>CECILE</t>
  </si>
  <si>
    <t>Excursion/Tour Vessel</t>
  </si>
  <si>
    <t>ARCTIC ENDEAVOR</t>
  </si>
  <si>
    <t>PACIFIC WOLF</t>
  </si>
  <si>
    <t>DOMINATOR</t>
  </si>
  <si>
    <t>BLUE GADUS</t>
  </si>
  <si>
    <t>OCEAN RANGER</t>
  </si>
  <si>
    <t>SILVER BULLET</t>
  </si>
  <si>
    <t>UNSPECIFIED</t>
  </si>
  <si>
    <t>ISLAND ROSE</t>
  </si>
  <si>
    <t>VAERDAL</t>
  </si>
  <si>
    <t>ARCTIC PROWLER</t>
  </si>
  <si>
    <t>NATA ELLA</t>
  </si>
  <si>
    <t>ALASKAN DREAM</t>
  </si>
  <si>
    <t>ARAHO</t>
  </si>
  <si>
    <t>BARBARA J</t>
  </si>
  <si>
    <t>EZ GO II</t>
  </si>
  <si>
    <t>ISLAND DOG</t>
  </si>
  <si>
    <t>TUGIDAK</t>
  </si>
  <si>
    <t>DAVID NOOK</t>
  </si>
  <si>
    <t>PENGERTRE 263064</t>
  </si>
  <si>
    <t>BILLIKIN</t>
  </si>
  <si>
    <t>CUMMINS</t>
  </si>
  <si>
    <t>EXODUS</t>
  </si>
  <si>
    <t>ARCTICABORG</t>
  </si>
  <si>
    <t>INVESTIGATOR</t>
  </si>
  <si>
    <t>DONNA ANN</t>
  </si>
  <si>
    <t>ALASKA WARRIOR</t>
  </si>
  <si>
    <t>EYE OF THE STORM</t>
  </si>
  <si>
    <t>ALEUTIAN LADY</t>
  </si>
  <si>
    <t>PERSEVERE</t>
  </si>
  <si>
    <t>ENTERPRISE</t>
  </si>
  <si>
    <t>SIBERIAN SEA</t>
  </si>
  <si>
    <t>DEFENDER</t>
  </si>
  <si>
    <t>NORTHERN LEADER</t>
  </si>
  <si>
    <t>TUSTUMENA</t>
  </si>
  <si>
    <t>DEFIANT</t>
  </si>
  <si>
    <t>OCEAN GEM</t>
  </si>
  <si>
    <t>Articulated Tug and Barge (Tug)</t>
  </si>
  <si>
    <t>JAKE SHEARER</t>
  </si>
  <si>
    <t>FISHTALES</t>
  </si>
  <si>
    <t>KENNICOTT</t>
  </si>
  <si>
    <t>Offshore Supply Vessel</t>
  </si>
  <si>
    <t>HOS RED DAWN</t>
  </si>
  <si>
    <t>GOLD RUSH</t>
  </si>
  <si>
    <t>PERSEVERANCE</t>
  </si>
  <si>
    <t>ZIDELL MARINE 277</t>
  </si>
  <si>
    <t>Salvage Vessel</t>
  </si>
  <si>
    <t>RESOLVE PIONEER</t>
  </si>
  <si>
    <t>NORTHERN VICTOR</t>
  </si>
  <si>
    <t>ALSEA</t>
  </si>
  <si>
    <t>PACIFIC CHALLENGER</t>
  </si>
  <si>
    <t>ARCTIC HAWK</t>
  </si>
  <si>
    <t>O'KISUTCH</t>
  </si>
  <si>
    <t>ARCTIC FJORD</t>
  </si>
  <si>
    <t>NORTHERN PATRIOT</t>
  </si>
  <si>
    <t>RUFF AND REDDY</t>
  </si>
  <si>
    <t>STOIC</t>
  </si>
  <si>
    <t>PROGRESS</t>
  </si>
  <si>
    <t>JAMES DUNLAP</t>
  </si>
  <si>
    <t>AK4451N</t>
  </si>
  <si>
    <t>LECONTE</t>
  </si>
  <si>
    <t>LILLI ANN</t>
  </si>
  <si>
    <t>CHELSEA K</t>
  </si>
  <si>
    <t>ALASKAN</t>
  </si>
  <si>
    <t>OCEANIA</t>
  </si>
  <si>
    <t>EMILY ROSE</t>
  </si>
  <si>
    <t>BATA BRADAN</t>
  </si>
  <si>
    <t>ALEUTIAN SABLE</t>
  </si>
  <si>
    <t>NEW VENTURE</t>
  </si>
  <si>
    <t>AKUTAN</t>
  </si>
  <si>
    <t>CRYSTAL AMARANTO</t>
  </si>
  <si>
    <t>REBECCA IRENE</t>
  </si>
  <si>
    <t>COLLIER BROTHERS</t>
  </si>
  <si>
    <t>UNIMAK</t>
  </si>
  <si>
    <t>Container Barge</t>
  </si>
  <si>
    <t>TONGASS PROVIDER</t>
  </si>
  <si>
    <t>OCEAN PEACE</t>
  </si>
  <si>
    <t>ENDEAVOR</t>
  </si>
  <si>
    <t>BERING STAR</t>
  </si>
  <si>
    <t>JENNY FAIR</t>
  </si>
  <si>
    <t>DENMARK</t>
  </si>
  <si>
    <t>NICOLAI MAERSK</t>
  </si>
  <si>
    <t>AMERICAN EAGLE</t>
  </si>
  <si>
    <t>E H</t>
  </si>
  <si>
    <t>Petroleum Oil Tank Ship</t>
  </si>
  <si>
    <t>CALIFORNIA</t>
  </si>
  <si>
    <t>DBL 289</t>
  </si>
  <si>
    <t>SEA PRINCE</t>
  </si>
  <si>
    <t>LYRIC DAWN</t>
  </si>
  <si>
    <t>STJILBE</t>
  </si>
  <si>
    <t>MARCY J</t>
  </si>
  <si>
    <t>BIG BLUE</t>
  </si>
  <si>
    <t>Harbor/Ship Assist (Tug)</t>
  </si>
  <si>
    <t>GRETCHEN DUNLAP</t>
  </si>
  <si>
    <t>AU GRABBER</t>
  </si>
  <si>
    <t>ROBERT/TONY</t>
  </si>
  <si>
    <t>OCEAN FURY</t>
  </si>
  <si>
    <t>POLARIS</t>
  </si>
  <si>
    <t>S.S. LEGACY</t>
  </si>
  <si>
    <t>DANIEL FOSS</t>
  </si>
  <si>
    <t>BOULDER BAY</t>
  </si>
  <si>
    <t>CONSTELLATION</t>
  </si>
  <si>
    <t>SORCERESS</t>
  </si>
  <si>
    <t>KLONDIKE EXPRESS</t>
  </si>
  <si>
    <t>ST MARIA</t>
  </si>
  <si>
    <t>AK3687N</t>
  </si>
  <si>
    <t>ALASKAN BELLE</t>
  </si>
  <si>
    <t>EMMA LYNN</t>
  </si>
  <si>
    <t>WILDERNESS ADVENTURER</t>
  </si>
  <si>
    <t>SOULMATE</t>
  </si>
  <si>
    <t>OVERDRIVE</t>
  </si>
  <si>
    <t>RANGER</t>
  </si>
  <si>
    <t>BUNCHIE</t>
  </si>
  <si>
    <t>ROGUE</t>
  </si>
  <si>
    <t>COVENTINA</t>
  </si>
  <si>
    <t>Towing Behind (Tug)</t>
  </si>
  <si>
    <t>SERGIUS</t>
  </si>
  <si>
    <t>SILVER SURFER</t>
  </si>
  <si>
    <t>AVIK</t>
  </si>
  <si>
    <t>GLACIER QUEST</t>
  </si>
  <si>
    <t>SCIMITAR</t>
  </si>
  <si>
    <t>POLAR CLOUD</t>
  </si>
  <si>
    <t>KAYS POINT</t>
  </si>
  <si>
    <t>GOLDEN FLEECE</t>
  </si>
  <si>
    <t>NORTH LIGHT</t>
  </si>
  <si>
    <t>Emergency Assist Tow Vessel</t>
  </si>
  <si>
    <t>CHALLENGER</t>
  </si>
  <si>
    <t>WHALE</t>
  </si>
  <si>
    <t>MYSTIC LADY</t>
  </si>
  <si>
    <t>KONA KAI</t>
  </si>
  <si>
    <t>STAR WATCHER</t>
  </si>
  <si>
    <t>LEONA</t>
  </si>
  <si>
    <t>SUE BEE</t>
  </si>
  <si>
    <t>CORNELIA MARIE</t>
  </si>
  <si>
    <t>MISS LAYLA</t>
  </si>
  <si>
    <t>TLINGIT LADY</t>
  </si>
  <si>
    <t>EMERALD SEA</t>
  </si>
  <si>
    <t>PSAREMA THEA</t>
  </si>
  <si>
    <t>WEST ROCK</t>
  </si>
  <si>
    <t>PRINCE OF WALES</t>
  </si>
  <si>
    <t>KRISTI</t>
  </si>
  <si>
    <t>GORDON JENSEN</t>
  </si>
  <si>
    <t>NORDIC CROSS</t>
  </si>
  <si>
    <t>HOME FIRE</t>
  </si>
  <si>
    <t>LOGGER</t>
  </si>
  <si>
    <t>DARCY ANN</t>
  </si>
  <si>
    <t>UNNAMED SANE SKIFF</t>
  </si>
  <si>
    <t>ZAREMBO</t>
  </si>
  <si>
    <t>STAR OF ZEBULON</t>
  </si>
  <si>
    <t>TRANSPORTER II</t>
  </si>
  <si>
    <t>FLORIDA</t>
  </si>
  <si>
    <t>INGOT</t>
  </si>
  <si>
    <t>CARA RENEE</t>
  </si>
  <si>
    <t>BRITTANY</t>
  </si>
  <si>
    <t>EMERALD PRINCESS</t>
  </si>
  <si>
    <t>AMERICAN TRIUMPH</t>
  </si>
  <si>
    <t>BRANKO STAR</t>
  </si>
  <si>
    <t>PACIFIC PRINCE</t>
  </si>
  <si>
    <t>AWESOME ORCA</t>
  </si>
  <si>
    <t>ZABA</t>
  </si>
  <si>
    <t>MAVERICK</t>
  </si>
  <si>
    <t>O'LETTA</t>
  </si>
  <si>
    <t>GRAND PRINCESS</t>
  </si>
  <si>
    <t>GOLDEN EAGLE</t>
  </si>
  <si>
    <t>PTARMIGAN</t>
  </si>
  <si>
    <t>DEVOTION</t>
  </si>
  <si>
    <t>METAL DISORDER</t>
  </si>
  <si>
    <t>BERING DEFENDER</t>
  </si>
  <si>
    <t>NORDIC STAR</t>
  </si>
  <si>
    <t>SEA BREEZE</t>
  </si>
  <si>
    <t>ENCORE</t>
  </si>
  <si>
    <t>ST PETER</t>
  </si>
  <si>
    <t>RACHEL MARIE</t>
  </si>
  <si>
    <t>NORTHERN GLACIER</t>
  </si>
  <si>
    <t>ALEUTIAN FALCON</t>
  </si>
  <si>
    <t>NORDIC LADY</t>
  </si>
  <si>
    <t>SHOSHONA</t>
  </si>
  <si>
    <t>JUSTINE FOSS</t>
  </si>
  <si>
    <t>MARIANNA</t>
  </si>
  <si>
    <t>TOP COVER</t>
  </si>
  <si>
    <t>SONG II</t>
  </si>
  <si>
    <t>HOWKAN</t>
  </si>
  <si>
    <t>NORTHWESTERN</t>
  </si>
  <si>
    <t>FLAT POINT</t>
  </si>
  <si>
    <t>IDA MAE</t>
  </si>
  <si>
    <t>ARCTURUS</t>
  </si>
  <si>
    <t>N11</t>
  </si>
  <si>
    <t>NERKA</t>
  </si>
  <si>
    <t>BRISTOL TIDE</t>
  </si>
  <si>
    <t>PACIFIC</t>
  </si>
  <si>
    <t>WIND WALKER</t>
  </si>
  <si>
    <t>ARCTIC MOON</t>
  </si>
  <si>
    <t>SINGAPORE</t>
  </si>
  <si>
    <t>ST PAULI</t>
  </si>
  <si>
    <t>GAMBLER</t>
  </si>
  <si>
    <t>BROOKE CHAPMAN</t>
  </si>
  <si>
    <t>MAERSK JAIPUR</t>
  </si>
  <si>
    <t>MAKO</t>
  </si>
  <si>
    <t>SELKIE</t>
  </si>
  <si>
    <t>WASHINGTON</t>
  </si>
  <si>
    <t>SAINT PETER</t>
  </si>
  <si>
    <t>PATRIOT</t>
  </si>
  <si>
    <t>FOXFIRE</t>
  </si>
  <si>
    <t>MAJESTY</t>
  </si>
  <si>
    <t>MAJESTIC FJORD</t>
  </si>
  <si>
    <t>BEAUTY BAY</t>
  </si>
  <si>
    <t>EXCELLENCE</t>
  </si>
  <si>
    <t>Ro-Ro/Container</t>
  </si>
  <si>
    <t>MIDNIGHT SUN</t>
  </si>
  <si>
    <t>ALASKA CHALLENGER</t>
  </si>
  <si>
    <t>CHISIK ISLAND</t>
  </si>
  <si>
    <t>NITE LITE</t>
  </si>
  <si>
    <t>FARWEST LEADER</t>
  </si>
  <si>
    <t>ROLFY</t>
  </si>
  <si>
    <t>SAFARI</t>
  </si>
  <si>
    <t>CASCADES</t>
  </si>
  <si>
    <t>SEA HAWK</t>
  </si>
  <si>
    <t>ENDEAVOUR</t>
  </si>
  <si>
    <t>LETS GO</t>
  </si>
  <si>
    <t>SOUTHERN WIND</t>
  </si>
  <si>
    <t>GULF WINDS</t>
  </si>
  <si>
    <t>WOLF</t>
  </si>
  <si>
    <t>ARCTIC WIND</t>
  </si>
  <si>
    <t>OSRB-4</t>
  </si>
  <si>
    <t>LIBERIA</t>
  </si>
  <si>
    <t>DORY</t>
  </si>
  <si>
    <t>AK5487AM</t>
  </si>
  <si>
    <t>TESLA</t>
  </si>
  <si>
    <t>GRAND JOURNEY</t>
  </si>
  <si>
    <t>LADY SHEVA</t>
  </si>
  <si>
    <t>HIGHWAYMAN</t>
  </si>
  <si>
    <t>KULEANA</t>
  </si>
  <si>
    <t>EDWARD ITTA</t>
  </si>
  <si>
    <t>KEET</t>
  </si>
  <si>
    <t>MAUNAWILI</t>
  </si>
  <si>
    <t>GYRFALCON</t>
  </si>
  <si>
    <t>LAUREL LIN</t>
  </si>
  <si>
    <t>MTV SKIFF</t>
  </si>
  <si>
    <t>STAR COURAGE</t>
  </si>
  <si>
    <t>AK1187P</t>
  </si>
  <si>
    <t>PAT</t>
  </si>
  <si>
    <t>NAVIGATOR</t>
  </si>
  <si>
    <t>KATYA DAWN</t>
  </si>
  <si>
    <t>SILVER SPOON</t>
  </si>
  <si>
    <t>OLYMPIC</t>
  </si>
  <si>
    <t>BLUE MUNSON</t>
  </si>
  <si>
    <t>LONG RUN</t>
  </si>
  <si>
    <t>ARCTIC STORM</t>
  </si>
  <si>
    <t>MISS LEONA</t>
  </si>
  <si>
    <t>NEXUS</t>
  </si>
  <si>
    <t>ALASKAN DEFENDER</t>
  </si>
  <si>
    <t>ST PHILLIP</t>
  </si>
  <si>
    <t>SCANDIES ROSE</t>
  </si>
  <si>
    <t>BAY ISLANDER</t>
  </si>
  <si>
    <t>AMERICAN ENDURANCE</t>
  </si>
  <si>
    <t>DRIFT RIVER</t>
  </si>
  <si>
    <t>PRESIDENT KENNEDY</t>
  </si>
  <si>
    <t>PACIFIC 1</t>
  </si>
  <si>
    <t>MIRACLE GIRL</t>
  </si>
  <si>
    <t>KAIA</t>
  </si>
  <si>
    <t>PETRO MARINER</t>
  </si>
  <si>
    <t>CAPE ORLANDO</t>
  </si>
  <si>
    <t>FREYJA</t>
  </si>
  <si>
    <t>FLICKA</t>
  </si>
  <si>
    <t>DON QUIXOTE</t>
  </si>
  <si>
    <t>SEAFISHER</t>
  </si>
  <si>
    <t>SEA TRADER</t>
  </si>
  <si>
    <t>SOPHISTICATED LADY</t>
  </si>
  <si>
    <t>RESOLUTION</t>
  </si>
  <si>
    <t>SEAFREEZE AMERICA</t>
  </si>
  <si>
    <t>COASTAL PROGRESS</t>
  </si>
  <si>
    <t>AMERICAN FREEDOM</t>
  </si>
  <si>
    <t>LEIF</t>
  </si>
  <si>
    <t>MASONIC</t>
  </si>
  <si>
    <t>DREAM CHASER</t>
  </si>
  <si>
    <t>NETO</t>
  </si>
  <si>
    <t>CLYDE</t>
  </si>
  <si>
    <t>DEVYN NICOLE</t>
  </si>
  <si>
    <t>OVATION OF THE SEAS</t>
  </si>
  <si>
    <t>ANCHORAGE TRADER</t>
  </si>
  <si>
    <t>PRESIDENT FD ROOSEVELT</t>
  </si>
  <si>
    <t>SUSITNA PRINCESS</t>
  </si>
  <si>
    <t>NORTH STAR</t>
  </si>
  <si>
    <t>Pollution Response</t>
  </si>
  <si>
    <t>ROSS CHOUEST</t>
  </si>
  <si>
    <t>HEIMDALL</t>
  </si>
  <si>
    <t>ROYAL PRINCESS</t>
  </si>
  <si>
    <t>TAZLINA</t>
  </si>
  <si>
    <t>KAHUNA</t>
  </si>
  <si>
    <t>Industrial Barge</t>
  </si>
  <si>
    <t>MYRTLE IRENE</t>
  </si>
  <si>
    <t>KENAI FJORDS 360</t>
  </si>
  <si>
    <t>CAREFREE</t>
  </si>
  <si>
    <t>EGAVIK</t>
  </si>
  <si>
    <t>LU-LU BELLE</t>
  </si>
  <si>
    <t>CAPE KIWANDA</t>
  </si>
  <si>
    <t>OCEANRAIDER</t>
  </si>
  <si>
    <t>MALOLO</t>
  </si>
  <si>
    <t>ALASKA TRADER</t>
  </si>
  <si>
    <t>SUMMER MADNESS</t>
  </si>
  <si>
    <t>SAVANNAH MICHELLE</t>
  </si>
  <si>
    <t>EIDER</t>
  </si>
  <si>
    <t>DARK KNIGHT</t>
  </si>
  <si>
    <t>SERENITY</t>
  </si>
  <si>
    <t>SCANDIA</t>
  </si>
  <si>
    <t>HEATHER ANNE</t>
  </si>
  <si>
    <t>ENGLISH BAY</t>
  </si>
  <si>
    <t>MARAUDER</t>
  </si>
  <si>
    <t>Oceanographic</t>
  </si>
  <si>
    <t>STEADFAST</t>
  </si>
  <si>
    <t>AK8362N</t>
  </si>
  <si>
    <t>WHISPER</t>
  </si>
  <si>
    <t>SKADI</t>
  </si>
  <si>
    <t>LADY AMERICA</t>
  </si>
  <si>
    <t>COZY RAY LLC</t>
  </si>
  <si>
    <t>SEA PRIDE</t>
  </si>
  <si>
    <t>RED DOG</t>
  </si>
  <si>
    <t>KATLIAN EXPRESS</t>
  </si>
  <si>
    <t>WAVEDANCER</t>
  </si>
  <si>
    <t>SLNC YORK</t>
  </si>
  <si>
    <t>ALLIANCE</t>
  </si>
  <si>
    <t>NORA C</t>
  </si>
  <si>
    <t>PROSPECT</t>
  </si>
  <si>
    <t>JAG OF NOME ALASKA</t>
  </si>
  <si>
    <t>BURNING DAYLIGHT</t>
  </si>
  <si>
    <t>FRANCE</t>
  </si>
  <si>
    <t>LE SOLEAL</t>
  </si>
  <si>
    <t>PACIFIC VIKING</t>
  </si>
  <si>
    <t>ALASKA BEAUTY</t>
  </si>
  <si>
    <t>TRAVELER II</t>
  </si>
  <si>
    <t>HOOKM</t>
  </si>
  <si>
    <t>MOONLIGHT</t>
  </si>
  <si>
    <t>FANTASEA II</t>
  </si>
  <si>
    <t>AK7586AE</t>
  </si>
  <si>
    <t>STAR SHADOW</t>
  </si>
  <si>
    <t>BERNICE II</t>
  </si>
  <si>
    <t>YELLOW MUNSON</t>
  </si>
  <si>
    <t>SALMON BARRY</t>
  </si>
  <si>
    <t>PHOENIX</t>
  </si>
  <si>
    <t>AKSALA</t>
  </si>
  <si>
    <t>PEGGE</t>
  </si>
  <si>
    <t>SMOKIN JOE</t>
  </si>
  <si>
    <t>PACIFIC TRADER</t>
  </si>
  <si>
    <t>BOLD LADY</t>
  </si>
  <si>
    <t>SOCKEYE HIGH</t>
  </si>
  <si>
    <t>AK9936AF</t>
  </si>
  <si>
    <t>ST HELAINA</t>
  </si>
  <si>
    <t>MISS KRISTINA</t>
  </si>
  <si>
    <t>OTIS</t>
  </si>
  <si>
    <t>ST. GREGORY</t>
  </si>
  <si>
    <t>MARCO</t>
  </si>
  <si>
    <t>WINDBREAKER</t>
  </si>
  <si>
    <t>ST. ANDREW</t>
  </si>
  <si>
    <t>MARINE STAR</t>
  </si>
  <si>
    <t>GLACIER SPIRIT</t>
  </si>
  <si>
    <t>HALF MOON BAY</t>
  </si>
  <si>
    <t>CATALYST</t>
  </si>
  <si>
    <t>OCEAN STARR</t>
  </si>
  <si>
    <t>BRUIN</t>
  </si>
  <si>
    <t>MISTY FJORD</t>
  </si>
  <si>
    <t>WESTERDAM</t>
  </si>
  <si>
    <t>ANNA D</t>
  </si>
  <si>
    <t>LANA J</t>
  </si>
  <si>
    <t>LISA ANNE</t>
  </si>
  <si>
    <t>IRON DON</t>
  </si>
  <si>
    <t>STEVEN DANIEL</t>
  </si>
  <si>
    <t>SAM B</t>
  </si>
  <si>
    <t>ARIEL</t>
  </si>
  <si>
    <t>Fire - Reflash</t>
  </si>
  <si>
    <t>MISS KAYLEY</t>
  </si>
  <si>
    <t>LISA GALE</t>
  </si>
  <si>
    <t>POINT GRAVINA</t>
  </si>
  <si>
    <t>KRUZOF II</t>
  </si>
  <si>
    <t>AK9765J</t>
  </si>
  <si>
    <t>COLUMBIA</t>
  </si>
  <si>
    <t>ALASKAN PRIDE</t>
  </si>
  <si>
    <t>VALIANT</t>
  </si>
  <si>
    <t>KUPARUK WIND</t>
  </si>
  <si>
    <t>SARA JEAN</t>
  </si>
  <si>
    <t>HORIZON</t>
  </si>
  <si>
    <t>NEKA BAY</t>
  </si>
  <si>
    <t>PAUL C JOHNSON</t>
  </si>
  <si>
    <t>SAM M TAALAK</t>
  </si>
  <si>
    <t>MERGANSER</t>
  </si>
  <si>
    <t>POT LUCK</t>
  </si>
  <si>
    <t>WESTERN MARINER</t>
  </si>
  <si>
    <t>CORAL PRINCESS</t>
  </si>
  <si>
    <t>VIKING</t>
  </si>
  <si>
    <t>GUARDIAN ANGEL</t>
  </si>
  <si>
    <t>MARANATHA</t>
  </si>
  <si>
    <t>NAPAMUTE</t>
  </si>
  <si>
    <t>ROBERT L WEST</t>
  </si>
  <si>
    <t>Pushing Ahead (Towboat)</t>
  </si>
  <si>
    <t>KAKTOVIK II</t>
  </si>
  <si>
    <t>MAR PACIFICO</t>
  </si>
  <si>
    <t>BERING SEA</t>
  </si>
  <si>
    <t>LORNA DEE</t>
  </si>
  <si>
    <t>PEGASUS</t>
  </si>
  <si>
    <t>SYLVIA</t>
  </si>
  <si>
    <t>BW COUGAR</t>
  </si>
  <si>
    <t>SKAGWAY PROVIDER</t>
  </si>
  <si>
    <t>PACIFIC TITAN</t>
  </si>
  <si>
    <t>PHANTAUM</t>
  </si>
  <si>
    <t>SIKULIAQ</t>
  </si>
  <si>
    <t>ALASKA ENDEAVOR</t>
  </si>
  <si>
    <t>KESTREL</t>
  </si>
  <si>
    <t>STI DONALD C TRAUSCHT</t>
  </si>
  <si>
    <t>LK ANN</t>
  </si>
  <si>
    <t>Pushing Ahead/hauling alongside</t>
  </si>
  <si>
    <t>JACKIE M</t>
  </si>
  <si>
    <t>TURQUOISE</t>
  </si>
  <si>
    <t>CARNIVAL LEGEND</t>
  </si>
  <si>
    <t>NOR' QUEST</t>
  </si>
  <si>
    <t>FISH HAWK</t>
  </si>
  <si>
    <t>LOGISTICS PROVIDER</t>
  </si>
  <si>
    <t>NORWEGIAN BLISS</t>
  </si>
  <si>
    <t>ENGEDI</t>
  </si>
  <si>
    <t>RAFFERTY</t>
  </si>
  <si>
    <t>BULLY DOG</t>
  </si>
  <si>
    <t>DUWAM</t>
  </si>
  <si>
    <t>NORTHERN DREAM</t>
  </si>
  <si>
    <t xml:space="preserve"> </t>
  </si>
  <si>
    <t>Count of Vessel Type</t>
  </si>
  <si>
    <t>Injury</t>
  </si>
  <si>
    <t>Loss of propulsion</t>
  </si>
  <si>
    <t>Capsizing/Listing (Capsizing/Listing)</t>
  </si>
  <si>
    <t>Collision (Collision)</t>
  </si>
  <si>
    <t>Contact (Contact)</t>
  </si>
  <si>
    <t>Damage to ship or equipment (Damage to ship or equipment)</t>
  </si>
  <si>
    <t>Grounding/stranding (Grounding/stranding)</t>
  </si>
  <si>
    <t>Fire/Explosion (Fire/Explosion)</t>
  </si>
  <si>
    <t>Flooding/Foundering (Flooding/Foundering)</t>
  </si>
  <si>
    <t>Loss of control (Loss of control)</t>
  </si>
  <si>
    <t>Non-accidental event (Non-accidental event)</t>
  </si>
  <si>
    <t>Capsizing/Listing (Capsizing/Listing) - Capsizing (Capsizing)</t>
  </si>
  <si>
    <t>Capsizing/Listing (Capsizing/Listing) - Listing (Listing)</t>
  </si>
  <si>
    <t>Collision (Collision) - With other ship (With other ship)</t>
  </si>
  <si>
    <t>Collision (Collision) - With multiple ships (With multiple ships)</t>
  </si>
  <si>
    <t>Collision (Collision) - Ship not underway (Ship not underway)</t>
  </si>
  <si>
    <t>Contact (Contact) - Floating object (Floating object)</t>
  </si>
  <si>
    <t>Contact (Contact) - Fixed object (Fixed object)</t>
  </si>
  <si>
    <t>Grounding/stranding (Grounding/stranding) - Drift (Drift)</t>
  </si>
  <si>
    <t>Grounding/stranding (Grounding/stranding) - Power (Power)</t>
  </si>
  <si>
    <t>Fire/Explosion (Fire/Explosion) - Fire (Fire)</t>
  </si>
  <si>
    <t>Fire/Explosion (Fire/Explosion) - Explosion (Explosion)</t>
  </si>
  <si>
    <t>Flooding/Foundering (Flooding/Foundering) - Foundering (Foundering)</t>
  </si>
  <si>
    <t>Flooding/Foundering (Flooding/Foundering) - Progressive (Progressive)</t>
  </si>
  <si>
    <t>Flooding/Foundering (Flooding/Foundering) - Massive (Massive)</t>
  </si>
  <si>
    <t>Loss of control (Loss of control) - Loss of electrical power (Loss of electrical power)</t>
  </si>
  <si>
    <t>Loss of control (Loss of control) - Loss of propulsion power (Loss of propulsion power)</t>
  </si>
  <si>
    <t>Loss of control (Loss of control) - Loss of directional control (Loss of directional control)</t>
  </si>
  <si>
    <t>Loss of control (Loss of control) - Loss of containment (Loss of containment)</t>
  </si>
  <si>
    <t>Non-accidental event (Non-accidental event) - Other (Other)</t>
  </si>
  <si>
    <t>Incident Type</t>
  </si>
  <si>
    <t>Incident Type Revised</t>
  </si>
  <si>
    <t>(All)</t>
  </si>
  <si>
    <t>Consequences - Marine Pollution</t>
  </si>
  <si>
    <t>Consequences - People</t>
  </si>
  <si>
    <t>Consequences - People - Lives lost</t>
  </si>
  <si>
    <t>Accidental event: Equipment failure (Equipment failure)</t>
  </si>
  <si>
    <t>OTHER</t>
  </si>
  <si>
    <t>BLANK</t>
  </si>
  <si>
    <t>Consequences - People - People Injured</t>
  </si>
  <si>
    <t>Consequences - Loss/Damage to ship/Cargo</t>
  </si>
  <si>
    <t>Accidental event: Environmental effect (Environmental effect)</t>
  </si>
  <si>
    <t/>
  </si>
  <si>
    <t>Vessel Lost (Y/N/Damaged)</t>
  </si>
  <si>
    <t>AccidentType-EMCIP</t>
  </si>
  <si>
    <t>Count of Data Source</t>
  </si>
  <si>
    <t>Column Labels</t>
  </si>
  <si>
    <t>#N/A</t>
  </si>
  <si>
    <t>Count of AccidentType-EMCIP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</si>
</sst>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0"/>
    <numFmt numFmtId="165" formatCode="#0.000000000000000"/>
    <numFmt numFmtId="166" formatCode="#0.00"/>
  </numFmts>
  <fonts count="18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454545"/>
      <name val="Arial"/>
      <family val="2"/>
    </font>
    <font>
      <sz val="10"/>
      <color rgb="FF454545"/>
      <name val="Arial"/>
      <family val="2"/>
    </font>
    <font>
      <sz val="10"/>
      <color rgb="FF000000"/>
      <name val="Arial"/>
      <family val="2"/>
    </font>
    <font>
      <sz val="10"/>
      <name val="Tahoma"/>
      <family val="2"/>
    </font>
    <font>
      <sz val="10"/>
      <color rgb="FF000000"/>
      <name val="Arial"/>
      <family val="2"/>
    </font>
    <font>
      <sz val="10"/>
      <color rgb="FF073763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Tahoma"/>
      <family val="2"/>
    </font>
    <font>
      <u/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rgb="FFD9D9D9"/>
      </patternFill>
    </fill>
    <fill>
      <patternFill patternType="solid">
        <fgColor theme="0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99999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5"/>
      </top>
      <bottom/>
      <diagonal/>
    </border>
    <border>
      <left style="thin">
        <color rgb="FF999999"/>
      </left>
      <right style="medium">
        <color indexed="64"/>
      </right>
      <top style="thin">
        <color indexed="65"/>
      </top>
      <bottom/>
      <diagonal/>
    </border>
    <border>
      <left style="medium">
        <color indexed="64"/>
      </left>
      <right/>
      <top style="thin">
        <color indexed="65"/>
      </top>
      <bottom style="medium">
        <color indexed="64"/>
      </bottom>
      <diagonal/>
    </border>
    <border>
      <left style="thin">
        <color rgb="FF999999"/>
      </left>
      <right style="medium">
        <color indexed="64"/>
      </right>
      <top style="thin">
        <color indexed="65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999999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4" fillId="0" borderId="0"/>
  </cellStyleXfs>
  <cellXfs count="92">
    <xf numFmtId="0" fontId="0" fillId="0" borderId="0" xfId="0" applyFont="1" applyAlignment="1"/>
    <xf numFmtId="0" fontId="0" fillId="0" borderId="1" xfId="0" pivotButton="1" applyFont="1" applyBorder="1" applyAlignment="1"/>
    <xf numFmtId="0" fontId="0" fillId="0" borderId="3" xfId="0" applyFont="1" applyBorder="1" applyAlignment="1"/>
    <xf numFmtId="0" fontId="0" fillId="0" borderId="1" xfId="0" applyFont="1" applyBorder="1" applyAlignment="1">
      <alignment horizontal="left"/>
    </xf>
    <xf numFmtId="0" fontId="0" fillId="0" borderId="3" xfId="0" applyNumberFormat="1" applyFont="1" applyBorder="1" applyAlignment="1"/>
    <xf numFmtId="0" fontId="0" fillId="0" borderId="2" xfId="0" applyFont="1" applyBorder="1" applyAlignment="1">
      <alignment horizontal="left"/>
    </xf>
    <xf numFmtId="0" fontId="0" fillId="0" borderId="4" xfId="0" applyNumberFormat="1" applyFont="1" applyBorder="1" applyAlignment="1"/>
    <xf numFmtId="0" fontId="0" fillId="0" borderId="6" xfId="0" applyFont="1" applyBorder="1" applyAlignment="1">
      <alignment horizontal="left"/>
    </xf>
    <xf numFmtId="0" fontId="0" fillId="0" borderId="5" xfId="0" applyNumberFormat="1" applyFont="1" applyBorder="1" applyAlignment="1"/>
    <xf numFmtId="0" fontId="2" fillId="2" borderId="7" xfId="0" applyFont="1" applyFill="1" applyBorder="1" applyAlignment="1">
      <alignment horizontal="left"/>
    </xf>
    <xf numFmtId="0" fontId="2" fillId="3" borderId="7" xfId="0" applyFont="1" applyFill="1" applyBorder="1" applyAlignment="1">
      <alignment horizontal="left"/>
    </xf>
    <xf numFmtId="0" fontId="0" fillId="0" borderId="7" xfId="0" applyFont="1" applyFill="1" applyBorder="1" applyAlignment="1">
      <alignment horizontal="left"/>
    </xf>
    <xf numFmtId="14" fontId="0" fillId="0" borderId="0" xfId="0" applyNumberFormat="1" applyFont="1" applyAlignment="1"/>
    <xf numFmtId="0" fontId="13" fillId="0" borderId="0" xfId="0" applyFont="1" applyAlignment="1"/>
    <xf numFmtId="14" fontId="2" fillId="2" borderId="7" xfId="0" applyNumberFormat="1" applyFont="1" applyFill="1" applyBorder="1" applyAlignment="1">
      <alignment horizontal="left"/>
    </xf>
    <xf numFmtId="0" fontId="12" fillId="0" borderId="7" xfId="0" applyFont="1" applyFill="1" applyBorder="1" applyAlignment="1">
      <alignment horizontal="left"/>
    </xf>
    <xf numFmtId="165" fontId="8" fillId="0" borderId="7" xfId="0" applyNumberFormat="1" applyFont="1" applyFill="1" applyBorder="1" applyAlignment="1">
      <alignment horizontal="left"/>
    </xf>
    <xf numFmtId="0" fontId="14" fillId="0" borderId="0" xfId="2"/>
    <xf numFmtId="14" fontId="14" fillId="0" borderId="0" xfId="2" applyNumberFormat="1"/>
    <xf numFmtId="0" fontId="2" fillId="0" borderId="7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14" fontId="3" fillId="0" borderId="7" xfId="0" applyNumberFormat="1" applyFont="1" applyFill="1" applyBorder="1" applyAlignment="1">
      <alignment horizontal="left"/>
    </xf>
    <xf numFmtId="164" fontId="5" fillId="0" borderId="7" xfId="0" applyNumberFormat="1" applyFont="1" applyFill="1" applyBorder="1" applyAlignment="1">
      <alignment horizontal="left" vertical="top"/>
    </xf>
    <xf numFmtId="0" fontId="7" fillId="0" borderId="7" xfId="0" applyFont="1" applyFill="1" applyBorder="1" applyAlignment="1">
      <alignment horizontal="left"/>
    </xf>
    <xf numFmtId="14" fontId="9" fillId="0" borderId="7" xfId="0" applyNumberFormat="1" applyFont="1" applyFill="1" applyBorder="1" applyAlignment="1">
      <alignment horizontal="left"/>
    </xf>
    <xf numFmtId="0" fontId="11" fillId="0" borderId="7" xfId="0" applyFont="1" applyFill="1" applyBorder="1" applyAlignment="1">
      <alignment horizontal="left"/>
    </xf>
    <xf numFmtId="14" fontId="5" fillId="0" borderId="7" xfId="0" applyNumberFormat="1" applyFont="1" applyFill="1" applyBorder="1" applyAlignment="1">
      <alignment horizontal="left" vertical="top"/>
    </xf>
    <xf numFmtId="166" fontId="5" fillId="0" borderId="7" xfId="0" applyNumberFormat="1" applyFont="1" applyFill="1" applyBorder="1" applyAlignment="1">
      <alignment horizontal="left" vertical="top"/>
    </xf>
    <xf numFmtId="165" fontId="5" fillId="0" borderId="7" xfId="0" applyNumberFormat="1" applyFont="1" applyFill="1" applyBorder="1" applyAlignment="1">
      <alignment horizontal="left" vertical="top"/>
    </xf>
    <xf numFmtId="165" fontId="6" fillId="0" borderId="7" xfId="0" applyNumberFormat="1" applyFont="1" applyFill="1" applyBorder="1" applyAlignment="1">
      <alignment horizontal="left" vertical="top"/>
    </xf>
    <xf numFmtId="14" fontId="0" fillId="0" borderId="7" xfId="0" applyNumberFormat="1" applyFont="1" applyFill="1" applyBorder="1" applyAlignment="1">
      <alignment horizontal="left" vertical="top"/>
    </xf>
    <xf numFmtId="14" fontId="0" fillId="0" borderId="7" xfId="0" applyNumberFormat="1" applyFont="1" applyFill="1" applyBorder="1" applyAlignment="1">
      <alignment horizontal="left"/>
    </xf>
    <xf numFmtId="0" fontId="0" fillId="0" borderId="7" xfId="0" applyFill="1" applyBorder="1" applyAlignment="1">
      <alignment horizontal="left"/>
    </xf>
    <xf numFmtId="2" fontId="3" fillId="0" borderId="7" xfId="0" applyNumberFormat="1" applyFont="1" applyFill="1" applyBorder="1" applyAlignment="1">
      <alignment horizontal="left"/>
    </xf>
    <xf numFmtId="164" fontId="7" fillId="0" borderId="7" xfId="0" applyNumberFormat="1" applyFont="1" applyFill="1" applyBorder="1" applyAlignment="1">
      <alignment horizontal="left" vertical="top"/>
    </xf>
    <xf numFmtId="0" fontId="5" fillId="0" borderId="7" xfId="0" applyFont="1" applyFill="1" applyBorder="1" applyAlignment="1">
      <alignment horizontal="left" vertical="top"/>
    </xf>
    <xf numFmtId="164" fontId="4" fillId="0" borderId="7" xfId="0" applyNumberFormat="1" applyFont="1" applyFill="1" applyBorder="1" applyAlignment="1">
      <alignment horizontal="left" vertical="top"/>
    </xf>
    <xf numFmtId="164" fontId="8" fillId="0" borderId="7" xfId="0" applyNumberFormat="1" applyFont="1" applyFill="1" applyBorder="1" applyAlignment="1">
      <alignment horizontal="left"/>
    </xf>
    <xf numFmtId="166" fontId="8" fillId="0" borderId="7" xfId="0" applyNumberFormat="1" applyFont="1" applyFill="1" applyBorder="1" applyAlignment="1">
      <alignment horizontal="left"/>
    </xf>
    <xf numFmtId="0" fontId="13" fillId="0" borderId="7" xfId="0" applyFont="1" applyFill="1" applyBorder="1" applyAlignment="1">
      <alignment horizontal="left"/>
    </xf>
    <xf numFmtId="166" fontId="7" fillId="0" borderId="7" xfId="0" applyNumberFormat="1" applyFont="1" applyFill="1" applyBorder="1" applyAlignment="1">
      <alignment horizontal="left" vertical="top"/>
    </xf>
    <xf numFmtId="165" fontId="7" fillId="0" borderId="7" xfId="0" applyNumberFormat="1" applyFont="1" applyFill="1" applyBorder="1" applyAlignment="1">
      <alignment horizontal="left" vertical="top"/>
    </xf>
    <xf numFmtId="166" fontId="6" fillId="0" borderId="7" xfId="0" applyNumberFormat="1" applyFont="1" applyFill="1" applyBorder="1" applyAlignment="1">
      <alignment horizontal="left" vertical="top"/>
    </xf>
    <xf numFmtId="0" fontId="8" fillId="0" borderId="7" xfId="0" applyFont="1" applyFill="1" applyBorder="1" applyAlignment="1">
      <alignment horizontal="left"/>
    </xf>
    <xf numFmtId="9" fontId="3" fillId="0" borderId="7" xfId="0" applyNumberFormat="1" applyFont="1" applyFill="1" applyBorder="1" applyAlignment="1">
      <alignment horizontal="left"/>
    </xf>
    <xf numFmtId="14" fontId="6" fillId="0" borderId="7" xfId="0" applyNumberFormat="1" applyFont="1" applyFill="1" applyBorder="1" applyAlignment="1">
      <alignment horizontal="left" vertical="top"/>
    </xf>
    <xf numFmtId="14" fontId="7" fillId="0" borderId="7" xfId="0" applyNumberFormat="1" applyFont="1" applyFill="1" applyBorder="1" applyAlignment="1">
      <alignment horizontal="left" vertical="top"/>
    </xf>
    <xf numFmtId="0" fontId="10" fillId="0" borderId="7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165" fontId="0" fillId="0" borderId="7" xfId="0" applyNumberFormat="1" applyFont="1" applyFill="1" applyBorder="1" applyAlignment="1">
      <alignment horizontal="left" vertical="top"/>
    </xf>
    <xf numFmtId="0" fontId="2" fillId="0" borderId="7" xfId="0" applyNumberFormat="1" applyFont="1" applyFill="1" applyBorder="1" applyAlignment="1">
      <alignment horizontal="left"/>
    </xf>
    <xf numFmtId="0" fontId="3" fillId="0" borderId="7" xfId="0" applyNumberFormat="1" applyFont="1" applyFill="1" applyBorder="1" applyAlignment="1">
      <alignment horizontal="left"/>
    </xf>
    <xf numFmtId="0" fontId="9" fillId="0" borderId="7" xfId="0" applyNumberFormat="1" applyFont="1" applyFill="1" applyBorder="1" applyAlignment="1">
      <alignment horizontal="left"/>
    </xf>
    <xf numFmtId="0" fontId="0" fillId="0" borderId="7" xfId="0" applyNumberFormat="1" applyFont="1" applyFill="1" applyBorder="1" applyAlignment="1">
      <alignment horizontal="left"/>
    </xf>
    <xf numFmtId="0" fontId="5" fillId="0" borderId="7" xfId="0" applyNumberFormat="1" applyFont="1" applyFill="1" applyBorder="1" applyAlignment="1">
      <alignment horizontal="left" vertical="top"/>
    </xf>
    <xf numFmtId="0" fontId="0" fillId="0" borderId="7" xfId="0" applyNumberFormat="1" applyFont="1" applyFill="1" applyBorder="1" applyAlignment="1">
      <alignment horizontal="left" vertical="top"/>
    </xf>
    <xf numFmtId="0" fontId="6" fillId="0" borderId="7" xfId="0" applyNumberFormat="1" applyFont="1" applyFill="1" applyBorder="1" applyAlignment="1">
      <alignment horizontal="left" vertical="top"/>
    </xf>
    <xf numFmtId="0" fontId="7" fillId="0" borderId="7" xfId="0" applyNumberFormat="1" applyFont="1" applyFill="1" applyBorder="1" applyAlignment="1">
      <alignment horizontal="left" vertical="top"/>
    </xf>
    <xf numFmtId="14" fontId="2" fillId="0" borderId="7" xfId="0" applyNumberFormat="1" applyFont="1" applyFill="1" applyBorder="1" applyAlignment="1">
      <alignment horizontal="left"/>
    </xf>
    <xf numFmtId="0" fontId="15" fillId="0" borderId="0" xfId="0" applyFont="1" applyAlignment="1"/>
    <xf numFmtId="14" fontId="15" fillId="0" borderId="0" xfId="0" applyNumberFormat="1" applyFont="1" applyAlignment="1"/>
    <xf numFmtId="0" fontId="16" fillId="0" borderId="0" xfId="0" applyFont="1" applyAlignment="1"/>
    <xf numFmtId="0" fontId="0" fillId="0" borderId="0" xfId="0" applyFont="1" applyBorder="1" applyAlignment="1"/>
    <xf numFmtId="0" fontId="0" fillId="0" borderId="0" xfId="0" applyNumberFormat="1" applyFont="1" applyBorder="1" applyAlignment="1"/>
    <xf numFmtId="0" fontId="0" fillId="0" borderId="5" xfId="0" pivotButton="1" applyFont="1" applyBorder="1" applyAlignment="1"/>
    <xf numFmtId="0" fontId="0" fillId="0" borderId="5" xfId="0" applyFont="1" applyBorder="1" applyAlignment="1"/>
    <xf numFmtId="0" fontId="16" fillId="4" borderId="0" xfId="0" applyFont="1" applyFill="1" applyAlignment="1"/>
    <xf numFmtId="0" fontId="0" fillId="4" borderId="0" xfId="0" applyFont="1" applyFill="1" applyAlignment="1"/>
    <xf numFmtId="0" fontId="13" fillId="4" borderId="0" xfId="0" applyFont="1" applyFill="1" applyAlignment="1"/>
    <xf numFmtId="0" fontId="0" fillId="0" borderId="8" xfId="0" applyFont="1" applyBorder="1" applyAlignment="1"/>
    <xf numFmtId="0" fontId="0" fillId="0" borderId="9" xfId="0" applyFont="1" applyBorder="1" applyAlignment="1"/>
    <xf numFmtId="0" fontId="17" fillId="0" borderId="7" xfId="0" applyFont="1" applyFill="1" applyBorder="1" applyAlignment="1">
      <alignment horizontal="left"/>
    </xf>
    <xf numFmtId="0" fontId="0" fillId="0" borderId="1" xfId="0" applyFont="1" applyFill="1" applyBorder="1" applyAlignment="1"/>
    <xf numFmtId="0" fontId="0" fillId="0" borderId="10" xfId="0" applyFont="1" applyFill="1" applyBorder="1" applyAlignment="1"/>
    <xf numFmtId="0" fontId="0" fillId="0" borderId="1" xfId="0" applyNumberFormat="1" applyFont="1" applyFill="1" applyBorder="1" applyAlignment="1"/>
    <xf numFmtId="0" fontId="0" fillId="0" borderId="10" xfId="0" applyNumberFormat="1" applyFont="1" applyFill="1" applyBorder="1" applyAlignment="1"/>
    <xf numFmtId="0" fontId="0" fillId="0" borderId="2" xfId="0" applyNumberFormat="1" applyFont="1" applyFill="1" applyBorder="1" applyAlignment="1"/>
    <xf numFmtId="0" fontId="0" fillId="0" borderId="11" xfId="0" applyNumberFormat="1" applyFont="1" applyFill="1" applyBorder="1" applyAlignment="1"/>
    <xf numFmtId="0" fontId="0" fillId="0" borderId="6" xfId="0" applyNumberFormat="1" applyFont="1" applyFill="1" applyBorder="1" applyAlignment="1"/>
    <xf numFmtId="0" fontId="0" fillId="0" borderId="12" xfId="0" applyNumberFormat="1" applyFont="1" applyFill="1" applyBorder="1" applyAlignment="1"/>
    <xf numFmtId="0" fontId="0" fillId="0" borderId="0" xfId="0" applyFont="1" applyFill="1" applyAlignment="1"/>
    <xf numFmtId="0" fontId="0" fillId="0" borderId="13" xfId="0" applyFont="1" applyBorder="1" applyAlignment="1">
      <alignment horizontal="left"/>
    </xf>
    <xf numFmtId="0" fontId="0" fillId="0" borderId="14" xfId="0" applyNumberFormat="1" applyFont="1" applyBorder="1" applyAlignment="1"/>
    <xf numFmtId="0" fontId="0" fillId="0" borderId="15" xfId="0" applyFont="1" applyBorder="1" applyAlignment="1">
      <alignment horizontal="left"/>
    </xf>
    <xf numFmtId="0" fontId="0" fillId="0" borderId="16" xfId="0" applyNumberFormat="1" applyFont="1" applyBorder="1" applyAlignment="1"/>
    <xf numFmtId="0" fontId="0" fillId="0" borderId="17" xfId="0" applyFont="1" applyBorder="1" applyAlignment="1">
      <alignment horizontal="left"/>
    </xf>
    <xf numFmtId="0" fontId="0" fillId="0" borderId="18" xfId="0" applyNumberFormat="1" applyFont="1" applyBorder="1" applyAlignment="1"/>
    <xf numFmtId="0" fontId="0" fillId="0" borderId="19" xfId="0" applyFont="1" applyBorder="1" applyAlignment="1">
      <alignment horizontal="left"/>
    </xf>
    <xf numFmtId="0" fontId="0" fillId="0" borderId="20" xfId="0" applyNumberFormat="1" applyFont="1" applyBorder="1" applyAlignment="1"/>
    <xf numFmtId="0" fontId="0" fillId="0" borderId="21" xfId="0" applyFont="1" applyBorder="1" applyAlignment="1">
      <alignment horizontal="left"/>
    </xf>
    <xf numFmtId="0" fontId="0" fillId="0" borderId="22" xfId="0" applyNumberFormat="1" applyFont="1" applyBorder="1" applyAlignment="1"/>
    <xf numFmtId="0" fontId="0" fillId="5" borderId="0" xfId="0" applyFont="1" applyFill="1" applyAlignment="1"/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50">
    <dxf>
      <fill>
        <patternFill patternType="solid">
          <bgColor theme="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m/d/yyyy"/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</dxfs>
  <tableStyles count="5">
    <tableStyle name="Detail1-Passenger Ship-style" pivot="0" count="3" xr9:uid="{00000000-0011-0000-FFFF-FFFF00000000}">
      <tableStyleElement type="headerRow" dxfId="49"/>
      <tableStyleElement type="firstRowStripe" dxfId="48"/>
      <tableStyleElement type="secondRowStripe" dxfId="47"/>
    </tableStyle>
    <tableStyle name="Google Sheets Pivot Table Style" table="0" count="12" xr9:uid="{00000000-0011-0000-FFFF-FFFF01000000}">
      <tableStyleElement type="wholeTable" dxfId="46"/>
      <tableStyleElement type="headerRow" dxfId="45"/>
      <tableStyleElement type="totalRow" dxfId="44"/>
      <tableStyleElement type="firstSubtotalRow" dxfId="43"/>
      <tableStyleElement type="secondSubtotalRow" dxfId="42"/>
      <tableStyleElement type="thirdSubtotalRow" dxfId="41"/>
      <tableStyleElement type="firstColumnSubheading" dxfId="40"/>
      <tableStyleElement type="secondColumnSubheading" dxfId="39"/>
      <tableStyleElement type="thirdColumnSubheading" dxfId="38"/>
      <tableStyleElement type="firstRowSubheading" dxfId="37"/>
      <tableStyleElement type="secondRowSubheading" dxfId="36"/>
      <tableStyleElement type="thirdRowSubheading" dxfId="35"/>
    </tableStyle>
    <tableStyle name="Detail3-Panama-style" pivot="0" count="3" xr9:uid="{00000000-0011-0000-FFFF-FFFF02000000}">
      <tableStyleElement type="headerRow" dxfId="34"/>
      <tableStyleElement type="firstRowStripe" dxfId="33"/>
      <tableStyleElement type="secondRowStripe" dxfId="32"/>
    </tableStyle>
    <tableStyle name="Detail4-United States-style" pivot="0" count="3" xr9:uid="{00000000-0011-0000-FFFF-FFFF03000000}">
      <tableStyleElement type="headerRow" dxfId="31"/>
      <tableStyleElement type="firstRowStripe" dxfId="30"/>
      <tableStyleElement type="secondRowStripe" dxfId="29"/>
    </tableStyle>
    <tableStyle name="Detail2-United States-style" pivot="0" count="3" xr9:uid="{00000000-0011-0000-FFFF-FFFF04000000}">
      <tableStyleElement type="headerRow" dxfId="28"/>
      <tableStyleElement type="firstRowStripe" dxfId="27"/>
      <tableStyleElement type="secondRowStripe" dxfId="2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9525</xdr:rowOff>
    </xdr:from>
    <xdr:to>
      <xdr:col>10</xdr:col>
      <xdr:colOff>266700</xdr:colOff>
      <xdr:row>9</xdr:row>
      <xdr:rowOff>123825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0382250" y="333375"/>
          <a:ext cx="3886200" cy="1247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This</a:t>
          </a:r>
          <a:r>
            <a:rPr lang="en-US" sz="1100" baseline="0"/>
            <a:t> was the lookup table created to align CASA accident/incident type with the EMSA EMCIP structure.</a:t>
          </a:r>
        </a:p>
        <a:p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hael simbulan" refreshedDate="44104.600107523147" createdVersion="6" refreshedVersion="6" minRefreshableVersion="3" recordCount="6659" xr:uid="{00000000-000A-0000-FFFF-FFFF01000000}">
  <cacheSource type="worksheet">
    <worksheetSource ref="A1:AB6008" sheet="Master Sheet"/>
  </cacheSource>
  <cacheFields count="29">
    <cacheField name="Data Source" numFmtId="0">
      <sharedItems containsBlank="1" count="7">
        <s v="Canada"/>
        <s v="Denmark"/>
        <s v="Iceland"/>
        <s v="Norway"/>
        <s v="Russian Federation"/>
        <s v="United States"/>
        <m/>
      </sharedItems>
    </cacheField>
    <cacheField name="Incident Date (MM/DD/YYYY)" numFmtId="14">
      <sharedItems containsNonDate="0" containsDate="1" containsString="0" containsBlank="1" minDate="2005-01-05T00:00:00" maxDate="2019-12-31T00:00:00"/>
    </cacheField>
    <cacheField name="Month" numFmtId="0">
      <sharedItems containsString="0" containsBlank="1" containsNumber="1" containsInteger="1" minValue="1" maxValue="12"/>
    </cacheField>
    <cacheField name="Year" numFmtId="0">
      <sharedItems containsString="0" containsBlank="1" containsNumber="1" containsInteger="1" minValue="2005" maxValue="2019"/>
    </cacheField>
    <cacheField name="Flag State" numFmtId="0">
      <sharedItems containsBlank="1" count="48">
        <s v="Panama"/>
        <s v="Canada"/>
        <s v="Germany"/>
        <s v="Sweden"/>
        <s v="Russia"/>
        <s v="Bahamas"/>
        <s v="Dominican Republic"/>
        <m/>
        <s v="NETHERLANDS"/>
        <s v="RUSSIAN FEDERATION"/>
        <s v="ANTIGUA AND BARBUDA"/>
        <s v="Greenland"/>
        <s v="Denmark"/>
        <s v="Dominica"/>
        <s v="Faroe Islands"/>
        <s v="Liberia"/>
        <s v="Iceland"/>
        <s v="Cyprus"/>
        <s v="Malta"/>
        <s v="Norway"/>
        <s v="Barbados"/>
        <s v="St. Vincent &amp; the Grenadines"/>
        <s v="Portugal"/>
        <s v="Marshall Islands"/>
        <s v="Singapore"/>
        <s v="United States"/>
        <s v="Hong Kong"/>
        <s v="Trinidad and Tobaga"/>
        <s v="Bermuda"/>
        <s v="Mexico"/>
        <s v="Tuvalu"/>
        <s v="Belize"/>
        <s v="United Kingdom"/>
        <s v="N/A"/>
        <s v="Spain"/>
        <s v="Paraguay"/>
        <s v="Nigeria"/>
        <s v="South Korea"/>
        <s v="Cayman Islands"/>
        <s v="Japan"/>
        <s v="Finland"/>
        <s v="Switzerland"/>
        <s v="Ireland"/>
        <s v="Belgium"/>
        <s v="Venezuela"/>
        <s v="BAHAMAS, THE"/>
        <s v="UNKNOWN"/>
        <s v="FRANCE"/>
      </sharedItems>
    </cacheField>
    <cacheField name="Incident/activity ID" numFmtId="0">
      <sharedItems containsBlank="1" containsMixedTypes="1" containsNumber="1" containsInteger="1" minValue="1" maxValue="47123905"/>
    </cacheField>
    <cacheField name="UniqueID" numFmtId="0">
      <sharedItems containsString="0" containsBlank="1" containsNumber="1" containsInteger="1" minValue="1" maxValue="2"/>
    </cacheField>
    <cacheField name="Vessel Type" numFmtId="0">
      <sharedItems containsBlank="1" count="112">
        <s v="Survey/Research"/>
        <s v="Government Vessel"/>
        <s v="Fishing Vessel"/>
        <s v="Passenger Ship"/>
        <s v="Tanker Ship"/>
        <s v="Icebreaker"/>
        <s v="General Cargo Ship"/>
        <s v="Towing Vessel"/>
        <s v="Barge (Unspecified)"/>
        <s v="Barge (Liquid)"/>
        <s v="Barge (General)"/>
        <s v="BARGE - LIQUID CARGO"/>
        <s v="FISHING"/>
        <s v="CARGO - SOLID"/>
        <s v="SERVICE SHIP"/>
        <s v="CARGO - LIQUID"/>
        <s v="TUG"/>
        <s v="BARGE - CARGO SOLID"/>
        <s v="PASSENGER"/>
        <s v="FERRY"/>
        <s v="Cargo Ship (Refrigerated)"/>
        <s v="Cargo ship - Solid Cargo - Container Ship"/>
        <s v="Fishing vessel - Liner"/>
        <s v="Fishing vessel - Trawler - Stern"/>
        <s v="Fishing vessel - Gillnetter"/>
        <s v="Passenger ship - Only passenger - Domestic - Class C"/>
        <s v="Cargo ship - Solid Cargo - General Cargo"/>
        <s v="Cargo ship - Solid Cargo - Refrigerated Cargo"/>
        <s v="Fishing vessel - Multipurpose - Other multipurpose"/>
        <s v="Service ship - Research ship"/>
        <s v="Recreational craft - Motorboat"/>
        <s v="Fishing vessel - Other"/>
        <s v="Fishing vessel - Seiner - Danish seiner"/>
        <s v="Fishing vessel - Multipurpose - Seiner-Handliner"/>
        <s v="Service ship - Tug (Towing/Pushing)"/>
        <s v="Service ship - Dredger"/>
        <s v="Passenger ship - Passenger and Ro-Ro cargo - Domestic - Class B"/>
        <s v="Service ship - Other"/>
        <s v="Passenger ship - Passenger and Ro-Ro cargo"/>
        <s v="Passenger ship - Only passenger - Domestic - Class A"/>
        <s v="Service ship - SAR craft"/>
        <s v="Cargo ship - Solid Cargo"/>
        <s v="Passenger ship - Only passenger"/>
        <s v="Passenger ship - Only passenger - Domestic - Class B"/>
        <s v="Fishing vessel - Dredger"/>
        <m/>
        <s v="Service ship - Multi-purpose"/>
        <s v="Fishing vessel - Trawler - Beam"/>
        <s v="Loss of control - Loss of propulsion power"/>
        <s v="Passenger ship - Only passenger - International"/>
        <s v="Inland waterway vessel - Passenger"/>
        <s v="Passenger ship - Passenger and general cargo - Domestic - Class A"/>
        <s v="Inland waterway vessel - Recreational craft"/>
        <s v="Cargo ship - Solid Cargo - Barge"/>
        <s v="Pontoon"/>
        <s v="Motor Vessel"/>
        <s v="Serving Ship"/>
        <s v="Dredger"/>
        <s v="Ro-Ro"/>
        <s v="Barge (self-propelled)"/>
        <s v="Floating Crane"/>
        <s v="Barge"/>
        <s v="Refrigerator"/>
        <s v="Research"/>
        <s v="Pilot"/>
        <s v="Heavy Load Carrier"/>
        <s v="Patrol Boat"/>
        <s v="Chemical tanker"/>
        <s v="Bulk Carrier"/>
        <s v="Diesel Electric Ship"/>
        <s v="Rotary Crane"/>
        <s v="Port Boat"/>
        <s v="Barge (Deck)"/>
        <s v="Recreational"/>
        <s v="N/A"/>
        <s v="Cargo Ship"/>
        <s v="Other"/>
        <s v="Warship"/>
        <s v="Barge (Other)"/>
        <s v="Barge (Passenger)"/>
        <s v="Refrigerated Cargo Ship"/>
        <s v="Fish Catching Vessel"/>
        <s v="General"/>
        <s v="Motor Propelled Vessels"/>
        <s v="Chemical Tank Ship"/>
        <s v="Fishing Catching/Processing Vessel"/>
        <s v="Fishing Support Vessel"/>
        <s v="Patrol Ship"/>
        <s v="Bulk Liquid Cargo (Tank) Barge"/>
        <s v="Container Ship"/>
        <s v="Work Boat"/>
        <s v="Ocean Cruise Vessel"/>
        <s v="UNSPECIFIED"/>
        <s v="Charter Fishing Vessel"/>
        <s v="Cutter/Dredger"/>
        <s v="Excursion/Tour Vessel"/>
        <s v="Offshore Supply Vessel"/>
        <s v="Articulated Tug and Barge (Tug)"/>
        <s v="Salvage Vessel"/>
        <s v="Container Barge"/>
        <s v="Petroleum Oil Tank Ship"/>
        <s v="Harbor/Ship Assist (Tug)"/>
        <s v="Towing Behind (Tug)"/>
        <s v="Emergency Assist Tow Vessel"/>
        <s v="Ro-Ro/Container"/>
        <s v="Oil Recovery Vessel"/>
        <s v="Deck Barge"/>
        <s v="Pollution Response"/>
        <s v="Industrial Barge"/>
        <s v="Oceanographic"/>
        <s v="Pushing Ahead/hauling alongside"/>
        <s v="Pushing Ahead (Towboat)"/>
      </sharedItems>
    </cacheField>
    <cacheField name="Vessel Name" numFmtId="0">
      <sharedItems containsBlank="1" containsMixedTypes="1" containsNumber="1" minValue="0.04" maxValue="35939"/>
    </cacheField>
    <cacheField name="Vessel Tonnage" numFmtId="0">
      <sharedItems containsBlank="1" containsMixedTypes="1" containsNumber="1" minValue="1" maxValue="128929"/>
    </cacheField>
    <cacheField name="500GTplus" numFmtId="0">
      <sharedItems containsBlank="1"/>
    </cacheField>
    <cacheField name="Vessel Length (ft)" numFmtId="0">
      <sharedItems containsBlank="1" containsMixedTypes="1" containsNumber="1" minValue="9" maxValue="56125"/>
    </cacheField>
    <cacheField name="Vessel Cargo/Loading Condition" numFmtId="0">
      <sharedItems containsBlank="1"/>
    </cacheField>
    <cacheField name="Vessel Age" numFmtId="0">
      <sharedItems containsString="0" containsBlank="1" containsNumber="1" minValue="1" maxValue="124"/>
    </cacheField>
    <cacheField name="Incident Location" numFmtId="0">
      <sharedItems containsBlank="1"/>
    </cacheField>
    <cacheField name="Incident Country/Jurisdiction" numFmtId="0">
      <sharedItems containsBlank="1"/>
    </cacheField>
    <cacheField name="Lat58plus" numFmtId="0">
      <sharedItems containsBlank="1"/>
    </cacheField>
    <cacheField name="Latitude " numFmtId="0">
      <sharedItems containsString="0" containsBlank="1" containsNumber="1" minValue="22.58" maxValue="80.617500000000007"/>
    </cacheField>
    <cacheField name="Longitude" numFmtId="0">
      <sharedItems containsString="0" containsBlank="1" containsNumber="1" minValue="-179.8464833333" maxValue="180"/>
    </cacheField>
    <cacheField name="Type of Accident/Incident" numFmtId="0">
      <sharedItems containsBlank="1" count="83">
        <s v="Grounding"/>
        <s v="Sinking"/>
        <s v="Risk of Sinking"/>
        <s v="Fire"/>
        <s v="N/A salvage"/>
        <s v="Bottom Contact"/>
        <s v="Equipment failure"/>
        <s v="Allision"/>
        <s v="Collision"/>
        <s v="Capsize"/>
        <s v="Risk of Allision"/>
        <s v="Discharge/Release of Pollution"/>
        <s v="Dangerous goods released"/>
        <s v="Explosion"/>
        <s v="Risk of Grounding"/>
        <s v="TOTAL FAILURE OF ANY MACHINERY OR TECHNICAL SYSTEM"/>
        <s v="SUSTAINS DAMAGE RENDER UNSEAWORTHY/UNFIT FOR PURPOSE"/>
        <s v="STRIKING"/>
        <s v="INTENTIONAL BEACHING/GROUNDING/ANCHORING TO AVOID OCCURRENCE"/>
        <s v="PERSON OVERBOARD"/>
        <s v="CARGO SHIFT/CARGO LOSS"/>
        <s v="PERSON SERIOUSLY INJURED OR KILLED"/>
        <s v="Contact"/>
        <s v="Flooding"/>
        <s v="Damage to ship or equipment"/>
        <s v="Fire/Explosion"/>
        <s v="Loss of control"/>
        <s v="Loss of Cargo"/>
        <m/>
        <s v="Flooding/Foundering - Flooding - Massive"/>
        <s v="Loss of control - Loss of propulsion power"/>
        <s v="Collision - With other ship"/>
        <s v="Grounding/stranding - Power"/>
        <s v="Collision - Ship not underway"/>
        <s v="Loss of control - Loss of directional control"/>
        <s v="Fire/Explosion - Fire"/>
        <s v="Capsizing/Listing - Listing"/>
        <s v="Loss of control - Loss of containment"/>
        <s v="Flooding/Foundering - Flooding - Progressive"/>
        <s v="Contact - Shore object"/>
        <s v="Contact - Floating object - Other"/>
        <s v="Damage / loss of equipment"/>
        <s v="Grounding/stranding - Drift"/>
        <s v="Loss of control - Loss of electrical power"/>
        <s v="Flooding/Foundering - Foundering"/>
        <s v="Collision - With multiple ships"/>
        <s v="Fire/Explosion - Explosion"/>
        <s v="Non-accidental event - Other"/>
        <s v="Capsizing/Listing - Capsizing"/>
        <s v="Contact - Floating object - Unknown"/>
        <s v="Other"/>
        <s v="Loss of towing object"/>
        <s v="Fouling"/>
        <s v="Cast adrift"/>
        <s v="Broke anchor"/>
        <s v="Equipment fialure"/>
        <s v="Man Overboard"/>
        <s v="Damage to towed object"/>
        <s v="Death of crewmember"/>
        <s v="Injury to crew member"/>
        <s v="Wave Strikes/Impacts"/>
        <s v="Equipment failure/ Hazard to navigation"/>
        <s v="Fouling/Equipment failure/Hazard to navigation"/>
        <s v="Loss of electrical power"/>
        <s v="Set Adrift"/>
        <s v="Damage to Cargo"/>
        <s v="Injury"/>
        <s v="Well Blowout"/>
        <s v="Loss of control - loss of propulsion"/>
        <s v="Vessel Manuever"/>
        <s v="Loss of propulsion"/>
        <s v="Vessel Yawl/Pitch/Roll/Heel"/>
        <s v="Discharge/Release - Pollution"/>
        <s v="Loss/Reduction of Vessel Propulsion/Steering"/>
        <s v="Flooding - Initial"/>
        <s v="Material Failure/Malfunction"/>
        <s v="Wave(s) Strikes/Impacts"/>
        <s v="Loss of Stability"/>
        <s v="Fire - Initial"/>
        <s v="Flooding - Progressive"/>
        <s v="Cargo/Fuel Transfer/Shift"/>
        <s v="Fire - Reflash"/>
        <s v="Abandonment" u="1"/>
      </sharedItems>
    </cacheField>
    <cacheField name="Consequence of Incident" numFmtId="0">
      <sharedItems containsBlank="1"/>
    </cacheField>
    <cacheField name="Vessel Lost? (Y/N/Damaged/NA)" numFmtId="0">
      <sharedItems containsBlank="1"/>
    </cacheField>
    <cacheField name="Oil Discharged? (Y/N/NA)" numFmtId="0">
      <sharedItems containsBlank="1"/>
    </cacheField>
    <cacheField name="Pollution amount discharged/spilled" numFmtId="0">
      <sharedItems containsBlank="1"/>
    </cacheField>
    <cacheField name="Pollution amount recovered" numFmtId="0">
      <sharedItems containsBlank="1" containsMixedTypes="1" containsNumber="1" containsInteger="1" minValue="-1" maxValue="-1"/>
    </cacheField>
    <cacheField name="Incident Weather" numFmtId="0">
      <sharedItems containsBlank="1"/>
    </cacheField>
    <cacheField name="Incident Sea-State (Categs: ice covered, partial ice, wave action/height)" numFmtId="0">
      <sharedItems containsBlank="1"/>
    </cacheField>
    <cacheField name="Cleanup Cost (if available)" numFmtId="0">
      <sharedItems containsBlank="1"/>
    </cacheField>
    <cacheField name="Scope of Environmental Damage (if available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ndi" refreshedDate="44368.648277777778" createdVersion="6" refreshedVersion="7" minRefreshableVersion="3" recordCount="5004" xr:uid="{00000000-000A-0000-FFFF-FFFF17000000}">
  <cacheSource type="worksheet">
    <worksheetSource ref="A1:AC5005" sheet="Master Sheet"/>
  </cacheSource>
  <cacheFields count="29">
    <cacheField name="Data Source" numFmtId="0">
      <sharedItems count="6">
        <s v="Canada"/>
        <s v="Denmark"/>
        <s v="Iceland"/>
        <s v="Norway"/>
        <s v="Russian Federation"/>
        <s v="United States"/>
      </sharedItems>
    </cacheField>
    <cacheField name="Incident Date (MM/DD/YYYY)" numFmtId="14">
      <sharedItems containsSemiMixedTypes="0" containsNonDate="0" containsDate="1" containsString="0" minDate="2005-01-05T00:00:00" maxDate="2018-05-18T00:00:00"/>
    </cacheField>
    <cacheField name="Month" numFmtId="0">
      <sharedItems containsSemiMixedTypes="0" containsString="0" containsNumber="1" containsInteger="1" minValue="1" maxValue="12"/>
    </cacheField>
    <cacheField name="Year" numFmtId="0">
      <sharedItems containsSemiMixedTypes="0" containsString="0" containsNumber="1" containsInteger="1" minValue="2005" maxValue="2019" count="15"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 u="1"/>
        <n v="2019" u="1"/>
      </sharedItems>
    </cacheField>
    <cacheField name="Flag State" numFmtId="0">
      <sharedItems containsBlank="1"/>
    </cacheField>
    <cacheField name="Incident/activity ID" numFmtId="0">
      <sharedItems containsMixedTypes="1" containsNumber="1" containsInteger="1" minValue="1" maxValue="47123905"/>
    </cacheField>
    <cacheField name="Vessel Type" numFmtId="0">
      <sharedItems containsBlank="1"/>
    </cacheField>
    <cacheField name="Vessel Name" numFmtId="0">
      <sharedItems containsBlank="1" containsMixedTypes="1" containsNumber="1" minValue="0.04" maxValue="35939"/>
    </cacheField>
    <cacheField name="Vessel Tonnage" numFmtId="0">
      <sharedItems containsBlank="1" containsMixedTypes="1" containsNumber="1" minValue="1" maxValue="128929"/>
    </cacheField>
    <cacheField name="500GTplus" numFmtId="0">
      <sharedItems count="3">
        <s v="yes"/>
        <s v="no"/>
        <s v=" "/>
      </sharedItems>
    </cacheField>
    <cacheField name="Vessel Length (ft)" numFmtId="0">
      <sharedItems containsBlank="1" containsMixedTypes="1" containsNumber="1" minValue="9" maxValue="56125"/>
    </cacheField>
    <cacheField name="Vessel Cargo/Loading Condition" numFmtId="0">
      <sharedItems containsBlank="1"/>
    </cacheField>
    <cacheField name="Vessel Age" numFmtId="0">
      <sharedItems containsString="0" containsBlank="1" containsNumber="1" minValue="2" maxValue="124"/>
    </cacheField>
    <cacheField name="Incident Location" numFmtId="0">
      <sharedItems containsBlank="1"/>
    </cacheField>
    <cacheField name="Incident Country/Jurisdiction" numFmtId="0">
      <sharedItems containsBlank="1"/>
    </cacheField>
    <cacheField name="Lat58plus" numFmtId="0">
      <sharedItems count="3">
        <s v="yes"/>
        <s v="no"/>
        <s v=" "/>
      </sharedItems>
    </cacheField>
    <cacheField name="Latitude " numFmtId="0">
      <sharedItems containsString="0" containsBlank="1" containsNumber="1" minValue="22.58" maxValue="80.617500000000007"/>
    </cacheField>
    <cacheField name="Longitude" numFmtId="0">
      <sharedItems containsString="0" containsBlank="1" containsNumber="1" minValue="-179.8464833333" maxValue="180"/>
    </cacheField>
    <cacheField name="Type of Accident/Incident" numFmtId="0">
      <sharedItems containsBlank="1"/>
    </cacheField>
    <cacheField name="Consequence of Incident" numFmtId="0">
      <sharedItems containsBlank="1"/>
    </cacheField>
    <cacheField name="Vessel Lost (Y/N/Damaged)" numFmtId="0">
      <sharedItems containsBlank="1"/>
    </cacheField>
    <cacheField name="Oil Discharged? (Y/N/NA)" numFmtId="0">
      <sharedItems containsBlank="1"/>
    </cacheField>
    <cacheField name="Pollution amount discharged/spilled" numFmtId="0">
      <sharedItems containsBlank="1"/>
    </cacheField>
    <cacheField name="Pollution amount recovered" numFmtId="0">
      <sharedItems containsBlank="1" containsMixedTypes="1" containsNumber="1" containsInteger="1" minValue="-1" maxValue="-1"/>
    </cacheField>
    <cacheField name="Incident Weather" numFmtId="0">
      <sharedItems containsBlank="1"/>
    </cacheField>
    <cacheField name="Incident Sea-State (Categs: ice covered, partial ice, wave action/height)" numFmtId="0">
      <sharedItems containsBlank="1"/>
    </cacheField>
    <cacheField name="Cleanup Cost (if available)" numFmtId="0">
      <sharedItems containsBlank="1"/>
    </cacheField>
    <cacheField name="Scope of Environmental Damage (if available)" numFmtId="0">
      <sharedItems containsBlank="1"/>
    </cacheField>
    <cacheField name="AccidentType-EMCIP" numFmtId="0">
      <sharedItems count="37">
        <s v="Grounding/stranding (Grounding/stranding)"/>
        <s v="Flooding/Foundering (Flooding/Foundering) - Massive (Massive)"/>
        <s v="Fire/Explosion (Fire/Explosion) - Fire (Fire)"/>
        <s v="Consequences - Loss/Damage to ship/Cargo"/>
        <s v="Accidental event: Equipment failure (Equipment failure)"/>
        <s v="Contact (Contact) - Fixed object (Fixed object)"/>
        <s v="Collision (Collision)"/>
        <s v="Capsizing/Listing (Capsizing/Listing)"/>
        <s v="Contact (Contact)"/>
        <s v="Consequences - Marine Pollution"/>
        <s v="Fire/Explosion (Fire/Explosion) - Explosion (Explosion)"/>
        <s v="Non-accidental event (Non-accidental event)"/>
        <s v="Flooding/Foundering (Flooding/Foundering)"/>
        <s v="Damage to ship or equipment (Damage to ship or equipment)"/>
        <s v="Fire/Explosion (Fire/Explosion)"/>
        <s v="Loss of control (Loss of control)"/>
        <e v="#N/A"/>
        <s v="Loss of control (Loss of control) - Loss of propulsion power (Loss of propulsion power)"/>
        <s v="Collision (Collision) - With other ship (With other ship)"/>
        <s v="Grounding/stranding (Grounding/stranding) - Power (Power)"/>
        <s v="Collision (Collision) - Ship not underway (Ship not underway)"/>
        <s v="Loss of control (Loss of control) - Loss of directional control (Loss of directional control)"/>
        <s v="Capsizing/Listing (Capsizing/Listing) - Listing (Listing)"/>
        <s v="Loss of control (Loss of control) - Loss of containment (Loss of containment)"/>
        <s v="Flooding/Foundering (Flooding/Foundering) - Progressive (Progressive)"/>
        <s v="Contact (Contact) - Floating object (Floating object)"/>
        <s v="Grounding/stranding (Grounding/stranding) - Drift (Drift)"/>
        <s v="Loss of control (Loss of control) - Loss of electrical power (Loss of electrical power)"/>
        <s v="Flooding/Foundering (Flooding/Foundering) - Foundering (Foundering)"/>
        <s v="Collision (Collision) - With multiple ships (With multiple ships)"/>
        <s v="Non-accidental event (Non-accidental event) - Other (Other)"/>
        <s v="Capsizing/Listing (Capsizing/Listing) - Capsizing (Capsizing)"/>
        <s v="OTHER"/>
        <s v="Consequences - People"/>
        <s v="Consequences - People - Lives lost"/>
        <s v="Consequences - People - People Injured"/>
        <s v="Accidental event: Environmental effect (Environmental effect)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59">
  <r>
    <x v="0"/>
    <d v="2005-07-17T00:00:00"/>
    <n v="7"/>
    <n v="2005"/>
    <x v="0"/>
    <s v="M05L0124"/>
    <n v="1"/>
    <x v="0"/>
    <s v="Ushuaia"/>
    <n v="2802"/>
    <s v="yes"/>
    <m/>
    <m/>
    <n v="36"/>
    <s v="Central Region"/>
    <s v="Canada"/>
    <s v="yes"/>
    <n v="58.16"/>
    <n v="-68.326660000000004"/>
    <x v="0"/>
    <s v="Marine Casualty"/>
    <s v="N"/>
    <m/>
    <s v="N/A"/>
    <s v="N/A"/>
    <m/>
    <m/>
    <s v="N/A"/>
    <m/>
  </r>
  <r>
    <x v="0"/>
    <d v="2005-09-10T00:00:00"/>
    <n v="9"/>
    <n v="2005"/>
    <x v="1"/>
    <s v="M05W0180"/>
    <n v="1"/>
    <x v="1"/>
    <s v="Sir Wilfrid Laurier"/>
    <n v="3812.08"/>
    <s v="yes"/>
    <m/>
    <m/>
    <n v="20"/>
    <s v="Central Region"/>
    <s v="Canada"/>
    <s v="yes"/>
    <n v="71.728049999999996"/>
    <n v="-95.525549999999996"/>
    <x v="1"/>
    <m/>
    <s v="N"/>
    <m/>
    <m/>
    <m/>
    <m/>
    <m/>
    <m/>
    <m/>
  </r>
  <r>
    <x v="0"/>
    <d v="2005-11-16T00:00:00"/>
    <n v="11"/>
    <n v="2005"/>
    <x v="1"/>
    <s v="M05N0088"/>
    <n v="1"/>
    <x v="2"/>
    <s v="Acadienne Gale II"/>
    <n v="2550"/>
    <s v="yes"/>
    <m/>
    <m/>
    <n v="21"/>
    <s v="Atlantic Area"/>
    <s v="Canada"/>
    <s v="yes"/>
    <n v="58.316659999999999"/>
    <n v="-60.466700000000003"/>
    <x v="2"/>
    <m/>
    <s v="N"/>
    <m/>
    <m/>
    <m/>
    <m/>
    <m/>
    <m/>
    <m/>
  </r>
  <r>
    <x v="0"/>
    <d v="2006-06-25T00:00:00"/>
    <n v="6"/>
    <n v="2006"/>
    <x v="1"/>
    <s v="M06H0001"/>
    <n v="1"/>
    <x v="3"/>
    <s v="Norweta"/>
    <n v="286"/>
    <s v="no"/>
    <m/>
    <m/>
    <n v="36"/>
    <s v="Pacific Area"/>
    <s v="Canada"/>
    <s v="yes"/>
    <n v="67.983329999999995"/>
    <n v="-134.4666"/>
    <x v="0"/>
    <m/>
    <s v="N"/>
    <m/>
    <m/>
    <m/>
    <m/>
    <m/>
    <m/>
    <m/>
  </r>
  <r>
    <x v="0"/>
    <d v="2006-06-27T00:00:00"/>
    <n v="6"/>
    <n v="2006"/>
    <x v="1"/>
    <s v="M06W0095"/>
    <n v="1"/>
    <x v="3"/>
    <s v="Johnny Berens"/>
    <n v="104.65"/>
    <s v="no"/>
    <m/>
    <m/>
    <n v="46"/>
    <s v="Pacific Area"/>
    <s v="Canada"/>
    <s v="yes"/>
    <n v="62.135550000000002"/>
    <n v="-122.5177"/>
    <x v="0"/>
    <m/>
    <s v="N"/>
    <m/>
    <m/>
    <m/>
    <m/>
    <m/>
    <m/>
    <m/>
  </r>
  <r>
    <x v="0"/>
    <d v="2006-07-24T00:00:00"/>
    <n v="7"/>
    <n v="2006"/>
    <x v="1"/>
    <s v="M06N0067"/>
    <n v="1"/>
    <x v="1"/>
    <s v="Rhib Hurricane 590"/>
    <m/>
    <s v=" "/>
    <m/>
    <m/>
    <m/>
    <s v="Atlantic Area"/>
    <s v="Canada"/>
    <s v="no"/>
    <n v="55.113329999999998"/>
    <n v="-58.111660000000001"/>
    <x v="3"/>
    <m/>
    <s v="N"/>
    <m/>
    <m/>
    <m/>
    <m/>
    <m/>
    <m/>
    <m/>
  </r>
  <r>
    <x v="0"/>
    <d v="2006-08-08T00:00:00"/>
    <n v="8"/>
    <n v="2006"/>
    <x v="1"/>
    <s v="M06W0137"/>
    <n v="1"/>
    <x v="4"/>
    <s v="NT 1517"/>
    <n v="1251.75"/>
    <s v="yes"/>
    <m/>
    <m/>
    <n v="34"/>
    <s v="Pacific Area"/>
    <s v="Canada"/>
    <s v="yes"/>
    <n v="67.862769999999998"/>
    <n v="-115.11879999999999"/>
    <x v="4"/>
    <s v="Pollution (No further details)"/>
    <s v="N"/>
    <m/>
    <m/>
    <m/>
    <m/>
    <m/>
    <m/>
    <m/>
  </r>
  <r>
    <x v="0"/>
    <d v="2006-08-10T00:00:00"/>
    <n v="8"/>
    <n v="2006"/>
    <x v="1"/>
    <s v="M06W0141"/>
    <n v="1"/>
    <x v="3"/>
    <s v="Merv Hardie"/>
    <n v="256.81"/>
    <s v="no"/>
    <m/>
    <m/>
    <n v="36"/>
    <s v="Pacific Area"/>
    <s v="Canada"/>
    <s v="yes"/>
    <n v="61.872529999999998"/>
    <n v="-121.3609"/>
    <x v="5"/>
    <m/>
    <s v="N"/>
    <m/>
    <m/>
    <m/>
    <m/>
    <m/>
    <m/>
    <m/>
  </r>
  <r>
    <x v="0"/>
    <d v="2006-08-18T00:00:00"/>
    <n v="8"/>
    <n v="2006"/>
    <x v="1"/>
    <s v="M06H0002"/>
    <n v="1"/>
    <x v="5"/>
    <s v="Louis S. St-Laurent"/>
    <n v="11441.69"/>
    <s v="yes"/>
    <m/>
    <m/>
    <n v="39"/>
    <s v="Central Region"/>
    <s v="United States"/>
    <s v="yes"/>
    <n v="75.588329999999999"/>
    <n v="-156.28659999999999"/>
    <x v="6"/>
    <m/>
    <s v="N"/>
    <m/>
    <m/>
    <m/>
    <m/>
    <m/>
    <m/>
    <m/>
  </r>
  <r>
    <x v="0"/>
    <d v="2006-08-31T00:00:00"/>
    <n v="8"/>
    <n v="2006"/>
    <x v="1"/>
    <s v="M06W0205"/>
    <n v="1"/>
    <x v="6"/>
    <s v="Pontoon Boat - Babij"/>
    <n v="5"/>
    <s v="no"/>
    <m/>
    <m/>
    <n v="11"/>
    <s v="Pacific Area"/>
    <s v="Canada"/>
    <s v="yes"/>
    <n v="62.3"/>
    <n v="-114.33329999999999"/>
    <x v="7"/>
    <m/>
    <s v="N"/>
    <m/>
    <m/>
    <m/>
    <m/>
    <m/>
    <m/>
    <m/>
  </r>
  <r>
    <x v="0"/>
    <d v="2006-09-06T00:00:00"/>
    <n v="9"/>
    <n v="2006"/>
    <x v="1"/>
    <s v="M06W0158"/>
    <n v="1"/>
    <x v="7"/>
    <s v="W.H. Horton"/>
    <n v="107"/>
    <s v="no"/>
    <m/>
    <m/>
    <n v="37"/>
    <s v="Pacific Area"/>
    <s v="Canada"/>
    <s v="yes"/>
    <n v="68.283330000000007"/>
    <n v="-134.4"/>
    <x v="8"/>
    <m/>
    <s v="N"/>
    <m/>
    <m/>
    <m/>
    <m/>
    <m/>
    <m/>
    <m/>
  </r>
  <r>
    <x v="0"/>
    <d v="2006-09-07T00:00:00"/>
    <n v="9"/>
    <n v="2006"/>
    <x v="1"/>
    <s v="M06H0004"/>
    <n v="1"/>
    <x v="6"/>
    <s v="Camilla Desgagnes"/>
    <n v="10085"/>
    <s v="yes"/>
    <m/>
    <m/>
    <n v="25"/>
    <s v="Central Region"/>
    <s v="Canada"/>
    <s v="yes"/>
    <n v="72.416659999999993"/>
    <n v="-80.258330000000001"/>
    <x v="6"/>
    <m/>
    <s v="N"/>
    <m/>
    <m/>
    <m/>
    <m/>
    <m/>
    <m/>
    <m/>
  </r>
  <r>
    <x v="0"/>
    <d v="2006-09-15T00:00:00"/>
    <n v="9"/>
    <n v="2006"/>
    <x v="1"/>
    <s v="M06N0072"/>
    <n v="1"/>
    <x v="2"/>
    <s v="Ocean Wave II"/>
    <m/>
    <s v=" "/>
    <m/>
    <m/>
    <m/>
    <s v="Atlantic Area"/>
    <s v="Canada"/>
    <s v="no"/>
    <n v="55.784439999999996"/>
    <n v="-60.384439999999998"/>
    <x v="0"/>
    <m/>
    <s v="N"/>
    <m/>
    <m/>
    <m/>
    <m/>
    <m/>
    <m/>
    <m/>
  </r>
  <r>
    <x v="0"/>
    <d v="2006-10-10T00:00:00"/>
    <n v="10"/>
    <n v="2006"/>
    <x v="1"/>
    <s v="M06H0005"/>
    <n v="1"/>
    <x v="3"/>
    <s v="Merv Hardie"/>
    <n v="256.81"/>
    <s v="no"/>
    <m/>
    <m/>
    <n v="36"/>
    <s v="Pacific Area"/>
    <s v="Canada"/>
    <s v="yes"/>
    <n v="61.233330000000002"/>
    <n v="-117.4666"/>
    <x v="0"/>
    <m/>
    <s v="N"/>
    <m/>
    <m/>
    <m/>
    <m/>
    <m/>
    <m/>
    <m/>
  </r>
  <r>
    <x v="0"/>
    <d v="2006-10-10T00:00:00"/>
    <n v="10"/>
    <n v="2006"/>
    <x v="1"/>
    <s v="M06H0006"/>
    <n v="1"/>
    <x v="7"/>
    <s v="Jim Kilabuck"/>
    <m/>
    <s v=" "/>
    <m/>
    <m/>
    <m/>
    <s v="Central Region"/>
    <s v="Canada"/>
    <s v="yes"/>
    <n v="69.433329999999998"/>
    <n v="-132.9333"/>
    <x v="0"/>
    <m/>
    <s v="N"/>
    <m/>
    <m/>
    <m/>
    <m/>
    <m/>
    <m/>
    <m/>
  </r>
  <r>
    <x v="0"/>
    <d v="2007-07-05T00:00:00"/>
    <n v="7"/>
    <n v="2007"/>
    <x v="2"/>
    <s v="M07H0001"/>
    <n v="1"/>
    <x v="4"/>
    <s v="Dorsch"/>
    <n v="6720"/>
    <s v="yes"/>
    <m/>
    <m/>
    <n v="28"/>
    <s v="Central Region"/>
    <s v="Canada"/>
    <s v="yes"/>
    <n v="63.44"/>
    <n v="-68.31"/>
    <x v="4"/>
    <m/>
    <s v="N"/>
    <m/>
    <m/>
    <m/>
    <m/>
    <m/>
    <m/>
    <m/>
  </r>
  <r>
    <x v="0"/>
    <d v="2007-07-18T00:00:00"/>
    <n v="7"/>
    <n v="2007"/>
    <x v="1"/>
    <s v="M07C0035"/>
    <n v="1"/>
    <x v="1"/>
    <s v="Nahidik"/>
    <n v="855.86"/>
    <s v="yes"/>
    <m/>
    <m/>
    <n v="34"/>
    <s v="Pacific Area"/>
    <s v="Canada"/>
    <s v="yes"/>
    <n v="68.355099999999993"/>
    <n v="-133.73699999999999"/>
    <x v="4"/>
    <m/>
    <s v="N"/>
    <m/>
    <m/>
    <m/>
    <m/>
    <m/>
    <m/>
    <m/>
  </r>
  <r>
    <x v="0"/>
    <d v="2007-08-08T00:00:00"/>
    <n v="8"/>
    <n v="2007"/>
    <x v="3"/>
    <s v="M07W0115"/>
    <n v="1"/>
    <x v="0"/>
    <s v="Tor Viking II"/>
    <n v="3382"/>
    <s v="yes"/>
    <m/>
    <m/>
    <n v="8"/>
    <s v="Central Region"/>
    <s v="Arctic"/>
    <s v="yes"/>
    <n v="70.016660000000002"/>
    <n v="-132.87"/>
    <x v="8"/>
    <m/>
    <s v="N"/>
    <m/>
    <m/>
    <m/>
    <m/>
    <m/>
    <m/>
    <m/>
  </r>
  <r>
    <x v="0"/>
    <d v="2007-08-27T00:00:00"/>
    <n v="8"/>
    <n v="2007"/>
    <x v="1"/>
    <s v="M07H0002"/>
    <n v="1"/>
    <x v="1"/>
    <s v="Nahidik"/>
    <n v="855.86"/>
    <s v="yes"/>
    <m/>
    <m/>
    <n v="34"/>
    <s v="Pacific Area"/>
    <s v="Canada"/>
    <s v="yes"/>
    <n v="68.354990000000001"/>
    <n v="-133.7355"/>
    <x v="7"/>
    <m/>
    <s v="N"/>
    <m/>
    <m/>
    <m/>
    <m/>
    <m/>
    <m/>
    <m/>
  </r>
  <r>
    <x v="0"/>
    <d v="2007-09-07T00:00:00"/>
    <n v="9"/>
    <n v="2007"/>
    <x v="1"/>
    <s v="M07L0175"/>
    <n v="1"/>
    <x v="7"/>
    <s v="Boatman No. 5"/>
    <n v="8.7799999999999994"/>
    <s v="no"/>
    <m/>
    <m/>
    <n v="36"/>
    <s v="Central Region"/>
    <s v="Canada"/>
    <s v="yes"/>
    <n v="58.37527"/>
    <n v="-68.206659999999999"/>
    <x v="9"/>
    <m/>
    <s v="Y"/>
    <m/>
    <m/>
    <m/>
    <m/>
    <m/>
    <m/>
    <m/>
  </r>
  <r>
    <x v="0"/>
    <d v="2007-09-12T00:00:00"/>
    <n v="9"/>
    <n v="2007"/>
    <x v="1"/>
    <s v="M07H0004"/>
    <n v="1"/>
    <x v="1"/>
    <s v="Dumit"/>
    <n v="568.58000000000004"/>
    <s v="yes"/>
    <m/>
    <m/>
    <n v="29"/>
    <s v="Central Region"/>
    <s v="Canada"/>
    <s v="yes"/>
    <n v="69.302220000000005"/>
    <n v="-133.90190000000001"/>
    <x v="0"/>
    <m/>
    <s v="N"/>
    <m/>
    <m/>
    <m/>
    <m/>
    <m/>
    <m/>
    <m/>
  </r>
  <r>
    <x v="0"/>
    <d v="2007-09-25T00:00:00"/>
    <n v="9"/>
    <n v="2007"/>
    <x v="1"/>
    <s v="M07C0101"/>
    <n v="1"/>
    <x v="6"/>
    <s v="Aivik"/>
    <n v="7362"/>
    <s v="yes"/>
    <m/>
    <m/>
    <n v="28"/>
    <s v="Central Region"/>
    <s v="Canada"/>
    <s v="yes"/>
    <n v="62.348329999999997"/>
    <n v="-70.430000000000007"/>
    <x v="4"/>
    <m/>
    <s v="N"/>
    <m/>
    <m/>
    <m/>
    <m/>
    <m/>
    <m/>
    <m/>
  </r>
  <r>
    <x v="0"/>
    <d v="2007-09-27T00:00:00"/>
    <n v="9"/>
    <n v="2007"/>
    <x v="1"/>
    <s v="M07C0063"/>
    <n v="1"/>
    <x v="7"/>
    <s v="Pisuraya"/>
    <n v="668.08"/>
    <s v="yes"/>
    <m/>
    <m/>
    <n v="39"/>
    <s v="Central Region"/>
    <s v="Canada"/>
    <s v="yes"/>
    <n v="68.545000000000002"/>
    <n v="-134.0333"/>
    <x v="7"/>
    <m/>
    <s v="N"/>
    <m/>
    <m/>
    <m/>
    <m/>
    <m/>
    <m/>
    <m/>
  </r>
  <r>
    <x v="0"/>
    <d v="2007-10-03T00:00:00"/>
    <n v="10"/>
    <n v="2007"/>
    <x v="1"/>
    <s v="M07L0212"/>
    <n v="1"/>
    <x v="7"/>
    <s v="Ocean Delta"/>
    <n v="722.38"/>
    <s v="yes"/>
    <m/>
    <m/>
    <n v="35"/>
    <s v="Central Region"/>
    <s v="Canada"/>
    <s v="yes"/>
    <n v="62.226660000000003"/>
    <n v="-75.686660000000003"/>
    <x v="0"/>
    <m/>
    <s v="N"/>
    <m/>
    <m/>
    <m/>
    <m/>
    <m/>
    <m/>
    <m/>
  </r>
  <r>
    <x v="0"/>
    <d v="2007-10-08T00:00:00"/>
    <n v="10"/>
    <n v="2007"/>
    <x v="1"/>
    <s v="M07N0115"/>
    <n v="1"/>
    <x v="7"/>
    <s v="Jerry Newberry"/>
    <n v="244.33"/>
    <s v="no"/>
    <m/>
    <m/>
    <n v="52"/>
    <s v="Atlantic Area"/>
    <s v="Canada"/>
    <s v="yes"/>
    <n v="59.210830000000001"/>
    <n v="-62.77722"/>
    <x v="6"/>
    <m/>
    <s v="N"/>
    <m/>
    <m/>
    <m/>
    <m/>
    <m/>
    <m/>
    <m/>
  </r>
  <r>
    <x v="0"/>
    <d v="2007-10-24T00:00:00"/>
    <n v="10"/>
    <n v="2007"/>
    <x v="1"/>
    <s v="M07C0077"/>
    <n v="1"/>
    <x v="1"/>
    <s v="Dumit"/>
    <n v="568.58000000000004"/>
    <s v="yes"/>
    <m/>
    <m/>
    <n v="29"/>
    <s v="Pacific Area"/>
    <s v="Canada"/>
    <s v="yes"/>
    <n v="65.599999999999994"/>
    <n v="-128"/>
    <x v="2"/>
    <m/>
    <s v="N"/>
    <m/>
    <m/>
    <m/>
    <m/>
    <m/>
    <m/>
    <m/>
  </r>
  <r>
    <x v="0"/>
    <d v="2008-04-09T00:00:00"/>
    <n v="4"/>
    <n v="2008"/>
    <x v="4"/>
    <s v="M08H0011"/>
    <n v="1"/>
    <x v="3"/>
    <s v="Akademik Ioffe"/>
    <n v="6718"/>
    <s v="yes"/>
    <m/>
    <m/>
    <n v="20"/>
    <s v="Central Region"/>
    <s v="Canada"/>
    <s v="yes"/>
    <n v="67.973330000000004"/>
    <n v="-112.6666"/>
    <x v="10"/>
    <m/>
    <s v="N"/>
    <m/>
    <m/>
    <m/>
    <m/>
    <m/>
    <m/>
    <m/>
  </r>
  <r>
    <x v="0"/>
    <d v="2008-05-07T00:00:00"/>
    <n v="5"/>
    <n v="2008"/>
    <x v="1"/>
    <s v="M08C0018"/>
    <n v="1"/>
    <x v="8"/>
    <s v="UNK/INC Barge"/>
    <m/>
    <s v=" "/>
    <m/>
    <m/>
    <m/>
    <s v="Pacific Area"/>
    <s v="Canada"/>
    <s v="yes"/>
    <n v="60.858330000000002"/>
    <n v="-115.7336"/>
    <x v="0"/>
    <s v="Pollution (No further details)"/>
    <s v="N"/>
    <m/>
    <m/>
    <m/>
    <m/>
    <m/>
    <m/>
    <m/>
  </r>
  <r>
    <x v="0"/>
    <d v="2008-07-10T00:00:00"/>
    <n v="7"/>
    <n v="2008"/>
    <x v="1"/>
    <s v="M08H0002"/>
    <n v="1"/>
    <x v="7"/>
    <s v="A.M.E Biname"/>
    <n v="59.03"/>
    <s v="no"/>
    <m/>
    <m/>
    <n v="21"/>
    <s v="Pacific Area"/>
    <s v="United States"/>
    <s v="yes"/>
    <n v="65.311869999999999"/>
    <n v="-127.0929"/>
    <x v="0"/>
    <m/>
    <s v="N"/>
    <m/>
    <m/>
    <m/>
    <m/>
    <m/>
    <m/>
    <m/>
  </r>
  <r>
    <x v="0"/>
    <d v="2008-07-12T00:00:00"/>
    <n v="7"/>
    <n v="2008"/>
    <x v="1"/>
    <s v="M08H0001"/>
    <n v="1"/>
    <x v="6"/>
    <s v="Rosaire A. Desgagnes"/>
    <n v="9611"/>
    <s v="yes"/>
    <m/>
    <m/>
    <m/>
    <s v="Central Region"/>
    <s v="Canada"/>
    <s v="yes"/>
    <n v="63.733330000000002"/>
    <n v="-68.533330000000007"/>
    <x v="4"/>
    <m/>
    <s v="N"/>
    <m/>
    <m/>
    <m/>
    <m/>
    <m/>
    <m/>
    <m/>
  </r>
  <r>
    <x v="0"/>
    <d v="2008-08-23T00:00:00"/>
    <n v="8"/>
    <n v="2008"/>
    <x v="1"/>
    <s v="M08H0005"/>
    <n v="1"/>
    <x v="1"/>
    <s v="Nahidik"/>
    <n v="855.86"/>
    <s v="yes"/>
    <m/>
    <m/>
    <n v="35"/>
    <s v="Central Region"/>
    <s v="Canada"/>
    <s v="yes"/>
    <n v="70.823329999999999"/>
    <n v="-135.11000000000001"/>
    <x v="6"/>
    <m/>
    <s v="N"/>
    <m/>
    <m/>
    <m/>
    <m/>
    <m/>
    <m/>
    <m/>
  </r>
  <r>
    <x v="0"/>
    <d v="2008-08-26T00:00:00"/>
    <n v="8"/>
    <n v="2008"/>
    <x v="1"/>
    <s v="M08C0078"/>
    <n v="1"/>
    <x v="7"/>
    <s v="W.H. Horton"/>
    <n v="107"/>
    <s v="no"/>
    <m/>
    <m/>
    <n v="39"/>
    <s v="Central Region"/>
    <s v="Canada"/>
    <s v="yes"/>
    <n v="63.257219999999997"/>
    <n v="-123.57859999999999"/>
    <x v="0"/>
    <m/>
    <s v="N"/>
    <m/>
    <m/>
    <m/>
    <m/>
    <m/>
    <m/>
    <m/>
  </r>
  <r>
    <x v="0"/>
    <d v="2008-08-26T00:00:00"/>
    <n v="8"/>
    <n v="2008"/>
    <x v="1"/>
    <s v="M08H0006"/>
    <n v="1"/>
    <x v="9"/>
    <s v="NT 1019"/>
    <n v="642.01"/>
    <s v="yes"/>
    <m/>
    <m/>
    <n v="40"/>
    <s v="Pacific Area"/>
    <s v="Canada"/>
    <s v="yes"/>
    <n v="63.25027"/>
    <n v="-123.5733"/>
    <x v="0"/>
    <s v="Pollution (No further details)"/>
    <s v="N"/>
    <m/>
    <m/>
    <m/>
    <m/>
    <m/>
    <m/>
    <m/>
  </r>
  <r>
    <x v="0"/>
    <d v="2008-10-20T00:00:00"/>
    <n v="10"/>
    <n v="2008"/>
    <x v="1"/>
    <s v="M08H0009"/>
    <n v="1"/>
    <x v="2"/>
    <s v="Newfoundland Lynx"/>
    <n v="2409"/>
    <s v="yes"/>
    <m/>
    <m/>
    <n v="6"/>
    <s v="Central Region"/>
    <s v="Canada"/>
    <s v="yes"/>
    <n v="61.45"/>
    <n v="-64.266660000000002"/>
    <x v="3"/>
    <m/>
    <s v="N"/>
    <m/>
    <m/>
    <m/>
    <m/>
    <m/>
    <m/>
    <m/>
  </r>
  <r>
    <x v="0"/>
    <d v="2009-06-28T00:00:00"/>
    <n v="6"/>
    <n v="2009"/>
    <x v="1"/>
    <s v="M09H0001"/>
    <n v="1"/>
    <x v="7"/>
    <s v="Ocean Delta"/>
    <n v="722.38"/>
    <s v="yes"/>
    <m/>
    <m/>
    <n v="37"/>
    <s v="Central Region"/>
    <s v="Canada"/>
    <s v="yes"/>
    <n v="62.428330000000003"/>
    <n v="-70.496660000000006"/>
    <x v="2"/>
    <m/>
    <s v="N"/>
    <m/>
    <m/>
    <m/>
    <m/>
    <m/>
    <m/>
    <m/>
  </r>
  <r>
    <x v="0"/>
    <d v="2009-07-25T00:00:00"/>
    <n v="7"/>
    <n v="2009"/>
    <x v="1"/>
    <s v="M09M0084"/>
    <n v="1"/>
    <x v="7"/>
    <s v="Alert II"/>
    <n v="30.93"/>
    <s v="no"/>
    <m/>
    <m/>
    <n v="24"/>
    <s v="Atlantic Area"/>
    <s v="Canada"/>
    <s v="yes"/>
    <n v="62.85"/>
    <n v="-45.15"/>
    <x v="7"/>
    <m/>
    <s v="N"/>
    <m/>
    <m/>
    <m/>
    <m/>
    <m/>
    <m/>
    <m/>
  </r>
  <r>
    <x v="0"/>
    <d v="2009-08-05T00:00:00"/>
    <n v="8"/>
    <n v="2009"/>
    <x v="1"/>
    <s v="M09H0002"/>
    <n v="1"/>
    <x v="10"/>
    <s v="Barge 1007"/>
    <n v="2000"/>
    <s v="yes"/>
    <m/>
    <m/>
    <n v="41"/>
    <s v="Pacific Area"/>
    <s v="Canada"/>
    <s v="yes"/>
    <n v="62.591659999999997"/>
    <n v="-123.2216"/>
    <x v="5"/>
    <m/>
    <s v="N"/>
    <m/>
    <m/>
    <m/>
    <m/>
    <m/>
    <m/>
    <m/>
  </r>
  <r>
    <x v="0"/>
    <d v="2009-08-31T00:00:00"/>
    <n v="8"/>
    <n v="2009"/>
    <x v="1"/>
    <s v="M09L0147"/>
    <n v="1"/>
    <x v="6"/>
    <s v="Zelada Desgagnes"/>
    <n v="9611"/>
    <s v="yes"/>
    <m/>
    <m/>
    <m/>
    <s v="Central Region"/>
    <s v="Canada"/>
    <s v="yes"/>
    <n v="60.03116"/>
    <n v="-77.260120000000001"/>
    <x v="5"/>
    <s v="Pollution (No further details)"/>
    <s v="N"/>
    <m/>
    <m/>
    <m/>
    <m/>
    <m/>
    <m/>
    <m/>
  </r>
  <r>
    <x v="0"/>
    <d v="2009-09-01T00:00:00"/>
    <n v="9"/>
    <n v="2009"/>
    <x v="1"/>
    <s v="M09H0003"/>
    <n v="1"/>
    <x v="10"/>
    <s v="UNK/INC Barge"/>
    <n v="2190"/>
    <s v="yes"/>
    <m/>
    <m/>
    <m/>
    <s v="Central Region"/>
    <s v="Canada"/>
    <s v="yes"/>
    <n v="71.983050000000006"/>
    <n v="-125.2483"/>
    <x v="4"/>
    <m/>
    <s v="N"/>
    <m/>
    <m/>
    <m/>
    <m/>
    <m/>
    <m/>
    <m/>
  </r>
  <r>
    <x v="0"/>
    <d v="2009-09-01T00:00:00"/>
    <n v="9"/>
    <n v="2009"/>
    <x v="1"/>
    <s v="M09H0009"/>
    <n v="1"/>
    <x v="10"/>
    <s v="Transport 1"/>
    <n v="9293"/>
    <s v="yes"/>
    <m/>
    <m/>
    <m/>
    <s v="Central Region"/>
    <s v="Canada"/>
    <s v="yes"/>
    <n v="63.944159999999997"/>
    <n v="-93.637500000000003"/>
    <x v="0"/>
    <m/>
    <s v="N"/>
    <m/>
    <m/>
    <m/>
    <m/>
    <m/>
    <m/>
    <m/>
  </r>
  <r>
    <x v="0"/>
    <d v="2009-09-04T00:00:00"/>
    <n v="9"/>
    <n v="2009"/>
    <x v="1"/>
    <s v="M09H0006"/>
    <n v="1"/>
    <x v="5"/>
    <s v="Amundsen"/>
    <n v="5910.42"/>
    <s v="yes"/>
    <m/>
    <m/>
    <n v="32"/>
    <s v="Central Region"/>
    <s v="Canada"/>
    <s v="yes"/>
    <n v="74.583330000000004"/>
    <n v="-137.11000000000001"/>
    <x v="3"/>
    <m/>
    <s v="N"/>
    <m/>
    <m/>
    <m/>
    <m/>
    <m/>
    <m/>
    <m/>
  </r>
  <r>
    <x v="0"/>
    <d v="2009-09-09T00:00:00"/>
    <n v="9"/>
    <n v="2009"/>
    <x v="1"/>
    <s v="M09H0005"/>
    <n v="1"/>
    <x v="5"/>
    <s v="Des Groseilliers"/>
    <n v="6097.8"/>
    <s v="yes"/>
    <m/>
    <m/>
    <n v="28"/>
    <s v="Central Region"/>
    <s v="Canada"/>
    <s v="yes"/>
    <n v="68.7"/>
    <n v="-90.066659999999999"/>
    <x v="2"/>
    <m/>
    <s v="N"/>
    <m/>
    <m/>
    <m/>
    <m/>
    <m/>
    <m/>
    <m/>
  </r>
  <r>
    <x v="0"/>
    <d v="2009-09-20T00:00:00"/>
    <n v="9"/>
    <n v="2009"/>
    <x v="1"/>
    <s v="M09L0169"/>
    <n v="1"/>
    <x v="6"/>
    <s v="Avataq"/>
    <n v="6037"/>
    <s v="yes"/>
    <m/>
    <m/>
    <n v="21"/>
    <s v="Central Region"/>
    <s v="Canada"/>
    <s v="yes"/>
    <n v="62.77666"/>
    <n v="-75.931659999999994"/>
    <x v="6"/>
    <m/>
    <s v="N"/>
    <m/>
    <m/>
    <m/>
    <m/>
    <m/>
    <m/>
    <m/>
  </r>
  <r>
    <x v="0"/>
    <d v="2009-09-21T00:00:00"/>
    <n v="9"/>
    <n v="2009"/>
    <x v="1"/>
    <s v="M09H0004"/>
    <n v="1"/>
    <x v="6"/>
    <s v="Avataq"/>
    <n v="6037"/>
    <s v="yes"/>
    <m/>
    <m/>
    <n v="21"/>
    <s v="Central Region"/>
    <s v="Canada"/>
    <s v="yes"/>
    <n v="63.847520000000003"/>
    <n v="-76.694999999999993"/>
    <x v="6"/>
    <m/>
    <s v="N"/>
    <m/>
    <m/>
    <m/>
    <m/>
    <m/>
    <m/>
    <m/>
  </r>
  <r>
    <x v="0"/>
    <d v="2009-10-13T00:00:00"/>
    <n v="10"/>
    <n v="2009"/>
    <x v="1"/>
    <s v="M09C0066"/>
    <n v="1"/>
    <x v="7"/>
    <s v="Northern Tugger"/>
    <n v="213"/>
    <s v="no"/>
    <m/>
    <m/>
    <n v="49"/>
    <s v="Central Region"/>
    <s v="Canada"/>
    <s v="yes"/>
    <n v="58.779440000000001"/>
    <n v="-94.2"/>
    <x v="6"/>
    <m/>
    <s v="N"/>
    <m/>
    <m/>
    <m/>
    <m/>
    <m/>
    <m/>
    <m/>
  </r>
  <r>
    <x v="0"/>
    <d v="2009-10-18T00:00:00"/>
    <n v="10"/>
    <n v="2009"/>
    <x v="1"/>
    <s v="M09H0007"/>
    <n v="1"/>
    <x v="5"/>
    <s v="Amundsen"/>
    <n v="5910.42"/>
    <s v="yes"/>
    <m/>
    <m/>
    <n v="32"/>
    <s v="Central Region"/>
    <s v="Canada"/>
    <s v="yes"/>
    <n v="73.336659999999995"/>
    <n v="-115.8066"/>
    <x v="0"/>
    <m/>
    <s v="N"/>
    <m/>
    <m/>
    <m/>
    <m/>
    <m/>
    <m/>
    <m/>
  </r>
  <r>
    <x v="0"/>
    <d v="2009-10-28T00:00:00"/>
    <n v="10"/>
    <n v="2009"/>
    <x v="1"/>
    <s v="M09H0008"/>
    <n v="1"/>
    <x v="10"/>
    <s v="NT4500"/>
    <n v="2261"/>
    <s v="yes"/>
    <m/>
    <m/>
    <n v="45"/>
    <s v="Central Region"/>
    <s v="Canada"/>
    <s v="yes"/>
    <n v="61.038330000000002"/>
    <n v="-86.886660000000006"/>
    <x v="1"/>
    <m/>
    <s v="Y"/>
    <m/>
    <m/>
    <m/>
    <m/>
    <m/>
    <m/>
    <m/>
  </r>
  <r>
    <x v="0"/>
    <d v="2009-12-25T00:00:00"/>
    <n v="12"/>
    <n v="2009"/>
    <x v="1"/>
    <s v="M09N0054"/>
    <n v="1"/>
    <x v="2"/>
    <s v="Northern Eagle"/>
    <n v="2134"/>
    <s v="yes"/>
    <m/>
    <m/>
    <m/>
    <s v="Atlantic Area"/>
    <s v="Canada"/>
    <s v="no"/>
    <n v="56.2"/>
    <n v="-59.433329999999998"/>
    <x v="3"/>
    <m/>
    <s v="N"/>
    <m/>
    <m/>
    <m/>
    <m/>
    <m/>
    <m/>
    <m/>
  </r>
  <r>
    <x v="0"/>
    <d v="2010-06-28T00:00:00"/>
    <n v="6"/>
    <n v="2010"/>
    <x v="1"/>
    <s v="M10N0025"/>
    <n v="1"/>
    <x v="4"/>
    <s v="Mokami"/>
    <n v="3015"/>
    <s v="yes"/>
    <m/>
    <m/>
    <m/>
    <s v="Atlantic Area"/>
    <s v="Canada"/>
    <s v="no"/>
    <n v="55.912990000000001"/>
    <n v="-61.143770000000004"/>
    <x v="0"/>
    <m/>
    <s v="N"/>
    <m/>
    <m/>
    <m/>
    <m/>
    <m/>
    <m/>
    <m/>
  </r>
  <r>
    <x v="0"/>
    <d v="2010-07-13T00:00:00"/>
    <n v="7"/>
    <n v="2010"/>
    <x v="1"/>
    <s v="M10H0002"/>
    <n v="1"/>
    <x v="1"/>
    <s v="RCMP 2J2666"/>
    <n v="1.5"/>
    <s v="no"/>
    <m/>
    <m/>
    <n v="26"/>
    <s v="Pacific Area"/>
    <s v="Canada"/>
    <s v="yes"/>
    <n v="63.589970000000001"/>
    <n v="-135.89519999999999"/>
    <x v="1"/>
    <s v="Pollution (No further details)"/>
    <s v="Y"/>
    <m/>
    <m/>
    <m/>
    <m/>
    <m/>
    <m/>
    <m/>
  </r>
  <r>
    <x v="0"/>
    <d v="2010-08-08T00:00:00"/>
    <n v="8"/>
    <n v="2010"/>
    <x v="1"/>
    <s v="M10H0004"/>
    <n v="1"/>
    <x v="4"/>
    <s v="Mokami"/>
    <n v="3015"/>
    <s v="yes"/>
    <m/>
    <m/>
    <n v="22"/>
    <s v="Central Region"/>
    <s v="Canada"/>
    <s v="yes"/>
    <n v="66.151920000000004"/>
    <n v="-65.711979999999997"/>
    <x v="0"/>
    <m/>
    <s v="N"/>
    <m/>
    <m/>
    <m/>
    <m/>
    <m/>
    <m/>
    <m/>
  </r>
  <r>
    <x v="0"/>
    <d v="2010-08-25T00:00:00"/>
    <n v="8"/>
    <n v="2010"/>
    <x v="5"/>
    <s v="M10H0005"/>
    <n v="1"/>
    <x v="4"/>
    <s v="Clipper Leander"/>
    <n v="6522"/>
    <s v="yes"/>
    <m/>
    <m/>
    <n v="7"/>
    <s v="Central Region"/>
    <s v="Canada"/>
    <s v="yes"/>
    <n v="73.070030000000003"/>
    <n v="-84.544129999999996"/>
    <x v="3"/>
    <m/>
    <s v="N"/>
    <m/>
    <m/>
    <m/>
    <m/>
    <m/>
    <m/>
    <m/>
  </r>
  <r>
    <x v="0"/>
    <d v="2010-08-27T00:00:00"/>
    <n v="8"/>
    <n v="2010"/>
    <x v="5"/>
    <s v="M10H0006"/>
    <n v="1"/>
    <x v="3"/>
    <s v="Clipper Adventurer"/>
    <n v="4376"/>
    <s v="yes"/>
    <m/>
    <m/>
    <n v="36"/>
    <s v="Central Region"/>
    <s v="Canada"/>
    <s v="yes"/>
    <n v="67.966660000000005"/>
    <n v="-112.6666"/>
    <x v="0"/>
    <m/>
    <s v="N"/>
    <m/>
    <m/>
    <m/>
    <m/>
    <m/>
    <m/>
    <m/>
  </r>
  <r>
    <x v="0"/>
    <d v="2010-09-01T00:00:00"/>
    <n v="9"/>
    <n v="2010"/>
    <x v="1"/>
    <s v="M10H0007"/>
    <n v="1"/>
    <x v="4"/>
    <s v="Nanny"/>
    <n v="6544"/>
    <s v="yes"/>
    <m/>
    <m/>
    <n v="18"/>
    <s v="Central Region"/>
    <s v="Canada"/>
    <s v="yes"/>
    <n v="68.412220000000005"/>
    <n v="-96.361109999999996"/>
    <x v="0"/>
    <m/>
    <s v="N"/>
    <m/>
    <m/>
    <m/>
    <m/>
    <m/>
    <m/>
    <m/>
  </r>
  <r>
    <x v="0"/>
    <d v="2010-10-02T00:00:00"/>
    <n v="10"/>
    <n v="2010"/>
    <x v="1"/>
    <s v="M10H0010"/>
    <n v="1"/>
    <x v="0"/>
    <s v="Bos Atlantic"/>
    <n v="3276"/>
    <s v="yes"/>
    <m/>
    <m/>
    <m/>
    <s v="Central Region"/>
    <s v="Canada"/>
    <s v="yes"/>
    <n v="73.216660000000005"/>
    <n v="-134.56659999999999"/>
    <x v="6"/>
    <m/>
    <s v="N"/>
    <m/>
    <m/>
    <m/>
    <m/>
    <m/>
    <m/>
    <m/>
  </r>
  <r>
    <x v="0"/>
    <d v="2010-10-16T00:00:00"/>
    <n v="10"/>
    <n v="2010"/>
    <x v="1"/>
    <s v="M10H0011"/>
    <n v="1"/>
    <x v="7"/>
    <s v="Edgar Kotokak"/>
    <n v="782.98"/>
    <s v="yes"/>
    <m/>
    <m/>
    <n v="38"/>
    <s v="Pacific Area"/>
    <s v="Canada"/>
    <s v="yes"/>
    <n v="61.451659999999997"/>
    <n v="-117.995"/>
    <x v="5"/>
    <m/>
    <s v="N"/>
    <m/>
    <m/>
    <m/>
    <m/>
    <m/>
    <m/>
    <m/>
  </r>
  <r>
    <x v="0"/>
    <d v="2010-11-20T00:00:00"/>
    <n v="11"/>
    <n v="2010"/>
    <x v="1"/>
    <s v="M10N0052"/>
    <n v="1"/>
    <x v="2"/>
    <s v="Newfound Pioneer"/>
    <n v="2299"/>
    <s v="yes"/>
    <m/>
    <m/>
    <n v="22"/>
    <s v="Atlantic Area"/>
    <s v="Canada"/>
    <s v="yes"/>
    <n v="60.259439999999998"/>
    <n v="-61.718879999999999"/>
    <x v="6"/>
    <m/>
    <s v="N"/>
    <m/>
    <m/>
    <m/>
    <m/>
    <m/>
    <m/>
    <m/>
  </r>
  <r>
    <x v="0"/>
    <d v="2011-07-18T00:00:00"/>
    <n v="7"/>
    <n v="2011"/>
    <x v="1"/>
    <s v="M11H0001"/>
    <n v="1"/>
    <x v="4"/>
    <s v="Nanny"/>
    <n v="6544"/>
    <s v="yes"/>
    <m/>
    <m/>
    <n v="18"/>
    <s v="Central Region"/>
    <s v="Canada"/>
    <s v="yes"/>
    <n v="64.315830000000005"/>
    <n v="-96.022080000000003"/>
    <x v="6"/>
    <m/>
    <s v="N"/>
    <m/>
    <m/>
    <m/>
    <m/>
    <m/>
    <m/>
    <m/>
  </r>
  <r>
    <x v="0"/>
    <d v="2011-09-12T00:00:00"/>
    <n v="9"/>
    <n v="2011"/>
    <x v="1"/>
    <s v="M11C0035"/>
    <n v="1"/>
    <x v="1"/>
    <s v="CO6811AB"/>
    <m/>
    <s v=" "/>
    <m/>
    <m/>
    <n v="14"/>
    <s v="Central Region"/>
    <s v="Canada"/>
    <s v="yes"/>
    <n v="58.708880000000001"/>
    <n v="-111.21299999999999"/>
    <x v="8"/>
    <m/>
    <s v="N"/>
    <m/>
    <m/>
    <m/>
    <m/>
    <m/>
    <m/>
    <m/>
  </r>
  <r>
    <x v="0"/>
    <d v="2011-09-19T00:00:00"/>
    <n v="9"/>
    <n v="2011"/>
    <x v="1"/>
    <s v="M11H0003"/>
    <n v="1"/>
    <x v="5"/>
    <s v="Louis S. St-Laurent"/>
    <n v="11441.69"/>
    <s v="yes"/>
    <m/>
    <m/>
    <n v="44"/>
    <s v="Central Region"/>
    <s v="Canada"/>
    <s v="yes"/>
    <n v="79.185000000000002"/>
    <n v="-132.3366"/>
    <x v="4"/>
    <m/>
    <s v="N"/>
    <m/>
    <m/>
    <m/>
    <m/>
    <m/>
    <m/>
    <m/>
  </r>
  <r>
    <x v="0"/>
    <d v="2012-06-15T00:00:00"/>
    <n v="6"/>
    <n v="2012"/>
    <x v="1"/>
    <s v="M12H0003"/>
    <n v="1"/>
    <x v="8"/>
    <s v="Derrick No. 4"/>
    <n v="614.98"/>
    <s v="yes"/>
    <m/>
    <m/>
    <n v="50"/>
    <s v="Central Region"/>
    <s v="Canada"/>
    <s v="yes"/>
    <n v="66.149720000000002"/>
    <n v="-66.705830000000006"/>
    <x v="6"/>
    <s v="Pollution (No further details)"/>
    <s v="N"/>
    <m/>
    <m/>
    <m/>
    <m/>
    <m/>
    <m/>
    <m/>
  </r>
  <r>
    <x v="0"/>
    <d v="2012-06-26T00:00:00"/>
    <n v="6"/>
    <n v="2012"/>
    <x v="1"/>
    <s v="M12H0017"/>
    <n v="1"/>
    <x v="1"/>
    <s v="RCMP C19625YT"/>
    <n v="1.52"/>
    <s v="no"/>
    <m/>
    <m/>
    <n v="2"/>
    <s v="Pacific Area"/>
    <s v="Canada"/>
    <s v="yes"/>
    <n v="60.164160000000003"/>
    <n v="-132.70500000000001"/>
    <x v="8"/>
    <m/>
    <s v="N"/>
    <m/>
    <m/>
    <m/>
    <m/>
    <m/>
    <m/>
    <m/>
  </r>
  <r>
    <x v="0"/>
    <d v="2012-07-13T00:00:00"/>
    <n v="7"/>
    <n v="2012"/>
    <x v="1"/>
    <s v="M12H0001"/>
    <n v="1"/>
    <x v="6"/>
    <s v="Zelada Desgagnes"/>
    <n v="9611"/>
    <s v="yes"/>
    <m/>
    <m/>
    <n v="4"/>
    <s v="Central Region"/>
    <s v="Canada"/>
    <s v="yes"/>
    <n v="63.738880000000002"/>
    <n v="-68.518050000000002"/>
    <x v="4"/>
    <m/>
    <s v="N"/>
    <m/>
    <m/>
    <m/>
    <m/>
    <m/>
    <m/>
    <m/>
  </r>
  <r>
    <x v="0"/>
    <d v="2012-08-09T00:00:00"/>
    <n v="8"/>
    <n v="2012"/>
    <x v="2"/>
    <s v="M12H0005"/>
    <n v="1"/>
    <x v="4"/>
    <s v="Dorsch"/>
    <n v="6720"/>
    <s v="yes"/>
    <m/>
    <m/>
    <n v="33"/>
    <s v="Central Region"/>
    <s v="Canada"/>
    <s v="yes"/>
    <n v="64.301940000000002"/>
    <n v="-95.949719999999999"/>
    <x v="11"/>
    <s v="Pollution (No further details)"/>
    <s v="N"/>
    <m/>
    <m/>
    <m/>
    <m/>
    <m/>
    <m/>
    <m/>
  </r>
  <r>
    <x v="0"/>
    <d v="2012-08-12T00:00:00"/>
    <n v="8"/>
    <n v="2012"/>
    <x v="6"/>
    <s v="M12H0008"/>
    <n v="1"/>
    <x v="7"/>
    <s v="Atlantic Teak"/>
    <m/>
    <s v=" "/>
    <m/>
    <m/>
    <m/>
    <s v="Central Region"/>
    <s v="Canada"/>
    <s v="yes"/>
    <n v="63.996659999999999"/>
    <n v="-94.22166"/>
    <x v="0"/>
    <s v="Pollution (No further details)"/>
    <s v="N"/>
    <m/>
    <m/>
    <m/>
    <m/>
    <m/>
    <m/>
    <m/>
  </r>
  <r>
    <x v="0"/>
    <d v="2012-08-17T00:00:00"/>
    <n v="8"/>
    <n v="2012"/>
    <x v="1"/>
    <s v="M12H0006"/>
    <n v="1"/>
    <x v="5"/>
    <s v="Sir Wilfrid Laurier"/>
    <n v="3812.08"/>
    <s v="yes"/>
    <m/>
    <m/>
    <n v="27"/>
    <s v="Central Region"/>
    <s v="Canada"/>
    <s v="yes"/>
    <n v="68.540000000000006"/>
    <n v="-97.363330000000005"/>
    <x v="6"/>
    <m/>
    <s v="N"/>
    <m/>
    <m/>
    <m/>
    <m/>
    <m/>
    <m/>
    <m/>
  </r>
  <r>
    <x v="0"/>
    <d v="2012-09-21T00:00:00"/>
    <n v="9"/>
    <n v="2012"/>
    <x v="1"/>
    <s v="M12H0015"/>
    <n v="1"/>
    <x v="10"/>
    <s v="NT 650"/>
    <m/>
    <s v=" "/>
    <m/>
    <m/>
    <n v="57"/>
    <s v="Central Region"/>
    <s v="Canada"/>
    <s v="yes"/>
    <n v="70.864999999999995"/>
    <n v="-145.22"/>
    <x v="2"/>
    <m/>
    <s v="N"/>
    <m/>
    <m/>
    <m/>
    <m/>
    <m/>
    <m/>
    <m/>
  </r>
  <r>
    <x v="0"/>
    <d v="2012-10-19T00:00:00"/>
    <n v="10"/>
    <n v="2012"/>
    <x v="1"/>
    <s v="M12H0013"/>
    <n v="1"/>
    <x v="1"/>
    <s v="Eckaloo"/>
    <n v="661.13"/>
    <s v="yes"/>
    <m/>
    <m/>
    <n v="25"/>
    <s v="Pacific Area"/>
    <s v="Canada"/>
    <s v="yes"/>
    <n v="65.659869999999998"/>
    <n v="-128.7287"/>
    <x v="5"/>
    <m/>
    <s v="N"/>
    <m/>
    <m/>
    <m/>
    <m/>
    <m/>
    <m/>
    <m/>
  </r>
  <r>
    <x v="0"/>
    <d v="2012-10-20T00:00:00"/>
    <n v="10"/>
    <n v="2012"/>
    <x v="1"/>
    <s v="M12H0010"/>
    <n v="1"/>
    <x v="2"/>
    <s v="Stelie II"/>
    <n v="145"/>
    <s v="no"/>
    <m/>
    <m/>
    <m/>
    <s v="Central Region"/>
    <s v="Canada"/>
    <s v="yes"/>
    <n v="63.183329999999998"/>
    <n v="-60.133330000000001"/>
    <x v="6"/>
    <m/>
    <s v="N"/>
    <m/>
    <m/>
    <m/>
    <m/>
    <m/>
    <m/>
    <m/>
  </r>
  <r>
    <x v="0"/>
    <d v="2012-10-24T00:00:00"/>
    <n v="10"/>
    <n v="2012"/>
    <x v="2"/>
    <s v="M12H0011"/>
    <n v="1"/>
    <x v="4"/>
    <s v="Dorsch"/>
    <n v="6720"/>
    <s v="yes"/>
    <m/>
    <m/>
    <n v="33"/>
    <s v="Central Region"/>
    <s v="Canada"/>
    <s v="yes"/>
    <n v="64.058329999999998"/>
    <n v="-94.364999999999995"/>
    <x v="0"/>
    <m/>
    <s v="N"/>
    <m/>
    <m/>
    <m/>
    <m/>
    <m/>
    <m/>
    <m/>
  </r>
  <r>
    <x v="0"/>
    <d v="2012-10-25T00:00:00"/>
    <n v="10"/>
    <n v="2012"/>
    <x v="1"/>
    <s v="M12H0012"/>
    <n v="1"/>
    <x v="4"/>
    <s v="Nanny"/>
    <n v="6544"/>
    <s v="yes"/>
    <m/>
    <m/>
    <n v="20"/>
    <s v="Central Region"/>
    <s v="Canada"/>
    <s v="yes"/>
    <n v="63.99333"/>
    <n v="-94.306659999999994"/>
    <x v="0"/>
    <m/>
    <s v="N"/>
    <m/>
    <m/>
    <m/>
    <m/>
    <m/>
    <m/>
    <m/>
  </r>
  <r>
    <x v="0"/>
    <d v="2012-10-27T00:00:00"/>
    <n v="10"/>
    <n v="2012"/>
    <x v="1"/>
    <s v="M12H0014"/>
    <n v="1"/>
    <x v="3"/>
    <s v="Lafferty"/>
    <n v="314.23"/>
    <s v="no"/>
    <m/>
    <m/>
    <n v="21"/>
    <s v="Pacific Area"/>
    <s v="Canada"/>
    <s v="yes"/>
    <n v="61.869160000000001"/>
    <n v="-121.3297"/>
    <x v="0"/>
    <m/>
    <s v="N"/>
    <m/>
    <m/>
    <m/>
    <m/>
    <m/>
    <m/>
    <m/>
  </r>
  <r>
    <x v="0"/>
    <d v="2012-10-28T00:00:00"/>
    <n v="10"/>
    <n v="2012"/>
    <x v="1"/>
    <s v="M12L0135"/>
    <n v="1"/>
    <x v="6"/>
    <s v="Avataq"/>
    <n v="6037"/>
    <s v="yes"/>
    <m/>
    <m/>
    <n v="24"/>
    <s v="Central Region"/>
    <s v="Canada"/>
    <s v="yes"/>
    <n v="62.130549999999999"/>
    <n v="-74.637500000000003"/>
    <x v="12"/>
    <s v="Pollution (No further details)"/>
    <s v="N"/>
    <m/>
    <m/>
    <m/>
    <m/>
    <m/>
    <m/>
    <m/>
  </r>
  <r>
    <x v="0"/>
    <d v="2013-06-24T00:00:00"/>
    <n v="6"/>
    <n v="2013"/>
    <x v="1"/>
    <s v="M13N0088"/>
    <n v="1"/>
    <x v="2"/>
    <s v="Northern Eagle"/>
    <n v="2134"/>
    <s v="yes"/>
    <m/>
    <m/>
    <n v="18"/>
    <s v="Atlantic Area"/>
    <s v="Canada"/>
    <s v="yes"/>
    <n v="60.013330000000003"/>
    <n v="-60.966659999999997"/>
    <x v="6"/>
    <m/>
    <s v="N"/>
    <m/>
    <m/>
    <m/>
    <m/>
    <m/>
    <m/>
    <m/>
  </r>
  <r>
    <x v="0"/>
    <d v="2013-07-10T00:00:00"/>
    <n v="7"/>
    <n v="2013"/>
    <x v="1"/>
    <s v="M13N0097"/>
    <n v="1"/>
    <x v="3"/>
    <s v="Northern Ranger"/>
    <n v="2556"/>
    <s v="yes"/>
    <s v="n/a"/>
    <m/>
    <m/>
    <s v="Atlantic Area"/>
    <s v="Canada"/>
    <s v="no"/>
    <n v="56.538330000000002"/>
    <n v="-61.335000000000001"/>
    <x v="13"/>
    <m/>
    <s v="N"/>
    <m/>
    <m/>
    <m/>
    <m/>
    <m/>
    <m/>
    <m/>
  </r>
  <r>
    <x v="0"/>
    <d v="2013-07-27T00:00:00"/>
    <n v="7"/>
    <n v="2013"/>
    <x v="1"/>
    <s v="M13H0002"/>
    <n v="1"/>
    <x v="7"/>
    <s v="Island Tugger"/>
    <n v="470"/>
    <s v="no"/>
    <m/>
    <m/>
    <m/>
    <s v="Central Region"/>
    <s v="Canada"/>
    <s v="yes"/>
    <n v="69.508330000000001"/>
    <n v="-133.0966"/>
    <x v="0"/>
    <m/>
    <s v="N"/>
    <m/>
    <m/>
    <m/>
    <m/>
    <m/>
    <m/>
    <m/>
  </r>
  <r>
    <x v="0"/>
    <d v="2013-09-01T00:00:00"/>
    <n v="9"/>
    <n v="2013"/>
    <x v="1"/>
    <s v="M13H0005"/>
    <n v="1"/>
    <x v="7"/>
    <s v="Vic Ingraham"/>
    <n v="711.21"/>
    <s v="yes"/>
    <m/>
    <m/>
    <n v="44"/>
    <s v="Central Region"/>
    <s v="Canada"/>
    <s v="yes"/>
    <n v="68.552220000000005"/>
    <n v="-133.99969999999999"/>
    <x v="0"/>
    <m/>
    <s v="N"/>
    <m/>
    <m/>
    <m/>
    <m/>
    <m/>
    <m/>
    <m/>
  </r>
  <r>
    <x v="0"/>
    <d v="2013-09-26T00:00:00"/>
    <n v="9"/>
    <n v="2013"/>
    <x v="1"/>
    <s v="M13C0054"/>
    <n v="1"/>
    <x v="7"/>
    <s v="Miller Delta"/>
    <n v="131.43"/>
    <s v="no"/>
    <m/>
    <m/>
    <n v="40"/>
    <s v="Central Region"/>
    <s v="Canada"/>
    <s v="yes"/>
    <n v="64.476939999999999"/>
    <n v="-124.8366"/>
    <x v="0"/>
    <m/>
    <s v="N"/>
    <m/>
    <m/>
    <m/>
    <m/>
    <m/>
    <m/>
    <m/>
  </r>
  <r>
    <x v="0"/>
    <d v="2013-10-09T00:00:00"/>
    <n v="10"/>
    <n v="2013"/>
    <x v="1"/>
    <s v="M13C0063"/>
    <n v="1"/>
    <x v="7"/>
    <s v="Kelly Ovayuak"/>
    <n v="777"/>
    <s v="yes"/>
    <m/>
    <m/>
    <n v="41"/>
    <s v="Central Region"/>
    <s v="Canada"/>
    <s v="yes"/>
    <n v="65.273610000000005"/>
    <n v="-126.85939999999999"/>
    <x v="5"/>
    <m/>
    <s v="N"/>
    <m/>
    <m/>
    <m/>
    <m/>
    <m/>
    <m/>
    <m/>
  </r>
  <r>
    <x v="0"/>
    <d v="2013-10-21T00:00:00"/>
    <n v="10"/>
    <n v="2013"/>
    <x v="1"/>
    <s v="M13H0007"/>
    <n v="1"/>
    <x v="1"/>
    <s v="Workboat/Eckaloo"/>
    <m/>
    <s v=" "/>
    <m/>
    <m/>
    <m/>
    <s v="Pacific Area"/>
    <s v="Canada"/>
    <s v="yes"/>
    <n v="65.275000000000006"/>
    <n v="-126.83329999999999"/>
    <x v="9"/>
    <m/>
    <s v="N"/>
    <m/>
    <m/>
    <m/>
    <m/>
    <m/>
    <m/>
    <m/>
  </r>
  <r>
    <x v="0"/>
    <d v="2013-10-26T00:00:00"/>
    <n v="10"/>
    <n v="2013"/>
    <x v="1"/>
    <s v="M13H0009"/>
    <n v="1"/>
    <x v="9"/>
    <s v="NT 1513"/>
    <n v="1251.75"/>
    <s v="yes"/>
    <m/>
    <m/>
    <n v="41"/>
    <s v="Pacific Area"/>
    <s v="Canada"/>
    <s v="yes"/>
    <n v="60.97"/>
    <n v="-116.1583"/>
    <x v="0"/>
    <m/>
    <s v="N"/>
    <m/>
    <m/>
    <m/>
    <m/>
    <m/>
    <m/>
    <m/>
  </r>
  <r>
    <x v="0"/>
    <d v="2014-07-14T00:00:00"/>
    <n v="7"/>
    <n v="2014"/>
    <x v="1"/>
    <s v="M14P0157"/>
    <n v="1"/>
    <x v="1"/>
    <s v="Dumit"/>
    <n v="568.58000000000004"/>
    <s v="yes"/>
    <m/>
    <m/>
    <n v="36"/>
    <s v="Pacific Area"/>
    <s v="Canada"/>
    <s v="yes"/>
    <n v="69.25"/>
    <n v="-135.16659999999999"/>
    <x v="0"/>
    <m/>
    <s v="N"/>
    <m/>
    <m/>
    <m/>
    <m/>
    <m/>
    <m/>
    <m/>
  </r>
  <r>
    <x v="0"/>
    <d v="2014-07-20T00:00:00"/>
    <n v="7"/>
    <n v="2014"/>
    <x v="1"/>
    <s v="M14P0202"/>
    <n v="1"/>
    <x v="7"/>
    <s v="Kelly Ovayuak"/>
    <n v="777"/>
    <s v="yes"/>
    <m/>
    <m/>
    <n v="42"/>
    <s v="Pacific Area"/>
    <s v="Canada"/>
    <s v="yes"/>
    <n v="61.3"/>
    <n v="-117.6"/>
    <x v="5"/>
    <s v="Pollution (No further details)"/>
    <s v="N"/>
    <m/>
    <m/>
    <m/>
    <m/>
    <m/>
    <m/>
    <m/>
  </r>
  <r>
    <x v="0"/>
    <d v="2014-07-27T00:00:00"/>
    <n v="7"/>
    <n v="2014"/>
    <x v="1"/>
    <s v="M14C0205"/>
    <n v="1"/>
    <x v="1"/>
    <s v="Eckaloo"/>
    <n v="661.13"/>
    <s v="yes"/>
    <m/>
    <m/>
    <n v="27"/>
    <s v="Central Region"/>
    <s v="Canada"/>
    <s v="yes"/>
    <n v="61.299700000000001"/>
    <n v="-117.6138"/>
    <x v="6"/>
    <m/>
    <s v="N"/>
    <m/>
    <m/>
    <m/>
    <m/>
    <m/>
    <m/>
    <m/>
  </r>
  <r>
    <x v="0"/>
    <d v="2014-07-27T00:00:00"/>
    <n v="7"/>
    <n v="2014"/>
    <x v="1"/>
    <s v="M14P0169"/>
    <n v="1"/>
    <x v="7"/>
    <s v="Edgar Kotokak"/>
    <n v="782.98"/>
    <s v="yes"/>
    <m/>
    <m/>
    <n v="42"/>
    <s v="Pacific Area"/>
    <s v="Canada"/>
    <s v="yes"/>
    <n v="61.241660000000003"/>
    <n v="-117.47"/>
    <x v="0"/>
    <m/>
    <s v="N"/>
    <m/>
    <m/>
    <m/>
    <m/>
    <m/>
    <m/>
    <m/>
  </r>
  <r>
    <x v="0"/>
    <d v="2014-08-12T00:00:00"/>
    <n v="8"/>
    <n v="2014"/>
    <x v="1"/>
    <s v="M14P0199"/>
    <n v="1"/>
    <x v="7"/>
    <s v="R.W. Mackinnon"/>
    <n v="13.24"/>
    <s v="no"/>
    <m/>
    <m/>
    <n v="27"/>
    <s v="Pacific Area"/>
    <s v="Canada"/>
    <s v="yes"/>
    <n v="65.270970000000005"/>
    <n v="-126.7818"/>
    <x v="1"/>
    <m/>
    <s v="N"/>
    <m/>
    <m/>
    <m/>
    <m/>
    <m/>
    <m/>
    <m/>
  </r>
  <r>
    <x v="0"/>
    <d v="2014-08-20T00:00:00"/>
    <n v="8"/>
    <n v="2014"/>
    <x v="1"/>
    <s v="M14C0175"/>
    <n v="1"/>
    <x v="6"/>
    <s v="Qamutik"/>
    <n v="8448"/>
    <s v="yes"/>
    <m/>
    <m/>
    <n v="22"/>
    <s v="Central Region"/>
    <s v="Canada"/>
    <s v="yes"/>
    <n v="67.066659999999999"/>
    <n v="-62.183300000000003"/>
    <x v="6"/>
    <m/>
    <s v="N"/>
    <m/>
    <m/>
    <m/>
    <m/>
    <m/>
    <m/>
    <m/>
  </r>
  <r>
    <x v="0"/>
    <d v="2014-09-03T00:00:00"/>
    <n v="9"/>
    <n v="2014"/>
    <x v="1"/>
    <s v="M14C0182"/>
    <n v="1"/>
    <x v="0"/>
    <s v="Martin Bergmann"/>
    <n v="94.7"/>
    <s v="no"/>
    <m/>
    <m/>
    <n v="36"/>
    <s v="Central Region"/>
    <s v="Canada"/>
    <s v="yes"/>
    <n v="68.398330000000001"/>
    <n v="-99.208299999999994"/>
    <x v="0"/>
    <m/>
    <s v="N"/>
    <m/>
    <m/>
    <m/>
    <m/>
    <m/>
    <m/>
    <m/>
  </r>
  <r>
    <x v="0"/>
    <d v="2014-09-12T00:00:00"/>
    <n v="9"/>
    <n v="2014"/>
    <x v="1"/>
    <s v="M14P0253"/>
    <n v="1"/>
    <x v="1"/>
    <s v="Dumit"/>
    <n v="568.58000000000004"/>
    <s v="yes"/>
    <m/>
    <m/>
    <n v="36"/>
    <s v="Pacific Area"/>
    <s v="Canada"/>
    <s v="yes"/>
    <n v="66.180859999999996"/>
    <n v="-128.95869999999999"/>
    <x v="5"/>
    <s v="Pollution (No further details)"/>
    <s v="N"/>
    <m/>
    <m/>
    <m/>
    <m/>
    <m/>
    <m/>
    <m/>
  </r>
  <r>
    <x v="0"/>
    <d v="2014-10-07T00:00:00"/>
    <n v="10"/>
    <n v="2014"/>
    <x v="1"/>
    <s v="M14C0216"/>
    <n v="1"/>
    <x v="1"/>
    <s v="La Vigie"/>
    <n v="5"/>
    <s v="no"/>
    <m/>
    <m/>
    <m/>
    <s v="Central Region"/>
    <s v="Canada"/>
    <s v="no"/>
    <n v="55.804459999999999"/>
    <n v="-77.002200000000002"/>
    <x v="4"/>
    <m/>
    <s v="N"/>
    <m/>
    <m/>
    <m/>
    <m/>
    <m/>
    <m/>
    <m/>
  </r>
  <r>
    <x v="0"/>
    <d v="2014-10-07T00:00:00"/>
    <n v="10"/>
    <n v="2014"/>
    <x v="7"/>
    <s v="M14P0266"/>
    <n v="1"/>
    <x v="8"/>
    <s v="Unregistered"/>
    <m/>
    <s v=" "/>
    <m/>
    <m/>
    <m/>
    <s v="Pacific Area"/>
    <s v="Canada"/>
    <s v="yes"/>
    <n v="68.8"/>
    <n v="-134.4333"/>
    <x v="0"/>
    <m/>
    <s v="N"/>
    <m/>
    <m/>
    <m/>
    <m/>
    <m/>
    <m/>
    <m/>
  </r>
  <r>
    <x v="0"/>
    <d v="2014-10-14T00:00:00"/>
    <n v="10"/>
    <n v="2014"/>
    <x v="1"/>
    <s v="M14C0219"/>
    <n v="1"/>
    <x v="4"/>
    <s v="Nanny"/>
    <n v="6544"/>
    <s v="yes"/>
    <m/>
    <m/>
    <n v="22"/>
    <s v="Central Region"/>
    <s v="Canada"/>
    <s v="yes"/>
    <n v="63.620829999999998"/>
    <n v="-91.52"/>
    <x v="5"/>
    <m/>
    <s v="N"/>
    <m/>
    <m/>
    <m/>
    <m/>
    <m/>
    <m/>
    <m/>
  </r>
  <r>
    <x v="0"/>
    <d v="2014-10-18T00:00:00"/>
    <n v="10"/>
    <n v="2014"/>
    <x v="1"/>
    <s v="M14C0229"/>
    <n v="1"/>
    <x v="6"/>
    <s v="Qamutik"/>
    <n v="8448"/>
    <s v="yes"/>
    <m/>
    <m/>
    <n v="22"/>
    <s v="Central Region"/>
    <s v="Canada"/>
    <s v="yes"/>
    <n v="61.026600000000002"/>
    <n v="-69.6905"/>
    <x v="5"/>
    <m/>
    <s v="N"/>
    <m/>
    <m/>
    <m/>
    <m/>
    <m/>
    <m/>
    <m/>
  </r>
  <r>
    <x v="0"/>
    <d v="2014-11-08T00:00:00"/>
    <n v="11"/>
    <n v="2014"/>
    <x v="1"/>
    <s v="M14C0238"/>
    <n v="1"/>
    <x v="2"/>
    <s v="Acadienne Gale II"/>
    <n v="2524"/>
    <s v="yes"/>
    <m/>
    <m/>
    <n v="30"/>
    <s v="Central Region"/>
    <s v="Canada"/>
    <s v="yes"/>
    <n v="62.41666"/>
    <n v="-60.616599999999998"/>
    <x v="6"/>
    <m/>
    <s v="N"/>
    <m/>
    <m/>
    <m/>
    <m/>
    <m/>
    <m/>
    <m/>
  </r>
  <r>
    <x v="0"/>
    <d v="2015-06-27T00:00:00"/>
    <n v="6"/>
    <n v="2015"/>
    <x v="1"/>
    <s v="M15P0183"/>
    <n v="1"/>
    <x v="1"/>
    <s v="Dumit"/>
    <n v="568.58000000000004"/>
    <s v="yes"/>
    <m/>
    <m/>
    <n v="37"/>
    <s v="Pacific Area"/>
    <s v="Canada"/>
    <s v="yes"/>
    <n v="61.214170000000003"/>
    <n v="-119.4567"/>
    <x v="6"/>
    <m/>
    <s v="N"/>
    <m/>
    <m/>
    <m/>
    <m/>
    <m/>
    <m/>
    <m/>
  </r>
  <r>
    <x v="0"/>
    <d v="2015-07-02T00:00:00"/>
    <n v="7"/>
    <n v="2015"/>
    <x v="1"/>
    <s v="M15P0182"/>
    <n v="1"/>
    <x v="1"/>
    <s v="Dumit"/>
    <n v="568.58000000000004"/>
    <s v="yes"/>
    <m/>
    <m/>
    <n v="37"/>
    <s v="Pacific Area"/>
    <s v="Canada"/>
    <s v="yes"/>
    <n v="61.438949999999998"/>
    <n v="-120.35809999999999"/>
    <x v="6"/>
    <m/>
    <s v="N"/>
    <m/>
    <m/>
    <m/>
    <m/>
    <m/>
    <m/>
    <m/>
  </r>
  <r>
    <x v="0"/>
    <d v="2015-07-27T00:00:00"/>
    <n v="7"/>
    <n v="2015"/>
    <x v="1"/>
    <s v="M15P0251"/>
    <n v="1"/>
    <x v="9"/>
    <s v="Barge NT 1033"/>
    <n v="812.55"/>
    <s v="yes"/>
    <m/>
    <m/>
    <n v="46"/>
    <s v="Pacific Area"/>
    <s v="Canada"/>
    <s v="yes"/>
    <n v="61.768500000000003"/>
    <n v="-120.7034"/>
    <x v="5"/>
    <s v="Pollution (No further details)"/>
    <s v="N"/>
    <m/>
    <m/>
    <m/>
    <m/>
    <m/>
    <m/>
    <m/>
  </r>
  <r>
    <x v="0"/>
    <d v="2015-08-12T00:00:00"/>
    <n v="8"/>
    <n v="2015"/>
    <x v="1"/>
    <s v="M15C0149"/>
    <n v="1"/>
    <x v="0"/>
    <s v="Nuliajuk"/>
    <n v="121.48"/>
    <s v="no"/>
    <m/>
    <m/>
    <n v="5"/>
    <s v="Central Region"/>
    <s v="Canada"/>
    <s v="yes"/>
    <n v="63.568330000000003"/>
    <n v="-68.556600000000003"/>
    <x v="0"/>
    <m/>
    <s v="N"/>
    <m/>
    <m/>
    <m/>
    <m/>
    <m/>
    <m/>
    <m/>
  </r>
  <r>
    <x v="0"/>
    <d v="2015-08-13T00:00:00"/>
    <n v="8"/>
    <n v="2015"/>
    <x v="1"/>
    <s v="M15C0150"/>
    <n v="1"/>
    <x v="4"/>
    <s v="Alsterstern"/>
    <n v="11426"/>
    <s v="yes"/>
    <m/>
    <m/>
    <n v="22"/>
    <s v="Central Region"/>
    <s v="Canada"/>
    <s v="yes"/>
    <n v="63.718330000000002"/>
    <n v="-68.511600000000001"/>
    <x v="6"/>
    <s v="Pollution (No further details)"/>
    <s v="N"/>
    <m/>
    <m/>
    <m/>
    <m/>
    <m/>
    <m/>
    <m/>
  </r>
  <r>
    <x v="0"/>
    <d v="2015-08-15T00:00:00"/>
    <n v="8"/>
    <n v="2015"/>
    <x v="1"/>
    <s v="M15C0166"/>
    <n v="1"/>
    <x v="4"/>
    <s v="Havelstern"/>
    <n v="11423"/>
    <s v="yes"/>
    <m/>
    <m/>
    <n v="22"/>
    <s v="Central Region"/>
    <s v="Canada"/>
    <s v="yes"/>
    <n v="66.173330000000007"/>
    <n v="-65.696600000000004"/>
    <x v="6"/>
    <m/>
    <s v="N"/>
    <m/>
    <m/>
    <m/>
    <m/>
    <m/>
    <m/>
    <m/>
  </r>
  <r>
    <x v="0"/>
    <d v="2015-08-21T00:00:00"/>
    <n v="8"/>
    <n v="2015"/>
    <x v="1"/>
    <s v="M15P0274"/>
    <n v="1"/>
    <x v="7"/>
    <s v="Vic Ingraham"/>
    <n v="711.21"/>
    <s v="yes"/>
    <m/>
    <m/>
    <n v="46"/>
    <s v="Pacific Area"/>
    <s v="Canada"/>
    <s v="yes"/>
    <n v="61.781739999999999"/>
    <n v="-120.7085"/>
    <x v="5"/>
    <m/>
    <s v="N"/>
    <m/>
    <m/>
    <m/>
    <m/>
    <m/>
    <m/>
    <m/>
  </r>
  <r>
    <x v="0"/>
    <d v="2015-08-22T00:00:00"/>
    <n v="8"/>
    <n v="2015"/>
    <x v="1"/>
    <s v="M15P0271"/>
    <n v="1"/>
    <x v="1"/>
    <s v="Dumit"/>
    <n v="568.58000000000004"/>
    <s v="yes"/>
    <m/>
    <m/>
    <n v="37"/>
    <s v="Pacific Area"/>
    <s v="Canada"/>
    <s v="yes"/>
    <n v="61.785269999999997"/>
    <n v="-120.71"/>
    <x v="0"/>
    <m/>
    <s v="N"/>
    <m/>
    <m/>
    <m/>
    <m/>
    <m/>
    <m/>
    <m/>
  </r>
  <r>
    <x v="0"/>
    <d v="2015-08-24T00:00:00"/>
    <n v="8"/>
    <n v="2015"/>
    <x v="1"/>
    <s v="M15P0275"/>
    <n v="1"/>
    <x v="1"/>
    <s v="Dumit"/>
    <n v="568.58000000000004"/>
    <s v="yes"/>
    <m/>
    <m/>
    <n v="37"/>
    <s v="Pacific Area"/>
    <s v="Canada"/>
    <s v="yes"/>
    <n v="61.052309999999999"/>
    <n v="-116.5607"/>
    <x v="5"/>
    <m/>
    <s v="N"/>
    <m/>
    <m/>
    <m/>
    <m/>
    <m/>
    <m/>
    <m/>
  </r>
  <r>
    <x v="0"/>
    <d v="2015-08-27T00:00:00"/>
    <n v="8"/>
    <n v="2015"/>
    <x v="1"/>
    <s v="M15C0157"/>
    <n v="1"/>
    <x v="9"/>
    <s v="ITB DEH CHO 1"/>
    <n v="1167"/>
    <s v="yes"/>
    <m/>
    <m/>
    <n v="3"/>
    <s v="Central Region"/>
    <s v="Canada"/>
    <s v="yes"/>
    <n v="69.428460000000001"/>
    <n v="-133.08439999999999"/>
    <x v="6"/>
    <m/>
    <s v="N"/>
    <m/>
    <m/>
    <m/>
    <m/>
    <m/>
    <m/>
    <m/>
  </r>
  <r>
    <x v="0"/>
    <d v="2015-09-02T00:00:00"/>
    <n v="9"/>
    <n v="2015"/>
    <x v="1"/>
    <s v="M15P0295"/>
    <n v="1"/>
    <x v="1"/>
    <s v="Dumit"/>
    <n v="568.58000000000004"/>
    <s v="yes"/>
    <m/>
    <m/>
    <n v="37"/>
    <s v="Pacific Area"/>
    <s v="Canada"/>
    <s v="yes"/>
    <n v="63.961390000000002"/>
    <n v="-124.1955"/>
    <x v="6"/>
    <m/>
    <s v="N"/>
    <m/>
    <m/>
    <m/>
    <m/>
    <m/>
    <m/>
    <m/>
  </r>
  <r>
    <x v="0"/>
    <d v="2015-09-21T00:00:00"/>
    <n v="9"/>
    <n v="2015"/>
    <x v="1"/>
    <s v="M15C0169"/>
    <n v="1"/>
    <x v="2"/>
    <s v="Atlantic Charger"/>
    <n v="149.76"/>
    <s v="no"/>
    <m/>
    <m/>
    <n v="4"/>
    <s v="Central Region"/>
    <s v="Canada"/>
    <s v="yes"/>
    <n v="61.931660000000001"/>
    <n v="-62.45"/>
    <x v="1"/>
    <m/>
    <s v="Y"/>
    <m/>
    <m/>
    <m/>
    <m/>
    <m/>
    <m/>
    <m/>
  </r>
  <r>
    <x v="0"/>
    <d v="2015-09-30T00:00:00"/>
    <n v="9"/>
    <n v="2015"/>
    <x v="1"/>
    <s v="M15P0331"/>
    <n v="1"/>
    <x v="1"/>
    <s v="Dumit"/>
    <n v="568.58000000000004"/>
    <s v="yes"/>
    <m/>
    <m/>
    <n v="37"/>
    <s v="Pacific Area"/>
    <s v="Canada"/>
    <s v="yes"/>
    <n v="61.220689999999998"/>
    <n v="-119.2166"/>
    <x v="5"/>
    <m/>
    <s v="N"/>
    <m/>
    <m/>
    <m/>
    <m/>
    <m/>
    <m/>
    <m/>
  </r>
  <r>
    <x v="0"/>
    <d v="2015-10-07T00:00:00"/>
    <n v="10"/>
    <n v="2015"/>
    <x v="1"/>
    <s v="M15C0180"/>
    <n v="1"/>
    <x v="4"/>
    <s v="Sarah Desgagnes"/>
    <n v="11711"/>
    <s v="yes"/>
    <m/>
    <m/>
    <n v="9"/>
    <s v="Central Region"/>
    <s v="Canada"/>
    <s v="yes"/>
    <n v="62.21611"/>
    <n v="-75.655799999999999"/>
    <x v="12"/>
    <s v="Pollution (No further details)"/>
    <s v="N"/>
    <m/>
    <m/>
    <m/>
    <m/>
    <m/>
    <m/>
    <m/>
  </r>
  <r>
    <x v="0"/>
    <d v="2016-01-20T00:00:00"/>
    <n v="1"/>
    <n v="2016"/>
    <x v="1"/>
    <s v="M16C0004"/>
    <n v="1"/>
    <x v="4"/>
    <s v="Arctic"/>
    <n v="20117.88"/>
    <s v="yes"/>
    <m/>
    <m/>
    <n v="39"/>
    <s v="Central Region"/>
    <s v="Canada"/>
    <s v="yes"/>
    <n v="62.523609999999998"/>
    <n v="-73.870500000000007"/>
    <x v="12"/>
    <m/>
    <s v="N"/>
    <m/>
    <m/>
    <m/>
    <m/>
    <m/>
    <m/>
    <m/>
  </r>
  <r>
    <x v="0"/>
    <d v="2016-01-24T00:00:00"/>
    <n v="1"/>
    <n v="2016"/>
    <x v="1"/>
    <s v="M16C0008"/>
    <n v="1"/>
    <x v="4"/>
    <s v="Arctic"/>
    <n v="20117.88"/>
    <s v="yes"/>
    <m/>
    <m/>
    <n v="39"/>
    <s v="Central Region"/>
    <s v="Canada"/>
    <s v="yes"/>
    <n v="62.288330000000002"/>
    <n v="-74.408299999999997"/>
    <x v="8"/>
    <m/>
    <s v="N"/>
    <m/>
    <m/>
    <m/>
    <m/>
    <m/>
    <m/>
    <m/>
  </r>
  <r>
    <x v="0"/>
    <d v="2016-02-21T00:00:00"/>
    <n v="2"/>
    <n v="2016"/>
    <x v="1"/>
    <s v="M16C0016"/>
    <n v="1"/>
    <x v="2"/>
    <s v="Saputi"/>
    <n v="2173"/>
    <s v="yes"/>
    <m/>
    <m/>
    <n v="30"/>
    <s v="Central Region"/>
    <s v="Canada"/>
    <s v="yes"/>
    <n v="62.55"/>
    <n v="-59.033299999999997"/>
    <x v="4"/>
    <m/>
    <s v="N"/>
    <m/>
    <m/>
    <m/>
    <m/>
    <m/>
    <m/>
    <m/>
  </r>
  <r>
    <x v="0"/>
    <d v="2016-04-19T00:00:00"/>
    <n v="4"/>
    <n v="2016"/>
    <x v="1"/>
    <s v="M16A0097"/>
    <n v="1"/>
    <x v="2"/>
    <s v="Corrine Blair"/>
    <n v="33.61"/>
    <s v="no"/>
    <m/>
    <m/>
    <n v="29"/>
    <s v="Atlantic Area"/>
    <s v="Canada"/>
    <s v="yes"/>
    <n v="59.746659999999999"/>
    <n v="-52.8033"/>
    <x v="6"/>
    <m/>
    <s v="N"/>
    <m/>
    <m/>
    <m/>
    <m/>
    <m/>
    <m/>
    <m/>
  </r>
  <r>
    <x v="0"/>
    <d v="2016-06-22T00:00:00"/>
    <n v="6"/>
    <n v="2016"/>
    <x v="1"/>
    <s v="M16C0077"/>
    <n v="1"/>
    <x v="2"/>
    <s v="Atlantic Optimist"/>
    <n v="346.03"/>
    <s v="no"/>
    <m/>
    <m/>
    <n v="30"/>
    <s v="Central Region"/>
    <s v="Canada"/>
    <s v="yes"/>
    <n v="64.111660000000001"/>
    <n v="-58.793300000000002"/>
    <x v="6"/>
    <m/>
    <s v="N"/>
    <m/>
    <m/>
    <m/>
    <m/>
    <m/>
    <m/>
    <m/>
  </r>
  <r>
    <x v="0"/>
    <d v="2016-06-23T00:00:00"/>
    <n v="6"/>
    <n v="2016"/>
    <x v="1"/>
    <s v="M16P0223"/>
    <n v="1"/>
    <x v="1"/>
    <s v="Eckaloo"/>
    <n v="661.13"/>
    <s v="yes"/>
    <m/>
    <m/>
    <n v="29"/>
    <s v="Pacific Area"/>
    <s v="Canada"/>
    <s v="yes"/>
    <n v="60.859830000000002"/>
    <n v="-115.7337"/>
    <x v="3"/>
    <m/>
    <s v="N"/>
    <m/>
    <m/>
    <m/>
    <m/>
    <m/>
    <m/>
    <m/>
  </r>
  <r>
    <x v="0"/>
    <d v="2016-07-13T00:00:00"/>
    <n v="7"/>
    <n v="2016"/>
    <x v="1"/>
    <s v="M16C0091"/>
    <n v="1"/>
    <x v="4"/>
    <s v="Sten Fjord"/>
    <n v="8882"/>
    <s v="yes"/>
    <m/>
    <m/>
    <n v="13"/>
    <s v="Central Region"/>
    <s v="Canada"/>
    <s v="yes"/>
    <n v="62.732579999999999"/>
    <n v="-92.013000000000005"/>
    <x v="12"/>
    <s v="Pollution (No further details)"/>
    <s v="N"/>
    <m/>
    <m/>
    <m/>
    <m/>
    <m/>
    <m/>
    <m/>
  </r>
  <r>
    <x v="0"/>
    <d v="2016-07-15T00:00:00"/>
    <n v="7"/>
    <n v="2016"/>
    <x v="1"/>
    <s v="M16C0103"/>
    <n v="1"/>
    <x v="10"/>
    <s v="Barge CT 108"/>
    <n v="115"/>
    <s v="no"/>
    <m/>
    <m/>
    <m/>
    <s v="Central Region"/>
    <s v="Canada"/>
    <s v="yes"/>
    <n v="69.349050000000005"/>
    <n v="-133.8569"/>
    <x v="0"/>
    <m/>
    <s v="N"/>
    <m/>
    <m/>
    <m/>
    <m/>
    <m/>
    <m/>
    <m/>
  </r>
  <r>
    <x v="0"/>
    <d v="2016-07-26T00:00:00"/>
    <n v="7"/>
    <n v="2016"/>
    <x v="1"/>
    <s v="M16P0262"/>
    <n v="1"/>
    <x v="7"/>
    <s v="Kelly Ovayuak"/>
    <n v="777"/>
    <s v="yes"/>
    <m/>
    <m/>
    <n v="44"/>
    <s v="Pacific Area"/>
    <s v="Canada"/>
    <s v="yes"/>
    <n v="62.405230000000003"/>
    <n v="-110.8293"/>
    <x v="0"/>
    <m/>
    <s v="N"/>
    <m/>
    <m/>
    <m/>
    <m/>
    <m/>
    <m/>
    <m/>
  </r>
  <r>
    <x v="0"/>
    <d v="2016-08-05T00:00:00"/>
    <n v="8"/>
    <n v="2016"/>
    <x v="1"/>
    <s v="M16P0282"/>
    <n v="1"/>
    <x v="7"/>
    <s v="Edgar Kotokak"/>
    <n v="782.98"/>
    <s v="yes"/>
    <m/>
    <m/>
    <n v="44"/>
    <s v="Pacific Area"/>
    <s v="Canada"/>
    <s v="yes"/>
    <n v="61.36327"/>
    <n v="-117.7034"/>
    <x v="4"/>
    <m/>
    <s v="N"/>
    <m/>
    <m/>
    <m/>
    <m/>
    <m/>
    <m/>
    <m/>
  </r>
  <r>
    <x v="0"/>
    <d v="2016-08-26T00:00:00"/>
    <n v="8"/>
    <n v="2016"/>
    <x v="1"/>
    <s v="M16C0133"/>
    <n v="1"/>
    <x v="2"/>
    <s v="Kiviuq I"/>
    <n v="346.03"/>
    <s v="no"/>
    <m/>
    <m/>
    <n v="30"/>
    <s v="Central Region"/>
    <s v="Canada"/>
    <s v="yes"/>
    <n v="66.151589999999999"/>
    <n v="-65.712299999999999"/>
    <x v="0"/>
    <m/>
    <s v="N"/>
    <m/>
    <m/>
    <m/>
    <m/>
    <m/>
    <m/>
    <m/>
  </r>
  <r>
    <x v="0"/>
    <d v="2016-08-26T00:00:00"/>
    <n v="8"/>
    <n v="2016"/>
    <x v="1"/>
    <s v="M16C0134"/>
    <n v="1"/>
    <x v="6"/>
    <s v="Claude A. Desgagnes"/>
    <n v="9627"/>
    <s v="yes"/>
    <m/>
    <m/>
    <n v="6"/>
    <s v="Central Region"/>
    <s v="Canada"/>
    <s v="yes"/>
    <n v="63.936660000000003"/>
    <n v="-93.636600000000001"/>
    <x v="8"/>
    <m/>
    <s v="N"/>
    <m/>
    <m/>
    <m/>
    <m/>
    <m/>
    <m/>
    <m/>
  </r>
  <r>
    <x v="0"/>
    <d v="2016-09-02T00:00:00"/>
    <n v="9"/>
    <n v="2016"/>
    <x v="1"/>
    <s v="M16C0142"/>
    <n v="1"/>
    <x v="7"/>
    <s v="Fathom Wave"/>
    <n v="118.93"/>
    <s v="no"/>
    <m/>
    <m/>
    <n v="43"/>
    <s v="Central Region"/>
    <s v="Canada"/>
    <s v="yes"/>
    <n v="69.818330000000003"/>
    <n v="-134.17830000000001"/>
    <x v="0"/>
    <m/>
    <s v="N"/>
    <m/>
    <m/>
    <m/>
    <m/>
    <m/>
    <m/>
    <m/>
  </r>
  <r>
    <x v="0"/>
    <d v="2016-09-17T00:00:00"/>
    <n v="9"/>
    <n v="2016"/>
    <x v="1"/>
    <s v="M16A0343"/>
    <n v="1"/>
    <x v="7"/>
    <s v="Ocean Delta"/>
    <n v="722.38"/>
    <s v="yes"/>
    <m/>
    <m/>
    <m/>
    <s v="Atlantic Area"/>
    <s v="Canada"/>
    <s v="no"/>
    <n v="56.266660000000002"/>
    <n v="-62.016599999999997"/>
    <x v="14"/>
    <m/>
    <s v="N"/>
    <m/>
    <m/>
    <m/>
    <m/>
    <m/>
    <m/>
    <m/>
  </r>
  <r>
    <x v="0"/>
    <d v="2016-10-02T00:00:00"/>
    <n v="10"/>
    <n v="2016"/>
    <x v="1"/>
    <s v="M16P0365"/>
    <n v="1"/>
    <x v="7"/>
    <s v="Sea Bird V"/>
    <m/>
    <s v=" "/>
    <m/>
    <m/>
    <m/>
    <s v="Pacific Area"/>
    <s v="Canada"/>
    <s v="yes"/>
    <n v="62.291159999999998"/>
    <n v="-114.4845"/>
    <x v="0"/>
    <m/>
    <s v="N"/>
    <m/>
    <m/>
    <m/>
    <m/>
    <m/>
    <m/>
    <m/>
  </r>
  <r>
    <x v="0"/>
    <d v="2016-10-03T00:00:00"/>
    <n v="10"/>
    <n v="2016"/>
    <x v="1"/>
    <s v="M16P0369"/>
    <n v="1"/>
    <x v="1"/>
    <s v="Dumit"/>
    <n v="568.58000000000004"/>
    <s v="yes"/>
    <m/>
    <m/>
    <n v="38"/>
    <s v="Pacific Area"/>
    <s v="Canada"/>
    <s v="yes"/>
    <n v="66.064999999999998"/>
    <n v="-129.11160000000001"/>
    <x v="0"/>
    <m/>
    <s v="N"/>
    <m/>
    <m/>
    <m/>
    <m/>
    <m/>
    <m/>
    <m/>
  </r>
  <r>
    <x v="0"/>
    <d v="2017-04-27T00:00:00"/>
    <n v="4"/>
    <n v="2017"/>
    <x v="1"/>
    <s v="M17A0110"/>
    <n v="1"/>
    <x v="2"/>
    <s v="Newfoundland Lynx"/>
    <n v="2409"/>
    <s v="yes"/>
    <m/>
    <m/>
    <n v="14"/>
    <s v="Atlantic Area"/>
    <s v="Canada"/>
    <s v="no"/>
    <n v="56.433329999999998"/>
    <n v="-58.4"/>
    <x v="6"/>
    <m/>
    <s v="N"/>
    <m/>
    <m/>
    <m/>
    <m/>
    <m/>
    <m/>
    <m/>
  </r>
  <r>
    <x v="0"/>
    <d v="2017-06-10T00:00:00"/>
    <n v="6"/>
    <n v="2017"/>
    <x v="1"/>
    <s v="M17P0172"/>
    <n v="1"/>
    <x v="1"/>
    <s v="C19626YT"/>
    <n v="2.5"/>
    <s v="no"/>
    <m/>
    <m/>
    <m/>
    <s v="Pacific Area"/>
    <s v="Canada"/>
    <s v="yes"/>
    <n v="60.163879999999999"/>
    <n v="-134.70679999999999"/>
    <x v="7"/>
    <m/>
    <s v="N"/>
    <m/>
    <m/>
    <m/>
    <m/>
    <m/>
    <m/>
    <m/>
  </r>
  <r>
    <x v="0"/>
    <d v="2017-07-04T00:00:00"/>
    <n v="7"/>
    <n v="2017"/>
    <x v="1"/>
    <s v="M17C0139"/>
    <n v="1"/>
    <x v="7"/>
    <s v="Pisurayak Kootook"/>
    <n v="668.08"/>
    <s v="yes"/>
    <m/>
    <m/>
    <n v="48"/>
    <s v="Central Region"/>
    <s v="Canada"/>
    <s v="yes"/>
    <n v="69.334000000000003"/>
    <n v="-133.77000000000001"/>
    <x v="0"/>
    <m/>
    <s v="N"/>
    <m/>
    <m/>
    <m/>
    <m/>
    <m/>
    <m/>
    <m/>
  </r>
  <r>
    <x v="0"/>
    <d v="2017-08-12T00:00:00"/>
    <n v="8"/>
    <n v="2017"/>
    <x v="1"/>
    <s v="M17P0246"/>
    <n v="1"/>
    <x v="11"/>
    <s v="FM 503"/>
    <n v="771.77"/>
    <s v="yes"/>
    <m/>
    <m/>
    <n v="54"/>
    <s v="Inuvik"/>
    <s v="Canada"/>
    <s v="yes"/>
    <n v="68.5"/>
    <n v="-133.81659999999999"/>
    <x v="0"/>
    <m/>
    <m/>
    <s v="NO"/>
    <m/>
    <m/>
    <m/>
    <m/>
    <m/>
    <m/>
  </r>
  <r>
    <x v="0"/>
    <d v="2017-08-13T00:00:00"/>
    <n v="8"/>
    <n v="2017"/>
    <x v="1"/>
    <s v="M17C0197"/>
    <n v="1"/>
    <x v="12"/>
    <s v="ABIGAIL GRACE"/>
    <n v="218"/>
    <s v="no"/>
    <m/>
    <m/>
    <m/>
    <s v="Baffin Island"/>
    <s v="Canada"/>
    <s v="yes"/>
    <n v="62.683329999999998"/>
    <n v="-60.75"/>
    <x v="15"/>
    <m/>
    <m/>
    <s v="NO"/>
    <m/>
    <m/>
    <m/>
    <m/>
    <m/>
    <m/>
  </r>
  <r>
    <x v="0"/>
    <d v="2017-08-30T00:00:00"/>
    <n v="8"/>
    <n v="2017"/>
    <x v="1"/>
    <s v="M17C0206"/>
    <n v="1"/>
    <x v="13"/>
    <s v="CLAUDE A. DESGAGNES"/>
    <n v="9627"/>
    <s v="yes"/>
    <m/>
    <m/>
    <n v="9"/>
    <s v="Assomption Harbour, NU"/>
    <s v="Canada"/>
    <s v="yes"/>
    <n v="71.89"/>
    <n v="-80.877099999999999"/>
    <x v="12"/>
    <m/>
    <m/>
    <s v="NO"/>
    <m/>
    <m/>
    <m/>
    <m/>
    <m/>
    <m/>
  </r>
  <r>
    <x v="0"/>
    <d v="2017-09-02T00:00:00"/>
    <n v="9"/>
    <n v="2017"/>
    <x v="5"/>
    <s v="M17C0210"/>
    <n v="1"/>
    <x v="13"/>
    <s v="ROSAIRE A. DESGAGNES"/>
    <n v="9611"/>
    <s v="yes"/>
    <m/>
    <m/>
    <n v="13"/>
    <s v="Cambridge Bay (Ikaluktutiak) , NU"/>
    <s v="Canada"/>
    <s v="yes"/>
    <n v="68.650000000000006"/>
    <n v="-107.7"/>
    <x v="16"/>
    <m/>
    <m/>
    <s v="NO"/>
    <m/>
    <m/>
    <m/>
    <m/>
    <m/>
    <m/>
  </r>
  <r>
    <x v="0"/>
    <d v="2017-09-06T00:00:00"/>
    <n v="9"/>
    <n v="2017"/>
    <x v="1"/>
    <s v="M17P0301"/>
    <n v="1"/>
    <x v="14"/>
    <s v="C19626YT"/>
    <n v="2.5"/>
    <s v="no"/>
    <m/>
    <m/>
    <m/>
    <s v="Carcross"/>
    <s v="Canada"/>
    <s v="yes"/>
    <n v="60.163800000000002"/>
    <n v="-134.70670000000001"/>
    <x v="17"/>
    <m/>
    <m/>
    <s v="NO"/>
    <m/>
    <m/>
    <m/>
    <m/>
    <m/>
    <m/>
  </r>
  <r>
    <x v="0"/>
    <d v="2017-09-19T00:00:00"/>
    <n v="9"/>
    <n v="2017"/>
    <x v="1"/>
    <s v="M17C0227"/>
    <n v="1"/>
    <x v="15"/>
    <s v="JANA DESGAGNES"/>
    <n v="6262"/>
    <s v="yes"/>
    <m/>
    <m/>
    <n v="27"/>
    <s v="Inukjuak, QC"/>
    <s v="Canada"/>
    <s v="yes"/>
    <n v="58.445830000000001"/>
    <n v="-78.111599999999996"/>
    <x v="12"/>
    <m/>
    <m/>
    <s v="YES"/>
    <m/>
    <m/>
    <m/>
    <m/>
    <m/>
    <m/>
  </r>
  <r>
    <x v="0"/>
    <d v="2017-09-27T00:00:00"/>
    <n v="9"/>
    <n v="2017"/>
    <x v="1"/>
    <s v="M17C0245"/>
    <n v="1"/>
    <x v="15"/>
    <s v="TRAVESTERN"/>
    <n v="11423"/>
    <s v="yes"/>
    <m/>
    <m/>
    <n v="27"/>
    <s v="Helicopter Island, NU"/>
    <s v="Canada"/>
    <s v="yes"/>
    <n v="63.930160000000001"/>
    <n v="-93.617999999999995"/>
    <x v="12"/>
    <m/>
    <m/>
    <s v="YES"/>
    <m/>
    <m/>
    <m/>
    <m/>
    <m/>
    <m/>
  </r>
  <r>
    <x v="0"/>
    <d v="2017-09-28T00:00:00"/>
    <n v="9"/>
    <n v="2017"/>
    <x v="1"/>
    <s v="M17P0337"/>
    <n v="1"/>
    <x v="16"/>
    <s v="KELLY OVAYUAK"/>
    <n v="777"/>
    <s v="yes"/>
    <m/>
    <m/>
    <n v="47"/>
    <s v="Fort Simpson"/>
    <s v="Canada"/>
    <s v="yes"/>
    <n v="61.833159999999999"/>
    <n v="-120.9966"/>
    <x v="5"/>
    <m/>
    <m/>
    <s v="NO"/>
    <m/>
    <m/>
    <m/>
    <m/>
    <m/>
    <m/>
  </r>
  <r>
    <x v="0"/>
    <d v="2017-09-29T00:00:00"/>
    <n v="9"/>
    <n v="2017"/>
    <x v="1"/>
    <s v="M17P0341"/>
    <n v="1"/>
    <x v="16"/>
    <s v="EDGAR KOTOKAK"/>
    <n v="782.98"/>
    <s v="yes"/>
    <m/>
    <m/>
    <n v="47"/>
    <s v="Mile 675.7 Mackenzie River"/>
    <s v="Canada"/>
    <s v="yes"/>
    <n v="66.174999999999997"/>
    <n v="-128.935"/>
    <x v="5"/>
    <m/>
    <m/>
    <s v="NO"/>
    <m/>
    <m/>
    <m/>
    <m/>
    <m/>
    <m/>
  </r>
  <r>
    <x v="0"/>
    <d v="2017-09-30T00:00:00"/>
    <n v="9"/>
    <n v="2017"/>
    <x v="8"/>
    <s v="M17C0234"/>
    <n v="1"/>
    <x v="13"/>
    <s v="EXEBORG"/>
    <n v="7681"/>
    <s v="yes"/>
    <m/>
    <m/>
    <n v="7"/>
    <s v="Deception Bay, QC"/>
    <s v="Canada"/>
    <s v="yes"/>
    <n v="62.146059999999999"/>
    <n v="-74.690899999999999"/>
    <x v="18"/>
    <m/>
    <m/>
    <s v="NO"/>
    <m/>
    <m/>
    <m/>
    <m/>
    <m/>
    <m/>
  </r>
  <r>
    <x v="0"/>
    <d v="2017-10-07T00:00:00"/>
    <n v="10"/>
    <n v="2017"/>
    <x v="1"/>
    <s v="M17C0236"/>
    <n v="1"/>
    <x v="13"/>
    <s v="CAMILLA DESGAGNES"/>
    <n v="10085"/>
    <s v="yes"/>
    <m/>
    <m/>
    <n v="39"/>
    <s v="Iqaluit, NU"/>
    <s v="Canada"/>
    <s v="yes"/>
    <n v="63.67"/>
    <n v="-68.513300000000001"/>
    <x v="15"/>
    <m/>
    <m/>
    <s v="YES"/>
    <m/>
    <m/>
    <m/>
    <m/>
    <m/>
    <m/>
  </r>
  <r>
    <x v="0"/>
    <d v="2017-10-12T00:00:00"/>
    <n v="10"/>
    <n v="2017"/>
    <x v="1"/>
    <s v="M17C0248"/>
    <n v="1"/>
    <x v="16"/>
    <s v="KEEWATIN"/>
    <n v="475.93"/>
    <s v="no"/>
    <m/>
    <m/>
    <n v="46"/>
    <s v="Port-Nelson, MB"/>
    <s v="Canada"/>
    <s v="yes"/>
    <n v="58.559330000000003"/>
    <n v="-88.400800000000004"/>
    <x v="16"/>
    <m/>
    <m/>
    <s v="NO"/>
    <m/>
    <m/>
    <m/>
    <m/>
    <m/>
    <m/>
  </r>
  <r>
    <x v="0"/>
    <d v="2017-10-14T00:00:00"/>
    <n v="10"/>
    <n v="2017"/>
    <x v="1"/>
    <s v="M17C0247"/>
    <n v="1"/>
    <x v="13"/>
    <s v="NORDIKA DESGAGNES"/>
    <n v="12974"/>
    <s v="yes"/>
    <m/>
    <m/>
    <m/>
    <s v="Rankin Inlet, NU."/>
    <s v="Canada"/>
    <s v="yes"/>
    <n v="62.77"/>
    <n v="-92.088300000000004"/>
    <x v="0"/>
    <m/>
    <m/>
    <s v="NO"/>
    <m/>
    <m/>
    <m/>
    <m/>
    <m/>
    <m/>
  </r>
  <r>
    <x v="0"/>
    <d v="2017-10-27T00:00:00"/>
    <n v="10"/>
    <n v="2017"/>
    <x v="1"/>
    <s v="M17C0258"/>
    <n v="1"/>
    <x v="15"/>
    <s v="JANA DESGAGNES"/>
    <n v="6262"/>
    <s v="yes"/>
    <m/>
    <m/>
    <n v="27"/>
    <s v="Puvirnituq, QC"/>
    <s v="Canada"/>
    <s v="yes"/>
    <n v="60.027329999999999"/>
    <n v="-77.278099999999995"/>
    <x v="16"/>
    <m/>
    <m/>
    <s v="NO"/>
    <m/>
    <m/>
    <m/>
    <m/>
    <m/>
    <m/>
  </r>
  <r>
    <x v="0"/>
    <d v="2018-07-22T00:00:00"/>
    <n v="7"/>
    <n v="2018"/>
    <x v="1"/>
    <s v="M18C0168"/>
    <n v="1"/>
    <x v="16"/>
    <s v="OCEAN K. RUSBY"/>
    <n v="402"/>
    <s v="no"/>
    <m/>
    <m/>
    <n v="15"/>
    <s v="Milne Inlet, NU"/>
    <s v="Canada"/>
    <s v="yes"/>
    <n v="72.625"/>
    <n v="-79.863299999999995"/>
    <x v="15"/>
    <m/>
    <m/>
    <s v="YES"/>
    <m/>
    <m/>
    <m/>
    <m/>
    <m/>
    <m/>
  </r>
  <r>
    <x v="0"/>
    <d v="2018-08-01T00:00:00"/>
    <n v="8"/>
    <n v="2018"/>
    <x v="1"/>
    <s v="M18C0189"/>
    <n v="1"/>
    <x v="17"/>
    <s v="AKSARNIQ"/>
    <n v="188"/>
    <s v="no"/>
    <m/>
    <m/>
    <n v="2"/>
    <s v="Milne Inlet, NU"/>
    <s v="Canada"/>
    <s v="yes"/>
    <n v="71.896659999999997"/>
    <n v="-80.876599999999996"/>
    <x v="19"/>
    <m/>
    <m/>
    <s v="NO"/>
    <m/>
    <m/>
    <m/>
    <m/>
    <m/>
    <m/>
  </r>
  <r>
    <x v="0"/>
    <d v="2018-08-19T00:00:00"/>
    <n v="8"/>
    <n v="2018"/>
    <x v="1"/>
    <s v="M18C0218"/>
    <n v="1"/>
    <x v="15"/>
    <s v="QIKIQTAALUK W."/>
    <n v="13097"/>
    <s v="yes"/>
    <m/>
    <m/>
    <n v="9"/>
    <s v="Qikiqtarjuaq, NU"/>
    <s v="Canada"/>
    <s v="yes"/>
    <n v="67.557329999999993"/>
    <n v="-64.074799999999996"/>
    <x v="15"/>
    <m/>
    <m/>
    <s v="NO"/>
    <m/>
    <m/>
    <m/>
    <m/>
    <m/>
    <m/>
  </r>
  <r>
    <x v="0"/>
    <d v="2018-08-24T00:00:00"/>
    <n v="8"/>
    <n v="2018"/>
    <x v="9"/>
    <s v="M18C0225"/>
    <n v="1"/>
    <x v="18"/>
    <s v="AKADEMIK IOFFE"/>
    <n v="6450"/>
    <s v="yes"/>
    <m/>
    <m/>
    <n v="31"/>
    <s v="Kugaaruk (Pelly Bay), NU"/>
    <s v="Canada"/>
    <s v="yes"/>
    <n v="69.717500000000001"/>
    <n v="-91.349100000000007"/>
    <x v="0"/>
    <m/>
    <m/>
    <s v="YES"/>
    <m/>
    <m/>
    <m/>
    <m/>
    <m/>
    <m/>
  </r>
  <r>
    <x v="0"/>
    <d v="2018-08-28T00:00:00"/>
    <n v="8"/>
    <n v="2018"/>
    <x v="1"/>
    <s v="M18C0230"/>
    <n v="1"/>
    <x v="15"/>
    <s v="ARCTIC"/>
    <n v="20117.88"/>
    <s v="yes"/>
    <m/>
    <m/>
    <n v="42"/>
    <s v="Bay Deception Wharf, NU"/>
    <s v="Canada"/>
    <s v="yes"/>
    <n v="62.140160000000002"/>
    <n v="-74.681899999999999"/>
    <x v="20"/>
    <m/>
    <m/>
    <s v="YES"/>
    <m/>
    <m/>
    <m/>
    <m/>
    <m/>
    <m/>
  </r>
  <r>
    <x v="0"/>
    <d v="2018-08-31T00:00:00"/>
    <n v="8"/>
    <n v="2018"/>
    <x v="1"/>
    <s v="M18C0237"/>
    <n v="1"/>
    <x v="13"/>
    <s v="MIENA DESGAGNES"/>
    <n v="11492"/>
    <s v="yes"/>
    <m/>
    <m/>
    <n v="3"/>
    <s v="Milne Inlet Anchorage, NU"/>
    <s v="Canada"/>
    <s v="yes"/>
    <n v="71.896659999999997"/>
    <n v="-80.876599999999996"/>
    <x v="21"/>
    <m/>
    <m/>
    <s v="NO"/>
    <m/>
    <m/>
    <m/>
    <m/>
    <m/>
    <m/>
  </r>
  <r>
    <x v="0"/>
    <d v="2018-09-14T00:00:00"/>
    <n v="9"/>
    <n v="2018"/>
    <x v="1"/>
    <s v="M18C0252"/>
    <n v="1"/>
    <x v="14"/>
    <s v="LOUIS S. ST-LAURENT"/>
    <n v="11441.69"/>
    <s v="yes"/>
    <m/>
    <m/>
    <n v="52"/>
    <s v="Inukjuak, NU"/>
    <s v="Canada"/>
    <s v="yes"/>
    <n v="58.270829999999997"/>
    <n v="-78.402299999999997"/>
    <x v="3"/>
    <m/>
    <m/>
    <s v="NO"/>
    <m/>
    <m/>
    <m/>
    <m/>
    <m/>
    <m/>
  </r>
  <r>
    <x v="0"/>
    <d v="2018-09-19T00:00:00"/>
    <n v="9"/>
    <n v="2018"/>
    <x v="1"/>
    <s v="M18C0255"/>
    <n v="1"/>
    <x v="11"/>
    <s v="FM 503"/>
    <n v="771.77"/>
    <s v="yes"/>
    <m/>
    <m/>
    <n v="54"/>
    <s v="Sutton Island, Amundsen Gulf, Nunavut"/>
    <s v="Canada"/>
    <s v="yes"/>
    <n v="69.13"/>
    <n v="-114.8933"/>
    <x v="14"/>
    <m/>
    <m/>
    <s v="NO"/>
    <m/>
    <m/>
    <m/>
    <m/>
    <m/>
    <m/>
  </r>
  <r>
    <x v="0"/>
    <d v="2018-09-20T00:00:00"/>
    <n v="9"/>
    <n v="2018"/>
    <x v="1"/>
    <s v="M18C0290"/>
    <n v="1"/>
    <x v="12"/>
    <s v="FROSTI"/>
    <n v="450"/>
    <s v="no"/>
    <m/>
    <m/>
    <n v="41"/>
    <s v="Baillie Islands, NU"/>
    <s v="Canada"/>
    <s v="yes"/>
    <n v="70.505830000000003"/>
    <n v="-126.7398"/>
    <x v="15"/>
    <m/>
    <m/>
    <s v="NO"/>
    <m/>
    <m/>
    <m/>
    <m/>
    <m/>
    <m/>
  </r>
  <r>
    <x v="0"/>
    <d v="2018-09-27T00:00:00"/>
    <n v="9"/>
    <n v="2018"/>
    <x v="1"/>
    <s v="M18C0275"/>
    <n v="1"/>
    <x v="16"/>
    <s v="FATHOM WAVE"/>
    <n v="118.93"/>
    <s v="no"/>
    <m/>
    <m/>
    <n v="46"/>
    <s v="Cambridge Bay, NU"/>
    <s v="Canada"/>
    <s v="yes"/>
    <n v="69.096000000000004"/>
    <n v="-105.126"/>
    <x v="5"/>
    <m/>
    <m/>
    <s v="NO"/>
    <m/>
    <m/>
    <m/>
    <m/>
    <m/>
    <m/>
  </r>
  <r>
    <x v="0"/>
    <d v="2018-10-03T00:00:00"/>
    <n v="10"/>
    <n v="2018"/>
    <x v="1"/>
    <s v="M18P0306"/>
    <n v="1"/>
    <x v="19"/>
    <s v="GEORGE BLACK"/>
    <n v="105.75"/>
    <s v="no"/>
    <m/>
    <m/>
    <n v="53"/>
    <s v="Dawson City"/>
    <s v="Canada"/>
    <s v="yes"/>
    <n v="64.054379999999995"/>
    <n v="-139.43899999999999"/>
    <x v="5"/>
    <m/>
    <m/>
    <s v="NO"/>
    <m/>
    <m/>
    <m/>
    <m/>
    <m/>
    <m/>
  </r>
  <r>
    <x v="0"/>
    <d v="2018-10-08T00:00:00"/>
    <n v="10"/>
    <n v="2018"/>
    <x v="1"/>
    <s v="M18P0320"/>
    <n v="1"/>
    <x v="14"/>
    <s v="DUMIT"/>
    <n v="568.58000000000004"/>
    <s v="yes"/>
    <m/>
    <m/>
    <n v="41"/>
    <s v="Yellowknife"/>
    <s v="Canada"/>
    <s v="yes"/>
    <n v="62.692770000000003"/>
    <n v="-123.22629999999999"/>
    <x v="5"/>
    <m/>
    <m/>
    <s v="NO"/>
    <m/>
    <m/>
    <m/>
    <m/>
    <m/>
    <m/>
  </r>
  <r>
    <x v="0"/>
    <d v="2018-10-19T00:00:00"/>
    <n v="10"/>
    <n v="2018"/>
    <x v="1"/>
    <s v="M18C0291"/>
    <n v="1"/>
    <x v="13"/>
    <s v="QAMUTIK"/>
    <n v="8448"/>
    <s v="yes"/>
    <m/>
    <m/>
    <n v="27"/>
    <s v="Assomption Harbour quay, NU"/>
    <s v="Canada"/>
    <s v="yes"/>
    <n v="71.891660000000002"/>
    <n v="-80.864999999999995"/>
    <x v="15"/>
    <m/>
    <m/>
    <s v="NO"/>
    <m/>
    <m/>
    <m/>
    <m/>
    <m/>
    <m/>
  </r>
  <r>
    <x v="0"/>
    <d v="2019-07-21T00:00:00"/>
    <n v="7"/>
    <n v="2019"/>
    <x v="1"/>
    <s v="M19C0234"/>
    <n v="1"/>
    <x v="12"/>
    <s v="INUKSUK 1"/>
    <n v="2045"/>
    <s v="yes"/>
    <m/>
    <m/>
    <n v="33"/>
    <s v="Clyde River, Nunavut"/>
    <s v="Canada"/>
    <s v="yes"/>
    <n v="70.406499999999994"/>
    <n v="-68.235299999999995"/>
    <x v="21"/>
    <m/>
    <m/>
    <s v="NO"/>
    <m/>
    <m/>
    <m/>
    <m/>
    <m/>
    <m/>
  </r>
  <r>
    <x v="0"/>
    <d v="2019-08-02T00:00:00"/>
    <n v="8"/>
    <n v="2019"/>
    <x v="1"/>
    <s v="M19P0176"/>
    <n v="1"/>
    <x v="14"/>
    <s v="C06403NT"/>
    <n v="7"/>
    <s v="no"/>
    <m/>
    <m/>
    <m/>
    <s v="Tuktoyaktuk"/>
    <s v="Canada"/>
    <s v="yes"/>
    <n v="69.349329999999995"/>
    <n v="-133.8278"/>
    <x v="0"/>
    <m/>
    <m/>
    <s v="NO"/>
    <m/>
    <m/>
    <m/>
    <m/>
    <m/>
    <m/>
  </r>
  <r>
    <x v="0"/>
    <d v="2019-08-22T00:00:00"/>
    <n v="8"/>
    <n v="2019"/>
    <x v="1"/>
    <s v="M19C0282"/>
    <n v="1"/>
    <x v="13"/>
    <s v="THORCO ISADORA"/>
    <n v="13816"/>
    <s v="yes"/>
    <m/>
    <m/>
    <n v="9"/>
    <s v="Helicopter Island, NU"/>
    <s v="Canada"/>
    <s v="yes"/>
    <n v="63.951160000000002"/>
    <n v="-93.641099999999994"/>
    <x v="8"/>
    <m/>
    <m/>
    <s v="NO"/>
    <m/>
    <m/>
    <m/>
    <m/>
    <m/>
    <m/>
  </r>
  <r>
    <x v="0"/>
    <d v="2019-08-23T00:00:00"/>
    <n v="8"/>
    <n v="2019"/>
    <x v="10"/>
    <s v="M19C0276"/>
    <n v="1"/>
    <x v="18"/>
    <s v="HANSE EXPLORER"/>
    <n v="885"/>
    <s v="yes"/>
    <m/>
    <m/>
    <n v="14"/>
    <s v="Peter Richards Island, NU"/>
    <s v="Canada"/>
    <s v="yes"/>
    <n v="72.583830000000006"/>
    <n v="-85.6648"/>
    <x v="0"/>
    <m/>
    <m/>
    <s v="NO"/>
    <m/>
    <m/>
    <m/>
    <m/>
    <m/>
    <m/>
  </r>
  <r>
    <x v="1"/>
    <d v="2010-02-01T00:00:00"/>
    <n v="2"/>
    <n v="2010"/>
    <x v="11"/>
    <n v="1"/>
    <n v="1"/>
    <x v="6"/>
    <m/>
    <n v="100"/>
    <s v="no"/>
    <m/>
    <m/>
    <m/>
    <s v="Westcoast of Greenland"/>
    <s v="Greenland"/>
    <s v="yes"/>
    <n v="63.31777778"/>
    <n v="51.178333330000001"/>
    <x v="0"/>
    <m/>
    <m/>
    <s v="N"/>
    <m/>
    <m/>
    <m/>
    <m/>
    <m/>
    <m/>
  </r>
  <r>
    <x v="1"/>
    <d v="2010-06-22T00:00:00"/>
    <n v="6"/>
    <n v="2010"/>
    <x v="12"/>
    <n v="2"/>
    <n v="1"/>
    <x v="6"/>
    <m/>
    <n v="1171"/>
    <s v="yes"/>
    <m/>
    <m/>
    <m/>
    <s v="Westcoast of Greenland"/>
    <s v="Greenland"/>
    <s v="yes"/>
    <n v="70.506944439999998"/>
    <n v="51.300277780000002"/>
    <x v="22"/>
    <m/>
    <m/>
    <s v="N"/>
    <m/>
    <m/>
    <m/>
    <m/>
    <m/>
    <m/>
  </r>
  <r>
    <x v="1"/>
    <d v="2010-07-09T00:00:00"/>
    <n v="7"/>
    <n v="2010"/>
    <x v="11"/>
    <n v="3"/>
    <n v="1"/>
    <x v="3"/>
    <m/>
    <n v="19"/>
    <s v="no"/>
    <m/>
    <s v="Passengers"/>
    <m/>
    <s v="Westcoast of Greenland"/>
    <s v="Greenland"/>
    <s v="yes"/>
    <n v="62.363333330000003"/>
    <n v="51.247500000000002"/>
    <x v="22"/>
    <m/>
    <s v="N/A"/>
    <s v="N"/>
    <m/>
    <m/>
    <m/>
    <m/>
    <m/>
    <m/>
  </r>
  <r>
    <x v="1"/>
    <d v="2010-11-11T00:00:00"/>
    <n v="11"/>
    <n v="2010"/>
    <x v="11"/>
    <n v="4"/>
    <n v="1"/>
    <x v="2"/>
    <m/>
    <n v="141"/>
    <s v="no"/>
    <m/>
    <m/>
    <m/>
    <s v="Westcoast of Greenland"/>
    <s v="Greenland"/>
    <s v="yes"/>
    <n v="64.400000000000006"/>
    <n v="52.166666669999998"/>
    <x v="0"/>
    <m/>
    <m/>
    <s v="N"/>
    <m/>
    <m/>
    <m/>
    <m/>
    <m/>
    <m/>
  </r>
  <r>
    <x v="1"/>
    <d v="2010-11-23T00:00:00"/>
    <n v="11"/>
    <n v="2010"/>
    <x v="11"/>
    <n v="5"/>
    <n v="1"/>
    <x v="3"/>
    <m/>
    <n v="2118"/>
    <s v="yes"/>
    <m/>
    <m/>
    <m/>
    <s v="Westcoast of Greenland"/>
    <s v="Greenland"/>
    <s v="yes"/>
    <n v="65.218333329999993"/>
    <n v="52.518055560000001"/>
    <x v="0"/>
    <m/>
    <m/>
    <s v="N"/>
    <m/>
    <m/>
    <m/>
    <m/>
    <m/>
    <m/>
  </r>
  <r>
    <x v="1"/>
    <d v="2010-12-14T00:00:00"/>
    <n v="12"/>
    <n v="2010"/>
    <x v="13"/>
    <n v="6"/>
    <n v="1"/>
    <x v="20"/>
    <m/>
    <n v="1313"/>
    <s v="yes"/>
    <m/>
    <m/>
    <m/>
    <s v="Westcoast of Greenland"/>
    <s v="Greenland"/>
    <s v="yes"/>
    <n v="73.551111109999994"/>
    <n v="57.018055560000001"/>
    <x v="22"/>
    <m/>
    <m/>
    <s v="N"/>
    <m/>
    <m/>
    <m/>
    <m/>
    <m/>
    <m/>
  </r>
  <r>
    <x v="1"/>
    <d v="2011-03-09T00:00:00"/>
    <n v="3"/>
    <n v="2011"/>
    <x v="14"/>
    <n v="7"/>
    <n v="1"/>
    <x v="2"/>
    <m/>
    <m/>
    <s v=" "/>
    <m/>
    <m/>
    <m/>
    <s v="Lambavik"/>
    <s v="Faroe Islands"/>
    <s v=" "/>
    <m/>
    <m/>
    <x v="1"/>
    <m/>
    <m/>
    <s v="N"/>
    <m/>
    <m/>
    <m/>
    <m/>
    <m/>
    <m/>
  </r>
  <r>
    <x v="1"/>
    <d v="2011-06-08T00:00:00"/>
    <n v="6"/>
    <n v="2011"/>
    <x v="12"/>
    <n v="8"/>
    <n v="1"/>
    <x v="14"/>
    <m/>
    <n v="127"/>
    <s v="no"/>
    <m/>
    <m/>
    <m/>
    <s v="Westcoast of Greenland"/>
    <s v="Greenland"/>
    <s v="yes"/>
    <n v="64.316666670000004"/>
    <n v="52.166666669999998"/>
    <x v="0"/>
    <m/>
    <m/>
    <s v="N"/>
    <m/>
    <m/>
    <m/>
    <m/>
    <m/>
    <m/>
  </r>
  <r>
    <x v="1"/>
    <d v="2011-06-30T00:00:00"/>
    <n v="6"/>
    <n v="2011"/>
    <x v="11"/>
    <n v="9"/>
    <n v="1"/>
    <x v="3"/>
    <m/>
    <n v="19.8"/>
    <s v="no"/>
    <m/>
    <m/>
    <m/>
    <s v="Westcoast of Greenland"/>
    <s v="Greenland"/>
    <s v="yes"/>
    <n v="69.349999999999994"/>
    <n v="51.011944440000001"/>
    <x v="0"/>
    <m/>
    <s v="N/A"/>
    <s v="N"/>
    <m/>
    <m/>
    <m/>
    <m/>
    <m/>
    <m/>
  </r>
  <r>
    <x v="1"/>
    <d v="2011-08-24T00:00:00"/>
    <n v="8"/>
    <n v="2011"/>
    <x v="11"/>
    <n v="10"/>
    <n v="1"/>
    <x v="3"/>
    <m/>
    <n v="121"/>
    <s v="no"/>
    <m/>
    <m/>
    <m/>
    <s v="Westcoast of Greenland"/>
    <s v="Greenland"/>
    <s v="yes"/>
    <n v="68.868611110000003"/>
    <n v="53.101111109999998"/>
    <x v="0"/>
    <m/>
    <m/>
    <m/>
    <m/>
    <m/>
    <m/>
    <m/>
    <m/>
    <m/>
  </r>
  <r>
    <x v="1"/>
    <d v="2011-10-22T00:00:00"/>
    <n v="10"/>
    <n v="2011"/>
    <x v="12"/>
    <n v="11"/>
    <n v="1"/>
    <x v="2"/>
    <m/>
    <n v="2223"/>
    <s v="yes"/>
    <m/>
    <m/>
    <m/>
    <s v="Westcoast of Greenland"/>
    <s v="Greenland"/>
    <s v="yes"/>
    <n v="72.3"/>
    <n v="58.866666670000001"/>
    <x v="6"/>
    <m/>
    <m/>
    <s v="N"/>
    <m/>
    <m/>
    <m/>
    <m/>
    <m/>
    <m/>
  </r>
  <r>
    <x v="1"/>
    <d v="2011-10-22T00:00:00"/>
    <n v="10"/>
    <n v="2011"/>
    <x v="11"/>
    <n v="12"/>
    <n v="1"/>
    <x v="3"/>
    <m/>
    <n v="4.7"/>
    <s v="no"/>
    <m/>
    <m/>
    <m/>
    <s v="Westcoast of Greenland"/>
    <s v="Greenland"/>
    <s v="yes"/>
    <n v="60.871388889999999"/>
    <n v="46.10166667"/>
    <x v="22"/>
    <m/>
    <m/>
    <s v="N"/>
    <m/>
    <m/>
    <m/>
    <m/>
    <m/>
    <m/>
  </r>
  <r>
    <x v="1"/>
    <d v="2011-10-30T00:00:00"/>
    <n v="10"/>
    <n v="2011"/>
    <x v="14"/>
    <n v="13"/>
    <n v="1"/>
    <x v="2"/>
    <m/>
    <m/>
    <s v=" "/>
    <m/>
    <m/>
    <m/>
    <s v="Eystan fyri Nólsoy"/>
    <s v="Faroe Islands"/>
    <s v=" "/>
    <m/>
    <m/>
    <x v="1"/>
    <m/>
    <m/>
    <s v="N"/>
    <m/>
    <m/>
    <m/>
    <m/>
    <m/>
    <m/>
  </r>
  <r>
    <x v="1"/>
    <d v="2011-12-03T00:00:00"/>
    <n v="12"/>
    <n v="2011"/>
    <x v="11"/>
    <n v="14"/>
    <n v="1"/>
    <x v="2"/>
    <m/>
    <n v="15.1"/>
    <s v="no"/>
    <m/>
    <m/>
    <m/>
    <s v="Westcoast of Greenland"/>
    <s v="Greenland"/>
    <s v="yes"/>
    <n v="64.689444440000003"/>
    <n v="50.488333330000003"/>
    <x v="0"/>
    <m/>
    <m/>
    <s v="N"/>
    <m/>
    <m/>
    <m/>
    <m/>
    <m/>
    <m/>
  </r>
  <r>
    <x v="1"/>
    <d v="2012-04-20T00:00:00"/>
    <n v="4"/>
    <n v="2012"/>
    <x v="11"/>
    <n v="15"/>
    <n v="1"/>
    <x v="2"/>
    <m/>
    <n v="18"/>
    <s v="no"/>
    <n v="32"/>
    <m/>
    <m/>
    <s v="Westcoast of Greenland"/>
    <s v="Greenland"/>
    <s v="yes"/>
    <n v="68.849999999999994"/>
    <n v="53.216666670000002"/>
    <x v="23"/>
    <m/>
    <m/>
    <s v="N"/>
    <m/>
    <m/>
    <m/>
    <m/>
    <m/>
    <m/>
  </r>
  <r>
    <x v="1"/>
    <d v="2012-04-22T00:00:00"/>
    <n v="4"/>
    <n v="2012"/>
    <x v="14"/>
    <n v="16"/>
    <n v="1"/>
    <x v="6"/>
    <m/>
    <n v="2731"/>
    <s v="yes"/>
    <m/>
    <m/>
    <m/>
    <m/>
    <m/>
    <s v=" "/>
    <m/>
    <m/>
    <x v="4"/>
    <m/>
    <m/>
    <s v="N"/>
    <m/>
    <m/>
    <m/>
    <m/>
    <m/>
    <m/>
  </r>
  <r>
    <x v="1"/>
    <d v="2012-08-16T00:00:00"/>
    <n v="8"/>
    <n v="2012"/>
    <x v="15"/>
    <n v="17"/>
    <n v="1"/>
    <x v="6"/>
    <m/>
    <n v="9750"/>
    <s v="yes"/>
    <m/>
    <m/>
    <m/>
    <s v="Westcoast of Greenland"/>
    <s v="Greenland"/>
    <s v="yes"/>
    <n v="64.070277779999998"/>
    <n v="52.152500000000003"/>
    <x v="0"/>
    <m/>
    <m/>
    <s v="N"/>
    <m/>
    <m/>
    <m/>
    <m/>
    <m/>
    <m/>
  </r>
  <r>
    <x v="1"/>
    <d v="2012-08-21T00:00:00"/>
    <n v="8"/>
    <n v="2012"/>
    <x v="12"/>
    <n v="18"/>
    <n v="1"/>
    <x v="4"/>
    <m/>
    <n v="3691"/>
    <s v="yes"/>
    <m/>
    <m/>
    <m/>
    <s v="Westcoast of Greenland"/>
    <s v="Greenland"/>
    <s v="yes"/>
    <n v="64.746388890000006"/>
    <n v="52.957777780000001"/>
    <x v="0"/>
    <m/>
    <m/>
    <s v="N"/>
    <m/>
    <m/>
    <m/>
    <m/>
    <m/>
    <m/>
  </r>
  <r>
    <x v="1"/>
    <d v="2012-08-23T00:00:00"/>
    <n v="8"/>
    <n v="2012"/>
    <x v="12"/>
    <n v="19"/>
    <n v="1"/>
    <x v="6"/>
    <m/>
    <n v="6.5"/>
    <s v="no"/>
    <m/>
    <m/>
    <m/>
    <s v="Westcoast of Greenland"/>
    <s v="Greenland"/>
    <s v="yes"/>
    <n v="62.43444444"/>
    <n v="52.191111110000001"/>
    <x v="0"/>
    <m/>
    <s v="N/A"/>
    <s v="N"/>
    <m/>
    <m/>
    <m/>
    <m/>
    <m/>
    <m/>
  </r>
  <r>
    <x v="1"/>
    <d v="2012-10-04T00:00:00"/>
    <n v="10"/>
    <n v="2012"/>
    <x v="14"/>
    <n v="20"/>
    <n v="1"/>
    <x v="6"/>
    <m/>
    <n v="1683"/>
    <s v="yes"/>
    <m/>
    <m/>
    <m/>
    <m/>
    <m/>
    <s v="yes"/>
    <n v="61.217777779999999"/>
    <n v="4.98361111"/>
    <x v="0"/>
    <m/>
    <m/>
    <s v="N"/>
    <m/>
    <m/>
    <s v="fair"/>
    <m/>
    <m/>
    <m/>
  </r>
  <r>
    <x v="1"/>
    <d v="2012-10-10T00:00:00"/>
    <n v="10"/>
    <n v="2012"/>
    <x v="12"/>
    <n v="21"/>
    <n v="1"/>
    <x v="3"/>
    <m/>
    <n v="2118"/>
    <s v="yes"/>
    <m/>
    <m/>
    <m/>
    <s v="Westcoast of Greenland"/>
    <s v="Greenland"/>
    <s v="yes"/>
    <n v="60.725000000000001"/>
    <n v="46.038888890000003"/>
    <x v="0"/>
    <m/>
    <m/>
    <s v="N"/>
    <m/>
    <m/>
    <m/>
    <m/>
    <m/>
    <m/>
  </r>
  <r>
    <x v="1"/>
    <d v="2012-10-15T00:00:00"/>
    <n v="10"/>
    <n v="2012"/>
    <x v="11"/>
    <n v="22"/>
    <n v="1"/>
    <x v="3"/>
    <m/>
    <n v="2118"/>
    <s v="yes"/>
    <m/>
    <m/>
    <m/>
    <s v="Westcoast of Greenland"/>
    <s v="Greenland"/>
    <s v="yes"/>
    <n v="64.181944439999995"/>
    <n v="51.719444439999997"/>
    <x v="0"/>
    <m/>
    <m/>
    <s v="N"/>
    <m/>
    <m/>
    <m/>
    <m/>
    <m/>
    <m/>
  </r>
  <r>
    <x v="1"/>
    <d v="2012-11-09T00:00:00"/>
    <n v="11"/>
    <n v="2012"/>
    <x v="12"/>
    <n v="23"/>
    <n v="1"/>
    <x v="0"/>
    <m/>
    <n v="1679"/>
    <s v="yes"/>
    <m/>
    <m/>
    <m/>
    <s v="Westcoast of Greenland"/>
    <s v="Greenland"/>
    <s v="yes"/>
    <n v="60.79"/>
    <n v="47.015555560000003"/>
    <x v="0"/>
    <m/>
    <m/>
    <s v="N"/>
    <m/>
    <m/>
    <m/>
    <m/>
    <m/>
    <m/>
  </r>
  <r>
    <x v="1"/>
    <d v="2012-11-14T00:00:00"/>
    <n v="11"/>
    <n v="2012"/>
    <x v="12"/>
    <n v="24"/>
    <n v="1"/>
    <x v="3"/>
    <m/>
    <n v="11.8"/>
    <s v="no"/>
    <m/>
    <m/>
    <m/>
    <s v="Westcoast of Greenland"/>
    <s v="Greenland"/>
    <s v="yes"/>
    <n v="69.075000000000003"/>
    <n v="51.16111111"/>
    <x v="24"/>
    <m/>
    <s v="Damaged"/>
    <s v="N"/>
    <m/>
    <m/>
    <m/>
    <m/>
    <m/>
    <m/>
  </r>
  <r>
    <x v="1"/>
    <d v="2013-05-07T00:00:00"/>
    <n v="5"/>
    <n v="2013"/>
    <x v="14"/>
    <n v="25"/>
    <n v="1"/>
    <x v="2"/>
    <m/>
    <n v="306"/>
    <s v="no"/>
    <m/>
    <m/>
    <m/>
    <m/>
    <s v="Faroe Islands"/>
    <s v=" "/>
    <m/>
    <m/>
    <x v="1"/>
    <m/>
    <m/>
    <s v="N"/>
    <m/>
    <m/>
    <m/>
    <m/>
    <m/>
    <m/>
  </r>
  <r>
    <x v="1"/>
    <d v="2013-06-22T00:00:00"/>
    <n v="6"/>
    <n v="2013"/>
    <x v="11"/>
    <n v="26"/>
    <n v="1"/>
    <x v="2"/>
    <m/>
    <n v="3377"/>
    <s v="yes"/>
    <m/>
    <m/>
    <m/>
    <s v="Westcoast of Greenland"/>
    <s v="Greenland"/>
    <s v="yes"/>
    <n v="61.566666669999996"/>
    <n v="50.105555559999999"/>
    <x v="25"/>
    <m/>
    <m/>
    <s v="N"/>
    <m/>
    <m/>
    <m/>
    <m/>
    <m/>
    <m/>
  </r>
  <r>
    <x v="1"/>
    <d v="2013-06-26T00:00:00"/>
    <n v="6"/>
    <n v="2013"/>
    <x v="14"/>
    <n v="27"/>
    <n v="1"/>
    <x v="6"/>
    <m/>
    <n v="2556"/>
    <s v="yes"/>
    <m/>
    <m/>
    <m/>
    <s v="Rotterdam"/>
    <s v="Netherlands"/>
    <s v=" "/>
    <m/>
    <m/>
    <x v="8"/>
    <m/>
    <m/>
    <s v="N"/>
    <m/>
    <m/>
    <s v="good"/>
    <m/>
    <m/>
    <m/>
  </r>
  <r>
    <x v="1"/>
    <d v="2013-07-31T00:00:00"/>
    <n v="7"/>
    <n v="2013"/>
    <x v="14"/>
    <n v="28"/>
    <n v="1"/>
    <x v="2"/>
    <m/>
    <n v="837"/>
    <s v="yes"/>
    <m/>
    <m/>
    <m/>
    <m/>
    <m/>
    <s v="yes"/>
    <n v="63.501388890000001"/>
    <n v="7.4391666699999996"/>
    <x v="1"/>
    <m/>
    <m/>
    <m/>
    <m/>
    <m/>
    <s v="good"/>
    <m/>
    <m/>
    <m/>
  </r>
  <r>
    <x v="1"/>
    <d v="2013-09-10T00:00:00"/>
    <n v="9"/>
    <n v="2013"/>
    <x v="14"/>
    <n v="29"/>
    <n v="1"/>
    <x v="6"/>
    <m/>
    <n v="2731"/>
    <s v="yes"/>
    <m/>
    <m/>
    <m/>
    <m/>
    <m/>
    <s v=" "/>
    <m/>
    <m/>
    <x v="8"/>
    <m/>
    <m/>
    <s v="N"/>
    <m/>
    <m/>
    <m/>
    <m/>
    <m/>
    <m/>
  </r>
  <r>
    <x v="1"/>
    <d v="2013-11-10T00:00:00"/>
    <n v="11"/>
    <n v="2013"/>
    <x v="14"/>
    <n v="30"/>
    <n v="1"/>
    <x v="6"/>
    <m/>
    <n v="458"/>
    <s v="no"/>
    <m/>
    <m/>
    <m/>
    <m/>
    <m/>
    <s v=" "/>
    <m/>
    <m/>
    <x v="0"/>
    <m/>
    <m/>
    <s v="N"/>
    <m/>
    <m/>
    <m/>
    <m/>
    <m/>
    <m/>
  </r>
  <r>
    <x v="1"/>
    <d v="2013-12-22T00:00:00"/>
    <n v="12"/>
    <n v="2013"/>
    <x v="14"/>
    <n v="31"/>
    <n v="1"/>
    <x v="6"/>
    <m/>
    <n v="2900"/>
    <s v="yes"/>
    <m/>
    <m/>
    <m/>
    <m/>
    <m/>
    <s v=" "/>
    <m/>
    <m/>
    <x v="0"/>
    <m/>
    <m/>
    <s v="N"/>
    <m/>
    <m/>
    <m/>
    <m/>
    <m/>
    <m/>
  </r>
  <r>
    <x v="1"/>
    <d v="2014-01-09T00:00:00"/>
    <n v="1"/>
    <n v="2014"/>
    <x v="14"/>
    <n v="32"/>
    <n v="1"/>
    <x v="6"/>
    <m/>
    <n v="399"/>
    <s v="no"/>
    <m/>
    <m/>
    <m/>
    <m/>
    <m/>
    <s v=" "/>
    <m/>
    <m/>
    <x v="0"/>
    <m/>
    <m/>
    <s v="N"/>
    <m/>
    <m/>
    <m/>
    <m/>
    <m/>
    <m/>
  </r>
  <r>
    <x v="1"/>
    <d v="2014-02-15T00:00:00"/>
    <n v="2"/>
    <n v="2014"/>
    <x v="14"/>
    <n v="33"/>
    <n v="1"/>
    <x v="6"/>
    <m/>
    <n v="2706"/>
    <s v="yes"/>
    <m/>
    <m/>
    <m/>
    <m/>
    <m/>
    <s v=" "/>
    <m/>
    <m/>
    <x v="11"/>
    <s v="Pollution (No further details)"/>
    <m/>
    <m/>
    <m/>
    <m/>
    <m/>
    <m/>
    <m/>
    <m/>
  </r>
  <r>
    <x v="1"/>
    <d v="2014-06-16T00:00:00"/>
    <n v="6"/>
    <n v="2014"/>
    <x v="11"/>
    <n v="34"/>
    <n v="1"/>
    <x v="6"/>
    <m/>
    <n v="375"/>
    <s v="no"/>
    <m/>
    <m/>
    <m/>
    <s v="Westcoast of Greenland"/>
    <s v="Greenland"/>
    <s v="yes"/>
    <n v="68.319444439999998"/>
    <n v="53.408333329999998"/>
    <x v="0"/>
    <m/>
    <m/>
    <s v="N"/>
    <m/>
    <m/>
    <m/>
    <m/>
    <m/>
    <m/>
  </r>
  <r>
    <x v="1"/>
    <d v="2014-08-18T00:00:00"/>
    <n v="8"/>
    <n v="2014"/>
    <x v="12"/>
    <n v="35"/>
    <n v="1"/>
    <x v="6"/>
    <m/>
    <m/>
    <s v=" "/>
    <m/>
    <m/>
    <n v="12.8"/>
    <s v="Eastcoast of Greenland"/>
    <s v="Greenland"/>
    <s v="yes"/>
    <n v="69.033333330000005"/>
    <n v="53.25"/>
    <x v="26"/>
    <m/>
    <m/>
    <s v="N"/>
    <m/>
    <m/>
    <m/>
    <m/>
    <m/>
    <m/>
  </r>
  <r>
    <x v="1"/>
    <d v="2014-08-24T00:00:00"/>
    <n v="8"/>
    <n v="2014"/>
    <x v="11"/>
    <n v="36"/>
    <n v="1"/>
    <x v="3"/>
    <m/>
    <n v="13.6"/>
    <s v="no"/>
    <m/>
    <m/>
    <m/>
    <s v="Westcoast of Greenland"/>
    <s v="Greenland"/>
    <s v="yes"/>
    <n v="60.722222219999999"/>
    <n v="46.719444439999997"/>
    <x v="0"/>
    <s v="Pollution (No further details)"/>
    <m/>
    <m/>
    <m/>
    <m/>
    <m/>
    <m/>
    <m/>
    <m/>
  </r>
  <r>
    <x v="1"/>
    <d v="2014-10-22T00:00:00"/>
    <n v="10"/>
    <n v="2014"/>
    <x v="11"/>
    <n v="37"/>
    <n v="1"/>
    <x v="2"/>
    <m/>
    <n v="79"/>
    <s v="no"/>
    <m/>
    <m/>
    <m/>
    <s v="Westcoast of Greenland"/>
    <s v="Greenland"/>
    <s v="yes"/>
    <n v="60.636111110000002"/>
    <n v="46.180555560000002"/>
    <x v="0"/>
    <m/>
    <m/>
    <s v="N"/>
    <m/>
    <m/>
    <m/>
    <m/>
    <m/>
    <m/>
  </r>
  <r>
    <x v="1"/>
    <d v="2014-12-19T00:00:00"/>
    <n v="12"/>
    <n v="2014"/>
    <x v="11"/>
    <n v="38"/>
    <n v="1"/>
    <x v="3"/>
    <m/>
    <n v="18.600000000000001"/>
    <s v="no"/>
    <m/>
    <m/>
    <m/>
    <s v="Westcoast of Greenland"/>
    <s v="Greenland"/>
    <s v="yes"/>
    <n v="69.284722220000006"/>
    <n v="51.408333329999998"/>
    <x v="25"/>
    <m/>
    <s v="N/A"/>
    <s v="N"/>
    <m/>
    <m/>
    <m/>
    <m/>
    <m/>
    <m/>
  </r>
  <r>
    <x v="1"/>
    <d v="2015-01-05T00:00:00"/>
    <n v="1"/>
    <n v="2015"/>
    <x v="4"/>
    <n v="39"/>
    <n v="1"/>
    <x v="2"/>
    <m/>
    <n v="1884"/>
    <s v="yes"/>
    <m/>
    <m/>
    <m/>
    <m/>
    <s v="Faroe Islands"/>
    <s v=" "/>
    <m/>
    <m/>
    <x v="3"/>
    <m/>
    <m/>
    <s v="N"/>
    <m/>
    <m/>
    <m/>
    <m/>
    <m/>
    <m/>
  </r>
  <r>
    <x v="1"/>
    <d v="2015-01-16T00:00:00"/>
    <n v="1"/>
    <n v="2015"/>
    <x v="11"/>
    <n v="40"/>
    <n v="1"/>
    <x v="2"/>
    <m/>
    <n v="2652"/>
    <s v="yes"/>
    <m/>
    <m/>
    <m/>
    <s v="Westcoast of Greenland"/>
    <s v="Greenland"/>
    <s v="yes"/>
    <n v="64.166666669999998"/>
    <n v="51.716666670000002"/>
    <x v="25"/>
    <m/>
    <m/>
    <s v="N"/>
    <m/>
    <m/>
    <m/>
    <m/>
    <m/>
    <m/>
  </r>
  <r>
    <x v="1"/>
    <d v="2015-01-20T00:00:00"/>
    <n v="1"/>
    <n v="2015"/>
    <x v="11"/>
    <n v="41"/>
    <n v="1"/>
    <x v="2"/>
    <m/>
    <n v="717"/>
    <s v="yes"/>
    <m/>
    <m/>
    <m/>
    <s v="Westcoast of Greenland"/>
    <s v="Greenland"/>
    <s v="yes"/>
    <n v="62.686111109999999"/>
    <n v="50.855555559999999"/>
    <x v="25"/>
    <m/>
    <m/>
    <s v="N"/>
    <m/>
    <m/>
    <m/>
    <m/>
    <m/>
    <m/>
  </r>
  <r>
    <x v="1"/>
    <d v="2015-01-26T00:00:00"/>
    <n v="1"/>
    <n v="2015"/>
    <x v="14"/>
    <n v="42"/>
    <n v="1"/>
    <x v="2"/>
    <m/>
    <n v="292"/>
    <s v="no"/>
    <m/>
    <m/>
    <m/>
    <m/>
    <s v="Faroe Islands"/>
    <s v="yes"/>
    <n v="62.752777780000002"/>
    <n v="5.5986111100000002"/>
    <x v="3"/>
    <m/>
    <m/>
    <m/>
    <m/>
    <m/>
    <m/>
    <m/>
    <m/>
    <m/>
  </r>
  <r>
    <x v="1"/>
    <d v="2015-02-28T00:00:00"/>
    <n v="2"/>
    <n v="2015"/>
    <x v="12"/>
    <n v="43"/>
    <n v="1"/>
    <x v="6"/>
    <m/>
    <n v="1171"/>
    <s v="yes"/>
    <m/>
    <m/>
    <m/>
    <s v="Westcoast of Greenland"/>
    <s v="Greenland"/>
    <s v="yes"/>
    <n v="68.713888890000007"/>
    <n v="52.880555559999998"/>
    <x v="25"/>
    <m/>
    <m/>
    <s v="N"/>
    <m/>
    <m/>
    <m/>
    <m/>
    <m/>
    <m/>
  </r>
  <r>
    <x v="1"/>
    <d v="2015-03-05T00:00:00"/>
    <n v="3"/>
    <n v="2015"/>
    <x v="11"/>
    <n v="44"/>
    <n v="1"/>
    <x v="6"/>
    <m/>
    <n v="375"/>
    <s v="no"/>
    <m/>
    <m/>
    <m/>
    <s v="Westcoast of Greenland"/>
    <s v="Greenland"/>
    <s v="yes"/>
    <n v="66.566666670000004"/>
    <n v="53.55"/>
    <x v="0"/>
    <m/>
    <s v="N/A"/>
    <s v="N"/>
    <m/>
    <m/>
    <m/>
    <m/>
    <m/>
    <m/>
  </r>
  <r>
    <x v="1"/>
    <d v="2015-06-09T00:00:00"/>
    <n v="6"/>
    <n v="2015"/>
    <x v="14"/>
    <n v="45"/>
    <n v="1"/>
    <x v="4"/>
    <m/>
    <n v="1260"/>
    <s v="yes"/>
    <m/>
    <m/>
    <m/>
    <m/>
    <s v="Faroe Islands"/>
    <s v=" "/>
    <m/>
    <m/>
    <x v="11"/>
    <s v="Pollution (No further details)"/>
    <m/>
    <m/>
    <m/>
    <m/>
    <m/>
    <m/>
    <m/>
    <m/>
  </r>
  <r>
    <x v="1"/>
    <d v="2015-06-17T00:00:00"/>
    <n v="6"/>
    <n v="2015"/>
    <x v="11"/>
    <n v="46"/>
    <n v="1"/>
    <x v="2"/>
    <m/>
    <n v="19"/>
    <s v="no"/>
    <m/>
    <m/>
    <m/>
    <s v="Westcoast of Greenland"/>
    <s v="Greenland"/>
    <s v="yes"/>
    <n v="64.342222219999996"/>
    <n v="50.981944439999999"/>
    <x v="0"/>
    <m/>
    <m/>
    <s v="N"/>
    <m/>
    <m/>
    <m/>
    <m/>
    <m/>
    <m/>
  </r>
  <r>
    <x v="1"/>
    <d v="2015-09-02T00:00:00"/>
    <n v="9"/>
    <n v="2015"/>
    <x v="11"/>
    <n v="47"/>
    <n v="1"/>
    <x v="2"/>
    <m/>
    <m/>
    <s v=" "/>
    <m/>
    <m/>
    <m/>
    <s v="Westcoast of Greenland"/>
    <s v="Greenland"/>
    <s v="yes"/>
    <n v="69.099999999999994"/>
    <n v="51.2"/>
    <x v="23"/>
    <m/>
    <m/>
    <m/>
    <m/>
    <m/>
    <m/>
    <m/>
    <m/>
    <m/>
  </r>
  <r>
    <x v="1"/>
    <d v="2015-10-01T00:00:00"/>
    <n v="10"/>
    <n v="2015"/>
    <x v="14"/>
    <n v="48"/>
    <n v="1"/>
    <x v="2"/>
    <m/>
    <n v="1531"/>
    <s v="yes"/>
    <m/>
    <m/>
    <m/>
    <m/>
    <m/>
    <s v=" "/>
    <m/>
    <m/>
    <x v="3"/>
    <m/>
    <m/>
    <s v="N"/>
    <m/>
    <m/>
    <m/>
    <m/>
    <m/>
    <m/>
  </r>
  <r>
    <x v="1"/>
    <d v="2015-10-02T00:00:00"/>
    <n v="10"/>
    <n v="2015"/>
    <x v="12"/>
    <n v="49"/>
    <n v="1"/>
    <x v="6"/>
    <m/>
    <n v="11612"/>
    <s v="yes"/>
    <m/>
    <m/>
    <m/>
    <s v="Westcoast of Greenland"/>
    <s v="Greenland"/>
    <s v="yes"/>
    <n v="64.172222219999995"/>
    <n v="51.725000000000001"/>
    <x v="25"/>
    <m/>
    <m/>
    <s v="N"/>
    <m/>
    <m/>
    <m/>
    <m/>
    <m/>
    <m/>
  </r>
  <r>
    <x v="1"/>
    <d v="2015-11-11T00:00:00"/>
    <n v="11"/>
    <n v="2015"/>
    <x v="11"/>
    <n v="50"/>
    <n v="1"/>
    <x v="2"/>
    <m/>
    <n v="10.6"/>
    <s v="no"/>
    <m/>
    <m/>
    <m/>
    <s v="Westcoast of Greenland"/>
    <s v="Greenland"/>
    <s v="yes"/>
    <n v="64.307777779999995"/>
    <n v="51.11972222"/>
    <x v="0"/>
    <m/>
    <m/>
    <s v="N"/>
    <m/>
    <m/>
    <m/>
    <m/>
    <m/>
    <m/>
  </r>
  <r>
    <x v="1"/>
    <d v="2015-11-11T00:00:00"/>
    <n v="11"/>
    <n v="2015"/>
    <x v="11"/>
    <n v="51"/>
    <n v="1"/>
    <x v="6"/>
    <m/>
    <n v="9.1999999999999993"/>
    <s v="no"/>
    <m/>
    <m/>
    <m/>
    <s v="Westcoast of Greenland"/>
    <s v="Greenland"/>
    <s v="yes"/>
    <n v="63.087222220000001"/>
    <n v="50.679444439999997"/>
    <x v="8"/>
    <m/>
    <m/>
    <s v="N"/>
    <m/>
    <m/>
    <m/>
    <m/>
    <m/>
    <m/>
  </r>
  <r>
    <x v="1"/>
    <d v="2016-01-05T00:00:00"/>
    <n v="1"/>
    <n v="2016"/>
    <x v="14"/>
    <n v="52"/>
    <n v="1"/>
    <x v="6"/>
    <m/>
    <n v="8830"/>
    <s v="yes"/>
    <m/>
    <m/>
    <m/>
    <s v="Immingham"/>
    <s v="United Kingdom"/>
    <s v=" "/>
    <m/>
    <m/>
    <x v="3"/>
    <m/>
    <m/>
    <s v="N"/>
    <m/>
    <m/>
    <m/>
    <m/>
    <m/>
    <m/>
  </r>
  <r>
    <x v="1"/>
    <d v="2016-02-20T00:00:00"/>
    <n v="2"/>
    <n v="2016"/>
    <x v="14"/>
    <n v="53"/>
    <n v="1"/>
    <x v="6"/>
    <m/>
    <n v="8830"/>
    <s v="yes"/>
    <m/>
    <m/>
    <m/>
    <m/>
    <m/>
    <s v="yes"/>
    <n v="60.918333330000003"/>
    <n v="10.86833333"/>
    <x v="27"/>
    <s v="Pollution (No further details)"/>
    <s v="N/A"/>
    <s v="NA"/>
    <m/>
    <m/>
    <m/>
    <m/>
    <m/>
    <m/>
  </r>
  <r>
    <x v="1"/>
    <d v="2016-02-20T00:00:00"/>
    <n v="2"/>
    <n v="2016"/>
    <x v="14"/>
    <n v="54"/>
    <n v="1"/>
    <x v="6"/>
    <m/>
    <n v="8830"/>
    <s v="yes"/>
    <m/>
    <m/>
    <m/>
    <m/>
    <m/>
    <s v=" "/>
    <m/>
    <m/>
    <x v="8"/>
    <m/>
    <m/>
    <s v="N"/>
    <m/>
    <m/>
    <m/>
    <m/>
    <m/>
    <m/>
  </r>
  <r>
    <x v="1"/>
    <d v="2016-07-11T00:00:00"/>
    <n v="7"/>
    <n v="2016"/>
    <x v="12"/>
    <n v="55"/>
    <n v="1"/>
    <x v="6"/>
    <m/>
    <n v="381"/>
    <s v="no"/>
    <m/>
    <m/>
    <m/>
    <s v="Westcoast of Greenland"/>
    <s v="Greenland"/>
    <s v="yes"/>
    <n v="60.133055560000003"/>
    <n v="45.354722219999999"/>
    <x v="22"/>
    <m/>
    <s v="N/A"/>
    <s v="N"/>
    <m/>
    <m/>
    <m/>
    <m/>
    <m/>
    <m/>
  </r>
  <r>
    <x v="1"/>
    <d v="2016-08-13T00:00:00"/>
    <n v="8"/>
    <n v="2016"/>
    <x v="11"/>
    <n v="56"/>
    <n v="1"/>
    <x v="3"/>
    <m/>
    <n v="12.1"/>
    <s v="no"/>
    <m/>
    <m/>
    <m/>
    <s v="Westcoast of Greenland"/>
    <s v="Greenland"/>
    <s v="yes"/>
    <n v="69.227777779999997"/>
    <n v="51.113888889999998"/>
    <x v="23"/>
    <s v="Pollution (No further details)"/>
    <m/>
    <m/>
    <m/>
    <m/>
    <m/>
    <m/>
    <m/>
    <m/>
  </r>
  <r>
    <x v="1"/>
    <d v="2017-01-07T00:00:00"/>
    <n v="1"/>
    <n v="2017"/>
    <x v="14"/>
    <n v="57"/>
    <n v="1"/>
    <x v="2"/>
    <m/>
    <n v="295"/>
    <s v="no"/>
    <m/>
    <m/>
    <m/>
    <m/>
    <m/>
    <s v=" "/>
    <m/>
    <m/>
    <x v="3"/>
    <m/>
    <m/>
    <s v="N"/>
    <m/>
    <m/>
    <m/>
    <m/>
    <m/>
    <m/>
  </r>
  <r>
    <x v="1"/>
    <d v="2017-03-27T00:00:00"/>
    <n v="3"/>
    <n v="2017"/>
    <x v="14"/>
    <n v="58"/>
    <n v="1"/>
    <x v="6"/>
    <m/>
    <n v="927"/>
    <s v="yes"/>
    <m/>
    <m/>
    <m/>
    <m/>
    <s v="Faroe Islands"/>
    <s v=" "/>
    <m/>
    <m/>
    <x v="0"/>
    <m/>
    <m/>
    <s v="N"/>
    <m/>
    <m/>
    <m/>
    <m/>
    <m/>
    <m/>
  </r>
  <r>
    <x v="1"/>
    <d v="2017-05-02T00:00:00"/>
    <n v="5"/>
    <n v="2017"/>
    <x v="14"/>
    <n v="59"/>
    <n v="1"/>
    <x v="2"/>
    <m/>
    <n v="1531"/>
    <s v="yes"/>
    <m/>
    <m/>
    <m/>
    <m/>
    <m/>
    <s v=" "/>
    <m/>
    <m/>
    <x v="0"/>
    <m/>
    <m/>
    <s v="N"/>
    <m/>
    <m/>
    <m/>
    <m/>
    <m/>
    <m/>
  </r>
  <r>
    <x v="1"/>
    <d v="2017-05-28T00:00:00"/>
    <n v="5"/>
    <n v="2017"/>
    <x v="14"/>
    <n v="60"/>
    <n v="1"/>
    <x v="6"/>
    <m/>
    <n v="2449"/>
    <s v="yes"/>
    <m/>
    <m/>
    <m/>
    <m/>
    <m/>
    <s v="yes"/>
    <n v="66.516666670000006"/>
    <n v="13"/>
    <x v="0"/>
    <m/>
    <m/>
    <s v="N"/>
    <m/>
    <m/>
    <s v="good"/>
    <m/>
    <m/>
    <m/>
  </r>
  <r>
    <x v="1"/>
    <d v="2017-06-01T00:00:00"/>
    <n v="6"/>
    <n v="2017"/>
    <x v="12"/>
    <n v="61"/>
    <n v="1"/>
    <x v="6"/>
    <m/>
    <n v="10308"/>
    <s v="yes"/>
    <m/>
    <m/>
    <m/>
    <s v="Westcoast of Greenland"/>
    <s v="Greenland"/>
    <s v="yes"/>
    <n v="60.151111110000002"/>
    <n v="45.551666670000003"/>
    <x v="22"/>
    <m/>
    <s v="N/A"/>
    <s v="N"/>
    <m/>
    <m/>
    <m/>
    <m/>
    <m/>
    <m/>
  </r>
  <r>
    <x v="1"/>
    <d v="2017-06-26T00:00:00"/>
    <n v="6"/>
    <n v="2017"/>
    <x v="14"/>
    <n v="62"/>
    <n v="1"/>
    <x v="2"/>
    <m/>
    <n v="275"/>
    <s v="no"/>
    <m/>
    <m/>
    <m/>
    <m/>
    <m/>
    <s v=" "/>
    <m/>
    <m/>
    <x v="3"/>
    <m/>
    <m/>
    <s v="N"/>
    <m/>
    <m/>
    <m/>
    <m/>
    <m/>
    <m/>
  </r>
  <r>
    <x v="1"/>
    <d v="2017-08-31T00:00:00"/>
    <n v="8"/>
    <n v="2017"/>
    <x v="14"/>
    <n v="63"/>
    <n v="1"/>
    <x v="2"/>
    <m/>
    <m/>
    <s v=" "/>
    <m/>
    <m/>
    <m/>
    <m/>
    <s v="Faroe Islands"/>
    <s v=" "/>
    <m/>
    <m/>
    <x v="8"/>
    <m/>
    <m/>
    <s v="N"/>
    <m/>
    <m/>
    <m/>
    <m/>
    <m/>
    <m/>
  </r>
  <r>
    <x v="1"/>
    <d v="2017-08-31T00:00:00"/>
    <n v="8"/>
    <n v="2017"/>
    <x v="14"/>
    <n v="64"/>
    <n v="1"/>
    <x v="4"/>
    <m/>
    <n v="18979"/>
    <s v="yes"/>
    <m/>
    <m/>
    <m/>
    <m/>
    <s v="Faroe Islands"/>
    <s v=" "/>
    <m/>
    <m/>
    <x v="8"/>
    <m/>
    <m/>
    <s v="N"/>
    <m/>
    <m/>
    <m/>
    <m/>
    <m/>
    <m/>
  </r>
  <r>
    <x v="1"/>
    <d v="2017-09-02T00:00:00"/>
    <n v="9"/>
    <n v="2017"/>
    <x v="12"/>
    <n v="65"/>
    <n v="1"/>
    <x v="6"/>
    <m/>
    <n v="1171"/>
    <s v="yes"/>
    <m/>
    <m/>
    <m/>
    <s v="Westcoast of Greenland"/>
    <s v="Greenland"/>
    <s v="yes"/>
    <n v="70.871944439999993"/>
    <n v="51.597499999999997"/>
    <x v="0"/>
    <m/>
    <m/>
    <s v="N"/>
    <m/>
    <m/>
    <m/>
    <m/>
    <m/>
    <m/>
  </r>
  <r>
    <x v="1"/>
    <d v="2017-12-14T00:00:00"/>
    <n v="12"/>
    <n v="2017"/>
    <x v="12"/>
    <n v="66"/>
    <n v="1"/>
    <x v="4"/>
    <m/>
    <n v="2194"/>
    <s v="yes"/>
    <m/>
    <m/>
    <m/>
    <s v="Westcoast of Greenland"/>
    <s v="Greenland"/>
    <s v="yes"/>
    <n v="68.752777780000002"/>
    <n v="52.33888889"/>
    <x v="0"/>
    <m/>
    <m/>
    <s v="N"/>
    <m/>
    <m/>
    <m/>
    <m/>
    <m/>
    <m/>
  </r>
  <r>
    <x v="2"/>
    <d v="2011-01-08T00:00:00"/>
    <n v="1"/>
    <n v="2011"/>
    <x v="16"/>
    <n v="1"/>
    <n v="1"/>
    <x v="2"/>
    <m/>
    <m/>
    <s v=" "/>
    <n v="65.760000000000005"/>
    <m/>
    <m/>
    <s v="Between Iceland and Greenland"/>
    <s v="Iceland"/>
    <s v="yes"/>
    <n v="66.316666670000004"/>
    <n v="30.333333329999999"/>
    <x v="7"/>
    <s v="Discharge of Oil"/>
    <s v="Damaged"/>
    <s v="Y"/>
    <m/>
    <m/>
    <m/>
    <m/>
    <m/>
    <m/>
  </r>
  <r>
    <x v="2"/>
    <d v="2013-11-26T00:00:00"/>
    <n v="11"/>
    <n v="2013"/>
    <x v="10"/>
    <n v="2"/>
    <n v="1"/>
    <x v="21"/>
    <s v="Selfoss"/>
    <n v="7676"/>
    <s v="yes"/>
    <n v="126.63"/>
    <m/>
    <n v="29"/>
    <m/>
    <m/>
    <s v="no"/>
    <n v="53.630555559999998"/>
    <n v="0.19333333"/>
    <x v="28"/>
    <m/>
    <m/>
    <m/>
    <m/>
    <m/>
    <m/>
    <m/>
    <m/>
    <m/>
  </r>
  <r>
    <x v="2"/>
    <d v="2013-12-05T00:00:00"/>
    <n v="12"/>
    <n v="2013"/>
    <x v="10"/>
    <n v="3"/>
    <n v="1"/>
    <x v="21"/>
    <s v="Selfoss"/>
    <n v="7676"/>
    <s v="yes"/>
    <n v="126.63"/>
    <m/>
    <n v="29"/>
    <m/>
    <m/>
    <s v="no"/>
    <n v="53.63027778"/>
    <n v="0.19333333"/>
    <x v="28"/>
    <m/>
    <m/>
    <m/>
    <m/>
    <m/>
    <m/>
    <m/>
    <m/>
    <m/>
  </r>
  <r>
    <x v="2"/>
    <d v="2013-12-12T00:00:00"/>
    <n v="12"/>
    <n v="2013"/>
    <x v="16"/>
    <n v="4"/>
    <n v="1"/>
    <x v="2"/>
    <s v="DRANGAVIK"/>
    <n v="356"/>
    <s v="no"/>
    <n v="28.98"/>
    <m/>
    <n v="29"/>
    <m/>
    <m/>
    <s v="yes"/>
    <n v="63.55"/>
    <n v="24.6"/>
    <x v="28"/>
    <m/>
    <m/>
    <m/>
    <m/>
    <m/>
    <m/>
    <m/>
    <m/>
    <m/>
  </r>
  <r>
    <x v="2"/>
    <d v="2014-01-04T00:00:00"/>
    <n v="1"/>
    <n v="2014"/>
    <x v="16"/>
    <n v="5"/>
    <n v="1"/>
    <x v="22"/>
    <s v="THORLAKUR"/>
    <n v="251"/>
    <s v="no"/>
    <m/>
    <m/>
    <n v="20"/>
    <m/>
    <m/>
    <s v="yes"/>
    <n v="66.349999999999994"/>
    <n v="23.43333333"/>
    <x v="29"/>
    <m/>
    <s v="Y"/>
    <m/>
    <m/>
    <m/>
    <m/>
    <m/>
    <m/>
    <m/>
  </r>
  <r>
    <x v="2"/>
    <d v="2014-01-05T00:00:00"/>
    <n v="1"/>
    <n v="2014"/>
    <x v="16"/>
    <n v="6"/>
    <n v="1"/>
    <x v="2"/>
    <s v="SOLEY"/>
    <n v="201"/>
    <s v="no"/>
    <m/>
    <m/>
    <n v="35"/>
    <m/>
    <m/>
    <s v="yes"/>
    <n v="65.383333329999999"/>
    <n v="24.833333329999999"/>
    <x v="30"/>
    <m/>
    <s v="Y"/>
    <m/>
    <m/>
    <m/>
    <m/>
    <m/>
    <m/>
    <m/>
  </r>
  <r>
    <x v="2"/>
    <d v="2014-01-06T00:00:00"/>
    <n v="1"/>
    <n v="2014"/>
    <x v="16"/>
    <n v="7"/>
    <n v="1"/>
    <x v="23"/>
    <s v="KLAKKUR"/>
    <n v="745"/>
    <s v="yes"/>
    <n v="51.85"/>
    <m/>
    <n v="43"/>
    <m/>
    <m/>
    <s v="yes"/>
    <n v="66.433333329999996"/>
    <n v="18.8"/>
    <x v="28"/>
    <m/>
    <m/>
    <m/>
    <m/>
    <m/>
    <m/>
    <m/>
    <m/>
    <m/>
  </r>
  <r>
    <x v="2"/>
    <d v="2014-01-17T00:00:00"/>
    <n v="1"/>
    <n v="2014"/>
    <x v="16"/>
    <n v="8"/>
    <n v="1"/>
    <x v="2"/>
    <s v="TJALDANES"/>
    <n v="290"/>
    <s v="no"/>
    <n v="33.840000000000003"/>
    <m/>
    <n v="56"/>
    <m/>
    <m/>
    <s v="yes"/>
    <n v="63.316666669999996"/>
    <n v="21.366666670000001"/>
    <x v="28"/>
    <m/>
    <m/>
    <m/>
    <m/>
    <m/>
    <m/>
    <m/>
    <m/>
    <m/>
  </r>
  <r>
    <x v="2"/>
    <d v="2014-01-20T00:00:00"/>
    <n v="1"/>
    <n v="2014"/>
    <x v="10"/>
    <n v="9"/>
    <n v="1"/>
    <x v="21"/>
    <s v="Selfoss"/>
    <n v="7676"/>
    <s v="yes"/>
    <n v="126.63"/>
    <m/>
    <n v="29"/>
    <m/>
    <m/>
    <s v="yes"/>
    <n v="64.150000000000006"/>
    <n v="21.853333330000002"/>
    <x v="28"/>
    <m/>
    <m/>
    <m/>
    <m/>
    <m/>
    <m/>
    <m/>
    <m/>
    <m/>
  </r>
  <r>
    <x v="2"/>
    <d v="2014-01-21T00:00:00"/>
    <n v="1"/>
    <n v="2014"/>
    <x v="16"/>
    <n v="10"/>
    <n v="1"/>
    <x v="2"/>
    <s v="Gullberg VE "/>
    <n v="600"/>
    <s v="yes"/>
    <n v="37"/>
    <m/>
    <n v="20"/>
    <m/>
    <m/>
    <s v="yes"/>
    <n v="63.266666669999999"/>
    <n v="17.116666670000001"/>
    <x v="28"/>
    <m/>
    <m/>
    <m/>
    <m/>
    <m/>
    <m/>
    <m/>
    <m/>
    <m/>
  </r>
  <r>
    <x v="2"/>
    <d v="2014-01-28T00:00:00"/>
    <n v="1"/>
    <n v="2014"/>
    <x v="16"/>
    <n v="11"/>
    <n v="1"/>
    <x v="24"/>
    <s v="Maron GK 522"/>
    <n v="91.99"/>
    <s v="no"/>
    <n v="24.6"/>
    <m/>
    <n v="64"/>
    <m/>
    <m/>
    <s v="yes"/>
    <n v="64.31"/>
    <n v="23.74"/>
    <x v="28"/>
    <m/>
    <m/>
    <m/>
    <m/>
    <m/>
    <m/>
    <m/>
    <m/>
    <m/>
  </r>
  <r>
    <x v="2"/>
    <d v="2014-02-01T00:00:00"/>
    <n v="2"/>
    <n v="2014"/>
    <x v="16"/>
    <n v="12"/>
    <n v="1"/>
    <x v="23"/>
    <s v="STURLAUGUR H BODVARSSON"/>
    <n v="712"/>
    <s v="yes"/>
    <n v="50.86"/>
    <m/>
    <n v="39"/>
    <m/>
    <m/>
    <s v="yes"/>
    <n v="63.216666670000002"/>
    <n v="22.75"/>
    <x v="28"/>
    <m/>
    <m/>
    <m/>
    <m/>
    <m/>
    <m/>
    <m/>
    <m/>
    <m/>
  </r>
  <r>
    <x v="2"/>
    <d v="2014-02-01T00:00:00"/>
    <n v="2"/>
    <n v="2014"/>
    <x v="16"/>
    <n v="13"/>
    <n v="1"/>
    <x v="25"/>
    <s v="Ambassador"/>
    <n v="74.03"/>
    <s v="no"/>
    <m/>
    <m/>
    <n v="49"/>
    <m/>
    <m/>
    <s v="yes"/>
    <n v="65.688055559999995"/>
    <n v="18.07527778"/>
    <x v="28"/>
    <m/>
    <m/>
    <m/>
    <m/>
    <m/>
    <m/>
    <m/>
    <m/>
    <m/>
  </r>
  <r>
    <x v="2"/>
    <d v="2014-02-01T00:00:00"/>
    <n v="2"/>
    <n v="2014"/>
    <x v="17"/>
    <n v="14"/>
    <n v="1"/>
    <x v="26"/>
    <s v="SAMSKIP AKRAFELL"/>
    <n v="4450"/>
    <s v="yes"/>
    <n v="99.95"/>
    <m/>
    <n v="17"/>
    <m/>
    <m/>
    <s v="yes"/>
    <n v="65.688055559999995"/>
    <n v="18.07527778"/>
    <x v="31"/>
    <m/>
    <s v="N"/>
    <m/>
    <m/>
    <m/>
    <m/>
    <m/>
    <m/>
    <m/>
  </r>
  <r>
    <x v="2"/>
    <d v="2014-02-01T00:00:00"/>
    <n v="2"/>
    <n v="2014"/>
    <x v="17"/>
    <n v="15"/>
    <n v="1"/>
    <x v="26"/>
    <s v="SAMSKIP AKRAFELL"/>
    <n v="4450"/>
    <s v="yes"/>
    <n v="99.95"/>
    <m/>
    <n v="17"/>
    <m/>
    <m/>
    <s v="yes"/>
    <n v="65.688055559999995"/>
    <n v="18.07527778"/>
    <x v="31"/>
    <m/>
    <s v="N"/>
    <m/>
    <m/>
    <m/>
    <m/>
    <m/>
    <m/>
    <m/>
  </r>
  <r>
    <x v="2"/>
    <d v="2014-02-06T00:00:00"/>
    <n v="2"/>
    <n v="2014"/>
    <x v="5"/>
    <n v="16"/>
    <n v="1"/>
    <x v="27"/>
    <s v="GREEN MALOY"/>
    <n v="5084"/>
    <s v="yes"/>
    <n v="109"/>
    <m/>
    <n v="30"/>
    <m/>
    <m/>
    <s v="yes"/>
    <n v="66.194722220000003"/>
    <n v="15.337222219999999"/>
    <x v="32"/>
    <m/>
    <s v="N"/>
    <m/>
    <m/>
    <m/>
    <m/>
    <m/>
    <m/>
    <m/>
  </r>
  <r>
    <x v="2"/>
    <d v="2014-02-06T00:00:00"/>
    <n v="2"/>
    <n v="2014"/>
    <x v="16"/>
    <n v="17"/>
    <n v="1"/>
    <x v="2"/>
    <s v="RIFSNES"/>
    <n v="776"/>
    <s v="yes"/>
    <n v="43.5"/>
    <m/>
    <n v="21"/>
    <m/>
    <m/>
    <s v="yes"/>
    <n v="64.921944440000004"/>
    <n v="23.81"/>
    <x v="33"/>
    <m/>
    <m/>
    <m/>
    <m/>
    <m/>
    <m/>
    <m/>
    <m/>
    <m/>
  </r>
  <r>
    <x v="2"/>
    <d v="2014-02-06T00:00:00"/>
    <n v="2"/>
    <n v="2014"/>
    <x v="16"/>
    <n v="18"/>
    <n v="1"/>
    <x v="2"/>
    <s v="TJALDUR"/>
    <n v="689"/>
    <s v="yes"/>
    <n v="43.21"/>
    <m/>
    <n v="28"/>
    <m/>
    <m/>
    <s v="yes"/>
    <n v="64.921944440000004"/>
    <n v="23.81"/>
    <x v="31"/>
    <m/>
    <s v="N"/>
    <m/>
    <m/>
    <m/>
    <m/>
    <m/>
    <m/>
    <m/>
  </r>
  <r>
    <x v="2"/>
    <d v="2014-02-07T00:00:00"/>
    <n v="2"/>
    <n v="2014"/>
    <x v="16"/>
    <n v="19"/>
    <n v="1"/>
    <x v="2"/>
    <s v="HUGINN"/>
    <n v="2392"/>
    <s v="yes"/>
    <n v="68.3"/>
    <m/>
    <n v="19"/>
    <m/>
    <m/>
    <s v="yes"/>
    <n v="63.7"/>
    <n v="15.733333330000001"/>
    <x v="28"/>
    <m/>
    <m/>
    <m/>
    <m/>
    <m/>
    <m/>
    <m/>
    <m/>
    <m/>
  </r>
  <r>
    <x v="2"/>
    <d v="2014-02-08T00:00:00"/>
    <n v="2"/>
    <n v="2014"/>
    <x v="16"/>
    <n v="20"/>
    <n v="1"/>
    <x v="23"/>
    <s v="Jon Vidalin"/>
    <m/>
    <s v=" "/>
    <m/>
    <m/>
    <n v="48"/>
    <m/>
    <m/>
    <s v="yes"/>
    <n v="63.55"/>
    <n v="23.466666669999999"/>
    <x v="28"/>
    <m/>
    <m/>
    <m/>
    <m/>
    <m/>
    <m/>
    <m/>
    <m/>
    <m/>
  </r>
  <r>
    <x v="2"/>
    <d v="2014-02-11T00:00:00"/>
    <n v="2"/>
    <n v="2014"/>
    <x v="16"/>
    <n v="21"/>
    <n v="1"/>
    <x v="23"/>
    <s v="GUDMUNDUR I NESI"/>
    <n v="2464"/>
    <s v="yes"/>
    <n v="66"/>
    <m/>
    <n v="20"/>
    <m/>
    <m/>
    <s v="yes"/>
    <n v="66.161666670000002"/>
    <n v="22.423333329999998"/>
    <x v="28"/>
    <m/>
    <m/>
    <m/>
    <m/>
    <m/>
    <m/>
    <m/>
    <m/>
    <m/>
  </r>
  <r>
    <x v="2"/>
    <d v="2014-02-16T00:00:00"/>
    <n v="2"/>
    <n v="2014"/>
    <x v="16"/>
    <n v="22"/>
    <n v="1"/>
    <x v="23"/>
    <s v="HRINGUR"/>
    <n v="481"/>
    <s v="no"/>
    <n v="28.68"/>
    <m/>
    <n v="23"/>
    <m/>
    <m/>
    <s v="yes"/>
    <n v="66.683333329999996"/>
    <n v="23.216666669999999"/>
    <x v="28"/>
    <m/>
    <m/>
    <m/>
    <m/>
    <m/>
    <m/>
    <m/>
    <m/>
    <m/>
  </r>
  <r>
    <x v="2"/>
    <d v="2014-03-03T00:00:00"/>
    <n v="3"/>
    <n v="2014"/>
    <x v="16"/>
    <n v="23"/>
    <n v="1"/>
    <x v="22"/>
    <s v="Geysir SH 39"/>
    <m/>
    <s v=" "/>
    <m/>
    <m/>
    <n v="31"/>
    <m/>
    <m/>
    <s v="yes"/>
    <n v="63"/>
    <n v="24"/>
    <x v="34"/>
    <m/>
    <s v="Y"/>
    <m/>
    <m/>
    <m/>
    <m/>
    <m/>
    <m/>
    <m/>
  </r>
  <r>
    <x v="2"/>
    <d v="2014-03-06T00:00:00"/>
    <n v="3"/>
    <n v="2014"/>
    <x v="16"/>
    <n v="24"/>
    <n v="1"/>
    <x v="23"/>
    <s v="NOKKVI"/>
    <n v="251"/>
    <s v="no"/>
    <n v="28.89"/>
    <m/>
    <n v="38"/>
    <m/>
    <m/>
    <s v="yes"/>
    <n v="64.75"/>
    <n v="24.733333330000001"/>
    <x v="28"/>
    <m/>
    <m/>
    <m/>
    <m/>
    <m/>
    <m/>
    <m/>
    <m/>
    <m/>
  </r>
  <r>
    <x v="2"/>
    <d v="2014-03-07T00:00:00"/>
    <n v="3"/>
    <n v="2014"/>
    <x v="16"/>
    <n v="25"/>
    <n v="1"/>
    <x v="2"/>
    <s v="Birtingur NK 124"/>
    <n v="1468"/>
    <s v="yes"/>
    <n v="68.099999999999994"/>
    <m/>
    <n v="52"/>
    <m/>
    <m/>
    <s v="yes"/>
    <n v="65.160833330000003"/>
    <n v="13.22833333"/>
    <x v="28"/>
    <m/>
    <m/>
    <m/>
    <m/>
    <m/>
    <m/>
    <m/>
    <m/>
    <m/>
  </r>
  <r>
    <x v="2"/>
    <d v="2014-03-11T00:00:00"/>
    <n v="3"/>
    <n v="2014"/>
    <x v="16"/>
    <n v="26"/>
    <n v="1"/>
    <x v="22"/>
    <s v="PALL JONSSON"/>
    <n v="402"/>
    <s v="no"/>
    <n v="42.12"/>
    <m/>
    <n v="53"/>
    <m/>
    <m/>
    <s v="yes"/>
    <n v="63.83"/>
    <n v="22.426666669999999"/>
    <x v="32"/>
    <m/>
    <s v="N"/>
    <m/>
    <m/>
    <m/>
    <m/>
    <m/>
    <m/>
    <m/>
  </r>
  <r>
    <x v="2"/>
    <d v="2014-03-15T00:00:00"/>
    <n v="3"/>
    <n v="2014"/>
    <x v="16"/>
    <n v="27"/>
    <n v="1"/>
    <x v="22"/>
    <s v="Eyjolfur Olafsson"/>
    <m/>
    <s v=" "/>
    <n v="9"/>
    <m/>
    <n v="28"/>
    <m/>
    <m/>
    <s v="yes"/>
    <n v="63.994999999999997"/>
    <n v="22.51166667"/>
    <x v="28"/>
    <m/>
    <s v="N"/>
    <m/>
    <m/>
    <m/>
    <m/>
    <m/>
    <m/>
    <m/>
  </r>
  <r>
    <x v="2"/>
    <d v="2014-03-15T00:00:00"/>
    <n v="3"/>
    <n v="2014"/>
    <x v="16"/>
    <n v="28"/>
    <n v="1"/>
    <x v="22"/>
    <s v="Eyjolfur Olafsson"/>
    <m/>
    <s v=" "/>
    <n v="9"/>
    <m/>
    <n v="28"/>
    <m/>
    <m/>
    <s v="yes"/>
    <n v="63.994999999999997"/>
    <n v="22.51166667"/>
    <x v="30"/>
    <m/>
    <s v="N"/>
    <m/>
    <m/>
    <m/>
    <m/>
    <m/>
    <m/>
    <m/>
  </r>
  <r>
    <x v="2"/>
    <d v="2014-03-17T00:00:00"/>
    <n v="3"/>
    <n v="2014"/>
    <x v="16"/>
    <n v="29"/>
    <n v="1"/>
    <x v="2"/>
    <s v="Glofaxi"/>
    <n v="349"/>
    <s v="no"/>
    <n v="38.950000000000003"/>
    <m/>
    <n v="56"/>
    <m/>
    <m/>
    <s v="yes"/>
    <n v="63.21"/>
    <n v="20.338333330000001"/>
    <x v="28"/>
    <m/>
    <m/>
    <m/>
    <m/>
    <m/>
    <m/>
    <m/>
    <m/>
    <m/>
  </r>
  <r>
    <x v="2"/>
    <d v="2014-03-18T00:00:00"/>
    <n v="3"/>
    <n v="2014"/>
    <x v="16"/>
    <n v="30"/>
    <n v="1"/>
    <x v="22"/>
    <s v="Frida Dagmar IS 103"/>
    <n v="14.98"/>
    <s v="no"/>
    <m/>
    <m/>
    <n v="8"/>
    <m/>
    <m/>
    <s v="yes"/>
    <n v="66.166666669999998"/>
    <n v="23.208333329999999"/>
    <x v="30"/>
    <m/>
    <s v="Y"/>
    <m/>
    <m/>
    <m/>
    <m/>
    <m/>
    <m/>
    <m/>
  </r>
  <r>
    <x v="2"/>
    <d v="2014-03-23T00:00:00"/>
    <n v="3"/>
    <n v="2014"/>
    <x v="16"/>
    <n v="31"/>
    <n v="1"/>
    <x v="28"/>
    <s v="Talkni BA 64"/>
    <n v="41.08"/>
    <s v="no"/>
    <n v="18.5"/>
    <m/>
    <n v="48"/>
    <m/>
    <m/>
    <s v="yes"/>
    <n v="65.633333329999999"/>
    <n v="24.625"/>
    <x v="30"/>
    <m/>
    <m/>
    <m/>
    <m/>
    <m/>
    <m/>
    <m/>
    <m/>
    <m/>
  </r>
  <r>
    <x v="2"/>
    <d v="2014-03-31T00:00:00"/>
    <n v="3"/>
    <n v="2014"/>
    <x v="16"/>
    <n v="32"/>
    <n v="1"/>
    <x v="22"/>
    <s v="Toti KE 64"/>
    <m/>
    <s v=" "/>
    <m/>
    <m/>
    <n v="37"/>
    <m/>
    <m/>
    <s v="yes"/>
    <n v="64.333333330000002"/>
    <n v="23.06666667"/>
    <x v="30"/>
    <m/>
    <m/>
    <m/>
    <m/>
    <m/>
    <m/>
    <m/>
    <m/>
    <m/>
  </r>
  <r>
    <x v="2"/>
    <d v="2014-04-01T00:00:00"/>
    <n v="4"/>
    <n v="2014"/>
    <x v="16"/>
    <n v="33"/>
    <n v="1"/>
    <x v="28"/>
    <s v="Saeljos GK 2"/>
    <n v="26"/>
    <s v="no"/>
    <m/>
    <m/>
    <n v="47"/>
    <m/>
    <m/>
    <s v="yes"/>
    <n v="63.986388890000001"/>
    <n v="22.534722219999999"/>
    <x v="35"/>
    <m/>
    <s v="Y"/>
    <m/>
    <m/>
    <m/>
    <m/>
    <m/>
    <m/>
    <m/>
  </r>
  <r>
    <x v="2"/>
    <d v="2014-04-01T00:00:00"/>
    <n v="4"/>
    <n v="2014"/>
    <x v="16"/>
    <n v="34"/>
    <n v="1"/>
    <x v="29"/>
    <s v="Geisli KO"/>
    <m/>
    <s v=" "/>
    <m/>
    <m/>
    <n v="26"/>
    <m/>
    <m/>
    <s v="yes"/>
    <n v="63.525555560000001"/>
    <n v="20.121111110000001"/>
    <x v="34"/>
    <m/>
    <m/>
    <m/>
    <m/>
    <m/>
    <m/>
    <m/>
    <m/>
    <m/>
  </r>
  <r>
    <x v="2"/>
    <d v="2014-04-01T00:00:00"/>
    <n v="4"/>
    <n v="2014"/>
    <x v="16"/>
    <n v="35"/>
    <n v="1"/>
    <x v="28"/>
    <s v="Keilir SI 145"/>
    <n v="52"/>
    <s v="no"/>
    <n v="20.73"/>
    <m/>
    <n v="45"/>
    <m/>
    <m/>
    <s v="yes"/>
    <n v="64.033333330000005"/>
    <n v="23.341666669999999"/>
    <x v="28"/>
    <m/>
    <m/>
    <m/>
    <m/>
    <m/>
    <m/>
    <m/>
    <m/>
    <m/>
  </r>
  <r>
    <x v="2"/>
    <d v="2014-04-07T00:00:00"/>
    <n v="4"/>
    <n v="2014"/>
    <x v="16"/>
    <n v="36"/>
    <n v="1"/>
    <x v="28"/>
    <s v="Gudbjartur SH 45"/>
    <n v="14.71"/>
    <s v="no"/>
    <m/>
    <m/>
    <n v="17"/>
    <m/>
    <m/>
    <s v="yes"/>
    <n v="63.733333330000001"/>
    <n v="22.583333329999999"/>
    <x v="30"/>
    <m/>
    <m/>
    <m/>
    <m/>
    <m/>
    <m/>
    <m/>
    <m/>
    <m/>
  </r>
  <r>
    <x v="2"/>
    <d v="2014-04-08T00:00:00"/>
    <n v="4"/>
    <n v="2014"/>
    <x v="16"/>
    <n v="37"/>
    <n v="1"/>
    <x v="28"/>
    <s v="Einir SU 7"/>
    <m/>
    <s v=" "/>
    <m/>
    <m/>
    <n v="35"/>
    <m/>
    <m/>
    <s v="yes"/>
    <n v="64.95"/>
    <n v="13.7"/>
    <x v="36"/>
    <m/>
    <s v="N"/>
    <m/>
    <m/>
    <m/>
    <m/>
    <m/>
    <m/>
    <m/>
  </r>
  <r>
    <x v="2"/>
    <d v="2014-04-08T00:00:00"/>
    <n v="4"/>
    <n v="2014"/>
    <x v="16"/>
    <n v="38"/>
    <n v="1"/>
    <x v="28"/>
    <s v="Einir SU 7"/>
    <m/>
    <s v=" "/>
    <m/>
    <m/>
    <n v="35"/>
    <m/>
    <m/>
    <s v="yes"/>
    <n v="64.95"/>
    <n v="13.7"/>
    <x v="29"/>
    <m/>
    <s v="N"/>
    <m/>
    <m/>
    <m/>
    <m/>
    <m/>
    <m/>
    <m/>
  </r>
  <r>
    <x v="2"/>
    <d v="2014-04-08T00:00:00"/>
    <n v="4"/>
    <n v="2014"/>
    <x v="16"/>
    <n v="39"/>
    <n v="1"/>
    <x v="28"/>
    <s v="Einir SU 7"/>
    <m/>
    <s v=" "/>
    <m/>
    <m/>
    <n v="35"/>
    <m/>
    <m/>
    <s v="yes"/>
    <n v="64.95"/>
    <n v="13.7"/>
    <x v="30"/>
    <m/>
    <s v="N"/>
    <m/>
    <m/>
    <m/>
    <m/>
    <m/>
    <m/>
    <m/>
  </r>
  <r>
    <x v="2"/>
    <d v="2014-04-16T00:00:00"/>
    <n v="4"/>
    <n v="2014"/>
    <x v="16"/>
    <n v="40"/>
    <n v="1"/>
    <x v="2"/>
    <s v="Lundey NS 14"/>
    <n v="1423"/>
    <s v="yes"/>
    <n v="68.86"/>
    <m/>
    <n v="60"/>
    <m/>
    <m/>
    <s v="yes"/>
    <n v="60.583333330000002"/>
    <n v="6.4666666700000004"/>
    <x v="28"/>
    <m/>
    <m/>
    <m/>
    <m/>
    <m/>
    <m/>
    <m/>
    <m/>
    <m/>
  </r>
  <r>
    <x v="2"/>
    <d v="2014-04-18T00:00:00"/>
    <n v="4"/>
    <n v="2014"/>
    <x v="16"/>
    <n v="41"/>
    <n v="1"/>
    <x v="23"/>
    <s v="Bjartur NK 121"/>
    <n v="663"/>
    <s v="yes"/>
    <n v="47.02"/>
    <m/>
    <n v="47"/>
    <m/>
    <m/>
    <s v="yes"/>
    <n v="64.366666670000001"/>
    <n v="12.483333330000001"/>
    <x v="28"/>
    <m/>
    <m/>
    <m/>
    <m/>
    <m/>
    <m/>
    <m/>
    <m/>
    <m/>
  </r>
  <r>
    <x v="2"/>
    <d v="2014-04-21T00:00:00"/>
    <n v="4"/>
    <n v="2014"/>
    <x v="16"/>
    <n v="42"/>
    <n v="1"/>
    <x v="28"/>
    <s v="Sjavarperlan IS 313"/>
    <n v="14.99"/>
    <s v="no"/>
    <n v="13.25"/>
    <m/>
    <n v="21"/>
    <m/>
    <m/>
    <s v="yes"/>
    <n v="66.066666670000004"/>
    <n v="23.916666670000001"/>
    <x v="30"/>
    <m/>
    <s v="Y"/>
    <m/>
    <m/>
    <m/>
    <m/>
    <m/>
    <m/>
    <m/>
  </r>
  <r>
    <x v="2"/>
    <d v="2014-04-21T00:00:00"/>
    <n v="4"/>
    <n v="2014"/>
    <x v="16"/>
    <n v="43"/>
    <n v="1"/>
    <x v="28"/>
    <s v="Sjavarperlan IS 313"/>
    <n v="14.99"/>
    <s v="no"/>
    <n v="13.25"/>
    <m/>
    <n v="21"/>
    <m/>
    <m/>
    <s v="yes"/>
    <n v="66.066666670000004"/>
    <n v="23.916666670000001"/>
    <x v="29"/>
    <m/>
    <s v="Y"/>
    <m/>
    <m/>
    <m/>
    <m/>
    <m/>
    <m/>
    <m/>
  </r>
  <r>
    <x v="2"/>
    <d v="2014-04-25T00:00:00"/>
    <n v="4"/>
    <n v="2014"/>
    <x v="16"/>
    <n v="44"/>
    <n v="1"/>
    <x v="28"/>
    <s v="Laxi RE "/>
    <m/>
    <s v=" "/>
    <m/>
    <m/>
    <n v="39"/>
    <m/>
    <m/>
    <s v="yes"/>
    <n v="64.933333329999996"/>
    <n v="23.783333330000001"/>
    <x v="30"/>
    <m/>
    <s v="Y"/>
    <m/>
    <m/>
    <m/>
    <m/>
    <m/>
    <m/>
    <m/>
  </r>
  <r>
    <x v="2"/>
    <d v="2014-04-25T00:00:00"/>
    <n v="4"/>
    <n v="2014"/>
    <x v="16"/>
    <n v="45"/>
    <n v="1"/>
    <x v="30"/>
    <s v="Geisli "/>
    <m/>
    <s v=" "/>
    <m/>
    <m/>
    <n v="26"/>
    <m/>
    <m/>
    <s v="yes"/>
    <n v="63.521666670000002"/>
    <n v="19.978333330000002"/>
    <x v="30"/>
    <m/>
    <s v="N"/>
    <m/>
    <m/>
    <m/>
    <m/>
    <m/>
    <m/>
    <m/>
  </r>
  <r>
    <x v="2"/>
    <d v="2014-04-27T00:00:00"/>
    <n v="4"/>
    <n v="2014"/>
    <x v="16"/>
    <n v="46"/>
    <n v="1"/>
    <x v="28"/>
    <s v="Eyjolfur Olafsson"/>
    <m/>
    <s v=" "/>
    <n v="9"/>
    <m/>
    <n v="28"/>
    <m/>
    <m/>
    <s v="yes"/>
    <n v="64.044722219999997"/>
    <n v="22.7425"/>
    <x v="30"/>
    <m/>
    <s v="Y"/>
    <m/>
    <m/>
    <m/>
    <m/>
    <m/>
    <m/>
    <m/>
  </r>
  <r>
    <x v="2"/>
    <d v="2014-04-29T00:00:00"/>
    <n v="4"/>
    <n v="2014"/>
    <x v="16"/>
    <n v="47"/>
    <n v="1"/>
    <x v="2"/>
    <s v="Birtingur NK 124"/>
    <n v="1468"/>
    <s v="yes"/>
    <n v="68.099999999999994"/>
    <m/>
    <n v="52"/>
    <m/>
    <m/>
    <s v="yes"/>
    <n v="60.25"/>
    <n v="7.45"/>
    <x v="28"/>
    <m/>
    <m/>
    <m/>
    <m/>
    <m/>
    <m/>
    <m/>
    <m/>
    <m/>
  </r>
  <r>
    <x v="2"/>
    <d v="2014-05-05T00:00:00"/>
    <n v="5"/>
    <n v="2014"/>
    <x v="16"/>
    <n v="48"/>
    <n v="1"/>
    <x v="23"/>
    <s v="Bjartur NK 121"/>
    <n v="663"/>
    <s v="yes"/>
    <n v="47.02"/>
    <m/>
    <n v="47"/>
    <m/>
    <m/>
    <s v="yes"/>
    <n v="64.066666670000004"/>
    <n v="12.21666667"/>
    <x v="30"/>
    <m/>
    <s v="Y"/>
    <m/>
    <m/>
    <m/>
    <m/>
    <m/>
    <m/>
    <m/>
  </r>
  <r>
    <x v="2"/>
    <d v="2014-05-05T00:00:00"/>
    <n v="5"/>
    <n v="2014"/>
    <x v="16"/>
    <n v="49"/>
    <n v="1"/>
    <x v="28"/>
    <s v="Siglunes SH 22"/>
    <m/>
    <s v=" "/>
    <m/>
    <m/>
    <n v="42"/>
    <m/>
    <m/>
    <s v="yes"/>
    <n v="65.033333330000005"/>
    <n v="23.35"/>
    <x v="35"/>
    <m/>
    <s v="Y"/>
    <m/>
    <m/>
    <m/>
    <m/>
    <m/>
    <m/>
    <m/>
  </r>
  <r>
    <x v="2"/>
    <d v="2014-05-06T00:00:00"/>
    <n v="5"/>
    <n v="2014"/>
    <x v="16"/>
    <n v="50"/>
    <n v="1"/>
    <x v="28"/>
    <s v="Mar GK 21"/>
    <m/>
    <s v=" "/>
    <m/>
    <m/>
    <n v="32"/>
    <m/>
    <m/>
    <s v="yes"/>
    <n v="63.7"/>
    <n v="22.4"/>
    <x v="34"/>
    <m/>
    <s v="Y"/>
    <m/>
    <m/>
    <m/>
    <m/>
    <m/>
    <m/>
    <m/>
  </r>
  <r>
    <x v="2"/>
    <d v="2014-05-11T00:00:00"/>
    <n v="5"/>
    <n v="2014"/>
    <x v="16"/>
    <n v="51"/>
    <n v="1"/>
    <x v="22"/>
    <s v="Skulaskeid"/>
    <m/>
    <s v=" "/>
    <m/>
    <m/>
    <n v="61"/>
    <m/>
    <m/>
    <s v="yes"/>
    <n v="64.173333330000006"/>
    <n v="21.973333329999999"/>
    <x v="30"/>
    <m/>
    <m/>
    <m/>
    <m/>
    <m/>
    <m/>
    <m/>
    <m/>
    <m/>
  </r>
  <r>
    <x v="2"/>
    <d v="2014-05-13T00:00:00"/>
    <n v="5"/>
    <n v="2014"/>
    <x v="16"/>
    <n v="52"/>
    <n v="1"/>
    <x v="22"/>
    <s v="Hafro SH "/>
    <m/>
    <s v=" "/>
    <m/>
    <m/>
    <n v="40"/>
    <m/>
    <m/>
    <s v="yes"/>
    <n v="64.953333330000007"/>
    <n v="23.258333329999999"/>
    <x v="30"/>
    <m/>
    <s v="Y"/>
    <m/>
    <m/>
    <m/>
    <m/>
    <m/>
    <m/>
    <m/>
  </r>
  <r>
    <x v="2"/>
    <d v="2014-05-14T00:00:00"/>
    <n v="5"/>
    <n v="2014"/>
    <x v="16"/>
    <n v="53"/>
    <n v="1"/>
    <x v="28"/>
    <s v="Nonni GK "/>
    <m/>
    <s v=" "/>
    <m/>
    <m/>
    <n v="35"/>
    <m/>
    <m/>
    <s v="yes"/>
    <n v="64.028333329999995"/>
    <n v="22.876666669999999"/>
    <x v="34"/>
    <m/>
    <s v="Y"/>
    <m/>
    <m/>
    <m/>
    <m/>
    <m/>
    <m/>
    <m/>
  </r>
  <r>
    <x v="2"/>
    <d v="2014-05-15T00:00:00"/>
    <n v="5"/>
    <n v="2014"/>
    <x v="16"/>
    <n v="54"/>
    <n v="1"/>
    <x v="28"/>
    <s v="Nanna IS 321"/>
    <m/>
    <s v=" "/>
    <m/>
    <m/>
    <n v="35"/>
    <m/>
    <m/>
    <s v="yes"/>
    <n v="64.23"/>
    <n v="23.41"/>
    <x v="30"/>
    <m/>
    <s v="Y"/>
    <m/>
    <m/>
    <m/>
    <m/>
    <m/>
    <m/>
    <m/>
  </r>
  <r>
    <x v="2"/>
    <d v="2014-05-21T00:00:00"/>
    <n v="5"/>
    <n v="2014"/>
    <x v="16"/>
    <n v="55"/>
    <n v="1"/>
    <x v="28"/>
    <s v="Ran IS 261"/>
    <m/>
    <s v=" "/>
    <m/>
    <m/>
    <n v="30"/>
    <m/>
    <m/>
    <s v="yes"/>
    <n v="66.09"/>
    <n v="23.771666669999998"/>
    <x v="30"/>
    <m/>
    <m/>
    <m/>
    <m/>
    <m/>
    <m/>
    <m/>
    <m/>
    <m/>
  </r>
  <r>
    <x v="2"/>
    <d v="2014-05-21T00:00:00"/>
    <n v="5"/>
    <n v="2014"/>
    <x v="16"/>
    <n v="56"/>
    <n v="1"/>
    <x v="28"/>
    <s v="Ran IS 261"/>
    <m/>
    <s v=" "/>
    <m/>
    <m/>
    <n v="30"/>
    <m/>
    <m/>
    <s v="yes"/>
    <n v="66.09"/>
    <n v="23.771666669999998"/>
    <x v="29"/>
    <m/>
    <m/>
    <m/>
    <m/>
    <m/>
    <m/>
    <m/>
    <m/>
    <m/>
  </r>
  <r>
    <x v="2"/>
    <d v="2014-05-22T00:00:00"/>
    <n v="5"/>
    <n v="2014"/>
    <x v="16"/>
    <n v="57"/>
    <n v="1"/>
    <x v="28"/>
    <s v="ASA"/>
    <m/>
    <s v=" "/>
    <m/>
    <m/>
    <n v="39"/>
    <m/>
    <m/>
    <s v="yes"/>
    <n v="64.766666670000006"/>
    <n v="23.966666669999999"/>
    <x v="37"/>
    <m/>
    <s v="Y"/>
    <m/>
    <m/>
    <m/>
    <m/>
    <m/>
    <m/>
    <m/>
  </r>
  <r>
    <x v="2"/>
    <d v="2014-06-02T00:00:00"/>
    <n v="6"/>
    <n v="2014"/>
    <x v="16"/>
    <n v="58"/>
    <n v="1"/>
    <x v="28"/>
    <s v="Bylgjan"/>
    <m/>
    <s v=" "/>
    <m/>
    <m/>
    <n v="28"/>
    <m/>
    <m/>
    <s v="yes"/>
    <n v="66.25"/>
    <n v="18.93333333"/>
    <x v="30"/>
    <m/>
    <s v="Y"/>
    <m/>
    <m/>
    <m/>
    <m/>
    <m/>
    <m/>
    <m/>
  </r>
  <r>
    <x v="2"/>
    <d v="2014-06-03T00:00:00"/>
    <n v="6"/>
    <n v="2014"/>
    <x v="16"/>
    <n v="59"/>
    <n v="1"/>
    <x v="28"/>
    <s v="Skvisa"/>
    <m/>
    <s v=" "/>
    <m/>
    <m/>
    <n v="38"/>
    <m/>
    <m/>
    <s v="yes"/>
    <n v="64.95"/>
    <n v="23.85"/>
    <x v="38"/>
    <m/>
    <m/>
    <m/>
    <m/>
    <m/>
    <m/>
    <m/>
    <m/>
    <m/>
  </r>
  <r>
    <x v="2"/>
    <d v="2014-06-17T00:00:00"/>
    <n v="6"/>
    <n v="2014"/>
    <x v="16"/>
    <n v="60"/>
    <n v="1"/>
    <x v="2"/>
    <s v="VALDIMAR"/>
    <n v="569"/>
    <s v="yes"/>
    <n v="41.36"/>
    <m/>
    <n v="38"/>
    <m/>
    <m/>
    <s v="yes"/>
    <n v="65.400000000000006"/>
    <n v="27.016666669999999"/>
    <x v="28"/>
    <m/>
    <m/>
    <m/>
    <m/>
    <m/>
    <m/>
    <m/>
    <m/>
    <m/>
  </r>
  <r>
    <x v="2"/>
    <d v="2014-07-03T00:00:00"/>
    <n v="7"/>
    <n v="2014"/>
    <x v="10"/>
    <n v="61"/>
    <n v="1"/>
    <x v="21"/>
    <s v="LAGARFOSS"/>
    <n v="10106"/>
    <s v="yes"/>
    <n v="140.68"/>
    <m/>
    <n v="6"/>
    <m/>
    <m/>
    <s v="no"/>
    <n v="22.58"/>
    <n v="113.71666667"/>
    <x v="28"/>
    <m/>
    <m/>
    <m/>
    <m/>
    <m/>
    <m/>
    <m/>
    <m/>
    <m/>
  </r>
  <r>
    <x v="2"/>
    <d v="2014-07-17T00:00:00"/>
    <n v="7"/>
    <n v="2014"/>
    <x v="16"/>
    <n v="62"/>
    <n v="1"/>
    <x v="2"/>
    <s v="Kristina EA 410"/>
    <n v="7682"/>
    <s v="yes"/>
    <n v="105"/>
    <m/>
    <n v="26"/>
    <m/>
    <m/>
    <s v="yes"/>
    <n v="65.06694444"/>
    <n v="23.314166669999999"/>
    <x v="32"/>
    <m/>
    <m/>
    <m/>
    <m/>
    <m/>
    <m/>
    <m/>
    <m/>
    <m/>
  </r>
  <r>
    <x v="2"/>
    <d v="2014-08-03T00:00:00"/>
    <n v="8"/>
    <n v="2014"/>
    <x v="10"/>
    <n v="63"/>
    <n v="1"/>
    <x v="21"/>
    <s v="BRUARFOSS"/>
    <n v="7676"/>
    <s v="yes"/>
    <n v="126.63"/>
    <m/>
    <n v="28"/>
    <m/>
    <m/>
    <s v="no"/>
    <n v="53.704444440000003"/>
    <n v="0.56861110999999998"/>
    <x v="28"/>
    <m/>
    <m/>
    <m/>
    <m/>
    <m/>
    <m/>
    <m/>
    <m/>
    <m/>
  </r>
  <r>
    <x v="2"/>
    <d v="2014-08-30T00:00:00"/>
    <n v="8"/>
    <n v="2014"/>
    <x v="10"/>
    <n v="64"/>
    <n v="1"/>
    <x v="21"/>
    <s v="GODAFOSS"/>
    <n v="14664"/>
    <s v="yes"/>
    <n v="165.6"/>
    <m/>
    <n v="25"/>
    <m/>
    <m/>
    <s v="yes"/>
    <n v="62.006944439999998"/>
    <n v="6.7727777800000002"/>
    <x v="28"/>
    <m/>
    <m/>
    <m/>
    <m/>
    <m/>
    <m/>
    <m/>
    <m/>
    <m/>
  </r>
  <r>
    <x v="2"/>
    <d v="2014-10-03T00:00:00"/>
    <n v="10"/>
    <n v="2014"/>
    <x v="16"/>
    <n v="65"/>
    <n v="1"/>
    <x v="23"/>
    <s v="Gullver VE 292"/>
    <n v="600"/>
    <s v="yes"/>
    <n v="37"/>
    <m/>
    <n v="20"/>
    <m/>
    <m/>
    <s v="yes"/>
    <n v="63.416666669999998"/>
    <n v="25.05"/>
    <x v="28"/>
    <m/>
    <m/>
    <m/>
    <m/>
    <m/>
    <m/>
    <m/>
    <m/>
    <m/>
  </r>
  <r>
    <x v="2"/>
    <d v="2014-10-06T00:00:00"/>
    <n v="10"/>
    <n v="2014"/>
    <x v="16"/>
    <n v="66"/>
    <n v="1"/>
    <x v="23"/>
    <s v="STURLAUGUR H BODVARSSON"/>
    <n v="712"/>
    <s v="yes"/>
    <n v="50.86"/>
    <m/>
    <n v="39"/>
    <m/>
    <m/>
    <s v="yes"/>
    <n v="66.7"/>
    <n v="24.833333329999999"/>
    <x v="28"/>
    <m/>
    <m/>
    <m/>
    <m/>
    <m/>
    <m/>
    <m/>
    <m/>
    <m/>
  </r>
  <r>
    <x v="2"/>
    <d v="2014-10-20T00:00:00"/>
    <n v="10"/>
    <n v="2014"/>
    <x v="16"/>
    <n v="67"/>
    <n v="1"/>
    <x v="2"/>
    <s v="STURLA"/>
    <n v="672"/>
    <s v="yes"/>
    <n v="52.91"/>
    <m/>
    <n v="53"/>
    <m/>
    <m/>
    <s v="yes"/>
    <n v="64.116666670000001"/>
    <n v="12.983333330000001"/>
    <x v="28"/>
    <m/>
    <m/>
    <m/>
    <m/>
    <m/>
    <m/>
    <m/>
    <m/>
    <m/>
  </r>
  <r>
    <x v="2"/>
    <d v="2014-10-23T00:00:00"/>
    <n v="10"/>
    <n v="2014"/>
    <x v="16"/>
    <n v="68"/>
    <n v="1"/>
    <x v="2"/>
    <s v="VALDIMAR"/>
    <n v="569"/>
    <s v="yes"/>
    <n v="41.36"/>
    <m/>
    <n v="38"/>
    <m/>
    <m/>
    <s v="yes"/>
    <n v="65.566666670000004"/>
    <n v="12.366666670000001"/>
    <x v="28"/>
    <m/>
    <m/>
    <m/>
    <m/>
    <m/>
    <m/>
    <m/>
    <m/>
    <m/>
  </r>
  <r>
    <x v="2"/>
    <d v="2014-10-25T00:00:00"/>
    <n v="10"/>
    <n v="2014"/>
    <x v="16"/>
    <n v="69"/>
    <n v="1"/>
    <x v="23"/>
    <s v="BRYNJOLFUR"/>
    <n v="531"/>
    <s v="yes"/>
    <n v="42.47"/>
    <m/>
    <n v="33"/>
    <m/>
    <m/>
    <s v="yes"/>
    <n v="65.683333329999996"/>
    <n v="26.45"/>
    <x v="28"/>
    <m/>
    <m/>
    <m/>
    <m/>
    <m/>
    <m/>
    <m/>
    <m/>
    <m/>
  </r>
  <r>
    <x v="2"/>
    <d v="2014-11-09T00:00:00"/>
    <n v="11"/>
    <n v="2014"/>
    <x v="16"/>
    <n v="70"/>
    <n v="1"/>
    <x v="23"/>
    <s v="Jón Vídalín"/>
    <n v="808"/>
    <s v="yes"/>
    <n v="53.76"/>
    <m/>
    <n v="48"/>
    <m/>
    <m/>
    <s v="yes"/>
    <n v="65.666666669999998"/>
    <n v="26.883333329999999"/>
    <x v="28"/>
    <m/>
    <m/>
    <m/>
    <m/>
    <m/>
    <m/>
    <m/>
    <m/>
    <m/>
  </r>
  <r>
    <x v="2"/>
    <d v="2014-11-14T00:00:00"/>
    <n v="11"/>
    <n v="2014"/>
    <x v="16"/>
    <n v="71"/>
    <n v="1"/>
    <x v="2"/>
    <s v="VALDIMAR"/>
    <n v="569"/>
    <s v="yes"/>
    <n v="41.36"/>
    <m/>
    <n v="38"/>
    <m/>
    <m/>
    <s v="yes"/>
    <n v="63.566666669999996"/>
    <n v="22.81666667"/>
    <x v="28"/>
    <m/>
    <m/>
    <m/>
    <m/>
    <m/>
    <m/>
    <m/>
    <m/>
    <m/>
  </r>
  <r>
    <x v="2"/>
    <d v="2014-11-18T00:00:00"/>
    <n v="11"/>
    <n v="2014"/>
    <x v="16"/>
    <n v="72"/>
    <n v="1"/>
    <x v="23"/>
    <s v="Jón Vídalín"/>
    <n v="808"/>
    <s v="yes"/>
    <n v="53.76"/>
    <m/>
    <n v="48"/>
    <m/>
    <m/>
    <s v="yes"/>
    <n v="65.516666670000006"/>
    <n v="27"/>
    <x v="28"/>
    <m/>
    <m/>
    <m/>
    <m/>
    <m/>
    <m/>
    <m/>
    <m/>
    <m/>
  </r>
  <r>
    <x v="2"/>
    <d v="2014-11-21T00:00:00"/>
    <n v="11"/>
    <n v="2014"/>
    <x v="16"/>
    <n v="73"/>
    <n v="1"/>
    <x v="23"/>
    <s v="Brettingur"/>
    <n v="901"/>
    <s v="yes"/>
    <n v="57.46"/>
    <m/>
    <n v="47"/>
    <m/>
    <m/>
    <s v="yes"/>
    <n v="65.7"/>
    <n v="32.733333330000001"/>
    <x v="28"/>
    <m/>
    <m/>
    <m/>
    <m/>
    <m/>
    <m/>
    <m/>
    <m/>
    <m/>
  </r>
  <r>
    <x v="2"/>
    <d v="2014-11-28T00:00:00"/>
    <n v="11"/>
    <n v="2014"/>
    <x v="10"/>
    <n v="74"/>
    <n v="1"/>
    <x v="21"/>
    <s v="LAGARFOSS"/>
    <n v="10106"/>
    <s v="yes"/>
    <n v="140.68"/>
    <m/>
    <n v="6"/>
    <m/>
    <m/>
    <s v="yes"/>
    <n v="63.166666669999998"/>
    <n v="26.68333333"/>
    <x v="28"/>
    <m/>
    <m/>
    <m/>
    <m/>
    <m/>
    <m/>
    <m/>
    <m/>
    <m/>
  </r>
  <r>
    <x v="2"/>
    <d v="2014-11-29T00:00:00"/>
    <n v="11"/>
    <n v="2014"/>
    <x v="16"/>
    <n v="75"/>
    <n v="1"/>
    <x v="31"/>
    <s v="Pétur Afi SH 374"/>
    <m/>
    <s v=" "/>
    <n v="18.52"/>
    <m/>
    <n v="43"/>
    <m/>
    <m/>
    <s v="yes"/>
    <n v="65.078055559999996"/>
    <n v="22.725000000000001"/>
    <x v="32"/>
    <m/>
    <s v="N"/>
    <m/>
    <m/>
    <m/>
    <m/>
    <m/>
    <m/>
    <m/>
  </r>
  <r>
    <x v="2"/>
    <d v="2014-12-06T00:00:00"/>
    <n v="12"/>
    <n v="2014"/>
    <x v="16"/>
    <n v="76"/>
    <n v="1"/>
    <x v="22"/>
    <s v="PALL JONSSON"/>
    <n v="402"/>
    <s v="no"/>
    <n v="42.12"/>
    <m/>
    <n v="53"/>
    <m/>
    <m/>
    <s v="yes"/>
    <n v="63.81555556"/>
    <n v="22.70444444"/>
    <x v="32"/>
    <m/>
    <s v="N"/>
    <m/>
    <m/>
    <m/>
    <m/>
    <m/>
    <m/>
    <m/>
  </r>
  <r>
    <x v="2"/>
    <d v="2014-12-18T00:00:00"/>
    <n v="12"/>
    <n v="2014"/>
    <x v="10"/>
    <n v="77"/>
    <n v="1"/>
    <x v="21"/>
    <s v="Selfoss"/>
    <n v="7676"/>
    <s v="yes"/>
    <n v="126.63"/>
    <m/>
    <n v="29"/>
    <m/>
    <m/>
    <s v="yes"/>
    <n v="64.355833329999996"/>
    <n v="21.7775"/>
    <x v="28"/>
    <m/>
    <m/>
    <m/>
    <m/>
    <m/>
    <m/>
    <m/>
    <m/>
    <m/>
  </r>
  <r>
    <x v="2"/>
    <d v="2014-12-28T00:00:00"/>
    <n v="12"/>
    <n v="2014"/>
    <x v="10"/>
    <n v="78"/>
    <n v="1"/>
    <x v="21"/>
    <s v="DETTIFOSS"/>
    <n v="14664"/>
    <s v="yes"/>
    <n v="165.6"/>
    <m/>
    <n v="25"/>
    <m/>
    <m/>
    <s v="yes"/>
    <n v="64.137777779999993"/>
    <n v="21.83694444"/>
    <x v="28"/>
    <m/>
    <m/>
    <m/>
    <m/>
    <m/>
    <m/>
    <m/>
    <m/>
    <m/>
  </r>
  <r>
    <x v="2"/>
    <d v="2015-01-03T00:00:00"/>
    <n v="1"/>
    <n v="2015"/>
    <x v="16"/>
    <n v="79"/>
    <n v="1"/>
    <x v="25"/>
    <s v="Brimrún"/>
    <n v="30"/>
    <s v="no"/>
    <n v="15.75"/>
    <m/>
    <n v="42"/>
    <m/>
    <m/>
    <s v="yes"/>
    <n v="65.016666670000006"/>
    <n v="23.311111109999999"/>
    <x v="30"/>
    <m/>
    <s v="N"/>
    <m/>
    <m/>
    <m/>
    <m/>
    <m/>
    <m/>
    <m/>
  </r>
  <r>
    <x v="2"/>
    <d v="2015-01-06T00:00:00"/>
    <n v="1"/>
    <n v="2015"/>
    <x v="10"/>
    <n v="80"/>
    <n v="1"/>
    <x v="21"/>
    <s v="LAGARFOSS"/>
    <n v="10106"/>
    <s v="yes"/>
    <n v="140.68"/>
    <m/>
    <n v="6"/>
    <m/>
    <m/>
    <s v="yes"/>
    <n v="64.14"/>
    <n v="21.837499999999999"/>
    <x v="28"/>
    <m/>
    <m/>
    <m/>
    <m/>
    <m/>
    <m/>
    <m/>
    <m/>
    <m/>
  </r>
  <r>
    <x v="2"/>
    <d v="2015-01-07T00:00:00"/>
    <n v="1"/>
    <n v="2015"/>
    <x v="16"/>
    <n v="81"/>
    <n v="1"/>
    <x v="23"/>
    <s v="BRYNJOLFUR"/>
    <n v="531"/>
    <s v="yes"/>
    <n v="42.47"/>
    <m/>
    <n v="33"/>
    <m/>
    <m/>
    <s v="yes"/>
    <n v="66.933333329999996"/>
    <n v="24.175000000000001"/>
    <x v="28"/>
    <m/>
    <m/>
    <m/>
    <m/>
    <m/>
    <m/>
    <m/>
    <m/>
    <m/>
  </r>
  <r>
    <x v="2"/>
    <d v="2015-01-08T00:00:00"/>
    <n v="1"/>
    <n v="2015"/>
    <x v="16"/>
    <n v="82"/>
    <n v="1"/>
    <x v="2"/>
    <s v="VALDIMAR"/>
    <n v="569"/>
    <s v="yes"/>
    <n v="41.36"/>
    <m/>
    <n v="38"/>
    <m/>
    <m/>
    <s v="yes"/>
    <n v="63.725000000000001"/>
    <n v="23.123055560000001"/>
    <x v="28"/>
    <m/>
    <m/>
    <m/>
    <m/>
    <m/>
    <m/>
    <m/>
    <m/>
    <m/>
  </r>
  <r>
    <x v="2"/>
    <d v="2015-01-10T00:00:00"/>
    <n v="1"/>
    <n v="2015"/>
    <x v="10"/>
    <n v="83"/>
    <n v="1"/>
    <x v="21"/>
    <s v="BRUARFOSS"/>
    <n v="7676"/>
    <s v="yes"/>
    <n v="126.63"/>
    <m/>
    <n v="28"/>
    <m/>
    <m/>
    <s v="yes"/>
    <n v="60.75"/>
    <n v="10"/>
    <x v="28"/>
    <m/>
    <m/>
    <m/>
    <m/>
    <m/>
    <m/>
    <m/>
    <m/>
    <m/>
  </r>
  <r>
    <x v="2"/>
    <d v="2015-01-13T00:00:00"/>
    <n v="1"/>
    <n v="2015"/>
    <x v="16"/>
    <n v="84"/>
    <n v="1"/>
    <x v="2"/>
    <s v="VALDIMAR"/>
    <n v="569"/>
    <s v="yes"/>
    <n v="41.36"/>
    <m/>
    <n v="38"/>
    <m/>
    <m/>
    <s v="yes"/>
    <n v="63.922777779999997"/>
    <n v="24.011388889999999"/>
    <x v="28"/>
    <m/>
    <m/>
    <m/>
    <m/>
    <m/>
    <m/>
    <m/>
    <m/>
    <m/>
  </r>
  <r>
    <x v="2"/>
    <d v="2015-01-13T00:00:00"/>
    <n v="1"/>
    <n v="2015"/>
    <x v="10"/>
    <n v="85"/>
    <n v="1"/>
    <x v="21"/>
    <s v="GODAFOSS"/>
    <n v="14664"/>
    <s v="yes"/>
    <n v="165.6"/>
    <m/>
    <n v="25"/>
    <m/>
    <m/>
    <s v="no"/>
    <n v="51.816666669999996"/>
    <n v="4.0683333299999997"/>
    <x v="28"/>
    <m/>
    <m/>
    <m/>
    <m/>
    <m/>
    <m/>
    <m/>
    <m/>
    <m/>
  </r>
  <r>
    <x v="2"/>
    <d v="2015-01-16T00:00:00"/>
    <n v="1"/>
    <n v="2015"/>
    <x v="16"/>
    <n v="86"/>
    <n v="1"/>
    <x v="2"/>
    <s v="VALDIMAR"/>
    <n v="569"/>
    <s v="yes"/>
    <n v="41.36"/>
    <m/>
    <n v="38"/>
    <m/>
    <m/>
    <s v="yes"/>
    <n v="63.716666670000002"/>
    <n v="23.966666669999999"/>
    <x v="28"/>
    <m/>
    <m/>
    <m/>
    <m/>
    <m/>
    <m/>
    <m/>
    <m/>
    <m/>
  </r>
  <r>
    <x v="2"/>
    <d v="2015-01-18T00:00:00"/>
    <n v="1"/>
    <n v="2015"/>
    <x v="16"/>
    <n v="87"/>
    <n v="1"/>
    <x v="22"/>
    <s v="Flugalda ÓF 15"/>
    <m/>
    <s v=" "/>
    <m/>
    <m/>
    <n v="22"/>
    <m/>
    <m/>
    <s v="yes"/>
    <n v="66.3"/>
    <n v="18.7"/>
    <x v="38"/>
    <m/>
    <m/>
    <m/>
    <m/>
    <m/>
    <m/>
    <m/>
    <m/>
    <m/>
  </r>
  <r>
    <x v="2"/>
    <d v="2015-01-20T00:00:00"/>
    <n v="1"/>
    <n v="2015"/>
    <x v="16"/>
    <n v="88"/>
    <n v="1"/>
    <x v="32"/>
    <s v="Esjar SH 75"/>
    <n v="51.87"/>
    <s v="no"/>
    <m/>
    <m/>
    <n v="21"/>
    <m/>
    <m/>
    <s v="yes"/>
    <n v="65.283333330000005"/>
    <n v="23.75"/>
    <x v="28"/>
    <m/>
    <m/>
    <m/>
    <m/>
    <m/>
    <m/>
    <m/>
    <m/>
    <m/>
  </r>
  <r>
    <x v="2"/>
    <d v="2015-01-20T00:00:00"/>
    <n v="1"/>
    <n v="2015"/>
    <x v="16"/>
    <n v="89"/>
    <n v="1"/>
    <x v="2"/>
    <s v="TJALDANES"/>
    <n v="290"/>
    <s v="no"/>
    <n v="33.840000000000003"/>
    <m/>
    <n v="56"/>
    <m/>
    <m/>
    <s v="yes"/>
    <n v="63.688055560000002"/>
    <n v="22.418333329999999"/>
    <x v="28"/>
    <m/>
    <s v="N"/>
    <m/>
    <m/>
    <m/>
    <m/>
    <m/>
    <m/>
    <m/>
  </r>
  <r>
    <x v="2"/>
    <d v="2015-01-20T00:00:00"/>
    <n v="1"/>
    <n v="2015"/>
    <x v="16"/>
    <n v="90"/>
    <n v="1"/>
    <x v="2"/>
    <s v="TJALDANES"/>
    <n v="290"/>
    <s v="no"/>
    <n v="33.840000000000003"/>
    <m/>
    <n v="56"/>
    <m/>
    <m/>
    <s v="yes"/>
    <n v="63.688055560000002"/>
    <n v="22.418333329999999"/>
    <x v="39"/>
    <m/>
    <s v="N"/>
    <m/>
    <m/>
    <m/>
    <m/>
    <m/>
    <m/>
    <m/>
  </r>
  <r>
    <x v="2"/>
    <d v="2015-01-23T00:00:00"/>
    <n v="1"/>
    <n v="2015"/>
    <x v="16"/>
    <n v="91"/>
    <n v="1"/>
    <x v="23"/>
    <s v="STURLAUGUR H BODVARSSON"/>
    <n v="712"/>
    <s v="yes"/>
    <n v="50.86"/>
    <m/>
    <n v="39"/>
    <m/>
    <m/>
    <s v="yes"/>
    <n v="63.75"/>
    <n v="24.083333329999999"/>
    <x v="28"/>
    <m/>
    <m/>
    <m/>
    <m/>
    <m/>
    <m/>
    <m/>
    <m/>
    <m/>
  </r>
  <r>
    <x v="2"/>
    <d v="2015-01-24T00:00:00"/>
    <n v="1"/>
    <n v="2015"/>
    <x v="16"/>
    <n v="92"/>
    <n v="1"/>
    <x v="2"/>
    <s v="Gullhólmi SH 201"/>
    <n v="471"/>
    <s v="no"/>
    <n v="41.99"/>
    <m/>
    <n v="56"/>
    <m/>
    <m/>
    <s v="yes"/>
    <n v="66.066666670000004"/>
    <n v="25.033333330000001"/>
    <x v="28"/>
    <m/>
    <m/>
    <m/>
    <m/>
    <m/>
    <m/>
    <m/>
    <m/>
    <m/>
  </r>
  <r>
    <x v="2"/>
    <d v="2015-01-25T00:00:00"/>
    <n v="1"/>
    <n v="2015"/>
    <x v="16"/>
    <n v="93"/>
    <n v="1"/>
    <x v="33"/>
    <s v="Þrasi"/>
    <m/>
    <s v=" "/>
    <m/>
    <m/>
    <n v="7"/>
    <m/>
    <m/>
    <s v="yes"/>
    <n v="64.897222220000003"/>
    <n v="23.70444444"/>
    <x v="35"/>
    <m/>
    <s v="Y"/>
    <m/>
    <m/>
    <m/>
    <m/>
    <m/>
    <m/>
    <m/>
  </r>
  <r>
    <x v="2"/>
    <d v="2015-02-03T00:00:00"/>
    <n v="2"/>
    <n v="2015"/>
    <x v="16"/>
    <n v="94"/>
    <n v="1"/>
    <x v="2"/>
    <s v="Ágúst GK 95"/>
    <n v="601"/>
    <s v="yes"/>
    <n v="52.82"/>
    <m/>
    <n v="46"/>
    <m/>
    <m/>
    <s v="yes"/>
    <n v="63.720277780000004"/>
    <n v="22.254722220000001"/>
    <x v="28"/>
    <m/>
    <m/>
    <m/>
    <m/>
    <m/>
    <m/>
    <m/>
    <m/>
    <m/>
  </r>
  <r>
    <x v="2"/>
    <d v="2015-02-18T00:00:00"/>
    <n v="2"/>
    <n v="2015"/>
    <x v="10"/>
    <n v="95"/>
    <n v="1"/>
    <x v="21"/>
    <s v="GODAFOSS"/>
    <n v="14664"/>
    <s v="yes"/>
    <n v="165.6"/>
    <m/>
    <n v="25"/>
    <m/>
    <m/>
    <s v="yes"/>
    <n v="64.209999999999994"/>
    <n v="21.946666669999999"/>
    <x v="28"/>
    <m/>
    <m/>
    <m/>
    <m/>
    <m/>
    <m/>
    <m/>
    <m/>
    <m/>
  </r>
  <r>
    <x v="2"/>
    <d v="2015-02-20T00:00:00"/>
    <n v="2"/>
    <n v="2015"/>
    <x v="16"/>
    <n v="96"/>
    <n v="1"/>
    <x v="2"/>
    <s v="Ísleifur VE 63"/>
    <n v="756"/>
    <s v="yes"/>
    <n v="53"/>
    <m/>
    <n v="44"/>
    <m/>
    <m/>
    <s v="yes"/>
    <n v="63.683333330000004"/>
    <n v="22.766666669999999"/>
    <x v="28"/>
    <m/>
    <m/>
    <m/>
    <m/>
    <m/>
    <m/>
    <m/>
    <m/>
    <m/>
  </r>
  <r>
    <x v="2"/>
    <d v="2015-02-22T00:00:00"/>
    <n v="2"/>
    <n v="2015"/>
    <x v="10"/>
    <n v="97"/>
    <n v="1"/>
    <x v="21"/>
    <s v="BRUARFOSS"/>
    <n v="7676"/>
    <s v="yes"/>
    <n v="126.63"/>
    <m/>
    <n v="28"/>
    <m/>
    <m/>
    <s v="yes"/>
    <n v="62.316666669999996"/>
    <n v="12.95"/>
    <x v="28"/>
    <m/>
    <m/>
    <m/>
    <m/>
    <m/>
    <m/>
    <m/>
    <m/>
    <m/>
  </r>
  <r>
    <x v="2"/>
    <d v="2015-02-26T00:00:00"/>
    <n v="2"/>
    <n v="2015"/>
    <x v="16"/>
    <n v="98"/>
    <n v="1"/>
    <x v="2"/>
    <s v="BALDVIN NJALSSON"/>
    <n v="1200"/>
    <s v="yes"/>
    <n v="51.45"/>
    <m/>
    <n v="30"/>
    <m/>
    <m/>
    <s v="yes"/>
    <n v="63.825000000000003"/>
    <n v="22.858333330000001"/>
    <x v="28"/>
    <m/>
    <m/>
    <m/>
    <m/>
    <m/>
    <m/>
    <m/>
    <m/>
    <m/>
  </r>
  <r>
    <x v="2"/>
    <d v="2015-03-05T00:00:00"/>
    <n v="3"/>
    <n v="2015"/>
    <x v="16"/>
    <n v="99"/>
    <n v="1"/>
    <x v="2"/>
    <s v="VALDIMAR"/>
    <n v="569"/>
    <s v="yes"/>
    <n v="41.36"/>
    <m/>
    <n v="38"/>
    <m/>
    <m/>
    <s v="yes"/>
    <n v="63.575000000000003"/>
    <n v="23.094999999999999"/>
    <x v="28"/>
    <m/>
    <m/>
    <m/>
    <m/>
    <m/>
    <m/>
    <m/>
    <m/>
    <m/>
  </r>
  <r>
    <x v="2"/>
    <d v="2015-03-06T00:00:00"/>
    <n v="3"/>
    <n v="2015"/>
    <x v="16"/>
    <n v="100"/>
    <n v="1"/>
    <x v="2"/>
    <s v="STURLA"/>
    <n v="672"/>
    <s v="yes"/>
    <n v="52.91"/>
    <m/>
    <n v="53"/>
    <m/>
    <m/>
    <s v="yes"/>
    <n v="63.829444440000003"/>
    <n v="22.42583333"/>
    <x v="40"/>
    <m/>
    <s v="N"/>
    <m/>
    <m/>
    <m/>
    <m/>
    <m/>
    <m/>
    <m/>
  </r>
  <r>
    <x v="2"/>
    <d v="2015-03-08T00:00:00"/>
    <n v="3"/>
    <n v="2015"/>
    <x v="16"/>
    <n v="101"/>
    <n v="1"/>
    <x v="2"/>
    <s v="Ásbjörn RE 50"/>
    <n v="652"/>
    <s v="yes"/>
    <n v="49.87"/>
    <m/>
    <n v="42"/>
    <m/>
    <m/>
    <s v="yes"/>
    <n v="63.558333330000004"/>
    <n v="24.483333330000001"/>
    <x v="28"/>
    <m/>
    <m/>
    <m/>
    <m/>
    <m/>
    <m/>
    <m/>
    <m/>
    <m/>
  </r>
  <r>
    <x v="2"/>
    <d v="2015-03-10T00:00:00"/>
    <n v="3"/>
    <n v="2015"/>
    <x v="16"/>
    <n v="102"/>
    <n v="1"/>
    <x v="34"/>
    <s v="Jotunn"/>
    <n v="86"/>
    <s v="no"/>
    <n v="19.440000000000001"/>
    <m/>
    <n v="12"/>
    <m/>
    <m/>
    <s v="yes"/>
    <n v="64.191388889999999"/>
    <n v="21.96388889"/>
    <x v="28"/>
    <m/>
    <m/>
    <m/>
    <m/>
    <m/>
    <m/>
    <m/>
    <m/>
    <m/>
  </r>
  <r>
    <x v="2"/>
    <d v="2015-03-11T00:00:00"/>
    <n v="3"/>
    <n v="2015"/>
    <x v="16"/>
    <n v="103"/>
    <n v="1"/>
    <x v="2"/>
    <s v="SIGHVATUR BJARNASON"/>
    <n v="1153"/>
    <s v="yes"/>
    <n v="69.099999999999994"/>
    <m/>
    <n v="45"/>
    <m/>
    <m/>
    <s v="yes"/>
    <n v="63.633333329999999"/>
    <n v="21.783333330000001"/>
    <x v="41"/>
    <m/>
    <s v="N"/>
    <m/>
    <m/>
    <m/>
    <m/>
    <m/>
    <m/>
    <m/>
  </r>
  <r>
    <x v="2"/>
    <d v="2015-03-11T00:00:00"/>
    <n v="3"/>
    <n v="2015"/>
    <x v="16"/>
    <n v="104"/>
    <n v="1"/>
    <x v="29"/>
    <s v="BJARNI SAEMUNDSSON"/>
    <n v="822"/>
    <s v="yes"/>
    <n v="55.89"/>
    <m/>
    <n v="50"/>
    <m/>
    <m/>
    <s v="yes"/>
    <n v="66.143333330000004"/>
    <n v="18.45333333"/>
    <x v="28"/>
    <m/>
    <m/>
    <m/>
    <m/>
    <m/>
    <m/>
    <m/>
    <m/>
    <m/>
  </r>
  <r>
    <x v="2"/>
    <d v="2015-03-12T00:00:00"/>
    <n v="3"/>
    <n v="2015"/>
    <x v="16"/>
    <n v="105"/>
    <n v="1"/>
    <x v="23"/>
    <s v="HRAFN SVEINBJARNARSON"/>
    <n v="1551"/>
    <s v="yes"/>
    <n v="47.9"/>
    <m/>
    <n v="32"/>
    <m/>
    <m/>
    <s v="yes"/>
    <n v="63.6"/>
    <n v="16.233333330000001"/>
    <x v="30"/>
    <m/>
    <s v="Y"/>
    <m/>
    <m/>
    <m/>
    <m/>
    <m/>
    <m/>
    <m/>
  </r>
  <r>
    <x v="2"/>
    <d v="2015-03-12T00:00:00"/>
    <n v="3"/>
    <n v="2015"/>
    <x v="16"/>
    <n v="106"/>
    <n v="1"/>
    <x v="2"/>
    <s v="Kap VE 4"/>
    <n v="1085"/>
    <s v="yes"/>
    <n v="54.01"/>
    <m/>
    <n v="32"/>
    <m/>
    <m/>
    <s v="yes"/>
    <n v="63.633333329999999"/>
    <n v="22.75"/>
    <x v="28"/>
    <m/>
    <m/>
    <m/>
    <m/>
    <m/>
    <m/>
    <m/>
    <m/>
    <m/>
  </r>
  <r>
    <x v="2"/>
    <d v="2015-03-15T00:00:00"/>
    <n v="3"/>
    <n v="2015"/>
    <x v="16"/>
    <n v="107"/>
    <n v="1"/>
    <x v="24"/>
    <s v="Kári AK 33"/>
    <m/>
    <s v=" "/>
    <m/>
    <m/>
    <n v="33"/>
    <m/>
    <m/>
    <s v="yes"/>
    <n v="64.366666670000001"/>
    <n v="21.545833330000001"/>
    <x v="42"/>
    <m/>
    <s v="Y"/>
    <m/>
    <m/>
    <m/>
    <m/>
    <m/>
    <m/>
    <m/>
  </r>
  <r>
    <x v="2"/>
    <d v="2015-03-23T00:00:00"/>
    <n v="3"/>
    <n v="2015"/>
    <x v="16"/>
    <n v="108"/>
    <n v="1"/>
    <x v="24"/>
    <s v="Ás NS 78"/>
    <m/>
    <s v=" "/>
    <m/>
    <m/>
    <n v="33"/>
    <m/>
    <m/>
    <s v="yes"/>
    <n v="66.166666669999998"/>
    <n v="14.96666667"/>
    <x v="30"/>
    <m/>
    <s v="Y"/>
    <m/>
    <m/>
    <m/>
    <m/>
    <m/>
    <m/>
    <m/>
  </r>
  <r>
    <x v="2"/>
    <d v="2015-03-24T00:00:00"/>
    <n v="3"/>
    <n v="2015"/>
    <x v="16"/>
    <n v="109"/>
    <n v="1"/>
    <x v="22"/>
    <s v="Gísli Súrsson GK 8"/>
    <n v="29.84"/>
    <s v="no"/>
    <n v="14.43"/>
    <m/>
    <n v="6"/>
    <m/>
    <m/>
    <s v="yes"/>
    <n v="63.838333329999998"/>
    <n v="22.43"/>
    <x v="28"/>
    <m/>
    <m/>
    <m/>
    <m/>
    <m/>
    <m/>
    <m/>
    <m/>
    <m/>
  </r>
  <r>
    <x v="2"/>
    <d v="2015-03-28T00:00:00"/>
    <n v="3"/>
    <n v="2015"/>
    <x v="16"/>
    <n v="110"/>
    <n v="1"/>
    <x v="24"/>
    <s v="Snorri ST 24"/>
    <m/>
    <s v=" "/>
    <m/>
    <m/>
    <n v="30"/>
    <m/>
    <m/>
    <s v="yes"/>
    <n v="65.55"/>
    <n v="21.28"/>
    <x v="28"/>
    <m/>
    <m/>
    <m/>
    <m/>
    <m/>
    <m/>
    <m/>
    <m/>
    <m/>
  </r>
  <r>
    <x v="2"/>
    <d v="2015-04-01T00:00:00"/>
    <n v="4"/>
    <n v="2015"/>
    <x v="14"/>
    <n v="111"/>
    <n v="1"/>
    <x v="26"/>
    <s v="Haukur"/>
    <n v="2030"/>
    <s v="yes"/>
    <n v="74.650000000000006"/>
    <m/>
    <n v="30"/>
    <m/>
    <m/>
    <s v="yes"/>
    <n v="64.224444439999999"/>
    <n v="15.16361111"/>
    <x v="32"/>
    <m/>
    <m/>
    <m/>
    <m/>
    <m/>
    <m/>
    <m/>
    <m/>
    <m/>
  </r>
  <r>
    <x v="2"/>
    <d v="2015-04-03T00:00:00"/>
    <n v="4"/>
    <n v="2015"/>
    <x v="16"/>
    <n v="112"/>
    <n v="1"/>
    <x v="22"/>
    <s v="Arnar í Hákoti KÓ 37"/>
    <m/>
    <s v=" "/>
    <m/>
    <m/>
    <n v="41"/>
    <m/>
    <m/>
    <s v="yes"/>
    <n v="66.196111110000004"/>
    <n v="19.03833333"/>
    <x v="30"/>
    <m/>
    <s v="Y"/>
    <m/>
    <m/>
    <m/>
    <m/>
    <m/>
    <m/>
    <m/>
  </r>
  <r>
    <x v="2"/>
    <d v="2015-04-11T00:00:00"/>
    <n v="4"/>
    <n v="2015"/>
    <x v="16"/>
    <n v="113"/>
    <n v="1"/>
    <x v="2"/>
    <s v="Bjartur NK 121"/>
    <n v="663"/>
    <s v="yes"/>
    <n v="47.02"/>
    <m/>
    <n v="47"/>
    <m/>
    <m/>
    <s v="yes"/>
    <n v="64.383333329999999"/>
    <n v="13.25"/>
    <x v="28"/>
    <m/>
    <m/>
    <m/>
    <m/>
    <m/>
    <m/>
    <m/>
    <m/>
    <m/>
  </r>
  <r>
    <x v="2"/>
    <d v="2015-04-13T00:00:00"/>
    <n v="4"/>
    <n v="2015"/>
    <x v="16"/>
    <n v="114"/>
    <n v="1"/>
    <x v="25"/>
    <s v="Faldur"/>
    <n v="17.91"/>
    <s v="no"/>
    <n v="14.54"/>
    <m/>
    <n v="48"/>
    <m/>
    <m/>
    <s v="yes"/>
    <n v="66.243611110000003"/>
    <n v="17.706666670000001"/>
    <x v="35"/>
    <m/>
    <m/>
    <m/>
    <m/>
    <m/>
    <m/>
    <m/>
    <m/>
    <m/>
  </r>
  <r>
    <x v="2"/>
    <d v="2015-04-14T00:00:00"/>
    <n v="4"/>
    <n v="2015"/>
    <x v="16"/>
    <n v="115"/>
    <n v="1"/>
    <x v="2"/>
    <s v="HRAFN SVEINBJARNARSON"/>
    <n v="1551"/>
    <s v="yes"/>
    <n v="47.9"/>
    <m/>
    <n v="32"/>
    <m/>
    <m/>
    <s v="yes"/>
    <n v="63.839444440000001"/>
    <n v="22.42694444"/>
    <x v="28"/>
    <m/>
    <m/>
    <m/>
    <m/>
    <m/>
    <m/>
    <m/>
    <m/>
    <m/>
  </r>
  <r>
    <x v="2"/>
    <d v="2015-04-16T00:00:00"/>
    <n v="4"/>
    <n v="2015"/>
    <x v="16"/>
    <n v="116"/>
    <n v="1"/>
    <x v="33"/>
    <s v="Edda NS 113"/>
    <m/>
    <s v=" "/>
    <m/>
    <m/>
    <n v="24"/>
    <m/>
    <m/>
    <s v="yes"/>
    <n v="65.866666670000001"/>
    <n v="14.5"/>
    <x v="30"/>
    <m/>
    <s v="Y"/>
    <m/>
    <m/>
    <m/>
    <m/>
    <m/>
    <m/>
    <m/>
  </r>
  <r>
    <x v="2"/>
    <d v="2015-04-17T00:00:00"/>
    <n v="4"/>
    <n v="2015"/>
    <x v="16"/>
    <n v="117"/>
    <n v="1"/>
    <x v="35"/>
    <s v="PERLA"/>
    <n v="410"/>
    <s v="no"/>
    <n v="47.99"/>
    <m/>
    <n v="56"/>
    <m/>
    <m/>
    <s v="yes"/>
    <n v="63.529166670000002"/>
    <n v="20.114999999999998"/>
    <x v="28"/>
    <m/>
    <m/>
    <m/>
    <m/>
    <m/>
    <m/>
    <m/>
    <m/>
    <m/>
  </r>
  <r>
    <x v="2"/>
    <d v="2015-04-24T00:00:00"/>
    <n v="4"/>
    <n v="2015"/>
    <x v="16"/>
    <n v="118"/>
    <n v="1"/>
    <x v="24"/>
    <s v="Maron GK 522"/>
    <n v="80.599999999999994"/>
    <s v="no"/>
    <n v="24.6"/>
    <m/>
    <n v="65"/>
    <m/>
    <m/>
    <s v="yes"/>
    <n v="64.016666670000006"/>
    <n v="22.466666669999999"/>
    <x v="30"/>
    <m/>
    <m/>
    <m/>
    <m/>
    <m/>
    <m/>
    <m/>
    <m/>
    <m/>
  </r>
  <r>
    <x v="2"/>
    <d v="2015-04-27T00:00:00"/>
    <n v="4"/>
    <n v="2015"/>
    <x v="16"/>
    <n v="119"/>
    <n v="1"/>
    <x v="2"/>
    <s v="STURLA"/>
    <n v="672"/>
    <s v="yes"/>
    <n v="52.91"/>
    <m/>
    <n v="53"/>
    <m/>
    <m/>
    <s v="yes"/>
    <n v="63.945"/>
    <n v="25"/>
    <x v="28"/>
    <m/>
    <m/>
    <m/>
    <m/>
    <m/>
    <m/>
    <m/>
    <m/>
    <m/>
  </r>
  <r>
    <x v="2"/>
    <d v="2015-04-30T00:00:00"/>
    <n v="4"/>
    <n v="2015"/>
    <x v="16"/>
    <n v="120"/>
    <n v="1"/>
    <x v="28"/>
    <s v="Bára KE 131"/>
    <m/>
    <s v=" "/>
    <m/>
    <m/>
    <n v="29"/>
    <m/>
    <m/>
    <s v="yes"/>
    <n v="63.996111110000001"/>
    <n v="22.54"/>
    <x v="30"/>
    <m/>
    <m/>
    <m/>
    <m/>
    <m/>
    <m/>
    <m/>
    <m/>
    <m/>
  </r>
  <r>
    <x v="2"/>
    <d v="2015-05-05T00:00:00"/>
    <n v="5"/>
    <n v="2015"/>
    <x v="16"/>
    <n v="121"/>
    <n v="1"/>
    <x v="33"/>
    <s v="Rúnar AK 77"/>
    <m/>
    <s v=" "/>
    <m/>
    <m/>
    <n v="30"/>
    <m/>
    <m/>
    <s v="yes"/>
    <n v="64.7"/>
    <n v="23.6"/>
    <x v="43"/>
    <m/>
    <m/>
    <m/>
    <m/>
    <m/>
    <m/>
    <m/>
    <m/>
    <m/>
  </r>
  <r>
    <x v="2"/>
    <d v="2015-05-06T00:00:00"/>
    <n v="5"/>
    <n v="2015"/>
    <x v="16"/>
    <n v="122"/>
    <n v="1"/>
    <x v="2"/>
    <s v="Kap VE 4"/>
    <n v="1085"/>
    <s v="yes"/>
    <n v="54.01"/>
    <m/>
    <n v="32"/>
    <m/>
    <m/>
    <s v="yes"/>
    <n v="61.033333329999998"/>
    <n v="9.4666666700000004"/>
    <x v="28"/>
    <m/>
    <m/>
    <m/>
    <m/>
    <m/>
    <m/>
    <m/>
    <m/>
    <m/>
  </r>
  <r>
    <x v="2"/>
    <d v="2015-05-13T00:00:00"/>
    <n v="5"/>
    <n v="2015"/>
    <x v="16"/>
    <n v="123"/>
    <n v="1"/>
    <x v="22"/>
    <s v="Gottlieb GK 39"/>
    <m/>
    <s v=" "/>
    <m/>
    <m/>
    <n v="16"/>
    <m/>
    <m/>
    <s v="yes"/>
    <n v="63.823888889999999"/>
    <n v="22.403888890000001"/>
    <x v="42"/>
    <m/>
    <m/>
    <m/>
    <m/>
    <m/>
    <m/>
    <m/>
    <m/>
    <m/>
  </r>
  <r>
    <x v="2"/>
    <d v="2015-05-13T00:00:00"/>
    <n v="5"/>
    <n v="2015"/>
    <x v="16"/>
    <n v="124"/>
    <n v="1"/>
    <x v="22"/>
    <s v="Gottlieb GK 39"/>
    <m/>
    <s v=" "/>
    <m/>
    <m/>
    <n v="16"/>
    <m/>
    <m/>
    <s v="yes"/>
    <n v="63.823888889999999"/>
    <n v="22.403888890000001"/>
    <x v="30"/>
    <m/>
    <m/>
    <m/>
    <m/>
    <m/>
    <m/>
    <m/>
    <m/>
    <m/>
  </r>
  <r>
    <x v="2"/>
    <d v="2015-05-13T00:00:00"/>
    <n v="5"/>
    <n v="2015"/>
    <x v="16"/>
    <n v="125"/>
    <n v="1"/>
    <x v="22"/>
    <s v="Auður SH 611"/>
    <m/>
    <s v=" "/>
    <m/>
    <m/>
    <n v="41"/>
    <m/>
    <m/>
    <s v="yes"/>
    <n v="65.066666670000004"/>
    <n v="23.4"/>
    <x v="30"/>
    <m/>
    <m/>
    <m/>
    <m/>
    <m/>
    <m/>
    <m/>
    <m/>
    <m/>
  </r>
  <r>
    <x v="2"/>
    <d v="2015-05-18T00:00:00"/>
    <n v="5"/>
    <n v="2015"/>
    <x v="16"/>
    <n v="126"/>
    <n v="1"/>
    <x v="24"/>
    <s v="Jóa II SH 275"/>
    <m/>
    <s v=" "/>
    <m/>
    <m/>
    <n v="8"/>
    <m/>
    <m/>
    <s v="yes"/>
    <n v="64.966666669999995"/>
    <n v="23.85"/>
    <x v="30"/>
    <m/>
    <s v="Y"/>
    <m/>
    <m/>
    <m/>
    <m/>
    <m/>
    <m/>
    <m/>
  </r>
  <r>
    <x v="2"/>
    <d v="2015-05-18T00:00:00"/>
    <n v="5"/>
    <n v="2015"/>
    <x v="16"/>
    <n v="127"/>
    <n v="1"/>
    <x v="22"/>
    <s v="Kristján HF 100"/>
    <n v="14.85"/>
    <s v="no"/>
    <m/>
    <m/>
    <n v="9"/>
    <m/>
    <m/>
    <s v="yes"/>
    <n v="63.566666669999996"/>
    <n v="22.45"/>
    <x v="44"/>
    <m/>
    <s v="N"/>
    <m/>
    <m/>
    <m/>
    <m/>
    <m/>
    <m/>
    <m/>
  </r>
  <r>
    <x v="2"/>
    <d v="2015-05-19T00:00:00"/>
    <n v="5"/>
    <n v="2015"/>
    <x v="16"/>
    <n v="128"/>
    <n v="1"/>
    <x v="22"/>
    <s v="Sæberg HF 112"/>
    <m/>
    <s v=" "/>
    <m/>
    <m/>
    <n v="39"/>
    <m/>
    <m/>
    <s v="yes"/>
    <n v="64.099999999999994"/>
    <n v="22.366666670000001"/>
    <x v="30"/>
    <m/>
    <m/>
    <m/>
    <m/>
    <m/>
    <m/>
    <m/>
    <m/>
    <m/>
  </r>
  <r>
    <x v="2"/>
    <d v="2015-05-19T00:00:00"/>
    <n v="5"/>
    <n v="2015"/>
    <x v="16"/>
    <n v="129"/>
    <n v="1"/>
    <x v="22"/>
    <s v="Guðrún Ragna HU 162"/>
    <m/>
    <s v=" "/>
    <m/>
    <m/>
    <n v="10"/>
    <m/>
    <m/>
    <s v="yes"/>
    <n v="66.076666669999994"/>
    <n v="20.844999999999999"/>
    <x v="30"/>
    <m/>
    <m/>
    <m/>
    <m/>
    <m/>
    <m/>
    <m/>
    <m/>
    <m/>
  </r>
  <r>
    <x v="2"/>
    <d v="2015-05-19T00:00:00"/>
    <n v="5"/>
    <n v="2015"/>
    <x v="16"/>
    <n v="130"/>
    <n v="1"/>
    <x v="22"/>
    <s v="Ása ÍS 132"/>
    <m/>
    <s v=" "/>
    <m/>
    <m/>
    <n v="39"/>
    <m/>
    <m/>
    <s v="yes"/>
    <n v="66.433333329999996"/>
    <n v="23.583333329999999"/>
    <x v="30"/>
    <m/>
    <m/>
    <m/>
    <m/>
    <m/>
    <m/>
    <m/>
    <m/>
    <m/>
  </r>
  <r>
    <x v="2"/>
    <d v="2015-05-21T00:00:00"/>
    <n v="5"/>
    <n v="2015"/>
    <x v="16"/>
    <n v="131"/>
    <n v="1"/>
    <x v="36"/>
    <s v="HERJOLFUR"/>
    <n v="3354"/>
    <s v="yes"/>
    <n v="70.5"/>
    <m/>
    <m/>
    <m/>
    <m/>
    <s v="yes"/>
    <n v="63.523611109999997"/>
    <n v="20.115555560000001"/>
    <x v="32"/>
    <m/>
    <m/>
    <m/>
    <m/>
    <m/>
    <m/>
    <m/>
    <m/>
    <m/>
  </r>
  <r>
    <x v="2"/>
    <d v="2015-05-24T00:00:00"/>
    <n v="5"/>
    <n v="2015"/>
    <x v="16"/>
    <n v="132"/>
    <n v="1"/>
    <x v="2"/>
    <s v="ROST"/>
    <n v="334"/>
    <s v="no"/>
    <n v="34.700000000000003"/>
    <m/>
    <n v="54"/>
    <m/>
    <m/>
    <s v="yes"/>
    <n v="66.466666669999995"/>
    <n v="18.266666669999999"/>
    <x v="28"/>
    <m/>
    <m/>
    <m/>
    <m/>
    <m/>
    <m/>
    <m/>
    <m/>
    <m/>
  </r>
  <r>
    <x v="2"/>
    <d v="2015-05-27T00:00:00"/>
    <n v="5"/>
    <n v="2017"/>
    <x v="16"/>
    <n v="133"/>
    <n v="1"/>
    <x v="22"/>
    <s v="Júlía RE 39"/>
    <m/>
    <s v=" "/>
    <m/>
    <m/>
    <n v="31"/>
    <m/>
    <m/>
    <s v="yes"/>
    <n v="63.75"/>
    <n v="22.06666667"/>
    <x v="30"/>
    <m/>
    <s v="Y"/>
    <m/>
    <m/>
    <m/>
    <m/>
    <m/>
    <m/>
    <m/>
  </r>
  <r>
    <x v="2"/>
    <d v="2015-06-03T00:00:00"/>
    <n v="6"/>
    <n v="2015"/>
    <x v="16"/>
    <n v="134"/>
    <n v="1"/>
    <x v="22"/>
    <s v="Ása ÍS 132"/>
    <m/>
    <s v=" "/>
    <m/>
    <m/>
    <n v="39"/>
    <m/>
    <m/>
    <s v="yes"/>
    <n v="66.563333330000006"/>
    <n v="23.483333330000001"/>
    <x v="30"/>
    <m/>
    <m/>
    <m/>
    <m/>
    <m/>
    <m/>
    <m/>
    <m/>
    <m/>
  </r>
  <r>
    <x v="2"/>
    <d v="2015-06-10T00:00:00"/>
    <n v="6"/>
    <n v="2015"/>
    <x v="16"/>
    <n v="135"/>
    <n v="1"/>
    <x v="22"/>
    <s v="Þröstur BA 48"/>
    <m/>
    <s v=" "/>
    <m/>
    <m/>
    <n v="20"/>
    <m/>
    <m/>
    <s v="yes"/>
    <n v="65.811666669999994"/>
    <n v="24.908333330000001"/>
    <x v="31"/>
    <m/>
    <s v="N"/>
    <m/>
    <m/>
    <m/>
    <m/>
    <m/>
    <m/>
    <m/>
  </r>
  <r>
    <x v="2"/>
    <d v="2015-06-10T00:00:00"/>
    <n v="6"/>
    <n v="2015"/>
    <x v="16"/>
    <n v="136"/>
    <n v="1"/>
    <x v="22"/>
    <s v="Gísli BA 571"/>
    <m/>
    <s v=" "/>
    <m/>
    <m/>
    <n v="17"/>
    <m/>
    <m/>
    <s v="yes"/>
    <n v="65.811666669999994"/>
    <n v="24.908333330000001"/>
    <x v="31"/>
    <m/>
    <s v="N"/>
    <m/>
    <m/>
    <m/>
    <m/>
    <m/>
    <m/>
    <m/>
  </r>
  <r>
    <x v="2"/>
    <d v="2015-06-10T00:00:00"/>
    <n v="6"/>
    <n v="2015"/>
    <x v="16"/>
    <n v="137"/>
    <n v="1"/>
    <x v="32"/>
    <s v="Bjargey ÍS 41"/>
    <n v="14.45"/>
    <s v="no"/>
    <n v="14.84"/>
    <m/>
    <n v="30"/>
    <m/>
    <m/>
    <s v="yes"/>
    <n v="66.45"/>
    <n v="24.033333330000001"/>
    <x v="30"/>
    <m/>
    <s v="Y"/>
    <m/>
    <m/>
    <m/>
    <m/>
    <m/>
    <m/>
    <m/>
  </r>
  <r>
    <x v="2"/>
    <d v="2015-06-11T00:00:00"/>
    <n v="6"/>
    <n v="2015"/>
    <x v="9"/>
    <n v="138"/>
    <n v="1"/>
    <x v="37"/>
    <s v="Kruzenshtern"/>
    <n v="3064"/>
    <s v="yes"/>
    <n v="114.4"/>
    <m/>
    <n v="94"/>
    <m/>
    <m/>
    <s v="yes"/>
    <n v="64.151388890000007"/>
    <n v="21.9375"/>
    <x v="45"/>
    <m/>
    <s v="N"/>
    <m/>
    <m/>
    <m/>
    <m/>
    <m/>
    <m/>
    <m/>
  </r>
  <r>
    <x v="2"/>
    <d v="2015-06-11T00:00:00"/>
    <n v="6"/>
    <n v="2015"/>
    <x v="16"/>
    <n v="139"/>
    <n v="1"/>
    <x v="14"/>
    <s v="TYR"/>
    <n v="1271"/>
    <s v="yes"/>
    <n v="70.900000000000006"/>
    <m/>
    <n v="45"/>
    <m/>
    <m/>
    <s v="yes"/>
    <n v="64.151388890000007"/>
    <n v="21.9375"/>
    <x v="31"/>
    <m/>
    <s v="Y"/>
    <m/>
    <m/>
    <m/>
    <m/>
    <m/>
    <m/>
    <m/>
  </r>
  <r>
    <x v="2"/>
    <d v="2015-06-11T00:00:00"/>
    <n v="6"/>
    <n v="2015"/>
    <x v="16"/>
    <n v="140"/>
    <n v="1"/>
    <x v="14"/>
    <s v="THOR"/>
    <n v="4052"/>
    <s v="yes"/>
    <n v="93.8"/>
    <m/>
    <n v="12"/>
    <m/>
    <m/>
    <s v="yes"/>
    <n v="64.151388890000007"/>
    <n v="21.9375"/>
    <x v="31"/>
    <m/>
    <s v="Y"/>
    <m/>
    <m/>
    <m/>
    <m/>
    <m/>
    <m/>
    <m/>
  </r>
  <r>
    <x v="2"/>
    <d v="2015-06-13T00:00:00"/>
    <n v="6"/>
    <n v="2015"/>
    <x v="16"/>
    <n v="141"/>
    <n v="1"/>
    <x v="22"/>
    <s v="Gestur SH 187"/>
    <m/>
    <s v=" "/>
    <m/>
    <m/>
    <n v="23"/>
    <m/>
    <m/>
    <s v="yes"/>
    <n v="64.775000000000006"/>
    <n v="24.15"/>
    <x v="30"/>
    <m/>
    <m/>
    <m/>
    <m/>
    <m/>
    <m/>
    <m/>
    <m/>
    <m/>
  </r>
  <r>
    <x v="2"/>
    <d v="2015-06-19T00:00:00"/>
    <n v="6"/>
    <n v="2015"/>
    <x v="16"/>
    <n v="142"/>
    <n v="1"/>
    <x v="22"/>
    <s v="Grindjáni GK 25"/>
    <m/>
    <s v=" "/>
    <m/>
    <m/>
    <n v="29"/>
    <m/>
    <m/>
    <s v="yes"/>
    <n v="63.733333330000001"/>
    <n v="22.4"/>
    <x v="30"/>
    <m/>
    <m/>
    <m/>
    <m/>
    <m/>
    <m/>
    <m/>
    <m/>
    <m/>
  </r>
  <r>
    <x v="2"/>
    <d v="2015-06-22T00:00:00"/>
    <n v="6"/>
    <n v="2015"/>
    <x v="16"/>
    <n v="143"/>
    <n v="1"/>
    <x v="22"/>
    <s v="Nafni HU 3"/>
    <m/>
    <s v=" "/>
    <m/>
    <m/>
    <n v="39"/>
    <m/>
    <m/>
    <s v="yes"/>
    <n v="64.234999999999999"/>
    <n v="21.923333329999998"/>
    <x v="32"/>
    <m/>
    <s v="Y"/>
    <m/>
    <m/>
    <m/>
    <m/>
    <m/>
    <m/>
    <m/>
  </r>
  <r>
    <x v="2"/>
    <d v="2015-06-22T00:00:00"/>
    <n v="6"/>
    <n v="2015"/>
    <x v="16"/>
    <n v="144"/>
    <n v="1"/>
    <x v="38"/>
    <s v="BALDUR"/>
    <n v="1677"/>
    <s v="yes"/>
    <n v="56.27"/>
    <m/>
    <n v="41"/>
    <m/>
    <m/>
    <s v="yes"/>
    <n v="65.376388890000001"/>
    <n v="22.949444440000001"/>
    <x v="28"/>
    <m/>
    <m/>
    <m/>
    <m/>
    <m/>
    <m/>
    <m/>
    <m/>
    <m/>
  </r>
  <r>
    <x v="2"/>
    <d v="2015-06-23T00:00:00"/>
    <n v="6"/>
    <n v="2015"/>
    <x v="16"/>
    <n v="145"/>
    <n v="1"/>
    <x v="22"/>
    <s v="Eyjólfur Ólafsson HU 100"/>
    <n v="7"/>
    <s v="no"/>
    <n v="9"/>
    <m/>
    <n v="28"/>
    <m/>
    <m/>
    <s v="yes"/>
    <n v="63.737777780000002"/>
    <n v="22.671388889999999"/>
    <x v="30"/>
    <m/>
    <m/>
    <m/>
    <m/>
    <m/>
    <m/>
    <m/>
    <m/>
    <m/>
  </r>
  <r>
    <x v="2"/>
    <d v="2015-06-24T00:00:00"/>
    <n v="6"/>
    <n v="2015"/>
    <x v="16"/>
    <n v="146"/>
    <n v="1"/>
    <x v="22"/>
    <s v="Blíðfari ÞH 250"/>
    <m/>
    <s v=" "/>
    <m/>
    <m/>
    <n v="40"/>
    <m/>
    <m/>
    <s v="yes"/>
    <n v="65.958333330000002"/>
    <n v="18.295000000000002"/>
    <x v="30"/>
    <m/>
    <m/>
    <m/>
    <m/>
    <m/>
    <m/>
    <m/>
    <m/>
    <m/>
  </r>
  <r>
    <x v="2"/>
    <d v="2015-06-25T00:00:00"/>
    <n v="6"/>
    <n v="2015"/>
    <x v="16"/>
    <n v="147"/>
    <n v="1"/>
    <x v="22"/>
    <s v="Æskan GK 506"/>
    <m/>
    <s v=" "/>
    <m/>
    <m/>
    <n v="32"/>
    <m/>
    <m/>
    <s v="yes"/>
    <n v="63.811388890000003"/>
    <n v="22.749166670000001"/>
    <x v="30"/>
    <m/>
    <m/>
    <m/>
    <m/>
    <m/>
    <m/>
    <m/>
    <m/>
    <m/>
  </r>
  <r>
    <x v="2"/>
    <d v="2015-06-25T00:00:00"/>
    <n v="6"/>
    <n v="2015"/>
    <x v="16"/>
    <n v="148"/>
    <n v="1"/>
    <x v="22"/>
    <s v="Pálína Ágústdóttir GK 1"/>
    <m/>
    <s v=" "/>
    <m/>
    <m/>
    <n v="16"/>
    <m/>
    <m/>
    <s v="yes"/>
    <n v="66.224999999999994"/>
    <n v="18.833333329999999"/>
    <x v="30"/>
    <m/>
    <m/>
    <m/>
    <m/>
    <m/>
    <m/>
    <m/>
    <m/>
    <m/>
  </r>
  <r>
    <x v="2"/>
    <d v="2015-06-30T00:00:00"/>
    <n v="6"/>
    <n v="2015"/>
    <x v="16"/>
    <n v="149"/>
    <n v="1"/>
    <x v="34"/>
    <s v="Jotunn"/>
    <n v="86"/>
    <s v="no"/>
    <n v="19.440000000000001"/>
    <m/>
    <n v="12"/>
    <m/>
    <m/>
    <s v="yes"/>
    <n v="64.149722220000001"/>
    <n v="21.937222219999999"/>
    <x v="28"/>
    <m/>
    <s v="N"/>
    <m/>
    <m/>
    <m/>
    <m/>
    <m/>
    <m/>
    <m/>
  </r>
  <r>
    <x v="2"/>
    <d v="2015-06-30T00:00:00"/>
    <n v="6"/>
    <n v="2015"/>
    <x v="16"/>
    <n v="150"/>
    <n v="1"/>
    <x v="34"/>
    <s v="Jotunn"/>
    <n v="86"/>
    <s v="no"/>
    <n v="19.440000000000001"/>
    <m/>
    <n v="12"/>
    <m/>
    <m/>
    <s v="yes"/>
    <n v="64.149722220000001"/>
    <n v="21.937222219999999"/>
    <x v="39"/>
    <m/>
    <s v="N"/>
    <m/>
    <m/>
    <m/>
    <m/>
    <m/>
    <m/>
    <m/>
  </r>
  <r>
    <x v="2"/>
    <d v="2015-07-02T00:00:00"/>
    <n v="7"/>
    <n v="2015"/>
    <x v="16"/>
    <n v="151"/>
    <n v="1"/>
    <x v="2"/>
    <s v="Kap VE 4"/>
    <n v="1085"/>
    <s v="yes"/>
    <n v="54.01"/>
    <m/>
    <m/>
    <m/>
    <m/>
    <s v="yes"/>
    <n v="63.763333330000002"/>
    <n v="23.821666669999999"/>
    <x v="28"/>
    <m/>
    <m/>
    <m/>
    <m/>
    <m/>
    <m/>
    <m/>
    <m/>
    <m/>
  </r>
  <r>
    <x v="2"/>
    <d v="2015-07-08T00:00:00"/>
    <n v="7"/>
    <n v="2015"/>
    <x v="16"/>
    <n v="152"/>
    <n v="1"/>
    <x v="33"/>
    <s v="Mardís AK 48"/>
    <m/>
    <s v=" "/>
    <m/>
    <m/>
    <n v="33"/>
    <m/>
    <m/>
    <s v="yes"/>
    <n v="65.716666669999995"/>
    <n v="24.99666667"/>
    <x v="30"/>
    <m/>
    <m/>
    <m/>
    <m/>
    <m/>
    <m/>
    <m/>
    <m/>
    <m/>
  </r>
  <r>
    <x v="2"/>
    <d v="2015-07-08T00:00:00"/>
    <n v="7"/>
    <n v="2015"/>
    <x v="16"/>
    <n v="153"/>
    <n v="1"/>
    <x v="22"/>
    <s v="Ársæll GK 33"/>
    <m/>
    <s v=" "/>
    <m/>
    <m/>
    <m/>
    <m/>
    <m/>
    <s v="yes"/>
    <n v="64.943333330000002"/>
    <n v="24.333333329999999"/>
    <x v="30"/>
    <m/>
    <m/>
    <m/>
    <m/>
    <m/>
    <m/>
    <m/>
    <m/>
    <m/>
  </r>
  <r>
    <x v="2"/>
    <d v="2015-07-09T00:00:00"/>
    <n v="7"/>
    <n v="2015"/>
    <x v="16"/>
    <n v="154"/>
    <n v="1"/>
    <x v="33"/>
    <s v="Axel NS 15"/>
    <m/>
    <s v=" "/>
    <m/>
    <m/>
    <n v="38"/>
    <m/>
    <m/>
    <s v="yes"/>
    <n v="65.613333330000003"/>
    <n v="13.67"/>
    <x v="30"/>
    <m/>
    <m/>
    <m/>
    <m/>
    <m/>
    <m/>
    <m/>
    <m/>
    <m/>
  </r>
  <r>
    <x v="2"/>
    <d v="2015-07-10T00:00:00"/>
    <n v="7"/>
    <n v="2015"/>
    <x v="16"/>
    <n v="155"/>
    <n v="1"/>
    <x v="2"/>
    <s v="GRIMSNES"/>
    <n v="277"/>
    <s v="no"/>
    <n v="34.67"/>
    <m/>
    <n v="57"/>
    <m/>
    <m/>
    <s v="yes"/>
    <n v="66.45"/>
    <n v="17.616666670000001"/>
    <x v="28"/>
    <m/>
    <m/>
    <m/>
    <m/>
    <m/>
    <m/>
    <m/>
    <m/>
    <m/>
  </r>
  <r>
    <x v="2"/>
    <d v="2015-07-25T00:00:00"/>
    <n v="7"/>
    <n v="2015"/>
    <x v="16"/>
    <n v="156"/>
    <n v="1"/>
    <x v="2"/>
    <s v="BERGUR"/>
    <n v="569"/>
    <s v="yes"/>
    <n v="35.380000000000003"/>
    <m/>
    <n v="22"/>
    <m/>
    <m/>
    <s v="yes"/>
    <n v="66.433333329999996"/>
    <n v="24.983333330000001"/>
    <x v="28"/>
    <m/>
    <m/>
    <m/>
    <m/>
    <m/>
    <m/>
    <m/>
    <m/>
    <m/>
  </r>
  <r>
    <x v="2"/>
    <d v="2015-07-25T00:00:00"/>
    <n v="7"/>
    <n v="2015"/>
    <x v="16"/>
    <n v="157"/>
    <n v="1"/>
    <x v="2"/>
    <s v="Birtingur NK 124"/>
    <n v="1468"/>
    <s v="yes"/>
    <n v="68.099999999999994"/>
    <m/>
    <n v="52"/>
    <m/>
    <m/>
    <s v="yes"/>
    <n v="63.383333329999999"/>
    <n v="16.833333329999999"/>
    <x v="38"/>
    <m/>
    <s v="N"/>
    <m/>
    <m/>
    <m/>
    <m/>
    <m/>
    <m/>
    <m/>
  </r>
  <r>
    <x v="2"/>
    <d v="2015-07-25T00:00:00"/>
    <n v="7"/>
    <n v="2015"/>
    <x v="16"/>
    <n v="158"/>
    <n v="1"/>
    <x v="22"/>
    <s v="Óskar ÞH 234"/>
    <m/>
    <s v=" "/>
    <m/>
    <m/>
    <n v="28"/>
    <m/>
    <m/>
    <s v="yes"/>
    <n v="66.25"/>
    <n v="17.25"/>
    <x v="30"/>
    <m/>
    <m/>
    <m/>
    <m/>
    <m/>
    <m/>
    <m/>
    <m/>
    <m/>
  </r>
  <r>
    <x v="2"/>
    <d v="2015-07-25T00:00:00"/>
    <n v="7"/>
    <n v="2015"/>
    <x v="16"/>
    <n v="159"/>
    <n v="1"/>
    <x v="22"/>
    <s v="Guðmundur á Hópi HU 203"/>
    <n v="12"/>
    <s v="no"/>
    <m/>
    <m/>
    <n v="15"/>
    <m/>
    <m/>
    <s v="yes"/>
    <n v="65.993333329999999"/>
    <n v="21.08666667"/>
    <x v="28"/>
    <m/>
    <m/>
    <m/>
    <m/>
    <m/>
    <m/>
    <m/>
    <m/>
    <m/>
  </r>
  <r>
    <x v="2"/>
    <d v="2015-07-26T00:00:00"/>
    <n v="7"/>
    <n v="2015"/>
    <x v="16"/>
    <n v="160"/>
    <n v="1"/>
    <x v="22"/>
    <s v="Æskan GK 506"/>
    <m/>
    <s v=" "/>
    <m/>
    <m/>
    <n v="32"/>
    <m/>
    <m/>
    <s v="yes"/>
    <n v="64.633333329999999"/>
    <n v="24.35"/>
    <x v="35"/>
    <m/>
    <s v="Y"/>
    <m/>
    <m/>
    <m/>
    <m/>
    <m/>
    <m/>
    <m/>
  </r>
  <r>
    <x v="2"/>
    <d v="2015-07-29T00:00:00"/>
    <n v="7"/>
    <n v="2015"/>
    <x v="16"/>
    <n v="161"/>
    <n v="1"/>
    <x v="2"/>
    <s v="Birtingur NK 124"/>
    <n v="1468"/>
    <s v="yes"/>
    <n v="68.099999999999994"/>
    <m/>
    <n v="52"/>
    <m/>
    <m/>
    <s v="yes"/>
    <n v="64.152500000000003"/>
    <n v="21.857222220000001"/>
    <x v="35"/>
    <m/>
    <m/>
    <m/>
    <m/>
    <m/>
    <m/>
    <m/>
    <m/>
    <m/>
  </r>
  <r>
    <x v="2"/>
    <d v="2015-08-04T00:00:00"/>
    <n v="8"/>
    <n v="2015"/>
    <x v="16"/>
    <n v="162"/>
    <n v="1"/>
    <x v="22"/>
    <s v="Svala Sif SH 212"/>
    <m/>
    <s v=" "/>
    <m/>
    <m/>
    <n v="32"/>
    <m/>
    <m/>
    <s v="yes"/>
    <n v="65.05"/>
    <n v="23.783333330000001"/>
    <x v="34"/>
    <m/>
    <s v="N"/>
    <m/>
    <m/>
    <m/>
    <m/>
    <m/>
    <m/>
    <m/>
  </r>
  <r>
    <x v="2"/>
    <d v="2015-08-04T00:00:00"/>
    <n v="8"/>
    <n v="2015"/>
    <x v="16"/>
    <n v="163"/>
    <n v="1"/>
    <x v="22"/>
    <s v="Logi ÍS 79"/>
    <m/>
    <s v=" "/>
    <m/>
    <m/>
    <n v="31"/>
    <m/>
    <m/>
    <s v="yes"/>
    <n v="66.31"/>
    <n v="23.633333329999999"/>
    <x v="30"/>
    <m/>
    <m/>
    <m/>
    <m/>
    <m/>
    <m/>
    <m/>
    <m/>
    <m/>
  </r>
  <r>
    <x v="2"/>
    <d v="2015-08-04T00:00:00"/>
    <n v="8"/>
    <n v="2015"/>
    <x v="16"/>
    <n v="164"/>
    <n v="1"/>
    <x v="22"/>
    <s v="Straumur SU 14"/>
    <m/>
    <s v=" "/>
    <m/>
    <m/>
    <n v="32"/>
    <m/>
    <m/>
    <s v="yes"/>
    <n v="66.071666669999999"/>
    <n v="13.963333329999999"/>
    <x v="30"/>
    <m/>
    <m/>
    <m/>
    <m/>
    <m/>
    <m/>
    <m/>
    <m/>
    <m/>
  </r>
  <r>
    <x v="2"/>
    <d v="2015-08-22T00:00:00"/>
    <n v="8"/>
    <n v="2015"/>
    <x v="16"/>
    <n v="165"/>
    <n v="1"/>
    <x v="22"/>
    <s v="TOMAS THORVALDSSON"/>
    <n v="504"/>
    <s v="yes"/>
    <n v="46.18"/>
    <m/>
    <n v="54"/>
    <m/>
    <m/>
    <s v="yes"/>
    <n v="67.233333329999994"/>
    <n v="15.5"/>
    <x v="28"/>
    <m/>
    <m/>
    <m/>
    <m/>
    <m/>
    <m/>
    <m/>
    <m/>
    <m/>
  </r>
  <r>
    <x v="2"/>
    <d v="2015-08-29T00:00:00"/>
    <n v="8"/>
    <n v="2015"/>
    <x v="16"/>
    <n v="166"/>
    <n v="1"/>
    <x v="22"/>
    <s v="Bíldsey SH 65"/>
    <m/>
    <s v=" "/>
    <n v="14.98"/>
    <m/>
    <n v="14"/>
    <m/>
    <m/>
    <s v="yes"/>
    <n v="65.986666670000005"/>
    <n v="19.588333330000001"/>
    <x v="30"/>
    <m/>
    <s v="N"/>
    <m/>
    <m/>
    <m/>
    <m/>
    <m/>
    <m/>
    <m/>
  </r>
  <r>
    <x v="2"/>
    <d v="2015-08-29T00:00:00"/>
    <n v="8"/>
    <n v="2015"/>
    <x v="16"/>
    <n v="167"/>
    <n v="1"/>
    <x v="38"/>
    <s v="BALDUR"/>
    <n v="1677"/>
    <s v="yes"/>
    <n v="63.47"/>
    <m/>
    <n v="41"/>
    <m/>
    <m/>
    <s v="yes"/>
    <n v="65.535555560000006"/>
    <n v="23.171388889999999"/>
    <x v="32"/>
    <m/>
    <s v="N"/>
    <m/>
    <m/>
    <m/>
    <m/>
    <m/>
    <m/>
    <m/>
  </r>
  <r>
    <x v="2"/>
    <d v="2015-09-01T00:00:00"/>
    <n v="9"/>
    <n v="2015"/>
    <x v="16"/>
    <n v="168"/>
    <n v="1"/>
    <x v="22"/>
    <s v="Viðar ÍS 500"/>
    <m/>
    <s v=" "/>
    <m/>
    <m/>
    <n v="19"/>
    <m/>
    <m/>
    <s v="yes"/>
    <n v="66.343888890000002"/>
    <n v="22.69194444"/>
    <x v="30"/>
    <m/>
    <s v="Y"/>
    <m/>
    <m/>
    <m/>
    <m/>
    <m/>
    <m/>
    <m/>
  </r>
  <r>
    <x v="2"/>
    <d v="2015-09-01T00:00:00"/>
    <n v="9"/>
    <n v="2015"/>
    <x v="16"/>
    <n v="169"/>
    <n v="1"/>
    <x v="22"/>
    <s v="Hringur ÍS 305"/>
    <m/>
    <s v=" "/>
    <m/>
    <m/>
    <n v="8"/>
    <m/>
    <m/>
    <s v="yes"/>
    <n v="66.325000000000003"/>
    <n v="23.8"/>
    <x v="30"/>
    <m/>
    <s v="Y"/>
    <m/>
    <m/>
    <m/>
    <m/>
    <m/>
    <m/>
    <m/>
  </r>
  <r>
    <x v="2"/>
    <d v="2015-09-03T00:00:00"/>
    <n v="9"/>
    <n v="2015"/>
    <x v="16"/>
    <n v="170"/>
    <n v="1"/>
    <x v="22"/>
    <s v="Vöggur NK 40"/>
    <m/>
    <s v=" "/>
    <m/>
    <m/>
    <n v="36"/>
    <m/>
    <m/>
    <s v="yes"/>
    <n v="66.150000000000006"/>
    <n v="14.778333330000001"/>
    <x v="30"/>
    <m/>
    <s v="Y"/>
    <m/>
    <m/>
    <m/>
    <m/>
    <m/>
    <m/>
    <m/>
  </r>
  <r>
    <x v="2"/>
    <d v="2015-09-04T00:00:00"/>
    <n v="9"/>
    <n v="2015"/>
    <x v="16"/>
    <n v="171"/>
    <n v="1"/>
    <x v="2"/>
    <s v="GRUNDFIRDINGUR"/>
    <n v="255"/>
    <s v="no"/>
    <n v="35.4"/>
    <m/>
    <n v="48"/>
    <m/>
    <m/>
    <s v="yes"/>
    <n v="65.416666669999998"/>
    <n v="24.5"/>
    <x v="30"/>
    <m/>
    <s v="N"/>
    <m/>
    <m/>
    <m/>
    <m/>
    <m/>
    <m/>
    <m/>
  </r>
  <r>
    <x v="2"/>
    <d v="2015-09-09T00:00:00"/>
    <n v="9"/>
    <n v="2015"/>
    <x v="16"/>
    <n v="172"/>
    <n v="1"/>
    <x v="2"/>
    <s v="FRODI II"/>
    <n v="356"/>
    <s v="no"/>
    <n v="27.55"/>
    <m/>
    <n v="22"/>
    <m/>
    <m/>
    <s v="yes"/>
    <n v="63.8"/>
    <n v="16.2"/>
    <x v="31"/>
    <m/>
    <s v="N"/>
    <m/>
    <m/>
    <m/>
    <m/>
    <m/>
    <m/>
    <m/>
  </r>
  <r>
    <x v="2"/>
    <d v="2015-09-09T00:00:00"/>
    <n v="9"/>
    <n v="2015"/>
    <x v="16"/>
    <n v="173"/>
    <n v="1"/>
    <x v="33"/>
    <s v="Arnar ÁR 55"/>
    <n v="320"/>
    <s v="no"/>
    <n v="38.700000000000003"/>
    <m/>
    <n v="53"/>
    <m/>
    <m/>
    <s v="yes"/>
    <n v="63.8"/>
    <n v="16.2"/>
    <x v="31"/>
    <m/>
    <s v="N"/>
    <m/>
    <m/>
    <m/>
    <m/>
    <m/>
    <m/>
    <m/>
  </r>
  <r>
    <x v="2"/>
    <d v="2015-09-09T00:00:00"/>
    <n v="9"/>
    <n v="2015"/>
    <x v="16"/>
    <n v="174"/>
    <n v="1"/>
    <x v="33"/>
    <s v="Arnar ÁR 55"/>
    <n v="320"/>
    <s v="no"/>
    <n v="38.700000000000003"/>
    <m/>
    <n v="53"/>
    <m/>
    <m/>
    <s v="yes"/>
    <n v="63.8"/>
    <n v="16.2"/>
    <x v="30"/>
    <m/>
    <s v="N"/>
    <m/>
    <m/>
    <m/>
    <m/>
    <m/>
    <m/>
    <m/>
  </r>
  <r>
    <x v="2"/>
    <d v="2015-09-11T00:00:00"/>
    <n v="9"/>
    <n v="2015"/>
    <x v="10"/>
    <n v="175"/>
    <n v="1"/>
    <x v="21"/>
    <s v="BRUARFOSS"/>
    <n v="7676"/>
    <s v="yes"/>
    <n v="126.63"/>
    <m/>
    <n v="28"/>
    <m/>
    <m/>
    <s v="yes"/>
    <n v="61.95"/>
    <n v="3.31666667"/>
    <x v="28"/>
    <m/>
    <m/>
    <m/>
    <m/>
    <m/>
    <m/>
    <m/>
    <m/>
    <m/>
  </r>
  <r>
    <x v="2"/>
    <d v="2015-09-15T00:00:00"/>
    <n v="9"/>
    <n v="2015"/>
    <x v="16"/>
    <n v="176"/>
    <n v="1"/>
    <x v="2"/>
    <s v="STURLA"/>
    <n v="672"/>
    <s v="yes"/>
    <n v="52.91"/>
    <m/>
    <n v="53"/>
    <m/>
    <m/>
    <s v="yes"/>
    <n v="64.393333330000004"/>
    <n v="24.811666670000001"/>
    <x v="28"/>
    <m/>
    <m/>
    <m/>
    <m/>
    <m/>
    <m/>
    <m/>
    <m/>
    <m/>
  </r>
  <r>
    <x v="2"/>
    <d v="2015-09-17T00:00:00"/>
    <n v="9"/>
    <n v="2015"/>
    <x v="16"/>
    <n v="177"/>
    <n v="1"/>
    <x v="39"/>
    <s v="Amma Kibba (RIB)"/>
    <n v="16.239999999999998"/>
    <s v="no"/>
    <n v="12"/>
    <m/>
    <n v="7"/>
    <m/>
    <m/>
    <s v="yes"/>
    <n v="66.166666669999998"/>
    <n v="17.466666669999999"/>
    <x v="28"/>
    <m/>
    <m/>
    <m/>
    <m/>
    <m/>
    <m/>
    <m/>
    <m/>
    <m/>
  </r>
  <r>
    <x v="2"/>
    <d v="2015-09-20T00:00:00"/>
    <n v="9"/>
    <n v="2015"/>
    <x v="16"/>
    <n v="178"/>
    <n v="1"/>
    <x v="22"/>
    <s v="Margrét SU 4"/>
    <m/>
    <s v=" "/>
    <m/>
    <m/>
    <n v="49"/>
    <m/>
    <m/>
    <s v="yes"/>
    <n v="66.383333329999999"/>
    <n v="17.983333330000001"/>
    <x v="30"/>
    <m/>
    <s v="Y"/>
    <m/>
    <m/>
    <m/>
    <m/>
    <m/>
    <m/>
    <m/>
  </r>
  <r>
    <x v="2"/>
    <d v="2015-09-20T00:00:00"/>
    <n v="9"/>
    <n v="2015"/>
    <x v="16"/>
    <n v="179"/>
    <n v="1"/>
    <x v="2"/>
    <s v="Asbjorn RE 50"/>
    <n v="652"/>
    <s v="yes"/>
    <n v="49.87"/>
    <m/>
    <n v="42"/>
    <m/>
    <m/>
    <s v="yes"/>
    <n v="66.883333329999999"/>
    <n v="24.45"/>
    <x v="29"/>
    <m/>
    <s v="N"/>
    <m/>
    <m/>
    <m/>
    <m/>
    <m/>
    <m/>
    <m/>
  </r>
  <r>
    <x v="2"/>
    <d v="2015-09-22T00:00:00"/>
    <n v="9"/>
    <n v="2015"/>
    <x v="16"/>
    <n v="180"/>
    <n v="1"/>
    <x v="23"/>
    <s v="SOLEY SIGURJONS"/>
    <n v="737"/>
    <s v="yes"/>
    <n v="43.26"/>
    <m/>
    <n v="33"/>
    <m/>
    <m/>
    <s v="yes"/>
    <n v="66.583333330000002"/>
    <n v="19.55"/>
    <x v="35"/>
    <m/>
    <s v="Y"/>
    <m/>
    <m/>
    <m/>
    <m/>
    <m/>
    <m/>
    <m/>
  </r>
  <r>
    <x v="2"/>
    <d v="2015-10-01T00:00:00"/>
    <n v="10"/>
    <n v="2015"/>
    <x v="16"/>
    <n v="181"/>
    <n v="1"/>
    <x v="28"/>
    <s v="Blíða SH 277"/>
    <n v="61"/>
    <s v="no"/>
    <n v="23.32"/>
    <m/>
    <n v="49"/>
    <m/>
    <m/>
    <s v="yes"/>
    <n v="65.054722220000002"/>
    <n v="22.847777780000001"/>
    <x v="32"/>
    <m/>
    <s v="N"/>
    <m/>
    <m/>
    <m/>
    <m/>
    <m/>
    <m/>
    <m/>
  </r>
  <r>
    <x v="2"/>
    <d v="2015-10-06T00:00:00"/>
    <n v="10"/>
    <n v="2015"/>
    <x v="16"/>
    <n v="182"/>
    <n v="1"/>
    <x v="23"/>
    <s v="STURLAUGUR H BODVARSSON"/>
    <n v="712"/>
    <s v="yes"/>
    <n v="50.86"/>
    <m/>
    <n v="39"/>
    <m/>
    <m/>
    <s v="yes"/>
    <n v="63.813333329999999"/>
    <n v="24.04"/>
    <x v="28"/>
    <m/>
    <m/>
    <m/>
    <m/>
    <m/>
    <m/>
    <m/>
    <m/>
    <m/>
  </r>
  <r>
    <x v="2"/>
    <d v="2015-10-13T00:00:00"/>
    <n v="10"/>
    <n v="2015"/>
    <x v="16"/>
    <n v="183"/>
    <n v="1"/>
    <x v="28"/>
    <s v="Fjóla GK 121"/>
    <m/>
    <s v=" "/>
    <m/>
    <m/>
    <n v="42"/>
    <m/>
    <m/>
    <s v="yes"/>
    <n v="64.12055556"/>
    <n v="21.99"/>
    <x v="32"/>
    <m/>
    <m/>
    <m/>
    <m/>
    <m/>
    <m/>
    <m/>
    <m/>
    <m/>
  </r>
  <r>
    <x v="2"/>
    <d v="2015-10-14T00:00:00"/>
    <n v="10"/>
    <n v="2015"/>
    <x v="16"/>
    <n v="184"/>
    <n v="1"/>
    <x v="40"/>
    <s v="Margrét Guðbrandsdóttir"/>
    <m/>
    <s v=" "/>
    <m/>
    <m/>
    <m/>
    <m/>
    <m/>
    <s v="yes"/>
    <n v="64.311944440000005"/>
    <n v="22.082777780000001"/>
    <x v="46"/>
    <m/>
    <s v="N"/>
    <m/>
    <m/>
    <m/>
    <m/>
    <m/>
    <m/>
    <m/>
  </r>
  <r>
    <x v="2"/>
    <d v="2015-10-16T00:00:00"/>
    <n v="10"/>
    <n v="2015"/>
    <x v="16"/>
    <n v="185"/>
    <n v="1"/>
    <x v="23"/>
    <s v="KLEIFABERG"/>
    <n v="1191"/>
    <s v="yes"/>
    <n v="70.010000000000005"/>
    <m/>
    <n v="46"/>
    <m/>
    <m/>
    <s v="yes"/>
    <n v="64.150277779999996"/>
    <n v="21.935833330000001"/>
    <x v="28"/>
    <m/>
    <m/>
    <m/>
    <m/>
    <m/>
    <m/>
    <m/>
    <m/>
    <m/>
  </r>
  <r>
    <x v="2"/>
    <d v="2015-10-22T00:00:00"/>
    <n v="10"/>
    <n v="2015"/>
    <x v="16"/>
    <n v="186"/>
    <n v="1"/>
    <x v="22"/>
    <s v="PALL JONSSON"/>
    <n v="402"/>
    <s v="no"/>
    <n v="42.12"/>
    <m/>
    <n v="53"/>
    <m/>
    <m/>
    <s v="yes"/>
    <n v="63.39"/>
    <n v="19.5"/>
    <x v="30"/>
    <m/>
    <m/>
    <m/>
    <m/>
    <m/>
    <m/>
    <m/>
    <m/>
    <m/>
  </r>
  <r>
    <x v="2"/>
    <d v="2015-10-28T00:00:00"/>
    <n v="10"/>
    <n v="2015"/>
    <x v="16"/>
    <n v="187"/>
    <n v="1"/>
    <x v="35"/>
    <s v="DISA"/>
    <n v="615"/>
    <s v="yes"/>
    <n v="58.07"/>
    <m/>
    <n v="52"/>
    <m/>
    <m/>
    <s v="yes"/>
    <n v="63.861666669999998"/>
    <n v="21.37194444"/>
    <x v="29"/>
    <m/>
    <s v="Y"/>
    <m/>
    <m/>
    <m/>
    <m/>
    <m/>
    <m/>
    <m/>
  </r>
  <r>
    <x v="2"/>
    <d v="2015-10-28T00:00:00"/>
    <n v="10"/>
    <n v="2015"/>
    <x v="16"/>
    <n v="188"/>
    <n v="1"/>
    <x v="36"/>
    <s v="HERJOLFUR"/>
    <n v="3354"/>
    <s v="yes"/>
    <n v="70.5"/>
    <m/>
    <n v="28"/>
    <m/>
    <m/>
    <s v="yes"/>
    <n v="63.444444439999998"/>
    <n v="20.380833330000002"/>
    <x v="47"/>
    <m/>
    <m/>
    <m/>
    <m/>
    <m/>
    <m/>
    <m/>
    <m/>
    <m/>
  </r>
  <r>
    <x v="2"/>
    <d v="2015-10-31T00:00:00"/>
    <n v="10"/>
    <n v="2015"/>
    <x v="16"/>
    <n v="189"/>
    <n v="1"/>
    <x v="30"/>
    <s v="Gnýr HF"/>
    <m/>
    <s v=" "/>
    <m/>
    <m/>
    <n v="38"/>
    <m/>
    <m/>
    <s v="yes"/>
    <n v="64.183333329999996"/>
    <n v="22.125"/>
    <x v="35"/>
    <m/>
    <s v="Y"/>
    <m/>
    <m/>
    <m/>
    <m/>
    <m/>
    <m/>
    <m/>
  </r>
  <r>
    <x v="2"/>
    <d v="2015-11-10T00:00:00"/>
    <n v="11"/>
    <n v="2015"/>
    <x v="16"/>
    <n v="190"/>
    <n v="1"/>
    <x v="41"/>
    <s v="STURLAUGUR H BODVARSSON"/>
    <n v="712"/>
    <s v="yes"/>
    <n v="50.86"/>
    <m/>
    <n v="39"/>
    <m/>
    <m/>
    <s v="yes"/>
    <n v="66.816666670000004"/>
    <n v="24.43333333"/>
    <x v="28"/>
    <m/>
    <m/>
    <m/>
    <m/>
    <m/>
    <m/>
    <m/>
    <m/>
    <m/>
  </r>
  <r>
    <x v="2"/>
    <d v="2015-11-10T00:00:00"/>
    <n v="11"/>
    <n v="2015"/>
    <x v="10"/>
    <n v="191"/>
    <n v="1"/>
    <x v="21"/>
    <s v="BRUARFOSS"/>
    <n v="7676"/>
    <s v="yes"/>
    <n v="126.63"/>
    <m/>
    <n v="28"/>
    <m/>
    <m/>
    <s v="no"/>
    <n v="53.54666667"/>
    <n v="9.80833333"/>
    <x v="28"/>
    <m/>
    <m/>
    <m/>
    <m/>
    <m/>
    <m/>
    <m/>
    <m/>
    <m/>
  </r>
  <r>
    <x v="2"/>
    <d v="2015-11-11T00:00:00"/>
    <n v="11"/>
    <n v="2015"/>
    <x v="16"/>
    <n v="192"/>
    <n v="1"/>
    <x v="2"/>
    <s v="Bjartur NK 121"/>
    <n v="663"/>
    <s v="yes"/>
    <n v="47.02"/>
    <m/>
    <n v="47"/>
    <m/>
    <m/>
    <s v="yes"/>
    <n v="64.55"/>
    <n v="11.733333330000001"/>
    <x v="28"/>
    <m/>
    <m/>
    <m/>
    <m/>
    <m/>
    <m/>
    <m/>
    <m/>
    <m/>
  </r>
  <r>
    <x v="2"/>
    <d v="2015-11-13T00:00:00"/>
    <n v="11"/>
    <n v="2015"/>
    <x v="10"/>
    <n v="193"/>
    <n v="1"/>
    <x v="21"/>
    <s v="GODAFOSS"/>
    <n v="14664"/>
    <s v="yes"/>
    <n v="165.6"/>
    <m/>
    <n v="25"/>
    <m/>
    <m/>
    <s v="yes"/>
    <n v="65.026666669999997"/>
    <n v="14.11166667"/>
    <x v="28"/>
    <m/>
    <m/>
    <m/>
    <m/>
    <m/>
    <m/>
    <m/>
    <m/>
    <m/>
  </r>
  <r>
    <x v="2"/>
    <d v="2015-11-23T00:00:00"/>
    <n v="11"/>
    <n v="2015"/>
    <x v="10"/>
    <n v="194"/>
    <n v="1"/>
    <x v="21"/>
    <s v="GODAFOSS"/>
    <n v="14664"/>
    <s v="yes"/>
    <n v="165.6"/>
    <m/>
    <n v="25"/>
    <m/>
    <m/>
    <s v="yes"/>
    <n v="62.466666670000002"/>
    <n v="15.26"/>
    <x v="28"/>
    <m/>
    <m/>
    <m/>
    <m/>
    <m/>
    <m/>
    <m/>
    <m/>
    <m/>
  </r>
  <r>
    <x v="2"/>
    <d v="2015-11-25T00:00:00"/>
    <n v="11"/>
    <n v="2015"/>
    <x v="16"/>
    <n v="195"/>
    <n v="1"/>
    <x v="22"/>
    <s v="Brandur VE 220"/>
    <m/>
    <s v=" "/>
    <m/>
    <m/>
    <n v="40"/>
    <m/>
    <m/>
    <s v="yes"/>
    <n v="63.433333330000004"/>
    <n v="19.966666669999999"/>
    <x v="35"/>
    <m/>
    <s v="Y"/>
    <m/>
    <m/>
    <m/>
    <m/>
    <m/>
    <m/>
    <m/>
  </r>
  <r>
    <x v="2"/>
    <d v="2015-11-27T00:00:00"/>
    <n v="11"/>
    <n v="2015"/>
    <x v="10"/>
    <n v="196"/>
    <n v="1"/>
    <x v="21"/>
    <s v="BRUARFOSS"/>
    <n v="7676"/>
    <s v="yes"/>
    <n v="126.63"/>
    <m/>
    <n v="28"/>
    <m/>
    <m/>
    <s v="no"/>
    <n v="54.931666669999998"/>
    <n v="0.94499999999999995"/>
    <x v="28"/>
    <m/>
    <m/>
    <m/>
    <m/>
    <m/>
    <m/>
    <m/>
    <m/>
    <m/>
  </r>
  <r>
    <x v="2"/>
    <d v="2015-12-05T00:00:00"/>
    <n v="12"/>
    <n v="2015"/>
    <x v="10"/>
    <n v="197"/>
    <n v="1"/>
    <x v="21"/>
    <s v="LAGARFOSS"/>
    <n v="10106"/>
    <s v="yes"/>
    <n v="140.68"/>
    <m/>
    <n v="6"/>
    <m/>
    <m/>
    <s v="yes"/>
    <n v="60"/>
    <n v="26.43333333"/>
    <x v="28"/>
    <m/>
    <m/>
    <m/>
    <m/>
    <m/>
    <m/>
    <m/>
    <m/>
    <m/>
  </r>
  <r>
    <x v="2"/>
    <d v="2015-12-08T00:00:00"/>
    <n v="12"/>
    <n v="2015"/>
    <x v="10"/>
    <n v="198"/>
    <n v="1"/>
    <x v="21"/>
    <s v="GODAFOSS"/>
    <n v="14664"/>
    <s v="yes"/>
    <n v="165.6"/>
    <m/>
    <n v="25"/>
    <m/>
    <m/>
    <s v="yes"/>
    <n v="62.007222220000003"/>
    <n v="6.7666666700000002"/>
    <x v="28"/>
    <m/>
    <m/>
    <m/>
    <m/>
    <m/>
    <m/>
    <m/>
    <m/>
    <m/>
  </r>
  <r>
    <x v="2"/>
    <d v="2015-12-10T00:00:00"/>
    <n v="12"/>
    <n v="2015"/>
    <x v="16"/>
    <n v="199"/>
    <n v="1"/>
    <x v="23"/>
    <s v="GUDMUNDUR I NESI"/>
    <n v="2464"/>
    <s v="yes"/>
    <n v="66"/>
    <m/>
    <n v="20"/>
    <m/>
    <m/>
    <s v="yes"/>
    <n v="67.150000000000006"/>
    <n v="22.866666670000001"/>
    <x v="28"/>
    <m/>
    <m/>
    <m/>
    <m/>
    <m/>
    <m/>
    <m/>
    <m/>
    <m/>
  </r>
  <r>
    <x v="2"/>
    <d v="2015-12-12T00:00:00"/>
    <n v="12"/>
    <n v="2015"/>
    <x v="10"/>
    <n v="200"/>
    <n v="1"/>
    <x v="21"/>
    <s v="LAGARFOSS"/>
    <n v="10106"/>
    <s v="yes"/>
    <n v="140.68"/>
    <m/>
    <n v="6"/>
    <m/>
    <m/>
    <s v="no"/>
    <n v="57.666666669999998"/>
    <n v="9.6666669999999996E-2"/>
    <x v="28"/>
    <m/>
    <m/>
    <m/>
    <m/>
    <m/>
    <m/>
    <m/>
    <m/>
    <m/>
  </r>
  <r>
    <x v="2"/>
    <d v="2015-12-14T00:00:00"/>
    <n v="12"/>
    <n v="2015"/>
    <x v="16"/>
    <n v="201"/>
    <n v="1"/>
    <x v="2"/>
    <s v="VALDIMAR"/>
    <n v="569"/>
    <s v="yes"/>
    <n v="41.36"/>
    <m/>
    <n v="38"/>
    <m/>
    <m/>
    <s v="yes"/>
    <n v="64.666666669999998"/>
    <n v="14.21166667"/>
    <x v="28"/>
    <m/>
    <m/>
    <m/>
    <m/>
    <m/>
    <m/>
    <m/>
    <m/>
    <m/>
  </r>
  <r>
    <x v="2"/>
    <d v="2015-12-22T00:00:00"/>
    <n v="12"/>
    <n v="2015"/>
    <x v="16"/>
    <n v="202"/>
    <n v="1"/>
    <x v="22"/>
    <s v="Auður Vésteins GK 88"/>
    <m/>
    <s v=" "/>
    <n v="14.83"/>
    <m/>
    <n v="6"/>
    <m/>
    <m/>
    <s v="yes"/>
    <n v="64.5"/>
    <n v="13.83333333"/>
    <x v="41"/>
    <m/>
    <s v="N"/>
    <m/>
    <m/>
    <m/>
    <m/>
    <m/>
    <m/>
    <m/>
  </r>
  <r>
    <x v="2"/>
    <d v="2015-12-26T00:00:00"/>
    <n v="12"/>
    <n v="2015"/>
    <x v="16"/>
    <n v="203"/>
    <n v="1"/>
    <x v="32"/>
    <s v="Finnbjörn ÍS 68"/>
    <n v="62"/>
    <s v="no"/>
    <m/>
    <m/>
    <n v="43"/>
    <m/>
    <m/>
    <s v="yes"/>
    <n v="66.155555559999996"/>
    <n v="23.244444439999999"/>
    <x v="38"/>
    <m/>
    <s v="Y"/>
    <m/>
    <m/>
    <m/>
    <m/>
    <m/>
    <m/>
    <m/>
  </r>
  <r>
    <x v="2"/>
    <d v="2015-12-29T00:00:00"/>
    <n v="12"/>
    <n v="2015"/>
    <x v="16"/>
    <n v="204"/>
    <n v="1"/>
    <x v="22"/>
    <s v="Bergur Sterki HU 17"/>
    <m/>
    <s v=" "/>
    <m/>
    <m/>
    <n v="20"/>
    <m/>
    <m/>
    <s v="yes"/>
    <n v="65.900000000000006"/>
    <n v="20.633333329999999"/>
    <x v="41"/>
    <m/>
    <s v="N"/>
    <m/>
    <m/>
    <m/>
    <m/>
    <m/>
    <m/>
    <m/>
  </r>
  <r>
    <x v="2"/>
    <d v="2016-01-05T00:00:00"/>
    <n v="1"/>
    <n v="2016"/>
    <x v="16"/>
    <n v="205"/>
    <n v="1"/>
    <x v="33"/>
    <s v="Sæfugl"/>
    <m/>
    <s v=" "/>
    <m/>
    <m/>
    <n v="22"/>
    <m/>
    <m/>
    <s v="yes"/>
    <n v="65.6875"/>
    <n v="21.443333330000002"/>
    <x v="32"/>
    <m/>
    <s v="Y"/>
    <m/>
    <m/>
    <m/>
    <m/>
    <m/>
    <m/>
    <m/>
  </r>
  <r>
    <x v="2"/>
    <d v="2016-01-06T00:00:00"/>
    <n v="1"/>
    <n v="2016"/>
    <x v="16"/>
    <n v="206"/>
    <n v="1"/>
    <x v="2"/>
    <s v="FRODI II"/>
    <n v="356"/>
    <s v="no"/>
    <n v="27.55"/>
    <m/>
    <n v="22"/>
    <m/>
    <m/>
    <s v="yes"/>
    <n v="63.743055560000002"/>
    <n v="23.249166670000001"/>
    <x v="30"/>
    <m/>
    <m/>
    <m/>
    <m/>
    <m/>
    <m/>
    <m/>
    <m/>
    <m/>
  </r>
  <r>
    <x v="2"/>
    <d v="2016-01-10T00:00:00"/>
    <n v="1"/>
    <n v="2016"/>
    <x v="16"/>
    <n v="207"/>
    <n v="1"/>
    <x v="23"/>
    <s v="HELGA MARIA"/>
    <n v="1470"/>
    <s v="yes"/>
    <n v="56.88"/>
    <m/>
    <n v="32"/>
    <m/>
    <m/>
    <s v="yes"/>
    <n v="65.716666669999995"/>
    <n v="25.516666669999999"/>
    <x v="28"/>
    <m/>
    <m/>
    <m/>
    <m/>
    <m/>
    <m/>
    <m/>
    <m/>
    <m/>
  </r>
  <r>
    <x v="2"/>
    <d v="2016-01-16T00:00:00"/>
    <n v="1"/>
    <n v="2016"/>
    <x v="16"/>
    <n v="208"/>
    <n v="1"/>
    <x v="2"/>
    <s v="STURLA"/>
    <n v="672"/>
    <s v="yes"/>
    <n v="52.91"/>
    <m/>
    <n v="53"/>
    <m/>
    <m/>
    <s v="yes"/>
    <n v="63.216666670000002"/>
    <n v="23.31666667"/>
    <x v="28"/>
    <m/>
    <m/>
    <m/>
    <m/>
    <m/>
    <m/>
    <m/>
    <m/>
    <m/>
  </r>
  <r>
    <x v="2"/>
    <d v="2016-01-27T00:00:00"/>
    <n v="1"/>
    <n v="2016"/>
    <x v="16"/>
    <n v="209"/>
    <n v="1"/>
    <x v="2"/>
    <s v="STURLA"/>
    <n v="672"/>
    <s v="yes"/>
    <n v="52.91"/>
    <m/>
    <n v="53"/>
    <m/>
    <m/>
    <s v="yes"/>
    <n v="64.263333329999995"/>
    <n v="24.105"/>
    <x v="28"/>
    <m/>
    <m/>
    <m/>
    <m/>
    <m/>
    <m/>
    <m/>
    <m/>
    <m/>
  </r>
  <r>
    <x v="2"/>
    <d v="2016-02-02T00:00:00"/>
    <n v="2"/>
    <n v="2016"/>
    <x v="16"/>
    <n v="210"/>
    <n v="1"/>
    <x v="23"/>
    <s v="BRYNJOLFUR"/>
    <n v="531"/>
    <s v="yes"/>
    <n v="42.47"/>
    <m/>
    <n v="33"/>
    <m/>
    <m/>
    <s v="yes"/>
    <n v="63.445555560000003"/>
    <n v="20.27972222"/>
    <x v="28"/>
    <m/>
    <m/>
    <m/>
    <m/>
    <m/>
    <m/>
    <m/>
    <m/>
    <m/>
  </r>
  <r>
    <x v="2"/>
    <d v="2016-02-08T00:00:00"/>
    <n v="2"/>
    <n v="2016"/>
    <x v="16"/>
    <n v="211"/>
    <n v="1"/>
    <x v="23"/>
    <s v="Jon Vidalin"/>
    <n v="808"/>
    <s v="yes"/>
    <n v="53.76"/>
    <m/>
    <n v="48"/>
    <m/>
    <m/>
    <s v="yes"/>
    <n v="64.733333329999994"/>
    <n v="11.616666670000001"/>
    <x v="28"/>
    <m/>
    <m/>
    <m/>
    <m/>
    <m/>
    <m/>
    <m/>
    <m/>
    <m/>
  </r>
  <r>
    <x v="2"/>
    <d v="2016-02-15T00:00:00"/>
    <n v="2"/>
    <n v="2016"/>
    <x v="16"/>
    <n v="212"/>
    <n v="1"/>
    <x v="42"/>
    <s v="SAEVAR"/>
    <n v="149"/>
    <s v="no"/>
    <m/>
    <m/>
    <n v="21"/>
    <m/>
    <m/>
    <s v="yes"/>
    <n v="65.946944439999996"/>
    <n v="18.35277778"/>
    <x v="28"/>
    <m/>
    <m/>
    <m/>
    <m/>
    <m/>
    <m/>
    <m/>
    <m/>
    <m/>
  </r>
  <r>
    <x v="2"/>
    <d v="2016-02-18T00:00:00"/>
    <n v="2"/>
    <n v="2016"/>
    <x v="16"/>
    <n v="213"/>
    <n v="1"/>
    <x v="22"/>
    <s v="Vinur SH 34"/>
    <m/>
    <s v=" "/>
    <m/>
    <m/>
    <n v="20"/>
    <m/>
    <m/>
    <s v="yes"/>
    <n v="64.924999999999997"/>
    <n v="23.25"/>
    <x v="44"/>
    <m/>
    <m/>
    <m/>
    <m/>
    <m/>
    <m/>
    <m/>
    <m/>
    <m/>
  </r>
  <r>
    <x v="2"/>
    <d v="2016-02-21T00:00:00"/>
    <n v="2"/>
    <n v="2016"/>
    <x v="10"/>
    <n v="214"/>
    <n v="1"/>
    <x v="21"/>
    <s v="BRUARFOSS"/>
    <n v="7676"/>
    <s v="yes"/>
    <n v="126.63"/>
    <m/>
    <n v="28"/>
    <m/>
    <m/>
    <s v="no"/>
    <n v="55.583333330000002"/>
    <n v="0.64166666999999999"/>
    <x v="28"/>
    <m/>
    <m/>
    <m/>
    <m/>
    <m/>
    <m/>
    <m/>
    <m/>
    <m/>
  </r>
  <r>
    <x v="2"/>
    <d v="2016-02-22T00:00:00"/>
    <n v="2"/>
    <n v="2016"/>
    <x v="16"/>
    <n v="215"/>
    <n v="1"/>
    <x v="23"/>
    <s v="Jon Vidalin"/>
    <n v="548.4"/>
    <s v="yes"/>
    <n v="55.82"/>
    <m/>
    <n v="48"/>
    <m/>
    <m/>
    <s v="yes"/>
    <n v="64.633333329999999"/>
    <n v="11.68333333"/>
    <x v="28"/>
    <m/>
    <m/>
    <m/>
    <m/>
    <m/>
    <m/>
    <m/>
    <m/>
    <m/>
  </r>
  <r>
    <x v="2"/>
    <d v="2016-02-22T00:00:00"/>
    <n v="2"/>
    <n v="2016"/>
    <x v="16"/>
    <n v="216"/>
    <n v="1"/>
    <x v="22"/>
    <s v="Fjölnir"/>
    <n v="373"/>
    <s v="no"/>
    <n v="36.28"/>
    <m/>
    <n v="56"/>
    <m/>
    <m/>
    <s v="yes"/>
    <n v="63.46166667"/>
    <n v="22.344999999999999"/>
    <x v="30"/>
    <m/>
    <s v="Y"/>
    <m/>
    <m/>
    <m/>
    <m/>
    <m/>
    <m/>
    <m/>
  </r>
  <r>
    <x v="2"/>
    <d v="2016-02-24T00:00:00"/>
    <n v="2"/>
    <n v="2016"/>
    <x v="10"/>
    <n v="217"/>
    <n v="1"/>
    <x v="21"/>
    <s v="BRUARFOSS"/>
    <n v="7676"/>
    <s v="yes"/>
    <n v="126.63"/>
    <m/>
    <m/>
    <m/>
    <m/>
    <s v="yes"/>
    <n v="63.564999999999998"/>
    <n v="21.393333330000001"/>
    <x v="28"/>
    <m/>
    <m/>
    <m/>
    <m/>
    <m/>
    <m/>
    <m/>
    <m/>
    <m/>
  </r>
  <r>
    <x v="2"/>
    <d v="2016-02-25T00:00:00"/>
    <n v="2"/>
    <n v="2016"/>
    <x v="16"/>
    <n v="218"/>
    <n v="1"/>
    <x v="22"/>
    <s v="Jorunn B"/>
    <m/>
    <s v=" "/>
    <m/>
    <m/>
    <n v="4"/>
    <m/>
    <m/>
    <s v="yes"/>
    <n v="64.099999999999994"/>
    <n v="22.05"/>
    <x v="32"/>
    <m/>
    <s v="Y"/>
    <m/>
    <m/>
    <m/>
    <m/>
    <m/>
    <m/>
    <m/>
  </r>
  <r>
    <x v="2"/>
    <d v="2016-02-29T00:00:00"/>
    <n v="2"/>
    <n v="2016"/>
    <x v="16"/>
    <n v="219"/>
    <n v="1"/>
    <x v="23"/>
    <s v="HRINGUR"/>
    <n v="481"/>
    <s v="no"/>
    <n v="28.68"/>
    <m/>
    <n v="23"/>
    <m/>
    <m/>
    <s v="yes"/>
    <n v="65.888333329999995"/>
    <n v="25.57"/>
    <x v="28"/>
    <m/>
    <m/>
    <m/>
    <m/>
    <m/>
    <m/>
    <m/>
    <m/>
    <m/>
  </r>
  <r>
    <x v="2"/>
    <d v="2016-03-02T00:00:00"/>
    <n v="3"/>
    <n v="2016"/>
    <x v="16"/>
    <n v="220"/>
    <n v="1"/>
    <x v="2"/>
    <s v="HOFFELL"/>
    <n v="1776"/>
    <s v="yes"/>
    <n v="68.099999999999994"/>
    <m/>
    <n v="21"/>
    <m/>
    <m/>
    <s v="yes"/>
    <n v="63.833333330000002"/>
    <n v="22.74"/>
    <x v="28"/>
    <m/>
    <m/>
    <m/>
    <m/>
    <m/>
    <m/>
    <m/>
    <m/>
    <m/>
  </r>
  <r>
    <x v="2"/>
    <d v="2016-03-02T00:00:00"/>
    <n v="3"/>
    <n v="2016"/>
    <x v="16"/>
    <n v="221"/>
    <n v="1"/>
    <x v="2"/>
    <s v="OLAFUR BJARNASON"/>
    <n v="201"/>
    <s v="no"/>
    <m/>
    <m/>
    <n v="47"/>
    <m/>
    <m/>
    <s v="yes"/>
    <n v="65.316666670000004"/>
    <n v="23.2"/>
    <x v="28"/>
    <m/>
    <m/>
    <m/>
    <m/>
    <m/>
    <m/>
    <m/>
    <m/>
    <m/>
  </r>
  <r>
    <x v="2"/>
    <d v="2016-03-12T00:00:00"/>
    <n v="3"/>
    <n v="2016"/>
    <x v="16"/>
    <n v="222"/>
    <n v="1"/>
    <x v="2"/>
    <s v="VESTRI"/>
    <n v="293"/>
    <s v="no"/>
    <n v="30.64"/>
    <m/>
    <n v="57"/>
    <m/>
    <m/>
    <s v="yes"/>
    <n v="65.825000000000003"/>
    <n v="20.31666667"/>
    <x v="28"/>
    <m/>
    <m/>
    <m/>
    <m/>
    <m/>
    <m/>
    <m/>
    <m/>
    <m/>
  </r>
  <r>
    <x v="2"/>
    <d v="2016-03-16T00:00:00"/>
    <n v="3"/>
    <n v="2016"/>
    <x v="16"/>
    <n v="223"/>
    <n v="1"/>
    <x v="2"/>
    <s v="KRISTIN"/>
    <n v="401"/>
    <s v="no"/>
    <n v="34.450000000000003"/>
    <m/>
    <m/>
    <m/>
    <m/>
    <s v="yes"/>
    <n v="65.599999999999994"/>
    <n v="24.69166667"/>
    <x v="30"/>
    <m/>
    <s v="Y"/>
    <m/>
    <m/>
    <m/>
    <m/>
    <m/>
    <m/>
    <m/>
  </r>
  <r>
    <x v="2"/>
    <d v="2016-03-18T00:00:00"/>
    <n v="3"/>
    <n v="2016"/>
    <x v="10"/>
    <n v="224"/>
    <n v="1"/>
    <x v="21"/>
    <s v="Selfoss"/>
    <n v="7676"/>
    <s v="yes"/>
    <n v="126.63"/>
    <m/>
    <n v="29"/>
    <m/>
    <m/>
    <s v="yes"/>
    <n v="58.235555560000002"/>
    <n v="42.4"/>
    <x v="28"/>
    <m/>
    <m/>
    <m/>
    <m/>
    <m/>
    <m/>
    <m/>
    <m/>
    <m/>
  </r>
  <r>
    <x v="2"/>
    <d v="2016-03-23T00:00:00"/>
    <n v="3"/>
    <n v="2016"/>
    <x v="16"/>
    <n v="225"/>
    <n v="1"/>
    <x v="24"/>
    <s v="Sólrún EA 151"/>
    <n v="21.87"/>
    <s v="no"/>
    <n v="14.95"/>
    <m/>
    <n v="33"/>
    <m/>
    <m/>
    <s v="yes"/>
    <n v="66.5"/>
    <n v="17.766666669999999"/>
    <x v="28"/>
    <m/>
    <m/>
    <m/>
    <m/>
    <m/>
    <m/>
    <m/>
    <m/>
    <m/>
  </r>
  <r>
    <x v="2"/>
    <d v="2016-04-15T00:00:00"/>
    <n v="4"/>
    <n v="2016"/>
    <x v="16"/>
    <n v="226"/>
    <n v="1"/>
    <x v="23"/>
    <s v="Guðmundur í Nesi"/>
    <n v="2464"/>
    <s v="yes"/>
    <n v="66"/>
    <m/>
    <n v="20"/>
    <m/>
    <m/>
    <s v="yes"/>
    <n v="66.45"/>
    <n v="25.391666669999999"/>
    <x v="35"/>
    <m/>
    <s v="N"/>
    <m/>
    <m/>
    <m/>
    <m/>
    <m/>
    <m/>
    <m/>
  </r>
  <r>
    <x v="2"/>
    <d v="2016-04-20T00:00:00"/>
    <n v="4"/>
    <n v="2016"/>
    <x v="16"/>
    <n v="227"/>
    <n v="1"/>
    <x v="22"/>
    <s v="Hafey"/>
    <m/>
    <s v=" "/>
    <m/>
    <m/>
    <n v="30"/>
    <m/>
    <m/>
    <s v="yes"/>
    <n v="65.75"/>
    <n v="19.633333329999999"/>
    <x v="32"/>
    <m/>
    <s v="Y"/>
    <m/>
    <m/>
    <m/>
    <m/>
    <m/>
    <m/>
    <m/>
  </r>
  <r>
    <x v="2"/>
    <d v="2016-04-21T00:00:00"/>
    <n v="4"/>
    <n v="2016"/>
    <x v="16"/>
    <n v="228"/>
    <n v="1"/>
    <x v="24"/>
    <s v="Þristur GK 30"/>
    <m/>
    <s v=" "/>
    <m/>
    <m/>
    <n v="41"/>
    <m/>
    <m/>
    <s v="yes"/>
    <n v="64.133333329999999"/>
    <n v="22"/>
    <x v="42"/>
    <m/>
    <s v="Y"/>
    <m/>
    <m/>
    <m/>
    <m/>
    <m/>
    <m/>
    <m/>
  </r>
  <r>
    <x v="2"/>
    <d v="2016-04-25T00:00:00"/>
    <n v="4"/>
    <n v="2016"/>
    <x v="16"/>
    <n v="229"/>
    <n v="1"/>
    <x v="2"/>
    <s v="GUNNAR BJARNASON"/>
    <n v="122"/>
    <s v="no"/>
    <n v="23.99"/>
    <m/>
    <n v="19"/>
    <m/>
    <m/>
    <s v="yes"/>
    <n v="65.083333330000002"/>
    <n v="23.916666670000001"/>
    <x v="28"/>
    <m/>
    <m/>
    <m/>
    <m/>
    <m/>
    <m/>
    <m/>
    <m/>
    <m/>
  </r>
  <r>
    <x v="2"/>
    <d v="2016-04-25T00:00:00"/>
    <n v="4"/>
    <n v="2016"/>
    <x v="16"/>
    <n v="230"/>
    <n v="1"/>
    <x v="24"/>
    <s v="Guðmundur Jónsson ST 17"/>
    <n v="14.9"/>
    <s v="no"/>
    <m/>
    <m/>
    <n v="17"/>
    <m/>
    <m/>
    <s v="yes"/>
    <n v="66.048055559999995"/>
    <n v="21.286666669999999"/>
    <x v="28"/>
    <m/>
    <m/>
    <m/>
    <m/>
    <m/>
    <m/>
    <m/>
    <m/>
    <m/>
  </r>
  <r>
    <x v="2"/>
    <d v="2016-04-28T00:00:00"/>
    <n v="4"/>
    <n v="2016"/>
    <x v="16"/>
    <n v="231"/>
    <n v="1"/>
    <x v="2"/>
    <s v="STURLA"/>
    <n v="672"/>
    <s v="yes"/>
    <n v="52.91"/>
    <m/>
    <n v="53"/>
    <m/>
    <m/>
    <s v="yes"/>
    <n v="63.25"/>
    <n v="18.633333329999999"/>
    <x v="28"/>
    <m/>
    <m/>
    <m/>
    <m/>
    <m/>
    <m/>
    <m/>
    <m/>
    <m/>
  </r>
  <r>
    <x v="2"/>
    <d v="2016-05-07T00:00:00"/>
    <n v="5"/>
    <n v="2016"/>
    <x v="10"/>
    <n v="232"/>
    <n v="1"/>
    <x v="21"/>
    <s v="Selfoss"/>
    <n v="7676"/>
    <s v="yes"/>
    <n v="126.63"/>
    <m/>
    <n v="29"/>
    <m/>
    <m/>
    <s v="no"/>
    <n v="34.916666669999998"/>
    <n v="24.716666669999999"/>
    <x v="28"/>
    <m/>
    <m/>
    <m/>
    <m/>
    <m/>
    <m/>
    <m/>
    <m/>
    <m/>
  </r>
  <r>
    <x v="2"/>
    <d v="2016-05-11T00:00:00"/>
    <n v="5"/>
    <n v="2016"/>
    <x v="16"/>
    <n v="233"/>
    <n v="1"/>
    <x v="39"/>
    <s v="Ölduljón (RIB)"/>
    <n v="16.16"/>
    <s v="no"/>
    <m/>
    <m/>
    <n v="5"/>
    <m/>
    <m/>
    <s v="yes"/>
    <n v="63.45"/>
    <n v="20.31666667"/>
    <x v="28"/>
    <m/>
    <m/>
    <m/>
    <m/>
    <m/>
    <m/>
    <m/>
    <m/>
    <m/>
  </r>
  <r>
    <x v="2"/>
    <d v="2016-05-11T00:00:00"/>
    <n v="5"/>
    <n v="2016"/>
    <x v="16"/>
    <n v="234"/>
    <n v="1"/>
    <x v="33"/>
    <s v="Brekkunes ÍS 110"/>
    <m/>
    <s v=" "/>
    <m/>
    <m/>
    <n v="28"/>
    <m/>
    <m/>
    <s v="yes"/>
    <n v="66.632499999999993"/>
    <n v="23.668611110000001"/>
    <x v="48"/>
    <m/>
    <s v="Y"/>
    <m/>
    <m/>
    <m/>
    <m/>
    <m/>
    <m/>
    <m/>
  </r>
  <r>
    <x v="2"/>
    <d v="2016-05-11T00:00:00"/>
    <n v="5"/>
    <n v="2016"/>
    <x v="16"/>
    <n v="235"/>
    <n v="1"/>
    <x v="33"/>
    <s v="Brekkunes ÍS 110"/>
    <m/>
    <s v=" "/>
    <m/>
    <m/>
    <n v="28"/>
    <m/>
    <m/>
    <s v="yes"/>
    <n v="66.632499999999993"/>
    <n v="23.668611110000001"/>
    <x v="28"/>
    <m/>
    <s v="Y"/>
    <m/>
    <m/>
    <m/>
    <m/>
    <m/>
    <m/>
    <m/>
  </r>
  <r>
    <x v="2"/>
    <d v="2016-05-11T00:00:00"/>
    <n v="5"/>
    <n v="2016"/>
    <x v="16"/>
    <n v="236"/>
    <n v="1"/>
    <x v="33"/>
    <s v="Dalborg EA 317"/>
    <m/>
    <s v=" "/>
    <m/>
    <m/>
    <n v="33"/>
    <m/>
    <m/>
    <s v="yes"/>
    <n v="66.271666670000002"/>
    <n v="18.866666670000001"/>
    <x v="30"/>
    <m/>
    <s v="Y"/>
    <m/>
    <m/>
    <m/>
    <m/>
    <m/>
    <m/>
    <m/>
  </r>
  <r>
    <x v="2"/>
    <d v="2016-05-15T00:00:00"/>
    <n v="5"/>
    <n v="2018"/>
    <x v="16"/>
    <n v="237"/>
    <n v="1"/>
    <x v="23"/>
    <s v="Valur ÍS 20"/>
    <m/>
    <s v=" "/>
    <m/>
    <m/>
    <n v="45"/>
    <m/>
    <m/>
    <s v="yes"/>
    <n v="66.033333330000005"/>
    <n v="22.56666667"/>
    <x v="28"/>
    <m/>
    <m/>
    <m/>
    <m/>
    <m/>
    <m/>
    <m/>
    <m/>
    <m/>
  </r>
  <r>
    <x v="2"/>
    <d v="2016-05-16T00:00:00"/>
    <n v="5"/>
    <n v="2016"/>
    <x v="16"/>
    <n v="238"/>
    <n v="1"/>
    <x v="39"/>
    <s v="Haukur"/>
    <n v="19"/>
    <s v="no"/>
    <n v="15.65"/>
    <m/>
    <n v="47"/>
    <m/>
    <m/>
    <s v="yes"/>
    <n v="66.099999999999994"/>
    <n v="17.366666670000001"/>
    <x v="32"/>
    <m/>
    <s v="N"/>
    <m/>
    <m/>
    <m/>
    <m/>
    <m/>
    <m/>
    <m/>
  </r>
  <r>
    <x v="2"/>
    <d v="2016-05-25T00:00:00"/>
    <n v="5"/>
    <n v="2016"/>
    <x v="16"/>
    <n v="239"/>
    <n v="1"/>
    <x v="22"/>
    <s v="Einar Hálfdáns ÍS 11"/>
    <n v="14.95"/>
    <s v="no"/>
    <m/>
    <m/>
    <n v="11"/>
    <m/>
    <m/>
    <s v="yes"/>
    <n v="64.433333329999996"/>
    <n v="23.3"/>
    <x v="30"/>
    <m/>
    <s v="N"/>
    <m/>
    <m/>
    <m/>
    <m/>
    <m/>
    <m/>
    <m/>
  </r>
  <r>
    <x v="2"/>
    <d v="2016-05-26T00:00:00"/>
    <n v="5"/>
    <n v="2016"/>
    <x v="16"/>
    <n v="240"/>
    <n v="1"/>
    <x v="33"/>
    <s v="Skáley SH 300"/>
    <m/>
    <s v=" "/>
    <m/>
    <m/>
    <n v="42"/>
    <m/>
    <m/>
    <s v="yes"/>
    <n v="64.16"/>
    <n v="21.862777779999998"/>
    <x v="30"/>
    <m/>
    <s v="Y"/>
    <m/>
    <m/>
    <m/>
    <m/>
    <m/>
    <m/>
    <m/>
  </r>
  <r>
    <x v="2"/>
    <d v="2016-05-26T00:00:00"/>
    <n v="5"/>
    <n v="2016"/>
    <x v="16"/>
    <n v="241"/>
    <n v="1"/>
    <x v="33"/>
    <s v="Straumur"/>
    <m/>
    <s v=" "/>
    <m/>
    <m/>
    <n v="32"/>
    <m/>
    <m/>
    <s v="yes"/>
    <n v="65.783333330000005"/>
    <n v="14.21166667"/>
    <x v="30"/>
    <m/>
    <s v="Y"/>
    <m/>
    <m/>
    <m/>
    <m/>
    <m/>
    <m/>
    <m/>
  </r>
  <r>
    <x v="2"/>
    <d v="2016-05-28T00:00:00"/>
    <n v="5"/>
    <n v="2016"/>
    <x v="16"/>
    <n v="242"/>
    <n v="1"/>
    <x v="22"/>
    <s v="Einar Hálfdáns ÍS 11"/>
    <m/>
    <s v=" "/>
    <m/>
    <m/>
    <n v="11"/>
    <m/>
    <m/>
    <s v="yes"/>
    <n v="66.383333329999999"/>
    <n v="23.8"/>
    <x v="43"/>
    <m/>
    <s v="Y"/>
    <m/>
    <m/>
    <m/>
    <m/>
    <m/>
    <m/>
    <m/>
  </r>
  <r>
    <x v="2"/>
    <d v="2016-05-31T00:00:00"/>
    <n v="5"/>
    <n v="2016"/>
    <x v="16"/>
    <n v="243"/>
    <n v="1"/>
    <x v="43"/>
    <s v="Náttfari"/>
    <n v="60.45"/>
    <s v="no"/>
    <n v="22.97"/>
    <m/>
    <n v="55"/>
    <m/>
    <m/>
    <s v="yes"/>
    <n v="66.2"/>
    <n v="17.68"/>
    <x v="28"/>
    <m/>
    <m/>
    <m/>
    <m/>
    <m/>
    <m/>
    <m/>
    <m/>
    <m/>
  </r>
  <r>
    <x v="2"/>
    <d v="2016-06-01T00:00:00"/>
    <n v="6"/>
    <n v="2016"/>
    <x v="16"/>
    <n v="244"/>
    <n v="1"/>
    <x v="33"/>
    <s v="Arnar VE 38"/>
    <m/>
    <s v=" "/>
    <m/>
    <m/>
    <n v="40"/>
    <m/>
    <m/>
    <s v="yes"/>
    <n v="65.7"/>
    <n v="24.283333330000001"/>
    <x v="30"/>
    <m/>
    <s v="Y"/>
    <m/>
    <m/>
    <m/>
    <m/>
    <m/>
    <m/>
    <m/>
  </r>
  <r>
    <x v="2"/>
    <d v="2016-06-02T00:00:00"/>
    <n v="6"/>
    <n v="2016"/>
    <x v="16"/>
    <n v="245"/>
    <n v="1"/>
    <x v="2"/>
    <s v="BENNI SAEM"/>
    <n v="116"/>
    <s v="no"/>
    <m/>
    <m/>
    <n v="19"/>
    <m/>
    <m/>
    <s v="yes"/>
    <n v="65.025000000000006"/>
    <n v="24.80944444"/>
    <x v="28"/>
    <m/>
    <m/>
    <m/>
    <m/>
    <m/>
    <m/>
    <m/>
    <m/>
    <m/>
  </r>
  <r>
    <x v="2"/>
    <d v="2016-06-03T00:00:00"/>
    <n v="6"/>
    <n v="2016"/>
    <x v="16"/>
    <n v="246"/>
    <n v="1"/>
    <x v="34"/>
    <s v="Þjótur"/>
    <m/>
    <s v=" "/>
    <n v="14.25"/>
    <m/>
    <n v="30"/>
    <m/>
    <m/>
    <s v="yes"/>
    <n v="64.150000000000006"/>
    <n v="21.93333333"/>
    <x v="28"/>
    <m/>
    <m/>
    <m/>
    <m/>
    <m/>
    <m/>
    <m/>
    <m/>
    <m/>
  </r>
  <r>
    <x v="2"/>
    <d v="2016-06-05T00:00:00"/>
    <n v="6"/>
    <n v="2016"/>
    <x v="16"/>
    <n v="247"/>
    <n v="1"/>
    <x v="40"/>
    <s v="Hafdís SAR"/>
    <m/>
    <s v=" "/>
    <m/>
    <m/>
    <n v="4"/>
    <m/>
    <m/>
    <s v="yes"/>
    <n v="64.905555559999996"/>
    <n v="13.6"/>
    <x v="30"/>
    <m/>
    <m/>
    <m/>
    <m/>
    <m/>
    <m/>
    <m/>
    <m/>
    <m/>
  </r>
  <r>
    <x v="2"/>
    <d v="2016-06-06T00:00:00"/>
    <n v="6"/>
    <n v="2016"/>
    <x v="16"/>
    <n v="248"/>
    <n v="1"/>
    <x v="33"/>
    <s v="Víðir ÞH 210"/>
    <m/>
    <s v=" "/>
    <m/>
    <m/>
    <n v="28"/>
    <m/>
    <m/>
    <s v="yes"/>
    <n v="66.333333330000002"/>
    <n v="20.908333330000001"/>
    <x v="30"/>
    <m/>
    <s v="Y"/>
    <m/>
    <m/>
    <m/>
    <m/>
    <m/>
    <m/>
    <m/>
  </r>
  <r>
    <x v="2"/>
    <d v="2016-06-06T00:00:00"/>
    <n v="6"/>
    <n v="2016"/>
    <x v="16"/>
    <n v="249"/>
    <n v="1"/>
    <x v="33"/>
    <s v="Slyngur EA 74"/>
    <m/>
    <s v=" "/>
    <m/>
    <m/>
    <n v="19"/>
    <m/>
    <m/>
    <s v="yes"/>
    <n v="66.093333329999993"/>
    <n v="20.611666670000002"/>
    <x v="30"/>
    <m/>
    <m/>
    <m/>
    <m/>
    <m/>
    <m/>
    <m/>
    <m/>
    <m/>
  </r>
  <r>
    <x v="2"/>
    <d v="2016-06-06T00:00:00"/>
    <n v="6"/>
    <n v="2016"/>
    <x v="16"/>
    <n v="250"/>
    <n v="1"/>
    <x v="22"/>
    <s v="Sindri RE 46"/>
    <m/>
    <s v=" "/>
    <m/>
    <m/>
    <n v="43"/>
    <m/>
    <m/>
    <s v="yes"/>
    <n v="65.216666669999995"/>
    <n v="24.5"/>
    <x v="30"/>
    <m/>
    <s v="Y"/>
    <m/>
    <m/>
    <m/>
    <m/>
    <m/>
    <m/>
    <m/>
  </r>
  <r>
    <x v="2"/>
    <d v="2016-06-07T00:00:00"/>
    <n v="6"/>
    <n v="2016"/>
    <x v="16"/>
    <n v="251"/>
    <n v="1"/>
    <x v="33"/>
    <s v="Eldey"/>
    <m/>
    <s v=" "/>
    <m/>
    <m/>
    <n v="35"/>
    <m/>
    <m/>
    <s v="yes"/>
    <n v="65.650000000000006"/>
    <n v="24.225000000000001"/>
    <x v="30"/>
    <m/>
    <m/>
    <m/>
    <m/>
    <m/>
    <m/>
    <m/>
    <m/>
    <m/>
  </r>
  <r>
    <x v="2"/>
    <d v="2016-06-07T00:00:00"/>
    <n v="6"/>
    <n v="2016"/>
    <x v="16"/>
    <n v="252"/>
    <n v="1"/>
    <x v="33"/>
    <s v="Eldborg"/>
    <m/>
    <s v=" "/>
    <m/>
    <m/>
    <n v="33"/>
    <m/>
    <m/>
    <s v="yes"/>
    <n v="65.183333329999996"/>
    <n v="24.18"/>
    <x v="30"/>
    <m/>
    <s v="Y"/>
    <m/>
    <m/>
    <m/>
    <m/>
    <m/>
    <m/>
    <m/>
  </r>
  <r>
    <x v="2"/>
    <d v="2016-06-07T00:00:00"/>
    <n v="6"/>
    <n v="2016"/>
    <x v="16"/>
    <n v="253"/>
    <n v="1"/>
    <x v="33"/>
    <s v="Atlas SH 660"/>
    <m/>
    <s v=" "/>
    <m/>
    <m/>
    <n v="39"/>
    <m/>
    <m/>
    <s v="yes"/>
    <n v="65.14"/>
    <n v="23.435555560000001"/>
    <x v="30"/>
    <m/>
    <s v="Y"/>
    <m/>
    <m/>
    <m/>
    <m/>
    <m/>
    <m/>
    <m/>
  </r>
  <r>
    <x v="2"/>
    <d v="2016-06-09T00:00:00"/>
    <n v="6"/>
    <n v="2016"/>
    <x v="16"/>
    <n v="254"/>
    <n v="1"/>
    <x v="14"/>
    <s v="THOR"/>
    <n v="4052"/>
    <s v="yes"/>
    <n v="93.8"/>
    <m/>
    <n v="9"/>
    <m/>
    <m/>
    <s v="yes"/>
    <n v="64.355000000000004"/>
    <n v="21.75972222"/>
    <x v="28"/>
    <m/>
    <m/>
    <m/>
    <m/>
    <m/>
    <m/>
    <m/>
    <m/>
    <m/>
  </r>
  <r>
    <x v="2"/>
    <d v="2016-06-13T00:00:00"/>
    <n v="6"/>
    <n v="2016"/>
    <x v="16"/>
    <n v="255"/>
    <n v="1"/>
    <x v="33"/>
    <s v="Þytur"/>
    <m/>
    <s v=" "/>
    <m/>
    <m/>
    <n v="42"/>
    <m/>
    <m/>
    <s v="yes"/>
    <n v="66.091666669999995"/>
    <n v="21.033333330000001"/>
    <x v="43"/>
    <m/>
    <s v="Y"/>
    <m/>
    <m/>
    <m/>
    <m/>
    <m/>
    <m/>
    <m/>
  </r>
  <r>
    <x v="2"/>
    <d v="2016-06-13T00:00:00"/>
    <n v="6"/>
    <n v="2016"/>
    <x v="16"/>
    <n v="256"/>
    <n v="1"/>
    <x v="33"/>
    <s v="Glaður SU 97"/>
    <m/>
    <s v=" "/>
    <m/>
    <m/>
    <n v="39"/>
    <m/>
    <m/>
    <s v="yes"/>
    <n v="64.674999999999997"/>
    <n v="13.608333330000001"/>
    <x v="30"/>
    <m/>
    <s v="Y"/>
    <m/>
    <m/>
    <m/>
    <m/>
    <m/>
    <m/>
    <m/>
  </r>
  <r>
    <x v="2"/>
    <d v="2016-06-14T00:00:00"/>
    <n v="6"/>
    <n v="2016"/>
    <x v="16"/>
    <n v="257"/>
    <n v="1"/>
    <x v="33"/>
    <s v="Brimir"/>
    <m/>
    <s v=" "/>
    <m/>
    <m/>
    <n v="33"/>
    <m/>
    <m/>
    <s v="yes"/>
    <n v="64.911666670000002"/>
    <n v="13.866666670000001"/>
    <x v="43"/>
    <m/>
    <s v="Y"/>
    <m/>
    <m/>
    <m/>
    <m/>
    <m/>
    <m/>
    <m/>
  </r>
  <r>
    <x v="2"/>
    <d v="2016-06-14T00:00:00"/>
    <n v="6"/>
    <n v="2016"/>
    <x v="16"/>
    <n v="258"/>
    <n v="1"/>
    <x v="33"/>
    <s v="Bára HF 78"/>
    <m/>
    <s v=" "/>
    <m/>
    <m/>
    <n v="39"/>
    <m/>
    <m/>
    <s v="yes"/>
    <n v="63.7"/>
    <n v="22.526666670000001"/>
    <x v="30"/>
    <m/>
    <s v="Y"/>
    <m/>
    <m/>
    <m/>
    <m/>
    <m/>
    <m/>
    <m/>
  </r>
  <r>
    <x v="2"/>
    <d v="2016-06-16T00:00:00"/>
    <n v="6"/>
    <n v="2016"/>
    <x v="16"/>
    <n v="259"/>
    <n v="1"/>
    <x v="33"/>
    <s v="Bára ÍS 48"/>
    <m/>
    <s v=" "/>
    <m/>
    <m/>
    <n v="25"/>
    <m/>
    <m/>
    <s v="yes"/>
    <n v="66.099999999999994"/>
    <n v="24.533333330000001"/>
    <x v="30"/>
    <m/>
    <m/>
    <m/>
    <m/>
    <m/>
    <m/>
    <m/>
    <m/>
    <m/>
  </r>
  <r>
    <x v="2"/>
    <d v="2016-06-25T00:00:00"/>
    <n v="6"/>
    <n v="2016"/>
    <x v="16"/>
    <n v="260"/>
    <n v="1"/>
    <x v="33"/>
    <s v="Bravo VE 160"/>
    <m/>
    <s v=" "/>
    <m/>
    <m/>
    <n v="17"/>
    <m/>
    <m/>
    <s v="yes"/>
    <n v="63.316666669999996"/>
    <n v="20.133333329999999"/>
    <x v="30"/>
    <m/>
    <s v="Y"/>
    <m/>
    <m/>
    <m/>
    <m/>
    <m/>
    <m/>
    <m/>
  </r>
  <r>
    <x v="2"/>
    <d v="2016-06-28T00:00:00"/>
    <n v="6"/>
    <n v="2016"/>
    <x v="16"/>
    <n v="261"/>
    <n v="1"/>
    <x v="25"/>
    <s v="Sólfar II  (RIB)"/>
    <m/>
    <s v=" "/>
    <m/>
    <m/>
    <n v="14"/>
    <m/>
    <m/>
    <s v="yes"/>
    <n v="65.930000000000007"/>
    <n v="18.243333329999999"/>
    <x v="30"/>
    <m/>
    <s v="Y"/>
    <m/>
    <m/>
    <m/>
    <m/>
    <m/>
    <m/>
    <m/>
  </r>
  <r>
    <x v="2"/>
    <d v="2016-06-28T00:00:00"/>
    <n v="6"/>
    <n v="2016"/>
    <x v="16"/>
    <n v="262"/>
    <n v="1"/>
    <x v="43"/>
    <s v="Sæborg"/>
    <n v="40.1"/>
    <s v="no"/>
    <m/>
    <m/>
    <n v="43"/>
    <m/>
    <m/>
    <s v="yes"/>
    <n v="66.133333329999999"/>
    <n v="17.666666670000001"/>
    <x v="28"/>
    <m/>
    <m/>
    <m/>
    <m/>
    <m/>
    <m/>
    <m/>
    <m/>
    <m/>
  </r>
  <r>
    <x v="2"/>
    <d v="2016-07-01T00:00:00"/>
    <n v="7"/>
    <n v="2016"/>
    <x v="16"/>
    <n v="263"/>
    <n v="1"/>
    <x v="34"/>
    <s v="Jotunn"/>
    <n v="86"/>
    <s v="no"/>
    <n v="19.440000000000001"/>
    <m/>
    <n v="12"/>
    <m/>
    <m/>
    <s v="yes"/>
    <n v="64.150000000000006"/>
    <n v="21.936944440000001"/>
    <x v="28"/>
    <m/>
    <m/>
    <m/>
    <m/>
    <m/>
    <m/>
    <m/>
    <m/>
    <m/>
  </r>
  <r>
    <x v="2"/>
    <d v="2016-07-05T00:00:00"/>
    <n v="7"/>
    <n v="2016"/>
    <x v="16"/>
    <n v="264"/>
    <n v="1"/>
    <x v="33"/>
    <s v="Guðrún BA 127"/>
    <n v="6"/>
    <s v="no"/>
    <m/>
    <m/>
    <n v="30"/>
    <m/>
    <m/>
    <s v="yes"/>
    <n v="65.650000000000006"/>
    <n v="24.533333330000001"/>
    <x v="30"/>
    <m/>
    <s v="Y"/>
    <m/>
    <m/>
    <m/>
    <m/>
    <m/>
    <m/>
    <m/>
  </r>
  <r>
    <x v="2"/>
    <d v="2016-07-06T00:00:00"/>
    <n v="7"/>
    <n v="2016"/>
    <x v="16"/>
    <n v="265"/>
    <n v="1"/>
    <x v="33"/>
    <s v="Salómon ST 70"/>
    <m/>
    <s v=" "/>
    <m/>
    <m/>
    <n v="5"/>
    <m/>
    <m/>
    <s v="yes"/>
    <n v="66.433333329999996"/>
    <n v="22.68333333"/>
    <x v="30"/>
    <m/>
    <s v="Y"/>
    <m/>
    <m/>
    <m/>
    <m/>
    <m/>
    <m/>
    <m/>
  </r>
  <r>
    <x v="2"/>
    <d v="2016-07-09T00:00:00"/>
    <n v="7"/>
    <n v="2016"/>
    <x v="16"/>
    <n v="266"/>
    <n v="1"/>
    <x v="23"/>
    <s v="THINGANES"/>
    <n v="262"/>
    <s v="no"/>
    <n v="25.96"/>
    <m/>
    <n v="29"/>
    <m/>
    <m/>
    <s v="yes"/>
    <n v="63.716666670000002"/>
    <n v="24.233333330000001"/>
    <x v="30"/>
    <m/>
    <s v="Y"/>
    <m/>
    <m/>
    <m/>
    <m/>
    <m/>
    <m/>
    <m/>
  </r>
  <r>
    <x v="2"/>
    <d v="2016-07-11T00:00:00"/>
    <n v="7"/>
    <n v="2016"/>
    <x v="16"/>
    <n v="267"/>
    <n v="1"/>
    <x v="33"/>
    <s v="Seigur II EA 80"/>
    <m/>
    <s v=" "/>
    <m/>
    <m/>
    <n v="9"/>
    <m/>
    <m/>
    <s v="yes"/>
    <n v="65.816666670000004"/>
    <n v="23.9"/>
    <x v="30"/>
    <m/>
    <s v="Y"/>
    <m/>
    <m/>
    <m/>
    <m/>
    <m/>
    <m/>
    <m/>
  </r>
  <r>
    <x v="2"/>
    <d v="2016-07-13T00:00:00"/>
    <n v="7"/>
    <n v="2016"/>
    <x v="16"/>
    <n v="268"/>
    <n v="1"/>
    <x v="30"/>
    <s v="Böddi"/>
    <m/>
    <s v=" "/>
    <m/>
    <m/>
    <n v="38"/>
    <m/>
    <m/>
    <s v="yes"/>
    <n v="64.135833329999997"/>
    <n v="22.02416667"/>
    <x v="30"/>
    <m/>
    <s v="Y"/>
    <m/>
    <m/>
    <m/>
    <m/>
    <m/>
    <m/>
    <m/>
  </r>
  <r>
    <x v="2"/>
    <d v="2016-07-23T00:00:00"/>
    <n v="7"/>
    <n v="2016"/>
    <x v="16"/>
    <n v="269"/>
    <n v="1"/>
    <x v="33"/>
    <s v="Tumi EA 84"/>
    <m/>
    <s v=" "/>
    <m/>
    <m/>
    <n v="21"/>
    <m/>
    <m/>
    <s v="yes"/>
    <n v="66.25"/>
    <n v="19.31666667"/>
    <x v="30"/>
    <m/>
    <s v="Y"/>
    <m/>
    <m/>
    <m/>
    <m/>
    <m/>
    <m/>
    <m/>
  </r>
  <r>
    <x v="2"/>
    <d v="2016-07-23T00:00:00"/>
    <n v="7"/>
    <n v="2016"/>
    <x v="16"/>
    <n v="270"/>
    <n v="1"/>
    <x v="25"/>
    <s v="Vésteinn Viking ship"/>
    <m/>
    <s v=" "/>
    <m/>
    <m/>
    <m/>
    <m/>
    <m/>
    <s v="yes"/>
    <n v="64.171944440000004"/>
    <n v="21.90888889"/>
    <x v="42"/>
    <m/>
    <s v="N"/>
    <m/>
    <m/>
    <m/>
    <m/>
    <m/>
    <m/>
    <m/>
  </r>
  <r>
    <x v="2"/>
    <d v="2016-07-27T00:00:00"/>
    <n v="7"/>
    <n v="2016"/>
    <x v="16"/>
    <n v="271"/>
    <n v="1"/>
    <x v="29"/>
    <s v="DROFN"/>
    <n v="186"/>
    <s v="no"/>
    <n v="25.94"/>
    <m/>
    <n v="39"/>
    <m/>
    <m/>
    <s v="yes"/>
    <n v="65.568333330000002"/>
    <n v="22.156388889999999"/>
    <x v="42"/>
    <m/>
    <s v="N"/>
    <m/>
    <m/>
    <m/>
    <m/>
    <m/>
    <m/>
    <m/>
  </r>
  <r>
    <x v="2"/>
    <d v="2016-08-03T00:00:00"/>
    <n v="8"/>
    <n v="2016"/>
    <x v="16"/>
    <n v="272"/>
    <n v="1"/>
    <x v="25"/>
    <s v="Haukur"/>
    <n v="19"/>
    <s v="no"/>
    <n v="15.65"/>
    <m/>
    <n v="37"/>
    <m/>
    <m/>
    <s v="yes"/>
    <n v="66.169722219999997"/>
    <n v="17.579999999999998"/>
    <x v="35"/>
    <m/>
    <s v="N"/>
    <m/>
    <m/>
    <m/>
    <m/>
    <m/>
    <m/>
    <m/>
  </r>
  <r>
    <x v="2"/>
    <d v="2016-08-11T00:00:00"/>
    <n v="8"/>
    <n v="2016"/>
    <x v="16"/>
    <n v="273"/>
    <n v="1"/>
    <x v="22"/>
    <s v="Eyjólfur Ólafsson HU 100"/>
    <n v="7"/>
    <s v="no"/>
    <n v="9"/>
    <m/>
    <n v="28"/>
    <m/>
    <m/>
    <s v="yes"/>
    <n v="65.997222219999998"/>
    <n v="20.408055560000001"/>
    <x v="32"/>
    <m/>
    <s v="Y"/>
    <m/>
    <m/>
    <m/>
    <m/>
    <m/>
    <m/>
    <m/>
  </r>
  <r>
    <x v="2"/>
    <d v="2016-08-11T00:00:00"/>
    <n v="8"/>
    <n v="2016"/>
    <x v="16"/>
    <n v="274"/>
    <n v="1"/>
    <x v="22"/>
    <s v="Sunnutindur SU 95"/>
    <n v="14.96"/>
    <s v="no"/>
    <m/>
    <m/>
    <n v="15"/>
    <m/>
    <m/>
    <s v="yes"/>
    <n v="64.666666669999998"/>
    <n v="13.776666669999999"/>
    <x v="30"/>
    <m/>
    <s v="Y"/>
    <m/>
    <m/>
    <m/>
    <m/>
    <m/>
    <m/>
    <m/>
  </r>
  <r>
    <x v="2"/>
    <d v="2016-08-15T00:00:00"/>
    <n v="8"/>
    <n v="2016"/>
    <x v="16"/>
    <n v="275"/>
    <n v="1"/>
    <x v="2"/>
    <s v="STURLA"/>
    <n v="672"/>
    <s v="yes"/>
    <n v="52.91"/>
    <m/>
    <n v="53"/>
    <m/>
    <m/>
    <s v="yes"/>
    <n v="63.35"/>
    <n v="23.111666670000002"/>
    <x v="28"/>
    <m/>
    <m/>
    <m/>
    <m/>
    <m/>
    <m/>
    <m/>
    <m/>
    <m/>
  </r>
  <r>
    <x v="2"/>
    <d v="2016-08-15T00:00:00"/>
    <n v="8"/>
    <n v="2016"/>
    <x v="16"/>
    <n v="276"/>
    <n v="1"/>
    <x v="2"/>
    <s v="RIFSNES"/>
    <n v="776"/>
    <s v="yes"/>
    <n v="43.5"/>
    <m/>
    <n v="21"/>
    <m/>
    <m/>
    <s v="yes"/>
    <n v="64.922777780000004"/>
    <n v="23.811944440000001"/>
    <x v="28"/>
    <m/>
    <m/>
    <m/>
    <m/>
    <m/>
    <m/>
    <m/>
    <m/>
    <m/>
  </r>
  <r>
    <x v="2"/>
    <d v="2016-08-17T00:00:00"/>
    <n v="8"/>
    <n v="2016"/>
    <x v="16"/>
    <n v="277"/>
    <n v="1"/>
    <x v="43"/>
    <s v="Silvía"/>
    <n v="28.83"/>
    <s v="no"/>
    <n v="17.47"/>
    <m/>
    <n v="43"/>
    <m/>
    <m/>
    <s v="yes"/>
    <n v="66.046111109999998"/>
    <n v="17.346111109999999"/>
    <x v="31"/>
    <m/>
    <s v="N"/>
    <m/>
    <m/>
    <m/>
    <m/>
    <m/>
    <m/>
    <m/>
  </r>
  <r>
    <x v="2"/>
    <d v="2016-08-17T00:00:00"/>
    <n v="8"/>
    <n v="2016"/>
    <x v="16"/>
    <n v="278"/>
    <n v="1"/>
    <x v="43"/>
    <s v="Náttfari"/>
    <n v="60.45"/>
    <s v="no"/>
    <n v="22.97"/>
    <m/>
    <n v="55"/>
    <m/>
    <m/>
    <s v="yes"/>
    <n v="66.046111109999998"/>
    <n v="17.346111109999999"/>
    <x v="33"/>
    <m/>
    <m/>
    <m/>
    <m/>
    <m/>
    <m/>
    <m/>
    <m/>
    <m/>
  </r>
  <r>
    <x v="2"/>
    <d v="2016-08-23T00:00:00"/>
    <n v="8"/>
    <n v="2016"/>
    <x v="16"/>
    <n v="279"/>
    <n v="1"/>
    <x v="2"/>
    <s v="Gullberg VE 292"/>
    <n v="600"/>
    <s v="yes"/>
    <n v="37"/>
    <m/>
    <n v="20"/>
    <m/>
    <m/>
    <s v="yes"/>
    <n v="63.116666670000001"/>
    <n v="20.641666669999999"/>
    <x v="28"/>
    <m/>
    <m/>
    <m/>
    <m/>
    <m/>
    <m/>
    <m/>
    <m/>
    <m/>
  </r>
  <r>
    <x v="2"/>
    <d v="2016-08-30T00:00:00"/>
    <n v="8"/>
    <n v="2016"/>
    <x v="16"/>
    <n v="280"/>
    <n v="1"/>
    <x v="23"/>
    <s v="HOFRUNGUR III"/>
    <n v="1521"/>
    <s v="yes"/>
    <n v="55.6"/>
    <m/>
    <n v="32"/>
    <m/>
    <m/>
    <s v="yes"/>
    <n v="64.566666670000004"/>
    <n v="23.940277779999999"/>
    <x v="28"/>
    <m/>
    <m/>
    <m/>
    <m/>
    <m/>
    <m/>
    <m/>
    <m/>
    <m/>
  </r>
  <r>
    <x v="2"/>
    <d v="2016-09-07T00:00:00"/>
    <n v="9"/>
    <n v="2016"/>
    <x v="16"/>
    <n v="281"/>
    <n v="1"/>
    <x v="23"/>
    <s v="THINGANES"/>
    <n v="262"/>
    <s v="no"/>
    <n v="25.96"/>
    <m/>
    <n v="29"/>
    <m/>
    <m/>
    <s v="yes"/>
    <n v="64.154444440000006"/>
    <n v="21.943333330000002"/>
    <x v="28"/>
    <m/>
    <m/>
    <m/>
    <m/>
    <m/>
    <m/>
    <m/>
    <m/>
    <m/>
  </r>
  <r>
    <x v="2"/>
    <d v="2016-09-09T00:00:00"/>
    <n v="9"/>
    <n v="2016"/>
    <x v="16"/>
    <n v="282"/>
    <n v="1"/>
    <x v="24"/>
    <s v="Dagný"/>
    <m/>
    <s v=" "/>
    <n v="13.56"/>
    <m/>
    <n v="49"/>
    <m/>
    <m/>
    <s v="yes"/>
    <n v="65.826666669999994"/>
    <n v="20.483333330000001"/>
    <x v="30"/>
    <m/>
    <s v="Y"/>
    <m/>
    <m/>
    <m/>
    <m/>
    <m/>
    <m/>
    <m/>
  </r>
  <r>
    <x v="2"/>
    <d v="2016-09-10T00:00:00"/>
    <n v="9"/>
    <n v="2016"/>
    <x v="10"/>
    <n v="283"/>
    <n v="1"/>
    <x v="21"/>
    <s v="SKOGAFOSS"/>
    <n v="7545"/>
    <s v="yes"/>
    <n v="129.66"/>
    <m/>
    <n v="13"/>
    <m/>
    <m/>
    <s v="yes"/>
    <n v="66.069444439999998"/>
    <n v="23.12805556"/>
    <x v="28"/>
    <m/>
    <m/>
    <m/>
    <m/>
    <m/>
    <m/>
    <m/>
    <m/>
    <m/>
  </r>
  <r>
    <x v="2"/>
    <d v="2016-09-14T00:00:00"/>
    <n v="9"/>
    <n v="2016"/>
    <x v="16"/>
    <n v="284"/>
    <n v="1"/>
    <x v="23"/>
    <s v="STURLAUGUR H BODVARSSON"/>
    <n v="712"/>
    <s v="yes"/>
    <n v="50.86"/>
    <m/>
    <n v="39"/>
    <m/>
    <m/>
    <s v="yes"/>
    <n v="63.271666670000002"/>
    <n v="22.3"/>
    <x v="28"/>
    <m/>
    <m/>
    <m/>
    <m/>
    <m/>
    <m/>
    <m/>
    <m/>
    <m/>
  </r>
  <r>
    <x v="2"/>
    <d v="2016-10-03T00:00:00"/>
    <n v="10"/>
    <n v="2016"/>
    <x v="16"/>
    <n v="285"/>
    <n v="1"/>
    <x v="2"/>
    <s v="HUGINN"/>
    <n v="2392"/>
    <s v="yes"/>
    <n v="68.25"/>
    <m/>
    <n v="19"/>
    <m/>
    <m/>
    <s v="yes"/>
    <n v="65.064999999999998"/>
    <n v="14.001666670000001"/>
    <x v="28"/>
    <m/>
    <m/>
    <m/>
    <m/>
    <m/>
    <m/>
    <m/>
    <m/>
    <m/>
  </r>
  <r>
    <x v="2"/>
    <d v="2016-10-05T00:00:00"/>
    <n v="10"/>
    <n v="2016"/>
    <x v="16"/>
    <n v="286"/>
    <n v="1"/>
    <x v="25"/>
    <s v="Sólfar II (RIB)"/>
    <m/>
    <s v=" "/>
    <m/>
    <m/>
    <n v="14"/>
    <m/>
    <m/>
    <s v="yes"/>
    <n v="65.966666669999995"/>
    <n v="18.283333330000001"/>
    <x v="28"/>
    <m/>
    <m/>
    <m/>
    <m/>
    <m/>
    <m/>
    <m/>
    <m/>
    <m/>
  </r>
  <r>
    <x v="2"/>
    <d v="2016-10-10T00:00:00"/>
    <n v="10"/>
    <n v="2016"/>
    <x v="16"/>
    <n v="287"/>
    <n v="1"/>
    <x v="2"/>
    <s v="RIFSNES"/>
    <n v="776"/>
    <s v="yes"/>
    <n v="43.5"/>
    <m/>
    <m/>
    <m/>
    <m/>
    <s v="yes"/>
    <n v="66.147222220000003"/>
    <n v="18.904166669999999"/>
    <x v="32"/>
    <m/>
    <s v="N"/>
    <m/>
    <m/>
    <m/>
    <m/>
    <m/>
    <m/>
    <m/>
  </r>
  <r>
    <x v="2"/>
    <d v="2016-10-13T00:00:00"/>
    <n v="10"/>
    <n v="2016"/>
    <x v="16"/>
    <n v="288"/>
    <n v="1"/>
    <x v="29"/>
    <s v="ARNI FRIDRIKSSON"/>
    <n v="2233"/>
    <s v="yes"/>
    <n v="69.900000000000006"/>
    <m/>
    <n v="20"/>
    <m/>
    <m/>
    <s v="yes"/>
    <n v="65.55"/>
    <n v="27.666666670000001"/>
    <x v="28"/>
    <m/>
    <m/>
    <m/>
    <m/>
    <m/>
    <m/>
    <m/>
    <m/>
    <m/>
  </r>
  <r>
    <x v="2"/>
    <d v="2016-10-14T00:00:00"/>
    <n v="10"/>
    <n v="2016"/>
    <x v="16"/>
    <n v="289"/>
    <n v="1"/>
    <x v="2"/>
    <s v="VILHELM TORSTEINSSON"/>
    <n v="3239"/>
    <s v="yes"/>
    <n v="79"/>
    <m/>
    <n v="20"/>
    <m/>
    <m/>
    <s v="yes"/>
    <n v="64.944999999999993"/>
    <n v="13.483333330000001"/>
    <x v="30"/>
    <m/>
    <s v="N"/>
    <m/>
    <m/>
    <m/>
    <m/>
    <m/>
    <m/>
    <m/>
  </r>
  <r>
    <x v="2"/>
    <d v="2016-10-14T00:00:00"/>
    <n v="10"/>
    <n v="2016"/>
    <x v="16"/>
    <n v="290"/>
    <n v="1"/>
    <x v="23"/>
    <s v="GNUPUR"/>
    <n v="1141"/>
    <s v="yes"/>
    <n v="68.2"/>
    <m/>
    <n v="39"/>
    <m/>
    <m/>
    <s v="yes"/>
    <n v="63.383333329999999"/>
    <n v="19.149999999999999"/>
    <x v="30"/>
    <m/>
    <s v="N"/>
    <m/>
    <m/>
    <m/>
    <m/>
    <m/>
    <m/>
    <m/>
  </r>
  <r>
    <x v="2"/>
    <d v="2016-10-19T00:00:00"/>
    <n v="10"/>
    <n v="2016"/>
    <x v="10"/>
    <n v="291"/>
    <n v="1"/>
    <x v="21"/>
    <s v="DETTIFOSS"/>
    <n v="14664"/>
    <s v="yes"/>
    <n v="165.6"/>
    <m/>
    <n v="25"/>
    <m/>
    <m/>
    <s v="yes"/>
    <n v="64.142222219999994"/>
    <n v="21.83777778"/>
    <x v="28"/>
    <m/>
    <m/>
    <m/>
    <m/>
    <m/>
    <m/>
    <m/>
    <m/>
    <m/>
  </r>
  <r>
    <x v="2"/>
    <d v="2016-10-22T00:00:00"/>
    <n v="10"/>
    <n v="2016"/>
    <x v="16"/>
    <n v="292"/>
    <n v="1"/>
    <x v="25"/>
    <s v="Jaki (amphibious)"/>
    <m/>
    <s v=" "/>
    <m/>
    <m/>
    <n v="54"/>
    <m/>
    <m/>
    <s v="yes"/>
    <n v="64.064999999999998"/>
    <n v="16.191388889999999"/>
    <x v="28"/>
    <m/>
    <m/>
    <m/>
    <m/>
    <m/>
    <m/>
    <m/>
    <m/>
    <m/>
  </r>
  <r>
    <x v="2"/>
    <d v="2016-11-01T00:00:00"/>
    <n v="11"/>
    <n v="2016"/>
    <x v="16"/>
    <n v="293"/>
    <n v="1"/>
    <x v="35"/>
    <s v="SOLEY"/>
    <n v="1705"/>
    <s v="yes"/>
    <n v="79.430000000000007"/>
    <m/>
    <n v="41"/>
    <m/>
    <m/>
    <s v="yes"/>
    <n v="64.133888889999994"/>
    <n v="21.827222219999999"/>
    <x v="28"/>
    <m/>
    <m/>
    <m/>
    <m/>
    <m/>
    <m/>
    <m/>
    <m/>
    <m/>
  </r>
  <r>
    <x v="2"/>
    <d v="2016-11-09T00:00:00"/>
    <n v="11"/>
    <n v="2016"/>
    <x v="16"/>
    <n v="294"/>
    <n v="1"/>
    <x v="23"/>
    <s v="STURLAUGUR H BODVARSSON"/>
    <n v="712"/>
    <s v="yes"/>
    <n v="50.86"/>
    <m/>
    <n v="39"/>
    <m/>
    <m/>
    <s v="yes"/>
    <n v="65.3"/>
    <n v="27.18333333"/>
    <x v="28"/>
    <m/>
    <m/>
    <m/>
    <m/>
    <m/>
    <m/>
    <m/>
    <m/>
    <m/>
  </r>
  <r>
    <x v="2"/>
    <d v="2016-11-11T00:00:00"/>
    <n v="11"/>
    <n v="2016"/>
    <x v="16"/>
    <n v="295"/>
    <n v="1"/>
    <x v="36"/>
    <s v="Herjólfur"/>
    <n v="2222.4"/>
    <s v="yes"/>
    <n v="70.069999999999993"/>
    <m/>
    <n v="28"/>
    <m/>
    <m/>
    <s v="yes"/>
    <n v="63.733333330000001"/>
    <n v="21.016666669999999"/>
    <x v="28"/>
    <m/>
    <m/>
    <m/>
    <m/>
    <m/>
    <m/>
    <m/>
    <m/>
    <m/>
  </r>
  <r>
    <x v="2"/>
    <d v="2016-12-02T00:00:00"/>
    <n v="12"/>
    <n v="2016"/>
    <x v="16"/>
    <n v="296"/>
    <n v="1"/>
    <x v="25"/>
    <s v="Sandra SU 21"/>
    <m/>
    <s v=" "/>
    <m/>
    <m/>
    <n v="37"/>
    <m/>
    <m/>
    <s v="yes"/>
    <n v="65.216666669999995"/>
    <n v="13.53333333"/>
    <x v="30"/>
    <m/>
    <s v="Y"/>
    <m/>
    <m/>
    <m/>
    <m/>
    <m/>
    <m/>
    <m/>
  </r>
  <r>
    <x v="2"/>
    <d v="2016-12-08T00:00:00"/>
    <n v="12"/>
    <n v="2016"/>
    <x v="16"/>
    <n v="297"/>
    <n v="1"/>
    <x v="44"/>
    <s v="Knolli GK 3"/>
    <m/>
    <s v=" "/>
    <n v="13.49"/>
    <m/>
    <n v="32"/>
    <m/>
    <m/>
    <s v="yes"/>
    <n v="64.488333330000003"/>
    <n v="22"/>
    <x v="28"/>
    <m/>
    <m/>
    <m/>
    <m/>
    <m/>
    <m/>
    <m/>
    <m/>
    <m/>
  </r>
  <r>
    <x v="2"/>
    <d v="2016-12-12T00:00:00"/>
    <n v="12"/>
    <n v="2016"/>
    <x v="16"/>
    <n v="298"/>
    <n v="1"/>
    <x v="2"/>
    <s v="VALDIMAR"/>
    <n v="569"/>
    <s v="yes"/>
    <n v="41.36"/>
    <m/>
    <n v="38"/>
    <m/>
    <m/>
    <s v="yes"/>
    <n v="66.316666670000004"/>
    <n v="19.783333330000001"/>
    <x v="28"/>
    <m/>
    <m/>
    <m/>
    <m/>
    <m/>
    <m/>
    <m/>
    <m/>
    <m/>
  </r>
  <r>
    <x v="2"/>
    <d v="2016-12-24T00:00:00"/>
    <n v="12"/>
    <n v="2016"/>
    <x v="10"/>
    <n v="299"/>
    <n v="1"/>
    <x v="21"/>
    <s v="LAGARFOSS"/>
    <n v="10106"/>
    <s v="yes"/>
    <n v="140.68"/>
    <m/>
    <n v="6"/>
    <m/>
    <m/>
    <s v="yes"/>
    <n v="60.9"/>
    <n v="6.71"/>
    <x v="28"/>
    <m/>
    <m/>
    <m/>
    <m/>
    <m/>
    <m/>
    <m/>
    <m/>
    <m/>
  </r>
  <r>
    <x v="2"/>
    <d v="2016-12-29T00:00:00"/>
    <n v="12"/>
    <n v="2016"/>
    <x v="16"/>
    <n v="300"/>
    <n v="1"/>
    <x v="38"/>
    <s v="Herjólfur"/>
    <n v="3354"/>
    <s v="yes"/>
    <n v="70.7"/>
    <m/>
    <n v="28"/>
    <m/>
    <m/>
    <s v="yes"/>
    <n v="63.683333330000004"/>
    <n v="20.866666670000001"/>
    <x v="35"/>
    <m/>
    <m/>
    <m/>
    <m/>
    <m/>
    <m/>
    <m/>
    <m/>
    <m/>
  </r>
  <r>
    <x v="2"/>
    <d v="2017-01-02T00:00:00"/>
    <n v="1"/>
    <n v="2017"/>
    <x v="16"/>
    <n v="301"/>
    <n v="1"/>
    <x v="45"/>
    <s v="Nonni Hebba"/>
    <m/>
    <s v=" "/>
    <m/>
    <m/>
    <n v="8"/>
    <m/>
    <m/>
    <s v=" "/>
    <m/>
    <m/>
    <x v="28"/>
    <m/>
    <m/>
    <m/>
    <m/>
    <m/>
    <m/>
    <m/>
    <m/>
    <m/>
  </r>
  <r>
    <x v="2"/>
    <d v="2017-01-02T00:00:00"/>
    <n v="1"/>
    <n v="2017"/>
    <x v="16"/>
    <n v="302"/>
    <n v="1"/>
    <x v="46"/>
    <s v="Nonni Hebba BA"/>
    <n v="41.2"/>
    <s v="no"/>
    <m/>
    <m/>
    <n v="8"/>
    <m/>
    <m/>
    <s v="yes"/>
    <n v="65.633333329999999"/>
    <n v="23.9"/>
    <x v="46"/>
    <m/>
    <m/>
    <m/>
    <m/>
    <m/>
    <m/>
    <m/>
    <m/>
    <m/>
  </r>
  <r>
    <x v="2"/>
    <d v="2017-01-02T00:00:00"/>
    <n v="1"/>
    <n v="2017"/>
    <x v="7"/>
    <n v="303"/>
    <n v="1"/>
    <x v="45"/>
    <m/>
    <m/>
    <s v=" "/>
    <m/>
    <m/>
    <m/>
    <m/>
    <m/>
    <s v=" "/>
    <m/>
    <m/>
    <x v="28"/>
    <m/>
    <m/>
    <m/>
    <m/>
    <m/>
    <m/>
    <m/>
    <m/>
    <m/>
  </r>
  <r>
    <x v="2"/>
    <d v="2017-01-06T00:00:00"/>
    <n v="1"/>
    <n v="2017"/>
    <x v="16"/>
    <n v="304"/>
    <n v="1"/>
    <x v="22"/>
    <s v="Rán SH 307"/>
    <m/>
    <s v=" "/>
    <m/>
    <m/>
    <n v="20"/>
    <m/>
    <m/>
    <s v="yes"/>
    <n v="64.91"/>
    <n v="24.033333330000001"/>
    <x v="30"/>
    <m/>
    <m/>
    <m/>
    <m/>
    <m/>
    <m/>
    <m/>
    <m/>
    <m/>
  </r>
  <r>
    <x v="2"/>
    <d v="2017-01-13T00:00:00"/>
    <n v="1"/>
    <n v="2017"/>
    <x v="16"/>
    <n v="305"/>
    <n v="1"/>
    <x v="22"/>
    <s v="Björg Hauks ÍS 33"/>
    <m/>
    <s v=" "/>
    <m/>
    <m/>
    <n v="20"/>
    <m/>
    <m/>
    <s v="yes"/>
    <n v="66.3"/>
    <n v="23.383333329999999"/>
    <x v="30"/>
    <m/>
    <m/>
    <m/>
    <m/>
    <m/>
    <m/>
    <m/>
    <m/>
    <m/>
  </r>
  <r>
    <x v="2"/>
    <d v="2017-01-21T00:00:00"/>
    <n v="1"/>
    <n v="2017"/>
    <x v="10"/>
    <n v="306"/>
    <n v="1"/>
    <x v="21"/>
    <s v="Brúarfoss"/>
    <n v="7676"/>
    <s v="yes"/>
    <n v="126.63"/>
    <m/>
    <n v="28"/>
    <m/>
    <m/>
    <s v="no"/>
    <n v="53.616666670000001"/>
    <n v="0.19666666999999999"/>
    <x v="28"/>
    <m/>
    <m/>
    <m/>
    <m/>
    <m/>
    <m/>
    <m/>
    <m/>
    <m/>
  </r>
  <r>
    <x v="2"/>
    <d v="2017-01-28T00:00:00"/>
    <n v="1"/>
    <n v="2017"/>
    <x v="10"/>
    <n v="307"/>
    <n v="1"/>
    <x v="21"/>
    <s v="Dettifoss"/>
    <n v="14664"/>
    <s v="yes"/>
    <n v="165.6"/>
    <m/>
    <n v="25"/>
    <m/>
    <m/>
    <s v="yes"/>
    <n v="62.003333329999997"/>
    <n v="6.7649999999999997"/>
    <x v="28"/>
    <m/>
    <m/>
    <m/>
    <m/>
    <m/>
    <m/>
    <m/>
    <m/>
    <m/>
  </r>
  <r>
    <x v="2"/>
    <d v="2017-02-13T00:00:00"/>
    <n v="2"/>
    <n v="2017"/>
    <x v="16"/>
    <n v="308"/>
    <n v="1"/>
    <x v="22"/>
    <s v="Bjarnarnes ÍS 75"/>
    <m/>
    <s v=" "/>
    <m/>
    <m/>
    <m/>
    <m/>
    <m/>
    <s v="yes"/>
    <n v="66.291666669999998"/>
    <n v="22.79666667"/>
    <x v="30"/>
    <m/>
    <m/>
    <m/>
    <m/>
    <m/>
    <m/>
    <m/>
    <m/>
    <m/>
  </r>
  <r>
    <x v="2"/>
    <d v="2017-02-14T00:00:00"/>
    <n v="2"/>
    <n v="2017"/>
    <x v="16"/>
    <n v="309"/>
    <n v="1"/>
    <x v="42"/>
    <s v="HAFSULAN"/>
    <n v="169"/>
    <s v="no"/>
    <n v="25"/>
    <m/>
    <n v="40"/>
    <m/>
    <m/>
    <s v="yes"/>
    <n v="64.233333329999994"/>
    <n v="22.466666669999999"/>
    <x v="35"/>
    <m/>
    <m/>
    <m/>
    <m/>
    <m/>
    <m/>
    <m/>
    <m/>
    <m/>
  </r>
  <r>
    <x v="2"/>
    <d v="2017-02-15T00:00:00"/>
    <n v="2"/>
    <n v="2017"/>
    <x v="16"/>
    <n v="310"/>
    <n v="1"/>
    <x v="22"/>
    <s v="Hjördís HU 16"/>
    <m/>
    <s v=" "/>
    <m/>
    <m/>
    <n v="33"/>
    <m/>
    <m/>
    <s v="yes"/>
    <n v="65.066666670000004"/>
    <n v="24.333333329999999"/>
    <x v="36"/>
    <m/>
    <m/>
    <m/>
    <m/>
    <m/>
    <m/>
    <m/>
    <m/>
    <m/>
  </r>
  <r>
    <x v="2"/>
    <d v="2017-02-15T00:00:00"/>
    <n v="2"/>
    <n v="2017"/>
    <x v="16"/>
    <n v="311"/>
    <n v="1"/>
    <x v="24"/>
    <s v="Kristín ÓF 49"/>
    <m/>
    <s v=" "/>
    <m/>
    <m/>
    <n v="32"/>
    <m/>
    <m/>
    <s v="yes"/>
    <n v="66.033333330000005"/>
    <n v="18.466666669999999"/>
    <x v="30"/>
    <m/>
    <m/>
    <m/>
    <m/>
    <m/>
    <m/>
    <m/>
    <m/>
    <m/>
  </r>
  <r>
    <x v="2"/>
    <d v="2017-02-20T00:00:00"/>
    <n v="2"/>
    <n v="2017"/>
    <x v="16"/>
    <n v="312"/>
    <n v="1"/>
    <x v="2"/>
    <s v="HAKON"/>
    <n v="3003"/>
    <s v="yes"/>
    <n v="76.2"/>
    <m/>
    <n v="19"/>
    <m/>
    <m/>
    <s v="yes"/>
    <n v="64.883333329999999"/>
    <n v="13.65"/>
    <x v="28"/>
    <m/>
    <m/>
    <m/>
    <m/>
    <m/>
    <m/>
    <m/>
    <m/>
    <m/>
  </r>
  <r>
    <x v="2"/>
    <d v="2017-03-06T00:00:00"/>
    <n v="3"/>
    <n v="2017"/>
    <x v="16"/>
    <n v="313"/>
    <n v="1"/>
    <x v="24"/>
    <s v="Helga Sæm ÞH 70"/>
    <m/>
    <s v=" "/>
    <m/>
    <m/>
    <n v="20"/>
    <m/>
    <m/>
    <s v="yes"/>
    <n v="64.116666670000001"/>
    <n v="22.43333333"/>
    <x v="30"/>
    <m/>
    <m/>
    <m/>
    <m/>
    <m/>
    <m/>
    <m/>
    <m/>
    <m/>
  </r>
  <r>
    <x v="2"/>
    <d v="2017-03-07T00:00:00"/>
    <n v="3"/>
    <n v="2017"/>
    <x v="16"/>
    <n v="314"/>
    <n v="1"/>
    <x v="2"/>
    <s v="THORUNN SVEINSDOTTIR"/>
    <n v="779"/>
    <s v="yes"/>
    <n v="40.06"/>
    <m/>
    <n v="20"/>
    <m/>
    <m/>
    <s v="yes"/>
    <n v="63.15"/>
    <n v="18.18333333"/>
    <x v="28"/>
    <m/>
    <m/>
    <m/>
    <m/>
    <m/>
    <m/>
    <m/>
    <m/>
    <m/>
  </r>
  <r>
    <x v="2"/>
    <d v="2017-03-07T00:00:00"/>
    <n v="3"/>
    <n v="2017"/>
    <x v="16"/>
    <n v="315"/>
    <n v="1"/>
    <x v="2"/>
    <s v="VIKINGUR"/>
    <n v="3670"/>
    <s v="yes"/>
    <n v="81.19"/>
    <m/>
    <n v="5"/>
    <m/>
    <m/>
    <s v="yes"/>
    <n v="65.150000000000006"/>
    <n v="23.733333330000001"/>
    <x v="28"/>
    <m/>
    <m/>
    <m/>
    <m/>
    <m/>
    <m/>
    <m/>
    <m/>
    <m/>
  </r>
  <r>
    <x v="2"/>
    <d v="2017-03-13T00:00:00"/>
    <n v="3"/>
    <n v="2017"/>
    <x v="16"/>
    <n v="316"/>
    <n v="1"/>
    <x v="34"/>
    <s v="Leynir"/>
    <n v="43.7"/>
    <s v="no"/>
    <n v="16.41"/>
    <m/>
    <n v="20"/>
    <m/>
    <m/>
    <s v="yes"/>
    <n v="64.150000000000006"/>
    <n v="21.983333330000001"/>
    <x v="28"/>
    <m/>
    <m/>
    <m/>
    <m/>
    <m/>
    <m/>
    <m/>
    <m/>
    <m/>
  </r>
  <r>
    <x v="2"/>
    <d v="2017-03-16T00:00:00"/>
    <n v="3"/>
    <n v="2017"/>
    <x v="16"/>
    <n v="317"/>
    <n v="1"/>
    <x v="24"/>
    <s v="Sæljós GK 2"/>
    <n v="26"/>
    <s v="no"/>
    <m/>
    <m/>
    <n v="47"/>
    <m/>
    <m/>
    <s v="yes"/>
    <n v="64.95"/>
    <n v="23.766666669999999"/>
    <x v="44"/>
    <m/>
    <m/>
    <m/>
    <m/>
    <m/>
    <m/>
    <m/>
    <m/>
    <m/>
  </r>
  <r>
    <x v="2"/>
    <d v="2017-03-17T00:00:00"/>
    <n v="3"/>
    <n v="2017"/>
    <x v="16"/>
    <n v="318"/>
    <n v="1"/>
    <x v="22"/>
    <s v="Sighvatur GK 57"/>
    <n v="435.8"/>
    <s v="no"/>
    <n v="41.43"/>
    <m/>
    <n v="55"/>
    <m/>
    <m/>
    <s v="yes"/>
    <n v="63.833333330000002"/>
    <n v="22.416666670000001"/>
    <x v="28"/>
    <m/>
    <m/>
    <m/>
    <m/>
    <m/>
    <m/>
    <m/>
    <m/>
    <m/>
  </r>
  <r>
    <x v="2"/>
    <d v="2017-03-18T00:00:00"/>
    <n v="3"/>
    <n v="2017"/>
    <x v="16"/>
    <n v="319"/>
    <n v="1"/>
    <x v="23"/>
    <s v="Gullberg VE 292"/>
    <n v="600"/>
    <s v="yes"/>
    <n v="37"/>
    <m/>
    <n v="20"/>
    <m/>
    <m/>
    <s v="yes"/>
    <n v="63.133333329999999"/>
    <n v="20.062222219999999"/>
    <x v="28"/>
    <m/>
    <m/>
    <m/>
    <m/>
    <m/>
    <m/>
    <m/>
    <m/>
    <m/>
  </r>
  <r>
    <x v="2"/>
    <d v="2017-03-29T00:00:00"/>
    <n v="3"/>
    <n v="2017"/>
    <x v="16"/>
    <n v="320"/>
    <n v="1"/>
    <x v="47"/>
    <s v="Sæbjörn ÍS 121"/>
    <m/>
    <s v=" "/>
    <n v="13.63"/>
    <m/>
    <n v="33"/>
    <m/>
    <m/>
    <s v="yes"/>
    <n v="65.983333329999994"/>
    <n v="22.483333330000001"/>
    <x v="30"/>
    <m/>
    <m/>
    <m/>
    <m/>
    <m/>
    <m/>
    <m/>
    <m/>
    <m/>
  </r>
  <r>
    <x v="2"/>
    <d v="2017-04-01T00:00:00"/>
    <n v="4"/>
    <n v="2017"/>
    <x v="16"/>
    <n v="321"/>
    <n v="1"/>
    <x v="23"/>
    <s v="FARSAELL"/>
    <n v="237"/>
    <s v="no"/>
    <n v="28.93"/>
    <m/>
    <n v="37"/>
    <m/>
    <m/>
    <s v="yes"/>
    <n v="65.099999999999994"/>
    <n v="23.833333329999999"/>
    <x v="28"/>
    <m/>
    <m/>
    <m/>
    <m/>
    <m/>
    <m/>
    <m/>
    <m/>
    <m/>
  </r>
  <r>
    <x v="2"/>
    <d v="2017-04-03T00:00:00"/>
    <n v="4"/>
    <n v="2017"/>
    <x v="16"/>
    <n v="322"/>
    <n v="1"/>
    <x v="24"/>
    <s v="Leiftur SK 136"/>
    <m/>
    <s v=" "/>
    <m/>
    <m/>
    <n v="34"/>
    <m/>
    <m/>
    <s v="yes"/>
    <n v="65.849999999999994"/>
    <n v="19.56666667"/>
    <x v="30"/>
    <m/>
    <m/>
    <m/>
    <m/>
    <m/>
    <m/>
    <m/>
    <m/>
    <m/>
  </r>
  <r>
    <x v="2"/>
    <d v="2017-04-04T00:00:00"/>
    <n v="4"/>
    <n v="2017"/>
    <x v="16"/>
    <n v="323"/>
    <n v="1"/>
    <x v="23"/>
    <s v="Gnupur"/>
    <n v="1141"/>
    <s v="yes"/>
    <n v="682"/>
    <m/>
    <n v="39"/>
    <m/>
    <m/>
    <s v="yes"/>
    <n v="63.426666670000003"/>
    <n v="21.626666669999999"/>
    <x v="28"/>
    <m/>
    <m/>
    <m/>
    <m/>
    <m/>
    <m/>
    <m/>
    <m/>
    <m/>
  </r>
  <r>
    <x v="2"/>
    <d v="2017-04-17T00:00:00"/>
    <n v="4"/>
    <n v="2017"/>
    <x v="16"/>
    <n v="324"/>
    <n v="1"/>
    <x v="24"/>
    <s v="Freygerður ÓF 128"/>
    <m/>
    <s v=" "/>
    <m/>
    <m/>
    <n v="36"/>
    <m/>
    <m/>
    <s v="yes"/>
    <n v="66.183333329999996"/>
    <n v="18.166666670000001"/>
    <x v="30"/>
    <m/>
    <m/>
    <m/>
    <m/>
    <m/>
    <m/>
    <m/>
    <m/>
    <m/>
  </r>
  <r>
    <x v="2"/>
    <d v="2017-04-19T00:00:00"/>
    <n v="4"/>
    <n v="2017"/>
    <x v="16"/>
    <n v="325"/>
    <n v="1"/>
    <x v="24"/>
    <s v="Sæfari SK 100"/>
    <m/>
    <s v=" "/>
    <m/>
    <m/>
    <n v="19"/>
    <m/>
    <m/>
    <s v="yes"/>
    <n v="65.754999999999995"/>
    <n v="19.64833333"/>
    <x v="28"/>
    <m/>
    <m/>
    <m/>
    <m/>
    <m/>
    <m/>
    <m/>
    <m/>
    <m/>
  </r>
  <r>
    <x v="2"/>
    <d v="2017-04-23T00:00:00"/>
    <n v="4"/>
    <n v="2017"/>
    <x v="16"/>
    <n v="326"/>
    <n v="1"/>
    <x v="2"/>
    <s v="THORUNN SVEINSDOTTIR"/>
    <n v="779"/>
    <s v="yes"/>
    <n v="40.06"/>
    <m/>
    <n v="10"/>
    <m/>
    <m/>
    <s v="yes"/>
    <n v="63.316666669999996"/>
    <n v="17.899999999999999"/>
    <x v="28"/>
    <m/>
    <m/>
    <m/>
    <m/>
    <m/>
    <m/>
    <m/>
    <m/>
    <m/>
  </r>
  <r>
    <x v="2"/>
    <d v="2017-05-06T00:00:00"/>
    <n v="5"/>
    <n v="2017"/>
    <x v="16"/>
    <n v="327"/>
    <n v="1"/>
    <x v="22"/>
    <s v="Lukka ÓF 57"/>
    <m/>
    <s v=" "/>
    <m/>
    <m/>
    <n v="19"/>
    <m/>
    <m/>
    <s v="yes"/>
    <n v="66.204999999999998"/>
    <n v="18.45"/>
    <x v="30"/>
    <m/>
    <m/>
    <m/>
    <m/>
    <m/>
    <m/>
    <m/>
    <m/>
    <m/>
  </r>
  <r>
    <x v="2"/>
    <d v="2017-05-08T00:00:00"/>
    <n v="5"/>
    <n v="2017"/>
    <x v="16"/>
    <n v="328"/>
    <n v="1"/>
    <x v="22"/>
    <s v="Hugrún GK 70"/>
    <m/>
    <s v=" "/>
    <m/>
    <m/>
    <n v="33"/>
    <m/>
    <m/>
    <s v="yes"/>
    <n v="65.033333330000005"/>
    <n v="23.428333330000001"/>
    <x v="30"/>
    <m/>
    <m/>
    <m/>
    <m/>
    <m/>
    <m/>
    <m/>
    <m/>
    <m/>
  </r>
  <r>
    <x v="2"/>
    <d v="2017-05-09T00:00:00"/>
    <n v="5"/>
    <n v="2017"/>
    <x v="16"/>
    <n v="329"/>
    <n v="1"/>
    <x v="24"/>
    <s v="Sigurey ST 22"/>
    <m/>
    <s v=" "/>
    <m/>
    <m/>
    <n v="33"/>
    <m/>
    <m/>
    <s v="yes"/>
    <n v="65.733333329999994"/>
    <n v="21.295000000000002"/>
    <x v="42"/>
    <m/>
    <m/>
    <m/>
    <m/>
    <m/>
    <m/>
    <m/>
    <m/>
    <m/>
  </r>
  <r>
    <x v="2"/>
    <d v="2017-05-11T00:00:00"/>
    <n v="5"/>
    <n v="2017"/>
    <x v="16"/>
    <n v="330"/>
    <n v="1"/>
    <x v="23"/>
    <s v="STURLAUGUR H BODVARSSON"/>
    <n v="712"/>
    <s v="yes"/>
    <n v="50.85"/>
    <m/>
    <n v="39"/>
    <m/>
    <m/>
    <s v="yes"/>
    <n v="64.333333330000002"/>
    <n v="22.35"/>
    <x v="28"/>
    <m/>
    <m/>
    <m/>
    <m/>
    <m/>
    <m/>
    <m/>
    <m/>
    <m/>
  </r>
  <r>
    <x v="2"/>
    <d v="2017-05-15T00:00:00"/>
    <n v="5"/>
    <n v="2017"/>
    <x v="16"/>
    <n v="331"/>
    <n v="1"/>
    <x v="2"/>
    <s v="JOHANNA"/>
    <n v="212"/>
    <s v="no"/>
    <n v="31.54"/>
    <m/>
    <n v="53"/>
    <m/>
    <m/>
    <s v="yes"/>
    <n v="63.85"/>
    <n v="21.366666670000001"/>
    <x v="31"/>
    <m/>
    <s v="N"/>
    <m/>
    <m/>
    <m/>
    <m/>
    <m/>
    <m/>
    <m/>
  </r>
  <r>
    <x v="2"/>
    <d v="2017-05-15T00:00:00"/>
    <n v="5"/>
    <n v="2017"/>
    <x v="16"/>
    <n v="332"/>
    <n v="1"/>
    <x v="22"/>
    <s v="Agla ÁR 79"/>
    <m/>
    <s v=" "/>
    <m/>
    <m/>
    <n v="4"/>
    <m/>
    <m/>
    <s v="yes"/>
    <n v="63.85"/>
    <n v="21.366666670000001"/>
    <x v="31"/>
    <m/>
    <s v="Y"/>
    <m/>
    <m/>
    <m/>
    <m/>
    <m/>
    <m/>
    <m/>
  </r>
  <r>
    <x v="2"/>
    <d v="2017-05-15T00:00:00"/>
    <n v="5"/>
    <n v="2015"/>
    <x v="16"/>
    <n v="333"/>
    <n v="1"/>
    <x v="22"/>
    <s v="Kvika KE 4"/>
    <m/>
    <s v=" "/>
    <m/>
    <m/>
    <n v="39"/>
    <m/>
    <m/>
    <s v="yes"/>
    <n v="64.066666670000004"/>
    <n v="22.983333330000001"/>
    <x v="30"/>
    <m/>
    <m/>
    <m/>
    <m/>
    <m/>
    <m/>
    <m/>
    <m/>
    <m/>
  </r>
  <r>
    <x v="2"/>
    <d v="2017-05-15T00:00:00"/>
    <n v="5"/>
    <n v="2017"/>
    <x v="16"/>
    <n v="334"/>
    <n v="1"/>
    <x v="22"/>
    <s v="Maró SK 33"/>
    <m/>
    <s v=" "/>
    <m/>
    <m/>
    <n v="8"/>
    <m/>
    <m/>
    <s v="yes"/>
    <n v="65.983333329999994"/>
    <n v="19.7"/>
    <x v="30"/>
    <m/>
    <s v="Y"/>
    <m/>
    <m/>
    <m/>
    <m/>
    <m/>
    <m/>
    <m/>
  </r>
  <r>
    <x v="2"/>
    <d v="2017-05-15T00:00:00"/>
    <n v="5"/>
    <n v="2017"/>
    <x v="16"/>
    <n v="335"/>
    <n v="1"/>
    <x v="39"/>
    <s v="Amma Helga"/>
    <n v="17.84"/>
    <s v="no"/>
    <m/>
    <m/>
    <n v="4"/>
    <m/>
    <m/>
    <s v="yes"/>
    <n v="66.033333330000005"/>
    <n v="17.366666670000001"/>
    <x v="28"/>
    <m/>
    <m/>
    <m/>
    <m/>
    <m/>
    <m/>
    <m/>
    <m/>
    <m/>
  </r>
  <r>
    <x v="2"/>
    <d v="2017-05-15T00:00:00"/>
    <n v="5"/>
    <n v="2017"/>
    <x v="16"/>
    <n v="336"/>
    <n v="1"/>
    <x v="33"/>
    <s v="Sæfugl ÍS 879"/>
    <m/>
    <s v=" "/>
    <m/>
    <m/>
    <n v="33"/>
    <m/>
    <m/>
    <s v="yes"/>
    <n v="66.433333329999996"/>
    <n v="23.076666670000002"/>
    <x v="30"/>
    <m/>
    <m/>
    <m/>
    <m/>
    <m/>
    <m/>
    <m/>
    <m/>
    <m/>
  </r>
  <r>
    <x v="2"/>
    <d v="2017-05-16T00:00:00"/>
    <n v="5"/>
    <n v="2017"/>
    <x v="16"/>
    <n v="337"/>
    <n v="1"/>
    <x v="22"/>
    <s v="Fönix SH 3"/>
    <m/>
    <s v=" "/>
    <m/>
    <m/>
    <n v="23"/>
    <m/>
    <m/>
    <s v="yes"/>
    <n v="65.066666670000004"/>
    <n v="22.716666669999999"/>
    <x v="39"/>
    <m/>
    <s v="Y"/>
    <m/>
    <m/>
    <m/>
    <m/>
    <m/>
    <m/>
    <m/>
  </r>
  <r>
    <x v="2"/>
    <d v="2017-05-16T00:00:00"/>
    <n v="5"/>
    <n v="2017"/>
    <x v="16"/>
    <n v="338"/>
    <n v="1"/>
    <x v="24"/>
    <s v="Svalur HU 124"/>
    <m/>
    <s v=" "/>
    <m/>
    <m/>
    <n v="34"/>
    <m/>
    <m/>
    <s v="yes"/>
    <n v="65.94"/>
    <n v="20.81666667"/>
    <x v="30"/>
    <m/>
    <m/>
    <m/>
    <m/>
    <m/>
    <m/>
    <m/>
    <m/>
    <m/>
  </r>
  <r>
    <x v="2"/>
    <d v="2017-05-18T00:00:00"/>
    <n v="5"/>
    <n v="2017"/>
    <x v="16"/>
    <n v="339"/>
    <n v="1"/>
    <x v="39"/>
    <s v="Lilja"/>
    <n v="228.95"/>
    <s v="no"/>
    <n v="28.75"/>
    <m/>
    <n v="29"/>
    <m/>
    <m/>
    <s v="yes"/>
    <n v="64.150000000000006"/>
    <n v="21.94166667"/>
    <x v="28"/>
    <m/>
    <m/>
    <m/>
    <m/>
    <m/>
    <m/>
    <m/>
    <m/>
    <m/>
  </r>
  <r>
    <x v="2"/>
    <d v="2017-05-18T00:00:00"/>
    <n v="5"/>
    <n v="2017"/>
    <x v="16"/>
    <n v="340"/>
    <n v="1"/>
    <x v="33"/>
    <s v="Jökull NS 73"/>
    <m/>
    <s v=" "/>
    <m/>
    <m/>
    <n v="38"/>
    <m/>
    <m/>
    <s v="yes"/>
    <n v="65.86"/>
    <n v="14.321666670000001"/>
    <x v="35"/>
    <m/>
    <s v="Y"/>
    <m/>
    <m/>
    <m/>
    <m/>
    <m/>
    <m/>
    <m/>
  </r>
  <r>
    <x v="2"/>
    <d v="2017-05-21T00:00:00"/>
    <n v="5"/>
    <n v="2017"/>
    <x v="16"/>
    <n v="341"/>
    <n v="1"/>
    <x v="23"/>
    <s v="DAGUR"/>
    <n v="313"/>
    <s v="no"/>
    <n v="27"/>
    <m/>
    <n v="22"/>
    <m/>
    <m/>
    <s v="yes"/>
    <n v="65.358333329999994"/>
    <n v="23.516666669999999"/>
    <x v="30"/>
    <m/>
    <m/>
    <m/>
    <m/>
    <m/>
    <m/>
    <m/>
    <m/>
    <m/>
  </r>
  <r>
    <x v="2"/>
    <d v="2017-05-21T00:00:00"/>
    <n v="5"/>
    <n v="2017"/>
    <x v="16"/>
    <n v="342"/>
    <n v="1"/>
    <x v="2"/>
    <s v="HRAFN"/>
    <n v="601"/>
    <s v="yes"/>
    <n v="52.82"/>
    <m/>
    <n v="46"/>
    <m/>
    <m/>
    <s v="yes"/>
    <n v="63.733333330000001"/>
    <n v="23.1"/>
    <x v="28"/>
    <m/>
    <m/>
    <m/>
    <m/>
    <m/>
    <m/>
    <m/>
    <m/>
    <m/>
  </r>
  <r>
    <x v="2"/>
    <d v="2017-05-22T00:00:00"/>
    <n v="5"/>
    <n v="2017"/>
    <x v="16"/>
    <n v="343"/>
    <n v="1"/>
    <x v="22"/>
    <s v="Háfur AK 50"/>
    <m/>
    <s v=" "/>
    <m/>
    <m/>
    <n v="42"/>
    <m/>
    <m/>
    <s v="yes"/>
    <n v="65.849999999999994"/>
    <n v="21.15"/>
    <x v="34"/>
    <m/>
    <m/>
    <m/>
    <m/>
    <m/>
    <m/>
    <m/>
    <m/>
    <m/>
  </r>
  <r>
    <x v="2"/>
    <d v="2017-05-23T00:00:00"/>
    <n v="5"/>
    <n v="2017"/>
    <x v="16"/>
    <n v="344"/>
    <n v="1"/>
    <x v="48"/>
    <s v="Fishing vessel - Liner"/>
    <m/>
    <s v=" "/>
    <m/>
    <m/>
    <n v="41"/>
    <m/>
    <m/>
    <s v="yes"/>
    <n v="64.286666670000002"/>
    <n v="22.555"/>
    <x v="28"/>
    <m/>
    <m/>
    <m/>
    <m/>
    <m/>
    <m/>
    <m/>
    <m/>
    <m/>
  </r>
  <r>
    <x v="2"/>
    <d v="2017-05-24T00:00:00"/>
    <n v="5"/>
    <n v="2017"/>
    <x v="16"/>
    <n v="345"/>
    <n v="1"/>
    <x v="22"/>
    <s v="Mardís SU 64"/>
    <m/>
    <s v=" "/>
    <m/>
    <m/>
    <n v="33"/>
    <m/>
    <m/>
    <s v="yes"/>
    <n v="64.766666670000006"/>
    <n v="13.56666667"/>
    <x v="34"/>
    <m/>
    <m/>
    <m/>
    <m/>
    <m/>
    <m/>
    <m/>
    <m/>
    <m/>
  </r>
  <r>
    <x v="2"/>
    <d v="2017-05-24T00:00:00"/>
    <n v="5"/>
    <n v="2017"/>
    <x v="16"/>
    <n v="346"/>
    <n v="1"/>
    <x v="22"/>
    <s v="Lukka EA 777"/>
    <m/>
    <s v=" "/>
    <m/>
    <m/>
    <m/>
    <m/>
    <m/>
    <s v="yes"/>
    <n v="66.166666669999998"/>
    <n v="20.95"/>
    <x v="30"/>
    <m/>
    <m/>
    <m/>
    <m/>
    <m/>
    <m/>
    <m/>
    <m/>
    <m/>
  </r>
  <r>
    <x v="2"/>
    <d v="2017-05-24T00:00:00"/>
    <n v="5"/>
    <n v="2017"/>
    <x v="16"/>
    <n v="347"/>
    <n v="1"/>
    <x v="49"/>
    <s v="Haukur"/>
    <m/>
    <s v=" "/>
    <n v="15.65"/>
    <m/>
    <n v="47"/>
    <m/>
    <m/>
    <s v="yes"/>
    <n v="66.150000000000006"/>
    <n v="17.55"/>
    <x v="28"/>
    <m/>
    <m/>
    <m/>
    <m/>
    <m/>
    <m/>
    <m/>
    <m/>
    <m/>
  </r>
  <r>
    <x v="2"/>
    <d v="2017-05-26T00:00:00"/>
    <n v="5"/>
    <n v="2017"/>
    <x v="16"/>
    <n v="348"/>
    <n v="1"/>
    <x v="22"/>
    <s v="Bobby 3"/>
    <m/>
    <s v=" "/>
    <m/>
    <m/>
    <n v="13"/>
    <m/>
    <m/>
    <s v="yes"/>
    <n v="66.143333330000004"/>
    <n v="23.616666670000001"/>
    <x v="30"/>
    <m/>
    <m/>
    <m/>
    <m/>
    <m/>
    <m/>
    <m/>
    <m/>
    <m/>
  </r>
  <r>
    <x v="2"/>
    <d v="2017-05-27T00:00:00"/>
    <n v="5"/>
    <n v="2017"/>
    <x v="16"/>
    <n v="349"/>
    <n v="1"/>
    <x v="45"/>
    <m/>
    <m/>
    <s v=" "/>
    <m/>
    <m/>
    <m/>
    <m/>
    <m/>
    <s v=" "/>
    <m/>
    <m/>
    <x v="28"/>
    <m/>
    <m/>
    <m/>
    <m/>
    <m/>
    <m/>
    <m/>
    <m/>
    <m/>
  </r>
  <r>
    <x v="2"/>
    <d v="2017-05-30T00:00:00"/>
    <n v="5"/>
    <n v="2017"/>
    <x v="16"/>
    <n v="350"/>
    <n v="1"/>
    <x v="24"/>
    <s v="Hafþór SU 144"/>
    <m/>
    <s v=" "/>
    <m/>
    <m/>
    <n v="38"/>
    <m/>
    <m/>
    <s v="yes"/>
    <n v="65.135277779999996"/>
    <n v="13.74"/>
    <x v="28"/>
    <m/>
    <m/>
    <m/>
    <m/>
    <m/>
    <m/>
    <m/>
    <m/>
    <m/>
  </r>
  <r>
    <x v="2"/>
    <d v="2017-06-01T00:00:00"/>
    <n v="6"/>
    <n v="2017"/>
    <x v="16"/>
    <n v="351"/>
    <n v="1"/>
    <x v="24"/>
    <s v="Steini Sigvalda GK"/>
    <n v="233"/>
    <s v="no"/>
    <n v="31.4"/>
    <m/>
    <n v="45"/>
    <m/>
    <m/>
    <s v="yes"/>
    <n v="63.863333330000003"/>
    <n v="21.366666670000001"/>
    <x v="35"/>
    <m/>
    <s v="Y"/>
    <m/>
    <m/>
    <m/>
    <m/>
    <m/>
    <m/>
    <m/>
  </r>
  <r>
    <x v="2"/>
    <d v="2017-06-02T00:00:00"/>
    <n v="6"/>
    <n v="2017"/>
    <x v="16"/>
    <n v="352"/>
    <n v="1"/>
    <x v="23"/>
    <s v="ARNAR"/>
    <n v="1854"/>
    <s v="yes"/>
    <n v="59.64"/>
    <m/>
    <n v="34"/>
    <m/>
    <m/>
    <s v="yes"/>
    <n v="65.433333329999996"/>
    <n v="12.266666669999999"/>
    <x v="28"/>
    <m/>
    <m/>
    <m/>
    <m/>
    <m/>
    <m/>
    <m/>
    <m/>
    <m/>
  </r>
  <r>
    <x v="2"/>
    <d v="2017-06-06T00:00:00"/>
    <n v="6"/>
    <n v="2017"/>
    <x v="16"/>
    <n v="353"/>
    <n v="1"/>
    <x v="24"/>
    <s v="Vala HF 5"/>
    <m/>
    <s v=" "/>
    <m/>
    <m/>
    <n v="33"/>
    <m/>
    <m/>
    <s v="yes"/>
    <n v="64.026666669999997"/>
    <n v="22.221666670000001"/>
    <x v="42"/>
    <m/>
    <m/>
    <m/>
    <m/>
    <m/>
    <m/>
    <m/>
    <m/>
    <m/>
  </r>
  <r>
    <x v="2"/>
    <d v="2017-06-07T00:00:00"/>
    <n v="6"/>
    <n v="2017"/>
    <x v="16"/>
    <n v="354"/>
    <n v="1"/>
    <x v="32"/>
    <s v="Svanur KE 77"/>
    <n v="66.37"/>
    <s v="no"/>
    <n v="21.78"/>
    <m/>
    <n v="47"/>
    <m/>
    <m/>
    <s v="yes"/>
    <n v="63.646666670000002"/>
    <n v="22.983333330000001"/>
    <x v="30"/>
    <m/>
    <m/>
    <m/>
    <m/>
    <m/>
    <m/>
    <m/>
    <m/>
    <m/>
  </r>
  <r>
    <x v="2"/>
    <d v="2017-06-09T00:00:00"/>
    <n v="6"/>
    <n v="2017"/>
    <x v="16"/>
    <n v="355"/>
    <n v="1"/>
    <x v="22"/>
    <s v="Doddi SH 222"/>
    <m/>
    <s v=" "/>
    <m/>
    <m/>
    <n v="38"/>
    <m/>
    <m/>
    <s v="yes"/>
    <n v="64.116666670000001"/>
    <n v="21.95"/>
    <x v="30"/>
    <m/>
    <m/>
    <m/>
    <m/>
    <m/>
    <m/>
    <m/>
    <m/>
    <m/>
  </r>
  <r>
    <x v="2"/>
    <d v="2017-06-12T00:00:00"/>
    <n v="6"/>
    <n v="2017"/>
    <x v="16"/>
    <n v="356"/>
    <n v="1"/>
    <x v="33"/>
    <s v="Brynjar KE 127"/>
    <m/>
    <s v=" "/>
    <m/>
    <m/>
    <n v="5"/>
    <m/>
    <m/>
    <s v="yes"/>
    <n v="66.138333329999995"/>
    <n v="23.666666670000001"/>
    <x v="30"/>
    <m/>
    <m/>
    <m/>
    <m/>
    <m/>
    <m/>
    <m/>
    <m/>
    <m/>
  </r>
  <r>
    <x v="2"/>
    <d v="2017-06-13T00:00:00"/>
    <n v="6"/>
    <n v="2017"/>
    <x v="16"/>
    <n v="357"/>
    <n v="1"/>
    <x v="22"/>
    <s v="Sóla GK 36"/>
    <m/>
    <s v=" "/>
    <m/>
    <m/>
    <n v="42"/>
    <m/>
    <m/>
    <s v="yes"/>
    <n v="63.85"/>
    <n v="22.783333330000001"/>
    <x v="30"/>
    <m/>
    <m/>
    <m/>
    <m/>
    <m/>
    <m/>
    <m/>
    <m/>
    <m/>
  </r>
  <r>
    <x v="2"/>
    <d v="2017-06-13T00:00:00"/>
    <n v="6"/>
    <n v="2017"/>
    <x v="16"/>
    <n v="358"/>
    <n v="1"/>
    <x v="22"/>
    <s v="Brá ÍS 106"/>
    <m/>
    <s v=" "/>
    <m/>
    <m/>
    <n v="31"/>
    <m/>
    <m/>
    <s v="yes"/>
    <n v="66.333333330000002"/>
    <n v="23.516666669999999"/>
    <x v="30"/>
    <m/>
    <m/>
    <m/>
    <m/>
    <m/>
    <m/>
    <m/>
    <m/>
    <m/>
  </r>
  <r>
    <x v="2"/>
    <d v="2017-06-14T00:00:00"/>
    <n v="6"/>
    <n v="2017"/>
    <x v="16"/>
    <n v="359"/>
    <n v="1"/>
    <x v="2"/>
    <s v="KAP II"/>
    <n v="575"/>
    <s v="yes"/>
    <n v="52.07"/>
    <m/>
    <n v="53"/>
    <m/>
    <m/>
    <s v="yes"/>
    <n v="63.443888889999997"/>
    <n v="20.276666670000001"/>
    <x v="28"/>
    <m/>
    <m/>
    <m/>
    <m/>
    <m/>
    <m/>
    <m/>
    <m/>
    <m/>
  </r>
  <r>
    <x v="2"/>
    <d v="2017-06-14T00:00:00"/>
    <n v="6"/>
    <n v="2017"/>
    <x v="16"/>
    <n v="360"/>
    <n v="1"/>
    <x v="22"/>
    <s v="Sigrún ÍS 37"/>
    <m/>
    <s v=" "/>
    <m/>
    <m/>
    <n v="32"/>
    <m/>
    <m/>
    <s v="yes"/>
    <n v="66.183333329999996"/>
    <n v="23.1"/>
    <x v="30"/>
    <m/>
    <m/>
    <m/>
    <m/>
    <m/>
    <m/>
    <m/>
    <m/>
    <m/>
  </r>
  <r>
    <x v="2"/>
    <d v="2017-06-14T00:00:00"/>
    <n v="6"/>
    <n v="2017"/>
    <x v="16"/>
    <n v="361"/>
    <n v="1"/>
    <x v="33"/>
    <s v="Glódís"/>
    <m/>
    <s v=" "/>
    <m/>
    <m/>
    <n v="33"/>
    <m/>
    <m/>
    <s v="yes"/>
    <n v="64.133333329999999"/>
    <n v="22.3"/>
    <x v="30"/>
    <m/>
    <m/>
    <m/>
    <m/>
    <m/>
    <m/>
    <m/>
    <m/>
    <m/>
  </r>
  <r>
    <x v="2"/>
    <d v="2017-06-14T00:00:00"/>
    <n v="6"/>
    <n v="2017"/>
    <x v="16"/>
    <n v="362"/>
    <n v="1"/>
    <x v="33"/>
    <s v="Birta SU 36"/>
    <m/>
    <s v=" "/>
    <m/>
    <m/>
    <n v="16"/>
    <m/>
    <m/>
    <s v="yes"/>
    <n v="64.383333329999999"/>
    <n v="14.35"/>
    <x v="30"/>
    <m/>
    <m/>
    <m/>
    <m/>
    <m/>
    <m/>
    <m/>
    <m/>
    <m/>
  </r>
  <r>
    <x v="2"/>
    <d v="2017-06-15T00:00:00"/>
    <n v="6"/>
    <n v="2017"/>
    <x v="16"/>
    <n v="363"/>
    <n v="1"/>
    <x v="33"/>
    <s v="Laxi RE 66"/>
    <m/>
    <s v=" "/>
    <m/>
    <m/>
    <m/>
    <m/>
    <m/>
    <s v="yes"/>
    <n v="65.599999999999994"/>
    <n v="24.06666667"/>
    <x v="40"/>
    <m/>
    <s v="N"/>
    <m/>
    <m/>
    <m/>
    <m/>
    <m/>
    <m/>
    <m/>
  </r>
  <r>
    <x v="2"/>
    <d v="2017-06-18T00:00:00"/>
    <n v="6"/>
    <n v="2017"/>
    <x v="16"/>
    <n v="364"/>
    <n v="1"/>
    <x v="2"/>
    <s v="THORUNN SVEINSDOTTIR"/>
    <n v="779"/>
    <s v="yes"/>
    <n v="40.06"/>
    <m/>
    <n v="10"/>
    <m/>
    <m/>
    <s v="yes"/>
    <n v="66.066666670000004"/>
    <n v="24.75"/>
    <x v="28"/>
    <m/>
    <m/>
    <m/>
    <m/>
    <m/>
    <m/>
    <m/>
    <m/>
    <m/>
  </r>
  <r>
    <x v="2"/>
    <d v="2017-06-18T00:00:00"/>
    <n v="6"/>
    <n v="2017"/>
    <x v="16"/>
    <n v="365"/>
    <n v="1"/>
    <x v="29"/>
    <s v="Baldur"/>
    <n v="72.56"/>
    <s v="no"/>
    <m/>
    <m/>
    <n v="21"/>
    <m/>
    <m/>
    <s v="yes"/>
    <n v="65.433333329999996"/>
    <n v="22.9"/>
    <x v="32"/>
    <m/>
    <s v="N"/>
    <m/>
    <m/>
    <m/>
    <m/>
    <m/>
    <m/>
    <m/>
  </r>
  <r>
    <x v="2"/>
    <d v="2017-06-19T00:00:00"/>
    <n v="6"/>
    <n v="2017"/>
    <x v="16"/>
    <n v="366"/>
    <n v="1"/>
    <x v="33"/>
    <s v="Jóka SU 5"/>
    <m/>
    <s v=" "/>
    <m/>
    <m/>
    <n v="41"/>
    <m/>
    <m/>
    <s v="yes"/>
    <n v="64.599999999999994"/>
    <n v="13.766666669999999"/>
    <x v="30"/>
    <m/>
    <m/>
    <m/>
    <m/>
    <m/>
    <m/>
    <m/>
    <m/>
    <m/>
  </r>
  <r>
    <x v="2"/>
    <d v="2017-06-19T00:00:00"/>
    <n v="6"/>
    <n v="2017"/>
    <x v="16"/>
    <n v="367"/>
    <n v="1"/>
    <x v="22"/>
    <s v="Kristín ÓF 49"/>
    <m/>
    <s v=" "/>
    <m/>
    <m/>
    <n v="32"/>
    <m/>
    <m/>
    <s v="yes"/>
    <n v="66.266666670000006"/>
    <n v="19.016666669999999"/>
    <x v="30"/>
    <m/>
    <m/>
    <m/>
    <m/>
    <m/>
    <m/>
    <m/>
    <m/>
    <m/>
  </r>
  <r>
    <x v="2"/>
    <d v="2017-06-19T00:00:00"/>
    <n v="6"/>
    <n v="2017"/>
    <x v="16"/>
    <n v="368"/>
    <n v="1"/>
    <x v="33"/>
    <s v="Kópur HF 29"/>
    <m/>
    <s v=" "/>
    <m/>
    <m/>
    <m/>
    <m/>
    <m/>
    <s v="yes"/>
    <n v="63.733333330000001"/>
    <n v="22.9"/>
    <x v="30"/>
    <m/>
    <m/>
    <m/>
    <m/>
    <m/>
    <m/>
    <m/>
    <m/>
    <m/>
  </r>
  <r>
    <x v="2"/>
    <d v="2017-06-20T00:00:00"/>
    <n v="6"/>
    <n v="2017"/>
    <x v="16"/>
    <n v="369"/>
    <n v="1"/>
    <x v="33"/>
    <s v="Sæmundur Fróði"/>
    <m/>
    <s v=" "/>
    <m/>
    <m/>
    <n v="29"/>
    <m/>
    <m/>
    <s v="yes"/>
    <n v="64.366666670000001"/>
    <n v="21.666666670000001"/>
    <x v="30"/>
    <m/>
    <m/>
    <m/>
    <m/>
    <m/>
    <m/>
    <m/>
    <m/>
    <m/>
  </r>
  <r>
    <x v="2"/>
    <d v="2017-06-21T00:00:00"/>
    <n v="6"/>
    <n v="2017"/>
    <x v="16"/>
    <n v="370"/>
    <n v="1"/>
    <x v="50"/>
    <s v="Þruma I (RIB)"/>
    <m/>
    <s v=" "/>
    <m/>
    <m/>
    <n v="5"/>
    <m/>
    <m/>
    <s v="yes"/>
    <n v="64.219722219999994"/>
    <n v="22.166666670000001"/>
    <x v="28"/>
    <m/>
    <m/>
    <m/>
    <m/>
    <m/>
    <m/>
    <m/>
    <m/>
    <m/>
  </r>
  <r>
    <x v="2"/>
    <d v="2017-06-23T00:00:00"/>
    <n v="6"/>
    <n v="2017"/>
    <x v="16"/>
    <n v="371"/>
    <n v="1"/>
    <x v="39"/>
    <s v="Harpa"/>
    <n v="72"/>
    <s v="no"/>
    <n v="20.13"/>
    <m/>
    <n v="27"/>
    <m/>
    <m/>
    <s v="yes"/>
    <n v="64.166666669999998"/>
    <n v="21.966666669999999"/>
    <x v="32"/>
    <m/>
    <s v="N"/>
    <m/>
    <m/>
    <m/>
    <m/>
    <m/>
    <m/>
    <m/>
  </r>
  <r>
    <x v="2"/>
    <d v="2017-06-24T00:00:00"/>
    <n v="6"/>
    <n v="2017"/>
    <x v="16"/>
    <n v="372"/>
    <n v="1"/>
    <x v="23"/>
    <s v="Barði NK 120"/>
    <n v="1167"/>
    <s v="yes"/>
    <n v="51.14"/>
    <m/>
    <n v="31"/>
    <m/>
    <m/>
    <s v="yes"/>
    <n v="66.75"/>
    <n v="24.633333329999999"/>
    <x v="28"/>
    <m/>
    <m/>
    <m/>
    <m/>
    <m/>
    <m/>
    <m/>
    <m/>
    <m/>
  </r>
  <r>
    <x v="2"/>
    <d v="2017-06-25T00:00:00"/>
    <n v="6"/>
    <n v="2017"/>
    <x v="16"/>
    <n v="373"/>
    <n v="1"/>
    <x v="51"/>
    <s v="Fanney ÞH 130"/>
    <n v="23.42"/>
    <s v="no"/>
    <n v="15.45"/>
    <m/>
    <n v="45"/>
    <m/>
    <m/>
    <s v="yes"/>
    <n v="66.033333330000005"/>
    <n v="17.333333329999999"/>
    <x v="31"/>
    <m/>
    <m/>
    <m/>
    <m/>
    <m/>
    <m/>
    <m/>
    <m/>
    <m/>
  </r>
  <r>
    <x v="2"/>
    <d v="2017-06-25T00:00:00"/>
    <n v="6"/>
    <n v="2017"/>
    <x v="16"/>
    <n v="374"/>
    <n v="1"/>
    <x v="33"/>
    <s v="Sigrún Hrönn"/>
    <m/>
    <s v=" "/>
    <m/>
    <m/>
    <m/>
    <m/>
    <m/>
    <s v="yes"/>
    <n v="66.033333330000005"/>
    <n v="17.333333329999999"/>
    <x v="31"/>
    <m/>
    <s v="Y"/>
    <m/>
    <m/>
    <m/>
    <m/>
    <m/>
    <m/>
    <m/>
  </r>
  <r>
    <x v="2"/>
    <d v="2017-07-03T00:00:00"/>
    <n v="7"/>
    <n v="2017"/>
    <x v="16"/>
    <n v="375"/>
    <n v="1"/>
    <x v="33"/>
    <s v="Sæfari GK 89"/>
    <m/>
    <s v=" "/>
    <m/>
    <m/>
    <n v="8"/>
    <m/>
    <m/>
    <s v="yes"/>
    <n v="64.033333330000005"/>
    <n v="22.8"/>
    <x v="34"/>
    <m/>
    <m/>
    <m/>
    <m/>
    <m/>
    <m/>
    <m/>
    <m/>
    <m/>
  </r>
  <r>
    <x v="2"/>
    <d v="2017-07-10T00:00:00"/>
    <n v="7"/>
    <n v="2017"/>
    <x v="16"/>
    <n v="376"/>
    <n v="1"/>
    <x v="33"/>
    <s v="Arney SH 162"/>
    <m/>
    <s v=" "/>
    <m/>
    <m/>
    <n v="28"/>
    <m/>
    <m/>
    <s v="yes"/>
    <n v="65.75"/>
    <n v="24.466666669999999"/>
    <x v="34"/>
    <m/>
    <s v="Y"/>
    <m/>
    <m/>
    <m/>
    <m/>
    <m/>
    <m/>
    <m/>
  </r>
  <r>
    <x v="2"/>
    <d v="2017-07-12T00:00:00"/>
    <n v="7"/>
    <n v="2017"/>
    <x v="16"/>
    <n v="377"/>
    <n v="1"/>
    <x v="33"/>
    <s v="Öngull ÍS 93"/>
    <m/>
    <s v=" "/>
    <m/>
    <m/>
    <n v="38"/>
    <m/>
    <m/>
    <s v="yes"/>
    <n v="66.166666669999998"/>
    <n v="23.05"/>
    <x v="30"/>
    <m/>
    <m/>
    <m/>
    <m/>
    <m/>
    <m/>
    <m/>
    <m/>
    <m/>
  </r>
  <r>
    <x v="2"/>
    <d v="2017-07-12T00:00:00"/>
    <n v="7"/>
    <n v="2017"/>
    <x v="16"/>
    <n v="378"/>
    <n v="1"/>
    <x v="33"/>
    <s v="Mávur BA 311"/>
    <m/>
    <s v=" "/>
    <m/>
    <m/>
    <n v="27"/>
    <m/>
    <m/>
    <s v="yes"/>
    <n v="65.783333330000005"/>
    <n v="24.35"/>
    <x v="30"/>
    <m/>
    <m/>
    <m/>
    <m/>
    <m/>
    <m/>
    <m/>
    <m/>
    <m/>
  </r>
  <r>
    <x v="2"/>
    <d v="2017-07-12T00:00:00"/>
    <n v="7"/>
    <n v="2017"/>
    <x v="16"/>
    <n v="379"/>
    <n v="1"/>
    <x v="33"/>
    <s v="Kristín AK 30"/>
    <m/>
    <s v=" "/>
    <m/>
    <m/>
    <n v="42"/>
    <m/>
    <m/>
    <s v="yes"/>
    <n v="65.716666669999995"/>
    <n v="24.383333329999999"/>
    <x v="30"/>
    <m/>
    <m/>
    <m/>
    <m/>
    <m/>
    <m/>
    <m/>
    <m/>
    <m/>
  </r>
  <r>
    <x v="2"/>
    <d v="2017-07-25T00:00:00"/>
    <n v="7"/>
    <n v="2017"/>
    <x v="16"/>
    <n v="380"/>
    <n v="1"/>
    <x v="33"/>
    <s v="Maró SK 33"/>
    <m/>
    <s v=" "/>
    <m/>
    <m/>
    <n v="8"/>
    <m/>
    <m/>
    <s v="yes"/>
    <n v="66.083333330000002"/>
    <n v="19.616666670000001"/>
    <x v="30"/>
    <m/>
    <m/>
    <m/>
    <m/>
    <m/>
    <m/>
    <m/>
    <m/>
    <m/>
  </r>
  <r>
    <x v="2"/>
    <d v="2017-07-31T00:00:00"/>
    <n v="7"/>
    <n v="2017"/>
    <x v="16"/>
    <n v="381"/>
    <n v="1"/>
    <x v="34"/>
    <s v="MAGNI"/>
    <n v="141"/>
    <s v="no"/>
    <m/>
    <m/>
    <m/>
    <m/>
    <m/>
    <s v="yes"/>
    <n v="64.333333330000002"/>
    <n v="21.766666669999999"/>
    <x v="28"/>
    <m/>
    <m/>
    <m/>
    <m/>
    <m/>
    <m/>
    <m/>
    <m/>
    <m/>
  </r>
  <r>
    <x v="2"/>
    <d v="2017-08-01T00:00:00"/>
    <n v="8"/>
    <n v="2017"/>
    <x v="16"/>
    <n v="382"/>
    <n v="1"/>
    <x v="30"/>
    <s v="Joanna SKB 180"/>
    <m/>
    <s v=" "/>
    <m/>
    <m/>
    <m/>
    <m/>
    <m/>
    <s v="yes"/>
    <n v="63.966666670000002"/>
    <n v="22.43333333"/>
    <x v="42"/>
    <m/>
    <s v="Y"/>
    <m/>
    <m/>
    <m/>
    <m/>
    <m/>
    <m/>
    <m/>
  </r>
  <r>
    <x v="2"/>
    <d v="2017-08-02T00:00:00"/>
    <n v="8"/>
    <n v="2017"/>
    <x v="16"/>
    <n v="383"/>
    <n v="1"/>
    <x v="38"/>
    <s v="HERJOLFUR"/>
    <n v="3354"/>
    <s v="yes"/>
    <n v="70.5"/>
    <m/>
    <n v="28"/>
    <m/>
    <m/>
    <s v="yes"/>
    <n v="63.466666670000002"/>
    <n v="20.18333333"/>
    <x v="31"/>
    <m/>
    <m/>
    <m/>
    <m/>
    <m/>
    <m/>
    <m/>
    <m/>
    <m/>
  </r>
  <r>
    <x v="2"/>
    <d v="2017-08-02T00:00:00"/>
    <n v="8"/>
    <n v="2017"/>
    <x v="14"/>
    <n v="384"/>
    <n v="1"/>
    <x v="21"/>
    <s v="ARNARFELL"/>
    <n v="8830"/>
    <s v="yes"/>
    <n v="137.53"/>
    <m/>
    <n v="15"/>
    <m/>
    <m/>
    <s v="yes"/>
    <n v="63.466666670000002"/>
    <n v="20.18333333"/>
    <x v="31"/>
    <m/>
    <m/>
    <m/>
    <m/>
    <m/>
    <m/>
    <m/>
    <m/>
    <m/>
  </r>
  <r>
    <x v="2"/>
    <d v="2017-08-03T00:00:00"/>
    <n v="8"/>
    <n v="2017"/>
    <x v="16"/>
    <n v="385"/>
    <n v="1"/>
    <x v="33"/>
    <s v="Mýrarfell SU 136"/>
    <m/>
    <s v=" "/>
    <m/>
    <m/>
    <n v="20"/>
    <m/>
    <m/>
    <s v="yes"/>
    <n v="66.416666669999998"/>
    <n v="15.4"/>
    <x v="30"/>
    <m/>
    <m/>
    <m/>
    <m/>
    <m/>
    <m/>
    <m/>
    <m/>
    <m/>
  </r>
  <r>
    <x v="2"/>
    <d v="2017-08-03T00:00:00"/>
    <n v="8"/>
    <n v="2017"/>
    <x v="16"/>
    <n v="386"/>
    <n v="1"/>
    <x v="33"/>
    <s v="Amma Lillý BA 55"/>
    <m/>
    <s v=" "/>
    <m/>
    <m/>
    <n v="35"/>
    <m/>
    <m/>
    <s v="yes"/>
    <n v="65.75"/>
    <n v="24.35"/>
    <x v="30"/>
    <m/>
    <m/>
    <m/>
    <m/>
    <m/>
    <m/>
    <m/>
    <m/>
    <m/>
  </r>
  <r>
    <x v="2"/>
    <d v="2017-08-05T00:00:00"/>
    <n v="8"/>
    <n v="2017"/>
    <x v="16"/>
    <n v="387"/>
    <n v="1"/>
    <x v="23"/>
    <s v="GNUPUR"/>
    <n v="627.79999999999995"/>
    <s v="yes"/>
    <n v="68.2"/>
    <m/>
    <n v="39"/>
    <m/>
    <m/>
    <s v="yes"/>
    <n v="65.213333329999998"/>
    <n v="25.87833333"/>
    <x v="28"/>
    <m/>
    <m/>
    <m/>
    <m/>
    <m/>
    <m/>
    <m/>
    <m/>
    <m/>
  </r>
  <r>
    <x v="2"/>
    <d v="2017-08-05T00:00:00"/>
    <n v="8"/>
    <n v="2017"/>
    <x v="16"/>
    <n v="388"/>
    <n v="1"/>
    <x v="30"/>
    <s v="Hekla SKB 123"/>
    <m/>
    <s v=" "/>
    <m/>
    <m/>
    <m/>
    <m/>
    <m/>
    <s v="yes"/>
    <n v="63.875"/>
    <n v="21.26"/>
    <x v="30"/>
    <m/>
    <s v="Y"/>
    <m/>
    <m/>
    <m/>
    <m/>
    <m/>
    <m/>
    <m/>
  </r>
  <r>
    <x v="2"/>
    <d v="2017-08-05T00:00:00"/>
    <n v="8"/>
    <n v="2017"/>
    <x v="16"/>
    <n v="389"/>
    <n v="1"/>
    <x v="23"/>
    <s v="GNUPUR"/>
    <n v="1141"/>
    <s v="yes"/>
    <n v="68.2"/>
    <m/>
    <n v="39"/>
    <m/>
    <m/>
    <s v="yes"/>
    <n v="65.216666669999995"/>
    <n v="25.883333329999999"/>
    <x v="28"/>
    <m/>
    <m/>
    <m/>
    <m/>
    <m/>
    <m/>
    <m/>
    <m/>
    <m/>
  </r>
  <r>
    <x v="2"/>
    <d v="2017-08-08T00:00:00"/>
    <n v="8"/>
    <n v="2017"/>
    <x v="16"/>
    <n v="390"/>
    <n v="1"/>
    <x v="33"/>
    <s v="Kalli Elínar"/>
    <m/>
    <s v=" "/>
    <m/>
    <m/>
    <n v="26"/>
    <m/>
    <m/>
    <s v="yes"/>
    <n v="66.166666669999998"/>
    <n v="23.81666667"/>
    <x v="30"/>
    <m/>
    <m/>
    <m/>
    <m/>
    <m/>
    <m/>
    <m/>
    <m/>
    <m/>
  </r>
  <r>
    <x v="2"/>
    <d v="2017-08-12T00:00:00"/>
    <n v="8"/>
    <n v="2017"/>
    <x v="16"/>
    <n v="391"/>
    <n v="1"/>
    <x v="33"/>
    <s v="Bobby 5"/>
    <m/>
    <s v=" "/>
    <m/>
    <m/>
    <n v="13"/>
    <m/>
    <m/>
    <s v="yes"/>
    <n v="66.10166667"/>
    <n v="23.722222219999999"/>
    <x v="30"/>
    <m/>
    <m/>
    <m/>
    <m/>
    <m/>
    <m/>
    <m/>
    <m/>
    <m/>
  </r>
  <r>
    <x v="2"/>
    <d v="2017-08-12T00:00:00"/>
    <n v="8"/>
    <n v="2017"/>
    <x v="16"/>
    <n v="392"/>
    <n v="1"/>
    <x v="39"/>
    <s v="Diplomat II (RIB)"/>
    <m/>
    <s v=" "/>
    <m/>
    <m/>
    <n v="3"/>
    <m/>
    <m/>
    <s v="yes"/>
    <n v="65.883333329999999"/>
    <n v="18.18333333"/>
    <x v="28"/>
    <m/>
    <m/>
    <m/>
    <m/>
    <m/>
    <m/>
    <m/>
    <m/>
    <m/>
  </r>
  <r>
    <x v="2"/>
    <d v="2017-08-12T00:00:00"/>
    <n v="8"/>
    <n v="2017"/>
    <x v="16"/>
    <n v="393"/>
    <n v="1"/>
    <x v="33"/>
    <s v="Mangi SH 616"/>
    <m/>
    <s v=" "/>
    <m/>
    <m/>
    <n v="37"/>
    <m/>
    <m/>
    <s v="yes"/>
    <n v="65.183333329999996"/>
    <n v="23.141111110000001"/>
    <x v="30"/>
    <m/>
    <m/>
    <m/>
    <m/>
    <m/>
    <m/>
    <m/>
    <m/>
    <m/>
  </r>
  <r>
    <x v="2"/>
    <d v="2017-08-13T00:00:00"/>
    <n v="8"/>
    <n v="2017"/>
    <x v="16"/>
    <n v="394"/>
    <n v="1"/>
    <x v="2"/>
    <s v="KAP II"/>
    <n v="575"/>
    <s v="yes"/>
    <n v="52.07"/>
    <m/>
    <n v="53"/>
    <m/>
    <m/>
    <s v="yes"/>
    <n v="65.521666670000002"/>
    <n v="12.08333333"/>
    <x v="28"/>
    <m/>
    <m/>
    <m/>
    <m/>
    <m/>
    <m/>
    <m/>
    <m/>
    <m/>
  </r>
  <r>
    <x v="2"/>
    <d v="2017-08-14T00:00:00"/>
    <n v="8"/>
    <n v="2017"/>
    <x v="16"/>
    <n v="395"/>
    <n v="1"/>
    <x v="33"/>
    <s v="Grindjáni GK 169"/>
    <m/>
    <s v=" "/>
    <m/>
    <m/>
    <n v="29"/>
    <m/>
    <m/>
    <s v="yes"/>
    <n v="63.9"/>
    <n v="23.141666669999999"/>
    <x v="30"/>
    <m/>
    <m/>
    <m/>
    <m/>
    <m/>
    <m/>
    <m/>
    <m/>
    <m/>
  </r>
  <r>
    <x v="2"/>
    <d v="2017-08-14T00:00:00"/>
    <n v="8"/>
    <n v="2017"/>
    <x v="16"/>
    <n v="396"/>
    <n v="1"/>
    <x v="33"/>
    <s v="Litla Líf ÍS 147"/>
    <m/>
    <s v=" "/>
    <m/>
    <m/>
    <n v="40"/>
    <m/>
    <m/>
    <s v="yes"/>
    <n v="65.693333330000002"/>
    <n v="24.516666669999999"/>
    <x v="30"/>
    <m/>
    <m/>
    <m/>
    <m/>
    <m/>
    <m/>
    <m/>
    <m/>
    <m/>
  </r>
  <r>
    <x v="2"/>
    <d v="2017-08-14T00:00:00"/>
    <n v="8"/>
    <n v="2017"/>
    <x v="16"/>
    <n v="397"/>
    <n v="1"/>
    <x v="33"/>
    <s v="Alfa SI 65"/>
    <m/>
    <s v=" "/>
    <m/>
    <m/>
    <m/>
    <m/>
    <m/>
    <s v="yes"/>
    <n v="66.25"/>
    <n v="23.78166667"/>
    <x v="43"/>
    <m/>
    <m/>
    <m/>
    <m/>
    <m/>
    <m/>
    <m/>
    <m/>
    <m/>
  </r>
  <r>
    <x v="2"/>
    <d v="2017-08-14T00:00:00"/>
    <n v="8"/>
    <n v="2017"/>
    <x v="16"/>
    <n v="398"/>
    <n v="1"/>
    <x v="33"/>
    <s v="Glódís AK 99"/>
    <m/>
    <s v=" "/>
    <m/>
    <m/>
    <n v="33"/>
    <m/>
    <m/>
    <s v="yes"/>
    <n v="64.311666669999994"/>
    <n v="22.733333330000001"/>
    <x v="30"/>
    <m/>
    <m/>
    <m/>
    <m/>
    <m/>
    <m/>
    <m/>
    <m/>
    <m/>
  </r>
  <r>
    <x v="2"/>
    <d v="2017-08-18T00:00:00"/>
    <n v="8"/>
    <n v="2017"/>
    <x v="16"/>
    <n v="399"/>
    <n v="1"/>
    <x v="39"/>
    <s v="Gulltoppur"/>
    <n v="70.900000000000006"/>
    <s v="no"/>
    <m/>
    <m/>
    <m/>
    <m/>
    <m/>
    <s v="yes"/>
    <n v="64.314999999999998"/>
    <n v="22.07833333"/>
    <x v="44"/>
    <m/>
    <m/>
    <m/>
    <m/>
    <m/>
    <m/>
    <m/>
    <m/>
    <m/>
  </r>
  <r>
    <x v="2"/>
    <d v="2017-08-19T00:00:00"/>
    <n v="8"/>
    <n v="2017"/>
    <x v="16"/>
    <n v="400"/>
    <n v="1"/>
    <x v="2"/>
    <s v="THORSNES"/>
    <n v="879"/>
    <s v="yes"/>
    <n v="43.2"/>
    <m/>
    <n v="24"/>
    <m/>
    <m/>
    <s v="yes"/>
    <n v="66.233333329999994"/>
    <n v="16.116666670000001"/>
    <x v="28"/>
    <m/>
    <m/>
    <m/>
    <m/>
    <m/>
    <m/>
    <m/>
    <m/>
    <m/>
  </r>
  <r>
    <x v="2"/>
    <d v="2017-08-24T00:00:00"/>
    <n v="8"/>
    <n v="2017"/>
    <x v="16"/>
    <n v="401"/>
    <n v="1"/>
    <x v="23"/>
    <s v="BLAENGUR"/>
    <n v="1723"/>
    <s v="yes"/>
    <n v="78.900000000000006"/>
    <m/>
    <m/>
    <m/>
    <m/>
    <s v="yes"/>
    <n v="63.95"/>
    <n v="14.03166667"/>
    <x v="28"/>
    <m/>
    <m/>
    <m/>
    <m/>
    <m/>
    <m/>
    <m/>
    <m/>
    <m/>
  </r>
  <r>
    <x v="2"/>
    <d v="2017-08-27T00:00:00"/>
    <n v="8"/>
    <n v="2017"/>
    <x v="16"/>
    <n v="402"/>
    <n v="1"/>
    <x v="32"/>
    <s v="Egill IS 77"/>
    <n v="70.02"/>
    <s v="no"/>
    <n v="19.600000000000001"/>
    <m/>
    <m/>
    <m/>
    <m/>
    <s v="yes"/>
    <n v="66"/>
    <n v="24.133333329999999"/>
    <x v="35"/>
    <m/>
    <s v="N"/>
    <m/>
    <m/>
    <m/>
    <m/>
    <m/>
    <m/>
    <m/>
  </r>
  <r>
    <x v="2"/>
    <d v="2017-08-27T00:00:00"/>
    <n v="8"/>
    <n v="2017"/>
    <x v="16"/>
    <n v="403"/>
    <n v="1"/>
    <x v="32"/>
    <s v="Egill IS 77"/>
    <n v="70.02"/>
    <s v="no"/>
    <n v="19.600000000000001"/>
    <m/>
    <m/>
    <m/>
    <m/>
    <s v="yes"/>
    <n v="66"/>
    <n v="24.133333329999999"/>
    <x v="35"/>
    <m/>
    <s v="N"/>
    <m/>
    <m/>
    <m/>
    <m/>
    <m/>
    <m/>
    <m/>
  </r>
  <r>
    <x v="2"/>
    <d v="2017-08-27T00:00:00"/>
    <n v="8"/>
    <n v="2017"/>
    <x v="16"/>
    <n v="404"/>
    <n v="1"/>
    <x v="39"/>
    <s v="Faldur"/>
    <n v="19.91"/>
    <s v="no"/>
    <n v="14.54"/>
    <m/>
    <n v="48"/>
    <m/>
    <m/>
    <s v="yes"/>
    <n v="66.021388889999997"/>
    <n v="17.387222220000002"/>
    <x v="28"/>
    <m/>
    <m/>
    <m/>
    <m/>
    <m/>
    <m/>
    <m/>
    <m/>
    <m/>
  </r>
  <r>
    <x v="2"/>
    <d v="2017-08-29T00:00:00"/>
    <n v="8"/>
    <n v="2017"/>
    <x v="16"/>
    <n v="405"/>
    <n v="1"/>
    <x v="24"/>
    <s v="Eyjólfur Ólafsson"/>
    <m/>
    <s v=" "/>
    <n v="9"/>
    <m/>
    <n v="28"/>
    <m/>
    <m/>
    <s v="yes"/>
    <n v="66.05"/>
    <n v="21.54666667"/>
    <x v="35"/>
    <m/>
    <s v="Y"/>
    <m/>
    <m/>
    <m/>
    <m/>
    <m/>
    <m/>
    <m/>
  </r>
  <r>
    <x v="2"/>
    <d v="2017-08-29T00:00:00"/>
    <n v="8"/>
    <n v="2017"/>
    <x v="16"/>
    <n v="406"/>
    <n v="1"/>
    <x v="33"/>
    <s v="María ÍS 777"/>
    <m/>
    <s v=" "/>
    <m/>
    <m/>
    <n v="35"/>
    <m/>
    <m/>
    <s v="yes"/>
    <n v="66.116666670000001"/>
    <n v="23.813333329999999"/>
    <x v="49"/>
    <m/>
    <s v="Y"/>
    <m/>
    <m/>
    <m/>
    <m/>
    <m/>
    <m/>
    <m/>
  </r>
  <r>
    <x v="2"/>
    <d v="2017-09-10T00:00:00"/>
    <n v="9"/>
    <n v="2017"/>
    <x v="16"/>
    <n v="407"/>
    <n v="1"/>
    <x v="23"/>
    <s v="Sindri VE60"/>
    <n v="582.96"/>
    <s v="yes"/>
    <n v="56125"/>
    <m/>
    <n v="48"/>
    <m/>
    <m/>
    <s v="yes"/>
    <n v="63.511666669999997"/>
    <n v="22.92"/>
    <x v="28"/>
    <m/>
    <m/>
    <m/>
    <m/>
    <m/>
    <m/>
    <m/>
    <m/>
    <m/>
  </r>
  <r>
    <x v="2"/>
    <d v="2017-09-15T00:00:00"/>
    <n v="9"/>
    <n v="2017"/>
    <x v="16"/>
    <n v="408"/>
    <n v="1"/>
    <x v="51"/>
    <s v="Skrúður"/>
    <n v="34.81"/>
    <s v="no"/>
    <n v="16.52"/>
    <m/>
    <n v="41"/>
    <m/>
    <m/>
    <s v="yes"/>
    <n v="64.156666670000007"/>
    <n v="21.86333333"/>
    <x v="32"/>
    <m/>
    <s v="N/A"/>
    <m/>
    <m/>
    <m/>
    <m/>
    <m/>
    <m/>
    <m/>
  </r>
  <r>
    <x v="2"/>
    <d v="2017-09-18T00:00:00"/>
    <n v="9"/>
    <n v="2017"/>
    <x v="16"/>
    <n v="409"/>
    <n v="1"/>
    <x v="30"/>
    <s v="Móri SKB"/>
    <m/>
    <s v=" "/>
    <m/>
    <m/>
    <m/>
    <m/>
    <m/>
    <s v="yes"/>
    <n v="64.25"/>
    <n v="22.1"/>
    <x v="38"/>
    <m/>
    <m/>
    <m/>
    <m/>
    <m/>
    <m/>
    <m/>
    <m/>
    <m/>
  </r>
  <r>
    <x v="2"/>
    <d v="2017-09-20T00:00:00"/>
    <n v="9"/>
    <n v="2017"/>
    <x v="16"/>
    <n v="410"/>
    <n v="1"/>
    <x v="32"/>
    <s v="Bjargey ÍS 41"/>
    <n v="23.4"/>
    <s v="no"/>
    <n v="14.84"/>
    <m/>
    <m/>
    <m/>
    <m/>
    <s v="yes"/>
    <n v="66.069444439999998"/>
    <n v="23.119166669999998"/>
    <x v="46"/>
    <m/>
    <m/>
    <m/>
    <m/>
    <m/>
    <m/>
    <m/>
    <m/>
    <m/>
  </r>
  <r>
    <x v="2"/>
    <d v="2017-09-21T00:00:00"/>
    <n v="9"/>
    <n v="2017"/>
    <x v="16"/>
    <n v="411"/>
    <n v="1"/>
    <x v="2"/>
    <s v="KAP II"/>
    <n v="575"/>
    <s v="yes"/>
    <n v="52.07"/>
    <m/>
    <n v="53"/>
    <m/>
    <m/>
    <s v="yes"/>
    <n v="63.881666670000001"/>
    <n v="14.53833333"/>
    <x v="28"/>
    <m/>
    <m/>
    <m/>
    <m/>
    <m/>
    <m/>
    <m/>
    <m/>
    <m/>
  </r>
  <r>
    <x v="2"/>
    <d v="2017-09-27T00:00:00"/>
    <n v="9"/>
    <n v="2017"/>
    <x v="16"/>
    <n v="412"/>
    <n v="1"/>
    <x v="29"/>
    <s v="BJARNI SAEMUNDSSON"/>
    <n v="776.6"/>
    <s v="yes"/>
    <n v="55.88"/>
    <m/>
    <n v="50"/>
    <m/>
    <m/>
    <s v="yes"/>
    <n v="66.433333329999996"/>
    <n v="17.983333330000001"/>
    <x v="28"/>
    <m/>
    <m/>
    <m/>
    <m/>
    <m/>
    <m/>
    <m/>
    <m/>
    <m/>
  </r>
  <r>
    <x v="2"/>
    <d v="2017-09-29T00:00:00"/>
    <n v="9"/>
    <n v="2017"/>
    <x v="16"/>
    <n v="413"/>
    <n v="1"/>
    <x v="23"/>
    <s v="GNUPUR"/>
    <n v="1141"/>
    <s v="yes"/>
    <n v="68.2"/>
    <m/>
    <n v="39"/>
    <m/>
    <m/>
    <s v="yes"/>
    <n v="66.583333330000002"/>
    <n v="23.916666670000001"/>
    <x v="28"/>
    <m/>
    <m/>
    <m/>
    <m/>
    <m/>
    <m/>
    <m/>
    <m/>
    <m/>
  </r>
  <r>
    <x v="2"/>
    <d v="2017-09-30T00:00:00"/>
    <n v="9"/>
    <n v="2017"/>
    <x v="16"/>
    <n v="414"/>
    <n v="1"/>
    <x v="22"/>
    <s v="Gullhólmi SH 201"/>
    <n v="29.91"/>
    <s v="no"/>
    <n v="13.66"/>
    <m/>
    <n v="5"/>
    <m/>
    <m/>
    <s v="yes"/>
    <n v="66.566666670000004"/>
    <n v="17.866666670000001"/>
    <x v="30"/>
    <m/>
    <m/>
    <m/>
    <m/>
    <m/>
    <m/>
    <m/>
    <m/>
    <m/>
  </r>
  <r>
    <x v="2"/>
    <d v="2017-10-03T00:00:00"/>
    <n v="10"/>
    <n v="2017"/>
    <x v="16"/>
    <n v="415"/>
    <n v="1"/>
    <x v="22"/>
    <s v="Indriði Kristjáns BA 751"/>
    <n v="21.2"/>
    <s v="no"/>
    <n v="13.52"/>
    <m/>
    <n v="5"/>
    <m/>
    <m/>
    <s v="yes"/>
    <n v="65.133333329999999"/>
    <n v="13.733333330000001"/>
    <x v="30"/>
    <m/>
    <s v="Y"/>
    <m/>
    <m/>
    <m/>
    <m/>
    <m/>
    <m/>
    <m/>
  </r>
  <r>
    <x v="2"/>
    <d v="2017-10-12T00:00:00"/>
    <n v="10"/>
    <n v="2017"/>
    <x v="16"/>
    <n v="416"/>
    <n v="1"/>
    <x v="23"/>
    <s v="GNUPUR"/>
    <n v="1141"/>
    <s v="yes"/>
    <n v="68.2"/>
    <m/>
    <n v="39"/>
    <m/>
    <m/>
    <s v="yes"/>
    <n v="67.033333330000005"/>
    <n v="16.833333329999999"/>
    <x v="28"/>
    <m/>
    <m/>
    <m/>
    <m/>
    <m/>
    <m/>
    <m/>
    <m/>
    <m/>
  </r>
  <r>
    <x v="2"/>
    <d v="2017-10-18T00:00:00"/>
    <n v="10"/>
    <n v="2017"/>
    <x v="16"/>
    <n v="417"/>
    <n v="1"/>
    <x v="23"/>
    <s v="Sindri VE 60"/>
    <n v="849"/>
    <s v="yes"/>
    <n v="56125"/>
    <m/>
    <n v="48"/>
    <m/>
    <m/>
    <s v="yes"/>
    <n v="63.57833333"/>
    <n v="23.68"/>
    <x v="28"/>
    <m/>
    <m/>
    <m/>
    <m/>
    <m/>
    <m/>
    <m/>
    <m/>
    <m/>
  </r>
  <r>
    <x v="2"/>
    <d v="2017-10-20T00:00:00"/>
    <n v="10"/>
    <n v="2017"/>
    <x v="16"/>
    <n v="418"/>
    <n v="1"/>
    <x v="38"/>
    <s v="HERJOLFUR"/>
    <n v="3354"/>
    <s v="yes"/>
    <n v="70.5"/>
    <m/>
    <n v="28"/>
    <m/>
    <m/>
    <s v="yes"/>
    <n v="63.526111110000002"/>
    <n v="20.114999999999998"/>
    <x v="32"/>
    <m/>
    <s v="N"/>
    <m/>
    <m/>
    <m/>
    <m/>
    <m/>
    <m/>
    <m/>
  </r>
  <r>
    <x v="2"/>
    <d v="2017-10-21T00:00:00"/>
    <n v="10"/>
    <n v="2017"/>
    <x v="16"/>
    <n v="419"/>
    <n v="1"/>
    <x v="23"/>
    <s v="Sindri VE 60"/>
    <n v="582.96"/>
    <s v="yes"/>
    <n v="56125"/>
    <m/>
    <n v="38"/>
    <m/>
    <m/>
    <s v="yes"/>
    <n v="63.445"/>
    <n v="20.243333329999999"/>
    <x v="32"/>
    <m/>
    <s v="Y"/>
    <m/>
    <m/>
    <m/>
    <m/>
    <m/>
    <m/>
    <m/>
  </r>
  <r>
    <x v="2"/>
    <d v="2017-10-21T00:00:00"/>
    <n v="10"/>
    <n v="2017"/>
    <x v="16"/>
    <n v="420"/>
    <n v="1"/>
    <x v="39"/>
    <s v="ELDEY"/>
    <n v="298"/>
    <s v="no"/>
    <n v="34.119999999999997"/>
    <m/>
    <m/>
    <m/>
    <m/>
    <s v="yes"/>
    <n v="64.23"/>
    <n v="22.346666670000001"/>
    <x v="28"/>
    <m/>
    <m/>
    <m/>
    <m/>
    <m/>
    <m/>
    <m/>
    <m/>
    <m/>
  </r>
  <r>
    <x v="2"/>
    <d v="2017-10-27T00:00:00"/>
    <n v="10"/>
    <n v="2017"/>
    <x v="16"/>
    <n v="421"/>
    <n v="1"/>
    <x v="2"/>
    <s v="ORFIRISEY"/>
    <n v="1845"/>
    <s v="yes"/>
    <n v="54.05"/>
    <m/>
    <n v="32"/>
    <m/>
    <m/>
    <s v="yes"/>
    <n v="64.616666670000001"/>
    <n v="6.1333333300000001"/>
    <x v="30"/>
    <m/>
    <s v="Y"/>
    <m/>
    <m/>
    <m/>
    <m/>
    <m/>
    <m/>
    <m/>
  </r>
  <r>
    <x v="2"/>
    <d v="2017-10-27T00:00:00"/>
    <n v="10"/>
    <n v="2017"/>
    <x v="16"/>
    <n v="422"/>
    <n v="1"/>
    <x v="2"/>
    <s v="DRANGAVIK"/>
    <n v="356"/>
    <s v="no"/>
    <n v="28.98"/>
    <m/>
    <n v="29"/>
    <m/>
    <m/>
    <s v="yes"/>
    <n v="63.674999999999997"/>
    <n v="17.176666669999999"/>
    <x v="28"/>
    <m/>
    <m/>
    <m/>
    <m/>
    <m/>
    <m/>
    <m/>
    <m/>
    <m/>
  </r>
  <r>
    <x v="2"/>
    <d v="2017-11-04T00:00:00"/>
    <n v="11"/>
    <n v="2017"/>
    <x v="16"/>
    <n v="423"/>
    <n v="1"/>
    <x v="32"/>
    <s v="Neisti SU 5"/>
    <n v="16.98"/>
    <s v="no"/>
    <m/>
    <m/>
    <n v="33"/>
    <m/>
    <m/>
    <s v="yes"/>
    <n v="64.894999999999996"/>
    <n v="23.70333333"/>
    <x v="46"/>
    <m/>
    <s v="N"/>
    <m/>
    <m/>
    <m/>
    <m/>
    <m/>
    <m/>
    <m/>
  </r>
  <r>
    <x v="2"/>
    <d v="2017-11-07T00:00:00"/>
    <n v="11"/>
    <n v="2017"/>
    <x v="16"/>
    <n v="424"/>
    <n v="1"/>
    <x v="37"/>
    <s v="Ása BA"/>
    <n v="41.56"/>
    <s v="no"/>
    <n v="13.38"/>
    <m/>
    <n v="4"/>
    <m/>
    <m/>
    <s v="yes"/>
    <n v="65.754999999999995"/>
    <n v="23.715"/>
    <x v="28"/>
    <m/>
    <m/>
    <m/>
    <m/>
    <m/>
    <m/>
    <m/>
    <m/>
    <m/>
  </r>
  <r>
    <x v="2"/>
    <d v="2017-11-08T00:00:00"/>
    <n v="11"/>
    <n v="2017"/>
    <x v="16"/>
    <n v="425"/>
    <n v="1"/>
    <x v="37"/>
    <s v="Arcpath ÞH"/>
    <m/>
    <s v=" "/>
    <m/>
    <m/>
    <n v="16"/>
    <m/>
    <m/>
    <s v="yes"/>
    <n v="66.133333329999999"/>
    <n v="17.82833333"/>
    <x v="30"/>
    <m/>
    <m/>
    <m/>
    <m/>
    <m/>
    <m/>
    <m/>
    <m/>
    <m/>
  </r>
  <r>
    <x v="2"/>
    <d v="2017-11-09T00:00:00"/>
    <n v="11"/>
    <n v="2017"/>
    <x v="16"/>
    <n v="426"/>
    <n v="1"/>
    <x v="22"/>
    <s v="Sigrún ÍS 37"/>
    <m/>
    <s v=" "/>
    <m/>
    <m/>
    <n v="32"/>
    <m/>
    <m/>
    <s v="yes"/>
    <n v="66.201666669999994"/>
    <n v="23.333333329999999"/>
    <x v="32"/>
    <m/>
    <m/>
    <m/>
    <m/>
    <m/>
    <m/>
    <m/>
    <m/>
    <m/>
  </r>
  <r>
    <x v="2"/>
    <d v="2017-11-10T00:00:00"/>
    <n v="11"/>
    <n v="2017"/>
    <x v="16"/>
    <n v="427"/>
    <n v="1"/>
    <x v="42"/>
    <s v="ELDEY"/>
    <n v="298"/>
    <s v="no"/>
    <n v="34.119999999999997"/>
    <m/>
    <n v="49"/>
    <m/>
    <m/>
    <s v="yes"/>
    <n v="64.152777779999994"/>
    <n v="21.93527778"/>
    <x v="31"/>
    <m/>
    <s v="N"/>
    <m/>
    <m/>
    <m/>
    <m/>
    <m/>
    <m/>
    <m/>
  </r>
  <r>
    <x v="2"/>
    <d v="2017-11-10T00:00:00"/>
    <n v="11"/>
    <n v="2017"/>
    <x v="16"/>
    <n v="428"/>
    <n v="1"/>
    <x v="2"/>
    <s v="BRIMNES"/>
    <n v="2848"/>
    <s v="yes"/>
    <n v="70.099999999999994"/>
    <m/>
    <m/>
    <m/>
    <m/>
    <s v="yes"/>
    <n v="64.152777779999994"/>
    <n v="21.93527778"/>
    <x v="31"/>
    <m/>
    <s v="N"/>
    <m/>
    <m/>
    <m/>
    <m/>
    <m/>
    <m/>
    <m/>
  </r>
  <r>
    <x v="2"/>
    <d v="2017-11-11T00:00:00"/>
    <n v="11"/>
    <n v="2017"/>
    <x v="16"/>
    <n v="429"/>
    <n v="1"/>
    <x v="22"/>
    <s v="Asmundur SK 123"/>
    <m/>
    <s v=" "/>
    <m/>
    <m/>
    <n v="27"/>
    <m/>
    <m/>
    <s v="yes"/>
    <n v="66.073333329999997"/>
    <n v="19.87166667"/>
    <x v="30"/>
    <m/>
    <m/>
    <m/>
    <m/>
    <m/>
    <m/>
    <m/>
    <m/>
    <m/>
  </r>
  <r>
    <x v="2"/>
    <d v="2017-11-12T00:00:00"/>
    <n v="11"/>
    <n v="2017"/>
    <x v="16"/>
    <n v="430"/>
    <n v="1"/>
    <x v="22"/>
    <s v="Sólrún EA 151"/>
    <n v="21.87"/>
    <s v="no"/>
    <n v="14.95"/>
    <m/>
    <n v="33"/>
    <m/>
    <m/>
    <s v="yes"/>
    <n v="65.944999999999993"/>
    <n v="18.355"/>
    <x v="35"/>
    <m/>
    <s v="N"/>
    <m/>
    <m/>
    <m/>
    <m/>
    <m/>
    <m/>
    <m/>
  </r>
  <r>
    <x v="2"/>
    <d v="2017-11-15T00:00:00"/>
    <n v="11"/>
    <n v="2017"/>
    <x v="16"/>
    <n v="431"/>
    <n v="1"/>
    <x v="23"/>
    <s v="Sindri VE 60"/>
    <n v="849"/>
    <s v="yes"/>
    <n v="56125"/>
    <m/>
    <n v="48"/>
    <m/>
    <m/>
    <s v="yes"/>
    <n v="63.21166667"/>
    <n v="22.783055560000001"/>
    <x v="28"/>
    <m/>
    <m/>
    <m/>
    <m/>
    <m/>
    <m/>
    <m/>
    <m/>
    <m/>
  </r>
  <r>
    <x v="2"/>
    <d v="2017-12-01T00:00:00"/>
    <n v="12"/>
    <n v="2017"/>
    <x v="16"/>
    <n v="432"/>
    <n v="1"/>
    <x v="24"/>
    <s v="SLEIPNIR"/>
    <n v="243.4"/>
    <s v="no"/>
    <n v="38.950000000000003"/>
    <m/>
    <n v="56"/>
    <m/>
    <m/>
    <s v="yes"/>
    <n v="63.353333329999998"/>
    <n v="19.666666670000001"/>
    <x v="43"/>
    <m/>
    <m/>
    <m/>
    <m/>
    <m/>
    <m/>
    <m/>
    <m/>
    <m/>
  </r>
  <r>
    <x v="2"/>
    <d v="2017-12-17T00:00:00"/>
    <n v="12"/>
    <n v="2017"/>
    <x v="16"/>
    <n v="433"/>
    <n v="1"/>
    <x v="2"/>
    <s v="DRANGAVIK"/>
    <n v="356"/>
    <s v="no"/>
    <n v="28.98"/>
    <m/>
    <m/>
    <m/>
    <m/>
    <s v="yes"/>
    <n v="63.333333330000002"/>
    <n v="17.68333333"/>
    <x v="28"/>
    <m/>
    <m/>
    <m/>
    <m/>
    <m/>
    <m/>
    <m/>
    <m/>
    <m/>
  </r>
  <r>
    <x v="2"/>
    <d v="2017-12-27T00:00:00"/>
    <n v="12"/>
    <n v="2017"/>
    <x v="16"/>
    <n v="434"/>
    <n v="1"/>
    <x v="28"/>
    <s v="Ása BA"/>
    <n v="41.56"/>
    <s v="no"/>
    <n v="13.38"/>
    <m/>
    <n v="4"/>
    <m/>
    <m/>
    <s v="yes"/>
    <n v="65.683333329999996"/>
    <n v="23.6"/>
    <x v="28"/>
    <m/>
    <m/>
    <m/>
    <m/>
    <m/>
    <m/>
    <m/>
    <m/>
    <m/>
  </r>
  <r>
    <x v="2"/>
    <d v="2017-12-27T00:00:00"/>
    <n v="12"/>
    <n v="2017"/>
    <x v="16"/>
    <n v="435"/>
    <n v="1"/>
    <x v="39"/>
    <s v="Austri"/>
    <m/>
    <s v=" "/>
    <m/>
    <m/>
    <n v="39"/>
    <m/>
    <m/>
    <s v="yes"/>
    <n v="65.077222219999996"/>
    <n v="22.666666670000001"/>
    <x v="32"/>
    <m/>
    <s v="Y"/>
    <m/>
    <m/>
    <m/>
    <m/>
    <m/>
    <m/>
    <m/>
  </r>
  <r>
    <x v="2"/>
    <d v="2017-12-27T00:00:00"/>
    <n v="12"/>
    <n v="2017"/>
    <x v="16"/>
    <n v="436"/>
    <n v="1"/>
    <x v="39"/>
    <s v="Austri"/>
    <m/>
    <s v=" "/>
    <m/>
    <m/>
    <n v="39"/>
    <m/>
    <m/>
    <s v="yes"/>
    <n v="65.077222219999996"/>
    <n v="22.666666670000001"/>
    <x v="28"/>
    <m/>
    <s v="Y"/>
    <m/>
    <m/>
    <m/>
    <m/>
    <m/>
    <m/>
    <m/>
  </r>
  <r>
    <x v="2"/>
    <d v="2017-12-28T00:00:00"/>
    <n v="12"/>
    <n v="2017"/>
    <x v="16"/>
    <n v="437"/>
    <n v="1"/>
    <x v="22"/>
    <s v="Kári SH 78"/>
    <m/>
    <s v=" "/>
    <m/>
    <m/>
    <n v="17"/>
    <m/>
    <m/>
    <s v="yes"/>
    <n v="64.926666670000003"/>
    <n v="23.881666670000001"/>
    <x v="30"/>
    <m/>
    <m/>
    <m/>
    <m/>
    <m/>
    <m/>
    <m/>
    <m/>
    <m/>
  </r>
  <r>
    <x v="2"/>
    <d v="2017-12-30T00:00:00"/>
    <n v="12"/>
    <n v="2017"/>
    <x v="16"/>
    <n v="438"/>
    <n v="1"/>
    <x v="23"/>
    <s v="Malmey"/>
    <n v="1469"/>
    <s v="yes"/>
    <n v="56.5"/>
    <m/>
    <n v="33"/>
    <m/>
    <m/>
    <s v="yes"/>
    <n v="67.073333329999997"/>
    <n v="21.454999999999998"/>
    <x v="28"/>
    <m/>
    <m/>
    <m/>
    <m/>
    <m/>
    <m/>
    <m/>
    <m/>
    <m/>
  </r>
  <r>
    <x v="2"/>
    <d v="2018-01-07T00:00:00"/>
    <n v="1"/>
    <n v="2018"/>
    <x v="8"/>
    <n v="439"/>
    <n v="1"/>
    <x v="26"/>
    <s v="SAMSKIP HOFFELL"/>
    <n v="4454"/>
    <s v="yes"/>
    <n v="100.6"/>
    <m/>
    <n v="20"/>
    <m/>
    <m/>
    <s v="yes"/>
    <n v="64.95"/>
    <n v="13.65"/>
    <x v="30"/>
    <m/>
    <s v="N"/>
    <m/>
    <m/>
    <m/>
    <m/>
    <m/>
    <m/>
    <m/>
  </r>
  <r>
    <x v="2"/>
    <d v="2018-01-08T00:00:00"/>
    <n v="1"/>
    <n v="2018"/>
    <x v="7"/>
    <n v="440"/>
    <n v="1"/>
    <x v="45"/>
    <m/>
    <m/>
    <s v=" "/>
    <m/>
    <m/>
    <m/>
    <m/>
    <m/>
    <s v="yes"/>
    <n v="64.099999999999994"/>
    <n v="23.15"/>
    <x v="28"/>
    <m/>
    <m/>
    <m/>
    <m/>
    <m/>
    <m/>
    <m/>
    <m/>
    <m/>
  </r>
  <r>
    <x v="2"/>
    <d v="2018-01-08T00:00:00"/>
    <n v="1"/>
    <n v="2018"/>
    <x v="16"/>
    <n v="441"/>
    <n v="1"/>
    <x v="22"/>
    <s v="Andey GK 66"/>
    <n v="27.22"/>
    <s v="no"/>
    <n v="14.29"/>
    <m/>
    <n v="37"/>
    <m/>
    <m/>
    <s v="yes"/>
    <n v="64.099999999999994"/>
    <n v="23.15"/>
    <x v="30"/>
    <m/>
    <s v="Y"/>
    <m/>
    <m/>
    <m/>
    <m/>
    <m/>
    <m/>
    <m/>
  </r>
  <r>
    <x v="2"/>
    <d v="2018-01-10T00:00:00"/>
    <n v="1"/>
    <n v="2018"/>
    <x v="12"/>
    <n v="442"/>
    <n v="1"/>
    <x v="2"/>
    <s v="MASILIK"/>
    <n v="1424"/>
    <s v="yes"/>
    <n v="52"/>
    <m/>
    <n v="19"/>
    <m/>
    <m/>
    <s v="yes"/>
    <n v="64.150000000000006"/>
    <n v="21.838333330000001"/>
    <x v="32"/>
    <m/>
    <s v="N"/>
    <m/>
    <m/>
    <m/>
    <m/>
    <m/>
    <m/>
    <m/>
  </r>
  <r>
    <x v="2"/>
    <d v="2018-01-21T00:00:00"/>
    <n v="1"/>
    <n v="2018"/>
    <x v="16"/>
    <n v="443"/>
    <n v="1"/>
    <x v="22"/>
    <s v="Gudbjorg"/>
    <n v="158"/>
    <s v="no"/>
    <m/>
    <m/>
    <n v="16"/>
    <m/>
    <m/>
    <s v="yes"/>
    <n v="64.881666670000001"/>
    <n v="25.864999999999998"/>
    <x v="28"/>
    <m/>
    <m/>
    <m/>
    <m/>
    <m/>
    <m/>
    <m/>
    <m/>
    <m/>
  </r>
  <r>
    <x v="2"/>
    <d v="2018-01-28T00:00:00"/>
    <n v="1"/>
    <n v="2018"/>
    <x v="16"/>
    <n v="444"/>
    <n v="1"/>
    <x v="23"/>
    <s v="Sindri VE 60"/>
    <n v="849"/>
    <s v="yes"/>
    <n v="56125"/>
    <m/>
    <n v="48"/>
    <m/>
    <m/>
    <s v="yes"/>
    <n v="63.9"/>
    <n v="26.833333329999999"/>
    <x v="28"/>
    <m/>
    <m/>
    <m/>
    <m/>
    <m/>
    <m/>
    <m/>
    <m/>
    <m/>
  </r>
  <r>
    <x v="2"/>
    <d v="2018-02-06T00:00:00"/>
    <n v="2"/>
    <n v="2018"/>
    <x v="16"/>
    <n v="445"/>
    <n v="1"/>
    <x v="2"/>
    <s v="AKUREY"/>
    <n v="1827"/>
    <s v="yes"/>
    <n v="55.15"/>
    <m/>
    <n v="4"/>
    <m/>
    <m/>
    <s v="yes"/>
    <n v="65.3"/>
    <n v="26.716666669999999"/>
    <x v="30"/>
    <m/>
    <s v="Y"/>
    <m/>
    <m/>
    <m/>
    <m/>
    <m/>
    <m/>
    <m/>
  </r>
  <r>
    <x v="2"/>
    <d v="2018-02-07T00:00:00"/>
    <n v="2"/>
    <n v="2018"/>
    <x v="16"/>
    <n v="446"/>
    <n v="1"/>
    <x v="23"/>
    <m/>
    <n v="2081"/>
    <s v="yes"/>
    <n v="62.55"/>
    <m/>
    <n v="3"/>
    <m/>
    <m/>
    <s v="yes"/>
    <n v="65.953333330000007"/>
    <n v="26.62833333"/>
    <x v="28"/>
    <m/>
    <m/>
    <m/>
    <m/>
    <m/>
    <m/>
    <m/>
    <m/>
    <m/>
  </r>
  <r>
    <x v="2"/>
    <d v="2018-02-09T00:00:00"/>
    <n v="2"/>
    <n v="2018"/>
    <x v="16"/>
    <n v="447"/>
    <n v="1"/>
    <x v="2"/>
    <s v="STEINUNN"/>
    <n v="327"/>
    <s v="no"/>
    <n v="28.95"/>
    <m/>
    <n v="19"/>
    <m/>
    <m/>
    <s v="yes"/>
    <n v="66.258333329999999"/>
    <n v="25.616666670000001"/>
    <x v="28"/>
    <m/>
    <m/>
    <m/>
    <m/>
    <m/>
    <m/>
    <m/>
    <m/>
    <m/>
  </r>
  <r>
    <x v="2"/>
    <d v="2018-02-10T00:00:00"/>
    <n v="2"/>
    <n v="2018"/>
    <x v="16"/>
    <n v="448"/>
    <n v="1"/>
    <x v="23"/>
    <s v="Orfirisey RE 4"/>
    <n v="1854"/>
    <s v="yes"/>
    <n v="65.47"/>
    <m/>
    <n v="32"/>
    <m/>
    <m/>
    <s v="yes"/>
    <n v="67.424999999999997"/>
    <n v="9.2449999999999992"/>
    <x v="30"/>
    <m/>
    <s v="Y"/>
    <m/>
    <m/>
    <m/>
    <m/>
    <m/>
    <m/>
    <m/>
  </r>
  <r>
    <x v="2"/>
    <d v="2018-02-11T00:00:00"/>
    <n v="2"/>
    <n v="2018"/>
    <x v="16"/>
    <n v="449"/>
    <n v="1"/>
    <x v="39"/>
    <s v="Saga SU 606"/>
    <m/>
    <s v=" "/>
    <n v="13.94"/>
    <m/>
    <n v="41"/>
    <m/>
    <m/>
    <s v="yes"/>
    <n v="64.786666670000002"/>
    <n v="14.00666667"/>
    <x v="29"/>
    <m/>
    <s v="Y"/>
    <m/>
    <m/>
    <m/>
    <m/>
    <m/>
    <m/>
    <m/>
  </r>
  <r>
    <x v="2"/>
    <d v="2018-02-12T00:00:00"/>
    <n v="2"/>
    <n v="2018"/>
    <x v="16"/>
    <n v="450"/>
    <n v="1"/>
    <x v="39"/>
    <s v="Harpa"/>
    <n v="72"/>
    <s v="no"/>
    <n v="20.13"/>
    <m/>
    <m/>
    <m/>
    <m/>
    <s v="yes"/>
    <n v="64.152500000000003"/>
    <n v="21.944722219999999"/>
    <x v="35"/>
    <s v="Y"/>
    <m/>
    <m/>
    <m/>
    <m/>
    <m/>
    <m/>
    <m/>
    <m/>
  </r>
  <r>
    <x v="2"/>
    <d v="2018-02-13T00:00:00"/>
    <n v="2"/>
    <n v="2018"/>
    <x v="16"/>
    <n v="451"/>
    <n v="1"/>
    <x v="23"/>
    <s v="Baldvin Njalsson"/>
    <n v="1199.8"/>
    <s v="yes"/>
    <n v="51.45"/>
    <m/>
    <n v="30"/>
    <m/>
    <m/>
    <s v="yes"/>
    <n v="63.543333330000003"/>
    <n v="23.28166667"/>
    <x v="28"/>
    <m/>
    <m/>
    <m/>
    <m/>
    <m/>
    <m/>
    <m/>
    <m/>
    <m/>
  </r>
  <r>
    <x v="2"/>
    <d v="2018-02-17T00:00:00"/>
    <n v="2"/>
    <n v="2018"/>
    <x v="16"/>
    <n v="452"/>
    <n v="1"/>
    <x v="22"/>
    <s v="Berti ÍS 727"/>
    <n v="9025"/>
    <s v="yes"/>
    <n v="10"/>
    <m/>
    <n v="18"/>
    <m/>
    <m/>
    <s v="yes"/>
    <n v="66.21166667"/>
    <n v="23.84"/>
    <x v="30"/>
    <m/>
    <s v="Y"/>
    <m/>
    <m/>
    <m/>
    <m/>
    <m/>
    <m/>
    <m/>
  </r>
  <r>
    <x v="2"/>
    <d v="2018-02-18T00:00:00"/>
    <n v="2"/>
    <n v="2018"/>
    <x v="16"/>
    <n v="453"/>
    <n v="1"/>
    <x v="21"/>
    <s v="Samskip Hoffell"/>
    <n v="4454"/>
    <s v="yes"/>
    <n v="100.6"/>
    <m/>
    <n v="20"/>
    <m/>
    <m/>
    <s v="yes"/>
    <n v="65.026666669999997"/>
    <n v="14.116666670000001"/>
    <x v="41"/>
    <m/>
    <s v="N"/>
    <m/>
    <m/>
    <m/>
    <m/>
    <m/>
    <m/>
    <m/>
  </r>
  <r>
    <x v="2"/>
    <d v="2018-02-18T00:00:00"/>
    <n v="2"/>
    <n v="2018"/>
    <x v="8"/>
    <n v="454"/>
    <n v="1"/>
    <x v="26"/>
    <s v="Samskip Hoffell"/>
    <n v="4454"/>
    <s v="yes"/>
    <n v="100.6"/>
    <m/>
    <m/>
    <m/>
    <m/>
    <s v="yes"/>
    <n v="65.026666669999997"/>
    <n v="14.108333330000001"/>
    <x v="49"/>
    <m/>
    <s v="N"/>
    <m/>
    <m/>
    <m/>
    <m/>
    <m/>
    <m/>
    <m/>
  </r>
  <r>
    <x v="2"/>
    <d v="2018-02-21T00:00:00"/>
    <n v="2"/>
    <n v="2018"/>
    <x v="16"/>
    <n v="455"/>
    <n v="1"/>
    <x v="22"/>
    <s v="Tjaldur SH 270"/>
    <n v="411.7"/>
    <s v="no"/>
    <n v="43.21"/>
    <m/>
    <n v="28"/>
    <m/>
    <m/>
    <s v="yes"/>
    <n v="64.921388890000003"/>
    <n v="23.807777779999999"/>
    <x v="32"/>
    <m/>
    <s v="N"/>
    <m/>
    <m/>
    <m/>
    <m/>
    <m/>
    <m/>
    <m/>
  </r>
  <r>
    <x v="2"/>
    <d v="2018-02-23T00:00:00"/>
    <n v="2"/>
    <n v="2018"/>
    <x v="16"/>
    <n v="456"/>
    <n v="1"/>
    <x v="2"/>
    <s v="VESTMANNAEY"/>
    <n v="486"/>
    <s v="no"/>
    <n v="28.95"/>
    <m/>
    <m/>
    <m/>
    <m/>
    <s v="yes"/>
    <n v="63.446111109999997"/>
    <n v="20.271388890000001"/>
    <x v="31"/>
    <m/>
    <s v="N"/>
    <m/>
    <m/>
    <m/>
    <m/>
    <m/>
    <m/>
    <m/>
  </r>
  <r>
    <x v="2"/>
    <d v="2018-02-23T00:00:00"/>
    <n v="2"/>
    <n v="2018"/>
    <x v="14"/>
    <n v="457"/>
    <n v="1"/>
    <x v="2"/>
    <s v="NORDBORG"/>
    <n v="5192"/>
    <s v="yes"/>
    <n v="83.5"/>
    <m/>
    <n v="11"/>
    <m/>
    <m/>
    <s v="yes"/>
    <n v="63.446111109999997"/>
    <n v="20.271388890000001"/>
    <x v="31"/>
    <m/>
    <s v="N"/>
    <m/>
    <m/>
    <m/>
    <m/>
    <m/>
    <m/>
    <m/>
  </r>
  <r>
    <x v="2"/>
    <d v="2018-02-27T00:00:00"/>
    <n v="2"/>
    <n v="2018"/>
    <x v="16"/>
    <n v="458"/>
    <n v="1"/>
    <x v="2"/>
    <s v="DRANGEY"/>
    <n v="2081"/>
    <s v="yes"/>
    <n v="62.5"/>
    <m/>
    <n v="3"/>
    <m/>
    <m/>
    <s v="yes"/>
    <n v="65.483333329999994"/>
    <n v="27.1"/>
    <x v="28"/>
    <m/>
    <m/>
    <m/>
    <m/>
    <m/>
    <m/>
    <m/>
    <m/>
    <m/>
  </r>
  <r>
    <x v="2"/>
    <d v="2018-02-28T00:00:00"/>
    <n v="2"/>
    <n v="2018"/>
    <x v="16"/>
    <n v="459"/>
    <n v="1"/>
    <x v="22"/>
    <s v="Sandvíkingur ÁR 14"/>
    <n v="29.36"/>
    <s v="no"/>
    <m/>
    <m/>
    <n v="38"/>
    <m/>
    <m/>
    <s v="yes"/>
    <n v="65.97666667"/>
    <n v="22.85"/>
    <x v="30"/>
    <m/>
    <s v="Y"/>
    <m/>
    <m/>
    <m/>
    <m/>
    <m/>
    <m/>
    <m/>
  </r>
  <r>
    <x v="2"/>
    <d v="2018-03-03T00:00:00"/>
    <n v="3"/>
    <n v="2018"/>
    <x v="16"/>
    <n v="460"/>
    <n v="1"/>
    <x v="30"/>
    <m/>
    <m/>
    <s v=" "/>
    <m/>
    <m/>
    <m/>
    <m/>
    <m/>
    <s v="yes"/>
    <n v="65.963333329999998"/>
    <n v="18.448333330000001"/>
    <x v="48"/>
    <m/>
    <m/>
    <m/>
    <m/>
    <m/>
    <m/>
    <m/>
    <m/>
    <m/>
  </r>
  <r>
    <x v="2"/>
    <d v="2018-03-04T00:00:00"/>
    <n v="3"/>
    <n v="2018"/>
    <x v="16"/>
    <n v="461"/>
    <n v="1"/>
    <x v="34"/>
    <s v="Bjarni Þór"/>
    <n v="32"/>
    <s v="no"/>
    <n v="14.99"/>
    <m/>
    <n v="12"/>
    <m/>
    <m/>
    <s v="yes"/>
    <n v="63.838333329999998"/>
    <n v="22.43"/>
    <x v="28"/>
    <m/>
    <m/>
    <m/>
    <m/>
    <m/>
    <m/>
    <m/>
    <m/>
    <m/>
  </r>
  <r>
    <x v="2"/>
    <d v="2018-03-11T00:00:00"/>
    <n v="3"/>
    <n v="2018"/>
    <x v="16"/>
    <n v="462"/>
    <n v="1"/>
    <x v="23"/>
    <s v="Sindri VE 60"/>
    <n v="849"/>
    <s v="yes"/>
    <n v="56125"/>
    <m/>
    <n v="48"/>
    <m/>
    <m/>
    <s v="yes"/>
    <n v="65.265000000000001"/>
    <n v="11.893333330000001"/>
    <x v="28"/>
    <m/>
    <m/>
    <m/>
    <m/>
    <m/>
    <m/>
    <m/>
    <m/>
    <m/>
  </r>
  <r>
    <x v="2"/>
    <d v="2018-03-15T00:00:00"/>
    <n v="3"/>
    <n v="2018"/>
    <x v="16"/>
    <n v="463"/>
    <n v="1"/>
    <x v="34"/>
    <s v="LODSINN"/>
    <n v="156"/>
    <s v="no"/>
    <n v="24.22"/>
    <m/>
    <n v="22"/>
    <m/>
    <m/>
    <s v="yes"/>
    <n v="63.45"/>
    <n v="20.253611110000001"/>
    <x v="28"/>
    <m/>
    <s v="N"/>
    <m/>
    <m/>
    <m/>
    <m/>
    <m/>
    <m/>
    <m/>
  </r>
  <r>
    <x v="2"/>
    <d v="2018-03-15T00:00:00"/>
    <n v="3"/>
    <n v="2018"/>
    <x v="18"/>
    <n v="464"/>
    <n v="1"/>
    <x v="26"/>
    <s v="WILSON HARRIER"/>
    <n v="2811"/>
    <s v="yes"/>
    <n v="91.2"/>
    <m/>
    <m/>
    <m/>
    <m/>
    <s v="yes"/>
    <n v="63.45"/>
    <n v="20.253611110000001"/>
    <x v="30"/>
    <m/>
    <m/>
    <m/>
    <m/>
    <m/>
    <m/>
    <m/>
    <m/>
    <m/>
  </r>
  <r>
    <x v="2"/>
    <d v="2018-03-15T00:00:00"/>
    <n v="3"/>
    <n v="2018"/>
    <x v="18"/>
    <n v="465"/>
    <n v="1"/>
    <x v="26"/>
    <s v="WILSON HARRIER"/>
    <n v="2811"/>
    <s v="yes"/>
    <n v="91.2"/>
    <m/>
    <m/>
    <m/>
    <m/>
    <s v="yes"/>
    <n v="63.45"/>
    <n v="20.253611110000001"/>
    <x v="42"/>
    <m/>
    <m/>
    <m/>
    <m/>
    <m/>
    <m/>
    <m/>
    <m/>
    <m/>
  </r>
  <r>
    <x v="2"/>
    <d v="2018-03-16T00:00:00"/>
    <n v="3"/>
    <n v="2018"/>
    <x v="16"/>
    <n v="466"/>
    <n v="1"/>
    <x v="22"/>
    <s v="Þorgjörg ÞH 25"/>
    <m/>
    <s v=" "/>
    <m/>
    <m/>
    <n v="17"/>
    <m/>
    <m/>
    <s v="yes"/>
    <n v="66.456666670000004"/>
    <n v="15.94333333"/>
    <x v="28"/>
    <m/>
    <m/>
    <m/>
    <m/>
    <m/>
    <m/>
    <m/>
    <m/>
    <m/>
  </r>
  <r>
    <x v="2"/>
    <d v="2018-03-16T00:00:00"/>
    <n v="3"/>
    <n v="2018"/>
    <x v="19"/>
    <n v="467"/>
    <n v="1"/>
    <x v="46"/>
    <s v="Dykkerservice 8"/>
    <m/>
    <s v=" "/>
    <n v="14.99"/>
    <m/>
    <m/>
    <m/>
    <m/>
    <s v="yes"/>
    <n v="65.599999999999994"/>
    <n v="24.061666670000001"/>
    <x v="28"/>
    <m/>
    <m/>
    <m/>
    <m/>
    <m/>
    <m/>
    <m/>
    <m/>
    <m/>
  </r>
  <r>
    <x v="2"/>
    <d v="2018-03-17T00:00:00"/>
    <n v="3"/>
    <n v="2018"/>
    <x v="16"/>
    <n v="468"/>
    <n v="1"/>
    <x v="23"/>
    <s v="Sindri VE 60"/>
    <n v="849"/>
    <s v="yes"/>
    <n v="56125"/>
    <m/>
    <m/>
    <m/>
    <m/>
    <s v="yes"/>
    <n v="63.083333330000002"/>
    <n v="24.55"/>
    <x v="28"/>
    <m/>
    <m/>
    <m/>
    <m/>
    <m/>
    <m/>
    <m/>
    <m/>
    <m/>
  </r>
  <r>
    <x v="2"/>
    <d v="2018-03-18T00:00:00"/>
    <n v="3"/>
    <n v="2018"/>
    <x v="16"/>
    <n v="469"/>
    <n v="1"/>
    <x v="2"/>
    <s v="DRANGEY"/>
    <n v="2081"/>
    <s v="yes"/>
    <n v="62.5"/>
    <m/>
    <n v="3"/>
    <m/>
    <m/>
    <s v="yes"/>
    <n v="64.849999999999994"/>
    <n v="27.15"/>
    <x v="28"/>
    <m/>
    <m/>
    <m/>
    <m/>
    <m/>
    <m/>
    <m/>
    <m/>
    <m/>
  </r>
  <r>
    <x v="2"/>
    <d v="2018-03-21T00:00:00"/>
    <n v="3"/>
    <n v="2018"/>
    <x v="19"/>
    <n v="470"/>
    <n v="1"/>
    <x v="34"/>
    <s v="FFS AMARANTH"/>
    <n v="360"/>
    <s v="no"/>
    <n v="30"/>
    <m/>
    <n v="23"/>
    <m/>
    <m/>
    <s v="yes"/>
    <n v="64.17"/>
    <n v="21.93333333"/>
    <x v="44"/>
    <m/>
    <s v="N"/>
    <m/>
    <m/>
    <m/>
    <m/>
    <m/>
    <m/>
    <m/>
  </r>
  <r>
    <x v="2"/>
    <d v="2018-03-26T00:00:00"/>
    <n v="3"/>
    <n v="2018"/>
    <x v="16"/>
    <n v="471"/>
    <n v="1"/>
    <x v="23"/>
    <s v="HOFRUNGUR III"/>
    <n v="1521"/>
    <s v="yes"/>
    <n v="55.6"/>
    <m/>
    <n v="32"/>
    <m/>
    <m/>
    <s v="yes"/>
    <n v="63.091666670000002"/>
    <n v="22.45"/>
    <x v="28"/>
    <m/>
    <m/>
    <m/>
    <m/>
    <m/>
    <m/>
    <m/>
    <m/>
    <m/>
  </r>
  <r>
    <x v="2"/>
    <d v="2018-03-27T00:00:00"/>
    <n v="3"/>
    <n v="2018"/>
    <x v="16"/>
    <n v="472"/>
    <n v="1"/>
    <x v="24"/>
    <s v="Ebbi AK 37"/>
    <m/>
    <s v=" "/>
    <n v="14.99"/>
    <m/>
    <n v="14"/>
    <m/>
    <m/>
    <s v="yes"/>
    <n v="64.23"/>
    <n v="22.05833333"/>
    <x v="30"/>
    <m/>
    <s v="Y"/>
    <m/>
    <m/>
    <m/>
    <m/>
    <m/>
    <m/>
    <m/>
  </r>
  <r>
    <x v="2"/>
    <d v="2018-03-29T00:00:00"/>
    <n v="3"/>
    <n v="2018"/>
    <x v="16"/>
    <n v="473"/>
    <n v="1"/>
    <x v="2"/>
    <s v="SLEIPNIR"/>
    <n v="349"/>
    <s v="no"/>
    <n v="38.950000000000003"/>
    <m/>
    <n v="56"/>
    <m/>
    <m/>
    <s v="yes"/>
    <n v="63.861111110000003"/>
    <n v="21.374166670000001"/>
    <x v="28"/>
    <m/>
    <m/>
    <m/>
    <m/>
    <m/>
    <m/>
    <m/>
    <m/>
    <m/>
  </r>
  <r>
    <x v="2"/>
    <d v="2018-03-30T00:00:00"/>
    <n v="3"/>
    <n v="2018"/>
    <x v="16"/>
    <n v="474"/>
    <n v="1"/>
    <x v="2"/>
    <s v="ENGEY"/>
    <n v="1827"/>
    <s v="yes"/>
    <n v="54.75"/>
    <m/>
    <m/>
    <m/>
    <m/>
    <s v=" "/>
    <m/>
    <m/>
    <x v="28"/>
    <m/>
    <m/>
    <m/>
    <m/>
    <m/>
    <m/>
    <m/>
    <m/>
    <m/>
  </r>
  <r>
    <x v="2"/>
    <d v="2018-03-31T00:00:00"/>
    <n v="3"/>
    <n v="2018"/>
    <x v="16"/>
    <n v="475"/>
    <n v="1"/>
    <x v="33"/>
    <s v="Þrasi VE 20"/>
    <m/>
    <s v=" "/>
    <m/>
    <m/>
    <n v="34"/>
    <m/>
    <m/>
    <s v="yes"/>
    <n v="63.451666670000002"/>
    <n v="20.117777780000001"/>
    <x v="35"/>
    <s v="Y"/>
    <m/>
    <m/>
    <m/>
    <m/>
    <m/>
    <m/>
    <m/>
    <m/>
  </r>
  <r>
    <x v="2"/>
    <d v="2018-04-02T00:00:00"/>
    <n v="4"/>
    <n v="2018"/>
    <x v="16"/>
    <n v="476"/>
    <n v="1"/>
    <x v="2"/>
    <s v="HASTEINN"/>
    <n v="180"/>
    <s v="no"/>
    <n v="24.97"/>
    <m/>
    <n v="36"/>
    <m/>
    <m/>
    <s v="yes"/>
    <n v="63.716666670000002"/>
    <n v="22.8"/>
    <x v="28"/>
    <m/>
    <m/>
    <m/>
    <m/>
    <m/>
    <m/>
    <m/>
    <m/>
    <m/>
  </r>
  <r>
    <x v="2"/>
    <d v="2018-04-09T00:00:00"/>
    <n v="4"/>
    <n v="2018"/>
    <x v="16"/>
    <n v="477"/>
    <n v="1"/>
    <x v="24"/>
    <s v="Pálmi ÍS 24"/>
    <m/>
    <s v=" "/>
    <m/>
    <m/>
    <n v="33"/>
    <m/>
    <m/>
    <s v="yes"/>
    <n v="65.89833333"/>
    <n v="23.62833333"/>
    <x v="30"/>
    <m/>
    <s v="Y"/>
    <m/>
    <m/>
    <m/>
    <m/>
    <m/>
    <m/>
    <m/>
  </r>
  <r>
    <x v="2"/>
    <d v="2018-04-13T00:00:00"/>
    <n v="4"/>
    <n v="2018"/>
    <x v="16"/>
    <n v="478"/>
    <n v="1"/>
    <x v="24"/>
    <s v="Rán GK 91"/>
    <m/>
    <s v=" "/>
    <n v="13.84"/>
    <m/>
    <n v="32"/>
    <m/>
    <m/>
    <s v="yes"/>
    <n v="63.433333330000004"/>
    <n v="19.966666669999999"/>
    <x v="30"/>
    <m/>
    <s v="Y"/>
    <m/>
    <m/>
    <m/>
    <m/>
    <m/>
    <m/>
    <m/>
  </r>
  <r>
    <x v="2"/>
    <d v="2018-04-14T00:00:00"/>
    <n v="4"/>
    <n v="2018"/>
    <x v="16"/>
    <n v="479"/>
    <n v="1"/>
    <x v="22"/>
    <s v="Þröstur BA 48"/>
    <m/>
    <s v=" "/>
    <m/>
    <m/>
    <n v="19"/>
    <m/>
    <m/>
    <s v="yes"/>
    <n v="65.641388890000002"/>
    <n v="24.557777779999999"/>
    <x v="49"/>
    <m/>
    <s v="Y"/>
    <m/>
    <m/>
    <m/>
    <m/>
    <m/>
    <m/>
    <m/>
  </r>
  <r>
    <x v="2"/>
    <d v="2018-04-15T00:00:00"/>
    <n v="4"/>
    <n v="2018"/>
    <x v="16"/>
    <n v="480"/>
    <n v="1"/>
    <x v="24"/>
    <s v="Manni ÞH 88"/>
    <m/>
    <s v=" "/>
    <m/>
    <m/>
    <n v="21"/>
    <m/>
    <m/>
    <s v="yes"/>
    <n v="66.265000000000001"/>
    <n v="15.669444439999999"/>
    <x v="32"/>
    <m/>
    <s v="Y"/>
    <m/>
    <m/>
    <m/>
    <m/>
    <m/>
    <m/>
    <m/>
  </r>
  <r>
    <x v="2"/>
    <d v="2018-04-20T00:00:00"/>
    <n v="4"/>
    <n v="2018"/>
    <x v="16"/>
    <n v="481"/>
    <n v="1"/>
    <x v="52"/>
    <s v="Unnamed (RIB)"/>
    <m/>
    <s v=" "/>
    <m/>
    <m/>
    <n v="15"/>
    <m/>
    <m/>
    <s v="yes"/>
    <n v="64.151944439999994"/>
    <n v="21.843611110000001"/>
    <x v="40"/>
    <m/>
    <s v="N"/>
    <m/>
    <m/>
    <m/>
    <m/>
    <m/>
    <m/>
    <m/>
  </r>
  <r>
    <x v="2"/>
    <d v="2018-04-20T00:00:00"/>
    <n v="4"/>
    <n v="2018"/>
    <x v="16"/>
    <n v="482"/>
    <n v="1"/>
    <x v="52"/>
    <s v="Unnamed (RIB)"/>
    <m/>
    <s v=" "/>
    <m/>
    <m/>
    <n v="15"/>
    <m/>
    <m/>
    <s v="yes"/>
    <n v="64.151944439999994"/>
    <n v="21.843611110000001"/>
    <x v="28"/>
    <m/>
    <s v="N"/>
    <m/>
    <m/>
    <m/>
    <m/>
    <m/>
    <m/>
    <m/>
  </r>
  <r>
    <x v="2"/>
    <d v="2018-04-29T00:00:00"/>
    <n v="4"/>
    <n v="2018"/>
    <x v="16"/>
    <n v="483"/>
    <n v="1"/>
    <x v="22"/>
    <s v="Litlanes ÞH 3"/>
    <n v="19.989999999999998"/>
    <s v="no"/>
    <m/>
    <m/>
    <n v="12"/>
    <m/>
    <m/>
    <s v="yes"/>
    <n v="66.633333329999999"/>
    <n v="13.46666667"/>
    <x v="28"/>
    <m/>
    <m/>
    <m/>
    <m/>
    <m/>
    <m/>
    <m/>
    <m/>
    <m/>
  </r>
  <r>
    <x v="2"/>
    <d v="2018-05-03T00:00:00"/>
    <n v="5"/>
    <n v="2018"/>
    <x v="16"/>
    <n v="484"/>
    <n v="1"/>
    <x v="33"/>
    <s v="Langvía ÍS 416"/>
    <m/>
    <s v=" "/>
    <m/>
    <m/>
    <n v="14"/>
    <m/>
    <m/>
    <s v="yes"/>
    <n v="66.144999999999996"/>
    <n v="22.893333330000001"/>
    <x v="43"/>
    <m/>
    <s v="Y"/>
    <m/>
    <m/>
    <m/>
    <m/>
    <m/>
    <m/>
    <m/>
  </r>
  <r>
    <x v="2"/>
    <d v="2018-05-07T00:00:00"/>
    <n v="5"/>
    <n v="2018"/>
    <x v="16"/>
    <n v="485"/>
    <n v="1"/>
    <x v="2"/>
    <s v="ENGEY"/>
    <n v="1827"/>
    <s v="yes"/>
    <n v="54.75"/>
    <m/>
    <n v="3"/>
    <m/>
    <m/>
    <s v="yes"/>
    <n v="64.533333330000005"/>
    <n v="24.716666669999999"/>
    <x v="28"/>
    <m/>
    <m/>
    <m/>
    <m/>
    <m/>
    <m/>
    <m/>
    <m/>
    <m/>
  </r>
  <r>
    <x v="2"/>
    <d v="2018-05-08T00:00:00"/>
    <n v="5"/>
    <n v="2018"/>
    <x v="16"/>
    <n v="486"/>
    <n v="1"/>
    <x v="33"/>
    <s v="Daddi GK 55"/>
    <m/>
    <s v=" "/>
    <m/>
    <m/>
    <n v="35"/>
    <m/>
    <m/>
    <s v="yes"/>
    <n v="63.778333330000002"/>
    <n v="22.64611111"/>
    <x v="30"/>
    <m/>
    <s v="Y"/>
    <m/>
    <m/>
    <m/>
    <m/>
    <m/>
    <m/>
    <m/>
  </r>
  <r>
    <x v="2"/>
    <d v="2018-05-09T00:00:00"/>
    <n v="5"/>
    <n v="2018"/>
    <x v="16"/>
    <n v="487"/>
    <n v="1"/>
    <x v="22"/>
    <s v="Digranes NS 124"/>
    <n v="14.84"/>
    <s v="no"/>
    <m/>
    <m/>
    <n v="16"/>
    <m/>
    <m/>
    <s v="yes"/>
    <n v="66.016388890000002"/>
    <n v="14.88888889"/>
    <x v="32"/>
    <m/>
    <s v="Y"/>
    <m/>
    <m/>
    <m/>
    <m/>
    <m/>
    <m/>
    <m/>
  </r>
  <r>
    <x v="2"/>
    <d v="2018-05-10T00:00:00"/>
    <n v="5"/>
    <n v="2018"/>
    <x v="16"/>
    <n v="488"/>
    <n v="1"/>
    <x v="22"/>
    <s v="Hringur"/>
    <m/>
    <s v=" "/>
    <m/>
    <m/>
    <n v="14"/>
    <m/>
    <m/>
    <s v="yes"/>
    <n v="63.916666669999998"/>
    <n v="22.9"/>
    <x v="49"/>
    <m/>
    <s v="N"/>
    <m/>
    <m/>
    <m/>
    <m/>
    <m/>
    <m/>
    <m/>
  </r>
  <r>
    <x v="2"/>
    <d v="2018-05-13T00:00:00"/>
    <n v="5"/>
    <n v="2018"/>
    <x v="16"/>
    <n v="489"/>
    <n v="1"/>
    <x v="2"/>
    <s v="ENGEY"/>
    <n v="1827"/>
    <s v="yes"/>
    <n v="54.75"/>
    <m/>
    <m/>
    <m/>
    <m/>
    <s v="yes"/>
    <n v="66.628333330000004"/>
    <n v="24.766111110000001"/>
    <x v="28"/>
    <m/>
    <m/>
    <m/>
    <m/>
    <m/>
    <m/>
    <m/>
    <m/>
    <m/>
  </r>
  <r>
    <x v="2"/>
    <d v="2018-05-15T00:00:00"/>
    <n v="5"/>
    <n v="2018"/>
    <x v="16"/>
    <n v="490"/>
    <n v="1"/>
    <x v="33"/>
    <s v="Bára HF 78"/>
    <m/>
    <s v=" "/>
    <m/>
    <m/>
    <n v="39"/>
    <m/>
    <m/>
    <s v="yes"/>
    <n v="64.19"/>
    <n v="22.445"/>
    <x v="30"/>
    <m/>
    <s v="Y"/>
    <m/>
    <m/>
    <m/>
    <m/>
    <m/>
    <m/>
    <m/>
  </r>
  <r>
    <x v="2"/>
    <d v="2018-05-16T00:00:00"/>
    <n v="5"/>
    <n v="2018"/>
    <x v="16"/>
    <n v="491"/>
    <n v="1"/>
    <x v="33"/>
    <s v="Magnús Ingimarsson SH 301"/>
    <m/>
    <s v=" "/>
    <m/>
    <m/>
    <n v="34"/>
    <m/>
    <m/>
    <s v="yes"/>
    <n v="64.863333330000003"/>
    <n v="24.12611111"/>
    <x v="30"/>
    <m/>
    <s v="Y"/>
    <m/>
    <m/>
    <m/>
    <m/>
    <m/>
    <m/>
    <m/>
  </r>
  <r>
    <x v="2"/>
    <d v="2018-05-17T00:00:00"/>
    <n v="5"/>
    <n v="2018"/>
    <x v="16"/>
    <n v="492"/>
    <n v="1"/>
    <x v="33"/>
    <s v="Kría BA 75"/>
    <m/>
    <s v=" "/>
    <m/>
    <m/>
    <n v="37"/>
    <m/>
    <m/>
    <s v="yes"/>
    <n v="65.837222220000001"/>
    <n v="24.631666670000001"/>
    <x v="30"/>
    <m/>
    <s v="Y"/>
    <m/>
    <m/>
    <m/>
    <m/>
    <m/>
    <m/>
    <m/>
  </r>
  <r>
    <x v="2"/>
    <d v="2018-05-17T00:00:00"/>
    <n v="5"/>
    <n v="2016"/>
    <x v="16"/>
    <n v="493"/>
    <n v="1"/>
    <x v="33"/>
    <s v="Adam ÍS 64"/>
    <m/>
    <s v=" "/>
    <m/>
    <m/>
    <n v="30"/>
    <m/>
    <m/>
    <s v="yes"/>
    <n v="66.133333329999999"/>
    <n v="23.616666670000001"/>
    <x v="30"/>
    <m/>
    <s v="Y"/>
    <m/>
    <m/>
    <m/>
    <m/>
    <m/>
    <m/>
    <m/>
  </r>
  <r>
    <x v="2"/>
    <d v="2018-05-17T00:00:00"/>
    <n v="5"/>
    <n v="2018"/>
    <x v="16"/>
    <n v="494"/>
    <n v="1"/>
    <x v="24"/>
    <s v="Sæunn Eir NS 47"/>
    <m/>
    <s v=" "/>
    <m/>
    <m/>
    <n v="28"/>
    <m/>
    <m/>
    <s v="yes"/>
    <n v="65.916666669999998"/>
    <n v="14.57833333"/>
    <x v="30"/>
    <m/>
    <s v="Y"/>
    <m/>
    <m/>
    <m/>
    <m/>
    <m/>
    <m/>
    <m/>
  </r>
  <r>
    <x v="2"/>
    <d v="2018-05-18T00:00:00"/>
    <n v="5"/>
    <n v="2018"/>
    <x v="10"/>
    <n v="495"/>
    <n v="1"/>
    <x v="21"/>
    <s v="GODAFOSS"/>
    <n v="14664"/>
    <s v="yes"/>
    <n v="165.6"/>
    <m/>
    <n v="25"/>
    <m/>
    <m/>
    <s v="no"/>
    <n v="56.143333329999997"/>
    <n v="10.230555560000001"/>
    <x v="28"/>
    <m/>
    <m/>
    <m/>
    <m/>
    <m/>
    <m/>
    <m/>
    <m/>
    <m/>
  </r>
  <r>
    <x v="2"/>
    <d v="2018-05-18T00:00:00"/>
    <n v="5"/>
    <n v="2018"/>
    <x v="16"/>
    <n v="496"/>
    <n v="1"/>
    <x v="46"/>
    <s v="Garðar Jörundsson"/>
    <n v="54.62"/>
    <s v="no"/>
    <n v="14.98"/>
    <m/>
    <n v="13"/>
    <m/>
    <m/>
    <s v="yes"/>
    <n v="65.662777779999999"/>
    <n v="24.111666670000002"/>
    <x v="35"/>
    <m/>
    <s v="Y"/>
    <m/>
    <m/>
    <m/>
    <m/>
    <m/>
    <m/>
    <m/>
  </r>
  <r>
    <x v="2"/>
    <d v="2018-05-18T00:00:00"/>
    <n v="5"/>
    <n v="2018"/>
    <x v="16"/>
    <n v="497"/>
    <n v="1"/>
    <x v="23"/>
    <s v="Sindri VE 60"/>
    <n v="849"/>
    <s v="yes"/>
    <n v="56125"/>
    <m/>
    <m/>
    <m/>
    <m/>
    <s v="yes"/>
    <n v="63.393333329999997"/>
    <n v="23.95333333"/>
    <x v="28"/>
    <m/>
    <m/>
    <m/>
    <m/>
    <m/>
    <m/>
    <m/>
    <m/>
    <m/>
  </r>
  <r>
    <x v="2"/>
    <d v="2018-05-19T00:00:00"/>
    <n v="5"/>
    <n v="2018"/>
    <x v="16"/>
    <n v="498"/>
    <n v="1"/>
    <x v="24"/>
    <s v="Saefari SK 100"/>
    <m/>
    <s v=" "/>
    <m/>
    <m/>
    <n v="19"/>
    <m/>
    <m/>
    <s v="yes"/>
    <n v="65.866666670000001"/>
    <n v="19.68333333"/>
    <x v="36"/>
    <m/>
    <m/>
    <m/>
    <m/>
    <m/>
    <m/>
    <m/>
    <m/>
    <m/>
  </r>
  <r>
    <x v="2"/>
    <d v="2018-05-19T00:00:00"/>
    <n v="5"/>
    <n v="2018"/>
    <x v="16"/>
    <n v="499"/>
    <n v="1"/>
    <x v="24"/>
    <s v="Saefari SK 100"/>
    <m/>
    <s v=" "/>
    <m/>
    <m/>
    <n v="19"/>
    <m/>
    <m/>
    <s v="yes"/>
    <n v="65.866666670000001"/>
    <n v="19.68333333"/>
    <x v="44"/>
    <m/>
    <m/>
    <m/>
    <m/>
    <m/>
    <m/>
    <m/>
    <m/>
    <m/>
  </r>
  <r>
    <x v="2"/>
    <d v="2018-05-22T00:00:00"/>
    <n v="5"/>
    <n v="2018"/>
    <x v="16"/>
    <n v="500"/>
    <n v="1"/>
    <x v="24"/>
    <s v="Von GK 175"/>
    <m/>
    <s v=" "/>
    <m/>
    <m/>
    <n v="33"/>
    <m/>
    <m/>
    <s v="yes"/>
    <n v="64.106666669999996"/>
    <n v="22.043333329999999"/>
    <x v="34"/>
    <m/>
    <s v="Y"/>
    <m/>
    <m/>
    <m/>
    <m/>
    <m/>
    <m/>
    <m/>
  </r>
  <r>
    <x v="2"/>
    <d v="2018-05-22T00:00:00"/>
    <n v="5"/>
    <n v="2018"/>
    <x v="16"/>
    <n v="501"/>
    <n v="1"/>
    <x v="39"/>
    <s v="Skrúður"/>
    <n v="34.81"/>
    <s v="no"/>
    <n v="16.52"/>
    <m/>
    <n v="41"/>
    <m/>
    <m/>
    <s v="yes"/>
    <n v="64.171944440000004"/>
    <n v="21.965555559999999"/>
    <x v="32"/>
    <m/>
    <s v="N"/>
    <m/>
    <m/>
    <m/>
    <m/>
    <m/>
    <m/>
    <m/>
  </r>
  <r>
    <x v="2"/>
    <d v="2018-05-23T00:00:00"/>
    <n v="5"/>
    <n v="2018"/>
    <x v="16"/>
    <n v="502"/>
    <n v="1"/>
    <x v="2"/>
    <s v="TJALDUR"/>
    <n v="689"/>
    <s v="yes"/>
    <n v="43.21"/>
    <m/>
    <n v="28"/>
    <m/>
    <m/>
    <s v="yes"/>
    <n v="65.258333329999999"/>
    <n v="24.25"/>
    <x v="28"/>
    <m/>
    <m/>
    <m/>
    <m/>
    <m/>
    <m/>
    <m/>
    <m/>
    <m/>
  </r>
  <r>
    <x v="2"/>
    <d v="2018-05-24T00:00:00"/>
    <n v="5"/>
    <n v="2018"/>
    <x v="16"/>
    <n v="503"/>
    <n v="1"/>
    <x v="33"/>
    <s v="Helga Sæm ÞH 78"/>
    <m/>
    <s v=" "/>
    <m/>
    <m/>
    <n v="33"/>
    <m/>
    <m/>
    <s v="yes"/>
    <n v="66.616666670000001"/>
    <n v="15.53333333"/>
    <x v="30"/>
    <m/>
    <s v="Y"/>
    <m/>
    <m/>
    <m/>
    <m/>
    <m/>
    <m/>
    <m/>
  </r>
  <r>
    <x v="2"/>
    <d v="2018-05-29T00:00:00"/>
    <n v="5"/>
    <n v="2018"/>
    <x v="5"/>
    <n v="504"/>
    <n v="1"/>
    <x v="42"/>
    <s v="OCEAN DIAMOND"/>
    <n v="8282"/>
    <s v="yes"/>
    <n v="124.19"/>
    <m/>
    <n v="46"/>
    <m/>
    <m/>
    <s v="yes"/>
    <n v="64.152777779999994"/>
    <n v="21.931944439999999"/>
    <x v="39"/>
    <m/>
    <s v="N"/>
    <m/>
    <m/>
    <m/>
    <m/>
    <m/>
    <m/>
    <m/>
  </r>
  <r>
    <x v="2"/>
    <d v="2018-05-29T00:00:00"/>
    <n v="5"/>
    <n v="2018"/>
    <x v="16"/>
    <n v="505"/>
    <n v="1"/>
    <x v="46"/>
    <s v="Kiddi Fridthjofs "/>
    <m/>
    <s v=" "/>
    <m/>
    <m/>
    <n v="13"/>
    <m/>
    <m/>
    <s v="yes"/>
    <n v="65.633333329999999"/>
    <n v="23.9"/>
    <x v="28"/>
    <m/>
    <m/>
    <m/>
    <m/>
    <m/>
    <m/>
    <m/>
    <m/>
    <m/>
  </r>
  <r>
    <x v="2"/>
    <d v="2018-06-02T00:00:00"/>
    <n v="6"/>
    <n v="2018"/>
    <x v="16"/>
    <n v="506"/>
    <n v="1"/>
    <x v="53"/>
    <s v="Barkur"/>
    <n v="492.42"/>
    <s v="no"/>
    <n v="39.200000000000003"/>
    <m/>
    <n v="13"/>
    <m/>
    <m/>
    <s v="yes"/>
    <n v="64.125"/>
    <n v="22.12833333"/>
    <x v="42"/>
    <m/>
    <m/>
    <m/>
    <m/>
    <m/>
    <m/>
    <m/>
    <m/>
    <m/>
  </r>
  <r>
    <x v="2"/>
    <d v="2018-06-02T00:00:00"/>
    <n v="6"/>
    <n v="2018"/>
    <x v="16"/>
    <n v="507"/>
    <n v="1"/>
    <x v="34"/>
    <s v="TOGARINN"/>
    <n v="290"/>
    <s v="no"/>
    <n v="33.51"/>
    <m/>
    <n v="43"/>
    <m/>
    <m/>
    <s v="yes"/>
    <n v="64.125"/>
    <n v="22.12833333"/>
    <x v="41"/>
    <m/>
    <s v="N"/>
    <m/>
    <m/>
    <m/>
    <m/>
    <m/>
    <m/>
    <m/>
  </r>
  <r>
    <x v="2"/>
    <d v="2018-06-06T00:00:00"/>
    <n v="6"/>
    <n v="2018"/>
    <x v="16"/>
    <n v="508"/>
    <n v="1"/>
    <x v="2"/>
    <s v="VIDEY"/>
    <n v="1827"/>
    <s v="yes"/>
    <n v="54.75"/>
    <m/>
    <n v="3"/>
    <m/>
    <m/>
    <s v="yes"/>
    <n v="63.45"/>
    <n v="23.3"/>
    <x v="28"/>
    <m/>
    <m/>
    <m/>
    <m/>
    <m/>
    <m/>
    <m/>
    <m/>
    <m/>
  </r>
  <r>
    <x v="2"/>
    <d v="2018-06-07T00:00:00"/>
    <n v="6"/>
    <n v="2018"/>
    <x v="16"/>
    <n v="509"/>
    <n v="1"/>
    <x v="22"/>
    <s v="Steinunn HF 108"/>
    <m/>
    <s v=" "/>
    <m/>
    <m/>
    <n v="13"/>
    <m/>
    <m/>
    <s v="yes"/>
    <n v="64.833333330000002"/>
    <n v="13.87611111"/>
    <x v="28"/>
    <m/>
    <m/>
    <m/>
    <m/>
    <m/>
    <m/>
    <m/>
    <m/>
    <m/>
  </r>
  <r>
    <x v="2"/>
    <d v="2018-06-11T00:00:00"/>
    <n v="6"/>
    <n v="2018"/>
    <x v="16"/>
    <n v="510"/>
    <n v="1"/>
    <x v="41"/>
    <s v="GRETTIR"/>
    <n v="397"/>
    <s v="no"/>
    <n v="38.39"/>
    <m/>
    <n v="20"/>
    <m/>
    <m/>
    <s v="yes"/>
    <n v="65.070277779999998"/>
    <n v="22.693611109999999"/>
    <x v="32"/>
    <m/>
    <s v="N"/>
    <m/>
    <m/>
    <m/>
    <m/>
    <m/>
    <m/>
    <m/>
  </r>
  <r>
    <x v="2"/>
    <d v="2018-06-19T00:00:00"/>
    <n v="6"/>
    <n v="2018"/>
    <x v="16"/>
    <n v="511"/>
    <n v="1"/>
    <x v="22"/>
    <s v="Arney BA 158"/>
    <m/>
    <s v=" "/>
    <m/>
    <m/>
    <n v="16"/>
    <m/>
    <m/>
    <s v="yes"/>
    <n v="66.391666670000006"/>
    <n v="23.323333330000001"/>
    <x v="30"/>
    <m/>
    <s v="Y"/>
    <m/>
    <m/>
    <m/>
    <m/>
    <m/>
    <m/>
    <m/>
  </r>
  <r>
    <x v="2"/>
    <d v="2018-06-25T00:00:00"/>
    <n v="6"/>
    <n v="2018"/>
    <x v="10"/>
    <n v="512"/>
    <n v="1"/>
    <x v="26"/>
    <s v="BLIKUR"/>
    <n v="4448"/>
    <s v="yes"/>
    <n v="100.8"/>
    <m/>
    <n v="17"/>
    <m/>
    <m/>
    <s v="yes"/>
    <n v="64.155555559999996"/>
    <n v="21.859444440000001"/>
    <x v="35"/>
    <m/>
    <s v="Y"/>
    <m/>
    <m/>
    <m/>
    <m/>
    <m/>
    <m/>
    <m/>
  </r>
  <r>
    <x v="2"/>
    <d v="2018-06-25T00:00:00"/>
    <n v="6"/>
    <n v="2018"/>
    <x v="16"/>
    <n v="513"/>
    <n v="1"/>
    <x v="39"/>
    <s v="Faldur"/>
    <n v="25.58"/>
    <s v="no"/>
    <n v="14.54"/>
    <m/>
    <n v="48"/>
    <m/>
    <m/>
    <s v="yes"/>
    <n v="66.091666669999995"/>
    <n v="17.66"/>
    <x v="28"/>
    <m/>
    <m/>
    <m/>
    <m/>
    <m/>
    <m/>
    <m/>
    <m/>
    <m/>
  </r>
  <r>
    <x v="2"/>
    <d v="2018-07-01T00:00:00"/>
    <n v="7"/>
    <n v="2018"/>
    <x v="16"/>
    <n v="514"/>
    <n v="1"/>
    <x v="43"/>
    <s v="Rosin"/>
    <n v="29.54"/>
    <s v="no"/>
    <n v="14.98"/>
    <m/>
    <n v="10"/>
    <m/>
    <m/>
    <s v="yes"/>
    <n v="64.216666669999995"/>
    <n v="22.4"/>
    <x v="30"/>
    <m/>
    <m/>
    <m/>
    <m/>
    <m/>
    <m/>
    <m/>
    <m/>
    <m/>
  </r>
  <r>
    <x v="2"/>
    <d v="2018-07-01T00:00:00"/>
    <n v="7"/>
    <n v="2018"/>
    <x v="16"/>
    <n v="515"/>
    <n v="1"/>
    <x v="2"/>
    <s v="KAP II"/>
    <n v="575"/>
    <s v="yes"/>
    <n v="52.07"/>
    <m/>
    <n v="53"/>
    <m/>
    <m/>
    <s v="yes"/>
    <n v="64.516666670000006"/>
    <n v="12.35"/>
    <x v="28"/>
    <m/>
    <m/>
    <m/>
    <m/>
    <m/>
    <m/>
    <m/>
    <m/>
    <m/>
  </r>
  <r>
    <x v="2"/>
    <d v="2018-07-05T00:00:00"/>
    <n v="7"/>
    <n v="2018"/>
    <x v="16"/>
    <n v="516"/>
    <n v="1"/>
    <x v="22"/>
    <s v="Sol BA 14"/>
    <m/>
    <s v=" "/>
    <m/>
    <m/>
    <n v="45"/>
    <m/>
    <m/>
    <s v="yes"/>
    <n v="65.733333329999994"/>
    <n v="24.583333329999999"/>
    <x v="30"/>
    <m/>
    <s v="Y"/>
    <m/>
    <m/>
    <m/>
    <m/>
    <m/>
    <m/>
    <m/>
  </r>
  <r>
    <x v="2"/>
    <d v="2018-07-10T00:00:00"/>
    <n v="7"/>
    <n v="2018"/>
    <x v="16"/>
    <n v="517"/>
    <n v="1"/>
    <x v="22"/>
    <s v="Sæborg NS 40"/>
    <m/>
    <s v=" "/>
    <m/>
    <m/>
    <n v="32"/>
    <m/>
    <m/>
    <s v="yes"/>
    <n v="65.91333333"/>
    <n v="13.99583333"/>
    <x v="35"/>
    <m/>
    <s v="Y"/>
    <m/>
    <m/>
    <m/>
    <m/>
    <m/>
    <m/>
    <m/>
  </r>
  <r>
    <x v="2"/>
    <d v="2018-07-10T00:00:00"/>
    <n v="7"/>
    <n v="2018"/>
    <x v="16"/>
    <n v="518"/>
    <n v="1"/>
    <x v="22"/>
    <s v="Sæborg NS 40"/>
    <m/>
    <s v=" "/>
    <m/>
    <m/>
    <n v="32"/>
    <m/>
    <m/>
    <s v="yes"/>
    <n v="65.91333333"/>
    <n v="13.99583333"/>
    <x v="29"/>
    <m/>
    <s v="Y"/>
    <m/>
    <m/>
    <m/>
    <m/>
    <m/>
    <m/>
    <m/>
  </r>
  <r>
    <x v="2"/>
    <d v="2018-07-13T00:00:00"/>
    <n v="7"/>
    <n v="2018"/>
    <x v="16"/>
    <n v="519"/>
    <n v="1"/>
    <x v="28"/>
    <s v="Gladur SH"/>
    <n v="7"/>
    <s v="no"/>
    <m/>
    <m/>
    <n v="21"/>
    <m/>
    <m/>
    <s v="yes"/>
    <n v="65.328333330000007"/>
    <n v="22.516666669999999"/>
    <x v="32"/>
    <m/>
    <s v="Y"/>
    <m/>
    <m/>
    <m/>
    <m/>
    <m/>
    <m/>
    <m/>
  </r>
  <r>
    <x v="2"/>
    <d v="2018-07-16T00:00:00"/>
    <n v="7"/>
    <n v="2018"/>
    <x v="16"/>
    <n v="520"/>
    <n v="1"/>
    <x v="33"/>
    <s v="Golan ÁR 21"/>
    <m/>
    <s v=" "/>
    <m/>
    <m/>
    <m/>
    <m/>
    <m/>
    <s v="yes"/>
    <n v="63.7"/>
    <n v="21.483333330000001"/>
    <x v="31"/>
    <m/>
    <s v="N"/>
    <m/>
    <m/>
    <m/>
    <m/>
    <m/>
    <m/>
    <m/>
  </r>
  <r>
    <x v="2"/>
    <d v="2018-07-16T00:00:00"/>
    <n v="7"/>
    <n v="2018"/>
    <x v="16"/>
    <n v="521"/>
    <n v="1"/>
    <x v="33"/>
    <s v="Teista ÁR 12"/>
    <n v="5"/>
    <s v="no"/>
    <m/>
    <m/>
    <n v="34"/>
    <m/>
    <m/>
    <s v="yes"/>
    <n v="63.7"/>
    <n v="21.483333330000001"/>
    <x v="31"/>
    <m/>
    <s v="N"/>
    <m/>
    <m/>
    <m/>
    <m/>
    <m/>
    <m/>
    <m/>
  </r>
  <r>
    <x v="2"/>
    <d v="2018-07-17T00:00:00"/>
    <n v="7"/>
    <n v="2018"/>
    <x v="16"/>
    <n v="522"/>
    <n v="1"/>
    <x v="33"/>
    <s v="Mardís ÍS 400"/>
    <m/>
    <s v=" "/>
    <m/>
    <m/>
    <n v="33"/>
    <m/>
    <m/>
    <s v="yes"/>
    <n v="66.166666669999998"/>
    <n v="23.7"/>
    <x v="30"/>
    <m/>
    <m/>
    <m/>
    <m/>
    <m/>
    <m/>
    <m/>
    <m/>
    <m/>
  </r>
  <r>
    <x v="2"/>
    <d v="2018-07-17T00:00:00"/>
    <n v="7"/>
    <n v="2018"/>
    <x v="16"/>
    <n v="523"/>
    <n v="1"/>
    <x v="30"/>
    <s v="Arcpath ÞH"/>
    <m/>
    <s v=" "/>
    <m/>
    <m/>
    <n v="16"/>
    <m/>
    <m/>
    <s v="yes"/>
    <n v="66.216666669999995"/>
    <n v="17.866666670000001"/>
    <x v="30"/>
    <m/>
    <m/>
    <m/>
    <m/>
    <m/>
    <m/>
    <m/>
    <m/>
    <m/>
  </r>
  <r>
    <x v="2"/>
    <d v="2018-07-18T00:00:00"/>
    <n v="7"/>
    <n v="2018"/>
    <x v="16"/>
    <n v="524"/>
    <n v="1"/>
    <x v="33"/>
    <s v="Golan ÁR 21"/>
    <m/>
    <s v=" "/>
    <m/>
    <m/>
    <n v="25"/>
    <m/>
    <m/>
    <s v="yes"/>
    <n v="63.536666670000002"/>
    <n v="22.016666669999999"/>
    <x v="30"/>
    <m/>
    <s v="N"/>
    <m/>
    <m/>
    <m/>
    <m/>
    <m/>
    <m/>
    <m/>
  </r>
  <r>
    <x v="2"/>
    <d v="2018-07-18T00:00:00"/>
    <n v="7"/>
    <n v="2018"/>
    <x v="16"/>
    <n v="525"/>
    <n v="1"/>
    <x v="33"/>
    <s v="Lukka EA 777"/>
    <m/>
    <s v=" "/>
    <m/>
    <m/>
    <n v="37"/>
    <m/>
    <m/>
    <s v="yes"/>
    <n v="66.233333329999994"/>
    <n v="20.18333333"/>
    <x v="30"/>
    <m/>
    <s v="Y"/>
    <m/>
    <m/>
    <m/>
    <m/>
    <m/>
    <m/>
    <m/>
  </r>
  <r>
    <x v="2"/>
    <d v="2018-07-18T00:00:00"/>
    <n v="7"/>
    <n v="2018"/>
    <x v="16"/>
    <n v="526"/>
    <n v="1"/>
    <x v="33"/>
    <s v="Krókur SH 97"/>
    <m/>
    <s v=" "/>
    <m/>
    <m/>
    <n v="40"/>
    <m/>
    <m/>
    <s v="yes"/>
    <n v="65"/>
    <n v="23.68333333"/>
    <x v="30"/>
    <m/>
    <s v="Y"/>
    <m/>
    <m/>
    <m/>
    <m/>
    <m/>
    <m/>
    <m/>
  </r>
  <r>
    <x v="2"/>
    <d v="2018-07-19T00:00:00"/>
    <n v="7"/>
    <n v="2018"/>
    <x v="16"/>
    <n v="527"/>
    <n v="1"/>
    <x v="23"/>
    <s v="Sindri VE"/>
    <n v="849"/>
    <s v="yes"/>
    <n v="56125"/>
    <m/>
    <n v="48"/>
    <m/>
    <m/>
    <s v="yes"/>
    <n v="66.55"/>
    <n v="20.283333330000001"/>
    <x v="28"/>
    <m/>
    <m/>
    <m/>
    <m/>
    <m/>
    <m/>
    <m/>
    <m/>
    <m/>
  </r>
  <r>
    <x v="2"/>
    <d v="2018-07-23T00:00:00"/>
    <n v="7"/>
    <n v="2018"/>
    <x v="16"/>
    <n v="528"/>
    <n v="1"/>
    <x v="22"/>
    <s v="Oskar "/>
    <m/>
    <s v=" "/>
    <m/>
    <m/>
    <n v="28"/>
    <m/>
    <m/>
    <s v="yes"/>
    <n v="66.3"/>
    <n v="17.633333329999999"/>
    <x v="34"/>
    <m/>
    <s v="Y"/>
    <m/>
    <m/>
    <m/>
    <m/>
    <m/>
    <m/>
    <m/>
  </r>
  <r>
    <x v="2"/>
    <d v="2018-07-25T00:00:00"/>
    <n v="7"/>
    <n v="2018"/>
    <x v="16"/>
    <n v="529"/>
    <n v="1"/>
    <x v="33"/>
    <s v="Rúnar AK 77"/>
    <m/>
    <s v=" "/>
    <m/>
    <m/>
    <n v="30"/>
    <m/>
    <m/>
    <s v="yes"/>
    <n v="66.22666667"/>
    <n v="20.5"/>
    <x v="30"/>
    <m/>
    <s v="Y"/>
    <m/>
    <m/>
    <m/>
    <m/>
    <m/>
    <m/>
    <m/>
  </r>
  <r>
    <x v="2"/>
    <d v="2018-07-25T00:00:00"/>
    <n v="7"/>
    <n v="2018"/>
    <x v="16"/>
    <n v="530"/>
    <n v="1"/>
    <x v="22"/>
    <s v="Sola GK 36"/>
    <m/>
    <s v=" "/>
    <m/>
    <m/>
    <n v="42"/>
    <m/>
    <m/>
    <s v="yes"/>
    <n v="63.6"/>
    <n v="23.116666670000001"/>
    <x v="44"/>
    <m/>
    <s v="Y"/>
    <m/>
    <m/>
    <m/>
    <m/>
    <m/>
    <m/>
    <m/>
  </r>
  <r>
    <x v="2"/>
    <d v="2018-07-25T00:00:00"/>
    <n v="7"/>
    <n v="2018"/>
    <x v="16"/>
    <n v="531"/>
    <n v="1"/>
    <x v="22"/>
    <s v="Sola GK 36"/>
    <m/>
    <s v=" "/>
    <m/>
    <m/>
    <n v="42"/>
    <m/>
    <m/>
    <s v="yes"/>
    <n v="63.6"/>
    <n v="23.116666670000001"/>
    <x v="35"/>
    <m/>
    <s v="Y"/>
    <m/>
    <m/>
    <m/>
    <m/>
    <m/>
    <m/>
    <m/>
  </r>
  <r>
    <x v="2"/>
    <d v="2018-07-29T00:00:00"/>
    <n v="7"/>
    <n v="2018"/>
    <x v="16"/>
    <n v="532"/>
    <n v="1"/>
    <x v="39"/>
    <s v="Hafsól"/>
    <m/>
    <s v=" "/>
    <m/>
    <m/>
    <n v="12"/>
    <m/>
    <m/>
    <s v="yes"/>
    <n v="65.944999999999993"/>
    <n v="19.693611109999999"/>
    <x v="30"/>
    <m/>
    <s v="Y"/>
    <m/>
    <m/>
    <m/>
    <m/>
    <m/>
    <m/>
    <m/>
  </r>
  <r>
    <x v="2"/>
    <d v="2018-07-29T00:00:00"/>
    <n v="7"/>
    <n v="2018"/>
    <x v="16"/>
    <n v="533"/>
    <n v="1"/>
    <x v="39"/>
    <s v="Hafsól"/>
    <m/>
    <s v=" "/>
    <m/>
    <m/>
    <n v="12"/>
    <m/>
    <m/>
    <s v="yes"/>
    <n v="65.944999999999993"/>
    <n v="19.693611109999999"/>
    <x v="42"/>
    <m/>
    <s v="Y"/>
    <m/>
    <m/>
    <m/>
    <m/>
    <m/>
    <m/>
    <m/>
  </r>
  <r>
    <x v="2"/>
    <d v="2018-07-30T00:00:00"/>
    <n v="7"/>
    <n v="2018"/>
    <x v="16"/>
    <n v="534"/>
    <n v="1"/>
    <x v="33"/>
    <s v="Kristín AK 30"/>
    <m/>
    <s v=" "/>
    <m/>
    <m/>
    <n v="42"/>
    <m/>
    <m/>
    <s v="yes"/>
    <n v="65.723333330000003"/>
    <n v="24.7"/>
    <x v="30"/>
    <m/>
    <s v="Y"/>
    <m/>
    <m/>
    <m/>
    <m/>
    <m/>
    <m/>
    <m/>
  </r>
  <r>
    <x v="2"/>
    <d v="2018-08-01T00:00:00"/>
    <n v="8"/>
    <n v="2018"/>
    <x v="16"/>
    <n v="535"/>
    <n v="1"/>
    <x v="23"/>
    <s v="Eyji NK 4"/>
    <n v="19.149999999999999"/>
    <s v="no"/>
    <m/>
    <m/>
    <m/>
    <m/>
    <m/>
    <s v="yes"/>
    <n v="65.25"/>
    <n v="13.375"/>
    <x v="30"/>
    <m/>
    <s v="Y"/>
    <m/>
    <m/>
    <m/>
    <m/>
    <m/>
    <m/>
    <m/>
  </r>
  <r>
    <x v="2"/>
    <d v="2018-08-06T00:00:00"/>
    <n v="8"/>
    <n v="2018"/>
    <x v="16"/>
    <n v="536"/>
    <n v="1"/>
    <x v="51"/>
    <s v="Kjói ÞH"/>
    <m/>
    <s v=" "/>
    <m/>
    <m/>
    <n v="8"/>
    <m/>
    <m/>
    <s v="yes"/>
    <n v="66.243333329999999"/>
    <n v="17.528333329999999"/>
    <x v="43"/>
    <m/>
    <s v="Y"/>
    <m/>
    <m/>
    <m/>
    <m/>
    <m/>
    <m/>
    <m/>
  </r>
  <r>
    <x v="2"/>
    <d v="2018-08-09T00:00:00"/>
    <n v="8"/>
    <n v="2018"/>
    <x v="16"/>
    <n v="537"/>
    <n v="1"/>
    <x v="33"/>
    <s v="Sigfús ÍS 401"/>
    <m/>
    <s v=" "/>
    <m/>
    <m/>
    <n v="34"/>
    <m/>
    <m/>
    <s v="yes"/>
    <n v="66.215000000000003"/>
    <n v="23.728333330000002"/>
    <x v="30"/>
    <m/>
    <s v="Y"/>
    <m/>
    <m/>
    <m/>
    <m/>
    <m/>
    <m/>
    <m/>
  </r>
  <r>
    <x v="2"/>
    <d v="2018-08-10T00:00:00"/>
    <n v="8"/>
    <n v="2018"/>
    <x v="16"/>
    <n v="538"/>
    <n v="1"/>
    <x v="33"/>
    <s v="Birta BA 72"/>
    <m/>
    <s v=" "/>
    <m/>
    <m/>
    <n v="14"/>
    <m/>
    <m/>
    <s v="yes"/>
    <n v="66.471666670000005"/>
    <n v="23.346666670000001"/>
    <x v="30"/>
    <m/>
    <s v="Y"/>
    <m/>
    <m/>
    <m/>
    <m/>
    <m/>
    <m/>
    <m/>
  </r>
  <r>
    <x v="2"/>
    <d v="2018-08-19T00:00:00"/>
    <n v="8"/>
    <n v="2018"/>
    <x v="16"/>
    <n v="539"/>
    <n v="1"/>
    <x v="30"/>
    <s v="Sörli"/>
    <m/>
    <s v=" "/>
    <m/>
    <m/>
    <n v="34"/>
    <m/>
    <m/>
    <s v="yes"/>
    <n v="66.25"/>
    <n v="22.15"/>
    <x v="42"/>
    <m/>
    <s v="&quot;Unknown&quot;"/>
    <m/>
    <m/>
    <m/>
    <m/>
    <m/>
    <m/>
    <m/>
  </r>
  <r>
    <x v="2"/>
    <d v="2018-08-20T00:00:00"/>
    <n v="8"/>
    <n v="2018"/>
    <x v="16"/>
    <n v="540"/>
    <n v="1"/>
    <x v="23"/>
    <s v="Sindri VE"/>
    <n v="849"/>
    <s v="yes"/>
    <n v="56125"/>
    <m/>
    <n v="48"/>
    <m/>
    <m/>
    <s v="yes"/>
    <n v="63.416666669999998"/>
    <n v="22.95"/>
    <x v="28"/>
    <m/>
    <m/>
    <m/>
    <m/>
    <m/>
    <m/>
    <m/>
    <m/>
    <m/>
  </r>
  <r>
    <x v="2"/>
    <d v="2018-08-20T00:00:00"/>
    <n v="8"/>
    <n v="2018"/>
    <x v="16"/>
    <n v="541"/>
    <n v="1"/>
    <x v="22"/>
    <s v="Skuli ST 75"/>
    <m/>
    <s v=" "/>
    <m/>
    <m/>
    <n v="13"/>
    <m/>
    <m/>
    <s v="yes"/>
    <n v="65.683333329999996"/>
    <n v="21.533333330000001"/>
    <x v="28"/>
    <m/>
    <m/>
    <m/>
    <m/>
    <m/>
    <m/>
    <m/>
    <m/>
    <m/>
  </r>
  <r>
    <x v="2"/>
    <d v="2018-08-22T00:00:00"/>
    <n v="8"/>
    <n v="2018"/>
    <x v="16"/>
    <n v="542"/>
    <n v="1"/>
    <x v="22"/>
    <s v="Oskar SK 13"/>
    <m/>
    <s v=" "/>
    <m/>
    <m/>
    <n v="32"/>
    <m/>
    <m/>
    <s v="yes"/>
    <n v="65.883055560000003"/>
    <n v="19.742777780000001"/>
    <x v="32"/>
    <m/>
    <s v="Y"/>
    <m/>
    <m/>
    <m/>
    <m/>
    <m/>
    <m/>
    <m/>
  </r>
  <r>
    <x v="2"/>
    <d v="2018-08-22T00:00:00"/>
    <n v="8"/>
    <n v="2018"/>
    <x v="16"/>
    <n v="543"/>
    <n v="1"/>
    <x v="33"/>
    <s v="Veiga ÍS 76"/>
    <m/>
    <s v=" "/>
    <m/>
    <m/>
    <n v="38"/>
    <m/>
    <m/>
    <s v="yes"/>
    <n v="66"/>
    <n v="24.083333329999999"/>
    <x v="30"/>
    <m/>
    <s v="N"/>
    <m/>
    <m/>
    <m/>
    <m/>
    <m/>
    <m/>
    <m/>
  </r>
  <r>
    <x v="2"/>
    <d v="2018-08-23T00:00:00"/>
    <n v="8"/>
    <n v="2018"/>
    <x v="16"/>
    <n v="544"/>
    <n v="1"/>
    <x v="22"/>
    <s v="Solvi BA 19"/>
    <m/>
    <s v=" "/>
    <m/>
    <m/>
    <n v="37"/>
    <m/>
    <m/>
    <s v="yes"/>
    <n v="65.75"/>
    <n v="24.5"/>
    <x v="30"/>
    <m/>
    <s v="Y"/>
    <m/>
    <m/>
    <m/>
    <m/>
    <m/>
    <m/>
    <m/>
  </r>
  <r>
    <x v="2"/>
    <d v="2018-08-23T00:00:00"/>
    <n v="8"/>
    <n v="2018"/>
    <x v="16"/>
    <n v="545"/>
    <n v="1"/>
    <x v="2"/>
    <s v="BREKI"/>
    <n v="1222"/>
    <s v="yes"/>
    <n v="51.29"/>
    <m/>
    <n v="3"/>
    <m/>
    <m/>
    <s v="yes"/>
    <n v="63.4"/>
    <n v="22.583333329999999"/>
    <x v="28"/>
    <m/>
    <m/>
    <m/>
    <m/>
    <m/>
    <m/>
    <m/>
    <m/>
    <m/>
  </r>
  <r>
    <x v="2"/>
    <d v="2018-08-26T00:00:00"/>
    <n v="8"/>
    <n v="2018"/>
    <x v="16"/>
    <n v="546"/>
    <n v="1"/>
    <x v="33"/>
    <s v="Herdís SH 173"/>
    <m/>
    <s v=" "/>
    <m/>
    <m/>
    <n v="33"/>
    <m/>
    <m/>
    <s v="yes"/>
    <n v="66.2"/>
    <n v="23.778333329999999"/>
    <x v="30"/>
    <m/>
    <s v="Y"/>
    <m/>
    <m/>
    <m/>
    <m/>
    <m/>
    <m/>
    <m/>
  </r>
  <r>
    <x v="2"/>
    <d v="2018-08-26T00:00:00"/>
    <n v="8"/>
    <n v="2018"/>
    <x v="16"/>
    <n v="547"/>
    <n v="1"/>
    <x v="22"/>
    <s v="Naustavik ST 80"/>
    <m/>
    <s v=" "/>
    <m/>
    <m/>
    <n v="17"/>
    <m/>
    <m/>
    <s v="yes"/>
    <n v="66.349999999999994"/>
    <n v="23.65"/>
    <x v="29"/>
    <m/>
    <s v="Y"/>
    <m/>
    <m/>
    <m/>
    <m/>
    <m/>
    <m/>
    <m/>
  </r>
  <r>
    <x v="2"/>
    <d v="2018-08-28T00:00:00"/>
    <n v="8"/>
    <n v="2018"/>
    <x v="16"/>
    <n v="548"/>
    <n v="1"/>
    <x v="22"/>
    <s v="Hafbaran BA 53"/>
    <m/>
    <s v=" "/>
    <m/>
    <m/>
    <n v="20"/>
    <m/>
    <m/>
    <s v="yes"/>
    <n v="65.833333330000002"/>
    <n v="24.633333329999999"/>
    <x v="43"/>
    <m/>
    <m/>
    <m/>
    <m/>
    <m/>
    <m/>
    <m/>
    <m/>
    <m/>
  </r>
  <r>
    <x v="2"/>
    <d v="2018-08-30T00:00:00"/>
    <n v="8"/>
    <n v="2018"/>
    <x v="16"/>
    <n v="549"/>
    <n v="1"/>
    <x v="22"/>
    <s v="Guðrún BA 127"/>
    <m/>
    <s v=" "/>
    <m/>
    <m/>
    <n v="30"/>
    <m/>
    <m/>
    <s v="yes"/>
    <n v="64.45"/>
    <n v="23.083333329999999"/>
    <x v="34"/>
    <m/>
    <s v="Y"/>
    <m/>
    <m/>
    <m/>
    <m/>
    <m/>
    <m/>
    <m/>
  </r>
  <r>
    <x v="2"/>
    <d v="2018-08-30T00:00:00"/>
    <n v="8"/>
    <n v="2018"/>
    <x v="16"/>
    <n v="550"/>
    <n v="1"/>
    <x v="22"/>
    <s v="Guðrún BA 127"/>
    <m/>
    <s v=" "/>
    <m/>
    <m/>
    <n v="30"/>
    <m/>
    <m/>
    <s v="yes"/>
    <n v="64.45"/>
    <n v="23.083333329999999"/>
    <x v="34"/>
    <m/>
    <s v="Y"/>
    <m/>
    <m/>
    <m/>
    <m/>
    <m/>
    <m/>
    <m/>
  </r>
  <r>
    <x v="2"/>
    <d v="2018-08-31T00:00:00"/>
    <n v="8"/>
    <n v="2018"/>
    <x v="16"/>
    <n v="551"/>
    <n v="1"/>
    <x v="23"/>
    <s v="JULIUS GEIRMUNDSSON"/>
    <n v="1402"/>
    <s v="yes"/>
    <n v="57.35"/>
    <m/>
    <n v="31"/>
    <m/>
    <m/>
    <s v="yes"/>
    <n v="66.400000000000006"/>
    <n v="23.633333329999999"/>
    <x v="28"/>
    <m/>
    <m/>
    <m/>
    <m/>
    <m/>
    <m/>
    <m/>
    <m/>
    <m/>
  </r>
  <r>
    <x v="2"/>
    <d v="2018-09-02T00:00:00"/>
    <n v="9"/>
    <n v="2018"/>
    <x v="16"/>
    <n v="552"/>
    <n v="1"/>
    <x v="22"/>
    <s v="Einar Gudnason IS 303"/>
    <n v="21.2"/>
    <s v="no"/>
    <n v="13.52"/>
    <m/>
    <n v="5"/>
    <m/>
    <m/>
    <s v="yes"/>
    <n v="66.2"/>
    <n v="24.083333329999999"/>
    <x v="28"/>
    <m/>
    <m/>
    <m/>
    <m/>
    <m/>
    <m/>
    <m/>
    <m/>
    <m/>
  </r>
  <r>
    <x v="2"/>
    <d v="2018-09-03T00:00:00"/>
    <n v="9"/>
    <n v="2018"/>
    <x v="16"/>
    <n v="553"/>
    <n v="1"/>
    <x v="22"/>
    <s v="Steinunn IS 46"/>
    <m/>
    <s v=" "/>
    <m/>
    <m/>
    <n v="22"/>
    <m/>
    <m/>
    <s v="yes"/>
    <n v="66.183333329999996"/>
    <n v="23.31666667"/>
    <x v="32"/>
    <m/>
    <s v="Y"/>
    <m/>
    <m/>
    <m/>
    <m/>
    <m/>
    <m/>
    <m/>
  </r>
  <r>
    <x v="2"/>
    <d v="2018-09-03T00:00:00"/>
    <n v="9"/>
    <n v="2018"/>
    <x v="16"/>
    <n v="554"/>
    <n v="1"/>
    <x v="2"/>
    <s v="THORUNN SVEINSDOTTIR"/>
    <n v="779"/>
    <s v="yes"/>
    <n v="39.950000000000003"/>
    <m/>
    <n v="10"/>
    <m/>
    <m/>
    <s v="yes"/>
    <n v="64.166666669999998"/>
    <n v="13.25"/>
    <x v="28"/>
    <m/>
    <m/>
    <m/>
    <m/>
    <m/>
    <m/>
    <m/>
    <m/>
    <m/>
  </r>
  <r>
    <x v="2"/>
    <d v="2018-09-08T00:00:00"/>
    <n v="9"/>
    <n v="2018"/>
    <x v="16"/>
    <n v="555"/>
    <n v="1"/>
    <x v="33"/>
    <s v="Straumey ÍS 69"/>
    <m/>
    <s v=" "/>
    <m/>
    <m/>
    <n v="20"/>
    <m/>
    <m/>
    <s v="yes"/>
    <n v="66.433333329999996"/>
    <n v="23.25"/>
    <x v="37"/>
    <m/>
    <s v="Y"/>
    <m/>
    <m/>
    <m/>
    <m/>
    <m/>
    <m/>
    <m/>
  </r>
  <r>
    <x v="2"/>
    <d v="2018-09-10T00:00:00"/>
    <n v="9"/>
    <n v="2018"/>
    <x v="16"/>
    <n v="556"/>
    <n v="1"/>
    <x v="2"/>
    <s v="ORFIRISEY"/>
    <n v="1845"/>
    <s v="yes"/>
    <n v="54.05"/>
    <m/>
    <n v="32"/>
    <m/>
    <m/>
    <s v="yes"/>
    <n v="63.866666670000001"/>
    <n v="22.866666670000001"/>
    <x v="28"/>
    <m/>
    <m/>
    <m/>
    <m/>
    <m/>
    <m/>
    <m/>
    <m/>
    <m/>
  </r>
  <r>
    <x v="2"/>
    <d v="2018-09-15T00:00:00"/>
    <n v="9"/>
    <n v="2018"/>
    <x v="16"/>
    <n v="557"/>
    <n v="1"/>
    <x v="2"/>
    <s v="VESTRI"/>
    <n v="293"/>
    <s v="no"/>
    <n v="30.64"/>
    <m/>
    <n v="57"/>
    <m/>
    <m/>
    <s v="yes"/>
    <n v="67.116666670000001"/>
    <n v="16.05"/>
    <x v="28"/>
    <m/>
    <m/>
    <m/>
    <m/>
    <m/>
    <m/>
    <m/>
    <m/>
    <m/>
  </r>
  <r>
    <x v="2"/>
    <d v="2018-09-16T00:00:00"/>
    <n v="9"/>
    <n v="2018"/>
    <x v="16"/>
    <n v="558"/>
    <n v="1"/>
    <x v="22"/>
    <s v="Borgar Sig"/>
    <n v="14.82"/>
    <s v="no"/>
    <m/>
    <m/>
    <n v="18"/>
    <m/>
    <m/>
    <s v="yes"/>
    <n v="64.033333330000005"/>
    <n v="22.55"/>
    <x v="30"/>
    <m/>
    <s v="Y"/>
    <m/>
    <m/>
    <m/>
    <m/>
    <m/>
    <m/>
    <m/>
  </r>
  <r>
    <x v="2"/>
    <d v="2018-09-27T00:00:00"/>
    <n v="9"/>
    <n v="2018"/>
    <x v="8"/>
    <n v="559"/>
    <n v="1"/>
    <x v="26"/>
    <s v="RACHEL"/>
    <n v="3442"/>
    <s v="yes"/>
    <n v="98.8"/>
    <m/>
    <m/>
    <m/>
    <m/>
    <s v="yes"/>
    <n v="63.839166669999997"/>
    <n v="22.43"/>
    <x v="39"/>
    <m/>
    <s v="N"/>
    <m/>
    <m/>
    <m/>
    <m/>
    <m/>
    <m/>
    <m/>
  </r>
  <r>
    <x v="2"/>
    <d v="2018-09-27T00:00:00"/>
    <n v="9"/>
    <n v="2018"/>
    <x v="16"/>
    <n v="560"/>
    <n v="1"/>
    <x v="33"/>
    <s v="Sörli ST 67"/>
    <m/>
    <s v=" "/>
    <m/>
    <m/>
    <n v="34"/>
    <m/>
    <m/>
    <s v="yes"/>
    <n v="66.349999999999994"/>
    <n v="23.245000000000001"/>
    <x v="30"/>
    <m/>
    <s v="Y"/>
    <m/>
    <m/>
    <m/>
    <m/>
    <m/>
    <m/>
    <m/>
  </r>
  <r>
    <x v="2"/>
    <d v="2018-10-01T00:00:00"/>
    <n v="10"/>
    <n v="2018"/>
    <x v="16"/>
    <n v="561"/>
    <n v="1"/>
    <x v="22"/>
    <s v="THORSNES"/>
    <n v="879"/>
    <s v="yes"/>
    <n v="43.2"/>
    <m/>
    <n v="24"/>
    <m/>
    <m/>
    <s v="yes"/>
    <n v="65.704999999999998"/>
    <n v="21.669722220000001"/>
    <x v="28"/>
    <m/>
    <m/>
    <m/>
    <m/>
    <m/>
    <m/>
    <m/>
    <m/>
    <m/>
  </r>
  <r>
    <x v="2"/>
    <d v="2018-10-04T00:00:00"/>
    <n v="10"/>
    <n v="2018"/>
    <x v="16"/>
    <n v="562"/>
    <n v="1"/>
    <x v="23"/>
    <s v="BREKI"/>
    <n v="1222"/>
    <s v="yes"/>
    <n v="51.29"/>
    <m/>
    <n v="3"/>
    <m/>
    <m/>
    <s v="yes"/>
    <n v="63.26"/>
    <n v="18.78833333"/>
    <x v="28"/>
    <m/>
    <m/>
    <m/>
    <m/>
    <m/>
    <m/>
    <m/>
    <m/>
    <m/>
  </r>
  <r>
    <x v="2"/>
    <d v="2018-10-09T00:00:00"/>
    <n v="10"/>
    <n v="2018"/>
    <x v="14"/>
    <n v="563"/>
    <n v="1"/>
    <x v="21"/>
    <s v="SELFOSS"/>
    <n v="7464"/>
    <s v="yes"/>
    <n v="129.6"/>
    <m/>
    <n v="12"/>
    <m/>
    <m/>
    <s v="yes"/>
    <n v="59.316666669999996"/>
    <n v="30.483333330000001"/>
    <x v="28"/>
    <m/>
    <m/>
    <m/>
    <m/>
    <m/>
    <m/>
    <m/>
    <m/>
    <m/>
  </r>
  <r>
    <x v="2"/>
    <d v="2018-10-16T00:00:00"/>
    <n v="10"/>
    <n v="2018"/>
    <x v="16"/>
    <n v="564"/>
    <n v="1"/>
    <x v="23"/>
    <s v="VIDEY"/>
    <n v="1827"/>
    <s v="yes"/>
    <n v="54.75"/>
    <m/>
    <n v="3"/>
    <m/>
    <m/>
    <s v="yes"/>
    <n v="66.133333329999999"/>
    <n v="25.883333329999999"/>
    <x v="28"/>
    <m/>
    <m/>
    <m/>
    <m/>
    <m/>
    <m/>
    <m/>
    <m/>
    <m/>
  </r>
  <r>
    <x v="2"/>
    <d v="2018-10-18T00:00:00"/>
    <n v="10"/>
    <n v="2018"/>
    <x v="16"/>
    <n v="565"/>
    <n v="1"/>
    <x v="24"/>
    <s v="Bergvík GK 22"/>
    <m/>
    <s v=" "/>
    <m/>
    <m/>
    <n v="16"/>
    <m/>
    <m/>
    <s v="yes"/>
    <n v="63.983333330000001"/>
    <n v="22.533333330000001"/>
    <x v="28"/>
    <m/>
    <m/>
    <m/>
    <m/>
    <m/>
    <m/>
    <m/>
    <m/>
    <m/>
  </r>
  <r>
    <x v="2"/>
    <d v="2018-10-18T00:00:00"/>
    <n v="10"/>
    <n v="2018"/>
    <x v="16"/>
    <n v="566"/>
    <n v="1"/>
    <x v="23"/>
    <s v="THINGANES"/>
    <n v="262"/>
    <s v="no"/>
    <n v="25.96"/>
    <m/>
    <n v="29"/>
    <m/>
    <m/>
    <s v="yes"/>
    <n v="63.858333330000001"/>
    <n v="21.368888890000001"/>
    <x v="28"/>
    <m/>
    <m/>
    <m/>
    <m/>
    <m/>
    <m/>
    <m/>
    <m/>
    <m/>
  </r>
  <r>
    <x v="2"/>
    <d v="2018-10-19T00:00:00"/>
    <n v="10"/>
    <n v="2018"/>
    <x v="16"/>
    <n v="567"/>
    <n v="1"/>
    <x v="2"/>
    <s v="FRODI II"/>
    <n v="356"/>
    <s v="no"/>
    <n v="27.55"/>
    <m/>
    <n v="22"/>
    <m/>
    <m/>
    <s v="yes"/>
    <n v="63.861433329999997"/>
    <n v="21.37083333"/>
    <x v="28"/>
    <m/>
    <m/>
    <m/>
    <m/>
    <m/>
    <m/>
    <m/>
    <m/>
    <m/>
  </r>
  <r>
    <x v="2"/>
    <d v="2018-10-22T00:00:00"/>
    <n v="10"/>
    <n v="2018"/>
    <x v="16"/>
    <n v="568"/>
    <n v="1"/>
    <x v="31"/>
    <s v="Hannes Andresson SH"/>
    <n v="77.900000000000006"/>
    <s v="no"/>
    <n v="24.68"/>
    <m/>
    <n v="46"/>
    <m/>
    <m/>
    <s v="yes"/>
    <n v="65.083333330000002"/>
    <n v="22.083333329999999"/>
    <x v="28"/>
    <m/>
    <m/>
    <m/>
    <m/>
    <m/>
    <m/>
    <m/>
    <m/>
    <m/>
  </r>
  <r>
    <x v="2"/>
    <d v="2018-10-22T00:00:00"/>
    <n v="10"/>
    <n v="2018"/>
    <x v="16"/>
    <n v="569"/>
    <n v="1"/>
    <x v="23"/>
    <s v="THINGANES"/>
    <n v="262"/>
    <s v="no"/>
    <n v="25.96"/>
    <m/>
    <n v="29"/>
    <m/>
    <m/>
    <s v="yes"/>
    <n v="63.86"/>
    <n v="21.37277778"/>
    <x v="28"/>
    <m/>
    <m/>
    <m/>
    <m/>
    <m/>
    <m/>
    <m/>
    <m/>
    <m/>
  </r>
  <r>
    <x v="2"/>
    <d v="2018-10-23T00:00:00"/>
    <n v="10"/>
    <n v="2018"/>
    <x v="16"/>
    <n v="570"/>
    <n v="1"/>
    <x v="2"/>
    <s v="FRODI II"/>
    <n v="356"/>
    <s v="no"/>
    <n v="27.55"/>
    <m/>
    <n v="22"/>
    <m/>
    <m/>
    <s v="yes"/>
    <n v="63.391666669999999"/>
    <n v="21.458333329999999"/>
    <x v="29"/>
    <m/>
    <s v="N"/>
    <m/>
    <m/>
    <m/>
    <m/>
    <m/>
    <m/>
    <m/>
  </r>
  <r>
    <x v="2"/>
    <d v="2018-10-23T00:00:00"/>
    <n v="10"/>
    <n v="2018"/>
    <x v="16"/>
    <n v="571"/>
    <n v="1"/>
    <x v="22"/>
    <s v="PALL JONSSON"/>
    <n v="402"/>
    <s v="no"/>
    <n v="42.12"/>
    <m/>
    <n v="53"/>
    <m/>
    <m/>
    <s v="yes"/>
    <n v="67.083333330000002"/>
    <n v="21.966666669999999"/>
    <x v="30"/>
    <m/>
    <s v="Y"/>
    <m/>
    <m/>
    <m/>
    <m/>
    <m/>
    <m/>
    <m/>
  </r>
  <r>
    <x v="2"/>
    <d v="2018-10-23T00:00:00"/>
    <n v="10"/>
    <n v="2018"/>
    <x v="16"/>
    <n v="572"/>
    <n v="1"/>
    <x v="22"/>
    <s v="Sandfell SU 75"/>
    <n v="29.63"/>
    <s v="no"/>
    <n v="14.8"/>
    <m/>
    <n v="6"/>
    <m/>
    <m/>
    <s v="yes"/>
    <n v="64.832777780000001"/>
    <n v="13.88"/>
    <x v="28"/>
    <m/>
    <m/>
    <m/>
    <m/>
    <m/>
    <m/>
    <m/>
    <m/>
    <m/>
  </r>
  <r>
    <x v="2"/>
    <d v="2018-10-25T00:00:00"/>
    <n v="10"/>
    <n v="2018"/>
    <x v="16"/>
    <n v="573"/>
    <n v="1"/>
    <x v="24"/>
    <s v="Valþór GK 123"/>
    <n v="60.8"/>
    <s v="no"/>
    <n v="23.17"/>
    <m/>
    <n v="51"/>
    <m/>
    <m/>
    <s v="yes"/>
    <n v="64.25"/>
    <n v="22.7"/>
    <x v="30"/>
    <m/>
    <s v="Y"/>
    <m/>
    <m/>
    <m/>
    <m/>
    <m/>
    <m/>
    <m/>
  </r>
  <r>
    <x v="2"/>
    <d v="2018-10-25T00:00:00"/>
    <n v="10"/>
    <n v="2018"/>
    <x v="16"/>
    <n v="574"/>
    <n v="1"/>
    <x v="40"/>
    <s v="Hannes Hafstein"/>
    <n v="44.21"/>
    <s v="no"/>
    <n v="15.82"/>
    <m/>
    <n v="38"/>
    <m/>
    <m/>
    <s v="yes"/>
    <n v="64.037499999999994"/>
    <n v="22.717777779999999"/>
    <x v="28"/>
    <m/>
    <m/>
    <m/>
    <m/>
    <m/>
    <m/>
    <m/>
    <m/>
    <m/>
  </r>
  <r>
    <x v="2"/>
    <d v="2018-10-29T00:00:00"/>
    <n v="10"/>
    <n v="2018"/>
    <x v="16"/>
    <n v="575"/>
    <n v="1"/>
    <x v="32"/>
    <s v="Bjargey ÍS 41"/>
    <n v="23.4"/>
    <s v="no"/>
    <n v="14.84"/>
    <m/>
    <n v="30"/>
    <m/>
    <m/>
    <s v="yes"/>
    <n v="66.099999999999994"/>
    <n v="23.091666669999999"/>
    <x v="38"/>
    <m/>
    <s v="Y"/>
    <m/>
    <m/>
    <m/>
    <m/>
    <m/>
    <m/>
    <m/>
  </r>
  <r>
    <x v="2"/>
    <d v="2018-11-08T00:00:00"/>
    <n v="11"/>
    <n v="2018"/>
    <x v="10"/>
    <n v="576"/>
    <n v="1"/>
    <x v="21"/>
    <s v="GODAFOSS"/>
    <n v="14664"/>
    <s v="yes"/>
    <n v="165.6"/>
    <m/>
    <n v="25"/>
    <m/>
    <m/>
    <s v="yes"/>
    <n v="65.033333330000005"/>
    <n v="13.95"/>
    <x v="28"/>
    <m/>
    <m/>
    <m/>
    <m/>
    <m/>
    <m/>
    <m/>
    <m/>
    <m/>
  </r>
  <r>
    <x v="2"/>
    <d v="2018-11-10T00:00:00"/>
    <n v="11"/>
    <n v="2018"/>
    <x v="16"/>
    <n v="577"/>
    <n v="1"/>
    <x v="2"/>
    <s v="THORUNN SVEINSDOTTIR"/>
    <n v="779"/>
    <s v="yes"/>
    <n v="39.950000000000003"/>
    <m/>
    <n v="10"/>
    <m/>
    <m/>
    <s v="yes"/>
    <n v="64.183333329999996"/>
    <n v="13.21666667"/>
    <x v="28"/>
    <m/>
    <m/>
    <m/>
    <m/>
    <m/>
    <m/>
    <m/>
    <m/>
    <m/>
  </r>
  <r>
    <x v="2"/>
    <d v="2018-11-13T00:00:00"/>
    <n v="11"/>
    <n v="2018"/>
    <x v="16"/>
    <n v="578"/>
    <n v="1"/>
    <x v="23"/>
    <s v="KLEIFABERG"/>
    <n v="1191"/>
    <s v="yes"/>
    <n v="70.010000000000005"/>
    <m/>
    <n v="46"/>
    <m/>
    <m/>
    <s v="yes"/>
    <n v="66.833333330000002"/>
    <n v="24.65"/>
    <x v="28"/>
    <m/>
    <m/>
    <m/>
    <m/>
    <m/>
    <m/>
    <m/>
    <m/>
    <m/>
  </r>
  <r>
    <x v="2"/>
    <d v="2018-11-19T00:00:00"/>
    <n v="11"/>
    <n v="2018"/>
    <x v="16"/>
    <n v="579"/>
    <n v="1"/>
    <x v="2"/>
    <s v="BORKUR"/>
    <n v="3588"/>
    <s v="yes"/>
    <n v="80.3"/>
    <m/>
    <n v="8"/>
    <m/>
    <m/>
    <s v="yes"/>
    <n v="62.966666670000002"/>
    <n v="25.56666667"/>
    <x v="28"/>
    <m/>
    <m/>
    <m/>
    <m/>
    <m/>
    <m/>
    <m/>
    <m/>
    <m/>
  </r>
  <r>
    <x v="2"/>
    <d v="2018-11-23T00:00:00"/>
    <n v="11"/>
    <n v="2018"/>
    <x v="16"/>
    <n v="580"/>
    <n v="1"/>
    <x v="23"/>
    <s v="Halldor Sigurdsson"/>
    <n v="40.9"/>
    <s v="no"/>
    <m/>
    <m/>
    <n v="46"/>
    <m/>
    <m/>
    <s v="yes"/>
    <n v="66.083333330000002"/>
    <n v="22.766666669999999"/>
    <x v="30"/>
    <m/>
    <m/>
    <m/>
    <m/>
    <m/>
    <m/>
    <m/>
    <m/>
    <m/>
  </r>
  <r>
    <x v="2"/>
    <d v="2018-11-25T00:00:00"/>
    <n v="11"/>
    <n v="2018"/>
    <x v="16"/>
    <n v="581"/>
    <n v="1"/>
    <x v="22"/>
    <s v="NUPUR"/>
    <n v="358"/>
    <s v="no"/>
    <n v="38.69"/>
    <m/>
    <n v="44"/>
    <m/>
    <m/>
    <s v="yes"/>
    <n v="65.603888889999993"/>
    <n v="24.020277780000001"/>
    <x v="32"/>
    <m/>
    <m/>
    <m/>
    <m/>
    <m/>
    <m/>
    <m/>
    <m/>
    <m/>
  </r>
  <r>
    <x v="2"/>
    <d v="2018-11-27T00:00:00"/>
    <n v="11"/>
    <n v="2018"/>
    <x v="16"/>
    <n v="582"/>
    <n v="1"/>
    <x v="23"/>
    <s v="SOLBERG"/>
    <n v="3719"/>
    <s v="yes"/>
    <n v="79.8"/>
    <m/>
    <n v="3"/>
    <m/>
    <m/>
    <s v="yes"/>
    <n v="66.25"/>
    <n v="26.366666670000001"/>
    <x v="28"/>
    <m/>
    <m/>
    <m/>
    <m/>
    <m/>
    <m/>
    <m/>
    <m/>
    <m/>
  </r>
  <r>
    <x v="2"/>
    <d v="2018-12-03T00:00:00"/>
    <n v="12"/>
    <n v="2018"/>
    <x v="16"/>
    <n v="583"/>
    <n v="1"/>
    <x v="2"/>
    <s v="THORUNN SVEINSDOTTIR"/>
    <n v="779"/>
    <s v="yes"/>
    <n v="39.950000000000003"/>
    <m/>
    <n v="10"/>
    <m/>
    <m/>
    <s v="yes"/>
    <n v="63.366666670000001"/>
    <n v="17.366666670000001"/>
    <x v="28"/>
    <m/>
    <m/>
    <m/>
    <m/>
    <m/>
    <m/>
    <m/>
    <m/>
    <m/>
  </r>
  <r>
    <x v="2"/>
    <d v="2018-12-09T00:00:00"/>
    <n v="12"/>
    <n v="2018"/>
    <x v="8"/>
    <n v="584"/>
    <n v="1"/>
    <x v="26"/>
    <s v="AMBER"/>
    <n v="3990"/>
    <s v="yes"/>
    <n v="110.78"/>
    <m/>
    <m/>
    <m/>
    <m/>
    <s v="yes"/>
    <n v="64.239722220000004"/>
    <n v="15.186111110000001"/>
    <x v="32"/>
    <m/>
    <s v="N"/>
    <m/>
    <m/>
    <m/>
    <m/>
    <m/>
    <m/>
    <m/>
  </r>
  <r>
    <x v="2"/>
    <d v="2018-12-18T00:00:00"/>
    <n v="12"/>
    <n v="2018"/>
    <x v="16"/>
    <n v="585"/>
    <n v="1"/>
    <x v="32"/>
    <s v="Grimsey ST 2"/>
    <n v="64.209999999999994"/>
    <s v="no"/>
    <m/>
    <m/>
    <n v="65"/>
    <m/>
    <m/>
    <s v="yes"/>
    <n v="65.883333329999999"/>
    <n v="20.866666670000001"/>
    <x v="30"/>
    <m/>
    <s v="Y"/>
    <m/>
    <m/>
    <m/>
    <m/>
    <m/>
    <m/>
    <m/>
  </r>
  <r>
    <x v="2"/>
    <d v="2019-01-14T00:00:00"/>
    <n v="1"/>
    <n v="2019"/>
    <x v="14"/>
    <n v="586"/>
    <n v="1"/>
    <x v="21"/>
    <s v="HELGAFELL"/>
    <n v="8830"/>
    <s v="yes"/>
    <n v="137.53"/>
    <m/>
    <n v="15"/>
    <m/>
    <m/>
    <s v="yes"/>
    <n v="63.7"/>
    <n v="22"/>
    <x v="30"/>
    <m/>
    <s v="N"/>
    <m/>
    <m/>
    <m/>
    <m/>
    <m/>
    <m/>
    <m/>
  </r>
  <r>
    <x v="2"/>
    <d v="2019-01-17T00:00:00"/>
    <n v="1"/>
    <n v="2019"/>
    <x v="16"/>
    <n v="587"/>
    <n v="1"/>
    <x v="23"/>
    <s v="ARNAR"/>
    <n v="1854"/>
    <s v="yes"/>
    <n v="59.64"/>
    <m/>
    <n v="34"/>
    <m/>
    <m/>
    <s v="yes"/>
    <n v="65.483333329999994"/>
    <n v="25.766666669999999"/>
    <x v="28"/>
    <m/>
    <m/>
    <m/>
    <m/>
    <m/>
    <m/>
    <m/>
    <m/>
    <m/>
  </r>
  <r>
    <x v="2"/>
    <d v="2019-01-19T00:00:00"/>
    <n v="1"/>
    <n v="2019"/>
    <x v="16"/>
    <n v="588"/>
    <n v="1"/>
    <x v="23"/>
    <s v="ORFIRISEY"/>
    <n v="1845"/>
    <s v="yes"/>
    <n v="65.47"/>
    <m/>
    <n v="32"/>
    <m/>
    <m/>
    <s v="yes"/>
    <n v="72.900000000000006"/>
    <n v="22.916666670000001"/>
    <x v="28"/>
    <m/>
    <m/>
    <m/>
    <m/>
    <m/>
    <m/>
    <m/>
    <m/>
    <m/>
  </r>
  <r>
    <x v="2"/>
    <d v="2019-01-20T00:00:00"/>
    <n v="1"/>
    <n v="2019"/>
    <x v="16"/>
    <n v="589"/>
    <n v="1"/>
    <x v="2"/>
    <s v="KRISTIN"/>
    <n v="401"/>
    <s v="no"/>
    <n v="34.450000000000003"/>
    <m/>
    <n v="55"/>
    <m/>
    <m/>
    <s v="yes"/>
    <n v="64.073333329999997"/>
    <n v="23.13555556"/>
    <x v="30"/>
    <m/>
    <s v="Y"/>
    <m/>
    <m/>
    <m/>
    <m/>
    <m/>
    <m/>
    <m/>
  </r>
  <r>
    <x v="2"/>
    <d v="2019-01-25T00:00:00"/>
    <n v="1"/>
    <n v="2019"/>
    <x v="16"/>
    <n v="590"/>
    <n v="1"/>
    <x v="30"/>
    <s v="Lubbi VE 27"/>
    <m/>
    <s v=" "/>
    <m/>
    <m/>
    <m/>
    <m/>
    <m/>
    <s v="yes"/>
    <n v="63.448333329999997"/>
    <n v="20.27444444"/>
    <x v="38"/>
    <m/>
    <s v="Y"/>
    <m/>
    <m/>
    <m/>
    <m/>
    <m/>
    <m/>
    <m/>
  </r>
  <r>
    <x v="2"/>
    <d v="2019-01-25T00:00:00"/>
    <n v="1"/>
    <n v="2019"/>
    <x v="16"/>
    <n v="591"/>
    <n v="1"/>
    <x v="30"/>
    <s v="Lubbi VE 27"/>
    <m/>
    <s v=" "/>
    <m/>
    <m/>
    <m/>
    <m/>
    <m/>
    <s v="yes"/>
    <n v="63.448333329999997"/>
    <n v="20.27444444"/>
    <x v="32"/>
    <m/>
    <s v="Y"/>
    <m/>
    <m/>
    <m/>
    <m/>
    <m/>
    <m/>
    <m/>
  </r>
  <r>
    <x v="2"/>
    <d v="2019-01-26T00:00:00"/>
    <n v="1"/>
    <n v="2019"/>
    <x v="16"/>
    <n v="592"/>
    <n v="1"/>
    <x v="2"/>
    <s v="VIGRI"/>
    <n v="2157"/>
    <s v="yes"/>
    <n v="66.5"/>
    <m/>
    <n v="28"/>
    <m/>
    <m/>
    <s v="yes"/>
    <n v="63.5"/>
    <n v="23.166666670000001"/>
    <x v="28"/>
    <m/>
    <m/>
    <m/>
    <m/>
    <m/>
    <m/>
    <m/>
    <m/>
    <m/>
  </r>
  <r>
    <x v="2"/>
    <d v="2019-01-27T00:00:00"/>
    <n v="1"/>
    <n v="2019"/>
    <x v="16"/>
    <n v="593"/>
    <n v="1"/>
    <x v="28"/>
    <s v="Helga Sigmars"/>
    <m/>
    <s v=" "/>
    <m/>
    <m/>
    <m/>
    <m/>
    <m/>
    <s v="yes"/>
    <n v="65.316666670000004"/>
    <n v="13.56666667"/>
    <x v="30"/>
    <m/>
    <s v="Y"/>
    <m/>
    <m/>
    <m/>
    <m/>
    <m/>
    <m/>
    <m/>
  </r>
  <r>
    <x v="2"/>
    <d v="2019-02-04T00:00:00"/>
    <n v="2"/>
    <n v="2019"/>
    <x v="16"/>
    <n v="594"/>
    <n v="1"/>
    <x v="28"/>
    <s v="Petra OF 88"/>
    <m/>
    <s v=" "/>
    <m/>
    <m/>
    <n v="15"/>
    <m/>
    <m/>
    <s v="yes"/>
    <n v="66.216666669999995"/>
    <n v="18.783333330000001"/>
    <x v="28"/>
    <m/>
    <m/>
    <m/>
    <m/>
    <m/>
    <m/>
    <m/>
    <m/>
    <m/>
  </r>
  <r>
    <x v="2"/>
    <d v="2019-03-12T00:00:00"/>
    <n v="3"/>
    <n v="2019"/>
    <x v="16"/>
    <n v="595"/>
    <n v="1"/>
    <x v="23"/>
    <s v="MALMEY"/>
    <n v="1470"/>
    <s v="yes"/>
    <n v="56.42"/>
    <m/>
    <n v="33"/>
    <m/>
    <m/>
    <s v="yes"/>
    <n v="66.383333329999999"/>
    <n v="25.833333329999999"/>
    <x v="28"/>
    <m/>
    <m/>
    <m/>
    <m/>
    <m/>
    <m/>
    <m/>
    <m/>
    <m/>
  </r>
  <r>
    <x v="2"/>
    <d v="2019-03-21T00:00:00"/>
    <n v="3"/>
    <n v="2019"/>
    <x v="16"/>
    <n v="596"/>
    <n v="1"/>
    <x v="2"/>
    <s v="DAGUR"/>
    <n v="313"/>
    <s v="no"/>
    <n v="27"/>
    <m/>
    <n v="22"/>
    <m/>
    <m/>
    <s v="yes"/>
    <n v="64.091666669999995"/>
    <n v="22.166666670000001"/>
    <x v="38"/>
    <m/>
    <s v="Y"/>
    <m/>
    <m/>
    <m/>
    <m/>
    <m/>
    <m/>
    <m/>
  </r>
  <r>
    <x v="2"/>
    <d v="2019-03-26T00:00:00"/>
    <n v="3"/>
    <n v="2019"/>
    <x v="16"/>
    <n v="597"/>
    <n v="1"/>
    <x v="2"/>
    <s v="JOHANNA GISLADOTTIR"/>
    <n v="704"/>
    <s v="yes"/>
    <n v="56.76"/>
    <m/>
    <n v="51"/>
    <m/>
    <m/>
    <s v="yes"/>
    <n v="65.5"/>
    <n v="25.016666669999999"/>
    <x v="28"/>
    <m/>
    <m/>
    <m/>
    <m/>
    <m/>
    <m/>
    <m/>
    <m/>
    <m/>
  </r>
  <r>
    <x v="2"/>
    <d v="2019-04-20T00:00:00"/>
    <n v="4"/>
    <n v="2019"/>
    <x v="16"/>
    <n v="598"/>
    <n v="1"/>
    <x v="28"/>
    <s v="Freymundur OF 06"/>
    <n v="9"/>
    <s v="no"/>
    <m/>
    <m/>
    <n v="19"/>
    <m/>
    <m/>
    <s v="yes"/>
    <n v="66.076666669999994"/>
    <n v="18.533333330000001"/>
    <x v="30"/>
    <m/>
    <m/>
    <m/>
    <m/>
    <m/>
    <m/>
    <m/>
    <m/>
    <m/>
  </r>
  <r>
    <x v="2"/>
    <d v="2019-05-01T00:00:00"/>
    <n v="5"/>
    <n v="2019"/>
    <x v="16"/>
    <n v="599"/>
    <n v="1"/>
    <x v="40"/>
    <s v="Hannes Hafstein"/>
    <n v="44.21"/>
    <s v="no"/>
    <n v="15.82"/>
    <m/>
    <n v="38"/>
    <m/>
    <m/>
    <s v="yes"/>
    <n v="64.150000000000006"/>
    <n v="22.05"/>
    <x v="31"/>
    <m/>
    <m/>
    <m/>
    <m/>
    <m/>
    <m/>
    <m/>
    <m/>
    <m/>
  </r>
  <r>
    <x v="2"/>
    <d v="2019-05-01T00:00:00"/>
    <n v="5"/>
    <n v="2019"/>
    <x v="16"/>
    <n v="600"/>
    <n v="1"/>
    <x v="40"/>
    <s v="Njordur G"/>
    <m/>
    <s v=" "/>
    <m/>
    <m/>
    <m/>
    <m/>
    <m/>
    <s v="yes"/>
    <n v="64.150000000000006"/>
    <n v="22.05"/>
    <x v="31"/>
    <m/>
    <m/>
    <m/>
    <m/>
    <m/>
    <m/>
    <m/>
    <m/>
    <m/>
  </r>
  <r>
    <x v="2"/>
    <d v="2019-05-01T00:00:00"/>
    <n v="5"/>
    <n v="2019"/>
    <x v="16"/>
    <n v="601"/>
    <n v="1"/>
    <x v="40"/>
    <s v="Njordur G"/>
    <m/>
    <s v=" "/>
    <m/>
    <m/>
    <m/>
    <m/>
    <m/>
    <s v="yes"/>
    <n v="64.150000000000006"/>
    <n v="22.05"/>
    <x v="28"/>
    <m/>
    <m/>
    <m/>
    <m/>
    <m/>
    <m/>
    <m/>
    <m/>
    <m/>
  </r>
  <r>
    <x v="2"/>
    <d v="2019-05-01T00:00:00"/>
    <n v="5"/>
    <n v="2019"/>
    <x v="16"/>
    <n v="602"/>
    <n v="1"/>
    <x v="28"/>
    <s v="Johanna G IS 56"/>
    <n v="13.84"/>
    <s v="no"/>
    <m/>
    <m/>
    <n v="17"/>
    <m/>
    <m/>
    <s v="yes"/>
    <n v="65.916666669999998"/>
    <n v="25.06666667"/>
    <x v="30"/>
    <m/>
    <s v="Y"/>
    <m/>
    <m/>
    <m/>
    <m/>
    <m/>
    <m/>
    <m/>
  </r>
  <r>
    <x v="2"/>
    <d v="2019-05-07T00:00:00"/>
    <n v="5"/>
    <n v="2019"/>
    <x v="16"/>
    <n v="603"/>
    <n v="1"/>
    <x v="28"/>
    <s v="Gudrun BA 127"/>
    <m/>
    <s v=" "/>
    <m/>
    <m/>
    <n v="30"/>
    <m/>
    <m/>
    <s v="yes"/>
    <n v="65.133333329999999"/>
    <n v="24.68333333"/>
    <x v="34"/>
    <m/>
    <m/>
    <m/>
    <m/>
    <m/>
    <m/>
    <m/>
    <m/>
    <m/>
  </r>
  <r>
    <x v="2"/>
    <d v="2019-05-07T00:00:00"/>
    <n v="5"/>
    <n v="2019"/>
    <x v="16"/>
    <n v="604"/>
    <n v="1"/>
    <x v="28"/>
    <s v="Svanur HF 20"/>
    <m/>
    <s v=" "/>
    <m/>
    <m/>
    <n v="32"/>
    <m/>
    <m/>
    <s v="yes"/>
    <n v="64"/>
    <n v="22.4"/>
    <x v="30"/>
    <m/>
    <m/>
    <m/>
    <m/>
    <m/>
    <m/>
    <m/>
    <m/>
    <m/>
  </r>
  <r>
    <x v="2"/>
    <d v="2019-06-20T00:00:00"/>
    <n v="6"/>
    <n v="2019"/>
    <x v="16"/>
    <n v="605"/>
    <n v="1"/>
    <x v="39"/>
    <s v="Þruma II (RIB)"/>
    <m/>
    <s v=" "/>
    <m/>
    <m/>
    <n v="5"/>
    <m/>
    <m/>
    <s v="yes"/>
    <n v="64.150000000000006"/>
    <n v="21.926666669999999"/>
    <x v="30"/>
    <m/>
    <m/>
    <m/>
    <m/>
    <m/>
    <m/>
    <m/>
    <m/>
    <m/>
  </r>
  <r>
    <x v="2"/>
    <d v="2019-06-27T00:00:00"/>
    <n v="6"/>
    <n v="2019"/>
    <x v="10"/>
    <n v="606"/>
    <n v="1"/>
    <x v="21"/>
    <s v="GODAFOSS"/>
    <n v="14664"/>
    <s v="yes"/>
    <n v="165.6"/>
    <m/>
    <n v="25"/>
    <m/>
    <m/>
    <s v="no"/>
    <n v="56.616666670000001"/>
    <n v="7.8333333300000003"/>
    <x v="28"/>
    <m/>
    <m/>
    <m/>
    <m/>
    <m/>
    <m/>
    <m/>
    <m/>
    <m/>
  </r>
  <r>
    <x v="2"/>
    <d v="2019-07-11T00:00:00"/>
    <n v="7"/>
    <n v="2019"/>
    <x v="16"/>
    <n v="607"/>
    <n v="1"/>
    <x v="28"/>
    <s v="Gudmundur Einarsson IS 55"/>
    <m/>
    <s v=" "/>
    <m/>
    <m/>
    <n v="17"/>
    <m/>
    <m/>
    <s v="yes"/>
    <n v="66.45"/>
    <n v="23.45"/>
    <x v="30"/>
    <m/>
    <s v="Y"/>
    <m/>
    <m/>
    <m/>
    <m/>
    <m/>
    <m/>
    <m/>
  </r>
  <r>
    <x v="2"/>
    <d v="2019-07-16T00:00:00"/>
    <n v="7"/>
    <n v="2019"/>
    <x v="16"/>
    <n v="608"/>
    <n v="1"/>
    <x v="28"/>
    <s v="Blidfari IS 5"/>
    <m/>
    <s v=" "/>
    <m/>
    <m/>
    <n v="10"/>
    <m/>
    <m/>
    <s v="no"/>
    <n v="33.516666669999999"/>
    <n v="22.93333333"/>
    <x v="38"/>
    <m/>
    <s v="Y"/>
    <m/>
    <m/>
    <m/>
    <m/>
    <m/>
    <m/>
    <m/>
  </r>
  <r>
    <x v="3"/>
    <d v="2007-11-11T00:00:00"/>
    <n v="11"/>
    <n v="2007"/>
    <x v="4"/>
    <n v="1"/>
    <n v="1"/>
    <x v="2"/>
    <m/>
    <n v="849"/>
    <s v="yes"/>
    <m/>
    <m/>
    <m/>
    <m/>
    <m/>
    <s v="yes"/>
    <n v="74.368166666666667"/>
    <n v="18.93483333333333"/>
    <x v="0"/>
    <m/>
    <s v="N/A"/>
    <m/>
    <m/>
    <m/>
    <m/>
    <m/>
    <m/>
    <m/>
  </r>
  <r>
    <x v="3"/>
    <d v="2008-03-05T00:00:00"/>
    <n v="3"/>
    <n v="2008"/>
    <x v="19"/>
    <n v="2"/>
    <n v="1"/>
    <x v="6"/>
    <m/>
    <n v="1380"/>
    <s v="yes"/>
    <m/>
    <m/>
    <n v="31"/>
    <m/>
    <m/>
    <s v="yes"/>
    <n v="78.334666666666649"/>
    <n v="12.823499999999999"/>
    <x v="0"/>
    <m/>
    <s v="Damaged"/>
    <m/>
    <m/>
    <m/>
    <m/>
    <m/>
    <m/>
    <m/>
  </r>
  <r>
    <x v="3"/>
    <d v="2008-07-23T00:00:00"/>
    <n v="7"/>
    <n v="2008"/>
    <x v="0"/>
    <n v="3"/>
    <n v="1"/>
    <x v="3"/>
    <m/>
    <n v="2180"/>
    <s v="yes"/>
    <m/>
    <s v="Passengers"/>
    <n v="53"/>
    <m/>
    <m/>
    <s v="yes"/>
    <n v="79.593499999999992"/>
    <n v="18.418333333333333"/>
    <x v="0"/>
    <m/>
    <s v="N"/>
    <m/>
    <m/>
    <m/>
    <m/>
    <m/>
    <m/>
    <m/>
  </r>
  <r>
    <x v="3"/>
    <d v="2008-11-12T00:00:00"/>
    <n v="11"/>
    <n v="2008"/>
    <x v="19"/>
    <n v="4"/>
    <n v="1"/>
    <x v="2"/>
    <m/>
    <n v="987"/>
    <s v="yes"/>
    <m/>
    <s v="Fish"/>
    <m/>
    <m/>
    <m/>
    <s v="yes"/>
    <n v="75.933329999999998"/>
    <n v="20.349999999999998"/>
    <x v="13"/>
    <s v="Vessel Seriously Damaged"/>
    <s v="Damaged"/>
    <m/>
    <m/>
    <m/>
    <m/>
    <m/>
    <m/>
    <m/>
  </r>
  <r>
    <x v="3"/>
    <d v="2009-05-11T00:00:00"/>
    <n v="5"/>
    <n v="2009"/>
    <x v="4"/>
    <n v="5"/>
    <n v="1"/>
    <x v="20"/>
    <m/>
    <n v="1264"/>
    <s v="yes"/>
    <m/>
    <m/>
    <n v="32"/>
    <m/>
    <m/>
    <s v="yes"/>
    <n v="74.344999999999999"/>
    <n v="19.091666666666665"/>
    <x v="0"/>
    <m/>
    <m/>
    <m/>
    <m/>
    <m/>
    <m/>
    <m/>
    <m/>
    <m/>
  </r>
  <r>
    <x v="3"/>
    <d v="2009-07-21T00:00:00"/>
    <n v="7"/>
    <n v="2009"/>
    <x v="19"/>
    <n v="6"/>
    <n v="1"/>
    <x v="6"/>
    <m/>
    <n v="331"/>
    <s v="no"/>
    <m/>
    <m/>
    <n v="52"/>
    <m/>
    <m/>
    <s v="yes"/>
    <n v="79.72999999999999"/>
    <n v="10.984999999999999"/>
    <x v="0"/>
    <m/>
    <s v="N"/>
    <m/>
    <m/>
    <m/>
    <m/>
    <m/>
    <m/>
    <m/>
  </r>
  <r>
    <x v="3"/>
    <d v="2009-08-23T00:00:00"/>
    <n v="8"/>
    <n v="2009"/>
    <x v="19"/>
    <n v="7"/>
    <n v="1"/>
    <x v="2"/>
    <m/>
    <n v="1772"/>
    <s v="yes"/>
    <m/>
    <s v="Fish"/>
    <n v="22"/>
    <m/>
    <m/>
    <s v="yes"/>
    <n v="74.099999999999994"/>
    <n v="18.2"/>
    <x v="13"/>
    <s v="Vessel Seriously Damaged"/>
    <s v="Damaged"/>
    <m/>
    <m/>
    <m/>
    <m/>
    <m/>
    <m/>
    <m/>
  </r>
  <r>
    <x v="3"/>
    <d v="2009-08-25T00:00:00"/>
    <n v="8"/>
    <n v="2009"/>
    <x v="0"/>
    <n v="8"/>
    <n v="1"/>
    <x v="3"/>
    <m/>
    <n v="2180"/>
    <s v="yes"/>
    <m/>
    <s v="Passengers"/>
    <n v="52"/>
    <m/>
    <m/>
    <s v="yes"/>
    <n v="78.216666666666654"/>
    <n v="14.999999999999998"/>
    <x v="7"/>
    <m/>
    <s v="Damaged"/>
    <m/>
    <m/>
    <m/>
    <m/>
    <m/>
    <m/>
    <m/>
  </r>
  <r>
    <x v="3"/>
    <d v="2010-06-30T00:00:00"/>
    <n v="6"/>
    <n v="2010"/>
    <x v="20"/>
    <n v="9"/>
    <n v="1"/>
    <x v="3"/>
    <m/>
    <n v="4998"/>
    <s v="yes"/>
    <m/>
    <s v="Passengers"/>
    <n v="42"/>
    <m/>
    <m/>
    <s v="yes"/>
    <n v="76.588333333333338"/>
    <n v="15.656666666666666"/>
    <x v="0"/>
    <m/>
    <s v="Damaged"/>
    <m/>
    <m/>
    <m/>
    <m/>
    <m/>
    <m/>
    <m/>
  </r>
  <r>
    <x v="3"/>
    <d v="2011-07-03T00:00:00"/>
    <n v="7"/>
    <n v="2011"/>
    <x v="8"/>
    <n v="10"/>
    <n v="1"/>
    <x v="3"/>
    <m/>
    <n v="3434"/>
    <s v="yes"/>
    <m/>
    <s v="Passengers"/>
    <m/>
    <m/>
    <m/>
    <s v="yes"/>
    <n v="79.991833333333318"/>
    <n v="18.276666666666664"/>
    <x v="0"/>
    <m/>
    <s v="Damaged"/>
    <m/>
    <m/>
    <m/>
    <m/>
    <m/>
    <m/>
    <m/>
  </r>
  <r>
    <x v="3"/>
    <d v="2011-08-17T00:00:00"/>
    <n v="8"/>
    <n v="2011"/>
    <x v="5"/>
    <n v="11"/>
    <n v="1"/>
    <x v="0"/>
    <m/>
    <n v="2550"/>
    <s v="yes"/>
    <m/>
    <m/>
    <n v="33"/>
    <s v="Atlantic Area"/>
    <m/>
    <s v="yes"/>
    <n v="59.999999999999993"/>
    <n v="-46.999999999999993"/>
    <x v="50"/>
    <m/>
    <m/>
    <m/>
    <m/>
    <m/>
    <m/>
    <m/>
    <m/>
    <m/>
  </r>
  <r>
    <x v="3"/>
    <d v="2011-08-17T00:00:00"/>
    <n v="8"/>
    <n v="2011"/>
    <x v="19"/>
    <n v="12"/>
    <n v="1"/>
    <x v="0"/>
    <m/>
    <n v="9209"/>
    <s v="yes"/>
    <m/>
    <m/>
    <n v="16"/>
    <s v="Atlantic Area"/>
    <m/>
    <s v="yes"/>
    <n v="59.999999999999993"/>
    <n v="-46.999999999999993"/>
    <x v="50"/>
    <m/>
    <m/>
    <m/>
    <m/>
    <m/>
    <m/>
    <m/>
    <m/>
    <m/>
  </r>
  <r>
    <x v="3"/>
    <d v="2012-06-23T00:00:00"/>
    <n v="6"/>
    <n v="2012"/>
    <x v="5"/>
    <n v="13"/>
    <n v="1"/>
    <x v="3"/>
    <m/>
    <n v="6471"/>
    <s v="yes"/>
    <m/>
    <s v="Passengers"/>
    <n v="31"/>
    <m/>
    <m/>
    <s v="yes"/>
    <n v="78.847166666666652"/>
    <n v="11.792"/>
    <x v="0"/>
    <m/>
    <s v="N/A"/>
    <m/>
    <m/>
    <m/>
    <m/>
    <m/>
    <m/>
    <m/>
  </r>
  <r>
    <x v="3"/>
    <d v="2012-07-10T00:00:00"/>
    <n v="7"/>
    <n v="2012"/>
    <x v="19"/>
    <n v="14"/>
    <n v="1"/>
    <x v="3"/>
    <m/>
    <n v="340"/>
    <s v="no"/>
    <m/>
    <s v="Passengers"/>
    <n v="51"/>
    <m/>
    <m/>
    <s v="yes"/>
    <n v="78.166666666666657"/>
    <n v="15.083333333333332"/>
    <x v="0"/>
    <m/>
    <s v="Damaged"/>
    <m/>
    <m/>
    <m/>
    <m/>
    <m/>
    <m/>
    <m/>
  </r>
  <r>
    <x v="3"/>
    <d v="2012-07-23T00:00:00"/>
    <n v="7"/>
    <n v="2012"/>
    <x v="15"/>
    <n v="15"/>
    <n v="1"/>
    <x v="3"/>
    <m/>
    <n v="6334"/>
    <s v="yes"/>
    <m/>
    <m/>
    <n v="41"/>
    <s v="Atlantic Area"/>
    <m/>
    <s v="yes"/>
    <n v="79.719999999999985"/>
    <n v="26.65"/>
    <x v="0"/>
    <m/>
    <s v="Damaged"/>
    <m/>
    <m/>
    <m/>
    <m/>
    <m/>
    <m/>
    <m/>
  </r>
  <r>
    <x v="3"/>
    <d v="2013-02-01T00:00:00"/>
    <n v="2"/>
    <n v="2013"/>
    <x v="4"/>
    <n v="16"/>
    <n v="1"/>
    <x v="20"/>
    <m/>
    <n v="1728"/>
    <s v="yes"/>
    <m/>
    <m/>
    <n v="36"/>
    <m/>
    <m/>
    <s v="yes"/>
    <n v="77.61999999999999"/>
    <n v="14.0025"/>
    <x v="7"/>
    <m/>
    <s v="Damaged"/>
    <m/>
    <m/>
    <m/>
    <m/>
    <m/>
    <m/>
    <m/>
  </r>
  <r>
    <x v="3"/>
    <d v="2013-07-14T00:00:00"/>
    <n v="7"/>
    <n v="2013"/>
    <x v="15"/>
    <n v="17"/>
    <n v="1"/>
    <x v="3"/>
    <m/>
    <n v="6334"/>
    <s v="yes"/>
    <m/>
    <m/>
    <n v="42"/>
    <m/>
    <m/>
    <s v="yes"/>
    <n v="79.92166499999999"/>
    <n v="32.166664999999995"/>
    <x v="0"/>
    <m/>
    <s v="N"/>
    <m/>
    <m/>
    <m/>
    <m/>
    <m/>
    <m/>
    <m/>
  </r>
  <r>
    <x v="3"/>
    <d v="2014-05-30T00:00:00"/>
    <n v="5"/>
    <n v="2014"/>
    <x v="19"/>
    <n v="18"/>
    <n v="1"/>
    <x v="3"/>
    <m/>
    <n v="135"/>
    <s v="no"/>
    <m/>
    <s v="Passengers"/>
    <n v="61"/>
    <m/>
    <m/>
    <s v="yes"/>
    <n v="78.220204999999993"/>
    <n v="13.876169999999998"/>
    <x v="0"/>
    <m/>
    <s v="Damaged"/>
    <m/>
    <m/>
    <m/>
    <m/>
    <m/>
    <m/>
    <m/>
  </r>
  <r>
    <x v="3"/>
    <d v="2014-09-24T00:00:00"/>
    <n v="9"/>
    <n v="2014"/>
    <x v="19"/>
    <n v="19"/>
    <n v="1"/>
    <x v="2"/>
    <m/>
    <n v="1190"/>
    <s v="yes"/>
    <m/>
    <m/>
    <n v="16"/>
    <m/>
    <m/>
    <s v="yes"/>
    <n v="74.433329999999984"/>
    <n v="29.33333"/>
    <x v="11"/>
    <m/>
    <s v="N"/>
    <m/>
    <m/>
    <m/>
    <m/>
    <m/>
    <m/>
    <m/>
  </r>
  <r>
    <x v="3"/>
    <d v="2015-03-05T00:00:00"/>
    <n v="3"/>
    <n v="2015"/>
    <x v="19"/>
    <n v="20"/>
    <n v="1"/>
    <x v="0"/>
    <m/>
    <n v="2052"/>
    <s v="yes"/>
    <m/>
    <s v="Other"/>
    <n v="28"/>
    <s v="Atlantic Area"/>
    <m/>
    <s v="yes"/>
    <n v="73.349999999999994"/>
    <n v="28.849999999999994"/>
    <x v="11"/>
    <s v="Pollution (No further details)"/>
    <s v="N"/>
    <m/>
    <m/>
    <m/>
    <m/>
    <m/>
    <m/>
    <m/>
  </r>
  <r>
    <x v="3"/>
    <d v="2015-07-31T00:00:00"/>
    <n v="7"/>
    <n v="2015"/>
    <x v="19"/>
    <n v="21"/>
    <n v="1"/>
    <x v="2"/>
    <m/>
    <n v="2431"/>
    <s v="yes"/>
    <m/>
    <m/>
    <n v="18"/>
    <m/>
    <m/>
    <s v="yes"/>
    <n v="76.35333"/>
    <n v="17.391665"/>
    <x v="50"/>
    <m/>
    <s v="Damaged"/>
    <m/>
    <m/>
    <m/>
    <m/>
    <m/>
    <m/>
    <m/>
  </r>
  <r>
    <x v="3"/>
    <d v="2015-08-02T00:00:00"/>
    <n v="8"/>
    <n v="2015"/>
    <x v="19"/>
    <n v="22"/>
    <n v="1"/>
    <x v="2"/>
    <m/>
    <n v="3104"/>
    <s v="yes"/>
    <m/>
    <s v="Fish"/>
    <n v="3"/>
    <m/>
    <m/>
    <s v="yes"/>
    <n v="75.303905"/>
    <n v="32.305050000000001"/>
    <x v="50"/>
    <m/>
    <s v="N"/>
    <m/>
    <m/>
    <m/>
    <m/>
    <m/>
    <m/>
    <m/>
  </r>
  <r>
    <x v="3"/>
    <d v="2015-10-07T00:00:00"/>
    <n v="10"/>
    <n v="2015"/>
    <x v="19"/>
    <n v="23"/>
    <n v="1"/>
    <x v="4"/>
    <m/>
    <n v="1085"/>
    <s v="yes"/>
    <m/>
    <s v="Oil"/>
    <n v="36"/>
    <s v="Atlantic Area"/>
    <m/>
    <s v="yes"/>
    <n v="70.133330000000001"/>
    <n v="39.199999999999996"/>
    <x v="50"/>
    <m/>
    <s v="N"/>
    <m/>
    <m/>
    <m/>
    <m/>
    <m/>
    <m/>
    <m/>
  </r>
  <r>
    <x v="3"/>
    <d v="2016-03-17T00:00:00"/>
    <n v="3"/>
    <n v="2016"/>
    <x v="19"/>
    <n v="24"/>
    <n v="1"/>
    <x v="2"/>
    <m/>
    <n v="840"/>
    <s v="yes"/>
    <m/>
    <s v="Fish"/>
    <n v="21"/>
    <m/>
    <m/>
    <s v="yes"/>
    <n v="75.716664999999992"/>
    <n v="39.483329999999995"/>
    <x v="6"/>
    <m/>
    <s v="N"/>
    <m/>
    <m/>
    <m/>
    <m/>
    <m/>
    <m/>
    <m/>
  </r>
  <r>
    <x v="3"/>
    <d v="2016-07-06T00:00:00"/>
    <n v="7"/>
    <n v="2016"/>
    <x v="19"/>
    <n v="25"/>
    <n v="1"/>
    <x v="3"/>
    <m/>
    <n v="93"/>
    <s v="no"/>
    <m/>
    <s v="Passengers"/>
    <n v="47"/>
    <s v="Atlantic Area"/>
    <m/>
    <s v="yes"/>
    <n v="79.576664999999991"/>
    <n v="12.824999999999999"/>
    <x v="0"/>
    <m/>
    <s v="N"/>
    <m/>
    <m/>
    <m/>
    <m/>
    <m/>
    <m/>
    <m/>
  </r>
  <r>
    <x v="3"/>
    <d v="2016-07-25T00:00:00"/>
    <n v="7"/>
    <n v="2016"/>
    <x v="19"/>
    <n v="26"/>
    <n v="1"/>
    <x v="2"/>
    <m/>
    <n v="854"/>
    <s v="yes"/>
    <m/>
    <m/>
    <n v="62"/>
    <s v="Atlantic Area"/>
    <m/>
    <s v="yes"/>
    <n v="77.431329999999988"/>
    <n v="20.808329999999998"/>
    <x v="0"/>
    <m/>
    <s v="N"/>
    <m/>
    <m/>
    <m/>
    <m/>
    <m/>
    <m/>
    <m/>
  </r>
  <r>
    <x v="3"/>
    <d v="2016-08-08T00:00:00"/>
    <n v="8"/>
    <n v="2016"/>
    <x v="19"/>
    <n v="27"/>
    <n v="1"/>
    <x v="2"/>
    <m/>
    <n v="854"/>
    <s v="yes"/>
    <m/>
    <s v="Passengers"/>
    <n v="62"/>
    <s v="Atlantic Area"/>
    <m/>
    <s v="yes"/>
    <n v="78.543329999999997"/>
    <n v="16.509999999999998"/>
    <x v="0"/>
    <m/>
    <s v="N"/>
    <m/>
    <m/>
    <m/>
    <m/>
    <m/>
    <m/>
    <m/>
  </r>
  <r>
    <x v="3"/>
    <d v="2016-09-18T00:00:00"/>
    <n v="9"/>
    <n v="2016"/>
    <x v="8"/>
    <n v="28"/>
    <n v="1"/>
    <x v="3"/>
    <m/>
    <n v="140"/>
    <s v="no"/>
    <m/>
    <s v="Passengers"/>
    <n v="107"/>
    <s v="Atlantic Area"/>
    <m/>
    <s v="yes"/>
    <n v="78.253664999999998"/>
    <n v="13.800329999999999"/>
    <x v="0"/>
    <m/>
    <s v="Damaged"/>
    <m/>
    <m/>
    <m/>
    <m/>
    <m/>
    <m/>
    <m/>
  </r>
  <r>
    <x v="3"/>
    <d v="2017-01-27T00:00:00"/>
    <n v="1"/>
    <n v="2017"/>
    <x v="19"/>
    <n v="29"/>
    <n v="1"/>
    <x v="3"/>
    <m/>
    <n v="5.7"/>
    <s v="no"/>
    <m/>
    <s v="Passengers"/>
    <n v="3"/>
    <m/>
    <m/>
    <s v="yes"/>
    <n v="78.916664999999995"/>
    <n v="14.883329999999999"/>
    <x v="11"/>
    <m/>
    <s v="Damaged"/>
    <m/>
    <m/>
    <m/>
    <m/>
    <m/>
    <m/>
    <m/>
  </r>
  <r>
    <x v="3"/>
    <d v="2017-07-27T00:00:00"/>
    <n v="7"/>
    <n v="2017"/>
    <x v="19"/>
    <n v="30"/>
    <n v="1"/>
    <x v="3"/>
    <m/>
    <n v="135"/>
    <s v="no"/>
    <m/>
    <s v="Passengers"/>
    <n v="64"/>
    <s v="Atlantic Area"/>
    <m/>
    <s v="yes"/>
    <n v="78.441664999999986"/>
    <n v="16.285"/>
    <x v="13"/>
    <m/>
    <s v="Damaged"/>
    <m/>
    <m/>
    <m/>
    <m/>
    <m/>
    <m/>
    <m/>
  </r>
  <r>
    <x v="3"/>
    <d v="2017-08-01T00:00:00"/>
    <n v="8"/>
    <n v="2017"/>
    <x v="19"/>
    <n v="31"/>
    <n v="1"/>
    <x v="2"/>
    <m/>
    <n v="634"/>
    <s v="yes"/>
    <m/>
    <m/>
    <n v="58"/>
    <s v="Atlantic Area"/>
    <m/>
    <s v="yes"/>
    <n v="65.409164999999987"/>
    <n v="-52.538999999999994"/>
    <x v="0"/>
    <m/>
    <s v="N"/>
    <m/>
    <m/>
    <m/>
    <m/>
    <m/>
    <m/>
    <m/>
  </r>
  <r>
    <x v="4"/>
    <d v="2005-03-08T00:00:00"/>
    <n v="3"/>
    <n v="2005"/>
    <x v="4"/>
    <n v="1"/>
    <n v="1"/>
    <x v="16"/>
    <s v="Kolguev"/>
    <n v="187"/>
    <s v="no"/>
    <n v="95.14"/>
    <m/>
    <n v="40"/>
    <s v="Barents Sea"/>
    <m/>
    <s v="yes"/>
    <n v="69.3316667"/>
    <n v="33.285555600000002"/>
    <x v="5"/>
    <m/>
    <m/>
    <m/>
    <m/>
    <m/>
    <m/>
    <m/>
    <m/>
    <m/>
  </r>
  <r>
    <x v="4"/>
    <d v="2005-04-12T00:00:00"/>
    <n v="4"/>
    <n v="2005"/>
    <x v="7"/>
    <n v="2"/>
    <n v="1"/>
    <x v="16"/>
    <s v="Buran"/>
    <m/>
    <s v=" "/>
    <m/>
    <m/>
    <m/>
    <s v="White Sea"/>
    <s v="Russia"/>
    <s v="yes"/>
    <n v="69.275555600000004"/>
    <n v="33.387222199999997"/>
    <x v="51"/>
    <s v="Marine Casualty"/>
    <m/>
    <m/>
    <m/>
    <m/>
    <m/>
    <m/>
    <m/>
    <m/>
  </r>
  <r>
    <x v="4"/>
    <d v="2005-05-17T00:00:00"/>
    <n v="5"/>
    <n v="2005"/>
    <x v="4"/>
    <n v="3"/>
    <n v="1"/>
    <x v="54"/>
    <s v="Vaynovo"/>
    <n v="155"/>
    <s v="no"/>
    <n v="35.75"/>
    <m/>
    <n v="43"/>
    <s v="Arkhangelsk"/>
    <s v="Russia"/>
    <s v="yes"/>
    <n v="64.516666700000002"/>
    <n v="40.516666700000002"/>
    <x v="7"/>
    <m/>
    <m/>
    <m/>
    <m/>
    <m/>
    <m/>
    <m/>
    <m/>
    <m/>
  </r>
  <r>
    <x v="4"/>
    <d v="2005-05-24T00:00:00"/>
    <n v="5"/>
    <n v="2005"/>
    <x v="7"/>
    <n v="4"/>
    <n v="1"/>
    <x v="3"/>
    <s v="Marina"/>
    <m/>
    <s v=" "/>
    <m/>
    <m/>
    <m/>
    <s v="White Sea"/>
    <s v="Russia"/>
    <s v="yes"/>
    <n v="65"/>
    <n v="36.666670000000003"/>
    <x v="7"/>
    <s v="Marine Casualty"/>
    <m/>
    <m/>
    <m/>
    <m/>
    <m/>
    <m/>
    <m/>
    <m/>
  </r>
  <r>
    <x v="4"/>
    <d v="2005-05-25T00:00:00"/>
    <n v="5"/>
    <n v="2005"/>
    <x v="4"/>
    <n v="5"/>
    <n v="1"/>
    <x v="4"/>
    <s v="Orlez"/>
    <n v="1896"/>
    <s v="yes"/>
    <n v="255.91"/>
    <m/>
    <n v="33"/>
    <s v="Arkhangelsk"/>
    <s v="Russia"/>
    <s v="yes"/>
    <n v="64.516666700000002"/>
    <n v="40.516666700000002"/>
    <x v="13"/>
    <s v="Marine Casualty"/>
    <m/>
    <m/>
    <m/>
    <m/>
    <m/>
    <m/>
    <m/>
    <m/>
  </r>
  <r>
    <x v="4"/>
    <d v="2005-05-27T00:00:00"/>
    <n v="5"/>
    <n v="2005"/>
    <x v="4"/>
    <n v="6"/>
    <n v="1"/>
    <x v="16"/>
    <s v="Evgeniy Egorov"/>
    <n v="1178"/>
    <s v="yes"/>
    <n v="193.57"/>
    <m/>
    <n v="33"/>
    <s v="White Sea"/>
    <s v="Russia"/>
    <s v="yes"/>
    <n v="64.516666700000002"/>
    <n v="40.516666700000002"/>
    <x v="8"/>
    <m/>
    <m/>
    <m/>
    <m/>
    <m/>
    <m/>
    <m/>
    <m/>
    <m/>
  </r>
  <r>
    <x v="4"/>
    <d v="2005-07-14T00:00:00"/>
    <n v="7"/>
    <n v="2005"/>
    <x v="7"/>
    <n v="7"/>
    <n v="1"/>
    <x v="54"/>
    <s v="SP-10"/>
    <m/>
    <s v=" "/>
    <m/>
    <m/>
    <m/>
    <s v="Murmansk"/>
    <s v="Russia"/>
    <s v="yes"/>
    <n v="68.966667000000001"/>
    <n v="33.049999999999997"/>
    <x v="3"/>
    <s v="Marine Casualty"/>
    <m/>
    <m/>
    <m/>
    <m/>
    <m/>
    <m/>
    <m/>
    <m/>
  </r>
  <r>
    <x v="4"/>
    <d v="2005-07-18T00:00:00"/>
    <n v="7"/>
    <n v="2005"/>
    <x v="4"/>
    <n v="8"/>
    <n v="1"/>
    <x v="16"/>
    <s v="Taymyr"/>
    <n v="277"/>
    <s v="no"/>
    <n v="114.83"/>
    <m/>
    <n v="50"/>
    <s v="Murmansk"/>
    <s v="Russia"/>
    <s v="yes"/>
    <n v="68.985833330000006"/>
    <n v="33.040555599999998"/>
    <x v="52"/>
    <m/>
    <m/>
    <m/>
    <m/>
    <m/>
    <m/>
    <m/>
    <m/>
    <m/>
  </r>
  <r>
    <x v="4"/>
    <d v="2005-08-04T00:00:00"/>
    <n v="8"/>
    <n v="2005"/>
    <x v="7"/>
    <n v="9"/>
    <n v="1"/>
    <x v="16"/>
    <s v="Naryan Mar"/>
    <m/>
    <s v=" "/>
    <m/>
    <m/>
    <m/>
    <s v="Varandey"/>
    <s v="Russia"/>
    <s v="yes"/>
    <n v="65.991666670000001"/>
    <n v="34.803333000000002"/>
    <x v="53"/>
    <s v="Marine Casualty"/>
    <m/>
    <m/>
    <m/>
    <m/>
    <m/>
    <m/>
    <m/>
    <m/>
  </r>
  <r>
    <x v="4"/>
    <d v="2005-08-10T00:00:00"/>
    <n v="8"/>
    <n v="2005"/>
    <x v="4"/>
    <n v="10"/>
    <n v="1"/>
    <x v="55"/>
    <s v="Pioner Severodvinska"/>
    <n v="5370"/>
    <s v="yes"/>
    <n v="426.51"/>
    <m/>
    <n v="44"/>
    <s v="Kara Sea"/>
    <s v="Russia"/>
    <s v="yes"/>
    <n v="71.1533333"/>
    <n v="59.715000000000003"/>
    <x v="52"/>
    <m/>
    <m/>
    <m/>
    <m/>
    <m/>
    <m/>
    <m/>
    <m/>
    <m/>
  </r>
  <r>
    <x v="4"/>
    <d v="2005-08-16T00:00:00"/>
    <n v="8"/>
    <n v="2005"/>
    <x v="4"/>
    <n v="11"/>
    <n v="1"/>
    <x v="16"/>
    <s v="MZ-102"/>
    <m/>
    <s v=" "/>
    <n v="62.34"/>
    <m/>
    <m/>
    <s v="Arkhangelsk"/>
    <s v="Russia"/>
    <s v="yes"/>
    <n v="64.516666700000002"/>
    <n v="40.516666700000002"/>
    <x v="52"/>
    <m/>
    <m/>
    <m/>
    <m/>
    <m/>
    <m/>
    <m/>
    <m/>
    <m/>
  </r>
  <r>
    <x v="4"/>
    <d v="2005-09-12T00:00:00"/>
    <n v="9"/>
    <n v="2005"/>
    <x v="4"/>
    <n v="12"/>
    <n v="1"/>
    <x v="56"/>
    <s v="Anatoliy Zhilinskiy"/>
    <n v="402"/>
    <s v="no"/>
    <n v="150.91999999999999"/>
    <m/>
    <n v="15"/>
    <s v="White Sea"/>
    <s v="Russia"/>
    <s v="yes"/>
    <n v="67.081666670000004"/>
    <n v="42.725000000000001"/>
    <x v="23"/>
    <m/>
    <m/>
    <m/>
    <m/>
    <m/>
    <m/>
    <m/>
    <m/>
    <m/>
  </r>
  <r>
    <x v="4"/>
    <d v="2005-09-14T00:00:00"/>
    <n v="9"/>
    <n v="2005"/>
    <x v="4"/>
    <n v="13"/>
    <n v="1"/>
    <x v="57"/>
    <s v="Dvinskiy Zaliv"/>
    <n v="2081"/>
    <s v="yes"/>
    <n v="262.47000000000003"/>
    <m/>
    <n v="30"/>
    <s v="Varandey"/>
    <s v="Russia"/>
    <s v="yes"/>
    <n v="68.806944439999995"/>
    <n v="58.968055560000003"/>
    <x v="54"/>
    <s v="Marine Casualty"/>
    <m/>
    <m/>
    <m/>
    <m/>
    <m/>
    <m/>
    <m/>
    <m/>
  </r>
  <r>
    <x v="4"/>
    <d v="2005-09-17T00:00:00"/>
    <n v="9"/>
    <n v="2005"/>
    <x v="4"/>
    <n v="14"/>
    <n v="1"/>
    <x v="55"/>
    <s v="Pioneer Belorussia"/>
    <n v="5370"/>
    <s v="yes"/>
    <n v="426.51"/>
    <m/>
    <n v="41"/>
    <s v="Varandey"/>
    <s v="Russia"/>
    <s v="yes"/>
    <n v="68.946388900000002"/>
    <n v="58.118055560000002"/>
    <x v="8"/>
    <m/>
    <m/>
    <m/>
    <m/>
    <m/>
    <m/>
    <m/>
    <m/>
    <m/>
  </r>
  <r>
    <x v="4"/>
    <d v="2005-09-21T00:00:00"/>
    <n v="9"/>
    <n v="2005"/>
    <x v="4"/>
    <n v="15"/>
    <n v="1"/>
    <x v="55"/>
    <s v="Pioneer Litvy"/>
    <n v="5370"/>
    <s v="yes"/>
    <n v="426.51"/>
    <m/>
    <n v="42"/>
    <s v="Arkhangelsk"/>
    <s v="Russia"/>
    <s v="yes"/>
    <n v="64.516666700000002"/>
    <n v="40.516666700000002"/>
    <x v="7"/>
    <m/>
    <m/>
    <m/>
    <m/>
    <m/>
    <m/>
    <m/>
    <m/>
    <m/>
  </r>
  <r>
    <x v="4"/>
    <d v="2005-09-29T00:00:00"/>
    <n v="9"/>
    <n v="2005"/>
    <x v="7"/>
    <n v="16"/>
    <n v="1"/>
    <x v="16"/>
    <s v="Fai"/>
    <m/>
    <s v=" "/>
    <m/>
    <m/>
    <m/>
    <s v="Arkhangelsk"/>
    <s v="Russia"/>
    <s v="yes"/>
    <n v="64.516666700000002"/>
    <n v="40.516666700000002"/>
    <x v="3"/>
    <s v="Marine Casualty"/>
    <m/>
    <m/>
    <m/>
    <m/>
    <m/>
    <m/>
    <m/>
    <m/>
  </r>
  <r>
    <x v="4"/>
    <d v="2005-10-09T00:00:00"/>
    <n v="10"/>
    <n v="2005"/>
    <x v="21"/>
    <n v="17"/>
    <n v="1"/>
    <x v="55"/>
    <s v="Soyana"/>
    <n v="3988"/>
    <s v="yes"/>
    <n v="321.52"/>
    <m/>
    <n v="27"/>
    <s v="Arkhangelsk"/>
    <s v="Russia"/>
    <s v="yes"/>
    <n v="64.516666700000002"/>
    <n v="40.516666700000002"/>
    <x v="0"/>
    <s v="Marine Casualty"/>
    <m/>
    <m/>
    <m/>
    <m/>
    <m/>
    <m/>
    <m/>
    <m/>
  </r>
  <r>
    <x v="4"/>
    <d v="2005-10-16T00:00:00"/>
    <n v="10"/>
    <n v="2005"/>
    <x v="4"/>
    <n v="18"/>
    <n v="1"/>
    <x v="16"/>
    <s v="Pomorie"/>
    <m/>
    <s v=" "/>
    <n v="82.02"/>
    <m/>
    <m/>
    <s v="Arkhangelsk"/>
    <s v="Russia"/>
    <s v="yes"/>
    <n v="64.516666700000002"/>
    <n v="40.516666700000002"/>
    <x v="5"/>
    <m/>
    <m/>
    <m/>
    <m/>
    <m/>
    <m/>
    <m/>
    <m/>
    <m/>
  </r>
  <r>
    <x v="4"/>
    <d v="2005-10-18T00:00:00"/>
    <n v="10"/>
    <n v="2005"/>
    <x v="4"/>
    <n v="19"/>
    <n v="1"/>
    <x v="5"/>
    <s v="Captain Kocolapov"/>
    <n v="1960"/>
    <s v="yes"/>
    <n v="183.73"/>
    <m/>
    <n v="43"/>
    <s v="Barents Sea"/>
    <m/>
    <s v="yes"/>
    <n v="68.716666700000005"/>
    <n v="51.166666999999997"/>
    <x v="51"/>
    <s v="Marine Casualty"/>
    <m/>
    <m/>
    <m/>
    <m/>
    <m/>
    <m/>
    <m/>
    <m/>
  </r>
  <r>
    <x v="4"/>
    <d v="2005-11-16T00:00:00"/>
    <n v="11"/>
    <n v="2005"/>
    <x v="7"/>
    <n v="20"/>
    <n v="1"/>
    <x v="16"/>
    <s v="Pelb"/>
    <n v="269"/>
    <s v="no"/>
    <n v="95.14"/>
    <m/>
    <n v="14"/>
    <s v="Barents Sea"/>
    <m/>
    <s v="yes"/>
    <n v="69.933300000000003"/>
    <n v="31.883333"/>
    <x v="51"/>
    <s v="Marine Casualty"/>
    <m/>
    <m/>
    <m/>
    <m/>
    <m/>
    <m/>
    <m/>
    <m/>
  </r>
  <r>
    <x v="4"/>
    <d v="2005-11-25T00:00:00"/>
    <n v="11"/>
    <n v="2005"/>
    <x v="7"/>
    <n v="21"/>
    <n v="1"/>
    <x v="55"/>
    <s v="Nautilus"/>
    <m/>
    <s v=" "/>
    <m/>
    <m/>
    <m/>
    <s v="Arkhangelsk"/>
    <s v="Russia"/>
    <s v="yes"/>
    <n v="64.516666700000002"/>
    <n v="40.516666700000002"/>
    <x v="1"/>
    <s v="Marine Casualty"/>
    <m/>
    <m/>
    <m/>
    <m/>
    <m/>
    <m/>
    <m/>
    <m/>
  </r>
  <r>
    <x v="4"/>
    <d v="2005-11-27T00:00:00"/>
    <n v="11"/>
    <n v="2005"/>
    <x v="4"/>
    <n v="22"/>
    <n v="1"/>
    <x v="4"/>
    <s v="Selenetz"/>
    <n v="889"/>
    <s v="yes"/>
    <n v="200.13"/>
    <m/>
    <n v="45"/>
    <s v="Arkhangelsk"/>
    <s v="Russia"/>
    <s v="yes"/>
    <n v="64.516666700000002"/>
    <n v="40.516666999999998"/>
    <x v="1"/>
    <s v="Marine Casualty"/>
    <m/>
    <m/>
    <m/>
    <m/>
    <m/>
    <m/>
    <m/>
    <m/>
  </r>
  <r>
    <x v="4"/>
    <d v="2005-12-15T00:00:00"/>
    <n v="12"/>
    <n v="2005"/>
    <x v="7"/>
    <n v="23"/>
    <n v="1"/>
    <x v="5"/>
    <s v="Vladimir Ingatuk"/>
    <m/>
    <s v=" "/>
    <m/>
    <m/>
    <m/>
    <s v="Varandey"/>
    <s v="Russia"/>
    <s v="yes"/>
    <n v="68.946388900000002"/>
    <n v="58.118055560000002"/>
    <x v="6"/>
    <s v="Marine Casualty"/>
    <m/>
    <m/>
    <m/>
    <m/>
    <m/>
    <m/>
    <m/>
    <m/>
  </r>
  <r>
    <x v="4"/>
    <d v="2006-01-19T00:00:00"/>
    <n v="1"/>
    <n v="2006"/>
    <x v="4"/>
    <n v="24"/>
    <n v="1"/>
    <x v="4"/>
    <s v="Selenetz"/>
    <n v="889"/>
    <s v="yes"/>
    <n v="200.13"/>
    <m/>
    <n v="45"/>
    <s v="Arkhangelsk"/>
    <s v="Russia"/>
    <s v="yes"/>
    <n v="64.516666700000002"/>
    <n v="40.516666999999998"/>
    <x v="7"/>
    <m/>
    <m/>
    <m/>
    <m/>
    <m/>
    <m/>
    <m/>
    <m/>
    <m/>
  </r>
  <r>
    <x v="4"/>
    <d v="2006-02-23T00:00:00"/>
    <n v="2"/>
    <n v="2006"/>
    <x v="4"/>
    <n v="25"/>
    <n v="1"/>
    <x v="55"/>
    <s v="Mekhanik Makar'in"/>
    <n v="3178"/>
    <s v="yes"/>
    <n v="354.33"/>
    <m/>
    <n v="28"/>
    <s v="Arkhangelsk"/>
    <s v="Russia"/>
    <s v="yes"/>
    <n v="64.516666700000002"/>
    <n v="40.516666999999998"/>
    <x v="24"/>
    <m/>
    <m/>
    <m/>
    <m/>
    <m/>
    <m/>
    <m/>
    <m/>
    <m/>
  </r>
  <r>
    <x v="4"/>
    <d v="2006-02-27T00:00:00"/>
    <n v="2"/>
    <n v="2006"/>
    <x v="4"/>
    <n v="26"/>
    <n v="1"/>
    <x v="55"/>
    <s v="Mekhanik Semakov"/>
    <n v="2489"/>
    <s v="yes"/>
    <n v="278.87"/>
    <m/>
    <n v="28"/>
    <s v="Arkhangelsk"/>
    <s v="Russia"/>
    <s v="yes"/>
    <n v="64.516666700000002"/>
    <n v="40.516666999999998"/>
    <x v="24"/>
    <m/>
    <m/>
    <m/>
    <m/>
    <m/>
    <m/>
    <m/>
    <m/>
    <m/>
  </r>
  <r>
    <x v="4"/>
    <d v="2006-03-16T00:00:00"/>
    <n v="3"/>
    <n v="2006"/>
    <x v="4"/>
    <n v="27"/>
    <n v="1"/>
    <x v="54"/>
    <s v="Vaynovo"/>
    <n v="155"/>
    <s v="no"/>
    <n v="118.11"/>
    <m/>
    <n v="43"/>
    <m/>
    <m/>
    <s v=" "/>
    <m/>
    <m/>
    <x v="13"/>
    <s v="Marine Casualty"/>
    <m/>
    <m/>
    <m/>
    <m/>
    <m/>
    <m/>
    <m/>
    <m/>
  </r>
  <r>
    <x v="4"/>
    <d v="2006-03-19T00:00:00"/>
    <n v="3"/>
    <n v="2006"/>
    <x v="8"/>
    <n v="28"/>
    <n v="1"/>
    <x v="6"/>
    <s v="Inger"/>
    <n v="1876"/>
    <s v="yes"/>
    <n v="295.27999999999997"/>
    <m/>
    <n v="44"/>
    <s v="Arkhangelsk"/>
    <s v="Russia"/>
    <s v="yes"/>
    <n v="64.516666700000002"/>
    <n v="40.516666700000002"/>
    <x v="24"/>
    <s v="Marine Casualty"/>
    <m/>
    <m/>
    <m/>
    <m/>
    <m/>
    <m/>
    <m/>
    <m/>
  </r>
  <r>
    <x v="4"/>
    <d v="2006-03-26T00:00:00"/>
    <n v="3"/>
    <n v="2006"/>
    <x v="4"/>
    <n v="29"/>
    <n v="1"/>
    <x v="55"/>
    <s v="Mekhanik Fomin"/>
    <n v="2489"/>
    <s v="yes"/>
    <n v="278.87"/>
    <m/>
    <n v="28"/>
    <s v="Arkhangelsk"/>
    <s v="Russia"/>
    <s v="yes"/>
    <n v="64.516666700000002"/>
    <n v="40.516666700000002"/>
    <x v="24"/>
    <s v="Marine Casualty"/>
    <m/>
    <m/>
    <m/>
    <m/>
    <m/>
    <m/>
    <m/>
    <m/>
  </r>
  <r>
    <x v="4"/>
    <d v="2006-06-07T00:00:00"/>
    <n v="6"/>
    <n v="2006"/>
    <x v="4"/>
    <n v="30"/>
    <n v="1"/>
    <x v="55"/>
    <s v="Vladimir Timofeev"/>
    <n v="10147"/>
    <s v="yes"/>
    <n v="492.12599999999998"/>
    <m/>
    <n v="46"/>
    <s v="Arkhangelsk"/>
    <s v="Russia"/>
    <s v="yes"/>
    <n v="64.516666700000002"/>
    <n v="40.516666700000002"/>
    <x v="7"/>
    <m/>
    <m/>
    <m/>
    <m/>
    <m/>
    <m/>
    <m/>
    <m/>
    <m/>
  </r>
  <r>
    <x v="4"/>
    <d v="2006-06-16T00:00:00"/>
    <n v="6"/>
    <n v="2006"/>
    <x v="4"/>
    <n v="31"/>
    <n v="1"/>
    <x v="3"/>
    <s v="Beloye More/ Belomorye"/>
    <n v="208"/>
    <s v="no"/>
    <n v="118.11"/>
    <m/>
    <n v="39"/>
    <s v="Arkhangelsk"/>
    <s v="Russia"/>
    <s v="yes"/>
    <n v="64.516666700000002"/>
    <n v="40.516666700000002"/>
    <x v="7"/>
    <m/>
    <m/>
    <m/>
    <m/>
    <m/>
    <m/>
    <m/>
    <m/>
    <m/>
  </r>
  <r>
    <x v="4"/>
    <d v="2006-06-28T00:00:00"/>
    <n v="6"/>
    <n v="2006"/>
    <x v="4"/>
    <n v="32"/>
    <n v="1"/>
    <x v="58"/>
    <s v="Ivan Papanin"/>
    <n v="14184"/>
    <s v="yes"/>
    <n v="544.62"/>
    <m/>
    <n v="29"/>
    <s v="Arkhangelsk"/>
    <s v="Russia"/>
    <s v="yes"/>
    <n v="64.516666700000002"/>
    <n v="40.516666700000002"/>
    <x v="7"/>
    <m/>
    <m/>
    <m/>
    <m/>
    <m/>
    <m/>
    <m/>
    <m/>
    <m/>
  </r>
  <r>
    <x v="4"/>
    <d v="2006-07-12T00:00:00"/>
    <n v="7"/>
    <n v="2006"/>
    <x v="4"/>
    <n v="33"/>
    <n v="1"/>
    <x v="16"/>
    <s v="MB-1214"/>
    <m/>
    <s v=" "/>
    <n v="164.04"/>
    <m/>
    <m/>
    <s v="Varandey"/>
    <s v="Russia"/>
    <s v="yes"/>
    <n v="68.946388900000002"/>
    <n v="58.118055560000002"/>
    <x v="0"/>
    <s v="Marine Casualty"/>
    <m/>
    <m/>
    <m/>
    <m/>
    <m/>
    <m/>
    <m/>
    <m/>
  </r>
  <r>
    <x v="4"/>
    <d v="2006-08-03T00:00:00"/>
    <n v="8"/>
    <n v="2006"/>
    <x v="7"/>
    <n v="34"/>
    <n v="1"/>
    <x v="16"/>
    <s v="M3-151"/>
    <m/>
    <s v=" "/>
    <m/>
    <m/>
    <m/>
    <s v="Severodvisnk"/>
    <s v="Russia"/>
    <s v="yes"/>
    <n v="64.55"/>
    <n v="39.833329999999997"/>
    <x v="0"/>
    <s v="Marine Casualty"/>
    <m/>
    <m/>
    <m/>
    <m/>
    <m/>
    <m/>
    <m/>
    <m/>
  </r>
  <r>
    <x v="4"/>
    <d v="2006-09-22T00:00:00"/>
    <n v="9"/>
    <n v="2006"/>
    <x v="7"/>
    <n v="35"/>
    <n v="1"/>
    <x v="59"/>
    <s v="Alyuka"/>
    <m/>
    <s v=" "/>
    <m/>
    <m/>
    <m/>
    <s v="Anadyr"/>
    <s v="Russia"/>
    <s v="yes"/>
    <n v="64.754999999999995"/>
    <n v="177.60666670000001"/>
    <x v="9"/>
    <s v="Marine Casualty"/>
    <m/>
    <m/>
    <m/>
    <m/>
    <m/>
    <m/>
    <m/>
    <m/>
  </r>
  <r>
    <x v="4"/>
    <d v="2006-09-22T00:00:00"/>
    <n v="9"/>
    <n v="2006"/>
    <x v="4"/>
    <n v="36"/>
    <n v="1"/>
    <x v="4"/>
    <s v="Indiga"/>
    <n v="11290"/>
    <s v="yes"/>
    <n v="538.05999999999995"/>
    <m/>
    <n v="43"/>
    <s v="Ob Bay"/>
    <s v="Russia"/>
    <s v="yes"/>
    <n v="69.036944439999999"/>
    <n v="73.357777780000006"/>
    <x v="7"/>
    <m/>
    <m/>
    <m/>
    <m/>
    <m/>
    <m/>
    <m/>
    <m/>
    <m/>
  </r>
  <r>
    <x v="4"/>
    <d v="2006-10-07T00:00:00"/>
    <n v="10"/>
    <n v="2006"/>
    <x v="7"/>
    <n v="37"/>
    <n v="1"/>
    <x v="16"/>
    <s v="PT-757"/>
    <m/>
    <s v=" "/>
    <m/>
    <m/>
    <m/>
    <s v="Varandey"/>
    <s v="Russia"/>
    <s v="yes"/>
    <n v="69.05"/>
    <n v="58.15"/>
    <x v="8"/>
    <s v="Marine Casualty"/>
    <m/>
    <m/>
    <m/>
    <m/>
    <m/>
    <m/>
    <m/>
    <m/>
  </r>
  <r>
    <x v="4"/>
    <d v="2006-10-12T00:00:00"/>
    <n v="10"/>
    <n v="2006"/>
    <x v="4"/>
    <n v="38"/>
    <n v="1"/>
    <x v="6"/>
    <s v="Mekhanik Yartsev"/>
    <n v="2489"/>
    <s v="yes"/>
    <n v="278.87"/>
    <m/>
    <n v="29"/>
    <s v="Arkhangelsk"/>
    <s v="Russia"/>
    <s v="yes"/>
    <n v="64.516666700000002"/>
    <n v="40.516666999999998"/>
    <x v="52"/>
    <m/>
    <m/>
    <m/>
    <m/>
    <m/>
    <m/>
    <m/>
    <m/>
    <m/>
  </r>
  <r>
    <x v="4"/>
    <d v="2006-10-29T00:00:00"/>
    <n v="10"/>
    <n v="2006"/>
    <x v="7"/>
    <n v="39"/>
    <n v="1"/>
    <x v="3"/>
    <s v="Kommunar"/>
    <m/>
    <s v=" "/>
    <m/>
    <m/>
    <m/>
    <s v="Arkhangelsk"/>
    <s v="Russia"/>
    <s v="yes"/>
    <n v="64.516666700000002"/>
    <n v="40.516666700000002"/>
    <x v="24"/>
    <s v="Marine Casualty"/>
    <m/>
    <m/>
    <m/>
    <m/>
    <m/>
    <m/>
    <m/>
    <m/>
  </r>
  <r>
    <x v="4"/>
    <d v="2006-11-09T00:00:00"/>
    <n v="11"/>
    <n v="2006"/>
    <x v="4"/>
    <n v="40"/>
    <n v="1"/>
    <x v="6"/>
    <s v="Sormovsky-3053"/>
    <n v="3041"/>
    <s v="yes"/>
    <n v="390.42"/>
    <m/>
    <n v="34"/>
    <s v="Varandey"/>
    <s v="Russia"/>
    <s v="yes"/>
    <n v="68.993333000000007"/>
    <n v="58.1705556"/>
    <x v="24"/>
    <m/>
    <m/>
    <m/>
    <m/>
    <m/>
    <m/>
    <m/>
    <m/>
    <m/>
  </r>
  <r>
    <x v="4"/>
    <d v="2006-11-13T00:00:00"/>
    <n v="11"/>
    <n v="2006"/>
    <x v="4"/>
    <n v="41"/>
    <n v="1"/>
    <x v="5"/>
    <s v="Captain Chadaev"/>
    <n v="1600"/>
    <s v="yes"/>
    <n v="255.91"/>
    <m/>
    <n v="41"/>
    <s v="Varandey"/>
    <s v="Russia"/>
    <s v="yes"/>
    <n v="68.8316667"/>
    <n v="57.82"/>
    <x v="24"/>
    <m/>
    <m/>
    <m/>
    <m/>
    <m/>
    <m/>
    <m/>
    <m/>
    <m/>
  </r>
  <r>
    <x v="4"/>
    <d v="2006-11-16T00:00:00"/>
    <n v="11"/>
    <n v="2006"/>
    <x v="7"/>
    <n v="42"/>
    <n v="1"/>
    <x v="5"/>
    <s v="Captain Evdokimov"/>
    <m/>
    <s v=" "/>
    <m/>
    <m/>
    <m/>
    <s v="Arkhangelsk"/>
    <s v="Russia"/>
    <s v="yes"/>
    <n v="64.516666700000002"/>
    <n v="40.516666999999998"/>
    <x v="7"/>
    <m/>
    <m/>
    <m/>
    <m/>
    <m/>
    <m/>
    <m/>
    <m/>
    <m/>
  </r>
  <r>
    <x v="4"/>
    <d v="2007-01-16T00:00:00"/>
    <n v="1"/>
    <n v="2007"/>
    <x v="4"/>
    <n v="43"/>
    <n v="1"/>
    <x v="5"/>
    <s v="Captain Chadaev"/>
    <n v="1600"/>
    <s v="yes"/>
    <n v="255.91"/>
    <m/>
    <n v="41"/>
    <s v="Arkhangelsk"/>
    <s v="Russia"/>
    <s v="yes"/>
    <n v="68.8316667"/>
    <n v="57.82"/>
    <x v="8"/>
    <m/>
    <m/>
    <m/>
    <m/>
    <m/>
    <m/>
    <m/>
    <m/>
    <m/>
  </r>
  <r>
    <x v="4"/>
    <d v="2007-03-24T00:00:00"/>
    <n v="3"/>
    <n v="2007"/>
    <x v="4"/>
    <n v="44"/>
    <n v="1"/>
    <x v="6"/>
    <s v="Pavel Korchagin"/>
    <n v="5370"/>
    <s v="yes"/>
    <n v="426.51"/>
    <m/>
    <n v="39"/>
    <s v="Arkhangelsk"/>
    <s v="Russia"/>
    <s v="yes"/>
    <n v="64.516666700000002"/>
    <n v="40.516666700000002"/>
    <x v="7"/>
    <m/>
    <m/>
    <m/>
    <m/>
    <m/>
    <m/>
    <m/>
    <m/>
    <m/>
  </r>
  <r>
    <x v="4"/>
    <d v="2007-03-25T00:00:00"/>
    <n v="3"/>
    <n v="2007"/>
    <x v="7"/>
    <n v="45"/>
    <n v="1"/>
    <x v="60"/>
    <s v="PK-106"/>
    <m/>
    <s v=" "/>
    <m/>
    <m/>
    <m/>
    <s v="Arkhangelsk"/>
    <s v="Russia"/>
    <s v="yes"/>
    <n v="64.516666700000002"/>
    <n v="40.516666700000002"/>
    <x v="24"/>
    <m/>
    <m/>
    <m/>
    <m/>
    <m/>
    <m/>
    <m/>
    <m/>
    <m/>
  </r>
  <r>
    <x v="4"/>
    <d v="2007-03-29T00:00:00"/>
    <n v="3"/>
    <n v="2007"/>
    <x v="7"/>
    <n v="46"/>
    <n v="1"/>
    <x v="16"/>
    <s v="Viking"/>
    <m/>
    <s v=" "/>
    <m/>
    <m/>
    <m/>
    <s v="Arkhangelsk"/>
    <s v="Russia"/>
    <s v="yes"/>
    <n v="64.516666700000002"/>
    <n v="40.516666700000002"/>
    <x v="24"/>
    <m/>
    <m/>
    <m/>
    <m/>
    <m/>
    <m/>
    <m/>
    <m/>
    <m/>
  </r>
  <r>
    <x v="4"/>
    <d v="2007-04-08T00:00:00"/>
    <n v="4"/>
    <n v="2007"/>
    <x v="4"/>
    <n v="47"/>
    <n v="1"/>
    <x v="5"/>
    <s v="Arctica"/>
    <n v="20665"/>
    <s v="yes"/>
    <n v="485.56400000000002"/>
    <m/>
    <n v="45"/>
    <s v="Kara Sea"/>
    <s v="Russia"/>
    <s v="yes"/>
    <n v="75.776666700000007"/>
    <n v="72.511666669999997"/>
    <x v="3"/>
    <m/>
    <m/>
    <m/>
    <m/>
    <m/>
    <m/>
    <m/>
    <m/>
    <m/>
  </r>
  <r>
    <x v="4"/>
    <d v="2007-05-05T00:00:00"/>
    <n v="5"/>
    <n v="2007"/>
    <x v="4"/>
    <n v="48"/>
    <n v="1"/>
    <x v="6"/>
    <s v="Mekhanik Putsoshny"/>
    <n v="2489"/>
    <s v="yes"/>
    <n v="278.87"/>
    <m/>
    <n v="27"/>
    <s v="Arkhangelsk"/>
    <s v="Russia"/>
    <s v="yes"/>
    <n v="64.516666700000002"/>
    <n v="40.516666700000002"/>
    <x v="7"/>
    <m/>
    <m/>
    <m/>
    <m/>
    <m/>
    <m/>
    <m/>
    <m/>
    <m/>
  </r>
  <r>
    <x v="4"/>
    <d v="2007-08-02T00:00:00"/>
    <n v="8"/>
    <n v="2007"/>
    <x v="7"/>
    <n v="49"/>
    <n v="1"/>
    <x v="16"/>
    <s v="Chibyu"/>
    <m/>
    <s v=" "/>
    <m/>
    <m/>
    <m/>
    <s v="Pechora Bay"/>
    <s v="Russia"/>
    <s v=" "/>
    <m/>
    <m/>
    <x v="9"/>
    <m/>
    <m/>
    <m/>
    <m/>
    <m/>
    <m/>
    <m/>
    <m/>
    <m/>
  </r>
  <r>
    <x v="4"/>
    <d v="2007-08-06T00:00:00"/>
    <n v="8"/>
    <n v="2007"/>
    <x v="22"/>
    <n v="50"/>
    <n v="1"/>
    <x v="4"/>
    <s v="Weichselstern"/>
    <n v="14400"/>
    <s v="yes"/>
    <n v="531.5"/>
    <m/>
    <n v="20"/>
    <s v="Arkhangelsk"/>
    <s v="Russia"/>
    <s v="yes"/>
    <n v="64.516666700000002"/>
    <n v="40.516666700000002"/>
    <x v="7"/>
    <m/>
    <m/>
    <m/>
    <m/>
    <m/>
    <m/>
    <m/>
    <m/>
    <m/>
  </r>
  <r>
    <x v="4"/>
    <d v="2008-01-18T00:00:00"/>
    <n v="1"/>
    <n v="2008"/>
    <x v="7"/>
    <n v="51"/>
    <n v="1"/>
    <x v="16"/>
    <s v="Ussuriisk"/>
    <m/>
    <s v=" "/>
    <m/>
    <m/>
    <m/>
    <s v="Murmansk"/>
    <s v="Russia"/>
    <s v="yes"/>
    <n v="72.849999999999994"/>
    <n v="79.928333300000006"/>
    <x v="8"/>
    <m/>
    <m/>
    <m/>
    <m/>
    <m/>
    <m/>
    <m/>
    <m/>
    <m/>
  </r>
  <r>
    <x v="4"/>
    <d v="2008-03-02T00:00:00"/>
    <n v="3"/>
    <n v="2008"/>
    <x v="4"/>
    <n v="52"/>
    <n v="1"/>
    <x v="58"/>
    <s v="Yury Arshenevskiy"/>
    <n v="18574"/>
    <s v="yes"/>
    <n v="580.71"/>
    <m/>
    <n v="33"/>
    <s v="Yenisei Gulf"/>
    <s v="Russia"/>
    <s v="yes"/>
    <n v="72.067778000000004"/>
    <n v="81.635833300000002"/>
    <x v="8"/>
    <m/>
    <m/>
    <m/>
    <m/>
    <m/>
    <m/>
    <m/>
    <m/>
    <m/>
  </r>
  <r>
    <x v="4"/>
    <d v="2008-03-11T00:00:00"/>
    <n v="3"/>
    <n v="2008"/>
    <x v="8"/>
    <n v="53"/>
    <n v="1"/>
    <x v="6"/>
    <s v="Inger"/>
    <n v="1876"/>
    <s v="yes"/>
    <n v="295.27999999999997"/>
    <m/>
    <n v="44"/>
    <s v="Arkhangelsk"/>
    <s v="Russia"/>
    <s v="yes"/>
    <n v="64.516666700000002"/>
    <n v="40.516666999999998"/>
    <x v="6"/>
    <m/>
    <m/>
    <m/>
    <m/>
    <m/>
    <m/>
    <m/>
    <m/>
    <m/>
  </r>
  <r>
    <x v="4"/>
    <d v="2008-04-05T00:00:00"/>
    <n v="4"/>
    <n v="2008"/>
    <x v="7"/>
    <n v="54"/>
    <n v="1"/>
    <x v="6"/>
    <s v="Igor Grabar"/>
    <m/>
    <s v=" "/>
    <m/>
    <m/>
    <m/>
    <s v="Murmansk"/>
    <s v="Russia"/>
    <s v="yes"/>
    <n v="68.985833330000006"/>
    <n v="33.040555599999998"/>
    <x v="24"/>
    <m/>
    <m/>
    <m/>
    <m/>
    <m/>
    <m/>
    <m/>
    <m/>
    <m/>
  </r>
  <r>
    <x v="4"/>
    <d v="2008-04-07T00:00:00"/>
    <n v="4"/>
    <n v="2008"/>
    <x v="7"/>
    <n v="55"/>
    <n v="1"/>
    <x v="16"/>
    <s v="Viking"/>
    <m/>
    <s v=" "/>
    <m/>
    <m/>
    <m/>
    <s v="Arkhangelsk"/>
    <s v="Russia"/>
    <s v="yes"/>
    <n v="64.516666700000002"/>
    <n v="40.516666700000002"/>
    <x v="52"/>
    <m/>
    <m/>
    <m/>
    <m/>
    <m/>
    <m/>
    <m/>
    <m/>
    <m/>
  </r>
  <r>
    <x v="4"/>
    <d v="2008-04-20T00:00:00"/>
    <n v="4"/>
    <n v="2008"/>
    <x v="4"/>
    <n v="56"/>
    <n v="1"/>
    <x v="4"/>
    <s v="Selenetz"/>
    <n v="889"/>
    <s v="yes"/>
    <n v="200.13"/>
    <m/>
    <n v="45"/>
    <s v="Arkhangelsk"/>
    <s v="Russia"/>
    <s v="yes"/>
    <n v="64.516666700000002"/>
    <n v="40.516666700000002"/>
    <x v="7"/>
    <m/>
    <m/>
    <m/>
    <m/>
    <m/>
    <m/>
    <m/>
    <m/>
    <m/>
  </r>
  <r>
    <x v="4"/>
    <d v="2008-05-10T00:00:00"/>
    <n v="5"/>
    <n v="2008"/>
    <x v="7"/>
    <n v="57"/>
    <n v="1"/>
    <x v="16"/>
    <s v="Buran"/>
    <m/>
    <s v=" "/>
    <m/>
    <m/>
    <m/>
    <s v="Murmansk"/>
    <s v="Russia"/>
    <s v="yes"/>
    <n v="68.985833330000006"/>
    <n v="33.040555599999998"/>
    <x v="8"/>
    <m/>
    <m/>
    <m/>
    <m/>
    <m/>
    <m/>
    <m/>
    <m/>
    <m/>
  </r>
  <r>
    <x v="4"/>
    <d v="2008-06-13T00:00:00"/>
    <n v="6"/>
    <n v="2008"/>
    <x v="21"/>
    <n v="58"/>
    <n v="1"/>
    <x v="6"/>
    <s v="Baltic Sky"/>
    <n v="11233"/>
    <s v="yes"/>
    <n v="472.44"/>
    <m/>
    <n v="41"/>
    <s v="Arkhangelsk"/>
    <s v="Russia"/>
    <s v="yes"/>
    <n v="64.516666700000002"/>
    <n v="40.516666700000002"/>
    <x v="0"/>
    <s v="Marine Casualty"/>
    <m/>
    <m/>
    <m/>
    <m/>
    <m/>
    <m/>
    <m/>
    <m/>
  </r>
  <r>
    <x v="4"/>
    <d v="2008-06-15T00:00:00"/>
    <n v="6"/>
    <n v="2008"/>
    <x v="7"/>
    <n v="59"/>
    <n v="1"/>
    <x v="61"/>
    <s v="BOA-57"/>
    <m/>
    <s v=" "/>
    <m/>
    <m/>
    <m/>
    <s v="Dudinka"/>
    <s v="Russia"/>
    <s v="yes"/>
    <n v="69.401666669999997"/>
    <n v="86.158333299999995"/>
    <x v="1"/>
    <s v="Marine Casualty"/>
    <m/>
    <m/>
    <m/>
    <m/>
    <m/>
    <m/>
    <m/>
    <m/>
  </r>
  <r>
    <x v="4"/>
    <d v="2008-08-14T00:00:00"/>
    <n v="8"/>
    <n v="2008"/>
    <x v="7"/>
    <n v="60"/>
    <n v="1"/>
    <x v="55"/>
    <s v="Astrakhan"/>
    <m/>
    <s v=" "/>
    <m/>
    <m/>
    <m/>
    <s v="Baydaratskaya"/>
    <s v="Russia"/>
    <s v="yes"/>
    <n v="69.170555559999997"/>
    <n v="67.438888899999995"/>
    <x v="24"/>
    <s v="Marine Casualty"/>
    <m/>
    <m/>
    <m/>
    <m/>
    <m/>
    <m/>
    <m/>
    <m/>
  </r>
  <r>
    <x v="4"/>
    <d v="2008-09-09T00:00:00"/>
    <n v="9"/>
    <n v="2008"/>
    <x v="7"/>
    <n v="61"/>
    <n v="1"/>
    <x v="54"/>
    <s v="Cenitza"/>
    <m/>
    <s v=" "/>
    <m/>
    <m/>
    <m/>
    <s v="White Sea"/>
    <s v="Russia"/>
    <s v=" "/>
    <m/>
    <m/>
    <x v="6"/>
    <s v="Marine Casualty"/>
    <m/>
    <m/>
    <m/>
    <m/>
    <m/>
    <m/>
    <m/>
    <m/>
  </r>
  <r>
    <x v="4"/>
    <d v="2008-09-11T00:00:00"/>
    <n v="9"/>
    <n v="2008"/>
    <x v="4"/>
    <n v="62"/>
    <n v="1"/>
    <x v="55"/>
    <s v="Sergey Kusnetsov"/>
    <n v="2601"/>
    <s v="yes"/>
    <n v="272.31"/>
    <m/>
    <n v="32"/>
    <s v="White Sea"/>
    <s v="Russia"/>
    <s v="yes"/>
    <n v="66.638333299999999"/>
    <n v="41.051666699999998"/>
    <x v="55"/>
    <s v="Marine Casualty"/>
    <m/>
    <m/>
    <m/>
    <m/>
    <m/>
    <m/>
    <m/>
    <m/>
  </r>
  <r>
    <x v="4"/>
    <d v="2008-09-29T00:00:00"/>
    <n v="9"/>
    <n v="2008"/>
    <x v="7"/>
    <n v="63"/>
    <n v="1"/>
    <x v="16"/>
    <s v="Arclesprom-394"/>
    <m/>
    <s v=" "/>
    <m/>
    <m/>
    <m/>
    <s v="Amderma Port"/>
    <s v="Russia"/>
    <s v="yes"/>
    <n v="69.75"/>
    <n v="61.65"/>
    <x v="0"/>
    <m/>
    <m/>
    <m/>
    <m/>
    <m/>
    <m/>
    <m/>
    <m/>
    <m/>
  </r>
  <r>
    <x v="4"/>
    <d v="2008-10-16T00:00:00"/>
    <n v="10"/>
    <n v="2008"/>
    <x v="4"/>
    <n v="64"/>
    <n v="1"/>
    <x v="55"/>
    <s v="Mekhanik Fomin"/>
    <n v="2489"/>
    <s v="yes"/>
    <n v="278.87"/>
    <m/>
    <n v="28"/>
    <s v="Baydaratskaya"/>
    <s v="Russia"/>
    <s v="yes"/>
    <n v="69.0283333"/>
    <n v="67.375555599999998"/>
    <x v="24"/>
    <m/>
    <m/>
    <m/>
    <m/>
    <m/>
    <m/>
    <m/>
    <m/>
    <m/>
  </r>
  <r>
    <x v="4"/>
    <d v="2008-11-02T00:00:00"/>
    <n v="11"/>
    <n v="2008"/>
    <x v="4"/>
    <n v="65"/>
    <n v="1"/>
    <x v="4"/>
    <s v="Roscem-2"/>
    <n v="1904"/>
    <s v="yes"/>
    <n v="292"/>
    <m/>
    <n v="33"/>
    <s v="Baydaratskaya"/>
    <s v="Russia"/>
    <s v="yes"/>
    <n v="69.170555559999997"/>
    <n v="67.438888899999995"/>
    <x v="8"/>
    <m/>
    <m/>
    <m/>
    <m/>
    <m/>
    <m/>
    <m/>
    <m/>
    <m/>
  </r>
  <r>
    <x v="4"/>
    <d v="2008-11-19T00:00:00"/>
    <n v="11"/>
    <n v="2008"/>
    <x v="4"/>
    <n v="66"/>
    <n v="1"/>
    <x v="4"/>
    <s v="Goletz"/>
    <n v="950"/>
    <s v="yes"/>
    <n v="200.13"/>
    <m/>
    <n v="40"/>
    <s v="White Sea"/>
    <s v="Russia"/>
    <s v=" "/>
    <m/>
    <m/>
    <x v="0"/>
    <m/>
    <m/>
    <m/>
    <m/>
    <m/>
    <m/>
    <m/>
    <m/>
    <m/>
  </r>
  <r>
    <x v="4"/>
    <d v="2008-12-14T00:00:00"/>
    <n v="12"/>
    <n v="2008"/>
    <x v="4"/>
    <n v="67"/>
    <n v="1"/>
    <x v="6"/>
    <s v="Ivan Shadr"/>
    <n v="3527"/>
    <s v="yes"/>
    <n v="318.24"/>
    <m/>
    <n v="46"/>
    <s v="Arkhangelsk"/>
    <s v="Russia"/>
    <s v="yes"/>
    <n v="64.516666700000002"/>
    <n v="40.516666700000002"/>
    <x v="54"/>
    <m/>
    <m/>
    <m/>
    <m/>
    <m/>
    <m/>
    <m/>
    <m/>
    <m/>
  </r>
  <r>
    <x v="4"/>
    <d v="2009-01-26T00:00:00"/>
    <n v="1"/>
    <n v="2009"/>
    <x v="4"/>
    <n v="68"/>
    <n v="1"/>
    <x v="16"/>
    <s v="Turiy"/>
    <n v="182"/>
    <s v="no"/>
    <n v="95.14"/>
    <m/>
    <n v="28"/>
    <s v="Arkhangelsk"/>
    <s v="Russia"/>
    <s v="yes"/>
    <n v="64.516666700000002"/>
    <n v="40.516666700000002"/>
    <x v="24"/>
    <m/>
    <m/>
    <m/>
    <m/>
    <m/>
    <m/>
    <m/>
    <m/>
    <m/>
  </r>
  <r>
    <x v="4"/>
    <d v="2009-02-20T00:00:00"/>
    <n v="2"/>
    <n v="2009"/>
    <x v="7"/>
    <n v="69"/>
    <n v="1"/>
    <x v="16"/>
    <s v="Viking"/>
    <m/>
    <s v=" "/>
    <m/>
    <m/>
    <m/>
    <s v="Arkhangelsk"/>
    <s v="Russia"/>
    <s v="yes"/>
    <n v="64.516666700000002"/>
    <n v="40.516666700000002"/>
    <x v="52"/>
    <m/>
    <m/>
    <m/>
    <m/>
    <m/>
    <m/>
    <m/>
    <m/>
    <m/>
  </r>
  <r>
    <x v="4"/>
    <d v="2009-03-05T00:00:00"/>
    <n v="3"/>
    <n v="2009"/>
    <x v="4"/>
    <n v="70"/>
    <n v="1"/>
    <x v="5"/>
    <s v="Captain Chadaev"/>
    <n v="1600"/>
    <s v="yes"/>
    <n v="255.91"/>
    <m/>
    <n v="41"/>
    <s v="Arkhangelsk"/>
    <s v="Russia"/>
    <s v="yes"/>
    <n v="64.516666700000002"/>
    <n v="40.516666700000002"/>
    <x v="8"/>
    <m/>
    <m/>
    <m/>
    <m/>
    <m/>
    <m/>
    <m/>
    <m/>
    <m/>
  </r>
  <r>
    <x v="4"/>
    <d v="2009-03-12T00:00:00"/>
    <n v="3"/>
    <n v="2009"/>
    <x v="4"/>
    <n v="71"/>
    <n v="1"/>
    <x v="6"/>
    <s v="Mekhanic Pyatlin"/>
    <n v="2489"/>
    <s v="yes"/>
    <n v="278.87"/>
    <m/>
    <n v="27"/>
    <s v="Arkhangelsk"/>
    <s v="Russia"/>
    <s v="yes"/>
    <n v="64.516666700000002"/>
    <n v="40.516666700000002"/>
    <x v="6"/>
    <s v="Marine Casualty"/>
    <m/>
    <m/>
    <m/>
    <m/>
    <m/>
    <m/>
    <m/>
    <m/>
  </r>
  <r>
    <x v="4"/>
    <d v="2009-03-16T00:00:00"/>
    <n v="3"/>
    <n v="2009"/>
    <x v="4"/>
    <n v="72"/>
    <n v="1"/>
    <x v="4"/>
    <s v="Indiga"/>
    <n v="11290"/>
    <s v="yes"/>
    <n v="538.05999999999995"/>
    <m/>
    <n v="43"/>
    <s v="Kara Sea"/>
    <s v="Russia"/>
    <s v=" "/>
    <m/>
    <m/>
    <x v="24"/>
    <m/>
    <m/>
    <m/>
    <m/>
    <m/>
    <m/>
    <m/>
    <m/>
    <m/>
  </r>
  <r>
    <x v="4"/>
    <d v="2009-04-16T00:00:00"/>
    <n v="4"/>
    <n v="2009"/>
    <x v="7"/>
    <n v="73"/>
    <n v="1"/>
    <x v="16"/>
    <s v="Viking"/>
    <m/>
    <s v=" "/>
    <m/>
    <m/>
    <m/>
    <s v="Arkhangelsk"/>
    <s v="Russia"/>
    <s v="yes"/>
    <n v="64.516666700000002"/>
    <n v="40.516666700000002"/>
    <x v="24"/>
    <m/>
    <m/>
    <m/>
    <m/>
    <m/>
    <m/>
    <m/>
    <m/>
    <m/>
  </r>
  <r>
    <x v="4"/>
    <d v="2009-04-28T00:00:00"/>
    <n v="4"/>
    <n v="2009"/>
    <x v="4"/>
    <n v="74"/>
    <n v="1"/>
    <x v="6"/>
    <s v="Ivan Shadr"/>
    <n v="3527"/>
    <s v="yes"/>
    <n v="318.24"/>
    <m/>
    <n v="46"/>
    <s v="Arkhangelsk"/>
    <s v="Russia"/>
    <s v="yes"/>
    <n v="64.516666700000002"/>
    <n v="40.516666700000002"/>
    <x v="7"/>
    <m/>
    <m/>
    <m/>
    <m/>
    <m/>
    <m/>
    <m/>
    <m/>
    <m/>
  </r>
  <r>
    <x v="4"/>
    <d v="2009-05-11T00:00:00"/>
    <n v="5"/>
    <n v="2009"/>
    <x v="4"/>
    <n v="75"/>
    <n v="1"/>
    <x v="62"/>
    <s v="Petrozavodsk"/>
    <n v="1264"/>
    <s v="yes"/>
    <m/>
    <m/>
    <n v="39"/>
    <s v="Bear Island"/>
    <s v="Norway"/>
    <s v="yes"/>
    <n v="74.344999999999999"/>
    <n v="19.091944439999999"/>
    <x v="0"/>
    <s v="Marine Casualty"/>
    <m/>
    <m/>
    <m/>
    <m/>
    <m/>
    <m/>
    <m/>
    <m/>
  </r>
  <r>
    <x v="4"/>
    <d v="2009-05-24T00:00:00"/>
    <n v="5"/>
    <n v="2009"/>
    <x v="7"/>
    <n v="76"/>
    <n v="1"/>
    <x v="16"/>
    <s v="Pervoural'sk"/>
    <m/>
    <s v=" "/>
    <m/>
    <m/>
    <m/>
    <s v="Arkhangelsk"/>
    <s v="Russia"/>
    <s v="yes"/>
    <n v="64.516666700000002"/>
    <n v="40.516666700000002"/>
    <x v="7"/>
    <s v="Marine Casualty"/>
    <m/>
    <m/>
    <m/>
    <m/>
    <m/>
    <m/>
    <m/>
    <m/>
  </r>
  <r>
    <x v="4"/>
    <d v="2009-08-27T00:00:00"/>
    <n v="8"/>
    <n v="2009"/>
    <x v="4"/>
    <n v="77"/>
    <n v="1"/>
    <x v="55"/>
    <s v="Kasira"/>
    <n v="5191"/>
    <s v="yes"/>
    <n v="370.74"/>
    <m/>
    <n v="35"/>
    <s v="Arkhangelsk"/>
    <s v="Russia"/>
    <s v="yes"/>
    <n v="64.516666700000002"/>
    <n v="40.516666999999998"/>
    <x v="7"/>
    <m/>
    <m/>
    <m/>
    <m/>
    <m/>
    <m/>
    <m/>
    <m/>
    <m/>
  </r>
  <r>
    <x v="4"/>
    <d v="2009-10-06T00:00:00"/>
    <n v="10"/>
    <n v="2009"/>
    <x v="7"/>
    <n v="78"/>
    <n v="1"/>
    <x v="16"/>
    <s v="Akademic Komarov"/>
    <m/>
    <s v=" "/>
    <m/>
    <m/>
    <m/>
    <s v="Baydaratskaya"/>
    <s v="Russia"/>
    <s v="yes"/>
    <n v="68.848333299999993"/>
    <n v="67.189166670000006"/>
    <x v="51"/>
    <s v="Marine Casualty"/>
    <m/>
    <m/>
    <m/>
    <m/>
    <m/>
    <m/>
    <m/>
    <m/>
  </r>
  <r>
    <x v="4"/>
    <d v="2009-10-29T00:00:00"/>
    <n v="10"/>
    <n v="2009"/>
    <x v="4"/>
    <n v="79"/>
    <n v="1"/>
    <x v="16"/>
    <s v="Nord"/>
    <n v="298"/>
    <s v="no"/>
    <n v="111.55"/>
    <m/>
    <n v="56"/>
    <s v="Barents Sea"/>
    <m/>
    <s v=" "/>
    <m/>
    <m/>
    <x v="0"/>
    <s v="Marine Casualty"/>
    <m/>
    <m/>
    <m/>
    <m/>
    <m/>
    <m/>
    <m/>
    <m/>
  </r>
  <r>
    <x v="4"/>
    <d v="2009-11-09T00:00:00"/>
    <n v="11"/>
    <n v="2009"/>
    <x v="7"/>
    <n v="80"/>
    <n v="1"/>
    <x v="16"/>
    <s v="Sergey Sergakov"/>
    <m/>
    <s v=" "/>
    <m/>
    <m/>
    <m/>
    <s v="Arkhangelsk"/>
    <s v="Russia"/>
    <s v="yes"/>
    <n v="64.57305556"/>
    <n v="40.495556000000001"/>
    <x v="7"/>
    <m/>
    <m/>
    <m/>
    <m/>
    <m/>
    <m/>
    <m/>
    <m/>
    <m/>
  </r>
  <r>
    <x v="4"/>
    <d v="2010-01-22T00:00:00"/>
    <n v="1"/>
    <n v="2010"/>
    <x v="4"/>
    <n v="81"/>
    <n v="1"/>
    <x v="63"/>
    <s v="Mikhail Somov"/>
    <n v="7745"/>
    <s v="yes"/>
    <n v="436.35"/>
    <m/>
    <n v="44"/>
    <s v="Arkhangelsk-Port B"/>
    <s v="Russia"/>
    <s v="yes"/>
    <n v="64.516666700000002"/>
    <n v="40.516666999999998"/>
    <x v="7"/>
    <m/>
    <m/>
    <m/>
    <m/>
    <m/>
    <m/>
    <m/>
    <m/>
    <m/>
  </r>
  <r>
    <x v="4"/>
    <d v="2010-02-08T00:00:00"/>
    <n v="2"/>
    <n v="2010"/>
    <x v="4"/>
    <n v="82"/>
    <n v="1"/>
    <x v="6"/>
    <s v="Mekhanik Yartsev"/>
    <n v="2489"/>
    <s v="yes"/>
    <n v="278.87"/>
    <m/>
    <n v="29"/>
    <s v="White Sea"/>
    <s v="Russia"/>
    <s v=" "/>
    <m/>
    <m/>
    <x v="6"/>
    <s v="Marine Casualty"/>
    <m/>
    <m/>
    <m/>
    <m/>
    <m/>
    <m/>
    <m/>
    <m/>
  </r>
  <r>
    <x v="4"/>
    <d v="2010-02-09T00:00:00"/>
    <n v="2"/>
    <n v="2010"/>
    <x v="4"/>
    <n v="83"/>
    <n v="1"/>
    <x v="5"/>
    <s v="Captain Kosolapov/Kapitan Kosolapov"/>
    <n v="1960"/>
    <s v="yes"/>
    <n v="183.73"/>
    <m/>
    <n v="43"/>
    <s v="White Sea"/>
    <s v="Russia"/>
    <s v="yes"/>
    <n v="66.766666999999998"/>
    <n v="41.833333000000003"/>
    <x v="24"/>
    <m/>
    <m/>
    <m/>
    <m/>
    <m/>
    <m/>
    <m/>
    <m/>
    <m/>
  </r>
  <r>
    <x v="4"/>
    <d v="2010-02-19T00:00:00"/>
    <n v="2"/>
    <n v="2010"/>
    <x v="4"/>
    <n v="84"/>
    <n v="1"/>
    <x v="5"/>
    <s v="Dikson"/>
    <n v="5342"/>
    <s v="yes"/>
    <n v="288.70999999999998"/>
    <m/>
    <n v="36"/>
    <s v="White Sea"/>
    <s v="Russia"/>
    <s v=" "/>
    <m/>
    <m/>
    <x v="24"/>
    <m/>
    <m/>
    <m/>
    <m/>
    <m/>
    <m/>
    <m/>
    <m/>
    <m/>
  </r>
  <r>
    <x v="4"/>
    <d v="2010-03-14T00:00:00"/>
    <n v="3"/>
    <n v="2010"/>
    <x v="7"/>
    <n v="85"/>
    <n v="1"/>
    <x v="16"/>
    <s v="Sergey Sergakov"/>
    <m/>
    <s v=" "/>
    <m/>
    <m/>
    <m/>
    <s v="Arkhangelsk"/>
    <s v="Russia"/>
    <s v="yes"/>
    <n v="64.516666700000002"/>
    <n v="40.516666999999998"/>
    <x v="24"/>
    <m/>
    <m/>
    <m/>
    <m/>
    <m/>
    <m/>
    <m/>
    <m/>
    <m/>
  </r>
  <r>
    <x v="4"/>
    <d v="2010-03-18T00:00:00"/>
    <n v="3"/>
    <n v="2010"/>
    <x v="4"/>
    <n v="86"/>
    <n v="1"/>
    <x v="4"/>
    <s v="Karel"/>
    <n v="191"/>
    <s v="no"/>
    <n v="95.14"/>
    <m/>
    <n v="28"/>
    <s v="Murmansk"/>
    <s v="Russia"/>
    <s v="yes"/>
    <n v="68.966667000000001"/>
    <n v="33.049999999999997"/>
    <x v="7"/>
    <m/>
    <m/>
    <m/>
    <m/>
    <m/>
    <m/>
    <m/>
    <m/>
    <m/>
  </r>
  <r>
    <x v="4"/>
    <d v="2010-03-29T00:00:00"/>
    <n v="3"/>
    <n v="2010"/>
    <x v="4"/>
    <n v="87"/>
    <n v="1"/>
    <x v="4"/>
    <s v="Selenetz"/>
    <n v="889"/>
    <s v="yes"/>
    <n v="200.13"/>
    <m/>
    <n v="45"/>
    <s v="Arkhangelsk"/>
    <s v="Russia"/>
    <s v="yes"/>
    <n v="64.516666700000002"/>
    <n v="40.516666999999998"/>
    <x v="24"/>
    <m/>
    <m/>
    <m/>
    <m/>
    <m/>
    <m/>
    <m/>
    <m/>
    <m/>
  </r>
  <r>
    <x v="4"/>
    <d v="2010-06-27T00:00:00"/>
    <n v="6"/>
    <n v="2010"/>
    <x v="4"/>
    <n v="88"/>
    <n v="1"/>
    <x v="3"/>
    <s v="N.V.Gogol"/>
    <m/>
    <s v=" "/>
    <n v="314.95999999999998"/>
    <m/>
    <m/>
    <s v="Arkhangelsk"/>
    <s v="Russia"/>
    <s v="yes"/>
    <n v="64.516666700000002"/>
    <n v="40.516666999999998"/>
    <x v="8"/>
    <m/>
    <m/>
    <m/>
    <m/>
    <m/>
    <m/>
    <m/>
    <m/>
    <m/>
  </r>
  <r>
    <x v="4"/>
    <d v="2010-07-11T00:00:00"/>
    <n v="7"/>
    <n v="2010"/>
    <x v="21"/>
    <n v="89"/>
    <n v="1"/>
    <x v="55"/>
    <s v="Soyana"/>
    <n v="3988"/>
    <s v="yes"/>
    <n v="321.52"/>
    <m/>
    <n v="27"/>
    <s v="Arkhangelsk"/>
    <s v="Russia"/>
    <s v="yes"/>
    <n v="64.516666700000002"/>
    <n v="40.516666999999998"/>
    <x v="7"/>
    <m/>
    <m/>
    <m/>
    <m/>
    <m/>
    <m/>
    <m/>
    <m/>
    <m/>
  </r>
  <r>
    <x v="4"/>
    <d v="2010-07-15T00:00:00"/>
    <n v="7"/>
    <n v="2010"/>
    <x v="4"/>
    <n v="90"/>
    <n v="1"/>
    <x v="4"/>
    <s v="Indiga"/>
    <n v="11290"/>
    <s v="yes"/>
    <n v="538.05999999999995"/>
    <m/>
    <n v="43"/>
    <m/>
    <m/>
    <s v=" "/>
    <m/>
    <m/>
    <x v="8"/>
    <m/>
    <m/>
    <m/>
    <m/>
    <m/>
    <m/>
    <m/>
    <m/>
    <m/>
  </r>
  <r>
    <x v="4"/>
    <d v="2010-07-23T00:00:00"/>
    <n v="7"/>
    <n v="2010"/>
    <x v="4"/>
    <n v="91"/>
    <n v="1"/>
    <x v="6"/>
    <s v="Barnek/Varnek"/>
    <n v="162"/>
    <s v="no"/>
    <n v="118.11"/>
    <m/>
    <n v="45"/>
    <s v="Barents Sea"/>
    <m/>
    <s v=" "/>
    <m/>
    <m/>
    <x v="1"/>
    <s v="Marine Casualty"/>
    <m/>
    <m/>
    <m/>
    <m/>
    <m/>
    <m/>
    <m/>
    <m/>
  </r>
  <r>
    <x v="4"/>
    <d v="2010-08-27T00:00:00"/>
    <n v="8"/>
    <n v="2010"/>
    <x v="7"/>
    <n v="92"/>
    <n v="1"/>
    <x v="55"/>
    <s v="Aleksey Kulakowskiy"/>
    <m/>
    <s v=" "/>
    <m/>
    <m/>
    <m/>
    <s v="Laptev Sea"/>
    <s v="Russia"/>
    <s v="yes"/>
    <n v="72.916666699999993"/>
    <n v="130.35"/>
    <x v="1"/>
    <s v="Marine Casualty"/>
    <m/>
    <m/>
    <m/>
    <m/>
    <m/>
    <m/>
    <m/>
    <m/>
  </r>
  <r>
    <x v="4"/>
    <d v="2010-09-03T00:00:00"/>
    <n v="9"/>
    <n v="2010"/>
    <x v="7"/>
    <n v="93"/>
    <n v="1"/>
    <x v="16"/>
    <s v="Pel'B"/>
    <n v="269"/>
    <s v="no"/>
    <n v="95.14"/>
    <m/>
    <n v="14"/>
    <s v="Kola Bay"/>
    <s v="Russia"/>
    <s v="yes"/>
    <n v="69.295833329999994"/>
    <n v="33.505833330000002"/>
    <x v="24"/>
    <s v="Marine Casualty"/>
    <m/>
    <m/>
    <m/>
    <m/>
    <m/>
    <m/>
    <m/>
    <m/>
  </r>
  <r>
    <x v="4"/>
    <d v="2010-10-11T00:00:00"/>
    <n v="10"/>
    <n v="2010"/>
    <x v="7"/>
    <n v="94"/>
    <n v="1"/>
    <x v="16"/>
    <s v="OTA-967"/>
    <m/>
    <s v=" "/>
    <m/>
    <m/>
    <m/>
    <s v="Varandey"/>
    <s v="Russia"/>
    <s v="yes"/>
    <n v="69.05"/>
    <n v="58.15"/>
    <x v="8"/>
    <m/>
    <m/>
    <m/>
    <m/>
    <m/>
    <m/>
    <m/>
    <m/>
    <m/>
  </r>
  <r>
    <x v="4"/>
    <d v="2010-10-22T00:00:00"/>
    <n v="10"/>
    <n v="2010"/>
    <x v="4"/>
    <n v="95"/>
    <n v="1"/>
    <x v="55"/>
    <s v="Pioner Severodvinska"/>
    <n v="5370"/>
    <s v="yes"/>
    <n v="426.51"/>
    <m/>
    <n v="44"/>
    <s v="Arkhangelsk"/>
    <s v="Russia"/>
    <s v="yes"/>
    <n v="64.516666700000002"/>
    <n v="40.516666700000002"/>
    <x v="52"/>
    <m/>
    <m/>
    <m/>
    <m/>
    <m/>
    <m/>
    <m/>
    <m/>
    <m/>
  </r>
  <r>
    <x v="4"/>
    <d v="2010-11-24T00:00:00"/>
    <n v="11"/>
    <n v="2010"/>
    <x v="7"/>
    <n v="96"/>
    <n v="1"/>
    <x v="16"/>
    <s v="Neftegas-57"/>
    <m/>
    <s v=" "/>
    <m/>
    <m/>
    <m/>
    <s v="Barents Sea"/>
    <m/>
    <s v="yes"/>
    <n v="67.966667000000001"/>
    <n v="40.803333000000002"/>
    <x v="6"/>
    <m/>
    <m/>
    <m/>
    <m/>
    <m/>
    <m/>
    <m/>
    <m/>
    <m/>
  </r>
  <r>
    <x v="4"/>
    <d v="2010-11-26T00:00:00"/>
    <n v="11"/>
    <n v="2010"/>
    <x v="7"/>
    <n v="97"/>
    <n v="1"/>
    <x v="64"/>
    <s v="Pilot Barakin"/>
    <m/>
    <s v=" "/>
    <m/>
    <m/>
    <m/>
    <s v="Arkhangelsk"/>
    <s v="Russia"/>
    <s v="yes"/>
    <n v="64.516666700000002"/>
    <n v="40.516666999999998"/>
    <x v="24"/>
    <m/>
    <m/>
    <m/>
    <m/>
    <m/>
    <m/>
    <m/>
    <m/>
    <m/>
  </r>
  <r>
    <x v="4"/>
    <d v="2010-11-27T00:00:00"/>
    <n v="11"/>
    <n v="2010"/>
    <x v="7"/>
    <n v="98"/>
    <n v="1"/>
    <x v="16"/>
    <s v="Vladimir Kolotnev"/>
    <n v="180"/>
    <s v="no"/>
    <n v="85.3"/>
    <m/>
    <n v="18"/>
    <s v="Barents Sea"/>
    <m/>
    <s v="yes"/>
    <n v="68.966667000000001"/>
    <n v="33.049999999999997"/>
    <x v="52"/>
    <m/>
    <m/>
    <m/>
    <m/>
    <m/>
    <m/>
    <m/>
    <m/>
    <m/>
  </r>
  <r>
    <x v="4"/>
    <d v="2011-01-19T00:00:00"/>
    <n v="1"/>
    <n v="2011"/>
    <x v="4"/>
    <n v="99"/>
    <n v="1"/>
    <x v="5"/>
    <s v="Captain Kosolapov/Kapitan Kosolapov"/>
    <n v="1960"/>
    <s v="yes"/>
    <n v="183.73"/>
    <m/>
    <n v="43"/>
    <s v="Arkhangelsk"/>
    <s v="Russia"/>
    <s v="yes"/>
    <n v="64.561666669999994"/>
    <n v="40.5"/>
    <x v="24"/>
    <m/>
    <m/>
    <m/>
    <m/>
    <m/>
    <m/>
    <m/>
    <m/>
    <m/>
  </r>
  <r>
    <x v="4"/>
    <d v="2011-02-03T00:00:00"/>
    <n v="2"/>
    <n v="2011"/>
    <x v="7"/>
    <n v="100"/>
    <n v="1"/>
    <x v="4"/>
    <s v="Gaspromshelf"/>
    <m/>
    <s v=" "/>
    <m/>
    <m/>
    <m/>
    <s v="Arkhangelsk"/>
    <s v="Russia"/>
    <s v="yes"/>
    <n v="64.516666700000002"/>
    <n v="40.516666999999998"/>
    <x v="8"/>
    <m/>
    <m/>
    <m/>
    <m/>
    <m/>
    <m/>
    <m/>
    <m/>
    <m/>
  </r>
  <r>
    <x v="4"/>
    <d v="2011-02-07T00:00:00"/>
    <n v="2"/>
    <n v="2011"/>
    <x v="4"/>
    <n v="101"/>
    <n v="1"/>
    <x v="5"/>
    <s v="Captain Kosolapov/Kapitan Kosolapov"/>
    <n v="1960"/>
    <s v="yes"/>
    <n v="183.73"/>
    <m/>
    <n v="43"/>
    <s v="Arkhangelsk"/>
    <s v="Russia"/>
    <s v="yes"/>
    <n v="64.525000000000006"/>
    <n v="40.53"/>
    <x v="6"/>
    <m/>
    <m/>
    <m/>
    <m/>
    <m/>
    <m/>
    <m/>
    <m/>
    <m/>
  </r>
  <r>
    <x v="4"/>
    <d v="2011-02-14T00:00:00"/>
    <n v="2"/>
    <n v="2011"/>
    <x v="4"/>
    <n v="102"/>
    <n v="1"/>
    <x v="5"/>
    <s v="Captain Chadaev"/>
    <n v="1600"/>
    <s v="yes"/>
    <n v="255.91"/>
    <m/>
    <n v="41"/>
    <m/>
    <m/>
    <s v=" "/>
    <m/>
    <m/>
    <x v="8"/>
    <m/>
    <m/>
    <m/>
    <m/>
    <m/>
    <m/>
    <m/>
    <m/>
    <m/>
  </r>
  <r>
    <x v="4"/>
    <d v="2011-02-17T00:00:00"/>
    <n v="2"/>
    <n v="2011"/>
    <x v="4"/>
    <n v="103"/>
    <n v="1"/>
    <x v="6"/>
    <s v="Mekhanik Brilin"/>
    <n v="2489"/>
    <s v="yes"/>
    <n v="278.87"/>
    <m/>
    <n v="28"/>
    <s v="White Sea"/>
    <s v="Russia"/>
    <s v="yes"/>
    <n v="65.383332999999993"/>
    <n v="39.549999999999997"/>
    <x v="8"/>
    <s v="Marine Casualty"/>
    <m/>
    <m/>
    <m/>
    <m/>
    <m/>
    <m/>
    <m/>
    <m/>
  </r>
  <r>
    <x v="4"/>
    <d v="2011-02-23T00:00:00"/>
    <n v="2"/>
    <n v="2011"/>
    <x v="7"/>
    <n v="104"/>
    <n v="1"/>
    <x v="5"/>
    <s v="Captain Evdokimov"/>
    <m/>
    <s v=" "/>
    <m/>
    <m/>
    <m/>
    <s v="Arkhangelsk"/>
    <s v="Russia"/>
    <s v="yes"/>
    <n v="64.516666700000002"/>
    <n v="40.516666700000002"/>
    <x v="8"/>
    <s v="Marine Casualty"/>
    <m/>
    <m/>
    <m/>
    <m/>
    <m/>
    <m/>
    <m/>
    <m/>
  </r>
  <r>
    <x v="4"/>
    <d v="2011-03-03T00:00:00"/>
    <n v="3"/>
    <n v="2011"/>
    <x v="4"/>
    <n v="105"/>
    <n v="1"/>
    <x v="4"/>
    <s v="Gaspromshelf"/>
    <n v="2897"/>
    <s v="yes"/>
    <n v="364.17"/>
    <m/>
    <n v="10"/>
    <s v="White Sea"/>
    <s v="Russia"/>
    <s v=" "/>
    <m/>
    <m/>
    <x v="24"/>
    <m/>
    <m/>
    <m/>
    <m/>
    <m/>
    <m/>
    <m/>
    <m/>
    <m/>
  </r>
  <r>
    <x v="4"/>
    <d v="2011-04-14T00:00:00"/>
    <n v="4"/>
    <n v="2011"/>
    <x v="4"/>
    <n v="106"/>
    <n v="1"/>
    <x v="58"/>
    <s v="Captain Sveridov/Kapitan Sviridov"/>
    <n v="16253"/>
    <s v="yes"/>
    <n v="590.54999999999995"/>
    <m/>
    <n v="37"/>
    <s v="Murmansk"/>
    <s v="Russia"/>
    <s v="yes"/>
    <n v="68.985833330000006"/>
    <n v="33.040555599999998"/>
    <x v="24"/>
    <m/>
    <m/>
    <m/>
    <m/>
    <m/>
    <m/>
    <m/>
    <m/>
    <m/>
  </r>
  <r>
    <x v="4"/>
    <d v="2011-04-16T00:00:00"/>
    <n v="4"/>
    <n v="2011"/>
    <x v="4"/>
    <n v="107"/>
    <n v="1"/>
    <x v="58"/>
    <s v="Captain Chuxlin/Kapitan Chukhchin"/>
    <n v="14141"/>
    <s v="yes"/>
    <n v="531.5"/>
    <m/>
    <n v="38"/>
    <s v="Dudinka"/>
    <s v="Russia"/>
    <s v="yes"/>
    <n v="69.400000000000006"/>
    <n v="86.15"/>
    <x v="8"/>
    <m/>
    <m/>
    <m/>
    <m/>
    <m/>
    <m/>
    <m/>
    <m/>
    <m/>
  </r>
  <r>
    <x v="4"/>
    <d v="2011-04-21T00:00:00"/>
    <n v="4"/>
    <n v="2011"/>
    <x v="4"/>
    <n v="108"/>
    <n v="1"/>
    <x v="5"/>
    <s v="Dikson"/>
    <n v="5342"/>
    <s v="yes"/>
    <n v="288.70999999999998"/>
    <m/>
    <n v="36"/>
    <s v="White Sea"/>
    <s v="Russia"/>
    <s v=" "/>
    <m/>
    <m/>
    <x v="11"/>
    <m/>
    <m/>
    <s v="YES"/>
    <m/>
    <m/>
    <m/>
    <m/>
    <m/>
    <m/>
  </r>
  <r>
    <x v="4"/>
    <d v="2011-04-27T00:00:00"/>
    <n v="4"/>
    <n v="2011"/>
    <x v="4"/>
    <n v="109"/>
    <n v="1"/>
    <x v="16"/>
    <s v="Zhizhgin"/>
    <n v="278"/>
    <s v="no"/>
    <n v="118.11"/>
    <m/>
    <n v="30"/>
    <s v="Arkhangelsk"/>
    <s v="Russia"/>
    <s v="yes"/>
    <n v="64.516666700000002"/>
    <n v="40.516666700000002"/>
    <x v="7"/>
    <m/>
    <m/>
    <m/>
    <m/>
    <m/>
    <m/>
    <m/>
    <m/>
    <m/>
  </r>
  <r>
    <x v="4"/>
    <d v="2011-07-13T00:00:00"/>
    <n v="7"/>
    <n v="2011"/>
    <x v="4"/>
    <n v="110"/>
    <n v="1"/>
    <x v="55"/>
    <s v="Mekhanik Makar'in"/>
    <n v="3178"/>
    <s v="yes"/>
    <n v="354.33"/>
    <m/>
    <n v="28"/>
    <m/>
    <m/>
    <s v=" "/>
    <m/>
    <m/>
    <x v="7"/>
    <m/>
    <m/>
    <m/>
    <m/>
    <m/>
    <m/>
    <m/>
    <m/>
    <m/>
  </r>
  <r>
    <x v="4"/>
    <d v="2011-07-18T00:00:00"/>
    <n v="7"/>
    <n v="2011"/>
    <x v="7"/>
    <n v="111"/>
    <n v="1"/>
    <x v="16"/>
    <s v="Portivik"/>
    <m/>
    <s v=" "/>
    <m/>
    <m/>
    <m/>
    <s v="Severodvinsk"/>
    <s v="Russia"/>
    <s v="yes"/>
    <n v="64.574444"/>
    <n v="39.783332999999999"/>
    <x v="56"/>
    <s v="Marine Casualty"/>
    <m/>
    <m/>
    <m/>
    <m/>
    <m/>
    <m/>
    <m/>
    <m/>
  </r>
  <r>
    <x v="4"/>
    <d v="2011-09-28T00:00:00"/>
    <n v="9"/>
    <n v="2011"/>
    <x v="4"/>
    <n v="112"/>
    <n v="1"/>
    <x v="55"/>
    <s v="Ayaks-1"/>
    <n v="1555"/>
    <s v="yes"/>
    <n v="269.02999999999997"/>
    <m/>
    <n v="33"/>
    <s v="Kara Sea"/>
    <s v="Russia"/>
    <s v=" "/>
    <m/>
    <m/>
    <x v="6"/>
    <m/>
    <m/>
    <m/>
    <m/>
    <m/>
    <m/>
    <m/>
    <m/>
    <m/>
  </r>
  <r>
    <x v="4"/>
    <d v="2011-09-28T00:00:00"/>
    <n v="9"/>
    <n v="2011"/>
    <x v="4"/>
    <n v="113"/>
    <n v="1"/>
    <x v="16"/>
    <s v="Salnuy"/>
    <n v="204"/>
    <s v="no"/>
    <n v="118.11"/>
    <m/>
    <n v="33"/>
    <s v="Barents Sea"/>
    <m/>
    <s v="yes"/>
    <n v="68.041666669999998"/>
    <n v="39.799999999999997"/>
    <x v="0"/>
    <s v="Marine Casualty"/>
    <m/>
    <m/>
    <m/>
    <m/>
    <m/>
    <m/>
    <m/>
    <m/>
  </r>
  <r>
    <x v="4"/>
    <d v="2011-10-10T00:00:00"/>
    <n v="10"/>
    <n v="2011"/>
    <x v="4"/>
    <n v="114"/>
    <n v="1"/>
    <x v="63"/>
    <s v="Akademic Lasarev"/>
    <n v="2833"/>
    <s v="yes"/>
    <n v="269.02999999999997"/>
    <m/>
    <n v="32"/>
    <s v="Norwegian Sea"/>
    <m/>
    <s v="yes"/>
    <n v="64.400000000000006"/>
    <n v="7.483333"/>
    <x v="3"/>
    <s v="Marine Casualty"/>
    <m/>
    <m/>
    <m/>
    <n v="-1"/>
    <m/>
    <m/>
    <m/>
    <m/>
  </r>
  <r>
    <x v="4"/>
    <d v="2011-11-15T00:00:00"/>
    <n v="11"/>
    <n v="2011"/>
    <x v="4"/>
    <n v="115"/>
    <n v="1"/>
    <x v="62"/>
    <s v="Bereg Nadezgdu/ Bereg Nadezhdy"/>
    <n v="12717"/>
    <s v="yes"/>
    <n v="501.97"/>
    <m/>
    <n v="37"/>
    <s v="Barents Sea"/>
    <s v="Russia (bay north of murmansk)"/>
    <s v="no"/>
    <n v="53.75"/>
    <n v="-140.966667"/>
    <x v="7"/>
    <s v="Marine Casualty"/>
    <m/>
    <m/>
    <m/>
    <m/>
    <m/>
    <m/>
    <m/>
    <m/>
  </r>
  <r>
    <x v="4"/>
    <d v="2011-11-15T00:00:00"/>
    <n v="11"/>
    <n v="2011"/>
    <x v="4"/>
    <n v="116"/>
    <n v="1"/>
    <x v="55"/>
    <s v="Captain Kuznetsov"/>
    <n v="1719"/>
    <s v="yes"/>
    <n v="285.43"/>
    <m/>
    <n v="35"/>
    <s v="White Sea"/>
    <s v="Russia"/>
    <s v=" "/>
    <m/>
    <m/>
    <x v="24"/>
    <s v="Marine Casualty"/>
    <m/>
    <m/>
    <m/>
    <m/>
    <m/>
    <m/>
    <m/>
    <m/>
  </r>
  <r>
    <x v="4"/>
    <d v="2011-11-24T00:00:00"/>
    <n v="11"/>
    <n v="2011"/>
    <x v="17"/>
    <n v="117"/>
    <n v="1"/>
    <x v="4"/>
    <s v="RN Murmansk"/>
    <n v="19986"/>
    <s v="yes"/>
    <n v="577.42999999999995"/>
    <m/>
    <n v="10"/>
    <s v="White Sea"/>
    <s v="Russia"/>
    <s v=" "/>
    <m/>
    <m/>
    <x v="0"/>
    <m/>
    <m/>
    <m/>
    <m/>
    <m/>
    <m/>
    <m/>
    <m/>
    <m/>
  </r>
  <r>
    <x v="4"/>
    <d v="2011-12-18T00:00:00"/>
    <n v="12"/>
    <n v="2011"/>
    <x v="23"/>
    <n v="118"/>
    <n v="1"/>
    <x v="55"/>
    <s v="Kolka"/>
    <n v="23217"/>
    <s v="yes"/>
    <n v="600.4"/>
    <m/>
    <n v="16"/>
    <s v="Murmansk"/>
    <s v="Russia"/>
    <s v="yes"/>
    <n v="68.985833330000006"/>
    <n v="33.040555599999998"/>
    <x v="7"/>
    <m/>
    <m/>
    <m/>
    <m/>
    <m/>
    <m/>
    <m/>
    <m/>
    <m/>
  </r>
  <r>
    <x v="4"/>
    <d v="2012-02-20T00:00:00"/>
    <n v="2"/>
    <n v="2012"/>
    <x v="4"/>
    <n v="119"/>
    <n v="1"/>
    <x v="58"/>
    <s v="Iban Susanin/Ivan Susanin"/>
    <n v="16257"/>
    <s v="yes"/>
    <n v="590.54999999999995"/>
    <m/>
    <n v="38"/>
    <s v="Murmansk"/>
    <s v="Russia"/>
    <s v="yes"/>
    <n v="68.985833330000006"/>
    <n v="33.040555599999998"/>
    <x v="7"/>
    <m/>
    <m/>
    <m/>
    <m/>
    <m/>
    <m/>
    <m/>
    <m/>
    <m/>
  </r>
  <r>
    <x v="4"/>
    <d v="2012-03-11T00:00:00"/>
    <n v="3"/>
    <n v="2012"/>
    <x v="4"/>
    <n v="120"/>
    <n v="1"/>
    <x v="2"/>
    <s v="Bubogrskiy"/>
    <n v="2416"/>
    <s v="yes"/>
    <n v="278.87"/>
    <m/>
    <n v="31"/>
    <s v="Murmansk"/>
    <s v="Russia"/>
    <s v="yes"/>
    <n v="68.985833330000006"/>
    <n v="33.040555599999998"/>
    <x v="7"/>
    <s v="Marine Casualty"/>
    <m/>
    <m/>
    <m/>
    <m/>
    <m/>
    <m/>
    <m/>
    <m/>
  </r>
  <r>
    <x v="4"/>
    <d v="2012-05-29T00:00:00"/>
    <n v="5"/>
    <n v="2012"/>
    <x v="7"/>
    <n v="121"/>
    <n v="1"/>
    <x v="16"/>
    <s v="Grad"/>
    <m/>
    <s v=" "/>
    <m/>
    <m/>
    <m/>
    <s v="Arkhangelsk"/>
    <s v="Russia"/>
    <s v="yes"/>
    <n v="64.516666700000002"/>
    <n v="40.516666700000002"/>
    <x v="7"/>
    <m/>
    <m/>
    <m/>
    <m/>
    <m/>
    <m/>
    <m/>
    <m/>
    <m/>
  </r>
  <r>
    <x v="4"/>
    <d v="2012-05-30T00:00:00"/>
    <n v="5"/>
    <n v="2012"/>
    <x v="4"/>
    <n v="122"/>
    <n v="1"/>
    <x v="55"/>
    <s v="Captain/Kapitan Pershin"/>
    <n v="5084"/>
    <s v="yes"/>
    <n v="380.58"/>
    <m/>
    <n v="37"/>
    <s v="Arkhangelsk- Kuznechikha River"/>
    <s v="Russia"/>
    <s v="yes"/>
    <n v="64.516666700000002"/>
    <n v="40.516666700000002"/>
    <x v="0"/>
    <m/>
    <m/>
    <m/>
    <m/>
    <m/>
    <m/>
    <m/>
    <m/>
    <m/>
  </r>
  <r>
    <x v="4"/>
    <d v="2012-06-04T00:00:00"/>
    <n v="6"/>
    <n v="2012"/>
    <x v="4"/>
    <n v="123"/>
    <n v="1"/>
    <x v="3"/>
    <s v="Beloye More/ Belomorye"/>
    <n v="208"/>
    <s v="no"/>
    <n v="118.11"/>
    <m/>
    <n v="39"/>
    <s v="Arkhangelsk"/>
    <s v="Russia"/>
    <s v="yes"/>
    <n v="64.8"/>
    <n v="40.466667000000001"/>
    <x v="6"/>
    <m/>
    <m/>
    <m/>
    <m/>
    <m/>
    <m/>
    <m/>
    <m/>
    <m/>
  </r>
  <r>
    <x v="4"/>
    <d v="2012-06-09T00:00:00"/>
    <n v="6"/>
    <n v="2012"/>
    <x v="4"/>
    <n v="124"/>
    <n v="1"/>
    <x v="55"/>
    <s v="Sirius"/>
    <n v="1727"/>
    <s v="yes"/>
    <n v="255.91"/>
    <m/>
    <n v="41"/>
    <s v="Norwegian Sea"/>
    <m/>
    <s v="yes"/>
    <n v="69.933329999999998"/>
    <n v="12.066667000000001"/>
    <x v="6"/>
    <s v="Marine Casualty"/>
    <m/>
    <m/>
    <m/>
    <m/>
    <m/>
    <m/>
    <m/>
    <m/>
  </r>
  <r>
    <x v="4"/>
    <d v="2012-07-31T00:00:00"/>
    <n v="7"/>
    <n v="2012"/>
    <x v="4"/>
    <n v="125"/>
    <n v="1"/>
    <x v="4"/>
    <s v="RN Magellan"/>
    <n v="3144"/>
    <s v="yes"/>
    <n v="328.08"/>
    <m/>
    <n v="12"/>
    <s v="Murmansk"/>
    <s v="Russia"/>
    <s v="yes"/>
    <n v="68.985833330000006"/>
    <n v="33.040555599999998"/>
    <x v="8"/>
    <m/>
    <m/>
    <m/>
    <m/>
    <m/>
    <m/>
    <m/>
    <m/>
    <m/>
  </r>
  <r>
    <x v="4"/>
    <d v="2012-10-04T00:00:00"/>
    <n v="10"/>
    <n v="2012"/>
    <x v="4"/>
    <n v="126"/>
    <n v="1"/>
    <x v="63"/>
    <s v="Yuzhmorgeolgiya"/>
    <n v="4430"/>
    <s v="yes"/>
    <n v="344.49"/>
    <m/>
    <n v="34"/>
    <s v="Barents Sea"/>
    <m/>
    <s v="yes"/>
    <n v="69.368055560000002"/>
    <n v="55.55277778"/>
    <x v="24"/>
    <m/>
    <m/>
    <m/>
    <m/>
    <m/>
    <m/>
    <m/>
    <m/>
    <m/>
  </r>
  <r>
    <x v="4"/>
    <d v="2012-10-22T00:00:00"/>
    <n v="10"/>
    <n v="2012"/>
    <x v="4"/>
    <n v="127"/>
    <n v="1"/>
    <x v="6"/>
    <s v="STK-1005"/>
    <n v="1573"/>
    <s v="yes"/>
    <n v="269.02999999999997"/>
    <m/>
    <n v="35"/>
    <s v="Arkhangelsk"/>
    <s v="Russia"/>
    <s v="yes"/>
    <n v="64.516666700000002"/>
    <n v="40.516666700000002"/>
    <x v="7"/>
    <m/>
    <m/>
    <m/>
    <m/>
    <m/>
    <m/>
    <m/>
    <m/>
    <m/>
  </r>
  <r>
    <x v="4"/>
    <d v="2012-10-28T00:00:00"/>
    <n v="10"/>
    <n v="2012"/>
    <x v="4"/>
    <n v="128"/>
    <n v="1"/>
    <x v="55"/>
    <s v="Dvina"/>
    <n v="1897"/>
    <s v="yes"/>
    <n v="255.91"/>
    <m/>
    <n v="32"/>
    <s v="White Sea"/>
    <s v="Russia"/>
    <s v=" "/>
    <m/>
    <m/>
    <x v="24"/>
    <m/>
    <m/>
    <m/>
    <m/>
    <m/>
    <m/>
    <m/>
    <m/>
    <m/>
  </r>
  <r>
    <x v="4"/>
    <d v="2013-01-13T00:00:00"/>
    <n v="1"/>
    <n v="2013"/>
    <x v="4"/>
    <n v="129"/>
    <n v="1"/>
    <x v="5"/>
    <s v="Dikson"/>
    <n v="5342"/>
    <s v="yes"/>
    <n v="288.70999999999998"/>
    <m/>
    <n v="36"/>
    <s v="Arkhangelsk"/>
    <s v="Russia"/>
    <s v="yes"/>
    <n v="64.931666669999998"/>
    <n v="40.049999999999997"/>
    <x v="28"/>
    <m/>
    <m/>
    <m/>
    <m/>
    <m/>
    <m/>
    <m/>
    <m/>
    <m/>
  </r>
  <r>
    <x v="4"/>
    <d v="2013-01-21T00:00:00"/>
    <n v="1"/>
    <n v="2013"/>
    <x v="4"/>
    <n v="130"/>
    <n v="1"/>
    <x v="6"/>
    <s v="Letniy Bereg"/>
    <n v="1885"/>
    <s v="yes"/>
    <n v="292"/>
    <m/>
    <n v="28"/>
    <s v="White Sea"/>
    <s v="Russia"/>
    <s v="yes"/>
    <n v="65.025000000000006"/>
    <n v="39.476666700000003"/>
    <x v="23"/>
    <s v="Marine Casualty"/>
    <m/>
    <m/>
    <m/>
    <m/>
    <m/>
    <m/>
    <m/>
    <m/>
  </r>
  <r>
    <x v="4"/>
    <d v="2013-04-04T00:00:00"/>
    <n v="4"/>
    <n v="2013"/>
    <x v="4"/>
    <n v="131"/>
    <n v="1"/>
    <x v="6"/>
    <s v="Mekhanic Pyatlin"/>
    <n v="2489"/>
    <s v="yes"/>
    <n v="278.87"/>
    <m/>
    <n v="27"/>
    <s v="Arkhangelsk"/>
    <s v="Russia"/>
    <s v="yes"/>
    <n v="64.516666700000002"/>
    <n v="40.516666700000002"/>
    <x v="23"/>
    <m/>
    <m/>
    <m/>
    <m/>
    <m/>
    <m/>
    <m/>
    <m/>
    <m/>
  </r>
  <r>
    <x v="4"/>
    <d v="2013-04-27T00:00:00"/>
    <n v="4"/>
    <n v="2013"/>
    <x v="4"/>
    <n v="132"/>
    <n v="1"/>
    <x v="6"/>
    <s v="Mekhanik Brilin"/>
    <n v="2489"/>
    <s v="yes"/>
    <n v="278.87"/>
    <m/>
    <n v="28"/>
    <s v="White Sea"/>
    <s v="Russia"/>
    <s v=" "/>
    <m/>
    <m/>
    <x v="24"/>
    <m/>
    <m/>
    <m/>
    <m/>
    <m/>
    <m/>
    <m/>
    <m/>
    <m/>
  </r>
  <r>
    <x v="4"/>
    <d v="2013-07-27T00:00:00"/>
    <n v="7"/>
    <n v="2013"/>
    <x v="4"/>
    <n v="133"/>
    <n v="1"/>
    <x v="4"/>
    <s v="Zborzhik-338/ Sborshchik 338"/>
    <n v="205"/>
    <s v="no"/>
    <n v="95.14"/>
    <m/>
    <n v="38"/>
    <s v="Arkhangelsk"/>
    <s v="Russia"/>
    <s v="yes"/>
    <n v="64.516666700000002"/>
    <n v="40.516666700000002"/>
    <x v="3"/>
    <m/>
    <m/>
    <m/>
    <m/>
    <m/>
    <m/>
    <m/>
    <m/>
    <m/>
  </r>
  <r>
    <x v="4"/>
    <d v="2013-07-28T00:00:00"/>
    <n v="7"/>
    <n v="2013"/>
    <x v="4"/>
    <n v="134"/>
    <n v="1"/>
    <x v="3"/>
    <s v="Anna Akhmatova"/>
    <n v="4575"/>
    <s v="yes"/>
    <n v="295.27999999999997"/>
    <m/>
    <n v="31"/>
    <s v="Barents Sea"/>
    <m/>
    <s v="yes"/>
    <n v="69.265000000000001"/>
    <n v="57.244999999999997"/>
    <x v="54"/>
    <m/>
    <m/>
    <m/>
    <m/>
    <m/>
    <m/>
    <m/>
    <m/>
    <m/>
  </r>
  <r>
    <x v="4"/>
    <d v="2013-08-03T00:00:00"/>
    <n v="8"/>
    <n v="2013"/>
    <x v="4"/>
    <n v="135"/>
    <n v="1"/>
    <x v="5"/>
    <s v="50 Let Pobedu"/>
    <n v="23439"/>
    <s v="yes"/>
    <n v="524.92999999999995"/>
    <m/>
    <n v="12"/>
    <s v="Franz Josef Land"/>
    <s v="Russia"/>
    <s v="yes"/>
    <n v="80.617500000000007"/>
    <n v="54.909166669999998"/>
    <x v="24"/>
    <m/>
    <m/>
    <m/>
    <m/>
    <m/>
    <m/>
    <m/>
    <m/>
    <m/>
  </r>
  <r>
    <x v="4"/>
    <d v="2013-08-03T00:00:00"/>
    <n v="8"/>
    <n v="2013"/>
    <x v="4"/>
    <n v="136"/>
    <n v="1"/>
    <x v="55"/>
    <s v="Pur-Navalok/Pur-Navolok"/>
    <n v="1866"/>
    <s v="yes"/>
    <n v="292"/>
    <m/>
    <n v="30"/>
    <s v="Arkhangelsk"/>
    <s v="Russia"/>
    <s v="yes"/>
    <n v="64.516666700000002"/>
    <n v="40.516666700000002"/>
    <x v="7"/>
    <m/>
    <m/>
    <m/>
    <m/>
    <m/>
    <m/>
    <m/>
    <m/>
    <m/>
  </r>
  <r>
    <x v="4"/>
    <d v="2013-08-08T00:00:00"/>
    <n v="8"/>
    <n v="2013"/>
    <x v="7"/>
    <n v="137"/>
    <n v="1"/>
    <x v="16"/>
    <s v="Feniks"/>
    <m/>
    <s v=" "/>
    <m/>
    <m/>
    <m/>
    <s v="Kara Sea, East Golomo Bay"/>
    <s v="Russia"/>
    <s v=" "/>
    <m/>
    <m/>
    <x v="0"/>
    <m/>
    <m/>
    <m/>
    <m/>
    <m/>
    <m/>
    <m/>
    <m/>
    <m/>
  </r>
  <r>
    <x v="4"/>
    <d v="2013-09-03T00:00:00"/>
    <n v="9"/>
    <n v="2013"/>
    <x v="4"/>
    <n v="138"/>
    <n v="1"/>
    <x v="55"/>
    <s v="Nordvik"/>
    <n v="4408"/>
    <s v="yes"/>
    <n v="452.76"/>
    <m/>
    <n v="34"/>
    <s v="Kara Sea"/>
    <s v="Russia"/>
    <s v="yes"/>
    <n v="76.283332999999999"/>
    <n v="94.55556"/>
    <x v="24"/>
    <m/>
    <m/>
    <m/>
    <m/>
    <m/>
    <m/>
    <m/>
    <m/>
    <m/>
  </r>
  <r>
    <x v="4"/>
    <d v="2013-09-09T00:00:00"/>
    <n v="9"/>
    <n v="2013"/>
    <x v="24"/>
    <n v="139"/>
    <n v="1"/>
    <x v="4"/>
    <s v="Stride"/>
    <n v="60325"/>
    <s v="yes"/>
    <n v="800.53"/>
    <m/>
    <n v="10"/>
    <s v="Murmansk"/>
    <s v="Russia"/>
    <s v="yes"/>
    <n v="69.069999999999993"/>
    <n v="33.17"/>
    <x v="7"/>
    <m/>
    <m/>
    <m/>
    <m/>
    <m/>
    <m/>
    <m/>
    <m/>
    <m/>
  </r>
  <r>
    <x v="4"/>
    <d v="2013-10-04T00:00:00"/>
    <n v="10"/>
    <n v="2013"/>
    <x v="4"/>
    <n v="140"/>
    <n v="1"/>
    <x v="16"/>
    <s v="Antey"/>
    <n v="304"/>
    <s v="no"/>
    <n v="114.83"/>
    <m/>
    <n v="45"/>
    <s v="Kara Sea"/>
    <s v="Russia"/>
    <s v="yes"/>
    <n v="70.683333000000005"/>
    <n v="64.92"/>
    <x v="57"/>
    <s v="Marine Casualty"/>
    <m/>
    <m/>
    <m/>
    <m/>
    <m/>
    <m/>
    <m/>
    <m/>
  </r>
  <r>
    <x v="4"/>
    <d v="2013-10-12T00:00:00"/>
    <n v="10"/>
    <n v="2013"/>
    <x v="4"/>
    <n v="141"/>
    <n v="1"/>
    <x v="6"/>
    <s v="Letniy Bereg"/>
    <n v="1885"/>
    <s v="yes"/>
    <n v="292"/>
    <m/>
    <n v="28"/>
    <s v="Varandey"/>
    <s v="Russia"/>
    <s v="yes"/>
    <n v="65.025000000000006"/>
    <n v="39.476666700000003"/>
    <x v="0"/>
    <s v="Marine Casualty"/>
    <m/>
    <m/>
    <m/>
    <m/>
    <m/>
    <m/>
    <m/>
    <m/>
  </r>
  <r>
    <x v="4"/>
    <d v="2013-10-19T00:00:00"/>
    <n v="10"/>
    <n v="2013"/>
    <x v="7"/>
    <n v="142"/>
    <n v="1"/>
    <x v="55"/>
    <s v="Geroy PP Kozhin"/>
    <m/>
    <s v=" "/>
    <m/>
    <m/>
    <m/>
    <s v="Kara Sea"/>
    <s v="Russia"/>
    <s v="yes"/>
    <n v="70.408333299999995"/>
    <n v="63.631666670000001"/>
    <x v="51"/>
    <s v="Marine Casualty"/>
    <m/>
    <m/>
    <m/>
    <m/>
    <m/>
    <m/>
    <m/>
    <m/>
  </r>
  <r>
    <x v="4"/>
    <d v="2013-10-20T00:00:00"/>
    <n v="10"/>
    <n v="2013"/>
    <x v="7"/>
    <n v="143"/>
    <n v="1"/>
    <x v="16"/>
    <s v="Legion"/>
    <m/>
    <s v=" "/>
    <m/>
    <m/>
    <m/>
    <s v="White Sea"/>
    <s v="Russia"/>
    <s v="yes"/>
    <n v="66.816666699999999"/>
    <n v="43.066667000000002"/>
    <x v="51"/>
    <s v="Marine Casualty"/>
    <m/>
    <m/>
    <m/>
    <m/>
    <m/>
    <m/>
    <m/>
    <m/>
  </r>
  <r>
    <x v="4"/>
    <d v="2013-10-21T00:00:00"/>
    <n v="10"/>
    <n v="2013"/>
    <x v="7"/>
    <n v="144"/>
    <n v="1"/>
    <x v="16"/>
    <s v="Kama"/>
    <m/>
    <s v=" "/>
    <m/>
    <m/>
    <m/>
    <s v="Arkhangelsk"/>
    <s v="Russia"/>
    <s v="yes"/>
    <n v="64.516666700000002"/>
    <n v="40.516666700000002"/>
    <x v="0"/>
    <s v="Marine Casualty"/>
    <m/>
    <m/>
    <m/>
    <m/>
    <m/>
    <m/>
    <m/>
    <m/>
  </r>
  <r>
    <x v="4"/>
    <d v="2013-11-07T00:00:00"/>
    <n v="11"/>
    <n v="2013"/>
    <x v="2"/>
    <n v="145"/>
    <n v="1"/>
    <x v="65"/>
    <s v="Condock II"/>
    <n v="4887"/>
    <s v="yes"/>
    <n v="328.08"/>
    <m/>
    <n v="33"/>
    <s v="Arkhangelsk"/>
    <s v="Russia"/>
    <s v="yes"/>
    <n v="64.516666700000002"/>
    <n v="40.516666700000002"/>
    <x v="7"/>
    <m/>
    <m/>
    <m/>
    <m/>
    <m/>
    <m/>
    <m/>
    <m/>
    <m/>
  </r>
  <r>
    <x v="4"/>
    <d v="2013-11-15T00:00:00"/>
    <n v="11"/>
    <n v="2013"/>
    <x v="4"/>
    <n v="146"/>
    <n v="1"/>
    <x v="55"/>
    <s v="Mekhanik Tyulenev"/>
    <n v="2489"/>
    <s v="yes"/>
    <n v="278.87"/>
    <m/>
    <n v="27"/>
    <s v="Arkhangelsk"/>
    <s v="Russia"/>
    <s v="yes"/>
    <n v="64.516666700000002"/>
    <n v="40.516666700000002"/>
    <x v="3"/>
    <m/>
    <m/>
    <m/>
    <m/>
    <m/>
    <m/>
    <m/>
    <m/>
    <m/>
  </r>
  <r>
    <x v="4"/>
    <d v="2013-11-15T00:00:00"/>
    <n v="11"/>
    <n v="2013"/>
    <x v="7"/>
    <n v="147"/>
    <n v="1"/>
    <x v="66"/>
    <s v="Lebedin"/>
    <m/>
    <s v=" "/>
    <m/>
    <m/>
    <m/>
    <s v="Arkhangelsk"/>
    <s v="Russia"/>
    <s v="yes"/>
    <n v="64.516666700000002"/>
    <n v="40.516666999999998"/>
    <x v="7"/>
    <m/>
    <m/>
    <m/>
    <m/>
    <m/>
    <m/>
    <m/>
    <m/>
    <m/>
  </r>
  <r>
    <x v="4"/>
    <d v="2013-12-06T00:00:00"/>
    <n v="12"/>
    <n v="2013"/>
    <x v="4"/>
    <n v="148"/>
    <n v="1"/>
    <x v="6"/>
    <s v="Mekhanik Brilin"/>
    <n v="2489"/>
    <s v="yes"/>
    <n v="278.87"/>
    <m/>
    <n v="28"/>
    <s v="Norwegian Sea"/>
    <m/>
    <s v=" "/>
    <m/>
    <m/>
    <x v="6"/>
    <s v="Marine Casualty"/>
    <m/>
    <m/>
    <m/>
    <m/>
    <m/>
    <m/>
    <m/>
    <m/>
  </r>
  <r>
    <x v="4"/>
    <d v="2014-02-24T00:00:00"/>
    <n v="2"/>
    <n v="2014"/>
    <x v="19"/>
    <n v="149"/>
    <n v="1"/>
    <x v="67"/>
    <s v="Sten Aurora"/>
    <n v="11935"/>
    <s v="yes"/>
    <n v="472.44"/>
    <m/>
    <n v="12"/>
    <s v="Murmansk"/>
    <s v="Russia"/>
    <s v="yes"/>
    <n v="68.985833330000006"/>
    <n v="33.040555599999998"/>
    <x v="52"/>
    <m/>
    <m/>
    <m/>
    <m/>
    <m/>
    <m/>
    <m/>
    <m/>
    <m/>
  </r>
  <r>
    <x v="4"/>
    <d v="2014-03-24T00:00:00"/>
    <n v="3"/>
    <n v="2014"/>
    <x v="7"/>
    <n v="150"/>
    <n v="1"/>
    <x v="16"/>
    <s v="Sergey Serdakov"/>
    <m/>
    <s v=" "/>
    <m/>
    <m/>
    <m/>
    <s v="Arkhangelsk"/>
    <s v="Russia"/>
    <s v="yes"/>
    <n v="64.516666700000002"/>
    <n v="40.516666700000002"/>
    <x v="7"/>
    <m/>
    <m/>
    <m/>
    <m/>
    <m/>
    <m/>
    <m/>
    <m/>
    <m/>
  </r>
  <r>
    <x v="4"/>
    <d v="2014-06-11T00:00:00"/>
    <n v="6"/>
    <n v="2014"/>
    <x v="4"/>
    <n v="151"/>
    <n v="1"/>
    <x v="4"/>
    <s v="Indiga"/>
    <n v="11290"/>
    <s v="yes"/>
    <n v="538.05999999999995"/>
    <m/>
    <n v="43"/>
    <s v="Murmansk"/>
    <s v="Russia"/>
    <s v="yes"/>
    <n v="68.966667000000001"/>
    <n v="33.049999999999997"/>
    <x v="7"/>
    <m/>
    <m/>
    <m/>
    <m/>
    <m/>
    <m/>
    <m/>
    <m/>
    <m/>
  </r>
  <r>
    <x v="4"/>
    <d v="2014-07-12T00:00:00"/>
    <n v="7"/>
    <n v="2014"/>
    <x v="4"/>
    <n v="152"/>
    <n v="1"/>
    <x v="63"/>
    <s v="Kern"/>
    <n v="754"/>
    <s v="yes"/>
    <n v="183.73"/>
    <m/>
    <n v="28"/>
    <s v="Barents Sea"/>
    <m/>
    <s v="yes"/>
    <n v="69.576666700000004"/>
    <n v="51.698333300000002"/>
    <x v="6"/>
    <s v="Marine Casualty"/>
    <m/>
    <m/>
    <m/>
    <m/>
    <m/>
    <m/>
    <m/>
    <m/>
  </r>
  <r>
    <x v="4"/>
    <d v="2014-09-03T00:00:00"/>
    <n v="9"/>
    <n v="2014"/>
    <x v="4"/>
    <n v="153"/>
    <n v="1"/>
    <x v="68"/>
    <s v="Kuzma Minin"/>
    <n v="16257"/>
    <s v="yes"/>
    <n v="593.83000000000004"/>
    <m/>
    <n v="39"/>
    <s v="Sabetta Seaport"/>
    <s v="Russia"/>
    <s v="yes"/>
    <n v="71.224999999999994"/>
    <n v="72.326666700000004"/>
    <x v="7"/>
    <m/>
    <m/>
    <m/>
    <m/>
    <m/>
    <m/>
    <m/>
    <m/>
    <m/>
  </r>
  <r>
    <x v="4"/>
    <d v="2014-09-26T00:00:00"/>
    <n v="9"/>
    <n v="2014"/>
    <x v="15"/>
    <n v="154"/>
    <n v="1"/>
    <x v="55"/>
    <s v="SKF Enisey/ SCF Yenisei"/>
    <n v="29844"/>
    <s v="yes"/>
    <n v="600.39400000000001"/>
    <m/>
    <n v="12"/>
    <s v="Kara Sea"/>
    <s v="Russia"/>
    <s v="yes"/>
    <n v="69.430000000000007"/>
    <n v="73.37"/>
    <x v="7"/>
    <s v="Marine Casualty"/>
    <m/>
    <m/>
    <m/>
    <m/>
    <m/>
    <m/>
    <m/>
    <m/>
  </r>
  <r>
    <x v="4"/>
    <d v="2014-10-22T00:00:00"/>
    <n v="10"/>
    <n v="2014"/>
    <x v="7"/>
    <n v="155"/>
    <n v="1"/>
    <x v="66"/>
    <s v="Lebedin"/>
    <m/>
    <s v=" "/>
    <m/>
    <m/>
    <m/>
    <s v="Arkhangelsk"/>
    <s v="Russia"/>
    <s v="yes"/>
    <n v="64.488611109999994"/>
    <n v="40.619999999999997"/>
    <x v="24"/>
    <m/>
    <m/>
    <m/>
    <m/>
    <m/>
    <m/>
    <m/>
    <m/>
    <m/>
  </r>
  <r>
    <x v="4"/>
    <d v="2014-10-23T00:00:00"/>
    <n v="10"/>
    <n v="2014"/>
    <x v="4"/>
    <n v="156"/>
    <n v="1"/>
    <x v="6"/>
    <s v="Ivan Ryabov"/>
    <n v="5370"/>
    <s v="yes"/>
    <n v="426.51"/>
    <m/>
    <n v="40"/>
    <s v="Chukchi Sea"/>
    <s v="Russia"/>
    <s v="yes"/>
    <n v="68.921388890000003"/>
    <n v="179.53444400000001"/>
    <x v="0"/>
    <s v="Marine Casualty"/>
    <m/>
    <m/>
    <m/>
    <m/>
    <m/>
    <m/>
    <m/>
    <m/>
  </r>
  <r>
    <x v="4"/>
    <d v="2014-11-16T00:00:00"/>
    <n v="11"/>
    <n v="2014"/>
    <x v="4"/>
    <n v="157"/>
    <n v="1"/>
    <x v="55"/>
    <s v="Brin-Navalok"/>
    <n v="1861"/>
    <s v="yes"/>
    <n v="292"/>
    <m/>
    <n v="33"/>
    <s v="Barents Sea- 34 miles from Varendey"/>
    <m/>
    <s v="yes"/>
    <n v="64.069999999999993"/>
    <n v="40.616944439999997"/>
    <x v="24"/>
    <s v="Marine Casualty"/>
    <m/>
    <m/>
    <m/>
    <m/>
    <m/>
    <m/>
    <m/>
    <m/>
  </r>
  <r>
    <x v="4"/>
    <d v="2014-11-17T00:00:00"/>
    <n v="11"/>
    <n v="2014"/>
    <x v="4"/>
    <n v="158"/>
    <n v="1"/>
    <x v="5"/>
    <s v="Varandey"/>
    <n v="7338"/>
    <s v="yes"/>
    <n v="328.08"/>
    <m/>
    <n v="11"/>
    <s v="Barents Sea"/>
    <m/>
    <s v=" "/>
    <m/>
    <m/>
    <x v="8"/>
    <m/>
    <m/>
    <m/>
    <m/>
    <m/>
    <m/>
    <m/>
    <m/>
    <m/>
  </r>
  <r>
    <x v="4"/>
    <d v="2015-02-07T00:00:00"/>
    <n v="2"/>
    <n v="2015"/>
    <x v="4"/>
    <n v="159"/>
    <n v="1"/>
    <x v="55"/>
    <s v="S Kuznetsov"/>
    <n v="2601"/>
    <s v="yes"/>
    <n v="272.31"/>
    <m/>
    <n v="32"/>
    <s v="Arkhangelsk"/>
    <s v="Russia"/>
    <s v="yes"/>
    <n v="64.516666700000002"/>
    <n v="40.516666999999998"/>
    <x v="0"/>
    <m/>
    <m/>
    <m/>
    <m/>
    <m/>
    <m/>
    <m/>
    <m/>
    <m/>
  </r>
  <r>
    <x v="4"/>
    <d v="2015-02-27T00:00:00"/>
    <n v="2"/>
    <n v="2015"/>
    <x v="4"/>
    <n v="160"/>
    <n v="1"/>
    <x v="5"/>
    <s v="Captain Chadaev"/>
    <n v="1600"/>
    <s v="yes"/>
    <n v="255.91"/>
    <m/>
    <n v="41"/>
    <s v="Arkhangelsk"/>
    <s v="Russia"/>
    <s v="yes"/>
    <n v="64.924999999999997"/>
    <n v="40.03"/>
    <x v="8"/>
    <m/>
    <m/>
    <m/>
    <m/>
    <m/>
    <m/>
    <m/>
    <m/>
    <m/>
  </r>
  <r>
    <x v="4"/>
    <d v="2015-05-15T00:00:00"/>
    <n v="5"/>
    <n v="2015"/>
    <x v="7"/>
    <n v="161"/>
    <n v="1"/>
    <x v="16"/>
    <s v="Belomorskay SPK-15"/>
    <m/>
    <s v=" "/>
    <m/>
    <m/>
    <m/>
    <s v="Arkhangelsk"/>
    <s v="Russia"/>
    <s v="yes"/>
    <n v="64.516666700000002"/>
    <n v="40.516666999999998"/>
    <x v="1"/>
    <s v="Marine Casualty"/>
    <m/>
    <m/>
    <m/>
    <m/>
    <m/>
    <m/>
    <m/>
    <m/>
  </r>
  <r>
    <x v="4"/>
    <d v="2015-05-19T00:00:00"/>
    <n v="5"/>
    <n v="2015"/>
    <x v="4"/>
    <n v="162"/>
    <n v="1"/>
    <x v="69"/>
    <s v="Nadezhda"/>
    <n v="17029"/>
    <s v="yes"/>
    <n v="554.46"/>
    <m/>
    <n v="10"/>
    <s v="Arkhangelsk"/>
    <s v="Russia"/>
    <s v="yes"/>
    <n v="64.516666700000002"/>
    <n v="40.516666700000002"/>
    <x v="3"/>
    <m/>
    <m/>
    <m/>
    <m/>
    <m/>
    <m/>
    <m/>
    <m/>
    <m/>
  </r>
  <r>
    <x v="4"/>
    <d v="2015-08-19T00:00:00"/>
    <n v="8"/>
    <n v="2015"/>
    <x v="4"/>
    <n v="163"/>
    <n v="1"/>
    <x v="62"/>
    <s v="Garmonia"/>
    <n v="4295"/>
    <s v="yes"/>
    <n v="337.93"/>
    <m/>
    <n v="29"/>
    <s v="Arctic Ocean, 75 miles from Kotelny Isalnd"/>
    <m/>
    <s v=" "/>
    <m/>
    <m/>
    <x v="58"/>
    <m/>
    <m/>
    <m/>
    <m/>
    <m/>
    <m/>
    <m/>
    <m/>
    <m/>
  </r>
  <r>
    <x v="4"/>
    <d v="2015-08-21T00:00:00"/>
    <n v="8"/>
    <n v="2015"/>
    <x v="4"/>
    <n v="164"/>
    <n v="1"/>
    <x v="6"/>
    <s v="Pioneer"/>
    <n v="3893"/>
    <s v="yes"/>
    <n v="337.93"/>
    <m/>
    <n v="22"/>
    <s v="Barents Sea"/>
    <m/>
    <s v=" "/>
    <m/>
    <m/>
    <x v="53"/>
    <m/>
    <m/>
    <m/>
    <m/>
    <m/>
    <m/>
    <m/>
    <m/>
    <m/>
  </r>
  <r>
    <x v="4"/>
    <d v="2015-09-03T00:00:00"/>
    <n v="9"/>
    <n v="2015"/>
    <x v="4"/>
    <n v="165"/>
    <n v="1"/>
    <x v="55"/>
    <s v="Mekhanik Semakov"/>
    <n v="2489"/>
    <s v="yes"/>
    <n v="278.87"/>
    <m/>
    <n v="28"/>
    <s v="Murmansk"/>
    <s v="Russia"/>
    <s v="yes"/>
    <n v="68.966667000000001"/>
    <n v="33.049999999999997"/>
    <x v="6"/>
    <m/>
    <m/>
    <m/>
    <m/>
    <m/>
    <m/>
    <m/>
    <m/>
    <m/>
  </r>
  <r>
    <x v="4"/>
    <d v="2015-09-27T00:00:00"/>
    <n v="9"/>
    <n v="2015"/>
    <x v="4"/>
    <n v="166"/>
    <n v="1"/>
    <x v="4"/>
    <s v="Indiga"/>
    <n v="11290"/>
    <s v="yes"/>
    <n v="538.05999999999995"/>
    <m/>
    <n v="43"/>
    <m/>
    <s v="Russia"/>
    <s v="yes"/>
    <n v="69.713333000000006"/>
    <n v="163.68833330000001"/>
    <x v="7"/>
    <m/>
    <m/>
    <m/>
    <m/>
    <m/>
    <m/>
    <m/>
    <m/>
    <m/>
  </r>
  <r>
    <x v="4"/>
    <d v="2015-09-30T00:00:00"/>
    <n v="9"/>
    <n v="2015"/>
    <x v="7"/>
    <n v="167"/>
    <n v="1"/>
    <x v="63"/>
    <s v="Academik Treshnikov"/>
    <m/>
    <s v=" "/>
    <m/>
    <m/>
    <m/>
    <s v="Arkhangelsk"/>
    <s v="Russia"/>
    <s v="yes"/>
    <n v="64.592777799999993"/>
    <n v="40.501944440000003"/>
    <x v="7"/>
    <m/>
    <m/>
    <m/>
    <m/>
    <m/>
    <m/>
    <m/>
    <m/>
    <m/>
  </r>
  <r>
    <x v="4"/>
    <d v="2015-10-04T00:00:00"/>
    <n v="10"/>
    <n v="2015"/>
    <x v="4"/>
    <n v="168"/>
    <n v="1"/>
    <x v="4"/>
    <s v="Orlez"/>
    <n v="1896"/>
    <s v="yes"/>
    <n v="255.91"/>
    <m/>
    <n v="33"/>
    <s v="Arkhangelsk"/>
    <s v="Russia"/>
    <s v="yes"/>
    <n v="64.52"/>
    <n v="40.608333299999998"/>
    <x v="6"/>
    <m/>
    <m/>
    <m/>
    <m/>
    <m/>
    <m/>
    <m/>
    <m/>
    <m/>
  </r>
  <r>
    <x v="4"/>
    <d v="2015-10-09T00:00:00"/>
    <n v="10"/>
    <n v="2015"/>
    <x v="7"/>
    <n v="169"/>
    <n v="1"/>
    <x v="4"/>
    <s v="Shakhterp"/>
    <m/>
    <s v=" "/>
    <m/>
    <m/>
    <m/>
    <s v="White Sea"/>
    <s v="Russia"/>
    <s v=" "/>
    <m/>
    <m/>
    <x v="51"/>
    <s v="Marine Casualty"/>
    <m/>
    <m/>
    <m/>
    <m/>
    <m/>
    <m/>
    <m/>
    <m/>
  </r>
  <r>
    <x v="4"/>
    <d v="2015-10-28T00:00:00"/>
    <n v="10"/>
    <n v="2015"/>
    <x v="4"/>
    <n v="170"/>
    <n v="1"/>
    <x v="3"/>
    <s v="Metel-4"/>
    <m/>
    <s v=" "/>
    <n v="82.02"/>
    <m/>
    <m/>
    <s v="White Sea"/>
    <s v="Russia"/>
    <s v="yes"/>
    <n v="64.548055559999995"/>
    <n v="39.578333299999997"/>
    <x v="6"/>
    <s v="Marine Casualty"/>
    <m/>
    <m/>
    <m/>
    <m/>
    <m/>
    <m/>
    <m/>
    <m/>
  </r>
  <r>
    <x v="4"/>
    <d v="2015-11-05T00:00:00"/>
    <n v="11"/>
    <n v="2015"/>
    <x v="4"/>
    <n v="171"/>
    <n v="1"/>
    <x v="6"/>
    <s v="Mekhanik Kraskovskiy"/>
    <n v="2489"/>
    <s v="yes"/>
    <n v="278.87"/>
    <m/>
    <n v="27"/>
    <s v="White Sea"/>
    <s v="Russia"/>
    <s v="yes"/>
    <n v="64.98"/>
    <n v="40.073332999999998"/>
    <x v="24"/>
    <m/>
    <m/>
    <m/>
    <m/>
    <m/>
    <m/>
    <m/>
    <m/>
    <m/>
  </r>
  <r>
    <x v="4"/>
    <d v="2015-11-12T00:00:00"/>
    <n v="11"/>
    <n v="2015"/>
    <x v="4"/>
    <n v="172"/>
    <n v="1"/>
    <x v="4"/>
    <s v="St Pavel/ Svyatov Pavel"/>
    <n v="6441"/>
    <s v="yes"/>
    <n v="416.67"/>
    <m/>
    <n v="27"/>
    <s v="Laptev Sea"/>
    <s v="Russia"/>
    <s v="yes"/>
    <n v="74.883332999999993"/>
    <n v="133.85"/>
    <x v="8"/>
    <m/>
    <m/>
    <m/>
    <m/>
    <m/>
    <m/>
    <m/>
    <m/>
    <m/>
  </r>
  <r>
    <x v="4"/>
    <d v="2015-12-19T00:00:00"/>
    <n v="12"/>
    <n v="2015"/>
    <x v="0"/>
    <n v="173"/>
    <n v="1"/>
    <x v="68"/>
    <s v="Blue Eternity"/>
    <n v="26064"/>
    <s v="yes"/>
    <n v="610.24"/>
    <m/>
    <n v="25"/>
    <s v="Murmansk"/>
    <s v="Russia"/>
    <s v="yes"/>
    <n v="68.985833330000006"/>
    <n v="33.040555599999998"/>
    <x v="7"/>
    <m/>
    <m/>
    <m/>
    <m/>
    <m/>
    <m/>
    <m/>
    <m/>
    <m/>
  </r>
  <r>
    <x v="4"/>
    <d v="2016-01-09T00:00:00"/>
    <n v="1"/>
    <n v="2016"/>
    <x v="18"/>
    <n v="174"/>
    <n v="1"/>
    <x v="4"/>
    <s v="Ice Condor"/>
    <n v="13846"/>
    <s v="yes"/>
    <n v="515.09"/>
    <m/>
    <n v="19"/>
    <s v="Barents Sea"/>
    <m/>
    <s v=" "/>
    <m/>
    <m/>
    <x v="6"/>
    <m/>
    <m/>
    <m/>
    <m/>
    <m/>
    <m/>
    <m/>
    <m/>
    <m/>
  </r>
  <r>
    <x v="4"/>
    <d v="2016-01-30T00:00:00"/>
    <n v="1"/>
    <n v="2016"/>
    <x v="4"/>
    <n v="175"/>
    <n v="1"/>
    <x v="4"/>
    <s v="Selenetz"/>
    <n v="889"/>
    <s v="yes"/>
    <n v="200.13"/>
    <m/>
    <n v="45"/>
    <s v="Arkhangelsk"/>
    <s v="Russia"/>
    <s v="yes"/>
    <n v="64.516666700000002"/>
    <n v="40.516666700000002"/>
    <x v="8"/>
    <m/>
    <m/>
    <m/>
    <m/>
    <m/>
    <m/>
    <m/>
    <m/>
    <m/>
  </r>
  <r>
    <x v="4"/>
    <d v="2016-01-30T00:00:00"/>
    <n v="1"/>
    <n v="2016"/>
    <x v="4"/>
    <n v="176"/>
    <n v="1"/>
    <x v="16"/>
    <s v="Antey"/>
    <n v="304"/>
    <s v="no"/>
    <n v="114.83"/>
    <m/>
    <n v="45"/>
    <s v="Arkhangelsk"/>
    <s v="Russia"/>
    <s v="yes"/>
    <n v="64.516666700000002"/>
    <n v="40.516666700000002"/>
    <x v="8"/>
    <s v="Marine Casualty"/>
    <m/>
    <m/>
    <m/>
    <m/>
    <m/>
    <m/>
    <m/>
    <m/>
  </r>
  <r>
    <x v="4"/>
    <d v="2016-02-27T00:00:00"/>
    <n v="2"/>
    <n v="2016"/>
    <x v="15"/>
    <n v="177"/>
    <n v="1"/>
    <x v="4"/>
    <s v="Ice Eagle"/>
    <n v="13846"/>
    <s v="yes"/>
    <n v="515.09"/>
    <m/>
    <n v="19"/>
    <s v="Kara Sea"/>
    <s v="Russia"/>
    <s v="yes"/>
    <n v="75.476667000000006"/>
    <n v="70.974999999999994"/>
    <x v="8"/>
    <m/>
    <m/>
    <m/>
    <m/>
    <m/>
    <m/>
    <m/>
    <m/>
    <m/>
  </r>
  <r>
    <x v="4"/>
    <d v="2016-03-22T00:00:00"/>
    <n v="3"/>
    <n v="2016"/>
    <x v="15"/>
    <n v="178"/>
    <n v="1"/>
    <x v="4"/>
    <s v="Ice Eagle"/>
    <n v="13846"/>
    <s v="yes"/>
    <n v="515.09"/>
    <m/>
    <n v="19"/>
    <s v="Ob Bay"/>
    <s v="Russia"/>
    <s v="yes"/>
    <n v="71.157499999999999"/>
    <n v="72.994166669999998"/>
    <x v="8"/>
    <m/>
    <m/>
    <m/>
    <m/>
    <m/>
    <m/>
    <m/>
    <m/>
    <m/>
  </r>
  <r>
    <x v="4"/>
    <d v="2016-04-02T00:00:00"/>
    <n v="4"/>
    <n v="2016"/>
    <x v="4"/>
    <n v="179"/>
    <n v="1"/>
    <x v="6"/>
    <s v="Captian Mironov"/>
    <n v="4998"/>
    <s v="yes"/>
    <n v="321.52"/>
    <m/>
    <n v="24"/>
    <s v="Arkhangelsk"/>
    <s v="Russia"/>
    <s v="yes"/>
    <n v="64.516666700000002"/>
    <n v="40.516666700000002"/>
    <x v="8"/>
    <m/>
    <m/>
    <m/>
    <m/>
    <m/>
    <m/>
    <m/>
    <m/>
    <m/>
  </r>
  <r>
    <x v="4"/>
    <d v="2016-05-01T00:00:00"/>
    <n v="5"/>
    <n v="2016"/>
    <x v="4"/>
    <n v="180"/>
    <n v="1"/>
    <x v="5"/>
    <s v="Tor"/>
    <n v="3947"/>
    <s v="yes"/>
    <n v="278.87"/>
    <m/>
    <n v="55"/>
    <s v="Sabetta Seaport"/>
    <s v="Russia"/>
    <s v="yes"/>
    <n v="71.28"/>
    <n v="72.087777799999998"/>
    <x v="24"/>
    <m/>
    <m/>
    <m/>
    <m/>
    <m/>
    <m/>
    <m/>
    <m/>
    <m/>
  </r>
  <r>
    <x v="4"/>
    <d v="2016-05-12T00:00:00"/>
    <n v="5"/>
    <n v="2016"/>
    <x v="4"/>
    <n v="181"/>
    <n v="1"/>
    <x v="16"/>
    <s v="Tom"/>
    <n v="182"/>
    <s v="no"/>
    <n v="95.14"/>
    <m/>
    <n v="28"/>
    <s v="Arkhangelsk- Krasnaya Kuznitsa"/>
    <s v="Russia"/>
    <s v="yes"/>
    <n v="64.516666700000002"/>
    <n v="40.516666700000002"/>
    <x v="7"/>
    <m/>
    <m/>
    <m/>
    <m/>
    <m/>
    <m/>
    <m/>
    <m/>
    <m/>
  </r>
  <r>
    <x v="4"/>
    <d v="2016-06-18T00:00:00"/>
    <n v="6"/>
    <n v="2016"/>
    <x v="4"/>
    <n v="182"/>
    <n v="1"/>
    <x v="55"/>
    <s v="Tamvey/Tambey"/>
    <n v="7949"/>
    <s v="yes"/>
    <n v="426.51"/>
    <m/>
    <n v="28"/>
    <s v="Kara Sea"/>
    <s v="Russia"/>
    <s v="yes"/>
    <n v="76.323333000000005"/>
    <n v="74.296666700000003"/>
    <x v="6"/>
    <m/>
    <m/>
    <m/>
    <m/>
    <m/>
    <m/>
    <m/>
    <m/>
    <m/>
  </r>
  <r>
    <x v="4"/>
    <d v="2016-07-08T00:00:00"/>
    <n v="7"/>
    <n v="2016"/>
    <x v="4"/>
    <n v="183"/>
    <n v="1"/>
    <x v="70"/>
    <s v="Sevastopolets-5"/>
    <n v="1208"/>
    <s v="yes"/>
    <n v="154.19999999999999"/>
    <m/>
    <n v="29"/>
    <s v="Dudinka Seaport"/>
    <s v="Russia"/>
    <s v="yes"/>
    <n v="69.396666699999997"/>
    <n v="86.176666699999998"/>
    <x v="7"/>
    <s v="Marine Casualty"/>
    <m/>
    <m/>
    <m/>
    <m/>
    <m/>
    <m/>
    <m/>
    <m/>
  </r>
  <r>
    <x v="4"/>
    <d v="2016-08-01T00:00:00"/>
    <n v="8"/>
    <n v="2016"/>
    <x v="15"/>
    <n v="184"/>
    <n v="1"/>
    <x v="4"/>
    <s v="Ice Eagle"/>
    <n v="13846"/>
    <s v="yes"/>
    <n v="515.09"/>
    <m/>
    <n v="19"/>
    <s v="Ob Bay"/>
    <s v="Russia"/>
    <s v="yes"/>
    <n v="68.518333299999995"/>
    <n v="73.731666669999996"/>
    <x v="7"/>
    <m/>
    <m/>
    <m/>
    <m/>
    <m/>
    <m/>
    <m/>
    <m/>
    <m/>
  </r>
  <r>
    <x v="4"/>
    <d v="2016-08-22T00:00:00"/>
    <n v="8"/>
    <n v="2016"/>
    <x v="7"/>
    <n v="185"/>
    <n v="1"/>
    <x v="16"/>
    <s v="Michail Munin"/>
    <m/>
    <s v=" "/>
    <m/>
    <m/>
    <m/>
    <s v="Dudinka Seaport"/>
    <s v="Russia"/>
    <s v="yes"/>
    <n v="69.393332999999998"/>
    <n v="86.2"/>
    <x v="24"/>
    <m/>
    <m/>
    <m/>
    <m/>
    <m/>
    <m/>
    <m/>
    <m/>
    <m/>
  </r>
  <r>
    <x v="4"/>
    <d v="2016-09-05T00:00:00"/>
    <n v="9"/>
    <n v="2016"/>
    <x v="4"/>
    <n v="186"/>
    <n v="1"/>
    <x v="4"/>
    <s v="Selenetz"/>
    <n v="889"/>
    <s v="yes"/>
    <n v="200.13"/>
    <m/>
    <n v="45"/>
    <s v="Arkhangelsk"/>
    <s v="Russia"/>
    <s v="yes"/>
    <n v="64.516666700000002"/>
    <n v="40.516666700000002"/>
    <x v="3"/>
    <s v="Marine Casualty"/>
    <m/>
    <m/>
    <m/>
    <m/>
    <m/>
    <m/>
    <m/>
    <m/>
  </r>
  <r>
    <x v="4"/>
    <d v="2016-09-14T00:00:00"/>
    <n v="9"/>
    <n v="2016"/>
    <x v="4"/>
    <n v="187"/>
    <n v="1"/>
    <x v="16"/>
    <s v="Kigoriak"/>
    <n v="3898"/>
    <s v="yes"/>
    <n v="298.55599999999998"/>
    <m/>
    <n v="40"/>
    <s v="Sabetta Seaport"/>
    <s v="Russia"/>
    <s v="yes"/>
    <n v="68.500555599999998"/>
    <n v="73.685277780000007"/>
    <x v="52"/>
    <m/>
    <m/>
    <m/>
    <m/>
    <m/>
    <m/>
    <m/>
    <m/>
    <m/>
  </r>
  <r>
    <x v="4"/>
    <d v="2016-10-10T00:00:00"/>
    <n v="10"/>
    <n v="2016"/>
    <x v="7"/>
    <n v="188"/>
    <n v="1"/>
    <x v="71"/>
    <s v="Uran"/>
    <m/>
    <s v=" "/>
    <m/>
    <m/>
    <m/>
    <s v="Franz Josef Land"/>
    <s v="Russia"/>
    <s v="yes"/>
    <n v="80.617500000000007"/>
    <n v="54.909166669999998"/>
    <x v="59"/>
    <s v="Marine Casualty"/>
    <m/>
    <m/>
    <m/>
    <m/>
    <m/>
    <m/>
    <m/>
    <m/>
  </r>
  <r>
    <x v="4"/>
    <d v="2016-11-09T00:00:00"/>
    <n v="11"/>
    <n v="2016"/>
    <x v="4"/>
    <n v="189"/>
    <n v="1"/>
    <x v="16"/>
    <s v="Zhizhgin"/>
    <n v="278"/>
    <s v="no"/>
    <n v="118.11"/>
    <m/>
    <n v="30"/>
    <s v="Arkhangelsk"/>
    <s v="Russia"/>
    <s v="yes"/>
    <n v="64.516666700000002"/>
    <n v="40.516666700000002"/>
    <x v="58"/>
    <s v="Marine Casualty"/>
    <m/>
    <m/>
    <m/>
    <m/>
    <m/>
    <m/>
    <m/>
    <m/>
  </r>
  <r>
    <x v="4"/>
    <d v="2016-11-21T00:00:00"/>
    <n v="11"/>
    <n v="2016"/>
    <x v="7"/>
    <n v="190"/>
    <n v="1"/>
    <x v="16"/>
    <s v="MZ-151"/>
    <m/>
    <s v=" "/>
    <m/>
    <m/>
    <m/>
    <s v="Murmansk"/>
    <s v="Russia"/>
    <s v="yes"/>
    <n v="68.974999999999994"/>
    <n v="33.058333300000001"/>
    <x v="6"/>
    <s v="Marine Casualty"/>
    <m/>
    <m/>
    <m/>
    <m/>
    <m/>
    <m/>
    <m/>
    <m/>
  </r>
  <r>
    <x v="4"/>
    <d v="2017-02-01T00:00:00"/>
    <n v="2"/>
    <n v="2017"/>
    <x v="4"/>
    <n v="191"/>
    <n v="1"/>
    <x v="6"/>
    <s v="Mekhanic Pyatlin"/>
    <n v="2489"/>
    <s v="yes"/>
    <n v="278.87"/>
    <m/>
    <n v="27"/>
    <s v="White Sea"/>
    <s v="Russia"/>
    <s v="yes"/>
    <n v="66.051666670000003"/>
    <n v="40.555"/>
    <x v="6"/>
    <s v="Marine Casualty"/>
    <m/>
    <m/>
    <m/>
    <m/>
    <m/>
    <m/>
    <m/>
    <m/>
  </r>
  <r>
    <x v="4"/>
    <d v="2017-02-17T00:00:00"/>
    <n v="2"/>
    <n v="2017"/>
    <x v="10"/>
    <n v="192"/>
    <n v="1"/>
    <x v="55"/>
    <s v="BBC Belem"/>
    <n v="6310"/>
    <s v="yes"/>
    <n v="423.23"/>
    <m/>
    <n v="7"/>
    <s v="Arkhangelsk- Brevennik Island"/>
    <s v="Russia"/>
    <s v="yes"/>
    <n v="64.516666700000002"/>
    <n v="40.516666700000002"/>
    <x v="24"/>
    <s v="Marine Casualty"/>
    <m/>
    <m/>
    <m/>
    <m/>
    <m/>
    <m/>
    <m/>
    <m/>
  </r>
  <r>
    <x v="4"/>
    <d v="2017-03-30T00:00:00"/>
    <n v="3"/>
    <n v="2017"/>
    <x v="4"/>
    <n v="193"/>
    <n v="1"/>
    <x v="55"/>
    <s v="Taymyr"/>
    <n v="277"/>
    <s v="no"/>
    <n v="114.83"/>
    <m/>
    <n v="50"/>
    <s v="Arkhangelsk"/>
    <s v="Russia"/>
    <s v="yes"/>
    <n v="64.516666700000002"/>
    <n v="40.516666700000002"/>
    <x v="6"/>
    <s v="Marine Casualty"/>
    <m/>
    <m/>
    <m/>
    <m/>
    <m/>
    <m/>
    <m/>
    <m/>
  </r>
  <r>
    <x v="4"/>
    <d v="2017-04-21T00:00:00"/>
    <n v="4"/>
    <n v="2017"/>
    <x v="4"/>
    <n v="194"/>
    <n v="1"/>
    <x v="5"/>
    <s v="Taymur"/>
    <n v="20791"/>
    <s v="yes"/>
    <n v="492.13"/>
    <m/>
    <n v="30"/>
    <s v="Chaika"/>
    <s v="Russia"/>
    <s v="yes"/>
    <n v="73.378332999999998"/>
    <n v="80.5"/>
    <x v="8"/>
    <m/>
    <m/>
    <m/>
    <m/>
    <m/>
    <m/>
    <m/>
    <m/>
    <m/>
  </r>
  <r>
    <x v="4"/>
    <d v="2017-06-03T00:00:00"/>
    <n v="6"/>
    <n v="2017"/>
    <x v="4"/>
    <n v="195"/>
    <n v="1"/>
    <x v="55"/>
    <s v="Yamal Krechet"/>
    <n v="13066"/>
    <s v="yes"/>
    <n v="501.97"/>
    <m/>
    <n v="20"/>
    <s v="Barents Sea"/>
    <m/>
    <s v="yes"/>
    <n v="70.738333299999994"/>
    <n v="60.606666699999998"/>
    <x v="24"/>
    <m/>
    <m/>
    <m/>
    <m/>
    <m/>
    <m/>
    <m/>
    <m/>
    <m/>
  </r>
  <r>
    <x v="4"/>
    <d v="2017-06-07T00:00:00"/>
    <n v="6"/>
    <n v="2017"/>
    <x v="7"/>
    <n v="196"/>
    <n v="1"/>
    <x v="63"/>
    <s v="GALS"/>
    <m/>
    <s v=" "/>
    <m/>
    <m/>
    <m/>
    <s v="Arkhangelsk"/>
    <s v="Russia"/>
    <s v="yes"/>
    <n v="64.701666700000004"/>
    <n v="40.534999999999997"/>
    <x v="6"/>
    <s v="Marine Casualty"/>
    <m/>
    <m/>
    <m/>
    <m/>
    <m/>
    <m/>
    <m/>
    <m/>
  </r>
  <r>
    <x v="4"/>
    <d v="2017-06-17T00:00:00"/>
    <n v="6"/>
    <n v="2017"/>
    <x v="4"/>
    <n v="197"/>
    <n v="1"/>
    <x v="5"/>
    <s v="Captain Kosolapov/Kapitan Kosolapov"/>
    <n v="1960"/>
    <s v="yes"/>
    <n v="183.73"/>
    <m/>
    <n v="43"/>
    <s v="White Sea"/>
    <s v="Russia"/>
    <s v="yes"/>
    <n v="66.716666700000005"/>
    <n v="41.266666999999998"/>
    <x v="51"/>
    <s v="Marine Casualty"/>
    <m/>
    <m/>
    <m/>
    <m/>
    <m/>
    <m/>
    <m/>
    <m/>
  </r>
  <r>
    <x v="4"/>
    <d v="2017-06-18T00:00:00"/>
    <n v="6"/>
    <n v="2017"/>
    <x v="4"/>
    <n v="198"/>
    <n v="1"/>
    <x v="6"/>
    <s v="Pioner"/>
    <n v="3893"/>
    <s v="yes"/>
    <n v="337.93"/>
    <m/>
    <n v="22"/>
    <s v="Barents Sea"/>
    <m/>
    <s v=" "/>
    <m/>
    <m/>
    <x v="58"/>
    <s v="Marine Casualty"/>
    <m/>
    <m/>
    <m/>
    <m/>
    <m/>
    <m/>
    <m/>
    <m/>
  </r>
  <r>
    <x v="4"/>
    <d v="2017-09-08T00:00:00"/>
    <n v="9"/>
    <n v="2017"/>
    <x v="4"/>
    <n v="199"/>
    <n v="1"/>
    <x v="6"/>
    <s v="Tiksi/Tiksy"/>
    <n v="7949"/>
    <s v="yes"/>
    <n v="426.51"/>
    <m/>
    <n v="29"/>
    <s v="Arkhangelsk"/>
    <s v="Russia"/>
    <s v="yes"/>
    <n v="64.516666700000002"/>
    <n v="40.516666700000002"/>
    <x v="6"/>
    <s v="Marine Casualty"/>
    <m/>
    <m/>
    <m/>
    <m/>
    <m/>
    <m/>
    <m/>
    <m/>
  </r>
  <r>
    <x v="4"/>
    <d v="2017-10-05T00:00:00"/>
    <n v="10"/>
    <n v="2017"/>
    <x v="4"/>
    <n v="200"/>
    <n v="1"/>
    <x v="63"/>
    <s v="Aurelia"/>
    <n v="832"/>
    <s v="yes"/>
    <n v="177.17"/>
    <m/>
    <n v="31"/>
    <s v="Barents Sea"/>
    <m/>
    <s v="yes"/>
    <n v="70.271666699999997"/>
    <n v="43.155000000000001"/>
    <x v="52"/>
    <m/>
    <m/>
    <m/>
    <m/>
    <m/>
    <m/>
    <m/>
    <m/>
    <m/>
  </r>
  <r>
    <x v="4"/>
    <d v="2017-11-04T00:00:00"/>
    <n v="11"/>
    <n v="2017"/>
    <x v="7"/>
    <n v="201"/>
    <n v="1"/>
    <x v="66"/>
    <s v="Lebedin"/>
    <m/>
    <s v=" "/>
    <m/>
    <m/>
    <m/>
    <s v="Murmansk"/>
    <s v="Russia"/>
    <s v="yes"/>
    <n v="68.985833330000006"/>
    <n v="33.040555599999998"/>
    <x v="7"/>
    <m/>
    <m/>
    <m/>
    <m/>
    <m/>
    <m/>
    <m/>
    <m/>
    <m/>
  </r>
  <r>
    <x v="4"/>
    <d v="2017-11-08T00:00:00"/>
    <n v="11"/>
    <n v="2017"/>
    <x v="4"/>
    <n v="202"/>
    <n v="1"/>
    <x v="16"/>
    <s v="Konstantin Korobtzov"/>
    <n v="1167"/>
    <s v="yes"/>
    <n v="193.57"/>
    <m/>
    <n v="42"/>
    <s v="Arkhangelsk"/>
    <s v="Russia"/>
    <s v="yes"/>
    <n v="64.516666700000002"/>
    <n v="40.516666700000002"/>
    <x v="24"/>
    <m/>
    <m/>
    <m/>
    <m/>
    <m/>
    <m/>
    <m/>
    <m/>
    <m/>
  </r>
  <r>
    <x v="4"/>
    <d v="2018-03-08T00:00:00"/>
    <n v="3"/>
    <n v="2018"/>
    <x v="4"/>
    <n v="203"/>
    <n v="1"/>
    <x v="5"/>
    <s v="Captain Evdokimov/ Kapitan Yevdokimov"/>
    <n v="2291"/>
    <s v="yes"/>
    <n v="252.63"/>
    <m/>
    <n v="36"/>
    <s v="Arkhangelsk- Maimaksan "/>
    <s v="Russia"/>
    <s v="yes"/>
    <n v="64.516666700000002"/>
    <n v="40.516666700000002"/>
    <x v="24"/>
    <s v="Marine Casualty"/>
    <m/>
    <m/>
    <m/>
    <m/>
    <m/>
    <m/>
    <m/>
    <m/>
  </r>
  <r>
    <x v="4"/>
    <d v="2018-03-14T00:00:00"/>
    <n v="3"/>
    <n v="2018"/>
    <x v="15"/>
    <n v="204"/>
    <n v="1"/>
    <x v="68"/>
    <s v="Harriett"/>
    <n v="17665"/>
    <s v="yes"/>
    <n v="590.54999999999995"/>
    <m/>
    <n v="17"/>
    <s v="Arkhangelsk"/>
    <s v="Russia"/>
    <s v="yes"/>
    <n v="64.89"/>
    <n v="40.198333300000002"/>
    <x v="0"/>
    <m/>
    <m/>
    <m/>
    <m/>
    <m/>
    <m/>
    <m/>
    <m/>
    <m/>
  </r>
  <r>
    <x v="4"/>
    <d v="2018-04-19T00:00:00"/>
    <n v="4"/>
    <n v="2018"/>
    <x v="4"/>
    <n v="205"/>
    <n v="1"/>
    <x v="16"/>
    <s v="Antey"/>
    <n v="304"/>
    <s v="no"/>
    <n v="114.83"/>
    <m/>
    <n v="45"/>
    <s v="Arkhangelsk"/>
    <s v="Russia"/>
    <s v="yes"/>
    <n v="64.636666700000006"/>
    <n v="40.515000000000001"/>
    <x v="24"/>
    <s v="Marine Casualty"/>
    <m/>
    <m/>
    <m/>
    <m/>
    <m/>
    <m/>
    <m/>
    <m/>
  </r>
  <r>
    <x v="4"/>
    <d v="2018-07-06T00:00:00"/>
    <n v="7"/>
    <n v="2018"/>
    <x v="23"/>
    <n v="206"/>
    <n v="1"/>
    <x v="4"/>
    <s v="Stone-1"/>
    <n v="23248"/>
    <s v="yes"/>
    <n v="600.4"/>
    <m/>
    <n v="11"/>
    <s v="Barents Sea"/>
    <m/>
    <s v=" "/>
    <m/>
    <m/>
    <x v="52"/>
    <m/>
    <m/>
    <m/>
    <m/>
    <m/>
    <m/>
    <m/>
    <m/>
    <m/>
  </r>
  <r>
    <x v="4"/>
    <d v="2018-08-15T00:00:00"/>
    <n v="8"/>
    <n v="2018"/>
    <x v="4"/>
    <n v="207"/>
    <n v="1"/>
    <x v="55"/>
    <s v="Yamal Irbis"/>
    <n v="6418"/>
    <s v="yes"/>
    <n v="104.99"/>
    <m/>
    <n v="21"/>
    <s v="Arkhangelsk"/>
    <s v="Russia"/>
    <s v="yes"/>
    <n v="64.516666700000002"/>
    <n v="40.516666700000002"/>
    <x v="3"/>
    <s v="Marine Casualty"/>
    <m/>
    <m/>
    <m/>
    <m/>
    <m/>
    <m/>
    <m/>
    <m/>
  </r>
  <r>
    <x v="4"/>
    <d v="2018-08-26T00:00:00"/>
    <n v="8"/>
    <n v="2018"/>
    <x v="4"/>
    <n v="208"/>
    <n v="1"/>
    <x v="3"/>
    <s v="Academic Ioffe"/>
    <n v="6450"/>
    <s v="yes"/>
    <n v="383.86"/>
    <m/>
    <n v="30"/>
    <s v="Bay of Booth"/>
    <s v="Canada"/>
    <s v="yes"/>
    <n v="69.717500000000001"/>
    <n v="91.349166670000002"/>
    <x v="0"/>
    <s v="Marine Casualty"/>
    <m/>
    <m/>
    <m/>
    <m/>
    <m/>
    <m/>
    <m/>
    <m/>
  </r>
  <r>
    <x v="4"/>
    <d v="2018-09-13T00:00:00"/>
    <n v="9"/>
    <n v="2018"/>
    <x v="7"/>
    <n v="209"/>
    <n v="1"/>
    <x v="16"/>
    <s v="Malakhit"/>
    <m/>
    <s v=" "/>
    <m/>
    <m/>
    <m/>
    <s v="Laptev Sea"/>
    <s v="Russia"/>
    <s v="yes"/>
    <n v="74.649444000000003"/>
    <n v="111.8094444"/>
    <x v="1"/>
    <s v="Marine Casualty"/>
    <m/>
    <m/>
    <m/>
    <m/>
    <m/>
    <m/>
    <m/>
    <m/>
  </r>
  <r>
    <x v="4"/>
    <d v="2018-10-16T00:00:00"/>
    <n v="10"/>
    <n v="2018"/>
    <x v="4"/>
    <n v="210"/>
    <n v="1"/>
    <x v="68"/>
    <s v="Grumant"/>
    <n v="15868"/>
    <s v="yes"/>
    <n v="593.83000000000004"/>
    <m/>
    <n v="13"/>
    <s v="Barents Sea"/>
    <m/>
    <s v="yes"/>
    <n v="69.66"/>
    <n v="54.153329999999997"/>
    <x v="6"/>
    <s v="Marine Casualty"/>
    <m/>
    <m/>
    <m/>
    <m/>
    <m/>
    <m/>
    <m/>
    <m/>
  </r>
  <r>
    <x v="4"/>
    <d v="2018-10-23T00:00:00"/>
    <n v="10"/>
    <n v="2018"/>
    <x v="4"/>
    <n v="211"/>
    <n v="1"/>
    <x v="6"/>
    <s v="Mekhanik Yartsev"/>
    <n v="2489"/>
    <s v="yes"/>
    <n v="278.87"/>
    <m/>
    <n v="29"/>
    <s v="White Sea"/>
    <s v="Russia"/>
    <s v="yes"/>
    <n v="66.64"/>
    <n v="41.085000000000001"/>
    <x v="6"/>
    <s v="Marine Casualty"/>
    <m/>
    <m/>
    <m/>
    <m/>
    <m/>
    <m/>
    <m/>
    <m/>
  </r>
  <r>
    <x v="4"/>
    <d v="2018-10-31T00:00:00"/>
    <n v="10"/>
    <n v="2018"/>
    <x v="7"/>
    <n v="212"/>
    <n v="1"/>
    <x v="16"/>
    <s v="Heroy PP Koshin"/>
    <m/>
    <s v=" "/>
    <m/>
    <m/>
    <m/>
    <s v="Baydaratskaya Bay"/>
    <s v="Russia"/>
    <s v="yes"/>
    <n v="70.094999999999999"/>
    <n v="66.381666670000001"/>
    <x v="9"/>
    <s v="Marine Casualty"/>
    <m/>
    <m/>
    <m/>
    <m/>
    <m/>
    <m/>
    <m/>
    <m/>
  </r>
  <r>
    <x v="4"/>
    <d v="2018-11-14T00:00:00"/>
    <n v="11"/>
    <n v="2018"/>
    <x v="4"/>
    <n v="213"/>
    <n v="1"/>
    <x v="16"/>
    <s v="Yuribey"/>
    <n v="1023"/>
    <s v="yes"/>
    <n v="131.22999999999999"/>
    <m/>
    <n v="2"/>
    <s v="Sabetta Seaport"/>
    <s v="Russia"/>
    <s v="yes"/>
    <n v="71.344999999999999"/>
    <n v="72.308333000000005"/>
    <x v="8"/>
    <m/>
    <m/>
    <m/>
    <m/>
    <m/>
    <m/>
    <m/>
    <m/>
    <m/>
  </r>
  <r>
    <x v="4"/>
    <d v="2018-11-26T00:00:00"/>
    <n v="11"/>
    <n v="2018"/>
    <x v="7"/>
    <n v="214"/>
    <n v="1"/>
    <x v="16"/>
    <s v="Chibyu"/>
    <m/>
    <s v=" "/>
    <m/>
    <m/>
    <m/>
    <s v="Arkhangelsk"/>
    <s v="Russia"/>
    <s v="yes"/>
    <n v="64.874722199999994"/>
    <n v="40.215277780000001"/>
    <x v="0"/>
    <m/>
    <m/>
    <m/>
    <m/>
    <m/>
    <m/>
    <m/>
    <m/>
    <m/>
  </r>
  <r>
    <x v="4"/>
    <d v="2018-12-03T00:00:00"/>
    <n v="12"/>
    <n v="2018"/>
    <x v="4"/>
    <n v="215"/>
    <n v="1"/>
    <x v="6"/>
    <s v="Inzhener Trubin"/>
    <n v="6418"/>
    <s v="yes"/>
    <n v="433.07"/>
    <m/>
    <n v="21"/>
    <s v="Arkhangelsk"/>
    <s v="Russia"/>
    <s v="yes"/>
    <n v="64.516666700000002"/>
    <n v="40.516666700000002"/>
    <x v="3"/>
    <s v="Marine Casualty"/>
    <m/>
    <m/>
    <m/>
    <m/>
    <m/>
    <m/>
    <m/>
    <m/>
  </r>
  <r>
    <x v="4"/>
    <d v="2018-12-06T00:00:00"/>
    <n v="12"/>
    <n v="2018"/>
    <x v="4"/>
    <n v="216"/>
    <n v="1"/>
    <x v="3"/>
    <s v="Yamal"/>
    <n v="20646"/>
    <s v="yes"/>
    <n v="492.13"/>
    <m/>
    <n v="27"/>
    <s v="Kara Sea"/>
    <s v="Russia"/>
    <s v="yes"/>
    <n v="73.864999999999995"/>
    <n v="72.668333000000004"/>
    <x v="24"/>
    <m/>
    <m/>
    <m/>
    <m/>
    <m/>
    <m/>
    <m/>
    <m/>
    <m/>
  </r>
  <r>
    <x v="4"/>
    <d v="2018-12-23T00:00:00"/>
    <n v="12"/>
    <n v="2018"/>
    <x v="4"/>
    <n v="217"/>
    <n v="1"/>
    <x v="6"/>
    <s v="Markus"/>
    <n v="1091"/>
    <s v="yes"/>
    <n v="223.1"/>
    <m/>
    <n v="33"/>
    <s v="Barents Sea"/>
    <m/>
    <s v="yes"/>
    <n v="69.665000000000006"/>
    <n v="33.973332999999997"/>
    <x v="6"/>
    <s v="Marine Casualty"/>
    <m/>
    <m/>
    <m/>
    <m/>
    <m/>
    <m/>
    <m/>
    <m/>
  </r>
  <r>
    <x v="5"/>
    <d v="2005-01-05T00:00:00"/>
    <n v="1"/>
    <n v="2005"/>
    <x v="25"/>
    <n v="2269663"/>
    <n v="1"/>
    <x v="2"/>
    <s v="Linnea"/>
    <n v="66"/>
    <s v="no"/>
    <n v="58"/>
    <m/>
    <m/>
    <s v="Pacific Area"/>
    <s v="United States"/>
    <s v="no"/>
    <n v="57.748609999999999"/>
    <n v="-152.45830000000001"/>
    <x v="60"/>
    <s v="Discharge of Oil"/>
    <m/>
    <s v="Y"/>
    <m/>
    <m/>
    <m/>
    <s v="Large waves"/>
    <m/>
    <m/>
  </r>
  <r>
    <x v="5"/>
    <d v="2005-01-06T00:00:00"/>
    <n v="1"/>
    <n v="2005"/>
    <x v="25"/>
    <s v="2272337"/>
    <n v="1"/>
    <x v="72"/>
    <s v="Seahawk Seafood"/>
    <m/>
    <s v=" "/>
    <m/>
    <m/>
    <m/>
    <s v="Pacific Area"/>
    <s v="United States"/>
    <s v="yes"/>
    <n v="61.12473"/>
    <n v="-146.34639999999999"/>
    <x v="1"/>
    <s v="Discharge of Oil"/>
    <s v="Y"/>
    <s v="Y"/>
    <s v="200 gallons of diesel fuel"/>
    <m/>
    <m/>
    <m/>
    <m/>
    <m/>
  </r>
  <r>
    <x v="5"/>
    <d v="2005-01-08T00:00:00"/>
    <n v="1"/>
    <n v="2005"/>
    <x v="25"/>
    <n v="2311010"/>
    <n v="1"/>
    <x v="2"/>
    <s v="Mar Del Sud"/>
    <n v="195"/>
    <s v="no"/>
    <n v="102.7"/>
    <m/>
    <m/>
    <s v="Pacific Area"/>
    <s v="United States"/>
    <s v="no"/>
    <n v="57.7836666667"/>
    <n v="-152.4271666667"/>
    <x v="7"/>
    <s v="Marine Casualty"/>
    <s v="Damaged"/>
    <s v="N"/>
    <m/>
    <m/>
    <m/>
    <m/>
    <m/>
    <m/>
  </r>
  <r>
    <x v="5"/>
    <d v="2005-01-09T00:00:00"/>
    <n v="1"/>
    <n v="2005"/>
    <x v="25"/>
    <n v="2391608"/>
    <n v="1"/>
    <x v="2"/>
    <s v="Blue Attu"/>
    <n v="379"/>
    <s v="no"/>
    <n v="124.5"/>
    <m/>
    <n v="39"/>
    <s v="Pacific Area"/>
    <s v="United States"/>
    <s v="yes"/>
    <n v="58.333333333299997"/>
    <n v="-173.9333333333"/>
    <x v="61"/>
    <s v="Marine Casualty"/>
    <m/>
    <s v="N"/>
    <m/>
    <m/>
    <m/>
    <m/>
    <m/>
    <m/>
  </r>
  <r>
    <x v="5"/>
    <d v="2005-01-11T00:00:00"/>
    <n v="1"/>
    <n v="2005"/>
    <x v="25"/>
    <s v="2273138"/>
    <n v="1"/>
    <x v="2"/>
    <s v="Blue Eagle III"/>
    <n v="14"/>
    <s v="no"/>
    <n v="29.3"/>
    <m/>
    <n v="41"/>
    <s v="Pacific Area"/>
    <s v="United States"/>
    <s v="yes"/>
    <n v="59.549160000000001"/>
    <n v="-139.7567"/>
    <x v="1"/>
    <s v="Discharge of Oil"/>
    <s v="Y"/>
    <s v="Y"/>
    <m/>
    <m/>
    <s v="accumulation of snow"/>
    <m/>
    <m/>
    <m/>
  </r>
  <r>
    <x v="5"/>
    <d v="2005-01-11T00:00:00"/>
    <n v="1"/>
    <n v="2005"/>
    <x v="25"/>
    <s v="2273928"/>
    <n v="1"/>
    <x v="2"/>
    <s v="Dolce Vita"/>
    <n v="17"/>
    <s v="no"/>
    <n v="30"/>
    <m/>
    <m/>
    <s v="Pacific Area"/>
    <s v="United States"/>
    <s v="no"/>
    <n v="53.973999999999997"/>
    <n v="-166.43766666670001"/>
    <x v="3"/>
    <s v="Marine Casualty"/>
    <s v="Y"/>
    <s v="N"/>
    <m/>
    <m/>
    <m/>
    <m/>
    <m/>
    <m/>
  </r>
  <r>
    <x v="5"/>
    <d v="2005-01-15T00:00:00"/>
    <n v="1"/>
    <n v="2005"/>
    <x v="25"/>
    <s v="2279853"/>
    <n v="1"/>
    <x v="2"/>
    <s v="Big Valley"/>
    <n v="169"/>
    <s v="no"/>
    <n v="81.099999999999994"/>
    <m/>
    <m/>
    <s v="pacific Area"/>
    <s v="United States"/>
    <s v="no"/>
    <n v="57.141166666700002"/>
    <n v="-172.36666666670001"/>
    <x v="1"/>
    <s v="Marine Casualty"/>
    <s v="Y"/>
    <s v="N"/>
    <m/>
    <m/>
    <m/>
    <m/>
    <m/>
    <m/>
  </r>
  <r>
    <x v="5"/>
    <d v="2005-01-18T00:00:00"/>
    <n v="1"/>
    <n v="2005"/>
    <x v="25"/>
    <n v="2276853"/>
    <n v="1"/>
    <x v="2"/>
    <s v="Sarah Marie"/>
    <n v="20"/>
    <s v="no"/>
    <n v="44"/>
    <m/>
    <m/>
    <s v="Pacific Area"/>
    <s v="United States"/>
    <s v="no"/>
    <n v="57.748609999999999"/>
    <n v="-152.45830000000001"/>
    <x v="11"/>
    <s v="Discharge of Oil"/>
    <m/>
    <s v="Y"/>
    <m/>
    <m/>
    <m/>
    <m/>
    <m/>
    <m/>
  </r>
  <r>
    <x v="5"/>
    <d v="2005-01-18T00:00:00"/>
    <n v="1"/>
    <n v="2005"/>
    <x v="25"/>
    <s v="2278232"/>
    <n v="1"/>
    <x v="2"/>
    <s v="Starbound"/>
    <n v="2266"/>
    <s v="yes"/>
    <n v="266"/>
    <m/>
    <m/>
    <s v="Pacific Area"/>
    <s v="United States"/>
    <s v="no"/>
    <n v="53.873333333300003"/>
    <n v="-166.57333333330001"/>
    <x v="6"/>
    <s v="Marine Casualty"/>
    <m/>
    <s v="N"/>
    <m/>
    <m/>
    <m/>
    <m/>
    <m/>
    <m/>
  </r>
  <r>
    <x v="5"/>
    <d v="2005-01-20T00:00:00"/>
    <n v="1"/>
    <n v="2005"/>
    <x v="25"/>
    <n v="2286291"/>
    <n v="1"/>
    <x v="4"/>
    <s v="Seabulk Arctic"/>
    <n v="30415"/>
    <s v="yes"/>
    <n v="575.70000000000005"/>
    <m/>
    <m/>
    <s v="Pacific Area"/>
    <s v="United States"/>
    <s v="no"/>
    <n v="52.983333333300003"/>
    <n v="-137.18166666670001"/>
    <x v="61"/>
    <s v="Marine Casualty"/>
    <m/>
    <s v="N"/>
    <m/>
    <m/>
    <m/>
    <m/>
    <m/>
    <m/>
  </r>
  <r>
    <x v="5"/>
    <d v="2005-01-20T00:00:00"/>
    <n v="1"/>
    <n v="2005"/>
    <x v="25"/>
    <n v="2290236"/>
    <n v="1"/>
    <x v="2"/>
    <s v="Seattle Enterprise"/>
    <n v="1789"/>
    <s v="yes"/>
    <n v="267"/>
    <m/>
    <m/>
    <s v="Pacific Area"/>
    <s v="United States"/>
    <s v="no"/>
    <n v="54.016666666699997"/>
    <n v="-163.3333333333"/>
    <x v="61"/>
    <s v="Marine Casualty"/>
    <m/>
    <s v="N"/>
    <m/>
    <m/>
    <m/>
    <m/>
    <m/>
    <m/>
  </r>
  <r>
    <x v="5"/>
    <d v="2005-01-20T00:00:00"/>
    <n v="1"/>
    <n v="2005"/>
    <x v="25"/>
    <n v="2290401"/>
    <n v="1"/>
    <x v="73"/>
    <s v="Hjorids"/>
    <m/>
    <s v=" "/>
    <m/>
    <m/>
    <m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1-20T00:00:00"/>
    <n v="1"/>
    <n v="2005"/>
    <x v="25"/>
    <n v="2307753"/>
    <n v="1"/>
    <x v="2"/>
    <s v="Pavlof"/>
    <n v="652"/>
    <s v="yes"/>
    <n v="150.4"/>
    <m/>
    <n v="75"/>
    <s v="Pacific Area"/>
    <s v="United States"/>
    <s v="yes"/>
    <n v="58.381666666699999"/>
    <n v="-173.32499999999999"/>
    <x v="61"/>
    <s v="Marine Casualty"/>
    <m/>
    <s v="N"/>
    <m/>
    <m/>
    <m/>
    <m/>
    <m/>
    <m/>
  </r>
  <r>
    <x v="5"/>
    <d v="2005-01-22T00:00:00"/>
    <n v="1"/>
    <n v="2005"/>
    <x v="25"/>
    <n v="2280499"/>
    <n v="1"/>
    <x v="2"/>
    <s v="Juanita H"/>
    <n v="11"/>
    <s v="no"/>
    <n v="33.5"/>
    <m/>
    <m/>
    <s v="Pacific Area"/>
    <s v="United States"/>
    <s v="no"/>
    <n v="57.055"/>
    <n v="-135.3516666667"/>
    <x v="11"/>
    <s v="Discharge of Oil"/>
    <m/>
    <s v="Y"/>
    <m/>
    <m/>
    <m/>
    <m/>
    <m/>
    <m/>
  </r>
  <r>
    <x v="5"/>
    <d v="2005-01-22T00:00:00"/>
    <n v="1"/>
    <n v="2005"/>
    <x v="7"/>
    <n v="2281780"/>
    <n v="1"/>
    <x v="74"/>
    <s v="Reel Thang"/>
    <m/>
    <s v=" "/>
    <m/>
    <m/>
    <m/>
    <s v="Pacific Area"/>
    <s v="United States"/>
    <s v="yes"/>
    <n v="58.3157"/>
    <n v="-134.3518"/>
    <x v="4"/>
    <s v="Discharge of Oil"/>
    <s v="Y"/>
    <s v="Y"/>
    <m/>
    <m/>
    <m/>
    <m/>
    <m/>
    <m/>
  </r>
  <r>
    <x v="5"/>
    <d v="2005-01-24T00:00:00"/>
    <n v="1"/>
    <n v="2005"/>
    <x v="25"/>
    <n v="2283747"/>
    <n v="1"/>
    <x v="2"/>
    <s v="Francis IV"/>
    <m/>
    <s v=" "/>
    <m/>
    <m/>
    <m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1-25T00:00:00"/>
    <n v="1"/>
    <n v="2005"/>
    <x v="25"/>
    <n v="2027815"/>
    <n v="1"/>
    <x v="2"/>
    <s v="Kyra Dawn"/>
    <n v="14"/>
    <s v="no"/>
    <n v="36"/>
    <m/>
    <n v="20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1-25T00:00:00"/>
    <n v="1"/>
    <n v="2005"/>
    <x v="25"/>
    <n v="2032510"/>
    <n v="1"/>
    <x v="73"/>
    <s v="Ocean Wave"/>
    <n v="9"/>
    <s v="no"/>
    <n v="28.6"/>
    <m/>
    <n v="45"/>
    <s v="Pacific Area"/>
    <s v="United States"/>
    <s v="yes"/>
    <n v="61.12473"/>
    <n v="-146.34639999999999"/>
    <x v="11"/>
    <s v="Discharge of Oil"/>
    <m/>
    <s v="Y"/>
    <m/>
    <m/>
    <m/>
    <m/>
    <m/>
    <s v="sheen of discharged diesel oil into Valdez Harbor"/>
  </r>
  <r>
    <x v="5"/>
    <d v="2005-01-28T00:00:00"/>
    <n v="1"/>
    <n v="2005"/>
    <x v="0"/>
    <n v="2310654"/>
    <n v="1"/>
    <x v="75"/>
    <s v="Dinok"/>
    <n v="4392"/>
    <s v="yes"/>
    <n v="396"/>
    <m/>
    <m/>
    <s v="Pacific Area"/>
    <s v="United States"/>
    <s v="no"/>
    <n v="53.877777833300001"/>
    <n v="-166.57777783329999"/>
    <x v="61"/>
    <s v="Marine Casualty"/>
    <m/>
    <s v="N"/>
    <m/>
    <m/>
    <m/>
    <m/>
    <m/>
    <m/>
  </r>
  <r>
    <x v="5"/>
    <d v="2005-01-29T00:00:00"/>
    <n v="1"/>
    <n v="2005"/>
    <x v="25"/>
    <n v="2290830"/>
    <n v="1"/>
    <x v="2"/>
    <s v="Lamistie"/>
    <s v="n/a"/>
    <s v="yes"/>
    <s v="n/a"/>
    <m/>
    <m/>
    <s v="Pacific Area"/>
    <s v="United States"/>
    <s v="no"/>
    <n v="55.438138333300003"/>
    <n v="-131.85201166670001"/>
    <x v="1"/>
    <s v="Discharge of Oil"/>
    <s v="Y"/>
    <s v="Y"/>
    <m/>
    <m/>
    <m/>
    <m/>
    <m/>
    <m/>
  </r>
  <r>
    <x v="5"/>
    <d v="2005-01-31T00:00:00"/>
    <n v="1"/>
    <n v="2005"/>
    <x v="25"/>
    <n v="2293964"/>
    <n v="1"/>
    <x v="2"/>
    <s v="Red Baron"/>
    <n v="148"/>
    <s v="no"/>
    <n v="76.7"/>
    <m/>
    <n v="38"/>
    <s v="Pacific Area"/>
    <s v="United States"/>
    <s v="yes"/>
    <n v="59.241666666699999"/>
    <n v="-152.30000000000001"/>
    <x v="61"/>
    <m/>
    <m/>
    <s v="N"/>
    <m/>
    <m/>
    <m/>
    <m/>
    <m/>
    <m/>
  </r>
  <r>
    <x v="5"/>
    <d v="2005-01-31T00:00:00"/>
    <n v="1"/>
    <n v="2005"/>
    <x v="25"/>
    <n v="2311967"/>
    <n v="1"/>
    <x v="2"/>
    <s v="Southern Wind"/>
    <n v="298"/>
    <s v="no"/>
    <n v="128.9"/>
    <m/>
    <m/>
    <s v="Pacific Area"/>
    <s v="United States"/>
    <s v="no"/>
    <n v="54.3458333333"/>
    <n v="-164.55083333330001"/>
    <x v="61"/>
    <s v="Marine Casualty"/>
    <s v="Damaged"/>
    <s v="N"/>
    <m/>
    <m/>
    <m/>
    <m/>
    <m/>
    <m/>
  </r>
  <r>
    <x v="5"/>
    <d v="2005-02-02T00:00:00"/>
    <n v="2"/>
    <n v="2005"/>
    <x v="25"/>
    <n v="2297338"/>
    <n v="1"/>
    <x v="2"/>
    <s v="Pacific Mariner"/>
    <n v="196"/>
    <s v="no"/>
    <n v="110.4"/>
    <m/>
    <m/>
    <s v="Pacific Area"/>
    <s v="United States"/>
    <s v="no"/>
    <n v="54.298166666699998"/>
    <n v="-165.6316666667"/>
    <x v="0"/>
    <s v="Marine Casualty"/>
    <s v="Damaged"/>
    <s v="N"/>
    <m/>
    <m/>
    <m/>
    <m/>
    <m/>
    <m/>
  </r>
  <r>
    <x v="5"/>
    <d v="2005-02-02T00:00:00"/>
    <n v="2"/>
    <n v="2005"/>
    <x v="25"/>
    <n v="2391664"/>
    <n v="1"/>
    <x v="2"/>
    <s v="Norton Sound"/>
    <n v="653"/>
    <s v="yes"/>
    <n v="128.30000000000001"/>
    <m/>
    <m/>
    <s v="Pacific Area"/>
    <s v="United States"/>
    <s v="no"/>
    <n v="56.5"/>
    <n v="-169"/>
    <x v="61"/>
    <s v="Marine Casualty"/>
    <m/>
    <s v="N"/>
    <m/>
    <m/>
    <m/>
    <m/>
    <m/>
    <m/>
  </r>
  <r>
    <x v="5"/>
    <d v="2005-02-03T00:00:00"/>
    <n v="2"/>
    <n v="2005"/>
    <x v="25"/>
    <n v="2286196"/>
    <n v="1"/>
    <x v="73"/>
    <s v="Northwind"/>
    <n v="11"/>
    <s v="no"/>
    <n v="32.4"/>
    <m/>
    <n v="71"/>
    <s v="Pacific Area"/>
    <s v="United States"/>
    <s v="yes"/>
    <n v="61.12473"/>
    <n v="-146.34639999999999"/>
    <x v="4"/>
    <s v="Discharge of Oil"/>
    <s v="Y"/>
    <s v="Y"/>
    <m/>
    <m/>
    <m/>
    <m/>
    <m/>
    <m/>
  </r>
  <r>
    <x v="5"/>
    <d v="2005-02-03T00:00:00"/>
    <n v="2"/>
    <n v="2005"/>
    <x v="25"/>
    <n v="2286309"/>
    <n v="1"/>
    <x v="2"/>
    <s v="American No. 1"/>
    <n v="560"/>
    <s v="yes"/>
    <n v="143.19999999999999"/>
    <m/>
    <m/>
    <s v="Pacific Area"/>
    <s v="United States"/>
    <s v="no"/>
    <n v="53.893329999999999"/>
    <n v="-166.54169999999999"/>
    <x v="11"/>
    <s v="Discharge of Oil"/>
    <m/>
    <s v="Y"/>
    <m/>
    <m/>
    <m/>
    <m/>
    <m/>
    <m/>
  </r>
  <r>
    <x v="5"/>
    <d v="2005-02-03T00:00:00"/>
    <n v="2"/>
    <n v="2005"/>
    <x v="25"/>
    <n v="2286992"/>
    <n v="1"/>
    <x v="2"/>
    <s v="Finally"/>
    <n v="17"/>
    <s v="no"/>
    <n v="37"/>
    <m/>
    <m/>
    <s v="Pacific Area"/>
    <s v="United States"/>
    <s v="no"/>
    <n v="57.053333333300003"/>
    <n v="-135.34166666670001"/>
    <x v="11"/>
    <s v="Discharge of Oil"/>
    <m/>
    <s v="Y"/>
    <m/>
    <m/>
    <m/>
    <m/>
    <m/>
    <m/>
  </r>
  <r>
    <x v="5"/>
    <d v="2005-02-03T00:00:00"/>
    <n v="2"/>
    <n v="2005"/>
    <x v="25"/>
    <n v="2292260"/>
    <n v="1"/>
    <x v="2"/>
    <s v="Sable"/>
    <n v="22"/>
    <s v="no"/>
    <n v="42.2"/>
    <m/>
    <m/>
    <s v="Pacific Area"/>
    <s v="United States"/>
    <s v="no"/>
    <n v="56.854999999999997"/>
    <n v="-134.56440000000001"/>
    <x v="11"/>
    <s v="Discharge of Oil"/>
    <m/>
    <s v="Y"/>
    <m/>
    <m/>
    <m/>
    <m/>
    <m/>
    <m/>
  </r>
  <r>
    <x v="5"/>
    <d v="2005-02-04T00:00:00"/>
    <n v="2"/>
    <n v="2005"/>
    <x v="25"/>
    <n v="2286794"/>
    <n v="1"/>
    <x v="4"/>
    <s v="Kenai"/>
    <n v="64329"/>
    <s v="yes"/>
    <n v="831.5"/>
    <m/>
    <n v="39"/>
    <s v="Pacific Area"/>
    <s v="United States"/>
    <s v="yes"/>
    <n v="61.079547166700003"/>
    <n v="-146.3915721667"/>
    <x v="3"/>
    <s v="Marine Casualty"/>
    <s v="Damaged"/>
    <s v="N"/>
    <m/>
    <m/>
    <m/>
    <m/>
    <m/>
    <m/>
  </r>
  <r>
    <x v="5"/>
    <d v="2005-02-07T00:00:00"/>
    <n v="2"/>
    <n v="2005"/>
    <x v="25"/>
    <n v="2288005"/>
    <n v="1"/>
    <x v="2"/>
    <s v="Rosella"/>
    <n v="138"/>
    <s v="no"/>
    <n v="84.3"/>
    <m/>
    <m/>
    <s v="Pacific Area"/>
    <s v="United States"/>
    <s v="no"/>
    <n v="57.748609999999999"/>
    <n v="-152.45830000000001"/>
    <x v="11"/>
    <s v="Discharge of Oil"/>
    <m/>
    <s v="Y"/>
    <m/>
    <m/>
    <m/>
    <m/>
    <m/>
    <m/>
  </r>
  <r>
    <x v="5"/>
    <d v="2005-02-07T00:00:00"/>
    <n v="2"/>
    <n v="2005"/>
    <x v="25"/>
    <n v="2297043"/>
    <n v="1"/>
    <x v="2"/>
    <s v="Wide Bay"/>
    <n v="123"/>
    <s v="no"/>
    <n v="69.900000000000006"/>
    <m/>
    <m/>
    <s v="Pacific Area"/>
    <s v="United States"/>
    <s v="no"/>
    <n v="54.148333333300002"/>
    <n v="-165.64333333330001"/>
    <x v="0"/>
    <s v="Marine Casualty"/>
    <m/>
    <s v="N"/>
    <m/>
    <m/>
    <m/>
    <m/>
    <m/>
    <m/>
  </r>
  <r>
    <x v="5"/>
    <d v="2005-02-09T00:00:00"/>
    <n v="2"/>
    <n v="2005"/>
    <x v="25"/>
    <n v="2289559"/>
    <n v="1"/>
    <x v="2"/>
    <s v="Adriana"/>
    <n v="38"/>
    <s v="no"/>
    <n v="49.4"/>
    <m/>
    <m/>
    <s v="Pacific Area"/>
    <s v="United States"/>
    <s v="no"/>
    <n v="56.75"/>
    <n v="-154.13333333329999"/>
    <x v="61"/>
    <s v="Discharge of Oil"/>
    <s v="Y"/>
    <s v="Y"/>
    <m/>
    <m/>
    <m/>
    <m/>
    <m/>
    <m/>
  </r>
  <r>
    <x v="5"/>
    <d v="2005-02-09T00:00:00"/>
    <n v="2"/>
    <n v="2005"/>
    <x v="25"/>
    <n v="2296451"/>
    <n v="1"/>
    <x v="6"/>
    <s v="Bluefin"/>
    <n v="496"/>
    <s v="no"/>
    <n v="164.2"/>
    <m/>
    <m/>
    <s v="Pacific Area"/>
    <s v="United States"/>
    <s v="no"/>
    <n v="56.253333333299999"/>
    <n v="-140.54"/>
    <x v="61"/>
    <s v="Marine Casualty"/>
    <s v="Damaged"/>
    <s v="N"/>
    <m/>
    <m/>
    <m/>
    <m/>
    <m/>
    <m/>
  </r>
  <r>
    <x v="5"/>
    <d v="2005-02-10T00:00:00"/>
    <n v="2"/>
    <n v="2005"/>
    <x v="25"/>
    <n v="2290403"/>
    <n v="1"/>
    <x v="7"/>
    <s v="Laguna"/>
    <n v="55"/>
    <s v="no"/>
    <n v="63"/>
    <m/>
    <m/>
    <s v="Pacific Area"/>
    <s v="United States"/>
    <s v="no"/>
    <n v="55.3533333333"/>
    <n v="-131.68166666670001"/>
    <x v="6"/>
    <s v="Discharge of Oil"/>
    <m/>
    <s v="Y"/>
    <m/>
    <m/>
    <m/>
    <m/>
    <s v="Could not clean up"/>
    <s v="sheen of discharged oil in Port of Valdez"/>
  </r>
  <r>
    <x v="5"/>
    <d v="2005-02-10T00:00:00"/>
    <n v="2"/>
    <n v="2005"/>
    <x v="25"/>
    <n v="2290801"/>
    <n v="1"/>
    <x v="76"/>
    <s v="Yellow Munson"/>
    <m/>
    <s v=" "/>
    <m/>
    <m/>
    <m/>
    <s v="Pacific Area"/>
    <s v="United States"/>
    <s v="yes"/>
    <n v="61.083333333299997"/>
    <n v="146.38333333329999"/>
    <x v="11"/>
    <s v="Discharge of Oil"/>
    <m/>
    <s v="Y"/>
    <m/>
    <m/>
    <m/>
    <m/>
    <m/>
    <m/>
  </r>
  <r>
    <x v="5"/>
    <d v="2005-02-10T00:00:00"/>
    <n v="2"/>
    <n v="2005"/>
    <x v="25"/>
    <n v="2297308"/>
    <n v="1"/>
    <x v="2"/>
    <s v="Unimake"/>
    <n v="990"/>
    <s v="yes"/>
    <n v="166.3"/>
    <m/>
    <m/>
    <s v="Pacific Area"/>
    <s v="United States"/>
    <s v="no"/>
    <n v="56.0333333333"/>
    <n v="-162.71666666670001"/>
    <x v="6"/>
    <s v="Marine Casualty"/>
    <m/>
    <s v="N"/>
    <m/>
    <m/>
    <m/>
    <m/>
    <m/>
    <m/>
  </r>
  <r>
    <x v="5"/>
    <d v="2005-02-11T00:00:00"/>
    <n v="2"/>
    <n v="2005"/>
    <x v="25"/>
    <n v="220920"/>
    <n v="1"/>
    <x v="2"/>
    <s v="Cape Fox"/>
    <n v="12"/>
    <s v="no"/>
    <n v="30.7"/>
    <m/>
    <n v="61"/>
    <s v="Pacific Area"/>
    <s v="United States"/>
    <s v="yes"/>
    <n v="58.550164000000002"/>
    <n v="-135.02759800000001"/>
    <x v="11"/>
    <s v="Discharge of Oil"/>
    <m/>
    <s v="Y"/>
    <m/>
    <m/>
    <m/>
    <m/>
    <m/>
    <m/>
  </r>
  <r>
    <x v="5"/>
    <d v="2005-02-13T00:00:00"/>
    <n v="2"/>
    <n v="2005"/>
    <x v="25"/>
    <n v="2292542"/>
    <n v="1"/>
    <x v="9"/>
    <s v="PM 230"/>
    <n v="1553"/>
    <s v="yes"/>
    <n v="218.4"/>
    <m/>
    <m/>
    <s v="Pacific Area"/>
    <s v="United States"/>
    <s v="no"/>
    <n v="56.641166666700002"/>
    <n v="-132.9201666667"/>
    <x v="7"/>
    <s v="Marine Casualty"/>
    <m/>
    <s v="N"/>
    <m/>
    <m/>
    <m/>
    <m/>
    <m/>
    <m/>
  </r>
  <r>
    <x v="5"/>
    <d v="2005-02-15T00:00:00"/>
    <n v="2"/>
    <n v="2005"/>
    <x v="25"/>
    <n v="2293290"/>
    <n v="1"/>
    <x v="73"/>
    <s v="Knot Again "/>
    <n v="21"/>
    <s v="no"/>
    <n v="38.200000000000003"/>
    <m/>
    <n v="32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5-02-16T00:00:00"/>
    <n v="2"/>
    <n v="2005"/>
    <x v="25"/>
    <n v="2293832"/>
    <n v="1"/>
    <x v="73"/>
    <s v="Brandy Mist"/>
    <m/>
    <s v=" "/>
    <m/>
    <m/>
    <m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2-17T00:00:00"/>
    <n v="2"/>
    <n v="2005"/>
    <x v="25"/>
    <n v="2294805"/>
    <n v="1"/>
    <x v="2"/>
    <s v="Kanak"/>
    <n v="33"/>
    <s v="no"/>
    <n v="40"/>
    <m/>
    <n v="37"/>
    <s v="Pacific Area"/>
    <s v="United States"/>
    <s v="yes"/>
    <n v="60.749488999999997"/>
    <n v="-146.94940500000001"/>
    <x v="11"/>
    <s v="Discharge of Oil"/>
    <m/>
    <s v="Y"/>
    <m/>
    <m/>
    <m/>
    <m/>
    <m/>
    <m/>
  </r>
  <r>
    <x v="5"/>
    <d v="2005-02-17T00:00:00"/>
    <n v="2"/>
    <n v="2005"/>
    <x v="25"/>
    <n v="2297223"/>
    <n v="1"/>
    <x v="2"/>
    <s v="Inseine"/>
    <n v="19"/>
    <s v="no"/>
    <n v="40"/>
    <m/>
    <n v="36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2-19T00:00:00"/>
    <n v="2"/>
    <n v="2005"/>
    <x v="25"/>
    <n v="2299441"/>
    <n v="1"/>
    <x v="3"/>
    <s v="Leconte"/>
    <n v="1328"/>
    <s v="yes"/>
    <n v="217.5"/>
    <m/>
    <n v="45"/>
    <s v="Pacific Area"/>
    <s v="United States"/>
    <s v="yes"/>
    <n v="58.155000000000001"/>
    <n v="-135.1666666667"/>
    <x v="61"/>
    <s v="Marine Casualty"/>
    <m/>
    <s v="N"/>
    <m/>
    <m/>
    <m/>
    <m/>
    <m/>
    <m/>
  </r>
  <r>
    <x v="5"/>
    <d v="2005-02-20T00:00:00"/>
    <n v="2"/>
    <n v="2005"/>
    <x v="25"/>
    <n v="2299336"/>
    <n v="1"/>
    <x v="2"/>
    <s v="Ocean Rover"/>
    <n v="4345"/>
    <s v="yes"/>
    <n v="223"/>
    <m/>
    <m/>
    <s v="Pacific Area"/>
    <s v="United States"/>
    <s v="no"/>
    <n v="56.676666666700001"/>
    <n v="-167.07333333330001"/>
    <x v="61"/>
    <m/>
    <s v="Damaged"/>
    <m/>
    <m/>
    <m/>
    <m/>
    <m/>
    <m/>
    <m/>
  </r>
  <r>
    <x v="5"/>
    <d v="2005-02-21T00:00:00"/>
    <n v="2"/>
    <n v="2005"/>
    <x v="25"/>
    <n v="2298897"/>
    <n v="1"/>
    <x v="2"/>
    <s v="Alaska Warrior"/>
    <n v="1119"/>
    <s v="yes"/>
    <n v="192.2"/>
    <m/>
    <m/>
    <s v="Pacific Area"/>
    <s v="United States"/>
    <s v="no"/>
    <n v="53.843333333300002"/>
    <n v="-166.57833333330001"/>
    <x v="6"/>
    <s v="Marine Casualty"/>
    <s v="Damaged"/>
    <s v="N"/>
    <m/>
    <m/>
    <m/>
    <m/>
    <m/>
    <m/>
  </r>
  <r>
    <x v="5"/>
    <d v="2005-02-21T00:00:00"/>
    <n v="2"/>
    <n v="2005"/>
    <x v="25"/>
    <n v="2328072"/>
    <n v="1"/>
    <x v="2"/>
    <s v="Kittiwake II"/>
    <n v="115"/>
    <s v="no"/>
    <n v="64.099999999999994"/>
    <m/>
    <n v="74"/>
    <s v="Pacific Area"/>
    <s v="United States"/>
    <s v="yes"/>
    <n v="59.6033333333"/>
    <n v="-151.42166666669999"/>
    <x v="3"/>
    <s v="Marine Casualty"/>
    <s v="Y"/>
    <m/>
    <m/>
    <m/>
    <m/>
    <m/>
    <m/>
    <m/>
  </r>
  <r>
    <x v="5"/>
    <d v="2005-02-23T00:00:00"/>
    <n v="2"/>
    <n v="2005"/>
    <x v="25"/>
    <n v="2298108"/>
    <n v="1"/>
    <x v="76"/>
    <s v="Yukon Chief"/>
    <n v="97"/>
    <s v="no"/>
    <n v="110.3"/>
    <m/>
    <n v="64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02-23T00:00:00"/>
    <n v="2"/>
    <n v="2005"/>
    <x v="25"/>
    <n v="2298181"/>
    <n v="1"/>
    <x v="2"/>
    <s v="Lady Blackie"/>
    <n v="154"/>
    <s v="no"/>
    <n v="79"/>
    <m/>
    <n v="3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02-25T00:00:00"/>
    <n v="2"/>
    <n v="2005"/>
    <x v="25"/>
    <n v="2339238"/>
    <n v="1"/>
    <x v="2"/>
    <s v="Seattle Enterprise"/>
    <n v="1789"/>
    <s v="yes"/>
    <n v="267"/>
    <m/>
    <m/>
    <s v="Pacific Area"/>
    <s v="United States"/>
    <s v="no"/>
    <n v="56.666666666700003"/>
    <n v="-168.46666666670001"/>
    <x v="11"/>
    <s v="Discharge of Oil"/>
    <m/>
    <s v="Y"/>
    <m/>
    <m/>
    <m/>
    <m/>
    <m/>
    <m/>
  </r>
  <r>
    <x v="5"/>
    <d v="2005-02-28T00:00:00"/>
    <n v="2"/>
    <n v="2005"/>
    <x v="25"/>
    <n v="2302992"/>
    <n v="1"/>
    <x v="73"/>
    <s v="Endeavour"/>
    <n v="9"/>
    <s v="no"/>
    <n v="35.799999999999997"/>
    <m/>
    <n v="109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3-01T00:00:00"/>
    <n v="3"/>
    <n v="2005"/>
    <x v="25"/>
    <n v="2301595"/>
    <n v="1"/>
    <x v="73"/>
    <s v="Lucy Alice"/>
    <n v="7"/>
    <s v="no"/>
    <n v="32"/>
    <m/>
    <n v="53"/>
    <s v="Pacific Area"/>
    <s v="United States"/>
    <s v="yes"/>
    <n v="61.12473"/>
    <n v="-146.34639999999999"/>
    <x v="1"/>
    <s v="Discharge of Oil"/>
    <s v="Damaged"/>
    <s v="Y"/>
    <m/>
    <m/>
    <s v="Heavy snow"/>
    <m/>
    <m/>
    <m/>
  </r>
  <r>
    <x v="5"/>
    <d v="2005-03-01T00:00:00"/>
    <n v="3"/>
    <n v="2005"/>
    <x v="25"/>
    <n v="2302127"/>
    <n v="1"/>
    <x v="2"/>
    <s v="Engineer"/>
    <n v="14"/>
    <s v="no"/>
    <n v="32.5"/>
    <m/>
    <n v="46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03-01T00:00:00"/>
    <n v="3"/>
    <n v="2005"/>
    <x v="25"/>
    <n v="2329715"/>
    <n v="1"/>
    <x v="2"/>
    <s v="Seattle Enterprise"/>
    <n v="1789"/>
    <s v="yes"/>
    <n v="267"/>
    <m/>
    <m/>
    <s v="Pacific Area"/>
    <s v="United States"/>
    <s v="no"/>
    <n v="56.3"/>
    <n v="-169.8166666667"/>
    <x v="61"/>
    <s v="Marine Casualty"/>
    <m/>
    <s v="N"/>
    <m/>
    <m/>
    <m/>
    <m/>
    <m/>
    <m/>
  </r>
  <r>
    <x v="5"/>
    <d v="2005-03-03T00:00:00"/>
    <n v="3"/>
    <n v="2005"/>
    <x v="25"/>
    <n v="2612823"/>
    <n v="1"/>
    <x v="3"/>
    <s v="Oral Freeman"/>
    <n v="95"/>
    <s v="no"/>
    <n v="111.7"/>
    <m/>
    <m/>
    <s v="Pacific Area"/>
    <s v="United States"/>
    <s v="no"/>
    <n v="55.438138333300003"/>
    <n v="-131.85201166670001"/>
    <x v="61"/>
    <s v="Marine Casualty"/>
    <m/>
    <s v="N"/>
    <m/>
    <m/>
    <m/>
    <m/>
    <m/>
    <m/>
  </r>
  <r>
    <x v="5"/>
    <d v="2005-03-04T00:00:00"/>
    <n v="3"/>
    <n v="2005"/>
    <x v="25"/>
    <n v="2306174"/>
    <n v="1"/>
    <x v="4"/>
    <s v="Overseas Chicago"/>
    <n v="44869"/>
    <s v="yes"/>
    <n v="861.8"/>
    <m/>
    <m/>
    <s v="Pacific Area"/>
    <s v="United States"/>
    <s v="no"/>
    <n v="48.330539999999999"/>
    <n v="-122.9744"/>
    <x v="6"/>
    <s v="Marine Casualty"/>
    <m/>
    <s v="N"/>
    <m/>
    <m/>
    <m/>
    <m/>
    <m/>
    <m/>
  </r>
  <r>
    <x v="5"/>
    <d v="2005-03-04T00:00:00"/>
    <n v="3"/>
    <n v="2005"/>
    <x v="25"/>
    <n v="2332560"/>
    <n v="1"/>
    <x v="2"/>
    <s v="Ocean Alaska"/>
    <n v="188"/>
    <s v="no"/>
    <n v="91.4"/>
    <m/>
    <m/>
    <s v="Pacific Area"/>
    <s v="United States"/>
    <s v="no"/>
    <n v="53.888833333299999"/>
    <n v="-164.56383333330001"/>
    <x v="61"/>
    <s v="Marine Casualty"/>
    <s v="Damaged"/>
    <s v="N"/>
    <m/>
    <m/>
    <m/>
    <m/>
    <m/>
    <m/>
  </r>
  <r>
    <x v="5"/>
    <d v="2005-03-05T00:00:00"/>
    <n v="3"/>
    <n v="2005"/>
    <x v="25"/>
    <n v="2417364"/>
    <n v="1"/>
    <x v="2"/>
    <s v="Sunset Bay"/>
    <n v="198"/>
    <s v="no"/>
    <n v="112.8"/>
    <m/>
    <m/>
    <s v="Pacific Area"/>
    <s v="United States"/>
    <s v="no"/>
    <n v="56.016666666699997"/>
    <n v="-165.5"/>
    <x v="62"/>
    <s v="Marine Casualty"/>
    <m/>
    <s v="N"/>
    <m/>
    <m/>
    <m/>
    <m/>
    <m/>
    <m/>
  </r>
  <r>
    <x v="5"/>
    <d v="2005-03-06T00:00:00"/>
    <n v="3"/>
    <n v="2005"/>
    <x v="25"/>
    <n v="2306278"/>
    <n v="1"/>
    <x v="2"/>
    <s v="Sea Derby"/>
    <n v="18"/>
    <s v="no"/>
    <n v="34.5"/>
    <m/>
    <m/>
    <s v="Pacific Area"/>
    <s v="United States"/>
    <s v="no"/>
    <n v="57.842219999999998"/>
    <n v="-136.03970000000001"/>
    <x v="11"/>
    <s v="Discharge of Oil"/>
    <m/>
    <s v="Y"/>
    <m/>
    <m/>
    <m/>
    <m/>
    <m/>
    <m/>
  </r>
  <r>
    <x v="5"/>
    <d v="2005-03-06T00:00:00"/>
    <n v="3"/>
    <n v="2005"/>
    <x v="25"/>
    <n v="2306807"/>
    <n v="1"/>
    <x v="2"/>
    <s v="Alaska Ranger"/>
    <n v="1577"/>
    <s v="yes"/>
    <n v="189.4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5-03-07T00:00:00"/>
    <n v="3"/>
    <n v="2005"/>
    <x v="25"/>
    <n v="2333045"/>
    <n v="1"/>
    <x v="2"/>
    <s v="Arctic Wind"/>
    <n v="196"/>
    <s v="no"/>
    <n v="106.4"/>
    <m/>
    <m/>
    <s v="Pacific Area"/>
    <s v="United States"/>
    <s v="no"/>
    <n v="54.471666666700003"/>
    <n v="-167.4766666667"/>
    <x v="61"/>
    <s v="Marine Casualty"/>
    <s v="Damaged"/>
    <s v="N"/>
    <m/>
    <m/>
    <m/>
    <m/>
    <m/>
    <m/>
  </r>
  <r>
    <x v="5"/>
    <d v="2005-03-08T00:00:00"/>
    <n v="3"/>
    <n v="2005"/>
    <x v="25"/>
    <n v="2307401"/>
    <n v="1"/>
    <x v="2"/>
    <s v="LPW"/>
    <m/>
    <s v=" "/>
    <m/>
    <m/>
    <m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5-03-10T00:00:00"/>
    <n v="3"/>
    <n v="2005"/>
    <x v="25"/>
    <n v="2308137"/>
    <n v="1"/>
    <x v="2"/>
    <s v="Alyeska"/>
    <n v="198"/>
    <s v="no"/>
    <n v="111.5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5-03-10T00:00:00"/>
    <n v="3"/>
    <n v="2005"/>
    <x v="25"/>
    <n v="2326967"/>
    <n v="1"/>
    <x v="3"/>
    <s v="Leconte"/>
    <n v="1328"/>
    <s v="yes"/>
    <n v="217.5"/>
    <m/>
    <n v="45"/>
    <s v="Pacific Area"/>
    <s v="United States"/>
    <s v="yes"/>
    <n v="58.151760000000003"/>
    <n v="-135.04159999999999"/>
    <x v="61"/>
    <s v="Marine Casualty"/>
    <m/>
    <s v="N"/>
    <m/>
    <m/>
    <m/>
    <m/>
    <m/>
    <m/>
  </r>
  <r>
    <x v="5"/>
    <d v="2005-03-13T00:00:00"/>
    <n v="3"/>
    <n v="2005"/>
    <x v="25"/>
    <n v="2310112"/>
    <n v="1"/>
    <x v="4"/>
    <s v="Overseas Washington"/>
    <n v="44906"/>
    <s v="yes"/>
    <n v="861.8"/>
    <m/>
    <n v="40"/>
    <s v="Pacific Area"/>
    <s v="United States"/>
    <s v="yes"/>
    <n v="60.183333333299998"/>
    <n v="-146.6666666667"/>
    <x v="61"/>
    <s v="Marine Casualty"/>
    <m/>
    <s v="N"/>
    <m/>
    <m/>
    <m/>
    <m/>
    <m/>
    <m/>
  </r>
  <r>
    <x v="5"/>
    <d v="2005-03-14T00:00:00"/>
    <n v="3"/>
    <n v="2005"/>
    <x v="25"/>
    <n v="2309882"/>
    <n v="1"/>
    <x v="2"/>
    <s v="David V."/>
    <n v="9"/>
    <s v="no"/>
    <n v="62.5"/>
    <m/>
    <n v="50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3-15T00:00:00"/>
    <n v="3"/>
    <n v="2005"/>
    <x v="25"/>
    <n v="2334250"/>
    <n v="1"/>
    <x v="2"/>
    <s v="Rocky Pass"/>
    <s v="n/a"/>
    <s v="yes"/>
    <s v="n/a"/>
    <m/>
    <m/>
    <s v="Pacific Area"/>
    <s v="United States"/>
    <s v="no"/>
    <n v="57.383333333300001"/>
    <n v="-134.69999999999999"/>
    <x v="1"/>
    <s v="Marine Casualty"/>
    <s v="Y"/>
    <s v="N"/>
    <m/>
    <m/>
    <m/>
    <m/>
    <m/>
    <m/>
  </r>
  <r>
    <x v="5"/>
    <d v="2005-03-16T00:00:00"/>
    <n v="3"/>
    <n v="2005"/>
    <x v="25"/>
    <n v="2312182"/>
    <n v="1"/>
    <x v="2"/>
    <s v="Margaret Lyn"/>
    <n v="175"/>
    <s v="no"/>
    <n v="108.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5-03-16T00:00:00"/>
    <n v="3"/>
    <n v="2005"/>
    <x v="4"/>
    <n v="2312231"/>
    <n v="1"/>
    <x v="4"/>
    <s v="Renda"/>
    <n v="5191"/>
    <s v="yes"/>
    <n v="370.8"/>
    <m/>
    <m/>
    <s v="Pacific Area"/>
    <s v="United States"/>
    <s v="no"/>
    <n v="53.877777833300001"/>
    <n v="-166.5777766667"/>
    <x v="11"/>
    <s v="Discharge of Oil"/>
    <m/>
    <s v="Y"/>
    <m/>
    <m/>
    <m/>
    <m/>
    <m/>
    <m/>
  </r>
  <r>
    <x v="5"/>
    <d v="2005-03-17T00:00:00"/>
    <n v="3"/>
    <n v="2005"/>
    <x v="25"/>
    <n v="2317982"/>
    <n v="1"/>
    <x v="2"/>
    <s v="Silver Tide"/>
    <n v="13"/>
    <s v="no"/>
    <n v="29.3"/>
    <m/>
    <m/>
    <s v="Pacific Area"/>
    <s v="United States"/>
    <s v="no"/>
    <n v="54.683333333299998"/>
    <n v="-163.0833333333"/>
    <x v="0"/>
    <s v="Marine Casualty"/>
    <m/>
    <s v="N"/>
    <m/>
    <m/>
    <m/>
    <m/>
    <m/>
    <m/>
  </r>
  <r>
    <x v="5"/>
    <d v="2005-03-18T00:00:00"/>
    <n v="3"/>
    <n v="2005"/>
    <x v="25"/>
    <n v="2314100"/>
    <n v="1"/>
    <x v="2"/>
    <s v="Jade Alaska"/>
    <n v="170"/>
    <s v="no"/>
    <n v="114.6"/>
    <m/>
    <m/>
    <s v="Pacific Area"/>
    <s v="United States"/>
    <s v="no"/>
    <n v="57.608333333300003"/>
    <n v="-154.59166666670001"/>
    <x v="23"/>
    <s v="Marine Casualty"/>
    <s v="Damaged"/>
    <s v="N"/>
    <m/>
    <m/>
    <m/>
    <m/>
    <m/>
    <m/>
  </r>
  <r>
    <x v="5"/>
    <d v="2005-03-18T00:00:00"/>
    <n v="3"/>
    <n v="2005"/>
    <x v="25"/>
    <n v="2315653"/>
    <n v="1"/>
    <x v="7"/>
    <s v="Justine Foss"/>
    <n v="198"/>
    <s v="no"/>
    <n v="118.7"/>
    <m/>
    <m/>
    <s v="Pacific Area"/>
    <s v="United States"/>
    <s v="no"/>
    <n v="57.79"/>
    <n v="-152.38666666669999"/>
    <x v="0"/>
    <s v="Marine Casualty"/>
    <m/>
    <s v="N"/>
    <m/>
    <m/>
    <m/>
    <m/>
    <m/>
    <m/>
  </r>
  <r>
    <x v="5"/>
    <d v="2005-03-21T00:00:00"/>
    <n v="3"/>
    <n v="2005"/>
    <x v="25"/>
    <n v="2315820"/>
    <n v="1"/>
    <x v="2"/>
    <s v="Renaissance"/>
    <n v="29"/>
    <s v="no"/>
    <n v="50"/>
    <m/>
    <n v="2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03-21T00:00:00"/>
    <n v="3"/>
    <n v="2005"/>
    <x v="25"/>
    <n v="2319644"/>
    <n v="1"/>
    <x v="2"/>
    <s v="Independence"/>
    <n v="3645"/>
    <s v="yes"/>
    <n v="325.3"/>
    <m/>
    <n v="80"/>
    <s v="Pacific Area"/>
    <s v="United States"/>
    <s v="yes"/>
    <n v="58.725000000000001"/>
    <n v="-145.67500000000001"/>
    <x v="61"/>
    <s v="Marine Casualty"/>
    <s v="Damaged"/>
    <s v="N"/>
    <m/>
    <m/>
    <m/>
    <m/>
    <m/>
    <m/>
  </r>
  <r>
    <x v="5"/>
    <d v="2005-03-23T00:00:00"/>
    <n v="3"/>
    <n v="2005"/>
    <x v="25"/>
    <n v="2338878"/>
    <n v="1"/>
    <x v="2"/>
    <s v="Oban"/>
    <s v="n/a"/>
    <s v="yes"/>
    <n v="41.7"/>
    <m/>
    <m/>
    <s v="Pacific Area"/>
    <s v="United States"/>
    <s v="no"/>
    <n v="55.051670000000001"/>
    <n v="-131.82"/>
    <x v="1"/>
    <s v="Discharge of Oil"/>
    <s v="Y"/>
    <s v="Y"/>
    <m/>
    <m/>
    <m/>
    <m/>
    <m/>
    <m/>
  </r>
  <r>
    <x v="5"/>
    <d v="2005-03-23T00:00:00"/>
    <n v="3"/>
    <n v="2005"/>
    <x v="25"/>
    <n v="2340994"/>
    <n v="1"/>
    <x v="3"/>
    <s v="Klondike Express"/>
    <n v="81"/>
    <s v="no"/>
    <n v="117.2"/>
    <m/>
    <n v="19"/>
    <s v="Pacific Area"/>
    <s v="United States"/>
    <s v="yes"/>
    <n v="59.9666666667"/>
    <n v="-149.36666666670001"/>
    <x v="61"/>
    <s v="Marine Casualty"/>
    <s v="Damaged"/>
    <s v="N"/>
    <m/>
    <m/>
    <m/>
    <m/>
    <m/>
    <m/>
  </r>
  <r>
    <x v="5"/>
    <d v="2005-03-25T00:00:00"/>
    <n v="3"/>
    <n v="2005"/>
    <x v="25"/>
    <n v="2319806"/>
    <n v="1"/>
    <x v="73"/>
    <s v="Big Splash II"/>
    <n v="29"/>
    <s v="no"/>
    <n v="42"/>
    <m/>
    <n v="39"/>
    <s v="Pacific Area"/>
    <s v="United States"/>
    <s v="yes"/>
    <n v="60.09111"/>
    <n v="-149.39830000000001"/>
    <x v="11"/>
    <s v="Discharge of Oil"/>
    <m/>
    <s v="Y"/>
    <m/>
    <m/>
    <m/>
    <m/>
    <m/>
    <m/>
  </r>
  <r>
    <x v="5"/>
    <d v="2005-03-27T00:00:00"/>
    <n v="3"/>
    <n v="2005"/>
    <x v="25"/>
    <n v="2334852"/>
    <n v="1"/>
    <x v="2"/>
    <s v="Ocean Alaska"/>
    <n v="188"/>
    <s v="no"/>
    <n v="91.4"/>
    <m/>
    <m/>
    <s v="Pacific Area"/>
    <s v="United States"/>
    <s v="no"/>
    <n v="53.9666666667"/>
    <n v="-163.5666666667"/>
    <x v="61"/>
    <s v="Marine Casualty"/>
    <s v="Damaged"/>
    <s v="N"/>
    <m/>
    <m/>
    <m/>
    <m/>
    <m/>
    <m/>
  </r>
  <r>
    <x v="5"/>
    <d v="2005-04-03T00:00:00"/>
    <n v="4"/>
    <n v="2005"/>
    <x v="25"/>
    <n v="2349228"/>
    <n v="1"/>
    <x v="2"/>
    <s v="Alaska Beauty"/>
    <n v="165"/>
    <s v="no"/>
    <n v="79.599999999999994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5-04-04T00:00:00"/>
    <n v="4"/>
    <n v="2005"/>
    <x v="25"/>
    <n v="2327242"/>
    <n v="1"/>
    <x v="74"/>
    <s v="Orange Rozema"/>
    <m/>
    <s v=" "/>
    <m/>
    <m/>
    <m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5-04-04T00:00:00"/>
    <n v="4"/>
    <n v="2005"/>
    <x v="25"/>
    <n v="2327250"/>
    <n v="1"/>
    <x v="2"/>
    <s v="Alaska Ranger"/>
    <n v="1577"/>
    <s v="yes"/>
    <n v="189.4"/>
    <m/>
    <m/>
    <s v="Pacific Area"/>
    <s v="United States"/>
    <s v="no"/>
    <n v="57.965000000000003"/>
    <n v="-170.70500000000001"/>
    <x v="11"/>
    <s v="Discharge of Oil"/>
    <m/>
    <s v="Y"/>
    <m/>
    <m/>
    <m/>
    <m/>
    <m/>
    <m/>
  </r>
  <r>
    <x v="5"/>
    <d v="2005-04-04T00:00:00"/>
    <n v="4"/>
    <n v="2005"/>
    <x v="25"/>
    <n v="2334906"/>
    <n v="1"/>
    <x v="2"/>
    <s v="Commodore"/>
    <n v="291"/>
    <s v="no"/>
    <n v="118.1"/>
    <m/>
    <m/>
    <s v="Pacific Area"/>
    <s v="United States"/>
    <s v="no"/>
    <n v="54.608333333300003"/>
    <n v="-165.3766666667"/>
    <x v="61"/>
    <s v="Marine Casualty"/>
    <s v="Damaged"/>
    <s v="N"/>
    <m/>
    <m/>
    <m/>
    <m/>
    <m/>
    <m/>
  </r>
  <r>
    <x v="5"/>
    <d v="2005-04-06T00:00:00"/>
    <n v="4"/>
    <n v="2005"/>
    <x v="25"/>
    <n v="2331662"/>
    <n v="1"/>
    <x v="2"/>
    <s v="Kelly Girl"/>
    <n v="30"/>
    <s v="no"/>
    <n v="44.5"/>
    <m/>
    <n v="3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04-07T00:00:00"/>
    <n v="4"/>
    <n v="2005"/>
    <x v="25"/>
    <n v="2329700"/>
    <n v="1"/>
    <x v="2"/>
    <s v="Bold Pacific"/>
    <n v="51"/>
    <s v="no"/>
    <n v="49.2"/>
    <m/>
    <m/>
    <s v="Pacific Area"/>
    <s v="United States"/>
    <s v="no"/>
    <n v="57.748609999999999"/>
    <n v="-152.45830000000001"/>
    <x v="11"/>
    <s v="Discharge of Oil"/>
    <m/>
    <s v="Y"/>
    <m/>
    <m/>
    <m/>
    <m/>
    <m/>
    <m/>
  </r>
  <r>
    <x v="5"/>
    <d v="2005-04-08T00:00:00"/>
    <n v="4"/>
    <n v="2005"/>
    <x v="25"/>
    <n v="2329595"/>
    <n v="1"/>
    <x v="3"/>
    <s v="Kirsten Anne"/>
    <n v="33"/>
    <s v="no"/>
    <n v="48.5"/>
    <m/>
    <m/>
    <s v="Pacific Area"/>
    <s v="United States"/>
    <s v="no"/>
    <n v="57.781666666699998"/>
    <n v="-152.40833333329999"/>
    <x v="11"/>
    <s v="Discharge of Oil"/>
    <m/>
    <s v="Y"/>
    <m/>
    <m/>
    <m/>
    <m/>
    <m/>
    <m/>
  </r>
  <r>
    <x v="5"/>
    <d v="2005-04-08T00:00:00"/>
    <n v="4"/>
    <n v="2005"/>
    <x v="25"/>
    <n v="2332312"/>
    <n v="1"/>
    <x v="2"/>
    <s v="Sea Lion"/>
    <n v="162"/>
    <s v="no"/>
    <n v="81"/>
    <m/>
    <n v="72"/>
    <s v="Pacific Area"/>
    <s v="United States"/>
    <s v="yes"/>
    <n v="58.3157"/>
    <n v="-134.3518"/>
    <x v="61"/>
    <s v="Marine Casualty"/>
    <s v="Damaged"/>
    <s v="N"/>
    <m/>
    <m/>
    <m/>
    <m/>
    <m/>
    <m/>
  </r>
  <r>
    <x v="5"/>
    <d v="2005-04-08T00:00:00"/>
    <n v="4"/>
    <n v="2005"/>
    <x v="19"/>
    <n v="2337205"/>
    <n v="1"/>
    <x v="6"/>
    <s v="Star Eagle"/>
    <n v="24479"/>
    <s v="yes"/>
    <n v="589.29999999999995"/>
    <m/>
    <m/>
    <s v="Pacific Area"/>
    <s v="United States"/>
    <s v="no"/>
    <n v="53.765000000000001"/>
    <n v="-178.87"/>
    <x v="3"/>
    <s v="Marine Casualty"/>
    <s v="Damaged"/>
    <s v="N"/>
    <m/>
    <m/>
    <m/>
    <m/>
    <m/>
    <m/>
  </r>
  <r>
    <x v="5"/>
    <d v="2005-04-09T00:00:00"/>
    <n v="4"/>
    <n v="2005"/>
    <x v="25"/>
    <n v="2334920"/>
    <n v="1"/>
    <x v="2"/>
    <s v="Defender"/>
    <n v="191"/>
    <s v="no"/>
    <n v="111.7"/>
    <m/>
    <m/>
    <s v="Pacific Area"/>
    <s v="United States"/>
    <s v="no"/>
    <n v="55.816666666700002"/>
    <n v="-169.26666666669999"/>
    <x v="6"/>
    <s v="Marine Casualty"/>
    <m/>
    <s v="N"/>
    <m/>
    <m/>
    <m/>
    <m/>
    <m/>
    <m/>
  </r>
  <r>
    <x v="5"/>
    <d v="2005-04-13T00:00:00"/>
    <n v="4"/>
    <n v="2005"/>
    <x v="25"/>
    <n v="2334946"/>
    <n v="1"/>
    <x v="2"/>
    <s v="Columbia"/>
    <n v="195"/>
    <s v="no"/>
    <n v="106.9"/>
    <m/>
    <m/>
    <s v="Pacific Area"/>
    <s v="United States"/>
    <s v="no"/>
    <n v="54.133333333300001"/>
    <n v="-165.11666666670001"/>
    <x v="61"/>
    <s v="Marine Casualty"/>
    <s v="Damaged"/>
    <s v="N"/>
    <m/>
    <m/>
    <m/>
    <m/>
    <m/>
    <m/>
  </r>
  <r>
    <x v="5"/>
    <d v="2005-04-14T00:00:00"/>
    <n v="4"/>
    <n v="2005"/>
    <x v="25"/>
    <n v="2343572"/>
    <n v="1"/>
    <x v="2"/>
    <s v="Kendal"/>
    <n v="46"/>
    <s v="no"/>
    <n v="44.7"/>
    <m/>
    <n v="36"/>
    <s v="Pacific Area"/>
    <s v="United States"/>
    <s v="yes"/>
    <n v="60.09111"/>
    <n v="-149.39830000000001"/>
    <x v="11"/>
    <s v="Discharge of Oil"/>
    <m/>
    <s v="Y"/>
    <m/>
    <m/>
    <m/>
    <m/>
    <m/>
    <m/>
  </r>
  <r>
    <x v="5"/>
    <d v="2005-04-16T00:00:00"/>
    <n v="4"/>
    <n v="2005"/>
    <x v="25"/>
    <n v="2339233"/>
    <n v="1"/>
    <x v="2"/>
    <s v="Cougar"/>
    <n v="169"/>
    <s v="no"/>
    <n v="79.900000000000006"/>
    <m/>
    <m/>
    <s v="Pacific Area"/>
    <s v="United States"/>
    <s v="no"/>
    <n v="55.941666666700002"/>
    <n v="-153.53833333329999"/>
    <x v="62"/>
    <s v="Marine Casualty"/>
    <m/>
    <s v="N"/>
    <m/>
    <m/>
    <m/>
    <m/>
    <m/>
    <m/>
  </r>
  <r>
    <x v="5"/>
    <d v="2005-04-16T00:00:00"/>
    <n v="4"/>
    <n v="2005"/>
    <x v="25"/>
    <n v="2344960"/>
    <n v="1"/>
    <x v="76"/>
    <s v="SCT 282"/>
    <n v="3081"/>
    <s v="yes"/>
    <n v="262.8"/>
    <m/>
    <n v="40"/>
    <s v="Pacific Area"/>
    <s v="United States"/>
    <s v="yes"/>
    <n v="60.438609999999997"/>
    <n v="-153.62440000000001"/>
    <x v="11"/>
    <s v="Discharge of Oil"/>
    <m/>
    <s v="Y"/>
    <m/>
    <m/>
    <m/>
    <m/>
    <m/>
    <m/>
  </r>
  <r>
    <x v="5"/>
    <d v="2005-04-17T00:00:00"/>
    <n v="4"/>
    <n v="2005"/>
    <x v="25"/>
    <n v="2496409"/>
    <n v="1"/>
    <x v="2"/>
    <s v="Kariel"/>
    <n v="81"/>
    <s v="no"/>
    <n v="59.8"/>
    <m/>
    <m/>
    <s v="Pacific Area"/>
    <s v="United States"/>
    <s v="no"/>
    <n v="56.67"/>
    <n v="-134.5666666667"/>
    <x v="0"/>
    <s v="Marine Casualty"/>
    <s v="Damaged"/>
    <s v="N"/>
    <m/>
    <m/>
    <m/>
    <m/>
    <m/>
    <m/>
  </r>
  <r>
    <x v="5"/>
    <d v="2005-04-21T00:00:00"/>
    <n v="4"/>
    <n v="2005"/>
    <x v="25"/>
    <n v="2345249"/>
    <n v="1"/>
    <x v="2"/>
    <s v="Alaska Victory"/>
    <n v="1215"/>
    <s v="yes"/>
    <n v="205.7"/>
    <m/>
    <m/>
    <s v="Pacific Area"/>
    <s v="United States"/>
    <s v="no"/>
    <n v="56.066666666700002"/>
    <n v="-168.5"/>
    <x v="61"/>
    <s v="Marine Casualty"/>
    <m/>
    <s v="N"/>
    <m/>
    <m/>
    <m/>
    <m/>
    <m/>
    <m/>
  </r>
  <r>
    <x v="5"/>
    <d v="2005-04-21T00:00:00"/>
    <n v="4"/>
    <n v="2005"/>
    <x v="25"/>
    <n v="2356204"/>
    <n v="1"/>
    <x v="3"/>
    <s v="American Eagle"/>
    <n v="78"/>
    <s v="no"/>
    <n v="78.900000000000006"/>
    <m/>
    <m/>
    <s v="Pacific Area"/>
    <s v="United States"/>
    <s v="no"/>
    <n v="48.183333333299998"/>
    <n v="-134.4166666667"/>
    <x v="61"/>
    <s v="Marine Casualty"/>
    <m/>
    <s v="N"/>
    <m/>
    <m/>
    <m/>
    <m/>
    <m/>
    <m/>
  </r>
  <r>
    <x v="5"/>
    <d v="2005-04-22T00:00:00"/>
    <n v="4"/>
    <n v="2005"/>
    <x v="25"/>
    <n v="2340911"/>
    <n v="1"/>
    <x v="3"/>
    <s v="Miss Serena"/>
    <n v="18"/>
    <s v="no"/>
    <n v="37.299999999999997"/>
    <m/>
    <n v="35"/>
    <s v="Pacific Area"/>
    <s v="United States"/>
    <s v="yes"/>
    <n v="60.09111"/>
    <n v="-149.39830000000001"/>
    <x v="11"/>
    <s v="Discharge of Oil"/>
    <m/>
    <s v="Y"/>
    <m/>
    <m/>
    <m/>
    <m/>
    <m/>
    <m/>
  </r>
  <r>
    <x v="5"/>
    <d v="2005-04-22T00:00:00"/>
    <n v="4"/>
    <n v="2005"/>
    <x v="25"/>
    <n v="2342742"/>
    <n v="1"/>
    <x v="2"/>
    <s v="Tania Dee"/>
    <n v="18"/>
    <s v="no"/>
    <n v="37.299999999999997"/>
    <m/>
    <m/>
    <s v="Pacific Area"/>
    <s v="United States"/>
    <s v="no"/>
    <n v="56.041666666700003"/>
    <n v="-135.33166666669999"/>
    <x v="1"/>
    <s v="Discharge of Oil"/>
    <s v="Y"/>
    <s v="Y"/>
    <m/>
    <m/>
    <m/>
    <m/>
    <m/>
    <m/>
  </r>
  <r>
    <x v="5"/>
    <d v="2005-04-24T00:00:00"/>
    <n v="4"/>
    <n v="2005"/>
    <x v="25"/>
    <n v="2345857"/>
    <n v="1"/>
    <x v="3"/>
    <s v="Leconte"/>
    <n v="1328"/>
    <s v="yes"/>
    <n v="217.5"/>
    <m/>
    <n v="14"/>
    <s v="Pacific Area"/>
    <s v="United States"/>
    <s v="yes"/>
    <n v="59.187578000000002"/>
    <n v="-135.299791"/>
    <x v="11"/>
    <s v="Discharge of Oil"/>
    <m/>
    <s v="Y"/>
    <m/>
    <m/>
    <m/>
    <m/>
    <m/>
    <m/>
  </r>
  <r>
    <x v="5"/>
    <d v="2005-04-25T00:00:00"/>
    <n v="4"/>
    <n v="2005"/>
    <x v="25"/>
    <n v="2344212"/>
    <n v="1"/>
    <x v="76"/>
    <s v="Inlet Harvester"/>
    <n v="722"/>
    <s v="yes"/>
    <n v="167.3"/>
    <m/>
    <n v="7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04-26T00:00:00"/>
    <n v="4"/>
    <n v="2005"/>
    <x v="25"/>
    <n v="2344534"/>
    <n v="1"/>
    <x v="2"/>
    <s v="Steller"/>
    <n v="113"/>
    <s v="no"/>
    <n v="70"/>
    <m/>
    <n v="40"/>
    <s v="Pacific Area"/>
    <s v="United States"/>
    <s v="yes"/>
    <n v="58.191360000000003"/>
    <n v="-136.49520000000001"/>
    <x v="11"/>
    <s v="Discharge of Oil"/>
    <m/>
    <s v="Y"/>
    <m/>
    <m/>
    <m/>
    <m/>
    <m/>
    <m/>
  </r>
  <r>
    <x v="5"/>
    <d v="2005-04-28T00:00:00"/>
    <n v="4"/>
    <n v="2005"/>
    <x v="25"/>
    <n v="2418856"/>
    <n v="1"/>
    <x v="2"/>
    <s v="Seafreeze Alaska"/>
    <n v="1593"/>
    <s v="yes"/>
    <n v="267.39999999999998"/>
    <m/>
    <m/>
    <s v="Pacific Area"/>
    <s v="United States"/>
    <s v="no"/>
    <n v="53.933333333299998"/>
    <n v="-166.5833333333"/>
    <x v="61"/>
    <s v="Marine Casualty"/>
    <m/>
    <s v="Y"/>
    <m/>
    <m/>
    <m/>
    <m/>
    <m/>
    <m/>
  </r>
  <r>
    <x v="5"/>
    <d v="2005-04-29T00:00:00"/>
    <n v="4"/>
    <n v="2005"/>
    <x v="25"/>
    <n v="2345997"/>
    <n v="1"/>
    <x v="4"/>
    <s v="Polar Adventure"/>
    <n v="85387"/>
    <s v="yes"/>
    <n v="854.3"/>
    <m/>
    <n v="14"/>
    <s v="Pacific Area"/>
    <s v="United States"/>
    <s v="yes"/>
    <n v="60.749488999999997"/>
    <n v="-146.94940500000001"/>
    <x v="11"/>
    <s v="Discharge of Oil"/>
    <s v="Damaged"/>
    <s v="Y"/>
    <m/>
    <m/>
    <m/>
    <m/>
    <m/>
    <m/>
  </r>
  <r>
    <x v="5"/>
    <d v="2005-04-29T00:00:00"/>
    <n v="4"/>
    <n v="2005"/>
    <x v="25"/>
    <n v="2451211"/>
    <n v="1"/>
    <x v="2"/>
    <s v="Lovey Joann"/>
    <n v="46"/>
    <s v="no"/>
    <n v="49"/>
    <m/>
    <m/>
    <s v="Pacific Area"/>
    <s v="United States"/>
    <s v="no"/>
    <n v="56.676940000000002"/>
    <n v="-133.74109999999999"/>
    <x v="0"/>
    <s v="Marine Casualty"/>
    <m/>
    <s v="N"/>
    <m/>
    <m/>
    <m/>
    <m/>
    <m/>
    <m/>
  </r>
  <r>
    <x v="5"/>
    <d v="2005-05-06T00:00:00"/>
    <n v="5"/>
    <n v="2005"/>
    <x v="25"/>
    <n v="2353327"/>
    <n v="1"/>
    <x v="76"/>
    <s v="Rainier"/>
    <s v="n/a"/>
    <s v="yes"/>
    <s v="n/a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5-05-10T00:00:00"/>
    <n v="5"/>
    <n v="2005"/>
    <x v="25"/>
    <n v="2354532"/>
    <n v="1"/>
    <x v="7"/>
    <s v="St Michael"/>
    <n v="73"/>
    <s v="no"/>
    <n v="60"/>
    <m/>
    <n v="53"/>
    <s v="Pacific Area"/>
    <s v="United States"/>
    <s v="yes"/>
    <n v="60.150849999999998"/>
    <n v="-152.0027"/>
    <x v="11"/>
    <s v="Discharge of Oil"/>
    <m/>
    <s v="Y"/>
    <m/>
    <m/>
    <m/>
    <m/>
    <m/>
    <m/>
  </r>
  <r>
    <x v="5"/>
    <d v="2005-05-10T00:00:00"/>
    <n v="5"/>
    <n v="2005"/>
    <x v="25"/>
    <n v="2355144"/>
    <n v="1"/>
    <x v="0"/>
    <s v="Fairweather"/>
    <n v="1651"/>
    <s v="yes"/>
    <n v="231"/>
    <m/>
    <m/>
    <s v="Pacific Area"/>
    <s v="United States"/>
    <s v="no"/>
    <n v="55.901666666700002"/>
    <n v="-134.2516666667"/>
    <x v="11"/>
    <s v="Discharge of Oil"/>
    <m/>
    <s v="Y"/>
    <m/>
    <m/>
    <m/>
    <m/>
    <m/>
    <m/>
  </r>
  <r>
    <x v="5"/>
    <d v="2005-05-10T00:00:00"/>
    <n v="5"/>
    <n v="2005"/>
    <x v="25"/>
    <n v="2356827"/>
    <n v="1"/>
    <x v="76"/>
    <s v="Rainier"/>
    <s v="n/a"/>
    <s v="yes"/>
    <s v="n/a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5-05-11T00:00:00"/>
    <n v="5"/>
    <n v="2005"/>
    <x v="25"/>
    <n v="2355932"/>
    <n v="1"/>
    <x v="3"/>
    <s v="Oosterdam"/>
    <n v="82305"/>
    <s v="yes"/>
    <n v="934.3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5-05-12T00:00:00"/>
    <n v="5"/>
    <n v="2005"/>
    <x v="25"/>
    <n v="2356797"/>
    <n v="1"/>
    <x v="75"/>
    <s v="Krystal Sea"/>
    <n v="193"/>
    <s v="no"/>
    <n v="121"/>
    <m/>
    <n v="40"/>
    <s v="Pacific Area"/>
    <s v="United States"/>
    <s v="yes"/>
    <n v="60.749488999999997"/>
    <n v="-146.94940500000001"/>
    <x v="11"/>
    <s v="Discharge of Oil"/>
    <m/>
    <s v="Y"/>
    <m/>
    <m/>
    <m/>
    <m/>
    <m/>
    <m/>
  </r>
  <r>
    <x v="5"/>
    <d v="2005-05-13T00:00:00"/>
    <n v="5"/>
    <n v="2005"/>
    <x v="26"/>
    <n v="2359696"/>
    <n v="1"/>
    <x v="75"/>
    <s v="Port Kenny"/>
    <n v="16960"/>
    <s v="yes"/>
    <n v="555.29999999999995"/>
    <m/>
    <m/>
    <s v="Pacific Area"/>
    <s v="United States"/>
    <s v="no"/>
    <n v="55.206389999999999"/>
    <n v="-132.82919999999999"/>
    <x v="11"/>
    <s v="Discharge of Oil"/>
    <m/>
    <s v="Y"/>
    <m/>
    <m/>
    <m/>
    <m/>
    <m/>
    <m/>
  </r>
  <r>
    <x v="5"/>
    <d v="2005-05-13T00:00:00"/>
    <n v="5"/>
    <n v="2005"/>
    <x v="25"/>
    <n v="2398350"/>
    <n v="1"/>
    <x v="3"/>
    <s v="Veendam"/>
    <n v="57092"/>
    <s v="yes"/>
    <n v="726.7"/>
    <m/>
    <m/>
    <s v="Pacific Area"/>
    <s v="United States"/>
    <s v="no"/>
    <n v="57.0333333333"/>
    <n v="-135.3166666667"/>
    <x v="11"/>
    <s v="Discharge of Oil"/>
    <m/>
    <s v="Y"/>
    <m/>
    <m/>
    <m/>
    <m/>
    <m/>
    <m/>
  </r>
  <r>
    <x v="5"/>
    <d v="2005-05-14T00:00:00"/>
    <n v="5"/>
    <n v="2005"/>
    <x v="25"/>
    <n v="2359325"/>
    <n v="1"/>
    <x v="2"/>
    <s v="Alliance"/>
    <n v="197"/>
    <s v="no"/>
    <n v="98.2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5-05-16T00:00:00"/>
    <n v="5"/>
    <n v="2005"/>
    <x v="25"/>
    <n v="2359384"/>
    <n v="1"/>
    <x v="76"/>
    <s v="Arctic Wolf"/>
    <n v="295"/>
    <s v="no"/>
    <n v="123.4"/>
    <m/>
    <n v="33"/>
    <s v="Pacific Area"/>
    <s v="United States"/>
    <s v="yes"/>
    <n v="60.541400000000003"/>
    <n v="-145.76439999999999"/>
    <x v="11"/>
    <s v="Discharge of Oil"/>
    <m/>
    <s v="Y"/>
    <m/>
    <m/>
    <m/>
    <m/>
    <m/>
    <m/>
  </r>
  <r>
    <x v="5"/>
    <d v="2005-05-16T00:00:00"/>
    <n v="5"/>
    <n v="2005"/>
    <x v="25"/>
    <n v="2360537"/>
    <n v="1"/>
    <x v="2"/>
    <s v="Heather Kay"/>
    <n v="24"/>
    <s v="no"/>
    <n v="43.9"/>
    <m/>
    <m/>
    <s v="Pacific Area"/>
    <s v="United States"/>
    <s v="no"/>
    <n v="56.971666666700003"/>
    <n v="-152.7475"/>
    <x v="1"/>
    <s v="Marine Casualty"/>
    <s v="Y"/>
    <s v="Y"/>
    <m/>
    <m/>
    <m/>
    <m/>
    <m/>
    <m/>
  </r>
  <r>
    <x v="5"/>
    <d v="2005-05-16T00:00:00"/>
    <n v="5"/>
    <n v="2005"/>
    <x v="25"/>
    <n v="2369307"/>
    <n v="1"/>
    <x v="2"/>
    <s v="Defender"/>
    <n v="191"/>
    <s v="no"/>
    <n v="111.7"/>
    <m/>
    <m/>
    <s v="Pacific Area"/>
    <s v="United States"/>
    <s v="no"/>
    <n v="55.465000000000003"/>
    <n v="-165.54499999999999"/>
    <x v="61"/>
    <s v="Marine Casualty"/>
    <m/>
    <s v="N"/>
    <m/>
    <m/>
    <m/>
    <m/>
    <m/>
    <m/>
  </r>
  <r>
    <x v="5"/>
    <d v="2005-05-16T00:00:00"/>
    <n v="5"/>
    <n v="2005"/>
    <x v="25"/>
    <n v="2425652"/>
    <n v="1"/>
    <x v="2"/>
    <s v="Sonar"/>
    <n v="16"/>
    <s v="no"/>
    <n v="31"/>
    <m/>
    <n v="41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05-17T00:00:00"/>
    <n v="5"/>
    <n v="2005"/>
    <x v="25"/>
    <n v="2360659"/>
    <n v="1"/>
    <x v="2"/>
    <s v="Lady Nina"/>
    <n v="90"/>
    <s v="no"/>
    <n v="99.6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5-05-17T00:00:00"/>
    <n v="5"/>
    <n v="2005"/>
    <x v="25"/>
    <n v="2362557"/>
    <n v="1"/>
    <x v="2"/>
    <s v="Return"/>
    <n v="46"/>
    <s v="no"/>
    <n v="44.7"/>
    <m/>
    <m/>
    <s v="Pacific Area"/>
    <s v="United States"/>
    <s v="no"/>
    <n v="55.083333333299997"/>
    <n v="-162.19999999999999"/>
    <x v="61"/>
    <s v="Marine Casualty"/>
    <s v="Y"/>
    <s v="N"/>
    <m/>
    <m/>
    <m/>
    <m/>
    <m/>
    <m/>
  </r>
  <r>
    <x v="5"/>
    <d v="2005-05-21T00:00:00"/>
    <n v="5"/>
    <n v="2005"/>
    <x v="25"/>
    <n v="2410286"/>
    <n v="1"/>
    <x v="3"/>
    <s v="Hard Eight"/>
    <n v="11"/>
    <s v="no"/>
    <n v="32"/>
    <m/>
    <n v="15"/>
    <s v="Pacific Area"/>
    <s v="United States"/>
    <s v="yes"/>
    <n v="60.058059999999998"/>
    <n v="-151.66309999999999"/>
    <x v="61"/>
    <s v="Marine Casualty"/>
    <m/>
    <s v="N"/>
    <m/>
    <m/>
    <m/>
    <m/>
    <m/>
    <m/>
  </r>
  <r>
    <x v="5"/>
    <d v="2005-05-23T00:00:00"/>
    <n v="5"/>
    <n v="2005"/>
    <x v="25"/>
    <n v="2366380"/>
    <n v="1"/>
    <x v="3"/>
    <s v="Princeton Hall"/>
    <n v="49"/>
    <s v="no"/>
    <n v="61.7"/>
    <m/>
    <n v="76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5-23T00:00:00"/>
    <n v="5"/>
    <n v="2005"/>
    <x v="25"/>
    <n v="2451362"/>
    <n v="1"/>
    <x v="73"/>
    <s v="Intention"/>
    <n v="89"/>
    <s v="no"/>
    <n v="74"/>
    <m/>
    <n v="19"/>
    <s v="Pacific Area"/>
    <s v="United States"/>
    <s v="yes"/>
    <n v="58.151760000000003"/>
    <n v="-135.04159999999999"/>
    <x v="11"/>
    <s v="Discharge of Oil"/>
    <s v="Damaged"/>
    <s v="Y"/>
    <m/>
    <m/>
    <m/>
    <m/>
    <m/>
    <m/>
  </r>
  <r>
    <x v="5"/>
    <d v="2005-05-24T00:00:00"/>
    <n v="5"/>
    <n v="2005"/>
    <x v="25"/>
    <n v="2375089"/>
    <n v="1"/>
    <x v="3"/>
    <s v="St Tatiana"/>
    <n v="27"/>
    <s v="no"/>
    <n v="65"/>
    <m/>
    <m/>
    <s v="Pacific Area"/>
    <s v="United States"/>
    <s v="no"/>
    <n v="56.9056666667"/>
    <n v="-135.3254"/>
    <x v="0"/>
    <s v="Marine Casualty"/>
    <s v="Damaged"/>
    <s v="N"/>
    <m/>
    <m/>
    <m/>
    <m/>
    <m/>
    <m/>
  </r>
  <r>
    <x v="5"/>
    <d v="2005-05-24T00:00:00"/>
    <n v="5"/>
    <n v="2005"/>
    <x v="25"/>
    <n v="2393012"/>
    <n v="1"/>
    <x v="3"/>
    <s v="Fairweather"/>
    <n v="1280"/>
    <s v="yes"/>
    <n v="219.6"/>
    <m/>
    <n v="15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5-26T00:00:00"/>
    <n v="5"/>
    <n v="2005"/>
    <x v="25"/>
    <n v="2369309"/>
    <n v="1"/>
    <x v="2"/>
    <s v="Justy "/>
    <n v="15"/>
    <s v="no"/>
    <n v="33.9"/>
    <m/>
    <m/>
    <s v="Pacific Area"/>
    <s v="United States"/>
    <s v="no"/>
    <n v="56.48489"/>
    <n v="-132.69470000000001"/>
    <x v="11"/>
    <s v="Discharge of Oil"/>
    <m/>
    <s v="Y"/>
    <m/>
    <m/>
    <m/>
    <m/>
    <m/>
    <m/>
  </r>
  <r>
    <x v="5"/>
    <d v="2005-05-27T00:00:00"/>
    <n v="5"/>
    <n v="2005"/>
    <x v="25"/>
    <n v="2374617"/>
    <n v="1"/>
    <x v="2"/>
    <s v="Northern Aurora"/>
    <n v="292"/>
    <s v="no"/>
    <n v="137.1999999999999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5-05-28T00:00:00"/>
    <n v="5"/>
    <n v="2005"/>
    <x v="25"/>
    <n v="2396758"/>
    <n v="1"/>
    <x v="2"/>
    <s v="Three Angels"/>
    <n v="26"/>
    <s v="no"/>
    <n v="38.9"/>
    <m/>
    <m/>
    <s v="Pacific Area"/>
    <s v="United States"/>
    <s v="no"/>
    <n v="57.748609999999999"/>
    <n v="-152.45830000000001"/>
    <x v="11"/>
    <s v="Discharge of Oil"/>
    <m/>
    <s v="Y"/>
    <m/>
    <m/>
    <m/>
    <m/>
    <m/>
    <m/>
  </r>
  <r>
    <x v="5"/>
    <d v="2005-05-31T00:00:00"/>
    <n v="5"/>
    <n v="2005"/>
    <x v="8"/>
    <n v="2375062"/>
    <n v="1"/>
    <x v="3"/>
    <s v="Oosterdam"/>
    <n v="82305"/>
    <s v="yes"/>
    <n v="934.3"/>
    <m/>
    <n v="15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5-31T00:00:00"/>
    <n v="5"/>
    <n v="2005"/>
    <x v="25"/>
    <n v="2396673"/>
    <n v="1"/>
    <x v="3"/>
    <s v="American Eagle"/>
    <n v="78"/>
    <s v="no"/>
    <n v="78.900000000000006"/>
    <m/>
    <n v="34"/>
    <s v="Pacific Area"/>
    <s v="United States"/>
    <s v="yes"/>
    <n v="58.384999999999998"/>
    <n v="-134.6483333333"/>
    <x v="23"/>
    <s v="Marine Casualty"/>
    <s v="Damaged"/>
    <s v="N"/>
    <m/>
    <m/>
    <m/>
    <m/>
    <m/>
    <m/>
  </r>
  <r>
    <x v="5"/>
    <d v="2005-05-31T00:00:00"/>
    <n v="5"/>
    <n v="2005"/>
    <x v="25"/>
    <n v="2595462"/>
    <n v="1"/>
    <x v="3"/>
    <s v="Kennicott"/>
    <n v="9978"/>
    <s v="yes"/>
    <n v="344.3"/>
    <m/>
    <m/>
    <s v="Pacific Area"/>
    <s v="United States"/>
    <s v="no"/>
    <n v="55.438138333300003"/>
    <n v="-131.85201166670001"/>
    <x v="6"/>
    <s v="Marine Casualty"/>
    <m/>
    <s v="N"/>
    <m/>
    <m/>
    <m/>
    <m/>
    <m/>
    <m/>
  </r>
  <r>
    <x v="5"/>
    <d v="2005-06-01T00:00:00"/>
    <n v="6"/>
    <n v="2005"/>
    <x v="8"/>
    <n v="2419752"/>
    <n v="1"/>
    <x v="3"/>
    <s v="Veendam"/>
    <n v="57092"/>
    <s v="yes"/>
    <n v="726.7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5-06-02T00:00:00"/>
    <n v="6"/>
    <n v="2005"/>
    <x v="25"/>
    <n v="2378511"/>
    <n v="1"/>
    <x v="2"/>
    <s v="Cape Flattery"/>
    <n v="495"/>
    <s v="no"/>
    <n v="177.5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5-06-02T00:00:00"/>
    <n v="6"/>
    <n v="2005"/>
    <x v="25"/>
    <n v="2399572"/>
    <n v="1"/>
    <x v="3"/>
    <s v="Taku"/>
    <n v="2625"/>
    <s v="yes"/>
    <n v="316.89999999999998"/>
    <m/>
    <m/>
    <s v="Pacific Area"/>
    <s v="United States"/>
    <s v="no"/>
    <n v="57.7833333333"/>
    <n v="-134.65"/>
    <x v="61"/>
    <s v="Marine Casualty"/>
    <s v="Damaged"/>
    <s v="N"/>
    <m/>
    <m/>
    <m/>
    <m/>
    <m/>
    <m/>
  </r>
  <r>
    <x v="5"/>
    <d v="2005-06-03T00:00:00"/>
    <n v="6"/>
    <n v="2005"/>
    <x v="25"/>
    <n v="2383080"/>
    <n v="1"/>
    <x v="73"/>
    <s v="Adventure"/>
    <n v="48"/>
    <s v="no"/>
    <n v="62.6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5-06-03T00:00:00"/>
    <n v="6"/>
    <n v="2005"/>
    <x v="25"/>
    <n v="2399596"/>
    <n v="1"/>
    <x v="3"/>
    <s v="Leconte"/>
    <n v="1328"/>
    <s v="yes"/>
    <n v="217.5"/>
    <m/>
    <n v="45"/>
    <s v="Pacific Area"/>
    <s v="United States"/>
    <s v="yes"/>
    <n v="58.105020000000003"/>
    <n v="-135.33110400000001"/>
    <x v="61"/>
    <s v="Marine Casualty"/>
    <s v="Damaged"/>
    <s v="N"/>
    <m/>
    <m/>
    <m/>
    <m/>
    <m/>
    <m/>
  </r>
  <r>
    <x v="5"/>
    <d v="2005-06-03T00:00:00"/>
    <n v="6"/>
    <n v="2005"/>
    <x v="25"/>
    <n v="2427960"/>
    <n v="1"/>
    <x v="2"/>
    <s v="Buccaneer"/>
    <n v="120"/>
    <s v="no"/>
    <n v="68.5"/>
    <m/>
    <m/>
    <s v="Pacific Area"/>
    <s v="United States"/>
    <s v="no"/>
    <n v="55.709850000000003"/>
    <n v="-157.51499999999999"/>
    <x v="0"/>
    <s v="Marine Casualty"/>
    <m/>
    <s v="N"/>
    <m/>
    <m/>
    <m/>
    <m/>
    <m/>
    <m/>
  </r>
  <r>
    <x v="5"/>
    <d v="2005-06-05T00:00:00"/>
    <n v="6"/>
    <n v="2005"/>
    <x v="25"/>
    <n v="2383181"/>
    <n v="1"/>
    <x v="7"/>
    <s v="Polar Breeze"/>
    <n v="96"/>
    <s v="no"/>
    <n v="80.599999999999994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5-06-05T00:00:00"/>
    <n v="6"/>
    <n v="2005"/>
    <x v="25"/>
    <n v="2458350"/>
    <n v="1"/>
    <x v="3"/>
    <s v="Chugach"/>
    <n v="61"/>
    <s v="no"/>
    <n v="71.5"/>
    <m/>
    <n v="26"/>
    <s v="Pacific Area"/>
    <s v="United States"/>
    <s v="yes"/>
    <n v="59.7833333333"/>
    <n v="-149.5"/>
    <x v="61"/>
    <s v="Marine Casualty"/>
    <s v="Damaged"/>
    <s v="N"/>
    <m/>
    <m/>
    <m/>
    <m/>
    <m/>
    <m/>
  </r>
  <r>
    <x v="5"/>
    <d v="2005-06-06T00:00:00"/>
    <n v="6"/>
    <n v="2005"/>
    <x v="25"/>
    <n v="2381575"/>
    <n v="1"/>
    <x v="2"/>
    <s v="O.B.2"/>
    <n v="190"/>
    <s v="no"/>
    <n v="120"/>
    <m/>
    <n v="72"/>
    <s v="Pacific Area"/>
    <s v="United States"/>
    <s v="yes"/>
    <n v="60.788333333300002"/>
    <n v="-161.75"/>
    <x v="11"/>
    <s v="Discharge of Oil"/>
    <m/>
    <s v="Y"/>
    <m/>
    <m/>
    <m/>
    <m/>
    <m/>
    <m/>
  </r>
  <r>
    <x v="5"/>
    <d v="2005-06-06T00:00:00"/>
    <n v="6"/>
    <n v="2005"/>
    <x v="25"/>
    <n v="2383842"/>
    <n v="1"/>
    <x v="2"/>
    <s v="Janet B"/>
    <n v="37"/>
    <s v="no"/>
    <n v="43"/>
    <m/>
    <m/>
    <s v="Pacific Area"/>
    <s v="United States"/>
    <s v="no"/>
    <n v="56.765000000000001"/>
    <n v="-153.89166666669999"/>
    <x v="0"/>
    <s v="Marine Casualty"/>
    <s v="Damaged"/>
    <s v="N"/>
    <m/>
    <m/>
    <m/>
    <m/>
    <m/>
    <m/>
  </r>
  <r>
    <x v="5"/>
    <d v="2005-06-06T00:00:00"/>
    <n v="6"/>
    <n v="2005"/>
    <x v="25"/>
    <n v="2390473"/>
    <n v="1"/>
    <x v="2"/>
    <s v="American No. 1"/>
    <n v="560"/>
    <s v="yes"/>
    <n v="143.1999999999999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5-06-07T00:00:00"/>
    <n v="6"/>
    <n v="2005"/>
    <x v="25"/>
    <n v="2385403"/>
    <n v="1"/>
    <x v="2"/>
    <s v="Ge Ge"/>
    <m/>
    <s v=" "/>
    <m/>
    <m/>
    <m/>
    <s v="Pacific Area"/>
    <s v="United States"/>
    <s v="yes"/>
    <n v="58.550164000000002"/>
    <n v="-135.02759800000001"/>
    <x v="11"/>
    <s v="Discharge of Oil"/>
    <m/>
    <s v="Y"/>
    <m/>
    <m/>
    <m/>
    <m/>
    <m/>
    <m/>
  </r>
  <r>
    <x v="5"/>
    <d v="2005-06-10T00:00:00"/>
    <n v="6"/>
    <n v="2005"/>
    <x v="25"/>
    <n v="2389328"/>
    <n v="1"/>
    <x v="3"/>
    <s v="Aurora"/>
    <n v="1280"/>
    <s v="yes"/>
    <n v="217.5"/>
    <m/>
    <n v="41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5-06-10T00:00:00"/>
    <n v="6"/>
    <n v="2005"/>
    <x v="25"/>
    <n v="2407981"/>
    <n v="1"/>
    <x v="2"/>
    <s v="Grayling"/>
    <n v="36"/>
    <s v="no"/>
    <n v="46"/>
    <m/>
    <m/>
    <s v="Pacific Area"/>
    <s v="United States"/>
    <s v="no"/>
    <n v="54.481666666700001"/>
    <n v="-165.5533333333"/>
    <x v="61"/>
    <s v="Marine Casualty"/>
    <m/>
    <s v="N"/>
    <m/>
    <m/>
    <m/>
    <m/>
    <m/>
    <m/>
  </r>
  <r>
    <x v="5"/>
    <d v="2005-06-12T00:00:00"/>
    <n v="6"/>
    <n v="2005"/>
    <x v="25"/>
    <n v="2406997"/>
    <n v="1"/>
    <x v="2"/>
    <s v="Hallo Bay"/>
    <n v="75"/>
    <s v="no"/>
    <n v="66"/>
    <m/>
    <n v="42"/>
    <s v="Pacific Area"/>
    <s v="United States"/>
    <s v="yes"/>
    <n v="58.696669999999997"/>
    <n v="-156.67609999999999"/>
    <x v="3"/>
    <s v="Marine Casualty"/>
    <s v="Damaged"/>
    <s v="N"/>
    <m/>
    <m/>
    <m/>
    <m/>
    <m/>
    <m/>
  </r>
  <r>
    <x v="5"/>
    <d v="2005-06-13T00:00:00"/>
    <n v="6"/>
    <n v="2005"/>
    <x v="25"/>
    <n v="2389183"/>
    <n v="1"/>
    <x v="3"/>
    <s v="Spirit of Adventure"/>
    <n v="99"/>
    <s v="no"/>
    <n v="85.8"/>
    <m/>
    <n v="33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6-13T00:00:00"/>
    <n v="6"/>
    <n v="2005"/>
    <x v="25"/>
    <n v="2389186"/>
    <n v="1"/>
    <x v="2"/>
    <s v="Perseverance"/>
    <n v="198"/>
    <s v="no"/>
    <n v="84.5"/>
    <m/>
    <m/>
    <s v="Pacific Area"/>
    <s v="United States"/>
    <s v="no"/>
    <n v="57.783999999999999"/>
    <n v="-152.4238333333"/>
    <x v="11"/>
    <s v="Discharge of Oil"/>
    <m/>
    <s v="Y"/>
    <m/>
    <m/>
    <m/>
    <m/>
    <m/>
    <m/>
  </r>
  <r>
    <x v="5"/>
    <d v="2005-06-13T00:00:00"/>
    <n v="6"/>
    <n v="2005"/>
    <x v="25"/>
    <n v="2389228"/>
    <n v="1"/>
    <x v="3"/>
    <s v="Matanuska"/>
    <n v="3029"/>
    <s v="yes"/>
    <n v="372.2"/>
    <m/>
    <m/>
    <s v="Pacific Area"/>
    <s v="United States"/>
    <s v="no"/>
    <n v="55.1"/>
    <n v="-131.13333333329999"/>
    <x v="61"/>
    <s v="Marine Casualty"/>
    <m/>
    <s v="N"/>
    <m/>
    <m/>
    <m/>
    <m/>
    <m/>
    <m/>
  </r>
  <r>
    <x v="5"/>
    <d v="2005-06-13T00:00:00"/>
    <n v="6"/>
    <n v="2005"/>
    <x v="25"/>
    <n v="2389670"/>
    <n v="1"/>
    <x v="2"/>
    <s v="Provider"/>
    <n v="195"/>
    <s v="no"/>
    <n v="117.6"/>
    <m/>
    <m/>
    <s v="Pacific Area"/>
    <s v="United States"/>
    <s v="no"/>
    <n v="57.7836666667"/>
    <n v="-152.4271666667"/>
    <x v="11"/>
    <s v="Discharge of Oil"/>
    <m/>
    <s v="Y"/>
    <m/>
    <m/>
    <m/>
    <m/>
    <m/>
    <m/>
  </r>
  <r>
    <x v="5"/>
    <d v="2005-06-15T00:00:00"/>
    <n v="6"/>
    <n v="2005"/>
    <x v="25"/>
    <n v="2393009"/>
    <n v="1"/>
    <x v="2"/>
    <s v="Zarembo"/>
    <n v="25"/>
    <s v="no"/>
    <n v="46"/>
    <m/>
    <m/>
    <s v="Pacific Area"/>
    <s v="United States"/>
    <s v="no"/>
    <n v="57.016666666699997"/>
    <n v="-135.33666666670001"/>
    <x v="11"/>
    <s v="Discharge of Oil"/>
    <m/>
    <s v="Y"/>
    <m/>
    <m/>
    <m/>
    <m/>
    <m/>
    <m/>
  </r>
  <r>
    <x v="5"/>
    <d v="2005-06-15T00:00:00"/>
    <n v="6"/>
    <n v="2005"/>
    <x v="25"/>
    <n v="2399489"/>
    <n v="1"/>
    <x v="3"/>
    <s v="Wilderness Discoverer"/>
    <n v="99"/>
    <s v="no"/>
    <n v="137.80000000000001"/>
    <m/>
    <n v="26"/>
    <s v="Pacific Area"/>
    <s v="United States"/>
    <s v="yes"/>
    <n v="58.191360000000003"/>
    <n v="-136.49520000000001"/>
    <x v="11"/>
    <s v="Discharge of Oil"/>
    <m/>
    <s v="Y"/>
    <m/>
    <m/>
    <m/>
    <m/>
    <m/>
    <m/>
  </r>
  <r>
    <x v="5"/>
    <d v="2005-06-15T00:00:00"/>
    <n v="6"/>
    <n v="2005"/>
    <x v="25"/>
    <n v="2460685"/>
    <n v="1"/>
    <x v="2"/>
    <s v="Pamela G"/>
    <n v="15"/>
    <s v="no"/>
    <n v="30.2"/>
    <m/>
    <n v="39"/>
    <s v="Pacific Area"/>
    <s v="United States"/>
    <s v="yes"/>
    <n v="60.75"/>
    <n v="-148"/>
    <x v="61"/>
    <s v="Marine Casualty"/>
    <s v="Damaged"/>
    <s v="N"/>
    <m/>
    <m/>
    <m/>
    <m/>
    <m/>
    <m/>
  </r>
  <r>
    <x v="5"/>
    <d v="2005-06-17T00:00:00"/>
    <n v="6"/>
    <n v="2005"/>
    <x v="25"/>
    <n v="2393675"/>
    <n v="1"/>
    <x v="2"/>
    <s v="Cheerful II"/>
    <n v="26"/>
    <s v="no"/>
    <n v="42.7"/>
    <m/>
    <n v="43.7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5-06-19T00:00:00"/>
    <n v="6"/>
    <n v="2005"/>
    <x v="25"/>
    <n v="2396613"/>
    <n v="1"/>
    <x v="2"/>
    <s v="Providence"/>
    <n v="108"/>
    <s v="no"/>
    <n v="57.9"/>
    <m/>
    <m/>
    <s v="Pacific Area"/>
    <s v="United States"/>
    <s v="no"/>
    <n v="57.748609999999999"/>
    <n v="-152.45830000000001"/>
    <x v="11"/>
    <s v="Discharge of Oil"/>
    <m/>
    <s v="Y"/>
    <m/>
    <m/>
    <m/>
    <m/>
    <m/>
    <m/>
  </r>
  <r>
    <x v="5"/>
    <d v="2005-06-20T00:00:00"/>
    <n v="6"/>
    <n v="2005"/>
    <x v="25"/>
    <n v="2396717"/>
    <n v="1"/>
    <x v="2"/>
    <s v="Chichagof"/>
    <n v="149"/>
    <s v="no"/>
    <n v="81.599999999999994"/>
    <m/>
    <m/>
    <s v="Pacific Area"/>
    <s v="United States"/>
    <s v="no"/>
    <n v="57.748609999999999"/>
    <n v="-152.45830000000001"/>
    <x v="11"/>
    <s v="Discharge of Oil"/>
    <m/>
    <s v="Y"/>
    <m/>
    <m/>
    <m/>
    <m/>
    <m/>
    <m/>
  </r>
  <r>
    <x v="5"/>
    <d v="2005-06-20T00:00:00"/>
    <n v="6"/>
    <n v="2005"/>
    <x v="1"/>
    <n v="2397947"/>
    <n v="1"/>
    <x v="2"/>
    <s v="Viking Joy"/>
    <n v="72"/>
    <s v="no"/>
    <m/>
    <m/>
    <m/>
    <s v="Pacific Area"/>
    <s v="United States"/>
    <s v="no"/>
    <n v="57.050333333300003"/>
    <n v="-135.41141666670001"/>
    <x v="0"/>
    <s v="Discharge of Oil"/>
    <s v="Damaged"/>
    <s v="Y"/>
    <m/>
    <m/>
    <m/>
    <m/>
    <m/>
    <m/>
  </r>
  <r>
    <x v="5"/>
    <d v="2005-06-22T00:00:00"/>
    <n v="6"/>
    <n v="2005"/>
    <x v="25"/>
    <n v="2399608"/>
    <n v="1"/>
    <x v="2"/>
    <s v="Bountiful"/>
    <m/>
    <s v=" "/>
    <n v="37"/>
    <m/>
    <m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6-22T00:00:00"/>
    <n v="6"/>
    <n v="2005"/>
    <x v="25"/>
    <n v="2419616"/>
    <n v="1"/>
    <x v="2"/>
    <s v="Alaskan Lady"/>
    <n v="198"/>
    <s v="no"/>
    <n v="154.6999999999999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5-06-23T00:00:00"/>
    <n v="6"/>
    <n v="2005"/>
    <x v="25"/>
    <n v="2400365"/>
    <n v="1"/>
    <x v="2"/>
    <s v="Elizabeth Lee"/>
    <n v="17"/>
    <s v="no"/>
    <n v="32.700000000000003"/>
    <m/>
    <n v="41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06-23T00:00:00"/>
    <n v="6"/>
    <n v="2005"/>
    <x v="25"/>
    <n v="2405338"/>
    <n v="1"/>
    <x v="2"/>
    <s v="Defiant"/>
    <n v="118"/>
    <s v="no"/>
    <n v="69.8"/>
    <m/>
    <m/>
    <s v="Pacific Area"/>
    <s v="United States"/>
    <s v="no"/>
    <n v="57.748609999999999"/>
    <n v="-152.45830000000001"/>
    <x v="0"/>
    <s v="Marine Casualty"/>
    <m/>
    <s v="N"/>
    <m/>
    <m/>
    <m/>
    <m/>
    <m/>
    <m/>
  </r>
  <r>
    <x v="5"/>
    <d v="2005-06-23T00:00:00"/>
    <n v="6"/>
    <n v="2005"/>
    <x v="25"/>
    <n v="2473358"/>
    <n v="1"/>
    <x v="3"/>
    <s v="Baranof Wind"/>
    <n v="77"/>
    <s v="no"/>
    <n v="78.8"/>
    <m/>
    <n v="34"/>
    <s v="Pacific Area"/>
    <s v="United States"/>
    <s v="yes"/>
    <n v="58.65"/>
    <n v="-136.0666666667"/>
    <x v="23"/>
    <s v="Marine Casualty"/>
    <s v="Damaged"/>
    <s v="N"/>
    <m/>
    <m/>
    <m/>
    <m/>
    <m/>
    <m/>
  </r>
  <r>
    <x v="5"/>
    <d v="2005-06-24T00:00:00"/>
    <n v="6"/>
    <n v="2005"/>
    <x v="25"/>
    <n v="2410233"/>
    <n v="1"/>
    <x v="2"/>
    <s v="Defender"/>
    <n v="191"/>
    <s v="no"/>
    <n v="111.7"/>
    <m/>
    <m/>
    <s v="Pacific Area"/>
    <s v="United States"/>
    <s v="no"/>
    <n v="57.35"/>
    <n v="-167.8"/>
    <x v="61"/>
    <s v="Marine Casualty"/>
    <m/>
    <s v="N"/>
    <m/>
    <m/>
    <m/>
    <m/>
    <m/>
    <m/>
  </r>
  <r>
    <x v="5"/>
    <d v="2005-06-25T00:00:00"/>
    <n v="6"/>
    <n v="2005"/>
    <x v="25"/>
    <n v="247025"/>
    <n v="1"/>
    <x v="7"/>
    <s v="Manfred Nystrom"/>
    <n v="198"/>
    <s v="no"/>
    <n v="121.1"/>
    <m/>
    <n v="52"/>
    <s v="Pacific Area"/>
    <s v="United States"/>
    <s v="yes"/>
    <n v="60.5216666667"/>
    <n v="-162.2916666667"/>
    <x v="0"/>
    <s v="Marine Casualty"/>
    <m/>
    <s v="N"/>
    <m/>
    <m/>
    <m/>
    <m/>
    <m/>
    <m/>
  </r>
  <r>
    <x v="5"/>
    <d v="2005-06-28T00:00:00"/>
    <n v="6"/>
    <n v="2005"/>
    <x v="25"/>
    <n v="2407025"/>
    <n v="1"/>
    <x v="2"/>
    <s v="Marion"/>
    <n v="10"/>
    <s v="no"/>
    <n v="33.299999999999997"/>
    <m/>
    <n v="52"/>
    <s v="Pacific Area"/>
    <s v="United States"/>
    <s v="yes"/>
    <n v="60.387219999999999"/>
    <n v="-151.30279999999999"/>
    <x v="11"/>
    <s v="Discharge of Oil"/>
    <m/>
    <s v="Y"/>
    <m/>
    <m/>
    <m/>
    <m/>
    <m/>
    <m/>
  </r>
  <r>
    <x v="5"/>
    <d v="2005-06-28T00:00:00"/>
    <n v="6"/>
    <n v="2005"/>
    <x v="25"/>
    <n v="2408204"/>
    <n v="1"/>
    <x v="73"/>
    <s v="Arch Cape"/>
    <m/>
    <s v=" "/>
    <n v="35"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06-28T00:00:00"/>
    <n v="6"/>
    <n v="2005"/>
    <x v="5"/>
    <n v="2473486"/>
    <n v="1"/>
    <x v="3"/>
    <s v="Serenade of the Seas"/>
    <n v="90090"/>
    <s v="yes"/>
    <n v="962.1"/>
    <m/>
    <n v="15"/>
    <s v="Pacific Area"/>
    <s v="United States"/>
    <s v="yes"/>
    <n v="59.685000000000002"/>
    <n v="-139.8708333333"/>
    <x v="61"/>
    <s v="Marine Casualty"/>
    <s v="Damaged"/>
    <s v="N"/>
    <m/>
    <m/>
    <m/>
    <m/>
    <m/>
    <m/>
  </r>
  <r>
    <x v="5"/>
    <d v="2005-06-29T00:00:00"/>
    <n v="6"/>
    <n v="2005"/>
    <x v="25"/>
    <n v="2408307"/>
    <n v="1"/>
    <x v="10"/>
    <s v="Taku Provider"/>
    <n v="3537"/>
    <s v="yes"/>
    <n v="309.3"/>
    <m/>
    <m/>
    <s v="Pacific Area"/>
    <s v="United States"/>
    <s v="no"/>
    <n v="56.48489"/>
    <n v="-132.69470000000001"/>
    <x v="11"/>
    <s v="Discharge of Oil"/>
    <m/>
    <s v="Y"/>
    <m/>
    <m/>
    <m/>
    <m/>
    <m/>
    <m/>
  </r>
  <r>
    <x v="5"/>
    <d v="2005-06-29T00:00:00"/>
    <n v="6"/>
    <n v="2005"/>
    <x v="25"/>
    <n v="2409356"/>
    <n v="1"/>
    <x v="2"/>
    <s v="Red Baron"/>
    <n v="148"/>
    <s v="no"/>
    <n v="76.7"/>
    <m/>
    <n v="3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06-30T00:00:00"/>
    <n v="6"/>
    <n v="2005"/>
    <x v="25"/>
    <n v="2428108"/>
    <n v="1"/>
    <x v="2"/>
    <s v="Ocean Rover"/>
    <n v="4345"/>
    <s v="yes"/>
    <n v="223"/>
    <m/>
    <m/>
    <s v="Pacific Area"/>
    <s v="United States"/>
    <s v="no"/>
    <n v="57.74"/>
    <n v="-172.58666666670001"/>
    <x v="61"/>
    <s v="Marine Casualty"/>
    <m/>
    <s v="N"/>
    <m/>
    <m/>
    <m/>
    <m/>
    <m/>
    <m/>
  </r>
  <r>
    <x v="5"/>
    <d v="2005-06-30T00:00:00"/>
    <n v="6"/>
    <n v="2005"/>
    <x v="25"/>
    <n v="2441947"/>
    <n v="1"/>
    <x v="2"/>
    <s v="Arctic Wave"/>
    <n v="20"/>
    <s v="no"/>
    <n v="32"/>
    <m/>
    <m/>
    <s v="Pacific Area"/>
    <s v="United States"/>
    <s v="no"/>
    <n v="53.9"/>
    <n v="-166.53333333329999"/>
    <x v="61"/>
    <s v="Marine Casualty"/>
    <m/>
    <s v="N"/>
    <m/>
    <m/>
    <m/>
    <m/>
    <m/>
    <m/>
  </r>
  <r>
    <x v="5"/>
    <d v="2005-06-30T00:00:00"/>
    <n v="6"/>
    <n v="2005"/>
    <x v="25"/>
    <n v="2473364"/>
    <n v="1"/>
    <x v="2"/>
    <s v="St. Joe"/>
    <n v="29"/>
    <s v="no"/>
    <n v="52"/>
    <m/>
    <n v="35"/>
    <s v="Pacific Area"/>
    <s v="United States"/>
    <s v="yes"/>
    <n v="58.696669999999997"/>
    <n v="-156.67609999999999"/>
    <x v="7"/>
    <s v="Marine Casualty"/>
    <s v="Damaged"/>
    <s v="N"/>
    <m/>
    <m/>
    <m/>
    <m/>
    <m/>
    <m/>
  </r>
  <r>
    <x v="5"/>
    <d v="2005-07-01T00:00:00"/>
    <n v="7"/>
    <n v="2005"/>
    <x v="25"/>
    <n v="2427161"/>
    <n v="1"/>
    <x v="2"/>
    <s v="Cleo"/>
    <n v="84"/>
    <s v="no"/>
    <n v="75.3"/>
    <m/>
    <n v="30"/>
    <s v="Pacific Area"/>
    <s v="United States"/>
    <s v="yes"/>
    <n v="60.143889999999999"/>
    <n v="-146.76939999999999"/>
    <x v="3"/>
    <s v="Marine Casualty"/>
    <s v="Y"/>
    <s v="N"/>
    <m/>
    <m/>
    <m/>
    <m/>
    <m/>
    <m/>
  </r>
  <r>
    <x v="5"/>
    <d v="2005-07-02T00:00:00"/>
    <n v="7"/>
    <n v="2005"/>
    <x v="25"/>
    <n v="2416121"/>
    <n v="1"/>
    <x v="7"/>
    <s v="Shedoni"/>
    <n v="47"/>
    <s v="no"/>
    <n v="61.2"/>
    <m/>
    <n v="75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7-02T00:00:00"/>
    <n v="7"/>
    <n v="2005"/>
    <x v="25"/>
    <n v="2416258"/>
    <n v="1"/>
    <x v="2"/>
    <s v="Katie Ann"/>
    <n v="1593"/>
    <s v="yes"/>
    <n v="267.39999999999998"/>
    <m/>
    <n v="49"/>
    <s v="Pacific Area"/>
    <s v="United States"/>
    <s v="yes"/>
    <n v="60.749488999999997"/>
    <n v="-146.94940500000001"/>
    <x v="11"/>
    <s v="Discharge of Oil"/>
    <m/>
    <s v="Y"/>
    <m/>
    <m/>
    <m/>
    <m/>
    <m/>
    <m/>
  </r>
  <r>
    <x v="5"/>
    <d v="2005-07-02T00:00:00"/>
    <n v="7"/>
    <n v="2005"/>
    <x v="25"/>
    <n v="2418865"/>
    <n v="1"/>
    <x v="10"/>
    <s v="Jena"/>
    <n v="382"/>
    <s v="no"/>
    <n v="110"/>
    <m/>
    <n v="74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7-02T00:00:00"/>
    <n v="7"/>
    <n v="2005"/>
    <x v="25"/>
    <n v="2492572"/>
    <n v="1"/>
    <x v="2"/>
    <s v="Corrina Kay"/>
    <n v="39"/>
    <s v="no"/>
    <n v="45.5"/>
    <m/>
    <n v="40"/>
    <s v="Pacific Area"/>
    <s v="United States"/>
    <s v="yes"/>
    <n v="59.3"/>
    <n v="-150.9166666667"/>
    <x v="23"/>
    <s v="Marine Casualty"/>
    <s v="Damaged"/>
    <s v="N"/>
    <m/>
    <m/>
    <m/>
    <m/>
    <m/>
    <m/>
  </r>
  <r>
    <x v="5"/>
    <d v="2005-07-02T00:00:00"/>
    <n v="7"/>
    <n v="2005"/>
    <x v="25"/>
    <n v="2613771"/>
    <n v="1"/>
    <x v="3"/>
    <s v="Matanuska"/>
    <n v="3029"/>
    <s v="yes"/>
    <n v="372.2"/>
    <m/>
    <m/>
    <s v="Pacific Area"/>
    <s v="United States"/>
    <s v="no"/>
    <n v="54.465449999999997"/>
    <n v="-132.3108"/>
    <x v="61"/>
    <s v="Marine Casualty"/>
    <s v="Damaged"/>
    <s v="N"/>
    <m/>
    <m/>
    <m/>
    <m/>
    <m/>
    <m/>
  </r>
  <r>
    <x v="5"/>
    <d v="2005-07-03T00:00:00"/>
    <n v="7"/>
    <n v="2005"/>
    <x v="25"/>
    <n v="2416220"/>
    <n v="1"/>
    <x v="73"/>
    <s v="Sisco"/>
    <m/>
    <s v=" "/>
    <m/>
    <m/>
    <m/>
    <s v="Pacific Area"/>
    <s v="United States"/>
    <s v="yes"/>
    <n v="60.35"/>
    <n v="-147.48333333330001"/>
    <x v="1"/>
    <s v="Discharge of Oil"/>
    <s v="Y"/>
    <s v="Y"/>
    <m/>
    <m/>
    <m/>
    <m/>
    <m/>
    <m/>
  </r>
  <r>
    <x v="5"/>
    <d v="2005-07-04T00:00:00"/>
    <n v="7"/>
    <n v="2005"/>
    <x v="25"/>
    <n v="2473751"/>
    <n v="1"/>
    <x v="2"/>
    <s v="Arctic Storm"/>
    <n v="3854"/>
    <s v="yes"/>
    <n v="314.3"/>
    <m/>
    <n v="76"/>
    <s v="Pacific Area"/>
    <s v="United States"/>
    <s v="yes"/>
    <n v="59.04222"/>
    <n v="-168.5744"/>
    <x v="61"/>
    <s v="Marine Casualty"/>
    <m/>
    <s v="N"/>
    <m/>
    <m/>
    <m/>
    <m/>
    <m/>
    <m/>
  </r>
  <r>
    <x v="5"/>
    <d v="2005-07-05T00:00:00"/>
    <n v="7"/>
    <n v="2005"/>
    <x v="5"/>
    <n v="2423059"/>
    <n v="1"/>
    <x v="3"/>
    <s v="Norwegian Spirit"/>
    <n v="75388"/>
    <s v="yes"/>
    <n v="880.2"/>
    <m/>
    <n v="20"/>
    <s v="Pacific Area"/>
    <s v="United States"/>
    <s v="yes"/>
    <n v="58.296390000000002"/>
    <n v="-134.4239"/>
    <x v="7"/>
    <s v="Marine Casualty"/>
    <s v="Damaged"/>
    <s v="N"/>
    <m/>
    <m/>
    <m/>
    <m/>
    <m/>
    <m/>
  </r>
  <r>
    <x v="5"/>
    <d v="2005-07-05T00:00:00"/>
    <n v="7"/>
    <n v="2005"/>
    <x v="25"/>
    <n v="2458582"/>
    <n v="2"/>
    <x v="2"/>
    <s v="Viekoda Bay"/>
    <n v="192"/>
    <s v="no"/>
    <n v="94.6"/>
    <m/>
    <m/>
    <s v="Pacific Area"/>
    <s v="United States"/>
    <s v="no"/>
    <n v="57.735166666700003"/>
    <n v="-157.81583333329999"/>
    <x v="8"/>
    <s v="Marine Casualty"/>
    <s v="Damaged"/>
    <s v="N"/>
    <m/>
    <m/>
    <m/>
    <m/>
    <m/>
    <m/>
  </r>
  <r>
    <x v="5"/>
    <d v="2005-07-06T00:00:00"/>
    <n v="7"/>
    <n v="2005"/>
    <x v="25"/>
    <n v="2426520"/>
    <n v="2"/>
    <x v="2"/>
    <s v="Jennifer A"/>
    <n v="194"/>
    <s v="no"/>
    <n v="90.2"/>
    <m/>
    <m/>
    <s v="Pacific Area"/>
    <s v="United States"/>
    <s v="no"/>
    <n v="57.383333333300001"/>
    <n v="-135.75"/>
    <x v="8"/>
    <s v="Marine Casualty"/>
    <s v="Damaged"/>
    <s v="N"/>
    <m/>
    <m/>
    <m/>
    <m/>
    <m/>
    <m/>
  </r>
  <r>
    <x v="5"/>
    <d v="2005-07-07T00:00:00"/>
    <n v="7"/>
    <n v="2005"/>
    <x v="25"/>
    <n v="2418946"/>
    <n v="1"/>
    <x v="2"/>
    <s v="Sara Jean"/>
    <n v="47"/>
    <s v="no"/>
    <n v="61.3"/>
    <m/>
    <n v="64"/>
    <s v="Pacific Area"/>
    <s v="United States"/>
    <s v="yes"/>
    <n v="60.547780000000003"/>
    <n v="-151.26439999999999"/>
    <x v="11"/>
    <s v="Discharge of Oil"/>
    <m/>
    <s v="Y"/>
    <m/>
    <m/>
    <m/>
    <m/>
    <m/>
    <m/>
  </r>
  <r>
    <x v="5"/>
    <d v="2005-07-07T00:00:00"/>
    <n v="7"/>
    <n v="2005"/>
    <x v="25"/>
    <n v="2418989"/>
    <n v="1"/>
    <x v="73"/>
    <s v="S/V Pacific High I"/>
    <m/>
    <s v=" "/>
    <m/>
    <m/>
    <m/>
    <s v="Pacific Area"/>
    <s v="United States"/>
    <s v="yes"/>
    <n v="58.191360000000003"/>
    <n v="-136.49520000000001"/>
    <x v="11"/>
    <s v="Discharge of Oil"/>
    <m/>
    <s v="Y"/>
    <m/>
    <m/>
    <m/>
    <m/>
    <m/>
    <m/>
  </r>
  <r>
    <x v="5"/>
    <d v="2005-07-09T00:00:00"/>
    <n v="7"/>
    <n v="2005"/>
    <x v="25"/>
    <n v="2423407"/>
    <n v="1"/>
    <x v="10"/>
    <s v="Whittier Provider"/>
    <n v="6092"/>
    <s v="yes"/>
    <n v="397.9"/>
    <m/>
    <n v="17"/>
    <s v="Pacific Area"/>
    <s v="United States"/>
    <s v="yes"/>
    <n v="60.541400000000003"/>
    <n v="-145.76439999999999"/>
    <x v="7"/>
    <s v="Marine Casualty"/>
    <s v="Damaged"/>
    <s v="N"/>
    <m/>
    <m/>
    <m/>
    <m/>
    <m/>
    <m/>
  </r>
  <r>
    <x v="5"/>
    <d v="2005-07-09T00:00:00"/>
    <n v="7"/>
    <n v="2005"/>
    <x v="25"/>
    <n v="2475499"/>
    <n v="1"/>
    <x v="3"/>
    <s v="Spirit of Columbia"/>
    <n v="95"/>
    <s v="no"/>
    <n v="122.2"/>
    <m/>
    <n v="39"/>
    <s v="Pacific Area"/>
    <s v="United States"/>
    <s v="yes"/>
    <n v="60.778582999999998"/>
    <n v="-148.310531"/>
    <x v="61"/>
    <s v="Marine Casualty"/>
    <m/>
    <s v="N"/>
    <m/>
    <m/>
    <m/>
    <m/>
    <m/>
    <m/>
  </r>
  <r>
    <x v="5"/>
    <d v="2005-07-09T00:00:00"/>
    <n v="7"/>
    <n v="2005"/>
    <x v="25"/>
    <n v="2508701"/>
    <n v="1"/>
    <x v="3"/>
    <s v="Fairweather"/>
    <n v="1280"/>
    <s v="yes"/>
    <n v="219.6"/>
    <m/>
    <n v="15"/>
    <s v="Pacific Area"/>
    <s v="United States"/>
    <s v="yes"/>
    <n v="59.255654999999997"/>
    <n v="-135.07711800000001"/>
    <x v="61"/>
    <s v="Marine Casualty"/>
    <s v="Damaged"/>
    <s v="N"/>
    <m/>
    <m/>
    <m/>
    <m/>
    <m/>
    <m/>
  </r>
  <r>
    <x v="5"/>
    <d v="2005-07-10T00:00:00"/>
    <n v="7"/>
    <n v="2005"/>
    <x v="25"/>
    <n v="2432052"/>
    <n v="1"/>
    <x v="2"/>
    <s v="Mayo"/>
    <n v="10"/>
    <s v="no"/>
    <n v="28.9"/>
    <m/>
    <n v="52"/>
    <s v="Pacific Area"/>
    <s v="United States"/>
    <s v="yes"/>
    <n v="58.85"/>
    <n v="-135.15"/>
    <x v="0"/>
    <s v="Marine Casualty"/>
    <s v="Damaged"/>
    <s v="N"/>
    <m/>
    <m/>
    <m/>
    <m/>
    <m/>
    <m/>
  </r>
  <r>
    <x v="5"/>
    <d v="2005-07-11T00:00:00"/>
    <n v="7"/>
    <n v="2005"/>
    <x v="25"/>
    <n v="2427991"/>
    <n v="1"/>
    <x v="3"/>
    <s v="Tustumena"/>
    <n v="2174"/>
    <s v="yes"/>
    <n v="266"/>
    <m/>
    <m/>
    <s v="Pacific Area"/>
    <s v="United States"/>
    <s v="no"/>
    <n v="57.933333333299998"/>
    <n v="-152.8333333333"/>
    <x v="6"/>
    <s v="Marine Casualty"/>
    <m/>
    <s v="N"/>
    <m/>
    <m/>
    <m/>
    <m/>
    <m/>
    <m/>
  </r>
  <r>
    <x v="5"/>
    <d v="2005-07-12T00:00:00"/>
    <n v="7"/>
    <n v="2005"/>
    <x v="25"/>
    <n v="2424690"/>
    <n v="1"/>
    <x v="73"/>
    <s v="Havok"/>
    <m/>
    <s v=" "/>
    <m/>
    <m/>
    <m/>
    <s v="Pacific Area"/>
    <s v="United States"/>
    <s v="yes"/>
    <n v="58.3157"/>
    <n v="-134.3518"/>
    <x v="11"/>
    <s v="Discharge of Oil"/>
    <s v="Y"/>
    <s v="Y"/>
    <m/>
    <m/>
    <m/>
    <m/>
    <m/>
    <m/>
  </r>
  <r>
    <x v="5"/>
    <d v="2005-07-13T00:00:00"/>
    <n v="7"/>
    <n v="2005"/>
    <x v="25"/>
    <n v="2426018"/>
    <n v="1"/>
    <x v="2"/>
    <s v="Caitlin Ann"/>
    <n v="135"/>
    <s v="no"/>
    <n v="98.8"/>
    <m/>
    <m/>
    <s v="Pacific Area"/>
    <s v="United States"/>
    <s v="no"/>
    <n v="53.85"/>
    <n v="-166.6"/>
    <x v="11"/>
    <s v="Discharge of Oil"/>
    <m/>
    <s v="Y"/>
    <m/>
    <m/>
    <m/>
    <m/>
    <m/>
    <m/>
  </r>
  <r>
    <x v="5"/>
    <d v="2005-07-13T00:00:00"/>
    <n v="7"/>
    <n v="2005"/>
    <x v="25"/>
    <n v="2444463"/>
    <n v="1"/>
    <x v="3"/>
    <s v="Blue Fox"/>
    <m/>
    <s v=" "/>
    <n v="31"/>
    <m/>
    <n v="50"/>
    <s v="Pacific Area"/>
    <s v="United States"/>
    <s v="yes"/>
    <n v="58.896099999999997"/>
    <n v="-152.86250000000001"/>
    <x v="1"/>
    <s v="Marine Casualty"/>
    <s v="Y"/>
    <s v="N"/>
    <m/>
    <m/>
    <m/>
    <m/>
    <m/>
    <m/>
  </r>
  <r>
    <x v="5"/>
    <d v="2005-07-14T00:00:00"/>
    <n v="7"/>
    <n v="2005"/>
    <x v="25"/>
    <n v="2431384"/>
    <n v="1"/>
    <x v="2"/>
    <s v="Destination"/>
    <n v="459"/>
    <s v="no"/>
    <n v="168.6"/>
    <m/>
    <m/>
    <s v="Pacific Area"/>
    <s v="United States"/>
    <s v="no"/>
    <n v="54.9666666667"/>
    <n v="-167.98333333330001"/>
    <x v="61"/>
    <s v="Marine Casualty"/>
    <m/>
    <s v="N"/>
    <m/>
    <m/>
    <m/>
    <m/>
    <m/>
    <m/>
  </r>
  <r>
    <x v="5"/>
    <d v="2005-07-14T00:00:00"/>
    <n v="7"/>
    <n v="2005"/>
    <x v="8"/>
    <n v="2431533"/>
    <n v="1"/>
    <x v="3"/>
    <s v="Amsterdam"/>
    <n v="62735"/>
    <s v="yes"/>
    <n v="780.8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5-07-14T00:00:00"/>
    <n v="7"/>
    <n v="2005"/>
    <x v="25"/>
    <n v="2432045"/>
    <n v="1"/>
    <x v="3"/>
    <s v="Yorktown Clipper"/>
    <n v="97"/>
    <s v="no"/>
    <n v="218.8"/>
    <m/>
    <m/>
    <s v="Pacific Area"/>
    <s v="United States"/>
    <s v="no"/>
    <n v="57.913333333300002"/>
    <n v="-133.4683333333"/>
    <x v="61"/>
    <s v="Marine Casualty"/>
    <s v="Damaged"/>
    <s v="N"/>
    <m/>
    <m/>
    <m/>
    <m/>
    <m/>
    <m/>
  </r>
  <r>
    <x v="5"/>
    <d v="2005-07-14T00:00:00"/>
    <n v="7"/>
    <n v="2005"/>
    <x v="25"/>
    <n v="2439451"/>
    <n v="1"/>
    <x v="2"/>
    <s v="Howkan"/>
    <n v="99"/>
    <s v="no"/>
    <n v="218.8"/>
    <m/>
    <m/>
    <s v="Pacific Area"/>
    <s v="United States"/>
    <s v="no"/>
    <n v="57.183983333299999"/>
    <n v="-135.4469333333"/>
    <x v="0"/>
    <s v="Marine Casualty"/>
    <s v="Damaged"/>
    <s v="N"/>
    <m/>
    <m/>
    <m/>
    <m/>
    <m/>
    <m/>
  </r>
  <r>
    <x v="5"/>
    <d v="2005-07-14T00:00:00"/>
    <n v="7"/>
    <n v="2005"/>
    <x v="25"/>
    <n v="2443256"/>
    <n v="1"/>
    <x v="2"/>
    <s v="Ocean Peace"/>
    <n v="1557"/>
    <s v="yes"/>
    <n v="199.5"/>
    <m/>
    <n v="34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5-07-15T00:00:00"/>
    <n v="7"/>
    <n v="2005"/>
    <x v="25"/>
    <n v="2615606"/>
    <n v="1"/>
    <x v="3"/>
    <s v="Columbia"/>
    <n v="3946"/>
    <s v="yes"/>
    <n v="376.8"/>
    <m/>
    <m/>
    <s v="Pacific Area"/>
    <s v="United States"/>
    <s v="no"/>
    <n v="55.438138333300003"/>
    <n v="-131.85201166670001"/>
    <x v="61"/>
    <s v="Marine Casualty"/>
    <s v="Damaged"/>
    <s v="N"/>
    <m/>
    <m/>
    <m/>
    <m/>
    <m/>
    <m/>
  </r>
  <r>
    <x v="5"/>
    <d v="2005-07-16T00:00:00"/>
    <n v="7"/>
    <n v="2005"/>
    <x v="25"/>
    <n v="2434965"/>
    <n v="1"/>
    <x v="2"/>
    <s v="Pacific Venture"/>
    <n v="166"/>
    <s v="no"/>
    <n v="84.8"/>
    <m/>
    <m/>
    <s v="Pacific Area"/>
    <s v="United States"/>
    <s v="no"/>
    <n v="57.929166666699999"/>
    <n v="-152.82183333329999"/>
    <x v="0"/>
    <s v="Marine Casualty"/>
    <s v="Damaged"/>
    <s v="N"/>
    <m/>
    <m/>
    <m/>
    <m/>
    <m/>
    <m/>
  </r>
  <r>
    <x v="5"/>
    <d v="2005-07-17T00:00:00"/>
    <n v="7"/>
    <n v="2005"/>
    <x v="25"/>
    <n v="2432145"/>
    <n v="1"/>
    <x v="2"/>
    <s v="Northern Jaeger"/>
    <n v="3732"/>
    <s v="yes"/>
    <n v="308.39999999999998"/>
    <m/>
    <m/>
    <s v="Pacific Area"/>
    <s v="United States"/>
    <s v="no"/>
    <n v="53.908149999999999"/>
    <n v="-166.5148333333"/>
    <x v="0"/>
    <s v="Marine Casualty"/>
    <s v="Damaged"/>
    <s v="N"/>
    <m/>
    <m/>
    <m/>
    <m/>
    <m/>
    <m/>
  </r>
  <r>
    <x v="5"/>
    <d v="2005-07-19T00:00:00"/>
    <n v="7"/>
    <n v="2005"/>
    <x v="25"/>
    <n v="2432191"/>
    <n v="1"/>
    <x v="76"/>
    <s v="Yellow Munson"/>
    <m/>
    <s v=" "/>
    <m/>
    <m/>
    <m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5-07-19T00:00:00"/>
    <n v="7"/>
    <n v="2005"/>
    <x v="25"/>
    <n v="2432478"/>
    <n v="1"/>
    <x v="45"/>
    <s v="AK8626K"/>
    <m/>
    <s v=" "/>
    <m/>
    <m/>
    <m/>
    <s v="Pacific Area"/>
    <s v="United States"/>
    <s v="yes"/>
    <n v="59.336399999999998"/>
    <n v="-151.78749999999999"/>
    <x v="9"/>
    <s v="Discharge of Oil"/>
    <m/>
    <s v="Y"/>
    <m/>
    <m/>
    <m/>
    <m/>
    <m/>
    <m/>
  </r>
  <r>
    <x v="5"/>
    <d v="2005-07-19T00:00:00"/>
    <n v="7"/>
    <n v="2005"/>
    <x v="25"/>
    <n v="2432565"/>
    <n v="1"/>
    <x v="0"/>
    <s v="Mt. Mitchell"/>
    <n v="1591"/>
    <s v="yes"/>
    <n v="213.2"/>
    <m/>
    <m/>
    <s v="Pacific Area"/>
    <s v="United States"/>
    <s v="no"/>
    <n v="53.9"/>
    <n v="-166.53333333329999"/>
    <x v="11"/>
    <s v="Discharge of Oil"/>
    <m/>
    <s v="Y"/>
    <m/>
    <m/>
    <m/>
    <m/>
    <m/>
    <m/>
  </r>
  <r>
    <x v="5"/>
    <d v="2005-07-19T00:00:00"/>
    <n v="7"/>
    <n v="2005"/>
    <x v="25"/>
    <n v="2433820"/>
    <n v="1"/>
    <x v="3"/>
    <s v="Spirit of Alaska"/>
    <n v="97"/>
    <s v="no"/>
    <n v="123.5"/>
    <m/>
    <n v="38"/>
    <s v="Pacific Area"/>
    <s v="United States"/>
    <s v="yes"/>
    <n v="58.296666666699998"/>
    <n v="-135.79"/>
    <x v="61"/>
    <s v="Marine Casualty"/>
    <s v="Damaged"/>
    <s v="N"/>
    <m/>
    <m/>
    <m/>
    <m/>
    <m/>
    <m/>
  </r>
  <r>
    <x v="5"/>
    <d v="2005-07-19T00:00:00"/>
    <n v="7"/>
    <n v="2005"/>
    <x v="25"/>
    <n v="2434953"/>
    <n v="1"/>
    <x v="73"/>
    <s v="S/V Lunasea"/>
    <m/>
    <s v=" "/>
    <m/>
    <m/>
    <m/>
    <s v="Pacific Area"/>
    <s v="United States"/>
    <s v="yes"/>
    <n v="58.191360000000003"/>
    <n v="-136.49520000000001"/>
    <x v="11"/>
    <s v="Discharge of Oil"/>
    <m/>
    <s v="Y"/>
    <m/>
    <m/>
    <m/>
    <m/>
    <m/>
    <m/>
  </r>
  <r>
    <x v="5"/>
    <d v="2005-07-19T00:00:00"/>
    <n v="7"/>
    <n v="2005"/>
    <x v="25"/>
    <n v="2440781"/>
    <n v="1"/>
    <x v="2"/>
    <s v="Ocean Maid"/>
    <n v="193"/>
    <s v="no"/>
    <n v="124.3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5-07-19T00:00:00"/>
    <n v="7"/>
    <n v="2005"/>
    <x v="25"/>
    <n v="2457573"/>
    <n v="1"/>
    <x v="2"/>
    <s v="Barbara J"/>
    <n v="190"/>
    <s v="no"/>
    <n v="96.4"/>
    <m/>
    <m/>
    <s v="Pacific Area"/>
    <s v="United States"/>
    <s v="no"/>
    <n v="57.604333333299998"/>
    <n v="-157.74033333329999"/>
    <x v="0"/>
    <s v="Marine Casualty"/>
    <m/>
    <s v="N"/>
    <m/>
    <m/>
    <m/>
    <m/>
    <m/>
    <m/>
  </r>
  <r>
    <x v="5"/>
    <d v="2005-07-20T00:00:00"/>
    <n v="7"/>
    <n v="2005"/>
    <x v="25"/>
    <n v="2433324"/>
    <n v="1"/>
    <x v="2"/>
    <s v="Dutch Master"/>
    <n v="15"/>
    <s v="no"/>
    <n v="35.6"/>
    <m/>
    <n v="47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7-20T00:00:00"/>
    <n v="7"/>
    <n v="2005"/>
    <x v="25"/>
    <n v="2433772"/>
    <n v="1"/>
    <x v="2"/>
    <s v="Cape Falcon"/>
    <n v="42"/>
    <s v="no"/>
    <n v="48.6"/>
    <m/>
    <n v="53"/>
    <s v="Pacific Area"/>
    <s v="United States"/>
    <s v="yes"/>
    <n v="58.542499999999997"/>
    <n v="-135.9333333333"/>
    <x v="0"/>
    <s v="Marine Casualty"/>
    <s v="Damaged"/>
    <s v="N"/>
    <m/>
    <m/>
    <m/>
    <m/>
    <m/>
    <m/>
  </r>
  <r>
    <x v="5"/>
    <d v="2005-07-20T00:00:00"/>
    <n v="7"/>
    <n v="2005"/>
    <x v="25"/>
    <n v="2433786"/>
    <n v="1"/>
    <x v="2"/>
    <s v="Kiksadi"/>
    <n v="14"/>
    <s v="no"/>
    <n v="29.5"/>
    <m/>
    <n v="45"/>
    <s v="Pacific Area"/>
    <s v="United States"/>
    <s v="yes"/>
    <n v="58.35"/>
    <n v="-134.69999999999999"/>
    <x v="0"/>
    <s v="Marine Casualty"/>
    <s v="Damaged"/>
    <s v="N"/>
    <m/>
    <m/>
    <m/>
    <m/>
    <m/>
    <m/>
  </r>
  <r>
    <x v="5"/>
    <d v="2005-07-21T00:00:00"/>
    <n v="7"/>
    <n v="2005"/>
    <x v="25"/>
    <n v="2435875"/>
    <n v="1"/>
    <x v="73"/>
    <s v="Jaws"/>
    <s v="n/a"/>
    <s v="yes"/>
    <n v="33"/>
    <m/>
    <m/>
    <s v="Pacific Area"/>
    <s v="United States"/>
    <s v="no"/>
    <n v="56.97775"/>
    <n v="-134.34059999999999"/>
    <x v="11"/>
    <s v="Discharge of Oil"/>
    <m/>
    <s v="Y"/>
    <m/>
    <m/>
    <m/>
    <m/>
    <m/>
    <m/>
  </r>
  <r>
    <x v="5"/>
    <d v="2005-07-23T00:00:00"/>
    <n v="7"/>
    <n v="2005"/>
    <x v="25"/>
    <n v="2441019"/>
    <n v="1"/>
    <x v="3"/>
    <s v="Melissa Ann"/>
    <n v="60"/>
    <s v="no"/>
    <n v="72.2"/>
    <m/>
    <m/>
    <s v="Pacific Area"/>
    <s v="United States"/>
    <s v="no"/>
    <n v="57.916110000000003"/>
    <n v="-133.488055"/>
    <x v="61"/>
    <s v="Marine Casualty"/>
    <m/>
    <s v="Y"/>
    <m/>
    <m/>
    <m/>
    <m/>
    <m/>
    <m/>
  </r>
  <r>
    <x v="5"/>
    <d v="2005-07-25T00:00:00"/>
    <n v="7"/>
    <n v="2005"/>
    <x v="25"/>
    <n v="2439304"/>
    <n v="1"/>
    <x v="2"/>
    <s v="Johnny A"/>
    <n v="107"/>
    <s v="no"/>
    <n v="49.6"/>
    <m/>
    <n v="38"/>
    <s v="Pacific Area"/>
    <s v="United States"/>
    <s v="yes"/>
    <n v="58.319833333299997"/>
    <n v="-135.0745"/>
    <x v="0"/>
    <s v="Discharge of Oil"/>
    <s v="Y"/>
    <s v="Y"/>
    <m/>
    <m/>
    <m/>
    <m/>
    <m/>
    <m/>
  </r>
  <r>
    <x v="5"/>
    <d v="2005-07-26T00:00:00"/>
    <n v="7"/>
    <n v="2005"/>
    <x v="25"/>
    <n v="2441874"/>
    <n v="1"/>
    <x v="73"/>
    <s v="No Name"/>
    <s v="n/a"/>
    <s v="yes"/>
    <s v="n/a"/>
    <m/>
    <m/>
    <s v="Pacific Area"/>
    <s v="United States"/>
    <s v="no"/>
    <n v="57.0408333333"/>
    <n v="-135.27000000000001"/>
    <x v="11"/>
    <s v="Discharge of Oil"/>
    <m/>
    <s v="Y"/>
    <m/>
    <m/>
    <m/>
    <m/>
    <m/>
    <m/>
  </r>
  <r>
    <x v="5"/>
    <d v="2005-07-27T00:00:00"/>
    <n v="7"/>
    <n v="2005"/>
    <x v="25"/>
    <n v="2450613"/>
    <n v="1"/>
    <x v="74"/>
    <s v="Veendam Tender 7"/>
    <s v="n/a"/>
    <s v="yes"/>
    <s v="n/a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5-07-28T00:00:00"/>
    <n v="7"/>
    <n v="2005"/>
    <x v="25"/>
    <n v="250613"/>
    <n v="1"/>
    <x v="2"/>
    <s v="Courney Noral"/>
    <n v="94"/>
    <s v="no"/>
    <n v="58"/>
    <m/>
    <m/>
    <s v="Pacific Area"/>
    <s v="United States"/>
    <s v="no"/>
    <n v="55.166666666700003"/>
    <n v="-172"/>
    <x v="0"/>
    <s v="Marine Casualty"/>
    <s v="Damaged"/>
    <s v="N"/>
    <m/>
    <m/>
    <m/>
    <m/>
    <m/>
    <m/>
  </r>
  <r>
    <x v="5"/>
    <d v="2005-07-29T00:00:00"/>
    <n v="7"/>
    <n v="2005"/>
    <x v="25"/>
    <n v="2444450"/>
    <n v="1"/>
    <x v="2"/>
    <s v="Sylvia Star"/>
    <n v="75"/>
    <s v="no"/>
    <n v="58"/>
    <m/>
    <m/>
    <s v="Pacific Area"/>
    <s v="United States"/>
    <s v="no"/>
    <n v="57.794083333300001"/>
    <n v="-153.53866666670001"/>
    <x v="1"/>
    <s v="Marine Casualty"/>
    <s v="Y"/>
    <s v="N"/>
    <m/>
    <m/>
    <m/>
    <m/>
    <m/>
    <m/>
  </r>
  <r>
    <x v="5"/>
    <d v="2005-07-29T00:00:00"/>
    <n v="7"/>
    <n v="2005"/>
    <x v="25"/>
    <n v="2444469"/>
    <n v="1"/>
    <x v="7"/>
    <s v="Rondout"/>
    <n v="27"/>
    <s v="no"/>
    <n v="43.2"/>
    <m/>
    <n v="107"/>
    <s v="Pacific Area"/>
    <s v="United States"/>
    <s v="yes"/>
    <n v="58.211109999999998"/>
    <n v="-135.37860000000001"/>
    <x v="11"/>
    <s v="Discharge of Oil"/>
    <m/>
    <s v="Y"/>
    <m/>
    <m/>
    <m/>
    <m/>
    <m/>
    <m/>
  </r>
  <r>
    <x v="5"/>
    <d v="2005-07-29T00:00:00"/>
    <n v="7"/>
    <n v="2005"/>
    <x v="25"/>
    <n v="2444542"/>
    <n v="1"/>
    <x v="73"/>
    <s v="Nnyet"/>
    <m/>
    <s v=" "/>
    <m/>
    <m/>
    <m/>
    <s v="Pacific Area"/>
    <s v="United States"/>
    <s v="yes"/>
    <n v="58.191360000000003"/>
    <n v="-136.49520000000001"/>
    <x v="11"/>
    <s v="Discharge of Oil"/>
    <m/>
    <s v="Y"/>
    <m/>
    <m/>
    <m/>
    <m/>
    <m/>
    <m/>
  </r>
  <r>
    <x v="5"/>
    <d v="2005-07-29T00:00:00"/>
    <n v="7"/>
    <n v="2005"/>
    <x v="25"/>
    <n v="2449506"/>
    <n v="1"/>
    <x v="2"/>
    <s v="Westward I"/>
    <n v="184"/>
    <s v="no"/>
    <n v="126.5"/>
    <m/>
    <n v="39"/>
    <s v="Pacific Area"/>
    <s v="United States"/>
    <s v="yes"/>
    <n v="58.3"/>
    <n v="-168"/>
    <x v="13"/>
    <s v="Marine Casualty"/>
    <s v="Damaged"/>
    <s v="N"/>
    <m/>
    <m/>
    <m/>
    <m/>
    <m/>
    <m/>
  </r>
  <r>
    <x v="5"/>
    <d v="2005-07-29T00:00:00"/>
    <n v="7"/>
    <n v="2005"/>
    <x v="5"/>
    <n v="2450207"/>
    <n v="1"/>
    <x v="3"/>
    <s v="Serenade of the Seas"/>
    <n v="90090"/>
    <s v="yes"/>
    <n v="962.1"/>
    <m/>
    <m/>
    <s v="Pacific Area"/>
    <s v="United States"/>
    <s v="no"/>
    <n v="55.404170000000001"/>
    <n v="-131.97139999999999"/>
    <x v="61"/>
    <s v="Marine Casualty"/>
    <m/>
    <s v="N"/>
    <m/>
    <m/>
    <m/>
    <m/>
    <m/>
    <m/>
  </r>
  <r>
    <x v="5"/>
    <d v="2005-08-01T00:00:00"/>
    <n v="8"/>
    <n v="2005"/>
    <x v="8"/>
    <n v="2448158"/>
    <n v="1"/>
    <x v="3"/>
    <s v="Statendam"/>
    <n v="55819"/>
    <s v="yes"/>
    <n v="624.29999999999995"/>
    <m/>
    <m/>
    <s v="Pacific Area"/>
    <s v="United States"/>
    <s v="no"/>
    <n v="55.341929999999998"/>
    <n v="-131.65"/>
    <x v="61"/>
    <s v="Marine Casualty"/>
    <m/>
    <s v="N"/>
    <m/>
    <m/>
    <m/>
    <m/>
    <m/>
    <m/>
  </r>
  <r>
    <x v="5"/>
    <d v="2005-08-01T00:00:00"/>
    <n v="8"/>
    <n v="2005"/>
    <x v="25"/>
    <n v="2448269"/>
    <n v="1"/>
    <x v="3"/>
    <s v="M/V Chenega"/>
    <n v="1333"/>
    <s v="yes"/>
    <n v="219.6"/>
    <m/>
    <n v="13"/>
    <s v="Pacific Area"/>
    <s v="United States"/>
    <s v="yes"/>
    <n v="60.541400000000003"/>
    <n v="-145.76439999999999"/>
    <x v="11"/>
    <s v="Discharge of Oil"/>
    <m/>
    <s v="Y"/>
    <m/>
    <m/>
    <m/>
    <m/>
    <m/>
    <m/>
  </r>
  <r>
    <x v="5"/>
    <d v="2005-08-01T00:00:00"/>
    <n v="8"/>
    <n v="2005"/>
    <x v="25"/>
    <n v="2449027"/>
    <n v="1"/>
    <x v="73"/>
    <s v="Nainu"/>
    <m/>
    <s v=" "/>
    <m/>
    <m/>
    <m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5-08-01T00:00:00"/>
    <n v="8"/>
    <n v="2005"/>
    <x v="25"/>
    <n v="2450191"/>
    <n v="1"/>
    <x v="76"/>
    <s v="Three Eagle"/>
    <n v="20"/>
    <s v="no"/>
    <n v="36.1"/>
    <m/>
    <n v="27"/>
    <s v="Pacific Area"/>
    <s v="United States"/>
    <s v="yes"/>
    <n v="58.366666666699999"/>
    <n v="-134.69999999999999"/>
    <x v="0"/>
    <s v="Marine Casualty"/>
    <s v="Damaged"/>
    <s v="N"/>
    <m/>
    <m/>
    <m/>
    <m/>
    <m/>
    <m/>
  </r>
  <r>
    <x v="5"/>
    <d v="2005-08-02T00:00:00"/>
    <n v="8"/>
    <n v="2005"/>
    <x v="25"/>
    <n v="2449067"/>
    <n v="1"/>
    <x v="2"/>
    <s v="Tarrissa Jean C"/>
    <n v="24"/>
    <s v="no"/>
    <n v="43.5"/>
    <m/>
    <m/>
    <s v="Pacific Area"/>
    <s v="United States"/>
    <s v="no"/>
    <n v="57.206666666700002"/>
    <n v="-153.30166666669999"/>
    <x v="11"/>
    <s v="Discharge of Oil"/>
    <m/>
    <s v="Y"/>
    <m/>
    <m/>
    <m/>
    <m/>
    <m/>
    <m/>
  </r>
  <r>
    <x v="5"/>
    <d v="2005-08-04T00:00:00"/>
    <n v="8"/>
    <n v="2005"/>
    <x v="25"/>
    <n v="2472461"/>
    <n v="1"/>
    <x v="2"/>
    <s v="Defender"/>
    <n v="191"/>
    <s v="no"/>
    <n v="111.7"/>
    <m/>
    <n v="34"/>
    <s v="Pacific Area"/>
    <s v="United States"/>
    <s v="yes"/>
    <n v="59.044443333300002"/>
    <n v="-177.72499999999999"/>
    <x v="6"/>
    <s v="Marine Casualty"/>
    <m/>
    <s v="N"/>
    <m/>
    <m/>
    <m/>
    <m/>
    <m/>
    <m/>
  </r>
  <r>
    <x v="5"/>
    <d v="2005-08-04T00:00:00"/>
    <n v="8"/>
    <n v="2005"/>
    <x v="25"/>
    <n v="2548412"/>
    <n v="1"/>
    <x v="2"/>
    <s v="Arctic Mariner"/>
    <n v="186"/>
    <s v="no"/>
    <n v="109.3"/>
    <m/>
    <m/>
    <s v="Pacific Area"/>
    <s v="United States"/>
    <s v="no"/>
    <n v="56.816666666700002"/>
    <n v="-132.9333333333"/>
    <x v="0"/>
    <s v="Discharge of Oil"/>
    <s v="Damaged"/>
    <s v="Y"/>
    <m/>
    <m/>
    <m/>
    <m/>
    <m/>
    <m/>
  </r>
  <r>
    <x v="5"/>
    <d v="2005-08-05T00:00:00"/>
    <n v="8"/>
    <n v="2005"/>
    <x v="25"/>
    <n v="2452522"/>
    <n v="1"/>
    <x v="3"/>
    <s v="Norwegian Star"/>
    <n v="91740"/>
    <s v="yes"/>
    <n v="965"/>
    <m/>
    <n v="17"/>
    <s v="Pacific Area"/>
    <s v="United States"/>
    <s v="yes"/>
    <n v="58.3157"/>
    <n v="-134.3518"/>
    <x v="11"/>
    <s v="Discharge of Oil"/>
    <s v="Damaged"/>
    <s v="Y"/>
    <m/>
    <m/>
    <m/>
    <m/>
    <m/>
    <m/>
  </r>
  <r>
    <x v="5"/>
    <d v="2005-08-05T00:00:00"/>
    <n v="8"/>
    <n v="2005"/>
    <x v="25"/>
    <n v="2452545"/>
    <n v="1"/>
    <x v="2"/>
    <s v="Two Brothers"/>
    <n v="19"/>
    <s v="no"/>
    <n v="39"/>
    <m/>
    <m/>
    <s v="Pacific Area"/>
    <s v="United States"/>
    <s v="no"/>
    <n v="57.06"/>
    <n v="-135.35900000000001"/>
    <x v="1"/>
    <s v="Discharge of Oil"/>
    <s v="Y"/>
    <s v="Y"/>
    <m/>
    <m/>
    <m/>
    <m/>
    <m/>
    <m/>
  </r>
  <r>
    <x v="5"/>
    <d v="2005-08-06T00:00:00"/>
    <n v="8"/>
    <n v="2005"/>
    <x v="25"/>
    <n v="2457316"/>
    <n v="1"/>
    <x v="2"/>
    <s v="Today"/>
    <n v="7"/>
    <s v="no"/>
    <n v="26"/>
    <m/>
    <n v="39"/>
    <s v="Pacific Area"/>
    <s v="United States"/>
    <s v="yes"/>
    <n v="60.387219999999999"/>
    <n v="-151.30279999999999"/>
    <x v="13"/>
    <s v="Marine Casualty"/>
    <s v="Damaged"/>
    <s v="N"/>
    <m/>
    <m/>
    <m/>
    <m/>
    <m/>
    <m/>
  </r>
  <r>
    <x v="5"/>
    <d v="2005-08-06T00:00:00"/>
    <n v="8"/>
    <n v="2005"/>
    <x v="25"/>
    <n v="2464958"/>
    <n v="1"/>
    <x v="73"/>
    <s v="Seclusion"/>
    <m/>
    <s v=" "/>
    <m/>
    <m/>
    <m/>
    <s v="Pacific Area"/>
    <s v="United States"/>
    <s v="yes"/>
    <n v="58.178330000000003"/>
    <n v="-136.51169999999999"/>
    <x v="11"/>
    <s v="Discharge of Oil"/>
    <m/>
    <s v="Y"/>
    <m/>
    <m/>
    <m/>
    <m/>
    <m/>
    <m/>
  </r>
  <r>
    <x v="5"/>
    <d v="2005-08-06T00:00:00"/>
    <n v="8"/>
    <n v="2005"/>
    <x v="25"/>
    <n v="2472489"/>
    <n v="1"/>
    <x v="2"/>
    <s v="Defender"/>
    <n v="191"/>
    <s v="no"/>
    <n v="111.7"/>
    <m/>
    <n v="34"/>
    <s v="Pacific Area"/>
    <s v="United States"/>
    <s v="yes"/>
    <n v="59.044443333300002"/>
    <n v="-177.72499999999999"/>
    <x v="61"/>
    <s v="Marine Casualty"/>
    <m/>
    <s v="N"/>
    <m/>
    <m/>
    <m/>
    <m/>
    <m/>
    <m/>
  </r>
  <r>
    <x v="5"/>
    <d v="2005-08-08T00:00:00"/>
    <n v="8"/>
    <n v="2005"/>
    <x v="25"/>
    <n v="2457187"/>
    <n v="1"/>
    <x v="2"/>
    <s v="American Patriot"/>
    <n v="123"/>
    <s v="no"/>
    <n v="75"/>
    <m/>
    <m/>
    <s v="Pacific Area"/>
    <s v="United States"/>
    <s v="no"/>
    <n v="57.031666666699998"/>
    <n v="-135.3216666667"/>
    <x v="11"/>
    <s v="Discharge of Oil"/>
    <m/>
    <s v="Y"/>
    <m/>
    <m/>
    <m/>
    <m/>
    <m/>
    <m/>
  </r>
  <r>
    <x v="5"/>
    <d v="2005-08-08T00:00:00"/>
    <n v="8"/>
    <n v="2005"/>
    <x v="25"/>
    <n v="2490537"/>
    <n v="1"/>
    <x v="76"/>
    <s v="Joshua"/>
    <n v="76"/>
    <s v="no"/>
    <n v="56.7"/>
    <m/>
    <m/>
    <s v="Pacific Area"/>
    <s v="United States"/>
    <s v="no"/>
    <n v="53.623333333300003"/>
    <n v="-167.07499999999999"/>
    <x v="0"/>
    <s v="Marine Casualty"/>
    <s v="Damaged"/>
    <s v="N"/>
    <m/>
    <m/>
    <m/>
    <m/>
    <m/>
    <m/>
  </r>
  <r>
    <x v="5"/>
    <d v="2005-08-09T00:00:00"/>
    <n v="8"/>
    <n v="2005"/>
    <x v="25"/>
    <n v="2457136"/>
    <n v="1"/>
    <x v="73"/>
    <s v="Main Event"/>
    <n v="12"/>
    <s v="no"/>
    <n v="32.200000000000003"/>
    <m/>
    <n v="22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08-09T00:00:00"/>
    <n v="8"/>
    <n v="2005"/>
    <x v="25"/>
    <n v="2472516"/>
    <n v="1"/>
    <x v="2"/>
    <s v="Great Pacific"/>
    <n v="199"/>
    <s v="no"/>
    <n v="110.5"/>
    <m/>
    <n v="39"/>
    <s v="Pacific Area"/>
    <s v="United States"/>
    <s v="yes"/>
    <n v="59.044443333300002"/>
    <n v="-177.72499999999999"/>
    <x v="62"/>
    <s v="Marine Casualty"/>
    <m/>
    <s v="N"/>
    <m/>
    <m/>
    <m/>
    <m/>
    <m/>
    <m/>
  </r>
  <r>
    <x v="5"/>
    <d v="2005-08-10T00:00:00"/>
    <n v="8"/>
    <n v="2005"/>
    <x v="25"/>
    <n v="2458695"/>
    <n v="2"/>
    <x v="2"/>
    <s v="South Pacific"/>
    <n v="387"/>
    <s v="no"/>
    <n v="99"/>
    <m/>
    <n v="50"/>
    <s v="Pacific Area"/>
    <s v="United States"/>
    <s v="yes"/>
    <n v="66.188059999999993"/>
    <n v="-145.39580000000001"/>
    <x v="11"/>
    <s v="Discharge of Oil"/>
    <s v="Damaged"/>
    <s v="Y"/>
    <m/>
    <m/>
    <m/>
    <m/>
    <m/>
    <m/>
  </r>
  <r>
    <x v="5"/>
    <d v="2005-08-11T00:00:00"/>
    <n v="8"/>
    <n v="2005"/>
    <x v="25"/>
    <n v="2459666"/>
    <n v="1"/>
    <x v="2"/>
    <s v="Beverlee J"/>
    <n v="34"/>
    <s v="no"/>
    <n v="41.9"/>
    <m/>
    <m/>
    <s v="Pacific Area"/>
    <s v="United States"/>
    <s v="no"/>
    <n v="57.895000000000003"/>
    <n v="-152.3466666667"/>
    <x v="23"/>
    <s v="Marine Casualty"/>
    <m/>
    <s v="N"/>
    <m/>
    <m/>
    <m/>
    <m/>
    <m/>
    <m/>
  </r>
  <r>
    <x v="5"/>
    <d v="2005-08-11T00:00:00"/>
    <n v="8"/>
    <n v="2005"/>
    <x v="25"/>
    <n v="2463872"/>
    <n v="1"/>
    <x v="2"/>
    <s v="Shekinah"/>
    <n v="9"/>
    <s v="no"/>
    <n v="28.6"/>
    <m/>
    <m/>
    <s v="Pacific Area"/>
    <s v="United States"/>
    <s v="no"/>
    <n v="57.793610000000001"/>
    <n v="-152.4058"/>
    <x v="6"/>
    <s v="Discharge of Oil"/>
    <s v="Damaged"/>
    <s v="Y"/>
    <m/>
    <m/>
    <m/>
    <m/>
    <m/>
    <m/>
  </r>
  <r>
    <x v="5"/>
    <d v="2005-08-11T00:00:00"/>
    <n v="8"/>
    <n v="2005"/>
    <x v="25"/>
    <n v="2469099"/>
    <n v="1"/>
    <x v="2"/>
    <s v="Siberian Sea"/>
    <n v="741"/>
    <s v="yes"/>
    <n v="123.3"/>
    <m/>
    <m/>
    <s v="Pacific Area"/>
    <s v="United States"/>
    <s v="no"/>
    <n v="53.85"/>
    <n v="-166.6"/>
    <x v="6"/>
    <s v="Discharge of Oil"/>
    <m/>
    <s v="Y"/>
    <m/>
    <m/>
    <m/>
    <m/>
    <m/>
    <m/>
  </r>
  <r>
    <x v="5"/>
    <d v="2005-08-11T00:00:00"/>
    <n v="8"/>
    <n v="2005"/>
    <x v="25"/>
    <n v="2478988"/>
    <n v="1"/>
    <x v="2"/>
    <s v="Gladiator"/>
    <n v="190"/>
    <s v="no"/>
    <n v="111.7"/>
    <m/>
    <n v="40"/>
    <s v="Pacific Area"/>
    <s v="United States"/>
    <s v="yes"/>
    <n v="59.044443333300002"/>
    <n v="-177.72499999999999"/>
    <x v="61"/>
    <s v="Marine Casualty"/>
    <m/>
    <s v="N"/>
    <m/>
    <m/>
    <m/>
    <m/>
    <m/>
    <m/>
  </r>
  <r>
    <x v="5"/>
    <d v="2005-08-11T00:00:00"/>
    <n v="8"/>
    <n v="2005"/>
    <x v="25"/>
    <n v="2522837"/>
    <n v="1"/>
    <x v="45"/>
    <s v="Ida Nina"/>
    <m/>
    <s v=" "/>
    <m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08-11T00:00:00"/>
    <n v="8"/>
    <n v="2005"/>
    <x v="25"/>
    <n v="2550236"/>
    <n v="1"/>
    <x v="3"/>
    <s v="Kennicott"/>
    <n v="9978"/>
    <s v="yes"/>
    <n v="344.3"/>
    <m/>
    <m/>
    <s v="Pacific Area"/>
    <s v="United States"/>
    <s v="no"/>
    <n v="56.816666666700002"/>
    <n v="-132.94999999999999"/>
    <x v="61"/>
    <s v="Marine Casualty"/>
    <s v="Damaged"/>
    <s v="N"/>
    <m/>
    <m/>
    <m/>
    <m/>
    <m/>
    <m/>
  </r>
  <r>
    <x v="5"/>
    <d v="2005-08-12T00:00:00"/>
    <n v="8"/>
    <n v="2005"/>
    <x v="25"/>
    <n v="2460799"/>
    <n v="1"/>
    <x v="2"/>
    <s v="Ramblin Rose"/>
    <n v="166"/>
    <s v="no"/>
    <n v="92.4"/>
    <m/>
    <m/>
    <s v="Pacific Area"/>
    <s v="United States"/>
    <s v="no"/>
    <n v="56.97775"/>
    <n v="-134.34059999999999"/>
    <x v="11"/>
    <s v="Discharge of Oil"/>
    <m/>
    <s v="Y"/>
    <m/>
    <m/>
    <m/>
    <m/>
    <m/>
    <m/>
  </r>
  <r>
    <x v="5"/>
    <d v="2005-08-13T00:00:00"/>
    <n v="8"/>
    <n v="2005"/>
    <x v="25"/>
    <n v="2472253"/>
    <n v="1"/>
    <x v="3"/>
    <s v="Aleutian Ballad"/>
    <n v="92"/>
    <s v="no"/>
    <n v="96.8"/>
    <m/>
    <m/>
    <s v="Pacific Area"/>
    <s v="United States"/>
    <s v="no"/>
    <n v="56.443280000000001"/>
    <n v="-132.41589999999999"/>
    <x v="11"/>
    <s v="Discharge of Oil"/>
    <m/>
    <s v="Y"/>
    <m/>
    <m/>
    <m/>
    <m/>
    <m/>
    <m/>
  </r>
  <r>
    <x v="5"/>
    <d v="2005-08-15T00:00:00"/>
    <n v="8"/>
    <n v="2005"/>
    <x v="25"/>
    <n v="2464143"/>
    <n v="1"/>
    <x v="2"/>
    <s v="Naomi Marie"/>
    <m/>
    <s v=" "/>
    <n v="26"/>
    <m/>
    <n v="39"/>
    <s v="Pacific Area"/>
    <s v="United States"/>
    <s v="yes"/>
    <n v="58.191360000000003"/>
    <n v="-136.49520000000001"/>
    <x v="11"/>
    <s v="Discharge of Oil"/>
    <m/>
    <s v="Y"/>
    <m/>
    <m/>
    <m/>
    <m/>
    <m/>
    <m/>
  </r>
  <r>
    <x v="5"/>
    <d v="2005-08-15T00:00:00"/>
    <n v="8"/>
    <n v="2005"/>
    <x v="25"/>
    <n v="2464355"/>
    <n v="1"/>
    <x v="2"/>
    <s v="Elaress"/>
    <n v="8"/>
    <s v="no"/>
    <n v="28.4"/>
    <m/>
    <n v="57"/>
    <s v="Pacific Area"/>
    <s v="United States"/>
    <s v="yes"/>
    <n v="58.696669999999997"/>
    <n v="-156.67609999999999"/>
    <x v="3"/>
    <s v="Marine Casualty"/>
    <s v="Damaged"/>
    <s v="N"/>
    <m/>
    <m/>
    <m/>
    <m/>
    <m/>
    <m/>
  </r>
  <r>
    <x v="5"/>
    <d v="2005-08-15T00:00:00"/>
    <n v="8"/>
    <n v="2005"/>
    <x v="27"/>
    <n v="2472655"/>
    <n v="1"/>
    <x v="73"/>
    <s v="Blue North"/>
    <n v="608"/>
    <s v="yes"/>
    <n v="166.5"/>
    <m/>
    <m/>
    <s v="Pacific Area"/>
    <s v="United States"/>
    <s v="no"/>
    <n v="53.85"/>
    <n v="-166.6"/>
    <x v="11"/>
    <s v="Discharge of Oil"/>
    <m/>
    <s v="Y"/>
    <m/>
    <m/>
    <m/>
    <m/>
    <m/>
    <m/>
  </r>
  <r>
    <x v="5"/>
    <d v="2005-08-16T00:00:00"/>
    <n v="8"/>
    <n v="2005"/>
    <x v="25"/>
    <n v="2467098"/>
    <n v="1"/>
    <x v="2"/>
    <s v="Savannah Jean"/>
    <n v="41"/>
    <s v="no"/>
    <n v="48.7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5-08-16T00:00:00"/>
    <n v="8"/>
    <n v="2005"/>
    <x v="25"/>
    <n v="2475500"/>
    <n v="1"/>
    <x v="76"/>
    <s v="Pacific Knight"/>
    <n v="297"/>
    <s v="no"/>
    <n v="165.1"/>
    <m/>
    <m/>
    <s v="Pacific Area"/>
    <s v="United States"/>
    <s v="no"/>
    <n v="53.9"/>
    <n v="-166.53333333329999"/>
    <x v="11"/>
    <s v="Discharge of Oil"/>
    <m/>
    <s v="Y"/>
    <m/>
    <m/>
    <m/>
    <m/>
    <m/>
    <m/>
  </r>
  <r>
    <x v="5"/>
    <d v="2005-08-17T00:00:00"/>
    <n v="8"/>
    <n v="2005"/>
    <x v="25"/>
    <n v="2479564"/>
    <n v="1"/>
    <x v="2"/>
    <s v="Western Mariner"/>
    <n v="191"/>
    <s v="no"/>
    <n v="99.8"/>
    <m/>
    <n v="41"/>
    <s v="Pacific Area"/>
    <s v="United States"/>
    <s v="yes"/>
    <n v="60.931608333299998"/>
    <n v="-147.57413500000001"/>
    <x v="7"/>
    <s v="Marine Casualty"/>
    <s v="Damaged"/>
    <s v="N"/>
    <m/>
    <m/>
    <m/>
    <m/>
    <m/>
    <m/>
  </r>
  <r>
    <x v="5"/>
    <d v="2005-08-21T00:00:00"/>
    <n v="8"/>
    <n v="2005"/>
    <x v="25"/>
    <n v="2479464"/>
    <n v="1"/>
    <x v="2"/>
    <s v="Wind Song"/>
    <n v="15"/>
    <s v="no"/>
    <n v="32.6"/>
    <m/>
    <m/>
    <s v="Pacific Area"/>
    <s v="United States"/>
    <s v="no"/>
    <n v="56.645000000000003"/>
    <n v="-135.12833333329999"/>
    <x v="23"/>
    <s v="Marine Casualty"/>
    <s v="Damaged"/>
    <s v="N"/>
    <m/>
    <m/>
    <m/>
    <m/>
    <m/>
    <m/>
  </r>
  <r>
    <x v="5"/>
    <d v="2005-08-22T00:00:00"/>
    <n v="8"/>
    <n v="2005"/>
    <x v="25"/>
    <n v="2471427"/>
    <n v="1"/>
    <x v="2"/>
    <s v="Resurrection"/>
    <n v="32"/>
    <s v="no"/>
    <n v="49"/>
    <m/>
    <m/>
    <s v="Pacific Area"/>
    <s v="United States"/>
    <s v="no"/>
    <n v="57.633499999999998"/>
    <n v="-152.126"/>
    <x v="0"/>
    <s v="Marine Casualty"/>
    <s v="Damaged"/>
    <s v="N"/>
    <m/>
    <m/>
    <m/>
    <m/>
    <m/>
    <m/>
  </r>
  <r>
    <x v="5"/>
    <d v="2005-08-22T00:00:00"/>
    <n v="8"/>
    <n v="2005"/>
    <x v="25"/>
    <n v="2471556"/>
    <n v="1"/>
    <x v="3"/>
    <s v="Foxfire"/>
    <n v="36"/>
    <s v="no"/>
    <n v="50"/>
    <m/>
    <n v="28"/>
    <s v="Pacific Area"/>
    <s v="United States"/>
    <s v="yes"/>
    <n v="59.632510000000003"/>
    <n v="-151.53280000000001"/>
    <x v="61"/>
    <s v="Marine Casualty"/>
    <m/>
    <s v="N"/>
    <m/>
    <m/>
    <m/>
    <m/>
    <m/>
    <m/>
  </r>
  <r>
    <x v="5"/>
    <d v="2005-08-22T00:00:00"/>
    <n v="8"/>
    <n v="2005"/>
    <x v="28"/>
    <n v="2471623"/>
    <n v="1"/>
    <x v="3"/>
    <s v="Sun Princess"/>
    <n v="77000"/>
    <s v="yes"/>
    <n v="857.2"/>
    <m/>
    <n v="24"/>
    <s v="Pacific Area"/>
    <s v="United States"/>
    <s v="yes"/>
    <n v="58.3157"/>
    <n v="-134.3518"/>
    <x v="11"/>
    <s v="Discharge of Oil"/>
    <s v="Damaged"/>
    <s v="Y"/>
    <m/>
    <m/>
    <m/>
    <m/>
    <m/>
    <m/>
  </r>
  <r>
    <x v="5"/>
    <d v="2005-08-22T00:00:00"/>
    <n v="8"/>
    <n v="2005"/>
    <x v="25"/>
    <n v="2472649"/>
    <n v="1"/>
    <x v="2"/>
    <s v="Coral Sea"/>
    <s v="n/a"/>
    <s v="yes"/>
    <s v="n/a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5-08-22T00:00:00"/>
    <n v="8"/>
    <n v="2005"/>
    <x v="25"/>
    <n v="2615686"/>
    <n v="1"/>
    <x v="3"/>
    <s v="Columbia"/>
    <n v="3946"/>
    <s v="yes"/>
    <n v="376.8"/>
    <m/>
    <n v="44"/>
    <s v="Pacific Area"/>
    <s v="United States"/>
    <s v="yes"/>
    <n v="58.550163333299999"/>
    <n v="-135.02759666669999"/>
    <x v="61"/>
    <s v="Marine Casualty"/>
    <s v="Damaged"/>
    <s v="N"/>
    <m/>
    <m/>
    <m/>
    <m/>
    <m/>
    <m/>
  </r>
  <r>
    <x v="5"/>
    <d v="2005-08-23T00:00:00"/>
    <n v="8"/>
    <n v="2005"/>
    <x v="25"/>
    <n v="2475628"/>
    <n v="1"/>
    <x v="3"/>
    <s v="St. Nicholas"/>
    <n v="89"/>
    <s v="no"/>
    <n v="78.5"/>
    <m/>
    <n v="19"/>
    <s v="Pacific Area"/>
    <s v="United States"/>
    <s v="yes"/>
    <n v="58.5366666667"/>
    <n v="-135.04499999999999"/>
    <x v="0"/>
    <s v="Marine Casualty"/>
    <s v="Damaged"/>
    <s v="N"/>
    <m/>
    <m/>
    <m/>
    <m/>
    <m/>
    <m/>
  </r>
  <r>
    <x v="5"/>
    <d v="2005-08-25T00:00:00"/>
    <n v="8"/>
    <n v="2005"/>
    <x v="25"/>
    <n v="2409856"/>
    <n v="1"/>
    <x v="73"/>
    <s v="AK3253AF"/>
    <s v="n/a"/>
    <s v="yes"/>
    <s v="n/a"/>
    <m/>
    <m/>
    <s v="Pacific Area"/>
    <s v="United States"/>
    <s v="no"/>
    <n v="57.046390000000002"/>
    <n v="-135.33860000000001"/>
    <x v="11"/>
    <s v="Discharge of Oil"/>
    <s v="Damaged"/>
    <s v="Y"/>
    <m/>
    <m/>
    <m/>
    <m/>
    <m/>
    <m/>
  </r>
  <r>
    <x v="5"/>
    <d v="2005-08-25T00:00:00"/>
    <n v="8"/>
    <n v="2005"/>
    <x v="25"/>
    <n v="2498756"/>
    <n v="1"/>
    <x v="73"/>
    <s v="No Name"/>
    <s v="n/a"/>
    <s v="yes"/>
    <s v="n/a"/>
    <m/>
    <m/>
    <s v="Pacific Area"/>
    <s v="United States"/>
    <s v="no"/>
    <n v="57.046390000000002"/>
    <n v="-135.33860000000001"/>
    <x v="11"/>
    <s v="Discharge of Oil"/>
    <s v="Damaged"/>
    <s v="Y"/>
    <m/>
    <m/>
    <m/>
    <m/>
    <m/>
    <m/>
  </r>
  <r>
    <x v="5"/>
    <d v="2005-08-26T00:00:00"/>
    <n v="8"/>
    <n v="2005"/>
    <x v="25"/>
    <n v="2478546"/>
    <n v="1"/>
    <x v="2"/>
    <s v="Alliance"/>
    <n v="193"/>
    <s v="no"/>
    <n v="92.9"/>
    <m/>
    <n v="38"/>
    <s v="Pacific Area"/>
    <s v="United States"/>
    <s v="yes"/>
    <n v="60.116666666699999"/>
    <n v="-149.4333333333"/>
    <x v="1"/>
    <s v="Discharge of Oil"/>
    <s v="Y"/>
    <s v="Y"/>
    <m/>
    <m/>
    <m/>
    <m/>
    <m/>
    <m/>
  </r>
  <r>
    <x v="5"/>
    <d v="2005-08-26T00:00:00"/>
    <n v="8"/>
    <n v="2005"/>
    <x v="25"/>
    <n v="2512909"/>
    <n v="1"/>
    <x v="3"/>
    <s v="Wilderness Discoverer"/>
    <n v="99"/>
    <s v="no"/>
    <n v="137.80000000000001"/>
    <m/>
    <n v="26"/>
    <s v="Pacific Area"/>
    <s v="United States"/>
    <s v="yes"/>
    <n v="58.550163333299999"/>
    <n v="-135.02759666669999"/>
    <x v="11"/>
    <s v="Garbage Discharge"/>
    <m/>
    <s v="N"/>
    <m/>
    <m/>
    <m/>
    <m/>
    <m/>
    <m/>
  </r>
  <r>
    <x v="5"/>
    <d v="2005-08-27T00:00:00"/>
    <n v="8"/>
    <n v="2005"/>
    <x v="25"/>
    <n v="2490576"/>
    <n v="1"/>
    <x v="2"/>
    <s v="Norton Sound"/>
    <n v="653"/>
    <s v="yes"/>
    <n v="128.30000000000001"/>
    <m/>
    <n v="74"/>
    <s v="Pacific Area"/>
    <s v="United States"/>
    <s v="yes"/>
    <n v="59.333333333299997"/>
    <n v="-174.86666666670001"/>
    <x v="61"/>
    <s v="Marine Casualty"/>
    <m/>
    <s v="N"/>
    <m/>
    <m/>
    <m/>
    <m/>
    <m/>
    <m/>
  </r>
  <r>
    <x v="5"/>
    <d v="2005-08-29T00:00:00"/>
    <n v="8"/>
    <n v="2005"/>
    <x v="25"/>
    <n v="2482438"/>
    <n v="1"/>
    <x v="2"/>
    <s v="Excellence"/>
    <n v="4312"/>
    <s v="yes"/>
    <n v="352.9"/>
    <m/>
    <n v="45"/>
    <s v="Pacific Area"/>
    <s v="United States"/>
    <s v="yes"/>
    <n v="59.044443333300002"/>
    <n v="-177.72499999999999"/>
    <x v="61"/>
    <s v="Marine Casualty"/>
    <m/>
    <s v="N"/>
    <m/>
    <m/>
    <m/>
    <m/>
    <m/>
    <m/>
  </r>
  <r>
    <x v="5"/>
    <d v="2005-08-29T00:00:00"/>
    <n v="8"/>
    <n v="2005"/>
    <x v="25"/>
    <n v="2490682"/>
    <n v="1"/>
    <x v="2"/>
    <s v="Blue Gadus"/>
    <n v="467"/>
    <s v="no"/>
    <n v="149.9"/>
    <m/>
    <n v="74"/>
    <s v="Pacific Area"/>
    <s v="United States"/>
    <s v="yes"/>
    <n v="60.744833333300001"/>
    <n v="-175.2243333333"/>
    <x v="61"/>
    <s v="Marine Casualty"/>
    <m/>
    <s v="N"/>
    <m/>
    <m/>
    <m/>
    <m/>
    <m/>
    <m/>
  </r>
  <r>
    <x v="5"/>
    <d v="2005-08-29T00:00:00"/>
    <n v="8"/>
    <n v="2005"/>
    <x v="25"/>
    <n v="2498842"/>
    <n v="1"/>
    <x v="3"/>
    <s v="Lighthouse Endeavor"/>
    <n v="57"/>
    <s v="no"/>
    <n v="56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5-08-29T00:00:00"/>
    <n v="8"/>
    <n v="2005"/>
    <x v="25"/>
    <n v="2548413"/>
    <n v="1"/>
    <x v="2"/>
    <s v="Home Fire"/>
    <n v="14"/>
    <s v="no"/>
    <n v="30.4"/>
    <m/>
    <n v="39"/>
    <s v="Pacific Area"/>
    <s v="United States"/>
    <s v="yes"/>
    <n v="58.133333333300001"/>
    <n v="-134.0666666667"/>
    <x v="0"/>
    <s v="Marine Casualty"/>
    <m/>
    <s v="N"/>
    <m/>
    <m/>
    <m/>
    <m/>
    <m/>
    <m/>
  </r>
  <r>
    <x v="5"/>
    <d v="2005-08-30T00:00:00"/>
    <n v="8"/>
    <n v="2005"/>
    <x v="25"/>
    <n v="2479779"/>
    <n v="1"/>
    <x v="3"/>
    <s v="Aurora"/>
    <n v="1280"/>
    <s v="yes"/>
    <n v="217.5"/>
    <m/>
    <n v="41"/>
    <s v="Pacific Area"/>
    <s v="United States"/>
    <s v="yes"/>
    <n v="60.746666666700001"/>
    <n v="-147.4466666667"/>
    <x v="6"/>
    <s v="Marine Casualty"/>
    <m/>
    <s v="N"/>
    <m/>
    <m/>
    <m/>
    <m/>
    <m/>
    <m/>
  </r>
  <r>
    <x v="5"/>
    <d v="2005-08-30T00:00:00"/>
    <n v="8"/>
    <n v="2005"/>
    <x v="25"/>
    <n v="2482595"/>
    <n v="1"/>
    <x v="2"/>
    <s v="Excellence"/>
    <n v="4312"/>
    <s v="yes"/>
    <n v="352.9"/>
    <m/>
    <n v="45"/>
    <s v="Pacific Area"/>
    <s v="United States"/>
    <s v="yes"/>
    <n v="59.044443333300002"/>
    <n v="-177.72499999999999"/>
    <x v="61"/>
    <s v="Marine Casualty"/>
    <m/>
    <s v="N"/>
    <m/>
    <m/>
    <m/>
    <m/>
    <m/>
    <m/>
  </r>
  <r>
    <x v="5"/>
    <d v="2005-08-31T00:00:00"/>
    <n v="8"/>
    <n v="2005"/>
    <x v="25"/>
    <n v="2480394"/>
    <n v="1"/>
    <x v="3"/>
    <s v="Regal Princess"/>
    <n v="70285"/>
    <s v="yes"/>
    <n v="803.8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5-08-31T00:00:00"/>
    <n v="8"/>
    <n v="2005"/>
    <x v="25"/>
    <n v="2485698"/>
    <n v="1"/>
    <x v="10"/>
    <s v="Stony"/>
    <n v="207"/>
    <s v="no"/>
    <n v="120"/>
    <m/>
    <n v="72"/>
    <s v="Pacific Area"/>
    <s v="United States"/>
    <s v="yes"/>
    <n v="65.334350000000001"/>
    <n v="-166.74361666670001"/>
    <x v="1"/>
    <s v="Marine Casualty"/>
    <s v="Y"/>
    <s v="N"/>
    <m/>
    <m/>
    <m/>
    <m/>
    <m/>
    <m/>
  </r>
  <r>
    <x v="5"/>
    <d v="2005-09-02T00:00:00"/>
    <n v="9"/>
    <n v="2005"/>
    <x v="25"/>
    <n v="2482041"/>
    <n v="1"/>
    <x v="2"/>
    <s v="Yvonne Denise"/>
    <n v="58"/>
    <s v="no"/>
    <n v="49.2"/>
    <m/>
    <m/>
    <s v="Pacific Area"/>
    <s v="United States"/>
    <s v="no"/>
    <n v="57.046390000000002"/>
    <n v="-135.33860000000001"/>
    <x v="11"/>
    <s v="Marine Casualty"/>
    <m/>
    <s v="N"/>
    <m/>
    <m/>
    <m/>
    <m/>
    <m/>
    <m/>
  </r>
  <r>
    <x v="5"/>
    <d v="2005-09-03T00:00:00"/>
    <n v="9"/>
    <n v="2005"/>
    <x v="25"/>
    <n v="2492511"/>
    <n v="1"/>
    <x v="0"/>
    <s v="Mt. Mitchell"/>
    <n v="1591"/>
    <s v="yes"/>
    <n v="213.2"/>
    <m/>
    <m/>
    <s v="Pacific Area"/>
    <s v="United States"/>
    <s v="no"/>
    <n v="53.9"/>
    <n v="-166.53333333329999"/>
    <x v="11"/>
    <s v="Discharge of Oil"/>
    <m/>
    <s v="Y"/>
    <m/>
    <m/>
    <m/>
    <m/>
    <m/>
    <m/>
  </r>
  <r>
    <x v="5"/>
    <d v="2005-09-04T00:00:00"/>
    <n v="9"/>
    <n v="2005"/>
    <x v="0"/>
    <n v="2573995"/>
    <n v="1"/>
    <x v="6"/>
    <s v="Leo Forest"/>
    <n v="19731"/>
    <s v="yes"/>
    <n v="579.9"/>
    <m/>
    <m/>
    <s v="Pacific Area"/>
    <s v="United States"/>
    <s v="no"/>
    <n v="55.551670000000001"/>
    <n v="-133.1003"/>
    <x v="7"/>
    <s v="Marine Casualty"/>
    <s v="Damaged"/>
    <s v="N"/>
    <m/>
    <m/>
    <m/>
    <m/>
    <m/>
    <m/>
  </r>
  <r>
    <x v="5"/>
    <d v="2005-09-05T00:00:00"/>
    <n v="9"/>
    <n v="2005"/>
    <x v="25"/>
    <n v="2484633"/>
    <n v="1"/>
    <x v="2"/>
    <s v="Biorka"/>
    <n v="19"/>
    <s v="no"/>
    <n v="33.1"/>
    <m/>
    <m/>
    <s v="Pacific Area"/>
    <s v="United States"/>
    <s v="no"/>
    <n v="57.015816666699997"/>
    <n v="-135.24461666670001"/>
    <x v="11"/>
    <s v="Discharge of Oil"/>
    <s v="Y"/>
    <s v="Y"/>
    <m/>
    <m/>
    <m/>
    <m/>
    <m/>
    <m/>
  </r>
  <r>
    <x v="5"/>
    <d v="2005-09-06T00:00:00"/>
    <n v="9"/>
    <n v="2005"/>
    <x v="25"/>
    <n v="2490679"/>
    <n v="1"/>
    <x v="6"/>
    <s v="LCM 8386"/>
    <n v="114"/>
    <s v="no"/>
    <n v="69"/>
    <m/>
    <n v="64"/>
    <s v="Pacific Area"/>
    <s v="United States"/>
    <s v="yes"/>
    <n v="60.208950000000002"/>
    <n v="-162.27615"/>
    <x v="0"/>
    <s v="Marine Casualty"/>
    <s v="Damaged"/>
    <s v="N"/>
    <m/>
    <m/>
    <m/>
    <m/>
    <m/>
    <m/>
  </r>
  <r>
    <x v="5"/>
    <d v="2005-09-06T00:00:00"/>
    <n v="9"/>
    <n v="2005"/>
    <x v="25"/>
    <n v="2491821"/>
    <n v="1"/>
    <x v="2"/>
    <s v="Miss Wendy"/>
    <n v="14"/>
    <s v="no"/>
    <n v="31.1"/>
    <m/>
    <n v="44"/>
    <s v="Pacific Area"/>
    <s v="United States"/>
    <s v="yes"/>
    <n v="58.1391666667"/>
    <n v="-134.1736666667"/>
    <x v="61"/>
    <s v="Marine Casualty"/>
    <m/>
    <s v="N"/>
    <m/>
    <m/>
    <m/>
    <m/>
    <m/>
    <m/>
  </r>
  <r>
    <x v="5"/>
    <d v="2005-09-07T00:00:00"/>
    <n v="9"/>
    <n v="2005"/>
    <x v="25"/>
    <n v="2488299"/>
    <n v="1"/>
    <x v="7"/>
    <s v="Muzon"/>
    <n v="142"/>
    <s v="no"/>
    <n v="85.6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5-09-07T00:00:00"/>
    <n v="9"/>
    <n v="2005"/>
    <x v="25"/>
    <n v="2492440"/>
    <n v="1"/>
    <x v="3"/>
    <s v="Tustumena"/>
    <n v="2174"/>
    <s v="yes"/>
    <n v="266"/>
    <m/>
    <n v="54"/>
    <s v="Pacific Area"/>
    <s v="United States"/>
    <s v="yes"/>
    <n v="59.436680000000003"/>
    <n v="-151.71780000000001"/>
    <x v="61"/>
    <s v="Marine Casualty"/>
    <m/>
    <s v="N"/>
    <m/>
    <m/>
    <m/>
    <m/>
    <m/>
    <m/>
  </r>
  <r>
    <x v="5"/>
    <d v="2005-09-07T00:00:00"/>
    <n v="9"/>
    <n v="2005"/>
    <x v="25"/>
    <n v="2499022"/>
    <n v="1"/>
    <x v="3"/>
    <s v="Augusta D"/>
    <s v="n/a"/>
    <s v="yes"/>
    <n v="28"/>
    <m/>
    <m/>
    <s v="Pacific Area"/>
    <s v="United States"/>
    <s v="no"/>
    <n v="53.155166666699998"/>
    <n v="-169.29783333329999"/>
    <x v="1"/>
    <s v="Marine Casualty"/>
    <s v="Y"/>
    <s v="N"/>
    <m/>
    <m/>
    <m/>
    <m/>
    <m/>
    <m/>
  </r>
  <r>
    <x v="5"/>
    <d v="2005-09-08T00:00:00"/>
    <n v="9"/>
    <n v="2005"/>
    <x v="25"/>
    <n v="2487622"/>
    <n v="1"/>
    <x v="2"/>
    <s v="Kupreanof"/>
    <n v="137"/>
    <s v="no"/>
    <n v="73"/>
    <m/>
    <m/>
    <s v="Pacific Area"/>
    <s v="United States"/>
    <s v="no"/>
    <n v="56.48489"/>
    <n v="-132.69470000000001"/>
    <x v="11"/>
    <s v="Discharge of Oil"/>
    <m/>
    <s v="Y"/>
    <m/>
    <m/>
    <m/>
    <m/>
    <m/>
    <m/>
  </r>
  <r>
    <x v="5"/>
    <d v="2005-09-08T00:00:00"/>
    <n v="9"/>
    <n v="2005"/>
    <x v="25"/>
    <n v="2497967"/>
    <n v="1"/>
    <x v="3"/>
    <s v="Baranof Wind"/>
    <n v="77"/>
    <s v="no"/>
    <n v="78.8"/>
    <m/>
    <n v="34"/>
    <s v="Pacific Area"/>
    <s v="United States"/>
    <s v="yes"/>
    <n v="58.454999999999998"/>
    <n v="-135.88833333330001"/>
    <x v="23"/>
    <s v="Marine Casualty"/>
    <s v="Y"/>
    <s v="N"/>
    <m/>
    <m/>
    <m/>
    <m/>
    <m/>
    <m/>
  </r>
  <r>
    <x v="5"/>
    <d v="2005-09-09T00:00:00"/>
    <n v="9"/>
    <n v="2005"/>
    <x v="25"/>
    <n v="2491790"/>
    <n v="1"/>
    <x v="2"/>
    <s v="Three Daughters"/>
    <n v="42"/>
    <s v="no"/>
    <n v="46.1"/>
    <m/>
    <n v="39"/>
    <s v="Pacific Area"/>
    <s v="United States"/>
    <s v="yes"/>
    <n v="58.179200000000002"/>
    <n v="-135.98333333330001"/>
    <x v="0"/>
    <s v="Discharge of Oil"/>
    <s v="Damaged"/>
    <s v="Y"/>
    <m/>
    <m/>
    <m/>
    <m/>
    <m/>
    <m/>
  </r>
  <r>
    <x v="5"/>
    <d v="2005-09-10T00:00:00"/>
    <n v="9"/>
    <n v="2005"/>
    <x v="25"/>
    <n v="2488819"/>
    <n v="1"/>
    <x v="2"/>
    <s v="Perseverance"/>
    <n v="71"/>
    <s v="no"/>
    <n v="49.6"/>
    <m/>
    <n v="39"/>
    <s v="Pacific Area"/>
    <s v="United States"/>
    <s v="yes"/>
    <n v="58.211109999999998"/>
    <n v="-135.37860000000001"/>
    <x v="1"/>
    <s v="Discharge of Oil"/>
    <s v="Damaged"/>
    <s v="Y"/>
    <m/>
    <m/>
    <m/>
    <m/>
    <m/>
    <m/>
  </r>
  <r>
    <x v="5"/>
    <d v="2005-09-10T00:00:00"/>
    <n v="9"/>
    <n v="2005"/>
    <x v="25"/>
    <n v="2490818"/>
    <n v="1"/>
    <x v="2"/>
    <s v="Island Enterprise"/>
    <n v="2912"/>
    <s v="yes"/>
    <n v="280.8"/>
    <m/>
    <n v="39"/>
    <s v="Pacific Area"/>
    <s v="United States"/>
    <s v="yes"/>
    <n v="58.65"/>
    <n v="-173.38333333329999"/>
    <x v="61"/>
    <s v="Marine Casualty"/>
    <m/>
    <s v="N"/>
    <m/>
    <m/>
    <m/>
    <m/>
    <m/>
    <m/>
  </r>
  <r>
    <x v="5"/>
    <d v="2005-09-13T00:00:00"/>
    <n v="9"/>
    <n v="2005"/>
    <x v="25"/>
    <n v="2492631"/>
    <n v="1"/>
    <x v="3"/>
    <s v="Aurora"/>
    <n v="1280"/>
    <s v="yes"/>
    <n v="217.5"/>
    <m/>
    <n v="41"/>
    <s v="Pacific Area"/>
    <s v="United States"/>
    <s v="yes"/>
    <n v="60.541400000000003"/>
    <n v="-145.76439999999999"/>
    <x v="3"/>
    <s v="Marine Casualty"/>
    <m/>
    <s v="N"/>
    <m/>
    <m/>
    <m/>
    <m/>
    <m/>
    <m/>
  </r>
  <r>
    <x v="5"/>
    <d v="2005-09-13T00:00:00"/>
    <n v="9"/>
    <n v="2005"/>
    <x v="25"/>
    <n v="2615917"/>
    <n v="1"/>
    <x v="3"/>
    <s v="Prince of Whales"/>
    <n v="95"/>
    <s v="no"/>
    <n v="172.5"/>
    <m/>
    <m/>
    <s v="Pacific Area"/>
    <s v="United States"/>
    <s v="no"/>
    <n v="55.438138333300003"/>
    <n v="-131.85201166670001"/>
    <x v="61"/>
    <s v="Marine Casualty"/>
    <m/>
    <s v="N"/>
    <m/>
    <m/>
    <m/>
    <m/>
    <m/>
    <m/>
  </r>
  <r>
    <x v="5"/>
    <d v="2005-09-14T00:00:00"/>
    <n v="9"/>
    <n v="2005"/>
    <x v="25"/>
    <n v="2602204"/>
    <n v="1"/>
    <x v="2"/>
    <s v="Clipper Express"/>
    <n v="497"/>
    <s v="no"/>
    <n v="138.4"/>
    <m/>
    <n v="81"/>
    <s v="Pacific Area"/>
    <s v="United States"/>
    <s v="yes"/>
    <n v="59"/>
    <n v="-175.88333333329999"/>
    <x v="6"/>
    <s v="Marine Casualty"/>
    <m/>
    <s v="N"/>
    <m/>
    <m/>
    <m/>
    <m/>
    <m/>
    <m/>
  </r>
  <r>
    <x v="5"/>
    <d v="2005-09-14T00:00:00"/>
    <n v="9"/>
    <n v="2005"/>
    <x v="25"/>
    <n v="2616487"/>
    <n v="1"/>
    <x v="3"/>
    <s v="Columbia"/>
    <n v="3946"/>
    <s v="yes"/>
    <n v="376.8"/>
    <m/>
    <m/>
    <s v="Pacific Area"/>
    <s v="United States"/>
    <s v="no"/>
    <n v="55.438138333300003"/>
    <n v="-131.85201166670001"/>
    <x v="61"/>
    <s v="Marine Casualty"/>
    <m/>
    <s v="N"/>
    <m/>
    <m/>
    <m/>
    <m/>
    <m/>
    <m/>
  </r>
  <r>
    <x v="5"/>
    <d v="2005-09-16T00:00:00"/>
    <n v="9"/>
    <n v="2005"/>
    <x v="25"/>
    <n v="2507108"/>
    <n v="1"/>
    <x v="2"/>
    <s v="Anita J"/>
    <n v="268"/>
    <s v="no"/>
    <n v="115.2"/>
    <m/>
    <m/>
    <s v="Pacific Area"/>
    <s v="United States"/>
    <s v="no"/>
    <n v="53.9"/>
    <n v="-166.53333333329999"/>
    <x v="11"/>
    <s v="Discharge of Oil"/>
    <m/>
    <s v="Y"/>
    <m/>
    <m/>
    <m/>
    <m/>
    <m/>
    <m/>
  </r>
  <r>
    <x v="5"/>
    <d v="2005-09-19T00:00:00"/>
    <n v="9"/>
    <n v="2005"/>
    <x v="25"/>
    <n v="2550264"/>
    <n v="1"/>
    <x v="3"/>
    <s v="Columbia"/>
    <n v="3946"/>
    <s v="yes"/>
    <n v="376.8"/>
    <m/>
    <n v="44"/>
    <s v="Pacific Area"/>
    <s v="United States"/>
    <s v="yes"/>
    <n v="58.383333333300001"/>
    <n v="-134.6833333333"/>
    <x v="61"/>
    <s v="Marine Casualty"/>
    <m/>
    <s v="N"/>
    <m/>
    <m/>
    <m/>
    <m/>
    <m/>
    <m/>
  </r>
  <r>
    <x v="5"/>
    <d v="2005-09-20T00:00:00"/>
    <n v="9"/>
    <n v="2005"/>
    <x v="25"/>
    <n v="2497239"/>
    <n v="1"/>
    <x v="2"/>
    <s v="Sea Barb"/>
    <n v="68"/>
    <s v="no"/>
    <n v="49.5"/>
    <m/>
    <m/>
    <s v="Pacific Area"/>
    <s v="United States"/>
    <s v="no"/>
    <n v="56.726666666699998"/>
    <n v="-153.91999999999999"/>
    <x v="0"/>
    <s v="Marine Casualty"/>
    <m/>
    <s v="N"/>
    <m/>
    <m/>
    <m/>
    <m/>
    <m/>
    <m/>
  </r>
  <r>
    <x v="5"/>
    <d v="2005-09-21T00:00:00"/>
    <n v="9"/>
    <n v="2005"/>
    <x v="25"/>
    <n v="2550277"/>
    <n v="1"/>
    <x v="3"/>
    <s v="Columbia"/>
    <n v="3946"/>
    <s v="yes"/>
    <n v="376.8"/>
    <m/>
    <m/>
    <s v="Pacific Area"/>
    <s v="United States"/>
    <s v="no"/>
    <n v="56.7283333333"/>
    <n v="-132.96"/>
    <x v="61"/>
    <s v="Marine Casualty"/>
    <m/>
    <s v="N"/>
    <m/>
    <m/>
    <m/>
    <m/>
    <m/>
    <m/>
  </r>
  <r>
    <x v="5"/>
    <d v="2005-09-22T00:00:00"/>
    <n v="9"/>
    <n v="2005"/>
    <x v="25"/>
    <n v="2516967"/>
    <n v="1"/>
    <x v="76"/>
    <s v="Joshua"/>
    <n v="76"/>
    <s v="no"/>
    <n v="56.7"/>
    <m/>
    <m/>
    <s v="Pacific Area"/>
    <s v="United States"/>
    <s v="no"/>
    <n v="53.95"/>
    <n v="-166.6"/>
    <x v="0"/>
    <s v="Marine Casualty"/>
    <m/>
    <s v="N"/>
    <m/>
    <m/>
    <m/>
    <m/>
    <m/>
    <m/>
  </r>
  <r>
    <x v="5"/>
    <d v="2005-09-22T00:00:00"/>
    <n v="9"/>
    <n v="2005"/>
    <x v="25"/>
    <n v="2582727"/>
    <n v="1"/>
    <x v="72"/>
    <s v="Anchorage Provider"/>
    <n v="6092"/>
    <s v="yes"/>
    <n v="397.9"/>
    <m/>
    <n v="18"/>
    <s v="Pacific Area"/>
    <s v="United States"/>
    <s v="yes"/>
    <n v="60.780200000000001"/>
    <n v="-148.67360500000001"/>
    <x v="11"/>
    <s v="Discharge of Oil"/>
    <m/>
    <s v="Y"/>
    <m/>
    <m/>
    <m/>
    <m/>
    <m/>
    <m/>
  </r>
  <r>
    <x v="5"/>
    <d v="2005-09-23T00:00:00"/>
    <n v="9"/>
    <n v="2005"/>
    <x v="25"/>
    <n v="2499662"/>
    <n v="1"/>
    <x v="7"/>
    <s v="Endurance"/>
    <n v="299"/>
    <s v="no"/>
    <n v="183.5"/>
    <m/>
    <n v="40"/>
    <s v="Pacific Area"/>
    <s v="United States"/>
    <s v="yes"/>
    <n v="60.778582999999998"/>
    <n v="-148.310531"/>
    <x v="11"/>
    <s v="Discharge of Oil"/>
    <m/>
    <s v="Y"/>
    <m/>
    <m/>
    <m/>
    <m/>
    <m/>
    <m/>
  </r>
  <r>
    <x v="5"/>
    <d v="2005-09-23T00:00:00"/>
    <n v="9"/>
    <n v="2005"/>
    <x v="25"/>
    <n v="2507866"/>
    <n v="1"/>
    <x v="2"/>
    <s v="Caitlin Ann"/>
    <n v="135"/>
    <s v="no"/>
    <n v="98.8"/>
    <m/>
    <m/>
    <s v="Pacific Area"/>
    <s v="United States"/>
    <s v="no"/>
    <n v="53.9116666667"/>
    <n v="-166.51"/>
    <x v="0"/>
    <s v="Marine Casualty"/>
    <m/>
    <s v="N"/>
    <m/>
    <m/>
    <m/>
    <m/>
    <m/>
    <m/>
  </r>
  <r>
    <x v="5"/>
    <d v="2005-09-23T00:00:00"/>
    <n v="9"/>
    <n v="2005"/>
    <x v="25"/>
    <n v="2508334"/>
    <n v="1"/>
    <x v="2"/>
    <s v="Royal American"/>
    <n v="175"/>
    <s v="no"/>
    <n v="93.4"/>
    <m/>
    <m/>
    <s v="Pacific Area"/>
    <s v="United States"/>
    <s v="no"/>
    <n v="54.143333333299999"/>
    <n v="-165.66200000000001"/>
    <x v="0"/>
    <s v="Marine Casualty"/>
    <s v="Damaged"/>
    <s v="N"/>
    <m/>
    <m/>
    <m/>
    <m/>
    <m/>
    <m/>
  </r>
  <r>
    <x v="5"/>
    <d v="2005-09-26T00:00:00"/>
    <n v="9"/>
    <n v="2005"/>
    <x v="25"/>
    <n v="2432382"/>
    <n v="1"/>
    <x v="2"/>
    <s v="Pacific Explorer"/>
    <n v="896"/>
    <s v="yes"/>
    <n v="139.69999999999999"/>
    <m/>
    <m/>
    <s v="Pacific Area"/>
    <s v="United States"/>
    <s v="no"/>
    <n v="53.95"/>
    <n v="-166.48333333330001"/>
    <x v="61"/>
    <s v="Marine Casualty"/>
    <m/>
    <s v="N"/>
    <m/>
    <m/>
    <m/>
    <m/>
    <m/>
    <m/>
  </r>
  <r>
    <x v="5"/>
    <d v="2005-09-26T00:00:00"/>
    <n v="9"/>
    <n v="2005"/>
    <x v="25"/>
    <n v="2502639"/>
    <n v="1"/>
    <x v="6"/>
    <s v="LCM 8386"/>
    <n v="114"/>
    <s v="no"/>
    <n v="69"/>
    <m/>
    <n v="64"/>
    <s v="Pacific Area"/>
    <s v="United States"/>
    <s v="yes"/>
    <n v="60.552219999999998"/>
    <n v="-165.27170000000001"/>
    <x v="0"/>
    <s v="Discharge of Oil"/>
    <s v="Damaged"/>
    <s v="Y"/>
    <m/>
    <m/>
    <m/>
    <m/>
    <m/>
    <m/>
  </r>
  <r>
    <x v="5"/>
    <d v="2005-09-27T00:00:00"/>
    <n v="9"/>
    <n v="2005"/>
    <x v="25"/>
    <n v="2502592"/>
    <n v="1"/>
    <x v="2"/>
    <s v="Any Sea"/>
    <n v="30"/>
    <s v="no"/>
    <n v="50"/>
    <m/>
    <m/>
    <s v="Pacific Area"/>
    <s v="United States"/>
    <s v="no"/>
    <n v="57.167969999999997"/>
    <n v="-134.81209999999999"/>
    <x v="8"/>
    <s v="Marine Casualty"/>
    <s v="Damaged"/>
    <s v="N"/>
    <m/>
    <m/>
    <m/>
    <m/>
    <m/>
    <m/>
  </r>
  <r>
    <x v="5"/>
    <d v="2005-09-27T00:00:00"/>
    <n v="9"/>
    <n v="2005"/>
    <x v="25"/>
    <n v="2503149"/>
    <n v="1"/>
    <x v="2"/>
    <s v="Lillian Ann"/>
    <n v="13"/>
    <s v="no"/>
    <n v="38.4"/>
    <m/>
    <m/>
    <s v="Pacific Area"/>
    <s v="United States"/>
    <s v="no"/>
    <n v="57.046390000000002"/>
    <n v="-135.33860000000001"/>
    <x v="1"/>
    <s v="Marine Casualty"/>
    <s v="Damaged"/>
    <s v="N"/>
    <m/>
    <m/>
    <m/>
    <m/>
    <m/>
    <m/>
  </r>
  <r>
    <x v="5"/>
    <d v="2005-09-29T00:00:00"/>
    <n v="9"/>
    <n v="2005"/>
    <x v="25"/>
    <n v="2512373"/>
    <n v="1"/>
    <x v="10"/>
    <s v="Koyukuk"/>
    <n v="362"/>
    <s v="no"/>
    <n v="144"/>
    <m/>
    <n v="21"/>
    <s v="Pacific Area"/>
    <s v="United States"/>
    <s v="yes"/>
    <n v="65.310379999999995"/>
    <n v="-167.3888"/>
    <x v="0"/>
    <s v="Marine Casualty"/>
    <m/>
    <s v="N"/>
    <m/>
    <m/>
    <m/>
    <m/>
    <m/>
    <m/>
  </r>
  <r>
    <x v="5"/>
    <d v="2005-09-29T00:00:00"/>
    <n v="9"/>
    <n v="2005"/>
    <x v="25"/>
    <n v="2560980"/>
    <n v="1"/>
    <x v="3"/>
    <s v="Fairweather"/>
    <n v="1280"/>
    <s v="yes"/>
    <n v="219.6"/>
    <m/>
    <n v="15"/>
    <s v="Pacific Area"/>
    <s v="United States"/>
    <s v="yes"/>
    <n v="59.255654999999997"/>
    <n v="-135.07711666669999"/>
    <x v="6"/>
    <s v="Marine Casualty"/>
    <m/>
    <s v="N"/>
    <m/>
    <m/>
    <m/>
    <m/>
    <m/>
    <m/>
  </r>
  <r>
    <x v="5"/>
    <d v="2005-10-01T00:00:00"/>
    <n v="10"/>
    <n v="2005"/>
    <x v="25"/>
    <n v="2514057"/>
    <n v="2"/>
    <x v="7"/>
    <s v="Sea Ranger"/>
    <n v="197"/>
    <s v="no"/>
    <n v="118.7"/>
    <m/>
    <n v="43"/>
    <s v="Pacific Area"/>
    <s v="United States"/>
    <s v="yes"/>
    <n v="60.606666666700001"/>
    <n v="-162.1966666667"/>
    <x v="0"/>
    <s v="Marine Casualty"/>
    <s v="Damaged"/>
    <s v="N"/>
    <m/>
    <m/>
    <m/>
    <m/>
    <m/>
    <m/>
  </r>
  <r>
    <x v="5"/>
    <d v="2005-10-02T00:00:00"/>
    <n v="10"/>
    <n v="2005"/>
    <x v="25"/>
    <n v="2513184"/>
    <n v="1"/>
    <x v="2"/>
    <s v="Dawn"/>
    <n v="16"/>
    <s v="no"/>
    <n v="36.5"/>
    <m/>
    <m/>
    <s v="Pacific Area"/>
    <s v="United States"/>
    <s v="no"/>
    <n v="57.15"/>
    <n v="-133.1666666667"/>
    <x v="0"/>
    <s v="Marine Casualty"/>
    <m/>
    <s v="N"/>
    <m/>
    <m/>
    <m/>
    <m/>
    <m/>
    <m/>
  </r>
  <r>
    <x v="5"/>
    <d v="2005-10-03T00:00:00"/>
    <n v="10"/>
    <n v="2005"/>
    <x v="25"/>
    <n v="2526288"/>
    <n v="2"/>
    <x v="3"/>
    <s v="Tustumena"/>
    <n v="2174"/>
    <s v="yes"/>
    <n v="266"/>
    <m/>
    <m/>
    <s v="Pacific Area"/>
    <s v="United States"/>
    <s v="no"/>
    <n v="57.786833333300002"/>
    <n v="-152.40233333329999"/>
    <x v="7"/>
    <s v="Marine Casualty"/>
    <s v="Damaged"/>
    <s v="N"/>
    <m/>
    <m/>
    <m/>
    <m/>
    <m/>
    <m/>
  </r>
  <r>
    <x v="5"/>
    <d v="2005-10-04T00:00:00"/>
    <n v="10"/>
    <n v="2005"/>
    <x v="25"/>
    <n v="2507836"/>
    <n v="1"/>
    <x v="3"/>
    <s v="M/V Chenega"/>
    <n v="1333"/>
    <s v="yes"/>
    <n v="219.6"/>
    <m/>
    <n v="13"/>
    <s v="Pacific Area"/>
    <s v="United States"/>
    <s v="yes"/>
    <n v="58.433333333299998"/>
    <n v="-134.8333333333"/>
    <x v="6"/>
    <s v="Discharge of Oil"/>
    <m/>
    <s v="Y"/>
    <m/>
    <m/>
    <m/>
    <m/>
    <m/>
    <m/>
  </r>
  <r>
    <x v="5"/>
    <d v="2005-10-05T00:00:00"/>
    <n v="10"/>
    <n v="2005"/>
    <x v="25"/>
    <n v="2509428"/>
    <n v="1"/>
    <x v="2"/>
    <s v="Edith H. Grayce"/>
    <n v="15"/>
    <s v="no"/>
    <n v="38.5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5-10-06T00:00:00"/>
    <n v="10"/>
    <n v="2005"/>
    <x v="25"/>
    <n v="2509385"/>
    <n v="1"/>
    <x v="2"/>
    <s v="David V."/>
    <n v="9"/>
    <s v="no"/>
    <n v="62.5"/>
    <m/>
    <n v="50"/>
    <s v="Pacific Area"/>
    <s v="United States"/>
    <s v="yes"/>
    <n v="58.758333333300001"/>
    <n v="-135.1"/>
    <x v="3"/>
    <s v="Marine Casualty"/>
    <s v="Y"/>
    <s v="N"/>
    <m/>
    <m/>
    <m/>
    <m/>
    <m/>
    <m/>
  </r>
  <r>
    <x v="5"/>
    <d v="2005-10-06T00:00:00"/>
    <n v="10"/>
    <n v="2005"/>
    <x v="25"/>
    <n v="2510019"/>
    <n v="1"/>
    <x v="2"/>
    <s v="Mary Lou"/>
    <n v="15"/>
    <s v="no"/>
    <n v="31.4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5-10-10T00:00:00"/>
    <n v="10"/>
    <n v="2005"/>
    <x v="25"/>
    <n v="2548424"/>
    <n v="1"/>
    <x v="2"/>
    <s v="Hostile"/>
    <s v="n/a"/>
    <s v="yes"/>
    <n v="40"/>
    <m/>
    <m/>
    <s v="Pacific Area"/>
    <s v="United States"/>
    <s v="no"/>
    <n v="57.5333333333"/>
    <n v="-133.5"/>
    <x v="61"/>
    <s v="Marine Casualty"/>
    <m/>
    <s v="N"/>
    <m/>
    <m/>
    <m/>
    <m/>
    <m/>
    <m/>
  </r>
  <r>
    <x v="5"/>
    <d v="2005-10-12T00:00:00"/>
    <n v="10"/>
    <n v="2005"/>
    <x v="25"/>
    <n v="2512979"/>
    <n v="1"/>
    <x v="2"/>
    <s v="David V."/>
    <n v="9"/>
    <s v="no"/>
    <n v="62.5"/>
    <m/>
    <n v="50"/>
    <s v="Pacific Area"/>
    <s v="United States"/>
    <s v="yes"/>
    <n v="58.3157"/>
    <n v="-134.3518"/>
    <x v="11"/>
    <s v="Discharge of Oil"/>
    <s v="Y"/>
    <s v="Y"/>
    <m/>
    <m/>
    <m/>
    <m/>
    <m/>
    <m/>
  </r>
  <r>
    <x v="5"/>
    <d v="2005-10-14T00:00:00"/>
    <n v="10"/>
    <n v="2005"/>
    <x v="25"/>
    <n v="2521405"/>
    <n v="1"/>
    <x v="2"/>
    <s v="MRS"/>
    <n v="40"/>
    <s v="no"/>
    <n v="48.4"/>
    <m/>
    <m/>
    <s v="Pacific Area"/>
    <s v="United States"/>
    <s v="no"/>
    <n v="55.983333333300003"/>
    <n v="-132.07833333330001"/>
    <x v="1"/>
    <s v="Discharge of Oil"/>
    <s v="Y"/>
    <s v="Y"/>
    <m/>
    <m/>
    <m/>
    <m/>
    <m/>
    <m/>
  </r>
  <r>
    <x v="5"/>
    <d v="2005-10-14T00:00:00"/>
    <n v="10"/>
    <n v="2005"/>
    <x v="25"/>
    <n v="2528568"/>
    <n v="1"/>
    <x v="2"/>
    <s v="North Point"/>
    <n v="186"/>
    <s v="no"/>
    <n v="72.599999999999994"/>
    <m/>
    <m/>
    <s v="Pacific Area"/>
    <s v="United States"/>
    <s v="no"/>
    <n v="56.383333333300001"/>
    <n v="-166.8"/>
    <x v="0"/>
    <s v="Marine Casualty"/>
    <s v="Damaged"/>
    <s v="N"/>
    <m/>
    <m/>
    <m/>
    <m/>
    <m/>
    <m/>
  </r>
  <r>
    <x v="5"/>
    <d v="2005-10-18T00:00:00"/>
    <n v="10"/>
    <n v="2005"/>
    <x v="25"/>
    <n v="2522853"/>
    <n v="1"/>
    <x v="6"/>
    <s v="Peony"/>
    <n v="17979"/>
    <s v="yes"/>
    <n v="560"/>
    <m/>
    <n v="17"/>
    <s v="Pacific Area"/>
    <s v="United States"/>
    <s v="yes"/>
    <n v="60.78389"/>
    <n v="-151.52969999999999"/>
    <x v="7"/>
    <s v="Marine Casualty"/>
    <s v="Damaged"/>
    <s v="N"/>
    <m/>
    <m/>
    <m/>
    <m/>
    <m/>
    <m/>
  </r>
  <r>
    <x v="5"/>
    <d v="2005-10-22T00:00:00"/>
    <n v="10"/>
    <n v="2005"/>
    <x v="25"/>
    <n v="2550292"/>
    <n v="1"/>
    <x v="3"/>
    <s v="Cape Aialik"/>
    <n v="91"/>
    <s v="no"/>
    <n v="78.5"/>
    <m/>
    <n v="19"/>
    <s v="Pacific Area"/>
    <s v="United States"/>
    <s v="yes"/>
    <n v="58.733333333300003"/>
    <n v="-135.01666666669999"/>
    <x v="6"/>
    <s v="Marine Casualty"/>
    <m/>
    <s v="N"/>
    <m/>
    <m/>
    <m/>
    <m/>
    <m/>
    <m/>
  </r>
  <r>
    <x v="5"/>
    <d v="2005-10-23T00:00:00"/>
    <n v="10"/>
    <n v="2005"/>
    <x v="25"/>
    <n v="2534709"/>
    <n v="1"/>
    <x v="2"/>
    <s v="Clara B"/>
    <s v="n/a"/>
    <s v="yes"/>
    <s v="n/a"/>
    <m/>
    <m/>
    <s v="Pacific Area"/>
    <s v="United States"/>
    <s v="no"/>
    <n v="57.046390000000002"/>
    <n v="-135.33860000000001"/>
    <x v="1"/>
    <s v="Discharge of Oil"/>
    <s v="Y"/>
    <s v="Y"/>
    <m/>
    <m/>
    <m/>
    <m/>
    <m/>
    <m/>
  </r>
  <r>
    <x v="5"/>
    <d v="2005-10-25T00:00:00"/>
    <n v="10"/>
    <n v="2005"/>
    <x v="25"/>
    <n v="2521918"/>
    <n v="1"/>
    <x v="2"/>
    <s v="Coastal Progress"/>
    <n v="1920"/>
    <s v="yes"/>
    <n v="243.9"/>
    <m/>
    <m/>
    <s v="Pacific Area"/>
    <s v="United States"/>
    <s v="no"/>
    <n v="55.128329999999998"/>
    <n v="-162.15559999999999"/>
    <x v="11"/>
    <s v="Discharge of Oil"/>
    <m/>
    <s v="Y"/>
    <m/>
    <m/>
    <m/>
    <m/>
    <m/>
    <m/>
  </r>
  <r>
    <x v="5"/>
    <d v="2005-10-25T00:00:00"/>
    <n v="10"/>
    <n v="2005"/>
    <x v="25"/>
    <n v="2526296"/>
    <n v="1"/>
    <x v="74"/>
    <s v="Rag Time"/>
    <s v="n/a"/>
    <s v="yes"/>
    <s v="n/a"/>
    <m/>
    <m/>
    <s v="Pacific Area"/>
    <s v="United States"/>
    <s v="yes"/>
    <n v="58.292166666699998"/>
    <n v="-134.42466666670001"/>
    <x v="11"/>
    <s v="Discharge of Oil"/>
    <m/>
    <s v="Y"/>
    <m/>
    <m/>
    <m/>
    <m/>
    <m/>
    <m/>
  </r>
  <r>
    <x v="5"/>
    <d v="2005-10-27T00:00:00"/>
    <n v="10"/>
    <n v="2005"/>
    <x v="25"/>
    <n v="2537598"/>
    <n v="1"/>
    <x v="2"/>
    <s v="Dominator"/>
    <n v="195"/>
    <s v="no"/>
    <n v="111.7"/>
    <m/>
    <m/>
    <s v="Pacific Area"/>
    <s v="United States"/>
    <s v="no"/>
    <n v="53.85"/>
    <n v="-166.6"/>
    <x v="11"/>
    <s v="Discharge of Oil"/>
    <m/>
    <s v="Y"/>
    <m/>
    <m/>
    <m/>
    <m/>
    <m/>
    <m/>
  </r>
  <r>
    <x v="5"/>
    <d v="2005-10-28T00:00:00"/>
    <n v="10"/>
    <n v="2005"/>
    <x v="25"/>
    <n v="2524071"/>
    <n v="1"/>
    <x v="2"/>
    <s v="North Beach"/>
    <n v="18"/>
    <s v="no"/>
    <n v="32"/>
    <m/>
    <m/>
    <s v="Pacific Area"/>
    <s v="United States"/>
    <s v="no"/>
    <n v="57.45"/>
    <n v="-172.5666666667"/>
    <x v="23"/>
    <s v="Marine Casualty"/>
    <s v="Damaged"/>
    <s v="N"/>
    <m/>
    <m/>
    <m/>
    <m/>
    <m/>
    <m/>
  </r>
  <r>
    <x v="5"/>
    <d v="2005-10-28T00:00:00"/>
    <n v="10"/>
    <n v="2005"/>
    <x v="25"/>
    <n v="2525642"/>
    <n v="1"/>
    <x v="2"/>
    <s v="Sharon Jean"/>
    <n v="18"/>
    <s v="no"/>
    <n v="34.6"/>
    <m/>
    <n v="4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10-28T00:00:00"/>
    <n v="10"/>
    <n v="2005"/>
    <x v="25"/>
    <n v="2528655"/>
    <n v="1"/>
    <x v="72"/>
    <s v="Anchorage Provider"/>
    <n v="6092"/>
    <s v="yes"/>
    <n v="397.9"/>
    <m/>
    <m/>
    <s v="Pacific Area"/>
    <s v="United States"/>
    <s v="no"/>
    <n v="52.333333333299997"/>
    <n v="128.3333333333"/>
    <x v="0"/>
    <s v="Marine Casualty"/>
    <s v="Damaged"/>
    <s v="N"/>
    <m/>
    <m/>
    <m/>
    <m/>
    <m/>
    <m/>
  </r>
  <r>
    <x v="5"/>
    <d v="2005-10-28T00:00:00"/>
    <n v="10"/>
    <n v="2005"/>
    <x v="25"/>
    <n v="2534728"/>
    <n v="1"/>
    <x v="2"/>
    <s v="Clipper Epic"/>
    <n v="989"/>
    <s v="yes"/>
    <n v="162.69999999999999"/>
    <m/>
    <n v="39"/>
    <s v="Pacific Area"/>
    <s v="United States"/>
    <s v="yes"/>
    <n v="59.133333333300001"/>
    <n v="-177.8"/>
    <x v="61"/>
    <s v="Marine Casualty"/>
    <m/>
    <s v="N"/>
    <m/>
    <m/>
    <m/>
    <m/>
    <m/>
    <m/>
  </r>
  <r>
    <x v="5"/>
    <d v="2005-11-01T00:00:00"/>
    <n v="11"/>
    <n v="2005"/>
    <x v="25"/>
    <n v="2537349"/>
    <n v="1"/>
    <x v="2"/>
    <s v="Arctic Wind"/>
    <n v="196"/>
    <s v="no"/>
    <n v="106.4"/>
    <m/>
    <m/>
    <s v="Pacific Area"/>
    <s v="United States"/>
    <s v="no"/>
    <n v="53.9"/>
    <n v="-166.53333333329999"/>
    <x v="11"/>
    <s v="Discharge of Oil"/>
    <m/>
    <s v="Y"/>
    <m/>
    <m/>
    <m/>
    <m/>
    <m/>
    <m/>
  </r>
  <r>
    <x v="5"/>
    <d v="2005-11-03T00:00:00"/>
    <n v="11"/>
    <n v="2005"/>
    <x v="25"/>
    <n v="2528047"/>
    <n v="1"/>
    <x v="2"/>
    <s v="Yvonne Denise"/>
    <n v="58"/>
    <s v="no"/>
    <n v="49.2"/>
    <m/>
    <m/>
    <s v="Pacific Area"/>
    <s v="United States"/>
    <s v="no"/>
    <n v="55.296680000000002"/>
    <n v="-131.59829999999999"/>
    <x v="0"/>
    <s v="Discharge of Oil"/>
    <s v="Damaged"/>
    <s v="Y"/>
    <m/>
    <m/>
    <m/>
    <m/>
    <m/>
    <m/>
  </r>
  <r>
    <x v="5"/>
    <d v="2005-11-04T00:00:00"/>
    <n v="11"/>
    <n v="2005"/>
    <x v="25"/>
    <n v="2530054"/>
    <n v="1"/>
    <x v="3"/>
    <s v="Huntress"/>
    <n v="14"/>
    <s v="no"/>
    <n v="35"/>
    <m/>
    <n v="13"/>
    <s v="Pacific Area"/>
    <s v="United States"/>
    <s v="yes"/>
    <n v="59.883333333300001"/>
    <n v="-149.5"/>
    <x v="23"/>
    <s v="Marine Casualty"/>
    <s v="Damaged"/>
    <s v="N"/>
    <m/>
    <m/>
    <m/>
    <m/>
    <m/>
    <m/>
  </r>
  <r>
    <x v="5"/>
    <d v="2005-11-06T00:00:00"/>
    <n v="11"/>
    <n v="2005"/>
    <x v="25"/>
    <n v="2530448"/>
    <n v="1"/>
    <x v="76"/>
    <s v="Barge 500-2"/>
    <n v="7171"/>
    <s v="yes"/>
    <n v="400"/>
    <m/>
    <n v="35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05-11-06T00:00:00"/>
    <n v="11"/>
    <n v="2005"/>
    <x v="25"/>
    <n v="2531264"/>
    <n v="1"/>
    <x v="2"/>
    <s v="Sandra L"/>
    <n v="25"/>
    <s v="no"/>
    <n v="40"/>
    <m/>
    <m/>
    <s v="Pacific Area"/>
    <s v="United States"/>
    <s v="no"/>
    <n v="57.046390000000002"/>
    <n v="-135.33860000000001"/>
    <x v="23"/>
    <s v="Marine Casualty"/>
    <s v="Damaged"/>
    <s v="N"/>
    <m/>
    <m/>
    <m/>
    <m/>
    <m/>
    <m/>
  </r>
  <r>
    <x v="5"/>
    <d v="2005-11-06T00:00:00"/>
    <n v="11"/>
    <n v="2005"/>
    <x v="25"/>
    <n v="2557406"/>
    <n v="1"/>
    <x v="2"/>
    <s v="Alaskan Lady"/>
    <n v="198"/>
    <s v="no"/>
    <n v="154.69999999999999"/>
    <m/>
    <m/>
    <s v="Pacific Area"/>
    <s v="United States"/>
    <s v="no"/>
    <n v="53.85"/>
    <n v="-166.6"/>
    <x v="11"/>
    <s v="Discharge of Oil"/>
    <m/>
    <s v="Y"/>
    <m/>
    <m/>
    <m/>
    <m/>
    <m/>
    <m/>
  </r>
  <r>
    <x v="5"/>
    <d v="2005-11-10T00:00:00"/>
    <n v="11"/>
    <n v="2005"/>
    <x v="25"/>
    <n v="2532523"/>
    <n v="1"/>
    <x v="2"/>
    <s v="Provider"/>
    <n v="195"/>
    <s v="no"/>
    <n v="117.6"/>
    <m/>
    <m/>
    <s v="Pacific Area"/>
    <s v="United States"/>
    <s v="no"/>
    <n v="57.748609999999999"/>
    <n v="-152.45830000000001"/>
    <x v="11"/>
    <s v="Discharge of Oil"/>
    <m/>
    <s v="Y"/>
    <m/>
    <m/>
    <m/>
    <m/>
    <m/>
    <m/>
  </r>
  <r>
    <x v="5"/>
    <d v="2005-11-12T00:00:00"/>
    <n v="11"/>
    <n v="2005"/>
    <x v="25"/>
    <n v="2552636"/>
    <n v="1"/>
    <x v="2"/>
    <s v="Arriah"/>
    <n v="20"/>
    <s v="no"/>
    <n v="46"/>
    <m/>
    <m/>
    <s v="Pacific Area"/>
    <s v="United States"/>
    <s v="no"/>
    <n v="55.593333333300002"/>
    <n v="161.36166666669999"/>
    <x v="1"/>
    <s v="Marine Casualty"/>
    <s v="Damaged"/>
    <s v="N"/>
    <m/>
    <m/>
    <m/>
    <m/>
    <m/>
    <m/>
  </r>
  <r>
    <x v="5"/>
    <d v="2005-11-16T00:00:00"/>
    <n v="11"/>
    <n v="2005"/>
    <x v="25"/>
    <n v="2544363"/>
    <n v="1"/>
    <x v="6"/>
    <s v="President Grant"/>
    <n v="47893"/>
    <s v="yes"/>
    <n v="855.4"/>
    <m/>
    <m/>
    <s v="Pacific Area"/>
    <s v="United States"/>
    <s v="no"/>
    <n v="39.85"/>
    <n v="-166.98333333330001"/>
    <x v="61"/>
    <s v="Marine Casualty"/>
    <m/>
    <s v="N"/>
    <m/>
    <m/>
    <m/>
    <m/>
    <m/>
    <m/>
  </r>
  <r>
    <x v="5"/>
    <d v="2005-11-17T00:00:00"/>
    <n v="11"/>
    <n v="2005"/>
    <x v="25"/>
    <n v="2538416"/>
    <n v="1"/>
    <x v="2"/>
    <s v="Tenacious"/>
    <n v="50"/>
    <s v="no"/>
    <n v="50"/>
    <m/>
    <m/>
    <s v="Pacific Area"/>
    <s v="United States"/>
    <s v="no"/>
    <n v="57.748609999999999"/>
    <n v="-152.45830000000001"/>
    <x v="11"/>
    <s v="Discharge of Oil"/>
    <m/>
    <s v="Y"/>
    <m/>
    <m/>
    <m/>
    <m/>
    <m/>
    <m/>
  </r>
  <r>
    <x v="5"/>
    <d v="2005-11-17T00:00:00"/>
    <n v="11"/>
    <n v="2005"/>
    <x v="25"/>
    <n v="2541742"/>
    <n v="1"/>
    <x v="73"/>
    <s v="Sea Swallow"/>
    <s v="n/a"/>
    <s v="yes"/>
    <s v="n/a"/>
    <m/>
    <m/>
    <s v="Pacific Area"/>
    <s v="United States"/>
    <s v="no"/>
    <n v="57.046390000000002"/>
    <n v="-135.33860000000001"/>
    <x v="11"/>
    <s v="Discharge of Oil"/>
    <s v="Damaged"/>
    <s v="Y"/>
    <m/>
    <m/>
    <m/>
    <m/>
    <m/>
    <m/>
  </r>
  <r>
    <x v="5"/>
    <d v="2005-11-17T00:00:00"/>
    <n v="11"/>
    <n v="2005"/>
    <x v="25"/>
    <n v="2548420"/>
    <n v="1"/>
    <x v="2"/>
    <s v="Star Shadow"/>
    <n v="52"/>
    <s v="no"/>
    <n v="50.9"/>
    <m/>
    <m/>
    <s v="Pacific Area"/>
    <s v="United States"/>
    <s v="no"/>
    <n v="56.715000000000003"/>
    <n v="-132.95166666669999"/>
    <x v="0"/>
    <s v="Marine Casualty"/>
    <m/>
    <s v="N"/>
    <m/>
    <m/>
    <m/>
    <m/>
    <m/>
    <m/>
  </r>
  <r>
    <x v="5"/>
    <d v="2005-11-22T00:00:00"/>
    <n v="11"/>
    <n v="2005"/>
    <x v="25"/>
    <n v="2539497"/>
    <n v="1"/>
    <x v="2"/>
    <s v="Bosn's Gig"/>
    <n v="22"/>
    <s v="no"/>
    <n v="41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5-11-22T00:00:00"/>
    <n v="11"/>
    <n v="2005"/>
    <x v="25"/>
    <n v="2539505"/>
    <n v="1"/>
    <x v="3"/>
    <s v="Fairweather"/>
    <n v="1280"/>
    <s v="yes"/>
    <n v="219.6"/>
    <m/>
    <n v="15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5-11-26T00:00:00"/>
    <n v="11"/>
    <n v="2005"/>
    <x v="25"/>
    <n v="2541929"/>
    <n v="1"/>
    <x v="3"/>
    <s v="Leconte"/>
    <n v="1328"/>
    <s v="yes"/>
    <n v="217.5"/>
    <m/>
    <n v="45"/>
    <s v="Pacific Area"/>
    <s v="United States"/>
    <s v="yes"/>
    <n v="58.151760000000003"/>
    <n v="-135.04159999999999"/>
    <x v="61"/>
    <s v="Marine Casualty"/>
    <m/>
    <s v="N"/>
    <m/>
    <m/>
    <m/>
    <m/>
    <m/>
    <m/>
  </r>
  <r>
    <x v="5"/>
    <d v="2005-11-27T00:00:00"/>
    <n v="11"/>
    <n v="2005"/>
    <x v="25"/>
    <n v="2618503"/>
    <n v="1"/>
    <x v="3"/>
    <s v="M/V Chenega"/>
    <n v="133"/>
    <s v="no"/>
    <n v="219.6"/>
    <m/>
    <m/>
    <s v="Pacific Area"/>
    <s v="United States"/>
    <s v="no"/>
    <n v="55.051670000000001"/>
    <n v="-131.82"/>
    <x v="61"/>
    <s v="Marine Casualty"/>
    <m/>
    <s v="N"/>
    <m/>
    <m/>
    <m/>
    <m/>
    <m/>
    <m/>
  </r>
  <r>
    <x v="5"/>
    <d v="2005-11-29T00:00:00"/>
    <n v="11"/>
    <n v="2005"/>
    <x v="25"/>
    <n v="2548242"/>
    <n v="1"/>
    <x v="2"/>
    <s v="Florence A"/>
    <n v="10"/>
    <s v="no"/>
    <n v="33"/>
    <m/>
    <m/>
    <s v="Pacific Area"/>
    <s v="United States"/>
    <s v="no"/>
    <n v="55.438138333300003"/>
    <n v="-131.85201166670001"/>
    <x v="1"/>
    <s v="Discharge of Oil"/>
    <s v="Damaged"/>
    <s v="Y"/>
    <m/>
    <m/>
    <m/>
    <m/>
    <m/>
    <m/>
  </r>
  <r>
    <x v="5"/>
    <d v="2005-11-30T00:00:00"/>
    <n v="11"/>
    <n v="2005"/>
    <x v="25"/>
    <n v="2544977"/>
    <n v="1"/>
    <x v="3"/>
    <s v="Leconte"/>
    <n v="1328"/>
    <s v="yes"/>
    <n v="217.5"/>
    <m/>
    <m/>
    <s v="Pacific Area"/>
    <s v="United States"/>
    <s v="no"/>
    <n v="56.48489"/>
    <n v="-132.69470000000001"/>
    <x v="7"/>
    <s v="Marine Casualty"/>
    <s v="Damaged"/>
    <s v="N"/>
    <m/>
    <m/>
    <m/>
    <m/>
    <m/>
    <m/>
  </r>
  <r>
    <x v="5"/>
    <d v="2005-12-01T00:00:00"/>
    <n v="12"/>
    <n v="2005"/>
    <x v="25"/>
    <n v="2546253"/>
    <n v="1"/>
    <x v="2"/>
    <s v="Last Frontier"/>
    <n v="193"/>
    <s v="no"/>
    <n v="108.3"/>
    <m/>
    <m/>
    <s v="Pacific Area"/>
    <s v="United States"/>
    <s v="no"/>
    <n v="53.9"/>
    <n v="-166.53333333329999"/>
    <x v="3"/>
    <s v="Marine Casualty"/>
    <s v="Damaged"/>
    <s v="N"/>
    <m/>
    <m/>
    <m/>
    <m/>
    <m/>
    <m/>
  </r>
  <r>
    <x v="5"/>
    <d v="2005-12-01T00:00:00"/>
    <n v="12"/>
    <n v="2005"/>
    <x v="25"/>
    <n v="2560087"/>
    <n v="1"/>
    <x v="2"/>
    <s v="Twister"/>
    <n v="26"/>
    <s v="no"/>
    <n v="46.9"/>
    <m/>
    <n v="56"/>
    <s v="Pacific Area"/>
    <s v="United States"/>
    <s v="yes"/>
    <n v="59.549160000000001"/>
    <n v="-139.7567"/>
    <x v="11"/>
    <s v="Discharge of Oil"/>
    <s v="Damaged"/>
    <s v="Y"/>
    <m/>
    <m/>
    <m/>
    <m/>
    <m/>
    <m/>
  </r>
  <r>
    <x v="5"/>
    <d v="2005-12-02T00:00:00"/>
    <n v="12"/>
    <n v="2005"/>
    <x v="25"/>
    <n v="2549037"/>
    <n v="1"/>
    <x v="73"/>
    <s v="AK0715H"/>
    <s v="n/a"/>
    <s v="yes"/>
    <n v="19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5-12-04T00:00:00"/>
    <n v="12"/>
    <n v="2005"/>
    <x v="25"/>
    <n v="2564585"/>
    <n v="1"/>
    <x v="2"/>
    <s v="Arch I"/>
    <n v="131"/>
    <s v="no"/>
    <n v="76.400000000000006"/>
    <m/>
    <n v="35"/>
    <s v="Pacific Area"/>
    <s v="United States"/>
    <s v="yes"/>
    <n v="60.09111"/>
    <n v="-149.39830000000001"/>
    <x v="62"/>
    <s v="Marine Casualty"/>
    <m/>
    <s v="N"/>
    <m/>
    <m/>
    <m/>
    <m/>
    <m/>
    <m/>
  </r>
  <r>
    <x v="5"/>
    <d v="2005-12-05T00:00:00"/>
    <n v="12"/>
    <n v="2005"/>
    <x v="25"/>
    <n v="2546969"/>
    <n v="1"/>
    <x v="2"/>
    <s v="Northern Pride"/>
    <n v="174"/>
    <s v="no"/>
    <n v="82.4"/>
    <m/>
    <n v="75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12-05T00:00:00"/>
    <n v="12"/>
    <n v="2005"/>
    <x v="25"/>
    <n v="2547238"/>
    <n v="1"/>
    <x v="2"/>
    <s v="Erin Lynn"/>
    <n v="129"/>
    <s v="no"/>
    <n v="84.3"/>
    <m/>
    <m/>
    <s v="Pacific Area"/>
    <s v="United States"/>
    <s v="no"/>
    <n v="57.787666666699998"/>
    <n v="-152.41083333329999"/>
    <x v="11"/>
    <s v="Discharge of Oil"/>
    <m/>
    <s v="Y"/>
    <m/>
    <m/>
    <m/>
    <m/>
    <m/>
    <m/>
  </r>
  <r>
    <x v="5"/>
    <d v="2005-12-05T00:00:00"/>
    <n v="12"/>
    <n v="2005"/>
    <x v="25"/>
    <n v="2548479"/>
    <n v="1"/>
    <x v="7"/>
    <s v="Fidalgo"/>
    <n v="76"/>
    <s v="no"/>
    <n v="94"/>
    <m/>
    <m/>
    <s v="Pacific Area"/>
    <s v="United States"/>
    <s v="no"/>
    <n v="56.313333333300001"/>
    <n v="-169.46666666670001"/>
    <x v="61"/>
    <s v="Marine Casualty"/>
    <m/>
    <s v="N"/>
    <m/>
    <m/>
    <m/>
    <m/>
    <m/>
    <m/>
  </r>
  <r>
    <x v="5"/>
    <d v="2005-12-07T00:00:00"/>
    <n v="12"/>
    <n v="2005"/>
    <x v="25"/>
    <n v="2548934"/>
    <n v="1"/>
    <x v="73"/>
    <s v="Donna's Dream"/>
    <n v="9"/>
    <s v="no"/>
    <n v="32"/>
    <m/>
    <m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5-12-08T00:00:00"/>
    <n v="12"/>
    <n v="2005"/>
    <x v="25"/>
    <n v="2550923"/>
    <n v="1"/>
    <x v="2"/>
    <s v="Keiara Marie"/>
    <s v="n/a"/>
    <s v="yes"/>
    <n v="30"/>
    <m/>
    <m/>
    <s v="Pacific Area"/>
    <s v="United States"/>
    <s v="no"/>
    <n v="57.780083333299999"/>
    <n v="-152.4105833333"/>
    <x v="11"/>
    <s v="Discharge of Oil"/>
    <m/>
    <s v="Y"/>
    <m/>
    <m/>
    <m/>
    <m/>
    <m/>
    <m/>
  </r>
  <r>
    <x v="5"/>
    <d v="2005-12-18T00:00:00"/>
    <n v="12"/>
    <n v="2005"/>
    <x v="25"/>
    <n v="2554936"/>
    <n v="1"/>
    <x v="4"/>
    <s v="Kenai"/>
    <n v="64329"/>
    <s v="yes"/>
    <n v="831.5"/>
    <m/>
    <n v="39"/>
    <s v="Pacific Area"/>
    <s v="United States"/>
    <s v="yes"/>
    <n v="61.083333333299997"/>
    <n v="146.38333333329999"/>
    <x v="61"/>
    <s v="Marine Casualty"/>
    <m/>
    <s v="N"/>
    <m/>
    <m/>
    <m/>
    <m/>
    <m/>
    <m/>
  </r>
  <r>
    <x v="5"/>
    <d v="2005-12-18T00:00:00"/>
    <n v="12"/>
    <n v="2005"/>
    <x v="25"/>
    <n v="2592752"/>
    <n v="1"/>
    <x v="73"/>
    <s v="Lucky Lady"/>
    <n v="32"/>
    <s v="no"/>
    <n v="45.5"/>
    <m/>
    <n v="4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5-12-21T00:00:00"/>
    <n v="12"/>
    <n v="2005"/>
    <x v="25"/>
    <n v="2554842"/>
    <n v="1"/>
    <x v="73"/>
    <s v="Growler"/>
    <n v="25"/>
    <s v="no"/>
    <n v="40"/>
    <m/>
    <n v="54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5-12-21T00:00:00"/>
    <n v="12"/>
    <n v="2005"/>
    <x v="25"/>
    <n v="2622570"/>
    <n v="1"/>
    <x v="3"/>
    <s v="Prince of Whales"/>
    <n v="95"/>
    <s v="no"/>
    <n v="172.5"/>
    <m/>
    <m/>
    <s v="Pacific Area"/>
    <s v="United States"/>
    <s v="no"/>
    <n v="55.438138333300003"/>
    <n v="-131.85201166670001"/>
    <x v="61"/>
    <s v="Marine Casualty"/>
    <m/>
    <s v="N"/>
    <m/>
    <m/>
    <m/>
    <m/>
    <m/>
    <m/>
  </r>
  <r>
    <x v="5"/>
    <d v="2005-12-23T00:00:00"/>
    <n v="12"/>
    <n v="2005"/>
    <x v="25"/>
    <n v="2555827"/>
    <n v="1"/>
    <x v="2"/>
    <s v="Bristol Leader"/>
    <n v="765"/>
    <s v="yes"/>
    <n v="153.30000000000001"/>
    <m/>
    <m/>
    <s v="Pacific Area"/>
    <s v="United States"/>
    <s v="no"/>
    <n v="53.85"/>
    <n v="-166.6"/>
    <x v="11"/>
    <s v="Discharge of Oil"/>
    <m/>
    <s v="Y"/>
    <m/>
    <m/>
    <m/>
    <m/>
    <m/>
    <m/>
  </r>
  <r>
    <x v="5"/>
    <d v="2005-12-23T00:00:00"/>
    <n v="12"/>
    <n v="2005"/>
    <x v="25"/>
    <n v="2560796"/>
    <n v="1"/>
    <x v="74"/>
    <s v="Kittiwake"/>
    <s v="n/a"/>
    <s v="yes"/>
    <s v="n/a"/>
    <m/>
    <m/>
    <s v="Pacific Area"/>
    <s v="United States"/>
    <s v="no"/>
    <n v="56.008333333300001"/>
    <n v="-132.83000000000001"/>
    <x v="11"/>
    <s v="Discharge of Oil"/>
    <s v="Damaged"/>
    <s v="Y"/>
    <m/>
    <m/>
    <m/>
    <m/>
    <m/>
    <m/>
  </r>
  <r>
    <x v="5"/>
    <d v="2005-12-27T00:00:00"/>
    <n v="12"/>
    <n v="2005"/>
    <x v="25"/>
    <n v="2556978"/>
    <n v="1"/>
    <x v="2"/>
    <s v="Karen Jean"/>
    <n v="54"/>
    <s v="no"/>
    <n v="49.9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5-12-27T00:00:00"/>
    <n v="12"/>
    <n v="2005"/>
    <x v="25"/>
    <n v="2557363"/>
    <n v="1"/>
    <x v="6"/>
    <s v="Horizon Tacoma"/>
    <n v="19311"/>
    <s v="yes"/>
    <n v="678.9"/>
    <m/>
    <n v="31"/>
    <s v="Pacific Area"/>
    <s v="United States"/>
    <s v="yes"/>
    <n v="61.241666666699999"/>
    <n v="-149.88833333330001"/>
    <x v="6"/>
    <s v="Marine Casualty"/>
    <m/>
    <s v="N"/>
    <m/>
    <m/>
    <m/>
    <m/>
    <m/>
    <m/>
  </r>
  <r>
    <x v="5"/>
    <d v="2005-12-29T00:00:00"/>
    <n v="12"/>
    <n v="2005"/>
    <x v="25"/>
    <n v="2557687"/>
    <n v="1"/>
    <x v="73"/>
    <s v="Triton"/>
    <n v="15"/>
    <s v="no"/>
    <n v="33"/>
    <m/>
    <n v="42"/>
    <s v="Pacific Area"/>
    <s v="United States"/>
    <s v="yes"/>
    <n v="61.12473"/>
    <n v="-146.34639999999999"/>
    <x v="11"/>
    <s v="Discharge of Oil"/>
    <s v="Y"/>
    <s v="Y"/>
    <m/>
    <m/>
    <m/>
    <m/>
    <m/>
    <m/>
  </r>
  <r>
    <x v="5"/>
    <d v="2005-12-29T00:00:00"/>
    <n v="12"/>
    <n v="2005"/>
    <x v="25"/>
    <n v="2561396"/>
    <n v="1"/>
    <x v="2"/>
    <s v="Maggies Farm"/>
    <n v="16"/>
    <s v="no"/>
    <n v="31.4"/>
    <m/>
    <n v="45"/>
    <s v="Pacific Area"/>
    <s v="United States"/>
    <s v="yes"/>
    <n v="58.451388833300001"/>
    <n v="-135.93388883329999"/>
    <x v="11"/>
    <s v="Discharge of Oil"/>
    <m/>
    <s v="Y"/>
    <m/>
    <m/>
    <m/>
    <m/>
    <m/>
    <m/>
  </r>
  <r>
    <x v="5"/>
    <d v="2005-12-31T00:00:00"/>
    <n v="12"/>
    <n v="2005"/>
    <x v="25"/>
    <n v="2559022"/>
    <n v="1"/>
    <x v="3"/>
    <s v="Aurora"/>
    <n v="1280"/>
    <s v="yes"/>
    <n v="217.5"/>
    <m/>
    <n v="41"/>
    <s v="Pacific Area"/>
    <s v="United States"/>
    <s v="yes"/>
    <n v="61.093333333300002"/>
    <n v="146.28833333329999"/>
    <x v="63"/>
    <s v="Marine Casualty"/>
    <m/>
    <s v="N"/>
    <m/>
    <m/>
    <m/>
    <m/>
    <m/>
    <m/>
  </r>
  <r>
    <x v="5"/>
    <d v="2006-01-01T00:00:00"/>
    <n v="1"/>
    <n v="2006"/>
    <x v="25"/>
    <n v="2624342"/>
    <n v="1"/>
    <x v="3"/>
    <s v="M/V Chenega"/>
    <n v="1333"/>
    <s v="yes"/>
    <n v="219.6"/>
    <m/>
    <n v="13"/>
    <s v="Pacific Area"/>
    <s v="United States"/>
    <s v="yes"/>
    <n v="58.45"/>
    <n v="-137.83000000000001"/>
    <x v="63"/>
    <s v="Marine Casualty"/>
    <m/>
    <s v="N"/>
    <m/>
    <m/>
    <m/>
    <m/>
    <m/>
    <m/>
  </r>
  <r>
    <x v="5"/>
    <d v="2006-01-09T00:00:00"/>
    <n v="1"/>
    <n v="2006"/>
    <x v="25"/>
    <n v="2565003"/>
    <n v="1"/>
    <x v="2"/>
    <s v="Morning Star"/>
    <n v="27"/>
    <s v="no"/>
    <n v="32"/>
    <m/>
    <n v="30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1-11T00:00:00"/>
    <n v="1"/>
    <n v="2006"/>
    <x v="25"/>
    <n v="2565359"/>
    <n v="1"/>
    <x v="2"/>
    <s v="Ocean Green"/>
    <n v="120"/>
    <s v="no"/>
    <n v="52.5"/>
    <m/>
    <m/>
    <s v="Pacific Area"/>
    <s v="United States"/>
    <s v="no"/>
    <n v="57.8416666667"/>
    <n v="-152.6233333333"/>
    <x v="11"/>
    <s v="Discharge of Oil"/>
    <m/>
    <s v="Y"/>
    <m/>
    <m/>
    <m/>
    <m/>
    <m/>
    <m/>
  </r>
  <r>
    <x v="5"/>
    <d v="2006-01-13T00:00:00"/>
    <n v="1"/>
    <n v="2006"/>
    <x v="25"/>
    <n v="2566947"/>
    <n v="1"/>
    <x v="2"/>
    <s v="HOrizon Tacoma"/>
    <n v="30"/>
    <s v="no"/>
    <n v="42"/>
    <m/>
    <m/>
    <s v="Pacific Area"/>
    <s v="United States"/>
    <s v="no"/>
    <n v="56.833333333299997"/>
    <n v="-153.1833333333"/>
    <x v="23"/>
    <s v="Discharge of Oil"/>
    <s v="Y"/>
    <s v="Y"/>
    <m/>
    <m/>
    <m/>
    <m/>
    <m/>
    <m/>
  </r>
  <r>
    <x v="5"/>
    <d v="2006-01-15T00:00:00"/>
    <n v="1"/>
    <n v="2006"/>
    <x v="25"/>
    <n v="2576981"/>
    <n v="1"/>
    <x v="73"/>
    <s v="Wild Horses"/>
    <m/>
    <s v=" "/>
    <m/>
    <m/>
    <m/>
    <s v="Pacific Area"/>
    <s v="United States"/>
    <s v="yes"/>
    <n v="60.780200999999998"/>
    <n v="-148.67360600000001"/>
    <x v="1"/>
    <s v="Discharge of Oil"/>
    <s v="Y"/>
    <s v="Y"/>
    <m/>
    <m/>
    <m/>
    <m/>
    <m/>
    <m/>
  </r>
  <r>
    <x v="5"/>
    <d v="2006-01-18T00:00:00"/>
    <n v="1"/>
    <n v="2006"/>
    <x v="25"/>
    <n v="2569038"/>
    <n v="1"/>
    <x v="3"/>
    <s v="American Eagle"/>
    <n v="78"/>
    <s v="no"/>
    <n v="78.900000000000006"/>
    <m/>
    <n v="34"/>
    <s v="Pacific Area"/>
    <s v="United States"/>
    <s v="yes"/>
    <n v="58.550164000000002"/>
    <n v="-135.02759800000001"/>
    <x v="11"/>
    <s v="Discharge of Oil"/>
    <m/>
    <s v="Y"/>
    <m/>
    <m/>
    <m/>
    <m/>
    <m/>
    <m/>
  </r>
  <r>
    <x v="5"/>
    <d v="2006-01-18T00:00:00"/>
    <n v="1"/>
    <n v="2006"/>
    <x v="25"/>
    <n v="2571715"/>
    <n v="1"/>
    <x v="4"/>
    <s v="Alaskan Navigator"/>
    <n v="110693"/>
    <s v="yes"/>
    <n v="905.5"/>
    <m/>
    <n v="13"/>
    <s v="Pacific Area"/>
    <s v="United States"/>
    <s v="yes"/>
    <n v="60.608333333300003"/>
    <n v="-146.98333333330001"/>
    <x v="63"/>
    <s v="Marine Casualty"/>
    <m/>
    <s v="N"/>
    <m/>
    <m/>
    <m/>
    <m/>
    <m/>
    <m/>
  </r>
  <r>
    <x v="5"/>
    <d v="2006-01-18T00:00:00"/>
    <n v="1"/>
    <n v="2006"/>
    <x v="25"/>
    <n v="2581243"/>
    <n v="1"/>
    <x v="2"/>
    <s v="Enterprise"/>
    <n v="180"/>
    <s v="no"/>
    <n v="112.4"/>
    <m/>
    <m/>
    <s v="Pacific Area"/>
    <s v="United States"/>
    <s v="no"/>
    <n v="53.877777833300001"/>
    <n v="-166.57777783329999"/>
    <x v="63"/>
    <s v="Marine Casualty"/>
    <m/>
    <s v="N"/>
    <m/>
    <m/>
    <m/>
    <m/>
    <m/>
    <m/>
  </r>
  <r>
    <x v="5"/>
    <d v="2006-01-20T00:00:00"/>
    <n v="1"/>
    <n v="2006"/>
    <x v="25"/>
    <n v="2581235"/>
    <n v="1"/>
    <x v="2"/>
    <s v="Northern Hawk"/>
    <n v="3582"/>
    <s v="yes"/>
    <n v="310.10000000000002"/>
    <m/>
    <m/>
    <s v="Pacific Area"/>
    <s v="United States"/>
    <s v="no"/>
    <n v="55.266666666699997"/>
    <n v="-164.23333333330001"/>
    <x v="23"/>
    <s v="Marine Casualty"/>
    <s v="Damaged"/>
    <s v="N"/>
    <m/>
    <m/>
    <m/>
    <m/>
    <m/>
    <m/>
  </r>
  <r>
    <x v="5"/>
    <d v="2006-01-21T00:00:00"/>
    <n v="1"/>
    <n v="2006"/>
    <x v="25"/>
    <n v="2573377"/>
    <n v="1"/>
    <x v="10"/>
    <n v="344"/>
    <n v="5199"/>
    <s v="yes"/>
    <n v="315.60000000000002"/>
    <m/>
    <n v="34"/>
    <s v="Pacific Area"/>
    <s v="United States"/>
    <s v="yes"/>
    <n v="60.960009999999997"/>
    <n v="-151.06809999999999"/>
    <x v="8"/>
    <s v="Marine Casualty"/>
    <s v="Damaged"/>
    <s v="N"/>
    <m/>
    <m/>
    <m/>
    <m/>
    <m/>
    <m/>
  </r>
  <r>
    <x v="5"/>
    <d v="2006-01-21T00:00:00"/>
    <n v="1"/>
    <n v="2006"/>
    <x v="25"/>
    <n v="2576939"/>
    <n v="1"/>
    <x v="2"/>
    <s v="Seattle Enterprise"/>
    <n v="1789"/>
    <s v="yes"/>
    <n v="267"/>
    <m/>
    <n v="45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6-01-21T00:00:00"/>
    <n v="1"/>
    <n v="2006"/>
    <x v="25"/>
    <n v="2594981"/>
    <n v="1"/>
    <x v="3"/>
    <s v="M/V Chenega"/>
    <n v="1333"/>
    <s v="yes"/>
    <n v="219.6"/>
    <m/>
    <m/>
    <s v="Pacific Area"/>
    <s v="United States"/>
    <s v="no"/>
    <n v="56.49"/>
    <n v="-132.86666666670001"/>
    <x v="61"/>
    <s v="Marine Casualty"/>
    <s v="Damaged"/>
    <s v="N"/>
    <m/>
    <m/>
    <m/>
    <m/>
    <m/>
    <m/>
  </r>
  <r>
    <x v="5"/>
    <d v="2006-01-21T00:00:00"/>
    <n v="1"/>
    <n v="2006"/>
    <x v="25"/>
    <n v="2668580"/>
    <n v="1"/>
    <x v="2"/>
    <s v="Alaska Mist"/>
    <n v="916"/>
    <s v="yes"/>
    <n v="166.5"/>
    <m/>
    <m/>
    <s v="Pacific Area"/>
    <s v="United States"/>
    <s v="no"/>
    <n v="56.12"/>
    <n v="-162.60499999999999"/>
    <x v="23"/>
    <s v="Discharge of Oil"/>
    <s v="Y"/>
    <s v="Y"/>
    <m/>
    <m/>
    <m/>
    <m/>
    <m/>
    <m/>
  </r>
  <r>
    <x v="5"/>
    <d v="2006-01-27T00:00:00"/>
    <n v="1"/>
    <n v="2006"/>
    <x v="25"/>
    <n v="2581240"/>
    <n v="1"/>
    <x v="3"/>
    <s v="Fairweather"/>
    <n v="1280"/>
    <s v="yes"/>
    <n v="219.6"/>
    <m/>
    <m/>
    <s v="Pacific Area"/>
    <s v="United States"/>
    <s v="no"/>
    <n v="56.816666666700002"/>
    <n v="-132.94999999999999"/>
    <x v="61"/>
    <s v="Marine Casualty"/>
    <s v="Damaged"/>
    <s v="N"/>
    <m/>
    <m/>
    <m/>
    <m/>
    <m/>
    <m/>
  </r>
  <r>
    <x v="5"/>
    <d v="2006-01-28T00:00:00"/>
    <n v="1"/>
    <n v="2006"/>
    <x v="25"/>
    <n v="2581261"/>
    <n v="1"/>
    <x v="2"/>
    <s v="Westward I"/>
    <n v="184"/>
    <s v="no"/>
    <n v="126.5"/>
    <m/>
    <m/>
    <s v="Pacific Area"/>
    <s v="United States"/>
    <s v="no"/>
    <n v="54.95"/>
    <n v="-165.3"/>
    <x v="62"/>
    <s v="Marine Casualty"/>
    <s v="Damaged"/>
    <s v="N"/>
    <m/>
    <m/>
    <m/>
    <m/>
    <m/>
    <m/>
  </r>
  <r>
    <x v="5"/>
    <d v="2006-01-28T00:00:00"/>
    <n v="1"/>
    <n v="2006"/>
    <x v="25"/>
    <n v="2624103"/>
    <n v="1"/>
    <x v="3"/>
    <s v="M/V Chenega"/>
    <n v="1333"/>
    <s v="yes"/>
    <n v="219.6"/>
    <m/>
    <m/>
    <s v="Pacific Area"/>
    <s v="United States"/>
    <s v="no"/>
    <n v="55.051670000000001"/>
    <n v="-131.82"/>
    <x v="61"/>
    <s v="Marine Casualty"/>
    <m/>
    <s v="N"/>
    <m/>
    <m/>
    <m/>
    <m/>
    <m/>
    <m/>
  </r>
  <r>
    <x v="5"/>
    <d v="2006-01-31T00:00:00"/>
    <n v="1"/>
    <n v="2006"/>
    <x v="25"/>
    <n v="2578109"/>
    <n v="1"/>
    <x v="2"/>
    <s v="Hermes II"/>
    <n v="26"/>
    <s v="no"/>
    <n v="44.1"/>
    <m/>
    <m/>
    <s v="Pacific Area"/>
    <s v="United States"/>
    <s v="no"/>
    <n v="56.1"/>
    <n v="-134.23333333330001"/>
    <x v="1"/>
    <s v="Discharge of Oil"/>
    <s v="Y"/>
    <s v="Y"/>
    <m/>
    <m/>
    <m/>
    <m/>
    <m/>
    <m/>
  </r>
  <r>
    <x v="5"/>
    <d v="2006-02-01T00:00:00"/>
    <n v="2"/>
    <n v="2006"/>
    <x v="25"/>
    <n v="2577648"/>
    <n v="1"/>
    <x v="7"/>
    <s v="Pacific Patriot"/>
    <n v="106"/>
    <s v="no"/>
    <n v="73.3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6-02-02T00:00:00"/>
    <n v="2"/>
    <n v="2006"/>
    <x v="25"/>
    <n v="2578263"/>
    <n v="1"/>
    <x v="4"/>
    <s v="Seabulk Pride"/>
    <n v="30415"/>
    <s v="yes"/>
    <n v="575.70000000000005"/>
    <m/>
    <n v="20"/>
    <s v="Pacific Area"/>
    <s v="United States"/>
    <s v="yes"/>
    <n v="60.683333333299998"/>
    <n v="-151.39150000000001"/>
    <x v="64"/>
    <s v="Marine Casualty"/>
    <s v="Damaged"/>
    <s v="N"/>
    <m/>
    <m/>
    <m/>
    <m/>
    <m/>
    <m/>
  </r>
  <r>
    <x v="5"/>
    <d v="2006-02-03T00:00:00"/>
    <n v="2"/>
    <n v="2006"/>
    <x v="25"/>
    <n v="2580841"/>
    <n v="1"/>
    <x v="76"/>
    <s v="Lewis &amp; Clark"/>
    <n v="45"/>
    <s v="no"/>
    <n v="59.9"/>
    <m/>
    <n v="98"/>
    <s v="Pacific Area"/>
    <s v="United States"/>
    <s v="yes"/>
    <n v="60.780200000000001"/>
    <n v="-148.67360500000001"/>
    <x v="1"/>
    <s v="Discharge of Oil"/>
    <s v="Y"/>
    <s v="Y"/>
    <m/>
    <m/>
    <m/>
    <m/>
    <m/>
    <m/>
  </r>
  <r>
    <x v="5"/>
    <d v="2006-02-03T00:00:00"/>
    <n v="2"/>
    <n v="2006"/>
    <x v="25"/>
    <n v="2598974"/>
    <n v="1"/>
    <x v="2"/>
    <s v="Cape Denbigh"/>
    <n v="192"/>
    <s v="no"/>
    <n v="123.8"/>
    <m/>
    <m/>
    <s v="Pacific Area"/>
    <s v="United States"/>
    <s v="no"/>
    <n v="55.156666666699998"/>
    <n v="-161.96166666670001"/>
    <x v="0"/>
    <s v="Marine Casualty"/>
    <s v="Damaged"/>
    <s v="N"/>
    <m/>
    <m/>
    <m/>
    <m/>
    <m/>
    <m/>
  </r>
  <r>
    <x v="5"/>
    <d v="2006-02-03T00:00:00"/>
    <n v="2"/>
    <n v="2006"/>
    <x v="25"/>
    <n v="2615868"/>
    <n v="1"/>
    <x v="76"/>
    <s v="Blue Star"/>
    <n v="187"/>
    <s v="no"/>
    <n v="127.1"/>
    <m/>
    <n v="72"/>
    <s v="Pacific Area"/>
    <s v="United States"/>
    <s v="yes"/>
    <n v="58.043333333299998"/>
    <n v="-173.85833333330001"/>
    <x v="61"/>
    <s v="Marine Casualty"/>
    <m/>
    <s v="N"/>
    <m/>
    <m/>
    <m/>
    <m/>
    <m/>
    <m/>
  </r>
  <r>
    <x v="5"/>
    <d v="2006-02-04T00:00:00"/>
    <n v="2"/>
    <n v="2006"/>
    <x v="25"/>
    <n v="2582710"/>
    <n v="1"/>
    <x v="2"/>
    <s v="Horizon"/>
    <n v="488"/>
    <s v="no"/>
    <n v="145.19999999999999"/>
    <m/>
    <n v="77"/>
    <s v="Pacific Area"/>
    <s v="United States"/>
    <s v="yes"/>
    <n v="58.648333333300002"/>
    <n v="-176.44499999999999"/>
    <x v="8"/>
    <s v="Marine Casualty"/>
    <s v="Damaged"/>
    <s v="N"/>
    <m/>
    <m/>
    <m/>
    <m/>
    <m/>
    <m/>
  </r>
  <r>
    <x v="5"/>
    <d v="2006-02-04T00:00:00"/>
    <n v="2"/>
    <n v="2006"/>
    <x v="25"/>
    <n v="2626601"/>
    <n v="1"/>
    <x v="3"/>
    <s v="Columbia"/>
    <n v="3946"/>
    <s v="yes"/>
    <n v="376.8"/>
    <m/>
    <m/>
    <s v="Pacific Area"/>
    <s v="United States"/>
    <s v="no"/>
    <n v="52.261666666700002"/>
    <n v="-128.52000000000001"/>
    <x v="61"/>
    <s v="Marine Casualty"/>
    <m/>
    <s v="N"/>
    <m/>
    <m/>
    <m/>
    <m/>
    <m/>
    <m/>
  </r>
  <r>
    <x v="5"/>
    <d v="2006-02-04T00:00:00"/>
    <n v="2"/>
    <n v="2006"/>
    <x v="25"/>
    <n v="2675038"/>
    <n v="1"/>
    <x v="2"/>
    <s v="Silver Spray"/>
    <n v="192"/>
    <s v="no"/>
    <n v="99.6"/>
    <m/>
    <m/>
    <s v="Pacific Area"/>
    <s v="United States"/>
    <s v="no"/>
    <n v="57.1"/>
    <n v="-154.9"/>
    <x v="61"/>
    <s v="Marine Casualty"/>
    <m/>
    <s v="N"/>
    <m/>
    <m/>
    <m/>
    <m/>
    <m/>
    <m/>
  </r>
  <r>
    <x v="5"/>
    <d v="2006-02-05T00:00:00"/>
    <n v="2"/>
    <n v="2006"/>
    <x v="25"/>
    <n v="2581702"/>
    <n v="1"/>
    <x v="6"/>
    <s v="Great Land"/>
    <n v="17527"/>
    <s v="yes"/>
    <n v="744.2"/>
    <m/>
    <m/>
    <s v="Pacific Area"/>
    <s v="United States"/>
    <s v="no"/>
    <n v="52.366666666699999"/>
    <n v="-132.65"/>
    <x v="65"/>
    <s v="Marine Casualty"/>
    <m/>
    <s v="N"/>
    <m/>
    <m/>
    <m/>
    <m/>
    <m/>
    <m/>
  </r>
  <r>
    <x v="5"/>
    <d v="2006-02-06T00:00:00"/>
    <n v="2"/>
    <n v="2006"/>
    <x v="25"/>
    <n v="2580427"/>
    <n v="1"/>
    <x v="2"/>
    <s v="Sea Warrior"/>
    <n v="94"/>
    <s v="no"/>
    <n v="98.5"/>
    <m/>
    <m/>
    <s v="Pacific Area"/>
    <s v="United States"/>
    <s v="no"/>
    <n v="57.783250000000002"/>
    <n v="-152.41265000000001"/>
    <x v="11"/>
    <s v="Discharge of Oil"/>
    <m/>
    <s v="Y"/>
    <m/>
    <m/>
    <m/>
    <m/>
    <m/>
    <m/>
  </r>
  <r>
    <x v="5"/>
    <d v="2006-02-07T00:00:00"/>
    <n v="2"/>
    <n v="2006"/>
    <x v="25"/>
    <n v="2584924"/>
    <n v="1"/>
    <x v="73"/>
    <s v="Condor"/>
    <n v="9"/>
    <s v="no"/>
    <n v="31.7"/>
    <m/>
    <m/>
    <s v="Pacific Area"/>
    <s v="United States"/>
    <s v="no"/>
    <n v="56.48489"/>
    <n v="-132.69470000000001"/>
    <x v="11"/>
    <s v="Discharge of Oil"/>
    <m/>
    <s v="Y"/>
    <m/>
    <m/>
    <m/>
    <m/>
    <m/>
    <m/>
  </r>
  <r>
    <x v="5"/>
    <d v="2006-02-07T00:00:00"/>
    <n v="2"/>
    <n v="2006"/>
    <x v="25"/>
    <n v="2589338"/>
    <n v="1"/>
    <x v="2"/>
    <s v="Defiant"/>
    <n v="85"/>
    <s v="no"/>
    <n v="49.8"/>
    <m/>
    <m/>
    <s v="Pacific Area"/>
    <s v="United States"/>
    <s v="no"/>
    <n v="56.48489"/>
    <n v="-132.69470000000001"/>
    <x v="11"/>
    <s v="Discharge of Oil"/>
    <m/>
    <s v="Y"/>
    <m/>
    <m/>
    <m/>
    <m/>
    <m/>
    <m/>
  </r>
  <r>
    <x v="5"/>
    <d v="2006-02-09T00:00:00"/>
    <n v="2"/>
    <n v="2006"/>
    <x v="25"/>
    <n v="2582473"/>
    <n v="1"/>
    <x v="2"/>
    <s v="Providence"/>
    <n v="108"/>
    <s v="no"/>
    <n v="57.9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6-02-09T00:00:00"/>
    <n v="2"/>
    <n v="2006"/>
    <x v="25"/>
    <n v="2583315"/>
    <n v="1"/>
    <x v="4"/>
    <s v="Polar Adventure"/>
    <n v="85387"/>
    <s v="yes"/>
    <n v="854.3"/>
    <m/>
    <n v="14"/>
    <s v="Pacific Area"/>
    <s v="United States"/>
    <s v="yes"/>
    <n v="60.808333333299998"/>
    <n v="-146.9766666667"/>
    <x v="61"/>
    <s v="Marine Casualty"/>
    <m/>
    <s v="N"/>
    <m/>
    <m/>
    <m/>
    <m/>
    <m/>
    <m/>
  </r>
  <r>
    <x v="5"/>
    <d v="2006-02-09T00:00:00"/>
    <n v="2"/>
    <n v="2006"/>
    <x v="25"/>
    <n v="2584593"/>
    <n v="1"/>
    <x v="2"/>
    <s v="Middle Pass"/>
    <n v="49"/>
    <s v="no"/>
    <n v="54.8"/>
    <m/>
    <n v="52"/>
    <s v="Pacific Area"/>
    <s v="United States"/>
    <s v="yes"/>
    <n v="58.303333333300003"/>
    <n v="-134.4333333333"/>
    <x v="11"/>
    <s v="Discharge of Oil"/>
    <m/>
    <s v="Y"/>
    <m/>
    <m/>
    <m/>
    <m/>
    <m/>
    <m/>
  </r>
  <r>
    <x v="5"/>
    <d v="2006-02-09T00:00:00"/>
    <n v="2"/>
    <n v="2006"/>
    <x v="25"/>
    <n v="2585290"/>
    <n v="1"/>
    <x v="2"/>
    <s v="Tuxedni"/>
    <n v="187"/>
    <s v="no"/>
    <n v="101.5"/>
    <m/>
    <n v="50"/>
    <s v="Pacific Area"/>
    <s v="United States"/>
    <s v="yes"/>
    <n v="60.143889999999999"/>
    <n v="-146.76939999999999"/>
    <x v="23"/>
    <s v="Marine Casualty"/>
    <s v="Damaged"/>
    <s v="N"/>
    <m/>
    <m/>
    <m/>
    <m/>
    <m/>
    <m/>
  </r>
  <r>
    <x v="5"/>
    <d v="2006-02-09T00:00:00"/>
    <n v="2"/>
    <n v="2006"/>
    <x v="29"/>
    <n v="2599376"/>
    <n v="1"/>
    <x v="2"/>
    <s v="Bowfin"/>
    <n v="498"/>
    <s v="no"/>
    <n v="166"/>
    <m/>
    <m/>
    <s v="Pacific Area"/>
    <s v="United States"/>
    <s v="no"/>
    <n v="57.116669999999999"/>
    <n v="-170.2833"/>
    <x v="8"/>
    <s v="Marine Casualty"/>
    <s v="Damaged"/>
    <s v="N"/>
    <m/>
    <m/>
    <m/>
    <m/>
    <m/>
    <m/>
  </r>
  <r>
    <x v="5"/>
    <d v="2006-02-09T00:00:00"/>
    <n v="2"/>
    <n v="2006"/>
    <x v="25"/>
    <n v="2712564"/>
    <n v="1"/>
    <x v="2"/>
    <s v="Caitlin Ann"/>
    <n v="135"/>
    <s v="no"/>
    <n v="98.8"/>
    <m/>
    <m/>
    <s v="Pacific Area"/>
    <s v="United States"/>
    <s v="no"/>
    <n v="56.056980000000003"/>
    <n v="-168.5214"/>
    <x v="61"/>
    <s v="Marine Casualty"/>
    <m/>
    <s v="N"/>
    <m/>
    <m/>
    <m/>
    <m/>
    <m/>
    <m/>
  </r>
  <r>
    <x v="5"/>
    <d v="2006-02-10T00:00:00"/>
    <n v="2"/>
    <n v="2006"/>
    <x v="30"/>
    <n v="2583523"/>
    <n v="1"/>
    <x v="4"/>
    <s v="Denali"/>
    <n v="94647"/>
    <s v="yes"/>
    <n v="918.4"/>
    <m/>
    <n v="40"/>
    <s v="Pacific Area"/>
    <s v="United States"/>
    <s v="yes"/>
    <n v="61.093888333300001"/>
    <n v="-146.36666666670001"/>
    <x v="6"/>
    <s v="Marine Casualty"/>
    <m/>
    <s v="N"/>
    <m/>
    <m/>
    <m/>
    <m/>
    <m/>
    <m/>
  </r>
  <r>
    <x v="5"/>
    <d v="2006-02-11T00:00:00"/>
    <n v="2"/>
    <n v="2006"/>
    <x v="25"/>
    <n v="2590231"/>
    <n v="1"/>
    <x v="2"/>
    <s v="Seattle Enterprise"/>
    <n v="1789"/>
    <s v="yes"/>
    <n v="267"/>
    <m/>
    <m/>
    <s v="Pacific Area"/>
    <s v="United States"/>
    <s v="no"/>
    <n v="54.566666666700002"/>
    <n v="-166.11666666670001"/>
    <x v="6"/>
    <s v="Marine Casualty"/>
    <m/>
    <s v="N"/>
    <m/>
    <m/>
    <m/>
    <m/>
    <m/>
    <m/>
  </r>
  <r>
    <x v="5"/>
    <d v="2006-02-11T00:00:00"/>
    <n v="2"/>
    <n v="2006"/>
    <x v="25"/>
    <n v="2594722"/>
    <n v="1"/>
    <x v="2"/>
    <s v="Ocean Hope 3"/>
    <n v="183"/>
    <s v="no"/>
    <n v="96.3"/>
    <m/>
    <m/>
    <s v="Pacific Area"/>
    <s v="United States"/>
    <s v="no"/>
    <n v="55.500999999999998"/>
    <n v="-159.65899999999999"/>
    <x v="61"/>
    <s v="Marine Casualty"/>
    <s v="Damaged"/>
    <s v="N"/>
    <m/>
    <m/>
    <m/>
    <m/>
    <m/>
    <m/>
  </r>
  <r>
    <x v="5"/>
    <d v="2006-02-13T00:00:00"/>
    <n v="2"/>
    <n v="2006"/>
    <x v="25"/>
    <n v="2584607"/>
    <n v="1"/>
    <x v="74"/>
    <s v="AK 8834C"/>
    <m/>
    <s v=" "/>
    <m/>
    <m/>
    <m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6-02-13T00:00:00"/>
    <n v="2"/>
    <n v="2006"/>
    <x v="25"/>
    <n v="2601744"/>
    <n v="1"/>
    <x v="2"/>
    <s v="Enterprise"/>
    <n v="180"/>
    <s v="no"/>
    <n v="112.4"/>
    <m/>
    <m/>
    <s v="Pacific Area"/>
    <s v="United States"/>
    <s v="no"/>
    <n v="55.816666666700002"/>
    <n v="-163.80000000000001"/>
    <x v="23"/>
    <s v="Marine Casualty"/>
    <m/>
    <s v="N"/>
    <m/>
    <m/>
    <m/>
    <m/>
    <m/>
    <m/>
  </r>
  <r>
    <x v="5"/>
    <d v="2006-02-14T00:00:00"/>
    <n v="2"/>
    <n v="2006"/>
    <x v="25"/>
    <n v="2584846"/>
    <n v="1"/>
    <x v="2"/>
    <s v="Zenith"/>
    <n v="67"/>
    <s v="no"/>
    <n v="50.6"/>
    <m/>
    <m/>
    <s v="Pacific Area"/>
    <s v="United States"/>
    <s v="no"/>
    <n v="57.748609999999999"/>
    <n v="-152.45830000000001"/>
    <x v="11"/>
    <s v="Discharge of Oil"/>
    <m/>
    <s v="Y"/>
    <m/>
    <m/>
    <m/>
    <m/>
    <m/>
    <m/>
  </r>
  <r>
    <x v="5"/>
    <d v="2006-02-15T00:00:00"/>
    <n v="2"/>
    <n v="2006"/>
    <x v="25"/>
    <n v="2585713"/>
    <n v="1"/>
    <x v="2"/>
    <s v="Sunrise"/>
    <n v="41"/>
    <s v="no"/>
    <n v="41.4"/>
    <m/>
    <m/>
    <s v="Pacific Area"/>
    <s v="United States"/>
    <s v="no"/>
    <n v="56.46472"/>
    <n v="-132.3878"/>
    <x v="11"/>
    <s v="Discharge of Oil"/>
    <m/>
    <s v="Y"/>
    <m/>
    <m/>
    <m/>
    <m/>
    <m/>
    <m/>
  </r>
  <r>
    <x v="5"/>
    <d v="2006-02-15T00:00:00"/>
    <n v="2"/>
    <n v="2006"/>
    <x v="25"/>
    <n v="2585791"/>
    <n v="1"/>
    <x v="2"/>
    <s v="Cherokee"/>
    <n v="44"/>
    <s v="no"/>
    <n v="49.7"/>
    <m/>
    <m/>
    <s v="Pacific Area"/>
    <s v="United States"/>
    <s v="no"/>
    <n v="57.05"/>
    <n v="-135.33666666670001"/>
    <x v="11"/>
    <s v="Discharge of Oil"/>
    <m/>
    <s v="Y"/>
    <m/>
    <m/>
    <m/>
    <m/>
    <m/>
    <m/>
  </r>
  <r>
    <x v="5"/>
    <d v="2006-02-15T00:00:00"/>
    <n v="2"/>
    <n v="2006"/>
    <x v="25"/>
    <n v="2606548"/>
    <n v="1"/>
    <x v="2"/>
    <s v="Alaskan Frontier"/>
    <n v="89"/>
    <s v="no"/>
    <n v="58"/>
    <m/>
    <m/>
    <s v="Pacific Area"/>
    <s v="United States"/>
    <s v="no"/>
    <n v="55.877000000000002"/>
    <n v="-158.87533333330001"/>
    <x v="61"/>
    <s v="Marine Casualty"/>
    <s v="Damaged"/>
    <s v="N"/>
    <m/>
    <m/>
    <m/>
    <m/>
    <m/>
    <m/>
  </r>
  <r>
    <x v="5"/>
    <d v="2006-02-17T00:00:00"/>
    <n v="2"/>
    <n v="2006"/>
    <x v="25"/>
    <n v="2587446"/>
    <n v="1"/>
    <x v="2"/>
    <s v="Sea Monkey"/>
    <s v="n/a"/>
    <s v="yes"/>
    <s v="n/a"/>
    <m/>
    <m/>
    <s v="Pacific Area"/>
    <s v="United States"/>
    <s v="no"/>
    <n v="57.05"/>
    <n v="-135.3216666667"/>
    <x v="1"/>
    <s v="Discharge of Oil"/>
    <s v="Damaged"/>
    <s v="Y"/>
    <m/>
    <m/>
    <m/>
    <m/>
    <m/>
    <m/>
  </r>
  <r>
    <x v="5"/>
    <d v="2006-02-17T00:00:00"/>
    <n v="2"/>
    <n v="2006"/>
    <x v="25"/>
    <n v="2589143"/>
    <n v="1"/>
    <x v="2"/>
    <s v="Lady Mae"/>
    <n v="20"/>
    <s v="no"/>
    <n v="40.799999999999997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6-02-18T00:00:00"/>
    <n v="2"/>
    <n v="2006"/>
    <x v="25"/>
    <n v="2590008"/>
    <n v="1"/>
    <x v="2"/>
    <s v="Impressive"/>
    <n v="14"/>
    <s v="no"/>
    <n v="28.8"/>
    <m/>
    <m/>
    <s v="Pacific Area"/>
    <s v="United States"/>
    <s v="no"/>
    <n v="55.051670000000001"/>
    <n v="-131.82"/>
    <x v="1"/>
    <s v="Discharge of Oil"/>
    <s v="Y"/>
    <s v="Y"/>
    <m/>
    <m/>
    <m/>
    <m/>
    <m/>
    <m/>
  </r>
  <r>
    <x v="5"/>
    <d v="2006-02-20T00:00:00"/>
    <n v="2"/>
    <n v="2006"/>
    <x v="25"/>
    <n v="2610458"/>
    <n v="1"/>
    <x v="2"/>
    <s v="Alliance"/>
    <n v="197"/>
    <s v="no"/>
    <n v="98.2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6-02-21T00:00:00"/>
    <n v="2"/>
    <n v="2006"/>
    <x v="25"/>
    <n v="2595014"/>
    <n v="1"/>
    <x v="2"/>
    <s v="Kodiak Enterprise"/>
    <n v="2749"/>
    <s v="yes"/>
    <n v="252.3"/>
    <m/>
    <m/>
    <s v="Pacific Area"/>
    <s v="United States"/>
    <s v="no"/>
    <n v="53.91"/>
    <n v="-166.51333333330001"/>
    <x v="6"/>
    <s v="Marine Casualty"/>
    <s v="Damaged"/>
    <s v="N"/>
    <m/>
    <m/>
    <m/>
    <m/>
    <m/>
    <m/>
  </r>
  <r>
    <x v="5"/>
    <d v="2006-02-24T00:00:00"/>
    <n v="2"/>
    <n v="2006"/>
    <x v="25"/>
    <n v="2591637"/>
    <n v="1"/>
    <x v="2"/>
    <s v="Northern Dawn"/>
    <n v="40"/>
    <s v="no"/>
    <n v="42.4"/>
    <m/>
    <m/>
    <s v="Pacific Area"/>
    <s v="United States"/>
    <s v="no"/>
    <n v="53.877777833300001"/>
    <n v="-166.57777783329999"/>
    <x v="1"/>
    <s v="Discharge of Oil"/>
    <s v="Y"/>
    <s v="Y"/>
    <m/>
    <m/>
    <m/>
    <m/>
    <m/>
    <m/>
  </r>
  <r>
    <x v="5"/>
    <d v="2006-02-24T00:00:00"/>
    <n v="2"/>
    <n v="2006"/>
    <x v="25"/>
    <n v="2598186"/>
    <n v="1"/>
    <x v="2"/>
    <s v="Chellissa"/>
    <n v="197"/>
    <s v="no"/>
    <n v="98.2"/>
    <m/>
    <n v="38"/>
    <s v="Pacific Area"/>
    <s v="United States"/>
    <s v="yes"/>
    <n v="58.004283333300002"/>
    <n v="-153.10055"/>
    <x v="0"/>
    <s v="Marine Casualty"/>
    <m/>
    <s v="N"/>
    <m/>
    <m/>
    <m/>
    <m/>
    <m/>
    <m/>
  </r>
  <r>
    <x v="5"/>
    <d v="2006-02-24T00:00:00"/>
    <n v="2"/>
    <n v="2006"/>
    <x v="25"/>
    <n v="2613141"/>
    <n v="1"/>
    <x v="6"/>
    <s v="Horizon Anchor"/>
    <n v="2749"/>
    <s v="yes"/>
    <n v="252.3"/>
    <m/>
    <m/>
    <s v="Pacific Area"/>
    <s v="United States"/>
    <s v="no"/>
    <n v="53.903333333299997"/>
    <n v="-166.52666666670001"/>
    <x v="6"/>
    <s v="Marine Casualty"/>
    <s v="Damaged"/>
    <s v="N"/>
    <m/>
    <m/>
    <m/>
    <m/>
    <m/>
    <m/>
  </r>
  <r>
    <x v="5"/>
    <d v="2006-02-25T00:00:00"/>
    <n v="2"/>
    <n v="2006"/>
    <x v="25"/>
    <n v="2597979"/>
    <n v="1"/>
    <x v="2"/>
    <s v="Slayer"/>
    <n v="40"/>
    <s v="no"/>
    <n v="42.4"/>
    <m/>
    <m/>
    <s v="Pacific Area"/>
    <s v="United States"/>
    <s v="no"/>
    <n v="57.594799999999999"/>
    <n v="-135.4727"/>
    <x v="61"/>
    <s v="Marine Casualty"/>
    <s v="Damaged"/>
    <s v="N"/>
    <m/>
    <m/>
    <m/>
    <m/>
    <m/>
    <m/>
  </r>
  <r>
    <x v="5"/>
    <d v="2006-02-25T00:00:00"/>
    <n v="2"/>
    <n v="2006"/>
    <x v="25"/>
    <n v="2602649"/>
    <n v="1"/>
    <x v="2"/>
    <s v="Bountiful"/>
    <n v="1032"/>
    <s v="yes"/>
    <n v="150.5"/>
    <m/>
    <m/>
    <s v="Pacific Area"/>
    <s v="United States"/>
    <s v="no"/>
    <n v="56.9666666667"/>
    <n v="-168.98333333330001"/>
    <x v="61"/>
    <s v="Marine Casualty"/>
    <s v="Damaged"/>
    <s v="N"/>
    <m/>
    <m/>
    <m/>
    <m/>
    <m/>
    <m/>
  </r>
  <r>
    <x v="5"/>
    <d v="2006-02-25T00:00:00"/>
    <n v="2"/>
    <n v="2006"/>
    <x v="25"/>
    <n v="2613846"/>
    <n v="1"/>
    <x v="2"/>
    <s v="Topaz"/>
    <n v="151"/>
    <s v="no"/>
    <n v="77.400000000000006"/>
    <m/>
    <m/>
    <s v="Pacific Area"/>
    <s v="United States"/>
    <s v="no"/>
    <n v="57.67"/>
    <n v="-155.0933333333"/>
    <x v="61"/>
    <s v="Marine Casualty"/>
    <s v="Damaged"/>
    <s v="N"/>
    <m/>
    <m/>
    <m/>
    <m/>
    <m/>
    <m/>
  </r>
  <r>
    <x v="5"/>
    <d v="2006-02-26T00:00:00"/>
    <n v="2"/>
    <n v="2006"/>
    <x v="25"/>
    <n v="2646793"/>
    <n v="1"/>
    <x v="2"/>
    <s v="Pamela Dawn"/>
    <n v="19"/>
    <s v="no"/>
    <n v="34.700000000000003"/>
    <m/>
    <m/>
    <s v="Pacific Area"/>
    <s v="United States"/>
    <s v="no"/>
    <n v="57.943266666699998"/>
    <n v="-153.2612"/>
    <x v="61"/>
    <s v="Marine Casualty"/>
    <m/>
    <s v="N"/>
    <m/>
    <m/>
    <m/>
    <m/>
    <m/>
    <m/>
  </r>
  <r>
    <x v="5"/>
    <d v="2006-02-27T00:00:00"/>
    <n v="2"/>
    <n v="2006"/>
    <x v="25"/>
    <n v="2594970"/>
    <n v="1"/>
    <x v="2"/>
    <s v="Lady Gudny"/>
    <n v="197"/>
    <s v="no"/>
    <n v="87.3"/>
    <m/>
    <m/>
    <s v="Pacific Area"/>
    <s v="United States"/>
    <s v="no"/>
    <n v="53.851666666699998"/>
    <n v="-166.57333333330001"/>
    <x v="0"/>
    <s v="Marine Casualty"/>
    <m/>
    <s v="N"/>
    <m/>
    <m/>
    <m/>
    <m/>
    <m/>
    <m/>
  </r>
  <r>
    <x v="5"/>
    <d v="2006-02-28T00:00:00"/>
    <n v="2"/>
    <n v="2006"/>
    <x v="25"/>
    <n v="2616818"/>
    <n v="1"/>
    <x v="2"/>
    <s v="Hukilau"/>
    <n v="73"/>
    <s v="no"/>
    <n v="57.8"/>
    <m/>
    <m/>
    <s v="Pacific Area"/>
    <s v="United States"/>
    <s v="no"/>
    <n v="57.05"/>
    <n v="-135.35"/>
    <x v="3"/>
    <s v="Marine Casualty"/>
    <s v="Damaged"/>
    <s v="N"/>
    <m/>
    <m/>
    <m/>
    <m/>
    <m/>
    <m/>
  </r>
  <r>
    <x v="5"/>
    <d v="2006-03-02T00:00:00"/>
    <n v="3"/>
    <n v="2006"/>
    <x v="25"/>
    <n v="2594988"/>
    <n v="1"/>
    <x v="72"/>
    <s v="Seahawk Seafood"/>
    <m/>
    <s v=" "/>
    <m/>
    <m/>
    <m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6-03-03T00:00:00"/>
    <n v="3"/>
    <n v="2006"/>
    <x v="25"/>
    <n v="2598801"/>
    <n v="1"/>
    <x v="73"/>
    <s v="Blue Too"/>
    <n v="8"/>
    <s v="no"/>
    <n v="25.3"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3-05T00:00:00"/>
    <n v="3"/>
    <n v="2006"/>
    <x v="25"/>
    <n v="2606109"/>
    <n v="1"/>
    <x v="2"/>
    <s v="Reiver"/>
    <n v="85"/>
    <s v="no"/>
    <n v="58"/>
    <m/>
    <n v="2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3-06T00:00:00"/>
    <n v="3"/>
    <n v="2006"/>
    <x v="25"/>
    <n v="2598176"/>
    <n v="1"/>
    <x v="2"/>
    <s v="Arctic Explorer"/>
    <n v="892"/>
    <s v="yes"/>
    <n v="139.69999999999999"/>
    <m/>
    <m/>
    <s v="Pacific Area"/>
    <s v="United States"/>
    <s v="no"/>
    <n v="56.116666666699999"/>
    <n v="-166.46666666670001"/>
    <x v="61"/>
    <s v="Marine Casualty"/>
    <m/>
    <s v="N"/>
    <m/>
    <m/>
    <m/>
    <m/>
    <m/>
    <m/>
  </r>
  <r>
    <x v="5"/>
    <d v="2006-03-10T00:00:00"/>
    <n v="3"/>
    <n v="2006"/>
    <x v="25"/>
    <n v="2601535"/>
    <n v="1"/>
    <x v="2"/>
    <s v="Slayer"/>
    <n v="14"/>
    <s v="no"/>
    <n v="30.7"/>
    <m/>
    <m/>
    <s v="Pacific Area"/>
    <s v="United States"/>
    <s v="no"/>
    <n v="57.7833333333"/>
    <n v="-134.6"/>
    <x v="1"/>
    <s v="Marine Casualty"/>
    <s v="Y"/>
    <s v="N"/>
    <m/>
    <m/>
    <m/>
    <m/>
    <m/>
    <m/>
  </r>
  <r>
    <x v="5"/>
    <d v="2006-03-10T00:00:00"/>
    <n v="3"/>
    <n v="2006"/>
    <x v="25"/>
    <n v="2603008"/>
    <n v="1"/>
    <x v="2"/>
    <s v="Victory"/>
    <n v="26"/>
    <s v="no"/>
    <n v="48.4"/>
    <m/>
    <m/>
    <s v="Pacific Area"/>
    <s v="United States"/>
    <s v="no"/>
    <n v="57.793610000000001"/>
    <n v="-152.4058"/>
    <x v="11"/>
    <s v="Discharge of Oil"/>
    <s v="Y"/>
    <s v="Y"/>
    <m/>
    <m/>
    <m/>
    <m/>
    <m/>
    <m/>
  </r>
  <r>
    <x v="5"/>
    <d v="2006-03-10T00:00:00"/>
    <n v="3"/>
    <n v="2006"/>
    <x v="25"/>
    <n v="2603949"/>
    <n v="1"/>
    <x v="2"/>
    <s v="Mr. Wind"/>
    <n v="17"/>
    <s v="no"/>
    <n v="36.1"/>
    <m/>
    <m/>
    <s v="Pacific Area"/>
    <s v="United States"/>
    <s v="no"/>
    <n v="57.016666666699997"/>
    <n v="-134.71666666670001"/>
    <x v="23"/>
    <s v="Marine Casualty"/>
    <m/>
    <s v="N"/>
    <m/>
    <m/>
    <m/>
    <m/>
    <m/>
    <m/>
  </r>
  <r>
    <x v="5"/>
    <d v="2006-03-10T00:00:00"/>
    <n v="3"/>
    <n v="2006"/>
    <x v="25"/>
    <n v="2604494"/>
    <n v="1"/>
    <x v="76"/>
    <s v="Alaskan Command"/>
    <n v="1067"/>
    <s v="yes"/>
    <n v="171.3"/>
    <m/>
    <m/>
    <s v="Pacific Area"/>
    <s v="United States"/>
    <s v="no"/>
    <n v="56.41"/>
    <n v="-168.7433333333"/>
    <x v="63"/>
    <s v="Marine Casualty"/>
    <m/>
    <s v="N"/>
    <m/>
    <m/>
    <m/>
    <m/>
    <m/>
    <m/>
  </r>
  <r>
    <x v="5"/>
    <d v="2006-03-12T00:00:00"/>
    <n v="3"/>
    <n v="2006"/>
    <x v="25"/>
    <n v="2601710"/>
    <n v="1"/>
    <x v="6"/>
    <s v="Eastern Wind"/>
    <n v="495"/>
    <s v="no"/>
    <n v="180.3"/>
    <m/>
    <m/>
    <s v="Pacific Area"/>
    <s v="United States"/>
    <s v="no"/>
    <n v="53.877776666700001"/>
    <n v="-166.5777766667"/>
    <x v="61"/>
    <s v="Marine Casualty"/>
    <s v="Damaged"/>
    <s v="N"/>
    <m/>
    <m/>
    <m/>
    <m/>
    <m/>
    <m/>
  </r>
  <r>
    <x v="5"/>
    <d v="2006-03-12T00:00:00"/>
    <n v="3"/>
    <n v="2006"/>
    <x v="25"/>
    <n v="22604560"/>
    <n v="1"/>
    <x v="2"/>
    <s v="Cape Horn"/>
    <n v="1082"/>
    <s v="yes"/>
    <n v="144.80000000000001"/>
    <m/>
    <m/>
    <s v="Pacific Area"/>
    <s v="United States"/>
    <s v="no"/>
    <n v="53.883333333300001"/>
    <n v="-166.5066666667"/>
    <x v="61"/>
    <s v="Marine Casualty"/>
    <m/>
    <s v="N"/>
    <m/>
    <m/>
    <m/>
    <m/>
    <m/>
    <m/>
  </r>
  <r>
    <x v="5"/>
    <d v="2006-03-13T00:00:00"/>
    <n v="3"/>
    <n v="2006"/>
    <x v="25"/>
    <n v="2606995"/>
    <n v="1"/>
    <x v="2"/>
    <s v="Lady Grace"/>
    <n v="33"/>
    <s v="no"/>
    <n v="56"/>
    <m/>
    <n v="2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3-14T00:00:00"/>
    <n v="3"/>
    <n v="2006"/>
    <x v="25"/>
    <n v="2603680"/>
    <n v="1"/>
    <x v="2"/>
    <s v="Pathfinder"/>
    <n v="14"/>
    <s v="no"/>
    <n v="30.4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6-03-15T00:00:00"/>
    <n v="3"/>
    <n v="2006"/>
    <x v="25"/>
    <n v="2645276"/>
    <n v="1"/>
    <x v="2"/>
    <s v="Renown"/>
    <n v="14"/>
    <s v="no"/>
    <n v="37.299999999999997"/>
    <m/>
    <n v="78"/>
    <s v="Pacific Area"/>
    <s v="United States"/>
    <s v="yes"/>
    <n v="59.55"/>
    <n v="-139.78333333329999"/>
    <x v="23"/>
    <s v="Marine Casualty"/>
    <s v="Damaged"/>
    <s v="N"/>
    <m/>
    <m/>
    <m/>
    <m/>
    <m/>
    <m/>
  </r>
  <r>
    <x v="5"/>
    <d v="2006-03-16T00:00:00"/>
    <n v="3"/>
    <n v="2006"/>
    <x v="25"/>
    <n v="2604329"/>
    <n v="1"/>
    <x v="3"/>
    <s v="Chenega"/>
    <m/>
    <s v=" "/>
    <m/>
    <m/>
    <m/>
    <s v="Pacific Area"/>
    <s v="United States"/>
    <s v="yes"/>
    <n v="58.35"/>
    <n v="-134.6833333333"/>
    <x v="61"/>
    <s v="Marine Casualty"/>
    <m/>
    <s v="N"/>
    <m/>
    <m/>
    <m/>
    <m/>
    <m/>
    <m/>
  </r>
  <r>
    <x v="5"/>
    <d v="2006-03-17T00:00:00"/>
    <n v="3"/>
    <n v="2006"/>
    <x v="25"/>
    <n v="2604569"/>
    <n v="1"/>
    <x v="7"/>
    <s v="Togiak"/>
    <n v="196"/>
    <s v="no"/>
    <n v="94"/>
    <m/>
    <n v="73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6-03-20T00:00:00"/>
    <n v="3"/>
    <n v="2006"/>
    <x v="25"/>
    <n v="2616888"/>
    <n v="1"/>
    <x v="2"/>
    <s v="Ayakulik"/>
    <n v="41"/>
    <s v="no"/>
    <n v="50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6-03-21T00:00:00"/>
    <n v="3"/>
    <n v="2006"/>
    <x v="25"/>
    <n v="2606901"/>
    <n v="1"/>
    <x v="2"/>
    <s v="Josie"/>
    <n v="199"/>
    <s v="no"/>
    <n v="83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6-03-21T00:00:00"/>
    <n v="3"/>
    <n v="2006"/>
    <x v="25"/>
    <n v="2606965"/>
    <n v="1"/>
    <x v="2"/>
    <s v="Steven Daniel"/>
    <n v="29"/>
    <s v="no"/>
    <n v="38.5"/>
    <m/>
    <n v="48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6-03-22T00:00:00"/>
    <n v="3"/>
    <n v="2006"/>
    <x v="25"/>
    <n v="2607765"/>
    <n v="1"/>
    <x v="76"/>
    <s v="SCT 282"/>
    <n v="3081"/>
    <s v="yes"/>
    <n v="262.8"/>
    <m/>
    <n v="40"/>
    <s v="Pacific Area"/>
    <s v="United States"/>
    <s v="yes"/>
    <n v="59.615616666699999"/>
    <n v="-151.40186666669999"/>
    <x v="8"/>
    <s v="Marine Casualty"/>
    <s v="Damaged"/>
    <s v="N"/>
    <m/>
    <m/>
    <m/>
    <m/>
    <m/>
    <m/>
  </r>
  <r>
    <x v="5"/>
    <d v="2006-03-23T00:00:00"/>
    <n v="3"/>
    <n v="2006"/>
    <x v="25"/>
    <n v="2609084"/>
    <n v="1"/>
    <x v="3"/>
    <s v="Columbia"/>
    <n v="3946"/>
    <s v="yes"/>
    <n v="376.8"/>
    <m/>
    <m/>
    <s v="Pacific Area"/>
    <s v="United States"/>
    <s v="no"/>
    <n v="55.438139"/>
    <n v="-131.852012"/>
    <x v="61"/>
    <s v="Discharge of Oil"/>
    <s v="Damaged"/>
    <s v="Y"/>
    <m/>
    <m/>
    <m/>
    <m/>
    <m/>
    <m/>
  </r>
  <r>
    <x v="5"/>
    <d v="2006-03-26T00:00:00"/>
    <n v="3"/>
    <n v="2006"/>
    <x v="25"/>
    <n v="2610605"/>
    <n v="1"/>
    <x v="7"/>
    <s v="Seneca"/>
    <n v="193"/>
    <s v="no"/>
    <n v="106.3"/>
    <m/>
    <n v="48"/>
    <s v="Pacific Area"/>
    <s v="United States"/>
    <s v="yes"/>
    <n v="61.132776666700003"/>
    <n v="-146.4827766667"/>
    <x v="0"/>
    <s v="Marine Casualty"/>
    <m/>
    <s v="N"/>
    <m/>
    <m/>
    <m/>
    <m/>
    <m/>
    <m/>
  </r>
  <r>
    <x v="5"/>
    <d v="2006-03-26T00:00:00"/>
    <n v="3"/>
    <n v="2006"/>
    <x v="25"/>
    <n v="2612372"/>
    <n v="1"/>
    <x v="2"/>
    <s v="Eigil B"/>
    <n v="150"/>
    <s v="no"/>
    <n v="80.7"/>
    <m/>
    <m/>
    <s v="Pacific Area"/>
    <s v="United States"/>
    <s v="no"/>
    <n v="57.037666666699998"/>
    <n v="-135.34116666669999"/>
    <x v="61"/>
    <s v="Marine Casualty"/>
    <s v="Damaged"/>
    <s v="N"/>
    <m/>
    <m/>
    <m/>
    <m/>
    <m/>
    <m/>
  </r>
  <r>
    <x v="5"/>
    <d v="2006-03-27T00:00:00"/>
    <n v="3"/>
    <n v="2006"/>
    <x v="25"/>
    <n v="2611581"/>
    <n v="1"/>
    <x v="3"/>
    <s v="Aurora"/>
    <n v="1280"/>
    <s v="yes"/>
    <n v="217.5"/>
    <m/>
    <n v="41"/>
    <s v="Pacific Area"/>
    <s v="United States"/>
    <s v="yes"/>
    <n v="60.767499999999998"/>
    <n v="-148.68388833329999"/>
    <x v="11"/>
    <s v="Marine Casualty"/>
    <m/>
    <s v="N"/>
    <m/>
    <m/>
    <m/>
    <m/>
    <m/>
    <m/>
  </r>
  <r>
    <x v="5"/>
    <d v="2006-03-29T00:00:00"/>
    <n v="3"/>
    <n v="2006"/>
    <x v="25"/>
    <n v="2612309"/>
    <n v="1"/>
    <x v="0"/>
    <s v="Miller Freeman"/>
    <n v="1515"/>
    <s v="yes"/>
    <n v="193.3"/>
    <m/>
    <m/>
    <s v="Pacific Area"/>
    <s v="United States"/>
    <s v="no"/>
    <n v="57.721666666700003"/>
    <n v="-152.5016666667"/>
    <x v="11"/>
    <s v="Discharge of Oil"/>
    <m/>
    <s v="Y"/>
    <m/>
    <m/>
    <m/>
    <m/>
    <m/>
    <m/>
  </r>
  <r>
    <x v="5"/>
    <d v="2006-03-29T00:00:00"/>
    <n v="3"/>
    <n v="2006"/>
    <x v="25"/>
    <n v="2615876"/>
    <n v="1"/>
    <x v="2"/>
    <s v="Pegasus"/>
    <n v="184"/>
    <s v="no"/>
    <n v="88.7"/>
    <m/>
    <m/>
    <s v="Pacific Area"/>
    <s v="United States"/>
    <s v="no"/>
    <n v="53.877777833300001"/>
    <n v="-166.57777783329999"/>
    <x v="62"/>
    <s v="Discharge of Oil"/>
    <m/>
    <s v="Y"/>
    <m/>
    <m/>
    <m/>
    <m/>
    <m/>
    <m/>
  </r>
  <r>
    <x v="5"/>
    <d v="2006-03-31T00:00:00"/>
    <n v="3"/>
    <n v="2006"/>
    <x v="25"/>
    <n v="2613904"/>
    <n v="1"/>
    <x v="73"/>
    <s v="Blue North"/>
    <n v="608"/>
    <s v="yes"/>
    <n v="166.5"/>
    <m/>
    <m/>
    <s v="Pacific Area"/>
    <s v="United States"/>
    <s v="no"/>
    <n v="53.633333333300001"/>
    <n v="-167.91550000000001"/>
    <x v="61"/>
    <s v="Marine Casualty"/>
    <m/>
    <s v="N"/>
    <m/>
    <m/>
    <m/>
    <m/>
    <m/>
    <m/>
  </r>
  <r>
    <x v="5"/>
    <d v="2006-03-31T00:00:00"/>
    <n v="3"/>
    <n v="2006"/>
    <x v="25"/>
    <n v="2615901"/>
    <n v="1"/>
    <x v="2"/>
    <s v="Rebecca Irene"/>
    <n v="191"/>
    <s v="no"/>
    <n v="115.3"/>
    <m/>
    <m/>
    <s v="Pacific Area"/>
    <s v="United States"/>
    <s v="no"/>
    <n v="53.877777833300001"/>
    <n v="-166.57777783329999"/>
    <x v="63"/>
    <s v="Discharge of Oil"/>
    <m/>
    <s v="Y"/>
    <m/>
    <m/>
    <m/>
    <m/>
    <m/>
    <m/>
  </r>
  <r>
    <x v="5"/>
    <d v="2006-04-03T00:00:00"/>
    <n v="4"/>
    <n v="2006"/>
    <x v="25"/>
    <n v="2618594"/>
    <n v="1"/>
    <x v="3"/>
    <s v="Aurora"/>
    <n v="1280"/>
    <s v="yes"/>
    <n v="217.5"/>
    <m/>
    <n v="41"/>
    <s v="Pacific Area"/>
    <s v="United States"/>
    <s v="yes"/>
    <n v="60.725000000000001"/>
    <n v="-147.79"/>
    <x v="11"/>
    <s v="Marine Casualty"/>
    <m/>
    <s v="N"/>
    <m/>
    <m/>
    <m/>
    <m/>
    <m/>
    <m/>
  </r>
  <r>
    <x v="5"/>
    <d v="2006-04-06T00:00:00"/>
    <n v="4"/>
    <n v="2006"/>
    <x v="25"/>
    <n v="2618426"/>
    <n v="1"/>
    <x v="2"/>
    <s v="Sea Crest"/>
    <n v="9"/>
    <s v="no"/>
    <n v="29.5"/>
    <m/>
    <n v="63"/>
    <s v="Pacific Area"/>
    <s v="United States"/>
    <s v="yes"/>
    <n v="59.6"/>
    <n v="-139.85"/>
    <x v="11"/>
    <s v="Discharge of Oil"/>
    <m/>
    <s v="Y"/>
    <m/>
    <m/>
    <m/>
    <m/>
    <m/>
    <m/>
  </r>
  <r>
    <x v="5"/>
    <d v="2006-04-06T00:00:00"/>
    <n v="4"/>
    <n v="2006"/>
    <x v="25"/>
    <n v="2621604"/>
    <n v="1"/>
    <x v="2"/>
    <s v="Double Trouble"/>
    <n v="30"/>
    <s v="no"/>
    <n v="40.299999999999997"/>
    <m/>
    <n v="39"/>
    <s v="Pacific Area"/>
    <s v="United States"/>
    <s v="yes"/>
    <n v="61.12473"/>
    <n v="-146.34639999999999"/>
    <x v="61"/>
    <s v="Discharge of Oil"/>
    <m/>
    <s v="Y"/>
    <m/>
    <m/>
    <m/>
    <m/>
    <m/>
    <m/>
  </r>
  <r>
    <x v="5"/>
    <d v="2006-04-08T00:00:00"/>
    <n v="4"/>
    <n v="2006"/>
    <x v="25"/>
    <n v="2623419"/>
    <n v="1"/>
    <x v="2"/>
    <s v="Traci J"/>
    <n v="28"/>
    <s v="no"/>
    <n v="42.9"/>
    <m/>
    <m/>
    <s v="Pacific Area"/>
    <s v="United States"/>
    <s v="no"/>
    <n v="55.438138333300003"/>
    <n v="-131.85201166670001"/>
    <x v="8"/>
    <s v="Marine Casualty"/>
    <s v="Damaged"/>
    <s v="N"/>
    <m/>
    <m/>
    <m/>
    <m/>
    <m/>
    <m/>
  </r>
  <r>
    <x v="5"/>
    <d v="2006-04-10T00:00:00"/>
    <n v="4"/>
    <n v="2006"/>
    <x v="27"/>
    <n v="2621315"/>
    <n v="1"/>
    <x v="73"/>
    <s v="Blue North"/>
    <n v="608"/>
    <s v="yes"/>
    <n v="166.5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6-04-10T00:00:00"/>
    <n v="4"/>
    <n v="2006"/>
    <x v="25"/>
    <n v="2622189"/>
    <n v="1"/>
    <x v="76"/>
    <s v="SCT 282"/>
    <n v="3081"/>
    <s v="yes"/>
    <n v="262.8"/>
    <m/>
    <n v="40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6-04-10T00:00:00"/>
    <n v="4"/>
    <n v="2006"/>
    <x v="25"/>
    <n v="2622566"/>
    <n v="1"/>
    <x v="2"/>
    <s v="Laura"/>
    <n v="163"/>
    <s v="no"/>
    <n v="83.7"/>
    <m/>
    <m/>
    <s v="Pacific Area"/>
    <s v="United States"/>
    <s v="no"/>
    <n v="57.744666666699999"/>
    <n v="-152.30033333329999"/>
    <x v="0"/>
    <s v="Marine Casualty"/>
    <s v="Damaged"/>
    <s v="N"/>
    <m/>
    <m/>
    <m/>
    <m/>
    <m/>
    <m/>
  </r>
  <r>
    <x v="5"/>
    <d v="2006-04-13T00:00:00"/>
    <n v="4"/>
    <n v="2006"/>
    <x v="25"/>
    <n v="2646693"/>
    <n v="1"/>
    <x v="2"/>
    <s v="Peggy Jo"/>
    <n v="197"/>
    <s v="no"/>
    <n v="89.9"/>
    <m/>
    <m/>
    <s v="Pacific Area"/>
    <s v="United States"/>
    <s v="no"/>
    <n v="57.35"/>
    <n v="-151.6666666667"/>
    <x v="6"/>
    <s v="Marine Casualty"/>
    <m/>
    <s v="N"/>
    <m/>
    <m/>
    <m/>
    <m/>
    <m/>
    <m/>
  </r>
  <r>
    <x v="5"/>
    <d v="2006-04-15T00:00:00"/>
    <n v="4"/>
    <n v="2006"/>
    <x v="25"/>
    <n v="2626632"/>
    <n v="1"/>
    <x v="3"/>
    <s v="Columbia"/>
    <n v="3946"/>
    <s v="yes"/>
    <n v="376.8"/>
    <m/>
    <m/>
    <s v="Pacific Area"/>
    <s v="United States"/>
    <s v="no"/>
    <n v="52.5766666667"/>
    <n v="-128.51166666669999"/>
    <x v="63"/>
    <s v="Marine Casualty"/>
    <m/>
    <s v="N"/>
    <m/>
    <m/>
    <m/>
    <m/>
    <m/>
    <m/>
  </r>
  <r>
    <x v="5"/>
    <d v="2006-04-16T00:00:00"/>
    <n v="4"/>
    <n v="2006"/>
    <x v="25"/>
    <n v="2633404"/>
    <n v="1"/>
    <x v="2"/>
    <s v="Mercury"/>
    <n v="18"/>
    <s v="no"/>
    <n v="32"/>
    <m/>
    <n v="25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4-18T00:00:00"/>
    <n v="4"/>
    <n v="2006"/>
    <x v="25"/>
    <n v="2627819"/>
    <n v="1"/>
    <x v="3"/>
    <s v="Chenega"/>
    <m/>
    <s v=" "/>
    <m/>
    <m/>
    <m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6-04-19T00:00:00"/>
    <n v="4"/>
    <n v="2006"/>
    <x v="27"/>
    <n v="2629805"/>
    <n v="1"/>
    <x v="73"/>
    <s v="Blue North"/>
    <n v="608"/>
    <s v="yes"/>
    <n v="166.5"/>
    <m/>
    <m/>
    <s v="Pacific Area"/>
    <s v="United States"/>
    <s v="no"/>
    <n v="53.752499999999998"/>
    <n v="-167.50566666669999"/>
    <x v="62"/>
    <s v="Marine Casualty"/>
    <m/>
    <s v="N"/>
    <m/>
    <m/>
    <m/>
    <m/>
    <m/>
    <m/>
  </r>
  <r>
    <x v="5"/>
    <d v="2006-04-20T00:00:00"/>
    <n v="4"/>
    <n v="2006"/>
    <x v="25"/>
    <n v="2647925"/>
    <n v="1"/>
    <x v="2"/>
    <s v="Courageous"/>
    <n v="920"/>
    <s v="yes"/>
    <n v="170.1"/>
    <m/>
    <n v="75"/>
    <s v="Pacific Area"/>
    <s v="United States"/>
    <s v="yes"/>
    <n v="59.9048816667"/>
    <n v="-149.30084166669999"/>
    <x v="6"/>
    <s v="Marine Casualty"/>
    <m/>
    <s v="N"/>
    <m/>
    <m/>
    <m/>
    <m/>
    <m/>
    <m/>
  </r>
  <r>
    <x v="5"/>
    <d v="2006-04-24T00:00:00"/>
    <n v="4"/>
    <n v="2006"/>
    <x v="25"/>
    <n v="2632573"/>
    <n v="1"/>
    <x v="2"/>
    <s v="Scot Isle"/>
    <m/>
    <s v=" "/>
    <m/>
    <m/>
    <m/>
    <s v="Pacific Area"/>
    <s v="United States"/>
    <s v="yes"/>
    <n v="58.3157"/>
    <n v="-134.3518"/>
    <x v="11"/>
    <s v="Discharge of Oil"/>
    <s v="Damaged"/>
    <s v="Y"/>
    <m/>
    <m/>
    <m/>
    <m/>
    <m/>
    <m/>
  </r>
  <r>
    <x v="5"/>
    <d v="2006-04-24T00:00:00"/>
    <n v="4"/>
    <n v="2006"/>
    <x v="25"/>
    <n v="2645242"/>
    <n v="1"/>
    <x v="2"/>
    <s v="Ursa Minor"/>
    <n v="190"/>
    <s v="no"/>
    <n v="81.5"/>
    <m/>
    <m/>
    <s v="Pacific Area"/>
    <s v="United States"/>
    <s v="no"/>
    <n v="57.781666666699998"/>
    <n v="-152.40833333329999"/>
    <x v="0"/>
    <s v="Marine Casualty"/>
    <m/>
    <s v="N"/>
    <m/>
    <m/>
    <m/>
    <m/>
    <m/>
    <m/>
  </r>
  <r>
    <x v="5"/>
    <d v="2006-04-25T00:00:00"/>
    <n v="4"/>
    <n v="2006"/>
    <x v="25"/>
    <n v="2634044"/>
    <n v="1"/>
    <x v="2"/>
    <s v="Western Dawn"/>
    <n v="35"/>
    <s v="no"/>
    <n v="50"/>
    <m/>
    <m/>
    <s v="Pacific Area"/>
    <s v="United States"/>
    <s v="no"/>
    <n v="54.859666666700001"/>
    <n v="-163.41333333329999"/>
    <x v="3"/>
    <s v="Marine Casualty"/>
    <s v="Damaged"/>
    <s v="N"/>
    <m/>
    <m/>
    <m/>
    <m/>
    <m/>
    <m/>
  </r>
  <r>
    <x v="5"/>
    <d v="2006-04-25T00:00:00"/>
    <n v="4"/>
    <n v="2006"/>
    <x v="25"/>
    <n v="2646089"/>
    <n v="1"/>
    <x v="2"/>
    <s v="Monica Anne"/>
    <s v="n/a"/>
    <s v="yes"/>
    <s v="n/a"/>
    <m/>
    <m/>
    <s v="Pacific Area"/>
    <s v="United States"/>
    <s v="no"/>
    <n v="57.266666666699997"/>
    <n v="-152.90833333329999"/>
    <x v="3"/>
    <s v="Marine Casualty"/>
    <s v="Damaged"/>
    <s v="N"/>
    <m/>
    <m/>
    <m/>
    <m/>
    <m/>
    <m/>
  </r>
  <r>
    <x v="5"/>
    <d v="2006-04-30T00:00:00"/>
    <n v="4"/>
    <n v="2006"/>
    <x v="25"/>
    <n v="2638641"/>
    <n v="1"/>
    <x v="76"/>
    <s v="Barge 450-3"/>
    <n v="8168"/>
    <s v="yes"/>
    <n v="400.1"/>
    <m/>
    <n v="42"/>
    <s v="Pacific Area"/>
    <s v="United States"/>
    <s v="yes"/>
    <n v="61.109833333300003"/>
    <n v="-146.28450000000001"/>
    <x v="6"/>
    <s v="Marine Casualty"/>
    <s v="Damaged"/>
    <s v="N"/>
    <m/>
    <m/>
    <m/>
    <m/>
    <m/>
    <m/>
  </r>
  <r>
    <x v="5"/>
    <d v="2006-05-01T00:00:00"/>
    <n v="5"/>
    <n v="2006"/>
    <x v="25"/>
    <n v="2637972"/>
    <n v="1"/>
    <x v="7"/>
    <s v="Tiger"/>
    <n v="178"/>
    <s v="no"/>
    <n v="88.3"/>
    <m/>
    <n v="52"/>
    <s v="Pacific Area"/>
    <s v="United States"/>
    <s v="yes"/>
    <n v="58.8"/>
    <n v="-138.1183333333"/>
    <x v="11"/>
    <s v="Discharge of Oil"/>
    <m/>
    <s v="Y"/>
    <m/>
    <m/>
    <m/>
    <m/>
    <m/>
    <m/>
  </r>
  <r>
    <x v="5"/>
    <d v="2006-05-02T00:00:00"/>
    <n v="5"/>
    <n v="2006"/>
    <x v="25"/>
    <n v="2641567"/>
    <n v="1"/>
    <x v="2"/>
    <s v="Marie"/>
    <s v="n/a"/>
    <s v="yes"/>
    <n v="32"/>
    <m/>
    <m/>
    <s v="Pacific Area"/>
    <s v="United States"/>
    <s v="no"/>
    <n v="55.3383333333"/>
    <n v="-131.64500000000001"/>
    <x v="11"/>
    <s v="Discharge of Oil"/>
    <m/>
    <s v="Y"/>
    <m/>
    <m/>
    <m/>
    <m/>
    <m/>
    <m/>
  </r>
  <r>
    <x v="5"/>
    <d v="2006-05-04T00:00:00"/>
    <n v="5"/>
    <n v="2006"/>
    <x v="25"/>
    <n v="2644739"/>
    <n v="1"/>
    <x v="2"/>
    <s v="Cape St. John"/>
    <n v="112"/>
    <s v="no"/>
    <n v="77.099999999999994"/>
    <m/>
    <n v="33"/>
    <s v="Pacific Area"/>
    <s v="United States"/>
    <s v="yes"/>
    <n v="58.696669999999997"/>
    <n v="-156.67609999999999"/>
    <x v="11"/>
    <s v="Discharge of Oil"/>
    <m/>
    <s v="Y"/>
    <m/>
    <m/>
    <m/>
    <m/>
    <m/>
    <m/>
  </r>
  <r>
    <x v="5"/>
    <d v="2006-05-05T00:00:00"/>
    <n v="5"/>
    <n v="2006"/>
    <x v="25"/>
    <n v="2657084"/>
    <n v="1"/>
    <x v="2"/>
    <s v="Clipper Surprise"/>
    <n v="163"/>
    <s v="no"/>
    <n v="113.5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6-05-06T00:00:00"/>
    <n v="5"/>
    <n v="2006"/>
    <x v="25"/>
    <n v="2644071"/>
    <n v="1"/>
    <x v="76"/>
    <s v="Arctic Wolf"/>
    <n v="295"/>
    <s v="no"/>
    <n v="123.4"/>
    <m/>
    <n v="3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5-07T00:00:00"/>
    <n v="5"/>
    <n v="2006"/>
    <x v="25"/>
    <n v="2644960"/>
    <n v="1"/>
    <x v="2"/>
    <s v="Stillwater"/>
    <n v="30"/>
    <s v="no"/>
    <n v="35.299999999999997"/>
    <m/>
    <n v="27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5-07T00:00:00"/>
    <n v="5"/>
    <n v="2006"/>
    <x v="25"/>
    <n v="2649938"/>
    <n v="1"/>
    <x v="2"/>
    <s v="Calico Dog"/>
    <n v="10"/>
    <s v="no"/>
    <n v="30"/>
    <m/>
    <m/>
    <s v="Pacific Area"/>
    <s v="United States"/>
    <s v="no"/>
    <n v="54.000666666699999"/>
    <n v="-166.4"/>
    <x v="9"/>
    <s v="Marine Casualty"/>
    <s v="Y"/>
    <s v="N"/>
    <m/>
    <m/>
    <m/>
    <m/>
    <m/>
    <m/>
  </r>
  <r>
    <x v="5"/>
    <d v="2006-05-08T00:00:00"/>
    <n v="5"/>
    <n v="2006"/>
    <x v="25"/>
    <n v="2646702"/>
    <n v="1"/>
    <x v="73"/>
    <s v="No Worries"/>
    <n v="50"/>
    <s v="no"/>
    <n v="59.5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6-05-09T00:00:00"/>
    <n v="5"/>
    <n v="2006"/>
    <x v="25"/>
    <n v="2644916"/>
    <n v="1"/>
    <x v="2"/>
    <s v="Mar Pacifico"/>
    <n v="172"/>
    <s v="no"/>
    <n v="88.3"/>
    <m/>
    <m/>
    <s v="Pacific Area"/>
    <s v="United States"/>
    <s v="no"/>
    <n v="57.3"/>
    <n v="-152.4166666667"/>
    <x v="61"/>
    <s v="Marine Casualty"/>
    <m/>
    <s v="N"/>
    <m/>
    <m/>
    <m/>
    <m/>
    <m/>
    <m/>
  </r>
  <r>
    <x v="5"/>
    <d v="2006-05-11T00:00:00"/>
    <n v="5"/>
    <n v="2006"/>
    <x v="25"/>
    <n v="2658110"/>
    <n v="1"/>
    <x v="3"/>
    <s v="Westerdam"/>
    <n v="82862"/>
    <s v="yes"/>
    <n v="934.9"/>
    <m/>
    <m/>
    <s v="Pacific Area"/>
    <s v="United States"/>
    <s v="no"/>
    <n v="57.038333333300002"/>
    <n v="-135.31"/>
    <x v="11"/>
    <s v="Discharge of Oil"/>
    <m/>
    <s v="Y"/>
    <m/>
    <m/>
    <m/>
    <m/>
    <m/>
    <m/>
  </r>
  <r>
    <x v="5"/>
    <d v="2006-05-13T00:00:00"/>
    <n v="5"/>
    <n v="2006"/>
    <x v="25"/>
    <n v="2653417"/>
    <n v="1"/>
    <x v="6"/>
    <s v="John Calvin"/>
    <n v="13"/>
    <s v="no"/>
    <n v="60.7"/>
    <m/>
    <n v="64"/>
    <s v="Pacific Area"/>
    <s v="United States"/>
    <s v="yes"/>
    <n v="59.833333333299997"/>
    <n v="-149.4333333333"/>
    <x v="23"/>
    <s v="Marine Casualty"/>
    <s v="Damaged"/>
    <s v="N"/>
    <m/>
    <m/>
    <m/>
    <m/>
    <m/>
    <m/>
  </r>
  <r>
    <x v="5"/>
    <d v="2006-05-15T00:00:00"/>
    <n v="5"/>
    <n v="2006"/>
    <x v="25"/>
    <n v="2649738"/>
    <n v="1"/>
    <x v="73"/>
    <s v="Lucky Lady"/>
    <n v="32"/>
    <s v="no"/>
    <n v="45.5"/>
    <m/>
    <n v="4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5-15T00:00:00"/>
    <n v="5"/>
    <n v="2006"/>
    <x v="25"/>
    <n v="2656787"/>
    <n v="1"/>
    <x v="6"/>
    <s v="Selma-S"/>
    <n v="61"/>
    <s v="no"/>
    <n v="57.3"/>
    <m/>
    <n v="67"/>
    <s v="Pacific Area"/>
    <s v="United States"/>
    <s v="yes"/>
    <n v="59.59639"/>
    <n v="-157.05889999999999"/>
    <x v="11"/>
    <s v="Discharge of Oil"/>
    <m/>
    <s v="Y"/>
    <m/>
    <m/>
    <m/>
    <m/>
    <m/>
    <m/>
  </r>
  <r>
    <x v="5"/>
    <d v="2006-05-16T00:00:00"/>
    <n v="5"/>
    <n v="2006"/>
    <x v="25"/>
    <n v="2650764"/>
    <n v="1"/>
    <x v="73"/>
    <s v="Marine Affair"/>
    <n v="35"/>
    <s v="no"/>
    <n v="43.2"/>
    <m/>
    <n v="13"/>
    <s v="Pacific Area"/>
    <s v="United States"/>
    <s v="yes"/>
    <n v="59.9048816667"/>
    <n v="-149.30084166669999"/>
    <x v="11"/>
    <s v="Discharge of Oil"/>
    <m/>
    <s v="Y"/>
    <m/>
    <m/>
    <m/>
    <m/>
    <m/>
    <m/>
  </r>
  <r>
    <x v="5"/>
    <d v="2006-05-16T00:00:00"/>
    <n v="5"/>
    <n v="2006"/>
    <x v="25"/>
    <n v="2653405"/>
    <n v="1"/>
    <x v="3"/>
    <s v="American Eagle"/>
    <n v="78"/>
    <s v="no"/>
    <n v="78.900000000000006"/>
    <m/>
    <n v="34"/>
    <s v="Pacific Area"/>
    <s v="United States"/>
    <s v="yes"/>
    <n v="58.208833333299999"/>
    <n v="-135.48833333330001"/>
    <x v="23"/>
    <s v="Marine Casualty"/>
    <s v="Damaged"/>
    <s v="N"/>
    <m/>
    <m/>
    <m/>
    <m/>
    <m/>
    <m/>
  </r>
  <r>
    <x v="5"/>
    <d v="2006-05-16T00:00:00"/>
    <n v="5"/>
    <n v="2006"/>
    <x v="25"/>
    <n v="2673200"/>
    <n v="1"/>
    <x v="2"/>
    <s v="Edith H. Grayce"/>
    <n v="15"/>
    <s v="no"/>
    <n v="38.5"/>
    <m/>
    <m/>
    <s v="Pacific Area"/>
    <s v="United States"/>
    <s v="no"/>
    <n v="50.3383333333"/>
    <n v="-131.64500000000001"/>
    <x v="1"/>
    <s v="Discharge of Oil"/>
    <s v="Y"/>
    <s v="Y"/>
    <m/>
    <m/>
    <m/>
    <m/>
    <m/>
    <m/>
  </r>
  <r>
    <x v="5"/>
    <d v="2006-05-17T00:00:00"/>
    <n v="5"/>
    <n v="2006"/>
    <x v="25"/>
    <n v="2652490"/>
    <n v="1"/>
    <x v="2"/>
    <s v="Aries"/>
    <n v="21"/>
    <s v="no"/>
    <n v="38.5"/>
    <m/>
    <n v="3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5-19T00:00:00"/>
    <n v="5"/>
    <n v="2006"/>
    <x v="25"/>
    <n v="2653658"/>
    <n v="1"/>
    <x v="3"/>
    <s v="St. Nicholas"/>
    <n v="89"/>
    <s v="no"/>
    <n v="78.5"/>
    <m/>
    <n v="19"/>
    <s v="Pacific Area"/>
    <s v="United States"/>
    <s v="yes"/>
    <n v="58.7833333333"/>
    <n v="-134.98333333330001"/>
    <x v="0"/>
    <s v="Marine Casualty"/>
    <s v="Damaged"/>
    <s v="N"/>
    <m/>
    <m/>
    <m/>
    <m/>
    <m/>
    <m/>
  </r>
  <r>
    <x v="5"/>
    <d v="2006-05-19T00:00:00"/>
    <n v="5"/>
    <n v="2006"/>
    <x v="25"/>
    <n v="2653709"/>
    <n v="1"/>
    <x v="2"/>
    <s v="Fly By Night"/>
    <m/>
    <s v=" "/>
    <n v="28"/>
    <m/>
    <n v="27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6-05-19T00:00:00"/>
    <n v="5"/>
    <n v="2006"/>
    <x v="25"/>
    <n v="2739049"/>
    <n v="1"/>
    <x v="2"/>
    <s v="Rebecca Irene"/>
    <n v="191"/>
    <s v="no"/>
    <n v="115.3"/>
    <m/>
    <m/>
    <s v="Pacific Area"/>
    <s v="United States"/>
    <s v="no"/>
    <n v="57.166666666700003"/>
    <n v="-171.03333333329999"/>
    <x v="61"/>
    <s v="Marine Casualty"/>
    <m/>
    <s v="N"/>
    <m/>
    <m/>
    <m/>
    <m/>
    <m/>
    <m/>
  </r>
  <r>
    <x v="5"/>
    <d v="2006-05-21T00:00:00"/>
    <n v="5"/>
    <n v="2006"/>
    <x v="25"/>
    <n v="2656864"/>
    <n v="1"/>
    <x v="3"/>
    <s v="Maximum Fisher"/>
    <n v="13"/>
    <s v="no"/>
    <n v="39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6-05-22T00:00:00"/>
    <n v="5"/>
    <n v="2006"/>
    <x v="25"/>
    <n v="2735996"/>
    <n v="1"/>
    <x v="3"/>
    <s v="Carnival Spirit"/>
    <n v="85920"/>
    <s v="yes"/>
    <n v="959.6"/>
    <m/>
    <m/>
    <s v="Pacific Area"/>
    <s v="United States"/>
    <s v="no"/>
    <n v="57.038350000000001"/>
    <n v="-135.22646666669999"/>
    <x v="6"/>
    <s v="Marine Casualty"/>
    <s v="Damaged"/>
    <s v="N"/>
    <m/>
    <m/>
    <m/>
    <m/>
    <m/>
    <m/>
  </r>
  <r>
    <x v="5"/>
    <d v="2006-05-24T00:00:00"/>
    <n v="5"/>
    <n v="2006"/>
    <x v="25"/>
    <n v="2658129"/>
    <n v="1"/>
    <x v="3"/>
    <s v="Oosterdam"/>
    <n v="82305"/>
    <s v="yes"/>
    <n v="934.3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6-05-25T00:00:00"/>
    <n v="5"/>
    <n v="2006"/>
    <x v="25"/>
    <n v="2649917"/>
    <n v="1"/>
    <x v="76"/>
    <s v="Bonanza"/>
    <n v="27"/>
    <s v="no"/>
    <n v="38.799999999999997"/>
    <m/>
    <m/>
    <s v="Pacific Area"/>
    <s v="United States"/>
    <s v="no"/>
    <n v="52.25"/>
    <n v="-174.5"/>
    <x v="1"/>
    <s v="Discharge of Oil"/>
    <s v="Damaged"/>
    <s v="Y"/>
    <m/>
    <m/>
    <m/>
    <m/>
    <m/>
    <m/>
  </r>
  <r>
    <x v="5"/>
    <d v="2006-05-25T00:00:00"/>
    <n v="5"/>
    <n v="2006"/>
    <x v="25"/>
    <n v="2665084"/>
    <n v="1"/>
    <x v="2"/>
    <s v="Daria Ann"/>
    <n v="19"/>
    <s v="no"/>
    <n v="34.6"/>
    <m/>
    <m/>
    <s v="Pacific Area"/>
    <s v="United States"/>
    <s v="no"/>
    <n v="57.781666666699998"/>
    <n v="-152.41083333329999"/>
    <x v="11"/>
    <s v="Discharge of Oil"/>
    <m/>
    <s v="Y"/>
    <m/>
    <m/>
    <m/>
    <m/>
    <m/>
    <m/>
  </r>
  <r>
    <x v="5"/>
    <d v="2006-05-25T00:00:00"/>
    <n v="5"/>
    <n v="2006"/>
    <x v="25"/>
    <n v="2678651"/>
    <n v="1"/>
    <x v="3"/>
    <s v="Spirit of Endeavour"/>
    <n v="99"/>
    <s v="no"/>
    <n v="183.3"/>
    <m/>
    <n v="35"/>
    <s v="Pacific Area"/>
    <s v="United States"/>
    <s v="yes"/>
    <n v="58.3157"/>
    <n v="-134.3518"/>
    <x v="63"/>
    <s v="Marine Casualty"/>
    <s v="Damaged"/>
    <s v="N"/>
    <m/>
    <m/>
    <m/>
    <m/>
    <m/>
    <m/>
  </r>
  <r>
    <x v="5"/>
    <d v="2006-05-26T00:00:00"/>
    <n v="5"/>
    <n v="2006"/>
    <x v="25"/>
    <n v="2665259"/>
    <n v="1"/>
    <x v="2"/>
    <s v="Bella - K"/>
    <n v="98"/>
    <s v="no"/>
    <n v="111.6"/>
    <m/>
    <n v="37"/>
    <s v="Pacific Area"/>
    <s v="United States"/>
    <s v="yes"/>
    <n v="58.88194"/>
    <n v="-157.0428"/>
    <x v="3"/>
    <s v="Marine Casualty"/>
    <s v="Damaged"/>
    <s v="N"/>
    <m/>
    <m/>
    <m/>
    <m/>
    <m/>
    <m/>
  </r>
  <r>
    <x v="5"/>
    <d v="2006-05-26T00:00:00"/>
    <n v="5"/>
    <n v="2006"/>
    <x v="25"/>
    <n v="2667526"/>
    <n v="1"/>
    <x v="2"/>
    <s v="Four Daughters"/>
    <n v="169"/>
    <s v="no"/>
    <n v="93.5"/>
    <m/>
    <m/>
    <s v="Pacific Area"/>
    <s v="United States"/>
    <s v="no"/>
    <n v="57.781666666699998"/>
    <n v="-152.41083333329999"/>
    <x v="11"/>
    <s v="Discharge of Oil"/>
    <m/>
    <s v="Y"/>
    <m/>
    <m/>
    <m/>
    <m/>
    <m/>
    <m/>
  </r>
  <r>
    <x v="5"/>
    <d v="2006-05-26T00:00:00"/>
    <n v="5"/>
    <n v="2006"/>
    <x v="18"/>
    <n v="2671446"/>
    <n v="1"/>
    <x v="3"/>
    <s v="Carnival Spirit"/>
    <n v="85920"/>
    <s v="yes"/>
    <n v="959.6"/>
    <m/>
    <m/>
    <s v="Pacific Area"/>
    <s v="United States"/>
    <s v="no"/>
    <n v="57.039166666699998"/>
    <n v="-135.31195"/>
    <x v="8"/>
    <s v="Marine Casualty"/>
    <m/>
    <s v="N"/>
    <m/>
    <m/>
    <m/>
    <m/>
    <m/>
    <m/>
  </r>
  <r>
    <x v="5"/>
    <d v="2006-05-26T00:00:00"/>
    <n v="5"/>
    <n v="2006"/>
    <x v="25"/>
    <n v="2671455"/>
    <n v="1"/>
    <x v="2"/>
    <s v="Arch I"/>
    <n v="131"/>
    <s v="no"/>
    <n v="76.400000000000006"/>
    <m/>
    <n v="35"/>
    <s v="Pacific Area"/>
    <s v="United States"/>
    <s v="yes"/>
    <n v="60.119450000000001"/>
    <n v="-149.43440000000001"/>
    <x v="11"/>
    <s v="Discharge of Oil"/>
    <m/>
    <s v="Y"/>
    <m/>
    <m/>
    <m/>
    <m/>
    <m/>
    <m/>
  </r>
  <r>
    <x v="5"/>
    <d v="2006-05-28T00:00:00"/>
    <n v="5"/>
    <n v="2006"/>
    <x v="25"/>
    <n v="2673222"/>
    <n v="1"/>
    <x v="3"/>
    <s v="Spirit of Endeavour"/>
    <n v="99"/>
    <s v="no"/>
    <n v="183.3"/>
    <m/>
    <m/>
    <s v="Pacific Area"/>
    <s v="United States"/>
    <s v="no"/>
    <n v="57.046390000000002"/>
    <n v="-135.33860000000001"/>
    <x v="6"/>
    <s v="Marine Casualty"/>
    <m/>
    <s v="N"/>
    <m/>
    <m/>
    <m/>
    <m/>
    <m/>
    <m/>
  </r>
  <r>
    <x v="5"/>
    <d v="2006-05-28T00:00:00"/>
    <n v="5"/>
    <n v="2006"/>
    <x v="25"/>
    <n v="2692336"/>
    <n v="1"/>
    <x v="2"/>
    <s v="Abby"/>
    <s v="n/a"/>
    <s v="yes"/>
    <s v="n/a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6-05-30T00:00:00"/>
    <n v="5"/>
    <n v="2006"/>
    <x v="25"/>
    <n v="2666766"/>
    <n v="1"/>
    <x v="2"/>
    <s v="Southern Wind"/>
    <n v="298"/>
    <s v="no"/>
    <n v="128.9"/>
    <m/>
    <n v="3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5-31T00:00:00"/>
    <n v="5"/>
    <n v="2006"/>
    <x v="25"/>
    <n v="2667332"/>
    <n v="1"/>
    <x v="73"/>
    <s v="Bee"/>
    <n v="27"/>
    <s v="no"/>
    <n v="57.8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6-05-31T00:00:00"/>
    <n v="5"/>
    <n v="2006"/>
    <x v="25"/>
    <n v="2667814"/>
    <n v="1"/>
    <x v="3"/>
    <s v="Kalinin Express"/>
    <n v="27"/>
    <s v="no"/>
    <n v="64"/>
    <m/>
    <m/>
    <s v="Pacific Area"/>
    <s v="United States"/>
    <s v="no"/>
    <n v="55.23856"/>
    <n v="-131.4477"/>
    <x v="7"/>
    <s v="Marine Casualty"/>
    <m/>
    <s v="N"/>
    <m/>
    <m/>
    <m/>
    <m/>
    <m/>
    <m/>
  </r>
  <r>
    <x v="5"/>
    <d v="2006-05-31T00:00:00"/>
    <n v="5"/>
    <n v="2006"/>
    <x v="25"/>
    <n v="2680097"/>
    <n v="1"/>
    <x v="3"/>
    <s v="Spirit of Columbia"/>
    <n v="95"/>
    <s v="no"/>
    <n v="122.2"/>
    <m/>
    <n v="39"/>
    <s v="Pacific Area"/>
    <s v="United States"/>
    <s v="yes"/>
    <n v="60.541400000000003"/>
    <n v="-145.76439999999999"/>
    <x v="63"/>
    <s v="Marine Casualty"/>
    <s v="Damaged"/>
    <s v="N"/>
    <m/>
    <m/>
    <m/>
    <m/>
    <m/>
    <m/>
  </r>
  <r>
    <x v="5"/>
    <d v="2006-05-31T00:00:00"/>
    <n v="5"/>
    <n v="2006"/>
    <x v="25"/>
    <n v="2709307"/>
    <n v="1"/>
    <x v="2"/>
    <s v="Heritage"/>
    <n v="109"/>
    <s v="no"/>
    <n v="67"/>
    <m/>
    <m/>
    <s v="Pacific Area"/>
    <s v="United States"/>
    <s v="no"/>
    <n v="53.909166666700003"/>
    <n v="166.55"/>
    <x v="61"/>
    <s v="Marine Casualty"/>
    <m/>
    <s v="N"/>
    <m/>
    <m/>
    <m/>
    <m/>
    <m/>
    <m/>
  </r>
  <r>
    <x v="5"/>
    <d v="2006-06-01T00:00:00"/>
    <n v="6"/>
    <n v="2006"/>
    <x v="25"/>
    <n v="2667859"/>
    <n v="1"/>
    <x v="2"/>
    <s v="Anna D"/>
    <n v="39"/>
    <s v="no"/>
    <n v="44"/>
    <m/>
    <m/>
    <s v="Pacific Area"/>
    <s v="United States"/>
    <s v="no"/>
    <n v="57.783999999999999"/>
    <n v="-152.4238333333"/>
    <x v="11"/>
    <s v="Discharge of Oil"/>
    <m/>
    <s v="Y"/>
    <m/>
    <m/>
    <m/>
    <m/>
    <m/>
    <m/>
  </r>
  <r>
    <x v="5"/>
    <d v="2006-06-01T00:00:00"/>
    <n v="6"/>
    <n v="2006"/>
    <x v="25"/>
    <n v="2668777"/>
    <n v="1"/>
    <x v="3"/>
    <s v="Sapphire Princess"/>
    <n v="115875"/>
    <s v="yes"/>
    <n v="945.9"/>
    <m/>
    <n v="14"/>
    <s v="Pacific Area"/>
    <s v="United States"/>
    <s v="yes"/>
    <n v="58.269166666700002"/>
    <n v="-134.37583333329999"/>
    <x v="63"/>
    <s v="Marine Casualty"/>
    <m/>
    <s v="N"/>
    <m/>
    <m/>
    <m/>
    <m/>
    <m/>
    <m/>
  </r>
  <r>
    <x v="5"/>
    <d v="2006-06-02T00:00:00"/>
    <n v="6"/>
    <n v="2006"/>
    <x v="25"/>
    <n v="2911805"/>
    <n v="1"/>
    <x v="2"/>
    <s v="Gladiator"/>
    <n v="190"/>
    <s v="no"/>
    <n v="111.7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6-06-03T00:00:00"/>
    <n v="6"/>
    <n v="2006"/>
    <x v="25"/>
    <n v="2718173"/>
    <n v="1"/>
    <x v="3"/>
    <s v="Columbia"/>
    <n v="3946"/>
    <s v="yes"/>
    <n v="376.8"/>
    <m/>
    <m/>
    <s v="Pacific Area"/>
    <s v="United States"/>
    <s v="no"/>
    <n v="54.3"/>
    <n v="-130.33000000000001"/>
    <x v="61"/>
    <s v="Marine Casualty"/>
    <s v="Damaged"/>
    <s v="N"/>
    <m/>
    <m/>
    <m/>
    <m/>
    <m/>
    <m/>
  </r>
  <r>
    <x v="5"/>
    <d v="2006-06-04T00:00:00"/>
    <n v="6"/>
    <n v="2006"/>
    <x v="25"/>
    <n v="2677725"/>
    <n v="1"/>
    <x v="2"/>
    <s v="Sonar"/>
    <n v="15"/>
    <s v="no"/>
    <n v="37.6"/>
    <m/>
    <m/>
    <s v="Pacific Area"/>
    <s v="United States"/>
    <s v="no"/>
    <n v="55.34"/>
    <n v="131.63999999999999"/>
    <x v="11"/>
    <s v="Discharge of Oil"/>
    <m/>
    <s v="Y"/>
    <m/>
    <m/>
    <m/>
    <m/>
    <m/>
    <m/>
  </r>
  <r>
    <x v="5"/>
    <d v="2006-06-06T00:00:00"/>
    <n v="6"/>
    <n v="2006"/>
    <x v="25"/>
    <n v="2673076"/>
    <n v="1"/>
    <x v="3"/>
    <s v="No Name"/>
    <m/>
    <s v=" "/>
    <m/>
    <m/>
    <m/>
    <s v="Pacific Area"/>
    <s v="United States"/>
    <s v="yes"/>
    <n v="60.05"/>
    <n v="-151.76666666669999"/>
    <x v="1"/>
    <s v="Marine Casualty"/>
    <s v="Y"/>
    <s v="N"/>
    <m/>
    <m/>
    <m/>
    <m/>
    <m/>
    <m/>
  </r>
  <r>
    <x v="5"/>
    <d v="2006-06-08T00:00:00"/>
    <n v="6"/>
    <n v="2006"/>
    <x v="25"/>
    <n v="2674998"/>
    <n v="1"/>
    <x v="2"/>
    <s v="Northern Pride"/>
    <n v="174"/>
    <s v="no"/>
    <n v="82.4"/>
    <m/>
    <n v="75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6-08T00:00:00"/>
    <n v="6"/>
    <n v="2006"/>
    <x v="25"/>
    <n v="2677917"/>
    <n v="1"/>
    <x v="9"/>
    <s v="OB 6"/>
    <n v="484"/>
    <s v="no"/>
    <n v="175.3"/>
    <m/>
    <m/>
    <s v="Pacific Area"/>
    <s v="United States"/>
    <s v="no"/>
    <n v="57.116669999999999"/>
    <n v="-170.2833"/>
    <x v="11"/>
    <s v="Discharge of Oil"/>
    <m/>
    <s v="Y"/>
    <m/>
    <m/>
    <m/>
    <m/>
    <m/>
    <m/>
  </r>
  <r>
    <x v="5"/>
    <d v="2006-06-08T00:00:00"/>
    <n v="6"/>
    <n v="2006"/>
    <x v="25"/>
    <n v="2718300"/>
    <n v="1"/>
    <x v="3"/>
    <s v="Arctic Fjord"/>
    <n v="56"/>
    <s v="no"/>
    <n v="57"/>
    <m/>
    <m/>
    <s v="Pacific Area"/>
    <s v="United States"/>
    <s v="no"/>
    <n v="55.438138333300003"/>
    <n v="-131.85201166670001"/>
    <x v="61"/>
    <s v="Marine Casualty"/>
    <s v="Damaged"/>
    <s v="N"/>
    <m/>
    <m/>
    <m/>
    <m/>
    <m/>
    <m/>
  </r>
  <r>
    <x v="5"/>
    <d v="2006-06-09T00:00:00"/>
    <n v="6"/>
    <n v="2006"/>
    <x v="25"/>
    <n v="2681624"/>
    <n v="1"/>
    <x v="2"/>
    <s v="American Eagle"/>
    <n v="190"/>
    <s v="no"/>
    <n v="111.5"/>
    <m/>
    <m/>
    <s v="Pacific Area"/>
    <s v="United States"/>
    <s v="no"/>
    <n v="53.877776666700001"/>
    <n v="-166.5777766667"/>
    <x v="61"/>
    <s v="Marine Casualty"/>
    <s v="Damaged"/>
    <s v="N"/>
    <m/>
    <m/>
    <m/>
    <m/>
    <m/>
    <m/>
  </r>
  <r>
    <x v="5"/>
    <d v="2006-06-09T00:00:00"/>
    <n v="6"/>
    <n v="2006"/>
    <x v="0"/>
    <n v="2708519"/>
    <n v="1"/>
    <x v="6"/>
    <s v="Saronic Pride"/>
    <n v="4964"/>
    <s v="yes"/>
    <n v="124.7"/>
    <m/>
    <m/>
    <s v="Pacific Area"/>
    <s v="United States"/>
    <s v="no"/>
    <n v="54.016666666699997"/>
    <n v="-166.46666666670001"/>
    <x v="61"/>
    <s v="Marine Casualty"/>
    <s v="Damaged"/>
    <s v="N"/>
    <m/>
    <m/>
    <m/>
    <m/>
    <m/>
    <m/>
  </r>
  <r>
    <x v="5"/>
    <d v="2006-06-10T00:00:00"/>
    <n v="6"/>
    <n v="2006"/>
    <x v="25"/>
    <n v="2689301"/>
    <n v="1"/>
    <x v="2"/>
    <s v="Jacole"/>
    <n v="15"/>
    <s v="no"/>
    <n v="30.9"/>
    <m/>
    <m/>
    <s v="Pacific Area"/>
    <s v="United States"/>
    <s v="no"/>
    <n v="56.456130000000002"/>
    <n v="-156.22239999999999"/>
    <x v="11"/>
    <s v="Discharge of Oil"/>
    <m/>
    <s v="Y"/>
    <m/>
    <m/>
    <m/>
    <m/>
    <m/>
    <m/>
  </r>
  <r>
    <x v="5"/>
    <d v="2006-06-11T00:00:00"/>
    <n v="6"/>
    <n v="2006"/>
    <x v="25"/>
    <n v="2687303"/>
    <n v="1"/>
    <x v="3"/>
    <s v="Kenai Clipper"/>
    <m/>
    <s v=" "/>
    <m/>
    <m/>
    <m/>
    <s v="Pacific Area"/>
    <s v="United States"/>
    <s v="yes"/>
    <n v="59.813699999999997"/>
    <n v="-149.2573833333"/>
    <x v="61"/>
    <s v="Marine Casualty"/>
    <m/>
    <s v="N"/>
    <m/>
    <m/>
    <m/>
    <m/>
    <m/>
    <m/>
  </r>
  <r>
    <x v="5"/>
    <d v="2006-06-12T00:00:00"/>
    <n v="6"/>
    <n v="2006"/>
    <x v="25"/>
    <n v="2677929"/>
    <n v="1"/>
    <x v="3"/>
    <s v="Silver Fox I"/>
    <s v="n/a"/>
    <s v="yes"/>
    <n v="30"/>
    <m/>
    <n v="28"/>
    <s v="Pacific Area"/>
    <s v="United States"/>
    <s v="yes"/>
    <n v="59.632510000000003"/>
    <n v="-151.53280000000001"/>
    <x v="23"/>
    <s v="Marine Casualty"/>
    <s v="Damaged"/>
    <s v="N"/>
    <m/>
    <m/>
    <m/>
    <m/>
    <m/>
    <m/>
  </r>
  <r>
    <x v="5"/>
    <d v="2006-06-12T00:00:00"/>
    <n v="6"/>
    <n v="2006"/>
    <x v="25"/>
    <n v="2692189"/>
    <n v="1"/>
    <x v="73"/>
    <s v="Pageantry"/>
    <n v="166"/>
    <s v="no"/>
    <n v="74.099999999999994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6-06-12T00:00:00"/>
    <n v="6"/>
    <n v="2006"/>
    <x v="25"/>
    <n v="2725535"/>
    <n v="1"/>
    <x v="3"/>
    <s v="Kennicott"/>
    <n v="9978"/>
    <s v="yes"/>
    <n v="344.3"/>
    <m/>
    <m/>
    <s v="Pacific Area"/>
    <s v="United States"/>
    <s v="no"/>
    <n v="56.854999999999997"/>
    <n v="-134.56440000000001"/>
    <x v="6"/>
    <s v="Marine Casualty"/>
    <s v="Damaged"/>
    <s v="N"/>
    <m/>
    <m/>
    <m/>
    <m/>
    <m/>
    <m/>
  </r>
  <r>
    <x v="5"/>
    <d v="2006-06-13T00:00:00"/>
    <n v="6"/>
    <n v="2006"/>
    <x v="25"/>
    <n v="2678766"/>
    <n v="1"/>
    <x v="2"/>
    <s v="New Life"/>
    <n v="101"/>
    <s v="no"/>
    <n v="78.8"/>
    <m/>
    <m/>
    <s v="Pacific Area"/>
    <s v="United States"/>
    <s v="no"/>
    <n v="57.733333333300003"/>
    <n v="-152.38333333329999"/>
    <x v="62"/>
    <s v="Marine Casualty"/>
    <m/>
    <s v="N"/>
    <m/>
    <m/>
    <m/>
    <m/>
    <m/>
    <m/>
  </r>
  <r>
    <x v="5"/>
    <d v="2006-06-13T00:00:00"/>
    <n v="6"/>
    <n v="2006"/>
    <x v="25"/>
    <n v="2679080"/>
    <n v="1"/>
    <x v="3"/>
    <s v="Kennicott"/>
    <n v="9978"/>
    <s v="yes"/>
    <n v="344.3"/>
    <m/>
    <n v="20"/>
    <s v="Pacific Area"/>
    <s v="United States"/>
    <s v="yes"/>
    <n v="58.376616666700002"/>
    <n v="-134.67513333330001"/>
    <x v="11"/>
    <s v="Discharge of Oil"/>
    <m/>
    <s v="Y"/>
    <m/>
    <m/>
    <m/>
    <m/>
    <m/>
    <m/>
  </r>
  <r>
    <x v="5"/>
    <d v="2006-06-14T00:00:00"/>
    <n v="6"/>
    <n v="2006"/>
    <x v="25"/>
    <n v="2679881"/>
    <n v="1"/>
    <x v="3"/>
    <s v="Sapphire Princess"/>
    <n v="115875"/>
    <s v="yes"/>
    <n v="945.9"/>
    <m/>
    <n v="14"/>
    <s v="Pacific Area"/>
    <s v="United States"/>
    <s v="yes"/>
    <n v="58.3157"/>
    <n v="-134.3518"/>
    <x v="63"/>
    <s v="Marine Casualty"/>
    <m/>
    <s v="N"/>
    <m/>
    <m/>
    <m/>
    <m/>
    <m/>
    <m/>
  </r>
  <r>
    <x v="5"/>
    <d v="2006-06-14T00:00:00"/>
    <n v="6"/>
    <n v="2006"/>
    <x v="25"/>
    <n v="2680068"/>
    <n v="1"/>
    <x v="3"/>
    <s v="Leconte"/>
    <n v="1328"/>
    <s v="yes"/>
    <n v="217.5"/>
    <m/>
    <n v="45"/>
    <s v="Pacific Area"/>
    <s v="United States"/>
    <s v="yes"/>
    <n v="58.145000000000003"/>
    <n v="-135.4466666667"/>
    <x v="63"/>
    <s v="Marine Casualty"/>
    <s v="Damaged"/>
    <s v="N"/>
    <m/>
    <m/>
    <m/>
    <m/>
    <m/>
    <m/>
  </r>
  <r>
    <x v="5"/>
    <d v="2006-06-14T00:00:00"/>
    <n v="6"/>
    <n v="2006"/>
    <x v="25"/>
    <n v="2680108"/>
    <n v="1"/>
    <x v="2"/>
    <s v="Copper Wind II"/>
    <n v="8"/>
    <s v="no"/>
    <n v="27.5"/>
    <m/>
    <n v="42"/>
    <s v="Pacific Area"/>
    <s v="United States"/>
    <s v="yes"/>
    <n v="60.780200000000001"/>
    <n v="-148.67360500000001"/>
    <x v="11"/>
    <s v="Discharge of Oil"/>
    <m/>
    <s v="Y"/>
    <m/>
    <m/>
    <m/>
    <m/>
    <m/>
    <m/>
  </r>
  <r>
    <x v="5"/>
    <d v="2006-06-15T00:00:00"/>
    <n v="6"/>
    <n v="2006"/>
    <x v="25"/>
    <n v="2681107"/>
    <n v="1"/>
    <x v="1"/>
    <s v="USCGC Storis"/>
    <s v="n/a"/>
    <s v="yes"/>
    <s v="n/a"/>
    <m/>
    <m/>
    <s v="Pacific Area"/>
    <s v="United States"/>
    <s v="no"/>
    <n v="57.721666666700003"/>
    <n v="-152.5016666667"/>
    <x v="11"/>
    <s v="Discharge of Oil"/>
    <m/>
    <s v="Y"/>
    <m/>
    <m/>
    <m/>
    <m/>
    <m/>
    <m/>
  </r>
  <r>
    <x v="5"/>
    <d v="2006-06-15T00:00:00"/>
    <n v="6"/>
    <n v="2006"/>
    <x v="25"/>
    <n v="2724320"/>
    <n v="1"/>
    <x v="3"/>
    <s v="Malaspina"/>
    <n v="2928"/>
    <s v="yes"/>
    <n v="372.2"/>
    <m/>
    <m/>
    <s v="Pacific Area"/>
    <s v="United States"/>
    <s v="no"/>
    <n v="55.438138333300003"/>
    <n v="-131.85201166670001"/>
    <x v="61"/>
    <s v="Marine Casualty"/>
    <s v="Damaged"/>
    <s v="N"/>
    <m/>
    <m/>
    <m/>
    <m/>
    <m/>
    <m/>
  </r>
  <r>
    <x v="5"/>
    <d v="2006-06-18T00:00:00"/>
    <n v="6"/>
    <n v="2006"/>
    <x v="25"/>
    <n v="2688457"/>
    <n v="1"/>
    <x v="2"/>
    <s v="C Gull"/>
    <n v="13"/>
    <s v="no"/>
    <n v="27.4"/>
    <m/>
    <n v="40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6-18T00:00:00"/>
    <n v="6"/>
    <n v="2006"/>
    <x v="25"/>
    <n v="2717256"/>
    <n v="1"/>
    <x v="3"/>
    <s v="Taku"/>
    <n v="2625"/>
    <s v="yes"/>
    <n v="316.89999999999998"/>
    <m/>
    <m/>
    <s v="Pacific Area"/>
    <s v="United States"/>
    <s v="no"/>
    <n v="55.438138333300003"/>
    <n v="-131.85201166670001"/>
    <x v="6"/>
    <s v="Marine Casualty"/>
    <s v="Damaged"/>
    <s v="N"/>
    <m/>
    <m/>
    <m/>
    <m/>
    <m/>
    <m/>
  </r>
  <r>
    <x v="5"/>
    <d v="2006-06-19T00:00:00"/>
    <n v="6"/>
    <n v="2006"/>
    <x v="25"/>
    <n v="2684962"/>
    <n v="1"/>
    <x v="2"/>
    <s v="Bering Leader"/>
    <n v="193"/>
    <s v="no"/>
    <n v="108.5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6-06-19T00:00:00"/>
    <n v="6"/>
    <n v="2006"/>
    <x v="25"/>
    <n v="2685394"/>
    <n v="1"/>
    <x v="74"/>
    <s v="Hope"/>
    <m/>
    <s v=" "/>
    <m/>
    <m/>
    <m/>
    <s v="Pacific Area"/>
    <s v="United States"/>
    <s v="yes"/>
    <n v="58.301133333300001"/>
    <n v="-134.42326666669999"/>
    <x v="11"/>
    <s v="Discharge of Oil"/>
    <s v="Y"/>
    <s v="Y"/>
    <m/>
    <m/>
    <m/>
    <m/>
    <m/>
    <m/>
  </r>
  <r>
    <x v="5"/>
    <d v="2006-06-19T00:00:00"/>
    <n v="6"/>
    <n v="2006"/>
    <x v="25"/>
    <n v="2686130"/>
    <n v="1"/>
    <x v="2"/>
    <s v="Sisiutl"/>
    <n v="37"/>
    <s v="no"/>
    <n v="48.3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6-06-20T00:00:00"/>
    <n v="6"/>
    <n v="2006"/>
    <x v="25"/>
    <n v="2686328"/>
    <n v="1"/>
    <x v="9"/>
    <s v="Yukon"/>
    <n v="3483"/>
    <s v="yes"/>
    <n v="305"/>
    <m/>
    <n v="37"/>
    <s v="Pacific Area"/>
    <s v="United States"/>
    <s v="yes"/>
    <n v="60.835830000000001"/>
    <n v="-149.0025"/>
    <x v="11"/>
    <s v="Discharge of Oil"/>
    <s v="Damaged"/>
    <s v="Y"/>
    <m/>
    <m/>
    <m/>
    <m/>
    <m/>
    <m/>
  </r>
  <r>
    <x v="5"/>
    <d v="2006-06-20T00:00:00"/>
    <n v="6"/>
    <n v="2006"/>
    <x v="25"/>
    <n v="2686447"/>
    <n v="1"/>
    <x v="2"/>
    <s v="Kariel"/>
    <n v="81"/>
    <s v="no"/>
    <n v="59.8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6-06-20T00:00:00"/>
    <n v="6"/>
    <n v="2006"/>
    <x v="25"/>
    <n v="2686451"/>
    <n v="1"/>
    <x v="3"/>
    <s v="Aurora"/>
    <n v="1280"/>
    <s v="yes"/>
    <n v="217.5"/>
    <m/>
    <n v="41"/>
    <s v="Pacific Area"/>
    <s v="United States"/>
    <s v="yes"/>
    <n v="60.541400000000003"/>
    <n v="-145.76439999999999"/>
    <x v="6"/>
    <s v="Marine Casualty"/>
    <m/>
    <s v="N"/>
    <m/>
    <m/>
    <m/>
    <m/>
    <m/>
    <m/>
  </r>
  <r>
    <x v="5"/>
    <d v="2006-06-21T00:00:00"/>
    <n v="6"/>
    <n v="2006"/>
    <x v="25"/>
    <n v="2687069"/>
    <n v="1"/>
    <x v="3"/>
    <s v="Spirit of Endeavour"/>
    <n v="99"/>
    <s v="no"/>
    <n v="183.3"/>
    <m/>
    <n v="35"/>
    <s v="Pacific Area"/>
    <s v="United States"/>
    <s v="yes"/>
    <n v="59.3398333333"/>
    <n v="-135.37100000000001"/>
    <x v="63"/>
    <s v="Marine Casualty"/>
    <s v="Damaged"/>
    <s v="N"/>
    <m/>
    <m/>
    <m/>
    <m/>
    <m/>
    <m/>
  </r>
  <r>
    <x v="5"/>
    <d v="2006-06-21T00:00:00"/>
    <n v="6"/>
    <n v="2006"/>
    <x v="8"/>
    <n v="2689434"/>
    <n v="2"/>
    <x v="3"/>
    <s v="Oosterdam Tender"/>
    <s v="n/a"/>
    <s v="yes"/>
    <s v="n/a"/>
    <m/>
    <m/>
    <s v="Pacific Area"/>
    <s v="United States"/>
    <s v="no"/>
    <n v="57.046390000000002"/>
    <n v="-135.33860000000001"/>
    <x v="8"/>
    <s v="Marine Casualty"/>
    <s v="Damaged"/>
    <s v="N"/>
    <m/>
    <m/>
    <m/>
    <m/>
    <m/>
    <m/>
  </r>
  <r>
    <x v="5"/>
    <d v="2006-06-21T00:00:00"/>
    <n v="6"/>
    <n v="2006"/>
    <x v="31"/>
    <n v="2703517"/>
    <n v="1"/>
    <x v="2"/>
    <s v="Arctice Enterprise"/>
    <n v="3874"/>
    <s v="yes"/>
    <n v="323.89999999999998"/>
    <m/>
    <n v="73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6-06-21T00:00:00"/>
    <n v="6"/>
    <n v="2006"/>
    <x v="25"/>
    <n v="2708721"/>
    <n v="1"/>
    <x v="3"/>
    <s v="Veendam"/>
    <n v="57092"/>
    <s v="yes"/>
    <n v="726.7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6-06-22T00:00:00"/>
    <n v="6"/>
    <n v="2006"/>
    <x v="25"/>
    <n v="2689259"/>
    <n v="1"/>
    <x v="76"/>
    <s v="Aleutian"/>
    <n v="53"/>
    <s v="no"/>
    <n v="62.5"/>
    <m/>
    <n v="90"/>
    <s v="Pacific Area"/>
    <s v="United States"/>
    <s v="yes"/>
    <n v="61.12473"/>
    <n v="-146.34639999999999"/>
    <x v="11"/>
    <s v="Discharge of Oil"/>
    <s v="Damaged"/>
    <s v="Y"/>
    <m/>
    <m/>
    <m/>
    <m/>
    <m/>
    <m/>
  </r>
  <r>
    <x v="5"/>
    <d v="2006-06-22T00:00:00"/>
    <n v="6"/>
    <n v="2006"/>
    <x v="25"/>
    <n v="2692235"/>
    <n v="1"/>
    <x v="2"/>
    <s v="Mar Del Sud"/>
    <n v="195"/>
    <s v="no"/>
    <n v="102.7"/>
    <m/>
    <m/>
    <s v="Pacific Area"/>
    <s v="United States"/>
    <s v="no"/>
    <n v="57.785333333300002"/>
    <n v="-152.4166666667"/>
    <x v="11"/>
    <s v="Discharge of Oil"/>
    <m/>
    <s v="Y"/>
    <m/>
    <m/>
    <m/>
    <m/>
    <m/>
    <m/>
  </r>
  <r>
    <x v="5"/>
    <d v="2006-06-23T00:00:00"/>
    <n v="6"/>
    <n v="2006"/>
    <x v="25"/>
    <n v="2764409"/>
    <n v="1"/>
    <x v="76"/>
    <s v="Blue Star"/>
    <n v="187"/>
    <s v="no"/>
    <n v="127.1"/>
    <m/>
    <n v="11"/>
    <s v="Pacific Area"/>
    <s v="United States"/>
    <s v="yes"/>
    <n v="59.044443333300002"/>
    <n v="-177.72499999999999"/>
    <x v="61"/>
    <s v="Marine Casualty"/>
    <s v="Damaged"/>
    <s v="N"/>
    <m/>
    <m/>
    <m/>
    <m/>
    <m/>
    <m/>
  </r>
  <r>
    <x v="5"/>
    <d v="2006-06-25T00:00:00"/>
    <n v="6"/>
    <n v="2006"/>
    <x v="25"/>
    <n v="2694561"/>
    <n v="1"/>
    <x v="73"/>
    <s v="Black Nine"/>
    <n v="56"/>
    <s v="no"/>
    <n v="57.9"/>
    <m/>
    <n v="14"/>
    <s v="Pacific Area"/>
    <s v="United States"/>
    <s v="yes"/>
    <n v="58.382129999999997"/>
    <n v="-134.6463"/>
    <x v="11"/>
    <s v="Discharge of Oil"/>
    <m/>
    <s v="Y"/>
    <m/>
    <m/>
    <m/>
    <m/>
    <m/>
    <m/>
  </r>
  <r>
    <x v="5"/>
    <d v="2006-06-27T00:00:00"/>
    <n v="6"/>
    <n v="2006"/>
    <x v="25"/>
    <n v="2693416"/>
    <n v="1"/>
    <x v="6"/>
    <s v="Glacier"/>
    <n v="98"/>
    <s v="no"/>
    <n v="109.1"/>
    <m/>
    <m/>
    <s v="Pacific Area"/>
    <s v="United States"/>
    <s v="no"/>
    <n v="57.046390000000002"/>
    <n v="-135.33860000000001"/>
    <x v="6"/>
    <s v="Marine Casualty"/>
    <s v="Damaged"/>
    <s v="N"/>
    <m/>
    <m/>
    <m/>
    <m/>
    <m/>
    <m/>
  </r>
  <r>
    <x v="5"/>
    <d v="2006-06-27T00:00:00"/>
    <n v="6"/>
    <n v="2006"/>
    <x v="25"/>
    <n v="2694546"/>
    <n v="1"/>
    <x v="73"/>
    <s v="Wings"/>
    <s v="n/a"/>
    <s v="yes"/>
    <s v="n/a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6-06-27T00:00:00"/>
    <n v="6"/>
    <n v="2006"/>
    <x v="25"/>
    <n v="2696434"/>
    <n v="1"/>
    <x v="3"/>
    <s v="M/V Chenega"/>
    <n v="1333"/>
    <s v="yes"/>
    <n v="219.6"/>
    <m/>
    <n v="13"/>
    <s v="Pacific Area"/>
    <s v="United States"/>
    <s v="yes"/>
    <n v="60.541400000000003"/>
    <n v="-145.76439999999999"/>
    <x v="11"/>
    <s v="Discharge of Oil"/>
    <m/>
    <s v="Y"/>
    <m/>
    <m/>
    <m/>
    <m/>
    <m/>
    <m/>
  </r>
  <r>
    <x v="5"/>
    <d v="2006-06-27T00:00:00"/>
    <n v="6"/>
    <n v="2006"/>
    <x v="25"/>
    <n v="2703658"/>
    <n v="1"/>
    <x v="2"/>
    <s v="Great Pacific"/>
    <n v="199"/>
    <s v="no"/>
    <n v="110.5"/>
    <m/>
    <m/>
    <s v="Pacific Area"/>
    <s v="United States"/>
    <s v="no"/>
    <n v="53.877776666700001"/>
    <n v="-166.5777766667"/>
    <x v="11"/>
    <s v="Discharge of Oil"/>
    <s v="Damaged"/>
    <s v="Y"/>
    <m/>
    <m/>
    <m/>
    <m/>
    <m/>
    <m/>
  </r>
  <r>
    <x v="5"/>
    <d v="2006-06-28T00:00:00"/>
    <n v="6"/>
    <n v="2006"/>
    <x v="25"/>
    <n v="2695287"/>
    <n v="1"/>
    <x v="2"/>
    <s v="Alaska Warrior"/>
    <n v="1119"/>
    <s v="yes"/>
    <n v="192.2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6-06-30T00:00:00"/>
    <n v="6"/>
    <n v="2006"/>
    <x v="25"/>
    <n v="2696725"/>
    <n v="1"/>
    <x v="2"/>
    <s v="Americanus"/>
    <n v="15"/>
    <s v="no"/>
    <n v="42"/>
    <m/>
    <n v="2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6-30T00:00:00"/>
    <n v="6"/>
    <n v="2006"/>
    <x v="25"/>
    <n v="2711798"/>
    <n v="1"/>
    <x v="2"/>
    <s v="Sea Barb"/>
    <n v="68"/>
    <s v="no"/>
    <n v="49.5"/>
    <m/>
    <m/>
    <s v="Pacific Area"/>
    <s v="United States"/>
    <s v="no"/>
    <n v="57.895899999999997"/>
    <n v="-153.2358833333"/>
    <x v="0"/>
    <s v="Marine Casualty"/>
    <m/>
    <s v="N"/>
    <m/>
    <m/>
    <m/>
    <m/>
    <m/>
    <m/>
  </r>
  <r>
    <x v="5"/>
    <d v="2006-07-01T00:00:00"/>
    <n v="7"/>
    <n v="2006"/>
    <x v="31"/>
    <n v="2697256"/>
    <n v="1"/>
    <x v="2"/>
    <s v="Arctic Enterprise"/>
    <n v="3874"/>
    <s v="yes"/>
    <n v="323.89999999999998"/>
    <m/>
    <n v="73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6-07-01T00:00:00"/>
    <n v="7"/>
    <n v="2006"/>
    <x v="25"/>
    <n v="2710499"/>
    <n v="1"/>
    <x v="2"/>
    <s v="Northern Fury"/>
    <n v="19"/>
    <s v="no"/>
    <n v="32"/>
    <m/>
    <n v="27"/>
    <s v="Pacific Area"/>
    <s v="United States"/>
    <s v="yes"/>
    <n v="58.696669999999997"/>
    <n v="-156.67609999999999"/>
    <x v="8"/>
    <s v="Marine Casualty"/>
    <s v="Damaged"/>
    <s v="N"/>
    <m/>
    <m/>
    <m/>
    <m/>
    <m/>
    <m/>
  </r>
  <r>
    <x v="5"/>
    <d v="2006-07-01T00:00:00"/>
    <n v="7"/>
    <n v="2006"/>
    <x v="25"/>
    <n v="2726478"/>
    <n v="1"/>
    <x v="3"/>
    <s v="Tri-umph"/>
    <n v="20"/>
    <s v="no"/>
    <n v="32"/>
    <m/>
    <n v="24"/>
    <s v="Pacific Area"/>
    <s v="United States"/>
    <s v="yes"/>
    <n v="58.696669999999997"/>
    <n v="-156.67609999999999"/>
    <x v="8"/>
    <s v="Marine Casualty"/>
    <s v="Damaged"/>
    <s v="N"/>
    <m/>
    <m/>
    <m/>
    <m/>
    <m/>
    <m/>
  </r>
  <r>
    <x v="5"/>
    <d v="2006-07-01T00:00:00"/>
    <n v="7"/>
    <n v="2006"/>
    <x v="25"/>
    <n v="2743240"/>
    <n v="2"/>
    <x v="2"/>
    <n v="35939"/>
    <n v="12"/>
    <s v="no"/>
    <n v="32"/>
    <m/>
    <m/>
    <s v="Pacific Area"/>
    <s v="United States"/>
    <s v="yes"/>
    <n v="58"/>
    <n v="159"/>
    <x v="8"/>
    <s v="Marine Casualty"/>
    <s v="Damaged"/>
    <s v="N"/>
    <m/>
    <m/>
    <m/>
    <m/>
    <m/>
    <m/>
  </r>
  <r>
    <x v="5"/>
    <d v="2006-07-02T00:00:00"/>
    <n v="7"/>
    <n v="2006"/>
    <x v="25"/>
    <n v="2699890"/>
    <n v="1"/>
    <x v="3"/>
    <s v="Quandary"/>
    <n v="16"/>
    <s v="no"/>
    <n v="29.8"/>
    <m/>
    <m/>
    <s v="Pacific Area"/>
    <s v="United States"/>
    <s v="yes"/>
    <n v="58"/>
    <n v="159"/>
    <x v="8"/>
    <s v="Marine Casualty"/>
    <s v="Damaged"/>
    <s v="N"/>
    <m/>
    <m/>
    <m/>
    <m/>
    <m/>
    <m/>
  </r>
  <r>
    <x v="5"/>
    <d v="2006-07-03T00:00:00"/>
    <n v="7"/>
    <n v="2006"/>
    <x v="25"/>
    <n v="2726010"/>
    <n v="2"/>
    <x v="3"/>
    <s v="Matanuska"/>
    <n v="3029"/>
    <s v="yes"/>
    <n v="372.2"/>
    <m/>
    <n v="55"/>
    <s v="Pacific Area"/>
    <s v="United States"/>
    <s v="yes"/>
    <n v="58.151760000000003"/>
    <n v="-135.04159999999999"/>
    <x v="63"/>
    <s v="Marine Casualty"/>
    <s v="Damaged"/>
    <s v="N"/>
    <m/>
    <m/>
    <m/>
    <m/>
    <m/>
    <m/>
  </r>
  <r>
    <x v="5"/>
    <d v="2006-07-03T00:00:00"/>
    <n v="7"/>
    <n v="2006"/>
    <x v="25"/>
    <n v="2798106"/>
    <n v="1"/>
    <x v="3"/>
    <s v="Delphinus"/>
    <n v="43"/>
    <s v="no"/>
    <n v="51.5"/>
    <m/>
    <n v="63"/>
    <s v="Pacific Area"/>
    <s v="United States"/>
    <s v="yes"/>
    <n v="58.178330000000003"/>
    <n v="-136.51169999999999"/>
    <x v="6"/>
    <s v="Marine Casualty"/>
    <s v="Damaged"/>
    <s v="N"/>
    <m/>
    <m/>
    <m/>
    <m/>
    <m/>
    <m/>
  </r>
  <r>
    <x v="5"/>
    <d v="2006-07-04T00:00:00"/>
    <n v="7"/>
    <n v="2006"/>
    <x v="25"/>
    <n v="2717355"/>
    <n v="1"/>
    <x v="3"/>
    <s v="Malaspina"/>
    <n v="2928"/>
    <s v="yes"/>
    <n v="372.2"/>
    <m/>
    <m/>
    <s v="Pacific Area"/>
    <s v="United States"/>
    <s v="no"/>
    <n v="48.629910000000002"/>
    <n v="-122.57380000000001"/>
    <x v="6"/>
    <s v="Marine Casualty"/>
    <s v="Damaged"/>
    <s v="N"/>
    <m/>
    <m/>
    <m/>
    <m/>
    <m/>
    <m/>
  </r>
  <r>
    <x v="5"/>
    <d v="2006-07-05T00:00:00"/>
    <n v="7"/>
    <n v="2006"/>
    <x v="25"/>
    <n v="2702378"/>
    <n v="1"/>
    <x v="2"/>
    <s v="Taasinge"/>
    <n v="134"/>
    <s v="no"/>
    <n v="73.8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6-07-05T00:00:00"/>
    <n v="7"/>
    <n v="2006"/>
    <x v="25"/>
    <n v="2702661"/>
    <n v="1"/>
    <x v="3"/>
    <s v="Baha II"/>
    <m/>
    <s v=" "/>
    <m/>
    <m/>
    <m/>
    <s v="Pacific Area"/>
    <s v="United States"/>
    <s v="yes"/>
    <n v="58.350369999999998"/>
    <n v="-134.64769999999999"/>
    <x v="11"/>
    <s v="Discharge of Oil"/>
    <s v="Y"/>
    <s v="Y"/>
    <m/>
    <m/>
    <m/>
    <m/>
    <m/>
    <m/>
  </r>
  <r>
    <x v="5"/>
    <d v="2006-07-07T00:00:00"/>
    <n v="7"/>
    <n v="2006"/>
    <x v="25"/>
    <n v="2711970"/>
    <n v="1"/>
    <x v="3"/>
    <s v="Spirit of Columbia"/>
    <n v="95"/>
    <s v="no"/>
    <n v="122.2"/>
    <m/>
    <n v="39"/>
    <s v="Pacific Area"/>
    <s v="United States"/>
    <s v="yes"/>
    <n v="60.983333333300003"/>
    <n v="-148.13"/>
    <x v="61"/>
    <s v="Marine Casualty"/>
    <s v="Damaged"/>
    <s v="N"/>
    <m/>
    <m/>
    <m/>
    <m/>
    <m/>
    <m/>
  </r>
  <r>
    <x v="5"/>
    <d v="2006-07-07T00:00:00"/>
    <n v="7"/>
    <n v="2006"/>
    <x v="25"/>
    <n v="2830270"/>
    <n v="1"/>
    <x v="2"/>
    <s v="Alexandra Nicole"/>
    <s v="n/a"/>
    <s v="yes"/>
    <n v="26"/>
    <m/>
    <m/>
    <s v="Pacific Area"/>
    <s v="United States"/>
    <s v="no"/>
    <n v="57"/>
    <n v="-170"/>
    <x v="9"/>
    <s v="Discharge of Oil"/>
    <s v="Damaged"/>
    <s v="Y"/>
    <m/>
    <m/>
    <m/>
    <m/>
    <m/>
    <m/>
  </r>
  <r>
    <x v="5"/>
    <d v="2006-07-08T00:00:00"/>
    <n v="7"/>
    <n v="2006"/>
    <x v="25"/>
    <n v="2708443"/>
    <n v="1"/>
    <x v="2"/>
    <s v="Stella"/>
    <n v="156"/>
    <s v="no"/>
    <n v="57.9"/>
    <m/>
    <n v="20"/>
    <s v="Pacific Area"/>
    <s v="United States"/>
    <s v="yes"/>
    <n v="59.187576666699997"/>
    <n v="-135.29979"/>
    <x v="0"/>
    <s v="Marine Casualty"/>
    <s v="Damaged"/>
    <s v="N"/>
    <m/>
    <m/>
    <m/>
    <m/>
    <m/>
    <m/>
  </r>
  <r>
    <x v="5"/>
    <d v="2006-07-08T00:00:00"/>
    <n v="7"/>
    <n v="2006"/>
    <x v="25"/>
    <n v="2718564"/>
    <n v="1"/>
    <x v="2"/>
    <s v="Lynn Christine"/>
    <n v="11"/>
    <s v="no"/>
    <n v="26.7"/>
    <m/>
    <n v="50"/>
    <s v="Pacific Area"/>
    <s v="United States"/>
    <s v="yes"/>
    <n v="59.255654999999997"/>
    <n v="-135.07711800000001"/>
    <x v="0"/>
    <s v="Marine Casualty"/>
    <s v="Damaged"/>
    <s v="N"/>
    <m/>
    <m/>
    <m/>
    <m/>
    <m/>
    <m/>
  </r>
  <r>
    <x v="5"/>
    <d v="2006-07-10T00:00:00"/>
    <n v="7"/>
    <n v="2006"/>
    <x v="25"/>
    <n v="2709386"/>
    <n v="1"/>
    <x v="73"/>
    <s v="Island Cat"/>
    <n v="25"/>
    <s v="no"/>
    <n v="38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6-07-10T00:00:00"/>
    <n v="7"/>
    <n v="2006"/>
    <x v="25"/>
    <n v="2716257"/>
    <n v="1"/>
    <x v="6"/>
    <s v="Ocean Phoenix"/>
    <n v="17845"/>
    <s v="yes"/>
    <n v="635.5"/>
    <m/>
    <n v="54"/>
    <s v="Pacific Area"/>
    <s v="United States"/>
    <s v="yes"/>
    <n v="59.145000000000003"/>
    <n v="-174.21"/>
    <x v="11"/>
    <s v="Discharge of Oil"/>
    <s v="Damaged"/>
    <s v="Y"/>
    <m/>
    <m/>
    <m/>
    <m/>
    <m/>
    <m/>
  </r>
  <r>
    <x v="5"/>
    <d v="2006-07-11T00:00:00"/>
    <n v="7"/>
    <n v="2006"/>
    <x v="29"/>
    <n v="2709251"/>
    <n v="1"/>
    <x v="2"/>
    <s v="Bowfin"/>
    <n v="498"/>
    <s v="no"/>
    <n v="166"/>
    <m/>
    <m/>
    <s v="Pacific Area"/>
    <s v="United States"/>
    <s v="no"/>
    <n v="54.649859999999997"/>
    <n v="-133.98050000000001"/>
    <x v="11"/>
    <s v="Discharge of Oil"/>
    <m/>
    <s v="Y"/>
    <m/>
    <m/>
    <m/>
    <m/>
    <m/>
    <m/>
  </r>
  <r>
    <x v="5"/>
    <d v="2006-07-11T00:00:00"/>
    <n v="7"/>
    <n v="2006"/>
    <x v="25"/>
    <n v="2711919"/>
    <n v="1"/>
    <x v="2"/>
    <s v="Scot Isle"/>
    <m/>
    <s v=" "/>
    <m/>
    <m/>
    <m/>
    <s v="Pacific Area"/>
    <s v="United States"/>
    <s v="yes"/>
    <n v="58.3157"/>
    <n v="-134.3518"/>
    <x v="11"/>
    <s v="Discharge of Oil"/>
    <s v="Damaged"/>
    <s v="Y"/>
    <m/>
    <m/>
    <m/>
    <m/>
    <m/>
    <m/>
  </r>
  <r>
    <x v="5"/>
    <d v="2006-07-12T00:00:00"/>
    <n v="7"/>
    <n v="2006"/>
    <x v="25"/>
    <n v="2710862"/>
    <n v="1"/>
    <x v="74"/>
    <s v="AK 7579J"/>
    <s v="n/a"/>
    <s v="yes"/>
    <s v="n/a"/>
    <m/>
    <m/>
    <s v="Pacific Area"/>
    <s v="United States"/>
    <s v="no"/>
    <n v="55.438138333300003"/>
    <n v="-131.85201166670001"/>
    <x v="1"/>
    <s v="Discharge of Oil"/>
    <s v="Damaged"/>
    <s v="Y"/>
    <m/>
    <m/>
    <m/>
    <m/>
    <m/>
    <m/>
  </r>
  <r>
    <x v="5"/>
    <d v="2006-07-12T00:00:00"/>
    <n v="7"/>
    <n v="2006"/>
    <x v="25"/>
    <n v="2712016"/>
    <n v="1"/>
    <x v="2"/>
    <s v="Silver Tide"/>
    <n v="13"/>
    <s v="no"/>
    <n v="29.3"/>
    <m/>
    <m/>
    <s v="Pacific Area"/>
    <s v="United States"/>
    <s v="no"/>
    <n v="57.512500000000003"/>
    <n v="-157.4008"/>
    <x v="1"/>
    <s v="Marine Casualty"/>
    <s v="Y"/>
    <s v="N"/>
    <m/>
    <m/>
    <m/>
    <m/>
    <m/>
    <m/>
  </r>
  <r>
    <x v="5"/>
    <d v="2006-07-12T00:00:00"/>
    <n v="7"/>
    <n v="2006"/>
    <x v="25"/>
    <n v="2716399"/>
    <n v="1"/>
    <x v="3"/>
    <s v="Chilkat Express"/>
    <n v="35"/>
    <s v="no"/>
    <n v="63"/>
    <m/>
    <n v="17"/>
    <s v="Pacific Area"/>
    <s v="United States"/>
    <s v="yes"/>
    <n v="59.437833333299999"/>
    <n v="-135.35733333330001"/>
    <x v="23"/>
    <s v="Marine Casualty"/>
    <s v="Damaged"/>
    <s v="N"/>
    <m/>
    <m/>
    <m/>
    <m/>
    <m/>
    <m/>
  </r>
  <r>
    <x v="5"/>
    <d v="2006-07-13T00:00:00"/>
    <n v="7"/>
    <n v="2006"/>
    <x v="25"/>
    <n v="2711556"/>
    <n v="1"/>
    <x v="2"/>
    <s v="Bobby Dee"/>
    <n v="14"/>
    <s v="no"/>
    <n v="32.4"/>
    <m/>
    <m/>
    <s v="Pacific Area"/>
    <s v="United States"/>
    <s v="no"/>
    <n v="57.793610000000001"/>
    <n v="-152.4058"/>
    <x v="1"/>
    <s v="Discharge of Oil"/>
    <s v="Y"/>
    <s v="Y"/>
    <m/>
    <m/>
    <m/>
    <m/>
    <m/>
    <m/>
  </r>
  <r>
    <x v="5"/>
    <d v="2006-07-13T00:00:00"/>
    <n v="7"/>
    <n v="2006"/>
    <x v="25"/>
    <n v="2712021"/>
    <n v="1"/>
    <x v="2"/>
    <s v="Kaos"/>
    <s v="n/a"/>
    <s v="yes"/>
    <s v="n/a"/>
    <m/>
    <m/>
    <s v="Pacific Area"/>
    <s v="United States"/>
    <s v="no"/>
    <n v="57.545749999999998"/>
    <n v="-157.60136666669999"/>
    <x v="0"/>
    <s v="Discharge of Oil"/>
    <s v="Damaged"/>
    <s v="Y"/>
    <m/>
    <m/>
    <m/>
    <m/>
    <m/>
    <m/>
  </r>
  <r>
    <x v="5"/>
    <d v="2006-07-13T00:00:00"/>
    <n v="7"/>
    <n v="2006"/>
    <x v="32"/>
    <n v="2716999"/>
    <n v="1"/>
    <x v="3"/>
    <s v="Sapphire Princess"/>
    <n v="115875"/>
    <s v="yes"/>
    <n v="945.9"/>
    <m/>
    <m/>
    <s v="Pacific Area"/>
    <s v="United States"/>
    <s v="no"/>
    <n v="56.443280000000001"/>
    <n v="-132.41589999999999"/>
    <x v="61"/>
    <s v="Marine Casualty"/>
    <m/>
    <s v="N"/>
    <m/>
    <m/>
    <m/>
    <m/>
    <m/>
    <m/>
  </r>
  <r>
    <x v="5"/>
    <d v="2006-07-13T00:00:00"/>
    <n v="7"/>
    <n v="2006"/>
    <x v="25"/>
    <n v="2717604"/>
    <n v="1"/>
    <x v="2"/>
    <s v="Northern Jaeger"/>
    <n v="3732"/>
    <s v="yes"/>
    <n v="308.39999999999998"/>
    <m/>
    <n v="49"/>
    <s v="Pacific Area"/>
    <s v="United States"/>
    <s v="yes"/>
    <n v="58.65"/>
    <n v="-172.6"/>
    <x v="6"/>
    <s v="Marine Casualty"/>
    <s v="Damaged"/>
    <s v="N"/>
    <m/>
    <m/>
    <m/>
    <m/>
    <m/>
    <m/>
  </r>
  <r>
    <x v="5"/>
    <d v="2006-07-13T00:00:00"/>
    <n v="7"/>
    <n v="2006"/>
    <x v="25"/>
    <n v="2720371"/>
    <n v="1"/>
    <x v="3"/>
    <s v="Ke'el"/>
    <n v="27"/>
    <s v="no"/>
    <n v="48"/>
    <m/>
    <m/>
    <s v="Pacific Area"/>
    <s v="United States"/>
    <s v="no"/>
    <n v="57.157333333300002"/>
    <n v="-135.447"/>
    <x v="0"/>
    <s v="Marine Casualty"/>
    <s v="Damaged"/>
    <s v="N"/>
    <m/>
    <m/>
    <m/>
    <m/>
    <m/>
    <m/>
  </r>
  <r>
    <x v="5"/>
    <d v="2006-07-14T00:00:00"/>
    <n v="7"/>
    <n v="2006"/>
    <x v="25"/>
    <n v="2713663"/>
    <n v="1"/>
    <x v="2"/>
    <s v="Island Star"/>
    <s v="n/a"/>
    <s v="yes"/>
    <n v="43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6-07-14T00:00:00"/>
    <n v="7"/>
    <n v="2006"/>
    <x v="18"/>
    <n v="2718455"/>
    <n v="1"/>
    <x v="3"/>
    <s v="Celebrity Infinity"/>
    <n v="90490"/>
    <s v="yes"/>
    <n v="964"/>
    <m/>
    <n v="17"/>
    <s v="Pacific Area"/>
    <s v="United States"/>
    <s v="yes"/>
    <n v="58.296666666699998"/>
    <n v="-135.73333333330001"/>
    <x v="61"/>
    <s v="Marine Casualty"/>
    <s v="Damaged"/>
    <s v="N"/>
    <m/>
    <m/>
    <m/>
    <m/>
    <m/>
    <m/>
  </r>
  <r>
    <x v="5"/>
    <d v="2006-07-15T00:00:00"/>
    <n v="7"/>
    <n v="2006"/>
    <x v="25"/>
    <n v="2719184"/>
    <n v="1"/>
    <x v="2"/>
    <s v="North Cape"/>
    <n v="194"/>
    <s v="no"/>
    <n v="111.6"/>
    <m/>
    <m/>
    <s v="Pacific Area"/>
    <s v="United States"/>
    <s v="no"/>
    <n v="53.9666666667"/>
    <n v="162.63333333329999"/>
    <x v="61"/>
    <s v="Marine Casualty"/>
    <m/>
    <s v="N"/>
    <m/>
    <m/>
    <m/>
    <m/>
    <m/>
    <m/>
  </r>
  <r>
    <x v="5"/>
    <d v="2006-07-16T00:00:00"/>
    <n v="7"/>
    <n v="2006"/>
    <x v="25"/>
    <n v="2724519"/>
    <n v="1"/>
    <x v="74"/>
    <s v="Orca"/>
    <m/>
    <s v=" "/>
    <m/>
    <m/>
    <m/>
    <s v="Pacific Area"/>
    <s v="United States"/>
    <s v="yes"/>
    <n v="58.298439999999999"/>
    <n v="-134.42320000000001"/>
    <x v="11"/>
    <s v="Discharge of Oil"/>
    <m/>
    <s v="Y"/>
    <m/>
    <m/>
    <m/>
    <m/>
    <m/>
    <m/>
  </r>
  <r>
    <x v="5"/>
    <d v="2006-07-17T00:00:00"/>
    <n v="7"/>
    <n v="2006"/>
    <x v="25"/>
    <n v="2716440"/>
    <n v="1"/>
    <x v="2"/>
    <s v="Kodiak Enterprize"/>
    <n v="2749"/>
    <s v="yes"/>
    <n v="252.3"/>
    <m/>
    <n v="41"/>
    <s v="Pacific Area"/>
    <s v="United States"/>
    <s v="yes"/>
    <n v="61.77861"/>
    <n v="-168.59559999999999"/>
    <x v="11"/>
    <s v="Discharge of Oil"/>
    <m/>
    <s v="Y"/>
    <m/>
    <m/>
    <m/>
    <m/>
    <m/>
    <m/>
  </r>
  <r>
    <x v="5"/>
    <d v="2006-07-17T00:00:00"/>
    <n v="7"/>
    <n v="2006"/>
    <x v="25"/>
    <n v="2716465"/>
    <n v="1"/>
    <x v="9"/>
    <s v="O.B.5"/>
    <n v="495"/>
    <s v="no"/>
    <n v="175.3"/>
    <m/>
    <n v="54"/>
    <s v="Pacific Area"/>
    <s v="United States"/>
    <s v="yes"/>
    <n v="61.516660000000002"/>
    <n v="-166.1"/>
    <x v="11"/>
    <s v="Discharge of Oil"/>
    <m/>
    <s v="Y"/>
    <m/>
    <m/>
    <m/>
    <m/>
    <m/>
    <m/>
  </r>
  <r>
    <x v="5"/>
    <d v="2006-07-17T00:00:00"/>
    <n v="7"/>
    <n v="2006"/>
    <x v="25"/>
    <n v="2717140"/>
    <n v="1"/>
    <x v="2"/>
    <s v="Denae Marie"/>
    <n v="25"/>
    <s v="no"/>
    <n v="46"/>
    <m/>
    <m/>
    <s v="Pacific Area"/>
    <s v="United States"/>
    <s v="no"/>
    <n v="57.788666666700003"/>
    <n v="-152.39783333330001"/>
    <x v="11"/>
    <s v="Discharge of Oil"/>
    <m/>
    <s v="Y"/>
    <m/>
    <m/>
    <m/>
    <m/>
    <m/>
    <m/>
  </r>
  <r>
    <x v="5"/>
    <d v="2006-07-17T00:00:00"/>
    <n v="7"/>
    <n v="2006"/>
    <x v="25"/>
    <n v="2717144"/>
    <n v="1"/>
    <x v="2"/>
    <s v="Millie B"/>
    <n v="40"/>
    <s v="no"/>
    <n v="49.9"/>
    <m/>
    <m/>
    <s v="Pacific Area"/>
    <s v="United States"/>
    <s v="no"/>
    <n v="55.051670000000001"/>
    <n v="-131.82"/>
    <x v="1"/>
    <s v="Discharge of Oil"/>
    <s v="Damaged"/>
    <s v="Y"/>
    <m/>
    <m/>
    <m/>
    <m/>
    <m/>
    <m/>
  </r>
  <r>
    <x v="5"/>
    <d v="2006-07-17T00:00:00"/>
    <n v="7"/>
    <n v="2006"/>
    <x v="25"/>
    <n v="2723667"/>
    <n v="1"/>
    <x v="2"/>
    <s v="Beaver"/>
    <n v="21"/>
    <s v="no"/>
    <n v="34.9"/>
    <m/>
    <n v="48"/>
    <s v="Pacific Area"/>
    <s v="United States"/>
    <s v="yes"/>
    <n v="59.632510000000003"/>
    <n v="-151.53280000000001"/>
    <x v="61"/>
    <s v="Marine Casualty"/>
    <m/>
    <s v="N"/>
    <m/>
    <m/>
    <m/>
    <m/>
    <m/>
    <m/>
  </r>
  <r>
    <x v="5"/>
    <d v="2006-07-18T00:00:00"/>
    <n v="7"/>
    <n v="2006"/>
    <x v="25"/>
    <n v="2717122"/>
    <n v="1"/>
    <x v="3"/>
    <s v="Bear Force II"/>
    <n v="22"/>
    <s v="no"/>
    <n v="37.299999999999997"/>
    <m/>
    <n v="34"/>
    <s v="Pacific Area"/>
    <s v="United States"/>
    <s v="yes"/>
    <n v="60.791666666700003"/>
    <n v="-148.655"/>
    <x v="62"/>
    <s v="Discharge of Oil"/>
    <m/>
    <s v="Y"/>
    <m/>
    <m/>
    <m/>
    <m/>
    <m/>
    <m/>
  </r>
  <r>
    <x v="5"/>
    <d v="2006-07-18T00:00:00"/>
    <n v="7"/>
    <n v="2006"/>
    <x v="28"/>
    <n v="2718644"/>
    <n v="1"/>
    <x v="3"/>
    <s v="M/V Chenega"/>
    <n v="1333"/>
    <s v="yes"/>
    <n v="219.6"/>
    <m/>
    <n v="13"/>
    <s v="Pacific Area"/>
    <s v="United States"/>
    <s v="yes"/>
    <n v="60.791666666700003"/>
    <n v="-148.655"/>
    <x v="61"/>
    <s v="Marine Casualty"/>
    <m/>
    <s v="N"/>
    <m/>
    <m/>
    <m/>
    <m/>
    <m/>
    <m/>
  </r>
  <r>
    <x v="5"/>
    <d v="2006-07-19T00:00:00"/>
    <n v="7"/>
    <n v="2006"/>
    <x v="25"/>
    <n v="2727048"/>
    <n v="1"/>
    <x v="3"/>
    <s v="Sun Princess "/>
    <n v="77000"/>
    <s v="yes"/>
    <n v="857.2"/>
    <m/>
    <n v="24"/>
    <s v="Pacific Area"/>
    <s v="United States"/>
    <s v="yes"/>
    <n v="58.184170000000002"/>
    <n v="-134.20779999999999"/>
    <x v="8"/>
    <s v="Marine Casualty"/>
    <s v="Damaged"/>
    <s v="N"/>
    <m/>
    <m/>
    <m/>
    <m/>
    <m/>
    <m/>
  </r>
  <r>
    <x v="5"/>
    <d v="2006-07-20T00:00:00"/>
    <n v="7"/>
    <n v="2006"/>
    <x v="25"/>
    <n v="2719503"/>
    <n v="1"/>
    <x v="2"/>
    <s v="Bristol Explorer"/>
    <n v="296"/>
    <s v="no"/>
    <n v="166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6-07-20T00:00:00"/>
    <n v="7"/>
    <n v="2006"/>
    <x v="25"/>
    <n v="2733009"/>
    <n v="1"/>
    <x v="2"/>
    <s v="Bob White"/>
    <m/>
    <s v=" "/>
    <m/>
    <m/>
    <m/>
    <s v="Pacific Area"/>
    <s v="United States"/>
    <s v="yes"/>
    <n v="60.547780000000003"/>
    <n v="-151.26439999999999"/>
    <x v="0"/>
    <s v="Discharge of Oil"/>
    <m/>
    <s v="Y"/>
    <m/>
    <m/>
    <m/>
    <m/>
    <m/>
    <m/>
  </r>
  <r>
    <x v="5"/>
    <d v="2006-07-23T00:00:00"/>
    <n v="7"/>
    <n v="2006"/>
    <x v="25"/>
    <n v="2724265"/>
    <n v="1"/>
    <x v="2"/>
    <s v="Heritage"/>
    <n v="109"/>
    <s v="no"/>
    <n v="67"/>
    <m/>
    <n v="41"/>
    <s v="Pacific Area"/>
    <s v="United States"/>
    <s v="yes"/>
    <n v="60.5"/>
    <n v="-172.75"/>
    <x v="9"/>
    <s v="Marine Casualty"/>
    <m/>
    <s v="N"/>
    <m/>
    <m/>
    <m/>
    <m/>
    <m/>
    <m/>
  </r>
  <r>
    <x v="5"/>
    <d v="2006-07-24T00:00:00"/>
    <n v="7"/>
    <n v="2006"/>
    <x v="25"/>
    <n v="2723497"/>
    <n v="1"/>
    <x v="2"/>
    <s v="Ms Sam"/>
    <n v="30"/>
    <s v="no"/>
    <n v="52"/>
    <m/>
    <m/>
    <s v="Pacific Area"/>
    <s v="United States"/>
    <s v="no"/>
    <n v="57.921666666699998"/>
    <n v="-152.42166666669999"/>
    <x v="0"/>
    <s v="Discharge of Oil"/>
    <s v="Damaged"/>
    <s v="Y"/>
    <m/>
    <m/>
    <m/>
    <m/>
    <m/>
    <m/>
  </r>
  <r>
    <x v="5"/>
    <d v="2006-07-24T00:00:00"/>
    <n v="7"/>
    <n v="2006"/>
    <x v="25"/>
    <n v="2731538"/>
    <n v="1"/>
    <x v="3"/>
    <s v="Chutine Warrior"/>
    <n v="5"/>
    <s v="no"/>
    <n v="28"/>
    <m/>
    <m/>
    <s v="Pacific Area"/>
    <s v="United States"/>
    <s v="no"/>
    <n v="56.653491000000002"/>
    <n v="-131.848837"/>
    <x v="0"/>
    <s v="Marine Casualty"/>
    <m/>
    <s v="N"/>
    <m/>
    <m/>
    <m/>
    <m/>
    <m/>
    <m/>
  </r>
  <r>
    <x v="5"/>
    <d v="2006-07-25T00:00:00"/>
    <n v="7"/>
    <n v="2006"/>
    <x v="25"/>
    <n v="2778727"/>
    <n v="1"/>
    <x v="76"/>
    <s v="Pacific Knight"/>
    <n v="297"/>
    <s v="no"/>
    <n v="165.1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6-07-26T00:00:00"/>
    <n v="7"/>
    <n v="2006"/>
    <x v="25"/>
    <n v="2725837"/>
    <n v="1"/>
    <x v="76"/>
    <s v="Rainier"/>
    <s v="n/a"/>
    <s v="yes"/>
    <s v="n/a"/>
    <m/>
    <m/>
    <s v="Pacific Area"/>
    <s v="United States"/>
    <s v="no"/>
    <n v="57.721666666700003"/>
    <n v="-152.5016666667"/>
    <x v="11"/>
    <s v="Discharge of Oil"/>
    <m/>
    <s v="Y"/>
    <m/>
    <m/>
    <m/>
    <m/>
    <m/>
    <m/>
  </r>
  <r>
    <x v="5"/>
    <d v="2006-07-26T00:00:00"/>
    <n v="7"/>
    <n v="2006"/>
    <x v="25"/>
    <n v="2739379"/>
    <n v="1"/>
    <x v="73"/>
    <s v="AK 7956M"/>
    <m/>
    <s v=" "/>
    <n v="19"/>
    <m/>
    <n v="26"/>
    <s v="Pacific Area"/>
    <s v="United States"/>
    <s v="yes"/>
    <n v="58.384129999999999"/>
    <n v="-134.64599999999999"/>
    <x v="11"/>
    <s v="Discharge of Oil"/>
    <s v="Y"/>
    <s v="Y"/>
    <m/>
    <m/>
    <m/>
    <m/>
    <m/>
    <m/>
  </r>
  <r>
    <x v="5"/>
    <d v="2006-07-26T00:00:00"/>
    <n v="7"/>
    <n v="2006"/>
    <x v="25"/>
    <n v="2758728"/>
    <n v="1"/>
    <x v="0"/>
    <s v="Fairweather"/>
    <n v="1651"/>
    <s v="yes"/>
    <n v="231"/>
    <m/>
    <m/>
    <s v="Pacific Area"/>
    <s v="United States"/>
    <s v="no"/>
    <n v="53.85"/>
    <n v="-166.6"/>
    <x v="11"/>
    <s v="Discharge of Oil"/>
    <m/>
    <s v="Y"/>
    <m/>
    <m/>
    <m/>
    <m/>
    <m/>
    <m/>
  </r>
  <r>
    <x v="5"/>
    <d v="2006-07-29T00:00:00"/>
    <n v="7"/>
    <n v="2006"/>
    <x v="25"/>
    <n v="2731537"/>
    <n v="1"/>
    <x v="2"/>
    <s v="Anna Lane"/>
    <n v="60"/>
    <s v="no"/>
    <n v="53.1"/>
    <m/>
    <n v="4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7-31T00:00:00"/>
    <n v="7"/>
    <n v="2006"/>
    <x v="25"/>
    <n v="2732041"/>
    <n v="1"/>
    <x v="73"/>
    <s v="Eagle 1"/>
    <m/>
    <s v=" "/>
    <n v="22"/>
    <m/>
    <n v="33"/>
    <s v="Pacific Area"/>
    <s v="United States"/>
    <s v="yes"/>
    <n v="61.131388833300001"/>
    <n v="-146.3538333333"/>
    <x v="11"/>
    <s v="Discharge of Oil"/>
    <m/>
    <s v="Y"/>
    <m/>
    <m/>
    <m/>
    <m/>
    <m/>
    <m/>
  </r>
  <r>
    <x v="5"/>
    <d v="2006-07-31T00:00:00"/>
    <n v="7"/>
    <n v="2006"/>
    <x v="25"/>
    <n v="2750948"/>
    <n v="1"/>
    <x v="73"/>
    <s v="Little Smity"/>
    <m/>
    <s v=" "/>
    <n v="21"/>
    <m/>
    <m/>
    <s v="Pacific Area"/>
    <s v="United States"/>
    <s v="yes"/>
    <n v="58.550164000000002"/>
    <n v="-135.02759800000001"/>
    <x v="11"/>
    <s v="Discharge of Oil"/>
    <s v="Damaged"/>
    <s v="Y"/>
    <m/>
    <m/>
    <m/>
    <m/>
    <m/>
    <m/>
  </r>
  <r>
    <x v="5"/>
    <d v="2006-08-01T00:00:00"/>
    <n v="8"/>
    <n v="2006"/>
    <x v="30"/>
    <n v="2739399"/>
    <n v="1"/>
    <x v="4"/>
    <s v="Denali"/>
    <n v="94647"/>
    <s v="yes"/>
    <n v="918.4"/>
    <m/>
    <n v="40"/>
    <s v="Pacific Area"/>
    <s v="United States"/>
    <s v="yes"/>
    <n v="60.3416666667"/>
    <n v="-146.81833333329999"/>
    <x v="61"/>
    <s v="Marine Casualty"/>
    <m/>
    <s v="N"/>
    <m/>
    <m/>
    <m/>
    <m/>
    <m/>
    <m/>
  </r>
  <r>
    <x v="5"/>
    <d v="2006-08-01T00:00:00"/>
    <n v="8"/>
    <n v="2006"/>
    <x v="8"/>
    <n v="2744540"/>
    <n v="1"/>
    <x v="3"/>
    <s v="Ryndam"/>
    <n v="55451"/>
    <s v="yes"/>
    <n v="718.8"/>
    <m/>
    <m/>
    <s v="Pacific Area"/>
    <s v="United States"/>
    <s v="no"/>
    <n v="55.333333333299997"/>
    <n v="-131.63333333329999"/>
    <x v="61"/>
    <s v="Marine Casualty"/>
    <s v="Damaged"/>
    <s v="N"/>
    <m/>
    <m/>
    <m/>
    <m/>
    <m/>
    <m/>
  </r>
  <r>
    <x v="5"/>
    <d v="2006-08-01T00:00:00"/>
    <n v="8"/>
    <n v="2006"/>
    <x v="25"/>
    <n v="2755399"/>
    <n v="1"/>
    <x v="2"/>
    <s v="Natalia"/>
    <n v="24"/>
    <s v="no"/>
    <n v="51"/>
    <m/>
    <m/>
    <s v="Pacific Area"/>
    <s v="United States"/>
    <s v="no"/>
    <n v="57.983333333300003"/>
    <n v="-158.22999999999999"/>
    <x v="1"/>
    <s v="Discharge of Oil"/>
    <s v="Y"/>
    <s v="Y"/>
    <m/>
    <m/>
    <m/>
    <m/>
    <m/>
    <m/>
  </r>
  <r>
    <x v="5"/>
    <d v="2006-08-02T00:00:00"/>
    <n v="8"/>
    <n v="2006"/>
    <x v="25"/>
    <n v="2734983"/>
    <n v="1"/>
    <x v="2"/>
    <s v="Carolyn Ann"/>
    <n v="25"/>
    <s v="no"/>
    <n v="38.5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6-08-02T00:00:00"/>
    <n v="8"/>
    <n v="2006"/>
    <x v="25"/>
    <n v="2739432"/>
    <n v="1"/>
    <x v="3"/>
    <s v="Columbia"/>
    <n v="3946"/>
    <s v="yes"/>
    <n v="376.8"/>
    <m/>
    <m/>
    <s v="Pacific Area"/>
    <s v="United States"/>
    <s v="no"/>
    <n v="56.97775"/>
    <n v="-134.34059999999999"/>
    <x v="61"/>
    <s v="Marine Casualty"/>
    <s v="Damaged"/>
    <s v="N"/>
    <m/>
    <m/>
    <m/>
    <m/>
    <m/>
    <m/>
  </r>
  <r>
    <x v="5"/>
    <d v="2006-08-03T00:00:00"/>
    <n v="8"/>
    <n v="2006"/>
    <x v="25"/>
    <n v="2735479"/>
    <n v="1"/>
    <x v="2"/>
    <s v="Miss Grande"/>
    <n v="59"/>
    <s v="no"/>
    <n v="54.7"/>
    <m/>
    <n v="28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6-08-03T00:00:00"/>
    <n v="8"/>
    <n v="2006"/>
    <x v="25"/>
    <n v="2739414"/>
    <n v="1"/>
    <x v="3"/>
    <s v="Kennicott"/>
    <n v="9978"/>
    <s v="yes"/>
    <n v="344.3"/>
    <m/>
    <n v="20"/>
    <s v="Pacific Area"/>
    <s v="United States"/>
    <s v="yes"/>
    <n v="60.780200000000001"/>
    <n v="-148.67360500000001"/>
    <x v="61"/>
    <s v="Marine Casualty"/>
    <m/>
    <s v="N"/>
    <m/>
    <m/>
    <m/>
    <m/>
    <m/>
    <m/>
  </r>
  <r>
    <x v="5"/>
    <d v="2006-08-04T00:00:00"/>
    <n v="8"/>
    <n v="2006"/>
    <x v="25"/>
    <n v="2736049"/>
    <n v="1"/>
    <x v="6"/>
    <s v="Echo"/>
    <n v="97"/>
    <s v="no"/>
    <n v="64"/>
    <m/>
    <m/>
    <s v="Pacific Area"/>
    <s v="United States"/>
    <s v="no"/>
    <n v="57.725166666699998"/>
    <n v="-154.20750000000001"/>
    <x v="1"/>
    <s v="Marine Casualty"/>
    <s v="Y"/>
    <s v="N"/>
    <m/>
    <m/>
    <m/>
    <m/>
    <m/>
    <m/>
  </r>
  <r>
    <x v="5"/>
    <d v="2006-08-04T00:00:00"/>
    <n v="8"/>
    <n v="2006"/>
    <x v="25"/>
    <n v="2744568"/>
    <n v="1"/>
    <x v="3"/>
    <s v="Tustumena"/>
    <n v="2174"/>
    <s v="yes"/>
    <n v="266"/>
    <m/>
    <m/>
    <s v="Pacific Area"/>
    <s v="United States"/>
    <s v="no"/>
    <n v="57.86833"/>
    <n v="-152.88140000000001"/>
    <x v="63"/>
    <s v="Marine Casualty"/>
    <m/>
    <s v="N"/>
    <m/>
    <m/>
    <m/>
    <m/>
    <m/>
    <m/>
  </r>
  <r>
    <x v="5"/>
    <d v="2006-08-04T00:00:00"/>
    <n v="8"/>
    <n v="2006"/>
    <x v="25"/>
    <n v="2762312"/>
    <n v="1"/>
    <x v="2"/>
    <s v="Carrie"/>
    <n v="28"/>
    <s v="no"/>
    <n v="40.9"/>
    <m/>
    <m/>
    <s v="Pacific Area"/>
    <s v="United States"/>
    <s v="no"/>
    <n v="55.766666666699997"/>
    <n v="-132.46666666670001"/>
    <x v="1"/>
    <s v="Discharge of Oil"/>
    <s v="Damaged"/>
    <s v="Y"/>
    <m/>
    <m/>
    <m/>
    <m/>
    <m/>
    <m/>
  </r>
  <r>
    <x v="5"/>
    <d v="2006-08-05T00:00:00"/>
    <n v="8"/>
    <n v="2006"/>
    <x v="25"/>
    <n v="2747756"/>
    <n v="1"/>
    <x v="3"/>
    <s v="Catch-A-King IV"/>
    <s v="n/a"/>
    <s v="yes"/>
    <s v=" n/a"/>
    <m/>
    <m/>
    <s v="Pacific Area"/>
    <s v="United States"/>
    <s v="no"/>
    <n v="55.48"/>
    <n v="-133.1506"/>
    <x v="8"/>
    <s v="Marine Casualty"/>
    <s v="Damaged"/>
    <s v="N"/>
    <m/>
    <m/>
    <m/>
    <m/>
    <m/>
    <m/>
  </r>
  <r>
    <x v="5"/>
    <d v="2006-08-05T00:00:00"/>
    <n v="8"/>
    <n v="2006"/>
    <x v="25"/>
    <n v="2773311"/>
    <n v="1"/>
    <x v="74"/>
    <s v="Tolly Ho"/>
    <s v="n/a"/>
    <s v="yes"/>
    <s v="n/a"/>
    <m/>
    <m/>
    <s v="Pacific Area"/>
    <s v="United States"/>
    <s v="no"/>
    <n v="57.188166666699999"/>
    <n v="-134.17949999999999"/>
    <x v="11"/>
    <s v="Discharge of Oil"/>
    <s v="Y"/>
    <s v="Y"/>
    <m/>
    <m/>
    <m/>
    <m/>
    <m/>
    <m/>
  </r>
  <r>
    <x v="5"/>
    <d v="2006-08-06T00:00:00"/>
    <n v="8"/>
    <n v="2006"/>
    <x v="25"/>
    <n v="2758516"/>
    <n v="1"/>
    <x v="2"/>
    <s v="Majesty"/>
    <n v="198"/>
    <s v="no"/>
    <n v="90.7"/>
    <m/>
    <m/>
    <s v="Pacific Area"/>
    <s v="United States"/>
    <s v="no"/>
    <n v="54.983333333300003"/>
    <n v="-165.01666666669999"/>
    <x v="62"/>
    <s v="Marine Casualty"/>
    <m/>
    <s v="N"/>
    <m/>
    <m/>
    <m/>
    <m/>
    <m/>
    <m/>
  </r>
  <r>
    <x v="5"/>
    <d v="2006-08-08T00:00:00"/>
    <n v="8"/>
    <n v="2006"/>
    <x v="25"/>
    <n v="2740318"/>
    <n v="1"/>
    <x v="2"/>
    <s v="Bad Boy"/>
    <n v="5"/>
    <s v="no"/>
    <n v="24.2"/>
    <m/>
    <n v="40"/>
    <s v="Pacific Area"/>
    <s v="United States"/>
    <s v="yes"/>
    <n v="60.534750000000003"/>
    <n v="-145.89500000000001"/>
    <x v="11"/>
    <s v="Discharge of Oil"/>
    <s v="Damaged"/>
    <s v="Y"/>
    <m/>
    <m/>
    <m/>
    <m/>
    <m/>
    <m/>
  </r>
  <r>
    <x v="5"/>
    <d v="2006-08-09T00:00:00"/>
    <n v="8"/>
    <n v="2006"/>
    <x v="25"/>
    <n v="2741873"/>
    <n v="1"/>
    <x v="2"/>
    <s v="Mar Del Sud"/>
    <n v="195"/>
    <s v="no"/>
    <n v="102.7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6-08-10T00:00:00"/>
    <n v="8"/>
    <n v="2006"/>
    <x v="25"/>
    <n v="2836354"/>
    <n v="1"/>
    <x v="2"/>
    <s v="Lori Marie"/>
    <n v="15"/>
    <s v="no"/>
    <n v="41"/>
    <m/>
    <n v="48"/>
    <s v="Pacific Area"/>
    <s v="United States"/>
    <s v="yes"/>
    <n v="59.549160000000001"/>
    <n v="-139.7567"/>
    <x v="11"/>
    <s v="Discharge of Oil"/>
    <m/>
    <s v="Y"/>
    <m/>
    <m/>
    <m/>
    <m/>
    <m/>
    <m/>
  </r>
  <r>
    <x v="5"/>
    <d v="2006-08-11T00:00:00"/>
    <n v="8"/>
    <n v="2006"/>
    <x v="8"/>
    <n v="2748178"/>
    <n v="1"/>
    <x v="3"/>
    <s v="Ryndam"/>
    <n v="55451"/>
    <s v="yes"/>
    <n v="718.8"/>
    <m/>
    <m/>
    <s v="Pacific Area"/>
    <s v="United States"/>
    <s v="no"/>
    <n v="55.341929999999998"/>
    <n v="-131.65"/>
    <x v="62"/>
    <s v="Marine Casualty"/>
    <m/>
    <s v="N"/>
    <m/>
    <m/>
    <m/>
    <m/>
    <m/>
    <m/>
  </r>
  <r>
    <x v="5"/>
    <d v="2006-08-14T00:00:00"/>
    <n v="8"/>
    <n v="2006"/>
    <x v="25"/>
    <n v="2748073"/>
    <n v="1"/>
    <x v="2"/>
    <s v="Northern Endurance"/>
    <n v="160"/>
    <s v="no"/>
    <n v="78"/>
    <m/>
    <n v="12"/>
    <s v="Pacific Area"/>
    <s v="United States"/>
    <s v="yes"/>
    <n v="60.104666666699998"/>
    <n v="-147.88999999999999"/>
    <x v="0"/>
    <s v="Discharge of Oil"/>
    <m/>
    <s v="Y"/>
    <m/>
    <m/>
    <m/>
    <m/>
    <m/>
    <m/>
  </r>
  <r>
    <x v="5"/>
    <d v="2006-08-14T00:00:00"/>
    <n v="8"/>
    <n v="2006"/>
    <x v="33"/>
    <n v="2748992"/>
    <n v="1"/>
    <x v="74"/>
    <s v="Tender to AK2015P"/>
    <s v="n/a"/>
    <s v="yes"/>
    <s v="n/a"/>
    <m/>
    <m/>
    <s v="Pacific Area"/>
    <s v="United States"/>
    <s v="no"/>
    <n v="57.042999999999999"/>
    <n v="-135.3216666667"/>
    <x v="9"/>
    <s v="Discharge of Oil"/>
    <s v="Damaged"/>
    <s v="Y"/>
    <m/>
    <m/>
    <m/>
    <m/>
    <m/>
    <m/>
  </r>
  <r>
    <x v="5"/>
    <d v="2006-08-15T00:00:00"/>
    <n v="8"/>
    <n v="2006"/>
    <x v="25"/>
    <n v="2748968"/>
    <n v="1"/>
    <x v="2"/>
    <s v="Selma"/>
    <n v="37"/>
    <s v="no"/>
    <n v="49.8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6-08-15T00:00:00"/>
    <n v="8"/>
    <n v="2006"/>
    <x v="25"/>
    <n v="2755357"/>
    <n v="1"/>
    <x v="3"/>
    <s v="Awesome Orca"/>
    <n v="13"/>
    <s v="no"/>
    <n v="42"/>
    <m/>
    <n v="21"/>
    <s v="Pacific Area"/>
    <s v="United States"/>
    <s v="yes"/>
    <n v="59.255654999999997"/>
    <n v="-135.07711800000001"/>
    <x v="8"/>
    <s v="Marine Casualty"/>
    <m/>
    <s v="N"/>
    <m/>
    <m/>
    <m/>
    <m/>
    <m/>
    <m/>
  </r>
  <r>
    <x v="5"/>
    <d v="2006-08-15T00:00:00"/>
    <n v="8"/>
    <n v="2006"/>
    <x v="7"/>
    <n v="2756551"/>
    <n v="1"/>
    <x v="76"/>
    <s v="Summit Lifeboat #3"/>
    <m/>
    <s v=" "/>
    <m/>
    <m/>
    <m/>
    <s v="Pacific Area"/>
    <s v="United States"/>
    <s v="yes"/>
    <n v="58.550163333299999"/>
    <n v="-135.02759666669999"/>
    <x v="6"/>
    <s v="Marine Casualty"/>
    <s v="Damaged"/>
    <s v="N"/>
    <m/>
    <m/>
    <m/>
    <m/>
    <m/>
    <m/>
  </r>
  <r>
    <x v="5"/>
    <d v="2006-08-16T00:00:00"/>
    <n v="8"/>
    <n v="2006"/>
    <x v="25"/>
    <n v="2749979"/>
    <n v="1"/>
    <x v="2"/>
    <s v="Patricia Kay"/>
    <n v="27"/>
    <s v="no"/>
    <n v="48"/>
    <m/>
    <m/>
    <s v="Pacific Area"/>
    <s v="United States"/>
    <s v="no"/>
    <n v="57.783999999999999"/>
    <n v="-152.4238333333"/>
    <x v="11"/>
    <s v="Discharge of Oil"/>
    <m/>
    <s v="Y"/>
    <m/>
    <m/>
    <m/>
    <m/>
    <m/>
    <m/>
  </r>
  <r>
    <x v="5"/>
    <d v="2006-08-16T00:00:00"/>
    <n v="8"/>
    <n v="2006"/>
    <x v="25"/>
    <n v="2752559"/>
    <n v="1"/>
    <x v="2"/>
    <s v="Kasatka"/>
    <n v="29"/>
    <s v="no"/>
    <n v="35.4"/>
    <m/>
    <n v="29"/>
    <s v="Pacific Area"/>
    <s v="United States"/>
    <s v="yes"/>
    <n v="59.528689999999997"/>
    <n v="-152.33500000000001"/>
    <x v="0"/>
    <s v="Marine Casualty"/>
    <m/>
    <s v="N"/>
    <m/>
    <m/>
    <m/>
    <m/>
    <m/>
    <m/>
  </r>
  <r>
    <x v="5"/>
    <d v="2006-08-17T00:00:00"/>
    <n v="8"/>
    <n v="2006"/>
    <x v="25"/>
    <n v="2762206"/>
    <n v="1"/>
    <x v="73"/>
    <s v="Irish Mist"/>
    <n v="14"/>
    <s v="no"/>
    <n v="32.700000000000003"/>
    <m/>
    <n v="44"/>
    <s v="Pacific Area"/>
    <s v="United States"/>
    <s v="yes"/>
    <n v="59.632510000000003"/>
    <n v="-151.53280000000001"/>
    <x v="61"/>
    <s v="Marine Casualty"/>
    <m/>
    <s v="N"/>
    <m/>
    <m/>
    <m/>
    <m/>
    <m/>
    <m/>
  </r>
  <r>
    <x v="5"/>
    <d v="2006-08-18T00:00:00"/>
    <n v="8"/>
    <n v="2006"/>
    <x v="25"/>
    <n v="2771900"/>
    <n v="1"/>
    <x v="9"/>
    <s v="Barge 450-10"/>
    <n v="8914"/>
    <s v="yes"/>
    <n v="400"/>
    <m/>
    <n v="37"/>
    <s v="Pacific Area"/>
    <s v="United States"/>
    <s v="yes"/>
    <n v="59.528689999999997"/>
    <n v="-152.33500000000001"/>
    <x v="11"/>
    <s v="Discharge of Oil"/>
    <s v="Damaged"/>
    <s v="Y"/>
    <m/>
    <m/>
    <m/>
    <m/>
    <m/>
    <m/>
  </r>
  <r>
    <x v="5"/>
    <d v="2006-08-19T00:00:00"/>
    <n v="8"/>
    <n v="2006"/>
    <x v="25"/>
    <n v="2756684"/>
    <n v="1"/>
    <x v="2"/>
    <s v="Matie W"/>
    <n v="10"/>
    <s v="no"/>
    <n v="33.9"/>
    <m/>
    <m/>
    <s v="Pacific Area"/>
    <s v="United States"/>
    <s v="no"/>
    <n v="57.026333333300002"/>
    <n v="-135.3216666667"/>
    <x v="0"/>
    <s v="Marine Casualty"/>
    <s v="Damaged"/>
    <s v="N"/>
    <m/>
    <m/>
    <m/>
    <m/>
    <m/>
    <m/>
  </r>
  <r>
    <x v="5"/>
    <d v="2006-08-20T00:00:00"/>
    <n v="8"/>
    <n v="2006"/>
    <x v="25"/>
    <n v="2755521"/>
    <n v="1"/>
    <x v="2"/>
    <s v="Body Snatcher"/>
    <m/>
    <s v=" "/>
    <n v="26"/>
    <m/>
    <n v="44"/>
    <s v="Pacific Area"/>
    <s v="United States"/>
    <s v="yes"/>
    <n v="60.433666666699999"/>
    <n v="-145.9248333333"/>
    <x v="1"/>
    <s v="Marine Casualty"/>
    <s v="Y"/>
    <s v="N"/>
    <m/>
    <m/>
    <m/>
    <m/>
    <m/>
    <m/>
  </r>
  <r>
    <x v="5"/>
    <d v="2006-08-20T00:00:00"/>
    <n v="8"/>
    <n v="2006"/>
    <x v="25"/>
    <n v="2772091"/>
    <n v="1"/>
    <x v="2"/>
    <s v="Balaena"/>
    <n v="192"/>
    <s v="no"/>
    <n v="99.2"/>
    <m/>
    <m/>
    <s v="Pacific Area"/>
    <s v="United States"/>
    <s v="no"/>
    <n v="54.166670000000003"/>
    <n v="-166"/>
    <x v="11"/>
    <s v="Discharge of Oil"/>
    <m/>
    <s v="Y"/>
    <m/>
    <m/>
    <m/>
    <m/>
    <m/>
    <m/>
  </r>
  <r>
    <x v="5"/>
    <d v="2006-08-21T00:00:00"/>
    <n v="8"/>
    <n v="2006"/>
    <x v="25"/>
    <n v="2765331"/>
    <n v="1"/>
    <x v="2"/>
    <s v="Sea Wind"/>
    <n v="8"/>
    <s v="no"/>
    <n v="26.6"/>
    <m/>
    <n v="40"/>
    <s v="Pacific Area"/>
    <s v="United States"/>
    <s v="yes"/>
    <n v="60.45"/>
    <n v="-145.96666666670001"/>
    <x v="0"/>
    <s v="Marine Casualty"/>
    <s v="Damaged"/>
    <s v="N"/>
    <m/>
    <m/>
    <m/>
    <m/>
    <m/>
    <m/>
  </r>
  <r>
    <x v="5"/>
    <d v="2006-08-22T00:00:00"/>
    <n v="8"/>
    <n v="2006"/>
    <x v="25"/>
    <n v="2756430"/>
    <n v="1"/>
    <x v="3"/>
    <s v="Fairweather"/>
    <n v="1280"/>
    <s v="yes"/>
    <n v="219.6"/>
    <m/>
    <n v="15"/>
    <s v="Pacific Area"/>
    <s v="United States"/>
    <s v="yes"/>
    <n v="58.184170000000002"/>
    <n v="-134.20779999999999"/>
    <x v="11"/>
    <s v="Discharge of Oil"/>
    <m/>
    <s v="Y"/>
    <m/>
    <m/>
    <m/>
    <m/>
    <m/>
    <m/>
  </r>
  <r>
    <x v="5"/>
    <d v="2006-08-22T00:00:00"/>
    <n v="8"/>
    <n v="2006"/>
    <x v="25"/>
    <n v="2759645"/>
    <n v="1"/>
    <x v="2"/>
    <s v="Blue Pacific"/>
    <n v="867"/>
    <s v="yes"/>
    <n v="166.3"/>
    <m/>
    <m/>
    <s v="Pacific Area"/>
    <s v="United States"/>
    <s v="no"/>
    <n v="57.116669999999999"/>
    <n v="-170.2833"/>
    <x v="63"/>
    <s v="Marine Casualty"/>
    <m/>
    <s v="N"/>
    <m/>
    <m/>
    <m/>
    <m/>
    <m/>
    <m/>
  </r>
  <r>
    <x v="5"/>
    <d v="2006-08-22T00:00:00"/>
    <n v="8"/>
    <n v="2006"/>
    <x v="25"/>
    <n v="2763461"/>
    <n v="1"/>
    <x v="3"/>
    <s v="M/V Chenega"/>
    <n v="1333"/>
    <s v="yes"/>
    <n v="219.6"/>
    <m/>
    <n v="13"/>
    <s v="Pacific Area"/>
    <s v="United States"/>
    <s v="yes"/>
    <n v="60.553333333300003"/>
    <n v="-145.75333333329999"/>
    <x v="11"/>
    <s v="Discharge of Oil"/>
    <m/>
    <s v="Y"/>
    <m/>
    <m/>
    <m/>
    <m/>
    <m/>
    <m/>
  </r>
  <r>
    <x v="5"/>
    <d v="2006-08-22T00:00:00"/>
    <n v="8"/>
    <n v="2006"/>
    <x v="25"/>
    <n v="2769515"/>
    <n v="1"/>
    <x v="3"/>
    <s v="Columbia"/>
    <n v="3946"/>
    <s v="yes"/>
    <n v="376.8"/>
    <m/>
    <m/>
    <s v="Pacific Area"/>
    <s v="United States"/>
    <s v="no"/>
    <n v="56.48489"/>
    <n v="-132.69470000000001"/>
    <x v="61"/>
    <s v="Marine Casualty"/>
    <s v="Damaged"/>
    <s v="N"/>
    <m/>
    <m/>
    <m/>
    <m/>
    <m/>
    <m/>
  </r>
  <r>
    <x v="5"/>
    <d v="2006-08-23T00:00:00"/>
    <n v="8"/>
    <n v="2006"/>
    <x v="25"/>
    <n v="2758650"/>
    <n v="1"/>
    <x v="2"/>
    <s v="Polaris"/>
    <n v="13"/>
    <s v="no"/>
    <n v="37.1"/>
    <m/>
    <m/>
    <s v="Pacific Area"/>
    <s v="United States"/>
    <s v="no"/>
    <n v="56.2420333333"/>
    <n v="-134.64826666670001"/>
    <x v="0"/>
    <s v="Marine Casualty"/>
    <s v="Damaged"/>
    <s v="N"/>
    <m/>
    <m/>
    <m/>
    <m/>
    <m/>
    <m/>
  </r>
  <r>
    <x v="5"/>
    <d v="2006-08-23T00:00:00"/>
    <n v="8"/>
    <n v="2006"/>
    <x v="25"/>
    <n v="2764263"/>
    <n v="1"/>
    <x v="2"/>
    <s v="Balaena"/>
    <n v="192"/>
    <s v="no"/>
    <n v="99.2"/>
    <m/>
    <m/>
    <s v="Pacific Area"/>
    <s v="United States"/>
    <s v="no"/>
    <n v="54.166670000000003"/>
    <n v="-166"/>
    <x v="11"/>
    <s v="Discharge of Oil"/>
    <m/>
    <s v="Y"/>
    <m/>
    <m/>
    <m/>
    <m/>
    <m/>
    <m/>
  </r>
  <r>
    <x v="5"/>
    <d v="2006-08-23T00:00:00"/>
    <n v="8"/>
    <n v="2006"/>
    <x v="25"/>
    <n v="2765478"/>
    <n v="1"/>
    <x v="72"/>
    <s v="KRS 200-10"/>
    <n v="881"/>
    <s v="yes"/>
    <n v="193"/>
    <m/>
    <n v="50"/>
    <s v="Pacific Area"/>
    <s v="United States"/>
    <s v="yes"/>
    <n v="70.083333333300004"/>
    <n v="146.8333333333"/>
    <x v="8"/>
    <s v="Marine Casualty"/>
    <s v="Damaged"/>
    <s v="N"/>
    <m/>
    <m/>
    <m/>
    <m/>
    <m/>
    <m/>
  </r>
  <r>
    <x v="5"/>
    <d v="2006-08-23T00:00:00"/>
    <n v="8"/>
    <n v="2006"/>
    <x v="25"/>
    <n v="2771965"/>
    <n v="1"/>
    <x v="3"/>
    <s v="Columbia"/>
    <n v="3946"/>
    <s v="yes"/>
    <n v="376.8"/>
    <m/>
    <m/>
    <s v="Pacific Area"/>
    <s v="United States"/>
    <s v="no"/>
    <n v="55.438138333300003"/>
    <n v="-131.85201166670001"/>
    <x v="6"/>
    <s v="Marine Casualty"/>
    <s v="Damaged"/>
    <s v="N"/>
    <m/>
    <m/>
    <m/>
    <m/>
    <m/>
    <m/>
  </r>
  <r>
    <x v="5"/>
    <d v="2006-08-25T00:00:00"/>
    <n v="8"/>
    <n v="2006"/>
    <x v="25"/>
    <n v="2759581"/>
    <n v="1"/>
    <x v="3"/>
    <s v="St. Aquilina"/>
    <m/>
    <s v=" "/>
    <n v="87"/>
    <m/>
    <m/>
    <s v="Pacific Area"/>
    <s v="United States"/>
    <s v="yes"/>
    <n v="58.184170000000002"/>
    <n v="-134.20779999999999"/>
    <x v="11"/>
    <s v="Discharge of Oil"/>
    <m/>
    <s v="Y"/>
    <m/>
    <m/>
    <m/>
    <m/>
    <m/>
    <m/>
  </r>
  <r>
    <x v="5"/>
    <d v="2006-08-25T00:00:00"/>
    <n v="8"/>
    <n v="2006"/>
    <x v="25"/>
    <n v="2759786"/>
    <n v="1"/>
    <x v="2"/>
    <s v="Deleen Dawn"/>
    <n v="19"/>
    <s v="no"/>
    <n v="34.1"/>
    <m/>
    <m/>
    <s v="Pacific Area"/>
    <s v="United States"/>
    <s v="no"/>
    <n v="57.05"/>
    <n v="-135.3383333333"/>
    <x v="6"/>
    <s v="Discharge of Oil"/>
    <s v="Damaged"/>
    <s v="Y"/>
    <m/>
    <m/>
    <m/>
    <m/>
    <m/>
    <m/>
  </r>
  <r>
    <x v="5"/>
    <d v="2006-08-25T00:00:00"/>
    <n v="8"/>
    <n v="2006"/>
    <x v="25"/>
    <n v="2764995"/>
    <n v="1"/>
    <x v="3"/>
    <s v="Columbia"/>
    <n v="3946"/>
    <s v="yes"/>
    <n v="376.8"/>
    <m/>
    <m/>
    <s v="Pacific Area"/>
    <s v="United States"/>
    <s v="no"/>
    <n v="48.629910000000002"/>
    <n v="-122.57380000000001"/>
    <x v="61"/>
    <s v="Marine Casualty"/>
    <s v="Damaged"/>
    <s v="N"/>
    <m/>
    <m/>
    <m/>
    <m/>
    <m/>
    <m/>
  </r>
  <r>
    <x v="5"/>
    <d v="2006-08-25T00:00:00"/>
    <n v="8"/>
    <n v="2006"/>
    <x v="25"/>
    <n v="2770042"/>
    <n v="1"/>
    <x v="2"/>
    <s v="Nor' Quest"/>
    <n v="96"/>
    <s v="no"/>
    <n v="102.8"/>
    <m/>
    <n v="39"/>
    <s v="Pacific Area"/>
    <s v="United States"/>
    <s v="yes"/>
    <n v="60.143889999999999"/>
    <n v="-146.76939999999999"/>
    <x v="61"/>
    <s v="Marine Casualty"/>
    <m/>
    <s v="N"/>
    <m/>
    <m/>
    <m/>
    <m/>
    <m/>
    <m/>
  </r>
  <r>
    <x v="5"/>
    <d v="2006-08-26T00:00:00"/>
    <n v="8"/>
    <n v="2006"/>
    <x v="25"/>
    <n v="2762575"/>
    <n v="1"/>
    <x v="2"/>
    <s v="Defender"/>
    <n v="191"/>
    <s v="no"/>
    <n v="111.7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6-08-27T00:00:00"/>
    <n v="8"/>
    <n v="2006"/>
    <x v="25"/>
    <n v="2764368"/>
    <n v="1"/>
    <x v="2"/>
    <s v="Ruby Lee"/>
    <n v="40"/>
    <s v="no"/>
    <n v="44.8"/>
    <m/>
    <n v="41"/>
    <s v="Pacific Area"/>
    <s v="United States"/>
    <s v="yes"/>
    <n v="60.2833333333"/>
    <n v="-147.53333333329999"/>
    <x v="3"/>
    <s v="Marine Casualty"/>
    <s v="Y"/>
    <s v="N"/>
    <m/>
    <m/>
    <m/>
    <m/>
    <m/>
    <m/>
  </r>
  <r>
    <x v="5"/>
    <d v="2006-08-27T00:00:00"/>
    <n v="8"/>
    <n v="2006"/>
    <x v="25"/>
    <n v="2772426"/>
    <n v="1"/>
    <x v="10"/>
    <s v="Barge 240-1"/>
    <n v="1856"/>
    <s v="yes"/>
    <n v="240"/>
    <m/>
    <m/>
    <s v="Pacific Area"/>
    <s v="United States"/>
    <s v="no"/>
    <n v="56.416666666700003"/>
    <n v="-168.13333333329999"/>
    <x v="11"/>
    <s v="Discharge of Oil"/>
    <m/>
    <s v="Y"/>
    <m/>
    <m/>
    <m/>
    <m/>
    <m/>
    <m/>
  </r>
  <r>
    <x v="5"/>
    <d v="2006-08-28T00:00:00"/>
    <n v="8"/>
    <n v="2006"/>
    <x v="25"/>
    <n v="2762181"/>
    <n v="1"/>
    <x v="7"/>
    <s v="Arctic Bear"/>
    <n v="146"/>
    <s v="no"/>
    <n v="76"/>
    <m/>
    <m/>
    <s v="Pacific Area"/>
    <s v="United States"/>
    <s v="no"/>
    <n v="56.056980000000003"/>
    <n v="-168.5214"/>
    <x v="7"/>
    <s v="Marine Casualty"/>
    <s v="Damaged"/>
    <s v="N"/>
    <m/>
    <m/>
    <m/>
    <m/>
    <m/>
    <m/>
  </r>
  <r>
    <x v="5"/>
    <d v="2006-08-28T00:00:00"/>
    <n v="8"/>
    <n v="2006"/>
    <x v="25"/>
    <n v="2762984"/>
    <n v="1"/>
    <x v="2"/>
    <s v="Defender"/>
    <n v="191"/>
    <s v="no"/>
    <n v="111.7"/>
    <m/>
    <n v="34"/>
    <s v="Pacific Area"/>
    <s v="United States"/>
    <s v="yes"/>
    <n v="58.116666666699999"/>
    <n v="-171.96666666670001"/>
    <x v="61"/>
    <s v="Marine Casualty"/>
    <s v="Damaged"/>
    <s v="N"/>
    <m/>
    <m/>
    <m/>
    <m/>
    <m/>
    <m/>
  </r>
  <r>
    <x v="5"/>
    <d v="2006-08-28T00:00:00"/>
    <n v="8"/>
    <n v="2006"/>
    <x v="25"/>
    <n v="2764342"/>
    <n v="1"/>
    <x v="2"/>
    <s v="Kustatan"/>
    <n v="164"/>
    <s v="no"/>
    <n v="87.8"/>
    <m/>
    <n v="28"/>
    <s v="Pacific Area"/>
    <s v="United States"/>
    <s v="yes"/>
    <n v="59.9038333333"/>
    <n v="-149.333"/>
    <x v="0"/>
    <s v="Marine Casualty"/>
    <s v="Damaged"/>
    <s v="N"/>
    <m/>
    <m/>
    <m/>
    <m/>
    <m/>
    <m/>
  </r>
  <r>
    <x v="5"/>
    <d v="2006-08-28T00:00:00"/>
    <n v="8"/>
    <n v="2006"/>
    <x v="25"/>
    <n v="2764356"/>
    <n v="1"/>
    <x v="76"/>
    <s v="Blue Star"/>
    <n v="187"/>
    <s v="no"/>
    <n v="127.1"/>
    <m/>
    <n v="72"/>
    <s v="Pacific Area"/>
    <s v="United States"/>
    <s v="yes"/>
    <n v="59.044443333300002"/>
    <n v="-177.72499999999999"/>
    <x v="61"/>
    <s v="Marine Casualty"/>
    <s v="Damaged"/>
    <s v="N"/>
    <m/>
    <m/>
    <m/>
    <m/>
    <m/>
    <m/>
  </r>
  <r>
    <x v="5"/>
    <d v="2006-08-28T00:00:00"/>
    <n v="8"/>
    <n v="2006"/>
    <x v="25"/>
    <n v="2765556"/>
    <n v="1"/>
    <x v="2"/>
    <s v="Prince William"/>
    <n v="29"/>
    <s v="no"/>
    <n v="44.2"/>
    <m/>
    <n v="36"/>
    <s v="Pacific Area"/>
    <s v="United States"/>
    <s v="yes"/>
    <n v="60.354999999999997"/>
    <n v="-147.39666666670001"/>
    <x v="0"/>
    <s v="Marine Casualty"/>
    <s v="Damaged"/>
    <s v="N"/>
    <m/>
    <m/>
    <m/>
    <m/>
    <m/>
    <m/>
  </r>
  <r>
    <x v="5"/>
    <d v="2006-08-29T00:00:00"/>
    <n v="8"/>
    <n v="2006"/>
    <x v="25"/>
    <n v="2763393"/>
    <n v="2"/>
    <x v="2"/>
    <s v="Bering Star"/>
    <n v="198"/>
    <s v="no"/>
    <n v="91.8"/>
    <m/>
    <n v="40"/>
    <s v="Pacific Area"/>
    <s v="United States"/>
    <s v="yes"/>
    <n v="60.612000000000002"/>
    <n v="-146.167"/>
    <x v="8"/>
    <s v="Discharge of Oil"/>
    <s v="Damaged"/>
    <s v="Y"/>
    <m/>
    <m/>
    <m/>
    <m/>
    <m/>
    <m/>
  </r>
  <r>
    <x v="5"/>
    <d v="2006-08-29T00:00:00"/>
    <n v="8"/>
    <n v="2006"/>
    <x v="25"/>
    <n v="2764063"/>
    <n v="1"/>
    <x v="2"/>
    <s v="Chassin Tale"/>
    <m/>
    <s v=" "/>
    <n v="26.5"/>
    <m/>
    <m/>
    <s v="Pacific Area"/>
    <s v="United States"/>
    <s v="yes"/>
    <n v="60.09111"/>
    <n v="-149.39830000000001"/>
    <x v="13"/>
    <s v="Discharge of Oil"/>
    <s v="Y"/>
    <s v="Y"/>
    <m/>
    <m/>
    <m/>
    <m/>
    <m/>
    <m/>
  </r>
  <r>
    <x v="5"/>
    <d v="2006-08-29T00:00:00"/>
    <n v="8"/>
    <n v="2006"/>
    <x v="25"/>
    <n v="2770086"/>
    <n v="1"/>
    <x v="2"/>
    <s v="Sea Trec II"/>
    <n v="81"/>
    <s v="no"/>
    <n v="72.400000000000006"/>
    <m/>
    <n v="35"/>
    <s v="Pacific Area"/>
    <s v="United States"/>
    <s v="yes"/>
    <n v="59.59639"/>
    <n v="-157.05889999999999"/>
    <x v="23"/>
    <s v="Discharge of Oil"/>
    <s v="Damaged"/>
    <s v="Y"/>
    <m/>
    <m/>
    <m/>
    <m/>
    <m/>
    <m/>
  </r>
  <r>
    <x v="5"/>
    <d v="2006-08-30T00:00:00"/>
    <n v="8"/>
    <n v="2006"/>
    <x v="25"/>
    <n v="2764972"/>
    <n v="1"/>
    <x v="3"/>
    <s v="Sun Princess "/>
    <n v="77000"/>
    <s v="yes"/>
    <n v="857.2"/>
    <m/>
    <n v="24"/>
    <s v="Pacific Area"/>
    <s v="United States"/>
    <s v="yes"/>
    <n v="58.289279999999998"/>
    <n v="-134.39410000000001"/>
    <x v="6"/>
    <s v="Marine Casualty"/>
    <m/>
    <s v="N"/>
    <m/>
    <m/>
    <m/>
    <m/>
    <m/>
    <m/>
  </r>
  <r>
    <x v="5"/>
    <d v="2006-08-31T00:00:00"/>
    <n v="8"/>
    <n v="2006"/>
    <x v="25"/>
    <n v="2765430"/>
    <n v="1"/>
    <x v="2"/>
    <s v="Majesty"/>
    <n v="198"/>
    <s v="no"/>
    <n v="90.7"/>
    <m/>
    <n v="28"/>
    <s v="Pacific Area"/>
    <s v="United States"/>
    <s v="yes"/>
    <n v="59.044443333300002"/>
    <n v="-177.72499999999999"/>
    <x v="61"/>
    <s v="Marine Casualty"/>
    <s v="Damaged"/>
    <s v="N"/>
    <m/>
    <m/>
    <m/>
    <m/>
    <m/>
    <m/>
  </r>
  <r>
    <x v="5"/>
    <d v="2006-08-31T00:00:00"/>
    <n v="8"/>
    <n v="2006"/>
    <x v="25"/>
    <n v="2765443"/>
    <n v="1"/>
    <x v="7"/>
    <s v="Kaktovik II"/>
    <n v="93"/>
    <s v="no"/>
    <n v="76.599999999999994"/>
    <m/>
    <n v="38"/>
    <s v="Pacific Area"/>
    <s v="United States"/>
    <s v="yes"/>
    <n v="60.591000000000001"/>
    <n v="-162.2011666667"/>
    <x v="11"/>
    <s v="Discharge of Oil"/>
    <m/>
    <s v="Y"/>
    <m/>
    <m/>
    <m/>
    <m/>
    <m/>
    <m/>
  </r>
  <r>
    <x v="5"/>
    <d v="2006-08-31T00:00:00"/>
    <n v="8"/>
    <n v="2006"/>
    <x v="25"/>
    <n v="2765931"/>
    <n v="1"/>
    <x v="2"/>
    <s v="Blue Gadus"/>
    <n v="467"/>
    <s v="no"/>
    <n v="149.9"/>
    <m/>
    <n v="74"/>
    <s v="Pacific Area"/>
    <s v="United States"/>
    <s v="yes"/>
    <n v="59.044443333300002"/>
    <n v="-177.72499999999999"/>
    <x v="61"/>
    <s v="Marine Casualty"/>
    <s v="Damaged"/>
    <s v="N"/>
    <m/>
    <m/>
    <m/>
    <m/>
    <m/>
    <m/>
  </r>
  <r>
    <x v="5"/>
    <d v="2006-08-31T00:00:00"/>
    <n v="8"/>
    <n v="2006"/>
    <x v="25"/>
    <n v="2790141"/>
    <n v="1"/>
    <x v="3"/>
    <s v="Delphinus"/>
    <n v="43"/>
    <s v="no"/>
    <n v="51.5"/>
    <m/>
    <m/>
    <s v="Pacific Area"/>
    <s v="United States"/>
    <s v="no"/>
    <n v="57.423000000000002"/>
    <n v="-133.8348333333"/>
    <x v="6"/>
    <s v="Marine Casualty"/>
    <s v="Damaged"/>
    <s v="N"/>
    <m/>
    <m/>
    <m/>
    <m/>
    <m/>
    <m/>
  </r>
  <r>
    <x v="5"/>
    <d v="2006-09-01T00:00:00"/>
    <n v="9"/>
    <n v="2006"/>
    <x v="25"/>
    <n v="2766148"/>
    <n v="1"/>
    <x v="0"/>
    <s v="Fairweather"/>
    <n v="1651"/>
    <s v="yes"/>
    <n v="231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6-09-01T00:00:00"/>
    <n v="9"/>
    <n v="2006"/>
    <x v="25"/>
    <n v="2766254"/>
    <n v="1"/>
    <x v="2"/>
    <s v="Grand Mariner"/>
    <n v="9"/>
    <s v="no"/>
    <n v="30"/>
    <m/>
    <n v="29"/>
    <s v="Pacific Area"/>
    <s v="United States"/>
    <s v="yes"/>
    <n v="60.318166666700002"/>
    <n v="-145.5031666667"/>
    <x v="3"/>
    <s v="Marine Casualty"/>
    <s v="Y"/>
    <s v="N"/>
    <m/>
    <m/>
    <m/>
    <m/>
    <m/>
    <m/>
  </r>
  <r>
    <x v="5"/>
    <d v="2006-09-05T00:00:00"/>
    <n v="9"/>
    <n v="2006"/>
    <x v="25"/>
    <n v="2769700"/>
    <n v="1"/>
    <x v="73"/>
    <s v="Lara"/>
    <n v="360"/>
    <s v="no"/>
    <m/>
    <m/>
    <m/>
    <s v="Pacific Area"/>
    <s v="United States"/>
    <s v="yes"/>
    <n v="58.296759999999999"/>
    <n v="-134.4057"/>
    <x v="11"/>
    <s v="Discharge of Oil"/>
    <m/>
    <s v="Y"/>
    <m/>
    <m/>
    <m/>
    <m/>
    <m/>
    <m/>
  </r>
  <r>
    <x v="5"/>
    <d v="2006-09-05T00:00:00"/>
    <n v="9"/>
    <n v="2006"/>
    <x v="25"/>
    <n v="2777618"/>
    <n v="1"/>
    <x v="3"/>
    <s v="Seven Seas Mariner"/>
    <n v="48075"/>
    <s v="yes"/>
    <n v="711.7"/>
    <m/>
    <m/>
    <s v="Pacific Area"/>
    <s v="United States"/>
    <s v="no"/>
    <n v="55.709850000000003"/>
    <n v="-157.51499999999999"/>
    <x v="61"/>
    <s v="Marine Casualty"/>
    <s v="Damaged"/>
    <s v="N"/>
    <m/>
    <m/>
    <m/>
    <m/>
    <m/>
    <m/>
  </r>
  <r>
    <x v="5"/>
    <d v="2006-09-06T00:00:00"/>
    <n v="9"/>
    <n v="2006"/>
    <x v="25"/>
    <n v="2776494"/>
    <n v="1"/>
    <x v="2"/>
    <s v="Gold Rush"/>
    <n v="194"/>
    <s v="no"/>
    <n v="92.4"/>
    <m/>
    <m/>
    <s v="Pacific Area"/>
    <s v="United States"/>
    <s v="no"/>
    <n v="57.666666666700003"/>
    <n v="-152.1666666667"/>
    <x v="61"/>
    <s v="Marine Casualty"/>
    <m/>
    <s v="N"/>
    <m/>
    <m/>
    <m/>
    <m/>
    <m/>
    <m/>
  </r>
  <r>
    <x v="5"/>
    <d v="2006-09-06T00:00:00"/>
    <n v="9"/>
    <n v="2006"/>
    <x v="25"/>
    <n v="2778509"/>
    <n v="1"/>
    <x v="2"/>
    <s v="China B"/>
    <n v="46"/>
    <s v="no"/>
    <n v="46.2"/>
    <m/>
    <n v="35"/>
    <s v="Pacific Area"/>
    <s v="United States"/>
    <s v="yes"/>
    <n v="59.044444499999997"/>
    <n v="-177.72499999999999"/>
    <x v="1"/>
    <s v="Marine Casualty"/>
    <s v="Y"/>
    <s v="N"/>
    <m/>
    <m/>
    <m/>
    <m/>
    <m/>
    <m/>
  </r>
  <r>
    <x v="5"/>
    <d v="2006-09-08T00:00:00"/>
    <n v="9"/>
    <n v="2006"/>
    <x v="25"/>
    <n v="2776926"/>
    <n v="1"/>
    <x v="2"/>
    <s v="Solitaire"/>
    <n v="7"/>
    <s v="no"/>
    <n v="26.9"/>
    <m/>
    <n v="44"/>
    <s v="Pacific Area"/>
    <s v="United States"/>
    <s v="yes"/>
    <n v="60.416666666700003"/>
    <n v="-145.8333333333"/>
    <x v="8"/>
    <s v="Marine Casualty"/>
    <s v="Damaged"/>
    <s v="N"/>
    <m/>
    <m/>
    <m/>
    <m/>
    <m/>
    <m/>
  </r>
  <r>
    <x v="5"/>
    <d v="2006-09-08T00:00:00"/>
    <n v="9"/>
    <n v="2006"/>
    <x v="25"/>
    <n v="2777583"/>
    <n v="1"/>
    <x v="3"/>
    <s v="Kennicott"/>
    <n v="9978"/>
    <s v="yes"/>
    <n v="344.3"/>
    <m/>
    <n v="20"/>
    <s v="Pacific Area"/>
    <s v="United States"/>
    <s v="yes"/>
    <n v="60.65"/>
    <n v="-148.01666666669999"/>
    <x v="23"/>
    <s v="Marine Casualty"/>
    <m/>
    <s v="N"/>
    <m/>
    <m/>
    <m/>
    <m/>
    <m/>
    <m/>
  </r>
  <r>
    <x v="5"/>
    <d v="2006-09-09T00:00:00"/>
    <n v="9"/>
    <n v="2006"/>
    <x v="25"/>
    <n v="2777434"/>
    <n v="1"/>
    <x v="2"/>
    <s v="Hotspur"/>
    <n v="66"/>
    <s v="no"/>
    <n v="52.6"/>
    <m/>
    <m/>
    <s v="Pacific Area"/>
    <s v="United States"/>
    <s v="no"/>
    <n v="55.252000000000002"/>
    <n v="-131.43766666670001"/>
    <x v="0"/>
    <s v="Discharge of Oil"/>
    <s v="Damaged"/>
    <s v="Y"/>
    <m/>
    <m/>
    <m/>
    <m/>
    <m/>
    <m/>
  </r>
  <r>
    <x v="5"/>
    <d v="2006-09-09T00:00:00"/>
    <n v="9"/>
    <n v="2006"/>
    <x v="28"/>
    <n v="2782142"/>
    <n v="1"/>
    <x v="3"/>
    <s v="Island Princess"/>
    <n v="92822"/>
    <s v="yes"/>
    <n v="964.6"/>
    <m/>
    <n v="15"/>
    <s v="Pacific Area"/>
    <s v="United States"/>
    <s v="yes"/>
    <n v="58.178330000000003"/>
    <n v="-136.51169999999999"/>
    <x v="63"/>
    <s v="Marine Casualty"/>
    <m/>
    <s v="N"/>
    <m/>
    <m/>
    <m/>
    <m/>
    <m/>
    <m/>
  </r>
  <r>
    <x v="5"/>
    <d v="2006-09-10T00:00:00"/>
    <n v="9"/>
    <n v="2006"/>
    <x v="25"/>
    <n v="2778365"/>
    <n v="1"/>
    <x v="3"/>
    <s v="Spirit of Endeavour"/>
    <n v="99"/>
    <s v="no"/>
    <n v="183.3"/>
    <m/>
    <n v="35"/>
    <s v="Pacific Area"/>
    <s v="United States"/>
    <s v="yes"/>
    <n v="58.550164000000002"/>
    <n v="-135.02759800000001"/>
    <x v="6"/>
    <s v="Marine Casualty"/>
    <s v="Damaged"/>
    <s v="N"/>
    <m/>
    <m/>
    <m/>
    <m/>
    <m/>
    <m/>
  </r>
  <r>
    <x v="5"/>
    <d v="2006-09-11T00:00:00"/>
    <n v="9"/>
    <n v="2006"/>
    <x v="25"/>
    <n v="2820957"/>
    <n v="1"/>
    <x v="76"/>
    <s v="Zenith"/>
    <n v="186"/>
    <s v="no"/>
    <n v="107.8"/>
    <m/>
    <m/>
    <s v="Pacific Area"/>
    <s v="United States"/>
    <s v="no"/>
    <n v="56.564999999999998"/>
    <n v="-167.035"/>
    <x v="61"/>
    <s v="Marine Casualty"/>
    <m/>
    <s v="N"/>
    <m/>
    <m/>
    <m/>
    <m/>
    <m/>
    <m/>
  </r>
  <r>
    <x v="5"/>
    <d v="2006-09-12T00:00:00"/>
    <n v="9"/>
    <n v="2006"/>
    <x v="25"/>
    <n v="2776999"/>
    <n v="1"/>
    <x v="2"/>
    <s v="Western Dawn"/>
    <n v="198"/>
    <s v="no"/>
    <n v="97.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6-09-13T00:00:00"/>
    <n v="9"/>
    <n v="2006"/>
    <x v="25"/>
    <n v="2827201"/>
    <n v="1"/>
    <x v="2"/>
    <s v="Alaska Beauty"/>
    <n v="165"/>
    <s v="no"/>
    <n v="79.599999999999994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6-09-13T00:00:00"/>
    <n v="9"/>
    <n v="2006"/>
    <x v="25"/>
    <n v="2863649"/>
    <n v="1"/>
    <x v="3"/>
    <s v="Maximum Fisher"/>
    <n v="13"/>
    <s v="no"/>
    <n v="39"/>
    <m/>
    <m/>
    <s v="Pacific Area"/>
    <s v="United States"/>
    <s v="no"/>
    <n v="55.438138333300003"/>
    <n v="-131.85201166670001"/>
    <x v="7"/>
    <s v="Marine Casualty"/>
    <m/>
    <s v="N"/>
    <m/>
    <m/>
    <m/>
    <m/>
    <m/>
    <m/>
  </r>
  <r>
    <x v="5"/>
    <d v="2006-09-14T00:00:00"/>
    <n v="9"/>
    <n v="2006"/>
    <x v="25"/>
    <n v="2778432"/>
    <n v="1"/>
    <x v="3"/>
    <s v="Fairweather"/>
    <n v="1280"/>
    <s v="yes"/>
    <n v="219.6"/>
    <m/>
    <m/>
    <s v="Pacific Area"/>
    <s v="United States"/>
    <s v="no"/>
    <n v="57.725000000000001"/>
    <n v="134.82"/>
    <x v="11"/>
    <s v="Discharge of Oil"/>
    <s v="Damaged"/>
    <s v="Y"/>
    <m/>
    <m/>
    <m/>
    <m/>
    <m/>
    <m/>
  </r>
  <r>
    <x v="5"/>
    <d v="2006-09-15T00:00:00"/>
    <n v="9"/>
    <n v="2006"/>
    <x v="25"/>
    <n v="2784167"/>
    <n v="1"/>
    <x v="76"/>
    <s v="Blue Star"/>
    <n v="187"/>
    <s v="no"/>
    <n v="127.1"/>
    <m/>
    <n v="72"/>
    <s v="Pacific Area"/>
    <s v="United States"/>
    <s v="yes"/>
    <n v="59.044443333300002"/>
    <n v="-177.72499999999999"/>
    <x v="62"/>
    <s v="Marine Casualty"/>
    <m/>
    <s v="N"/>
    <m/>
    <m/>
    <m/>
    <m/>
    <m/>
    <m/>
  </r>
  <r>
    <x v="5"/>
    <d v="2006-09-18T00:00:00"/>
    <n v="9"/>
    <n v="2006"/>
    <x v="25"/>
    <n v="2786864"/>
    <n v="1"/>
    <x v="3"/>
    <s v="Arctic Hawk"/>
    <n v="17"/>
    <s v="no"/>
    <n v="38.799999999999997"/>
    <m/>
    <n v="15"/>
    <s v="Pacific Area"/>
    <s v="United States"/>
    <s v="yes"/>
    <n v="70.314160000000001"/>
    <n v="-148.3186"/>
    <x v="61"/>
    <s v="Marine Casualty"/>
    <s v="Damaged"/>
    <s v="N"/>
    <m/>
    <m/>
    <m/>
    <m/>
    <m/>
    <m/>
  </r>
  <r>
    <x v="5"/>
    <d v="2006-09-19T00:00:00"/>
    <n v="9"/>
    <n v="2006"/>
    <x v="25"/>
    <n v="2783882"/>
    <n v="1"/>
    <x v="72"/>
    <s v="Westward Trader"/>
    <n v="7047"/>
    <s v="yes"/>
    <n v="380"/>
    <m/>
    <n v="12"/>
    <s v="Pacific Area"/>
    <s v="United States"/>
    <s v="yes"/>
    <n v="58.896099999999997"/>
    <n v="-152.86250000000001"/>
    <x v="6"/>
    <s v="Cargo damage"/>
    <s v="Damaged"/>
    <s v="Y"/>
    <m/>
    <m/>
    <m/>
    <m/>
    <m/>
    <m/>
  </r>
  <r>
    <x v="5"/>
    <d v="2006-09-19T00:00:00"/>
    <n v="9"/>
    <n v="2006"/>
    <x v="25"/>
    <n v="2786828"/>
    <n v="1"/>
    <x v="3"/>
    <s v="Arctic Hawk"/>
    <n v="17"/>
    <s v="no"/>
    <n v="38.799999999999997"/>
    <m/>
    <n v="15"/>
    <s v="Pacific Area"/>
    <s v="United States"/>
    <s v="yes"/>
    <n v="70.314160000000001"/>
    <n v="-148.3186"/>
    <x v="61"/>
    <s v="Marine Casualty"/>
    <s v="Damaged"/>
    <s v="N"/>
    <m/>
    <m/>
    <m/>
    <m/>
    <m/>
    <m/>
  </r>
  <r>
    <x v="5"/>
    <d v="2006-09-20T00:00:00"/>
    <n v="9"/>
    <n v="2006"/>
    <x v="25"/>
    <n v="2783032"/>
    <n v="1"/>
    <x v="2"/>
    <s v="Courageous"/>
    <n v="920"/>
    <s v="yes"/>
    <n v="170.1"/>
    <m/>
    <m/>
    <s v="Pacific Area"/>
    <s v="United States"/>
    <s v="no"/>
    <n v="53.9"/>
    <n v="-166.53333333329999"/>
    <x v="6"/>
    <s v="Marine Casualty"/>
    <s v="Damaged"/>
    <s v="N"/>
    <m/>
    <m/>
    <m/>
    <m/>
    <m/>
    <m/>
  </r>
  <r>
    <x v="5"/>
    <d v="2006-09-20T00:00:00"/>
    <n v="9"/>
    <n v="2006"/>
    <x v="5"/>
    <n v="2822139"/>
    <n v="1"/>
    <x v="3"/>
    <s v="Serenade of the Seas"/>
    <n v="90090"/>
    <s v="yes"/>
    <n v="962.1"/>
    <m/>
    <n v="15"/>
    <s v="Pacific Area"/>
    <s v="United States"/>
    <s v="yes"/>
    <n v="58.866833333300001"/>
    <n v="-135.20166666669999"/>
    <x v="11"/>
    <s v="Garbage Discharge"/>
    <m/>
    <s v="N"/>
    <m/>
    <m/>
    <m/>
    <m/>
    <m/>
    <m/>
  </r>
  <r>
    <x v="5"/>
    <d v="2006-09-21T00:00:00"/>
    <n v="9"/>
    <n v="2006"/>
    <x v="8"/>
    <n v="2788222"/>
    <n v="1"/>
    <x v="3"/>
    <s v="Zuiderdam"/>
    <n v="82305"/>
    <s v="yes"/>
    <n v="936"/>
    <m/>
    <m/>
    <s v="Pacific Area"/>
    <s v="United States"/>
    <s v="no"/>
    <n v="55.438138333300003"/>
    <n v="-131.85201166670001"/>
    <x v="11"/>
    <s v="Discharge of Oil"/>
    <s v="Damaged"/>
    <s v="Y"/>
    <m/>
    <m/>
    <m/>
    <m/>
    <m/>
    <m/>
  </r>
  <r>
    <x v="5"/>
    <d v="2006-09-22T00:00:00"/>
    <n v="9"/>
    <n v="2006"/>
    <x v="28"/>
    <n v="2784910"/>
    <n v="1"/>
    <x v="3"/>
    <s v="Sun Princess "/>
    <n v="77000"/>
    <s v="yes"/>
    <n v="857.2"/>
    <m/>
    <n v="24"/>
    <s v="Pacific Area"/>
    <s v="United States"/>
    <s v="yes"/>
    <n v="58.3157"/>
    <n v="-134.3518"/>
    <x v="6"/>
    <s v="Discharge of Oil"/>
    <s v="Damaged"/>
    <s v="Y"/>
    <m/>
    <m/>
    <m/>
    <m/>
    <m/>
    <m/>
  </r>
  <r>
    <x v="5"/>
    <d v="2006-09-23T00:00:00"/>
    <n v="9"/>
    <n v="2006"/>
    <x v="28"/>
    <n v="2787608"/>
    <n v="1"/>
    <x v="10"/>
    <n v="340"/>
    <n v="4489"/>
    <s v="yes"/>
    <n v="315.60000000000002"/>
    <m/>
    <n v="35"/>
    <s v="Pacific Area"/>
    <s v="United States"/>
    <s v="yes"/>
    <n v="60.7"/>
    <n v="161.9"/>
    <x v="0"/>
    <s v="Marine Casualty"/>
    <s v="Damaged"/>
    <s v="N"/>
    <m/>
    <m/>
    <m/>
    <m/>
    <m/>
    <m/>
  </r>
  <r>
    <x v="5"/>
    <d v="2006-09-24T00:00:00"/>
    <n v="9"/>
    <n v="2006"/>
    <x v="25"/>
    <n v="2795236"/>
    <n v="1"/>
    <x v="2"/>
    <s v="Deeternan"/>
    <n v="15"/>
    <s v="no"/>
    <n v="35.799999999999997"/>
    <m/>
    <n v="42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09-25T00:00:00"/>
    <n v="9"/>
    <n v="2006"/>
    <x v="25"/>
    <n v="2788212"/>
    <n v="1"/>
    <x v="3"/>
    <s v="Kennicott"/>
    <n v="9978"/>
    <s v="yes"/>
    <n v="344.3"/>
    <m/>
    <n v="20"/>
    <s v="Pacific Area"/>
    <s v="United States"/>
    <s v="yes"/>
    <n v="60.641666666699997"/>
    <n v="-147.98333333330001"/>
    <x v="6"/>
    <s v="Marine Casualty"/>
    <s v="Damaged"/>
    <s v="N"/>
    <m/>
    <m/>
    <m/>
    <m/>
    <m/>
    <m/>
  </r>
  <r>
    <x v="5"/>
    <d v="2006-09-26T00:00:00"/>
    <n v="9"/>
    <n v="2006"/>
    <x v="25"/>
    <n v="2787338"/>
    <n v="1"/>
    <x v="74"/>
    <s v="Float Plane"/>
    <s v="n/a"/>
    <s v="yes"/>
    <s v="n/a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6-09-26T00:00:00"/>
    <n v="9"/>
    <n v="2006"/>
    <x v="25"/>
    <n v="2787593"/>
    <n v="1"/>
    <x v="3"/>
    <s v="Columbia"/>
    <n v="3946"/>
    <s v="yes"/>
    <n v="376.8"/>
    <m/>
    <n v="44"/>
    <s v="Pacific Area"/>
    <s v="United States"/>
    <s v="yes"/>
    <n v="59.236109999999996"/>
    <n v="-135.43440000000001"/>
    <x v="3"/>
    <s v="Marine Casualty"/>
    <s v="Damaged"/>
    <s v="N"/>
    <m/>
    <m/>
    <m/>
    <m/>
    <m/>
    <m/>
  </r>
  <r>
    <x v="5"/>
    <d v="2006-09-27T00:00:00"/>
    <n v="9"/>
    <n v="2006"/>
    <x v="25"/>
    <n v="2790059"/>
    <n v="1"/>
    <x v="2"/>
    <s v="Excellence"/>
    <n v="4312"/>
    <s v="yes"/>
    <n v="352.9"/>
    <m/>
    <n v="45"/>
    <s v="Pacific Area"/>
    <s v="United States"/>
    <s v="yes"/>
    <n v="59.044443333300002"/>
    <n v="-177.72499999999999"/>
    <x v="61"/>
    <s v="Marine Casualty"/>
    <s v="Damaged"/>
    <s v="N"/>
    <m/>
    <m/>
    <m/>
    <m/>
    <m/>
    <m/>
  </r>
  <r>
    <x v="5"/>
    <d v="2006-09-27T00:00:00"/>
    <n v="9"/>
    <n v="2006"/>
    <x v="25"/>
    <n v="2803149"/>
    <n v="1"/>
    <x v="6"/>
    <s v="Top Notch"/>
    <n v="39"/>
    <s v="no"/>
    <n v="49.9"/>
    <m/>
    <m/>
    <s v="Pacific Area"/>
    <s v="United States"/>
    <s v="no"/>
    <n v="54.7016666667"/>
    <n v="-132.0966666667"/>
    <x v="0"/>
    <s v="Discharge of Oil"/>
    <s v="Damaged"/>
    <s v="Y"/>
    <m/>
    <m/>
    <m/>
    <m/>
    <m/>
    <m/>
  </r>
  <r>
    <x v="5"/>
    <d v="2006-09-29T00:00:00"/>
    <n v="9"/>
    <n v="2006"/>
    <x v="25"/>
    <n v="2810905"/>
    <n v="1"/>
    <x v="2"/>
    <s v="Shadow"/>
    <n v="22"/>
    <s v="no"/>
    <n v="35.799999999999997"/>
    <m/>
    <m/>
    <s v="Pacific Area"/>
    <s v="United States"/>
    <s v="no"/>
    <n v="56.48489"/>
    <n v="-132.69470000000001"/>
    <x v="0"/>
    <s v="Marine Casualty"/>
    <s v="Damaged"/>
    <s v="N"/>
    <m/>
    <m/>
    <m/>
    <m/>
    <m/>
    <m/>
  </r>
  <r>
    <x v="5"/>
    <d v="2006-09-29T00:00:00"/>
    <n v="9"/>
    <n v="2006"/>
    <x v="25"/>
    <n v="2853674"/>
    <n v="1"/>
    <x v="2"/>
    <s v="Ocean Explorer"/>
    <n v="896"/>
    <s v="yes"/>
    <n v="139.69999999999999"/>
    <m/>
    <m/>
    <s v="Pacific Area"/>
    <s v="United States"/>
    <s v="no"/>
    <n v="54.616666666699999"/>
    <n v="-165.5833333333"/>
    <x v="61"/>
    <s v="Marine Casualty"/>
    <m/>
    <s v="N"/>
    <m/>
    <m/>
    <m/>
    <m/>
    <m/>
    <m/>
  </r>
  <r>
    <x v="5"/>
    <d v="2006-10-01T00:00:00"/>
    <n v="10"/>
    <n v="2006"/>
    <x v="25"/>
    <n v="2803218"/>
    <n v="1"/>
    <x v="2"/>
    <s v="Melville"/>
    <s v="n/a"/>
    <s v="yes"/>
    <n v="52.7"/>
    <m/>
    <m/>
    <s v="Pacific Area"/>
    <s v="United States"/>
    <s v="no"/>
    <n v="55.058333333299998"/>
    <n v="-132.07149999999999"/>
    <x v="1"/>
    <s v="Discharge of Oil"/>
    <s v="Damaged"/>
    <s v="Y"/>
    <m/>
    <m/>
    <m/>
    <m/>
    <m/>
    <m/>
  </r>
  <r>
    <x v="5"/>
    <d v="2006-10-04T00:00:00"/>
    <n v="10"/>
    <n v="2006"/>
    <x v="25"/>
    <n v="2839591"/>
    <n v="1"/>
    <x v="2"/>
    <s v="Mar Del Norte"/>
    <n v="143"/>
    <s v="no"/>
    <n v="86.6"/>
    <m/>
    <m/>
    <s v="Pacific Area"/>
    <s v="United States"/>
    <s v="no"/>
    <n v="56.75"/>
    <n v="-154.25"/>
    <x v="6"/>
    <s v="Marine Casualty"/>
    <m/>
    <s v="N"/>
    <m/>
    <m/>
    <m/>
    <m/>
    <m/>
    <m/>
  </r>
  <r>
    <x v="5"/>
    <d v="2006-10-06T00:00:00"/>
    <n v="10"/>
    <n v="2006"/>
    <x v="25"/>
    <n v="2795248"/>
    <n v="1"/>
    <x v="2"/>
    <s v="Exception"/>
    <n v="24"/>
    <s v="no"/>
    <n v="41.3"/>
    <m/>
    <n v="3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10-07T00:00:00"/>
    <n v="10"/>
    <n v="2006"/>
    <x v="25"/>
    <n v="2797219"/>
    <n v="1"/>
    <x v="2"/>
    <s v="Kodiak Enterprise"/>
    <n v="2749"/>
    <s v="yes"/>
    <n v="252.3"/>
    <m/>
    <n v="41"/>
    <s v="Pacific Area"/>
    <s v="United States"/>
    <s v="yes"/>
    <n v="59.044443333300002"/>
    <n v="-177.72499999999999"/>
    <x v="61"/>
    <s v="Marine Casualty"/>
    <s v="Damaged"/>
    <s v="N"/>
    <m/>
    <m/>
    <m/>
    <m/>
    <m/>
    <m/>
  </r>
  <r>
    <x v="5"/>
    <d v="2006-10-07T00:00:00"/>
    <n v="10"/>
    <n v="2006"/>
    <x v="25"/>
    <n v="2797596"/>
    <n v="1"/>
    <x v="73"/>
    <s v="Dock Holiday"/>
    <m/>
    <s v=" "/>
    <m/>
    <m/>
    <m/>
    <s v="Pacific Area"/>
    <s v="United States"/>
    <s v="yes"/>
    <n v="58.184170000000002"/>
    <n v="-134.20779999999999"/>
    <x v="11"/>
    <s v="Discharge of Oil"/>
    <m/>
    <s v="Y"/>
    <m/>
    <m/>
    <m/>
    <m/>
    <m/>
    <m/>
  </r>
  <r>
    <x v="5"/>
    <d v="2006-10-07T00:00:00"/>
    <n v="10"/>
    <n v="2006"/>
    <x v="25"/>
    <n v="2842494"/>
    <n v="1"/>
    <x v="2"/>
    <s v="Alaska Juris"/>
    <n v="1658"/>
    <s v="yes"/>
    <n v="218.2"/>
    <m/>
    <m/>
    <s v="Pacific Area"/>
    <s v="United States"/>
    <s v="no"/>
    <n v="52.416666666700003"/>
    <n v="-178.88333333329999"/>
    <x v="61"/>
    <s v="Marine Casualty"/>
    <m/>
    <s v="N"/>
    <m/>
    <m/>
    <m/>
    <m/>
    <m/>
    <m/>
  </r>
  <r>
    <x v="5"/>
    <d v="2006-10-09T00:00:00"/>
    <n v="10"/>
    <n v="2006"/>
    <x v="25"/>
    <n v="2808919"/>
    <n v="1"/>
    <x v="76"/>
    <s v="Coastal Sea"/>
    <n v="468"/>
    <s v="no"/>
    <n v="176"/>
    <m/>
    <m/>
    <s v="Pacific Area"/>
    <s v="United States"/>
    <s v="no"/>
    <n v="55.051670000000001"/>
    <n v="-131.82"/>
    <x v="61"/>
    <s v="Marine Casualty"/>
    <m/>
    <s v="N"/>
    <m/>
    <m/>
    <m/>
    <m/>
    <m/>
    <m/>
  </r>
  <r>
    <x v="5"/>
    <d v="2006-10-10T00:00:00"/>
    <n v="10"/>
    <n v="2006"/>
    <x v="25"/>
    <n v="2802643"/>
    <n v="1"/>
    <x v="9"/>
    <s v="Ray'sons"/>
    <n v="216"/>
    <s v="no"/>
    <n v="105"/>
    <m/>
    <n v="33"/>
    <s v="Pacific Area"/>
    <s v="United States"/>
    <s v="yes"/>
    <n v="59.59639"/>
    <n v="-157.05889999999999"/>
    <x v="7"/>
    <s v="Discharge of Oil"/>
    <s v="Damaged"/>
    <s v="Y"/>
    <m/>
    <m/>
    <m/>
    <m/>
    <m/>
    <m/>
  </r>
  <r>
    <x v="5"/>
    <d v="2006-10-10T00:00:00"/>
    <n v="10"/>
    <n v="2006"/>
    <x v="25"/>
    <n v="2804823"/>
    <n v="1"/>
    <x v="3"/>
    <s v="Aurora"/>
    <n v="1280"/>
    <s v="yes"/>
    <n v="217.5"/>
    <m/>
    <n v="41"/>
    <s v="Pacific Area"/>
    <s v="United States"/>
    <s v="yes"/>
    <n v="60.861666666700003"/>
    <n v="-146.67500000000001"/>
    <x v="61"/>
    <s v="Marine Casualty"/>
    <m/>
    <s v="N"/>
    <m/>
    <m/>
    <m/>
    <m/>
    <m/>
    <m/>
  </r>
  <r>
    <x v="5"/>
    <d v="2006-10-11T00:00:00"/>
    <n v="10"/>
    <n v="2006"/>
    <x v="25"/>
    <n v="2799260"/>
    <n v="1"/>
    <x v="2"/>
    <s v="Day Star"/>
    <m/>
    <s v=" "/>
    <n v="58"/>
    <m/>
    <m/>
    <s v="Pacific Area"/>
    <s v="United States"/>
    <s v="no"/>
    <n v="54.269500000000001"/>
    <n v="-163.08883333329999"/>
    <x v="61"/>
    <s v="Marine Casualty"/>
    <m/>
    <s v="N"/>
    <m/>
    <m/>
    <m/>
    <m/>
    <m/>
    <m/>
  </r>
  <r>
    <x v="5"/>
    <d v="2006-10-11T00:00:00"/>
    <n v="10"/>
    <n v="2006"/>
    <x v="25"/>
    <n v="2839014"/>
    <n v="1"/>
    <x v="2"/>
    <s v="Aleutian Lady"/>
    <n v="189"/>
    <s v="no"/>
    <n v="154.69999999999999"/>
    <m/>
    <m/>
    <s v="Pacific Area"/>
    <s v="United States"/>
    <s v="no"/>
    <n v="56.480833333299998"/>
    <n v="-169.14566666670001"/>
    <x v="61"/>
    <s v="Marine Casualty"/>
    <s v="Damaged"/>
    <s v="N"/>
    <m/>
    <m/>
    <m/>
    <m/>
    <m/>
    <m/>
  </r>
  <r>
    <x v="5"/>
    <d v="2006-10-12T00:00:00"/>
    <n v="10"/>
    <n v="2006"/>
    <x v="25"/>
    <n v="2825870"/>
    <n v="1"/>
    <x v="2"/>
    <s v="Deannie R."/>
    <n v="14"/>
    <s v="no"/>
    <n v="59"/>
    <m/>
    <n v="35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10-13T00:00:00"/>
    <n v="10"/>
    <n v="2006"/>
    <x v="25"/>
    <n v="2826588"/>
    <n v="1"/>
    <x v="2"/>
    <s v="Calafia"/>
    <n v="8"/>
    <s v="no"/>
    <n v="29.2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6-10-17T00:00:00"/>
    <n v="10"/>
    <n v="2006"/>
    <x v="25"/>
    <n v="2803209"/>
    <n v="1"/>
    <x v="2"/>
    <s v="Ruth M"/>
    <n v="29"/>
    <s v="no"/>
    <n v="55"/>
    <m/>
    <n v="30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6-10-17T00:00:00"/>
    <n v="10"/>
    <n v="2006"/>
    <x v="25"/>
    <n v="2804600"/>
    <n v="1"/>
    <x v="2"/>
    <s v="Lady Viking"/>
    <n v="9"/>
    <s v="no"/>
    <n v="34"/>
    <m/>
    <m/>
    <s v="Pacific Area"/>
    <s v="United States"/>
    <s v="no"/>
    <n v="56.186390000000003"/>
    <n v="-133.76130000000001"/>
    <x v="61"/>
    <s v="Marine Casualty"/>
    <s v="Damaged"/>
    <s v="N"/>
    <m/>
    <m/>
    <m/>
    <m/>
    <m/>
    <m/>
  </r>
  <r>
    <x v="5"/>
    <d v="2006-10-17T00:00:00"/>
    <n v="10"/>
    <n v="2006"/>
    <x v="25"/>
    <n v="2832570"/>
    <n v="1"/>
    <x v="2"/>
    <s v="Blue Attu"/>
    <n v="379"/>
    <s v="no"/>
    <n v="124.5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6-10-18T00:00:00"/>
    <n v="10"/>
    <n v="2006"/>
    <x v="25"/>
    <n v="2803471"/>
    <n v="1"/>
    <x v="3"/>
    <s v="Aurora"/>
    <n v="1280"/>
    <s v="yes"/>
    <n v="217.5"/>
    <m/>
    <n v="41"/>
    <s v="Pacific Area"/>
    <s v="United States"/>
    <s v="yes"/>
    <n v="60.78"/>
    <n v="-148.6666666667"/>
    <x v="6"/>
    <s v="Marine Casualty"/>
    <s v="Y"/>
    <s v="N"/>
    <m/>
    <m/>
    <m/>
    <m/>
    <m/>
    <m/>
  </r>
  <r>
    <x v="5"/>
    <d v="2006-10-18T00:00:00"/>
    <n v="10"/>
    <n v="2006"/>
    <x v="25"/>
    <n v="2803736"/>
    <n v="1"/>
    <x v="2"/>
    <s v="Ocean Challenger"/>
    <n v="50"/>
    <s v="no"/>
    <n v="49.7"/>
    <m/>
    <m/>
    <s v="Pacific Area"/>
    <s v="United States"/>
    <s v="no"/>
    <n v="54.491059999999997"/>
    <n v="-165.3621"/>
    <x v="1"/>
    <s v="Discharge of Oil"/>
    <s v="Y"/>
    <s v="Y"/>
    <m/>
    <m/>
    <m/>
    <m/>
    <m/>
    <m/>
  </r>
  <r>
    <x v="5"/>
    <d v="2006-10-18T00:00:00"/>
    <n v="10"/>
    <n v="2006"/>
    <x v="25"/>
    <n v="2804034"/>
    <n v="1"/>
    <x v="2"/>
    <s v="Silver Arrow"/>
    <n v="10"/>
    <s v="no"/>
    <n v="40"/>
    <m/>
    <m/>
    <s v="Pacific Area"/>
    <s v="United States"/>
    <s v="no"/>
    <n v="54.319000000000003"/>
    <n v="-134.92916666670001"/>
    <x v="9"/>
    <s v="Discharge of Oil"/>
    <s v="Damaged"/>
    <s v="Y"/>
    <m/>
    <m/>
    <m/>
    <m/>
    <m/>
    <m/>
  </r>
  <r>
    <x v="5"/>
    <d v="2006-10-18T00:00:00"/>
    <n v="10"/>
    <n v="2006"/>
    <x v="25"/>
    <n v="2807298"/>
    <n v="1"/>
    <x v="2"/>
    <s v="Angelique"/>
    <n v="46"/>
    <s v="no"/>
    <n v="50.6"/>
    <m/>
    <m/>
    <s v="Pacific Area"/>
    <s v="United States"/>
    <s v="no"/>
    <n v="57.010666666699997"/>
    <n v="-134.55199999999999"/>
    <x v="61"/>
    <s v="Marine Casualty"/>
    <s v="Damaged"/>
    <s v="N"/>
    <m/>
    <m/>
    <m/>
    <m/>
    <m/>
    <m/>
  </r>
  <r>
    <x v="5"/>
    <d v="2006-10-19T00:00:00"/>
    <n v="10"/>
    <n v="2006"/>
    <x v="25"/>
    <n v="2807498"/>
    <n v="1"/>
    <x v="2"/>
    <s v="Blue Pacific"/>
    <n v="867"/>
    <s v="yes"/>
    <n v="166.3"/>
    <m/>
    <n v="74"/>
    <s v="Pacific Area"/>
    <s v="United States"/>
    <s v="yes"/>
    <n v="59.044443333300002"/>
    <n v="-177.72499999999999"/>
    <x v="63"/>
    <s v="Marine Casualty"/>
    <m/>
    <s v="N"/>
    <m/>
    <m/>
    <m/>
    <m/>
    <m/>
    <m/>
  </r>
  <r>
    <x v="5"/>
    <d v="2006-10-19T00:00:00"/>
    <n v="10"/>
    <n v="2006"/>
    <x v="25"/>
    <n v="2808591"/>
    <n v="1"/>
    <x v="76"/>
    <s v="Zenith"/>
    <n v="186"/>
    <s v="no"/>
    <n v="107.8"/>
    <m/>
    <m/>
    <s v="Pacific Area"/>
    <s v="United States"/>
    <s v="no"/>
    <n v="57.116669999999999"/>
    <n v="-170.2833"/>
    <x v="61"/>
    <s v="Marine Casualty"/>
    <m/>
    <s v="N"/>
    <m/>
    <m/>
    <m/>
    <m/>
    <m/>
    <m/>
  </r>
  <r>
    <x v="5"/>
    <d v="2006-10-20T00:00:00"/>
    <n v="10"/>
    <n v="2006"/>
    <x v="25"/>
    <n v="2806399"/>
    <n v="1"/>
    <x v="2"/>
    <s v="Hank"/>
    <n v="11"/>
    <s v="no"/>
    <n v="35"/>
    <m/>
    <m/>
    <s v="Pacific Area"/>
    <s v="United States"/>
    <s v="no"/>
    <n v="57.894666666699997"/>
    <n v="-135.08316666670001"/>
    <x v="0"/>
    <s v="Marine Casualty"/>
    <s v="Damaged"/>
    <s v="N"/>
    <m/>
    <m/>
    <m/>
    <m/>
    <m/>
    <m/>
  </r>
  <r>
    <x v="5"/>
    <d v="2006-10-22T00:00:00"/>
    <n v="10"/>
    <n v="2006"/>
    <x v="25"/>
    <n v="2806582"/>
    <n v="1"/>
    <x v="2"/>
    <s v="Blue Pacific"/>
    <n v="867"/>
    <s v="yes"/>
    <n v="166.3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6-10-22T00:00:00"/>
    <n v="10"/>
    <n v="2006"/>
    <x v="25"/>
    <n v="2817245"/>
    <n v="1"/>
    <x v="2"/>
    <s v="Spryden"/>
    <s v="n/a"/>
    <s v="yes"/>
    <n v="31"/>
    <m/>
    <m/>
    <s v="Pacific Area"/>
    <s v="United States"/>
    <s v="no"/>
    <n v="55.635016666699997"/>
    <n v="-131.91688333330001"/>
    <x v="61"/>
    <s v="Marine Casualty"/>
    <m/>
    <s v="N"/>
    <m/>
    <m/>
    <m/>
    <m/>
    <m/>
    <m/>
  </r>
  <r>
    <x v="5"/>
    <d v="2006-10-24T00:00:00"/>
    <n v="10"/>
    <n v="2006"/>
    <x v="25"/>
    <n v="2807511"/>
    <n v="1"/>
    <x v="3"/>
    <s v="Aurora"/>
    <n v="1280"/>
    <s v="yes"/>
    <n v="217.5"/>
    <m/>
    <n v="41"/>
    <s v="Pacific Area"/>
    <s v="United States"/>
    <s v="yes"/>
    <n v="60.668333333299998"/>
    <n v="-146.7433333333"/>
    <x v="6"/>
    <s v="Marine Casualty"/>
    <m/>
    <s v="N"/>
    <m/>
    <m/>
    <m/>
    <m/>
    <m/>
    <m/>
  </r>
  <r>
    <x v="5"/>
    <d v="2006-10-25T00:00:00"/>
    <n v="10"/>
    <n v="2006"/>
    <x v="25"/>
    <n v="2812638"/>
    <n v="1"/>
    <x v="2"/>
    <s v="Sovereignty"/>
    <n v="394"/>
    <s v="no"/>
    <n v="149.6"/>
    <m/>
    <m/>
    <s v="Pacific Area"/>
    <s v="United States"/>
    <s v="no"/>
    <n v="54.734999999999999"/>
    <n v="-165.46766666670001"/>
    <x v="61"/>
    <s v="Discharge of Oil"/>
    <m/>
    <s v="Y"/>
    <m/>
    <m/>
    <m/>
    <m/>
    <m/>
    <m/>
  </r>
  <r>
    <x v="5"/>
    <d v="2006-10-26T00:00:00"/>
    <n v="10"/>
    <n v="2006"/>
    <x v="25"/>
    <n v="2811472"/>
    <n v="1"/>
    <x v="7"/>
    <s v="Alaska Mariner"/>
    <n v="97"/>
    <s v="no"/>
    <n v="108.8"/>
    <m/>
    <n v="33"/>
    <s v="Pacific Area"/>
    <s v="United States"/>
    <s v="yes"/>
    <n v="59.324666666699997"/>
    <n v="-143.16133333330001"/>
    <x v="11"/>
    <s v="Cargo damage"/>
    <m/>
    <s v="Y"/>
    <m/>
    <m/>
    <m/>
    <m/>
    <m/>
    <m/>
  </r>
  <r>
    <x v="5"/>
    <d v="2006-10-26T00:00:00"/>
    <n v="10"/>
    <n v="2006"/>
    <x v="25"/>
    <n v="2811761"/>
    <n v="1"/>
    <x v="2"/>
    <s v="Redoubt"/>
    <n v="26"/>
    <s v="no"/>
    <n v="40.299999999999997"/>
    <m/>
    <n v="31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6-10-26T00:00:00"/>
    <n v="10"/>
    <n v="2006"/>
    <x v="25"/>
    <n v="2813868"/>
    <n v="1"/>
    <x v="2"/>
    <s v="Terrigail"/>
    <n v="91"/>
    <s v="no"/>
    <n v="49.2"/>
    <m/>
    <m/>
    <s v="Pacific Area"/>
    <s v="United States"/>
    <s v="no"/>
    <n v="53.877777833300001"/>
    <n v="-166.57777783329999"/>
    <x v="0"/>
    <s v="Marine Casualty"/>
    <m/>
    <s v="N"/>
    <m/>
    <m/>
    <m/>
    <m/>
    <m/>
    <m/>
  </r>
  <r>
    <x v="5"/>
    <d v="2006-10-28T00:00:00"/>
    <n v="10"/>
    <n v="2006"/>
    <x v="25"/>
    <n v="2812301"/>
    <n v="1"/>
    <x v="2"/>
    <s v="Alaska Spirit"/>
    <n v="1418"/>
    <s v="yes"/>
    <n v="202.7"/>
    <m/>
    <m/>
    <s v="Pacific Area"/>
    <s v="United States"/>
    <s v="no"/>
    <n v="51.6"/>
    <n v="172.9333333333"/>
    <x v="61"/>
    <s v="Marine Casualty"/>
    <m/>
    <s v="N"/>
    <m/>
    <m/>
    <m/>
    <m/>
    <m/>
    <m/>
  </r>
  <r>
    <x v="5"/>
    <d v="2006-11-01T00:00:00"/>
    <n v="11"/>
    <n v="2006"/>
    <x v="25"/>
    <n v="2812521"/>
    <n v="1"/>
    <x v="2"/>
    <s v="Grizzoly"/>
    <n v="15"/>
    <s v="no"/>
    <n v="36"/>
    <m/>
    <m/>
    <s v="Pacific Area"/>
    <s v="United States"/>
    <s v="no"/>
    <n v="57.046390000000002"/>
    <n v="-135.33860000000001"/>
    <x v="1"/>
    <s v="Discharge of Oil"/>
    <s v="Damaged"/>
    <s v="Y"/>
    <m/>
    <m/>
    <m/>
    <m/>
    <m/>
    <m/>
  </r>
  <r>
    <x v="5"/>
    <d v="2006-11-06T00:00:00"/>
    <n v="11"/>
    <n v="2006"/>
    <x v="25"/>
    <n v="2816024"/>
    <n v="1"/>
    <x v="10"/>
    <s v="Baranof Provider"/>
    <n v="1257"/>
    <s v="yes"/>
    <n v="202.5"/>
    <m/>
    <n v="37"/>
    <s v="Pacific Area"/>
    <s v="United States"/>
    <s v="yes"/>
    <n v="58.151760000000003"/>
    <n v="-135.04159999999999"/>
    <x v="3"/>
    <s v="Marine Casualty"/>
    <m/>
    <s v="N"/>
    <m/>
    <m/>
    <m/>
    <m/>
    <m/>
    <m/>
  </r>
  <r>
    <x v="5"/>
    <d v="2006-11-06T00:00:00"/>
    <n v="11"/>
    <n v="2006"/>
    <x v="25"/>
    <n v="2816382"/>
    <n v="1"/>
    <x v="2"/>
    <s v="Lucrative"/>
    <n v="140"/>
    <s v="no"/>
    <n v="71.900000000000006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6-11-06T00:00:00"/>
    <n v="11"/>
    <n v="2006"/>
    <x v="25"/>
    <n v="2816477"/>
    <n v="1"/>
    <x v="2"/>
    <s v="Spindrift"/>
    <n v="10"/>
    <s v="no"/>
    <n v="30.7"/>
    <m/>
    <n v="46"/>
    <s v="Pacific Area"/>
    <s v="United States"/>
    <s v="yes"/>
    <n v="58.489166666700001"/>
    <n v="-135.4675"/>
    <x v="62"/>
    <s v="Discharge of Oil"/>
    <s v="Damaged"/>
    <s v="Y"/>
    <m/>
    <m/>
    <m/>
    <m/>
    <m/>
    <m/>
  </r>
  <r>
    <x v="5"/>
    <d v="2006-11-11T00:00:00"/>
    <n v="11"/>
    <n v="2006"/>
    <x v="25"/>
    <n v="2827091"/>
    <n v="1"/>
    <x v="7"/>
    <s v="Siku"/>
    <n v="117"/>
    <s v="no"/>
    <n v="81.8"/>
    <m/>
    <m/>
    <s v="Pacific Area"/>
    <s v="United States"/>
    <s v="no"/>
    <n v="55.06223"/>
    <n v="-131.1164"/>
    <x v="61"/>
    <s v="Marine Casualty"/>
    <m/>
    <s v="N"/>
    <m/>
    <m/>
    <m/>
    <m/>
    <m/>
    <m/>
  </r>
  <r>
    <x v="5"/>
    <d v="2006-11-11T00:00:00"/>
    <n v="11"/>
    <n v="2006"/>
    <x v="25"/>
    <n v="2854464"/>
    <n v="1"/>
    <x v="3"/>
    <s v="Taku"/>
    <n v="2625"/>
    <s v="yes"/>
    <n v="316.89999999999998"/>
    <m/>
    <m/>
    <s v="Pacific Area"/>
    <s v="United States"/>
    <s v="no"/>
    <n v="56.97775"/>
    <n v="-134.34059999999999"/>
    <x v="6"/>
    <s v="Marine Casualty"/>
    <m/>
    <s v="N"/>
    <m/>
    <m/>
    <m/>
    <m/>
    <m/>
    <m/>
  </r>
  <r>
    <x v="5"/>
    <d v="2006-11-12T00:00:00"/>
    <n v="11"/>
    <n v="2006"/>
    <x v="25"/>
    <n v="2819352"/>
    <n v="2"/>
    <x v="10"/>
    <s v="Ava Lynn"/>
    <n v="345"/>
    <s v="no"/>
    <n v="110"/>
    <m/>
    <m/>
    <s v="Pacific Area"/>
    <s v="United States"/>
    <s v="no"/>
    <n v="57.767499999999998"/>
    <n v="-152.4683333333"/>
    <x v="0"/>
    <s v="Marine Casualty"/>
    <s v="Damaged"/>
    <s v="N"/>
    <m/>
    <m/>
    <m/>
    <m/>
    <m/>
    <m/>
  </r>
  <r>
    <x v="5"/>
    <d v="2006-11-12T00:00:00"/>
    <n v="11"/>
    <n v="2006"/>
    <x v="25"/>
    <n v="2819408"/>
    <n v="1"/>
    <x v="4"/>
    <s v="Sierra"/>
    <n v="64329"/>
    <s v="yes"/>
    <n v="831.5"/>
    <m/>
    <n v="39"/>
    <s v="Pacific Area"/>
    <s v="United States"/>
    <s v="yes"/>
    <n v="60.864440000000002"/>
    <n v="-146.68170000000001"/>
    <x v="11"/>
    <s v="Discharge of Oil"/>
    <m/>
    <s v="Y"/>
    <m/>
    <m/>
    <m/>
    <m/>
    <m/>
    <m/>
  </r>
  <r>
    <x v="5"/>
    <d v="2006-11-12T00:00:00"/>
    <n v="11"/>
    <n v="2006"/>
    <x v="25"/>
    <n v="2820048"/>
    <n v="1"/>
    <x v="6"/>
    <s v="Red Dog"/>
    <n v="77"/>
    <s v="no"/>
    <n v="86.3"/>
    <m/>
    <n v="39"/>
    <s v="Pacific Area"/>
    <s v="United States"/>
    <s v="yes"/>
    <n v="59.528689999999997"/>
    <n v="-152.33500000000001"/>
    <x v="11"/>
    <s v="Discharge of Oil"/>
    <m/>
    <s v="Y"/>
    <m/>
    <m/>
    <m/>
    <m/>
    <m/>
    <m/>
  </r>
  <r>
    <x v="5"/>
    <d v="2006-11-15T00:00:00"/>
    <n v="11"/>
    <n v="2006"/>
    <x v="25"/>
    <n v="2834381"/>
    <n v="1"/>
    <x v="3"/>
    <s v="Matanuska"/>
    <n v="3029"/>
    <s v="yes"/>
    <n v="372.2"/>
    <m/>
    <m/>
    <s v="Pacific Area"/>
    <s v="United States"/>
    <s v="no"/>
    <n v="56.186390000000003"/>
    <n v="-133.76130000000001"/>
    <x v="61"/>
    <s v="Marine Casualty"/>
    <m/>
    <s v="N"/>
    <m/>
    <m/>
    <m/>
    <m/>
    <m/>
    <m/>
  </r>
  <r>
    <x v="5"/>
    <d v="2006-11-16T00:00:00"/>
    <n v="11"/>
    <n v="2006"/>
    <x v="25"/>
    <n v="2830834"/>
    <n v="1"/>
    <x v="73"/>
    <s v="Freestyle"/>
    <m/>
    <s v=" "/>
    <m/>
    <m/>
    <m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6-11-18T00:00:00"/>
    <n v="11"/>
    <n v="2006"/>
    <x v="25"/>
    <n v="2825055"/>
    <n v="1"/>
    <x v="4"/>
    <s v="Polar Discovery"/>
    <n v="85387"/>
    <s v="yes"/>
    <n v="854.3"/>
    <m/>
    <n v="15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6-11-20T00:00:00"/>
    <n v="11"/>
    <n v="2006"/>
    <x v="25"/>
    <n v="2834541"/>
    <n v="1"/>
    <x v="74"/>
    <s v="AK 8934-C"/>
    <s v="n/a"/>
    <s v="yes"/>
    <s v="n/a"/>
    <m/>
    <m/>
    <s v="Pacific Area"/>
    <s v="United States"/>
    <s v="no"/>
    <n v="55.391666666699997"/>
    <n v="-131.74166666670001"/>
    <x v="1"/>
    <s v="Discharge of Oil"/>
    <m/>
    <s v="Y"/>
    <m/>
    <m/>
    <m/>
    <m/>
    <m/>
    <m/>
  </r>
  <r>
    <x v="5"/>
    <d v="2006-11-22T00:00:00"/>
    <n v="11"/>
    <n v="2006"/>
    <x v="25"/>
    <n v="2827431"/>
    <n v="1"/>
    <x v="73"/>
    <s v="Marilyn Jean II"/>
    <m/>
    <s v=" "/>
    <m/>
    <m/>
    <m/>
    <s v="Pacific Area"/>
    <s v="United States"/>
    <s v="yes"/>
    <n v="58.550164000000002"/>
    <n v="-135.02759800000001"/>
    <x v="11"/>
    <s v="Discharge of Oil"/>
    <s v="Y"/>
    <s v="Y"/>
    <m/>
    <m/>
    <m/>
    <m/>
    <m/>
    <m/>
  </r>
  <r>
    <x v="5"/>
    <d v="2006-11-29T00:00:00"/>
    <n v="11"/>
    <n v="2006"/>
    <x v="25"/>
    <n v="2831068"/>
    <n v="1"/>
    <x v="3"/>
    <s v="Fairweather"/>
    <n v="1280"/>
    <s v="yes"/>
    <n v="219.6"/>
    <m/>
    <n v="15"/>
    <s v="Pacific Area"/>
    <s v="United States"/>
    <s v="yes"/>
    <n v="58.184170000000002"/>
    <n v="-134.20779999999999"/>
    <x v="11"/>
    <s v="Discharge of Oil"/>
    <m/>
    <s v="Y"/>
    <m/>
    <m/>
    <m/>
    <m/>
    <m/>
    <m/>
  </r>
  <r>
    <x v="5"/>
    <d v="2006-12-01T00:00:00"/>
    <n v="12"/>
    <n v="2006"/>
    <x v="25"/>
    <n v="2834067"/>
    <n v="1"/>
    <x v="3"/>
    <s v="Lituya"/>
    <n v="97"/>
    <s v="no"/>
    <n v="164.7"/>
    <m/>
    <m/>
    <s v="Pacific Area"/>
    <s v="United States"/>
    <s v="no"/>
    <n v="55.130830000000003"/>
    <n v="-131.57499999999999"/>
    <x v="61"/>
    <s v="Marine Casualty"/>
    <s v="Damaged"/>
    <s v="N"/>
    <m/>
    <m/>
    <m/>
    <m/>
    <m/>
    <m/>
  </r>
  <r>
    <x v="5"/>
    <d v="2006-12-04T00:00:00"/>
    <n v="12"/>
    <n v="2006"/>
    <x v="25"/>
    <n v="2836311"/>
    <n v="1"/>
    <x v="74"/>
    <s v="Ariel"/>
    <m/>
    <s v=" "/>
    <m/>
    <m/>
    <m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6-12-04T00:00:00"/>
    <n v="12"/>
    <n v="2006"/>
    <x v="25"/>
    <n v="2838116"/>
    <n v="1"/>
    <x v="73"/>
    <s v="Apqoa"/>
    <n v="17"/>
    <s v="no"/>
    <n v="32.799999999999997"/>
    <m/>
    <n v="45"/>
    <s v="Pacific Area"/>
    <s v="United States"/>
    <s v="yes"/>
    <n v="58.184170000000002"/>
    <n v="-134.20779999999999"/>
    <x v="11"/>
    <s v="Discharge of Oil"/>
    <s v="Damaged"/>
    <s v="Y"/>
    <m/>
    <m/>
    <m/>
    <m/>
    <m/>
    <m/>
  </r>
  <r>
    <x v="5"/>
    <d v="2006-12-04T00:00:00"/>
    <n v="12"/>
    <n v="2006"/>
    <x v="25"/>
    <n v="2841081"/>
    <n v="1"/>
    <x v="74"/>
    <s v="Chinook"/>
    <m/>
    <s v=" "/>
    <m/>
    <m/>
    <m/>
    <s v="Pacific Area"/>
    <s v="United States"/>
    <s v="yes"/>
    <n v="58.3157"/>
    <n v="-134.3518"/>
    <x v="11"/>
    <s v="Discharge of Oil"/>
    <s v="Y"/>
    <s v="Y"/>
    <m/>
    <m/>
    <m/>
    <m/>
    <m/>
    <m/>
  </r>
  <r>
    <x v="5"/>
    <d v="2006-12-04T00:00:00"/>
    <n v="12"/>
    <n v="2006"/>
    <x v="25"/>
    <n v="2843730"/>
    <n v="1"/>
    <x v="3"/>
    <s v="Leconte"/>
    <n v="1328"/>
    <s v="yes"/>
    <n v="217.5"/>
    <m/>
    <n v="45"/>
    <s v="Pacific Area"/>
    <s v="United States"/>
    <s v="yes"/>
    <n v="58.296390000000002"/>
    <n v="-134.4239"/>
    <x v="61"/>
    <s v="Marine Casualty"/>
    <m/>
    <s v="N"/>
    <m/>
    <m/>
    <m/>
    <m/>
    <m/>
    <m/>
  </r>
  <r>
    <x v="5"/>
    <d v="2006-12-06T00:00:00"/>
    <n v="12"/>
    <n v="2006"/>
    <x v="25"/>
    <n v="2836044"/>
    <n v="1"/>
    <x v="73"/>
    <s v="Pampero 2"/>
    <s v="n/a"/>
    <s v="yes"/>
    <s v="n/a"/>
    <m/>
    <m/>
    <s v="Pacific Area"/>
    <s v="United States"/>
    <s v="no"/>
    <n v="55.438138333300003"/>
    <n v="-131.85201166670001"/>
    <x v="1"/>
    <s v="Discharge of Oil"/>
    <m/>
    <s v="Y"/>
    <m/>
    <m/>
    <m/>
    <m/>
    <m/>
    <m/>
  </r>
  <r>
    <x v="5"/>
    <d v="2006-12-06T00:00:00"/>
    <n v="12"/>
    <n v="2006"/>
    <x v="25"/>
    <n v="2839622"/>
    <n v="1"/>
    <x v="2"/>
    <s v="Memories"/>
    <n v="35"/>
    <s v="no"/>
    <n v="48.7"/>
    <m/>
    <m/>
    <s v="Pacific Area"/>
    <s v="United States"/>
    <s v="no"/>
    <n v="56.358333333300003"/>
    <n v="-133.16833333330001"/>
    <x v="1"/>
    <s v="Discharge of Oil"/>
    <s v="Y"/>
    <s v="Y"/>
    <m/>
    <m/>
    <m/>
    <m/>
    <m/>
    <m/>
  </r>
  <r>
    <x v="5"/>
    <d v="2006-12-12T00:00:00"/>
    <n v="12"/>
    <n v="2006"/>
    <x v="25"/>
    <n v="2841148"/>
    <n v="1"/>
    <x v="4"/>
    <s v="Polar Resolution"/>
    <n v="85387"/>
    <s v="yes"/>
    <n v="854.3"/>
    <m/>
    <m/>
    <s v="Pacific Area"/>
    <s v="United States"/>
    <s v="no"/>
    <n v="57.248333333300003"/>
    <n v="-141.23166666669999"/>
    <x v="6"/>
    <s v="Marine Casualty"/>
    <m/>
    <s v="N"/>
    <m/>
    <m/>
    <m/>
    <m/>
    <m/>
    <m/>
  </r>
  <r>
    <x v="5"/>
    <d v="2006-12-12T00:00:00"/>
    <n v="12"/>
    <n v="2006"/>
    <x v="25"/>
    <n v="2843858"/>
    <n v="1"/>
    <x v="3"/>
    <s v="Matanuska"/>
    <n v="3029"/>
    <s v="yes"/>
    <n v="372.2"/>
    <m/>
    <m/>
    <s v="Pacific Area"/>
    <s v="United States"/>
    <s v="no"/>
    <n v="57.046390000000002"/>
    <n v="-135.33860000000001"/>
    <x v="6"/>
    <s v="Marine Casualty"/>
    <s v="Damaged"/>
    <s v="N"/>
    <m/>
    <m/>
    <m/>
    <m/>
    <m/>
    <m/>
  </r>
  <r>
    <x v="5"/>
    <d v="2006-12-12T00:00:00"/>
    <n v="12"/>
    <n v="2006"/>
    <x v="25"/>
    <n v="2844529"/>
    <n v="1"/>
    <x v="76"/>
    <s v="Blue Star"/>
    <n v="187"/>
    <s v="no"/>
    <n v="127.1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6-12-13T00:00:00"/>
    <n v="12"/>
    <n v="2006"/>
    <x v="25"/>
    <n v="2839827"/>
    <n v="1"/>
    <x v="2"/>
    <s v="Journeyman"/>
    <n v="44"/>
    <s v="no"/>
    <n v="45.4"/>
    <m/>
    <n v="39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6-12-18T00:00:00"/>
    <n v="12"/>
    <n v="2006"/>
    <x v="25"/>
    <n v="2869088"/>
    <n v="1"/>
    <x v="6"/>
    <s v="Horizon Tacoma"/>
    <n v="19311"/>
    <s v="yes"/>
    <n v="678.9"/>
    <m/>
    <m/>
    <s v="Pacific Area"/>
    <s v="United States"/>
    <s v="no"/>
    <n v="55.84"/>
    <n v="-141.005"/>
    <x v="65"/>
    <s v="Marine Casualty"/>
    <s v="Damaged"/>
    <s v="N"/>
    <m/>
    <m/>
    <m/>
    <m/>
    <m/>
    <m/>
  </r>
  <r>
    <x v="5"/>
    <d v="2006-12-20T00:00:00"/>
    <n v="12"/>
    <n v="2006"/>
    <x v="25"/>
    <n v="2843774"/>
    <n v="1"/>
    <x v="45"/>
    <s v="M/V Murrelett"/>
    <m/>
    <s v=" "/>
    <m/>
    <m/>
    <m/>
    <s v="Pacific Area"/>
    <s v="United States"/>
    <s v="yes"/>
    <n v="58.151760000000003"/>
    <n v="-135.04159999999999"/>
    <x v="11"/>
    <s v="Discharge of Oil"/>
    <s v="Damaged"/>
    <s v="Y"/>
    <m/>
    <m/>
    <m/>
    <m/>
    <m/>
    <m/>
  </r>
  <r>
    <x v="5"/>
    <d v="2006-12-20T00:00:00"/>
    <n v="12"/>
    <n v="2006"/>
    <x v="25"/>
    <n v="2844021"/>
    <n v="1"/>
    <x v="10"/>
    <s v="SBB VII"/>
    <n v="55"/>
    <s v="no"/>
    <n v="175"/>
    <m/>
    <m/>
    <s v="Pacific Area"/>
    <s v="United States"/>
    <s v="no"/>
    <n v="56.48489"/>
    <n v="-132.69470000000001"/>
    <x v="0"/>
    <s v="Marine Casualty"/>
    <s v="Damaged"/>
    <s v="N"/>
    <m/>
    <m/>
    <m/>
    <m/>
    <m/>
    <m/>
  </r>
  <r>
    <x v="5"/>
    <d v="2006-12-20T00:00:00"/>
    <n v="12"/>
    <n v="2006"/>
    <x v="25"/>
    <n v="2844456"/>
    <n v="1"/>
    <x v="2"/>
    <s v="Traveler"/>
    <n v="40"/>
    <s v="no"/>
    <n v="50"/>
    <m/>
    <m/>
    <s v="Pacific Area"/>
    <s v="United States"/>
    <s v="no"/>
    <n v="55.3311666667"/>
    <n v="-131.65866666669999"/>
    <x v="1"/>
    <s v="Discharge of Oil"/>
    <s v="Y"/>
    <s v="Y"/>
    <m/>
    <m/>
    <m/>
    <m/>
    <m/>
    <m/>
  </r>
  <r>
    <x v="5"/>
    <d v="2006-12-20T00:00:00"/>
    <n v="12"/>
    <n v="2006"/>
    <x v="25"/>
    <n v="2844595"/>
    <n v="1"/>
    <x v="2"/>
    <s v="Double Trouble"/>
    <n v="30"/>
    <s v="no"/>
    <n v="40.299999999999997"/>
    <m/>
    <n v="39"/>
    <s v="Pacific Area"/>
    <s v="United States"/>
    <s v="yes"/>
    <n v="61.12473"/>
    <n v="-146.34639999999999"/>
    <x v="11"/>
    <s v="Discharge of Oil"/>
    <s v="Damaged"/>
    <s v="Y"/>
    <m/>
    <m/>
    <m/>
    <m/>
    <m/>
    <m/>
  </r>
  <r>
    <x v="5"/>
    <d v="2006-12-22T00:00:00"/>
    <n v="12"/>
    <n v="2006"/>
    <x v="25"/>
    <n v="2847314"/>
    <n v="1"/>
    <x v="2"/>
    <s v="Lady Taelyr"/>
    <n v="14"/>
    <s v="no"/>
    <n v="32.5"/>
    <m/>
    <m/>
    <s v="Pacific Area"/>
    <s v="United States"/>
    <s v="no"/>
    <n v="57.86833"/>
    <n v="-152.88140000000001"/>
    <x v="61"/>
    <s v="Marine Casualty"/>
    <m/>
    <s v="N"/>
    <m/>
    <m/>
    <m/>
    <m/>
    <m/>
    <m/>
  </r>
  <r>
    <x v="5"/>
    <d v="2006-12-29T00:00:00"/>
    <n v="12"/>
    <n v="2006"/>
    <x v="25"/>
    <n v="2852957"/>
    <n v="1"/>
    <x v="10"/>
    <s v="Ava Lynn"/>
    <n v="345"/>
    <s v="no"/>
    <n v="110"/>
    <m/>
    <n v="75"/>
    <s v="Pacific Area"/>
    <s v="United States"/>
    <s v="yes"/>
    <n v="60.103166666699998"/>
    <n v="-149.36683333330001"/>
    <x v="64"/>
    <s v="Marine Casualty"/>
    <s v="Y"/>
    <s v="N"/>
    <m/>
    <m/>
    <m/>
    <m/>
    <m/>
    <m/>
  </r>
  <r>
    <x v="5"/>
    <d v="2006-12-31T00:00:00"/>
    <n v="12"/>
    <n v="2006"/>
    <x v="25"/>
    <n v="2850764"/>
    <n v="1"/>
    <x v="2"/>
    <s v="Concord"/>
    <n v="27"/>
    <s v="no"/>
    <n v="40.6"/>
    <m/>
    <m/>
    <s v="Pacific Area"/>
    <s v="United States"/>
    <s v="no"/>
    <n v="57.787666666699998"/>
    <n v="-152.41083333329999"/>
    <x v="3"/>
    <s v="Marine Casualty"/>
    <s v="Damaged"/>
    <s v="N"/>
    <m/>
    <m/>
    <m/>
    <m/>
    <m/>
    <m/>
  </r>
  <r>
    <x v="5"/>
    <d v="2007-01-01T00:00:00"/>
    <n v="1"/>
    <n v="2007"/>
    <x v="25"/>
    <n v="2849780"/>
    <n v="1"/>
    <x v="2"/>
    <s v="Tempo Sea"/>
    <n v="195"/>
    <s v="no"/>
    <n v="115.6"/>
    <m/>
    <m/>
    <s v="Pacific Area"/>
    <s v="United States"/>
    <s v="no"/>
    <n v="53.877777833300001"/>
    <n v="-166.57777783329999"/>
    <x v="3"/>
    <s v="Marine Casualty"/>
    <s v="Damaged"/>
    <s v="N"/>
    <m/>
    <m/>
    <m/>
    <m/>
    <m/>
    <m/>
  </r>
  <r>
    <x v="5"/>
    <d v="2007-01-03T00:00:00"/>
    <n v="1"/>
    <n v="2007"/>
    <x v="25"/>
    <n v="2849725"/>
    <n v="1"/>
    <x v="2"/>
    <s v="Theresa Marie"/>
    <n v="144"/>
    <s v="no"/>
    <n v="94"/>
    <m/>
    <n v="74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7-01-07T00:00:00"/>
    <n v="1"/>
    <n v="2007"/>
    <x v="25"/>
    <n v="2853116"/>
    <n v="1"/>
    <x v="2"/>
    <s v="Hunter"/>
    <n v="80"/>
    <s v="no"/>
    <n v="57.5"/>
    <m/>
    <n v="32"/>
    <s v="Pacific Area"/>
    <s v="United States"/>
    <s v="yes"/>
    <n v="58.896099999999997"/>
    <n v="-152.86250000000001"/>
    <x v="1"/>
    <s v="Marine Casualty"/>
    <s v="Y"/>
    <s v="N"/>
    <m/>
    <m/>
    <m/>
    <m/>
    <m/>
    <m/>
  </r>
  <r>
    <x v="5"/>
    <d v="2007-01-08T00:00:00"/>
    <n v="1"/>
    <n v="2007"/>
    <x v="25"/>
    <n v="2853908"/>
    <n v="1"/>
    <x v="3"/>
    <s v="Fairweather"/>
    <n v="1280"/>
    <s v="yes"/>
    <n v="219.6"/>
    <m/>
    <n v="15"/>
    <s v="Pacific Area"/>
    <s v="United States"/>
    <s v="yes"/>
    <n v="58.184170000000002"/>
    <n v="-134.20779999999999"/>
    <x v="11"/>
    <s v="Discharge of Oil"/>
    <m/>
    <s v="Y"/>
    <m/>
    <m/>
    <m/>
    <m/>
    <m/>
    <m/>
  </r>
  <r>
    <x v="5"/>
    <d v="2007-01-08T00:00:00"/>
    <n v="1"/>
    <n v="2007"/>
    <x v="25"/>
    <n v="2857486"/>
    <n v="1"/>
    <x v="2"/>
    <s v="Blue Pacific"/>
    <n v="867"/>
    <s v="yes"/>
    <n v="166.3"/>
    <m/>
    <n v="74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7-01-10T00:00:00"/>
    <n v="1"/>
    <n v="2007"/>
    <x v="25"/>
    <n v="2854834"/>
    <n v="1"/>
    <x v="3"/>
    <s v="Leconte"/>
    <n v="1328"/>
    <s v="yes"/>
    <n v="217.5"/>
    <m/>
    <n v="45"/>
    <s v="Pacific Area"/>
    <s v="United States"/>
    <s v="yes"/>
    <n v="58.744999999999997"/>
    <n v="-135.10333333329999"/>
    <x v="61"/>
    <s v="Marine Casualty"/>
    <m/>
    <s v="N"/>
    <m/>
    <m/>
    <m/>
    <m/>
    <m/>
    <m/>
  </r>
  <r>
    <x v="5"/>
    <d v="2007-01-10T00:00:00"/>
    <n v="1"/>
    <n v="2007"/>
    <x v="25"/>
    <n v="2860739"/>
    <n v="1"/>
    <x v="2"/>
    <s v="Lone Star"/>
    <n v="146"/>
    <s v="no"/>
    <n v="78.599999999999994"/>
    <m/>
    <m/>
    <s v="Pacific Area"/>
    <s v="United States"/>
    <s v="no"/>
    <n v="53.877776666700001"/>
    <n v="-166.5777766667"/>
    <x v="0"/>
    <s v="Discharge of Oil"/>
    <s v="Damaged"/>
    <s v="Y"/>
    <m/>
    <m/>
    <m/>
    <m/>
    <m/>
    <m/>
  </r>
  <r>
    <x v="5"/>
    <d v="2007-01-13T00:00:00"/>
    <n v="1"/>
    <n v="2007"/>
    <x v="25"/>
    <n v="2854936"/>
    <n v="1"/>
    <x v="3"/>
    <s v="Black Jack"/>
    <n v="9"/>
    <s v="no"/>
    <n v="34"/>
    <m/>
    <m/>
    <s v="Pacific Area"/>
    <s v="United States"/>
    <s v="no"/>
    <n v="57.781666666699998"/>
    <n v="-152.41083333329999"/>
    <x v="1"/>
    <s v="Discharge of Oil"/>
    <s v="Damaged"/>
    <s v="Y"/>
    <m/>
    <m/>
    <m/>
    <m/>
    <m/>
    <m/>
  </r>
  <r>
    <x v="5"/>
    <d v="2007-01-15T00:00:00"/>
    <n v="1"/>
    <n v="2007"/>
    <x v="25"/>
    <n v="2860503"/>
    <n v="1"/>
    <x v="2"/>
    <s v="Constellation"/>
    <n v="198"/>
    <s v="no"/>
    <n v="115.8"/>
    <m/>
    <m/>
    <s v="Pacific Area"/>
    <s v="United States"/>
    <s v="no"/>
    <n v="54.85"/>
    <n v="-164.28333333329999"/>
    <x v="61"/>
    <s v="Marine Casualty"/>
    <m/>
    <s v="N"/>
    <m/>
    <m/>
    <m/>
    <m/>
    <m/>
    <m/>
  </r>
  <r>
    <x v="5"/>
    <d v="2007-01-15T00:00:00"/>
    <n v="1"/>
    <n v="2007"/>
    <x v="25"/>
    <n v="2862435"/>
    <n v="1"/>
    <x v="3"/>
    <s v="Noble Lady"/>
    <n v="12"/>
    <s v="no"/>
    <n v="33"/>
    <m/>
    <n v="24"/>
    <s v="Pacific Area"/>
    <s v="United States"/>
    <s v="yes"/>
    <n v="58.184170000000002"/>
    <n v="-134.20779999999999"/>
    <x v="0"/>
    <s v="Marine Casualty"/>
    <m/>
    <s v="N"/>
    <m/>
    <m/>
    <m/>
    <m/>
    <m/>
    <m/>
  </r>
  <r>
    <x v="5"/>
    <d v="2007-01-16T00:00:00"/>
    <n v="1"/>
    <n v="2007"/>
    <x v="25"/>
    <n v="2860649"/>
    <n v="1"/>
    <x v="2"/>
    <s v="Arctic Hunter"/>
    <n v="193"/>
    <s v="no"/>
    <n v="93.2"/>
    <m/>
    <m/>
    <s v="Pacific Area"/>
    <s v="United States"/>
    <s v="no"/>
    <n v="54.914499999999997"/>
    <n v="-166.5653333333"/>
    <x v="0"/>
    <s v="Discharge of Oil"/>
    <s v="Damaged"/>
    <s v="Y"/>
    <m/>
    <m/>
    <m/>
    <m/>
    <m/>
    <m/>
  </r>
  <r>
    <x v="5"/>
    <d v="2007-01-16T00:00:00"/>
    <n v="1"/>
    <n v="2007"/>
    <x v="25"/>
    <n v="2860694"/>
    <n v="1"/>
    <x v="2"/>
    <s v="Erla-N"/>
    <n v="176"/>
    <s v="no"/>
    <n v="109.3"/>
    <m/>
    <n v="40"/>
    <s v="Pacific Area"/>
    <s v="United States"/>
    <s v="yes"/>
    <n v="59.044443333300002"/>
    <n v="-177.72499999999999"/>
    <x v="63"/>
    <s v="Marine Casualty"/>
    <s v="Damaged"/>
    <s v="N"/>
    <m/>
    <m/>
    <m/>
    <m/>
    <m/>
    <m/>
  </r>
  <r>
    <x v="5"/>
    <d v="2007-01-16T00:00:00"/>
    <n v="1"/>
    <n v="2007"/>
    <x v="25"/>
    <n v="2860701"/>
    <n v="1"/>
    <x v="2"/>
    <s v="Stellar Sea"/>
    <n v="2955"/>
    <s v="yes"/>
    <n v="281.39999999999998"/>
    <m/>
    <m/>
    <s v="Pacific Area"/>
    <s v="United States"/>
    <s v="no"/>
    <n v="55.306666666700004"/>
    <n v="-166.97499999999999"/>
    <x v="3"/>
    <s v="Marine Casualty"/>
    <s v="Damaged"/>
    <s v="N"/>
    <m/>
    <m/>
    <m/>
    <m/>
    <m/>
    <m/>
  </r>
  <r>
    <x v="5"/>
    <d v="2007-01-16T00:00:00"/>
    <n v="1"/>
    <n v="2007"/>
    <x v="25"/>
    <n v="2861350"/>
    <n v="1"/>
    <x v="73"/>
    <s v="Blue Ace"/>
    <n v="396"/>
    <s v="no"/>
    <n v="123.4"/>
    <m/>
    <m/>
    <s v="Pacific Area"/>
    <s v="United States"/>
    <s v="no"/>
    <n v="57.046666666699998"/>
    <n v="-171.57"/>
    <x v="61"/>
    <s v="Marine Casualty"/>
    <m/>
    <s v="N"/>
    <m/>
    <m/>
    <m/>
    <m/>
    <m/>
    <m/>
  </r>
  <r>
    <x v="5"/>
    <d v="2007-01-20T00:00:00"/>
    <n v="1"/>
    <n v="2007"/>
    <x v="25"/>
    <n v="2870931"/>
    <n v="1"/>
    <x v="2"/>
    <s v="Decision"/>
    <n v="19"/>
    <s v="no"/>
    <n v="34.799999999999997"/>
    <m/>
    <m/>
    <s v="Pacific Area"/>
    <s v="United States"/>
    <s v="no"/>
    <n v="56.97775"/>
    <n v="-134.34059999999999"/>
    <x v="0"/>
    <s v="Marine Casualty"/>
    <m/>
    <s v="N"/>
    <m/>
    <m/>
    <m/>
    <m/>
    <m/>
    <m/>
  </r>
  <r>
    <x v="5"/>
    <d v="2007-01-21T00:00:00"/>
    <n v="1"/>
    <n v="2007"/>
    <x v="25"/>
    <n v="2872020"/>
    <n v="1"/>
    <x v="2"/>
    <s v="Coastal Trader"/>
    <n v="483"/>
    <s v="no"/>
    <n v="237.3"/>
    <m/>
    <m/>
    <s v="Pacific Area"/>
    <s v="United States"/>
    <s v="no"/>
    <n v="55.438138333300003"/>
    <n v="-131.85201166670001"/>
    <x v="61"/>
    <s v="Marine Casualty"/>
    <s v="Damaged"/>
    <s v="N"/>
    <m/>
    <m/>
    <m/>
    <m/>
    <m/>
    <m/>
  </r>
  <r>
    <x v="5"/>
    <d v="2007-01-22T00:00:00"/>
    <n v="1"/>
    <n v="2007"/>
    <x v="25"/>
    <n v="2861299"/>
    <n v="1"/>
    <x v="2"/>
    <s v="Blue Attu"/>
    <n v="379"/>
    <s v="no"/>
    <n v="124.5"/>
    <m/>
    <m/>
    <s v="Pacific Area"/>
    <s v="United States"/>
    <s v="no"/>
    <n v="55.301666666700001"/>
    <n v="-168.72333333329999"/>
    <x v="6"/>
    <s v="Marine Casualty"/>
    <m/>
    <s v="N"/>
    <m/>
    <m/>
    <m/>
    <m/>
    <m/>
    <m/>
  </r>
  <r>
    <x v="5"/>
    <d v="2007-01-23T00:00:00"/>
    <n v="1"/>
    <n v="2007"/>
    <x v="25"/>
    <n v="2865492"/>
    <n v="1"/>
    <x v="7"/>
    <s v="Manfred Nystrom"/>
    <n v="198"/>
    <s v="no"/>
    <n v="121.1"/>
    <m/>
    <m/>
    <s v="Pacific Area"/>
    <s v="United States"/>
    <s v="no"/>
    <n v="51.85"/>
    <n v="-176.63333333329999"/>
    <x v="61"/>
    <s v="Marine Casualty"/>
    <m/>
    <s v="N"/>
    <m/>
    <m/>
    <m/>
    <m/>
    <m/>
    <m/>
  </r>
  <r>
    <x v="5"/>
    <d v="2007-01-23T00:00:00"/>
    <n v="1"/>
    <n v="2007"/>
    <x v="25"/>
    <n v="2878116"/>
    <n v="1"/>
    <x v="2"/>
    <s v="Arctic Wind"/>
    <n v="196"/>
    <s v="no"/>
    <n v="106.4"/>
    <m/>
    <m/>
    <s v="Pacific Area"/>
    <s v="United States"/>
    <s v="no"/>
    <n v="54.34"/>
    <n v="-166.15"/>
    <x v="61"/>
    <s v="Marine Casualty"/>
    <s v="Damaged"/>
    <s v="N"/>
    <m/>
    <m/>
    <m/>
    <m/>
    <m/>
    <m/>
  </r>
  <r>
    <x v="5"/>
    <d v="2007-01-24T00:00:00"/>
    <n v="1"/>
    <n v="2007"/>
    <x v="25"/>
    <n v="2861669"/>
    <n v="1"/>
    <x v="2"/>
    <s v="Marona"/>
    <n v="20"/>
    <s v="no"/>
    <n v="41.5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7-01-27T00:00:00"/>
    <n v="1"/>
    <n v="2007"/>
    <x v="25"/>
    <n v="2868570"/>
    <n v="1"/>
    <x v="76"/>
    <s v="Barge 500-2"/>
    <n v="7171"/>
    <s v="yes"/>
    <n v="400"/>
    <m/>
    <n v="35"/>
    <s v="Pacific Area"/>
    <s v="United States"/>
    <s v="yes"/>
    <n v="61.085000000000001"/>
    <n v="-146.35833333330001"/>
    <x v="11"/>
    <s v="Discharge of Oil"/>
    <m/>
    <s v="Y"/>
    <m/>
    <m/>
    <m/>
    <m/>
    <m/>
    <m/>
  </r>
  <r>
    <x v="5"/>
    <d v="2007-01-27T00:00:00"/>
    <n v="1"/>
    <n v="2007"/>
    <x v="25"/>
    <n v="2909084"/>
    <n v="1"/>
    <x v="2"/>
    <s v="Alaska Mist"/>
    <n v="916"/>
    <s v="yes"/>
    <n v="166.5"/>
    <m/>
    <m/>
    <s v="Pacific Area"/>
    <s v="United States"/>
    <s v="no"/>
    <n v="57.063333333300001"/>
    <n v="-173.08"/>
    <x v="23"/>
    <s v="Marine Casualty"/>
    <m/>
    <s v="N"/>
    <m/>
    <m/>
    <m/>
    <m/>
    <m/>
    <m/>
  </r>
  <r>
    <x v="5"/>
    <d v="2007-01-29T00:00:00"/>
    <n v="1"/>
    <n v="2007"/>
    <x v="25"/>
    <n v="2844116"/>
    <n v="1"/>
    <x v="3"/>
    <s v="Lady Luck"/>
    <n v="27"/>
    <s v="no"/>
    <n v="41.5"/>
    <m/>
    <n v="42"/>
    <s v="Pacific Area"/>
    <s v="United States"/>
    <s v="yes"/>
    <n v="61.12473"/>
    <n v="-146.34639999999999"/>
    <x v="61"/>
    <s v="Discharge of Oil"/>
    <m/>
    <s v="Y"/>
    <m/>
    <m/>
    <m/>
    <m/>
    <m/>
    <m/>
  </r>
  <r>
    <x v="5"/>
    <d v="2007-02-01T00:00:00"/>
    <n v="2"/>
    <n v="2007"/>
    <x v="25"/>
    <n v="2866141"/>
    <n v="1"/>
    <x v="2"/>
    <s v="Topaz"/>
    <n v="151"/>
    <s v="no"/>
    <n v="77.400000000000006"/>
    <m/>
    <n v="42"/>
    <s v="Pacific Area"/>
    <s v="United States"/>
    <s v="yes"/>
    <n v="58.224666666700003"/>
    <n v="-150.83150000000001"/>
    <x v="6"/>
    <s v="Marine Casualty"/>
    <m/>
    <s v="N"/>
    <m/>
    <m/>
    <m/>
    <m/>
    <m/>
    <m/>
  </r>
  <r>
    <x v="5"/>
    <d v="2007-02-01T00:00:00"/>
    <n v="2"/>
    <n v="2007"/>
    <x v="25"/>
    <n v="2873343"/>
    <n v="1"/>
    <x v="2"/>
    <s v="Viking"/>
    <n v="275"/>
    <s v="no"/>
    <n v="135.1"/>
    <m/>
    <m/>
    <s v="Pacific Area"/>
    <s v="United States"/>
    <s v="no"/>
    <n v="54.4666666667"/>
    <n v="-165.88333333329999"/>
    <x v="61"/>
    <s v="Marine Casualty"/>
    <s v="Damaged"/>
    <s v="N"/>
    <m/>
    <m/>
    <m/>
    <m/>
    <m/>
    <m/>
  </r>
  <r>
    <x v="5"/>
    <d v="2007-02-04T00:00:00"/>
    <n v="2"/>
    <n v="2007"/>
    <x v="0"/>
    <n v="2867528"/>
    <n v="1"/>
    <x v="6"/>
    <s v="Khana"/>
    <n v="3475"/>
    <s v="yes"/>
    <n v="330.7"/>
    <m/>
    <m/>
    <s v="Pacific Area"/>
    <s v="United States"/>
    <s v="no"/>
    <n v="51.891666666699997"/>
    <n v="-176.6"/>
    <x v="8"/>
    <s v="Marine Casualty"/>
    <s v="Damaged"/>
    <s v="N"/>
    <m/>
    <m/>
    <m/>
    <m/>
    <m/>
    <m/>
  </r>
  <r>
    <x v="5"/>
    <d v="2007-02-05T00:00:00"/>
    <n v="2"/>
    <n v="2007"/>
    <x v="25"/>
    <n v="2868738"/>
    <n v="1"/>
    <x v="3"/>
    <s v="Kennicott"/>
    <n v="9978"/>
    <s v="yes"/>
    <n v="344.3"/>
    <m/>
    <m/>
    <s v="Pacific Area"/>
    <s v="United States"/>
    <s v="no"/>
    <n v="57.447780000000002"/>
    <n v="-134.70189999999999"/>
    <x v="61"/>
    <s v="Marine Casualty"/>
    <m/>
    <s v="N"/>
    <m/>
    <m/>
    <m/>
    <m/>
    <m/>
    <m/>
  </r>
  <r>
    <x v="5"/>
    <d v="2007-02-06T00:00:00"/>
    <n v="2"/>
    <n v="2007"/>
    <x v="25"/>
    <n v="2869912"/>
    <n v="1"/>
    <x v="2"/>
    <s v="Blue Gadus"/>
    <n v="467"/>
    <s v="no"/>
    <n v="149.9"/>
    <m/>
    <m/>
    <s v="Pacific Area"/>
    <s v="United States"/>
    <s v="no"/>
    <n v="57.116669999999999"/>
    <n v="-170.2833"/>
    <x v="61"/>
    <s v="Marine Casualty"/>
    <m/>
    <s v="N"/>
    <m/>
    <m/>
    <m/>
    <m/>
    <m/>
    <m/>
  </r>
  <r>
    <x v="5"/>
    <d v="2007-02-06T00:00:00"/>
    <n v="2"/>
    <n v="2007"/>
    <x v="25"/>
    <n v="2967470"/>
    <n v="1"/>
    <x v="2"/>
    <s v="Ocean Explorer"/>
    <n v="896"/>
    <s v="yes"/>
    <n v="139.69999999999999"/>
    <m/>
    <m/>
    <s v="Pacific Area"/>
    <s v="United States"/>
    <s v="no"/>
    <n v="54.131666666699999"/>
    <n v="-165.78833333329999"/>
    <x v="11"/>
    <s v="Discharge of Oil"/>
    <m/>
    <s v="Y"/>
    <m/>
    <m/>
    <m/>
    <m/>
    <m/>
    <m/>
  </r>
  <r>
    <x v="5"/>
    <d v="2007-02-08T00:00:00"/>
    <n v="2"/>
    <n v="2007"/>
    <x v="25"/>
    <n v="2869100"/>
    <n v="1"/>
    <x v="2"/>
    <s v="Baranof"/>
    <n v="907"/>
    <s v="yes"/>
    <n v="170.1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7-02-08T00:00:00"/>
    <n v="2"/>
    <n v="2007"/>
    <x v="25"/>
    <n v="2884898"/>
    <n v="1"/>
    <x v="3"/>
    <s v="Kennicott"/>
    <n v="9978"/>
    <s v="yes"/>
    <n v="344.3"/>
    <m/>
    <n v="20"/>
    <s v="Pacific Area"/>
    <s v="United States"/>
    <s v="yes"/>
    <n v="60.780200000000001"/>
    <n v="-148.67360500000001"/>
    <x v="61"/>
    <s v="Marine Casualty"/>
    <m/>
    <s v="N"/>
    <m/>
    <m/>
    <m/>
    <m/>
    <m/>
    <m/>
  </r>
  <r>
    <x v="5"/>
    <d v="2007-02-09T00:00:00"/>
    <n v="2"/>
    <n v="2007"/>
    <x v="25"/>
    <n v="2873225"/>
    <n v="1"/>
    <x v="2"/>
    <s v="Farwest Leader"/>
    <n v="196"/>
    <s v="no"/>
    <n v="100.6"/>
    <m/>
    <m/>
    <s v="Pacific Area"/>
    <s v="United States"/>
    <s v="no"/>
    <n v="56.94"/>
    <n v="-169.827"/>
    <x v="61"/>
    <s v="Marine Casualty"/>
    <m/>
    <s v="N"/>
    <m/>
    <m/>
    <m/>
    <m/>
    <m/>
    <m/>
  </r>
  <r>
    <x v="5"/>
    <d v="2007-02-09T00:00:00"/>
    <n v="2"/>
    <n v="2007"/>
    <x v="25"/>
    <n v="2875364"/>
    <n v="1"/>
    <x v="2"/>
    <s v="American Dynasty"/>
    <n v="3659"/>
    <s v="yes"/>
    <n v="240.7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7-02-10T00:00:00"/>
    <n v="2"/>
    <n v="2007"/>
    <x v="25"/>
    <n v="2871410"/>
    <n v="1"/>
    <x v="2"/>
    <s v="Illusion"/>
    <n v="29"/>
    <s v="no"/>
    <n v="42"/>
    <m/>
    <m/>
    <s v="Pacific Area"/>
    <s v="United States"/>
    <s v="no"/>
    <n v="53.756666666699999"/>
    <n v="167.22333333329999"/>
    <x v="1"/>
    <s v="Discharge of Oil"/>
    <s v="Y"/>
    <s v="Y"/>
    <m/>
    <m/>
    <m/>
    <m/>
    <m/>
    <m/>
  </r>
  <r>
    <x v="5"/>
    <d v="2007-02-13T00:00:00"/>
    <n v="2"/>
    <n v="2007"/>
    <x v="25"/>
    <n v="2872092"/>
    <n v="1"/>
    <x v="2"/>
    <s v="Kjevolja"/>
    <n v="196"/>
    <s v="no"/>
    <n v="98.4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7-02-15T00:00:00"/>
    <n v="2"/>
    <n v="2007"/>
    <x v="25"/>
    <n v="2880270"/>
    <n v="1"/>
    <x v="3"/>
    <s v="Lituya"/>
    <n v="97"/>
    <s v="no"/>
    <n v="164.7"/>
    <m/>
    <m/>
    <s v="Pacific Area"/>
    <s v="United States"/>
    <s v="no"/>
    <n v="55.130830000000003"/>
    <n v="-131.57499999999999"/>
    <x v="61"/>
    <s v="Marine Casualty"/>
    <m/>
    <s v="N"/>
    <m/>
    <m/>
    <m/>
    <m/>
    <m/>
    <m/>
  </r>
  <r>
    <x v="5"/>
    <d v="2007-02-17T00:00:00"/>
    <n v="2"/>
    <n v="2007"/>
    <x v="25"/>
    <n v="2880026"/>
    <n v="1"/>
    <x v="3"/>
    <s v="Columbia"/>
    <n v="3946"/>
    <s v="yes"/>
    <n v="376.8"/>
    <m/>
    <m/>
    <s v="Pacific Area"/>
    <s v="United States"/>
    <s v="no"/>
    <n v="50.885036666700003"/>
    <n v="-127.53864"/>
    <x v="6"/>
    <s v="Marine Casualty"/>
    <m/>
    <s v="N"/>
    <m/>
    <m/>
    <m/>
    <m/>
    <m/>
    <m/>
  </r>
  <r>
    <x v="5"/>
    <d v="2007-02-18T00:00:00"/>
    <n v="2"/>
    <n v="2007"/>
    <x v="25"/>
    <n v="2874714"/>
    <n v="1"/>
    <x v="2"/>
    <s v="Marathon"/>
    <n v="198"/>
    <s v="no"/>
    <n v="83.5"/>
    <m/>
    <m/>
    <s v="Pacific Area"/>
    <s v="United States"/>
    <s v="no"/>
    <n v="55.709850000000003"/>
    <n v="-157.51499999999999"/>
    <x v="62"/>
    <s v="Marine Casualty"/>
    <m/>
    <s v="N"/>
    <m/>
    <m/>
    <m/>
    <m/>
    <m/>
    <m/>
  </r>
  <r>
    <x v="5"/>
    <d v="2007-02-19T00:00:00"/>
    <n v="2"/>
    <n v="2007"/>
    <x v="25"/>
    <n v="2874770"/>
    <n v="1"/>
    <x v="2"/>
    <s v="Viekoda"/>
    <n v="105"/>
    <s v="no"/>
    <n v="71.599999999999994"/>
    <m/>
    <n v="77"/>
    <s v="Pacific Area"/>
    <s v="United States"/>
    <s v="yes"/>
    <n v="58.896099999999997"/>
    <n v="-152.86250000000001"/>
    <x v="3"/>
    <s v="Marine Casualty"/>
    <s v="Y"/>
    <s v="N"/>
    <m/>
    <m/>
    <m/>
    <m/>
    <m/>
    <m/>
  </r>
  <r>
    <x v="5"/>
    <d v="2007-02-20T00:00:00"/>
    <n v="2"/>
    <n v="2007"/>
    <x v="25"/>
    <n v="2874585"/>
    <n v="1"/>
    <x v="2"/>
    <s v="Jade Alaska"/>
    <n v="170"/>
    <s v="no"/>
    <n v="114.6"/>
    <m/>
    <m/>
    <s v="Pacific Area"/>
    <s v="United States"/>
    <s v="no"/>
    <n v="57.273333333300002"/>
    <n v="-155.5583333333"/>
    <x v="1"/>
    <s v="Discharge of Oil"/>
    <s v="Y"/>
    <s v="Y"/>
    <m/>
    <m/>
    <m/>
    <m/>
    <m/>
    <m/>
  </r>
  <r>
    <x v="5"/>
    <d v="2007-02-20T00:00:00"/>
    <n v="2"/>
    <n v="2007"/>
    <x v="25"/>
    <n v="2876821"/>
    <n v="1"/>
    <x v="2"/>
    <s v="Blue Attu"/>
    <n v="379"/>
    <s v="no"/>
    <n v="124.5"/>
    <m/>
    <m/>
    <s v="Pacific Area"/>
    <s v="United States"/>
    <s v="no"/>
    <n v="55.709850000000003"/>
    <n v="-157.51499999999999"/>
    <x v="61"/>
    <s v="Marine Casualty"/>
    <s v="Damaged"/>
    <s v="N"/>
    <m/>
    <m/>
    <m/>
    <m/>
    <m/>
    <m/>
  </r>
  <r>
    <x v="5"/>
    <d v="2007-02-24T00:00:00"/>
    <n v="2"/>
    <n v="2007"/>
    <x v="25"/>
    <n v="2882126"/>
    <n v="1"/>
    <x v="3"/>
    <s v="Stikine"/>
    <n v="95"/>
    <s v="no"/>
    <n v="172.5"/>
    <m/>
    <m/>
    <s v="Pacific Area"/>
    <s v="United States"/>
    <s v="no"/>
    <n v="55.051670000000001"/>
    <n v="-131.82"/>
    <x v="6"/>
    <s v="Marine Casualty"/>
    <m/>
    <s v="N"/>
    <m/>
    <m/>
    <m/>
    <m/>
    <m/>
    <m/>
  </r>
  <r>
    <x v="5"/>
    <d v="2007-02-26T00:00:00"/>
    <n v="2"/>
    <n v="2007"/>
    <x v="25"/>
    <n v="2879593"/>
    <n v="1"/>
    <x v="6"/>
    <s v="Midnight Sun"/>
    <n v="35825"/>
    <s v="yes"/>
    <n v="799.8"/>
    <m/>
    <n v="15"/>
    <s v="Pacific Area"/>
    <s v="United States"/>
    <s v="yes"/>
    <n v="58.896099999999997"/>
    <n v="-152.86250000000001"/>
    <x v="61"/>
    <s v="Marine Casualty"/>
    <m/>
    <s v="N"/>
    <m/>
    <m/>
    <m/>
    <m/>
    <m/>
    <m/>
  </r>
  <r>
    <x v="5"/>
    <d v="2007-03-02T00:00:00"/>
    <n v="3"/>
    <n v="2007"/>
    <x v="25"/>
    <n v="2882400"/>
    <n v="1"/>
    <x v="2"/>
    <s v="Northern Hawk"/>
    <n v="3582"/>
    <s v="yes"/>
    <n v="310.10000000000002"/>
    <m/>
    <m/>
    <s v="Pacific Area"/>
    <s v="United States"/>
    <s v="no"/>
    <n v="55.9"/>
    <n v="-168.98333333330001"/>
    <x v="61"/>
    <s v="Marine Casualty"/>
    <s v="Damaged"/>
    <s v="N"/>
    <m/>
    <m/>
    <m/>
    <m/>
    <m/>
    <m/>
  </r>
  <r>
    <x v="5"/>
    <d v="2007-03-04T00:00:00"/>
    <n v="3"/>
    <n v="2007"/>
    <x v="25"/>
    <n v="1883138"/>
    <n v="1"/>
    <x v="73"/>
    <s v="Jarren V"/>
    <m/>
    <s v=" "/>
    <n v="24"/>
    <m/>
    <m/>
    <s v="Pacific Area"/>
    <s v="United States"/>
    <s v="no"/>
    <n v="57.041666666700003"/>
    <n v="-135.34166666670001"/>
    <x v="9"/>
    <s v="Discharge of Oil"/>
    <s v="Damaged"/>
    <s v="Y"/>
    <m/>
    <m/>
    <m/>
    <m/>
    <m/>
    <m/>
  </r>
  <r>
    <x v="5"/>
    <d v="2007-03-04T00:00:00"/>
    <n v="3"/>
    <n v="2007"/>
    <x v="0"/>
    <n v="2883149"/>
    <n v="1"/>
    <x v="2"/>
    <s v="Marvel"/>
    <n v="9"/>
    <s v="no"/>
    <n v="28.9"/>
    <m/>
    <m/>
    <s v="Pacific Area"/>
    <s v="United States"/>
    <s v="no"/>
    <n v="57.053333333300003"/>
    <n v="-135.34166666670001"/>
    <x v="1"/>
    <s v="Discharge of Oil"/>
    <s v="Y"/>
    <s v="Y"/>
    <m/>
    <m/>
    <m/>
    <m/>
    <m/>
    <m/>
  </r>
  <r>
    <x v="5"/>
    <d v="2007-03-06T00:00:00"/>
    <n v="3"/>
    <n v="2007"/>
    <x v="25"/>
    <n v="2883763"/>
    <n v="1"/>
    <x v="2"/>
    <s v="Wizard"/>
    <n v="499"/>
    <s v="no"/>
    <n v="150.69999999999999"/>
    <m/>
    <m/>
    <s v="Pacific Area"/>
    <s v="United States"/>
    <s v="no"/>
    <n v="54.166670000000003"/>
    <n v="-166"/>
    <x v="11"/>
    <s v="Discharge of Oil"/>
    <m/>
    <s v="Y"/>
    <m/>
    <m/>
    <m/>
    <m/>
    <m/>
    <m/>
  </r>
  <r>
    <x v="5"/>
    <d v="2007-03-07T00:00:00"/>
    <n v="3"/>
    <n v="2007"/>
    <x v="25"/>
    <n v="2883539"/>
    <n v="1"/>
    <x v="2"/>
    <s v="Star Trek"/>
    <n v="23"/>
    <s v="no"/>
    <n v="35"/>
    <m/>
    <m/>
    <s v="Pacific Area"/>
    <s v="United States"/>
    <s v="no"/>
    <n v="57.557000000000002"/>
    <n v="-155.82216666670001"/>
    <x v="0"/>
    <s v="Discharge of Oil"/>
    <s v="Y"/>
    <s v="Y"/>
    <m/>
    <m/>
    <m/>
    <m/>
    <m/>
    <m/>
  </r>
  <r>
    <x v="5"/>
    <d v="2007-03-07T00:00:00"/>
    <n v="3"/>
    <n v="2007"/>
    <x v="25"/>
    <n v="2884287"/>
    <n v="1"/>
    <x v="76"/>
    <s v="Arctic Wolf"/>
    <n v="295"/>
    <s v="no"/>
    <n v="123.4"/>
    <m/>
    <n v="3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3-08T00:00:00"/>
    <n v="3"/>
    <n v="2007"/>
    <x v="25"/>
    <n v="2889444"/>
    <n v="1"/>
    <x v="2"/>
    <s v="Alrita"/>
    <n v="16"/>
    <s v="no"/>
    <n v="38.700000000000003"/>
    <m/>
    <n v="71"/>
    <s v="Pacific Area"/>
    <s v="United States"/>
    <s v="yes"/>
    <n v="58.3157"/>
    <n v="-134.3518"/>
    <x v="11"/>
    <s v="Discharge of Oil"/>
    <s v="Y"/>
    <s v="Y"/>
    <m/>
    <m/>
    <m/>
    <m/>
    <m/>
    <m/>
  </r>
  <r>
    <x v="5"/>
    <d v="2007-03-08T00:00:00"/>
    <n v="3"/>
    <n v="2007"/>
    <x v="25"/>
    <n v="2889456"/>
    <n v="1"/>
    <x v="3"/>
    <s v="Leconte"/>
    <n v="1328"/>
    <s v="yes"/>
    <n v="217.5"/>
    <m/>
    <m/>
    <s v="Pacific Area"/>
    <s v="United States"/>
    <s v="no"/>
    <n v="56.854999999999997"/>
    <n v="-134.56440000000001"/>
    <x v="61"/>
    <s v="Marine Casualty"/>
    <m/>
    <s v="N"/>
    <m/>
    <m/>
    <m/>
    <m/>
    <m/>
    <m/>
  </r>
  <r>
    <x v="5"/>
    <d v="2007-03-09T00:00:00"/>
    <n v="3"/>
    <n v="2007"/>
    <x v="25"/>
    <n v="2885521"/>
    <n v="1"/>
    <x v="3"/>
    <s v="Waters"/>
    <n v="110"/>
    <s v="no"/>
    <n v="64.099999999999994"/>
    <m/>
    <n v="74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3-09T00:00:00"/>
    <n v="3"/>
    <n v="2007"/>
    <x v="34"/>
    <n v="2886733"/>
    <n v="1"/>
    <x v="6"/>
    <s v="Salica Frigo"/>
    <n v="7207"/>
    <s v="yes"/>
    <m/>
    <m/>
    <m/>
    <s v="Pacific Area"/>
    <s v="United States"/>
    <s v="no"/>
    <n v="54.031666666699998"/>
    <n v="-166.51499999999999"/>
    <x v="61"/>
    <s v="Marine Casualty"/>
    <m/>
    <s v="N"/>
    <m/>
    <m/>
    <m/>
    <m/>
    <m/>
    <m/>
  </r>
  <r>
    <x v="5"/>
    <d v="2007-03-09T00:00:00"/>
    <n v="3"/>
    <n v="2007"/>
    <x v="25"/>
    <n v="2887090"/>
    <n v="1"/>
    <x v="3"/>
    <s v="Kennicott"/>
    <n v="9978"/>
    <s v="yes"/>
    <n v="344.3"/>
    <m/>
    <n v="20"/>
    <s v="Pacific Area"/>
    <s v="United States"/>
    <s v="yes"/>
    <n v="60.767499999999998"/>
    <n v="-148.68388833329999"/>
    <x v="61"/>
    <s v="Marine Casualty"/>
    <s v="Damaged"/>
    <s v="N"/>
    <m/>
    <m/>
    <m/>
    <m/>
    <m/>
    <m/>
  </r>
  <r>
    <x v="5"/>
    <d v="2007-03-13T00:00:00"/>
    <n v="3"/>
    <n v="2007"/>
    <x v="25"/>
    <n v="2888049"/>
    <n v="1"/>
    <x v="2"/>
    <s v="Risky Business"/>
    <n v="43"/>
    <s v="no"/>
    <n v="49.7"/>
    <m/>
    <m/>
    <s v="Pacific Area"/>
    <s v="United States"/>
    <s v="no"/>
    <n v="57.983333333300003"/>
    <n v="-150.4441666667"/>
    <x v="1"/>
    <s v="Discharge of Oil"/>
    <s v="Y"/>
    <s v="Y"/>
    <m/>
    <m/>
    <m/>
    <m/>
    <m/>
    <m/>
  </r>
  <r>
    <x v="5"/>
    <d v="2007-03-13T00:00:00"/>
    <n v="3"/>
    <n v="2007"/>
    <x v="25"/>
    <n v="2890971"/>
    <n v="1"/>
    <x v="2"/>
    <s v="Hat Trick"/>
    <m/>
    <s v=" "/>
    <n v="43"/>
    <m/>
    <n v="42"/>
    <s v="Pacific Area"/>
    <s v="United States"/>
    <s v="yes"/>
    <n v="58.550163333299999"/>
    <n v="-135.02759666669999"/>
    <x v="3"/>
    <s v="Discharge of Oil"/>
    <s v="Damaged"/>
    <s v="Y"/>
    <m/>
    <m/>
    <m/>
    <m/>
    <m/>
    <m/>
  </r>
  <r>
    <x v="5"/>
    <d v="2007-03-16T00:00:00"/>
    <n v="3"/>
    <n v="2007"/>
    <x v="25"/>
    <n v="2890621"/>
    <n v="1"/>
    <x v="73"/>
    <s v="Cheeky-B"/>
    <n v="9"/>
    <s v="no"/>
    <n v="28.9"/>
    <m/>
    <n v="54"/>
    <s v="Pacific Area"/>
    <s v="United States"/>
    <s v="yes"/>
    <n v="58.3157"/>
    <n v="-134.3518"/>
    <x v="11"/>
    <s v="Discharge of Oil"/>
    <s v="Y"/>
    <s v="Y"/>
    <m/>
    <m/>
    <m/>
    <m/>
    <m/>
    <m/>
  </r>
  <r>
    <x v="5"/>
    <d v="2007-03-16T00:00:00"/>
    <n v="3"/>
    <n v="2007"/>
    <x v="25"/>
    <n v="2892156"/>
    <n v="1"/>
    <x v="3"/>
    <s v="Pacifica"/>
    <n v="26"/>
    <s v="no"/>
    <n v="35.799999999999997"/>
    <m/>
    <n v="45"/>
    <s v="Pacific Area"/>
    <s v="United States"/>
    <s v="yes"/>
    <n v="58.3157"/>
    <n v="-134.3518"/>
    <x v="11"/>
    <s v="Discharge of Oil"/>
    <s v="Damaged"/>
    <s v="Y"/>
    <m/>
    <m/>
    <m/>
    <m/>
    <m/>
    <m/>
  </r>
  <r>
    <x v="5"/>
    <d v="2007-03-16T00:00:00"/>
    <n v="3"/>
    <n v="2007"/>
    <x v="25"/>
    <n v="2900297"/>
    <n v="1"/>
    <x v="2"/>
    <s v="Van Elliott"/>
    <n v="120"/>
    <s v="no"/>
    <n v="70.5"/>
    <m/>
    <n v="49"/>
    <s v="Pacific Area"/>
    <s v="United States"/>
    <s v="yes"/>
    <n v="58.040666666699998"/>
    <n v="-153.345"/>
    <x v="0"/>
    <s v="Marine Casualty"/>
    <s v="Damaged"/>
    <s v="N"/>
    <m/>
    <m/>
    <m/>
    <m/>
    <m/>
    <m/>
  </r>
  <r>
    <x v="5"/>
    <d v="2007-03-18T00:00:00"/>
    <n v="3"/>
    <n v="2007"/>
    <x v="25"/>
    <n v="2890567"/>
    <n v="1"/>
    <x v="2"/>
    <s v="Exodus Explorer"/>
    <n v="147"/>
    <s v="no"/>
    <n v="83.7"/>
    <m/>
    <m/>
    <s v="Pacific Area"/>
    <s v="United States"/>
    <s v="no"/>
    <n v="51.857464999999998"/>
    <n v="-176.64588666669999"/>
    <x v="1"/>
    <s v="Discharge of Oil"/>
    <s v="Y"/>
    <s v="Y"/>
    <m/>
    <m/>
    <m/>
    <m/>
    <m/>
    <m/>
  </r>
  <r>
    <x v="5"/>
    <d v="2007-03-19T00:00:00"/>
    <n v="3"/>
    <n v="2007"/>
    <x v="25"/>
    <n v="2890953"/>
    <n v="1"/>
    <x v="2"/>
    <s v="Provider"/>
    <n v="195"/>
    <s v="no"/>
    <n v="117.6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7-03-20T00:00:00"/>
    <n v="3"/>
    <n v="2007"/>
    <x v="10"/>
    <n v="2891553"/>
    <n v="1"/>
    <x v="68"/>
    <s v="Christine O"/>
    <n v="18070"/>
    <s v="yes"/>
    <n v="165.7"/>
    <m/>
    <m/>
    <s v="Pacific Area"/>
    <s v="United States"/>
    <s v="no"/>
    <n v="56.854999999999997"/>
    <n v="-134.56440000000001"/>
    <x v="6"/>
    <s v="Marine Casualty"/>
    <m/>
    <s v="N"/>
    <m/>
    <m/>
    <m/>
    <m/>
    <m/>
    <m/>
  </r>
  <r>
    <x v="5"/>
    <d v="2007-03-20T00:00:00"/>
    <n v="3"/>
    <n v="2007"/>
    <x v="25"/>
    <n v="2892100"/>
    <n v="1"/>
    <x v="73"/>
    <s v="Jubilee"/>
    <m/>
    <s v=" "/>
    <n v="42"/>
    <m/>
    <m/>
    <s v="Pacific Area"/>
    <s v="United States"/>
    <s v="yes"/>
    <n v="58.550163333299999"/>
    <n v="-135.02759666669999"/>
    <x v="11"/>
    <s v="Discharge of Oil"/>
    <s v="Damaged"/>
    <s v="Y"/>
    <m/>
    <m/>
    <m/>
    <m/>
    <m/>
    <m/>
  </r>
  <r>
    <x v="5"/>
    <d v="2007-03-23T00:00:00"/>
    <n v="3"/>
    <n v="2007"/>
    <x v="25"/>
    <n v="2895651"/>
    <n v="1"/>
    <x v="2"/>
    <s v="Windentide"/>
    <n v="14"/>
    <s v="no"/>
    <n v="34.700000000000003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7-03-23T00:00:00"/>
    <n v="3"/>
    <n v="2007"/>
    <x v="25"/>
    <n v="2896346"/>
    <n v="1"/>
    <x v="2"/>
    <s v="Ocean Fury"/>
    <n v="196"/>
    <s v="no"/>
    <n v="108.9"/>
    <m/>
    <m/>
    <s v="Pacific Area"/>
    <s v="United States"/>
    <s v="no"/>
    <n v="52.2"/>
    <n v="-175.13333333329999"/>
    <x v="0"/>
    <s v="Marine Casualty"/>
    <s v="Damaged"/>
    <s v="N"/>
    <m/>
    <m/>
    <m/>
    <m/>
    <m/>
    <m/>
  </r>
  <r>
    <x v="5"/>
    <d v="2007-03-25T00:00:00"/>
    <n v="3"/>
    <n v="2007"/>
    <x v="25"/>
    <n v="2895433"/>
    <n v="1"/>
    <x v="2"/>
    <s v="Tanusha"/>
    <n v="114"/>
    <s v="no"/>
    <n v="57.7"/>
    <m/>
    <n v="18"/>
    <s v="Pacific Area"/>
    <s v="United States"/>
    <s v="yes"/>
    <n v="58.55"/>
    <n v="-152.76666666669999"/>
    <x v="61"/>
    <s v="Marine Casualty"/>
    <m/>
    <s v="N"/>
    <m/>
    <m/>
    <m/>
    <m/>
    <m/>
    <m/>
  </r>
  <r>
    <x v="5"/>
    <d v="2007-03-27T00:00:00"/>
    <n v="3"/>
    <n v="2007"/>
    <x v="25"/>
    <n v="2896036"/>
    <n v="1"/>
    <x v="3"/>
    <s v="Cape Aialik"/>
    <n v="91"/>
    <s v="no"/>
    <n v="78.5"/>
    <m/>
    <n v="19"/>
    <s v="Pacific Area"/>
    <s v="United States"/>
    <s v="yes"/>
    <n v="58.550163333299999"/>
    <n v="-135.02759666669999"/>
    <x v="11"/>
    <s v="Discharge of Oil"/>
    <m/>
    <s v="Y"/>
    <m/>
    <m/>
    <m/>
    <m/>
    <m/>
    <m/>
  </r>
  <r>
    <x v="5"/>
    <d v="2007-03-28T00:00:00"/>
    <n v="3"/>
    <n v="2007"/>
    <x v="25"/>
    <n v="2900385"/>
    <n v="1"/>
    <x v="3"/>
    <s v="Tustumena"/>
    <n v="2174"/>
    <s v="yes"/>
    <n v="266"/>
    <m/>
    <m/>
    <s v="Pacific Area"/>
    <s v="United States"/>
    <s v="no"/>
    <n v="57.82"/>
    <n v="-152.3083333333"/>
    <x v="63"/>
    <s v="Marine Casualty"/>
    <m/>
    <s v="N"/>
    <m/>
    <m/>
    <m/>
    <m/>
    <m/>
    <m/>
  </r>
  <r>
    <x v="5"/>
    <d v="2007-03-28T00:00:00"/>
    <n v="3"/>
    <n v="2007"/>
    <x v="25"/>
    <n v="2900405"/>
    <n v="1"/>
    <x v="2"/>
    <s v="David V"/>
    <n v="9"/>
    <s v="no"/>
    <n v="62.5"/>
    <m/>
    <n v="50"/>
    <s v="Pacific Area"/>
    <s v="United States"/>
    <s v="yes"/>
    <n v="58.375"/>
    <n v="-134.64666666670001"/>
    <x v="11"/>
    <s v="Discharge of Oil"/>
    <m/>
    <s v="Y"/>
    <m/>
    <m/>
    <m/>
    <m/>
    <m/>
    <m/>
  </r>
  <r>
    <x v="5"/>
    <d v="2007-03-31T00:00:00"/>
    <n v="3"/>
    <n v="2007"/>
    <x v="25"/>
    <n v="2900222"/>
    <n v="1"/>
    <x v="2"/>
    <s v="Trisha D"/>
    <n v="23"/>
    <s v="no"/>
    <n v="36.700000000000003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7-03-31T00:00:00"/>
    <n v="3"/>
    <n v="2007"/>
    <x v="25"/>
    <n v="2900998"/>
    <n v="1"/>
    <x v="76"/>
    <s v="Seabulk Nevada"/>
    <n v="294"/>
    <s v="no"/>
    <n v="188.5"/>
    <m/>
    <n v="41"/>
    <s v="Pacific Area"/>
    <s v="United States"/>
    <s v="yes"/>
    <n v="60.623583333299997"/>
    <n v="-151.39086666669999"/>
    <x v="0"/>
    <s v="Marine Casualty"/>
    <s v="Damaged"/>
    <s v="N"/>
    <m/>
    <m/>
    <m/>
    <m/>
    <m/>
    <m/>
  </r>
  <r>
    <x v="5"/>
    <d v="2007-03-31T00:00:00"/>
    <n v="3"/>
    <n v="2007"/>
    <x v="25"/>
    <n v="2911858"/>
    <n v="1"/>
    <x v="2"/>
    <s v="Ocean Peace"/>
    <n v="1557"/>
    <s v="yes"/>
    <n v="199.5"/>
    <m/>
    <m/>
    <s v="Pacific Area"/>
    <s v="United States"/>
    <s v="no"/>
    <n v="56.2833333333"/>
    <n v="-166.5666666667"/>
    <x v="61"/>
    <s v="Marine Casualty"/>
    <m/>
    <s v="N"/>
    <m/>
    <m/>
    <m/>
    <m/>
    <m/>
    <m/>
  </r>
  <r>
    <x v="5"/>
    <d v="2007-04-04T00:00:00"/>
    <n v="4"/>
    <n v="2007"/>
    <x v="25"/>
    <n v="2963029"/>
    <n v="1"/>
    <x v="6"/>
    <s v="Horizon Anchorage"/>
    <n v="19311"/>
    <s v="yes"/>
    <n v="678.9"/>
    <m/>
    <m/>
    <s v="Pacific Area"/>
    <s v="United States"/>
    <s v="no"/>
    <n v="57.793610000000001"/>
    <n v="-152.4058"/>
    <x v="64"/>
    <s v="Marine Casualty"/>
    <m/>
    <s v="N"/>
    <m/>
    <m/>
    <m/>
    <m/>
    <m/>
    <m/>
  </r>
  <r>
    <x v="5"/>
    <d v="2007-04-06T00:00:00"/>
    <n v="4"/>
    <n v="2007"/>
    <x v="25"/>
    <n v="2906644"/>
    <n v="1"/>
    <x v="2"/>
    <s v="Time Bandit"/>
    <n v="188"/>
    <s v="no"/>
    <n v="100"/>
    <m/>
    <n v="27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4-07T00:00:00"/>
    <n v="4"/>
    <n v="2007"/>
    <x v="25"/>
    <n v="2910246"/>
    <n v="1"/>
    <x v="2"/>
    <s v="Alaska Spirit"/>
    <n v="1418"/>
    <s v="yes"/>
    <n v="202.7"/>
    <m/>
    <n v="44"/>
    <s v="Pacific Area"/>
    <s v="United States"/>
    <s v="no"/>
    <n v="56.73"/>
    <n v="162.09200000000001"/>
    <x v="8"/>
    <s v="Marine Casualty"/>
    <s v="Damaged"/>
    <s v="N"/>
    <m/>
    <m/>
    <m/>
    <m/>
    <m/>
    <m/>
  </r>
  <r>
    <x v="5"/>
    <d v="2007-04-08T00:00:00"/>
    <n v="4"/>
    <n v="2007"/>
    <x v="25"/>
    <n v="2905134"/>
    <n v="1"/>
    <x v="2"/>
    <s v="Collier Brothers"/>
    <n v="186"/>
    <s v="no"/>
    <n v="84.9"/>
    <m/>
    <m/>
    <s v="Pacific Area"/>
    <s v="United States"/>
    <s v="no"/>
    <n v="57.7866666667"/>
    <n v="-152.40166666670001"/>
    <x v="7"/>
    <s v="Marine Casualty"/>
    <m/>
    <s v="N"/>
    <m/>
    <m/>
    <m/>
    <m/>
    <m/>
    <m/>
  </r>
  <r>
    <x v="5"/>
    <d v="2007-04-11T00:00:00"/>
    <n v="4"/>
    <n v="2007"/>
    <x v="25"/>
    <n v="2906006"/>
    <n v="1"/>
    <x v="6"/>
    <s v="Polar Bear"/>
    <n v="97"/>
    <s v="no"/>
    <n v="134.4"/>
    <m/>
    <n v="27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4-11T00:00:00"/>
    <n v="4"/>
    <n v="2007"/>
    <x v="25"/>
    <n v="2911709"/>
    <n v="1"/>
    <x v="3"/>
    <s v="Rainbow Connection"/>
    <n v="66"/>
    <s v="no"/>
    <n v="64.7"/>
    <m/>
    <n v="2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4-12T00:00:00"/>
    <n v="4"/>
    <n v="2007"/>
    <x v="4"/>
    <n v="2909109"/>
    <n v="1"/>
    <x v="2"/>
    <s v="Intrepid Explorer"/>
    <n v="524"/>
    <s v="yes"/>
    <n v="112.8"/>
    <m/>
    <m/>
    <s v="Pacific Area"/>
    <s v="United States"/>
    <s v="no"/>
    <n v="52.95"/>
    <n v="-171.9333333333"/>
    <x v="61"/>
    <s v="Marine Casualty"/>
    <s v="Damaged"/>
    <s v="N"/>
    <m/>
    <m/>
    <m/>
    <m/>
    <m/>
    <m/>
  </r>
  <r>
    <x v="5"/>
    <d v="2007-04-16T00:00:00"/>
    <n v="4"/>
    <n v="2007"/>
    <x v="25"/>
    <n v="2908857"/>
    <n v="1"/>
    <x v="7"/>
    <s v="Protector"/>
    <n v="294"/>
    <s v="no"/>
    <n v="112.8"/>
    <m/>
    <n v="22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4-16T00:00:00"/>
    <n v="4"/>
    <n v="2007"/>
    <x v="25"/>
    <n v="2911314"/>
    <n v="1"/>
    <x v="2"/>
    <s v="Cape Kiwanda"/>
    <n v="152"/>
    <s v="no"/>
    <n v="72"/>
    <m/>
    <m/>
    <s v="Pacific Area"/>
    <s v="United States"/>
    <s v="no"/>
    <n v="57.793610000000001"/>
    <n v="-152.4058"/>
    <x v="61"/>
    <s v="Discharge of Oil"/>
    <m/>
    <s v="Y"/>
    <m/>
    <m/>
    <m/>
    <m/>
    <m/>
    <m/>
  </r>
  <r>
    <x v="5"/>
    <d v="2007-04-18T00:00:00"/>
    <n v="4"/>
    <n v="2007"/>
    <x v="25"/>
    <n v="2911043"/>
    <n v="1"/>
    <x v="2"/>
    <s v="Seafisher"/>
    <n v="1453"/>
    <s v="yes"/>
    <n v="211.4"/>
    <m/>
    <m/>
    <s v="Pacific Area"/>
    <s v="United States"/>
    <s v="no"/>
    <n v="56.056980000000003"/>
    <n v="-168.5214"/>
    <x v="11"/>
    <s v="Discharge of Oil"/>
    <m/>
    <s v="Y"/>
    <m/>
    <m/>
    <m/>
    <m/>
    <m/>
    <m/>
  </r>
  <r>
    <x v="5"/>
    <d v="2007-04-18T00:00:00"/>
    <n v="4"/>
    <n v="2007"/>
    <x v="25"/>
    <n v="2916290"/>
    <n v="1"/>
    <x v="3"/>
    <s v="Lighthouse Endeavor"/>
    <n v="57"/>
    <s v="no"/>
    <n v="56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7-04-19T00:00:00"/>
    <n v="4"/>
    <n v="2007"/>
    <x v="25"/>
    <n v="2911752"/>
    <n v="1"/>
    <x v="2"/>
    <s v="Salmon Beauty"/>
    <n v="22"/>
    <s v="no"/>
    <n v="64.8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7-04-23T00:00:00"/>
    <n v="4"/>
    <n v="2007"/>
    <x v="25"/>
    <n v="2921374"/>
    <n v="2"/>
    <x v="9"/>
    <s v="PM 230"/>
    <n v="1553"/>
    <s v="yes"/>
    <n v="218.4"/>
    <m/>
    <m/>
    <s v="Pacific Area"/>
    <s v="United States"/>
    <s v="no"/>
    <n v="55.438138333300003"/>
    <n v="-131.85201166670001"/>
    <x v="64"/>
    <s v="Discharge of Oil"/>
    <s v="Damaged"/>
    <s v="Y"/>
    <m/>
    <m/>
    <m/>
    <m/>
    <m/>
    <m/>
  </r>
  <r>
    <x v="5"/>
    <d v="2007-04-25T00:00:00"/>
    <n v="4"/>
    <n v="2007"/>
    <x v="25"/>
    <n v="2916270"/>
    <n v="1"/>
    <x v="3"/>
    <s v="Halibut Endeavor"/>
    <n v="18"/>
    <s v="no"/>
    <n v="36.1"/>
    <m/>
    <n v="45"/>
    <s v="Pacific Area"/>
    <s v="United States"/>
    <s v="yes"/>
    <n v="59.632510000000003"/>
    <n v="-151.53280000000001"/>
    <x v="1"/>
    <s v="Discharge of Oil"/>
    <s v="Y"/>
    <s v="Y"/>
    <m/>
    <m/>
    <m/>
    <m/>
    <m/>
    <m/>
  </r>
  <r>
    <x v="5"/>
    <d v="2007-04-25T00:00:00"/>
    <n v="4"/>
    <n v="2007"/>
    <x v="25"/>
    <n v="2916590"/>
    <n v="1"/>
    <x v="76"/>
    <s v="Survey Point"/>
    <n v="66"/>
    <s v="no"/>
    <n v="63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7-04-26T00:00:00"/>
    <n v="4"/>
    <n v="2007"/>
    <x v="25"/>
    <n v="2916511"/>
    <n v="1"/>
    <x v="2"/>
    <s v="Shannon"/>
    <n v="14"/>
    <s v="no"/>
    <n v="30.9"/>
    <m/>
    <n v="47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7-04-28T00:00:00"/>
    <n v="4"/>
    <n v="2007"/>
    <x v="25"/>
    <n v="2977761"/>
    <n v="1"/>
    <x v="76"/>
    <s v="Rainier"/>
    <m/>
    <s v=" "/>
    <m/>
    <m/>
    <m/>
    <s v="Pacific Area"/>
    <s v="United States"/>
    <s v="no"/>
    <n v="56.692489999999999"/>
    <n v="-135.2978"/>
    <x v="11"/>
    <s v="Discharge of Oil"/>
    <m/>
    <s v="Y"/>
    <m/>
    <m/>
    <m/>
    <m/>
    <m/>
    <m/>
  </r>
  <r>
    <x v="5"/>
    <d v="2007-04-30T00:00:00"/>
    <n v="4"/>
    <n v="2007"/>
    <x v="25"/>
    <n v="2919116"/>
    <n v="1"/>
    <x v="3"/>
    <s v="Bay Explorer"/>
    <n v="45"/>
    <s v="no"/>
    <n v="48.1"/>
    <m/>
    <n v="41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5-04T00:00:00"/>
    <n v="5"/>
    <n v="2007"/>
    <x v="25"/>
    <n v="2926288"/>
    <n v="1"/>
    <x v="2"/>
    <s v="Arch I"/>
    <n v="131"/>
    <s v="no"/>
    <n v="76.400000000000006"/>
    <m/>
    <m/>
    <s v="Pacific Area"/>
    <s v="United States"/>
    <s v="no"/>
    <n v="57.545000000000002"/>
    <n v="-153.9766666667"/>
    <x v="0"/>
    <s v="Marine Casualty"/>
    <s v="Damaged"/>
    <s v="N"/>
    <m/>
    <m/>
    <m/>
    <m/>
    <m/>
    <m/>
  </r>
  <r>
    <x v="5"/>
    <d v="2007-05-05T00:00:00"/>
    <n v="5"/>
    <n v="2007"/>
    <x v="25"/>
    <n v="2923091"/>
    <n v="1"/>
    <x v="2"/>
    <s v="Gladiator"/>
    <n v="190"/>
    <s v="no"/>
    <n v="111.7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7-05-05T00:00:00"/>
    <n v="5"/>
    <n v="2007"/>
    <x v="25"/>
    <n v="2967728"/>
    <n v="1"/>
    <x v="2"/>
    <s v="Ocean Peace"/>
    <n v="1557"/>
    <s v="yes"/>
    <n v="199.5"/>
    <m/>
    <m/>
    <s v="Pacific Area"/>
    <s v="United States"/>
    <s v="no"/>
    <n v="57.276666666700002"/>
    <n v="-172.98333333330001"/>
    <x v="63"/>
    <s v="Marine Casualty"/>
    <s v="Damaged"/>
    <s v="N"/>
    <m/>
    <m/>
    <m/>
    <m/>
    <m/>
    <m/>
  </r>
  <r>
    <x v="5"/>
    <d v="2007-05-07T00:00:00"/>
    <n v="5"/>
    <n v="2007"/>
    <x v="25"/>
    <n v="2944938"/>
    <n v="1"/>
    <x v="3"/>
    <s v="St John"/>
    <n v="82"/>
    <s v="no"/>
    <n v="78.5"/>
    <m/>
    <m/>
    <s v="Pacific Area"/>
    <s v="United States"/>
    <s v="no"/>
    <n v="55.438138333300003"/>
    <n v="-131.85201166670001"/>
    <x v="61"/>
    <s v="Marine Casualty"/>
    <s v="Damaged"/>
    <s v="N"/>
    <m/>
    <m/>
    <m/>
    <m/>
    <m/>
    <m/>
  </r>
  <r>
    <x v="5"/>
    <d v="2007-05-09T00:00:00"/>
    <n v="5"/>
    <n v="2007"/>
    <x v="0"/>
    <n v="2926450"/>
    <n v="1"/>
    <x v="76"/>
    <s v="Ocean Olympic"/>
    <n v="188"/>
    <s v="no"/>
    <n v="155.6999999999999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7-05-10T00:00:00"/>
    <n v="5"/>
    <n v="2007"/>
    <x v="25"/>
    <n v="2931069"/>
    <n v="1"/>
    <x v="3"/>
    <s v="Columbia"/>
    <n v="3946"/>
    <s v="yes"/>
    <n v="376.8"/>
    <m/>
    <m/>
    <s v="Pacific Area"/>
    <s v="United States"/>
    <s v="no"/>
    <n v="50.885036666700003"/>
    <n v="-127.53864"/>
    <x v="61"/>
    <s v="Marine Casualty"/>
    <m/>
    <s v="N"/>
    <m/>
    <m/>
    <m/>
    <m/>
    <m/>
    <m/>
  </r>
  <r>
    <x v="5"/>
    <d v="2007-05-13T00:00:00"/>
    <n v="5"/>
    <n v="2007"/>
    <x v="25"/>
    <n v="2933028"/>
    <n v="1"/>
    <x v="3"/>
    <s v="Big Blue"/>
    <n v="16"/>
    <s v="no"/>
    <n v="40"/>
    <m/>
    <n v="19"/>
    <s v="Pacific Area"/>
    <s v="United States"/>
    <s v="yes"/>
    <n v="58.383166666699999"/>
    <n v="-134.0328333333"/>
    <x v="0"/>
    <s v="Marine Casualty"/>
    <m/>
    <s v="N"/>
    <m/>
    <m/>
    <m/>
    <m/>
    <m/>
    <m/>
  </r>
  <r>
    <x v="5"/>
    <d v="2007-05-14T00:00:00"/>
    <n v="5"/>
    <n v="2007"/>
    <x v="25"/>
    <n v="2929818"/>
    <n v="1"/>
    <x v="3"/>
    <s v="Empress of the North"/>
    <n v="296"/>
    <s v="no"/>
    <n v="299.3"/>
    <m/>
    <n v="15"/>
    <s v="Pacific Area"/>
    <s v="United States"/>
    <s v="yes"/>
    <n v="58.1733333333"/>
    <n v="-135.0583333333"/>
    <x v="0"/>
    <s v="Marine Casualty"/>
    <s v="Damaged"/>
    <s v="N"/>
    <m/>
    <m/>
    <m/>
    <m/>
    <m/>
    <m/>
  </r>
  <r>
    <x v="5"/>
    <d v="2007-05-14T00:00:00"/>
    <n v="5"/>
    <n v="2007"/>
    <x v="25"/>
    <n v="2930691"/>
    <n v="1"/>
    <x v="2"/>
    <s v="Tuxedni"/>
    <n v="187"/>
    <s v="no"/>
    <n v="101.5"/>
    <m/>
    <m/>
    <s v="Pacific Area"/>
    <s v="United States"/>
    <s v="no"/>
    <n v="53.877776666700001"/>
    <n v="-166.5777766667"/>
    <x v="0"/>
    <s v="Discharge of Oil"/>
    <s v="Damaged"/>
    <s v="Y"/>
    <m/>
    <m/>
    <m/>
    <m/>
    <m/>
    <m/>
  </r>
  <r>
    <x v="5"/>
    <d v="2007-05-14T00:00:00"/>
    <n v="5"/>
    <n v="2007"/>
    <x v="25"/>
    <n v="3087217"/>
    <n v="1"/>
    <x v="73"/>
    <s v="AK 3301 AA"/>
    <s v="n/a"/>
    <s v="yes"/>
    <n v="15"/>
    <m/>
    <n v="21"/>
    <s v="Pacific Area"/>
    <s v="United States"/>
    <s v="yes"/>
    <n v="60.123576666699996"/>
    <n v="-142.68326999999999"/>
    <x v="23"/>
    <s v="Marine Casualty"/>
    <m/>
    <s v="N"/>
    <m/>
    <m/>
    <m/>
    <m/>
    <m/>
    <m/>
  </r>
  <r>
    <x v="5"/>
    <d v="2007-05-15T00:00:00"/>
    <n v="5"/>
    <n v="2007"/>
    <x v="8"/>
    <n v="2931465"/>
    <n v="1"/>
    <x v="3"/>
    <s v="Statendam"/>
    <n v="55819"/>
    <s v="yes"/>
    <n v="624.29999999999995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7-05-18T00:00:00"/>
    <n v="5"/>
    <n v="2007"/>
    <x v="25"/>
    <n v="2936774"/>
    <n v="1"/>
    <x v="3"/>
    <n v="0.04"/>
    <n v="14"/>
    <s v="no"/>
    <n v="29.7"/>
    <m/>
    <n v="3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5-19T00:00:00"/>
    <n v="5"/>
    <n v="2007"/>
    <x v="25"/>
    <n v="2937656"/>
    <n v="1"/>
    <x v="3"/>
    <s v="Matanuska"/>
    <n v="3029"/>
    <s v="yes"/>
    <n v="372.2"/>
    <m/>
    <m/>
    <s v="Pacific Area"/>
    <s v="United States"/>
    <s v="no"/>
    <n v="56.97"/>
    <n v="-133.9583333333"/>
    <x v="13"/>
    <s v="Marine Casualty"/>
    <s v="Damaged"/>
    <s v="N"/>
    <m/>
    <m/>
    <m/>
    <m/>
    <m/>
    <m/>
  </r>
  <r>
    <x v="5"/>
    <d v="2007-05-21T00:00:00"/>
    <n v="5"/>
    <n v="2007"/>
    <x v="25"/>
    <n v="2936868"/>
    <n v="1"/>
    <x v="73"/>
    <s v="Whatever It Takes"/>
    <m/>
    <s v=" "/>
    <m/>
    <m/>
    <m/>
    <s v="Pacific Area"/>
    <s v="United States"/>
    <s v="yes"/>
    <n v="61.12473"/>
    <n v="-146.34639999999999"/>
    <x v="11"/>
    <s v="Discharge of Oil"/>
    <s v="Damaged"/>
    <s v="Y"/>
    <m/>
    <m/>
    <m/>
    <m/>
    <m/>
    <m/>
  </r>
  <r>
    <x v="5"/>
    <d v="2007-05-21T00:00:00"/>
    <n v="5"/>
    <n v="2007"/>
    <x v="25"/>
    <n v="2937476"/>
    <n v="1"/>
    <x v="73"/>
    <s v="Seagull II"/>
    <s v="n/a"/>
    <s v="yes"/>
    <n v="18"/>
    <m/>
    <n v="17"/>
    <s v="Pacific Area"/>
    <s v="United States"/>
    <s v="yes"/>
    <n v="61.116666666699999"/>
    <n v="-146.36666666670001"/>
    <x v="11"/>
    <s v="Discharge of Oil"/>
    <m/>
    <s v="Y"/>
    <m/>
    <m/>
    <m/>
    <m/>
    <m/>
    <m/>
  </r>
  <r>
    <x v="5"/>
    <d v="2007-05-22T00:00:00"/>
    <n v="5"/>
    <n v="2007"/>
    <x v="25"/>
    <n v="2951748"/>
    <n v="1"/>
    <x v="3"/>
    <s v="Columbia"/>
    <n v="3946"/>
    <s v="yes"/>
    <n v="376.8"/>
    <m/>
    <m/>
    <s v="Pacific Area"/>
    <s v="United States"/>
    <s v="no"/>
    <n v="57.594799999999999"/>
    <n v="-135.4727"/>
    <x v="61"/>
    <s v="Marine Casualty"/>
    <m/>
    <s v="N"/>
    <m/>
    <m/>
    <m/>
    <m/>
    <m/>
    <m/>
  </r>
  <r>
    <x v="5"/>
    <d v="2007-05-22T00:00:00"/>
    <n v="5"/>
    <n v="2007"/>
    <x v="25"/>
    <n v="2953304"/>
    <n v="1"/>
    <x v="3"/>
    <s v="St Aquilina"/>
    <s v="n/a"/>
    <s v="yes"/>
    <n v="87"/>
    <m/>
    <m/>
    <s v="Pacific Area"/>
    <s v="United States"/>
    <s v="no"/>
    <n v="55.438138333300003"/>
    <n v="-131.85201166670001"/>
    <x v="61"/>
    <s v="Marine Casualty"/>
    <s v="Damaged"/>
    <s v="N"/>
    <m/>
    <m/>
    <m/>
    <m/>
    <m/>
    <m/>
  </r>
  <r>
    <x v="5"/>
    <d v="2007-05-23T00:00:00"/>
    <n v="5"/>
    <n v="2007"/>
    <x v="25"/>
    <n v="2944761"/>
    <n v="1"/>
    <x v="3"/>
    <s v="Nautilus V"/>
    <n v="38"/>
    <s v="no"/>
    <n v="57.7"/>
    <m/>
    <m/>
    <s v="Pacific Area"/>
    <s v="United States"/>
    <s v="no"/>
    <n v="55.438138333300003"/>
    <n v="-131.85201166670001"/>
    <x v="0"/>
    <s v="Marine Casualty"/>
    <m/>
    <s v="N"/>
    <m/>
    <m/>
    <m/>
    <m/>
    <m/>
    <m/>
  </r>
  <r>
    <x v="5"/>
    <d v="2007-05-24T00:00:00"/>
    <n v="5"/>
    <n v="2007"/>
    <x v="25"/>
    <n v="2939534"/>
    <n v="1"/>
    <x v="76"/>
    <s v="Maple"/>
    <s v="n/a"/>
    <s v="yes"/>
    <s v="n/a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7-05-24T00:00:00"/>
    <n v="5"/>
    <n v="2007"/>
    <x v="25"/>
    <n v="2947531"/>
    <n v="1"/>
    <x v="3"/>
    <s v="Inlet Scout"/>
    <n v="4"/>
    <s v="no"/>
    <n v="36"/>
    <m/>
    <m/>
    <s v="Pacific Area"/>
    <s v="United States"/>
    <s v="no"/>
    <n v="55.438138333300003"/>
    <n v="-131.85201166670001"/>
    <x v="8"/>
    <s v="Marine Casualty"/>
    <s v="Damaged"/>
    <s v="N"/>
    <m/>
    <m/>
    <m/>
    <m/>
    <m/>
    <m/>
  </r>
  <r>
    <x v="5"/>
    <d v="2007-05-28T00:00:00"/>
    <n v="5"/>
    <n v="2007"/>
    <x v="8"/>
    <n v="2947583"/>
    <n v="1"/>
    <x v="3"/>
    <s v="Zuiderdam"/>
    <n v="82305"/>
    <s v="yes"/>
    <n v="936"/>
    <m/>
    <m/>
    <s v="Pacific Area"/>
    <s v="United States"/>
    <s v="no"/>
    <n v="57.7716666667"/>
    <n v="-133.66"/>
    <x v="61"/>
    <s v="Marine Casualty"/>
    <m/>
    <s v="N"/>
    <m/>
    <m/>
    <m/>
    <m/>
    <m/>
    <m/>
  </r>
  <r>
    <x v="5"/>
    <d v="2007-05-28T00:00:00"/>
    <n v="5"/>
    <n v="2007"/>
    <x v="25"/>
    <n v="2954250"/>
    <n v="1"/>
    <x v="3"/>
    <s v="Oral Freeman"/>
    <n v="95"/>
    <s v="no"/>
    <n v="111.7"/>
    <m/>
    <m/>
    <s v="Pacific Area"/>
    <s v="United States"/>
    <s v="no"/>
    <n v="55.438138333300003"/>
    <n v="-131.85201166670001"/>
    <x v="61"/>
    <s v="Marine Casualty"/>
    <m/>
    <s v="N"/>
    <m/>
    <m/>
    <m/>
    <m/>
    <m/>
    <m/>
  </r>
  <r>
    <x v="5"/>
    <d v="2007-05-30T00:00:00"/>
    <n v="5"/>
    <n v="2007"/>
    <x v="25"/>
    <n v="2946875"/>
    <n v="1"/>
    <x v="2"/>
    <s v="Chatham"/>
    <n v="9"/>
    <s v="no"/>
    <n v="30.9"/>
    <m/>
    <m/>
    <s v="Pacific Area"/>
    <s v="United States"/>
    <s v="no"/>
    <n v="57.041666666700003"/>
    <n v="-135.34166666670001"/>
    <x v="11"/>
    <s v="Discharge of Oil"/>
    <m/>
    <s v="Y"/>
    <m/>
    <m/>
    <m/>
    <m/>
    <m/>
    <m/>
  </r>
  <r>
    <x v="5"/>
    <d v="2007-05-30T00:00:00"/>
    <n v="5"/>
    <n v="2007"/>
    <x v="25"/>
    <n v="2958693"/>
    <n v="1"/>
    <x v="2"/>
    <s v="Corsair"/>
    <n v="16"/>
    <s v="no"/>
    <n v="36.200000000000003"/>
    <m/>
    <m/>
    <s v="Pacific Area"/>
    <s v="United States"/>
    <s v="no"/>
    <n v="55.359000000000002"/>
    <n v="-131.68666666670001"/>
    <x v="11"/>
    <s v="Discharge of Oil"/>
    <m/>
    <s v="Y"/>
    <m/>
    <m/>
    <m/>
    <m/>
    <m/>
    <m/>
  </r>
  <r>
    <x v="5"/>
    <d v="2007-05-30T00:00:00"/>
    <n v="5"/>
    <n v="2007"/>
    <x v="25"/>
    <n v="2961458"/>
    <n v="1"/>
    <x v="3"/>
    <s v="E-Fishing-Sea"/>
    <n v="21"/>
    <s v="no"/>
    <n v="35.200000000000003"/>
    <m/>
    <n v="42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5-31T00:00:00"/>
    <n v="5"/>
    <n v="2007"/>
    <x v="25"/>
    <n v="2948662"/>
    <n v="1"/>
    <x v="10"/>
    <s v="Chichagof Provider"/>
    <n v="2543"/>
    <s v="yes"/>
    <n v="274.60000000000002"/>
    <m/>
    <m/>
    <s v="Pacific Area"/>
    <s v="United States"/>
    <s v="no"/>
    <n v="57.594799999999999"/>
    <n v="-135.4727"/>
    <x v="11"/>
    <s v="Discharge of Oil"/>
    <m/>
    <s v="Y"/>
    <m/>
    <m/>
    <m/>
    <m/>
    <m/>
    <m/>
  </r>
  <r>
    <x v="5"/>
    <d v="2007-05-31T00:00:00"/>
    <n v="5"/>
    <n v="2007"/>
    <x v="25"/>
    <n v="2948942"/>
    <n v="1"/>
    <x v="3"/>
    <s v="Fairweather"/>
    <n v="1280"/>
    <s v="yes"/>
    <n v="219.6"/>
    <m/>
    <n v="15"/>
    <s v="Pacific Area"/>
    <s v="United States"/>
    <s v="yes"/>
    <n v="58.933333333299998"/>
    <n v="-135.19999999999999"/>
    <x v="6"/>
    <s v="Marine Casualty"/>
    <m/>
    <s v="N"/>
    <m/>
    <m/>
    <m/>
    <m/>
    <m/>
    <m/>
  </r>
  <r>
    <x v="5"/>
    <d v="2007-06-01T00:00:00"/>
    <n v="6"/>
    <n v="2007"/>
    <x v="25"/>
    <n v="2953744"/>
    <n v="1"/>
    <x v="3"/>
    <s v="Spirit of '98"/>
    <n v="96"/>
    <s v="no"/>
    <n v="174.1"/>
    <m/>
    <n v="34"/>
    <s v="Pacific Area"/>
    <s v="United States"/>
    <s v="yes"/>
    <n v="58.178330000000003"/>
    <n v="-136.51169999999999"/>
    <x v="63"/>
    <s v="Marine Casualty"/>
    <m/>
    <s v="N"/>
    <m/>
    <m/>
    <m/>
    <m/>
    <m/>
    <m/>
  </r>
  <r>
    <x v="5"/>
    <d v="2007-06-01T00:00:00"/>
    <n v="6"/>
    <n v="2007"/>
    <x v="25"/>
    <n v="2975096"/>
    <n v="1"/>
    <x v="3"/>
    <s v="Fairweather Express II"/>
    <n v="82"/>
    <s v="no"/>
    <n v="78.5"/>
    <m/>
    <n v="17"/>
    <s v="Pacific Area"/>
    <s v="United States"/>
    <s v="yes"/>
    <n v="58.178330000000003"/>
    <n v="-136.51169999999999"/>
    <x v="61"/>
    <s v="Marine Casualty"/>
    <m/>
    <s v="N"/>
    <m/>
    <m/>
    <m/>
    <m/>
    <m/>
    <m/>
  </r>
  <r>
    <x v="5"/>
    <d v="2007-06-02T00:00:00"/>
    <n v="6"/>
    <n v="2007"/>
    <x v="25"/>
    <n v="3005090"/>
    <n v="1"/>
    <x v="73"/>
    <s v="Bossman"/>
    <n v="33"/>
    <s v="no"/>
    <n v="45.3"/>
    <m/>
    <n v="31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6-03T00:00:00"/>
    <n v="6"/>
    <n v="2007"/>
    <x v="25"/>
    <n v="2953287"/>
    <n v="1"/>
    <x v="74"/>
    <s v="AK 9265 AB"/>
    <m/>
    <s v=" "/>
    <m/>
    <m/>
    <m/>
    <s v="Pacific Area"/>
    <s v="United States"/>
    <s v="yes"/>
    <n v="58.3157"/>
    <n v="-134.3518"/>
    <x v="11"/>
    <s v="Discharge of Oil"/>
    <s v="Damaged"/>
    <s v="Y"/>
    <m/>
    <m/>
    <m/>
    <m/>
    <m/>
    <m/>
  </r>
  <r>
    <x v="5"/>
    <d v="2007-06-03T00:00:00"/>
    <n v="6"/>
    <n v="2007"/>
    <x v="25"/>
    <n v="2953444"/>
    <n v="1"/>
    <x v="2"/>
    <s v="Windward"/>
    <n v="137"/>
    <s v="no"/>
    <n v="82.3"/>
    <m/>
    <n v="30"/>
    <s v="Pacific Area"/>
    <s v="United States"/>
    <s v="yes"/>
    <n v="64.717616666699996"/>
    <n v="-146.71776666669999"/>
    <x v="0"/>
    <s v="Discharge of Oil"/>
    <s v="Damaged"/>
    <s v="Y"/>
    <m/>
    <m/>
    <m/>
    <m/>
    <m/>
    <m/>
  </r>
  <r>
    <x v="5"/>
    <d v="2007-06-03T00:00:00"/>
    <n v="6"/>
    <n v="2007"/>
    <x v="25"/>
    <n v="3143806"/>
    <n v="1"/>
    <x v="7"/>
    <s v="Fidalgo"/>
    <n v="76"/>
    <s v="no"/>
    <n v="94"/>
    <m/>
    <n v="45"/>
    <s v="Pacific Area"/>
    <s v="United States"/>
    <s v="yes"/>
    <n v="63.565166666700001"/>
    <n v="-165.0548333333"/>
    <x v="0"/>
    <s v="Marine Casualty"/>
    <m/>
    <s v="N"/>
    <m/>
    <m/>
    <m/>
    <m/>
    <m/>
    <m/>
  </r>
  <r>
    <x v="5"/>
    <d v="2007-06-04T00:00:00"/>
    <n v="6"/>
    <n v="2007"/>
    <x v="25"/>
    <n v="2952532"/>
    <n v="1"/>
    <x v="2"/>
    <s v="Cape Horn"/>
    <n v="1082"/>
    <s v="yes"/>
    <n v="144.80000000000001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7-06-04T00:00:00"/>
    <n v="6"/>
    <n v="2007"/>
    <x v="25"/>
    <n v="2959344"/>
    <n v="1"/>
    <x v="6"/>
    <s v="Flying D"/>
    <n v="90"/>
    <s v="no"/>
    <n v="84.7"/>
    <m/>
    <m/>
    <s v="Pacific Area"/>
    <s v="United States"/>
    <s v="no"/>
    <n v="57.916666666700003"/>
    <n v="-152.80000000000001"/>
    <x v="61"/>
    <s v="Marine Casualty"/>
    <m/>
    <s v="N"/>
    <m/>
    <m/>
    <m/>
    <m/>
    <m/>
    <m/>
  </r>
  <r>
    <x v="5"/>
    <d v="2007-06-04T00:00:00"/>
    <n v="6"/>
    <n v="2007"/>
    <x v="25"/>
    <n v="2968535"/>
    <n v="1"/>
    <x v="7"/>
    <s v="Triton"/>
    <n v="143"/>
    <s v="no"/>
    <n v="115"/>
    <m/>
    <m/>
    <s v="Pacific Area"/>
    <s v="United States"/>
    <s v="no"/>
    <n v="55.333333333299997"/>
    <n v="-160.5"/>
    <x v="61"/>
    <s v="Marine Casualty"/>
    <s v="Damaged"/>
    <s v="N"/>
    <m/>
    <m/>
    <m/>
    <m/>
    <m/>
    <m/>
  </r>
  <r>
    <x v="5"/>
    <d v="2007-06-06T00:00:00"/>
    <n v="6"/>
    <n v="2007"/>
    <x v="25"/>
    <n v="2953353"/>
    <n v="1"/>
    <x v="3"/>
    <s v="Sea Hawk"/>
    <n v="21"/>
    <s v="no"/>
    <n v="35.5"/>
    <m/>
    <n v="4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6-08T00:00:00"/>
    <n v="6"/>
    <n v="2007"/>
    <x v="25"/>
    <n v="2955511"/>
    <n v="1"/>
    <x v="3"/>
    <s v="Aurora"/>
    <n v="1280"/>
    <s v="yes"/>
    <n v="217.5"/>
    <m/>
    <n v="41"/>
    <s v="Pacific Area"/>
    <s v="United States"/>
    <s v="yes"/>
    <n v="61.123333333300003"/>
    <n v="-146.36500000000001"/>
    <x v="61"/>
    <s v="Marine Casualty"/>
    <m/>
    <s v="N"/>
    <m/>
    <m/>
    <m/>
    <m/>
    <m/>
    <m/>
  </r>
  <r>
    <x v="5"/>
    <d v="2007-06-08T00:00:00"/>
    <n v="6"/>
    <n v="2007"/>
    <x v="25"/>
    <n v="2961830"/>
    <n v="1"/>
    <x v="73"/>
    <s v="Liahona"/>
    <n v="116"/>
    <s v="no"/>
    <n v="78.400000000000006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7-06-08T00:00:00"/>
    <n v="6"/>
    <n v="2007"/>
    <x v="28"/>
    <n v="2984824"/>
    <n v="1"/>
    <x v="3"/>
    <s v="Island Princess"/>
    <n v="92822"/>
    <s v="yes"/>
    <n v="964.6"/>
    <m/>
    <m/>
    <s v="Pacific Area"/>
    <s v="United States"/>
    <s v="no"/>
    <n v="57.447780000000002"/>
    <n v="-134.70189999999999"/>
    <x v="63"/>
    <s v="Marine Casualty"/>
    <m/>
    <s v="N"/>
    <m/>
    <m/>
    <m/>
    <m/>
    <m/>
    <m/>
  </r>
  <r>
    <x v="5"/>
    <d v="2007-06-08T00:00:00"/>
    <n v="6"/>
    <n v="2007"/>
    <x v="25"/>
    <n v="3005084"/>
    <n v="1"/>
    <x v="3"/>
    <s v="Fairweather"/>
    <n v="1280"/>
    <s v="yes"/>
    <n v="219.6"/>
    <m/>
    <n v="15"/>
    <s v="Pacific Area"/>
    <s v="United States"/>
    <s v="yes"/>
    <n v="58.550164000000002"/>
    <n v="-135.02759800000001"/>
    <x v="6"/>
    <s v="Marine Casualty"/>
    <s v="Damaged"/>
    <s v="N"/>
    <m/>
    <m/>
    <m/>
    <m/>
    <m/>
    <m/>
  </r>
  <r>
    <x v="5"/>
    <d v="2007-06-09T00:00:00"/>
    <n v="6"/>
    <n v="2007"/>
    <x v="25"/>
    <n v="2956403"/>
    <n v="1"/>
    <x v="7"/>
    <s v="Redeemer"/>
    <n v="196"/>
    <s v="no"/>
    <n v="124.5"/>
    <m/>
    <m/>
    <s v="Pacific Area"/>
    <s v="United States"/>
    <s v="no"/>
    <n v="53.9008333333"/>
    <n v="-166.5174966667"/>
    <x v="11"/>
    <s v="Discharge of Oil"/>
    <m/>
    <s v="Y"/>
    <m/>
    <m/>
    <m/>
    <m/>
    <m/>
    <m/>
  </r>
  <r>
    <x v="5"/>
    <d v="2007-06-09T00:00:00"/>
    <n v="6"/>
    <n v="2007"/>
    <x v="25"/>
    <n v="2968178"/>
    <n v="1"/>
    <x v="3"/>
    <s v="Spirit of Alaska"/>
    <n v="97"/>
    <s v="no"/>
    <n v="123.5"/>
    <m/>
    <n v="38"/>
    <s v="Pacific Area"/>
    <s v="United States"/>
    <s v="yes"/>
    <n v="58.298833333300003"/>
    <n v="-134.40944999999999"/>
    <x v="11"/>
    <s v="Discharge of Oil"/>
    <m/>
    <s v="Y"/>
    <m/>
    <m/>
    <m/>
    <m/>
    <m/>
    <m/>
  </r>
  <r>
    <x v="5"/>
    <d v="2007-06-10T00:00:00"/>
    <n v="6"/>
    <n v="2007"/>
    <x v="25"/>
    <n v="2960856"/>
    <n v="1"/>
    <x v="3"/>
    <s v="Tanaina"/>
    <n v="95"/>
    <s v="no"/>
    <n v="86.7"/>
    <m/>
    <n v="19"/>
    <s v="Pacific Area"/>
    <s v="United States"/>
    <s v="yes"/>
    <n v="59.85"/>
    <n v="-149.85499999999999"/>
    <x v="63"/>
    <s v="Marine Casualty"/>
    <s v="Damaged"/>
    <s v="N"/>
    <m/>
    <m/>
    <m/>
    <m/>
    <m/>
    <m/>
  </r>
  <r>
    <x v="5"/>
    <d v="2007-06-10T00:00:00"/>
    <n v="6"/>
    <n v="2007"/>
    <x v="25"/>
    <n v="2970648"/>
    <n v="1"/>
    <x v="2"/>
    <s v="Bella - K"/>
    <n v="98"/>
    <s v="no"/>
    <n v="111.6"/>
    <m/>
    <n v="37"/>
    <s v="Pacific Area"/>
    <s v="United States"/>
    <s v="yes"/>
    <n v="58.696669999999997"/>
    <n v="-156.67609999999999"/>
    <x v="11"/>
    <s v="Discharge of Oil"/>
    <m/>
    <s v="Y"/>
    <m/>
    <m/>
    <m/>
    <m/>
    <m/>
    <m/>
  </r>
  <r>
    <x v="5"/>
    <d v="2007-06-11T00:00:00"/>
    <n v="6"/>
    <n v="2007"/>
    <x v="25"/>
    <n v="2974098"/>
    <n v="1"/>
    <x v="9"/>
    <s v="Riverways-11"/>
    <n v="353"/>
    <s v="no"/>
    <n v="149"/>
    <m/>
    <n v="62"/>
    <s v="Pacific Area"/>
    <s v="United States"/>
    <s v="yes"/>
    <n v="64.874949999999998"/>
    <n v="-148.84180000000001"/>
    <x v="0"/>
    <s v="Marine Casualty"/>
    <s v="Damaged"/>
    <s v="N"/>
    <m/>
    <m/>
    <m/>
    <m/>
    <m/>
    <m/>
  </r>
  <r>
    <x v="5"/>
    <d v="2007-06-11T00:00:00"/>
    <n v="6"/>
    <n v="2007"/>
    <x v="25"/>
    <n v="3048780"/>
    <n v="1"/>
    <x v="3"/>
    <s v="Inlet Explorer"/>
    <n v="5"/>
    <s v="no"/>
    <n v="34.700000000000003"/>
    <m/>
    <m/>
    <s v="Pacific Area"/>
    <s v="United States"/>
    <s v="no"/>
    <n v="55.438139"/>
    <n v="-131.852012"/>
    <x v="61"/>
    <s v="Marine Casualty"/>
    <m/>
    <s v="N"/>
    <m/>
    <m/>
    <m/>
    <m/>
    <m/>
    <m/>
  </r>
  <r>
    <x v="5"/>
    <d v="2007-06-12T00:00:00"/>
    <n v="6"/>
    <n v="2007"/>
    <x v="25"/>
    <n v="2974684"/>
    <n v="1"/>
    <x v="2"/>
    <s v="Eclipse"/>
    <n v="22"/>
    <s v="no"/>
    <n v="34.9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7-06-12T00:00:00"/>
    <n v="6"/>
    <n v="2007"/>
    <x v="25"/>
    <n v="2976019"/>
    <n v="1"/>
    <x v="2"/>
    <s v="Golden Troll"/>
    <n v="10"/>
    <s v="no"/>
    <n v="30.3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7-06-12T00:00:00"/>
    <n v="6"/>
    <n v="2007"/>
    <x v="25"/>
    <n v="3021112"/>
    <n v="1"/>
    <x v="9"/>
    <s v="O.B.5"/>
    <n v="495"/>
    <s v="no"/>
    <n v="175.3"/>
    <m/>
    <n v="54"/>
    <s v="Pacific Area"/>
    <s v="United States"/>
    <s v="yes"/>
    <n v="61.9666666667"/>
    <n v="-159.88333333329999"/>
    <x v="6"/>
    <s v="Discharge of Oil"/>
    <s v="Damaged"/>
    <s v="Y"/>
    <m/>
    <m/>
    <m/>
    <m/>
    <m/>
    <m/>
  </r>
  <r>
    <x v="5"/>
    <d v="2007-06-13T00:00:00"/>
    <n v="6"/>
    <n v="2007"/>
    <x v="25"/>
    <n v="2998477"/>
    <n v="1"/>
    <x v="2"/>
    <s v="Morgan Anne"/>
    <n v="61"/>
    <s v="no"/>
    <n v="54"/>
    <m/>
    <n v="28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7-06-14T00:00:00"/>
    <n v="6"/>
    <n v="2007"/>
    <x v="25"/>
    <n v="2961973"/>
    <n v="1"/>
    <x v="2"/>
    <s v="Tiffany"/>
    <n v="39"/>
    <s v="no"/>
    <n v="46"/>
    <m/>
    <m/>
    <s v="Pacific Area"/>
    <s v="United States"/>
    <s v="no"/>
    <n v="57.055"/>
    <n v="-135.3516666667"/>
    <x v="11"/>
    <s v="Discharge of Oil"/>
    <m/>
    <s v="Y"/>
    <m/>
    <m/>
    <m/>
    <m/>
    <m/>
    <m/>
  </r>
  <r>
    <x v="5"/>
    <d v="2007-06-14T00:00:00"/>
    <n v="6"/>
    <n v="2007"/>
    <x v="25"/>
    <n v="2967547"/>
    <n v="1"/>
    <x v="3"/>
    <s v="Laurie Ellen"/>
    <n v="3"/>
    <s v="no"/>
    <n v="30"/>
    <m/>
    <m/>
    <s v="Pacific Area"/>
    <s v="United States"/>
    <s v="no"/>
    <n v="57.28"/>
    <n v="-134.39333333330001"/>
    <x v="0"/>
    <s v="Marine Casualty"/>
    <m/>
    <s v="N"/>
    <m/>
    <m/>
    <m/>
    <m/>
    <m/>
    <m/>
  </r>
  <r>
    <x v="5"/>
    <d v="2007-06-14T00:00:00"/>
    <n v="6"/>
    <n v="2007"/>
    <x v="25"/>
    <n v="2981489"/>
    <n v="1"/>
    <x v="2"/>
    <s v="Arctic Wind"/>
    <n v="196"/>
    <s v="no"/>
    <n v="106.4"/>
    <m/>
    <m/>
    <s v="Pacific Area"/>
    <s v="United States"/>
    <s v="no"/>
    <n v="53.851109999999998"/>
    <n v="-166.55082999999999"/>
    <x v="11"/>
    <s v="Discharge of Oil"/>
    <m/>
    <s v="Y"/>
    <m/>
    <m/>
    <m/>
    <m/>
    <m/>
    <m/>
  </r>
  <r>
    <x v="5"/>
    <d v="2007-06-15T00:00:00"/>
    <n v="6"/>
    <n v="2007"/>
    <x v="25"/>
    <n v="2962939"/>
    <n v="1"/>
    <x v="2"/>
    <s v="Shearwater"/>
    <n v="42"/>
    <s v="no"/>
    <n v="51"/>
    <m/>
    <m/>
    <s v="Pacific Area"/>
    <s v="United States"/>
    <s v="no"/>
    <n v="57.055"/>
    <n v="-135.3516666667"/>
    <x v="11"/>
    <s v="Discharge of Oil"/>
    <m/>
    <s v="Y"/>
    <m/>
    <m/>
    <m/>
    <m/>
    <m/>
    <m/>
  </r>
  <r>
    <x v="5"/>
    <d v="2007-06-15T00:00:00"/>
    <n v="6"/>
    <n v="2007"/>
    <x v="25"/>
    <n v="2966397"/>
    <n v="1"/>
    <x v="3"/>
    <s v="Lady Luck"/>
    <n v="27"/>
    <s v="no"/>
    <n v="41.5"/>
    <m/>
    <n v="42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7-06-16T00:00:00"/>
    <n v="6"/>
    <n v="2007"/>
    <x v="25"/>
    <n v="3000576"/>
    <n v="1"/>
    <x v="73"/>
    <s v="Tye Me Up"/>
    <n v="21"/>
    <s v="no"/>
    <n v="38.200000000000003"/>
    <m/>
    <m/>
    <s v="Pacific Area"/>
    <s v="United States"/>
    <s v="no"/>
    <n v="55.438138333300003"/>
    <n v="-131.85201166670001"/>
    <x v="11"/>
    <s v="Discharge of Oil"/>
    <m/>
    <s v="Y"/>
    <m/>
    <m/>
    <m/>
    <m/>
    <m/>
    <m/>
  </r>
  <r>
    <x v="5"/>
    <d v="2007-06-18T00:00:00"/>
    <n v="6"/>
    <n v="2007"/>
    <x v="25"/>
    <n v="3051269"/>
    <n v="1"/>
    <x v="7"/>
    <s v="Rampart"/>
    <n v="106"/>
    <s v="no"/>
    <n v="63.3"/>
    <m/>
    <n v="54"/>
    <s v="Pacific Area"/>
    <s v="United States"/>
    <s v="yes"/>
    <n v="64.8"/>
    <n v="-147.80000000000001"/>
    <x v="61"/>
    <s v="Marine Casualty"/>
    <s v="Damaged"/>
    <s v="N"/>
    <m/>
    <m/>
    <m/>
    <m/>
    <m/>
    <m/>
  </r>
  <r>
    <x v="5"/>
    <d v="2007-06-20T00:00:00"/>
    <n v="6"/>
    <n v="2007"/>
    <x v="25"/>
    <n v="2975098"/>
    <n v="1"/>
    <x v="2"/>
    <s v="Magnum"/>
    <n v="51"/>
    <s v="no"/>
    <n v="56"/>
    <m/>
    <m/>
    <s v="Pacific Area"/>
    <s v="United States"/>
    <s v="no"/>
    <n v="57.557000000000002"/>
    <n v="-155.82249999999999"/>
    <x v="9"/>
    <s v="Discharge of Oil"/>
    <s v="Y"/>
    <s v="Y"/>
    <m/>
    <m/>
    <m/>
    <m/>
    <m/>
    <m/>
  </r>
  <r>
    <x v="5"/>
    <d v="2007-06-20T00:00:00"/>
    <n v="6"/>
    <n v="2007"/>
    <x v="25"/>
    <n v="3065277"/>
    <n v="1"/>
    <x v="0"/>
    <s v="Kittiwake"/>
    <n v="195"/>
    <s v="no"/>
    <n v="88.7"/>
    <m/>
    <m/>
    <s v="Pacific Area"/>
    <s v="United States"/>
    <s v="no"/>
    <n v="54.366666666699999"/>
    <n v="-165.4166666667"/>
    <x v="6"/>
    <s v="Marine Casualty"/>
    <m/>
    <s v="N"/>
    <m/>
    <m/>
    <m/>
    <m/>
    <m/>
    <m/>
  </r>
  <r>
    <x v="5"/>
    <d v="2007-06-21T00:00:00"/>
    <n v="6"/>
    <n v="2007"/>
    <x v="25"/>
    <n v="2970380"/>
    <n v="1"/>
    <x v="3"/>
    <s v="Scania"/>
    <n v="10"/>
    <s v="no"/>
    <n v="32.200000000000003"/>
    <m/>
    <n v="17"/>
    <s v="Pacific Area"/>
    <s v="United States"/>
    <s v="yes"/>
    <n v="58.361666666700003"/>
    <n v="-134.7183333333"/>
    <x v="0"/>
    <s v="Marine Casualty"/>
    <m/>
    <s v="N"/>
    <m/>
    <m/>
    <m/>
    <m/>
    <m/>
    <m/>
  </r>
  <r>
    <x v="5"/>
    <d v="2007-06-21T00:00:00"/>
    <n v="6"/>
    <n v="2007"/>
    <x v="25"/>
    <n v="2973920"/>
    <n v="1"/>
    <x v="2"/>
    <s v="Northern Patriot"/>
    <n v="394"/>
    <s v="no"/>
    <n v="149.6"/>
    <m/>
    <m/>
    <s v="Pacific Area"/>
    <s v="United States"/>
    <s v="no"/>
    <n v="55.024999999999999"/>
    <n v="-165.19833333330001"/>
    <x v="6"/>
    <s v="Discharge of Oil"/>
    <m/>
    <s v="Y"/>
    <m/>
    <m/>
    <m/>
    <m/>
    <m/>
    <m/>
  </r>
  <r>
    <x v="5"/>
    <d v="2007-06-21T00:00:00"/>
    <n v="6"/>
    <n v="2007"/>
    <x v="25"/>
    <n v="2975078"/>
    <n v="1"/>
    <x v="3"/>
    <s v="Fairweather"/>
    <n v="1280"/>
    <s v="yes"/>
    <n v="219.6"/>
    <m/>
    <n v="15"/>
    <s v="Pacific Area"/>
    <s v="United States"/>
    <s v="yes"/>
    <n v="58.583333333299997"/>
    <n v="-134.97499999999999"/>
    <x v="61"/>
    <s v="Marine Casualty"/>
    <m/>
    <s v="N"/>
    <m/>
    <m/>
    <m/>
    <m/>
    <m/>
    <m/>
  </r>
  <r>
    <x v="5"/>
    <d v="2007-06-22T00:00:00"/>
    <n v="6"/>
    <n v="2007"/>
    <x v="25"/>
    <n v="2972129"/>
    <n v="1"/>
    <x v="2"/>
    <s v="Arcturus"/>
    <n v="187"/>
    <s v="no"/>
    <n v="11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7-06-22T00:00:00"/>
    <n v="6"/>
    <n v="2007"/>
    <x v="28"/>
    <n v="2978121"/>
    <n v="1"/>
    <x v="3"/>
    <s v="Coral Princess"/>
    <n v="91600"/>
    <s v="yes"/>
    <n v="964.5"/>
    <m/>
    <n v="16"/>
    <s v="Pacific Area"/>
    <s v="United States"/>
    <s v="yes"/>
    <n v="59.454729999999998"/>
    <n v="-135.31890000000001"/>
    <x v="11"/>
    <s v="Discharge of Oil"/>
    <m/>
    <s v="Y"/>
    <m/>
    <m/>
    <m/>
    <m/>
    <m/>
    <m/>
  </r>
  <r>
    <x v="5"/>
    <d v="2007-06-23T00:00:00"/>
    <n v="6"/>
    <n v="2007"/>
    <x v="25"/>
    <n v="2981323"/>
    <n v="1"/>
    <x v="2"/>
    <s v="No Excuses"/>
    <n v="11"/>
    <s v="no"/>
    <n v="32.299999999999997"/>
    <m/>
    <n v="21"/>
    <s v="Pacific Area"/>
    <s v="United States"/>
    <s v="yes"/>
    <n v="61.131388833300001"/>
    <n v="-146.3538333333"/>
    <x v="61"/>
    <s v="Marine Casualty"/>
    <m/>
    <s v="N"/>
    <m/>
    <m/>
    <m/>
    <m/>
    <m/>
    <m/>
  </r>
  <r>
    <x v="5"/>
    <d v="2007-06-23T00:00:00"/>
    <n v="6"/>
    <n v="2007"/>
    <x v="25"/>
    <n v="2984432"/>
    <n v="1"/>
    <x v="3"/>
    <s v="Prince of Wales"/>
    <n v="95"/>
    <s v="no"/>
    <n v="172.5"/>
    <m/>
    <m/>
    <s v="Pacific Area"/>
    <s v="United States"/>
    <s v="no"/>
    <n v="55.438138333300003"/>
    <n v="-131.85201166670001"/>
    <x v="61"/>
    <s v="Marine Casualty"/>
    <m/>
    <s v="N"/>
    <m/>
    <m/>
    <m/>
    <m/>
    <m/>
    <m/>
  </r>
  <r>
    <x v="5"/>
    <d v="2007-06-24T00:00:00"/>
    <n v="6"/>
    <n v="2007"/>
    <x v="25"/>
    <n v="2974984"/>
    <n v="1"/>
    <x v="3"/>
    <s v="Red Dolphin"/>
    <n v="9"/>
    <s v="no"/>
    <n v="35"/>
    <m/>
    <n v="22"/>
    <s v="Pacific Area"/>
    <s v="United States"/>
    <s v="yes"/>
    <n v="58.382266666699998"/>
    <n v="-134.0371166667"/>
    <x v="0"/>
    <s v="Marine Casualty"/>
    <m/>
    <s v="N"/>
    <m/>
    <m/>
    <m/>
    <m/>
    <m/>
    <m/>
  </r>
  <r>
    <x v="5"/>
    <d v="2007-06-25T00:00:00"/>
    <n v="6"/>
    <n v="2007"/>
    <x v="25"/>
    <n v="2973814"/>
    <n v="2"/>
    <x v="3"/>
    <s v="Spirit of Yorktown"/>
    <n v="97"/>
    <s v="no"/>
    <n v="218.8"/>
    <m/>
    <m/>
    <s v="Pacific Area"/>
    <s v="United States"/>
    <s v="no"/>
    <n v="57.335733333299999"/>
    <n v="-134.78133333330001"/>
    <x v="8"/>
    <s v="Marine Casualty"/>
    <s v="Damaged"/>
    <s v="N"/>
    <m/>
    <m/>
    <m/>
    <m/>
    <m/>
    <m/>
  </r>
  <r>
    <x v="5"/>
    <d v="2007-06-28T00:00:00"/>
    <n v="6"/>
    <n v="2007"/>
    <x v="25"/>
    <n v="2977770"/>
    <n v="1"/>
    <x v="2"/>
    <s v="Aleutian Mariner"/>
    <n v="187"/>
    <s v="no"/>
    <n v="101.7"/>
    <m/>
    <m/>
    <s v="Pacific Area"/>
    <s v="United States"/>
    <s v="no"/>
    <n v="53.901110000000003"/>
    <n v="-166.5011066667"/>
    <x v="11"/>
    <s v="Discharge of Oil"/>
    <m/>
    <s v="Y"/>
    <m/>
    <m/>
    <m/>
    <m/>
    <m/>
    <m/>
  </r>
  <r>
    <x v="5"/>
    <d v="2007-06-28T00:00:00"/>
    <n v="6"/>
    <n v="2007"/>
    <x v="25"/>
    <n v="2989989"/>
    <n v="1"/>
    <x v="3"/>
    <s v="Delsbrat"/>
    <n v="20"/>
    <s v="no"/>
    <n v="35.9"/>
    <m/>
    <n v="41"/>
    <s v="Pacific Area"/>
    <s v="United States"/>
    <s v="yes"/>
    <n v="60.946666666699997"/>
    <n v="-146.8118333333"/>
    <x v="61"/>
    <s v="Marine Casualty"/>
    <m/>
    <s v="N"/>
    <m/>
    <m/>
    <m/>
    <m/>
    <m/>
    <m/>
  </r>
  <r>
    <x v="5"/>
    <d v="2007-06-29T00:00:00"/>
    <n v="6"/>
    <n v="2007"/>
    <x v="25"/>
    <n v="2989454"/>
    <n v="1"/>
    <x v="3"/>
    <s v="Inlet Scout"/>
    <n v="4"/>
    <s v="no"/>
    <n v="36"/>
    <m/>
    <m/>
    <s v="Pacific Area"/>
    <s v="United States"/>
    <s v="no"/>
    <n v="55.438139"/>
    <n v="-131.852012"/>
    <x v="61"/>
    <s v="Marine Casualty"/>
    <m/>
    <s v="N"/>
    <m/>
    <m/>
    <m/>
    <m/>
    <m/>
    <m/>
  </r>
  <r>
    <x v="5"/>
    <d v="2007-07-01T00:00:00"/>
    <n v="7"/>
    <n v="2007"/>
    <x v="8"/>
    <n v="2982101"/>
    <n v="1"/>
    <x v="3"/>
    <s v="Volendam"/>
    <n v="61214"/>
    <s v="yes"/>
    <n v="781"/>
    <m/>
    <n v="19"/>
    <s v="Pacific Area"/>
    <s v="United States"/>
    <s v="yes"/>
    <n v="58.178330000000003"/>
    <n v="-136.51169999999999"/>
    <x v="11"/>
    <s v="Discharge of Oil"/>
    <m/>
    <s v="Y"/>
    <m/>
    <m/>
    <m/>
    <m/>
    <m/>
    <m/>
  </r>
  <r>
    <x v="5"/>
    <d v="2007-07-02T00:00:00"/>
    <n v="7"/>
    <n v="2007"/>
    <x v="25"/>
    <n v="2985984"/>
    <n v="1"/>
    <x v="2"/>
    <s v="F/V Claudia C."/>
    <n v="17"/>
    <s v="no"/>
    <n v="32.799999999999997"/>
    <m/>
    <n v="40"/>
    <s v="Pacific Area"/>
    <s v="United States"/>
    <s v="yes"/>
    <n v="60.547780000000003"/>
    <n v="-151.26439999999999"/>
    <x v="1"/>
    <s v="Discharge of Oil"/>
    <s v="Y"/>
    <s v="Y"/>
    <m/>
    <m/>
    <m/>
    <m/>
    <m/>
    <m/>
  </r>
  <r>
    <x v="5"/>
    <d v="2007-07-03T00:00:00"/>
    <n v="7"/>
    <n v="2007"/>
    <x v="25"/>
    <n v="2990944"/>
    <n v="1"/>
    <x v="2"/>
    <s v="Miss Kristina"/>
    <n v="43"/>
    <s v="no"/>
    <n v="50"/>
    <m/>
    <m/>
    <s v="Pacific Area"/>
    <s v="United States"/>
    <s v="no"/>
    <n v="56.443280000000001"/>
    <n v="-132.41589999999999"/>
    <x v="1"/>
    <s v="Discharge of Oil"/>
    <s v="Damaged"/>
    <s v="Y"/>
    <m/>
    <m/>
    <m/>
    <m/>
    <m/>
    <m/>
  </r>
  <r>
    <x v="5"/>
    <d v="2007-07-05T00:00:00"/>
    <n v="7"/>
    <n v="2007"/>
    <x v="25"/>
    <n v="2990879"/>
    <n v="1"/>
    <x v="3"/>
    <s v="Red Dolphin"/>
    <n v="9"/>
    <s v="no"/>
    <n v="35"/>
    <m/>
    <n v="22"/>
    <s v="Pacific Area"/>
    <s v="United States"/>
    <s v="yes"/>
    <n v="58.184170000000002"/>
    <n v="-134.20779999999999"/>
    <x v="63"/>
    <s v="Marine Casualty"/>
    <s v="Damaged"/>
    <s v="N"/>
    <m/>
    <m/>
    <m/>
    <m/>
    <m/>
    <m/>
  </r>
  <r>
    <x v="5"/>
    <d v="2007-07-05T00:00:00"/>
    <n v="7"/>
    <n v="2007"/>
    <x v="25"/>
    <n v="3020751"/>
    <n v="1"/>
    <x v="3"/>
    <s v="Empress of the North"/>
    <n v="296"/>
    <s v="no"/>
    <n v="299.3"/>
    <m/>
    <n v="15"/>
    <s v="Pacific Area"/>
    <s v="United States"/>
    <s v="yes"/>
    <n v="58.3157"/>
    <n v="-134.3518"/>
    <x v="6"/>
    <s v="Marine Casualty"/>
    <s v="Damaged"/>
    <s v="N"/>
    <m/>
    <m/>
    <m/>
    <m/>
    <m/>
    <m/>
  </r>
  <r>
    <x v="5"/>
    <d v="2007-07-06T00:00:00"/>
    <n v="7"/>
    <n v="2007"/>
    <x v="25"/>
    <n v="2985818"/>
    <n v="1"/>
    <x v="2"/>
    <s v="Prospector"/>
    <m/>
    <s v=" "/>
    <m/>
    <m/>
    <m/>
    <s v="Pacific Area"/>
    <s v="United States"/>
    <s v="yes"/>
    <n v="58.0246666667"/>
    <n v="-136.59950000000001"/>
    <x v="1"/>
    <s v="Marine Casualty"/>
    <s v="Y"/>
    <s v="N"/>
    <m/>
    <m/>
    <m/>
    <m/>
    <m/>
    <m/>
  </r>
  <r>
    <x v="5"/>
    <d v="2007-07-06T00:00:00"/>
    <n v="7"/>
    <n v="2007"/>
    <x v="25"/>
    <n v="2986115"/>
    <n v="1"/>
    <x v="2"/>
    <s v="New Wave"/>
    <n v="27"/>
    <s v="no"/>
    <n v="46"/>
    <m/>
    <n v="46"/>
    <s v="Pacific Area"/>
    <s v="United States"/>
    <s v="yes"/>
    <n v="60.780200999999998"/>
    <n v="-148.67360600000001"/>
    <x v="11"/>
    <s v="Discharge of Oil"/>
    <m/>
    <s v="Y"/>
    <m/>
    <m/>
    <m/>
    <m/>
    <m/>
    <m/>
  </r>
  <r>
    <x v="5"/>
    <d v="2007-07-07T00:00:00"/>
    <n v="7"/>
    <n v="2007"/>
    <x v="25"/>
    <n v="2989538"/>
    <n v="1"/>
    <x v="2"/>
    <s v="Southern Cross"/>
    <n v="13"/>
    <s v="no"/>
    <n v="32"/>
    <m/>
    <n v="27"/>
    <s v="Pacific Area"/>
    <s v="United States"/>
    <s v="yes"/>
    <n v="60.541400000000003"/>
    <n v="-145.76439999999999"/>
    <x v="3"/>
    <s v="Discharge of Oil"/>
    <s v="Y"/>
    <s v="Y"/>
    <m/>
    <m/>
    <m/>
    <m/>
    <m/>
    <m/>
  </r>
  <r>
    <x v="5"/>
    <d v="2007-07-07T00:00:00"/>
    <n v="7"/>
    <n v="2007"/>
    <x v="25"/>
    <n v="2990469"/>
    <n v="1"/>
    <x v="2"/>
    <s v="Humboldt"/>
    <n v="32"/>
    <s v="no"/>
    <n v="50"/>
    <m/>
    <n v="30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7-07T00:00:00"/>
    <n v="7"/>
    <n v="2007"/>
    <x v="25"/>
    <n v="2990956"/>
    <n v="2"/>
    <x v="2"/>
    <s v="Earl"/>
    <m/>
    <s v=" "/>
    <n v="32"/>
    <m/>
    <n v="39"/>
    <s v="Pacific Area"/>
    <s v="United States"/>
    <s v="yes"/>
    <n v="59.009922000000003"/>
    <n v="-158.49997200000001"/>
    <x v="7"/>
    <s v="Marine Casualty"/>
    <s v="Damaged"/>
    <s v="N"/>
    <m/>
    <m/>
    <m/>
    <m/>
    <m/>
    <m/>
  </r>
  <r>
    <x v="5"/>
    <d v="2007-07-07T00:00:00"/>
    <n v="7"/>
    <n v="2007"/>
    <x v="25"/>
    <n v="2992905"/>
    <n v="1"/>
    <x v="3"/>
    <s v="Talkeetna Queen"/>
    <n v="18"/>
    <s v="no"/>
    <n v="42"/>
    <m/>
    <n v="21"/>
    <s v="Pacific Area"/>
    <s v="United States"/>
    <s v="yes"/>
    <n v="61.5"/>
    <n v="-150.5"/>
    <x v="61"/>
    <s v="Marine Casualty"/>
    <m/>
    <s v="N"/>
    <m/>
    <m/>
    <m/>
    <m/>
    <m/>
    <m/>
  </r>
  <r>
    <x v="5"/>
    <d v="2007-07-08T00:00:00"/>
    <n v="7"/>
    <n v="2007"/>
    <x v="25"/>
    <n v="2999638"/>
    <n v="1"/>
    <x v="3"/>
    <s v="E-Fishing-Sea"/>
    <n v="21"/>
    <s v="no"/>
    <n v="35.200000000000003"/>
    <m/>
    <n v="42"/>
    <s v="Pacific Area"/>
    <s v="United States"/>
    <s v="yes"/>
    <n v="59.632510000000003"/>
    <n v="-151.53280000000001"/>
    <x v="61"/>
    <s v="Marine Casualty"/>
    <m/>
    <s v="N"/>
    <m/>
    <m/>
    <m/>
    <m/>
    <m/>
    <m/>
  </r>
  <r>
    <x v="5"/>
    <d v="2007-07-09T00:00:00"/>
    <n v="7"/>
    <n v="2007"/>
    <x v="25"/>
    <n v="2989979"/>
    <n v="1"/>
    <x v="2"/>
    <s v="Kevleen-K"/>
    <n v="196"/>
    <s v="no"/>
    <n v="92"/>
    <m/>
    <m/>
    <s v="Pacific Area"/>
    <s v="United States"/>
    <s v="no"/>
    <n v="54.983333333300003"/>
    <n v="-163.405"/>
    <x v="0"/>
    <s v="Marine Casualty"/>
    <m/>
    <s v="N"/>
    <m/>
    <m/>
    <m/>
    <m/>
    <m/>
    <m/>
  </r>
  <r>
    <x v="5"/>
    <d v="2007-07-12T00:00:00"/>
    <n v="7"/>
    <n v="2007"/>
    <x v="25"/>
    <n v="3085805"/>
    <n v="1"/>
    <x v="2"/>
    <s v="Fat Cat"/>
    <n v="10"/>
    <s v="no"/>
    <n v="32"/>
    <m/>
    <n v="29"/>
    <s v="Pacific Area"/>
    <s v="United States"/>
    <s v="yes"/>
    <n v="60.547780000000003"/>
    <n v="-151.26439999999999"/>
    <x v="23"/>
    <s v="Marine Casualty"/>
    <s v="Damaged"/>
    <s v="N"/>
    <m/>
    <m/>
    <m/>
    <m/>
    <m/>
    <m/>
  </r>
  <r>
    <x v="5"/>
    <d v="2007-07-13T00:00:00"/>
    <n v="7"/>
    <n v="2007"/>
    <x v="25"/>
    <n v="2997211"/>
    <n v="1"/>
    <x v="3"/>
    <s v="Kennicott"/>
    <n v="9978"/>
    <s v="yes"/>
    <n v="344.3"/>
    <m/>
    <m/>
    <s v="Pacific Area"/>
    <s v="United States"/>
    <s v="no"/>
    <n v="57.7836666667"/>
    <n v="-152.4271666667"/>
    <x v="11"/>
    <s v="Discharge of Oil"/>
    <m/>
    <s v="Y"/>
    <m/>
    <m/>
    <m/>
    <m/>
    <m/>
    <m/>
  </r>
  <r>
    <x v="5"/>
    <d v="2007-07-13T00:00:00"/>
    <n v="7"/>
    <n v="2007"/>
    <x v="25"/>
    <n v="2998476"/>
    <n v="1"/>
    <x v="2"/>
    <s v="Arctic Wind"/>
    <n v="196"/>
    <s v="no"/>
    <n v="106.4"/>
    <m/>
    <m/>
    <s v="Pacific Area"/>
    <s v="United States"/>
    <s v="no"/>
    <n v="53.850833333300002"/>
    <n v="-166.55"/>
    <x v="11"/>
    <s v="Discharge of Oil"/>
    <m/>
    <s v="Y"/>
    <m/>
    <m/>
    <m/>
    <m/>
    <m/>
    <m/>
  </r>
  <r>
    <x v="5"/>
    <d v="2007-07-13T00:00:00"/>
    <n v="7"/>
    <n v="2007"/>
    <x v="25"/>
    <n v="3073650"/>
    <n v="1"/>
    <x v="10"/>
    <s v="Shelikof Trader"/>
    <n v="1469"/>
    <s v="yes"/>
    <n v="218.4"/>
    <m/>
    <n v="37"/>
    <s v="Pacific Area"/>
    <s v="United States"/>
    <s v="yes"/>
    <n v="58.696669999999997"/>
    <n v="-156.67609999999999"/>
    <x v="8"/>
    <s v="Marine Casualty"/>
    <s v="Damaged"/>
    <s v="N"/>
    <m/>
    <m/>
    <m/>
    <m/>
    <m/>
    <m/>
  </r>
  <r>
    <x v="5"/>
    <d v="2007-07-14T00:00:00"/>
    <n v="7"/>
    <n v="2007"/>
    <x v="25"/>
    <n v="2994571"/>
    <n v="1"/>
    <x v="2"/>
    <s v="Cape St. Elias"/>
    <n v="61"/>
    <s v="no"/>
    <n v="49.8"/>
    <m/>
    <m/>
    <s v="Pacific Area"/>
    <s v="United States"/>
    <s v="no"/>
    <n v="57.009"/>
    <n v="-135.33866666669999"/>
    <x v="9"/>
    <s v="Discharge of Oil"/>
    <s v="Damaged"/>
    <s v="Y"/>
    <m/>
    <m/>
    <m/>
    <m/>
    <m/>
    <m/>
  </r>
  <r>
    <x v="5"/>
    <d v="2007-07-14T00:00:00"/>
    <n v="7"/>
    <n v="2007"/>
    <x v="25"/>
    <n v="2998269"/>
    <n v="1"/>
    <x v="3"/>
    <s v="Empress of the North"/>
    <n v="296"/>
    <s v="no"/>
    <n v="299.3"/>
    <m/>
    <n v="15"/>
    <s v="Pacific Area"/>
    <s v="United States"/>
    <s v="yes"/>
    <n v="58.3157"/>
    <n v="-134.3518"/>
    <x v="7"/>
    <s v="Marine Casualty"/>
    <s v="Damaged"/>
    <s v="N"/>
    <m/>
    <m/>
    <m/>
    <m/>
    <m/>
    <m/>
  </r>
  <r>
    <x v="5"/>
    <d v="2007-07-16T00:00:00"/>
    <n v="7"/>
    <n v="2007"/>
    <x v="25"/>
    <n v="3007427"/>
    <n v="1"/>
    <x v="2"/>
    <s v="Choctaw"/>
    <m/>
    <s v=" "/>
    <m/>
    <m/>
    <m/>
    <s v="Pacific Area"/>
    <s v="United States"/>
    <s v="yes"/>
    <n v="59.528689999999997"/>
    <n v="-152.33500000000001"/>
    <x v="61"/>
    <s v="Marine Casualty"/>
    <m/>
    <s v="N"/>
    <m/>
    <m/>
    <m/>
    <m/>
    <m/>
    <m/>
  </r>
  <r>
    <x v="5"/>
    <d v="2007-07-16T00:00:00"/>
    <n v="7"/>
    <n v="2007"/>
    <x v="25"/>
    <n v="3013232"/>
    <n v="2"/>
    <x v="2"/>
    <s v="Kanak"/>
    <n v="33"/>
    <s v="no"/>
    <n v="40"/>
    <m/>
    <n v="37"/>
    <s v="Pacific Area"/>
    <s v="United States"/>
    <s v="yes"/>
    <n v="61.115333333300001"/>
    <n v="-146.57783333329999"/>
    <x v="8"/>
    <s v="Marine Casualty"/>
    <s v="Damaged"/>
    <s v="N"/>
    <m/>
    <m/>
    <m/>
    <m/>
    <m/>
    <m/>
  </r>
  <r>
    <x v="5"/>
    <d v="2007-07-16T00:00:00"/>
    <n v="7"/>
    <n v="2007"/>
    <x v="25"/>
    <n v="3094882"/>
    <n v="2"/>
    <x v="2"/>
    <s v="Chisik Island"/>
    <n v="182"/>
    <s v="no"/>
    <n v="82.3"/>
    <m/>
    <n v="73"/>
    <s v="Pacific Area"/>
    <s v="United States"/>
    <s v="yes"/>
    <n v="58.88194"/>
    <n v="-157.0428"/>
    <x v="8"/>
    <s v="Marine Casualty"/>
    <s v="Damaged"/>
    <s v="N"/>
    <m/>
    <m/>
    <m/>
    <m/>
    <m/>
    <m/>
  </r>
  <r>
    <x v="5"/>
    <d v="2007-07-17T00:00:00"/>
    <n v="7"/>
    <n v="2007"/>
    <x v="25"/>
    <n v="3006931"/>
    <n v="1"/>
    <x v="7"/>
    <s v="Mike O'Leary"/>
    <n v="155"/>
    <s v="no"/>
    <n v="100.2"/>
    <m/>
    <m/>
    <s v="Pacific Area"/>
    <s v="United States"/>
    <s v="no"/>
    <n v="55.438139"/>
    <n v="-131.852012"/>
    <x v="3"/>
    <s v="Marine Casualty"/>
    <m/>
    <s v="N"/>
    <m/>
    <m/>
    <m/>
    <m/>
    <m/>
    <m/>
  </r>
  <r>
    <x v="5"/>
    <d v="2007-07-17T00:00:00"/>
    <n v="7"/>
    <n v="2007"/>
    <x v="25"/>
    <n v="3033823"/>
    <n v="1"/>
    <x v="2"/>
    <s v="Miss Carroll"/>
    <n v="26"/>
    <s v="no"/>
    <n v="50"/>
    <m/>
    <n v="30"/>
    <s v="Pacific Area"/>
    <s v="United States"/>
    <s v="yes"/>
    <n v="59.878333333299999"/>
    <n v="-148.94333333329999"/>
    <x v="1"/>
    <s v="Discharge of Oil"/>
    <s v="Y"/>
    <s v="Y"/>
    <m/>
    <m/>
    <m/>
    <m/>
    <m/>
    <m/>
  </r>
  <r>
    <x v="5"/>
    <d v="2007-07-18T00:00:00"/>
    <n v="7"/>
    <n v="2007"/>
    <x v="25"/>
    <n v="3000551"/>
    <n v="1"/>
    <x v="3"/>
    <s v="Luna Sea"/>
    <n v="13"/>
    <s v="no"/>
    <n v="35"/>
    <m/>
    <n v="24"/>
    <s v="Pacific Area"/>
    <s v="United States"/>
    <s v="yes"/>
    <n v="59.632510000000003"/>
    <n v="-151.53280000000001"/>
    <x v="61"/>
    <s v="Discharge of Oil"/>
    <m/>
    <s v="Y"/>
    <m/>
    <m/>
    <m/>
    <m/>
    <m/>
    <m/>
  </r>
  <r>
    <x v="5"/>
    <d v="2007-07-18T00:00:00"/>
    <n v="7"/>
    <n v="2007"/>
    <x v="25"/>
    <n v="3001525"/>
    <n v="1"/>
    <x v="2"/>
    <s v="Copper River"/>
    <n v="44"/>
    <s v="no"/>
    <n v="45.7"/>
    <m/>
    <n v="41"/>
    <s v="Pacific Area"/>
    <s v="United States"/>
    <s v="yes"/>
    <n v="58.184170000000002"/>
    <n v="-134.20779999999999"/>
    <x v="11"/>
    <s v="Discharge of Oil"/>
    <m/>
    <s v="Y"/>
    <m/>
    <m/>
    <m/>
    <m/>
    <m/>
    <m/>
  </r>
  <r>
    <x v="5"/>
    <d v="2007-07-18T00:00:00"/>
    <n v="7"/>
    <n v="2007"/>
    <x v="25"/>
    <n v="3007011"/>
    <n v="1"/>
    <x v="3"/>
    <s v="Spirit of '98"/>
    <s v="n/a"/>
    <s v="yes"/>
    <n v="250"/>
    <m/>
    <m/>
    <s v="Pacific Area"/>
    <s v="United States"/>
    <s v="no"/>
    <n v="55.130830000000003"/>
    <n v="-131.57499999999999"/>
    <x v="61"/>
    <s v="Marine Casualty"/>
    <m/>
    <s v="N"/>
    <m/>
    <m/>
    <m/>
    <m/>
    <m/>
    <m/>
  </r>
  <r>
    <x v="5"/>
    <d v="2007-07-20T00:00:00"/>
    <n v="7"/>
    <n v="2007"/>
    <x v="25"/>
    <n v="3001901"/>
    <n v="1"/>
    <x v="2"/>
    <s v="Long Island II"/>
    <n v="14"/>
    <s v="no"/>
    <n v="33.1"/>
    <m/>
    <m/>
    <s v="Pacific Area"/>
    <s v="United States"/>
    <s v="no"/>
    <n v="55.334720833299997"/>
    <n v="-131.63527833329999"/>
    <x v="11"/>
    <s v="Discharge of Oil"/>
    <m/>
    <s v="Y"/>
    <m/>
    <m/>
    <m/>
    <m/>
    <m/>
    <m/>
  </r>
  <r>
    <x v="5"/>
    <d v="2007-07-21T00:00:00"/>
    <n v="7"/>
    <n v="2007"/>
    <x v="25"/>
    <n v="3002871"/>
    <n v="1"/>
    <x v="2"/>
    <s v="Storm Petrel"/>
    <n v="276"/>
    <s v="no"/>
    <n v="105.3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7-07-21T00:00:00"/>
    <n v="7"/>
    <n v="2007"/>
    <x v="25"/>
    <n v="3003827"/>
    <n v="1"/>
    <x v="2"/>
    <s v="Nordic Viking"/>
    <n v="194"/>
    <s v="no"/>
    <n v="117.2"/>
    <m/>
    <n v="39"/>
    <s v="Pacific Area"/>
    <s v="United States"/>
    <s v="yes"/>
    <n v="60.7"/>
    <n v="-146.1833333333"/>
    <x v="0"/>
    <s v="Discharge of Oil"/>
    <s v="Damaged"/>
    <s v="Y"/>
    <m/>
    <m/>
    <m/>
    <m/>
    <m/>
    <m/>
  </r>
  <r>
    <x v="5"/>
    <d v="2007-07-21T00:00:00"/>
    <n v="7"/>
    <n v="2007"/>
    <x v="25"/>
    <n v="3006358"/>
    <n v="1"/>
    <x v="73"/>
    <s v="AK9128M"/>
    <m/>
    <s v=" "/>
    <n v="22"/>
    <m/>
    <m/>
    <s v="Pacific Area"/>
    <s v="United States"/>
    <s v="no"/>
    <n v="55.438139"/>
    <n v="-131.852012"/>
    <x v="11"/>
    <s v="Discharge of Oil"/>
    <s v="Damaged"/>
    <s v="Y"/>
    <m/>
    <m/>
    <m/>
    <m/>
    <m/>
    <m/>
  </r>
  <r>
    <x v="5"/>
    <d v="2007-07-21T00:00:00"/>
    <n v="7"/>
    <n v="2007"/>
    <x v="25"/>
    <n v="3012366"/>
    <n v="1"/>
    <x v="73"/>
    <s v="AK2409J"/>
    <m/>
    <s v=" "/>
    <n v="20"/>
    <m/>
    <n v="37"/>
    <s v="Pacific Area"/>
    <s v="United States"/>
    <s v="yes"/>
    <n v="61.12473"/>
    <n v="-146.34639999999999"/>
    <x v="11"/>
    <s v="Discharge of Oil"/>
    <s v="Y"/>
    <s v="Y"/>
    <m/>
    <m/>
    <m/>
    <m/>
    <m/>
    <m/>
  </r>
  <r>
    <x v="5"/>
    <d v="2007-07-22T00:00:00"/>
    <n v="7"/>
    <n v="2007"/>
    <x v="25"/>
    <n v="3038303"/>
    <n v="1"/>
    <x v="2"/>
    <s v="Bering Star"/>
    <n v="198"/>
    <s v="no"/>
    <n v="91.8"/>
    <m/>
    <n v="40"/>
    <s v="Pacific Area"/>
    <s v="United States"/>
    <s v="yes"/>
    <n v="60.536999999999999"/>
    <n v="-146.1696333333"/>
    <x v="0"/>
    <s v="Marine Casualty"/>
    <m/>
    <s v="N"/>
    <m/>
    <m/>
    <m/>
    <m/>
    <m/>
    <m/>
  </r>
  <r>
    <x v="5"/>
    <d v="2007-07-24T00:00:00"/>
    <n v="7"/>
    <n v="2007"/>
    <x v="25"/>
    <n v="3006267"/>
    <n v="1"/>
    <x v="2"/>
    <s v="Loki"/>
    <n v="29"/>
    <s v="no"/>
    <n v="38.9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7-07-24T00:00:00"/>
    <n v="7"/>
    <n v="2007"/>
    <x v="25"/>
    <n v="3006316"/>
    <n v="1"/>
    <x v="2"/>
    <s v="Night Hawk"/>
    <n v="97"/>
    <s v="no"/>
    <n v="77"/>
    <m/>
    <m/>
    <s v="Pacific Area"/>
    <s v="United States"/>
    <s v="no"/>
    <n v="57.002483333299999"/>
    <n v="-153.54528333330001"/>
    <x v="8"/>
    <s v="Marine Casualty"/>
    <s v="Damaged"/>
    <s v="N"/>
    <m/>
    <m/>
    <m/>
    <m/>
    <m/>
    <m/>
  </r>
  <r>
    <x v="5"/>
    <d v="2007-07-24T00:00:00"/>
    <n v="7"/>
    <n v="2007"/>
    <x v="25"/>
    <n v="3006978"/>
    <n v="2"/>
    <x v="6"/>
    <s v="Pegasus"/>
    <n v="14"/>
    <s v="no"/>
    <n v="61.1"/>
    <m/>
    <n v="32"/>
    <s v="Pacific Area"/>
    <s v="United States"/>
    <s v="yes"/>
    <n v="58.601333333299998"/>
    <n v="-134.92666666669999"/>
    <x v="9"/>
    <s v="Discharge of Oil"/>
    <s v="Damaged"/>
    <s v="Y"/>
    <m/>
    <m/>
    <m/>
    <m/>
    <m/>
    <m/>
  </r>
  <r>
    <x v="5"/>
    <d v="2007-07-24T00:00:00"/>
    <n v="7"/>
    <n v="2007"/>
    <x v="25"/>
    <n v="3012478"/>
    <n v="1"/>
    <x v="2"/>
    <s v="O'letta"/>
    <n v="26"/>
    <s v="no"/>
    <n v="48.3"/>
    <m/>
    <n v="40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7-07-24T00:00:00"/>
    <n v="7"/>
    <n v="2007"/>
    <x v="25"/>
    <n v="3066034"/>
    <n v="1"/>
    <x v="2"/>
    <s v="Julie Ana"/>
    <s v="n/a"/>
    <s v="yes"/>
    <n v="35"/>
    <m/>
    <m/>
    <s v="Pacific Area"/>
    <s v="United States"/>
    <s v="no"/>
    <n v="51.860999999999997"/>
    <n v="-176.58150000000001"/>
    <x v="0"/>
    <s v="Marine Casualty"/>
    <s v="Y"/>
    <s v="N"/>
    <m/>
    <m/>
    <m/>
    <m/>
    <m/>
    <m/>
  </r>
  <r>
    <x v="5"/>
    <d v="2007-07-25T00:00:00"/>
    <n v="7"/>
    <n v="2007"/>
    <x v="25"/>
    <n v="3020525"/>
    <n v="1"/>
    <x v="76"/>
    <s v="Klamath"/>
    <n v="4762"/>
    <s v="yes"/>
    <n v="333.4"/>
    <m/>
    <n v="29"/>
    <s v="Pacific Area"/>
    <s v="United States"/>
    <s v="yes"/>
    <n v="66.925830000000005"/>
    <n v="-162.83580000000001"/>
    <x v="11"/>
    <s v="Discharge of Oil"/>
    <m/>
    <s v="Y"/>
    <m/>
    <m/>
    <m/>
    <m/>
    <m/>
    <m/>
  </r>
  <r>
    <x v="5"/>
    <d v="2007-07-25T00:00:00"/>
    <n v="7"/>
    <n v="2007"/>
    <x v="25"/>
    <n v="3076417"/>
    <n v="1"/>
    <x v="2"/>
    <s v="Jimani"/>
    <n v="24"/>
    <s v="no"/>
    <n v="39.4"/>
    <m/>
    <n v="46"/>
    <s v="Pacific Area"/>
    <s v="United States"/>
    <s v="yes"/>
    <n v="60.622983333299999"/>
    <n v="-146.25983333330001"/>
    <x v="23"/>
    <s v="Marine Casualty"/>
    <m/>
    <s v="N"/>
    <m/>
    <m/>
    <m/>
    <m/>
    <m/>
    <m/>
  </r>
  <r>
    <x v="5"/>
    <d v="2007-07-25T00:00:00"/>
    <n v="7"/>
    <n v="2007"/>
    <x v="25"/>
    <n v="3076983"/>
    <n v="1"/>
    <x v="7"/>
    <s v="Arctic Bear"/>
    <n v="146"/>
    <s v="no"/>
    <n v="76"/>
    <m/>
    <n v="37"/>
    <s v="Pacific Area"/>
    <s v="United States"/>
    <s v="yes"/>
    <n v="60.004333333300004"/>
    <n v="-162.39349999999999"/>
    <x v="11"/>
    <s v="Discharge of Oil"/>
    <m/>
    <s v="Y"/>
    <m/>
    <m/>
    <m/>
    <m/>
    <m/>
    <m/>
  </r>
  <r>
    <x v="5"/>
    <d v="2007-07-26T00:00:00"/>
    <n v="7"/>
    <n v="2007"/>
    <x v="25"/>
    <n v="3082604"/>
    <n v="1"/>
    <x v="3"/>
    <s v="Spirit of Columbia"/>
    <n v="95"/>
    <s v="no"/>
    <n v="122.2"/>
    <m/>
    <n v="39"/>
    <s v="Pacific Area"/>
    <s v="United States"/>
    <s v="yes"/>
    <n v="60.5916666667"/>
    <n v="-146.39166666669999"/>
    <x v="61"/>
    <s v="Marine Casualty"/>
    <m/>
    <s v="N"/>
    <m/>
    <m/>
    <m/>
    <m/>
    <m/>
    <m/>
  </r>
  <r>
    <x v="5"/>
    <d v="2007-07-27T00:00:00"/>
    <n v="7"/>
    <n v="2007"/>
    <x v="25"/>
    <n v="3009196"/>
    <n v="1"/>
    <x v="2"/>
    <s v="Southern Seas"/>
    <n v="73"/>
    <s v="no"/>
    <n v="66"/>
    <m/>
    <m/>
    <s v="Pacific Area"/>
    <s v="United States"/>
    <s v="no"/>
    <n v="57.781666666699998"/>
    <n v="-152.40833333329999"/>
    <x v="6"/>
    <s v="Discharge of Oil"/>
    <m/>
    <s v="Y"/>
    <m/>
    <m/>
    <m/>
    <m/>
    <m/>
    <m/>
  </r>
  <r>
    <x v="5"/>
    <d v="2007-07-27T00:00:00"/>
    <n v="7"/>
    <n v="2007"/>
    <x v="25"/>
    <n v="3014560"/>
    <n v="1"/>
    <x v="2"/>
    <s v="Baranof Queen"/>
    <n v="51"/>
    <s v="no"/>
    <n v="48.9"/>
    <m/>
    <m/>
    <s v="Pacific Area"/>
    <s v="United States"/>
    <s v="no"/>
    <n v="55.551670000000001"/>
    <n v="-133.1003"/>
    <x v="11"/>
    <s v="Discharge of Oil"/>
    <m/>
    <s v="Y"/>
    <m/>
    <m/>
    <m/>
    <m/>
    <m/>
    <m/>
  </r>
  <r>
    <x v="5"/>
    <d v="2007-07-28T00:00:00"/>
    <n v="7"/>
    <n v="2007"/>
    <x v="25"/>
    <n v="3012444"/>
    <n v="1"/>
    <x v="2"/>
    <s v="Interceptor"/>
    <n v="19"/>
    <s v="no"/>
    <n v="34.1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7-07-28T00:00:00"/>
    <n v="7"/>
    <n v="2007"/>
    <x v="25"/>
    <n v="3021617"/>
    <n v="1"/>
    <x v="3"/>
    <s v="Empress of the North"/>
    <n v="296"/>
    <s v="no"/>
    <n v="299.3"/>
    <m/>
    <n v="15"/>
    <s v="Pacific Area"/>
    <s v="United States"/>
    <s v="yes"/>
    <n v="58.184170000000002"/>
    <n v="-134.20779999999999"/>
    <x v="63"/>
    <s v="Marine Casualty"/>
    <m/>
    <s v="N"/>
    <m/>
    <m/>
    <m/>
    <m/>
    <m/>
    <m/>
  </r>
  <r>
    <x v="5"/>
    <d v="2007-07-30T00:00:00"/>
    <n v="7"/>
    <n v="2007"/>
    <x v="25"/>
    <n v="3060057"/>
    <n v="1"/>
    <x v="2"/>
    <s v="Deep Pacific"/>
    <n v="140"/>
    <s v="no"/>
    <n v="111.6"/>
    <m/>
    <m/>
    <s v="Pacific Area"/>
    <s v="United States"/>
    <s v="no"/>
    <n v="54.016666666699997"/>
    <n v="-166.6833333333"/>
    <x v="7"/>
    <s v="Marine Casualty"/>
    <s v="Damaged"/>
    <s v="N"/>
    <m/>
    <m/>
    <m/>
    <m/>
    <m/>
    <m/>
  </r>
  <r>
    <x v="5"/>
    <d v="2007-07-31T00:00:00"/>
    <n v="7"/>
    <n v="2007"/>
    <x v="25"/>
    <n v="3013321"/>
    <n v="1"/>
    <x v="2"/>
    <s v="Whale"/>
    <n v="164"/>
    <s v="no"/>
    <n v="82.3"/>
    <m/>
    <m/>
    <s v="Pacific Area"/>
    <s v="United States"/>
    <s v="no"/>
    <n v="57.776040000000002"/>
    <n v="-152.43010000000001"/>
    <x v="0"/>
    <s v="Marine Casualty"/>
    <s v="Damaged"/>
    <s v="N"/>
    <m/>
    <m/>
    <m/>
    <m/>
    <m/>
    <m/>
  </r>
  <r>
    <x v="5"/>
    <d v="2007-08-01T00:00:00"/>
    <n v="8"/>
    <n v="2007"/>
    <x v="25"/>
    <n v="3021612"/>
    <n v="1"/>
    <x v="73"/>
    <s v="Johnita"/>
    <n v="27"/>
    <s v="no"/>
    <n v="40"/>
    <m/>
    <m/>
    <s v="Pacific Area"/>
    <s v="United States"/>
    <s v="yes"/>
    <n v="60.749488999999997"/>
    <n v="-146.94940500000001"/>
    <x v="3"/>
    <s v="Discharge of Oil"/>
    <s v="Y"/>
    <s v="Y"/>
    <m/>
    <m/>
    <m/>
    <m/>
    <m/>
    <m/>
  </r>
  <r>
    <x v="5"/>
    <d v="2007-08-01T00:00:00"/>
    <n v="8"/>
    <n v="2007"/>
    <x v="25"/>
    <n v="3051163"/>
    <n v="1"/>
    <x v="3"/>
    <s v="Matanuska"/>
    <n v="3029"/>
    <s v="yes"/>
    <n v="372.2"/>
    <m/>
    <m/>
    <s v="Pacific Area"/>
    <s v="United States"/>
    <s v="no"/>
    <n v="55.051670000000001"/>
    <n v="-131.82"/>
    <x v="6"/>
    <s v="Marine Casualty"/>
    <m/>
    <s v="N"/>
    <m/>
    <m/>
    <m/>
    <m/>
    <m/>
    <m/>
  </r>
  <r>
    <x v="5"/>
    <d v="2007-08-01T00:00:00"/>
    <n v="8"/>
    <n v="2007"/>
    <x v="25"/>
    <n v="3060013"/>
    <n v="1"/>
    <x v="3"/>
    <s v="Kennicott"/>
    <n v="9978"/>
    <s v="yes"/>
    <n v="344.3"/>
    <m/>
    <m/>
    <s v="Pacific Area"/>
    <s v="United States"/>
    <s v="no"/>
    <n v="57.243479999999998"/>
    <n v="-136.30940000000001"/>
    <x v="61"/>
    <s v="Marine Casualty"/>
    <m/>
    <s v="N"/>
    <m/>
    <m/>
    <m/>
    <m/>
    <m/>
    <m/>
  </r>
  <r>
    <x v="5"/>
    <d v="2007-08-02T00:00:00"/>
    <n v="8"/>
    <n v="2007"/>
    <x v="25"/>
    <n v="3071419"/>
    <n v="1"/>
    <x v="3"/>
    <s v="Canopy Express II"/>
    <n v="7"/>
    <s v="no"/>
    <n v="28"/>
    <m/>
    <n v="11"/>
    <s v="Pacific Area"/>
    <s v="United States"/>
    <s v="yes"/>
    <n v="58.3157"/>
    <n v="-134.3518"/>
    <x v="6"/>
    <s v="Marine Casualty"/>
    <m/>
    <s v="N"/>
    <m/>
    <m/>
    <m/>
    <m/>
    <m/>
    <m/>
  </r>
  <r>
    <x v="5"/>
    <d v="2007-08-03T00:00:00"/>
    <n v="8"/>
    <n v="2007"/>
    <x v="25"/>
    <n v="3016701"/>
    <n v="1"/>
    <x v="10"/>
    <s v="Chichagof Provider"/>
    <n v="2543"/>
    <s v="yes"/>
    <n v="274.60000000000002"/>
    <m/>
    <m/>
    <s v="Pacific Area"/>
    <s v="United States"/>
    <s v="no"/>
    <n v="56.816666666700002"/>
    <n v="-132.94999999999999"/>
    <x v="11"/>
    <s v="Discharge of Oil"/>
    <m/>
    <s v="Y"/>
    <m/>
    <m/>
    <m/>
    <m/>
    <m/>
    <m/>
  </r>
  <r>
    <x v="5"/>
    <d v="2007-08-03T00:00:00"/>
    <n v="8"/>
    <n v="2007"/>
    <x v="25"/>
    <n v="3021645"/>
    <n v="1"/>
    <x v="2"/>
    <s v="Pacific Viking"/>
    <n v="193"/>
    <s v="no"/>
    <n v="112.1"/>
    <m/>
    <m/>
    <s v="Pacific Area"/>
    <s v="United States"/>
    <s v="no"/>
    <n v="56.116666666699999"/>
    <n v="-166.01666666669999"/>
    <x v="62"/>
    <s v="Marine Casualty"/>
    <m/>
    <s v="N"/>
    <m/>
    <m/>
    <m/>
    <m/>
    <m/>
    <m/>
  </r>
  <r>
    <x v="5"/>
    <d v="2007-08-04T00:00:00"/>
    <n v="8"/>
    <n v="2007"/>
    <x v="0"/>
    <n v="3021598"/>
    <n v="1"/>
    <x v="0"/>
    <s v="Gilavar"/>
    <n v="3779"/>
    <s v="yes"/>
    <n v="278.5"/>
    <m/>
    <n v="37"/>
    <s v="Pacific Area"/>
    <s v="United States"/>
    <s v="yes"/>
    <n v="59.044443333300002"/>
    <n v="-177.72499999999999"/>
    <x v="11"/>
    <s v="Discharge of Oil"/>
    <m/>
    <s v="Y"/>
    <m/>
    <m/>
    <m/>
    <m/>
    <m/>
    <m/>
  </r>
  <r>
    <x v="5"/>
    <d v="2007-08-04T00:00:00"/>
    <n v="8"/>
    <n v="2007"/>
    <x v="25"/>
    <n v="3022831"/>
    <n v="1"/>
    <x v="2"/>
    <s v="Superior"/>
    <n v="53"/>
    <s v="no"/>
    <n v="62.6"/>
    <m/>
    <m/>
    <s v="Pacific Area"/>
    <s v="United States"/>
    <s v="no"/>
    <n v="56.083333333299997"/>
    <n v="-133.0666666667"/>
    <x v="1"/>
    <s v="Discharge of Oil"/>
    <s v="Y"/>
    <s v="Y"/>
    <m/>
    <m/>
    <m/>
    <m/>
    <m/>
    <m/>
  </r>
  <r>
    <x v="5"/>
    <d v="2007-08-06T00:00:00"/>
    <n v="8"/>
    <n v="2007"/>
    <x v="8"/>
    <n v="3026992"/>
    <n v="1"/>
    <x v="3"/>
    <s v="Zuiderdam"/>
    <n v="82305"/>
    <s v="yes"/>
    <n v="936"/>
    <m/>
    <n v="16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7-08-06T00:00:00"/>
    <n v="8"/>
    <n v="2007"/>
    <x v="25"/>
    <n v="3081317"/>
    <n v="1"/>
    <x v="3"/>
    <s v="Sea Bird"/>
    <n v="95"/>
    <s v="no"/>
    <n v="136.4"/>
    <m/>
    <n v="37"/>
    <s v="Pacific Area"/>
    <s v="United States"/>
    <s v="yes"/>
    <n v="58.137"/>
    <n v="-135.2013333333"/>
    <x v="61"/>
    <s v="Marine Casualty"/>
    <s v="Damaged"/>
    <s v="N"/>
    <m/>
    <m/>
    <m/>
    <m/>
    <m/>
    <m/>
  </r>
  <r>
    <x v="5"/>
    <d v="2007-08-06T00:00:00"/>
    <n v="8"/>
    <n v="2007"/>
    <x v="25"/>
    <n v="3094970"/>
    <n v="1"/>
    <x v="3"/>
    <s v="Hunter"/>
    <n v="6"/>
    <s v="no"/>
    <n v="31"/>
    <m/>
    <n v="14"/>
    <s v="Pacific Area"/>
    <s v="United States"/>
    <s v="yes"/>
    <n v="60.09111"/>
    <n v="-149.39830000000001"/>
    <x v="61"/>
    <s v="Marine Casualty"/>
    <m/>
    <s v="N"/>
    <m/>
    <m/>
    <m/>
    <m/>
    <m/>
    <m/>
  </r>
  <r>
    <x v="5"/>
    <d v="2007-08-07T00:00:00"/>
    <n v="8"/>
    <n v="2007"/>
    <x v="25"/>
    <n v="3050723"/>
    <n v="1"/>
    <x v="7"/>
    <s v="Maia H"/>
    <n v="141"/>
    <s v="no"/>
    <n v="83.2"/>
    <m/>
    <m/>
    <s v="Pacific Area"/>
    <s v="United States"/>
    <s v="no"/>
    <n v="55.051670000000001"/>
    <n v="-131.82"/>
    <x v="62"/>
    <s v="Marine Casualty"/>
    <m/>
    <s v="N"/>
    <m/>
    <m/>
    <m/>
    <m/>
    <m/>
    <m/>
  </r>
  <r>
    <x v="5"/>
    <d v="2007-08-08T00:00:00"/>
    <n v="8"/>
    <n v="2007"/>
    <x v="25"/>
    <n v="3048992"/>
    <n v="1"/>
    <x v="3"/>
    <s v="Malaspina"/>
    <n v="2928"/>
    <s v="yes"/>
    <n v="372.2"/>
    <m/>
    <m/>
    <s v="Pacific Area"/>
    <s v="United States"/>
    <s v="no"/>
    <n v="50.885038000000002"/>
    <n v="-127.538641"/>
    <x v="6"/>
    <s v="Marine Casualty"/>
    <m/>
    <s v="N"/>
    <m/>
    <m/>
    <m/>
    <m/>
    <m/>
    <m/>
  </r>
  <r>
    <x v="5"/>
    <d v="2007-08-09T00:00:00"/>
    <n v="8"/>
    <n v="2007"/>
    <x v="25"/>
    <n v="3030081"/>
    <n v="1"/>
    <x v="2"/>
    <s v="Katherine"/>
    <n v="142"/>
    <s v="no"/>
    <n v="77"/>
    <m/>
    <n v="40"/>
    <s v="Pacific Area"/>
    <s v="United States"/>
    <s v="yes"/>
    <n v="58.3966666667"/>
    <n v="-152.1266666667"/>
    <x v="0"/>
    <s v="Marine Casualty"/>
    <s v="Damaged"/>
    <s v="N"/>
    <m/>
    <m/>
    <m/>
    <m/>
    <m/>
    <m/>
  </r>
  <r>
    <x v="5"/>
    <d v="2007-08-10T00:00:00"/>
    <n v="8"/>
    <n v="2007"/>
    <x v="25"/>
    <n v="3027206"/>
    <n v="1"/>
    <x v="2"/>
    <s v="Red Baron"/>
    <n v="148"/>
    <s v="no"/>
    <n v="76.7"/>
    <m/>
    <n v="38"/>
    <s v="Pacific Area"/>
    <s v="United States"/>
    <s v="yes"/>
    <n v="59.632510000000003"/>
    <n v="-151.53280000000001"/>
    <x v="23"/>
    <s v="Discharge of Oil"/>
    <s v="Damaged"/>
    <s v="Y"/>
    <m/>
    <m/>
    <m/>
    <m/>
    <m/>
    <m/>
  </r>
  <r>
    <x v="5"/>
    <d v="2007-08-11T00:00:00"/>
    <n v="8"/>
    <n v="2007"/>
    <x v="28"/>
    <n v="3033899"/>
    <n v="1"/>
    <x v="3"/>
    <s v="Island Princess"/>
    <n v="92822"/>
    <s v="yes"/>
    <n v="964.6"/>
    <m/>
    <n v="15"/>
    <s v="Pacific Area"/>
    <s v="United States"/>
    <s v="yes"/>
    <n v="58.178330000000003"/>
    <n v="-136.51169999999999"/>
    <x v="61"/>
    <s v="Marine Casualty"/>
    <m/>
    <s v="N"/>
    <m/>
    <m/>
    <m/>
    <m/>
    <m/>
    <m/>
  </r>
  <r>
    <x v="5"/>
    <d v="2007-08-13T00:00:00"/>
    <n v="8"/>
    <n v="2007"/>
    <x v="1"/>
    <n v="3028968"/>
    <n v="1"/>
    <x v="2"/>
    <s v="Viking Joy"/>
    <n v="72"/>
    <s v="no"/>
    <s v="n/a"/>
    <m/>
    <m/>
    <s v="Pacific Area"/>
    <s v="United States"/>
    <s v="no"/>
    <n v="56.637416666699998"/>
    <n v="-132.93581666669999"/>
    <x v="0"/>
    <s v="Discharge of Oil"/>
    <s v="Damaged"/>
    <s v="Y"/>
    <m/>
    <m/>
    <m/>
    <m/>
    <m/>
    <m/>
  </r>
  <r>
    <x v="5"/>
    <d v="2007-08-13T00:00:00"/>
    <n v="8"/>
    <n v="2007"/>
    <x v="25"/>
    <n v="3043338"/>
    <n v="1"/>
    <x v="2"/>
    <s v="Miss Sherri"/>
    <n v="38"/>
    <s v="no"/>
    <n v="47.1"/>
    <m/>
    <m/>
    <s v="Pacific Area"/>
    <s v="United States"/>
    <s v="no"/>
    <n v="56.317833333300001"/>
    <n v="-132.54683333329999"/>
    <x v="0"/>
    <s v="Discharge of Oil"/>
    <s v="Damaged"/>
    <s v="Y"/>
    <m/>
    <m/>
    <m/>
    <m/>
    <m/>
    <m/>
  </r>
  <r>
    <x v="5"/>
    <d v="2007-08-13T00:00:00"/>
    <n v="8"/>
    <n v="2007"/>
    <x v="25"/>
    <n v="3085476"/>
    <n v="1"/>
    <x v="3"/>
    <s v="Columbia"/>
    <n v="3946"/>
    <s v="yes"/>
    <n v="376.8"/>
    <m/>
    <n v="44"/>
    <s v="Pacific Area"/>
    <s v="United States"/>
    <s v="yes"/>
    <n v="58.184170000000002"/>
    <n v="-134.20779999999999"/>
    <x v="6"/>
    <s v="Marine Casualty"/>
    <s v="Damaged"/>
    <s v="N"/>
    <m/>
    <m/>
    <m/>
    <m/>
    <m/>
    <m/>
  </r>
  <r>
    <x v="5"/>
    <d v="2007-08-15T00:00:00"/>
    <n v="8"/>
    <n v="2007"/>
    <x v="25"/>
    <n v="3029073"/>
    <n v="1"/>
    <x v="2"/>
    <s v="Ocean Peace"/>
    <n v="1557"/>
    <s v="yes"/>
    <n v="199.5"/>
    <m/>
    <m/>
    <s v="Pacific Area"/>
    <s v="United States"/>
    <s v="no"/>
    <n v="53.008333333300001"/>
    <n v="-166.5833333333"/>
    <x v="6"/>
    <s v="Discharge of Oil"/>
    <m/>
    <s v="Y"/>
    <m/>
    <m/>
    <m/>
    <m/>
    <m/>
    <m/>
  </r>
  <r>
    <x v="5"/>
    <d v="2007-08-15T00:00:00"/>
    <n v="8"/>
    <n v="2007"/>
    <x v="5"/>
    <n v="3034609"/>
    <n v="1"/>
    <x v="3"/>
    <s v="Norwegian Star"/>
    <n v="91740"/>
    <s v="yes"/>
    <n v="965"/>
    <m/>
    <n v="17"/>
    <s v="Pacific Area"/>
    <s v="United States"/>
    <s v="yes"/>
    <n v="58.550164000000002"/>
    <n v="-135.02759800000001"/>
    <x v="63"/>
    <s v="Marine Casualty"/>
    <s v="Damaged"/>
    <s v="N"/>
    <m/>
    <m/>
    <m/>
    <m/>
    <m/>
    <m/>
  </r>
  <r>
    <x v="5"/>
    <d v="2007-08-15T00:00:00"/>
    <n v="8"/>
    <n v="2007"/>
    <x v="25"/>
    <n v="3037404"/>
    <n v="1"/>
    <x v="2"/>
    <s v="Siren"/>
    <n v="40"/>
    <s v="no"/>
    <n v="49.7"/>
    <m/>
    <m/>
    <s v="Pacific Area"/>
    <s v="United States"/>
    <s v="no"/>
    <n v="57.447780000000002"/>
    <n v="-134.70189999999999"/>
    <x v="0"/>
    <s v="Marine Casualty"/>
    <s v="Damaged"/>
    <s v="N"/>
    <m/>
    <m/>
    <m/>
    <m/>
    <m/>
    <m/>
  </r>
  <r>
    <x v="5"/>
    <d v="2007-08-17T00:00:00"/>
    <n v="8"/>
    <n v="2007"/>
    <x v="25"/>
    <n v="3043476"/>
    <n v="1"/>
    <x v="2"/>
    <s v="Christina T"/>
    <n v="15"/>
    <s v="no"/>
    <n v="30.9"/>
    <m/>
    <m/>
    <s v="Pacific Area"/>
    <s v="United States"/>
    <s v="no"/>
    <n v="56.924500000000002"/>
    <n v="-132.96100000000001"/>
    <x v="8"/>
    <s v="Marine Casualty"/>
    <s v="Damaged"/>
    <s v="N"/>
    <m/>
    <m/>
    <m/>
    <m/>
    <m/>
    <m/>
  </r>
  <r>
    <x v="5"/>
    <d v="2007-08-17T00:00:00"/>
    <n v="8"/>
    <n v="2007"/>
    <x v="25"/>
    <n v="3059706"/>
    <n v="1"/>
    <x v="2"/>
    <s v="Aldebaran"/>
    <n v="54"/>
    <s v="no"/>
    <n v="54.5"/>
    <m/>
    <m/>
    <s v="Pacific Area"/>
    <s v="United States"/>
    <s v="no"/>
    <n v="55.234999999999999"/>
    <n v="-131.4333333333"/>
    <x v="1"/>
    <s v="Discharge of Oil"/>
    <s v="Y"/>
    <s v="Y"/>
    <m/>
    <m/>
    <m/>
    <m/>
    <m/>
    <m/>
  </r>
  <r>
    <x v="5"/>
    <d v="2007-08-19T00:00:00"/>
    <n v="8"/>
    <n v="2007"/>
    <x v="25"/>
    <n v="3034547"/>
    <n v="1"/>
    <x v="3"/>
    <s v="Spirit of Columbia"/>
    <n v="95"/>
    <s v="no"/>
    <n v="122.2"/>
    <m/>
    <n v="39"/>
    <s v="Pacific Area"/>
    <s v="United States"/>
    <s v="yes"/>
    <n v="60.085999999999999"/>
    <n v="-147.92416666669999"/>
    <x v="0"/>
    <s v="Marine Casualty"/>
    <m/>
    <s v="N"/>
    <m/>
    <m/>
    <m/>
    <m/>
    <m/>
    <m/>
  </r>
  <r>
    <x v="5"/>
    <d v="2007-08-20T00:00:00"/>
    <n v="8"/>
    <n v="2007"/>
    <x v="25"/>
    <n v="3034041"/>
    <n v="1"/>
    <x v="2"/>
    <s v="Rusak"/>
    <n v="26"/>
    <s v="no"/>
    <n v="40.6"/>
    <m/>
    <n v="32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8-20T00:00:00"/>
    <n v="8"/>
    <n v="2007"/>
    <x v="25"/>
    <n v="3048632"/>
    <n v="1"/>
    <x v="3"/>
    <s v="Inlet Explorer"/>
    <n v="5"/>
    <s v="no"/>
    <n v="34.700000000000003"/>
    <m/>
    <m/>
    <s v="Pacific Area"/>
    <s v="United States"/>
    <s v="no"/>
    <n v="55.438138333300003"/>
    <n v="-131.85201166670001"/>
    <x v="61"/>
    <s v="Marine Casualty"/>
    <m/>
    <s v="N"/>
    <m/>
    <m/>
    <m/>
    <m/>
    <m/>
    <m/>
  </r>
  <r>
    <x v="5"/>
    <d v="2007-08-21T00:00:00"/>
    <n v="8"/>
    <n v="2007"/>
    <x v="25"/>
    <n v="3034722"/>
    <n v="1"/>
    <x v="2"/>
    <s v="Golden Girls"/>
    <n v="20"/>
    <s v="no"/>
    <n v="42.5"/>
    <m/>
    <m/>
    <s v="Pacific Area"/>
    <s v="United States"/>
    <s v="no"/>
    <n v="57.395000000000003"/>
    <n v="-152.00566666669999"/>
    <x v="9"/>
    <s v="Discharge of Oil"/>
    <s v="Y"/>
    <s v="Y"/>
    <m/>
    <m/>
    <m/>
    <m/>
    <m/>
    <m/>
  </r>
  <r>
    <x v="5"/>
    <d v="2007-08-22T00:00:00"/>
    <n v="8"/>
    <n v="2007"/>
    <x v="25"/>
    <n v="30409257"/>
    <n v="1"/>
    <x v="2"/>
    <s v="Knik"/>
    <n v="17"/>
    <s v="no"/>
    <n v="40.299999999999997"/>
    <m/>
    <m/>
    <s v="Pacific Area"/>
    <s v="United States"/>
    <s v="no"/>
    <n v="57.183666666699999"/>
    <n v="-135.4466666667"/>
    <x v="0"/>
    <s v="Marine Casualty"/>
    <s v="Damaged"/>
    <s v="N"/>
    <m/>
    <m/>
    <m/>
    <m/>
    <m/>
    <m/>
  </r>
  <r>
    <x v="5"/>
    <d v="2007-08-25T00:00:00"/>
    <n v="8"/>
    <n v="2007"/>
    <x v="25"/>
    <n v="3113898"/>
    <n v="1"/>
    <x v="3"/>
    <s v="Spirit of Endeavour"/>
    <n v="99"/>
    <s v="no"/>
    <n v="183.3"/>
    <m/>
    <n v="35"/>
    <s v="Pacific Area"/>
    <s v="United States"/>
    <s v="yes"/>
    <n v="59.36"/>
    <n v="-135.70500000000001"/>
    <x v="61"/>
    <s v="Marine Casualty"/>
    <s v="Damaged"/>
    <s v="N"/>
    <m/>
    <m/>
    <m/>
    <m/>
    <m/>
    <m/>
  </r>
  <r>
    <x v="5"/>
    <d v="2007-08-27T00:00:00"/>
    <n v="8"/>
    <n v="2007"/>
    <x v="25"/>
    <n v="3048564"/>
    <n v="1"/>
    <x v="3"/>
    <s v="Kennicott"/>
    <n v="9978"/>
    <s v="yes"/>
    <n v="344.3"/>
    <m/>
    <m/>
    <s v="Pacific Area"/>
    <s v="United States"/>
    <s v="no"/>
    <n v="57.783610000000003"/>
    <n v="-152.42722166670001"/>
    <x v="61"/>
    <s v="Marine Casualty"/>
    <s v="Damaged"/>
    <s v="N"/>
    <m/>
    <m/>
    <m/>
    <m/>
    <m/>
    <m/>
  </r>
  <r>
    <x v="5"/>
    <d v="2007-08-27T00:00:00"/>
    <n v="8"/>
    <n v="2007"/>
    <x v="35"/>
    <n v="3072894"/>
    <n v="1"/>
    <x v="7"/>
    <s v="Miss Kristina"/>
    <n v="946"/>
    <s v="yes"/>
    <n v="134.1"/>
    <m/>
    <m/>
    <s v="Pacific Area"/>
    <s v="United States"/>
    <s v="no"/>
    <n v="36.497929999999997"/>
    <n v="-89.539811999999998"/>
    <x v="61"/>
    <s v="Marine Casualty"/>
    <m/>
    <s v="N"/>
    <m/>
    <m/>
    <m/>
    <m/>
    <m/>
    <m/>
  </r>
  <r>
    <x v="5"/>
    <d v="2007-08-28T00:00:00"/>
    <n v="8"/>
    <n v="2007"/>
    <x v="8"/>
    <n v="3041409"/>
    <n v="1"/>
    <x v="3"/>
    <s v="Oosterdam"/>
    <n v="82305"/>
    <s v="yes"/>
    <n v="934.3"/>
    <m/>
    <m/>
    <s v="Pacific Area"/>
    <s v="United States"/>
    <s v="no"/>
    <n v="57.013333333299997"/>
    <n v="-135.98333333330001"/>
    <x v="63"/>
    <s v="Marine Casualty"/>
    <m/>
    <s v="N"/>
    <m/>
    <m/>
    <m/>
    <m/>
    <m/>
    <m/>
  </r>
  <r>
    <x v="5"/>
    <d v="2007-08-28T00:00:00"/>
    <n v="8"/>
    <n v="2007"/>
    <x v="25"/>
    <n v="3044131"/>
    <n v="1"/>
    <x v="2"/>
    <s v="Perseverance"/>
    <n v="198"/>
    <s v="no"/>
    <n v="84.5"/>
    <m/>
    <m/>
    <s v="Pacific Area"/>
    <s v="United States"/>
    <s v="no"/>
    <n v="56.48489"/>
    <n v="-132.69470000000001"/>
    <x v="6"/>
    <s v="Marine Casualty"/>
    <s v="Damaged"/>
    <s v="N"/>
    <m/>
    <m/>
    <m/>
    <m/>
    <m/>
    <m/>
  </r>
  <r>
    <x v="5"/>
    <d v="2007-08-28T00:00:00"/>
    <n v="8"/>
    <n v="2007"/>
    <x v="25"/>
    <n v="3044158"/>
    <n v="1"/>
    <x v="7"/>
    <s v="Redeemer"/>
    <n v="196"/>
    <s v="no"/>
    <n v="124.5"/>
    <m/>
    <m/>
    <s v="Pacific Area"/>
    <s v="United States"/>
    <s v="no"/>
    <n v="53.901110000000003"/>
    <n v="-166.5011066667"/>
    <x v="11"/>
    <s v="Discharge of Oil"/>
    <m/>
    <s v="Y"/>
    <m/>
    <m/>
    <m/>
    <m/>
    <m/>
    <m/>
  </r>
  <r>
    <x v="5"/>
    <d v="2007-08-28T00:00:00"/>
    <n v="8"/>
    <n v="2007"/>
    <x v="8"/>
    <n v="3057697"/>
    <n v="1"/>
    <x v="3"/>
    <s v="Zuiderdam"/>
    <n v="82305"/>
    <s v="yes"/>
    <n v="936"/>
    <m/>
    <n v="16"/>
    <s v="Pacific Area"/>
    <s v="United States"/>
    <s v="yes"/>
    <n v="59.454729999999998"/>
    <n v="-135.31890000000001"/>
    <x v="11"/>
    <s v="Discharge of Oil"/>
    <m/>
    <s v="Y"/>
    <m/>
    <m/>
    <m/>
    <m/>
    <m/>
    <m/>
  </r>
  <r>
    <x v="5"/>
    <d v="2007-08-30T00:00:00"/>
    <n v="8"/>
    <n v="2007"/>
    <x v="18"/>
    <n v="3085784"/>
    <n v="1"/>
    <x v="3"/>
    <s v="Celebrity Infinity"/>
    <n v="90490"/>
    <s v="yes"/>
    <n v="964"/>
    <m/>
    <n v="17"/>
    <s v="Pacific Area"/>
    <s v="United States"/>
    <s v="yes"/>
    <n v="58.27"/>
    <n v="-134.98333333330001"/>
    <x v="6"/>
    <s v="Marine Casualty"/>
    <s v="Damaged"/>
    <s v="N"/>
    <m/>
    <m/>
    <m/>
    <m/>
    <m/>
    <m/>
  </r>
  <r>
    <x v="5"/>
    <d v="2007-09-01T00:00:00"/>
    <n v="9"/>
    <n v="2007"/>
    <x v="18"/>
    <n v="3080511"/>
    <n v="1"/>
    <x v="3"/>
    <s v="Carnival Spirit"/>
    <n v="85920"/>
    <s v="yes"/>
    <n v="959.6"/>
    <m/>
    <n v="17"/>
    <s v="Pacific Area"/>
    <s v="United States"/>
    <s v="yes"/>
    <n v="58.3157"/>
    <n v="-134.3518"/>
    <x v="13"/>
    <s v="Marine Casualty"/>
    <s v="Damaged"/>
    <s v="N"/>
    <m/>
    <m/>
    <m/>
    <m/>
    <m/>
    <m/>
  </r>
  <r>
    <x v="5"/>
    <d v="2007-09-02T00:00:00"/>
    <n v="9"/>
    <n v="2007"/>
    <x v="25"/>
    <n v="3054424"/>
    <n v="1"/>
    <x v="2"/>
    <s v="Tanana"/>
    <n v="181"/>
    <s v="no"/>
    <n v="115.4"/>
    <m/>
    <n v="65"/>
    <s v="Pacific Area"/>
    <s v="United States"/>
    <s v="yes"/>
    <n v="64.549000000000007"/>
    <n v="-149.0735"/>
    <x v="11"/>
    <s v="Discharge of Oil"/>
    <m/>
    <s v="Y"/>
    <m/>
    <m/>
    <m/>
    <m/>
    <m/>
    <m/>
  </r>
  <r>
    <x v="5"/>
    <d v="2007-09-02T00:00:00"/>
    <n v="9"/>
    <n v="2007"/>
    <x v="25"/>
    <n v="3056718"/>
    <n v="1"/>
    <x v="2"/>
    <s v="Kayla Marie C"/>
    <n v="37"/>
    <s v="no"/>
    <n v="40.200000000000003"/>
    <m/>
    <m/>
    <s v="Pacific Area"/>
    <s v="United States"/>
    <s v="no"/>
    <n v="57.2"/>
    <n v="-153.15"/>
    <x v="1"/>
    <s v="Discharge of Oil"/>
    <s v="Y"/>
    <s v="Y"/>
    <m/>
    <m/>
    <m/>
    <m/>
    <m/>
    <m/>
  </r>
  <r>
    <x v="5"/>
    <d v="2007-09-05T00:00:00"/>
    <n v="9"/>
    <n v="2007"/>
    <x v="25"/>
    <n v="3089871"/>
    <n v="1"/>
    <x v="3"/>
    <s v="Canopy Express"/>
    <n v="7"/>
    <s v="no"/>
    <n v="28"/>
    <m/>
    <n v="17"/>
    <s v="Pacific Area"/>
    <s v="United States"/>
    <s v="yes"/>
    <n v="58.269833333299999"/>
    <n v="-134.3683333333"/>
    <x v="61"/>
    <s v="Marine Casualty"/>
    <s v="Damaged"/>
    <s v="N"/>
    <m/>
    <m/>
    <m/>
    <m/>
    <m/>
    <m/>
  </r>
  <r>
    <x v="5"/>
    <d v="2007-09-06T00:00:00"/>
    <n v="9"/>
    <n v="2007"/>
    <x v="0"/>
    <n v="3056306"/>
    <n v="1"/>
    <x v="20"/>
    <s v="Kraskino"/>
    <n v="5286"/>
    <s v="yes"/>
    <n v="351.1"/>
    <m/>
    <m/>
    <s v="Pacific Area"/>
    <s v="United States"/>
    <s v="no"/>
    <n v="54.073333333299999"/>
    <n v="-166.3466666667"/>
    <x v="6"/>
    <s v="Marine Casualty"/>
    <m/>
    <s v="N"/>
    <m/>
    <m/>
    <m/>
    <m/>
    <m/>
    <m/>
  </r>
  <r>
    <x v="5"/>
    <d v="2007-09-07T00:00:00"/>
    <n v="9"/>
    <n v="2007"/>
    <x v="25"/>
    <n v="3052271"/>
    <n v="1"/>
    <x v="10"/>
    <s v="Rainier"/>
    <n v="830"/>
    <s v="yes"/>
    <n v="142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7-09-07T00:00:00"/>
    <n v="9"/>
    <n v="2007"/>
    <x v="0"/>
    <n v="3059792"/>
    <n v="1"/>
    <x v="20"/>
    <s v="Ivan Pribylskiy"/>
    <n v="6670"/>
    <s v="yes"/>
    <n v="415.4"/>
    <m/>
    <m/>
    <s v="Pacific Area"/>
    <s v="United States"/>
    <s v="no"/>
    <n v="53.877777833300001"/>
    <n v="-166.57777783329999"/>
    <x v="6"/>
    <s v="Marine Casualty"/>
    <m/>
    <s v="N"/>
    <m/>
    <m/>
    <m/>
    <m/>
    <m/>
    <m/>
  </r>
  <r>
    <x v="5"/>
    <d v="2007-09-08T00:00:00"/>
    <n v="9"/>
    <n v="2007"/>
    <x v="25"/>
    <n v="3060041"/>
    <n v="1"/>
    <x v="2"/>
    <s v="Miss Debra"/>
    <n v="22"/>
    <s v="no"/>
    <n v="35.4"/>
    <m/>
    <m/>
    <s v="Pacific Area"/>
    <s v="United States"/>
    <s v="no"/>
    <n v="56.367222166700003"/>
    <n v="-132.44998050000001"/>
    <x v="0"/>
    <s v="Marine Casualty"/>
    <s v="Damaged"/>
    <s v="N"/>
    <m/>
    <m/>
    <m/>
    <m/>
    <m/>
    <m/>
  </r>
  <r>
    <x v="5"/>
    <d v="2007-09-09T00:00:00"/>
    <n v="9"/>
    <n v="2007"/>
    <x v="25"/>
    <n v="3056924"/>
    <n v="1"/>
    <x v="2"/>
    <s v="Alaganik"/>
    <n v="114"/>
    <s v="no"/>
    <n v="99"/>
    <m/>
    <n v="44"/>
    <s v="Pacific Area"/>
    <s v="United States"/>
    <s v="yes"/>
    <n v="60.7"/>
    <n v="-147"/>
    <x v="23"/>
    <s v="Marine Casualty"/>
    <s v="Damaged"/>
    <s v="N"/>
    <m/>
    <m/>
    <m/>
    <m/>
    <m/>
    <m/>
  </r>
  <r>
    <x v="5"/>
    <d v="2007-09-11T00:00:00"/>
    <n v="9"/>
    <n v="2007"/>
    <x v="25"/>
    <n v="3057845"/>
    <n v="1"/>
    <x v="73"/>
    <s v="Joho"/>
    <n v="31"/>
    <s v="no"/>
    <n v="47.2"/>
    <m/>
    <n v="90"/>
    <s v="Pacific Area"/>
    <s v="United States"/>
    <s v="yes"/>
    <n v="58.3157"/>
    <n v="-134.3518"/>
    <x v="11"/>
    <s v="Discharge of Oil"/>
    <s v="Damaged"/>
    <s v="Y"/>
    <m/>
    <m/>
    <m/>
    <m/>
    <m/>
    <m/>
  </r>
  <r>
    <x v="5"/>
    <d v="2007-09-11T00:00:00"/>
    <n v="9"/>
    <n v="2007"/>
    <x v="25"/>
    <n v="3060076"/>
    <n v="1"/>
    <x v="2"/>
    <s v="Kepala"/>
    <n v="26"/>
    <s v="no"/>
    <n v="50"/>
    <m/>
    <n v="29"/>
    <s v="Pacific Area"/>
    <s v="United States"/>
    <s v="yes"/>
    <n v="60.896333333299999"/>
    <n v="-146.7411666667"/>
    <x v="3"/>
    <s v="Marine Casualty"/>
    <s v="Y"/>
    <s v="N"/>
    <m/>
    <m/>
    <m/>
    <m/>
    <m/>
    <m/>
  </r>
  <r>
    <x v="5"/>
    <d v="2007-09-11T00:00:00"/>
    <n v="9"/>
    <n v="2007"/>
    <x v="25"/>
    <n v="3087120"/>
    <n v="1"/>
    <x v="10"/>
    <s v="Noho Hele"/>
    <n v="3541"/>
    <s v="yes"/>
    <n v="325.10000000000002"/>
    <m/>
    <m/>
    <s v="Pacific Area"/>
    <s v="United States"/>
    <s v="no"/>
    <n v="57"/>
    <n v="163"/>
    <x v="8"/>
    <s v="Marine Casualty"/>
    <s v="Damaged"/>
    <s v="N"/>
    <m/>
    <m/>
    <m/>
    <m/>
    <m/>
    <m/>
  </r>
  <r>
    <x v="5"/>
    <d v="2007-09-12T00:00:00"/>
    <n v="9"/>
    <n v="2007"/>
    <x v="0"/>
    <n v="3062986"/>
    <n v="1"/>
    <x v="20"/>
    <s v="Kraskino"/>
    <n v="5286"/>
    <s v="yes"/>
    <n v="351.1"/>
    <m/>
    <m/>
    <s v="Pacific Area"/>
    <s v="United States"/>
    <s v="no"/>
    <n v="53.877777833300001"/>
    <n v="-166.57777783329999"/>
    <x v="61"/>
    <s v="Marine Casualty"/>
    <m/>
    <s v="N"/>
    <m/>
    <m/>
    <m/>
    <m/>
    <m/>
    <m/>
  </r>
  <r>
    <x v="5"/>
    <d v="2007-09-12T00:00:00"/>
    <n v="9"/>
    <n v="2007"/>
    <x v="25"/>
    <n v="3073686"/>
    <n v="1"/>
    <x v="3"/>
    <s v="Malaspina"/>
    <n v="2928"/>
    <s v="yes"/>
    <n v="372.2"/>
    <m/>
    <m/>
    <s v="Pacific Area"/>
    <s v="United States"/>
    <s v="no"/>
    <n v="49.122199999999999"/>
    <n v="-123.19762900000001"/>
    <x v="61"/>
    <s v="Marine Casualty"/>
    <m/>
    <s v="N"/>
    <m/>
    <m/>
    <m/>
    <m/>
    <m/>
    <m/>
  </r>
  <r>
    <x v="5"/>
    <d v="2007-09-13T00:00:00"/>
    <n v="9"/>
    <n v="2007"/>
    <x v="25"/>
    <n v="3056795"/>
    <n v="1"/>
    <x v="3"/>
    <s v="Tustumena"/>
    <n v="2174"/>
    <s v="yes"/>
    <n v="266"/>
    <m/>
    <m/>
    <s v="Pacific Area"/>
    <s v="United States"/>
    <s v="no"/>
    <n v="57.215000000000003"/>
    <n v="-155.3083333333"/>
    <x v="8"/>
    <s v="Marine Casualty"/>
    <s v="Damaged"/>
    <s v="N"/>
    <m/>
    <m/>
    <m/>
    <m/>
    <m/>
    <m/>
  </r>
  <r>
    <x v="5"/>
    <d v="2007-09-13T00:00:00"/>
    <n v="9"/>
    <n v="2007"/>
    <x v="25"/>
    <n v="3067404"/>
    <n v="1"/>
    <x v="10"/>
    <n v="340"/>
    <n v="4489"/>
    <s v="yes"/>
    <n v="315.60000000000002"/>
    <m/>
    <m/>
    <s v="Pacific Area"/>
    <s v="United States"/>
    <s v="no"/>
    <n v="53.883890833300001"/>
    <n v="-166.51805016669999"/>
    <x v="6"/>
    <s v="Discharge of Oil"/>
    <m/>
    <s v="Y"/>
    <m/>
    <m/>
    <m/>
    <m/>
    <m/>
    <m/>
  </r>
  <r>
    <x v="5"/>
    <d v="2007-09-15T00:00:00"/>
    <n v="9"/>
    <n v="2007"/>
    <x v="25"/>
    <n v="3058970"/>
    <n v="1"/>
    <x v="0"/>
    <s v="Miller Freeman"/>
    <n v="1515"/>
    <s v="yes"/>
    <n v="193.3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7-09-15T00:00:00"/>
    <n v="9"/>
    <n v="2007"/>
    <x v="25"/>
    <n v="3065002"/>
    <n v="1"/>
    <x v="2"/>
    <s v="Elizabeth F"/>
    <n v="199"/>
    <s v="no"/>
    <n v="81.3"/>
    <m/>
    <m/>
    <s v="Pacific Area"/>
    <s v="United States"/>
    <s v="no"/>
    <n v="57.783499999999997"/>
    <n v="-152.40016666669999"/>
    <x v="11"/>
    <s v="Discharge of Oil"/>
    <m/>
    <s v="Y"/>
    <m/>
    <m/>
    <m/>
    <m/>
    <m/>
    <m/>
  </r>
  <r>
    <x v="5"/>
    <d v="2007-09-19T00:00:00"/>
    <n v="9"/>
    <n v="2007"/>
    <x v="28"/>
    <n v="3067425"/>
    <n v="1"/>
    <x v="3"/>
    <s v="Sun Princess"/>
    <n v="77000"/>
    <s v="yes"/>
    <n v="857.2"/>
    <m/>
    <n v="24"/>
    <s v="Pacific Area"/>
    <s v="United States"/>
    <s v="yes"/>
    <n v="58.3157"/>
    <n v="-134.3518"/>
    <x v="6"/>
    <s v="Marine Casualty"/>
    <m/>
    <s v="N"/>
    <m/>
    <m/>
    <m/>
    <m/>
    <m/>
    <m/>
  </r>
  <r>
    <x v="5"/>
    <d v="2007-09-20T00:00:00"/>
    <n v="9"/>
    <n v="2007"/>
    <x v="25"/>
    <n v="3066114"/>
    <n v="1"/>
    <x v="2"/>
    <s v="Pegasus"/>
    <n v="184"/>
    <s v="no"/>
    <n v="88.7"/>
    <m/>
    <m/>
    <s v="Pacific Area"/>
    <s v="United States"/>
    <s v="no"/>
    <n v="53.9083333333"/>
    <n v="-166.51"/>
    <x v="61"/>
    <s v="Marine Casualty"/>
    <m/>
    <s v="N"/>
    <m/>
    <m/>
    <m/>
    <m/>
    <m/>
    <m/>
  </r>
  <r>
    <x v="5"/>
    <d v="2007-09-21T00:00:00"/>
    <n v="9"/>
    <n v="2007"/>
    <x v="25"/>
    <n v="3063021"/>
    <n v="1"/>
    <x v="73"/>
    <s v="Skiff"/>
    <n v="13"/>
    <s v="no"/>
    <n v="38"/>
    <m/>
    <n v="34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09-24T00:00:00"/>
    <n v="9"/>
    <n v="2007"/>
    <x v="25"/>
    <n v="3076466"/>
    <n v="1"/>
    <x v="2"/>
    <s v="Hero"/>
    <n v="6"/>
    <s v="no"/>
    <n v="30"/>
    <m/>
    <n v="11"/>
    <s v="Pacific Area"/>
    <s v="United States"/>
    <s v="yes"/>
    <n v="60.344999999999999"/>
    <n v="-145.79013333329999"/>
    <x v="9"/>
    <s v="Marine Casualty"/>
    <s v="Damaged"/>
    <s v="N"/>
    <m/>
    <m/>
    <m/>
    <m/>
    <m/>
    <m/>
  </r>
  <r>
    <x v="5"/>
    <d v="2007-09-24T00:00:00"/>
    <n v="9"/>
    <n v="2007"/>
    <x v="25"/>
    <n v="3098731"/>
    <n v="1"/>
    <x v="2"/>
    <s v="Patricia Lee"/>
    <n v="195"/>
    <s v="no"/>
    <n v="116.6"/>
    <m/>
    <m/>
    <s v="Pacific Area"/>
    <s v="United States"/>
    <s v="no"/>
    <n v="51.707500000000003"/>
    <n v="-178.64333333330001"/>
    <x v="6"/>
    <s v="Marine Casualty"/>
    <m/>
    <s v="N"/>
    <m/>
    <m/>
    <m/>
    <m/>
    <m/>
    <m/>
  </r>
  <r>
    <x v="5"/>
    <d v="2007-09-25T00:00:00"/>
    <n v="9"/>
    <n v="2007"/>
    <x v="25"/>
    <n v="3076397"/>
    <n v="1"/>
    <x v="73"/>
    <s v="AK 1314 K"/>
    <m/>
    <s v=" "/>
    <n v="16"/>
    <m/>
    <n v="34"/>
    <s v="Pacific Area"/>
    <s v="United States"/>
    <s v="yes"/>
    <n v="59.454729999999998"/>
    <n v="-135.31890000000001"/>
    <x v="11"/>
    <s v="Discharge of Oil"/>
    <s v="Damaged"/>
    <s v="Y"/>
    <m/>
    <m/>
    <m/>
    <m/>
    <m/>
    <m/>
  </r>
  <r>
    <x v="5"/>
    <d v="2007-09-26T00:00:00"/>
    <n v="9"/>
    <n v="2007"/>
    <x v="25"/>
    <n v="3076099"/>
    <n v="1"/>
    <x v="76"/>
    <s v="Cispri Responder"/>
    <n v="676"/>
    <s v="yes"/>
    <n v="167.9"/>
    <m/>
    <n v="50"/>
    <s v="Pacific Area"/>
    <s v="United States"/>
    <s v="yes"/>
    <n v="59.528689999999997"/>
    <n v="-152.33500000000001"/>
    <x v="11"/>
    <s v="Discharge of Oil"/>
    <m/>
    <s v="Y"/>
    <m/>
    <m/>
    <m/>
    <m/>
    <m/>
    <m/>
  </r>
  <r>
    <x v="5"/>
    <d v="2007-09-27T00:00:00"/>
    <n v="9"/>
    <n v="2007"/>
    <x v="25"/>
    <n v="3083121"/>
    <n v="1"/>
    <x v="2"/>
    <s v="Ocean Rover"/>
    <n v="4345"/>
    <s v="yes"/>
    <n v="223"/>
    <m/>
    <m/>
    <s v="Pacific Area"/>
    <s v="United States"/>
    <s v="no"/>
    <n v="56.221666666700003"/>
    <n v="-170.09"/>
    <x v="6"/>
    <s v="Marine Casualty"/>
    <m/>
    <s v="N"/>
    <m/>
    <m/>
    <m/>
    <m/>
    <m/>
    <m/>
  </r>
  <r>
    <x v="5"/>
    <d v="2007-09-28T00:00:00"/>
    <n v="9"/>
    <n v="2007"/>
    <x v="25"/>
    <n v="3070515"/>
    <n v="1"/>
    <x v="7"/>
    <s v="Samson Mariner"/>
    <n v="158"/>
    <s v="no"/>
    <n v="90.7"/>
    <m/>
    <m/>
    <s v="Pacific Area"/>
    <s v="United States"/>
    <s v="no"/>
    <n v="57.748609999999999"/>
    <n v="-152.45830000000001"/>
    <x v="11"/>
    <s v="Discharge of Oil"/>
    <m/>
    <s v="Y"/>
    <m/>
    <m/>
    <m/>
    <m/>
    <m/>
    <m/>
  </r>
  <r>
    <x v="5"/>
    <d v="2007-09-30T00:00:00"/>
    <n v="9"/>
    <n v="2007"/>
    <x v="25"/>
    <n v="3070595"/>
    <n v="1"/>
    <x v="2"/>
    <s v="Sarah E"/>
    <n v="15"/>
    <s v="no"/>
    <n v="35.5"/>
    <m/>
    <m/>
    <s v="Pacific Area"/>
    <s v="United States"/>
    <s v="no"/>
    <n v="57.018166666699997"/>
    <n v="-135.30549999999999"/>
    <x v="1"/>
    <s v="Discharge of Oil"/>
    <s v="Y"/>
    <s v="Y"/>
    <m/>
    <m/>
    <m/>
    <m/>
    <m/>
    <m/>
  </r>
  <r>
    <x v="5"/>
    <d v="2007-10-01T00:00:00"/>
    <n v="10"/>
    <n v="2007"/>
    <x v="25"/>
    <n v="3139365"/>
    <n v="1"/>
    <x v="7"/>
    <s v="Redeemer"/>
    <n v="196"/>
    <s v="no"/>
    <n v="124.5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7-10-03T00:00:00"/>
    <n v="10"/>
    <n v="2007"/>
    <x v="25"/>
    <n v="3089952"/>
    <n v="1"/>
    <x v="3"/>
    <s v="Leconte"/>
    <n v="1328"/>
    <s v="yes"/>
    <n v="217.5"/>
    <m/>
    <n v="45"/>
    <s v="Pacific Area"/>
    <s v="United States"/>
    <s v="yes"/>
    <n v="58.366666666699999"/>
    <n v="-134.65"/>
    <x v="6"/>
    <s v="Marine Casualty"/>
    <s v="Damaged"/>
    <s v="N"/>
    <m/>
    <m/>
    <m/>
    <m/>
    <m/>
    <m/>
  </r>
  <r>
    <x v="5"/>
    <d v="2007-10-04T00:00:00"/>
    <n v="10"/>
    <n v="2007"/>
    <x v="25"/>
    <n v="3076313"/>
    <n v="1"/>
    <x v="2"/>
    <s v="Sea Trec II"/>
    <n v="81"/>
    <s v="no"/>
    <n v="72.400000000000006"/>
    <m/>
    <m/>
    <s v="Pacific Area"/>
    <s v="United States"/>
    <s v="no"/>
    <n v="56.416666666700003"/>
    <n v="-168.13333333329999"/>
    <x v="0"/>
    <s v="Discharge of Oil"/>
    <m/>
    <s v="Y"/>
    <m/>
    <m/>
    <m/>
    <m/>
    <m/>
    <m/>
  </r>
  <r>
    <x v="5"/>
    <d v="2007-10-04T00:00:00"/>
    <n v="10"/>
    <n v="2007"/>
    <x v="25"/>
    <n v="3085718"/>
    <n v="1"/>
    <x v="10"/>
    <s v="MZB 287"/>
    <n v="2898"/>
    <s v="yes"/>
    <n v="271.39999999999998"/>
    <m/>
    <m/>
    <s v="Pacific Area"/>
    <s v="United States"/>
    <s v="no"/>
    <n v="53.904666666700003"/>
    <n v="-166.44616666670001"/>
    <x v="0"/>
    <s v="Marine Casualty"/>
    <s v="Damaged"/>
    <s v="N"/>
    <m/>
    <m/>
    <m/>
    <m/>
    <m/>
    <m/>
  </r>
  <r>
    <x v="5"/>
    <d v="2007-10-06T00:00:00"/>
    <n v="10"/>
    <n v="2007"/>
    <x v="25"/>
    <n v="3176937"/>
    <n v="1"/>
    <x v="3"/>
    <s v="Stikine Dream"/>
    <n v="7"/>
    <s v="no"/>
    <n v="28"/>
    <m/>
    <m/>
    <s v="Pacific Area"/>
    <s v="United States"/>
    <s v="no"/>
    <n v="56.653491000000002"/>
    <n v="-131.848837"/>
    <x v="7"/>
    <s v="Marine Casualty"/>
    <s v="Damaged"/>
    <s v="N"/>
    <m/>
    <m/>
    <m/>
    <m/>
    <m/>
    <m/>
  </r>
  <r>
    <x v="5"/>
    <d v="2007-10-07T00:00:00"/>
    <n v="10"/>
    <n v="2007"/>
    <x v="25"/>
    <n v="3076927"/>
    <n v="1"/>
    <x v="2"/>
    <s v="Saga"/>
    <n v="198"/>
    <s v="no"/>
    <n v="94.3"/>
    <m/>
    <n v="39"/>
    <s v="Pacific Area"/>
    <s v="United States"/>
    <s v="yes"/>
    <n v="58.183333333299998"/>
    <n v="-152.875"/>
    <x v="0"/>
    <s v="Marine Casualty"/>
    <s v="Damaged"/>
    <s v="N"/>
    <m/>
    <m/>
    <m/>
    <m/>
    <m/>
    <m/>
  </r>
  <r>
    <x v="5"/>
    <d v="2007-10-07T00:00:00"/>
    <n v="10"/>
    <n v="2007"/>
    <x v="15"/>
    <n v="3085770"/>
    <n v="1"/>
    <x v="76"/>
    <s v="Frontier Discoverer"/>
    <n v="10264"/>
    <s v="yes"/>
    <n v="514.1"/>
    <m/>
    <m/>
    <s v="Pacific Area"/>
    <s v="United States"/>
    <s v="no"/>
    <n v="53.877776666700001"/>
    <n v="-166.5777766667"/>
    <x v="63"/>
    <s v="Marine Casualty"/>
    <m/>
    <s v="N"/>
    <m/>
    <m/>
    <m/>
    <m/>
    <m/>
    <m/>
  </r>
  <r>
    <x v="5"/>
    <d v="2007-10-08T00:00:00"/>
    <n v="10"/>
    <n v="2007"/>
    <x v="25"/>
    <n v="3177182"/>
    <n v="1"/>
    <x v="2"/>
    <s v="Joma"/>
    <n v="17"/>
    <s v="no"/>
    <n v="35.299999999999997"/>
    <m/>
    <m/>
    <s v="Pacific Area"/>
    <s v="United States"/>
    <s v="no"/>
    <n v="55.438139"/>
    <n v="-131.852012"/>
    <x v="61"/>
    <s v="Marine Casualty"/>
    <m/>
    <s v="N"/>
    <m/>
    <m/>
    <m/>
    <m/>
    <m/>
    <m/>
  </r>
  <r>
    <x v="5"/>
    <d v="2007-10-12T00:00:00"/>
    <n v="10"/>
    <n v="2007"/>
    <x v="25"/>
    <n v="3080424"/>
    <n v="1"/>
    <x v="74"/>
    <s v="Lasqueti Rose"/>
    <s v="n/a"/>
    <s v="yes"/>
    <s v="n/a"/>
    <m/>
    <m/>
    <s v="Pacific Area"/>
    <s v="United States"/>
    <s v="no"/>
    <n v="55.438139"/>
    <n v="-131.852012"/>
    <x v="11"/>
    <s v="Discharge of Oil"/>
    <m/>
    <s v="Y"/>
    <m/>
    <m/>
    <m/>
    <m/>
    <m/>
    <m/>
  </r>
  <r>
    <x v="5"/>
    <d v="2007-10-13T00:00:00"/>
    <n v="10"/>
    <n v="2007"/>
    <x v="25"/>
    <n v="3106735"/>
    <n v="1"/>
    <x v="73"/>
    <s v="No Name"/>
    <m/>
    <s v=" "/>
    <n v="22"/>
    <m/>
    <n v="35"/>
    <s v="Pacific Area"/>
    <s v="United States"/>
    <s v="yes"/>
    <n v="60.634366666699997"/>
    <n v="-147.37799999999999"/>
    <x v="11"/>
    <s v="Discharge of Oil"/>
    <m/>
    <s v="Y"/>
    <m/>
    <m/>
    <m/>
    <m/>
    <m/>
    <m/>
  </r>
  <r>
    <x v="5"/>
    <d v="2007-10-15T00:00:00"/>
    <n v="10"/>
    <n v="2007"/>
    <x v="25"/>
    <n v="3089463"/>
    <n v="1"/>
    <x v="3"/>
    <s v="Leconte"/>
    <n v="1328"/>
    <s v="yes"/>
    <n v="217.5"/>
    <m/>
    <n v="45"/>
    <s v="Pacific Area"/>
    <s v="United States"/>
    <s v="yes"/>
    <n v="58.366666666699999"/>
    <n v="-134.65"/>
    <x v="61"/>
    <s v="Marine Casualty"/>
    <m/>
    <s v="N"/>
    <m/>
    <m/>
    <m/>
    <m/>
    <m/>
    <m/>
  </r>
  <r>
    <x v="5"/>
    <d v="2007-10-15T00:00:00"/>
    <n v="10"/>
    <n v="2007"/>
    <x v="25"/>
    <n v="3095379"/>
    <n v="1"/>
    <x v="74"/>
    <s v="AK 1584 C"/>
    <s v="n/a"/>
    <s v="yes"/>
    <s v="n/a"/>
    <m/>
    <m/>
    <s v="Pacific Area"/>
    <s v="United States"/>
    <s v="no"/>
    <n v="55.551670000000001"/>
    <n v="-133.1003"/>
    <x v="1"/>
    <s v="Discharge of Oil"/>
    <s v="Damaged"/>
    <s v="Y"/>
    <m/>
    <m/>
    <m/>
    <m/>
    <m/>
    <m/>
  </r>
  <r>
    <x v="5"/>
    <d v="2007-10-15T00:00:00"/>
    <n v="10"/>
    <n v="2007"/>
    <x v="25"/>
    <n v="3128957"/>
    <n v="1"/>
    <x v="3"/>
    <s v="Taku"/>
    <n v="2625"/>
    <s v="yes"/>
    <n v="316.89999999999998"/>
    <m/>
    <m/>
    <s v="Pacific Area"/>
    <s v="United States"/>
    <s v="no"/>
    <n v="56.443280000000001"/>
    <n v="-132.41589999999999"/>
    <x v="61"/>
    <s v="Marine Casualty"/>
    <m/>
    <s v="N"/>
    <m/>
    <m/>
    <m/>
    <m/>
    <m/>
    <m/>
  </r>
  <r>
    <x v="5"/>
    <d v="2007-10-16T00:00:00"/>
    <n v="10"/>
    <n v="2007"/>
    <x v="25"/>
    <n v="3081664"/>
    <n v="1"/>
    <x v="7"/>
    <s v="Nokea"/>
    <n v="183"/>
    <s v="no"/>
    <n v="96.8"/>
    <m/>
    <n v="43"/>
    <s v="Pacific Area"/>
    <s v="United States"/>
    <s v="yes"/>
    <n v="60.541400000000003"/>
    <n v="-145.76439999999999"/>
    <x v="11"/>
    <s v="Discharge of Oil"/>
    <m/>
    <s v="Y"/>
    <m/>
    <m/>
    <m/>
    <m/>
    <m/>
    <m/>
  </r>
  <r>
    <x v="5"/>
    <d v="2007-10-26T00:00:00"/>
    <n v="10"/>
    <n v="2007"/>
    <x v="25"/>
    <n v="3089161"/>
    <n v="1"/>
    <x v="2"/>
    <s v="Seafreeze Alaska"/>
    <n v="1593"/>
    <s v="yes"/>
    <n v="267.39999999999998"/>
    <m/>
    <m/>
    <s v="Pacific Area"/>
    <s v="United States"/>
    <s v="no"/>
    <n v="51.857464999999998"/>
    <n v="-176.64588800000001"/>
    <x v="7"/>
    <s v="Marine Casualty"/>
    <s v="Damaged"/>
    <s v="N"/>
    <m/>
    <m/>
    <m/>
    <m/>
    <m/>
    <m/>
  </r>
  <r>
    <x v="5"/>
    <d v="2007-10-26T00:00:00"/>
    <n v="10"/>
    <n v="2007"/>
    <x v="25"/>
    <n v="3125017"/>
    <n v="1"/>
    <x v="4"/>
    <s v="Kodiak"/>
    <n v="64329"/>
    <s v="yes"/>
    <n v="831.5"/>
    <m/>
    <n v="40"/>
    <s v="Pacific Area"/>
    <s v="United States"/>
    <s v="yes"/>
    <n v="59.4"/>
    <n v="-144.36666666670001"/>
    <x v="61"/>
    <s v="Marine Casualty"/>
    <m/>
    <s v="N"/>
    <m/>
    <m/>
    <m/>
    <m/>
    <m/>
    <m/>
  </r>
  <r>
    <x v="5"/>
    <d v="2007-10-31T00:00:00"/>
    <n v="10"/>
    <n v="2007"/>
    <x v="25"/>
    <n v="3092057"/>
    <n v="1"/>
    <x v="2"/>
    <s v="Bruin Bay"/>
    <n v="135"/>
    <s v="no"/>
    <n v="69.3"/>
    <m/>
    <n v="64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11-06T00:00:00"/>
    <n v="11"/>
    <n v="2007"/>
    <x v="25"/>
    <n v="3094990"/>
    <n v="1"/>
    <x v="2"/>
    <s v="Sea Gull"/>
    <n v="8"/>
    <s v="no"/>
    <n v="30.8"/>
    <m/>
    <m/>
    <s v="Pacific Area"/>
    <s v="United States"/>
    <s v="no"/>
    <n v="55.567866666699999"/>
    <n v="-131.98333333330001"/>
    <x v="1"/>
    <s v="Discharge of Oil"/>
    <s v="Damaged"/>
    <s v="Y"/>
    <m/>
    <m/>
    <m/>
    <m/>
    <m/>
    <m/>
  </r>
  <r>
    <x v="5"/>
    <d v="2007-11-06T00:00:00"/>
    <n v="11"/>
    <n v="2007"/>
    <x v="25"/>
    <n v="3098747"/>
    <n v="1"/>
    <x v="10"/>
    <s v="St Elias"/>
    <n v="3674"/>
    <s v="yes"/>
    <n v="321.8"/>
    <m/>
    <m/>
    <s v="Pacific Area"/>
    <s v="United States"/>
    <s v="no"/>
    <n v="56.933333333299998"/>
    <n v="-134.63333333329999"/>
    <x v="6"/>
    <s v="Marine Casualty"/>
    <m/>
    <s v="N"/>
    <m/>
    <m/>
    <m/>
    <m/>
    <m/>
    <m/>
  </r>
  <r>
    <x v="5"/>
    <d v="2007-11-08T00:00:00"/>
    <n v="11"/>
    <n v="2007"/>
    <x v="25"/>
    <n v="3095431"/>
    <n v="1"/>
    <x v="2"/>
    <s v="Hadassah"/>
    <n v="72"/>
    <s v="no"/>
    <n v="49.6"/>
    <m/>
    <n v="4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11-08T00:00:00"/>
    <n v="11"/>
    <n v="2007"/>
    <x v="25"/>
    <n v="3097855"/>
    <n v="1"/>
    <x v="2"/>
    <s v="Hazel Louise"/>
    <n v="32"/>
    <s v="no"/>
    <n v="52"/>
    <m/>
    <m/>
    <s v="Pacific Area"/>
    <s v="United States"/>
    <s v="no"/>
    <n v="57.242166666700001"/>
    <n v="-135.42283333329999"/>
    <x v="1"/>
    <s v="Marine Casualty"/>
    <s v="Y"/>
    <s v="N"/>
    <m/>
    <m/>
    <m/>
    <m/>
    <m/>
    <m/>
  </r>
  <r>
    <x v="5"/>
    <d v="2007-11-09T00:00:00"/>
    <n v="11"/>
    <n v="2007"/>
    <x v="25"/>
    <n v="3096100"/>
    <n v="1"/>
    <x v="2"/>
    <s v="Tanusha"/>
    <n v="114"/>
    <s v="no"/>
    <n v="57.7"/>
    <m/>
    <m/>
    <s v="Pacific Area"/>
    <s v="United States"/>
    <s v="no"/>
    <n v="57.781666666699998"/>
    <n v="-152.40833333329999"/>
    <x v="7"/>
    <s v="Marine Casualty"/>
    <s v="Damaged"/>
    <s v="N"/>
    <m/>
    <m/>
    <m/>
    <m/>
    <m/>
    <m/>
  </r>
  <r>
    <x v="5"/>
    <d v="2007-11-09T00:00:00"/>
    <n v="11"/>
    <n v="2007"/>
    <x v="25"/>
    <n v="3098345"/>
    <n v="1"/>
    <x v="2"/>
    <s v="Pacific Venture"/>
    <n v="194"/>
    <s v="no"/>
    <n v="112.1"/>
    <m/>
    <n v="19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7-11-10T00:00:00"/>
    <n v="11"/>
    <n v="2007"/>
    <x v="25"/>
    <n v="3112853"/>
    <n v="1"/>
    <x v="2"/>
    <s v="Rusty Rose"/>
    <n v="23"/>
    <s v="no"/>
    <n v="39.200000000000003"/>
    <m/>
    <m/>
    <s v="Pacific Area"/>
    <s v="United States"/>
    <s v="no"/>
    <n v="56.028666666699998"/>
    <n v="-132.11183333330001"/>
    <x v="0"/>
    <s v="Discharge of Oil"/>
    <s v="Damaged"/>
    <s v="Y"/>
    <m/>
    <m/>
    <m/>
    <m/>
    <m/>
    <m/>
  </r>
  <r>
    <x v="5"/>
    <d v="2007-11-11T00:00:00"/>
    <n v="11"/>
    <n v="2007"/>
    <x v="25"/>
    <n v="3101100"/>
    <n v="1"/>
    <x v="76"/>
    <s v="Point Grenville"/>
    <n v="111"/>
    <s v="no"/>
    <n v="69.3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7-11-11T00:00:00"/>
    <n v="11"/>
    <n v="2007"/>
    <x v="25"/>
    <n v="3101308"/>
    <n v="1"/>
    <x v="10"/>
    <s v="HML 240-2"/>
    <n v="2024"/>
    <s v="yes"/>
    <n v="240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7-11-15T00:00:00"/>
    <n v="11"/>
    <n v="2007"/>
    <x v="25"/>
    <n v="3101768"/>
    <n v="1"/>
    <x v="2"/>
    <s v="Hadassah"/>
    <n v="72"/>
    <s v="no"/>
    <n v="49.6"/>
    <m/>
    <n v="4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11-16T00:00:00"/>
    <n v="11"/>
    <n v="2007"/>
    <x v="25"/>
    <n v="3101826"/>
    <n v="1"/>
    <x v="2"/>
    <s v="Pacific Lady"/>
    <n v="21"/>
    <s v="no"/>
    <n v="37.700000000000003"/>
    <m/>
    <m/>
    <s v="Pacific Area"/>
    <s v="United States"/>
    <s v="no"/>
    <n v="56.983383333299997"/>
    <n v="-156.52279722220001"/>
    <x v="23"/>
    <s v="Discharge of Oil"/>
    <s v="Y"/>
    <s v="Y"/>
    <m/>
    <m/>
    <m/>
    <m/>
    <m/>
    <m/>
  </r>
  <r>
    <x v="5"/>
    <d v="2007-11-19T00:00:00"/>
    <n v="11"/>
    <n v="2007"/>
    <x v="25"/>
    <n v="3101315"/>
    <n v="1"/>
    <x v="2"/>
    <s v="Island Trader"/>
    <n v="99"/>
    <s v="no"/>
    <n v="85.7"/>
    <m/>
    <m/>
    <s v="Pacific Area"/>
    <s v="United States"/>
    <s v="no"/>
    <n v="55.333333333299997"/>
    <n v="-161.17166666669999"/>
    <x v="11"/>
    <s v="Discharge of Oil"/>
    <m/>
    <s v="Y"/>
    <m/>
    <m/>
    <m/>
    <m/>
    <m/>
    <m/>
  </r>
  <r>
    <x v="5"/>
    <d v="2007-11-19T00:00:00"/>
    <n v="11"/>
    <n v="2007"/>
    <x v="25"/>
    <n v="3101627"/>
    <n v="1"/>
    <x v="74"/>
    <s v="Sea Surgeon"/>
    <n v="26"/>
    <s v="no"/>
    <n v="36.5"/>
    <m/>
    <m/>
    <s v="Pacific Area"/>
    <s v="United States"/>
    <s v="no"/>
    <n v="57.787709999999997"/>
    <n v="-152.40989999999999"/>
    <x v="6"/>
    <s v="Discharge of Oil"/>
    <m/>
    <s v="Y"/>
    <m/>
    <m/>
    <m/>
    <m/>
    <m/>
    <m/>
  </r>
  <r>
    <x v="5"/>
    <d v="2007-11-19T00:00:00"/>
    <n v="11"/>
    <n v="2007"/>
    <x v="25"/>
    <n v="3101982"/>
    <n v="1"/>
    <x v="73"/>
    <s v="Seagull 1"/>
    <m/>
    <s v=" "/>
    <n v="21"/>
    <m/>
    <n v="34"/>
    <s v="Pacific Area"/>
    <s v="United States"/>
    <s v="yes"/>
    <n v="61.12473"/>
    <n v="-146.34639999999999"/>
    <x v="11"/>
    <s v="Discharge of Oil"/>
    <s v="Damaged"/>
    <s v="Y"/>
    <m/>
    <m/>
    <m/>
    <m/>
    <m/>
    <m/>
  </r>
  <r>
    <x v="5"/>
    <d v="2007-11-20T00:00:00"/>
    <n v="11"/>
    <n v="2007"/>
    <x v="25"/>
    <n v="3105918"/>
    <n v="1"/>
    <x v="2"/>
    <s v="Prodigy"/>
    <n v="26"/>
    <s v="no"/>
    <n v="41.8"/>
    <m/>
    <n v="46"/>
    <s v="Pacific Area"/>
    <s v="United States"/>
    <s v="yes"/>
    <n v="58.514666666700002"/>
    <n v="152.41933333329999"/>
    <x v="6"/>
    <s v="Marine Casualty"/>
    <m/>
    <s v="N"/>
    <m/>
    <m/>
    <m/>
    <m/>
    <m/>
    <m/>
  </r>
  <r>
    <x v="5"/>
    <d v="2007-11-20T00:00:00"/>
    <n v="11"/>
    <n v="2007"/>
    <x v="25"/>
    <n v="3109419"/>
    <n v="1"/>
    <x v="2"/>
    <s v="Annette"/>
    <n v="68"/>
    <s v="no"/>
    <n v="67.7"/>
    <m/>
    <m/>
    <s v="Pacific Area"/>
    <s v="United States"/>
    <s v="no"/>
    <n v="55.391666666699997"/>
    <n v="-131.74166666670001"/>
    <x v="1"/>
    <s v="Discharge of Oil"/>
    <s v="Damaged"/>
    <s v="Y"/>
    <m/>
    <m/>
    <m/>
    <m/>
    <m/>
    <m/>
  </r>
  <r>
    <x v="5"/>
    <d v="2007-11-21T00:00:00"/>
    <n v="11"/>
    <n v="2007"/>
    <x v="25"/>
    <n v="3103127"/>
    <n v="1"/>
    <x v="3"/>
    <s v="North Pacific"/>
    <n v="184"/>
    <s v="no"/>
    <n v="84.8"/>
    <m/>
    <m/>
    <s v="Pacific Area"/>
    <s v="United States"/>
    <s v="no"/>
    <n v="51.861216666700003"/>
    <n v="-176.63818333329999"/>
    <x v="11"/>
    <s v="Cargo damage"/>
    <m/>
    <s v="Y"/>
    <m/>
    <m/>
    <m/>
    <m/>
    <m/>
    <m/>
  </r>
  <r>
    <x v="5"/>
    <d v="2007-11-22T00:00:00"/>
    <n v="11"/>
    <n v="2007"/>
    <x v="25"/>
    <n v="3104855"/>
    <n v="1"/>
    <x v="73"/>
    <s v="AK1874F"/>
    <m/>
    <s v=" "/>
    <n v="26"/>
    <m/>
    <n v="42"/>
    <s v="Pacific Area"/>
    <s v="United States"/>
    <s v="yes"/>
    <n v="58.184170000000002"/>
    <n v="-134.20779999999999"/>
    <x v="1"/>
    <s v="Discharge of Oil"/>
    <s v="Y"/>
    <s v="Y"/>
    <m/>
    <m/>
    <m/>
    <m/>
    <m/>
    <m/>
  </r>
  <r>
    <x v="5"/>
    <d v="2007-11-23T00:00:00"/>
    <n v="11"/>
    <n v="2007"/>
    <x v="25"/>
    <n v="3115980"/>
    <n v="1"/>
    <x v="76"/>
    <s v="Cape Chacon"/>
    <n v="257"/>
    <s v="no"/>
    <n v="105.6"/>
    <m/>
    <m/>
    <s v="Pacific Area"/>
    <s v="United States"/>
    <s v="no"/>
    <n v="55.453000000000003"/>
    <n v="-131.47399999999999"/>
    <x v="0"/>
    <s v="Discharge of Oil"/>
    <s v="Damaged"/>
    <s v="Y"/>
    <m/>
    <m/>
    <m/>
    <m/>
    <m/>
    <m/>
  </r>
  <r>
    <x v="5"/>
    <d v="2007-11-26T00:00:00"/>
    <n v="11"/>
    <n v="2007"/>
    <x v="25"/>
    <n v="3104885"/>
    <n v="2"/>
    <x v="2"/>
    <s v="Lady Blackie"/>
    <n v="154"/>
    <s v="no"/>
    <n v="79"/>
    <m/>
    <m/>
    <s v="Pacific Area"/>
    <s v="United States"/>
    <s v="no"/>
    <n v="57.317833333300001"/>
    <n v="-156.18533333330001"/>
    <x v="1"/>
    <s v="Discharge of Oil"/>
    <s v="Y"/>
    <s v="Y"/>
    <m/>
    <m/>
    <m/>
    <m/>
    <m/>
    <m/>
  </r>
  <r>
    <x v="5"/>
    <d v="2007-11-26T00:00:00"/>
    <n v="11"/>
    <n v="2007"/>
    <x v="25"/>
    <n v="3106891"/>
    <n v="1"/>
    <x v="74"/>
    <s v="AK 2875 J"/>
    <s v="n/a"/>
    <s v="yes"/>
    <s v="n/a"/>
    <m/>
    <m/>
    <s v="Pacific Area"/>
    <s v="United States"/>
    <s v="no"/>
    <n v="55.354999999999997"/>
    <n v="-131.68666666670001"/>
    <x v="11"/>
    <s v="Discharge of Oil"/>
    <m/>
    <s v="Y"/>
    <m/>
    <m/>
    <m/>
    <m/>
    <m/>
    <m/>
  </r>
  <r>
    <x v="5"/>
    <d v="2007-12-03T00:00:00"/>
    <n v="12"/>
    <n v="2007"/>
    <x v="25"/>
    <n v="3126198"/>
    <n v="1"/>
    <x v="3"/>
    <s v="Malaspina"/>
    <n v="2928"/>
    <s v="yes"/>
    <n v="372.2"/>
    <m/>
    <n v="55"/>
    <s v="Pacific Area"/>
    <s v="United States"/>
    <s v="yes"/>
    <n v="59.187578000000002"/>
    <n v="-135.299791"/>
    <x v="6"/>
    <s v="Marine Casualty"/>
    <m/>
    <s v="N"/>
    <m/>
    <m/>
    <m/>
    <m/>
    <m/>
    <m/>
  </r>
  <r>
    <x v="5"/>
    <d v="2007-12-03T00:00:00"/>
    <n v="12"/>
    <n v="2007"/>
    <x v="25"/>
    <n v="3126381"/>
    <n v="1"/>
    <x v="3"/>
    <s v="Stikine Dream"/>
    <n v="95"/>
    <s v="no"/>
    <n v="172.5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07-12-07T00:00:00"/>
    <n v="12"/>
    <n v="2007"/>
    <x v="25"/>
    <n v="3111599"/>
    <n v="1"/>
    <x v="2"/>
    <s v="Shady Lady"/>
    <n v="41"/>
    <s v="no"/>
    <n v="56.2"/>
    <m/>
    <n v="26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7-12-10T00:00:00"/>
    <n v="12"/>
    <n v="2007"/>
    <x v="25"/>
    <n v="3114305"/>
    <n v="1"/>
    <x v="10"/>
    <s v="Orb-2"/>
    <n v="7"/>
    <s v="no"/>
    <n v="52.8"/>
    <m/>
    <m/>
    <s v="Pacific Area"/>
    <s v="United States"/>
    <s v="no"/>
    <n v="55.3966666667"/>
    <n v="-131.72999999999999"/>
    <x v="6"/>
    <s v="Discharge of Oil"/>
    <m/>
    <s v="Y"/>
    <m/>
    <m/>
    <m/>
    <m/>
    <m/>
    <m/>
  </r>
  <r>
    <x v="5"/>
    <d v="2007-12-12T00:00:00"/>
    <n v="12"/>
    <n v="2007"/>
    <x v="25"/>
    <n v="3115092"/>
    <n v="1"/>
    <x v="2"/>
    <s v="Providence"/>
    <n v="108"/>
    <s v="no"/>
    <n v="57.9"/>
    <m/>
    <m/>
    <s v="Pacific Area"/>
    <s v="United States"/>
    <s v="no"/>
    <n v="57.70729"/>
    <n v="-152.24629999999999"/>
    <x v="23"/>
    <s v="Marine Casualty"/>
    <s v="Damaged"/>
    <s v="N"/>
    <m/>
    <m/>
    <m/>
    <m/>
    <m/>
    <m/>
  </r>
  <r>
    <x v="5"/>
    <d v="2007-12-12T00:00:00"/>
    <n v="12"/>
    <n v="2007"/>
    <x v="25"/>
    <n v="3115324"/>
    <n v="1"/>
    <x v="2"/>
    <s v="Alaska Patriot"/>
    <n v="1129"/>
    <s v="yes"/>
    <n v="169.8"/>
    <m/>
    <m/>
    <s v="Pacific Area"/>
    <s v="United States"/>
    <s v="no"/>
    <n v="53.835278333300003"/>
    <n v="-166.56860333329999"/>
    <x v="3"/>
    <s v="Marine Casualty"/>
    <s v="Damaged"/>
    <s v="N"/>
    <m/>
    <m/>
    <m/>
    <m/>
    <m/>
    <m/>
  </r>
  <r>
    <x v="5"/>
    <d v="2007-12-13T00:00:00"/>
    <n v="12"/>
    <n v="2007"/>
    <x v="25"/>
    <n v="3117119"/>
    <n v="1"/>
    <x v="2"/>
    <s v="Terminator"/>
    <n v="31"/>
    <s v="no"/>
    <n v="32"/>
    <m/>
    <m/>
    <s v="Pacific Area"/>
    <s v="United States"/>
    <s v="no"/>
    <n v="57.772833333299999"/>
    <n v="-152.12184999999999"/>
    <x v="61"/>
    <s v="Marine Casualty"/>
    <s v="Damaged"/>
    <s v="N"/>
    <m/>
    <m/>
    <m/>
    <m/>
    <m/>
    <m/>
  </r>
  <r>
    <x v="5"/>
    <d v="2007-12-14T00:00:00"/>
    <n v="12"/>
    <n v="2007"/>
    <x v="25"/>
    <n v="3116043"/>
    <n v="1"/>
    <x v="7"/>
    <s v="Chahunta"/>
    <n v="84"/>
    <s v="no"/>
    <n v="100.4"/>
    <m/>
    <n v="41"/>
    <s v="Pacific Area"/>
    <s v="United States"/>
    <s v="yes"/>
    <n v="58.307316666699997"/>
    <n v="-134.43520000000001"/>
    <x v="11"/>
    <s v="Discharge of Oil"/>
    <m/>
    <s v="Y"/>
    <m/>
    <m/>
    <m/>
    <m/>
    <m/>
    <m/>
  </r>
  <r>
    <x v="5"/>
    <d v="2007-12-14T00:00:00"/>
    <n v="12"/>
    <n v="2007"/>
    <x v="25"/>
    <n v="3135228"/>
    <n v="1"/>
    <x v="9"/>
    <s v="Manson 37"/>
    <n v="332"/>
    <s v="no"/>
    <n v="120"/>
    <m/>
    <m/>
    <s v="Pacific Area"/>
    <s v="United States"/>
    <s v="no"/>
    <n v="55.343333333300002"/>
    <n v="-131.6533333333"/>
    <x v="6"/>
    <s v="Discharge of Oil"/>
    <m/>
    <s v="Y"/>
    <m/>
    <m/>
    <m/>
    <m/>
    <m/>
    <m/>
  </r>
  <r>
    <x v="5"/>
    <d v="2007-12-15T00:00:00"/>
    <n v="12"/>
    <n v="2007"/>
    <x v="25"/>
    <n v="3117877"/>
    <n v="1"/>
    <x v="7"/>
    <s v="Corbin Foss"/>
    <n v="178"/>
    <s v="no"/>
    <n v="141.4"/>
    <m/>
    <n v="15"/>
    <s v="Pacific Area"/>
    <s v="United States"/>
    <s v="yes"/>
    <n v="60"/>
    <n v="-146.8333333333"/>
    <x v="61"/>
    <s v="Marine Casualty"/>
    <m/>
    <s v="N"/>
    <m/>
    <m/>
    <m/>
    <m/>
    <m/>
    <m/>
  </r>
  <r>
    <x v="5"/>
    <d v="2007-12-17T00:00:00"/>
    <n v="12"/>
    <n v="2007"/>
    <x v="25"/>
    <n v="3117898"/>
    <n v="1"/>
    <x v="2"/>
    <s v="Baranof"/>
    <n v="907"/>
    <s v="yes"/>
    <n v="170.1"/>
    <m/>
    <m/>
    <s v="Pacific Area"/>
    <s v="United States"/>
    <s v="no"/>
    <n v="53.875166666699997"/>
    <n v="-166.53733333330001"/>
    <x v="11"/>
    <s v="Discharge of Oil"/>
    <m/>
    <s v="Y"/>
    <m/>
    <m/>
    <m/>
    <m/>
    <m/>
    <m/>
  </r>
  <r>
    <x v="5"/>
    <d v="2007-12-26T00:00:00"/>
    <n v="12"/>
    <n v="2007"/>
    <x v="25"/>
    <n v="3121217"/>
    <n v="1"/>
    <x v="2"/>
    <s v="Alaska Patriot"/>
    <n v="1129"/>
    <s v="yes"/>
    <n v="169.8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7-12-28T00:00:00"/>
    <n v="12"/>
    <n v="2007"/>
    <x v="25"/>
    <n v="3123688"/>
    <n v="1"/>
    <x v="77"/>
    <s v="USCGC Munro (WHEC 724)"/>
    <n v="3506"/>
    <s v="yes"/>
    <n v="347.6"/>
    <m/>
    <m/>
    <s v="Pacific Area"/>
    <s v="United States"/>
    <s v="no"/>
    <n v="57.731666666700001"/>
    <n v="-152.51"/>
    <x v="11"/>
    <s v="Discharge of Oil"/>
    <m/>
    <s v="Y"/>
    <m/>
    <m/>
    <m/>
    <m/>
    <m/>
    <m/>
  </r>
  <r>
    <x v="5"/>
    <d v="2007-12-29T00:00:00"/>
    <n v="12"/>
    <n v="2007"/>
    <x v="25"/>
    <n v="3124902"/>
    <n v="1"/>
    <x v="73"/>
    <s v="Norseman"/>
    <m/>
    <s v=" "/>
    <m/>
    <m/>
    <m/>
    <s v="Pacific Area"/>
    <s v="United States"/>
    <s v="yes"/>
    <n v="59.436680000000003"/>
    <n v="-151.71780000000001"/>
    <x v="1"/>
    <s v="Discharge of Oil"/>
    <s v="Damaged"/>
    <s v="Y"/>
    <m/>
    <m/>
    <m/>
    <m/>
    <m/>
    <m/>
  </r>
  <r>
    <x v="5"/>
    <d v="2008-01-06T00:00:00"/>
    <n v="1"/>
    <n v="2008"/>
    <x v="25"/>
    <n v="3128374"/>
    <n v="1"/>
    <x v="3"/>
    <s v="M/V Chenega"/>
    <n v="1333"/>
    <s v="yes"/>
    <n v="219.6"/>
    <m/>
    <n v="13"/>
    <s v="Pacific Area"/>
    <s v="United States"/>
    <s v="yes"/>
    <n v="58.550164000000002"/>
    <n v="-135.02759800000001"/>
    <x v="6"/>
    <s v="Marine Casualty"/>
    <s v="Damaged"/>
    <s v="N"/>
    <m/>
    <m/>
    <m/>
    <m/>
    <m/>
    <m/>
  </r>
  <r>
    <x v="5"/>
    <d v="2008-01-06T00:00:00"/>
    <n v="1"/>
    <n v="2008"/>
    <x v="25"/>
    <n v="3130165"/>
    <n v="1"/>
    <x v="2"/>
    <s v="Clyde"/>
    <n v="54"/>
    <s v="no"/>
    <n v="48.9"/>
    <m/>
    <m/>
    <s v="Pacific Area"/>
    <s v="United States"/>
    <s v="no"/>
    <n v="56.906666666699998"/>
    <n v="-153.69499999999999"/>
    <x v="0"/>
    <s v="Marine Casualty"/>
    <s v="Damaged"/>
    <s v="N"/>
    <m/>
    <m/>
    <m/>
    <m/>
    <m/>
    <m/>
  </r>
  <r>
    <x v="5"/>
    <d v="2008-01-07T00:00:00"/>
    <n v="1"/>
    <n v="2008"/>
    <x v="25"/>
    <n v="3128838"/>
    <n v="1"/>
    <x v="3"/>
    <s v="Matanuska"/>
    <n v="3029"/>
    <s v="yes"/>
    <n v="372.2"/>
    <m/>
    <m/>
    <s v="Pacific Area"/>
    <s v="United States"/>
    <s v="no"/>
    <n v="55.404170000000001"/>
    <n v="-131.97139999999999"/>
    <x v="61"/>
    <s v="Marine Casualty"/>
    <m/>
    <s v="N"/>
    <m/>
    <m/>
    <m/>
    <m/>
    <m/>
    <m/>
  </r>
  <r>
    <x v="5"/>
    <d v="2008-01-09T00:00:00"/>
    <n v="1"/>
    <n v="2008"/>
    <x v="25"/>
    <n v="3128978"/>
    <n v="1"/>
    <x v="2"/>
    <s v="Silver Phantom"/>
    <n v="4"/>
    <s v="no"/>
    <n v="32"/>
    <m/>
    <m/>
    <s v="Pacific Area"/>
    <s v="United States"/>
    <s v="no"/>
    <n v="55.34"/>
    <n v="-131.63999999999999"/>
    <x v="11"/>
    <s v="Discharge of Oil"/>
    <m/>
    <s v="Y"/>
    <m/>
    <m/>
    <m/>
    <m/>
    <m/>
    <m/>
  </r>
  <r>
    <x v="5"/>
    <d v="2008-01-10T00:00:00"/>
    <n v="1"/>
    <n v="2008"/>
    <x v="25"/>
    <n v="3131704"/>
    <n v="1"/>
    <x v="2"/>
    <s v="My Oar"/>
    <n v="58"/>
    <s v="no"/>
    <n v="55.5"/>
    <m/>
    <m/>
    <s v="Pacific Area"/>
    <s v="United States"/>
    <s v="no"/>
    <n v="57.85"/>
    <n v="-152.62983333330001"/>
    <x v="0"/>
    <s v="Marine Casualty"/>
    <s v="Damaged"/>
    <s v="N"/>
    <m/>
    <m/>
    <m/>
    <m/>
    <m/>
    <m/>
  </r>
  <r>
    <x v="5"/>
    <d v="2008-01-12T00:00:00"/>
    <n v="1"/>
    <n v="2008"/>
    <x v="25"/>
    <n v="3131014"/>
    <n v="1"/>
    <x v="2"/>
    <s v="Equinox"/>
    <n v="113"/>
    <s v="no"/>
    <n v="57.9"/>
    <m/>
    <n v="27"/>
    <s v="Pacific Area"/>
    <s v="United States"/>
    <s v="yes"/>
    <n v="59.366666666699999"/>
    <n v="-147.04499999999999"/>
    <x v="61"/>
    <s v="Marine Casualty"/>
    <m/>
    <s v="N"/>
    <m/>
    <m/>
    <m/>
    <m/>
    <m/>
    <m/>
  </r>
  <r>
    <x v="5"/>
    <d v="2008-01-12T00:00:00"/>
    <n v="1"/>
    <n v="2008"/>
    <x v="25"/>
    <n v="3137702"/>
    <n v="1"/>
    <x v="6"/>
    <s v="Horizon Anchorage"/>
    <n v="19311"/>
    <s v="yes"/>
    <n v="678.9"/>
    <m/>
    <m/>
    <s v="Pacific Area"/>
    <s v="United States"/>
    <s v="no"/>
    <n v="57.877780000000001"/>
    <n v="-137.5127"/>
    <x v="65"/>
    <s v="Cargo damage"/>
    <m/>
    <s v="N"/>
    <m/>
    <m/>
    <m/>
    <m/>
    <m/>
    <m/>
  </r>
  <r>
    <x v="5"/>
    <d v="2008-01-14T00:00:00"/>
    <n v="1"/>
    <n v="2008"/>
    <x v="25"/>
    <n v="3131602"/>
    <n v="1"/>
    <x v="76"/>
    <s v="Blue Star"/>
    <n v="187"/>
    <s v="no"/>
    <n v="127.1"/>
    <m/>
    <m/>
    <s v="Pacific Area"/>
    <s v="United States"/>
    <s v="no"/>
    <n v="57.116666666699999"/>
    <n v="-168.9333333333"/>
    <x v="61"/>
    <s v="Marine Casualty"/>
    <s v="Damaged"/>
    <s v="N"/>
    <m/>
    <m/>
    <m/>
    <m/>
    <m/>
    <m/>
  </r>
  <r>
    <x v="5"/>
    <d v="2008-01-16T00:00:00"/>
    <n v="1"/>
    <n v="2008"/>
    <x v="25"/>
    <n v="3131793"/>
    <n v="1"/>
    <x v="3"/>
    <s v="Spirit of Adventure"/>
    <n v="99"/>
    <s v="no"/>
    <n v="85.8"/>
    <m/>
    <n v="33"/>
    <s v="Pacific Area"/>
    <s v="United States"/>
    <s v="yes"/>
    <n v="58.366666666699999"/>
    <n v="-134.65"/>
    <x v="11"/>
    <s v="Discharge of Oil"/>
    <m/>
    <s v="Y"/>
    <m/>
    <m/>
    <m/>
    <m/>
    <m/>
    <m/>
  </r>
  <r>
    <x v="5"/>
    <d v="2008-01-16T00:00:00"/>
    <n v="1"/>
    <n v="2008"/>
    <x v="25"/>
    <n v="3135217"/>
    <n v="1"/>
    <x v="73"/>
    <s v="Another Sunrise"/>
    <m/>
    <s v=" "/>
    <n v="27"/>
    <m/>
    <n v="34"/>
    <s v="Pacific Area"/>
    <s v="United States"/>
    <s v="yes"/>
    <n v="61.12473"/>
    <n v="-146.34639999999999"/>
    <x v="11"/>
    <s v="Discharge of Oil"/>
    <s v="Damaged"/>
    <s v="Y"/>
    <m/>
    <m/>
    <m/>
    <m/>
    <m/>
    <m/>
  </r>
  <r>
    <x v="5"/>
    <d v="2008-01-16T00:00:00"/>
    <n v="1"/>
    <n v="2008"/>
    <x v="25"/>
    <n v="3142230"/>
    <n v="1"/>
    <x v="2"/>
    <s v="Melanie"/>
    <n v="166"/>
    <s v="no"/>
    <n v="94.6"/>
    <m/>
    <m/>
    <s v="Pacific Area"/>
    <s v="United States"/>
    <s v="no"/>
    <n v="57.488333333299998"/>
    <n v="-152.11666666670001"/>
    <x v="61"/>
    <s v="Marine Casualty"/>
    <s v="Damaged"/>
    <s v="N"/>
    <m/>
    <m/>
    <m/>
    <m/>
    <m/>
    <m/>
  </r>
  <r>
    <x v="5"/>
    <d v="2008-01-16T00:00:00"/>
    <n v="1"/>
    <n v="2008"/>
    <x v="25"/>
    <n v="3148175"/>
    <n v="1"/>
    <x v="6"/>
    <s v="Dolphin"/>
    <n v="481"/>
    <s v="no"/>
    <n v="166"/>
    <m/>
    <m/>
    <s v="Pacific Area"/>
    <s v="United States"/>
    <s v="no"/>
    <n v="56.395000000000003"/>
    <n v="-133.22059999999999"/>
    <x v="0"/>
    <s v="Discharge of Oil"/>
    <s v="Damaged"/>
    <s v="Y"/>
    <m/>
    <m/>
    <m/>
    <m/>
    <m/>
    <m/>
  </r>
  <r>
    <x v="5"/>
    <d v="2008-01-17T00:00:00"/>
    <n v="1"/>
    <n v="2008"/>
    <x v="25"/>
    <n v="3132124"/>
    <n v="1"/>
    <x v="2"/>
    <s v="Blue Fox"/>
    <n v="177"/>
    <s v="no"/>
    <n v="74.5"/>
    <m/>
    <m/>
    <s v="Pacific Area"/>
    <s v="United States"/>
    <s v="no"/>
    <n v="54.9"/>
    <n v="148"/>
    <x v="3"/>
    <s v="Marine Casualty"/>
    <s v="Damaged"/>
    <s v="N"/>
    <m/>
    <m/>
    <m/>
    <m/>
    <m/>
    <m/>
  </r>
  <r>
    <x v="5"/>
    <d v="2008-01-17T00:00:00"/>
    <n v="1"/>
    <n v="2008"/>
    <x v="25"/>
    <n v="3136619"/>
    <n v="1"/>
    <x v="2"/>
    <s v="Seldovia"/>
    <n v="148"/>
    <s v="no"/>
    <n v="82.5"/>
    <m/>
    <n v="7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8-01-18T00:00:00"/>
    <n v="1"/>
    <n v="2008"/>
    <x v="25"/>
    <n v="3139907"/>
    <n v="1"/>
    <x v="7"/>
    <s v="Le Cheval Rouge"/>
    <n v="140"/>
    <s v="no"/>
    <n v="85"/>
    <m/>
    <m/>
    <s v="Pacific Area"/>
    <s v="United States"/>
    <s v="no"/>
    <n v="55.346666666700003"/>
    <n v="-131.6616666667"/>
    <x v="11"/>
    <s v="Discharge of Oil"/>
    <m/>
    <s v="Y"/>
    <m/>
    <m/>
    <m/>
    <m/>
    <m/>
    <m/>
  </r>
  <r>
    <x v="5"/>
    <d v="2008-01-19T00:00:00"/>
    <n v="1"/>
    <n v="2008"/>
    <x v="25"/>
    <n v="3135968"/>
    <n v="1"/>
    <x v="2"/>
    <s v="Anita J"/>
    <n v="3029"/>
    <s v="yes"/>
    <n v="372.2"/>
    <m/>
    <m/>
    <s v="Pacific Area"/>
    <s v="United States"/>
    <s v="no"/>
    <n v="55.05"/>
    <n v="-162.3166666667"/>
    <x v="6"/>
    <s v="Marine Casualty"/>
    <s v="Damaged"/>
    <s v="N"/>
    <m/>
    <m/>
    <m/>
    <m/>
    <m/>
    <m/>
  </r>
  <r>
    <x v="5"/>
    <d v="2008-01-20T00:00:00"/>
    <n v="1"/>
    <n v="2008"/>
    <x v="25"/>
    <n v="3138625"/>
    <n v="1"/>
    <x v="3"/>
    <s v="Matanuska"/>
    <s v="n/a"/>
    <s v="yes"/>
    <s v="n/a"/>
    <m/>
    <m/>
    <s v="Pacific Area"/>
    <s v="United States"/>
    <s v="no"/>
    <n v="54.634990000000002"/>
    <n v="-130.6319"/>
    <x v="63"/>
    <s v="Marine Casualty"/>
    <m/>
    <s v="N"/>
    <m/>
    <m/>
    <m/>
    <m/>
    <m/>
    <m/>
  </r>
  <r>
    <x v="5"/>
    <d v="2008-01-20T00:00:00"/>
    <n v="1"/>
    <n v="2008"/>
    <x v="25"/>
    <n v="3142351"/>
    <n v="1"/>
    <x v="2"/>
    <s v="Jeanoah"/>
    <n v="105"/>
    <s v="no"/>
    <n v="67.3"/>
    <m/>
    <m/>
    <s v="Pacific Area"/>
    <s v="United States"/>
    <s v="no"/>
    <n v="57.516666666699997"/>
    <n v="-152.03333333329999"/>
    <x v="23"/>
    <s v="Marine Casualty"/>
    <m/>
    <s v="N"/>
    <m/>
    <m/>
    <m/>
    <m/>
    <m/>
    <m/>
  </r>
  <r>
    <x v="5"/>
    <d v="2008-01-21T00:00:00"/>
    <n v="1"/>
    <n v="2008"/>
    <x v="25"/>
    <n v="3139791"/>
    <n v="1"/>
    <x v="3"/>
    <s v="Stikine"/>
    <n v="95"/>
    <s v="no"/>
    <n v="172.5"/>
    <m/>
    <m/>
    <s v="Pacific Area"/>
    <s v="United States"/>
    <s v="no"/>
    <n v="55.456119999999999"/>
    <n v="-132.66079999999999"/>
    <x v="61"/>
    <s v="Marine Casualty"/>
    <m/>
    <s v="N"/>
    <m/>
    <m/>
    <m/>
    <m/>
    <m/>
    <m/>
  </r>
  <r>
    <x v="5"/>
    <d v="2008-01-23T00:00:00"/>
    <n v="1"/>
    <n v="2008"/>
    <x v="25"/>
    <n v="3368529"/>
    <n v="1"/>
    <x v="2"/>
    <s v="Senator"/>
    <n v="64"/>
    <s v="no"/>
    <n v="61.6"/>
    <m/>
    <m/>
    <s v="Pacific Area"/>
    <s v="United States"/>
    <s v="no"/>
    <n v="56.48489"/>
    <n v="-132.69470000000001"/>
    <x v="1"/>
    <s v="Discharge of Oil"/>
    <s v="Damaged"/>
    <s v="Y"/>
    <m/>
    <m/>
    <m/>
    <m/>
    <m/>
    <m/>
  </r>
  <r>
    <x v="5"/>
    <d v="2008-01-25T00:00:00"/>
    <n v="1"/>
    <n v="2008"/>
    <x v="25"/>
    <n v="3148119"/>
    <n v="1"/>
    <x v="73"/>
    <s v="Slow Belle"/>
    <n v="20"/>
    <s v="no"/>
    <n v="32.5"/>
    <m/>
    <n v="40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01-26T00:00:00"/>
    <n v="1"/>
    <n v="2008"/>
    <x v="25"/>
    <n v="3141696"/>
    <n v="1"/>
    <x v="2"/>
    <s v="Providence"/>
    <n v="108"/>
    <s v="no"/>
    <n v="57.9"/>
    <m/>
    <m/>
    <s v="Pacific Area"/>
    <s v="United States"/>
    <s v="no"/>
    <n v="56.833333333299997"/>
    <n v="-153.75"/>
    <x v="23"/>
    <s v="Marine Casualty"/>
    <s v="Damaged"/>
    <s v="N"/>
    <m/>
    <m/>
    <m/>
    <m/>
    <m/>
    <m/>
  </r>
  <r>
    <x v="5"/>
    <d v="2008-01-26T00:00:00"/>
    <n v="1"/>
    <n v="2008"/>
    <x v="25"/>
    <n v="3141870"/>
    <n v="1"/>
    <x v="6"/>
    <s v="Exito"/>
    <n v="188"/>
    <s v="no"/>
    <n v="117.4"/>
    <m/>
    <m/>
    <s v="Pacific Area"/>
    <s v="United States"/>
    <s v="no"/>
    <n v="51.857464999999998"/>
    <n v="-176.64588666669999"/>
    <x v="6"/>
    <s v="Discharge of Oil"/>
    <m/>
    <s v="Y"/>
    <m/>
    <m/>
    <m/>
    <m/>
    <m/>
    <m/>
  </r>
  <r>
    <x v="5"/>
    <d v="2008-01-28T00:00:00"/>
    <n v="1"/>
    <n v="2008"/>
    <x v="25"/>
    <n v="3137952"/>
    <n v="1"/>
    <x v="3"/>
    <s v="M/V Chenega"/>
    <n v="1333"/>
    <s v="yes"/>
    <n v="219.6"/>
    <m/>
    <n v="13"/>
    <s v="Pacific Area"/>
    <s v="United States"/>
    <s v="yes"/>
    <n v="58.433333333299998"/>
    <n v="-134.78333333329999"/>
    <x v="6"/>
    <s v="Marine Casualty"/>
    <s v="Damaged"/>
    <s v="N"/>
    <m/>
    <m/>
    <m/>
    <m/>
    <m/>
    <m/>
  </r>
  <r>
    <x v="5"/>
    <d v="2008-01-29T00:00:00"/>
    <n v="1"/>
    <n v="2008"/>
    <x v="25"/>
    <n v="3138640"/>
    <n v="1"/>
    <x v="2"/>
    <s v="Peggy Jo"/>
    <n v="197"/>
    <s v="no"/>
    <n v="89.9"/>
    <m/>
    <m/>
    <s v="Pacific Area"/>
    <s v="United States"/>
    <s v="no"/>
    <n v="53.901668333300002"/>
    <n v="-166.50222983329999"/>
    <x v="11"/>
    <s v="Discharge of Oil"/>
    <m/>
    <s v="Y"/>
    <m/>
    <m/>
    <m/>
    <m/>
    <m/>
    <m/>
  </r>
  <r>
    <x v="5"/>
    <d v="2008-01-30T00:00:00"/>
    <n v="1"/>
    <n v="2008"/>
    <x v="25"/>
    <n v="3139260"/>
    <n v="1"/>
    <x v="2"/>
    <s v="Laura"/>
    <n v="163"/>
    <s v="no"/>
    <n v="83.7"/>
    <m/>
    <m/>
    <s v="Pacific Area"/>
    <s v="United States"/>
    <s v="no"/>
    <n v="57.700666666700002"/>
    <n v="-152.1518333333"/>
    <x v="11"/>
    <s v="Discharge of Oil"/>
    <m/>
    <s v="Y"/>
    <m/>
    <m/>
    <m/>
    <m/>
    <m/>
    <m/>
  </r>
  <r>
    <x v="5"/>
    <d v="2008-01-30T00:00:00"/>
    <n v="1"/>
    <n v="2008"/>
    <x v="25"/>
    <n v="3143503"/>
    <n v="1"/>
    <x v="2"/>
    <s v="Stella"/>
    <n v="156"/>
    <s v="no"/>
    <n v="57.9"/>
    <m/>
    <m/>
    <s v="Pacific Area"/>
    <s v="United States"/>
    <s v="no"/>
    <n v="56.808333333299998"/>
    <n v="-154.185"/>
    <x v="0"/>
    <s v="Discharge of Oil"/>
    <s v="Damaged"/>
    <s v="Y"/>
    <m/>
    <m/>
    <m/>
    <m/>
    <m/>
    <m/>
  </r>
  <r>
    <x v="5"/>
    <d v="2008-01-31T00:00:00"/>
    <n v="1"/>
    <n v="2008"/>
    <x v="25"/>
    <n v="3141742"/>
    <n v="1"/>
    <x v="2"/>
    <s v="Dawn"/>
    <n v="137"/>
    <s v="no"/>
    <n v="91.6"/>
    <m/>
    <m/>
    <s v="Pacific Area"/>
    <s v="United States"/>
    <s v="no"/>
    <n v="57.793610000000001"/>
    <n v="-152.4058"/>
    <x v="6"/>
    <s v="Marine Casualty"/>
    <m/>
    <s v="N"/>
    <m/>
    <m/>
    <m/>
    <m/>
    <m/>
    <m/>
  </r>
  <r>
    <x v="5"/>
    <d v="2008-01-31T00:00:00"/>
    <n v="1"/>
    <n v="2008"/>
    <x v="25"/>
    <n v="3142303"/>
    <n v="1"/>
    <x v="2"/>
    <s v="Arctic Dawn"/>
    <n v="175"/>
    <s v="no"/>
    <n v="90.4"/>
    <m/>
    <m/>
    <s v="Pacific Area"/>
    <s v="United States"/>
    <s v="no"/>
    <n v="57.774999999999999"/>
    <n v="-152.4166666667"/>
    <x v="0"/>
    <s v="Marine Casualty"/>
    <s v="Damaged"/>
    <s v="N"/>
    <m/>
    <m/>
    <m/>
    <m/>
    <m/>
    <m/>
  </r>
  <r>
    <x v="5"/>
    <d v="2008-02-01T00:00:00"/>
    <n v="2"/>
    <n v="2008"/>
    <x v="25"/>
    <n v="3142371"/>
    <n v="1"/>
    <x v="3"/>
    <s v="Leconte"/>
    <n v="1328"/>
    <s v="yes"/>
    <n v="217.5"/>
    <m/>
    <n v="45"/>
    <s v="Pacific Area"/>
    <s v="United States"/>
    <s v="yes"/>
    <n v="58.354999999999997"/>
    <n v="-134.68166666670001"/>
    <x v="61"/>
    <s v="Marine Casualty"/>
    <m/>
    <s v="N"/>
    <m/>
    <m/>
    <m/>
    <m/>
    <m/>
    <m/>
  </r>
  <r>
    <x v="5"/>
    <d v="2008-02-02T00:00:00"/>
    <n v="2"/>
    <n v="2008"/>
    <x v="25"/>
    <n v="3154222"/>
    <n v="1"/>
    <x v="2"/>
    <s v="Proud Mary"/>
    <m/>
    <s v=" "/>
    <n v="35"/>
    <m/>
    <m/>
    <s v="Pacific Area"/>
    <s v="United States"/>
    <s v="no"/>
    <n v="57.972450000000002"/>
    <n v="-153.98333333330001"/>
    <x v="6"/>
    <s v="Marine Casualty"/>
    <s v="Damaged"/>
    <s v="N"/>
    <m/>
    <m/>
    <m/>
    <m/>
    <m/>
    <m/>
  </r>
  <r>
    <x v="5"/>
    <d v="2008-02-04T00:00:00"/>
    <n v="2"/>
    <n v="2008"/>
    <x v="25"/>
    <n v="3177794"/>
    <n v="1"/>
    <x v="10"/>
    <s v="Camp Bear"/>
    <n v="767"/>
    <s v="yes"/>
    <n v="160.19999999999999"/>
    <m/>
    <m/>
    <s v="Pacific Area"/>
    <s v="United States"/>
    <s v="no"/>
    <n v="55.551670000000001"/>
    <n v="-133.1003"/>
    <x v="11"/>
    <s v="Discharge of Oil"/>
    <m/>
    <s v="Y"/>
    <m/>
    <m/>
    <m/>
    <m/>
    <m/>
    <m/>
  </r>
  <r>
    <x v="5"/>
    <d v="2008-02-05T00:00:00"/>
    <n v="2"/>
    <n v="2008"/>
    <x v="25"/>
    <n v="3143499"/>
    <n v="1"/>
    <x v="2"/>
    <s v="Seattle Enterprise"/>
    <n v="1789"/>
    <s v="yes"/>
    <n v="267"/>
    <m/>
    <m/>
    <s v="Pacific Area"/>
    <s v="United States"/>
    <s v="no"/>
    <n v="54.5"/>
    <n v="-166.03333333329999"/>
    <x v="63"/>
    <s v="Discharge of Oil"/>
    <m/>
    <s v="Y"/>
    <m/>
    <m/>
    <m/>
    <m/>
    <m/>
    <m/>
  </r>
  <r>
    <x v="5"/>
    <d v="2008-02-06T00:00:00"/>
    <n v="2"/>
    <n v="2008"/>
    <x v="25"/>
    <n v="3143010"/>
    <n v="1"/>
    <x v="2"/>
    <s v="Jadah"/>
    <n v="13"/>
    <s v="no"/>
    <n v="33"/>
    <m/>
    <m/>
    <s v="Pacific Area"/>
    <s v="United States"/>
    <s v="no"/>
    <n v="57.046390000000002"/>
    <n v="-135.33860000000001"/>
    <x v="1"/>
    <s v="Discharge of Oil"/>
    <s v="Damaged"/>
    <s v="Y"/>
    <m/>
    <m/>
    <m/>
    <m/>
    <m/>
    <m/>
  </r>
  <r>
    <x v="5"/>
    <d v="2008-02-06T00:00:00"/>
    <n v="2"/>
    <n v="2008"/>
    <x v="27"/>
    <n v="3143125"/>
    <n v="1"/>
    <x v="73"/>
    <s v="Blue North"/>
    <n v="608"/>
    <s v="yes"/>
    <n v="166.5"/>
    <m/>
    <m/>
    <s v="Pacific Area"/>
    <s v="United States"/>
    <s v="no"/>
    <n v="52.211666666699998"/>
    <n v="-173.73500000000001"/>
    <x v="61"/>
    <s v="Marine Casualty"/>
    <s v="Damaged"/>
    <s v="N"/>
    <m/>
    <m/>
    <m/>
    <m/>
    <m/>
    <m/>
  </r>
  <r>
    <x v="5"/>
    <d v="2008-02-07T00:00:00"/>
    <n v="2"/>
    <n v="2008"/>
    <x v="25"/>
    <n v="3143859"/>
    <n v="1"/>
    <x v="73"/>
    <s v="Cindy Ann"/>
    <s v="n/a"/>
    <s v="yes"/>
    <s v="n/a"/>
    <m/>
    <m/>
    <s v="Pacific Area"/>
    <s v="United States"/>
    <s v="no"/>
    <n v="57.046390000000002"/>
    <n v="-135.33860000000001"/>
    <x v="1"/>
    <s v="Discharge of Oil"/>
    <s v="Damaged"/>
    <s v="Y"/>
    <m/>
    <m/>
    <m/>
    <m/>
    <m/>
    <m/>
  </r>
  <r>
    <x v="5"/>
    <d v="2008-02-07T00:00:00"/>
    <n v="2"/>
    <n v="2008"/>
    <x v="25"/>
    <n v="3150006"/>
    <n v="1"/>
    <x v="2"/>
    <s v="Alaska Patriot"/>
    <n v="1129"/>
    <s v="yes"/>
    <n v="169.8"/>
    <m/>
    <m/>
    <s v="Pacific Area"/>
    <s v="United States"/>
    <s v="no"/>
    <n v="56.796666666699998"/>
    <n v="-168.5066666667"/>
    <x v="61"/>
    <s v="Marine Casualty"/>
    <s v="Damaged"/>
    <s v="N"/>
    <m/>
    <m/>
    <m/>
    <m/>
    <m/>
    <m/>
  </r>
  <r>
    <x v="5"/>
    <d v="2008-02-07T00:00:00"/>
    <n v="2"/>
    <n v="2008"/>
    <x v="25"/>
    <n v="3159774"/>
    <n v="1"/>
    <x v="2"/>
    <s v="Luba Marie"/>
    <n v="19"/>
    <s v="no"/>
    <n v="34.9"/>
    <m/>
    <m/>
    <s v="Pacific Area"/>
    <s v="United States"/>
    <s v="no"/>
    <n v="57.983333333300003"/>
    <n v="-153.2506666667"/>
    <x v="6"/>
    <s v="Marine Casualty"/>
    <s v="Damaged"/>
    <s v="N"/>
    <m/>
    <m/>
    <m/>
    <m/>
    <m/>
    <m/>
  </r>
  <r>
    <x v="5"/>
    <d v="2008-02-08T00:00:00"/>
    <n v="2"/>
    <n v="2008"/>
    <x v="25"/>
    <n v="3144320"/>
    <n v="1"/>
    <x v="2"/>
    <s v="Enterprise"/>
    <n v="136"/>
    <s v="no"/>
    <n v="67.099999999999994"/>
    <m/>
    <m/>
    <s v="Pacific Area"/>
    <s v="United States"/>
    <s v="no"/>
    <n v="57.781666666699998"/>
    <n v="-152.40833333329999"/>
    <x v="11"/>
    <s v="Discharge of Oil"/>
    <m/>
    <s v="Y"/>
    <m/>
    <m/>
    <m/>
    <m/>
    <m/>
    <m/>
  </r>
  <r>
    <x v="5"/>
    <d v="2008-02-08T00:00:00"/>
    <n v="2"/>
    <n v="2008"/>
    <x v="33"/>
    <n v="3146899"/>
    <n v="1"/>
    <x v="74"/>
    <s v="Ocean Ranger"/>
    <s v="n/a"/>
    <s v="yes"/>
    <s v="n/a"/>
    <m/>
    <m/>
    <s v="Pacific Area"/>
    <s v="United States"/>
    <s v="no"/>
    <n v="57.215333333300002"/>
    <n v="-153.24883333330001"/>
    <x v="0"/>
    <s v="Marine Casualty"/>
    <m/>
    <s v="N"/>
    <m/>
    <m/>
    <m/>
    <m/>
    <m/>
    <m/>
  </r>
  <r>
    <x v="5"/>
    <d v="2008-02-08T00:00:00"/>
    <n v="2"/>
    <n v="2008"/>
    <x v="25"/>
    <n v="3148309"/>
    <n v="1"/>
    <x v="2"/>
    <s v="Ocean Peace"/>
    <n v="1557"/>
    <s v="yes"/>
    <n v="199.5"/>
    <m/>
    <m/>
    <s v="Pacific Area"/>
    <s v="United States"/>
    <s v="no"/>
    <n v="54.683333333299998"/>
    <n v="-165.4166666667"/>
    <x v="61"/>
    <s v="Marine Casualty"/>
    <m/>
    <s v="N"/>
    <m/>
    <m/>
    <m/>
    <m/>
    <m/>
    <m/>
  </r>
  <r>
    <x v="5"/>
    <d v="2008-02-09T00:00:00"/>
    <n v="2"/>
    <n v="2008"/>
    <x v="25"/>
    <n v="3145673"/>
    <n v="1"/>
    <x v="2"/>
    <s v="Velocity"/>
    <n v="32"/>
    <s v="no"/>
    <n v="37.9"/>
    <m/>
    <m/>
    <s v="Pacific Area"/>
    <s v="United States"/>
    <s v="no"/>
    <n v="57.793610000000001"/>
    <n v="-152.4058"/>
    <x v="9"/>
    <s v="Marine Casualty"/>
    <s v="Y"/>
    <s v="N"/>
    <m/>
    <m/>
    <m/>
    <m/>
    <m/>
    <m/>
  </r>
  <r>
    <x v="5"/>
    <d v="2008-02-09T00:00:00"/>
    <n v="2"/>
    <n v="2008"/>
    <x v="25"/>
    <n v="3147160"/>
    <n v="1"/>
    <x v="2"/>
    <s v="Williwaw"/>
    <n v="15"/>
    <s v="no"/>
    <n v="36.200000000000003"/>
    <m/>
    <m/>
    <s v="Pacific Area"/>
    <s v="United States"/>
    <s v="no"/>
    <n v="57.780999999999999"/>
    <n v="-152.4116666667"/>
    <x v="23"/>
    <s v="Marine Casualty"/>
    <s v="Damaged"/>
    <s v="N"/>
    <m/>
    <m/>
    <m/>
    <m/>
    <m/>
    <m/>
  </r>
  <r>
    <x v="5"/>
    <d v="2008-02-09T00:00:00"/>
    <n v="2"/>
    <n v="2008"/>
    <x v="25"/>
    <n v="3154319"/>
    <n v="1"/>
    <x v="2"/>
    <s v="Alaska Trojan"/>
    <n v="191"/>
    <s v="no"/>
    <n v="116.6"/>
    <m/>
    <m/>
    <s v="Pacific Area"/>
    <s v="United States"/>
    <s v="no"/>
    <n v="53.877776666700001"/>
    <n v="-166.5777766667"/>
    <x v="7"/>
    <s v="Marine Casualty"/>
    <s v="Damaged"/>
    <s v="N"/>
    <m/>
    <m/>
    <m/>
    <m/>
    <m/>
    <m/>
  </r>
  <r>
    <x v="5"/>
    <d v="2008-02-10T00:00:00"/>
    <n v="2"/>
    <n v="2008"/>
    <x v="25"/>
    <n v="3148330"/>
    <n v="1"/>
    <x v="2"/>
    <s v="Ocean Rover"/>
    <n v="4345"/>
    <s v="yes"/>
    <n v="223"/>
    <m/>
    <m/>
    <s v="Pacific Area"/>
    <s v="United States"/>
    <s v="no"/>
    <n v="56.766666666699997"/>
    <n v="-168.26683333330001"/>
    <x v="61"/>
    <s v="Marine Casualty"/>
    <m/>
    <s v="N"/>
    <m/>
    <m/>
    <m/>
    <m/>
    <m/>
    <m/>
  </r>
  <r>
    <x v="5"/>
    <d v="2008-02-11T00:00:00"/>
    <n v="2"/>
    <n v="2008"/>
    <x v="25"/>
    <n v="3145925"/>
    <n v="1"/>
    <x v="10"/>
    <n v="344"/>
    <n v="5199"/>
    <s v="yes"/>
    <n v="315.60000000000002"/>
    <m/>
    <m/>
    <s v="Pacific Area"/>
    <s v="United States"/>
    <s v="no"/>
    <n v="53.905999999999999"/>
    <n v="-166.52266666669999"/>
    <x v="11"/>
    <s v="Discharge of Oil"/>
    <m/>
    <s v="Y"/>
    <m/>
    <m/>
    <m/>
    <m/>
    <m/>
    <m/>
  </r>
  <r>
    <x v="5"/>
    <d v="2008-02-13T00:00:00"/>
    <n v="2"/>
    <n v="2008"/>
    <x v="25"/>
    <n v="3147237"/>
    <n v="1"/>
    <x v="2"/>
    <s v="Clipper Express"/>
    <n v="497"/>
    <s v="no"/>
    <n v="138.4"/>
    <m/>
    <m/>
    <s v="Pacific Area"/>
    <s v="United States"/>
    <s v="no"/>
    <n v="53.835278333300003"/>
    <n v="-166.56832683330001"/>
    <x v="11"/>
    <s v="Discharge of Oil"/>
    <m/>
    <s v="Y"/>
    <m/>
    <m/>
    <m/>
    <m/>
    <m/>
    <m/>
  </r>
  <r>
    <x v="5"/>
    <d v="2008-02-13T00:00:00"/>
    <n v="2"/>
    <n v="2008"/>
    <x v="25"/>
    <n v="3147280"/>
    <n v="1"/>
    <x v="2"/>
    <s v="Traveler"/>
    <n v="199"/>
    <s v="no"/>
    <n v="94.1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2-14T00:00:00"/>
    <n v="2"/>
    <n v="2008"/>
    <x v="25"/>
    <n v="3150457"/>
    <n v="1"/>
    <x v="2"/>
    <s v="Island Enterprise"/>
    <n v="2912"/>
    <s v="yes"/>
    <n v="280.8"/>
    <m/>
    <n v="39"/>
    <s v="Pacific Area"/>
    <s v="United States"/>
    <s v="yes"/>
    <n v="59.044444499999997"/>
    <n v="-177.72499999999999"/>
    <x v="11"/>
    <s v="Discharge of Oil"/>
    <m/>
    <s v="Y"/>
    <m/>
    <m/>
    <m/>
    <m/>
    <m/>
    <m/>
  </r>
  <r>
    <x v="5"/>
    <d v="2008-02-14T00:00:00"/>
    <n v="2"/>
    <n v="2008"/>
    <x v="25"/>
    <n v="3158176"/>
    <n v="1"/>
    <x v="2"/>
    <s v="Sharon Sue"/>
    <n v="27"/>
    <s v="no"/>
    <n v="42.1"/>
    <m/>
    <n v="69"/>
    <s v="Pacific Area"/>
    <s v="United States"/>
    <s v="yes"/>
    <n v="58.3157"/>
    <n v="-134.3518"/>
    <x v="6"/>
    <s v="Discharge of Oil"/>
    <m/>
    <s v="Y"/>
    <m/>
    <m/>
    <m/>
    <m/>
    <m/>
    <m/>
  </r>
  <r>
    <x v="5"/>
    <d v="2008-02-17T00:00:00"/>
    <n v="2"/>
    <n v="2008"/>
    <x v="25"/>
    <n v="3149375"/>
    <n v="1"/>
    <x v="2"/>
    <s v="Westward"/>
    <n v="163"/>
    <s v="no"/>
    <n v="81"/>
    <m/>
    <m/>
    <s v="Pacific Area"/>
    <s v="United States"/>
    <s v="no"/>
    <n v="55.575833333299997"/>
    <n v="-133.2733333333"/>
    <x v="1"/>
    <s v="Discharge of Oil"/>
    <s v="Damaged"/>
    <s v="Y"/>
    <m/>
    <m/>
    <m/>
    <m/>
    <m/>
    <m/>
  </r>
  <r>
    <x v="5"/>
    <d v="2008-02-19T00:00:00"/>
    <n v="2"/>
    <n v="2008"/>
    <x v="25"/>
    <n v="3151766"/>
    <n v="1"/>
    <x v="10"/>
    <s v="Arctic Endeavor"/>
    <n v="1900"/>
    <s v="yes"/>
    <n v="205"/>
    <m/>
    <n v="36"/>
    <s v="Pacific Area"/>
    <s v="United States"/>
    <s v="yes"/>
    <n v="60.119450000000001"/>
    <n v="-149.43440000000001"/>
    <x v="64"/>
    <s v="Marine Casualty"/>
    <m/>
    <s v="N"/>
    <m/>
    <m/>
    <m/>
    <m/>
    <m/>
    <m/>
  </r>
  <r>
    <x v="5"/>
    <d v="2008-02-19T00:00:00"/>
    <n v="2"/>
    <n v="2008"/>
    <x v="25"/>
    <n v="3153515"/>
    <n v="1"/>
    <x v="2"/>
    <s v="Topaz"/>
    <n v="151"/>
    <s v="no"/>
    <n v="77.400000000000006"/>
    <m/>
    <m/>
    <s v="Pacific Area"/>
    <s v="United States"/>
    <s v="no"/>
    <n v="56.455500000000001"/>
    <n v="-155.45699999999999"/>
    <x v="6"/>
    <s v="Marine Casualty"/>
    <m/>
    <s v="N"/>
    <m/>
    <m/>
    <m/>
    <m/>
    <m/>
    <m/>
  </r>
  <r>
    <x v="5"/>
    <d v="2008-02-20T00:00:00"/>
    <n v="2"/>
    <n v="2008"/>
    <x v="25"/>
    <n v="3200070"/>
    <n v="1"/>
    <x v="2"/>
    <s v="Isabelle"/>
    <n v="64"/>
    <s v="no"/>
    <n v="57.1"/>
    <m/>
    <n v="28"/>
    <s v="Pacific Area"/>
    <s v="United States"/>
    <s v="yes"/>
    <n v="60.119450000000001"/>
    <n v="-149.43440000000001"/>
    <x v="6"/>
    <s v="Discharge of Oil"/>
    <m/>
    <s v="Y"/>
    <m/>
    <m/>
    <m/>
    <m/>
    <m/>
    <m/>
  </r>
  <r>
    <x v="5"/>
    <d v="2008-02-21T00:00:00"/>
    <n v="2"/>
    <n v="2008"/>
    <x v="25"/>
    <n v="3151417"/>
    <n v="1"/>
    <x v="2"/>
    <s v="Zenith"/>
    <n v="67"/>
    <s v="no"/>
    <n v="50.6"/>
    <m/>
    <m/>
    <s v="Pacific Area"/>
    <s v="United States"/>
    <s v="no"/>
    <n v="57.777979999999999"/>
    <n v="-152.4127"/>
    <x v="11"/>
    <s v="Discharge of Oil"/>
    <m/>
    <s v="Y"/>
    <m/>
    <m/>
    <m/>
    <m/>
    <m/>
    <m/>
  </r>
  <r>
    <x v="5"/>
    <d v="2008-02-21T00:00:00"/>
    <n v="2"/>
    <n v="2008"/>
    <x v="25"/>
    <n v="3151753"/>
    <n v="1"/>
    <x v="2"/>
    <s v="Katherine"/>
    <n v="142"/>
    <s v="no"/>
    <n v="77"/>
    <m/>
    <m/>
    <s v="Pacific Area"/>
    <s v="United States"/>
    <s v="no"/>
    <n v="57.785080000000001"/>
    <n v="-152.42150000000001"/>
    <x v="11"/>
    <s v="Discharge of Oil"/>
    <m/>
    <s v="Y"/>
    <m/>
    <m/>
    <m/>
    <m/>
    <m/>
    <m/>
  </r>
  <r>
    <x v="5"/>
    <d v="2008-02-26T00:00:00"/>
    <n v="2"/>
    <n v="2008"/>
    <x v="25"/>
    <n v="3155598"/>
    <n v="1"/>
    <x v="2"/>
    <s v="Pacific Glacier"/>
    <n v="3308"/>
    <s v="yes"/>
    <n v="253.5"/>
    <m/>
    <m/>
    <s v="Pacific Area"/>
    <s v="United States"/>
    <s v="no"/>
    <n v="55.566666666700002"/>
    <n v="-163.96666666670001"/>
    <x v="3"/>
    <s v="Marine Casualty"/>
    <s v="Damaged"/>
    <s v="N"/>
    <m/>
    <m/>
    <m/>
    <m/>
    <m/>
    <m/>
  </r>
  <r>
    <x v="5"/>
    <d v="2008-02-28T00:00:00"/>
    <n v="2"/>
    <n v="2008"/>
    <x v="0"/>
    <n v="3155250"/>
    <n v="1"/>
    <x v="2"/>
    <s v="Arctic Star"/>
    <n v="4232"/>
    <s v="yes"/>
    <n v="257.7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8-02-28T00:00:00"/>
    <n v="2"/>
    <n v="2008"/>
    <x v="25"/>
    <n v="3155541"/>
    <n v="1"/>
    <x v="2"/>
    <s v="Lisa-Melinda"/>
    <n v="184"/>
    <s v="no"/>
    <n v="79.099999999999994"/>
    <m/>
    <m/>
    <s v="Pacific Area"/>
    <s v="United States"/>
    <s v="no"/>
    <n v="54.133333333300001"/>
    <n v="-165.76805016669999"/>
    <x v="11"/>
    <s v="Discharge of Oil"/>
    <m/>
    <s v="Y"/>
    <m/>
    <m/>
    <m/>
    <m/>
    <m/>
    <m/>
  </r>
  <r>
    <x v="5"/>
    <d v="2008-02-28T00:00:00"/>
    <n v="2"/>
    <n v="2008"/>
    <x v="25"/>
    <n v="3157423"/>
    <n v="1"/>
    <x v="2"/>
    <s v="Pacific Patriot"/>
    <n v="106"/>
    <s v="no"/>
    <n v="73.3"/>
    <m/>
    <n v="38"/>
    <s v="Pacific Area"/>
    <s v="United States"/>
    <s v="yes"/>
    <n v="58.152500000000003"/>
    <n v="-135.15600000000001"/>
    <x v="3"/>
    <s v="Marine Casualty"/>
    <s v="Damaged"/>
    <s v="N"/>
    <m/>
    <m/>
    <m/>
    <m/>
    <m/>
    <m/>
  </r>
  <r>
    <x v="5"/>
    <d v="2008-02-29T00:00:00"/>
    <n v="2"/>
    <n v="2008"/>
    <x v="25"/>
    <n v="3156100"/>
    <n v="1"/>
    <x v="2"/>
    <s v="Arctic Fjord"/>
    <n v="3143"/>
    <s v="yes"/>
    <n v="253.5"/>
    <m/>
    <m/>
    <s v="Pacific Area"/>
    <s v="United States"/>
    <s v="no"/>
    <n v="53.835278333300003"/>
    <n v="-166.56860349999999"/>
    <x v="11"/>
    <s v="Discharge of Oil"/>
    <m/>
    <s v="Y"/>
    <m/>
    <m/>
    <m/>
    <m/>
    <m/>
    <m/>
  </r>
  <r>
    <x v="5"/>
    <d v="2008-02-29T00:00:00"/>
    <n v="2"/>
    <n v="2008"/>
    <x v="25"/>
    <n v="3157799"/>
    <n v="1"/>
    <x v="10"/>
    <s v="Chichagof Provider"/>
    <n v="2543"/>
    <s v="yes"/>
    <n v="274.60000000000002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08-03-03T00:00:00"/>
    <n v="3"/>
    <n v="2008"/>
    <x v="25"/>
    <n v="3158350"/>
    <n v="1"/>
    <x v="2"/>
    <s v="Erin Lynn"/>
    <n v="129"/>
    <s v="no"/>
    <n v="84.3"/>
    <m/>
    <m/>
    <s v="Pacific Area"/>
    <s v="United States"/>
    <s v="no"/>
    <n v="57.7"/>
    <n v="-152.15166666670001"/>
    <x v="11"/>
    <s v="Discharge of Oil"/>
    <m/>
    <s v="Y"/>
    <m/>
    <m/>
    <m/>
    <m/>
    <m/>
    <m/>
  </r>
  <r>
    <x v="5"/>
    <d v="2008-03-03T00:00:00"/>
    <n v="3"/>
    <n v="2008"/>
    <x v="25"/>
    <n v="3162468"/>
    <n v="1"/>
    <x v="2"/>
    <s v="Wizard"/>
    <n v="499"/>
    <s v="no"/>
    <n v="150.69999999999999"/>
    <m/>
    <m/>
    <s v="Pacific Area"/>
    <s v="United States"/>
    <s v="no"/>
    <n v="57.116669999999999"/>
    <n v="-170.2833"/>
    <x v="0"/>
    <s v="Marine Casualty"/>
    <m/>
    <s v="N"/>
    <m/>
    <m/>
    <m/>
    <m/>
    <m/>
    <m/>
  </r>
  <r>
    <x v="5"/>
    <d v="2008-03-03T00:00:00"/>
    <n v="3"/>
    <n v="2008"/>
    <x v="25"/>
    <n v="3177787"/>
    <n v="1"/>
    <x v="2"/>
    <s v="Van Elliott"/>
    <n v="120"/>
    <s v="no"/>
    <n v="70.5"/>
    <m/>
    <m/>
    <s v="Pacific Area"/>
    <s v="United States"/>
    <s v="no"/>
    <n v="57.2833333333"/>
    <n v="-154.78333333329999"/>
    <x v="61"/>
    <s v="Marine Casualty"/>
    <m/>
    <s v="N"/>
    <m/>
    <m/>
    <m/>
    <m/>
    <m/>
    <m/>
  </r>
  <r>
    <x v="5"/>
    <d v="2008-03-04T00:00:00"/>
    <n v="3"/>
    <n v="2008"/>
    <x v="25"/>
    <n v="3158452"/>
    <n v="1"/>
    <x v="2"/>
    <s v="Great Pacific"/>
    <n v="199"/>
    <s v="no"/>
    <n v="110.5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3-04T00:00:00"/>
    <n v="3"/>
    <n v="2008"/>
    <x v="25"/>
    <n v="3158498"/>
    <n v="1"/>
    <x v="3"/>
    <s v="Fairweather"/>
    <n v="1280"/>
    <s v="yes"/>
    <n v="219.6"/>
    <m/>
    <n v="15"/>
    <s v="Pacific Area"/>
    <s v="United States"/>
    <s v="yes"/>
    <n v="58.38"/>
    <n v="-134.68166666670001"/>
    <x v="6"/>
    <s v="Discharge of Oil"/>
    <m/>
    <s v="Y"/>
    <m/>
    <m/>
    <m/>
    <m/>
    <m/>
    <m/>
  </r>
  <r>
    <x v="5"/>
    <d v="2008-03-07T00:00:00"/>
    <n v="3"/>
    <n v="2008"/>
    <x v="25"/>
    <n v="3161775"/>
    <n v="1"/>
    <x v="2"/>
    <s v="John Henry"/>
    <n v="13"/>
    <s v="no"/>
    <n v="29"/>
    <m/>
    <n v="39"/>
    <s v="Pacific Area"/>
    <s v="United States"/>
    <s v="yes"/>
    <n v="59.632510000000003"/>
    <n v="-151.53280000000001"/>
    <x v="1"/>
    <s v="Discharge of Oil"/>
    <m/>
    <s v="Y"/>
    <m/>
    <m/>
    <m/>
    <m/>
    <m/>
    <m/>
  </r>
  <r>
    <x v="5"/>
    <d v="2008-03-09T00:00:00"/>
    <n v="3"/>
    <n v="2008"/>
    <x v="25"/>
    <n v="3160993"/>
    <n v="1"/>
    <x v="2"/>
    <s v="Defender"/>
    <n v="191"/>
    <s v="no"/>
    <n v="111.7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3-09T00:00:00"/>
    <n v="3"/>
    <n v="2008"/>
    <x v="25"/>
    <n v="3176970"/>
    <n v="1"/>
    <x v="2"/>
    <s v="Glacier Bay"/>
    <n v="982"/>
    <s v="yes"/>
    <n v="136.30000000000001"/>
    <m/>
    <m/>
    <s v="Pacific Area"/>
    <s v="United States"/>
    <s v="no"/>
    <n v="53.886666666700002"/>
    <n v="-166.54"/>
    <x v="63"/>
    <s v="Marine Casualty"/>
    <m/>
    <s v="N"/>
    <m/>
    <m/>
    <m/>
    <m/>
    <m/>
    <m/>
  </r>
  <r>
    <x v="5"/>
    <d v="2008-03-10T00:00:00"/>
    <n v="3"/>
    <n v="2008"/>
    <x v="25"/>
    <n v="3161560"/>
    <n v="1"/>
    <x v="2"/>
    <s v="Turmoil"/>
    <n v="30"/>
    <s v="no"/>
    <n v="44.2"/>
    <m/>
    <m/>
    <s v="Pacific Area"/>
    <s v="United States"/>
    <s v="no"/>
    <n v="55.016939999999998"/>
    <n v="-162.34"/>
    <x v="3"/>
    <s v="Marine Casualty"/>
    <s v="Y"/>
    <s v="N"/>
    <m/>
    <m/>
    <m/>
    <m/>
    <m/>
    <m/>
  </r>
  <r>
    <x v="5"/>
    <d v="2008-03-10T00:00:00"/>
    <n v="3"/>
    <n v="2008"/>
    <x v="25"/>
    <n v="3332773"/>
    <n v="1"/>
    <x v="2"/>
    <s v="Glacier Bay"/>
    <n v="982"/>
    <s v="yes"/>
    <n v="136.30000000000001"/>
    <m/>
    <n v="40"/>
    <s v="Pacific Area"/>
    <s v="United States"/>
    <s v="yes"/>
    <n v="59.044444499999997"/>
    <n v="-177.72499999999999"/>
    <x v="63"/>
    <s v="Marine Casualty"/>
    <m/>
    <s v="N"/>
    <m/>
    <m/>
    <m/>
    <m/>
    <m/>
    <m/>
  </r>
  <r>
    <x v="5"/>
    <d v="2008-03-13T00:00:00"/>
    <n v="3"/>
    <n v="2008"/>
    <x v="25"/>
    <n v="3166291"/>
    <n v="1"/>
    <x v="2"/>
    <s v="Maxine"/>
    <n v="25"/>
    <s v="no"/>
    <n v="46"/>
    <m/>
    <n v="30"/>
    <s v="Pacific Area"/>
    <s v="United States"/>
    <s v="yes"/>
    <n v="64.588610000000003"/>
    <n v="-166.2569"/>
    <x v="3"/>
    <s v="Marine Casualty"/>
    <s v="Damaged"/>
    <s v="N"/>
    <m/>
    <m/>
    <m/>
    <m/>
    <m/>
    <m/>
  </r>
  <r>
    <x v="5"/>
    <d v="2008-03-14T00:00:00"/>
    <n v="3"/>
    <n v="2008"/>
    <x v="25"/>
    <n v="3185792"/>
    <n v="1"/>
    <x v="2"/>
    <s v="Sharon Ann"/>
    <n v="35"/>
    <s v="no"/>
    <n v="50"/>
    <m/>
    <n v="28"/>
    <s v="Pacific Area"/>
    <s v="United States"/>
    <s v="yes"/>
    <n v="60.031333333299997"/>
    <n v="-145.8888333333"/>
    <x v="61"/>
    <s v="Marine Casualty"/>
    <m/>
    <s v="N"/>
    <m/>
    <m/>
    <m/>
    <m/>
    <m/>
    <m/>
  </r>
  <r>
    <x v="5"/>
    <d v="2008-03-18T00:00:00"/>
    <n v="3"/>
    <n v="2008"/>
    <x v="25"/>
    <n v="3168899"/>
    <n v="1"/>
    <x v="2"/>
    <s v="Westward I"/>
    <n v="184"/>
    <s v="no"/>
    <n v="126.5"/>
    <m/>
    <m/>
    <s v="Pacific Area"/>
    <s v="United States"/>
    <s v="no"/>
    <n v="54.05"/>
    <n v="-151.5666666667"/>
    <x v="6"/>
    <s v="Marine Casualty"/>
    <s v="Damaged"/>
    <s v="N"/>
    <m/>
    <m/>
    <m/>
    <m/>
    <m/>
    <m/>
  </r>
  <r>
    <x v="5"/>
    <d v="2008-03-19T00:00:00"/>
    <n v="3"/>
    <n v="2008"/>
    <x v="25"/>
    <n v="3167887"/>
    <n v="1"/>
    <x v="4"/>
    <s v="Seabulk Pride"/>
    <n v="30415"/>
    <s v="yes"/>
    <n v="575.70000000000005"/>
    <m/>
    <n v="20"/>
    <s v="Pacific Area"/>
    <s v="United States"/>
    <s v="yes"/>
    <n v="61.090033333299999"/>
    <n v="-146.40246666670001"/>
    <x v="11"/>
    <s v="Discharge of Oil"/>
    <m/>
    <s v="Y"/>
    <m/>
    <m/>
    <m/>
    <m/>
    <m/>
    <m/>
  </r>
  <r>
    <x v="5"/>
    <d v="2008-03-19T00:00:00"/>
    <n v="3"/>
    <n v="2008"/>
    <x v="25"/>
    <n v="3172620"/>
    <n v="1"/>
    <x v="2"/>
    <s v="Forum Star"/>
    <n v="176"/>
    <s v="no"/>
    <n v="85.3"/>
    <m/>
    <n v="30"/>
    <s v="Pacific Area"/>
    <s v="United States"/>
    <s v="yes"/>
    <n v="65.58202"/>
    <n v="-169.0635"/>
    <x v="7"/>
    <s v="Marine Casualty"/>
    <s v="Damaged"/>
    <s v="N"/>
    <m/>
    <m/>
    <m/>
    <m/>
    <m/>
    <m/>
  </r>
  <r>
    <x v="5"/>
    <d v="2008-03-21T00:00:00"/>
    <n v="3"/>
    <n v="2008"/>
    <x v="25"/>
    <n v="3169012"/>
    <n v="1"/>
    <x v="2"/>
    <s v="Arctic Dawn"/>
    <n v="175"/>
    <s v="no"/>
    <n v="90.4"/>
    <m/>
    <n v="37"/>
    <s v="Pacific Area"/>
    <s v="United States"/>
    <s v="yes"/>
    <n v="58.038333333300002"/>
    <n v="-153.35566666669999"/>
    <x v="0"/>
    <s v="Marine Casualty"/>
    <s v="Damaged"/>
    <s v="N"/>
    <m/>
    <m/>
    <m/>
    <m/>
    <m/>
    <m/>
  </r>
  <r>
    <x v="5"/>
    <d v="2008-03-22T00:00:00"/>
    <n v="3"/>
    <n v="2008"/>
    <x v="25"/>
    <n v="3175705"/>
    <n v="1"/>
    <x v="4"/>
    <s v="Seabulk Arctic"/>
    <n v="30415"/>
    <s v="yes"/>
    <n v="575.70000000000005"/>
    <m/>
    <n v="20"/>
    <s v="Pacific Area"/>
    <s v="United States"/>
    <s v="yes"/>
    <n v="60.547780000000003"/>
    <n v="-151.26439999999999"/>
    <x v="11"/>
    <s v="Discharge of Oil"/>
    <m/>
    <s v="Y"/>
    <m/>
    <m/>
    <m/>
    <m/>
    <m/>
    <m/>
  </r>
  <r>
    <x v="5"/>
    <d v="2008-03-23T00:00:00"/>
    <n v="3"/>
    <n v="2008"/>
    <x v="25"/>
    <n v="3170489"/>
    <n v="1"/>
    <x v="2"/>
    <s v="Alaska Ranger"/>
    <n v="1577"/>
    <s v="yes"/>
    <n v="189.4"/>
    <m/>
    <m/>
    <s v="Pacific Area"/>
    <s v="United States"/>
    <s v="no"/>
    <n v="53.883333333300001"/>
    <n v="-169.96666666670001"/>
    <x v="1"/>
    <s v="Marine Casualty"/>
    <s v="Y"/>
    <s v="N"/>
    <m/>
    <m/>
    <m/>
    <m/>
    <m/>
    <m/>
  </r>
  <r>
    <x v="5"/>
    <d v="2008-03-24T00:00:00"/>
    <n v="3"/>
    <n v="2008"/>
    <x v="25"/>
    <n v="3170991"/>
    <n v="1"/>
    <x v="2"/>
    <s v="Pacific Challenger"/>
    <n v="171"/>
    <s v="no"/>
    <n v="106.6"/>
    <m/>
    <m/>
    <s v="Pacific Area"/>
    <s v="United States"/>
    <s v="no"/>
    <n v="57.784520000000001"/>
    <n v="-152.42429999999999"/>
    <x v="11"/>
    <s v="Discharge of Oil"/>
    <m/>
    <s v="Y"/>
    <m/>
    <m/>
    <m/>
    <m/>
    <m/>
    <m/>
  </r>
  <r>
    <x v="5"/>
    <d v="2008-03-24T00:00:00"/>
    <n v="3"/>
    <n v="2008"/>
    <x v="25"/>
    <n v="3171159"/>
    <n v="1"/>
    <x v="2"/>
    <s v="Golden Chalice"/>
    <n v="50"/>
    <s v="no"/>
    <n v="52.4"/>
    <m/>
    <n v="45"/>
    <s v="Pacific Area"/>
    <s v="United States"/>
    <s v="yes"/>
    <n v="58.3288166667"/>
    <n v="-134.39951666670001"/>
    <x v="11"/>
    <s v="Discharge of Oil"/>
    <m/>
    <s v="Y"/>
    <m/>
    <m/>
    <m/>
    <m/>
    <m/>
    <m/>
  </r>
  <r>
    <x v="5"/>
    <d v="2008-03-26T00:00:00"/>
    <n v="3"/>
    <n v="2008"/>
    <x v="25"/>
    <n v="3176485"/>
    <n v="1"/>
    <x v="2"/>
    <s v="Etika"/>
    <n v="20"/>
    <s v="no"/>
    <n v="33.1"/>
    <m/>
    <m/>
    <s v="Pacific Area"/>
    <s v="United States"/>
    <s v="no"/>
    <n v="55.3503333333"/>
    <n v="-131.6808333333"/>
    <x v="11"/>
    <s v="Discharge of Oil"/>
    <m/>
    <s v="Y"/>
    <m/>
    <m/>
    <m/>
    <m/>
    <m/>
    <m/>
  </r>
  <r>
    <x v="5"/>
    <d v="2008-03-27T00:00:00"/>
    <n v="3"/>
    <n v="2008"/>
    <x v="25"/>
    <n v="3333210"/>
    <n v="1"/>
    <x v="2"/>
    <s v="Glacier Bay"/>
    <n v="982"/>
    <s v="yes"/>
    <n v="136.30000000000001"/>
    <m/>
    <n v="40"/>
    <s v="Pacific Area"/>
    <s v="United States"/>
    <s v="yes"/>
    <n v="59.044443333300002"/>
    <n v="-177.72499999999999"/>
    <x v="61"/>
    <s v="Marine Casualty"/>
    <m/>
    <s v="N"/>
    <m/>
    <m/>
    <m/>
    <m/>
    <m/>
    <m/>
  </r>
  <r>
    <x v="5"/>
    <d v="2008-03-28T00:00:00"/>
    <n v="3"/>
    <n v="2008"/>
    <x v="25"/>
    <n v="3177620"/>
    <n v="1"/>
    <x v="2"/>
    <s v="Chaos"/>
    <n v="41"/>
    <s v="no"/>
    <n v="49"/>
    <m/>
    <m/>
    <s v="Pacific Area"/>
    <s v="United States"/>
    <s v="no"/>
    <n v="57.2833333333"/>
    <n v="-154.78333333329999"/>
    <x v="61"/>
    <s v="Marine Casualty"/>
    <s v="Damaged"/>
    <s v="N"/>
    <m/>
    <m/>
    <m/>
    <m/>
    <m/>
    <m/>
  </r>
  <r>
    <x v="5"/>
    <d v="2008-03-29T00:00:00"/>
    <n v="3"/>
    <n v="2008"/>
    <x v="25"/>
    <n v="3176860"/>
    <n v="1"/>
    <x v="2"/>
    <s v="Enterprise"/>
    <n v="180"/>
    <s v="no"/>
    <n v="112.4"/>
    <m/>
    <m/>
    <s v="Pacific Area"/>
    <s v="United States"/>
    <s v="no"/>
    <n v="57.116669999999999"/>
    <n v="-170.2833"/>
    <x v="61"/>
    <s v="Marine Casualty"/>
    <m/>
    <s v="N"/>
    <m/>
    <m/>
    <m/>
    <m/>
    <m/>
    <m/>
  </r>
  <r>
    <x v="5"/>
    <d v="2008-03-30T00:00:00"/>
    <n v="3"/>
    <n v="2008"/>
    <x v="25"/>
    <n v="3176525"/>
    <n v="1"/>
    <x v="10"/>
    <n v="344"/>
    <n v="5199"/>
    <s v="yes"/>
    <n v="315.60000000000002"/>
    <m/>
    <n v="34"/>
    <s v="Pacific Area"/>
    <s v="United States"/>
    <s v="yes"/>
    <n v="61.237780000000001"/>
    <n v="-149.89500000000001"/>
    <x v="6"/>
    <s v="Discharge of Oil"/>
    <m/>
    <s v="Y"/>
    <m/>
    <m/>
    <m/>
    <m/>
    <m/>
    <m/>
  </r>
  <r>
    <x v="5"/>
    <d v="2008-04-01T00:00:00"/>
    <n v="4"/>
    <n v="2008"/>
    <x v="25"/>
    <n v="3416301"/>
    <n v="1"/>
    <x v="2"/>
    <s v="Glacier Bay"/>
    <n v="982"/>
    <s v="yes"/>
    <n v="136.30000000000001"/>
    <m/>
    <m/>
    <s v="Pacific Area"/>
    <s v="United States"/>
    <s v="no"/>
    <n v="53.877777833300001"/>
    <n v="-166.57777783329999"/>
    <x v="61"/>
    <s v="Marine Casualty"/>
    <m/>
    <s v="N"/>
    <m/>
    <m/>
    <m/>
    <m/>
    <m/>
    <m/>
  </r>
  <r>
    <x v="5"/>
    <d v="2008-04-03T00:00:00"/>
    <n v="4"/>
    <n v="2008"/>
    <x v="25"/>
    <n v="3177213"/>
    <n v="1"/>
    <x v="2"/>
    <s v="Bountiful"/>
    <n v="1032"/>
    <s v="yes"/>
    <n v="150.5"/>
    <m/>
    <m/>
    <s v="Pacific Area"/>
    <s v="United States"/>
    <s v="no"/>
    <n v="56.753"/>
    <n v="-172.64033333329999"/>
    <x v="11"/>
    <s v="Discharge of Oil"/>
    <m/>
    <s v="Y"/>
    <m/>
    <m/>
    <m/>
    <m/>
    <m/>
    <m/>
  </r>
  <r>
    <x v="5"/>
    <d v="2008-04-03T00:00:00"/>
    <n v="4"/>
    <n v="2008"/>
    <x v="25"/>
    <n v="3177555"/>
    <n v="1"/>
    <x v="2"/>
    <s v="Wave Dancer"/>
    <n v="12"/>
    <s v="no"/>
    <n v="32"/>
    <m/>
    <m/>
    <s v="Pacific Area"/>
    <s v="United States"/>
    <s v="no"/>
    <n v="55.077333333299997"/>
    <n v="-131.36333333330001"/>
    <x v="0"/>
    <s v="Discharge of Oil"/>
    <m/>
    <s v="Y"/>
    <m/>
    <m/>
    <m/>
    <m/>
    <m/>
    <m/>
  </r>
  <r>
    <x v="5"/>
    <d v="2008-04-04T00:00:00"/>
    <n v="4"/>
    <n v="2008"/>
    <x v="25"/>
    <n v="3180781"/>
    <n v="1"/>
    <x v="2"/>
    <s v="Jamie D"/>
    <n v="194"/>
    <s v="no"/>
    <n v="117"/>
    <m/>
    <n v="55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04-10T00:00:00"/>
    <n v="4"/>
    <n v="2008"/>
    <x v="25"/>
    <n v="3190141"/>
    <n v="1"/>
    <x v="2"/>
    <s v="Colette"/>
    <n v="19"/>
    <s v="no"/>
    <n v="34.9"/>
    <m/>
    <m/>
    <s v="Pacific Area"/>
    <s v="United States"/>
    <s v="no"/>
    <n v="55.683333333299998"/>
    <n v="-133.5"/>
    <x v="11"/>
    <s v="Discharge of Oil"/>
    <m/>
    <s v="Y"/>
    <m/>
    <m/>
    <m/>
    <m/>
    <m/>
    <m/>
  </r>
  <r>
    <x v="5"/>
    <d v="2008-04-12T00:00:00"/>
    <n v="4"/>
    <n v="2008"/>
    <x v="25"/>
    <n v="3182688"/>
    <n v="1"/>
    <x v="2"/>
    <s v="Aleutian Beauty"/>
    <n v="197"/>
    <s v="no"/>
    <n v="79.599999999999994"/>
    <m/>
    <m/>
    <s v="Pacific Area"/>
    <s v="United States"/>
    <s v="no"/>
    <n v="54.166670000000003"/>
    <n v="-166"/>
    <x v="0"/>
    <s v="Marine Casualty"/>
    <s v="Damaged"/>
    <s v="N"/>
    <m/>
    <m/>
    <m/>
    <m/>
    <m/>
    <m/>
  </r>
  <r>
    <x v="5"/>
    <d v="2008-04-13T00:00:00"/>
    <n v="4"/>
    <n v="2008"/>
    <x v="25"/>
    <n v="3183961"/>
    <n v="1"/>
    <x v="78"/>
    <s v="Tera H"/>
    <n v="555"/>
    <s v="yes"/>
    <n v="110"/>
    <m/>
    <m/>
    <s v="Pacific Area"/>
    <s v="United States"/>
    <s v="no"/>
    <n v="55.344999999999999"/>
    <n v="-131.69"/>
    <x v="23"/>
    <s v="Discharge of Oil"/>
    <m/>
    <s v="Y"/>
    <m/>
    <m/>
    <m/>
    <m/>
    <m/>
    <m/>
  </r>
  <r>
    <x v="5"/>
    <d v="2008-04-15T00:00:00"/>
    <n v="4"/>
    <n v="2008"/>
    <x v="25"/>
    <n v="3185434"/>
    <n v="1"/>
    <x v="2"/>
    <s v="Alaska Patriot"/>
    <n v="1129"/>
    <s v="yes"/>
    <n v="169.8"/>
    <m/>
    <m/>
    <s v="Pacific Area"/>
    <s v="United States"/>
    <s v="no"/>
    <n v="53.835278333300003"/>
    <n v="-166.56860333329999"/>
    <x v="3"/>
    <s v="Marine Casualty"/>
    <s v="Damaged"/>
    <s v="N"/>
    <m/>
    <m/>
    <m/>
    <m/>
    <m/>
    <m/>
  </r>
  <r>
    <x v="5"/>
    <d v="2008-04-19T00:00:00"/>
    <n v="4"/>
    <n v="2008"/>
    <x v="25"/>
    <n v="3197404"/>
    <n v="1"/>
    <x v="7"/>
    <s v="Guardsman"/>
    <n v="199"/>
    <s v="no"/>
    <n v="127.2"/>
    <m/>
    <n v="42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04-23T00:00:00"/>
    <n v="4"/>
    <n v="2008"/>
    <x v="1"/>
    <n v="3197566"/>
    <n v="1"/>
    <x v="10"/>
    <s v="Thor"/>
    <n v="794"/>
    <s v="yes"/>
    <n v="150"/>
    <m/>
    <n v="47"/>
    <s v="Pacific Area"/>
    <s v="United States"/>
    <s v="yes"/>
    <n v="60.780200999999998"/>
    <n v="-148.67360600000001"/>
    <x v="11"/>
    <s v="Discharge of Oil"/>
    <m/>
    <s v="Y"/>
    <m/>
    <m/>
    <m/>
    <m/>
    <m/>
    <m/>
  </r>
  <r>
    <x v="5"/>
    <d v="2008-04-24T00:00:00"/>
    <n v="4"/>
    <n v="2008"/>
    <x v="25"/>
    <n v="3192304"/>
    <n v="1"/>
    <x v="3"/>
    <s v="City of Seldovia"/>
    <n v="13"/>
    <s v="no"/>
    <n v="38.4"/>
    <m/>
    <n v="67"/>
    <s v="Pacific Area"/>
    <s v="United States"/>
    <s v="yes"/>
    <n v="61.118333333300001"/>
    <n v="-146.422"/>
    <x v="1"/>
    <s v="Discharge of Oil"/>
    <s v="Y"/>
    <s v="Y"/>
    <m/>
    <m/>
    <m/>
    <m/>
    <m/>
    <m/>
  </r>
  <r>
    <x v="5"/>
    <d v="2008-04-24T00:00:00"/>
    <n v="4"/>
    <n v="2008"/>
    <x v="25"/>
    <n v="3194337"/>
    <n v="1"/>
    <x v="76"/>
    <s v="Zenith"/>
    <n v="186"/>
    <s v="no"/>
    <n v="107.8"/>
    <m/>
    <m/>
    <s v="Pacific Area"/>
    <s v="United States"/>
    <s v="no"/>
    <n v="54.1688333333"/>
    <n v="-161.35499999999999"/>
    <x v="6"/>
    <s v="Marine Casualty"/>
    <m/>
    <s v="N"/>
    <m/>
    <m/>
    <m/>
    <m/>
    <m/>
    <m/>
  </r>
  <r>
    <x v="5"/>
    <d v="2008-04-25T00:00:00"/>
    <n v="4"/>
    <n v="2008"/>
    <x v="25"/>
    <n v="3194205"/>
    <n v="1"/>
    <x v="3"/>
    <s v="Fairweather"/>
    <n v="1280"/>
    <s v="yes"/>
    <n v="219.6"/>
    <m/>
    <n v="15"/>
    <s v="Pacific Area"/>
    <s v="United States"/>
    <s v="yes"/>
    <n v="58.550164000000002"/>
    <n v="-135.02759800000001"/>
    <x v="6"/>
    <s v="Discharge of Oil"/>
    <m/>
    <s v="Y"/>
    <m/>
    <m/>
    <m/>
    <m/>
    <m/>
    <m/>
  </r>
  <r>
    <x v="5"/>
    <d v="2008-04-26T00:00:00"/>
    <n v="4"/>
    <n v="2008"/>
    <x v="25"/>
    <n v="3194574"/>
    <n v="1"/>
    <x v="78"/>
    <s v="ZB 335"/>
    <n v="3674"/>
    <s v="yes"/>
    <n v="318.3"/>
    <m/>
    <m/>
    <s v="Pacific Area"/>
    <s v="United States"/>
    <s v="no"/>
    <n v="57.731666666700001"/>
    <n v="-152.52166666670001"/>
    <x v="0"/>
    <s v="Marine Casualty"/>
    <m/>
    <s v="N"/>
    <m/>
    <m/>
    <m/>
    <m/>
    <m/>
    <m/>
  </r>
  <r>
    <x v="5"/>
    <d v="2008-04-28T00:00:00"/>
    <n v="4"/>
    <n v="2008"/>
    <x v="25"/>
    <n v="3198268"/>
    <n v="1"/>
    <x v="73"/>
    <s v="Maniac"/>
    <n v="8"/>
    <s v="no"/>
    <n v="35.5"/>
    <m/>
    <n v="34"/>
    <s v="Pacific Area"/>
    <s v="United States"/>
    <s v="yes"/>
    <n v="60.119450000000001"/>
    <n v="-149.43440000000001"/>
    <x v="11"/>
    <s v="Discharge of Oil"/>
    <m/>
    <s v="Y"/>
    <m/>
    <m/>
    <m/>
    <m/>
    <m/>
    <m/>
  </r>
  <r>
    <x v="5"/>
    <d v="2008-04-30T00:00:00"/>
    <n v="4"/>
    <n v="2008"/>
    <x v="25"/>
    <n v="3208749"/>
    <n v="1"/>
    <x v="6"/>
    <s v="Polar Bear"/>
    <n v="97"/>
    <s v="no"/>
    <n v="134.4"/>
    <m/>
    <n v="27"/>
    <s v="Pacific Area"/>
    <s v="United States"/>
    <s v="yes"/>
    <n v="59.632510000000003"/>
    <n v="-151.53280000000001"/>
    <x v="11"/>
    <s v="Sewage Discharge"/>
    <m/>
    <s v="N"/>
    <m/>
    <m/>
    <m/>
    <m/>
    <m/>
    <m/>
  </r>
  <r>
    <x v="5"/>
    <d v="2008-05-01T00:00:00"/>
    <n v="5"/>
    <n v="2008"/>
    <x v="1"/>
    <n v="3197416"/>
    <n v="1"/>
    <x v="3"/>
    <s v="Princess Kathleen"/>
    <n v="5875"/>
    <s v="yes"/>
    <n v="369"/>
    <m/>
    <n v="93"/>
    <s v="Pacific Area"/>
    <s v="United States"/>
    <s v="yes"/>
    <n v="58.394583333299998"/>
    <n v="-134.7848666667"/>
    <x v="1"/>
    <s v="Discharge of Oil"/>
    <s v="Y"/>
    <s v="Y"/>
    <m/>
    <m/>
    <m/>
    <m/>
    <m/>
    <m/>
  </r>
  <r>
    <x v="5"/>
    <d v="2008-05-01T00:00:00"/>
    <n v="5"/>
    <n v="2008"/>
    <x v="25"/>
    <n v="3197442"/>
    <n v="1"/>
    <x v="2"/>
    <s v="Sea Venture"/>
    <n v="197"/>
    <s v="no"/>
    <n v="91.9"/>
    <m/>
    <m/>
    <s v="Pacific Area"/>
    <s v="United States"/>
    <s v="no"/>
    <n v="51.853999999999999"/>
    <n v="-176.6525"/>
    <x v="11"/>
    <s v="Discharge of Oil"/>
    <m/>
    <s v="Y"/>
    <m/>
    <m/>
    <m/>
    <m/>
    <m/>
    <m/>
  </r>
  <r>
    <x v="5"/>
    <d v="2008-05-04T00:00:00"/>
    <n v="5"/>
    <n v="2008"/>
    <x v="25"/>
    <n v="3199283"/>
    <n v="1"/>
    <x v="2"/>
    <s v="Icy Bay"/>
    <n v="196"/>
    <s v="no"/>
    <n v="130.80000000000001"/>
    <m/>
    <m/>
    <s v="Pacific Area"/>
    <s v="United States"/>
    <s v="no"/>
    <n v="54.4895"/>
    <n v="-146.67349999999999"/>
    <x v="23"/>
    <s v="Discharge of Oil"/>
    <m/>
    <s v="Y"/>
    <m/>
    <m/>
    <m/>
    <m/>
    <m/>
    <m/>
  </r>
  <r>
    <x v="5"/>
    <d v="2008-05-05T00:00:00"/>
    <n v="5"/>
    <n v="2008"/>
    <x v="25"/>
    <n v="3200201"/>
    <n v="1"/>
    <x v="2"/>
    <s v="Obsession"/>
    <n v="182"/>
    <s v="no"/>
    <n v="98.5"/>
    <m/>
    <m/>
    <s v="Pacific Area"/>
    <s v="United States"/>
    <s v="no"/>
    <n v="57.787666666699998"/>
    <n v="-152.41083333329999"/>
    <x v="61"/>
    <s v="Marine Casualty"/>
    <m/>
    <s v="N"/>
    <m/>
    <m/>
    <m/>
    <m/>
    <m/>
    <m/>
  </r>
  <r>
    <x v="5"/>
    <d v="2008-05-07T00:00:00"/>
    <n v="5"/>
    <n v="2008"/>
    <x v="25"/>
    <n v="3201849"/>
    <n v="1"/>
    <x v="73"/>
    <s v="Inquisitive"/>
    <n v="21"/>
    <s v="no"/>
    <n v="44.4"/>
    <m/>
    <m/>
    <s v="Pacific Area"/>
    <s v="United States"/>
    <s v="no"/>
    <n v="55.333416666700003"/>
    <n v="-131.62780000000001"/>
    <x v="11"/>
    <s v="Discharge of Oil"/>
    <m/>
    <s v="Y"/>
    <m/>
    <m/>
    <m/>
    <m/>
    <m/>
    <m/>
  </r>
  <r>
    <x v="5"/>
    <d v="2008-05-09T00:00:00"/>
    <n v="5"/>
    <n v="2008"/>
    <x v="25"/>
    <n v="3203058"/>
    <n v="1"/>
    <x v="2"/>
    <s v="Progressive"/>
    <n v="20"/>
    <s v="no"/>
    <n v="40.6"/>
    <m/>
    <m/>
    <s v="Pacific Area"/>
    <s v="United States"/>
    <s v="no"/>
    <n v="56.676940000000002"/>
    <n v="-133.74109999999999"/>
    <x v="11"/>
    <s v="Discharge of Oil"/>
    <m/>
    <s v="Y"/>
    <m/>
    <m/>
    <m/>
    <m/>
    <m/>
    <m/>
  </r>
  <r>
    <x v="5"/>
    <d v="2008-05-11T00:00:00"/>
    <n v="5"/>
    <n v="2008"/>
    <x v="25"/>
    <n v="3204649"/>
    <n v="1"/>
    <x v="3"/>
    <s v="Spirit of Columbia"/>
    <n v="95"/>
    <s v="no"/>
    <n v="122.2"/>
    <m/>
    <m/>
    <s v="Pacific Area"/>
    <s v="United States"/>
    <s v="no"/>
    <n v="57.071666666699997"/>
    <n v="-134.67166666669999"/>
    <x v="62"/>
    <s v="Marine Casualty"/>
    <s v="Damaged"/>
    <s v="N"/>
    <m/>
    <m/>
    <m/>
    <m/>
    <m/>
    <m/>
  </r>
  <r>
    <x v="5"/>
    <d v="2008-05-16T00:00:00"/>
    <n v="5"/>
    <n v="2008"/>
    <x v="8"/>
    <n v="3211064"/>
    <n v="1"/>
    <x v="3"/>
    <s v="Westerdam"/>
    <n v="82862"/>
    <s v="yes"/>
    <n v="934.9"/>
    <m/>
    <m/>
    <s v="Pacific Area"/>
    <s v="United States"/>
    <s v="no"/>
    <n v="55.34"/>
    <n v="-131.64666666670001"/>
    <x v="11"/>
    <s v="Discharge of Oil"/>
    <m/>
    <s v="Y"/>
    <m/>
    <m/>
    <m/>
    <m/>
    <m/>
    <m/>
  </r>
  <r>
    <x v="5"/>
    <d v="2008-05-18T00:00:00"/>
    <n v="5"/>
    <n v="2008"/>
    <x v="25"/>
    <n v="3264567"/>
    <n v="1"/>
    <x v="2"/>
    <s v="Pat-De-J"/>
    <n v="18"/>
    <s v="no"/>
    <n v="30"/>
    <m/>
    <n v="38"/>
    <s v="Pacific Area"/>
    <s v="United States"/>
    <s v="yes"/>
    <n v="60.780200000000001"/>
    <n v="-148.67360500000001"/>
    <x v="11"/>
    <s v="Discharge of Oil"/>
    <m/>
    <s v="Y"/>
    <m/>
    <m/>
    <m/>
    <m/>
    <m/>
    <m/>
  </r>
  <r>
    <x v="5"/>
    <d v="2008-05-21T00:00:00"/>
    <n v="5"/>
    <n v="2008"/>
    <x v="25"/>
    <n v="3214784"/>
    <n v="1"/>
    <x v="10"/>
    <s v="Pacific Trader"/>
    <n v="5862"/>
    <s v="yes"/>
    <n v="359.4"/>
    <m/>
    <n v="13"/>
    <s v="Pacific Area"/>
    <s v="United States"/>
    <s v="yes"/>
    <n v="61.237780000000001"/>
    <n v="-149.89500000000001"/>
    <x v="11"/>
    <s v="Discharge of Oil"/>
    <m/>
    <s v="Y"/>
    <m/>
    <m/>
    <m/>
    <m/>
    <m/>
    <m/>
  </r>
  <r>
    <x v="5"/>
    <d v="2008-05-22T00:00:00"/>
    <n v="5"/>
    <n v="2008"/>
    <x v="25"/>
    <n v="3275263"/>
    <n v="1"/>
    <x v="2"/>
    <s v="Tina Lea"/>
    <n v="38"/>
    <s v="no"/>
    <n v="51.9"/>
    <m/>
    <n v="75"/>
    <s v="Pacific Area"/>
    <s v="United States"/>
    <s v="yes"/>
    <n v="66.188059999999993"/>
    <n v="-145.39580000000001"/>
    <x v="11"/>
    <s v="Discharge of Oil"/>
    <m/>
    <s v="Y"/>
    <m/>
    <m/>
    <m/>
    <m/>
    <m/>
    <m/>
  </r>
  <r>
    <x v="5"/>
    <d v="2008-05-25T00:00:00"/>
    <n v="5"/>
    <n v="2008"/>
    <x v="25"/>
    <n v="3217903"/>
    <n v="1"/>
    <x v="3"/>
    <s v="Columbia"/>
    <n v="3946"/>
    <s v="yes"/>
    <n v="376.8"/>
    <m/>
    <m/>
    <s v="Pacific Area"/>
    <s v="United States"/>
    <s v="no"/>
    <n v="55.844999999999999"/>
    <n v="-132.48833333330001"/>
    <x v="3"/>
    <s v="Marine Casualty"/>
    <m/>
    <s v="N"/>
    <m/>
    <m/>
    <m/>
    <m/>
    <m/>
    <m/>
  </r>
  <r>
    <x v="5"/>
    <d v="2008-05-27T00:00:00"/>
    <n v="5"/>
    <n v="2008"/>
    <x v="25"/>
    <n v="3328454"/>
    <n v="1"/>
    <x v="3"/>
    <s v="Kennicott"/>
    <n v="9978"/>
    <s v="yes"/>
    <n v="344.3"/>
    <m/>
    <n v="20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08-05-30T00:00:00"/>
    <n v="5"/>
    <n v="2008"/>
    <x v="25"/>
    <n v="3276995"/>
    <n v="1"/>
    <x v="3"/>
    <s v="Alaska Queen"/>
    <n v="99"/>
    <s v="no"/>
    <n v="120"/>
    <m/>
    <m/>
    <s v="Pacific Area"/>
    <s v="United States"/>
    <s v="no"/>
    <n v="55.439572166700003"/>
    <n v="-131.838075"/>
    <x v="61"/>
    <s v="Marine Casualty"/>
    <m/>
    <s v="N"/>
    <m/>
    <m/>
    <m/>
    <m/>
    <m/>
    <m/>
  </r>
  <r>
    <x v="5"/>
    <d v="2008-05-31T00:00:00"/>
    <n v="5"/>
    <n v="2008"/>
    <x v="25"/>
    <n v="3229266"/>
    <n v="1"/>
    <x v="2"/>
    <s v="K A Larson"/>
    <n v="29"/>
    <s v="no"/>
    <n v="44"/>
    <m/>
    <n v="32"/>
    <s v="Pacific Area"/>
    <s v="United States"/>
    <s v="yes"/>
    <n v="60.119450000000001"/>
    <n v="-149.43440000000001"/>
    <x v="11"/>
    <s v="Discharge of Oil"/>
    <m/>
    <s v="Y"/>
    <m/>
    <m/>
    <m/>
    <m/>
    <m/>
    <m/>
  </r>
  <r>
    <x v="5"/>
    <d v="2008-05-31T00:00:00"/>
    <n v="5"/>
    <n v="2008"/>
    <x v="25"/>
    <n v="3229273"/>
    <n v="1"/>
    <x v="2"/>
    <s v="Augustine"/>
    <n v="165"/>
    <s v="no"/>
    <n v="80.900000000000006"/>
    <m/>
    <n v="37"/>
    <s v="Pacific Area"/>
    <s v="United States"/>
    <s v="yes"/>
    <n v="60.09111"/>
    <n v="-149.39830000000001"/>
    <x v="11"/>
    <s v="Discharge of Oil"/>
    <m/>
    <s v="Y"/>
    <m/>
    <m/>
    <m/>
    <m/>
    <m/>
    <m/>
  </r>
  <r>
    <x v="5"/>
    <d v="2008-06-02T00:00:00"/>
    <n v="6"/>
    <n v="2008"/>
    <x v="25"/>
    <n v="3226179"/>
    <n v="1"/>
    <x v="2"/>
    <s v="Ingrid E"/>
    <n v="16"/>
    <s v="no"/>
    <n v="31.8"/>
    <m/>
    <n v="40"/>
    <s v="Pacific Area"/>
    <s v="United States"/>
    <s v="yes"/>
    <n v="60.387219999999999"/>
    <n v="-151.30279999999999"/>
    <x v="6"/>
    <s v="Discharge of Oil"/>
    <s v="Damaged"/>
    <s v="Y"/>
    <m/>
    <m/>
    <m/>
    <m/>
    <m/>
    <m/>
  </r>
  <r>
    <x v="5"/>
    <d v="2008-06-02T00:00:00"/>
    <n v="6"/>
    <n v="2008"/>
    <x v="25"/>
    <n v="3226254"/>
    <n v="1"/>
    <x v="2"/>
    <s v="Strider"/>
    <m/>
    <s v=" "/>
    <m/>
    <m/>
    <m/>
    <s v="Pacific Area"/>
    <s v="United States"/>
    <s v="yes"/>
    <n v="58.3157"/>
    <n v="-134.3518"/>
    <x v="1"/>
    <s v="Discharge of Oil"/>
    <s v="Y"/>
    <s v="Y"/>
    <m/>
    <m/>
    <m/>
    <m/>
    <m/>
    <m/>
  </r>
  <r>
    <x v="5"/>
    <d v="2008-06-04T00:00:00"/>
    <n v="6"/>
    <n v="2008"/>
    <x v="25"/>
    <n v="3227708"/>
    <n v="1"/>
    <x v="3"/>
    <s v="Spirit of Alaska"/>
    <n v="97"/>
    <s v="no"/>
    <n v="123.5"/>
    <m/>
    <m/>
    <s v="Pacific Area"/>
    <s v="United States"/>
    <s v="no"/>
    <n v="57.805033333300003"/>
    <n v="-133.6278333333"/>
    <x v="0"/>
    <s v="Marine Casualty"/>
    <s v="Damaged"/>
    <s v="N"/>
    <m/>
    <m/>
    <m/>
    <m/>
    <m/>
    <m/>
  </r>
  <r>
    <x v="5"/>
    <d v="2008-06-04T00:00:00"/>
    <n v="6"/>
    <n v="2008"/>
    <x v="25"/>
    <n v="3229267"/>
    <n v="1"/>
    <x v="10"/>
    <s v="Martha Key"/>
    <n v="251"/>
    <s v="no"/>
    <n v="110"/>
    <m/>
    <n v="74"/>
    <s v="Pacific Area"/>
    <s v="United States"/>
    <s v="yes"/>
    <n v="59.25"/>
    <n v="-158.5833333333"/>
    <x v="11"/>
    <s v="Discharge of Oil"/>
    <m/>
    <s v="Y"/>
    <m/>
    <m/>
    <m/>
    <m/>
    <m/>
    <m/>
  </r>
  <r>
    <x v="5"/>
    <d v="2008-06-04T00:00:00"/>
    <n v="6"/>
    <n v="2008"/>
    <x v="25"/>
    <n v="3239009"/>
    <n v="1"/>
    <x v="3"/>
    <s v="Kirsten Anne"/>
    <n v="33"/>
    <s v="no"/>
    <n v="48.5"/>
    <m/>
    <n v="39"/>
    <s v="Pacific Area"/>
    <s v="United States"/>
    <s v="yes"/>
    <n v="58.550164000000002"/>
    <n v="-135.02759800000001"/>
    <x v="11"/>
    <s v="Discharge of Oil"/>
    <m/>
    <s v="Y"/>
    <m/>
    <m/>
    <m/>
    <m/>
    <m/>
    <m/>
  </r>
  <r>
    <x v="5"/>
    <d v="2008-06-06T00:00:00"/>
    <n v="6"/>
    <n v="2008"/>
    <x v="25"/>
    <n v="3230668"/>
    <n v="1"/>
    <x v="2"/>
    <s v="Andromeda"/>
    <n v="11"/>
    <s v="no"/>
    <n v="34.6"/>
    <m/>
    <m/>
    <s v="Pacific Area"/>
    <s v="United States"/>
    <s v="no"/>
    <n v="55.141666666699997"/>
    <n v="-163.30000000000001"/>
    <x v="1"/>
    <s v="Marine Casualty"/>
    <s v="Y"/>
    <s v="Y"/>
    <m/>
    <m/>
    <m/>
    <m/>
    <m/>
    <m/>
  </r>
  <r>
    <x v="5"/>
    <d v="2008-06-06T00:00:00"/>
    <n v="6"/>
    <n v="2008"/>
    <x v="25"/>
    <n v="3232128"/>
    <n v="1"/>
    <x v="3"/>
    <s v="Ptarmigan"/>
    <n v="99"/>
    <s v="no"/>
    <n v="77.5"/>
    <m/>
    <n v="29"/>
    <s v="Pacific Area"/>
    <s v="United States"/>
    <s v="yes"/>
    <n v="60.766666666699997"/>
    <n v="-148.86666666670001"/>
    <x v="8"/>
    <s v="Marine Casualty"/>
    <m/>
    <s v="N"/>
    <m/>
    <m/>
    <m/>
    <m/>
    <m/>
    <m/>
  </r>
  <r>
    <x v="5"/>
    <d v="2008-06-09T00:00:00"/>
    <n v="6"/>
    <n v="2008"/>
    <x v="25"/>
    <n v="3232011"/>
    <n v="1"/>
    <x v="73"/>
    <s v="AK0172N"/>
    <m/>
    <s v=" "/>
    <m/>
    <m/>
    <m/>
    <s v="Pacific Area"/>
    <s v="United States"/>
    <s v="yes"/>
    <n v="59.632510000000003"/>
    <n v="-151.53280000000001"/>
    <x v="11"/>
    <s v="Discharge of Oil"/>
    <s v="Damaged"/>
    <s v="Y"/>
    <m/>
    <m/>
    <m/>
    <m/>
    <m/>
    <m/>
  </r>
  <r>
    <x v="5"/>
    <d v="2008-06-09T00:00:00"/>
    <n v="6"/>
    <n v="2008"/>
    <x v="25"/>
    <n v="3232957"/>
    <n v="1"/>
    <x v="7"/>
    <s v="Guardsman"/>
    <n v="199"/>
    <s v="no"/>
    <n v="127.2"/>
    <m/>
    <n v="42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06-09T00:00:00"/>
    <n v="6"/>
    <n v="2008"/>
    <x v="25"/>
    <n v="3235256"/>
    <n v="1"/>
    <x v="3"/>
    <s v="Spirit of Glacier Bay"/>
    <n v="95"/>
    <s v="no"/>
    <n v="178.3"/>
    <m/>
    <n v="34"/>
    <s v="Pacific Area"/>
    <s v="United States"/>
    <s v="yes"/>
    <n v="58.211109999999998"/>
    <n v="-135.37860000000001"/>
    <x v="61"/>
    <s v="Marine Casualty"/>
    <s v="Damaged"/>
    <s v="N"/>
    <m/>
    <m/>
    <m/>
    <m/>
    <m/>
    <m/>
  </r>
  <r>
    <x v="5"/>
    <d v="2008-06-10T00:00:00"/>
    <n v="6"/>
    <n v="2008"/>
    <x v="25"/>
    <n v="3233352"/>
    <n v="1"/>
    <x v="2"/>
    <s v="AK4003AD"/>
    <s v="n/a"/>
    <s v="yes"/>
    <n v="34"/>
    <m/>
    <m/>
    <s v="Pacific Area"/>
    <s v="United States"/>
    <s v="no"/>
    <n v="56.808500000000002"/>
    <n v="-135.56133333330001"/>
    <x v="9"/>
    <s v="Discharge of Oil"/>
    <s v="Y"/>
    <s v="Y"/>
    <m/>
    <m/>
    <m/>
    <m/>
    <m/>
    <m/>
  </r>
  <r>
    <x v="5"/>
    <d v="2008-06-11T00:00:00"/>
    <n v="6"/>
    <n v="2008"/>
    <x v="25"/>
    <n v="3238950"/>
    <n v="1"/>
    <x v="2"/>
    <s v="Enterprise"/>
    <n v="180"/>
    <s v="no"/>
    <n v="112.4"/>
    <m/>
    <m/>
    <s v="Pacific Area"/>
    <s v="United States"/>
    <s v="no"/>
    <n v="53.866666666699999"/>
    <n v="-166.5666666667"/>
    <x v="61"/>
    <s v="Marine Casualty"/>
    <m/>
    <s v="N"/>
    <m/>
    <m/>
    <m/>
    <m/>
    <m/>
    <m/>
  </r>
  <r>
    <x v="5"/>
    <d v="2008-06-12T00:00:00"/>
    <n v="6"/>
    <n v="2008"/>
    <x v="25"/>
    <n v="3239819"/>
    <n v="1"/>
    <x v="2"/>
    <s v="Katie Jean"/>
    <n v="25"/>
    <s v="no"/>
    <n v="37.799999999999997"/>
    <m/>
    <m/>
    <s v="Pacific Area"/>
    <s v="United States"/>
    <s v="no"/>
    <n v="51.857464999999998"/>
    <n v="-176.64588800000001"/>
    <x v="0"/>
    <s v="Marine Casualty"/>
    <s v="Damaged"/>
    <s v="N"/>
    <m/>
    <m/>
    <m/>
    <m/>
    <m/>
    <m/>
  </r>
  <r>
    <x v="5"/>
    <d v="2008-06-13T00:00:00"/>
    <n v="6"/>
    <n v="2008"/>
    <x v="25"/>
    <n v="3238961"/>
    <n v="1"/>
    <x v="2"/>
    <s v="White Raven"/>
    <n v="47"/>
    <s v="no"/>
    <n v="52"/>
    <m/>
    <m/>
    <s v="Pacific Area"/>
    <s v="United States"/>
    <s v="no"/>
    <n v="57.778333333299997"/>
    <n v="-152.41335000000001"/>
    <x v="11"/>
    <s v="Discharge of Oil"/>
    <m/>
    <s v="Y"/>
    <m/>
    <m/>
    <m/>
    <m/>
    <m/>
    <m/>
  </r>
  <r>
    <x v="5"/>
    <d v="2008-06-13T00:00:00"/>
    <n v="6"/>
    <n v="2008"/>
    <x v="25"/>
    <n v="3260718"/>
    <n v="1"/>
    <x v="7"/>
    <s v="Rustler"/>
    <n v="51"/>
    <s v="no"/>
    <n v="61.3"/>
    <m/>
    <n v="7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8-06-16T00:00:00"/>
    <n v="6"/>
    <n v="2008"/>
    <x v="25"/>
    <n v="3240855"/>
    <n v="1"/>
    <x v="2"/>
    <s v="Bering Hunter"/>
    <n v="191"/>
    <s v="no"/>
    <n v="106.3"/>
    <m/>
    <m/>
    <s v="Pacific Area"/>
    <s v="United States"/>
    <s v="no"/>
    <n v="57.7833333333"/>
    <n v="-152.42216666670001"/>
    <x v="11"/>
    <s v="Discharge of Oil"/>
    <m/>
    <s v="Y"/>
    <m/>
    <m/>
    <m/>
    <m/>
    <m/>
    <m/>
  </r>
  <r>
    <x v="5"/>
    <d v="2008-06-16T00:00:00"/>
    <n v="6"/>
    <n v="2008"/>
    <x v="25"/>
    <n v="3258117"/>
    <n v="1"/>
    <x v="2"/>
    <s v="Atlantico"/>
    <n v="185"/>
    <s v="no"/>
    <n v="89.4"/>
    <m/>
    <m/>
    <s v="Pacific Area"/>
    <s v="United States"/>
    <s v="no"/>
    <n v="55.3996666667"/>
    <n v="-160.14633333329999"/>
    <x v="0"/>
    <s v="Marine Casualty"/>
    <s v="Damaged"/>
    <s v="N"/>
    <m/>
    <m/>
    <m/>
    <m/>
    <m/>
    <m/>
  </r>
  <r>
    <x v="5"/>
    <d v="2008-06-17T00:00:00"/>
    <n v="6"/>
    <n v="2008"/>
    <x v="25"/>
    <n v="3416335"/>
    <n v="1"/>
    <x v="2"/>
    <s v="Glacier Bay"/>
    <n v="982"/>
    <s v="yes"/>
    <n v="136.30000000000001"/>
    <m/>
    <m/>
    <s v="Pacific Area"/>
    <s v="United States"/>
    <s v="no"/>
    <n v="47.534187000000003"/>
    <n v="-122.320598"/>
    <x v="6"/>
    <s v="Marine Casualty"/>
    <m/>
    <s v="N"/>
    <m/>
    <m/>
    <m/>
    <m/>
    <m/>
    <m/>
  </r>
  <r>
    <x v="5"/>
    <d v="2008-06-18T00:00:00"/>
    <n v="6"/>
    <n v="2008"/>
    <x v="5"/>
    <n v="3246566"/>
    <n v="1"/>
    <x v="3"/>
    <s v="Radiance of the Seas"/>
    <n v="90090"/>
    <s v="yes"/>
    <n v="961.7"/>
    <m/>
    <m/>
    <s v="Pacific Area"/>
    <s v="United States"/>
    <s v="no"/>
    <n v="54.634990000000002"/>
    <n v="-130.6319"/>
    <x v="6"/>
    <s v="Discharge of Oil"/>
    <m/>
    <s v="Y"/>
    <m/>
    <m/>
    <m/>
    <m/>
    <m/>
    <m/>
  </r>
  <r>
    <x v="5"/>
    <d v="2008-06-18T00:00:00"/>
    <n v="6"/>
    <n v="2008"/>
    <x v="25"/>
    <n v="3268142"/>
    <n v="1"/>
    <x v="3"/>
    <s v="Voyager"/>
    <n v="10"/>
    <s v="no"/>
    <n v="34"/>
    <m/>
    <n v="12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08-06-19T00:00:00"/>
    <n v="6"/>
    <n v="2008"/>
    <x v="36"/>
    <n v="3241739"/>
    <n v="1"/>
    <x v="2"/>
    <s v="Lady Kiska"/>
    <n v="191"/>
    <s v="no"/>
    <n v="154.69999999999999"/>
    <m/>
    <m/>
    <s v="Pacific Area"/>
    <s v="United States"/>
    <s v="no"/>
    <n v="57.5"/>
    <n v="-152.13333333329999"/>
    <x v="23"/>
    <s v="Marine Casualty"/>
    <m/>
    <s v="N"/>
    <m/>
    <m/>
    <m/>
    <m/>
    <m/>
    <m/>
  </r>
  <r>
    <x v="5"/>
    <d v="2008-06-19T00:00:00"/>
    <n v="6"/>
    <n v="2008"/>
    <x v="25"/>
    <n v="3241975"/>
    <n v="1"/>
    <x v="2"/>
    <s v="Caitlin Ann"/>
    <n v="135"/>
    <s v="no"/>
    <n v="98.8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6-19T00:00:00"/>
    <n v="6"/>
    <n v="2008"/>
    <x v="8"/>
    <n v="3245630"/>
    <n v="1"/>
    <x v="3"/>
    <s v="Statendam"/>
    <n v="55819"/>
    <s v="yes"/>
    <n v="624.29999999999995"/>
    <m/>
    <m/>
    <s v="Pacific Area"/>
    <s v="United States"/>
    <s v="no"/>
    <n v="55.439572166700003"/>
    <n v="-131.838075"/>
    <x v="61"/>
    <s v="Marine Casualty"/>
    <m/>
    <s v="N"/>
    <m/>
    <m/>
    <m/>
    <m/>
    <m/>
    <m/>
  </r>
  <r>
    <x v="5"/>
    <d v="2008-06-20T00:00:00"/>
    <n v="6"/>
    <n v="2008"/>
    <x v="25"/>
    <n v="3417233"/>
    <n v="1"/>
    <x v="2"/>
    <s v="Glacier Bay"/>
    <n v="982"/>
    <s v="yes"/>
    <n v="136.30000000000001"/>
    <m/>
    <n v="40"/>
    <s v="Pacific Area"/>
    <s v="United States"/>
    <s v="yes"/>
    <n v="59.044444499999997"/>
    <n v="-177.72499999999999"/>
    <x v="23"/>
    <s v="Marine Casualty"/>
    <s v="Damaged"/>
    <s v="N"/>
    <m/>
    <m/>
    <m/>
    <m/>
    <m/>
    <m/>
  </r>
  <r>
    <x v="5"/>
    <d v="2008-06-21T00:00:00"/>
    <n v="6"/>
    <n v="2008"/>
    <x v="25"/>
    <n v="3245819"/>
    <n v="1"/>
    <x v="73"/>
    <s v="Fantasia II"/>
    <n v="17"/>
    <s v="no"/>
    <n v="34"/>
    <m/>
    <n v="31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8-06-22T00:00:00"/>
    <n v="6"/>
    <n v="2008"/>
    <x v="25"/>
    <n v="3245496"/>
    <n v="1"/>
    <x v="2"/>
    <s v="AK9071AE"/>
    <m/>
    <s v=" "/>
    <n v="19"/>
    <m/>
    <m/>
    <s v="Pacific Area"/>
    <s v="United States"/>
    <s v="yes"/>
    <n v="59.549160000000001"/>
    <n v="-139.7567"/>
    <x v="9"/>
    <s v="Marine Casualty"/>
    <s v="Damaged"/>
    <s v="N"/>
    <m/>
    <m/>
    <m/>
    <m/>
    <m/>
    <m/>
  </r>
  <r>
    <x v="5"/>
    <d v="2008-06-22T00:00:00"/>
    <n v="6"/>
    <n v="2008"/>
    <x v="25"/>
    <n v="3246662"/>
    <n v="1"/>
    <x v="74"/>
    <s v="Auxiliary Vessel 300"/>
    <m/>
    <s v=" "/>
    <m/>
    <m/>
    <m/>
    <s v="Pacific Area"/>
    <s v="United States"/>
    <s v="yes"/>
    <n v="60.767499999999998"/>
    <n v="-148.68388883329999"/>
    <x v="11"/>
    <s v="Discharge of Oil"/>
    <s v="Damaged"/>
    <s v="Y"/>
    <m/>
    <m/>
    <m/>
    <m/>
    <m/>
    <m/>
  </r>
  <r>
    <x v="5"/>
    <d v="2008-06-22T00:00:00"/>
    <n v="6"/>
    <n v="2008"/>
    <x v="25"/>
    <n v="3247887"/>
    <n v="1"/>
    <x v="73"/>
    <s v="Lady Elizabeth"/>
    <m/>
    <s v=" "/>
    <m/>
    <m/>
    <m/>
    <s v="Pacific Area"/>
    <s v="United States"/>
    <s v="yes"/>
    <n v="61.12473"/>
    <n v="-146.34639999999999"/>
    <x v="11"/>
    <s v="Discharge of Oil"/>
    <s v="Damaged"/>
    <s v="Y"/>
    <m/>
    <m/>
    <m/>
    <m/>
    <m/>
    <m/>
  </r>
  <r>
    <x v="5"/>
    <d v="2008-06-23T00:00:00"/>
    <n v="6"/>
    <n v="2008"/>
    <x v="25"/>
    <n v="3245936"/>
    <n v="1"/>
    <x v="73"/>
    <s v="Flying Manta"/>
    <n v="17"/>
    <s v="no"/>
    <n v="46.4"/>
    <m/>
    <n v="16"/>
    <s v="Pacific Area"/>
    <s v="United States"/>
    <s v="yes"/>
    <n v="59.549160000000001"/>
    <n v="-139.7567"/>
    <x v="11"/>
    <s v="Discharge of Oil"/>
    <s v="Y"/>
    <s v="Y"/>
    <m/>
    <m/>
    <m/>
    <m/>
    <m/>
    <m/>
  </r>
  <r>
    <x v="5"/>
    <d v="2008-06-23T00:00:00"/>
    <n v="6"/>
    <n v="2008"/>
    <x v="25"/>
    <n v="3250025"/>
    <n v="1"/>
    <x v="2"/>
    <s v="Denise Renee"/>
    <n v="14"/>
    <s v="no"/>
    <n v="29.3"/>
    <m/>
    <m/>
    <s v="Pacific Area"/>
    <s v="United States"/>
    <s v="no"/>
    <n v="55.2833333333"/>
    <n v="-161.76666666669999"/>
    <x v="11"/>
    <s v="Discharge of Oil"/>
    <s v="Y"/>
    <s v="Y"/>
    <m/>
    <m/>
    <m/>
    <m/>
    <m/>
    <m/>
  </r>
  <r>
    <x v="5"/>
    <d v="2008-06-24T00:00:00"/>
    <n v="6"/>
    <n v="2008"/>
    <x v="25"/>
    <n v="3247835"/>
    <n v="1"/>
    <x v="2"/>
    <s v="Confidence"/>
    <n v="182"/>
    <s v="no"/>
    <n v="90"/>
    <m/>
    <n v="49"/>
    <s v="Pacific Area"/>
    <s v="United States"/>
    <s v="yes"/>
    <n v="61.125016666699999"/>
    <n v="-146.35153333330001"/>
    <x v="0"/>
    <s v="Marine Casualty"/>
    <m/>
    <s v="N"/>
    <m/>
    <m/>
    <m/>
    <m/>
    <m/>
    <m/>
  </r>
  <r>
    <x v="5"/>
    <d v="2008-06-24T00:00:00"/>
    <n v="6"/>
    <n v="2008"/>
    <x v="25"/>
    <n v="3248045"/>
    <n v="1"/>
    <x v="2"/>
    <s v="Bristol Explorer"/>
    <n v="296"/>
    <s v="no"/>
    <n v="166"/>
    <m/>
    <m/>
    <s v="Pacific Area"/>
    <s v="United States"/>
    <s v="no"/>
    <n v="54.133333333300001"/>
    <n v="-165.76804999999999"/>
    <x v="7"/>
    <s v="Discharge of Oil"/>
    <s v="Damaged"/>
    <s v="Y"/>
    <m/>
    <m/>
    <m/>
    <m/>
    <m/>
    <m/>
  </r>
  <r>
    <x v="5"/>
    <d v="2008-06-24T00:00:00"/>
    <n v="6"/>
    <n v="2008"/>
    <x v="25"/>
    <n v="3417292"/>
    <n v="1"/>
    <x v="2"/>
    <s v="Glacier Bay"/>
    <n v="982"/>
    <s v="yes"/>
    <n v="136.30000000000001"/>
    <m/>
    <m/>
    <s v="Pacific Area"/>
    <s v="United States"/>
    <s v="no"/>
    <n v="53.877777833300001"/>
    <n v="-166.57777783329999"/>
    <x v="61"/>
    <s v="Marine Casualty"/>
    <m/>
    <s v="N"/>
    <m/>
    <m/>
    <m/>
    <m/>
    <m/>
    <m/>
  </r>
  <r>
    <x v="5"/>
    <d v="2008-06-25T00:00:00"/>
    <n v="6"/>
    <n v="2008"/>
    <x v="25"/>
    <n v="3247897"/>
    <n v="1"/>
    <x v="3"/>
    <s v="Aleut Kid"/>
    <n v="26"/>
    <s v="no"/>
    <n v="46"/>
    <m/>
    <m/>
    <s v="Pacific Area"/>
    <s v="United States"/>
    <s v="no"/>
    <n v="54.687166666700001"/>
    <n v="-163.05866666669999"/>
    <x v="11"/>
    <s v="Discharge of Oil"/>
    <s v="Damaged"/>
    <s v="Y"/>
    <m/>
    <m/>
    <m/>
    <m/>
    <m/>
    <m/>
  </r>
  <r>
    <x v="5"/>
    <d v="2008-06-26T00:00:00"/>
    <n v="6"/>
    <n v="2008"/>
    <x v="25"/>
    <n v="3249817"/>
    <n v="1"/>
    <x v="3"/>
    <s v="Koo Wa Sik"/>
    <n v="24"/>
    <s v="no"/>
    <n v="36.6"/>
    <m/>
    <n v="30"/>
    <s v="Pacific Area"/>
    <s v="United States"/>
    <s v="yes"/>
    <n v="58.550164000000002"/>
    <n v="-135.02759800000001"/>
    <x v="11"/>
    <s v="Discharge of Oil"/>
    <m/>
    <s v="Y"/>
    <m/>
    <m/>
    <m/>
    <m/>
    <m/>
    <m/>
  </r>
  <r>
    <x v="5"/>
    <d v="2008-06-26T00:00:00"/>
    <n v="6"/>
    <n v="2008"/>
    <x v="25"/>
    <n v="3252676"/>
    <n v="1"/>
    <x v="2"/>
    <s v="Hook Point"/>
    <n v="17"/>
    <s v="no"/>
    <n v="32"/>
    <m/>
    <n v="32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06-27T00:00:00"/>
    <n v="6"/>
    <n v="2008"/>
    <x v="25"/>
    <n v="3316284"/>
    <n v="1"/>
    <x v="2"/>
    <s v="Glacier Bay"/>
    <n v="982"/>
    <s v="yes"/>
    <n v="136.30000000000001"/>
    <m/>
    <n v="40"/>
    <s v="Pacific Area"/>
    <s v="United States"/>
    <s v="yes"/>
    <n v="59.044444499999997"/>
    <n v="-177.72499999999999"/>
    <x v="63"/>
    <s v="Marine Casualty"/>
    <m/>
    <s v="N"/>
    <m/>
    <m/>
    <m/>
    <m/>
    <m/>
    <m/>
  </r>
  <r>
    <x v="5"/>
    <d v="2008-06-27T00:00:00"/>
    <n v="6"/>
    <n v="2008"/>
    <x v="25"/>
    <n v="3341617"/>
    <n v="1"/>
    <x v="3"/>
    <s v="Spirit of Yorktown"/>
    <n v="97"/>
    <s v="no"/>
    <n v="218.8"/>
    <m/>
    <m/>
    <s v="Pacific Area"/>
    <s v="United States"/>
    <s v="no"/>
    <n v="55.155819999999999"/>
    <n v="-131.67250000000001"/>
    <x v="63"/>
    <s v="Marine Casualty"/>
    <m/>
    <s v="N"/>
    <m/>
    <m/>
    <m/>
    <m/>
    <m/>
    <m/>
  </r>
  <r>
    <x v="5"/>
    <d v="2008-06-28T00:00:00"/>
    <n v="6"/>
    <n v="2008"/>
    <x v="25"/>
    <n v="3254616"/>
    <n v="1"/>
    <x v="2"/>
    <s v="Gladiator"/>
    <n v="190"/>
    <s v="no"/>
    <n v="111.7"/>
    <m/>
    <m/>
    <s v="Pacific Area"/>
    <s v="United States"/>
    <s v="no"/>
    <n v="54.125666666699999"/>
    <n v="-165.78633333330001"/>
    <x v="11"/>
    <s v="Discharge of Oil"/>
    <m/>
    <s v="Y"/>
    <m/>
    <m/>
    <m/>
    <m/>
    <m/>
    <m/>
  </r>
  <r>
    <x v="5"/>
    <d v="2008-06-29T00:00:00"/>
    <n v="6"/>
    <n v="2008"/>
    <x v="25"/>
    <n v="3254626"/>
    <n v="1"/>
    <x v="10"/>
    <s v="Cordova Provider"/>
    <n v="1202"/>
    <s v="yes"/>
    <n v="209.8"/>
    <m/>
    <n v="37"/>
    <s v="Pacific Area"/>
    <s v="United States"/>
    <s v="yes"/>
    <n v="60.778582999999998"/>
    <n v="-148.310531"/>
    <x v="8"/>
    <s v="Marine Casualty"/>
    <s v="Damaged"/>
    <s v="N"/>
    <m/>
    <m/>
    <m/>
    <m/>
    <m/>
    <m/>
  </r>
  <r>
    <x v="5"/>
    <d v="2008-06-30T00:00:00"/>
    <n v="6"/>
    <n v="2008"/>
    <x v="25"/>
    <n v="3252999"/>
    <n v="1"/>
    <x v="2"/>
    <s v="Albatross"/>
    <n v="90"/>
    <s v="no"/>
    <n v="70.7"/>
    <m/>
    <n v="46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8-06-30T00:00:00"/>
    <n v="6"/>
    <n v="2008"/>
    <x v="25"/>
    <n v="3276879"/>
    <n v="1"/>
    <x v="3"/>
    <s v="Wego"/>
    <n v="1"/>
    <s v="no"/>
    <n v="24"/>
    <m/>
    <m/>
    <s v="Pacific Area"/>
    <s v="United States"/>
    <s v="no"/>
    <n v="55.404170000000001"/>
    <n v="-131.97139999999999"/>
    <x v="0"/>
    <s v="Marine Casualty"/>
    <s v="Damaged"/>
    <s v="N"/>
    <m/>
    <m/>
    <m/>
    <m/>
    <m/>
    <m/>
  </r>
  <r>
    <x v="5"/>
    <d v="2008-06-30T00:00:00"/>
    <n v="6"/>
    <n v="2008"/>
    <x v="25"/>
    <n v="3417330"/>
    <n v="1"/>
    <x v="2"/>
    <s v="Glacier Bay"/>
    <n v="982"/>
    <s v="yes"/>
    <n v="136.30000000000001"/>
    <m/>
    <n v="40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8-07-01T00:00:00"/>
    <n v="7"/>
    <n v="2008"/>
    <x v="7"/>
    <n v="3254060"/>
    <n v="1"/>
    <x v="73"/>
    <s v="AK5154F"/>
    <m/>
    <s v=" "/>
    <n v="15"/>
    <m/>
    <n v="42"/>
    <s v="Pacific Area"/>
    <s v="United States"/>
    <s v="yes"/>
    <n v="58.352809999999998"/>
    <n v="-134.60499999999999"/>
    <x v="9"/>
    <s v="Discharge of Oil"/>
    <s v="Damaged"/>
    <s v="Y"/>
    <m/>
    <m/>
    <m/>
    <m/>
    <m/>
    <m/>
  </r>
  <r>
    <x v="5"/>
    <d v="2008-07-03T00:00:00"/>
    <n v="7"/>
    <n v="2008"/>
    <x v="8"/>
    <n v="3267769"/>
    <n v="1"/>
    <x v="3"/>
    <s v="Statendam"/>
    <n v="55819"/>
    <s v="yes"/>
    <n v="624.29999999999995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08-07-03T00:00:00"/>
    <n v="7"/>
    <n v="2008"/>
    <x v="25"/>
    <n v="3289891"/>
    <n v="1"/>
    <x v="3"/>
    <s v="Miss Lisa"/>
    <n v="14"/>
    <s v="no"/>
    <n v="43"/>
    <m/>
    <m/>
    <s v="Pacific Area"/>
    <s v="United States"/>
    <s v="no"/>
    <n v="55.404170000000001"/>
    <n v="-131.97139999999999"/>
    <x v="0"/>
    <s v="Marine Casualty"/>
    <m/>
    <s v="N"/>
    <m/>
    <m/>
    <m/>
    <m/>
    <m/>
    <m/>
  </r>
  <r>
    <x v="5"/>
    <d v="2008-07-05T00:00:00"/>
    <n v="7"/>
    <n v="2008"/>
    <x v="14"/>
    <n v="3263475"/>
    <n v="1"/>
    <x v="73"/>
    <s v="Torsvik"/>
    <n v="370"/>
    <s v="no"/>
    <n v="128.6"/>
    <m/>
    <n v="39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8-07-05T00:00:00"/>
    <n v="7"/>
    <n v="2008"/>
    <x v="25"/>
    <n v="3302453"/>
    <n v="1"/>
    <x v="2"/>
    <s v="Ocean Rover"/>
    <n v="4345"/>
    <s v="yes"/>
    <n v="223"/>
    <m/>
    <n v="45"/>
    <s v="Pacific Area"/>
    <s v="United States"/>
    <s v="yes"/>
    <n v="58.376666666699997"/>
    <n v="-172.745"/>
    <x v="61"/>
    <s v="Marine Casualty"/>
    <m/>
    <s v="N"/>
    <m/>
    <m/>
    <m/>
    <m/>
    <m/>
    <m/>
  </r>
  <r>
    <x v="5"/>
    <d v="2008-07-06T00:00:00"/>
    <n v="7"/>
    <n v="2008"/>
    <x v="25"/>
    <n v="3275822"/>
    <n v="1"/>
    <x v="2"/>
    <s v="Royal Viking"/>
    <n v="198"/>
    <s v="no"/>
    <n v="91.9"/>
    <m/>
    <n v="46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07-07T00:00:00"/>
    <n v="7"/>
    <n v="2008"/>
    <x v="25"/>
    <n v="3261494"/>
    <n v="1"/>
    <x v="2"/>
    <s v="Lisa Marie"/>
    <n v="171"/>
    <s v="no"/>
    <n v="78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7-07T00:00:00"/>
    <n v="7"/>
    <n v="2008"/>
    <x v="25"/>
    <n v="3267906"/>
    <n v="1"/>
    <x v="3"/>
    <s v="Spirit of Glacier Bay"/>
    <n v="95"/>
    <s v="no"/>
    <n v="178.3"/>
    <m/>
    <n v="34"/>
    <s v="Pacific Area"/>
    <s v="United States"/>
    <s v="yes"/>
    <n v="59.056666666700004"/>
    <n v="-137.035"/>
    <x v="0"/>
    <s v="Marine Casualty"/>
    <s v="Damaged"/>
    <s v="N"/>
    <m/>
    <m/>
    <m/>
    <m/>
    <m/>
    <m/>
  </r>
  <r>
    <x v="5"/>
    <d v="2008-07-07T00:00:00"/>
    <n v="7"/>
    <n v="2008"/>
    <x v="25"/>
    <n v="3276155"/>
    <n v="1"/>
    <x v="2"/>
    <s v="Prime Time"/>
    <n v="19"/>
    <s v="no"/>
    <n v="40"/>
    <m/>
    <m/>
    <s v="Pacific Area"/>
    <s v="United States"/>
    <s v="no"/>
    <n v="55.340333333300002"/>
    <n v="-160.50149999999999"/>
    <x v="11"/>
    <s v="Discharge of Oil"/>
    <m/>
    <s v="Y"/>
    <m/>
    <m/>
    <m/>
    <m/>
    <m/>
    <m/>
  </r>
  <r>
    <x v="5"/>
    <d v="2008-07-07T00:00:00"/>
    <n v="7"/>
    <n v="2008"/>
    <x v="25"/>
    <n v="3362661"/>
    <n v="1"/>
    <x v="3"/>
    <s v="Malaspina"/>
    <n v="2928"/>
    <s v="yes"/>
    <n v="372.2"/>
    <m/>
    <n v="55"/>
    <s v="Pacific Area"/>
    <s v="United States"/>
    <s v="yes"/>
    <n v="59.454729999999998"/>
    <n v="-135.31890000000001"/>
    <x v="61"/>
    <s v="Marine Casualty"/>
    <m/>
    <s v="N"/>
    <m/>
    <m/>
    <m/>
    <m/>
    <m/>
    <m/>
  </r>
  <r>
    <x v="5"/>
    <d v="2008-07-07T00:00:00"/>
    <n v="7"/>
    <n v="2008"/>
    <x v="25"/>
    <n v="3366742"/>
    <n v="2"/>
    <x v="2"/>
    <s v="Botany Bay"/>
    <n v="168"/>
    <s v="no"/>
    <n v="83.6"/>
    <m/>
    <n v="36"/>
    <s v="Pacific Area"/>
    <s v="United States"/>
    <s v="yes"/>
    <n v="58.230333333300003"/>
    <n v="-157.50399999999999"/>
    <x v="8"/>
    <s v="Marine Casualty"/>
    <s v="Damaged"/>
    <s v="N"/>
    <m/>
    <m/>
    <m/>
    <m/>
    <m/>
    <m/>
  </r>
  <r>
    <x v="5"/>
    <d v="2008-07-08T00:00:00"/>
    <n v="7"/>
    <n v="2008"/>
    <x v="25"/>
    <n v="3291764"/>
    <n v="1"/>
    <x v="3"/>
    <s v="Stikine"/>
    <n v="95"/>
    <s v="no"/>
    <n v="172.5"/>
    <m/>
    <m/>
    <s v="Pacific Area"/>
    <s v="United States"/>
    <s v="no"/>
    <n v="55.439572166700003"/>
    <n v="-131.838075"/>
    <x v="61"/>
    <s v="Marine Casualty"/>
    <m/>
    <s v="N"/>
    <m/>
    <m/>
    <m/>
    <m/>
    <m/>
    <m/>
  </r>
  <r>
    <x v="5"/>
    <d v="2008-07-09T00:00:00"/>
    <n v="7"/>
    <n v="2008"/>
    <x v="8"/>
    <n v="3268138"/>
    <n v="1"/>
    <x v="3"/>
    <s v="Veendam"/>
    <n v="57092"/>
    <s v="yes"/>
    <n v="726.7"/>
    <m/>
    <m/>
    <s v="Pacific Area"/>
    <s v="United States"/>
    <s v="no"/>
    <n v="55.340333333300002"/>
    <n v="-131.64699999999999"/>
    <x v="11"/>
    <s v="Discharge of Oil"/>
    <m/>
    <s v="Y"/>
    <m/>
    <m/>
    <m/>
    <m/>
    <m/>
    <m/>
  </r>
  <r>
    <x v="5"/>
    <d v="2008-07-10T00:00:00"/>
    <n v="7"/>
    <n v="2008"/>
    <x v="25"/>
    <n v="3267949"/>
    <n v="1"/>
    <x v="73"/>
    <s v="Nordic Fox"/>
    <s v="n/a"/>
    <s v="yes"/>
    <s v="n/a"/>
    <m/>
    <m/>
    <s v="Pacific Area"/>
    <s v="United States"/>
    <s v="no"/>
    <n v="55.3383333333"/>
    <n v="-131.64166666669999"/>
    <x v="11"/>
    <s v="Discharge of Oil"/>
    <m/>
    <s v="Y"/>
    <m/>
    <m/>
    <m/>
    <m/>
    <m/>
    <m/>
  </r>
  <r>
    <x v="5"/>
    <d v="2008-07-10T00:00:00"/>
    <n v="7"/>
    <n v="2008"/>
    <x v="25"/>
    <n v="3271785"/>
    <n v="1"/>
    <x v="73"/>
    <s v="Sanstoy Too"/>
    <n v="28"/>
    <s v="no"/>
    <n v="40.200000000000003"/>
    <m/>
    <m/>
    <s v="Pacific Area"/>
    <s v="United States"/>
    <s v="no"/>
    <n v="55.361666666700003"/>
    <n v="-131.70666666669999"/>
    <x v="11"/>
    <s v="Discharge of Oil"/>
    <m/>
    <s v="Y"/>
    <m/>
    <m/>
    <m/>
    <m/>
    <m/>
    <m/>
  </r>
  <r>
    <x v="5"/>
    <d v="2008-07-10T00:00:00"/>
    <n v="7"/>
    <n v="2008"/>
    <x v="8"/>
    <n v="3278781"/>
    <n v="1"/>
    <x v="73"/>
    <s v="De Vrouwe Christina"/>
    <s v="n/a"/>
    <s v="yes"/>
    <s v="n/a"/>
    <m/>
    <m/>
    <s v="Pacific Area"/>
    <s v="United States"/>
    <s v="no"/>
    <n v="56.363333333299998"/>
    <n v="-132.1113333333"/>
    <x v="0"/>
    <s v="Discharge of Oil"/>
    <s v="Damaged"/>
    <s v="Y"/>
    <m/>
    <m/>
    <m/>
    <m/>
    <m/>
    <m/>
  </r>
  <r>
    <x v="5"/>
    <d v="2008-07-10T00:00:00"/>
    <n v="7"/>
    <n v="2008"/>
    <x v="25"/>
    <n v="3514956"/>
    <n v="1"/>
    <x v="2"/>
    <s v="Reliance"/>
    <n v="195"/>
    <s v="no"/>
    <n v="157.5"/>
    <m/>
    <n v="50"/>
    <s v="Pacific Area"/>
    <s v="United States"/>
    <s v="yes"/>
    <n v="58.700555000000001"/>
    <n v="-157.23472166670001"/>
    <x v="7"/>
    <s v="Marine Casualty"/>
    <m/>
    <s v="N"/>
    <m/>
    <m/>
    <m/>
    <m/>
    <m/>
    <m/>
  </r>
  <r>
    <x v="5"/>
    <d v="2008-07-12T00:00:00"/>
    <n v="7"/>
    <n v="2008"/>
    <x v="28"/>
    <n v="3284216"/>
    <n v="1"/>
    <x v="3"/>
    <s v="Tahitian Princess"/>
    <n v="30277"/>
    <s v="yes"/>
    <n v="592.1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08-07-13T00:00:00"/>
    <n v="7"/>
    <n v="2008"/>
    <x v="25"/>
    <n v="3269027"/>
    <n v="1"/>
    <x v="2"/>
    <s v="Tamara Lynn"/>
    <n v="11"/>
    <s v="no"/>
    <n v="33.4"/>
    <m/>
    <n v="36"/>
    <s v="Pacific Area"/>
    <s v="United States"/>
    <s v="yes"/>
    <n v="60.512500000000003"/>
    <n v="-147.9333333333"/>
    <x v="0"/>
    <s v="Marine Casualty"/>
    <s v="Damaged"/>
    <s v="N"/>
    <m/>
    <m/>
    <m/>
    <m/>
    <m/>
    <m/>
  </r>
  <r>
    <x v="5"/>
    <d v="2008-07-13T00:00:00"/>
    <n v="7"/>
    <n v="2008"/>
    <x v="25"/>
    <n v="3518935"/>
    <n v="1"/>
    <x v="3"/>
    <s v="Yukon Queen II"/>
    <n v="97"/>
    <s v="no"/>
    <n v="94.3"/>
    <m/>
    <n v="19"/>
    <s v="Pacific Area"/>
    <s v="United States"/>
    <s v="yes"/>
    <n v="64.525999999999996"/>
    <n v="-140.5908"/>
    <x v="61"/>
    <s v="Marine Casualty"/>
    <m/>
    <s v="N"/>
    <m/>
    <m/>
    <m/>
    <m/>
    <m/>
    <m/>
  </r>
  <r>
    <x v="5"/>
    <d v="2008-07-14T00:00:00"/>
    <n v="7"/>
    <n v="2008"/>
    <x v="25"/>
    <n v="3269073"/>
    <n v="1"/>
    <x v="2"/>
    <s v="Seafreeze Alaska"/>
    <n v="1593"/>
    <s v="yes"/>
    <n v="267.39999999999998"/>
    <m/>
    <n v="50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8-07-15T00:00:00"/>
    <n v="7"/>
    <n v="2008"/>
    <x v="25"/>
    <n v="3268719"/>
    <n v="1"/>
    <x v="2"/>
    <s v="Sara Jean"/>
    <n v="47"/>
    <s v="no"/>
    <n v="61.3"/>
    <m/>
    <n v="65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8-07-15T00:00:00"/>
    <n v="7"/>
    <n v="2008"/>
    <x v="25"/>
    <n v="3269978"/>
    <n v="1"/>
    <x v="2"/>
    <s v="Alibi"/>
    <m/>
    <s v=" "/>
    <n v="33"/>
    <m/>
    <m/>
    <s v="Pacific Area"/>
    <s v="United States"/>
    <s v="no"/>
    <n v="55.130830000000003"/>
    <n v="-131.57499999999999"/>
    <x v="13"/>
    <s v="Discharge of Oil"/>
    <s v="Y"/>
    <s v="Y"/>
    <m/>
    <m/>
    <m/>
    <m/>
    <m/>
    <m/>
  </r>
  <r>
    <x v="5"/>
    <d v="2008-07-15T00:00:00"/>
    <n v="7"/>
    <n v="2008"/>
    <x v="25"/>
    <n v="3271444"/>
    <n v="1"/>
    <x v="2"/>
    <s v="Arctic Wind"/>
    <n v="196"/>
    <s v="no"/>
    <n v="106.4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7-16T00:00:00"/>
    <n v="7"/>
    <n v="2008"/>
    <x v="25"/>
    <n v="3321882"/>
    <n v="1"/>
    <x v="2"/>
    <s v="Defender"/>
    <n v="191"/>
    <s v="no"/>
    <n v="111.7"/>
    <m/>
    <n v="34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8-07-17T00:00:00"/>
    <n v="7"/>
    <n v="2008"/>
    <x v="25"/>
    <n v="3271986"/>
    <n v="1"/>
    <x v="2"/>
    <s v="Golden Penny"/>
    <n v="18"/>
    <s v="no"/>
    <n v="36.5"/>
    <m/>
    <m/>
    <s v="Pacific Area"/>
    <s v="United States"/>
    <s v="no"/>
    <n v="57.781666666699998"/>
    <n v="-152.40833333329999"/>
    <x v="6"/>
    <s v="Discharge of Oil"/>
    <m/>
    <s v="Y"/>
    <m/>
    <m/>
    <m/>
    <m/>
    <m/>
    <m/>
  </r>
  <r>
    <x v="5"/>
    <d v="2008-07-19T00:00:00"/>
    <n v="7"/>
    <n v="2008"/>
    <x v="25"/>
    <n v="3302611"/>
    <n v="1"/>
    <x v="2"/>
    <s v="Hook Point"/>
    <n v="17"/>
    <s v="no"/>
    <n v="32"/>
    <m/>
    <n v="32"/>
    <s v="Pacific Area"/>
    <s v="United States"/>
    <s v="yes"/>
    <n v="70.323166666700004"/>
    <n v="-147.40600000000001"/>
    <x v="11"/>
    <s v="Discharge of Oil"/>
    <m/>
    <s v="Y"/>
    <m/>
    <m/>
    <m/>
    <m/>
    <m/>
    <m/>
  </r>
  <r>
    <x v="5"/>
    <d v="2008-07-21T00:00:00"/>
    <n v="7"/>
    <n v="2008"/>
    <x v="25"/>
    <n v="3304925"/>
    <n v="1"/>
    <x v="3"/>
    <s v="Yukon Queen"/>
    <n v="28"/>
    <s v="no"/>
    <n v="55.5"/>
    <m/>
    <n v="30"/>
    <s v="Pacific Area"/>
    <s v="United States"/>
    <s v="yes"/>
    <n v="59.454729999999998"/>
    <n v="-135.31890000000001"/>
    <x v="0"/>
    <s v="Marine Casualty"/>
    <m/>
    <s v="N"/>
    <m/>
    <m/>
    <m/>
    <m/>
    <m/>
    <m/>
  </r>
  <r>
    <x v="5"/>
    <d v="2008-07-22T00:00:00"/>
    <n v="7"/>
    <n v="2008"/>
    <x v="25"/>
    <n v="3276334"/>
    <n v="1"/>
    <x v="73"/>
    <s v="Gipsy"/>
    <n v="53"/>
    <s v="no"/>
    <n v="50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8-07-23T00:00:00"/>
    <n v="7"/>
    <n v="2008"/>
    <x v="25"/>
    <n v="3277210"/>
    <n v="1"/>
    <x v="2"/>
    <s v="Defender"/>
    <n v="191"/>
    <s v="no"/>
    <n v="111.7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7-23T00:00:00"/>
    <n v="7"/>
    <n v="2008"/>
    <x v="25"/>
    <n v="3296873"/>
    <n v="1"/>
    <x v="3"/>
    <s v="Wild Side"/>
    <n v="5"/>
    <s v="no"/>
    <n v="25"/>
    <m/>
    <m/>
    <s v="Pacific Area"/>
    <s v="United States"/>
    <s v="no"/>
    <n v="56.653491000000002"/>
    <n v="-131.848837"/>
    <x v="61"/>
    <s v="Marine Casualty"/>
    <s v="Damaged"/>
    <s v="N"/>
    <m/>
    <m/>
    <m/>
    <m/>
    <m/>
    <m/>
  </r>
  <r>
    <x v="5"/>
    <d v="2008-07-23T00:00:00"/>
    <n v="7"/>
    <n v="2008"/>
    <x v="25"/>
    <n v="3417351"/>
    <n v="1"/>
    <x v="2"/>
    <s v="Glacier Bay"/>
    <n v="982"/>
    <s v="yes"/>
    <n v="136.30000000000001"/>
    <m/>
    <n v="40"/>
    <s v="Pacific Area"/>
    <s v="United States"/>
    <s v="yes"/>
    <n v="59.044444499999997"/>
    <n v="-177.72499999999999"/>
    <x v="23"/>
    <s v="Marine Casualty"/>
    <m/>
    <s v="N"/>
    <m/>
    <m/>
    <m/>
    <m/>
    <m/>
    <m/>
  </r>
  <r>
    <x v="5"/>
    <d v="2008-07-25T00:00:00"/>
    <n v="7"/>
    <n v="2008"/>
    <x v="25"/>
    <n v="3317257"/>
    <n v="1"/>
    <x v="2"/>
    <s v="Alaska Pioneer"/>
    <n v="1450"/>
    <s v="yes"/>
    <n v="172"/>
    <m/>
    <m/>
    <s v="Pacific Area"/>
    <s v="United States"/>
    <s v="no"/>
    <n v="55.439571666699997"/>
    <n v="-131.838075"/>
    <x v="0"/>
    <s v="Marine Casualty"/>
    <s v="Damaged"/>
    <s v="N"/>
    <m/>
    <m/>
    <m/>
    <m/>
    <m/>
    <m/>
  </r>
  <r>
    <x v="5"/>
    <d v="2008-07-26T00:00:00"/>
    <n v="7"/>
    <n v="2008"/>
    <x v="25"/>
    <n v="3279863"/>
    <n v="1"/>
    <x v="3"/>
    <s v="Safari Quest"/>
    <n v="97"/>
    <s v="no"/>
    <n v="103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8-07-29T00:00:00"/>
    <n v="7"/>
    <n v="2008"/>
    <x v="25"/>
    <n v="3283206"/>
    <n v="1"/>
    <x v="2"/>
    <s v="Pacific Venture "/>
    <n v="194"/>
    <s v="no"/>
    <n v="112.1"/>
    <m/>
    <m/>
    <s v="Pacific Area"/>
    <s v="United States"/>
    <s v="no"/>
    <n v="56.975830000000002"/>
    <n v="-133.95060000000001"/>
    <x v="11"/>
    <s v="Discharge of Oil"/>
    <m/>
    <s v="Y"/>
    <m/>
    <m/>
    <m/>
    <m/>
    <m/>
    <m/>
  </r>
  <r>
    <x v="5"/>
    <d v="2008-07-29T00:00:00"/>
    <n v="7"/>
    <n v="2008"/>
    <x v="25"/>
    <n v="3283414"/>
    <n v="1"/>
    <x v="2"/>
    <s v="Ocean Explorer"/>
    <n v="896"/>
    <s v="yes"/>
    <n v="139.6999999999999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7-29T00:00:00"/>
    <n v="7"/>
    <n v="2008"/>
    <x v="25"/>
    <n v="3283530"/>
    <n v="1"/>
    <x v="2"/>
    <s v="Robert S"/>
    <n v="151"/>
    <s v="no"/>
    <n v="81.400000000000006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8-07-29T00:00:00"/>
    <n v="7"/>
    <n v="2008"/>
    <x v="25"/>
    <n v="3284248"/>
    <n v="1"/>
    <x v="73"/>
    <s v="Bluff Watch"/>
    <m/>
    <s v=" "/>
    <n v="25"/>
    <m/>
    <n v="30"/>
    <s v="Pacific Area"/>
    <s v="United States"/>
    <s v="yes"/>
    <n v="61.12473"/>
    <n v="-146.34639999999999"/>
    <x v="8"/>
    <s v="Marine Casualty"/>
    <s v="Damaged"/>
    <s v="N"/>
    <m/>
    <m/>
    <m/>
    <m/>
    <m/>
    <m/>
  </r>
  <r>
    <x v="5"/>
    <d v="2008-07-30T00:00:00"/>
    <n v="7"/>
    <n v="2008"/>
    <x v="25"/>
    <n v="3284608"/>
    <n v="1"/>
    <x v="9"/>
    <s v="S.E.A. 76"/>
    <n v="728"/>
    <s v="yes"/>
    <n v="172.8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7-30T00:00:00"/>
    <n v="7"/>
    <n v="2008"/>
    <x v="25"/>
    <n v="3289162"/>
    <n v="1"/>
    <x v="2"/>
    <s v="Gladiator"/>
    <n v="42"/>
    <s v="no"/>
    <n v="49.9"/>
    <m/>
    <m/>
    <s v="Pacific Area"/>
    <s v="United States"/>
    <s v="no"/>
    <n v="54.8906666667"/>
    <n v="-131.91300000000001"/>
    <x v="1"/>
    <s v="Discharge of Oil"/>
    <s v="Y"/>
    <s v="Y"/>
    <m/>
    <m/>
    <m/>
    <m/>
    <m/>
    <m/>
  </r>
  <r>
    <x v="5"/>
    <d v="2008-07-31T00:00:00"/>
    <n v="7"/>
    <n v="2008"/>
    <x v="25"/>
    <n v="3285482"/>
    <n v="1"/>
    <x v="2"/>
    <s v="Heather Marie"/>
    <s v="n/a"/>
    <s v="yes"/>
    <s v="n/a"/>
    <m/>
    <m/>
    <s v="Pacific Area"/>
    <s v="United States"/>
    <s v="no"/>
    <n v="57.781666666699998"/>
    <n v="-152.40833333329999"/>
    <x v="11"/>
    <s v="Discharge of Oil"/>
    <m/>
    <s v="Y"/>
    <m/>
    <m/>
    <m/>
    <m/>
    <m/>
    <m/>
  </r>
  <r>
    <x v="5"/>
    <d v="2008-07-31T00:00:00"/>
    <n v="7"/>
    <n v="2008"/>
    <x v="25"/>
    <n v="3303117"/>
    <n v="1"/>
    <x v="2"/>
    <s v="Reiver"/>
    <n v="85"/>
    <s v="no"/>
    <n v="58"/>
    <m/>
    <n v="2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8-08-02T00:00:00"/>
    <n v="8"/>
    <n v="2008"/>
    <x v="25"/>
    <n v="3292856"/>
    <n v="1"/>
    <x v="2"/>
    <s v="Arctic Storm"/>
    <n v="3854"/>
    <s v="yes"/>
    <n v="314.3"/>
    <m/>
    <n v="76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8-08-04T00:00:00"/>
    <n v="8"/>
    <n v="2008"/>
    <x v="25"/>
    <n v="3289421"/>
    <n v="1"/>
    <x v="2"/>
    <s v="Northern Hawk"/>
    <n v="3582"/>
    <s v="yes"/>
    <n v="310.10000000000002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8-05T00:00:00"/>
    <n v="8"/>
    <n v="2008"/>
    <x v="29"/>
    <n v="3291140"/>
    <n v="1"/>
    <x v="76"/>
    <s v="Alpha Helix"/>
    <n v="289"/>
    <s v="no"/>
    <n v="116.6"/>
    <m/>
    <n v="52"/>
    <s v="Pacific Area"/>
    <s v="United States"/>
    <s v="yes"/>
    <n v="70.39"/>
    <n v="-145.98333333330001"/>
    <x v="11"/>
    <s v="Discharge of Oil"/>
    <m/>
    <s v="Y"/>
    <m/>
    <m/>
    <m/>
    <m/>
    <m/>
    <m/>
  </r>
  <r>
    <x v="5"/>
    <d v="2008-08-06T00:00:00"/>
    <n v="8"/>
    <n v="2008"/>
    <x v="25"/>
    <n v="3291796"/>
    <n v="1"/>
    <x v="73"/>
    <s v="Jackleg"/>
    <m/>
    <s v=" "/>
    <n v="18"/>
    <m/>
    <n v="70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8-08-07T00:00:00"/>
    <n v="8"/>
    <n v="2008"/>
    <x v="25"/>
    <n v="3292519"/>
    <n v="1"/>
    <x v="2"/>
    <s v="Northern Mariner"/>
    <n v="196"/>
    <s v="no"/>
    <n v="91.8"/>
    <m/>
    <n v="44"/>
    <s v="Pacific Area"/>
    <s v="United States"/>
    <s v="yes"/>
    <n v="59.300249999999998"/>
    <n v="-148.9427"/>
    <x v="7"/>
    <s v="Marine Casualty"/>
    <s v="Damaged"/>
    <s v="N"/>
    <m/>
    <m/>
    <m/>
    <m/>
    <m/>
    <m/>
  </r>
  <r>
    <x v="5"/>
    <d v="2008-08-07T00:00:00"/>
    <n v="8"/>
    <n v="2008"/>
    <x v="25"/>
    <n v="3292742"/>
    <n v="1"/>
    <x v="6"/>
    <s v="Ocean Phoenix"/>
    <n v="17845"/>
    <s v="yes"/>
    <n v="635.5"/>
    <m/>
    <n v="54"/>
    <s v="Pacific Area"/>
    <s v="United States"/>
    <s v="yes"/>
    <n v="59.522666666699998"/>
    <n v="-174.67066666669999"/>
    <x v="6"/>
    <s v="Discharge of Oil"/>
    <m/>
    <s v="Y"/>
    <m/>
    <m/>
    <m/>
    <m/>
    <m/>
    <m/>
  </r>
  <r>
    <x v="5"/>
    <d v="2008-08-09T00:00:00"/>
    <n v="8"/>
    <n v="2008"/>
    <x v="25"/>
    <n v="3296891"/>
    <n v="1"/>
    <x v="73"/>
    <s v="Safari Escape"/>
    <n v="151"/>
    <s v="no"/>
    <n v="89.2"/>
    <m/>
    <m/>
    <s v="Pacific Area"/>
    <s v="United States"/>
    <s v="no"/>
    <n v="55.06223"/>
    <n v="-131.1164"/>
    <x v="0"/>
    <s v="Marine Casualty"/>
    <m/>
    <s v="N"/>
    <m/>
    <m/>
    <m/>
    <m/>
    <m/>
    <m/>
  </r>
  <r>
    <x v="5"/>
    <d v="2008-08-09T00:00:00"/>
    <n v="8"/>
    <n v="2008"/>
    <x v="25"/>
    <n v="3320362"/>
    <n v="1"/>
    <x v="2"/>
    <s v="Alpha Centauri"/>
    <n v="27"/>
    <s v="no"/>
    <n v="47.3"/>
    <m/>
    <m/>
    <s v="Pacific Area"/>
    <s v="United States"/>
    <s v="no"/>
    <n v="57.95"/>
    <n v="-152.85"/>
    <x v="6"/>
    <s v="Marine Casualty"/>
    <s v="Damaged"/>
    <s v="N"/>
    <m/>
    <m/>
    <m/>
    <m/>
    <m/>
    <m/>
  </r>
  <r>
    <x v="5"/>
    <d v="2008-08-10T00:00:00"/>
    <n v="8"/>
    <n v="2008"/>
    <x v="25"/>
    <n v="3515924"/>
    <n v="1"/>
    <x v="2"/>
    <s v="Columbia"/>
    <n v="195"/>
    <s v="no"/>
    <n v="106.9"/>
    <m/>
    <m/>
    <s v="Pacific Area"/>
    <s v="United States"/>
    <s v="no"/>
    <n v="56.166666666700003"/>
    <n v="-167.9"/>
    <x v="6"/>
    <s v="Marine Casualty"/>
    <m/>
    <s v="N"/>
    <m/>
    <m/>
    <m/>
    <m/>
    <m/>
    <m/>
  </r>
  <r>
    <x v="5"/>
    <d v="2008-08-11T00:00:00"/>
    <n v="8"/>
    <n v="2008"/>
    <x v="25"/>
    <n v="3297451"/>
    <n v="1"/>
    <x v="2"/>
    <s v="Isborn"/>
    <n v="7"/>
    <s v="no"/>
    <n v="27.4"/>
    <m/>
    <n v="48"/>
    <s v="Pacific Area"/>
    <s v="United States"/>
    <s v="yes"/>
    <n v="58.461666666699998"/>
    <n v="-131.83666666670001"/>
    <x v="1"/>
    <s v="Discharge of Oil"/>
    <s v="Y"/>
    <s v="Y"/>
    <m/>
    <m/>
    <m/>
    <m/>
    <m/>
    <m/>
  </r>
  <r>
    <x v="5"/>
    <d v="2008-08-12T00:00:00"/>
    <n v="8"/>
    <n v="2008"/>
    <x v="25"/>
    <n v="3296889"/>
    <n v="1"/>
    <x v="6"/>
    <s v="Polar Bear"/>
    <n v="97"/>
    <s v="no"/>
    <n v="134.4"/>
    <m/>
    <n v="27"/>
    <s v="Pacific Area"/>
    <s v="United States"/>
    <s v="yes"/>
    <n v="60.833333333299997"/>
    <n v="-151.5"/>
    <x v="11"/>
    <s v="Discharge of Oil"/>
    <m/>
    <s v="Y"/>
    <m/>
    <m/>
    <m/>
    <m/>
    <m/>
    <m/>
  </r>
  <r>
    <x v="5"/>
    <d v="2008-08-15T00:00:00"/>
    <n v="8"/>
    <n v="2008"/>
    <x v="25"/>
    <n v="3299549"/>
    <n v="1"/>
    <x v="9"/>
    <s v="PM 230"/>
    <n v="1553"/>
    <s v="yes"/>
    <n v="218.4"/>
    <m/>
    <m/>
    <s v="Pacific Area"/>
    <s v="United States"/>
    <s v="no"/>
    <n v="56.808999999999997"/>
    <n v="-132.952"/>
    <x v="6"/>
    <s v="Discharge of Oil"/>
    <m/>
    <s v="Y"/>
    <m/>
    <m/>
    <m/>
    <m/>
    <m/>
    <m/>
  </r>
  <r>
    <x v="5"/>
    <d v="2008-08-15T00:00:00"/>
    <n v="8"/>
    <n v="2008"/>
    <x v="25"/>
    <n v="3302309"/>
    <n v="1"/>
    <x v="73"/>
    <s v="Chesabelle"/>
    <m/>
    <s v=" "/>
    <n v="26"/>
    <m/>
    <n v="30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08-16T00:00:00"/>
    <n v="8"/>
    <n v="2008"/>
    <x v="25"/>
    <n v="3514818"/>
    <n v="1"/>
    <x v="3"/>
    <s v="Island C"/>
    <n v="119"/>
    <s v="no"/>
    <n v="71.2"/>
    <m/>
    <n v="47"/>
    <s v="Pacific Area"/>
    <s v="United States"/>
    <s v="yes"/>
    <n v="60.8518333333"/>
    <n v="-151.70816666670001"/>
    <x v="0"/>
    <s v="Marine Casualty"/>
    <m/>
    <s v="N"/>
    <m/>
    <m/>
    <m/>
    <m/>
    <m/>
    <m/>
  </r>
  <r>
    <x v="5"/>
    <d v="2008-08-18T00:00:00"/>
    <n v="8"/>
    <n v="2008"/>
    <x v="25"/>
    <n v="3309457"/>
    <n v="1"/>
    <x v="2"/>
    <s v="Saltery Provider"/>
    <n v="38"/>
    <s v="no"/>
    <n v="52"/>
    <m/>
    <m/>
    <s v="Pacific Area"/>
    <s v="United States"/>
    <s v="no"/>
    <n v="55.456119999999999"/>
    <n v="-132.66079999999999"/>
    <x v="1"/>
    <s v="Discharge of Oil"/>
    <s v="Damaged"/>
    <s v="Y"/>
    <m/>
    <m/>
    <m/>
    <m/>
    <m/>
    <m/>
  </r>
  <r>
    <x v="5"/>
    <d v="2008-08-19T00:00:00"/>
    <n v="8"/>
    <n v="2008"/>
    <x v="25"/>
    <n v="3338036"/>
    <n v="1"/>
    <x v="2"/>
    <s v="Felony Rehab"/>
    <n v="26"/>
    <s v="no"/>
    <n v="36"/>
    <m/>
    <m/>
    <s v="Pacific Area"/>
    <s v="United States"/>
    <s v="no"/>
    <n v="55.395333333300002"/>
    <n v="-131.7220333333"/>
    <x v="0"/>
    <s v="Discharge of Oil"/>
    <s v="Damaged"/>
    <s v="Y"/>
    <m/>
    <m/>
    <m/>
    <m/>
    <m/>
    <m/>
  </r>
  <r>
    <x v="5"/>
    <d v="2008-08-20T00:00:00"/>
    <n v="8"/>
    <n v="2008"/>
    <x v="8"/>
    <n v="3304457"/>
    <n v="1"/>
    <x v="3"/>
    <s v="Oosterdam"/>
    <n v="82305"/>
    <s v="yes"/>
    <n v="934.3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8-08-20T00:00:00"/>
    <n v="8"/>
    <n v="2008"/>
    <x v="25"/>
    <n v="3305269"/>
    <n v="1"/>
    <x v="73"/>
    <s v="AK4202N"/>
    <m/>
    <s v=" "/>
    <n v="16"/>
    <m/>
    <m/>
    <s v="Pacific Area"/>
    <s v="United States"/>
    <s v="yes"/>
    <n v="58.550164000000002"/>
    <n v="-135.02759800000001"/>
    <x v="11"/>
    <s v="Discharge of Oil"/>
    <s v="Damaged"/>
    <s v="Y"/>
    <m/>
    <m/>
    <m/>
    <m/>
    <m/>
    <m/>
  </r>
  <r>
    <x v="5"/>
    <d v="2008-08-20T00:00:00"/>
    <n v="8"/>
    <n v="2008"/>
    <x v="25"/>
    <n v="3322771"/>
    <n v="1"/>
    <x v="2"/>
    <s v="Gladiator"/>
    <n v="190"/>
    <s v="no"/>
    <n v="111.7"/>
    <m/>
    <n v="40"/>
    <s v="Pacific Area"/>
    <s v="United States"/>
    <s v="yes"/>
    <n v="58.534999999999997"/>
    <n v="-174.07666666669999"/>
    <x v="62"/>
    <s v="Marine Casualty"/>
    <m/>
    <s v="N"/>
    <m/>
    <m/>
    <m/>
    <m/>
    <m/>
    <m/>
  </r>
  <r>
    <x v="5"/>
    <d v="2008-08-22T00:00:00"/>
    <n v="8"/>
    <n v="2008"/>
    <x v="25"/>
    <n v="3308836"/>
    <n v="1"/>
    <x v="9"/>
    <s v="Barge 450-10"/>
    <n v="8914"/>
    <s v="yes"/>
    <n v="400"/>
    <m/>
    <n v="37"/>
    <s v="Pacific Area"/>
    <s v="United States"/>
    <s v="yes"/>
    <n v="61.12473"/>
    <n v="-146.34639999999999"/>
    <x v="11"/>
    <s v="Discharge of Oil"/>
    <s v="Damaged"/>
    <s v="Y"/>
    <m/>
    <m/>
    <m/>
    <m/>
    <m/>
    <m/>
  </r>
  <r>
    <x v="5"/>
    <d v="2008-08-23T00:00:00"/>
    <n v="8"/>
    <n v="2008"/>
    <x v="25"/>
    <n v="3316055"/>
    <n v="1"/>
    <x v="2"/>
    <s v="Cascade Mariner"/>
    <n v="185"/>
    <s v="no"/>
    <n v="92.4"/>
    <m/>
    <n v="44"/>
    <s v="Pacific Area"/>
    <s v="United States"/>
    <s v="yes"/>
    <n v="59.044444499999997"/>
    <n v="-177.72499999999999"/>
    <x v="61"/>
    <s v="Marine Casualty"/>
    <s v="Damaged"/>
    <s v="N"/>
    <m/>
    <m/>
    <m/>
    <m/>
    <m/>
    <m/>
  </r>
  <r>
    <x v="5"/>
    <d v="2008-08-24T00:00:00"/>
    <n v="8"/>
    <n v="2008"/>
    <x v="25"/>
    <n v="3307577"/>
    <n v="2"/>
    <x v="2"/>
    <s v="Sara Dawn"/>
    <n v="75"/>
    <s v="no"/>
    <n v="58"/>
    <m/>
    <m/>
    <s v="Pacific Area"/>
    <s v="United States"/>
    <s v="no"/>
    <n v="56.692489999999999"/>
    <n v="-135.2978"/>
    <x v="8"/>
    <s v="Marine Casualty"/>
    <s v="Damaged"/>
    <s v="N"/>
    <m/>
    <m/>
    <m/>
    <m/>
    <m/>
    <m/>
  </r>
  <r>
    <x v="5"/>
    <d v="2008-08-25T00:00:00"/>
    <n v="8"/>
    <n v="2008"/>
    <x v="25"/>
    <n v="3309471"/>
    <n v="1"/>
    <x v="2"/>
    <s v="Glacier Bay"/>
    <n v="982"/>
    <s v="yes"/>
    <n v="136.30000000000001"/>
    <m/>
    <n v="40"/>
    <s v="Pacific Area"/>
    <s v="United States"/>
    <s v="yes"/>
    <n v="59.383333333300001"/>
    <n v="-173.5833333333"/>
    <x v="11"/>
    <s v="Discharge of Oil"/>
    <m/>
    <s v="Y"/>
    <m/>
    <m/>
    <m/>
    <m/>
    <m/>
    <m/>
  </r>
  <r>
    <x v="5"/>
    <d v="2008-08-26T00:00:00"/>
    <n v="8"/>
    <n v="2008"/>
    <x v="25"/>
    <n v="3346613"/>
    <n v="1"/>
    <x v="3"/>
    <s v="Malaspina"/>
    <n v="2928"/>
    <s v="yes"/>
    <n v="372.2"/>
    <m/>
    <n v="55"/>
    <s v="Pacific Area"/>
    <s v="United States"/>
    <s v="yes"/>
    <n v="58.550164000000002"/>
    <n v="-135.02759800000001"/>
    <x v="63"/>
    <s v="Marine Casualty"/>
    <m/>
    <s v="N"/>
    <m/>
    <m/>
    <m/>
    <m/>
    <m/>
    <m/>
  </r>
  <r>
    <x v="5"/>
    <d v="2008-08-28T00:00:00"/>
    <n v="8"/>
    <n v="2008"/>
    <x v="25"/>
    <n v="3330385"/>
    <n v="1"/>
    <x v="2"/>
    <s v="Glacier Bay"/>
    <n v="982"/>
    <s v="yes"/>
    <n v="136.30000000000001"/>
    <m/>
    <n v="40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8-09-01T00:00:00"/>
    <n v="9"/>
    <n v="2008"/>
    <x v="25"/>
    <n v="3330509"/>
    <n v="1"/>
    <x v="3"/>
    <s v="St. John"/>
    <n v="656"/>
    <s v="yes"/>
    <n v="142.69999999999999"/>
    <m/>
    <m/>
    <s v="Pacific Area"/>
    <s v="United States"/>
    <s v="no"/>
    <n v="55.153880000000001"/>
    <n v="-131.19220000000001"/>
    <x v="61"/>
    <s v="Marine Casualty"/>
    <m/>
    <s v="N"/>
    <m/>
    <m/>
    <m/>
    <m/>
    <m/>
    <m/>
  </r>
  <r>
    <x v="5"/>
    <d v="2008-09-02T00:00:00"/>
    <n v="9"/>
    <n v="2008"/>
    <x v="25"/>
    <n v="3316395"/>
    <n v="1"/>
    <x v="2"/>
    <s v="Polar Lady"/>
    <n v="192"/>
    <s v="no"/>
    <n v="87.7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9-04T00:00:00"/>
    <n v="9"/>
    <n v="2008"/>
    <x v="25"/>
    <n v="3330523"/>
    <n v="1"/>
    <x v="3"/>
    <s v="St Nona"/>
    <n v="82"/>
    <s v="no"/>
    <n v="78.5"/>
    <m/>
    <m/>
    <s v="Pacific Area"/>
    <s v="United States"/>
    <s v="no"/>
    <n v="55.23856"/>
    <n v="-131.4477"/>
    <x v="61"/>
    <s v="Marine Casualty"/>
    <m/>
    <s v="N"/>
    <m/>
    <m/>
    <m/>
    <m/>
    <m/>
    <m/>
  </r>
  <r>
    <x v="5"/>
    <d v="2008-09-05T00:00:00"/>
    <n v="9"/>
    <n v="2008"/>
    <x v="25"/>
    <n v="3318680"/>
    <n v="1"/>
    <x v="2"/>
    <s v="Point Break"/>
    <m/>
    <s v=" "/>
    <n v="25"/>
    <m/>
    <n v="40"/>
    <s v="Pacific Area"/>
    <s v="United States"/>
    <s v="yes"/>
    <n v="60.69"/>
    <n v="-146.76943333329999"/>
    <x v="61"/>
    <s v="Marine Casualty"/>
    <m/>
    <s v="N"/>
    <m/>
    <m/>
    <m/>
    <m/>
    <m/>
    <m/>
  </r>
  <r>
    <x v="5"/>
    <d v="2008-09-05T00:00:00"/>
    <n v="9"/>
    <n v="2008"/>
    <x v="25"/>
    <n v="3320452"/>
    <n v="1"/>
    <x v="2"/>
    <s v="Roberta M"/>
    <n v="156"/>
    <s v="no"/>
    <n v="90.2"/>
    <m/>
    <n v="40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09-07T00:00:00"/>
    <n v="9"/>
    <n v="2008"/>
    <x v="31"/>
    <n v="3320395"/>
    <n v="1"/>
    <x v="2"/>
    <s v="Arctic V"/>
    <n v="498"/>
    <s v="no"/>
    <n v="170.5"/>
    <m/>
    <n v="45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09-07T00:00:00"/>
    <n v="9"/>
    <n v="2008"/>
    <x v="25"/>
    <n v="3321835"/>
    <n v="1"/>
    <x v="2"/>
    <s v="Four Sisters"/>
    <n v="7"/>
    <s v="no"/>
    <n v="29"/>
    <m/>
    <m/>
    <s v="Pacific Area"/>
    <s v="United States"/>
    <s v="no"/>
    <n v="55.446800000000003"/>
    <n v="-131.86683333330001"/>
    <x v="6"/>
    <s v="Marine Casualty"/>
    <m/>
    <s v="N"/>
    <m/>
    <m/>
    <m/>
    <m/>
    <m/>
    <m/>
  </r>
  <r>
    <x v="5"/>
    <d v="2008-09-09T00:00:00"/>
    <n v="9"/>
    <n v="2008"/>
    <x v="25"/>
    <n v="3326172"/>
    <n v="1"/>
    <x v="3"/>
    <s v="Alaska Queen"/>
    <n v="99"/>
    <s v="no"/>
    <n v="120"/>
    <m/>
    <m/>
    <s v="Pacific Area"/>
    <s v="United States"/>
    <s v="no"/>
    <n v="55.439572166700003"/>
    <n v="-131.838075"/>
    <x v="61"/>
    <s v="Marine Casualty"/>
    <m/>
    <s v="N"/>
    <m/>
    <m/>
    <m/>
    <m/>
    <m/>
    <m/>
  </r>
  <r>
    <x v="5"/>
    <d v="2008-09-10T00:00:00"/>
    <n v="9"/>
    <n v="2008"/>
    <x v="25"/>
    <n v="3322240"/>
    <n v="1"/>
    <x v="2"/>
    <s v="Arch I"/>
    <n v="131"/>
    <s v="no"/>
    <n v="76.400000000000006"/>
    <m/>
    <n v="35"/>
    <s v="Pacific Area"/>
    <s v="United States"/>
    <s v="yes"/>
    <n v="67.719179999999994"/>
    <n v="-164.53890000000001"/>
    <x v="11"/>
    <s v="Discharge of Oil"/>
    <m/>
    <s v="Y"/>
    <m/>
    <m/>
    <m/>
    <m/>
    <m/>
    <m/>
  </r>
  <r>
    <x v="5"/>
    <d v="2008-09-11T00:00:00"/>
    <n v="9"/>
    <n v="2008"/>
    <x v="25"/>
    <n v="3518973"/>
    <n v="1"/>
    <x v="7"/>
    <s v="Sea Cloud"/>
    <n v="198"/>
    <s v="no"/>
    <n v="118.7"/>
    <m/>
    <n v="44"/>
    <s v="Pacific Area"/>
    <s v="United States"/>
    <s v="yes"/>
    <n v="59.055"/>
    <n v="-151.8383333333"/>
    <x v="61"/>
    <s v="Marine Casualty"/>
    <m/>
    <s v="N"/>
    <m/>
    <m/>
    <m/>
    <m/>
    <m/>
    <m/>
  </r>
  <r>
    <x v="5"/>
    <d v="2008-09-12T00:00:00"/>
    <n v="9"/>
    <n v="2008"/>
    <x v="25"/>
    <n v="3323602"/>
    <n v="1"/>
    <x v="2"/>
    <s v="Freedom"/>
    <n v="37"/>
    <s v="no"/>
    <n v="47.5"/>
    <m/>
    <n v="35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8-09-12T00:00:00"/>
    <n v="9"/>
    <n v="2008"/>
    <x v="25"/>
    <n v="3358656"/>
    <n v="1"/>
    <x v="2"/>
    <s v="Unimak"/>
    <n v="197"/>
    <s v="no"/>
    <n v="82.4"/>
    <m/>
    <n v="73"/>
    <s v="Pacific Area"/>
    <s v="United States"/>
    <s v="yes"/>
    <n v="58.316666666700002"/>
    <n v="-151.30000000000001"/>
    <x v="61"/>
    <s v="Marine Casualty"/>
    <m/>
    <s v="N"/>
    <m/>
    <m/>
    <m/>
    <m/>
    <m/>
    <m/>
  </r>
  <r>
    <x v="5"/>
    <d v="2008-09-17T00:00:00"/>
    <n v="9"/>
    <n v="2008"/>
    <x v="25"/>
    <n v="3326803"/>
    <n v="1"/>
    <x v="2"/>
    <s v="Ruff &amp; Reddy"/>
    <n v="191"/>
    <s v="no"/>
    <n v="78.599999999999994"/>
    <m/>
    <m/>
    <s v="Pacific Area"/>
    <s v="United States"/>
    <s v="no"/>
    <n v="57.784999999999997"/>
    <n v="-153.4188333333"/>
    <x v="0"/>
    <s v="Marine Casualty"/>
    <s v="Damaged"/>
    <s v="N"/>
    <m/>
    <m/>
    <m/>
    <m/>
    <m/>
    <m/>
  </r>
  <r>
    <x v="5"/>
    <d v="2008-09-17T00:00:00"/>
    <n v="9"/>
    <n v="2008"/>
    <x v="25"/>
    <n v="3326951"/>
    <n v="1"/>
    <x v="2"/>
    <s v="Ermine"/>
    <n v="106"/>
    <s v="no"/>
    <n v="75.900000000000006"/>
    <m/>
    <m/>
    <s v="Pacific Area"/>
    <s v="United States"/>
    <s v="no"/>
    <n v="57.784520000000001"/>
    <n v="-152.42429999999999"/>
    <x v="11"/>
    <s v="Discharge of Oil"/>
    <m/>
    <s v="Y"/>
    <m/>
    <m/>
    <m/>
    <m/>
    <m/>
    <m/>
  </r>
  <r>
    <x v="5"/>
    <d v="2008-09-17T00:00:00"/>
    <n v="9"/>
    <n v="2008"/>
    <x v="25"/>
    <n v="3327015"/>
    <n v="1"/>
    <x v="76"/>
    <s v="Hook Tender"/>
    <n v="10"/>
    <s v="no"/>
    <n v="29.9"/>
    <m/>
    <n v="22"/>
    <s v="Pacific Area"/>
    <s v="United States"/>
    <s v="yes"/>
    <n v="58.274729999999998"/>
    <n v="-134.38759999999999"/>
    <x v="11"/>
    <s v="Discharge of Oil"/>
    <s v="Y"/>
    <s v="Y"/>
    <m/>
    <m/>
    <m/>
    <m/>
    <m/>
    <m/>
  </r>
  <r>
    <x v="5"/>
    <d v="2008-09-17T00:00:00"/>
    <n v="9"/>
    <n v="2008"/>
    <x v="25"/>
    <n v="3331900"/>
    <n v="1"/>
    <x v="2"/>
    <s v="Enterprise"/>
    <n v="180"/>
    <s v="no"/>
    <n v="112.4"/>
    <m/>
    <n v="35"/>
    <s v="Pacific Area"/>
    <s v="United States"/>
    <s v="yes"/>
    <n v="59.044444499999997"/>
    <n v="-177.72499999999999"/>
    <x v="63"/>
    <s v="Marine Casualty"/>
    <m/>
    <s v="N"/>
    <m/>
    <m/>
    <m/>
    <m/>
    <m/>
    <m/>
  </r>
  <r>
    <x v="5"/>
    <d v="2008-09-17T00:00:00"/>
    <n v="9"/>
    <n v="2008"/>
    <x v="25"/>
    <n v="3339852"/>
    <n v="1"/>
    <x v="3"/>
    <s v="Klondike Express"/>
    <n v="81"/>
    <s v="no"/>
    <n v="117.2"/>
    <m/>
    <n v="19"/>
    <s v="Pacific Area"/>
    <s v="United States"/>
    <s v="yes"/>
    <n v="60.780200999999998"/>
    <n v="-148.67360600000001"/>
    <x v="61"/>
    <s v="Marine Casualty"/>
    <m/>
    <s v="N"/>
    <m/>
    <m/>
    <m/>
    <m/>
    <m/>
    <m/>
  </r>
  <r>
    <x v="5"/>
    <d v="2008-09-19T00:00:00"/>
    <n v="9"/>
    <n v="2008"/>
    <x v="25"/>
    <n v="3328171"/>
    <n v="1"/>
    <x v="7"/>
    <s v="Samson Mariner"/>
    <n v="158"/>
    <s v="no"/>
    <n v="90.7"/>
    <m/>
    <m/>
    <s v="Pacific Area"/>
    <s v="United States"/>
    <s v="no"/>
    <n v="57.731666666700001"/>
    <n v="-152.52166666670001"/>
    <x v="11"/>
    <s v="Discharge of Oil"/>
    <m/>
    <s v="Y"/>
    <m/>
    <m/>
    <m/>
    <m/>
    <m/>
    <m/>
  </r>
  <r>
    <x v="5"/>
    <d v="2008-09-19T00:00:00"/>
    <n v="9"/>
    <n v="2008"/>
    <x v="25"/>
    <n v="3338079"/>
    <n v="1"/>
    <x v="2"/>
    <s v="Pacific Belle"/>
    <n v="60"/>
    <s v="no"/>
    <n v="49.5"/>
    <m/>
    <n v="45"/>
    <s v="Pacific Area"/>
    <s v="United States"/>
    <s v="yes"/>
    <n v="58.302849999999999"/>
    <n v="-134.42939999999999"/>
    <x v="11"/>
    <s v="Discharge of Oil"/>
    <m/>
    <s v="Y"/>
    <m/>
    <m/>
    <m/>
    <m/>
    <m/>
    <m/>
  </r>
  <r>
    <x v="5"/>
    <d v="2008-09-20T00:00:00"/>
    <n v="9"/>
    <n v="2008"/>
    <x v="25"/>
    <n v="3332012"/>
    <n v="1"/>
    <x v="2"/>
    <s v="U.S. Liberator"/>
    <n v="446"/>
    <s v="no"/>
    <n v="149.6"/>
    <m/>
    <m/>
    <s v="Pacific Area"/>
    <s v="United States"/>
    <s v="no"/>
    <n v="51.857464999999998"/>
    <n v="-176.64588800000001"/>
    <x v="61"/>
    <s v="Marine Casualty"/>
    <s v="Damaged"/>
    <s v="N"/>
    <m/>
    <m/>
    <m/>
    <m/>
    <m/>
    <m/>
  </r>
  <r>
    <x v="5"/>
    <d v="2008-09-22T00:00:00"/>
    <n v="9"/>
    <n v="2008"/>
    <x v="25"/>
    <n v="3330473"/>
    <n v="1"/>
    <x v="2"/>
    <s v="Northern Endurance"/>
    <n v="160"/>
    <s v="no"/>
    <n v="78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09-27T00:00:00"/>
    <n v="9"/>
    <n v="2008"/>
    <x v="25"/>
    <n v="3336898"/>
    <n v="1"/>
    <x v="6"/>
    <s v="Nunaniq"/>
    <n v="95"/>
    <s v="no"/>
    <n v="140.6"/>
    <m/>
    <n v="35"/>
    <s v="Pacific Area"/>
    <s v="United States"/>
    <s v="yes"/>
    <n v="60.386666666700002"/>
    <n v="-166.17500000000001"/>
    <x v="23"/>
    <s v="Discharge of Oil"/>
    <s v="Damaged"/>
    <s v="Y"/>
    <m/>
    <m/>
    <m/>
    <m/>
    <m/>
    <m/>
  </r>
  <r>
    <x v="5"/>
    <d v="2008-09-30T00:00:00"/>
    <n v="9"/>
    <n v="2008"/>
    <x v="25"/>
    <n v="3335833"/>
    <n v="1"/>
    <x v="2"/>
    <s v="Peggy Jo"/>
    <n v="197"/>
    <s v="no"/>
    <n v="89.9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8-10-03T00:00:00"/>
    <n v="10"/>
    <n v="2008"/>
    <x v="25"/>
    <n v="3435004"/>
    <n v="1"/>
    <x v="2"/>
    <s v="Island Enterprise"/>
    <n v="2912"/>
    <s v="yes"/>
    <n v="280.8"/>
    <m/>
    <n v="39"/>
    <s v="Pacific Area"/>
    <s v="United States"/>
    <s v="yes"/>
    <n v="58.066666666700002"/>
    <n v="-166.48333333330001"/>
    <x v="63"/>
    <s v="Marine Casualty"/>
    <m/>
    <s v="N"/>
    <m/>
    <m/>
    <m/>
    <m/>
    <m/>
    <m/>
  </r>
  <r>
    <x v="5"/>
    <d v="2008-10-05T00:00:00"/>
    <n v="10"/>
    <n v="2008"/>
    <x v="25"/>
    <n v="3341886"/>
    <n v="1"/>
    <x v="2"/>
    <s v="Alaska Spirit"/>
    <n v="1418"/>
    <s v="yes"/>
    <n v="202.7"/>
    <m/>
    <n v="44"/>
    <s v="Pacific Area"/>
    <s v="United States"/>
    <s v="yes"/>
    <n v="59.044444499999997"/>
    <n v="-177.72499999999999"/>
    <x v="61"/>
    <s v="Marine Casualty"/>
    <s v="Damaged"/>
    <s v="N"/>
    <m/>
    <m/>
    <m/>
    <m/>
    <m/>
    <m/>
  </r>
  <r>
    <x v="5"/>
    <d v="2008-10-06T00:00:00"/>
    <n v="10"/>
    <n v="2008"/>
    <x v="25"/>
    <n v="3340405"/>
    <n v="1"/>
    <x v="76"/>
    <s v="Valdez Star"/>
    <n v="190"/>
    <s v="no"/>
    <n v="115.2"/>
    <m/>
    <n v="27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10-06T00:00:00"/>
    <n v="10"/>
    <n v="2008"/>
    <x v="25"/>
    <n v="3341083"/>
    <n v="1"/>
    <x v="2"/>
    <s v="Seabrooke"/>
    <n v="198"/>
    <s v="no"/>
    <n v="98.4"/>
    <m/>
    <n v="39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8-10-07T00:00:00"/>
    <n v="10"/>
    <n v="2008"/>
    <x v="25"/>
    <n v="3340436"/>
    <n v="1"/>
    <x v="4"/>
    <s v="S/R Long Beach"/>
    <n v="94999"/>
    <s v="yes"/>
    <n v="949.9"/>
    <m/>
    <n v="31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10-08T00:00:00"/>
    <n v="10"/>
    <n v="2008"/>
    <x v="25"/>
    <n v="3344795"/>
    <n v="1"/>
    <x v="2"/>
    <s v="North Cape"/>
    <n v="194"/>
    <s v="no"/>
    <n v="111.6"/>
    <m/>
    <m/>
    <s v="Pacific Area"/>
    <s v="United States"/>
    <s v="no"/>
    <n v="56.65"/>
    <n v="-166.3"/>
    <x v="6"/>
    <s v="Marine Casualty"/>
    <m/>
    <s v="N"/>
    <m/>
    <m/>
    <m/>
    <m/>
    <m/>
    <m/>
  </r>
  <r>
    <x v="5"/>
    <d v="2008-10-09T00:00:00"/>
    <n v="10"/>
    <n v="2008"/>
    <x v="25"/>
    <n v="3357892"/>
    <n v="1"/>
    <x v="2"/>
    <s v="Golden Fleece"/>
    <n v="268"/>
    <s v="no"/>
    <n v="90.5"/>
    <m/>
    <m/>
    <s v="Pacific Area"/>
    <s v="United States"/>
    <s v="no"/>
    <n v="57.316666666700002"/>
    <n v="-152.4333333333"/>
    <x v="23"/>
    <s v="Marine Casualty"/>
    <s v="Damaged"/>
    <s v="N"/>
    <m/>
    <m/>
    <m/>
    <m/>
    <m/>
    <m/>
  </r>
  <r>
    <x v="5"/>
    <d v="2008-10-10T00:00:00"/>
    <n v="10"/>
    <n v="2008"/>
    <x v="25"/>
    <n v="3346301"/>
    <n v="1"/>
    <x v="2"/>
    <s v="Mar Pacifico"/>
    <n v="172"/>
    <s v="no"/>
    <n v="88.3"/>
    <m/>
    <m/>
    <s v="Pacific Area"/>
    <s v="United States"/>
    <s v="no"/>
    <n v="57.784520000000001"/>
    <n v="-152.42429999999999"/>
    <x v="11"/>
    <s v="Discharge of Oil"/>
    <m/>
    <s v="Y"/>
    <m/>
    <m/>
    <m/>
    <m/>
    <m/>
    <m/>
  </r>
  <r>
    <x v="5"/>
    <d v="2008-10-11T00:00:00"/>
    <n v="10"/>
    <n v="2008"/>
    <x v="25"/>
    <n v="3357809"/>
    <n v="1"/>
    <x v="3"/>
    <s v="Tustumena"/>
    <n v="2174"/>
    <s v="yes"/>
    <n v="266"/>
    <m/>
    <m/>
    <s v="Pacific Area"/>
    <s v="United States"/>
    <s v="no"/>
    <n v="53.9633333333"/>
    <n v="-166.4466666667"/>
    <x v="63"/>
    <s v="Marine Casualty"/>
    <m/>
    <s v="N"/>
    <m/>
    <m/>
    <m/>
    <m/>
    <m/>
    <m/>
  </r>
  <r>
    <x v="5"/>
    <d v="2008-10-12T00:00:00"/>
    <n v="10"/>
    <n v="2008"/>
    <x v="25"/>
    <n v="3345284"/>
    <n v="1"/>
    <x v="7"/>
    <s v="Sea Voyager"/>
    <n v="174"/>
    <s v="no"/>
    <n v="138"/>
    <m/>
    <n v="42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8-10-12T00:00:00"/>
    <n v="10"/>
    <n v="2008"/>
    <x v="25"/>
    <n v="3345329"/>
    <n v="1"/>
    <x v="3"/>
    <s v="Aurora"/>
    <n v="1280"/>
    <s v="yes"/>
    <n v="217.5"/>
    <m/>
    <n v="41"/>
    <s v="Pacific Area"/>
    <s v="United States"/>
    <s v="yes"/>
    <n v="60.753333333299999"/>
    <n v="-148.9416666667"/>
    <x v="6"/>
    <s v="Marine Casualty"/>
    <m/>
    <s v="N"/>
    <m/>
    <m/>
    <m/>
    <m/>
    <m/>
    <m/>
  </r>
  <r>
    <x v="5"/>
    <d v="2008-10-15T00:00:00"/>
    <n v="10"/>
    <n v="2008"/>
    <x v="25"/>
    <n v="3345916"/>
    <n v="1"/>
    <x v="7"/>
    <s v="Nokea"/>
    <n v="183"/>
    <s v="no"/>
    <n v="96.8"/>
    <m/>
    <n v="43"/>
    <s v="Pacific Area"/>
    <s v="United States"/>
    <s v="yes"/>
    <n v="60.089666666699998"/>
    <n v="-149.41683333329999"/>
    <x v="11"/>
    <s v="Discharge of Oil"/>
    <m/>
    <s v="Y"/>
    <m/>
    <m/>
    <m/>
    <m/>
    <m/>
    <m/>
  </r>
  <r>
    <x v="5"/>
    <d v="2008-10-17T00:00:00"/>
    <n v="10"/>
    <n v="2008"/>
    <x v="25"/>
    <n v="3347247"/>
    <n v="1"/>
    <x v="2"/>
    <s v="All In"/>
    <n v="31"/>
    <s v="no"/>
    <n v="52"/>
    <m/>
    <n v="31"/>
    <s v="Pacific Area"/>
    <s v="United States"/>
    <s v="yes"/>
    <n v="60.116666666699999"/>
    <n v="-149.4333333333"/>
    <x v="11"/>
    <s v="Discharge of Oil"/>
    <s v="Damaged"/>
    <s v="Y"/>
    <m/>
    <m/>
    <m/>
    <m/>
    <m/>
    <m/>
  </r>
  <r>
    <x v="5"/>
    <d v="2008-10-17T00:00:00"/>
    <n v="10"/>
    <n v="2008"/>
    <x v="25"/>
    <n v="3419784"/>
    <n v="1"/>
    <x v="2"/>
    <s v="Advantage"/>
    <n v="73"/>
    <s v="no"/>
    <n v="48.9"/>
    <m/>
    <m/>
    <s v="Pacific Area"/>
    <s v="United States"/>
    <s v="no"/>
    <n v="54.333333333299997"/>
    <n v="-165.7"/>
    <x v="61"/>
    <s v="Marine Casualty"/>
    <m/>
    <s v="N"/>
    <m/>
    <m/>
    <m/>
    <m/>
    <m/>
    <m/>
  </r>
  <r>
    <x v="5"/>
    <d v="2008-10-19T00:00:00"/>
    <n v="10"/>
    <n v="2008"/>
    <x v="25"/>
    <n v="3359043"/>
    <n v="1"/>
    <x v="2"/>
    <s v="Equinox"/>
    <n v="113"/>
    <s v="no"/>
    <n v="57.9"/>
    <m/>
    <m/>
    <s v="Pacific Area"/>
    <s v="United States"/>
    <s v="no"/>
    <n v="56.583333333299997"/>
    <n v="-144.8333333333"/>
    <x v="61"/>
    <s v="Marine Casualty"/>
    <m/>
    <s v="N"/>
    <m/>
    <m/>
    <m/>
    <m/>
    <m/>
    <m/>
  </r>
  <r>
    <x v="5"/>
    <d v="2008-10-22T00:00:00"/>
    <n v="10"/>
    <n v="2008"/>
    <x v="25"/>
    <n v="3351236"/>
    <n v="1"/>
    <x v="2"/>
    <s v="Katmai"/>
    <n v="148"/>
    <s v="no"/>
    <n v="73.3"/>
    <m/>
    <m/>
    <s v="Pacific Area"/>
    <s v="United States"/>
    <s v="no"/>
    <n v="51.95"/>
    <n v="-179.51666666669999"/>
    <x v="1"/>
    <s v="Marine Casualty"/>
    <s v="Y"/>
    <s v="N"/>
    <m/>
    <m/>
    <m/>
    <m/>
    <m/>
    <m/>
  </r>
  <r>
    <x v="5"/>
    <d v="2008-10-22T00:00:00"/>
    <n v="10"/>
    <n v="2008"/>
    <x v="25"/>
    <n v="3357996"/>
    <n v="1"/>
    <x v="2"/>
    <s v="Ocean Hope 3"/>
    <n v="183"/>
    <s v="no"/>
    <n v="96.3"/>
    <m/>
    <m/>
    <s v="Pacific Area"/>
    <s v="United States"/>
    <s v="no"/>
    <n v="57.787666666699998"/>
    <n v="-152.41083333329999"/>
    <x v="7"/>
    <s v="Marine Casualty"/>
    <m/>
    <s v="N"/>
    <m/>
    <m/>
    <m/>
    <m/>
    <m/>
    <m/>
  </r>
  <r>
    <x v="5"/>
    <d v="2008-10-22T00:00:00"/>
    <n v="10"/>
    <n v="2008"/>
    <x v="25"/>
    <n v="3364813"/>
    <n v="1"/>
    <x v="2"/>
    <s v="Ocean Harvester"/>
    <n v="100"/>
    <s v="no"/>
    <n v="67.3"/>
    <m/>
    <m/>
    <s v="Pacific Area"/>
    <s v="United States"/>
    <s v="no"/>
    <n v="53.39"/>
    <n v="-167.51"/>
    <x v="0"/>
    <s v="Marine Casualty"/>
    <m/>
    <s v="N"/>
    <m/>
    <m/>
    <m/>
    <m/>
    <m/>
    <m/>
  </r>
  <r>
    <x v="5"/>
    <d v="2008-10-23T00:00:00"/>
    <n v="10"/>
    <n v="2008"/>
    <x v="25"/>
    <n v="3350434"/>
    <n v="1"/>
    <x v="2"/>
    <s v="Strider"/>
    <m/>
    <s v=" "/>
    <m/>
    <m/>
    <m/>
    <s v="Pacific Area"/>
    <s v="United States"/>
    <s v="yes"/>
    <n v="58.3157"/>
    <n v="-134.3518"/>
    <x v="1"/>
    <s v="Discharge of Oil"/>
    <s v="Y"/>
    <s v="Y"/>
    <m/>
    <m/>
    <m/>
    <m/>
    <m/>
    <m/>
  </r>
  <r>
    <x v="5"/>
    <d v="2008-10-24T00:00:00"/>
    <n v="10"/>
    <n v="2008"/>
    <x v="25"/>
    <n v="3352980"/>
    <n v="1"/>
    <x v="73"/>
    <s v="Rumpole"/>
    <s v="n/a"/>
    <s v="yes"/>
    <s v="n/a"/>
    <m/>
    <m/>
    <s v="Pacific Area"/>
    <s v="United States"/>
    <s v="no"/>
    <n v="55.130830000000003"/>
    <n v="-131.57499999999999"/>
    <x v="11"/>
    <s v="Discharge of Oil"/>
    <m/>
    <s v="Y"/>
    <m/>
    <m/>
    <m/>
    <m/>
    <m/>
    <m/>
  </r>
  <r>
    <x v="5"/>
    <d v="2008-10-24T00:00:00"/>
    <n v="10"/>
    <n v="2008"/>
    <x v="25"/>
    <n v="3358405"/>
    <n v="1"/>
    <x v="72"/>
    <s v="Sunny Point Ramp Barge"/>
    <n v="905"/>
    <s v="yes"/>
    <n v="180"/>
    <m/>
    <m/>
    <s v="Pacific Area"/>
    <s v="United States"/>
    <s v="no"/>
    <n v="55.439572166700003"/>
    <n v="-131.838075"/>
    <x v="0"/>
    <s v="Marine Casualty"/>
    <s v="Damaged"/>
    <s v="N"/>
    <m/>
    <m/>
    <m/>
    <m/>
    <m/>
    <m/>
  </r>
  <r>
    <x v="5"/>
    <d v="2008-10-27T00:00:00"/>
    <n v="10"/>
    <n v="2008"/>
    <x v="25"/>
    <n v="3365509"/>
    <n v="1"/>
    <x v="2"/>
    <s v="Defender"/>
    <n v="191"/>
    <s v="no"/>
    <n v="111.7"/>
    <m/>
    <m/>
    <s v="Pacific Area"/>
    <s v="United States"/>
    <s v="no"/>
    <n v="53.865000000000002"/>
    <n v="-166.5666666667"/>
    <x v="3"/>
    <s v="Marine Casualty"/>
    <m/>
    <s v="N"/>
    <m/>
    <m/>
    <m/>
    <m/>
    <m/>
    <m/>
  </r>
  <r>
    <x v="5"/>
    <d v="2008-10-29T00:00:00"/>
    <n v="10"/>
    <n v="2008"/>
    <x v="25"/>
    <n v="3358508"/>
    <n v="1"/>
    <x v="3"/>
    <s v="Taku"/>
    <n v="2625"/>
    <s v="yes"/>
    <n v="316.89999999999998"/>
    <m/>
    <m/>
    <s v="Pacific Area"/>
    <s v="United States"/>
    <s v="no"/>
    <n v="56.443280000000001"/>
    <n v="-132.41589999999999"/>
    <x v="6"/>
    <s v="Marine Casualty"/>
    <m/>
    <s v="N"/>
    <m/>
    <m/>
    <m/>
    <m/>
    <m/>
    <m/>
  </r>
  <r>
    <x v="5"/>
    <d v="2008-10-31T00:00:00"/>
    <n v="10"/>
    <n v="2008"/>
    <x v="25"/>
    <n v="3366139"/>
    <n v="1"/>
    <x v="2"/>
    <s v="Lilli Ann"/>
    <n v="479"/>
    <s v="no"/>
    <n v="124.3"/>
    <m/>
    <m/>
    <s v="Pacific Area"/>
    <s v="United States"/>
    <s v="no"/>
    <n v="56.795000000000002"/>
    <n v="-167.84833333329999"/>
    <x v="61"/>
    <s v="Marine Casualty"/>
    <m/>
    <s v="N"/>
    <m/>
    <m/>
    <m/>
    <m/>
    <m/>
    <m/>
  </r>
  <r>
    <x v="5"/>
    <d v="2008-11-02T00:00:00"/>
    <n v="11"/>
    <n v="2008"/>
    <x v="25"/>
    <n v="3420029"/>
    <n v="1"/>
    <x v="6"/>
    <s v="Eastern Wind"/>
    <n v="495"/>
    <s v="no"/>
    <n v="180.3"/>
    <m/>
    <n v="28"/>
    <s v="Pacific Area"/>
    <s v="United States"/>
    <s v="yes"/>
    <n v="59.044443333300002"/>
    <n v="-177.72499999999999"/>
    <x v="61"/>
    <s v="Marine Casualty"/>
    <s v="Damaged"/>
    <s v="N"/>
    <m/>
    <m/>
    <m/>
    <m/>
    <m/>
    <m/>
  </r>
  <r>
    <x v="5"/>
    <d v="2008-11-04T00:00:00"/>
    <n v="11"/>
    <n v="2008"/>
    <x v="25"/>
    <n v="3358412"/>
    <n v="1"/>
    <x v="2"/>
    <s v="Pot Luck"/>
    <m/>
    <s v=" "/>
    <n v="36"/>
    <m/>
    <n v="53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08-11-04T00:00:00"/>
    <n v="11"/>
    <n v="2008"/>
    <x v="25"/>
    <n v="3397686"/>
    <n v="1"/>
    <x v="2"/>
    <s v="Fierce Allegiance"/>
    <n v="198"/>
    <s v="no"/>
    <n v="155.30000000000001"/>
    <m/>
    <n v="41"/>
    <s v="Pacific Area"/>
    <s v="United States"/>
    <s v="yes"/>
    <n v="59.044444499999997"/>
    <n v="-177.72499999999999"/>
    <x v="23"/>
    <s v="Marine Casualty"/>
    <s v="Damaged"/>
    <s v="N"/>
    <m/>
    <m/>
    <m/>
    <m/>
    <m/>
    <m/>
  </r>
  <r>
    <x v="5"/>
    <d v="2008-11-06T00:00:00"/>
    <n v="11"/>
    <n v="2008"/>
    <x v="25"/>
    <n v="3365534"/>
    <n v="2"/>
    <x v="76"/>
    <s v="Barge 450-6"/>
    <n v="8986"/>
    <s v="yes"/>
    <n v="400"/>
    <m/>
    <n v="37"/>
    <s v="Pacific Area"/>
    <s v="United States"/>
    <s v="yes"/>
    <n v="61.12473"/>
    <n v="-146.34639999999999"/>
    <x v="8"/>
    <s v="Marine Casualty"/>
    <s v="Damaged"/>
    <s v="N"/>
    <m/>
    <m/>
    <m/>
    <m/>
    <m/>
    <m/>
  </r>
  <r>
    <x v="5"/>
    <d v="2008-11-07T00:00:00"/>
    <n v="11"/>
    <n v="2008"/>
    <x v="25"/>
    <n v="3359313"/>
    <n v="1"/>
    <x v="3"/>
    <s v="Aurora"/>
    <n v="1280"/>
    <s v="yes"/>
    <n v="217.5"/>
    <m/>
    <n v="41"/>
    <s v="Pacific Area"/>
    <s v="United States"/>
    <s v="yes"/>
    <n v="60.773333333300002"/>
    <n v="-148.14666666670001"/>
    <x v="6"/>
    <s v="Marine Casualty"/>
    <m/>
    <s v="N"/>
    <m/>
    <m/>
    <m/>
    <m/>
    <m/>
    <m/>
  </r>
  <r>
    <x v="5"/>
    <d v="2008-11-09T00:00:00"/>
    <n v="11"/>
    <n v="2008"/>
    <x v="25"/>
    <n v="3366123"/>
    <n v="1"/>
    <x v="76"/>
    <s v="Blue Star"/>
    <n v="187"/>
    <s v="no"/>
    <n v="127.1"/>
    <m/>
    <m/>
    <s v="Pacific Area"/>
    <s v="United States"/>
    <s v="no"/>
    <n v="53.886666666700002"/>
    <n v="-166.54"/>
    <x v="61"/>
    <s v="Marine Casualty"/>
    <m/>
    <s v="N"/>
    <m/>
    <m/>
    <m/>
    <m/>
    <m/>
    <m/>
  </r>
  <r>
    <x v="5"/>
    <d v="2008-11-09T00:00:00"/>
    <n v="11"/>
    <n v="2008"/>
    <x v="25"/>
    <n v="3372072"/>
    <n v="1"/>
    <x v="3"/>
    <s v="Taku"/>
    <n v="2625"/>
    <s v="yes"/>
    <n v="316.89999999999998"/>
    <m/>
    <m/>
    <s v="Pacific Area"/>
    <s v="United States"/>
    <s v="no"/>
    <n v="55.439572166700003"/>
    <n v="-131.838075"/>
    <x v="63"/>
    <s v="Marine Casualty"/>
    <m/>
    <s v="N"/>
    <m/>
    <m/>
    <m/>
    <m/>
    <m/>
    <m/>
  </r>
  <r>
    <x v="5"/>
    <d v="2008-11-10T00:00:00"/>
    <n v="11"/>
    <n v="2008"/>
    <x v="25"/>
    <n v="3365518"/>
    <n v="1"/>
    <x v="2"/>
    <s v="Indigo"/>
    <n v="30"/>
    <s v="no"/>
    <n v="45.4"/>
    <m/>
    <m/>
    <s v="Pacific Area"/>
    <s v="United States"/>
    <s v="no"/>
    <n v="55.404170000000001"/>
    <n v="-131.97139999999999"/>
    <x v="6"/>
    <s v="Marine Casualty"/>
    <m/>
    <s v="N"/>
    <m/>
    <m/>
    <m/>
    <m/>
    <m/>
    <m/>
  </r>
  <r>
    <x v="5"/>
    <d v="2008-11-10T00:00:00"/>
    <n v="11"/>
    <n v="2008"/>
    <x v="25"/>
    <n v="3417611"/>
    <n v="1"/>
    <x v="2"/>
    <s v="Blue Pacific"/>
    <n v="867"/>
    <s v="yes"/>
    <n v="166.3"/>
    <m/>
    <m/>
    <s v="Pacific Area"/>
    <s v="United States"/>
    <s v="no"/>
    <n v="54.491059999999997"/>
    <n v="-165.3621"/>
    <x v="63"/>
    <s v="Marine Casualty"/>
    <m/>
    <s v="N"/>
    <m/>
    <m/>
    <m/>
    <m/>
    <m/>
    <m/>
  </r>
  <r>
    <x v="5"/>
    <d v="2008-11-11T00:00:00"/>
    <n v="11"/>
    <n v="2008"/>
    <x v="25"/>
    <n v="3366676"/>
    <n v="1"/>
    <x v="2"/>
    <s v="Zenith"/>
    <n v="67"/>
    <s v="no"/>
    <n v="50.6"/>
    <m/>
    <m/>
    <s v="Pacific Area"/>
    <s v="United States"/>
    <s v="no"/>
    <n v="55.335000000000001"/>
    <n v="-131.65166666670001"/>
    <x v="1"/>
    <s v="Discharge of Oil"/>
    <s v="Damaged"/>
    <s v="Y"/>
    <m/>
    <m/>
    <m/>
    <m/>
    <m/>
    <m/>
  </r>
  <r>
    <x v="5"/>
    <d v="2008-11-13T00:00:00"/>
    <n v="11"/>
    <n v="2008"/>
    <x v="25"/>
    <n v="3366176"/>
    <n v="1"/>
    <x v="2"/>
    <s v="Raven Bay"/>
    <n v="52"/>
    <s v="no"/>
    <n v="49"/>
    <m/>
    <m/>
    <s v="Pacific Area"/>
    <s v="United States"/>
    <s v="no"/>
    <n v="54.0916666667"/>
    <n v="-166.48"/>
    <x v="6"/>
    <s v="Marine Casualty"/>
    <m/>
    <s v="N"/>
    <m/>
    <m/>
    <m/>
    <m/>
    <m/>
    <m/>
  </r>
  <r>
    <x v="5"/>
    <d v="2008-11-15T00:00:00"/>
    <n v="11"/>
    <n v="2008"/>
    <x v="24"/>
    <n v="3366072"/>
    <n v="1"/>
    <x v="6"/>
    <s v="Sea-Land Lightning"/>
    <n v="49985"/>
    <s v="yes"/>
    <n v="900.3"/>
    <m/>
    <m/>
    <s v="Pacific Area"/>
    <s v="United States"/>
    <s v="no"/>
    <n v="43.116666666699999"/>
    <n v="-130.5"/>
    <x v="61"/>
    <s v="Marine Casualty"/>
    <m/>
    <s v="N"/>
    <m/>
    <m/>
    <m/>
    <m/>
    <m/>
    <m/>
  </r>
  <r>
    <x v="5"/>
    <d v="2008-11-16T00:00:00"/>
    <n v="11"/>
    <n v="2008"/>
    <x v="25"/>
    <n v="3365100"/>
    <n v="1"/>
    <x v="2"/>
    <s v="Sharon Sue"/>
    <n v="27"/>
    <s v="no"/>
    <n v="42.1"/>
    <m/>
    <n v="69"/>
    <s v="Pacific Area"/>
    <s v="United States"/>
    <s v="yes"/>
    <n v="58.550164000000002"/>
    <n v="-135.02759800000001"/>
    <x v="0"/>
    <s v="Marine Casualty"/>
    <m/>
    <s v="N"/>
    <m/>
    <m/>
    <m/>
    <m/>
    <m/>
    <m/>
  </r>
  <r>
    <x v="5"/>
    <d v="2008-11-17T00:00:00"/>
    <n v="11"/>
    <n v="2008"/>
    <x v="25"/>
    <n v="3365029"/>
    <n v="1"/>
    <x v="2"/>
    <s v="Early Dawn"/>
    <n v="197"/>
    <s v="no"/>
    <n v="91.8"/>
    <m/>
    <m/>
    <s v="Pacific Area"/>
    <s v="United States"/>
    <s v="no"/>
    <n v="53.333329999999997"/>
    <n v="-168.33330000000001"/>
    <x v="23"/>
    <s v="Marine Casualty"/>
    <s v="Damaged"/>
    <s v="N"/>
    <m/>
    <m/>
    <m/>
    <m/>
    <m/>
    <m/>
  </r>
  <r>
    <x v="5"/>
    <d v="2008-11-20T00:00:00"/>
    <n v="11"/>
    <n v="2008"/>
    <x v="25"/>
    <n v="3366698"/>
    <n v="1"/>
    <x v="2"/>
    <s v="Silver Storm"/>
    <n v="77"/>
    <s v="no"/>
    <n v="52.7"/>
    <m/>
    <n v="37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8-11-21T00:00:00"/>
    <n v="11"/>
    <n v="2008"/>
    <x v="25"/>
    <n v="3367210"/>
    <n v="1"/>
    <x v="10"/>
    <s v="KRS 230-7"/>
    <n v="1870"/>
    <s v="yes"/>
    <n v="230"/>
    <m/>
    <m/>
    <s v="Pacific Area"/>
    <s v="United States"/>
    <s v="no"/>
    <n v="57.709666666700002"/>
    <n v="-152.53245000000001"/>
    <x v="0"/>
    <s v="Marine Casualty"/>
    <s v="Damaged"/>
    <s v="N"/>
    <m/>
    <m/>
    <m/>
    <m/>
    <m/>
    <m/>
  </r>
  <r>
    <x v="5"/>
    <d v="2008-11-24T00:00:00"/>
    <n v="11"/>
    <n v="2008"/>
    <x v="25"/>
    <n v="3368833"/>
    <n v="1"/>
    <x v="2"/>
    <s v="Erin Lynn"/>
    <n v="129"/>
    <s v="no"/>
    <n v="84.3"/>
    <m/>
    <n v="37"/>
    <s v="Pacific Area"/>
    <s v="United States"/>
    <s v="yes"/>
    <n v="60.119450000000001"/>
    <n v="-149.43440000000001"/>
    <x v="11"/>
    <s v="Discharge of Oil"/>
    <s v="Damaged"/>
    <s v="Y"/>
    <m/>
    <m/>
    <m/>
    <m/>
    <m/>
    <m/>
  </r>
  <r>
    <x v="5"/>
    <d v="2008-11-26T00:00:00"/>
    <n v="11"/>
    <n v="2008"/>
    <x v="25"/>
    <n v="3389622"/>
    <n v="1"/>
    <x v="3"/>
    <s v="Lituya"/>
    <n v="97"/>
    <s v="no"/>
    <n v="164.7"/>
    <m/>
    <m/>
    <s v="Pacific Area"/>
    <s v="United States"/>
    <s v="no"/>
    <n v="55.296680000000002"/>
    <n v="-131.59829999999999"/>
    <x v="6"/>
    <s v="Marine Casualty"/>
    <m/>
    <s v="N"/>
    <m/>
    <m/>
    <m/>
    <m/>
    <m/>
    <m/>
  </r>
  <r>
    <x v="5"/>
    <d v="2008-12-01T00:00:00"/>
    <n v="12"/>
    <n v="2008"/>
    <x v="25"/>
    <n v="3372974"/>
    <n v="1"/>
    <x v="2"/>
    <s v="Arch I"/>
    <n v="131"/>
    <s v="no"/>
    <n v="76.400000000000006"/>
    <m/>
    <n v="35"/>
    <s v="Pacific Area"/>
    <s v="United States"/>
    <s v="yes"/>
    <n v="60.485999999999997"/>
    <n v="164.74183333330001"/>
    <x v="0"/>
    <s v="Discharge of Oil"/>
    <m/>
    <s v="Y"/>
    <m/>
    <m/>
    <m/>
    <m/>
    <m/>
    <m/>
  </r>
  <r>
    <x v="5"/>
    <d v="2008-12-04T00:00:00"/>
    <n v="12"/>
    <n v="2008"/>
    <x v="25"/>
    <n v="3375264"/>
    <n v="1"/>
    <x v="3"/>
    <s v="M/V Chenega"/>
    <n v="1333"/>
    <s v="yes"/>
    <n v="219.6"/>
    <m/>
    <n v="13"/>
    <s v="Pacific Area"/>
    <s v="United States"/>
    <s v="yes"/>
    <n v="58.151760000000003"/>
    <n v="-135.04159999999999"/>
    <x v="6"/>
    <s v="Marine Casualty"/>
    <m/>
    <s v="N"/>
    <m/>
    <m/>
    <m/>
    <m/>
    <m/>
    <m/>
  </r>
  <r>
    <x v="5"/>
    <d v="2008-12-09T00:00:00"/>
    <n v="12"/>
    <n v="2008"/>
    <x v="25"/>
    <n v="3377156"/>
    <n v="1"/>
    <x v="2"/>
    <s v="Chappy"/>
    <n v="16"/>
    <s v="no"/>
    <n v="35.5"/>
    <m/>
    <n v="50"/>
    <s v="Pacific Area"/>
    <s v="United States"/>
    <s v="yes"/>
    <n v="58.105020000000003"/>
    <n v="-135.33110400000001"/>
    <x v="11"/>
    <s v="Discharge of Oil"/>
    <s v="Damaged"/>
    <s v="Y"/>
    <m/>
    <m/>
    <m/>
    <m/>
    <m/>
    <m/>
  </r>
  <r>
    <x v="5"/>
    <d v="2008-12-10T00:00:00"/>
    <n v="12"/>
    <n v="2008"/>
    <x v="25"/>
    <n v="3377830"/>
    <n v="1"/>
    <x v="2"/>
    <s v="Fierce Allegiance"/>
    <n v="198"/>
    <s v="no"/>
    <n v="155.30000000000001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8-12-15T00:00:00"/>
    <n v="12"/>
    <n v="2008"/>
    <x v="25"/>
    <n v="3381019"/>
    <n v="1"/>
    <x v="76"/>
    <s v="Champion"/>
    <n v="279"/>
    <s v="no"/>
    <n v="156.9"/>
    <m/>
    <n v="41"/>
    <s v="Pacific Area"/>
    <s v="United States"/>
    <s v="yes"/>
    <n v="61.065570000000001"/>
    <n v="-151.13470000000001"/>
    <x v="7"/>
    <s v="Marine Casualty"/>
    <s v="Damaged"/>
    <s v="N"/>
    <m/>
    <m/>
    <m/>
    <m/>
    <m/>
    <m/>
  </r>
  <r>
    <x v="5"/>
    <d v="2008-12-17T00:00:00"/>
    <n v="12"/>
    <n v="2008"/>
    <x v="25"/>
    <n v="3382034"/>
    <n v="1"/>
    <x v="76"/>
    <s v="Blue Star"/>
    <n v="187"/>
    <s v="no"/>
    <n v="127.1"/>
    <m/>
    <n v="72"/>
    <s v="Pacific Area"/>
    <s v="United States"/>
    <s v="yes"/>
    <n v="60.119450000000001"/>
    <n v="-149.43440000000001"/>
    <x v="11"/>
    <s v="Discharge of Oil"/>
    <m/>
    <s v="Y"/>
    <m/>
    <m/>
    <m/>
    <m/>
    <m/>
    <m/>
  </r>
  <r>
    <x v="5"/>
    <d v="2008-12-21T00:00:00"/>
    <n v="12"/>
    <n v="2008"/>
    <x v="25"/>
    <n v="3413128"/>
    <n v="1"/>
    <x v="2"/>
    <s v="Pathfinder"/>
    <n v="787"/>
    <s v="yes"/>
    <n v="169.7"/>
    <m/>
    <m/>
    <s v="Pacific Area"/>
    <s v="United States"/>
    <s v="no"/>
    <n v="54.083333333299997"/>
    <n v="-166.61333333330001"/>
    <x v="6"/>
    <s v="Marine Casualty"/>
    <m/>
    <s v="N"/>
    <m/>
    <m/>
    <m/>
    <m/>
    <m/>
    <m/>
  </r>
  <r>
    <x v="5"/>
    <d v="2008-12-22T00:00:00"/>
    <n v="12"/>
    <n v="2008"/>
    <x v="25"/>
    <n v="3383966"/>
    <n v="1"/>
    <x v="2"/>
    <s v="Baranof"/>
    <n v="907"/>
    <s v="yes"/>
    <n v="170.1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8-12-23T00:00:00"/>
    <n v="12"/>
    <n v="2008"/>
    <x v="25"/>
    <n v="3384620"/>
    <n v="1"/>
    <x v="2"/>
    <s v="Bering Leader"/>
    <n v="193"/>
    <s v="no"/>
    <n v="108.5"/>
    <m/>
    <m/>
    <s v="Pacific Area"/>
    <s v="United States"/>
    <s v="no"/>
    <n v="57.755499999999998"/>
    <n v="-154.1843333333"/>
    <x v="11"/>
    <s v="Discharge of Oil"/>
    <m/>
    <s v="Y"/>
    <m/>
    <m/>
    <m/>
    <m/>
    <m/>
    <m/>
  </r>
  <r>
    <x v="5"/>
    <d v="2008-12-23T00:00:00"/>
    <n v="12"/>
    <n v="2008"/>
    <x v="25"/>
    <n v="3384685"/>
    <n v="1"/>
    <x v="3"/>
    <s v="Kennicott"/>
    <n v="9978"/>
    <s v="yes"/>
    <n v="344.3"/>
    <m/>
    <m/>
    <s v="Pacific Area"/>
    <s v="United States"/>
    <s v="no"/>
    <n v="57.7836666667"/>
    <n v="-152.4271666667"/>
    <x v="7"/>
    <s v="Marine Casualty"/>
    <s v="Damaged"/>
    <s v="N"/>
    <m/>
    <m/>
    <m/>
    <m/>
    <m/>
    <m/>
  </r>
  <r>
    <x v="5"/>
    <d v="2008-12-24T00:00:00"/>
    <n v="12"/>
    <n v="2008"/>
    <x v="25"/>
    <n v="3384623"/>
    <n v="1"/>
    <x v="2"/>
    <s v="Letun"/>
    <n v="29"/>
    <s v="no"/>
    <n v="35"/>
    <m/>
    <m/>
    <s v="Pacific Area"/>
    <s v="United States"/>
    <s v="no"/>
    <n v="56.572499999999998"/>
    <n v="-153.90133333329999"/>
    <x v="61"/>
    <s v="Marine Casualty"/>
    <m/>
    <s v="N"/>
    <m/>
    <m/>
    <m/>
    <m/>
    <m/>
    <m/>
  </r>
  <r>
    <x v="5"/>
    <d v="2008-12-26T00:00:00"/>
    <n v="12"/>
    <n v="2008"/>
    <x v="25"/>
    <n v="3674499"/>
    <n v="1"/>
    <x v="76"/>
    <s v="Roger G"/>
    <n v="41"/>
    <s v="no"/>
    <n v="44"/>
    <m/>
    <n v="19"/>
    <s v="Pacific Area"/>
    <s v="United States"/>
    <s v="yes"/>
    <n v="61.12473"/>
    <n v="-146.34639999999999"/>
    <x v="62"/>
    <s v="Marine Casualty"/>
    <m/>
    <s v="N"/>
    <m/>
    <m/>
    <m/>
    <m/>
    <m/>
    <m/>
  </r>
  <r>
    <x v="5"/>
    <d v="2008-12-28T00:00:00"/>
    <n v="12"/>
    <n v="2008"/>
    <x v="25"/>
    <n v="3388881"/>
    <n v="1"/>
    <x v="73"/>
    <s v="Free Bird"/>
    <n v="8"/>
    <s v="no"/>
    <n v="30.3"/>
    <m/>
    <n v="44"/>
    <s v="Pacific Area"/>
    <s v="United States"/>
    <s v="yes"/>
    <n v="59.255654999999997"/>
    <n v="-135.07711800000001"/>
    <x v="11"/>
    <s v="Discharge of Oil"/>
    <s v="Damaged"/>
    <s v="Y"/>
    <m/>
    <m/>
    <m/>
    <m/>
    <m/>
    <m/>
  </r>
  <r>
    <x v="5"/>
    <d v="2008-12-30T00:00:00"/>
    <n v="12"/>
    <n v="2008"/>
    <x v="25"/>
    <n v="3386532"/>
    <n v="1"/>
    <x v="2"/>
    <s v="Sea Crest"/>
    <n v="9"/>
    <s v="no"/>
    <n v="29.5"/>
    <m/>
    <n v="63"/>
    <s v="Pacific Area"/>
    <s v="United States"/>
    <s v="yes"/>
    <n v="59.549160000000001"/>
    <n v="-139.7567"/>
    <x v="11"/>
    <s v="Discharge of Oil"/>
    <s v="Y"/>
    <s v="Y"/>
    <m/>
    <m/>
    <m/>
    <m/>
    <m/>
    <m/>
  </r>
  <r>
    <x v="5"/>
    <d v="2008-12-30T00:00:00"/>
    <n v="12"/>
    <n v="2008"/>
    <x v="25"/>
    <n v="3389531"/>
    <n v="1"/>
    <x v="3"/>
    <s v="Taku"/>
    <n v="2625"/>
    <s v="yes"/>
    <n v="316.89999999999998"/>
    <m/>
    <m/>
    <s v="Pacific Area"/>
    <s v="United States"/>
    <s v="no"/>
    <n v="57.046390000000002"/>
    <n v="-135.33860000000001"/>
    <x v="6"/>
    <s v="Marine Casualty"/>
    <m/>
    <s v="N"/>
    <m/>
    <m/>
    <m/>
    <m/>
    <m/>
    <m/>
  </r>
  <r>
    <x v="5"/>
    <d v="2008-12-31T00:00:00"/>
    <n v="12"/>
    <n v="2008"/>
    <x v="25"/>
    <n v="3392808"/>
    <n v="1"/>
    <x v="2"/>
    <s v="Norton Sound"/>
    <n v="653"/>
    <s v="yes"/>
    <n v="128.30000000000001"/>
    <m/>
    <n v="74"/>
    <s v="Pacific Area"/>
    <s v="United States"/>
    <s v="yes"/>
    <n v="59.044444499999997"/>
    <n v="-177.72499999999999"/>
    <x v="63"/>
    <s v="Marine Casualty"/>
    <m/>
    <s v="N"/>
    <m/>
    <m/>
    <m/>
    <m/>
    <m/>
    <m/>
  </r>
  <r>
    <x v="5"/>
    <d v="2009-01-02T00:00:00"/>
    <n v="1"/>
    <n v="2008"/>
    <x v="25"/>
    <n v="3387858"/>
    <n v="1"/>
    <x v="79"/>
    <s v="Tera H"/>
    <n v="555"/>
    <s v="yes"/>
    <n v="110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09-01-02T00:00:00"/>
    <n v="1"/>
    <n v="2009"/>
    <x v="27"/>
    <n v="3420579"/>
    <n v="1"/>
    <x v="73"/>
    <s v="Blue North"/>
    <n v="608"/>
    <s v="yes"/>
    <n v="166.5"/>
    <m/>
    <m/>
    <s v="Pacific Area"/>
    <s v="United States"/>
    <s v="no"/>
    <n v="52.431488999999999"/>
    <n v="173.698802"/>
    <x v="61"/>
    <s v="Marine Casualty"/>
    <m/>
    <s v="N"/>
    <m/>
    <m/>
    <m/>
    <m/>
    <m/>
    <m/>
  </r>
  <r>
    <x v="5"/>
    <d v="2009-01-03T00:00:00"/>
    <n v="1"/>
    <n v="2009"/>
    <x v="25"/>
    <n v="3389046"/>
    <n v="1"/>
    <x v="6"/>
    <s v="Eastern Wind"/>
    <n v="495"/>
    <s v="no"/>
    <n v="180.3"/>
    <m/>
    <n v="28"/>
    <s v="Pacific Area"/>
    <s v="United States"/>
    <s v="yes"/>
    <n v="60.143889999999999"/>
    <n v="-146.76939999999999"/>
    <x v="6"/>
    <s v="Marine Casualty"/>
    <m/>
    <s v="N"/>
    <m/>
    <m/>
    <m/>
    <m/>
    <m/>
    <m/>
  </r>
  <r>
    <x v="5"/>
    <d v="2009-01-03T00:00:00"/>
    <n v="1"/>
    <n v="2009"/>
    <x v="25"/>
    <n v="3397251"/>
    <n v="1"/>
    <x v="2"/>
    <s v="Wizard"/>
    <n v="499"/>
    <s v="no"/>
    <n v="150.69999999999999"/>
    <m/>
    <m/>
    <s v="Pacific Area"/>
    <s v="United States"/>
    <s v="no"/>
    <n v="53.877777833300001"/>
    <n v="-166.57777783329999"/>
    <x v="61"/>
    <s v="Marine Casualty"/>
    <m/>
    <s v="N"/>
    <m/>
    <m/>
    <m/>
    <m/>
    <m/>
    <m/>
  </r>
  <r>
    <x v="5"/>
    <d v="2009-01-04T00:00:00"/>
    <n v="1"/>
    <n v="2009"/>
    <x v="25"/>
    <n v="3388828"/>
    <n v="1"/>
    <x v="7"/>
    <s v="Nanuq"/>
    <n v="484"/>
    <s v="no"/>
    <n v="139.69999999999999"/>
    <m/>
    <n v="19"/>
    <s v="Pacific Area"/>
    <s v="United States"/>
    <s v="yes"/>
    <n v="61.12473"/>
    <n v="-146.34639999999999"/>
    <x v="7"/>
    <s v="Marine Casualty"/>
    <s v="Damaged"/>
    <s v="N"/>
    <m/>
    <m/>
    <m/>
    <m/>
    <m/>
    <m/>
  </r>
  <r>
    <x v="5"/>
    <d v="2009-01-05T00:00:00"/>
    <n v="1"/>
    <n v="2009"/>
    <x v="25"/>
    <n v="3389023"/>
    <n v="1"/>
    <x v="2"/>
    <s v="American Way"/>
    <n v="26"/>
    <s v="no"/>
    <n v="38.6"/>
    <m/>
    <m/>
    <s v="Pacific Area"/>
    <s v="United States"/>
    <s v="no"/>
    <n v="56.183333333299998"/>
    <n v="-156.78333333329999"/>
    <x v="0"/>
    <s v="Discharge of Oil"/>
    <s v="Y"/>
    <s v="Y"/>
    <m/>
    <m/>
    <m/>
    <m/>
    <m/>
    <m/>
  </r>
  <r>
    <x v="5"/>
    <d v="2009-01-05T00:00:00"/>
    <n v="1"/>
    <n v="2009"/>
    <x v="25"/>
    <n v="3391053"/>
    <n v="1"/>
    <x v="3"/>
    <s v="Taku"/>
    <n v="2625"/>
    <s v="yes"/>
    <n v="316.89999999999998"/>
    <m/>
    <m/>
    <s v="Pacific Area"/>
    <s v="United States"/>
    <s v="no"/>
    <n v="57.056669999999997"/>
    <n v="-134.19669999999999"/>
    <x v="6"/>
    <s v="Marine Casualty"/>
    <m/>
    <s v="N"/>
    <m/>
    <m/>
    <m/>
    <m/>
    <m/>
    <m/>
  </r>
  <r>
    <x v="5"/>
    <d v="2009-01-06T00:00:00"/>
    <n v="1"/>
    <n v="2009"/>
    <x v="25"/>
    <n v="3390447"/>
    <n v="1"/>
    <x v="2"/>
    <s v="Alaskan"/>
    <n v="27"/>
    <s v="no"/>
    <n v="46.5"/>
    <m/>
    <n v="104"/>
    <s v="Pacific Area"/>
    <s v="United States"/>
    <s v="yes"/>
    <n v="58.384999999999998"/>
    <n v="-134.6483333333"/>
    <x v="1"/>
    <s v="Discharge of Oil"/>
    <s v="Y"/>
    <s v="Y"/>
    <m/>
    <m/>
    <m/>
    <m/>
    <m/>
    <m/>
  </r>
  <r>
    <x v="5"/>
    <d v="2009-01-08T00:00:00"/>
    <n v="1"/>
    <n v="2009"/>
    <x v="25"/>
    <n v="3391046"/>
    <n v="1"/>
    <x v="73"/>
    <s v="Veteran"/>
    <s v="n/a"/>
    <s v="yes"/>
    <s v="n/a"/>
    <m/>
    <m/>
    <s v="Pacific Area"/>
    <s v="United States"/>
    <s v="no"/>
    <n v="55.439571666699997"/>
    <n v="-131.838075"/>
    <x v="23"/>
    <s v="Discharge of Oil"/>
    <m/>
    <s v="Y"/>
    <m/>
    <m/>
    <m/>
    <m/>
    <m/>
    <m/>
  </r>
  <r>
    <x v="5"/>
    <d v="2009-01-08T00:00:00"/>
    <n v="1"/>
    <n v="2009"/>
    <x v="25"/>
    <n v="3391351"/>
    <n v="1"/>
    <x v="2"/>
    <s v="Alaska Beauty"/>
    <n v="165"/>
    <s v="no"/>
    <n v="79.599999999999994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01-08T00:00:00"/>
    <n v="1"/>
    <n v="2009"/>
    <x v="25"/>
    <n v="3393021"/>
    <n v="1"/>
    <x v="73"/>
    <s v="Miss Dee Sea"/>
    <m/>
    <s v=" "/>
    <m/>
    <m/>
    <m/>
    <s v="Pacific Area"/>
    <s v="United States"/>
    <s v="yes"/>
    <n v="58.274999999999999"/>
    <n v="-134.38666666669999"/>
    <x v="1"/>
    <s v="Discharge of Oil"/>
    <s v="Damaged"/>
    <s v="Y"/>
    <m/>
    <m/>
    <m/>
    <m/>
    <m/>
    <m/>
  </r>
  <r>
    <x v="5"/>
    <d v="2009-01-09T00:00:00"/>
    <n v="1"/>
    <n v="2009"/>
    <x v="25"/>
    <n v="3391870"/>
    <n v="1"/>
    <x v="73"/>
    <s v="AK 4545 K"/>
    <m/>
    <s v=" "/>
    <m/>
    <m/>
    <m/>
    <s v="Pacific Area"/>
    <s v="United States"/>
    <s v="yes"/>
    <n v="58.3157"/>
    <n v="-134.3518"/>
    <x v="1"/>
    <s v="Discharge of Oil"/>
    <s v="Y"/>
    <s v="Y"/>
    <m/>
    <m/>
    <m/>
    <m/>
    <m/>
    <m/>
  </r>
  <r>
    <x v="5"/>
    <d v="2009-01-12T00:00:00"/>
    <n v="1"/>
    <n v="2009"/>
    <x v="25"/>
    <n v="3392860"/>
    <n v="1"/>
    <x v="2"/>
    <s v="Anna Lane"/>
    <n v="60"/>
    <s v="no"/>
    <n v="53.1"/>
    <m/>
    <n v="4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9-01-12T00:00:00"/>
    <n v="1"/>
    <n v="2009"/>
    <x v="25"/>
    <n v="3392993"/>
    <n v="1"/>
    <x v="3"/>
    <s v="Rainbow Connection "/>
    <n v="66"/>
    <s v="no"/>
    <n v="64.7"/>
    <m/>
    <n v="2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9-01-12T00:00:00"/>
    <n v="1"/>
    <n v="2009"/>
    <x v="25"/>
    <n v="3398353"/>
    <n v="1"/>
    <x v="3"/>
    <s v="Sentinel"/>
    <n v="95"/>
    <s v="no"/>
    <n v="88"/>
    <m/>
    <n v="32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09-01-13T00:00:00"/>
    <n v="1"/>
    <n v="2009"/>
    <x v="25"/>
    <n v="3394371"/>
    <n v="1"/>
    <x v="2"/>
    <s v="Brunette"/>
    <n v="11"/>
    <s v="no"/>
    <n v="30.2"/>
    <m/>
    <n v="40"/>
    <s v="Pacific Area"/>
    <s v="United States"/>
    <s v="yes"/>
    <n v="58.178330000000003"/>
    <n v="-136.51169999999999"/>
    <x v="11"/>
    <s v="Discharge of Oil"/>
    <m/>
    <s v="Y"/>
    <m/>
    <m/>
    <m/>
    <m/>
    <m/>
    <m/>
  </r>
  <r>
    <x v="5"/>
    <d v="2009-01-14T00:00:00"/>
    <n v="1"/>
    <n v="2009"/>
    <x v="25"/>
    <n v="3394385"/>
    <n v="1"/>
    <x v="2"/>
    <s v="Alaska Victory"/>
    <n v="1215"/>
    <s v="yes"/>
    <n v="205.7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9-01-14T00:00:00"/>
    <n v="1"/>
    <n v="2009"/>
    <x v="25"/>
    <n v="3397238"/>
    <n v="1"/>
    <x v="2"/>
    <s v="Coastal Progress"/>
    <n v="1920"/>
    <s v="yes"/>
    <n v="243.9"/>
    <m/>
    <m/>
    <s v="Pacific Area"/>
    <s v="United States"/>
    <s v="no"/>
    <n v="55.198333333299999"/>
    <n v="-168.98333333330001"/>
    <x v="61"/>
    <s v="Marine Casualty"/>
    <m/>
    <s v="N"/>
    <m/>
    <m/>
    <m/>
    <m/>
    <m/>
    <m/>
  </r>
  <r>
    <x v="5"/>
    <d v="2009-01-15T00:00:00"/>
    <n v="1"/>
    <n v="2009"/>
    <x v="5"/>
    <n v="3374797"/>
    <n v="1"/>
    <x v="4"/>
    <s v="Polar Spirit"/>
    <n v="66174"/>
    <s v="yes"/>
    <n v="784.1"/>
    <m/>
    <n v="25"/>
    <s v="Pacific Area"/>
    <s v="United States"/>
    <s v="yes"/>
    <n v="59.632510000000003"/>
    <n v="-151.53280000000001"/>
    <x v="61"/>
    <s v="Marine Casualty"/>
    <m/>
    <s v="N"/>
    <m/>
    <m/>
    <m/>
    <m/>
    <m/>
    <m/>
  </r>
  <r>
    <x v="5"/>
    <d v="2009-01-15T00:00:00"/>
    <n v="1"/>
    <n v="2009"/>
    <x v="25"/>
    <n v="3394734"/>
    <n v="1"/>
    <x v="76"/>
    <s v="Monarch"/>
    <n v="297"/>
    <s v="no"/>
    <n v="166.5"/>
    <m/>
    <n v="48"/>
    <s v="Pacific Area"/>
    <s v="United States"/>
    <s v="yes"/>
    <n v="60.833333333299997"/>
    <n v="-151.5"/>
    <x v="1"/>
    <s v="Discharge of Oil"/>
    <s v="Y"/>
    <s v="Y"/>
    <m/>
    <m/>
    <m/>
    <m/>
    <m/>
    <m/>
  </r>
  <r>
    <x v="5"/>
    <d v="2009-01-15T00:00:00"/>
    <n v="1"/>
    <n v="2009"/>
    <x v="25"/>
    <n v="3395535"/>
    <n v="1"/>
    <x v="2"/>
    <s v="Stellar Sea"/>
    <n v="2955"/>
    <s v="yes"/>
    <n v="281.39999999999998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9-01-16T00:00:00"/>
    <n v="1"/>
    <n v="2009"/>
    <x v="25"/>
    <n v="3395543"/>
    <n v="1"/>
    <x v="2"/>
    <s v="Alpine Cove"/>
    <n v="191"/>
    <s v="no"/>
    <n v="73.7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9-01-16T00:00:00"/>
    <n v="1"/>
    <n v="2009"/>
    <x v="25"/>
    <n v="3395669"/>
    <n v="1"/>
    <x v="2"/>
    <s v="Kariel"/>
    <n v="81"/>
    <s v="no"/>
    <n v="59.8"/>
    <m/>
    <m/>
    <s v="Pacific Area"/>
    <s v="United States"/>
    <s v="no"/>
    <n v="56.883333333300001"/>
    <n v="-154.25"/>
    <x v="0"/>
    <s v="Marine Casualty"/>
    <m/>
    <s v="N"/>
    <m/>
    <m/>
    <m/>
    <m/>
    <m/>
    <m/>
  </r>
  <r>
    <x v="5"/>
    <d v="2009-01-16T00:00:00"/>
    <n v="1"/>
    <n v="2009"/>
    <x v="25"/>
    <n v="3396552"/>
    <n v="1"/>
    <x v="3"/>
    <s v="Kennicott"/>
    <n v="9978"/>
    <s v="yes"/>
    <n v="344.3"/>
    <m/>
    <m/>
    <s v="Pacific Area"/>
    <s v="United States"/>
    <s v="no"/>
    <n v="57.9"/>
    <n v="-151.9166666667"/>
    <x v="6"/>
    <s v="Marine Casualty"/>
    <m/>
    <s v="N"/>
    <m/>
    <m/>
    <m/>
    <m/>
    <m/>
    <m/>
  </r>
  <r>
    <x v="5"/>
    <d v="2009-01-17T00:00:00"/>
    <n v="1"/>
    <n v="2009"/>
    <x v="25"/>
    <n v="3396219"/>
    <n v="1"/>
    <x v="73"/>
    <s v="Ginny Lee"/>
    <n v="55"/>
    <s v="no"/>
    <n v="59.2"/>
    <m/>
    <n v="77"/>
    <s v="Pacific Area"/>
    <s v="United States"/>
    <s v="yes"/>
    <n v="61.12473"/>
    <n v="-146.34639999999999"/>
    <x v="11"/>
    <s v="Discharge of Oil"/>
    <s v="Damaged"/>
    <s v="Y"/>
    <m/>
    <m/>
    <m/>
    <m/>
    <m/>
    <m/>
  </r>
  <r>
    <x v="5"/>
    <d v="2009-01-24T00:00:00"/>
    <n v="1"/>
    <n v="2009"/>
    <x v="25"/>
    <n v="3399554"/>
    <n v="1"/>
    <x v="2"/>
    <s v="Currency"/>
    <n v="36"/>
    <s v="no"/>
    <n v="48.8"/>
    <m/>
    <n v="29"/>
    <s v="Pacific Area"/>
    <s v="United States"/>
    <s v="yes"/>
    <n v="58.099333333300002"/>
    <n v="-153.06800000000001"/>
    <x v="0"/>
    <s v="Marine Casualty"/>
    <s v="Damaged"/>
    <s v="N"/>
    <m/>
    <m/>
    <m/>
    <m/>
    <m/>
    <m/>
  </r>
  <r>
    <x v="5"/>
    <d v="2009-01-24T00:00:00"/>
    <n v="1"/>
    <n v="2009"/>
    <x v="25"/>
    <n v="3402369"/>
    <n v="1"/>
    <x v="2"/>
    <s v="Kodiak Enterprise"/>
    <n v="2749"/>
    <s v="yes"/>
    <n v="252.3"/>
    <m/>
    <n v="41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9-01-28T00:00:00"/>
    <n v="1"/>
    <n v="2009"/>
    <x v="25"/>
    <n v="3402304"/>
    <n v="1"/>
    <x v="2"/>
    <s v="Island Enterprise"/>
    <n v="2912"/>
    <s v="yes"/>
    <n v="280.8"/>
    <m/>
    <m/>
    <s v="Pacific Area"/>
    <s v="United States"/>
    <s v="no"/>
    <n v="53.886666666700002"/>
    <n v="-166.54"/>
    <x v="7"/>
    <s v="Marine Casualty"/>
    <s v="Damaged"/>
    <s v="N"/>
    <m/>
    <m/>
    <m/>
    <m/>
    <m/>
    <m/>
  </r>
  <r>
    <x v="5"/>
    <d v="2009-01-29T00:00:00"/>
    <n v="1"/>
    <n v="2009"/>
    <x v="25"/>
    <n v="3402360"/>
    <n v="1"/>
    <x v="2"/>
    <s v="Tanusha"/>
    <n v="114"/>
    <s v="no"/>
    <n v="57.7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01-30T00:00:00"/>
    <n v="1"/>
    <n v="2009"/>
    <x v="25"/>
    <n v="3404240"/>
    <n v="1"/>
    <x v="3"/>
    <s v="Leconte"/>
    <n v="1328"/>
    <s v="yes"/>
    <n v="217.5"/>
    <m/>
    <n v="45"/>
    <s v="Pacific Area"/>
    <s v="United States"/>
    <s v="yes"/>
    <n v="58.3458333333"/>
    <n v="-134.80000000000001"/>
    <x v="61"/>
    <s v="Marine Casualty"/>
    <m/>
    <s v="N"/>
    <m/>
    <m/>
    <m/>
    <m/>
    <m/>
    <m/>
  </r>
  <r>
    <x v="5"/>
    <d v="2009-01-30T00:00:00"/>
    <n v="1"/>
    <n v="2009"/>
    <x v="25"/>
    <n v="3412428"/>
    <n v="1"/>
    <x v="3"/>
    <s v="Lituya"/>
    <n v="97"/>
    <s v="no"/>
    <n v="164.7"/>
    <m/>
    <m/>
    <s v="Pacific Area"/>
    <s v="United States"/>
    <s v="no"/>
    <n v="55.155819999999999"/>
    <n v="-131.67250000000001"/>
    <x v="0"/>
    <s v="Discharge of Oil"/>
    <s v="Damaged"/>
    <s v="Y"/>
    <m/>
    <m/>
    <m/>
    <m/>
    <m/>
    <m/>
  </r>
  <r>
    <x v="5"/>
    <d v="2009-01-30T00:00:00"/>
    <n v="1"/>
    <n v="2009"/>
    <x v="25"/>
    <n v="3452060"/>
    <n v="1"/>
    <x v="2"/>
    <s v="Kodiak"/>
    <n v="197"/>
    <s v="no"/>
    <n v="102.9"/>
    <m/>
    <m/>
    <s v="Pacific Area"/>
    <s v="United States"/>
    <s v="no"/>
    <n v="54.224499999999999"/>
    <n v="-162.625"/>
    <x v="6"/>
    <s v="Marine Casualty"/>
    <m/>
    <s v="N"/>
    <m/>
    <m/>
    <m/>
    <m/>
    <m/>
    <m/>
  </r>
  <r>
    <x v="5"/>
    <d v="2009-02-04T00:00:00"/>
    <n v="2"/>
    <n v="2009"/>
    <x v="25"/>
    <n v="3418617"/>
    <n v="1"/>
    <x v="2"/>
    <s v="Ocean Cape"/>
    <n v="197"/>
    <s v="no"/>
    <n v="91.3"/>
    <m/>
    <n v="41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9-02-05T00:00:00"/>
    <n v="2"/>
    <n v="2009"/>
    <x v="25"/>
    <n v="3413154"/>
    <n v="1"/>
    <x v="2"/>
    <s v="Haida Chief"/>
    <n v="110"/>
    <s v="no"/>
    <n v="75.5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09-02-07T00:00:00"/>
    <n v="2"/>
    <n v="2009"/>
    <x v="25"/>
    <n v="3416131"/>
    <n v="1"/>
    <x v="2"/>
    <s v="Wizard"/>
    <n v="499"/>
    <s v="no"/>
    <n v="150.69999999999999"/>
    <m/>
    <m/>
    <s v="Pacific Area"/>
    <s v="United States"/>
    <s v="no"/>
    <n v="53.877777833300001"/>
    <n v="-166.57777783329999"/>
    <x v="23"/>
    <s v="Marine Casualty"/>
    <s v="Damaged"/>
    <s v="N"/>
    <m/>
    <m/>
    <m/>
    <m/>
    <m/>
    <m/>
  </r>
  <r>
    <x v="5"/>
    <d v="2009-02-07T00:00:00"/>
    <n v="2"/>
    <n v="2009"/>
    <x v="25"/>
    <n v="3427640"/>
    <n v="1"/>
    <x v="2"/>
    <s v="Constellation"/>
    <n v="198"/>
    <s v="no"/>
    <n v="115.8"/>
    <m/>
    <m/>
    <s v="Pacific Area"/>
    <s v="United States"/>
    <s v="no"/>
    <n v="55.891666666699997"/>
    <n v="-167.62100000000001"/>
    <x v="63"/>
    <s v="Marine Casualty"/>
    <m/>
    <s v="N"/>
    <m/>
    <m/>
    <m/>
    <m/>
    <m/>
    <m/>
  </r>
  <r>
    <x v="5"/>
    <d v="2009-02-08T00:00:00"/>
    <n v="2"/>
    <n v="2009"/>
    <x v="25"/>
    <n v="3414153"/>
    <n v="1"/>
    <x v="73"/>
    <s v="Guskimo"/>
    <n v="23"/>
    <s v="no"/>
    <n v="39"/>
    <m/>
    <n v="24"/>
    <s v="Pacific Area"/>
    <s v="United States"/>
    <s v="yes"/>
    <n v="59.436680000000003"/>
    <n v="-151.71780000000001"/>
    <x v="23"/>
    <s v="Discharge of Oil"/>
    <s v="Damaged"/>
    <s v="Y"/>
    <m/>
    <m/>
    <m/>
    <m/>
    <m/>
    <m/>
  </r>
  <r>
    <x v="5"/>
    <d v="2009-02-08T00:00:00"/>
    <n v="2"/>
    <n v="2009"/>
    <x v="25"/>
    <n v="3415083"/>
    <n v="1"/>
    <x v="2"/>
    <s v="Alaska Juris"/>
    <n v="1658"/>
    <s v="yes"/>
    <n v="218.2"/>
    <m/>
    <m/>
    <s v="Pacific Area"/>
    <s v="United States"/>
    <s v="no"/>
    <n v="55.891666666699997"/>
    <n v="-167.62100000000001"/>
    <x v="7"/>
    <s v="Marine Casualty"/>
    <s v="Damaged"/>
    <s v="N"/>
    <m/>
    <m/>
    <m/>
    <m/>
    <m/>
    <m/>
  </r>
  <r>
    <x v="5"/>
    <d v="2009-02-08T00:00:00"/>
    <n v="2"/>
    <n v="2009"/>
    <x v="25"/>
    <n v="3418608"/>
    <n v="1"/>
    <x v="76"/>
    <s v="Point Grenville"/>
    <n v="111"/>
    <s v="no"/>
    <n v="69.3"/>
    <m/>
    <n v="51"/>
    <s v="Pacific Area"/>
    <s v="United States"/>
    <s v="yes"/>
    <n v="59.436680000000003"/>
    <n v="-151.71780000000001"/>
    <x v="0"/>
    <s v="Marine Casualty"/>
    <m/>
    <s v="N"/>
    <m/>
    <m/>
    <m/>
    <m/>
    <m/>
    <m/>
  </r>
  <r>
    <x v="5"/>
    <d v="2009-02-09T00:00:00"/>
    <n v="2"/>
    <n v="2009"/>
    <x v="25"/>
    <n v="3414916"/>
    <n v="1"/>
    <x v="73"/>
    <s v="Neva C"/>
    <s v="n/a"/>
    <s v="yes"/>
    <s v="n/a"/>
    <m/>
    <m/>
    <s v="Pacific Area"/>
    <s v="United States"/>
    <s v="no"/>
    <n v="56.48489"/>
    <n v="-132.69470000000001"/>
    <x v="1"/>
    <s v="Discharge of Oil"/>
    <s v="Y"/>
    <s v="Y"/>
    <m/>
    <m/>
    <m/>
    <m/>
    <m/>
    <m/>
  </r>
  <r>
    <x v="5"/>
    <d v="2009-02-09T00:00:00"/>
    <n v="2"/>
    <n v="2009"/>
    <x v="25"/>
    <n v="3418599"/>
    <n v="1"/>
    <x v="2"/>
    <s v="Arctic Fjord"/>
    <n v="3143"/>
    <s v="yes"/>
    <n v="253.5"/>
    <m/>
    <m/>
    <s v="Pacific Area"/>
    <s v="United States"/>
    <s v="no"/>
    <n v="55.666666666700003"/>
    <n v="-163.53333333329999"/>
    <x v="63"/>
    <s v="Marine Casualty"/>
    <m/>
    <s v="N"/>
    <m/>
    <m/>
    <m/>
    <m/>
    <m/>
    <m/>
  </r>
  <r>
    <x v="5"/>
    <d v="2009-02-10T00:00:00"/>
    <n v="2"/>
    <n v="2009"/>
    <x v="25"/>
    <n v="3415536"/>
    <n v="1"/>
    <x v="2"/>
    <s v="Wayward Wind"/>
    <n v="190"/>
    <s v="no"/>
    <n v="103"/>
    <m/>
    <n v="47"/>
    <s v="Pacific Area"/>
    <s v="United States"/>
    <s v="yes"/>
    <n v="59.632510000000003"/>
    <n v="-151.53280000000001"/>
    <x v="11"/>
    <s v="Discharge of Oil"/>
    <s v="Y"/>
    <s v="Y"/>
    <m/>
    <m/>
    <m/>
    <m/>
    <m/>
    <m/>
  </r>
  <r>
    <x v="5"/>
    <d v="2009-02-10T00:00:00"/>
    <n v="2"/>
    <n v="2009"/>
    <x v="25"/>
    <n v="3415635"/>
    <n v="1"/>
    <x v="2"/>
    <s v="Northern Jaeger"/>
    <n v="3732"/>
    <s v="yes"/>
    <n v="308.39999999999998"/>
    <m/>
    <m/>
    <s v="Pacific Area"/>
    <s v="United States"/>
    <s v="no"/>
    <n v="55.709850000000003"/>
    <n v="-157.51499999999999"/>
    <x v="61"/>
    <s v="Marine Casualty"/>
    <m/>
    <s v="N"/>
    <m/>
    <m/>
    <m/>
    <m/>
    <m/>
    <m/>
  </r>
  <r>
    <x v="5"/>
    <d v="2009-02-11T00:00:00"/>
    <n v="2"/>
    <n v="2009"/>
    <x v="25"/>
    <n v="3416181"/>
    <n v="1"/>
    <x v="2"/>
    <s v="Gulf Winds"/>
    <n v="196"/>
    <s v="no"/>
    <n v="105.2"/>
    <m/>
    <m/>
    <s v="Pacific Area"/>
    <s v="United States"/>
    <s v="no"/>
    <n v="57.781666666699998"/>
    <n v="-152.40833333329999"/>
    <x v="3"/>
    <s v="Marine Casualty"/>
    <m/>
    <s v="N"/>
    <m/>
    <m/>
    <m/>
    <m/>
    <m/>
    <m/>
  </r>
  <r>
    <x v="5"/>
    <d v="2009-02-12T00:00:00"/>
    <n v="2"/>
    <n v="2009"/>
    <x v="25"/>
    <n v="3417053"/>
    <n v="1"/>
    <x v="2"/>
    <s v="Southern Seas"/>
    <n v="73"/>
    <s v="no"/>
    <n v="66"/>
    <m/>
    <m/>
    <s v="Pacific Area"/>
    <s v="United States"/>
    <s v="no"/>
    <n v="57.781666666699998"/>
    <n v="-152.40833333329999"/>
    <x v="11"/>
    <s v="Discharge of Oil"/>
    <s v="Y"/>
    <s v="Y"/>
    <m/>
    <m/>
    <m/>
    <m/>
    <m/>
    <m/>
  </r>
  <r>
    <x v="5"/>
    <d v="2009-02-13T00:00:00"/>
    <n v="2"/>
    <n v="2009"/>
    <x v="25"/>
    <n v="3417607"/>
    <n v="1"/>
    <x v="2"/>
    <s v="Ocean Peace"/>
    <n v="1557"/>
    <s v="yes"/>
    <n v="199.5"/>
    <m/>
    <m/>
    <s v="Pacific Area"/>
    <s v="United States"/>
    <s v="no"/>
    <n v="51.7"/>
    <n v="-178.28333333329999"/>
    <x v="6"/>
    <s v="Marine Casualty"/>
    <m/>
    <s v="N"/>
    <m/>
    <m/>
    <m/>
    <m/>
    <m/>
    <m/>
  </r>
  <r>
    <x v="5"/>
    <d v="2009-02-13T00:00:00"/>
    <n v="2"/>
    <n v="2009"/>
    <x v="25"/>
    <n v="3417637"/>
    <n v="1"/>
    <x v="2"/>
    <s v="Starbound"/>
    <n v="2266"/>
    <s v="yes"/>
    <n v="266"/>
    <m/>
    <m/>
    <s v="Pacific Area"/>
    <s v="United States"/>
    <s v="no"/>
    <n v="53.901666666700002"/>
    <n v="-166.52666666670001"/>
    <x v="6"/>
    <s v="Marine Casualty"/>
    <m/>
    <s v="N"/>
    <m/>
    <m/>
    <m/>
    <m/>
    <m/>
    <m/>
  </r>
  <r>
    <x v="5"/>
    <d v="2009-02-13T00:00:00"/>
    <n v="2"/>
    <n v="2009"/>
    <x v="25"/>
    <n v="3431701"/>
    <n v="1"/>
    <x v="2"/>
    <s v="Alaska Beauty"/>
    <n v="165"/>
    <s v="no"/>
    <n v="79.599999999999994"/>
    <m/>
    <m/>
    <s v="Pacific Area"/>
    <s v="United States"/>
    <s v="no"/>
    <n v="55.709850000000003"/>
    <n v="-157.51499999999999"/>
    <x v="64"/>
    <s v="Marine Casualty"/>
    <m/>
    <s v="N"/>
    <m/>
    <m/>
    <m/>
    <m/>
    <m/>
    <m/>
  </r>
  <r>
    <x v="5"/>
    <d v="2009-02-14T00:00:00"/>
    <n v="2"/>
    <n v="2009"/>
    <x v="25"/>
    <n v="3420521"/>
    <n v="1"/>
    <x v="2"/>
    <s v="Typhoon"/>
    <n v="20"/>
    <s v="no"/>
    <n v="35"/>
    <m/>
    <m/>
    <s v="Pacific Area"/>
    <s v="United States"/>
    <s v="no"/>
    <n v="56.666666666700003"/>
    <n v="-135.19999999999999"/>
    <x v="8"/>
    <s v="Discharge of Oil"/>
    <s v="Y"/>
    <s v="Y"/>
    <m/>
    <m/>
    <m/>
    <m/>
    <m/>
    <m/>
  </r>
  <r>
    <x v="5"/>
    <d v="2009-02-17T00:00:00"/>
    <n v="2"/>
    <n v="2009"/>
    <x v="25"/>
    <n v="3422511"/>
    <n v="1"/>
    <x v="2"/>
    <s v="Misty Dawn"/>
    <n v="199"/>
    <s v="no"/>
    <n v="96.8"/>
    <m/>
    <n v="30"/>
    <s v="Pacific Area"/>
    <s v="United States"/>
    <s v="yes"/>
    <n v="59.044444499999997"/>
    <n v="-177.72499999999999"/>
    <x v="62"/>
    <s v="Marine Casualty"/>
    <m/>
    <s v="N"/>
    <m/>
    <m/>
    <m/>
    <m/>
    <m/>
    <m/>
  </r>
  <r>
    <x v="5"/>
    <d v="2009-02-18T00:00:00"/>
    <n v="2"/>
    <n v="2009"/>
    <x v="25"/>
    <n v="3420045"/>
    <n v="1"/>
    <x v="2"/>
    <s v="Lone Star"/>
    <n v="146"/>
    <s v="no"/>
    <n v="78.599999999999994"/>
    <m/>
    <m/>
    <s v="Pacific Area"/>
    <s v="United States"/>
    <s v="no"/>
    <n v="54.166670000000003"/>
    <n v="-166"/>
    <x v="11"/>
    <s v="Discharge of Oil"/>
    <s v="Y"/>
    <s v="Y"/>
    <m/>
    <m/>
    <m/>
    <m/>
    <m/>
    <m/>
  </r>
  <r>
    <x v="5"/>
    <d v="2009-02-18T00:00:00"/>
    <n v="2"/>
    <n v="2009"/>
    <x v="25"/>
    <n v="3422542"/>
    <n v="1"/>
    <x v="2"/>
    <s v="Glacier Bay"/>
    <n v="982"/>
    <s v="yes"/>
    <n v="136.30000000000001"/>
    <m/>
    <n v="40"/>
    <s v="Pacific Area"/>
    <s v="United States"/>
    <s v="yes"/>
    <n v="59.2166666667"/>
    <n v="-176.8"/>
    <x v="63"/>
    <s v="Marine Casualty"/>
    <m/>
    <s v="N"/>
    <m/>
    <m/>
    <m/>
    <m/>
    <m/>
    <m/>
  </r>
  <r>
    <x v="5"/>
    <d v="2009-02-18T00:00:00"/>
    <n v="2"/>
    <n v="2009"/>
    <x v="25"/>
    <n v="3423868"/>
    <n v="1"/>
    <x v="2"/>
    <s v="Way To Go II"/>
    <n v="48"/>
    <s v="no"/>
    <n v="51.8"/>
    <m/>
    <m/>
    <s v="Pacific Area"/>
    <s v="United States"/>
    <s v="no"/>
    <n v="57.788249999999998"/>
    <n v="-152.39945"/>
    <x v="61"/>
    <s v="Marine Casualty"/>
    <m/>
    <s v="N"/>
    <m/>
    <m/>
    <m/>
    <m/>
    <m/>
    <m/>
  </r>
  <r>
    <x v="5"/>
    <d v="2009-02-18T00:00:00"/>
    <n v="2"/>
    <n v="2009"/>
    <x v="25"/>
    <n v="3427586"/>
    <n v="1"/>
    <x v="2"/>
    <s v="American No. 1"/>
    <n v="560"/>
    <s v="yes"/>
    <n v="143.19999999999999"/>
    <m/>
    <m/>
    <s v="Pacific Area"/>
    <s v="United States"/>
    <s v="no"/>
    <n v="56.125"/>
    <n v="-163.04"/>
    <x v="63"/>
    <s v="Marine Casualty"/>
    <m/>
    <s v="N"/>
    <m/>
    <m/>
    <m/>
    <m/>
    <m/>
    <m/>
  </r>
  <r>
    <x v="5"/>
    <d v="2009-02-20T00:00:00"/>
    <n v="2"/>
    <n v="2009"/>
    <x v="25"/>
    <n v="3421282"/>
    <n v="1"/>
    <x v="2"/>
    <s v="Arctic Fox"/>
    <n v="125"/>
    <s v="no"/>
    <n v="57.3"/>
    <m/>
    <m/>
    <s v="Pacific Area"/>
    <s v="United States"/>
    <s v="no"/>
    <n v="53.877776666700001"/>
    <n v="-166.5777766667"/>
    <x v="11"/>
    <s v="Discharge of Oil"/>
    <s v="Y"/>
    <s v="Y"/>
    <m/>
    <m/>
    <m/>
    <m/>
    <m/>
    <m/>
  </r>
  <r>
    <x v="5"/>
    <d v="2009-02-21T00:00:00"/>
    <n v="2"/>
    <n v="2009"/>
    <x v="25"/>
    <n v="3423789"/>
    <n v="1"/>
    <x v="2"/>
    <s v="Northern Patriot"/>
    <n v="394"/>
    <s v="no"/>
    <n v="149.6"/>
    <m/>
    <m/>
    <s v="Pacific Area"/>
    <s v="United States"/>
    <s v="no"/>
    <n v="55.77"/>
    <n v="-163.49166666670001"/>
    <x v="61"/>
    <s v="Marine Casualty"/>
    <m/>
    <s v="N"/>
    <m/>
    <m/>
    <m/>
    <m/>
    <m/>
    <m/>
  </r>
  <r>
    <x v="5"/>
    <d v="2009-02-21T00:00:00"/>
    <n v="2"/>
    <n v="2009"/>
    <x v="25"/>
    <n v="3425153"/>
    <n v="1"/>
    <x v="2"/>
    <s v="Seattle Enterprise"/>
    <n v="1789"/>
    <s v="yes"/>
    <n v="267"/>
    <m/>
    <m/>
    <s v="Pacific Area"/>
    <s v="United States"/>
    <s v="no"/>
    <n v="56.133333333300001"/>
    <n v="-166.11666666670001"/>
    <x v="63"/>
    <s v="Marine Casualty"/>
    <m/>
    <s v="N"/>
    <m/>
    <m/>
    <m/>
    <m/>
    <m/>
    <m/>
  </r>
  <r>
    <x v="5"/>
    <d v="2009-02-21T00:00:00"/>
    <n v="2"/>
    <n v="2009"/>
    <x v="25"/>
    <n v="3427799"/>
    <n v="1"/>
    <x v="2"/>
    <s v="Lilli Ann"/>
    <n v="479"/>
    <s v="no"/>
    <n v="124.3"/>
    <m/>
    <m/>
    <s v="Pacific Area"/>
    <s v="United States"/>
    <s v="no"/>
    <n v="56.7016666667"/>
    <n v="-172.3333333333"/>
    <x v="6"/>
    <s v="Marine Casualty"/>
    <m/>
    <s v="N"/>
    <m/>
    <m/>
    <m/>
    <m/>
    <m/>
    <m/>
  </r>
  <r>
    <x v="5"/>
    <d v="2009-02-22T00:00:00"/>
    <n v="2"/>
    <n v="2009"/>
    <x v="25"/>
    <n v="3422031"/>
    <n v="1"/>
    <x v="6"/>
    <s v="Dolphin"/>
    <n v="481"/>
    <s v="no"/>
    <n v="166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9-02-24T00:00:00"/>
    <n v="2"/>
    <n v="2009"/>
    <x v="25"/>
    <n v="3423356"/>
    <n v="1"/>
    <x v="2"/>
    <s v="Alaska Beauty"/>
    <n v="165"/>
    <s v="no"/>
    <n v="79.599999999999994"/>
    <m/>
    <m/>
    <s v="Pacific Area"/>
    <s v="United States"/>
    <s v="no"/>
    <n v="57.787666666699998"/>
    <n v="-152.41083333329999"/>
    <x v="11"/>
    <s v="Discharge of Oil"/>
    <m/>
    <s v="Y"/>
    <m/>
    <m/>
    <m/>
    <m/>
    <m/>
    <m/>
  </r>
  <r>
    <x v="5"/>
    <d v="2009-02-24T00:00:00"/>
    <n v="2"/>
    <n v="2009"/>
    <x v="25"/>
    <n v="3440690"/>
    <n v="1"/>
    <x v="2"/>
    <s v="Deliverance"/>
    <n v="92"/>
    <s v="no"/>
    <n v="57.3"/>
    <m/>
    <n v="44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9-02-25T00:00:00"/>
    <n v="2"/>
    <n v="2009"/>
    <x v="25"/>
    <n v="3424034"/>
    <n v="1"/>
    <x v="2"/>
    <s v="Icy Mist"/>
    <n v="100"/>
    <s v="no"/>
    <n v="47.5"/>
    <m/>
    <m/>
    <s v="Pacific Area"/>
    <s v="United States"/>
    <s v="no"/>
    <n v="54.220500000000001"/>
    <n v="-165.00966666670001"/>
    <x v="0"/>
    <s v="Discharge of Oil"/>
    <s v="Y"/>
    <s v="Y"/>
    <m/>
    <m/>
    <m/>
    <m/>
    <m/>
    <m/>
  </r>
  <r>
    <x v="5"/>
    <d v="2009-02-25T00:00:00"/>
    <n v="2"/>
    <n v="2009"/>
    <x v="25"/>
    <n v="3427559"/>
    <n v="1"/>
    <x v="2"/>
    <s v="Ocean Peace"/>
    <n v="1557"/>
    <s v="yes"/>
    <n v="199.5"/>
    <m/>
    <m/>
    <s v="Pacific Area"/>
    <s v="United States"/>
    <s v="no"/>
    <n v="54.024999999999999"/>
    <n v="-166.6"/>
    <x v="3"/>
    <s v="Marine Casualty"/>
    <m/>
    <s v="N"/>
    <m/>
    <m/>
    <m/>
    <m/>
    <m/>
    <m/>
  </r>
  <r>
    <x v="5"/>
    <d v="2009-02-25T00:00:00"/>
    <n v="2"/>
    <n v="2009"/>
    <x v="25"/>
    <n v="3440953"/>
    <n v="1"/>
    <x v="2"/>
    <s v="Alyeska"/>
    <n v="198"/>
    <s v="no"/>
    <n v="111.5"/>
    <m/>
    <m/>
    <s v="Pacific Area"/>
    <s v="United States"/>
    <s v="no"/>
    <n v="55.9116666667"/>
    <n v="-167.31333333329999"/>
    <x v="63"/>
    <s v="Marine Casualty"/>
    <s v="Damaged"/>
    <s v="N"/>
    <m/>
    <m/>
    <m/>
    <m/>
    <m/>
    <m/>
  </r>
  <r>
    <x v="5"/>
    <d v="2009-02-26T00:00:00"/>
    <n v="2"/>
    <n v="2009"/>
    <x v="25"/>
    <n v="3442857"/>
    <n v="1"/>
    <x v="2"/>
    <s v="Glacier Bay"/>
    <n v="982"/>
    <s v="yes"/>
    <n v="136.30000000000001"/>
    <m/>
    <n v="40"/>
    <s v="Pacific Area"/>
    <s v="United States"/>
    <s v="yes"/>
    <n v="60.083333333299997"/>
    <n v="-177.05"/>
    <x v="63"/>
    <s v="Marine Casualty"/>
    <m/>
    <s v="N"/>
    <m/>
    <m/>
    <m/>
    <m/>
    <m/>
    <m/>
  </r>
  <r>
    <x v="5"/>
    <d v="2009-03-05T00:00:00"/>
    <n v="3"/>
    <n v="2009"/>
    <x v="25"/>
    <n v="3428295"/>
    <n v="1"/>
    <x v="2"/>
    <s v="Mar-Gun"/>
    <n v="193"/>
    <s v="no"/>
    <n v="102"/>
    <m/>
    <m/>
    <s v="Pacific Area"/>
    <s v="United States"/>
    <s v="no"/>
    <n v="56.6"/>
    <n v="-169.6"/>
    <x v="0"/>
    <s v="Marine Casualty"/>
    <s v="Damaged"/>
    <s v="N"/>
    <m/>
    <m/>
    <m/>
    <m/>
    <m/>
    <m/>
  </r>
  <r>
    <x v="5"/>
    <d v="2009-03-06T00:00:00"/>
    <n v="3"/>
    <n v="2009"/>
    <x v="25"/>
    <n v="3437684"/>
    <n v="1"/>
    <x v="6"/>
    <s v="Horizon Anchorage"/>
    <n v="19311"/>
    <s v="yes"/>
    <n v="678.9"/>
    <m/>
    <m/>
    <s v="Pacific Area"/>
    <s v="United States"/>
    <s v="no"/>
    <n v="51.143333333299999"/>
    <n v="-137.14166666669999"/>
    <x v="61"/>
    <s v="Marine Casualty"/>
    <s v="Damaged"/>
    <s v="N"/>
    <m/>
    <m/>
    <m/>
    <m/>
    <m/>
    <m/>
  </r>
  <r>
    <x v="5"/>
    <d v="2009-03-07T00:00:00"/>
    <n v="3"/>
    <n v="2009"/>
    <x v="25"/>
    <n v="3431964"/>
    <n v="1"/>
    <x v="3"/>
    <s v="Kennicott"/>
    <n v="9978"/>
    <s v="yes"/>
    <n v="344.3"/>
    <m/>
    <n v="20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09-03-09T00:00:00"/>
    <n v="3"/>
    <n v="2009"/>
    <x v="25"/>
    <n v="3430611"/>
    <n v="1"/>
    <x v="2"/>
    <s v="Marauder"/>
    <n v="62"/>
    <s v="no"/>
    <n v="49"/>
    <m/>
    <m/>
    <s v="Pacific Area"/>
    <s v="United States"/>
    <s v="no"/>
    <n v="56.824350000000003"/>
    <n v="-132.60556666670001"/>
    <x v="0"/>
    <s v="Marine Casualty"/>
    <s v="Damaged"/>
    <s v="N"/>
    <m/>
    <m/>
    <m/>
    <m/>
    <m/>
    <m/>
  </r>
  <r>
    <x v="5"/>
    <d v="2009-03-11T00:00:00"/>
    <n v="3"/>
    <n v="2009"/>
    <x v="25"/>
    <n v="3432312"/>
    <n v="1"/>
    <x v="2"/>
    <s v="Legacy"/>
    <n v="194"/>
    <s v="no"/>
    <n v="117.2"/>
    <m/>
    <m/>
    <s v="Pacific Area"/>
    <s v="United States"/>
    <s v="no"/>
    <n v="53.843333333300002"/>
    <n v="-166.57833333330001"/>
    <x v="3"/>
    <s v="Marine Casualty"/>
    <m/>
    <s v="N"/>
    <m/>
    <m/>
    <m/>
    <m/>
    <m/>
    <m/>
  </r>
  <r>
    <x v="5"/>
    <d v="2009-03-11T00:00:00"/>
    <n v="3"/>
    <n v="2009"/>
    <x v="25"/>
    <n v="3432326"/>
    <n v="1"/>
    <x v="2"/>
    <s v="Steven Daniel"/>
    <n v="29"/>
    <s v="no"/>
    <n v="38.5"/>
    <m/>
    <n v="48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9-03-11T00:00:00"/>
    <n v="3"/>
    <n v="2009"/>
    <x v="25"/>
    <n v="3443010"/>
    <n v="1"/>
    <x v="2"/>
    <s v="Golden Pisces"/>
    <n v="184"/>
    <s v="no"/>
    <n v="90.1"/>
    <m/>
    <m/>
    <s v="Pacific Area"/>
    <s v="United States"/>
    <s v="no"/>
    <n v="54.145000000000003"/>
    <n v="-165.71166666670001"/>
    <x v="61"/>
    <s v="Marine Casualty"/>
    <m/>
    <s v="N"/>
    <m/>
    <m/>
    <m/>
    <m/>
    <m/>
    <m/>
  </r>
  <r>
    <x v="5"/>
    <d v="2009-03-15T00:00:00"/>
    <n v="3"/>
    <n v="2009"/>
    <x v="19"/>
    <n v="3433760"/>
    <n v="1"/>
    <x v="73"/>
    <s v="Eight Stars of Gold"/>
    <n v="40"/>
    <s v="no"/>
    <n v="52.7"/>
    <m/>
    <m/>
    <s v="Pacific Area"/>
    <s v="United States"/>
    <s v="no"/>
    <n v="57.046390000000002"/>
    <n v="-135.33860000000001"/>
    <x v="11"/>
    <s v="Discharge of Oil"/>
    <s v="Y"/>
    <s v="Y"/>
    <m/>
    <m/>
    <m/>
    <m/>
    <m/>
    <m/>
  </r>
  <r>
    <x v="5"/>
    <d v="2009-03-16T00:00:00"/>
    <n v="3"/>
    <n v="2009"/>
    <x v="25"/>
    <n v="3443612"/>
    <n v="1"/>
    <x v="2"/>
    <s v="Seattle Enterprise"/>
    <n v="1789"/>
    <s v="yes"/>
    <n v="267"/>
    <m/>
    <m/>
    <s v="Pacific Area"/>
    <s v="United States"/>
    <s v="no"/>
    <n v="56.5"/>
    <n v="-169.9166666667"/>
    <x v="63"/>
    <s v="Marine Casualty"/>
    <m/>
    <s v="N"/>
    <m/>
    <m/>
    <m/>
    <m/>
    <m/>
    <m/>
  </r>
  <r>
    <x v="5"/>
    <d v="2009-03-17T00:00:00"/>
    <n v="3"/>
    <n v="2009"/>
    <x v="25"/>
    <n v="3443610"/>
    <n v="1"/>
    <x v="2"/>
    <s v="Viekoda Bay"/>
    <n v="192"/>
    <s v="no"/>
    <n v="94.6"/>
    <m/>
    <n v="30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9-03-18T00:00:00"/>
    <n v="3"/>
    <n v="2009"/>
    <x v="15"/>
    <n v="3436008"/>
    <n v="1"/>
    <x v="80"/>
    <s v="Ew Kilimanjaro"/>
    <n v="4988"/>
    <s v="yes"/>
    <n v="409.1"/>
    <m/>
    <m/>
    <s v="Pacific Area"/>
    <s v="United States"/>
    <s v="no"/>
    <n v="53.877777833300001"/>
    <n v="-166.57777783329999"/>
    <x v="61"/>
    <s v="Marine Casualty"/>
    <m/>
    <s v="N"/>
    <m/>
    <m/>
    <m/>
    <m/>
    <m/>
    <m/>
  </r>
  <r>
    <x v="5"/>
    <d v="2009-03-24T00:00:00"/>
    <n v="3"/>
    <n v="2009"/>
    <x v="30"/>
    <n v="3439589"/>
    <n v="1"/>
    <x v="4"/>
    <s v="S/R Baytown"/>
    <n v="32136"/>
    <s v="yes"/>
    <n v="761.2"/>
    <m/>
    <n v="34"/>
    <s v="Pacific Area"/>
    <s v="United States"/>
    <s v="yes"/>
    <n v="61.09"/>
    <n v="-146.4033333333"/>
    <x v="6"/>
    <s v="Marine Casualty"/>
    <s v="Damaged"/>
    <s v="N"/>
    <m/>
    <m/>
    <m/>
    <m/>
    <m/>
    <m/>
  </r>
  <r>
    <x v="5"/>
    <d v="2009-03-24T00:00:00"/>
    <n v="3"/>
    <n v="2009"/>
    <x v="25"/>
    <n v="3440162"/>
    <n v="1"/>
    <x v="74"/>
    <s v="AK6376AB"/>
    <s v="n/a"/>
    <s v="yes"/>
    <s v="n/a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03-24T00:00:00"/>
    <n v="3"/>
    <n v="2009"/>
    <x v="25"/>
    <n v="3445086"/>
    <n v="1"/>
    <x v="76"/>
    <s v="Zenith"/>
    <n v="186"/>
    <s v="no"/>
    <n v="107.8"/>
    <m/>
    <m/>
    <s v="Pacific Area"/>
    <s v="United States"/>
    <s v="no"/>
    <n v="53.383333333300001"/>
    <n v="-144.14333333330001"/>
    <x v="61"/>
    <s v="Marine Casualty"/>
    <m/>
    <s v="N"/>
    <m/>
    <m/>
    <m/>
    <m/>
    <m/>
    <m/>
  </r>
  <r>
    <x v="5"/>
    <d v="2009-03-26T00:00:00"/>
    <n v="3"/>
    <n v="2009"/>
    <x v="25"/>
    <n v="3441381"/>
    <n v="1"/>
    <x v="74"/>
    <s v="AK7660L"/>
    <s v="n/a"/>
    <s v="yes"/>
    <s v="n/a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03-27T00:00:00"/>
    <n v="3"/>
    <n v="2009"/>
    <x v="25"/>
    <n v="3441476"/>
    <n v="1"/>
    <x v="2"/>
    <s v="Julia Kae"/>
    <n v="59"/>
    <s v="no"/>
    <n v="49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9-03-31T00:00:00"/>
    <n v="3"/>
    <n v="2009"/>
    <x v="25"/>
    <n v="3443917"/>
    <n v="1"/>
    <x v="2"/>
    <s v="Chisik Island"/>
    <n v="182"/>
    <s v="no"/>
    <n v="82.3"/>
    <m/>
    <n v="7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9-03-31T00:00:00"/>
    <n v="3"/>
    <n v="2009"/>
    <x v="25"/>
    <n v="3444897"/>
    <n v="1"/>
    <x v="7"/>
    <s v="Kodiak King"/>
    <n v="106"/>
    <s v="no"/>
    <n v="72.8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04-02T00:00:00"/>
    <n v="4"/>
    <n v="2009"/>
    <x v="25"/>
    <n v="3448668"/>
    <n v="1"/>
    <x v="2"/>
    <s v="Golden Pisces"/>
    <n v="184"/>
    <s v="no"/>
    <n v="90.1"/>
    <m/>
    <m/>
    <s v="Pacific Area"/>
    <s v="United States"/>
    <s v="no"/>
    <n v="54.621666666700001"/>
    <n v="-165.36666666670001"/>
    <x v="61"/>
    <s v="Marine Casualty"/>
    <m/>
    <s v="N"/>
    <m/>
    <m/>
    <m/>
    <m/>
    <m/>
    <m/>
  </r>
  <r>
    <x v="5"/>
    <d v="2009-04-03T00:00:00"/>
    <n v="4"/>
    <n v="2009"/>
    <x v="25"/>
    <n v="3445859"/>
    <n v="1"/>
    <x v="2"/>
    <s v="Van Elliott"/>
    <n v="120"/>
    <s v="no"/>
    <n v="70.5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04-03T00:00:00"/>
    <n v="4"/>
    <n v="2009"/>
    <x v="25"/>
    <n v="3445923"/>
    <n v="1"/>
    <x v="2"/>
    <s v="Raven Bay"/>
    <n v="52"/>
    <s v="no"/>
    <n v="49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9-04-03T00:00:00"/>
    <n v="4"/>
    <n v="2009"/>
    <x v="25"/>
    <n v="3445989"/>
    <n v="1"/>
    <x v="2"/>
    <s v="Island Dancer"/>
    <n v="106"/>
    <s v="no"/>
    <n v="68.099999999999994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09-04-05T00:00:00"/>
    <n v="4"/>
    <n v="2009"/>
    <x v="25"/>
    <n v="3447395"/>
    <n v="1"/>
    <x v="73"/>
    <s v="AK8320K"/>
    <s v="n/a"/>
    <s v="yes"/>
    <s v="n/a"/>
    <m/>
    <m/>
    <s v="Pacific Area"/>
    <s v="United States"/>
    <s v="no"/>
    <n v="55.439571666699997"/>
    <n v="-131.838075"/>
    <x v="11"/>
    <s v="Discharge of Oil"/>
    <s v="Damaged"/>
    <s v="Y"/>
    <m/>
    <m/>
    <m/>
    <m/>
    <m/>
    <m/>
  </r>
  <r>
    <x v="5"/>
    <d v="2009-04-07T00:00:00"/>
    <n v="4"/>
    <n v="2009"/>
    <x v="25"/>
    <n v="3449583"/>
    <n v="1"/>
    <x v="2"/>
    <s v="Alaska Victory"/>
    <n v="1215"/>
    <s v="yes"/>
    <n v="205.7"/>
    <m/>
    <n v="43"/>
    <s v="Pacific Area"/>
    <s v="United States"/>
    <s v="yes"/>
    <n v="59.044444499999997"/>
    <n v="-177.72499999999999"/>
    <x v="8"/>
    <s v="Marine Casualty"/>
    <s v="Damaged"/>
    <s v="N"/>
    <m/>
    <m/>
    <m/>
    <m/>
    <m/>
    <m/>
  </r>
  <r>
    <x v="5"/>
    <d v="2009-04-08T00:00:00"/>
    <n v="4"/>
    <n v="2009"/>
    <x v="25"/>
    <n v="3450333"/>
    <n v="1"/>
    <x v="45"/>
    <s v="P/C Silver Bullet"/>
    <m/>
    <s v=" "/>
    <m/>
    <m/>
    <m/>
    <s v="Pacific Area"/>
    <s v="United States"/>
    <s v="yes"/>
    <n v="60.116666666699999"/>
    <n v="-149.4333333333"/>
    <x v="1"/>
    <s v="Discharge of Oil"/>
    <s v="Damaged"/>
    <s v="Y"/>
    <m/>
    <m/>
    <m/>
    <m/>
    <m/>
    <m/>
  </r>
  <r>
    <x v="5"/>
    <d v="2009-04-10T00:00:00"/>
    <n v="4"/>
    <n v="2009"/>
    <x v="25"/>
    <n v="3450278"/>
    <n v="1"/>
    <x v="2"/>
    <s v="Melina"/>
    <n v="25"/>
    <s v="no"/>
    <n v="38.700000000000003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04-12T00:00:00"/>
    <n v="4"/>
    <n v="2009"/>
    <x v="25"/>
    <n v="3451934"/>
    <n v="1"/>
    <x v="2"/>
    <s v="Heritage"/>
    <s v="n/a"/>
    <s v="yes"/>
    <s v="n/a"/>
    <m/>
    <m/>
    <s v="Pacific Area"/>
    <s v="United States"/>
    <s v="no"/>
    <n v="51.857464999999998"/>
    <n v="-176.64588800000001"/>
    <x v="11"/>
    <s v="Discharge of Oil"/>
    <s v="Damaged"/>
    <s v="Y"/>
    <m/>
    <m/>
    <m/>
    <m/>
    <m/>
    <m/>
  </r>
  <r>
    <x v="5"/>
    <d v="2009-04-13T00:00:00"/>
    <n v="4"/>
    <n v="2009"/>
    <x v="25"/>
    <n v="3453881"/>
    <n v="1"/>
    <x v="2"/>
    <s v="Alaska Juris"/>
    <n v="1658"/>
    <s v="yes"/>
    <n v="218.2"/>
    <m/>
    <m/>
    <s v="Pacific Area"/>
    <s v="United States"/>
    <s v="no"/>
    <n v="56.166666666700003"/>
    <n v="-168.9"/>
    <x v="6"/>
    <s v="Marine Casualty"/>
    <m/>
    <s v="N"/>
    <m/>
    <m/>
    <m/>
    <m/>
    <m/>
    <m/>
  </r>
  <r>
    <x v="5"/>
    <d v="2009-04-14T00:00:00"/>
    <n v="4"/>
    <n v="2009"/>
    <x v="25"/>
    <n v="3468744"/>
    <n v="1"/>
    <x v="2"/>
    <s v="Elizabeth F"/>
    <n v="199"/>
    <s v="no"/>
    <n v="81.3"/>
    <m/>
    <m/>
    <s v="Pacific Area"/>
    <s v="United States"/>
    <s v="no"/>
    <n v="56.233333333300003"/>
    <n v="-155.88333333329999"/>
    <x v="61"/>
    <s v="Marine Casualty"/>
    <s v="Damaged"/>
    <s v="N"/>
    <m/>
    <m/>
    <m/>
    <m/>
    <m/>
    <m/>
  </r>
  <r>
    <x v="5"/>
    <d v="2009-04-14T00:00:00"/>
    <n v="4"/>
    <n v="2009"/>
    <x v="25"/>
    <n v="3475809"/>
    <n v="1"/>
    <x v="2"/>
    <s v="Rebecca Irene"/>
    <n v="191"/>
    <s v="no"/>
    <n v="115.3"/>
    <m/>
    <m/>
    <s v="Pacific Area"/>
    <s v="United States"/>
    <s v="no"/>
    <n v="56.7148333333"/>
    <n v="-171.45249999999999"/>
    <x v="6"/>
    <s v="Marine Casualty"/>
    <m/>
    <s v="N"/>
    <m/>
    <m/>
    <m/>
    <m/>
    <m/>
    <m/>
  </r>
  <r>
    <x v="5"/>
    <d v="2009-04-16T00:00:00"/>
    <n v="4"/>
    <n v="2009"/>
    <x v="25"/>
    <n v="3454646"/>
    <n v="1"/>
    <x v="2"/>
    <s v="Willow"/>
    <n v="17"/>
    <s v="no"/>
    <n v="32"/>
    <m/>
    <m/>
    <s v="Pacific Area"/>
    <s v="United States"/>
    <s v="no"/>
    <n v="56.48489"/>
    <n v="-132.69470000000001"/>
    <x v="11"/>
    <s v="Discharge of Oil"/>
    <m/>
    <s v="Y"/>
    <m/>
    <m/>
    <m/>
    <m/>
    <m/>
    <m/>
  </r>
  <r>
    <x v="5"/>
    <d v="2009-04-17T00:00:00"/>
    <n v="4"/>
    <n v="2009"/>
    <x v="25"/>
    <n v="3454836"/>
    <n v="1"/>
    <x v="2"/>
    <s v="Seafarer"/>
    <n v="49"/>
    <s v="no"/>
    <n v="58"/>
    <m/>
    <m/>
    <s v="Pacific Area"/>
    <s v="United States"/>
    <s v="no"/>
    <n v="55.051670000000001"/>
    <n v="-131.82"/>
    <x v="1"/>
    <s v="Discharge of Oil"/>
    <s v="Y"/>
    <s v="Y"/>
    <m/>
    <m/>
    <m/>
    <m/>
    <m/>
    <m/>
  </r>
  <r>
    <x v="5"/>
    <d v="2009-04-17T00:00:00"/>
    <n v="4"/>
    <n v="2009"/>
    <x v="25"/>
    <n v="3456758"/>
    <n v="1"/>
    <x v="2"/>
    <s v="Enterprise"/>
    <n v="180"/>
    <s v="no"/>
    <n v="112.4"/>
    <m/>
    <m/>
    <s v="Pacific Area"/>
    <s v="United States"/>
    <s v="no"/>
    <n v="56.983333333300003"/>
    <n v="-171.85"/>
    <x v="61"/>
    <s v="Marine Casualty"/>
    <m/>
    <s v="N"/>
    <m/>
    <m/>
    <m/>
    <m/>
    <m/>
    <m/>
  </r>
  <r>
    <x v="5"/>
    <d v="2009-04-20T00:00:00"/>
    <n v="4"/>
    <n v="2009"/>
    <x v="25"/>
    <n v="3459220"/>
    <n v="1"/>
    <x v="4"/>
    <s v="Polar Enterprise"/>
    <n v="85387"/>
    <s v="yes"/>
    <n v="854.3"/>
    <m/>
    <n v="12"/>
    <s v="Pacific Area"/>
    <s v="United States"/>
    <s v="yes"/>
    <n v="61.12473"/>
    <n v="-146.34639999999999"/>
    <x v="61"/>
    <s v="Marine Casualty"/>
    <m/>
    <s v="N"/>
    <m/>
    <m/>
    <m/>
    <m/>
    <m/>
    <m/>
  </r>
  <r>
    <x v="5"/>
    <d v="2009-04-21T00:00:00"/>
    <n v="4"/>
    <n v="2009"/>
    <x v="25"/>
    <n v="3459786"/>
    <n v="1"/>
    <x v="2"/>
    <s v="Ocean Alaska"/>
    <n v="188"/>
    <s v="no"/>
    <n v="91.4"/>
    <m/>
    <n v="38"/>
    <s v="Pacific Area"/>
    <s v="United States"/>
    <s v="yes"/>
    <n v="59.044444499999997"/>
    <n v="-177.72499999999999"/>
    <x v="63"/>
    <s v="Marine Casualty"/>
    <m/>
    <s v="N"/>
    <m/>
    <m/>
    <m/>
    <m/>
    <m/>
    <m/>
  </r>
  <r>
    <x v="5"/>
    <d v="2009-04-21T00:00:00"/>
    <n v="4"/>
    <n v="2009"/>
    <x v="25"/>
    <n v="3468805"/>
    <n v="1"/>
    <x v="2"/>
    <s v="Clyde"/>
    <n v="54"/>
    <s v="no"/>
    <n v="48.9"/>
    <m/>
    <m/>
    <s v="Pacific Area"/>
    <s v="United States"/>
    <s v="no"/>
    <n v="55.267333333300002"/>
    <n v="-156.11316666670001"/>
    <x v="62"/>
    <s v="Marine Casualty"/>
    <s v="Damaged"/>
    <s v="N"/>
    <m/>
    <m/>
    <m/>
    <m/>
    <m/>
    <m/>
  </r>
  <r>
    <x v="5"/>
    <d v="2009-05-04T00:00:00"/>
    <n v="5"/>
    <n v="2009"/>
    <x v="25"/>
    <n v="3467240"/>
    <n v="1"/>
    <x v="3"/>
    <s v="Leconte"/>
    <n v="1328"/>
    <s v="yes"/>
    <n v="217.5"/>
    <m/>
    <n v="45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09-05-04T00:00:00"/>
    <n v="5"/>
    <n v="2009"/>
    <x v="25"/>
    <n v="3467515"/>
    <n v="1"/>
    <x v="2"/>
    <s v="Yorjim"/>
    <n v="33"/>
    <s v="no"/>
    <n v="39.9"/>
    <m/>
    <m/>
    <s v="Pacific Area"/>
    <s v="United States"/>
    <s v="no"/>
    <n v="55.655555499999998"/>
    <n v="-160.255"/>
    <x v="11"/>
    <s v="Discharge of Oil"/>
    <m/>
    <s v="Y"/>
    <m/>
    <m/>
    <m/>
    <m/>
    <m/>
    <m/>
  </r>
  <r>
    <x v="5"/>
    <d v="2009-05-06T00:00:00"/>
    <n v="5"/>
    <n v="2009"/>
    <x v="25"/>
    <n v="3493692"/>
    <n v="1"/>
    <x v="2"/>
    <s v="Varag"/>
    <n v="13"/>
    <s v="no"/>
    <n v="38.200000000000003"/>
    <m/>
    <n v="33"/>
    <s v="Pacific Area"/>
    <s v="United States"/>
    <s v="yes"/>
    <n v="60.685600000000001"/>
    <n v="-147.7395833333"/>
    <x v="63"/>
    <s v="Marine Casualty"/>
    <m/>
    <s v="N"/>
    <m/>
    <m/>
    <m/>
    <m/>
    <m/>
    <m/>
  </r>
  <r>
    <x v="5"/>
    <d v="2009-05-11T00:00:00"/>
    <n v="5"/>
    <n v="2009"/>
    <x v="25"/>
    <n v="3486454"/>
    <n v="1"/>
    <x v="2"/>
    <s v="Jaime Marie"/>
    <n v="26"/>
    <s v="no"/>
    <n v="50"/>
    <m/>
    <m/>
    <s v="Pacific Area"/>
    <s v="United States"/>
    <s v="no"/>
    <n v="57.872500000000002"/>
    <n v="-153.8535"/>
    <x v="0"/>
    <s v="Marine Casualty"/>
    <s v="Damaged"/>
    <s v="N"/>
    <m/>
    <m/>
    <m/>
    <m/>
    <m/>
    <m/>
  </r>
  <r>
    <x v="5"/>
    <d v="2009-05-12T00:00:00"/>
    <n v="5"/>
    <n v="2009"/>
    <x v="25"/>
    <n v="3473551"/>
    <n v="1"/>
    <x v="2"/>
    <s v="Anna D"/>
    <n v="39"/>
    <s v="no"/>
    <n v="44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05-13T00:00:00"/>
    <n v="5"/>
    <n v="2009"/>
    <x v="25"/>
    <n v="3634339"/>
    <n v="1"/>
    <x v="2"/>
    <s v="Roser"/>
    <n v="23"/>
    <s v="no"/>
    <n v="32"/>
    <m/>
    <n v="33"/>
    <s v="Pacific Area"/>
    <s v="United States"/>
    <s v="yes"/>
    <n v="58.2"/>
    <n v="-157.45055550000001"/>
    <x v="61"/>
    <s v="Marine Casualty"/>
    <m/>
    <s v="N"/>
    <m/>
    <m/>
    <m/>
    <m/>
    <m/>
    <m/>
  </r>
  <r>
    <x v="5"/>
    <d v="2009-05-18T00:00:00"/>
    <n v="5"/>
    <n v="2009"/>
    <x v="25"/>
    <n v="3478897"/>
    <n v="1"/>
    <x v="3"/>
    <s v="Leconte"/>
    <n v="1328"/>
    <s v="yes"/>
    <n v="217.5"/>
    <m/>
    <n v="45"/>
    <s v="Pacific Area"/>
    <s v="United States"/>
    <s v="yes"/>
    <n v="58.178330000000003"/>
    <n v="-136.51169999999999"/>
    <x v="6"/>
    <s v="Marine Casualty"/>
    <m/>
    <s v="N"/>
    <m/>
    <m/>
    <m/>
    <m/>
    <m/>
    <m/>
  </r>
  <r>
    <x v="5"/>
    <d v="2009-05-20T00:00:00"/>
    <n v="5"/>
    <n v="2009"/>
    <x v="25"/>
    <n v="3502271"/>
    <n v="1"/>
    <x v="2"/>
    <s v="Carley Renee"/>
    <n v="69"/>
    <s v="no"/>
    <n v="59.2"/>
    <m/>
    <n v="20"/>
    <s v="Pacific Area"/>
    <s v="United States"/>
    <s v="yes"/>
    <n v="59.044444499999997"/>
    <n v="-177.72499999999999"/>
    <x v="62"/>
    <s v="Marine Casualty"/>
    <m/>
    <s v="N"/>
    <m/>
    <m/>
    <m/>
    <m/>
    <m/>
    <m/>
  </r>
  <r>
    <x v="5"/>
    <d v="2009-05-22T00:00:00"/>
    <n v="5"/>
    <n v="2009"/>
    <x v="25"/>
    <n v="3489579"/>
    <n v="1"/>
    <x v="2"/>
    <s v="Cape Calm"/>
    <n v="130"/>
    <s v="no"/>
    <n v="82.2"/>
    <m/>
    <n v="40"/>
    <s v="Pacific Area"/>
    <s v="United States"/>
    <s v="yes"/>
    <n v="58.8401666667"/>
    <n v="-159.90733333329999"/>
    <x v="11"/>
    <s v="Discharge of Oil"/>
    <m/>
    <s v="Y"/>
    <m/>
    <m/>
    <m/>
    <m/>
    <m/>
    <m/>
  </r>
  <r>
    <x v="5"/>
    <d v="2009-05-24T00:00:00"/>
    <n v="5"/>
    <n v="2009"/>
    <x v="25"/>
    <n v="3513146"/>
    <n v="1"/>
    <x v="73"/>
    <s v="May Flower"/>
    <n v="17"/>
    <s v="no"/>
    <n v="44.2"/>
    <m/>
    <m/>
    <s v="Pacific Area"/>
    <s v="United States"/>
    <s v="no"/>
    <n v="55.23856"/>
    <n v="-131.4477"/>
    <x v="0"/>
    <s v="Marine Casualty"/>
    <s v="Damaged"/>
    <s v="N"/>
    <m/>
    <m/>
    <m/>
    <m/>
    <m/>
    <m/>
  </r>
  <r>
    <x v="5"/>
    <d v="2009-05-26T00:00:00"/>
    <n v="5"/>
    <n v="2009"/>
    <x v="25"/>
    <n v="3486510"/>
    <n v="1"/>
    <x v="3"/>
    <s v="Sundy"/>
    <n v="37"/>
    <s v="no"/>
    <n v="48.1"/>
    <m/>
    <n v="41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9-05-26T00:00:00"/>
    <n v="5"/>
    <n v="2009"/>
    <x v="25"/>
    <n v="3488738"/>
    <n v="1"/>
    <x v="3"/>
    <s v="Spirit of Endeavour"/>
    <n v="99"/>
    <s v="no"/>
    <n v="183.3"/>
    <m/>
    <m/>
    <s v="Pacific Area"/>
    <s v="United States"/>
    <s v="no"/>
    <n v="57.899000000000001"/>
    <n v="-133.29233333330001"/>
    <x v="61"/>
    <s v="Marine Casualty"/>
    <m/>
    <s v="N "/>
    <m/>
    <m/>
    <m/>
    <m/>
    <m/>
    <m/>
  </r>
  <r>
    <x v="5"/>
    <d v="2009-05-27T00:00:00"/>
    <n v="5"/>
    <n v="2009"/>
    <x v="25"/>
    <n v="3498916"/>
    <n v="1"/>
    <x v="76"/>
    <s v="SCT 282"/>
    <n v="3081"/>
    <s v="yes"/>
    <n v="262.8"/>
    <m/>
    <n v="40"/>
    <s v="Pacific Area"/>
    <s v="United States"/>
    <s v="yes"/>
    <n v="60.5333333333"/>
    <n v="-151.4166666667"/>
    <x v="8"/>
    <s v="Marine Casualty"/>
    <s v="Damaged"/>
    <s v="N"/>
    <m/>
    <m/>
    <m/>
    <m/>
    <m/>
    <m/>
  </r>
  <r>
    <x v="5"/>
    <d v="2009-06-01T00:00:00"/>
    <n v="6"/>
    <n v="2009"/>
    <x v="25"/>
    <n v="3492801"/>
    <n v="1"/>
    <x v="73"/>
    <s v="Klahowya"/>
    <n v="16"/>
    <s v="no"/>
    <n v="39.5"/>
    <m/>
    <n v="86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9-06-01T00:00:00"/>
    <n v="6"/>
    <n v="2009"/>
    <x v="25"/>
    <n v="3495199"/>
    <n v="1"/>
    <x v="7"/>
    <s v="Arctic Bear"/>
    <n v="146"/>
    <s v="no"/>
    <n v="76"/>
    <m/>
    <n v="37"/>
    <s v="Pacific Area"/>
    <s v="United States"/>
    <s v="yes"/>
    <n v="60.766666666699997"/>
    <n v="-161.76666666669999"/>
    <x v="11"/>
    <s v="Discharge of Oil"/>
    <m/>
    <s v="Y"/>
    <m/>
    <m/>
    <m/>
    <m/>
    <m/>
    <m/>
  </r>
  <r>
    <x v="5"/>
    <d v="2009-06-02T00:00:00"/>
    <n v="6"/>
    <n v="2009"/>
    <x v="25"/>
    <n v="3505616"/>
    <n v="1"/>
    <x v="3"/>
    <s v="M/V Chenega"/>
    <n v="1333"/>
    <s v="yes"/>
    <n v="219.6"/>
    <m/>
    <n v="13"/>
    <s v="Pacific Area"/>
    <s v="United States"/>
    <s v="yes"/>
    <n v="60.541400000000003"/>
    <n v="-145.76439999999999"/>
    <x v="6"/>
    <s v="Marine Casualty"/>
    <m/>
    <s v="N"/>
    <m/>
    <m/>
    <m/>
    <m/>
    <m/>
    <m/>
  </r>
  <r>
    <x v="5"/>
    <d v="2009-06-05T00:00:00"/>
    <n v="6"/>
    <n v="2009"/>
    <x v="25"/>
    <n v="3498967"/>
    <n v="1"/>
    <x v="2"/>
    <s v="Grom 3"/>
    <n v="9"/>
    <s v="no"/>
    <n v="26.6"/>
    <m/>
    <n v="36"/>
    <s v="Pacific Area"/>
    <s v="United States"/>
    <s v="yes"/>
    <n v="60.605666666700003"/>
    <n v="-146.98333333330001"/>
    <x v="23"/>
    <s v="Marine Casualty"/>
    <s v="Damaged"/>
    <s v="N"/>
    <m/>
    <m/>
    <m/>
    <m/>
    <m/>
    <m/>
  </r>
  <r>
    <x v="5"/>
    <d v="2009-06-06T00:00:00"/>
    <n v="6"/>
    <n v="2009"/>
    <x v="25"/>
    <n v="3663397"/>
    <n v="1"/>
    <x v="3"/>
    <s v="Columbia"/>
    <n v="3946"/>
    <s v="yes"/>
    <n v="376.8"/>
    <m/>
    <m/>
    <s v="Pacific Area"/>
    <s v="United States"/>
    <s v="no"/>
    <n v="56.48489"/>
    <n v="-132.69470000000001"/>
    <x v="63"/>
    <s v="Marine Casualty"/>
    <m/>
    <s v="N"/>
    <m/>
    <m/>
    <m/>
    <m/>
    <m/>
    <m/>
  </r>
  <r>
    <x v="5"/>
    <d v="2009-06-07T00:00:00"/>
    <n v="6"/>
    <n v="2009"/>
    <x v="25"/>
    <n v="3499001"/>
    <n v="1"/>
    <x v="2"/>
    <s v="Majesty"/>
    <n v="198"/>
    <s v="no"/>
    <n v="90.7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9-06-07T00:00:00"/>
    <n v="6"/>
    <n v="2009"/>
    <x v="25"/>
    <n v="3499842"/>
    <n v="1"/>
    <x v="3"/>
    <s v="Aurora"/>
    <n v="1280"/>
    <s v="yes"/>
    <n v="217.5"/>
    <m/>
    <n v="41"/>
    <s v="Pacific Area"/>
    <s v="United States"/>
    <s v="yes"/>
    <n v="60.776666666700002"/>
    <n v="-148.68166666670001"/>
    <x v="6"/>
    <s v="Marine Casualty"/>
    <m/>
    <s v="N"/>
    <m/>
    <m/>
    <m/>
    <m/>
    <m/>
    <m/>
  </r>
  <r>
    <x v="5"/>
    <d v="2009-06-08T00:00:00"/>
    <n v="6"/>
    <n v="2009"/>
    <x v="25"/>
    <n v="3498989"/>
    <n v="1"/>
    <x v="2"/>
    <s v="Jamie D"/>
    <n v="194"/>
    <s v="no"/>
    <n v="117"/>
    <m/>
    <n v="55"/>
    <s v="Pacific Area"/>
    <s v="United States"/>
    <s v="yes"/>
    <n v="60.773333333300002"/>
    <n v="-148.65833333329999"/>
    <x v="11"/>
    <s v="Discharge of Oil"/>
    <m/>
    <s v="Y"/>
    <m/>
    <m/>
    <m/>
    <m/>
    <m/>
    <m/>
  </r>
  <r>
    <x v="5"/>
    <d v="2009-06-10T00:00:00"/>
    <n v="6"/>
    <n v="2009"/>
    <x v="25"/>
    <n v="3511803"/>
    <n v="1"/>
    <x v="3"/>
    <s v="Columbia"/>
    <n v="3946"/>
    <s v="yes"/>
    <n v="376.8"/>
    <m/>
    <m/>
    <s v="Pacific Area"/>
    <s v="United States"/>
    <s v="no"/>
    <n v="55.404170000000001"/>
    <n v="-131.97139999999999"/>
    <x v="6"/>
    <s v="Marine Casualty"/>
    <m/>
    <s v="N"/>
    <m/>
    <m/>
    <m/>
    <m/>
    <m/>
    <m/>
  </r>
  <r>
    <x v="5"/>
    <d v="2009-06-11T00:00:00"/>
    <n v="6"/>
    <n v="2009"/>
    <x v="25"/>
    <n v="3502666"/>
    <n v="1"/>
    <x v="2"/>
    <s v="Deco Bay"/>
    <n v="165"/>
    <s v="no"/>
    <n v="84.7"/>
    <m/>
    <n v="75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9-06-12T00:00:00"/>
    <n v="6"/>
    <n v="2009"/>
    <x v="25"/>
    <n v="3502306"/>
    <n v="1"/>
    <x v="2"/>
    <s v="Maxine M"/>
    <n v="195"/>
    <s v="no"/>
    <n v="96.3"/>
    <m/>
    <n v="77"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09-06-13T00:00:00"/>
    <n v="6"/>
    <n v="2009"/>
    <x v="25"/>
    <n v="3503274"/>
    <n v="1"/>
    <x v="2"/>
    <s v="Pacific Star"/>
    <n v="194"/>
    <s v="no"/>
    <n v="109.4"/>
    <m/>
    <m/>
    <s v="Pacific Area"/>
    <s v="United States"/>
    <s v="no"/>
    <n v="56.975830000000002"/>
    <n v="-133.95060000000001"/>
    <x v="11"/>
    <s v="Discharge of Oil"/>
    <m/>
    <s v="Y"/>
    <m/>
    <m/>
    <m/>
    <m/>
    <m/>
    <m/>
  </r>
  <r>
    <x v="5"/>
    <d v="2009-06-13T00:00:00"/>
    <n v="6"/>
    <n v="2009"/>
    <x v="25"/>
    <n v="3512187"/>
    <n v="1"/>
    <x v="2"/>
    <s v="Royal Mint"/>
    <m/>
    <s v=" "/>
    <n v="37"/>
    <m/>
    <m/>
    <s v="Pacific Area"/>
    <s v="United States"/>
    <s v="no"/>
    <n v="55.404170000000001"/>
    <n v="-131.97139999999999"/>
    <x v="6"/>
    <s v="Marine Casualty"/>
    <m/>
    <s v="N"/>
    <m/>
    <m/>
    <m/>
    <m/>
    <m/>
    <m/>
  </r>
  <r>
    <x v="5"/>
    <d v="2009-06-14T00:00:00"/>
    <n v="6"/>
    <n v="2009"/>
    <x v="25"/>
    <n v="3505994"/>
    <n v="1"/>
    <x v="2"/>
    <s v="Golden Dawn"/>
    <n v="285"/>
    <s v="no"/>
    <n v="132.6"/>
    <m/>
    <m/>
    <s v="Pacific Area"/>
    <s v="United States"/>
    <s v="no"/>
    <n v="55.134999999999998"/>
    <n v="-167.45166666669999"/>
    <x v="6"/>
    <s v="Marine Casualty"/>
    <m/>
    <s v="N"/>
    <m/>
    <m/>
    <m/>
    <m/>
    <m/>
    <m/>
  </r>
  <r>
    <x v="5"/>
    <d v="2009-06-15T00:00:00"/>
    <n v="6"/>
    <n v="2009"/>
    <x v="25"/>
    <n v="3519508"/>
    <n v="1"/>
    <x v="2"/>
    <s v="Moonshadow"/>
    <n v="23"/>
    <s v="no"/>
    <n v="38.1"/>
    <m/>
    <m/>
    <s v="Pacific Area"/>
    <s v="United States"/>
    <s v="no"/>
    <n v="56.428333333300003"/>
    <n v="-133.1616666667"/>
    <x v="0"/>
    <s v="Discharge of Oil"/>
    <s v="Damaged"/>
    <s v="Y"/>
    <m/>
    <m/>
    <m/>
    <m/>
    <m/>
    <m/>
  </r>
  <r>
    <x v="5"/>
    <d v="2009-06-17T00:00:00"/>
    <n v="6"/>
    <n v="2009"/>
    <x v="25"/>
    <n v="3506926"/>
    <n v="1"/>
    <x v="2"/>
    <s v="Avalon"/>
    <n v="11"/>
    <s v="no"/>
    <n v="36"/>
    <m/>
    <n v="29"/>
    <s v="Pacific Area"/>
    <s v="United States"/>
    <s v="yes"/>
    <n v="59.528689999999997"/>
    <n v="-152.33500000000001"/>
    <x v="61"/>
    <s v="Marine Casualty"/>
    <s v="Damaged"/>
    <s v="N"/>
    <m/>
    <m/>
    <m/>
    <m/>
    <m/>
    <m/>
  </r>
  <r>
    <x v="5"/>
    <d v="2009-06-17T00:00:00"/>
    <n v="6"/>
    <n v="2009"/>
    <x v="25"/>
    <n v="3527068"/>
    <n v="1"/>
    <x v="3"/>
    <s v="Red Dolphin"/>
    <n v="9"/>
    <s v="no"/>
    <n v="35"/>
    <m/>
    <n v="22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09-06-21T00:00:00"/>
    <n v="6"/>
    <n v="2009"/>
    <x v="25"/>
    <n v="3510033"/>
    <n v="1"/>
    <x v="2"/>
    <s v="Pacific Prince"/>
    <n v="193"/>
    <s v="no"/>
    <n v="132.6999999999999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9-06-22T00:00:00"/>
    <n v="6"/>
    <n v="2009"/>
    <x v="25"/>
    <n v="3511180"/>
    <n v="1"/>
    <x v="73"/>
    <s v="Mica"/>
    <n v="59"/>
    <s v="no"/>
    <n v="59.1"/>
    <m/>
    <m/>
    <s v="Pacific Area"/>
    <s v="United States"/>
    <s v="no"/>
    <n v="55.335000000000001"/>
    <n v="-131.63"/>
    <x v="11"/>
    <s v="Discharge of Oil"/>
    <m/>
    <s v="Y"/>
    <m/>
    <m/>
    <m/>
    <m/>
    <m/>
    <m/>
  </r>
  <r>
    <x v="5"/>
    <d v="2009-06-22T00:00:00"/>
    <n v="6"/>
    <n v="2009"/>
    <x v="25"/>
    <n v="3512179"/>
    <n v="1"/>
    <x v="2"/>
    <s v="Anne Martha"/>
    <n v="14"/>
    <s v="no"/>
    <n v="28.1"/>
    <m/>
    <n v="39"/>
    <s v="Pacific Area"/>
    <s v="United States"/>
    <s v="yes"/>
    <n v="58.696669999999997"/>
    <n v="-156.67609999999999"/>
    <x v="11"/>
    <s v="Discharge of Oil"/>
    <m/>
    <s v="Y"/>
    <m/>
    <m/>
    <m/>
    <m/>
    <m/>
    <m/>
  </r>
  <r>
    <x v="5"/>
    <d v="2009-06-22T00:00:00"/>
    <n v="6"/>
    <n v="2009"/>
    <x v="25"/>
    <n v="3519432"/>
    <n v="1"/>
    <x v="3"/>
    <s v="Tustumena"/>
    <n v="2174"/>
    <s v="yes"/>
    <n v="266"/>
    <m/>
    <m/>
    <s v="Pacific Area"/>
    <s v="United States"/>
    <s v="no"/>
    <n v="57.208333333299997"/>
    <n v="-153.30166666669999"/>
    <x v="7"/>
    <s v="Marine Casualty"/>
    <m/>
    <s v="N"/>
    <m/>
    <m/>
    <m/>
    <m/>
    <m/>
    <m/>
  </r>
  <r>
    <x v="5"/>
    <d v="2009-06-23T00:00:00"/>
    <n v="6"/>
    <n v="2009"/>
    <x v="25"/>
    <n v="3518696"/>
    <n v="1"/>
    <x v="2"/>
    <s v="Charity"/>
    <n v="34"/>
    <s v="no"/>
    <n v="39.5"/>
    <m/>
    <n v="41"/>
    <s v="Pacific Area"/>
    <s v="United States"/>
    <s v="yes"/>
    <n v="58.151760000000003"/>
    <n v="-135.04159999999999"/>
    <x v="0"/>
    <s v="Marine Casualty"/>
    <s v="Damaged"/>
    <s v="N"/>
    <m/>
    <m/>
    <m/>
    <m/>
    <m/>
    <m/>
  </r>
  <r>
    <x v="5"/>
    <d v="2009-06-23T00:00:00"/>
    <n v="6"/>
    <n v="2009"/>
    <x v="25"/>
    <n v="3527266"/>
    <n v="1"/>
    <x v="3"/>
    <s v="Navigator"/>
    <n v="10"/>
    <s v="no"/>
    <n v="35"/>
    <m/>
    <n v="12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09-06-24T00:00:00"/>
    <n v="6"/>
    <n v="2009"/>
    <x v="25"/>
    <n v="3513954"/>
    <n v="1"/>
    <x v="3"/>
    <s v="Alaska Queen"/>
    <n v="99"/>
    <s v="no"/>
    <n v="120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09-06-24T00:00:00"/>
    <n v="6"/>
    <n v="2009"/>
    <x v="25"/>
    <n v="3514639"/>
    <n v="1"/>
    <x v="2"/>
    <s v="Seafreeze Alaska"/>
    <n v="1593"/>
    <s v="yes"/>
    <n v="267.39999999999998"/>
    <m/>
    <m/>
    <s v="Pacific Area"/>
    <s v="United States"/>
    <s v="no"/>
    <n v="52.948333333299999"/>
    <n v="-169.41833333330001"/>
    <x v="6"/>
    <s v="Marine Casualty"/>
    <m/>
    <s v="N"/>
    <m/>
    <m/>
    <m/>
    <m/>
    <m/>
    <m/>
  </r>
  <r>
    <x v="5"/>
    <d v="2009-06-24T00:00:00"/>
    <n v="6"/>
    <n v="2009"/>
    <x v="25"/>
    <n v="3525956"/>
    <n v="1"/>
    <x v="3"/>
    <s v="Wild Alaska"/>
    <n v="22"/>
    <s v="no"/>
    <n v="35.700000000000003"/>
    <m/>
    <n v="42"/>
    <s v="Pacific Area"/>
    <s v="United States"/>
    <s v="yes"/>
    <n v="58.318249999999999"/>
    <n v="-134.7482666667"/>
    <x v="61"/>
    <s v="Marine Casualty"/>
    <s v="Damaged"/>
    <s v="N"/>
    <m/>
    <m/>
    <m/>
    <m/>
    <m/>
    <m/>
  </r>
  <r>
    <x v="5"/>
    <d v="2009-06-25T00:00:00"/>
    <n v="6"/>
    <n v="2009"/>
    <x v="25"/>
    <n v="3520461"/>
    <n v="1"/>
    <x v="2"/>
    <s v="Anna S"/>
    <n v="60"/>
    <s v="no"/>
    <n v="58"/>
    <m/>
    <m/>
    <s v="Pacific Area"/>
    <s v="United States"/>
    <s v="no"/>
    <n v="55.439572166700003"/>
    <n v="-131.838075"/>
    <x v="23"/>
    <s v="Marine Casualty"/>
    <m/>
    <s v="N"/>
    <m/>
    <m/>
    <m/>
    <m/>
    <m/>
    <m/>
  </r>
  <r>
    <x v="5"/>
    <d v="2009-06-27T00:00:00"/>
    <n v="6"/>
    <n v="2009"/>
    <x v="25"/>
    <n v="3518517"/>
    <n v="1"/>
    <x v="7"/>
    <s v="Malolo"/>
    <n v="188"/>
    <s v="no"/>
    <n v="98.5"/>
    <m/>
    <m/>
    <s v="Pacific Area"/>
    <s v="United States"/>
    <s v="no"/>
    <n v="54.383333333300001"/>
    <n v="-164.35"/>
    <x v="11"/>
    <s v="Discharge of Oil"/>
    <m/>
    <s v="Y"/>
    <m/>
    <m/>
    <m/>
    <m/>
    <m/>
    <m/>
  </r>
  <r>
    <x v="5"/>
    <d v="2009-06-27T00:00:00"/>
    <n v="6"/>
    <n v="2009"/>
    <x v="25"/>
    <n v="3529101"/>
    <n v="1"/>
    <x v="72"/>
    <s v="Hunter Bay"/>
    <n v="2192"/>
    <s v="yes"/>
    <n v="250"/>
    <m/>
    <m/>
    <s v="Pacific Area"/>
    <s v="United States"/>
    <s v="no"/>
    <n v="52.317999999999998"/>
    <n v="-128.501"/>
    <x v="65"/>
    <s v="Marine Casualty"/>
    <m/>
    <s v="N"/>
    <m/>
    <m/>
    <m/>
    <m/>
    <m/>
    <m/>
  </r>
  <r>
    <x v="5"/>
    <d v="2009-06-29T00:00:00"/>
    <n v="6"/>
    <n v="2009"/>
    <x v="25"/>
    <n v="3518409"/>
    <n v="1"/>
    <x v="3"/>
    <s v="St Tatiana"/>
    <n v="27"/>
    <s v="no"/>
    <n v="65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9-06-29T00:00:00"/>
    <n v="6"/>
    <n v="2009"/>
    <x v="25"/>
    <n v="3519503"/>
    <n v="1"/>
    <x v="73"/>
    <s v="Rambo"/>
    <n v="8"/>
    <s v="no"/>
    <n v="29"/>
    <m/>
    <m/>
    <s v="Pacific Area"/>
    <s v="United States"/>
    <s v="no"/>
    <n v="55.265900000000002"/>
    <n v="-131.5156166667"/>
    <x v="0"/>
    <s v="Marine Casualty"/>
    <m/>
    <s v="N"/>
    <m/>
    <m/>
    <m/>
    <m/>
    <m/>
    <m/>
  </r>
  <r>
    <x v="5"/>
    <d v="2009-06-29T00:00:00"/>
    <n v="6"/>
    <n v="2009"/>
    <x v="25"/>
    <n v="3527010"/>
    <n v="1"/>
    <x v="3"/>
    <s v="Red Dolphin"/>
    <n v="9"/>
    <s v="no"/>
    <n v="35"/>
    <m/>
    <n v="22"/>
    <s v="Pacific Area"/>
    <s v="United States"/>
    <s v="yes"/>
    <n v="58.550164000000002"/>
    <n v="-135.02759800000001"/>
    <x v="6"/>
    <s v="Marine Casualty"/>
    <s v="Damaged"/>
    <s v="N"/>
    <m/>
    <m/>
    <m/>
    <m/>
    <m/>
    <m/>
  </r>
  <r>
    <x v="5"/>
    <d v="2009-06-30T00:00:00"/>
    <n v="6"/>
    <n v="2009"/>
    <x v="25"/>
    <n v="3519555"/>
    <n v="1"/>
    <x v="2"/>
    <s v="Northwind"/>
    <n v="195"/>
    <s v="no"/>
    <n v="81.599999999999994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09-07-01T00:00:00"/>
    <n v="7"/>
    <n v="2009"/>
    <x v="25"/>
    <n v="3619266"/>
    <n v="1"/>
    <x v="3"/>
    <s v="Misty Dawn"/>
    <n v="28"/>
    <s v="no"/>
    <n v="43"/>
    <m/>
    <n v="28"/>
    <s v="Pacific Area"/>
    <s v="United States"/>
    <s v="yes"/>
    <n v="60.116666666699999"/>
    <n v="-149.4333333333"/>
    <x v="61"/>
    <s v="Marine Casualty"/>
    <m/>
    <s v="N"/>
    <m/>
    <m/>
    <m/>
    <m/>
    <m/>
    <m/>
  </r>
  <r>
    <x v="5"/>
    <d v="2009-07-03T00:00:00"/>
    <n v="7"/>
    <n v="2009"/>
    <x v="25"/>
    <n v="3556723"/>
    <n v="1"/>
    <x v="10"/>
    <s v="James B"/>
    <n v="389"/>
    <s v="no"/>
    <n v="153.6"/>
    <m/>
    <n v="11"/>
    <s v="Pacific Area"/>
    <s v="United States"/>
    <s v="yes"/>
    <n v="64.496669999999995"/>
    <n v="-165.40860000000001"/>
    <x v="66"/>
    <s v="Marine Casualty"/>
    <m/>
    <s v="N"/>
    <m/>
    <m/>
    <m/>
    <m/>
    <m/>
    <m/>
  </r>
  <r>
    <x v="5"/>
    <d v="2009-07-04T00:00:00"/>
    <n v="7"/>
    <n v="2009"/>
    <x v="25"/>
    <n v="3526944"/>
    <n v="1"/>
    <x v="3"/>
    <s v="Cape Aialik"/>
    <n v="91"/>
    <s v="no"/>
    <n v="78.5"/>
    <m/>
    <n v="19"/>
    <s v="Pacific Area"/>
    <s v="United States"/>
    <s v="yes"/>
    <n v="58.550164000000002"/>
    <n v="-135.02759800000001"/>
    <x v="6"/>
    <s v="Marine Casualty"/>
    <s v="Damaged"/>
    <s v="N"/>
    <m/>
    <m/>
    <m/>
    <m/>
    <m/>
    <m/>
  </r>
  <r>
    <x v="5"/>
    <d v="2009-07-04T00:00:00"/>
    <n v="7"/>
    <n v="2009"/>
    <x v="25"/>
    <n v="3535853"/>
    <n v="1"/>
    <x v="3"/>
    <s v="Stikine"/>
    <n v="95"/>
    <s v="no"/>
    <n v="172.5"/>
    <m/>
    <m/>
    <s v="Pacific Area"/>
    <s v="United States"/>
    <s v="no"/>
    <n v="55.463059999999999"/>
    <n v="-132.03280000000001"/>
    <x v="63"/>
    <s v="Marine Casualty"/>
    <m/>
    <s v="N"/>
    <m/>
    <m/>
    <m/>
    <m/>
    <m/>
    <m/>
  </r>
  <r>
    <x v="5"/>
    <d v="2009-07-05T00:00:00"/>
    <n v="7"/>
    <n v="2009"/>
    <x v="25"/>
    <n v="3526307"/>
    <n v="1"/>
    <x v="3"/>
    <s v="Orca Song"/>
    <n v="65"/>
    <s v="no"/>
    <n v="64.8"/>
    <m/>
    <n v="24"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09-07-05T00:00:00"/>
    <n v="7"/>
    <n v="2009"/>
    <x v="25"/>
    <n v="3627140"/>
    <n v="1"/>
    <x v="2"/>
    <s v="Taty Z"/>
    <n v="45"/>
    <s v="no"/>
    <n v="55.1"/>
    <m/>
    <m/>
    <s v="Pacific Area"/>
    <s v="United States"/>
    <s v="no"/>
    <n v="56.056980000000003"/>
    <n v="-168.5214"/>
    <x v="62"/>
    <s v="Marine Casualty"/>
    <m/>
    <s v="N"/>
    <m/>
    <m/>
    <m/>
    <m/>
    <m/>
    <m/>
  </r>
  <r>
    <x v="5"/>
    <d v="2009-07-06T00:00:00"/>
    <n v="7"/>
    <n v="2009"/>
    <x v="25"/>
    <n v="3525900"/>
    <n v="1"/>
    <x v="2"/>
    <s v="Lone Fisherman"/>
    <n v="76"/>
    <s v="no"/>
    <n v="57.9"/>
    <m/>
    <m/>
    <s v="Pacific Area"/>
    <s v="United States"/>
    <s v="no"/>
    <n v="55.439572166700003"/>
    <n v="-131.838075"/>
    <x v="0"/>
    <s v="Marine Casualty"/>
    <m/>
    <s v="N"/>
    <m/>
    <m/>
    <m/>
    <m/>
    <m/>
    <m/>
  </r>
  <r>
    <x v="5"/>
    <d v="2009-07-06T00:00:00"/>
    <n v="7"/>
    <n v="2009"/>
    <x v="25"/>
    <n v="3526836"/>
    <n v="1"/>
    <x v="3"/>
    <s v="Taku"/>
    <n v="2625"/>
    <s v="yes"/>
    <n v="316.89999999999998"/>
    <m/>
    <m/>
    <s v="Pacific Area"/>
    <s v="United States"/>
    <s v="no"/>
    <n v="56.48489"/>
    <n v="-132.69470000000001"/>
    <x v="6"/>
    <s v="Marine Casualty"/>
    <m/>
    <s v="N"/>
    <m/>
    <m/>
    <m/>
    <m/>
    <m/>
    <m/>
  </r>
  <r>
    <x v="5"/>
    <d v="2009-07-07T00:00:00"/>
    <n v="7"/>
    <n v="2009"/>
    <x v="25"/>
    <n v="3527725"/>
    <n v="1"/>
    <x v="3"/>
    <s v="Mist Cove"/>
    <n v="571"/>
    <s v="yes"/>
    <n v="147.6"/>
    <m/>
    <n v="18"/>
    <s v="Pacific Area"/>
    <s v="United States"/>
    <s v="yes"/>
    <n v="58.184170000000002"/>
    <n v="-134.20779999999999"/>
    <x v="11"/>
    <s v="Discharge of Oil"/>
    <m/>
    <s v="Y"/>
    <m/>
    <m/>
    <m/>
    <m/>
    <m/>
    <m/>
  </r>
  <r>
    <x v="5"/>
    <d v="2009-07-08T00:00:00"/>
    <n v="7"/>
    <n v="2009"/>
    <x v="25"/>
    <n v="3528165"/>
    <n v="1"/>
    <x v="2"/>
    <s v="Gypsy Gal"/>
    <n v="10"/>
    <s v="no"/>
    <n v="28.9"/>
    <m/>
    <n v="48"/>
    <s v="Pacific Area"/>
    <s v="United States"/>
    <s v="yes"/>
    <n v="59.528689999999997"/>
    <n v="-152.33500000000001"/>
    <x v="0"/>
    <s v="Marine Casualty"/>
    <s v="Damaged"/>
    <s v="N"/>
    <m/>
    <m/>
    <m/>
    <m/>
    <m/>
    <m/>
  </r>
  <r>
    <x v="5"/>
    <d v="2009-07-08T00:00:00"/>
    <n v="7"/>
    <n v="2009"/>
    <x v="25"/>
    <n v="3557640"/>
    <n v="2"/>
    <x v="2"/>
    <s v="Steinbit"/>
    <n v="21"/>
    <s v="no"/>
    <n v="32"/>
    <m/>
    <m/>
    <s v="Pacific Area"/>
    <s v="United States"/>
    <s v="no"/>
    <n v="57.7256666667"/>
    <n v="-157.72999999999999"/>
    <x v="8"/>
    <s v="Marine Casualty"/>
    <s v="Damaged"/>
    <s v="N"/>
    <m/>
    <m/>
    <m/>
    <m/>
    <m/>
    <m/>
  </r>
  <r>
    <x v="5"/>
    <d v="2009-07-09T00:00:00"/>
    <n v="7"/>
    <n v="2009"/>
    <x v="25"/>
    <n v="3529125"/>
    <n v="1"/>
    <x v="3"/>
    <s v="Matanuska"/>
    <n v="3029"/>
    <s v="yes"/>
    <n v="372.2"/>
    <m/>
    <m/>
    <s v="Pacific Area"/>
    <s v="United States"/>
    <s v="no"/>
    <n v="50.366666666699999"/>
    <n v="-125.7"/>
    <x v="6"/>
    <s v="Marine Casualty"/>
    <m/>
    <s v="N"/>
    <m/>
    <m/>
    <m/>
    <m/>
    <m/>
    <m/>
  </r>
  <r>
    <x v="5"/>
    <d v="2009-07-09T00:00:00"/>
    <n v="7"/>
    <n v="2009"/>
    <x v="25"/>
    <n v="3529628"/>
    <n v="1"/>
    <x v="2"/>
    <s v="Elizabeth F"/>
    <n v="199"/>
    <s v="no"/>
    <n v="81.3"/>
    <m/>
    <n v="48"/>
    <s v="Pacific Area"/>
    <s v="United States"/>
    <s v="yes"/>
    <n v="58.731380000000001"/>
    <n v="-157.0728"/>
    <x v="11"/>
    <s v="Discharge of Oil"/>
    <m/>
    <s v="Y"/>
    <m/>
    <m/>
    <m/>
    <m/>
    <m/>
    <m/>
  </r>
  <r>
    <x v="5"/>
    <d v="2009-07-11T00:00:00"/>
    <n v="7"/>
    <n v="2009"/>
    <x v="25"/>
    <n v="3534481"/>
    <n v="1"/>
    <x v="2"/>
    <s v="Siren"/>
    <n v="40"/>
    <s v="no"/>
    <n v="49.7"/>
    <m/>
    <m/>
    <s v="Pacific Area"/>
    <s v="United States"/>
    <s v="no"/>
    <n v="56.443280000000001"/>
    <n v="-132.41589999999999"/>
    <x v="1"/>
    <s v="Discharge of Oil"/>
    <m/>
    <s v="Y"/>
    <m/>
    <m/>
    <m/>
    <m/>
    <m/>
    <m/>
  </r>
  <r>
    <x v="5"/>
    <d v="2009-07-12T00:00:00"/>
    <n v="7"/>
    <n v="2009"/>
    <x v="25"/>
    <n v="3606354"/>
    <n v="1"/>
    <x v="2"/>
    <s v="Kingfisher"/>
    <n v="7"/>
    <s v="no"/>
    <n v="28.7"/>
    <m/>
    <m/>
    <s v="Pacific Area"/>
    <s v="United States"/>
    <s v="no"/>
    <n v="55.439572166700003"/>
    <n v="-131.838075"/>
    <x v="7"/>
    <s v="Marine Casualty"/>
    <m/>
    <s v="N"/>
    <m/>
    <m/>
    <m/>
    <m/>
    <m/>
    <m/>
  </r>
  <r>
    <x v="5"/>
    <d v="2009-07-13T00:00:00"/>
    <n v="7"/>
    <n v="2009"/>
    <x v="25"/>
    <n v="3533436"/>
    <n v="1"/>
    <x v="3"/>
    <s v="M/V Chenega"/>
    <n v="1333"/>
    <s v="yes"/>
    <n v="219.6"/>
    <m/>
    <n v="13"/>
    <s v="Pacific Area"/>
    <s v="United States"/>
    <s v="yes"/>
    <n v="60.541400000000003"/>
    <n v="-145.76439999999999"/>
    <x v="6"/>
    <s v="Marine Casualty"/>
    <m/>
    <s v="N"/>
    <m/>
    <m/>
    <m/>
    <m/>
    <m/>
    <m/>
  </r>
  <r>
    <x v="5"/>
    <d v="2009-07-14T00:00:00"/>
    <n v="7"/>
    <n v="2009"/>
    <x v="25"/>
    <n v="3535061"/>
    <n v="1"/>
    <x v="7"/>
    <s v="Corbin Foss"/>
    <n v="178"/>
    <s v="no"/>
    <n v="141.4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9-07-14T00:00:00"/>
    <n v="7"/>
    <n v="2009"/>
    <x v="25"/>
    <n v="3540897"/>
    <n v="1"/>
    <x v="2"/>
    <s v="Seattle Enterprise"/>
    <n v="1789"/>
    <s v="yes"/>
    <n v="267"/>
    <m/>
    <n v="45"/>
    <s v="Pacific Area"/>
    <s v="United States"/>
    <s v="yes"/>
    <n v="58.95"/>
    <n v="-176.9166666667"/>
    <x v="63"/>
    <s v="Marine Casualty"/>
    <m/>
    <s v="N"/>
    <m/>
    <m/>
    <m/>
    <m/>
    <m/>
    <m/>
  </r>
  <r>
    <x v="5"/>
    <d v="2009-07-14T00:00:00"/>
    <n v="7"/>
    <n v="2009"/>
    <x v="24"/>
    <n v="3540952"/>
    <n v="1"/>
    <x v="68"/>
    <s v="Heranger"/>
    <n v="37150"/>
    <s v="yes"/>
    <n v="700.5"/>
    <m/>
    <m/>
    <s v="Pacific Area"/>
    <s v="United States"/>
    <s v="no"/>
    <n v="53.92"/>
    <n v="-166.46666666670001"/>
    <x v="63"/>
    <s v="Marine Casualty"/>
    <m/>
    <s v="N"/>
    <m/>
    <m/>
    <m/>
    <m/>
    <m/>
    <m/>
  </r>
  <r>
    <x v="5"/>
    <d v="2009-07-15T00:00:00"/>
    <n v="7"/>
    <n v="2009"/>
    <x v="25"/>
    <n v="3674494"/>
    <n v="1"/>
    <x v="7"/>
    <s v="Pathfinder"/>
    <n v="194"/>
    <s v="no"/>
    <n v="128.6"/>
    <m/>
    <n v="48"/>
    <s v="Pacific Area"/>
    <s v="United States"/>
    <s v="yes"/>
    <n v="60.541400000000003"/>
    <n v="-145.76439999999999"/>
    <x v="61"/>
    <s v="Marine Casualty"/>
    <m/>
    <s v="N"/>
    <m/>
    <m/>
    <m/>
    <m/>
    <m/>
    <m/>
  </r>
  <r>
    <x v="5"/>
    <d v="2009-07-16T00:00:00"/>
    <n v="7"/>
    <n v="2009"/>
    <x v="25"/>
    <n v="3541956"/>
    <n v="1"/>
    <x v="2"/>
    <s v="Enterprise"/>
    <n v="180"/>
    <s v="no"/>
    <n v="112.4"/>
    <m/>
    <m/>
    <s v="Pacific Area"/>
    <s v="United States"/>
    <s v="no"/>
    <n v="56.85"/>
    <n v="-168.28333333329999"/>
    <x v="63"/>
    <s v="Marine Casualty"/>
    <m/>
    <s v="N"/>
    <m/>
    <m/>
    <m/>
    <m/>
    <m/>
    <m/>
  </r>
  <r>
    <x v="5"/>
    <d v="2009-07-16T00:00:00"/>
    <n v="7"/>
    <n v="2009"/>
    <x v="25"/>
    <n v="3557221"/>
    <n v="1"/>
    <x v="3"/>
    <s v="M/V Chenega"/>
    <n v="1333"/>
    <s v="yes"/>
    <n v="219.6"/>
    <m/>
    <n v="13"/>
    <s v="Pacific Area"/>
    <s v="United States"/>
    <s v="yes"/>
    <n v="60.756666666699999"/>
    <n v="-147.38499999999999"/>
    <x v="6"/>
    <s v="Marine Casualty"/>
    <m/>
    <s v="N"/>
    <m/>
    <m/>
    <m/>
    <m/>
    <m/>
    <m/>
  </r>
  <r>
    <x v="5"/>
    <d v="2009-07-19T00:00:00"/>
    <n v="7"/>
    <n v="2009"/>
    <x v="25"/>
    <n v="3541910"/>
    <n v="1"/>
    <x v="76"/>
    <s v="Alaska Packer"/>
    <n v="4042"/>
    <s v="yes"/>
    <n v="314.8"/>
    <m/>
    <m/>
    <s v="Pacific Area"/>
    <s v="United States"/>
    <s v="no"/>
    <n v="54.6657166667"/>
    <n v="-165.1410666667"/>
    <x v="61"/>
    <s v="Marine Casualty"/>
    <s v="Damaged"/>
    <s v="N"/>
    <m/>
    <m/>
    <m/>
    <m/>
    <m/>
    <m/>
  </r>
  <r>
    <x v="5"/>
    <d v="2009-07-20T00:00:00"/>
    <n v="7"/>
    <n v="2009"/>
    <x v="25"/>
    <n v="3451123"/>
    <n v="1"/>
    <x v="2"/>
    <s v="Terry Ann"/>
    <n v="10"/>
    <s v="no"/>
    <n v="29.3"/>
    <m/>
    <n v="38"/>
    <s v="Pacific Area"/>
    <s v="United States"/>
    <s v="yes"/>
    <n v="59.036005000000003"/>
    <n v="-158.46625700000001"/>
    <x v="11"/>
    <s v="Discharge of Oil"/>
    <s v="Damaged"/>
    <s v="Y"/>
    <m/>
    <m/>
    <m/>
    <m/>
    <m/>
    <m/>
  </r>
  <r>
    <x v="5"/>
    <d v="2009-07-20T00:00:00"/>
    <n v="7"/>
    <n v="2009"/>
    <x v="25"/>
    <n v="3677485"/>
    <n v="1"/>
    <x v="2"/>
    <s v="Carolyn"/>
    <n v="16"/>
    <s v="no"/>
    <n v="31.4"/>
    <m/>
    <n v="45"/>
    <s v="Pacific Area"/>
    <s v="United States"/>
    <s v="yes"/>
    <n v="59.187578000000002"/>
    <n v="-135.299791"/>
    <x v="8"/>
    <s v="Marine Casualty"/>
    <s v="Damaged"/>
    <s v="N"/>
    <m/>
    <m/>
    <m/>
    <m/>
    <m/>
    <m/>
  </r>
  <r>
    <x v="5"/>
    <d v="2009-07-21T00:00:00"/>
    <n v="7"/>
    <n v="2009"/>
    <x v="25"/>
    <n v="3542851"/>
    <n v="1"/>
    <x v="2"/>
    <s v="Marion"/>
    <n v="10"/>
    <s v="no"/>
    <n v="33.299999999999997"/>
    <m/>
    <n v="52"/>
    <s v="Pacific Area"/>
    <s v="United States"/>
    <s v="yes"/>
    <n v="60.387219999999999"/>
    <n v="-151.30279999999999"/>
    <x v="11"/>
    <s v="Discharge of Oil"/>
    <m/>
    <s v="Y"/>
    <m/>
    <m/>
    <m/>
    <m/>
    <m/>
    <m/>
  </r>
  <r>
    <x v="5"/>
    <d v="2009-07-23T00:00:00"/>
    <n v="7"/>
    <n v="2009"/>
    <x v="25"/>
    <n v="3543635"/>
    <n v="1"/>
    <x v="3"/>
    <s v="Orca Voyager"/>
    <n v="91"/>
    <s v="no"/>
    <n v="76.3"/>
    <m/>
    <n v="10"/>
    <s v="Pacific Area"/>
    <s v="United States"/>
    <s v="yes"/>
    <n v="60.118166666699999"/>
    <n v="-149.4265"/>
    <x v="11"/>
    <s v="Discharge of Oil"/>
    <m/>
    <s v="Y"/>
    <m/>
    <m/>
    <m/>
    <m/>
    <m/>
    <m/>
  </r>
  <r>
    <x v="5"/>
    <d v="2009-07-23T00:00:00"/>
    <n v="7"/>
    <n v="2009"/>
    <x v="25"/>
    <n v="3547974"/>
    <n v="1"/>
    <x v="2"/>
    <s v="Joy"/>
    <n v="25"/>
    <s v="no"/>
    <n v="32.299999999999997"/>
    <m/>
    <m/>
    <s v="Pacific Area"/>
    <s v="United States"/>
    <s v="no"/>
    <n v="56.7833333333"/>
    <n v="-135.3333333333"/>
    <x v="0"/>
    <s v="Marine Casualty"/>
    <s v="Damaged"/>
    <s v="N"/>
    <m/>
    <m/>
    <m/>
    <m/>
    <m/>
    <m/>
  </r>
  <r>
    <x v="5"/>
    <d v="2009-07-24T00:00:00"/>
    <n v="7"/>
    <n v="2009"/>
    <x v="25"/>
    <n v="3544552"/>
    <n v="1"/>
    <x v="2"/>
    <s v="FV Deeternan"/>
    <n v="15"/>
    <s v="no"/>
    <n v="35.799999999999997"/>
    <m/>
    <n v="42"/>
    <s v="Pacific Area"/>
    <s v="United States"/>
    <s v="yes"/>
    <n v="59.9048816667"/>
    <n v="-149.30084166669999"/>
    <x v="6"/>
    <s v="Marine Casualty"/>
    <s v="Damaged"/>
    <s v="N"/>
    <m/>
    <m/>
    <m/>
    <m/>
    <m/>
    <m/>
  </r>
  <r>
    <x v="5"/>
    <d v="2009-07-26T00:00:00"/>
    <n v="7"/>
    <n v="2009"/>
    <x v="28"/>
    <n v="3551839"/>
    <n v="1"/>
    <x v="3"/>
    <s v="Sea Princess"/>
    <n v="77499"/>
    <s v="yes"/>
    <n v="761.8"/>
    <m/>
    <m/>
    <s v="Pacific Area"/>
    <s v="United States"/>
    <s v="no"/>
    <n v="56.545560000000002"/>
    <n v="-132.4083"/>
    <x v="61"/>
    <s v="Marine Casualty"/>
    <m/>
    <s v="N"/>
    <m/>
    <m/>
    <m/>
    <m/>
    <m/>
    <m/>
  </r>
  <r>
    <x v="5"/>
    <d v="2009-07-27T00:00:00"/>
    <n v="7"/>
    <n v="2009"/>
    <x v="18"/>
    <n v="3547944"/>
    <n v="1"/>
    <x v="3"/>
    <s v="Carnival Spirit"/>
    <n v="85920"/>
    <s v="yes"/>
    <n v="959.6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9-07-28T00:00:00"/>
    <n v="7"/>
    <n v="2009"/>
    <x v="25"/>
    <n v="3550052"/>
    <n v="1"/>
    <x v="2"/>
    <s v="Deep Pacific"/>
    <n v="140"/>
    <s v="no"/>
    <n v="111.6"/>
    <m/>
    <m/>
    <s v="Pacific Area"/>
    <s v="United States"/>
    <s v="no"/>
    <n v="56.6616666667"/>
    <n v="-167.53800000000001"/>
    <x v="11"/>
    <s v="Discharge of Oil"/>
    <m/>
    <s v="Y"/>
    <m/>
    <m/>
    <m/>
    <m/>
    <m/>
    <m/>
  </r>
  <r>
    <x v="5"/>
    <d v="2009-07-28T00:00:00"/>
    <n v="7"/>
    <n v="2009"/>
    <x v="25"/>
    <n v="3610171"/>
    <n v="1"/>
    <x v="3"/>
    <s v="Fairweather"/>
    <n v="1280"/>
    <s v="yes"/>
    <n v="219.6"/>
    <m/>
    <n v="15"/>
    <s v="Pacific Area"/>
    <s v="United States"/>
    <s v="yes"/>
    <n v="58.184170000000002"/>
    <n v="-134.20779999999999"/>
    <x v="6"/>
    <s v="Marine Casualty"/>
    <m/>
    <s v="N"/>
    <m/>
    <m/>
    <m/>
    <m/>
    <m/>
    <m/>
  </r>
  <r>
    <x v="5"/>
    <d v="2009-07-30T00:00:00"/>
    <n v="7"/>
    <n v="2009"/>
    <x v="25"/>
    <n v="3550656"/>
    <n v="1"/>
    <x v="2"/>
    <s v="Michael M"/>
    <n v="12"/>
    <s v="no"/>
    <n v="31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9-07-31T00:00:00"/>
    <n v="7"/>
    <n v="2009"/>
    <x v="25"/>
    <n v="3551923"/>
    <n v="1"/>
    <x v="2"/>
    <s v="Ms. Jennifer"/>
    <n v="15"/>
    <s v="no"/>
    <n v="36.200000000000003"/>
    <m/>
    <n v="37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9-07-31T00:00:00"/>
    <n v="7"/>
    <n v="2009"/>
    <x v="25"/>
    <n v="3552026"/>
    <n v="1"/>
    <x v="74"/>
    <s v="Miller"/>
    <s v="n/a"/>
    <s v="yes"/>
    <s v="n/a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9-07-31T00:00:00"/>
    <n v="7"/>
    <n v="2009"/>
    <x v="25"/>
    <n v="3576563"/>
    <n v="1"/>
    <x v="3"/>
    <s v="M/V Chenega"/>
    <n v="1333"/>
    <s v="yes"/>
    <n v="219.6"/>
    <m/>
    <n v="13"/>
    <s v="Pacific Area"/>
    <s v="United States"/>
    <s v="yes"/>
    <n v="60.749488999999997"/>
    <n v="-146.94940500000001"/>
    <x v="61"/>
    <s v="Marine Casualty"/>
    <m/>
    <s v="N"/>
    <m/>
    <m/>
    <m/>
    <m/>
    <m/>
    <m/>
  </r>
  <r>
    <x v="5"/>
    <d v="2009-08-01T00:00:00"/>
    <n v="8"/>
    <n v="2009"/>
    <x v="25"/>
    <n v="3554982"/>
    <n v="1"/>
    <x v="3"/>
    <s v="Fairweather"/>
    <n v="1280"/>
    <s v="yes"/>
    <n v="219.6"/>
    <m/>
    <m/>
    <s v="Pacific Area"/>
    <s v="United States"/>
    <s v="no"/>
    <n v="57.796666666699998"/>
    <n v="-134.83166666669999"/>
    <x v="6"/>
    <s v="Marine Casualty"/>
    <m/>
    <s v="N"/>
    <m/>
    <m/>
    <m/>
    <m/>
    <m/>
    <m/>
  </r>
  <r>
    <x v="5"/>
    <d v="2009-08-02T00:00:00"/>
    <n v="8"/>
    <n v="2009"/>
    <x v="25"/>
    <n v="3553471"/>
    <n v="1"/>
    <x v="2"/>
    <s v="St Dominick"/>
    <n v="94"/>
    <s v="no"/>
    <n v="49.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9-08-02T00:00:00"/>
    <n v="8"/>
    <n v="2009"/>
    <x v="25"/>
    <n v="3553708"/>
    <n v="1"/>
    <x v="2"/>
    <s v="Robetta-J"/>
    <n v="23"/>
    <s v="no"/>
    <n v="42"/>
    <m/>
    <n v="77"/>
    <s v="Pacific Area"/>
    <s v="United States"/>
    <s v="yes"/>
    <n v="58.105020000000003"/>
    <n v="-135.33110400000001"/>
    <x v="11"/>
    <s v="Discharge of Oil"/>
    <m/>
    <s v="Y"/>
    <m/>
    <m/>
    <m/>
    <m/>
    <m/>
    <m/>
  </r>
  <r>
    <x v="5"/>
    <d v="2009-08-03T00:00:00"/>
    <n v="8"/>
    <n v="2009"/>
    <x v="25"/>
    <n v="3554884"/>
    <n v="1"/>
    <x v="2"/>
    <s v="Spicy Lady"/>
    <n v="87"/>
    <s v="no"/>
    <n v="57.9"/>
    <m/>
    <m/>
    <s v="Pacific Area"/>
    <s v="United States"/>
    <s v="no"/>
    <n v="55.301666666700001"/>
    <n v="-132.1266666667"/>
    <x v="0"/>
    <s v="Marine Casualty"/>
    <m/>
    <s v="N"/>
    <m/>
    <m/>
    <m/>
    <m/>
    <m/>
    <m/>
  </r>
  <r>
    <x v="5"/>
    <d v="2009-08-03T00:00:00"/>
    <n v="8"/>
    <n v="2009"/>
    <x v="25"/>
    <n v="3555457"/>
    <n v="1"/>
    <x v="2"/>
    <s v="U.S. Intreped"/>
    <n v="1027"/>
    <s v="yes"/>
    <n v="173.2"/>
    <m/>
    <m/>
    <s v="Pacific Area"/>
    <s v="United States"/>
    <s v="no"/>
    <n v="57.1169433333"/>
    <n v="-170.28333333329999"/>
    <x v="11"/>
    <s v="Discharge of Oil"/>
    <m/>
    <s v="Y"/>
    <m/>
    <m/>
    <m/>
    <m/>
    <m/>
    <m/>
  </r>
  <r>
    <x v="5"/>
    <d v="2009-08-03T00:00:00"/>
    <n v="8"/>
    <n v="2009"/>
    <x v="25"/>
    <n v="3557297"/>
    <n v="1"/>
    <x v="2"/>
    <s v="Jeannie J"/>
    <m/>
    <s v=" "/>
    <m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9-08-06T00:00:00"/>
    <n v="8"/>
    <n v="2009"/>
    <x v="25"/>
    <n v="3557617"/>
    <n v="1"/>
    <x v="2"/>
    <s v="Puffin"/>
    <n v="31"/>
    <s v="no"/>
    <n v="51.6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09-08-06T00:00:00"/>
    <n v="8"/>
    <n v="2009"/>
    <x v="25"/>
    <n v="3562658"/>
    <n v="1"/>
    <x v="10"/>
    <s v="Stikine Provider"/>
    <n v="5524"/>
    <s v="yes"/>
    <n v="344.6"/>
    <m/>
    <m/>
    <s v="Pacific Area"/>
    <s v="United States"/>
    <s v="no"/>
    <n v="55.551670000000001"/>
    <n v="-133.1003"/>
    <x v="7"/>
    <s v="Marine Casualty"/>
    <m/>
    <s v="N"/>
    <m/>
    <m/>
    <m/>
    <m/>
    <m/>
    <m/>
  </r>
  <r>
    <x v="5"/>
    <d v="2009-08-08T00:00:00"/>
    <n v="8"/>
    <n v="2009"/>
    <x v="25"/>
    <n v="3561311"/>
    <n v="1"/>
    <x v="2"/>
    <s v="Sally N"/>
    <n v="196"/>
    <s v="no"/>
    <n v="99.1"/>
    <m/>
    <n v="76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9-08-08T00:00:00"/>
    <n v="8"/>
    <n v="2009"/>
    <x v="25"/>
    <n v="3565584"/>
    <n v="1"/>
    <x v="2"/>
    <s v="Patty J"/>
    <n v="46"/>
    <s v="no"/>
    <n v="49.5"/>
    <m/>
    <n v="61"/>
    <s v="Pacific Area"/>
    <s v="United States"/>
    <s v="yes"/>
    <n v="58.975000000000001"/>
    <n v="-45.983333333300003"/>
    <x v="0"/>
    <s v="Discharge of Oil"/>
    <s v="Damaged"/>
    <s v="Y"/>
    <m/>
    <m/>
    <m/>
    <m/>
    <m/>
    <m/>
  </r>
  <r>
    <x v="5"/>
    <d v="2009-08-09T00:00:00"/>
    <n v="8"/>
    <n v="2009"/>
    <x v="25"/>
    <n v="3562492"/>
    <n v="1"/>
    <x v="2"/>
    <s v="Deep Pacific"/>
    <n v="140"/>
    <s v="no"/>
    <n v="111.6"/>
    <m/>
    <m/>
    <s v="Pacific Area"/>
    <s v="United States"/>
    <s v="no"/>
    <n v="54.825000000000003"/>
    <n v="-167.8683333333"/>
    <x v="23"/>
    <s v="Marine Casualty"/>
    <s v="Damaged"/>
    <s v="N"/>
    <m/>
    <m/>
    <m/>
    <m/>
    <m/>
    <m/>
  </r>
  <r>
    <x v="5"/>
    <d v="2009-08-09T00:00:00"/>
    <n v="8"/>
    <n v="2009"/>
    <x v="25"/>
    <n v="3563347"/>
    <n v="1"/>
    <x v="2"/>
    <s v="Pacific Mariner"/>
    <n v="196"/>
    <s v="no"/>
    <n v="110.4"/>
    <m/>
    <m/>
    <s v="Pacific Area"/>
    <s v="United States"/>
    <s v="no"/>
    <n v="55.485950000000003"/>
    <n v="-133.14685"/>
    <x v="0"/>
    <s v="Marine Casualty"/>
    <m/>
    <s v="N"/>
    <m/>
    <m/>
    <m/>
    <m/>
    <m/>
    <m/>
  </r>
  <r>
    <x v="5"/>
    <d v="2009-08-09T00:00:00"/>
    <n v="8"/>
    <n v="2009"/>
    <x v="25"/>
    <n v="3565253"/>
    <n v="1"/>
    <x v="3"/>
    <s v="Stikine"/>
    <n v="95"/>
    <s v="no"/>
    <n v="172.5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09-08-10T00:00:00"/>
    <n v="8"/>
    <n v="2009"/>
    <x v="25"/>
    <n v="3656396"/>
    <n v="1"/>
    <x v="2"/>
    <s v="Robetta-J"/>
    <n v="23"/>
    <s v="no"/>
    <n v="42"/>
    <m/>
    <n v="77"/>
    <s v="Pacific Area"/>
    <s v="United States"/>
    <s v="yes"/>
    <n v="58.211109999999998"/>
    <n v="-135.37860000000001"/>
    <x v="3"/>
    <s v="Marine Casualty"/>
    <s v="Damaged"/>
    <s v="N"/>
    <m/>
    <m/>
    <m/>
    <m/>
    <m/>
    <m/>
  </r>
  <r>
    <x v="5"/>
    <d v="2009-08-11T00:00:00"/>
    <n v="8"/>
    <n v="2009"/>
    <x v="25"/>
    <n v="3563232"/>
    <n v="1"/>
    <x v="2"/>
    <s v="Flying Ocean"/>
    <n v="199"/>
    <s v="no"/>
    <n v="87.6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08-11T00:00:00"/>
    <n v="8"/>
    <n v="2009"/>
    <x v="25"/>
    <n v="3563666"/>
    <n v="1"/>
    <x v="7"/>
    <s v="Chukchi Sea"/>
    <n v="172"/>
    <s v="no"/>
    <n v="92.2"/>
    <m/>
    <n v="39"/>
    <s v="Pacific Area"/>
    <s v="United States"/>
    <s v="yes"/>
    <n v="60.983333333300003"/>
    <n v="-161.5"/>
    <x v="0"/>
    <s v="Marine Casualty"/>
    <s v="Damaged"/>
    <s v="N"/>
    <m/>
    <m/>
    <m/>
    <m/>
    <m/>
    <m/>
  </r>
  <r>
    <x v="5"/>
    <d v="2009-08-11T00:00:00"/>
    <n v="8"/>
    <n v="2009"/>
    <x v="25"/>
    <n v="3563686"/>
    <n v="1"/>
    <x v="73"/>
    <s v="Pisces Toy II"/>
    <m/>
    <s v=" "/>
    <m/>
    <m/>
    <m/>
    <s v="Pacific Area"/>
    <s v="United States"/>
    <s v="yes"/>
    <n v="60.000166666699997"/>
    <n v="-149.1533333333"/>
    <x v="11"/>
    <s v="Discharge of Oil"/>
    <s v="Damaged"/>
    <s v="Y"/>
    <m/>
    <m/>
    <m/>
    <m/>
    <m/>
    <m/>
  </r>
  <r>
    <x v="5"/>
    <d v="2009-08-11T00:00:00"/>
    <n v="8"/>
    <n v="2009"/>
    <x v="25"/>
    <n v="3576488"/>
    <n v="1"/>
    <x v="73"/>
    <s v="Graceful"/>
    <m/>
    <s v=" "/>
    <n v="22"/>
    <m/>
    <m/>
    <s v="Pacific Area"/>
    <s v="United States"/>
    <s v="no"/>
    <n v="55.439572166700003"/>
    <n v="-131.838075"/>
    <x v="11"/>
    <s v="Discharge of Oil"/>
    <s v="Damaged"/>
    <s v="Y"/>
    <m/>
    <m/>
    <m/>
    <m/>
    <m/>
    <m/>
  </r>
  <r>
    <x v="5"/>
    <d v="2009-08-12T00:00:00"/>
    <n v="8"/>
    <n v="2009"/>
    <x v="7"/>
    <n v="3564163"/>
    <n v="1"/>
    <x v="45"/>
    <s v="Sea Trek II"/>
    <m/>
    <s v=" "/>
    <m/>
    <m/>
    <m/>
    <s v="Pacific Area"/>
    <s v="United States"/>
    <s v="yes"/>
    <n v="59.59639"/>
    <n v="-157.05889999999999"/>
    <x v="11"/>
    <s v="Discharge of Oil"/>
    <m/>
    <s v="Y"/>
    <m/>
    <m/>
    <m/>
    <m/>
    <m/>
    <m/>
  </r>
  <r>
    <x v="5"/>
    <d v="2009-08-12T00:00:00"/>
    <n v="8"/>
    <n v="2009"/>
    <x v="25"/>
    <n v="3622960"/>
    <n v="1"/>
    <x v="10"/>
    <s v="Lucky Logger"/>
    <n v="3350"/>
    <s v="yes"/>
    <n v="285"/>
    <m/>
    <m/>
    <s v="Pacific Area"/>
    <s v="United States"/>
    <s v="no"/>
    <n v="57.931959999999997"/>
    <n v="-158.74100000000001"/>
    <x v="0"/>
    <s v="Marine Casualty"/>
    <m/>
    <s v="N"/>
    <m/>
    <m/>
    <m/>
    <m/>
    <m/>
    <m/>
  </r>
  <r>
    <x v="5"/>
    <d v="2009-08-13T00:00:00"/>
    <n v="8"/>
    <n v="2009"/>
    <x v="25"/>
    <n v="3570717"/>
    <n v="1"/>
    <x v="2"/>
    <s v="Alaska Juris"/>
    <n v="1658"/>
    <s v="yes"/>
    <n v="218.2"/>
    <m/>
    <m/>
    <s v="Pacific Area"/>
    <s v="United States"/>
    <s v="no"/>
    <n v="53.856666666700001"/>
    <n v="-166.58"/>
    <x v="61"/>
    <s v="Marine Casualty"/>
    <m/>
    <s v="N"/>
    <m/>
    <m/>
    <m/>
    <m/>
    <m/>
    <m/>
  </r>
  <r>
    <x v="5"/>
    <d v="2009-08-14T00:00:00"/>
    <n v="8"/>
    <n v="2009"/>
    <x v="25"/>
    <n v="3569072"/>
    <n v="1"/>
    <x v="3"/>
    <s v="Spirit of Glacier Bay"/>
    <n v="95"/>
    <s v="no"/>
    <n v="178.3"/>
    <m/>
    <n v="34"/>
    <s v="Pacific Area"/>
    <s v="United States"/>
    <s v="yes"/>
    <n v="59.454729999999998"/>
    <n v="-135.31890000000001"/>
    <x v="7"/>
    <s v="Marine Casualty"/>
    <s v="Damaged"/>
    <s v="N"/>
    <m/>
    <m/>
    <m/>
    <m/>
    <m/>
    <m/>
  </r>
  <r>
    <x v="5"/>
    <d v="2009-08-14T00:00:00"/>
    <n v="8"/>
    <n v="2009"/>
    <x v="25"/>
    <n v="3571937"/>
    <n v="1"/>
    <x v="2"/>
    <s v="Vigilant"/>
    <n v="83"/>
    <s v="no"/>
    <n v="50.2"/>
    <m/>
    <n v="37"/>
    <s v="Pacific Area"/>
    <s v="United States"/>
    <s v="yes"/>
    <n v="59.904882999999998"/>
    <n v="-149.30084299999999"/>
    <x v="1"/>
    <s v="Discharge of Oil"/>
    <s v="Y"/>
    <s v="Y"/>
    <m/>
    <m/>
    <m/>
    <m/>
    <m/>
    <m/>
  </r>
  <r>
    <x v="5"/>
    <d v="2009-08-15T00:00:00"/>
    <n v="8"/>
    <n v="2009"/>
    <x v="25"/>
    <n v="3576367"/>
    <n v="1"/>
    <x v="2"/>
    <s v="Entrance Point"/>
    <n v="156"/>
    <s v="no"/>
    <n v="97"/>
    <m/>
    <m/>
    <s v="Pacific Area"/>
    <s v="United States"/>
    <s v="no"/>
    <n v="56.48489"/>
    <n v="-132.69470000000001"/>
    <x v="23"/>
    <s v="Marine Casualty"/>
    <s v="Damaged"/>
    <s v="N"/>
    <m/>
    <m/>
    <m/>
    <m/>
    <m/>
    <m/>
  </r>
  <r>
    <x v="5"/>
    <d v="2009-08-17T00:00:00"/>
    <n v="8"/>
    <n v="2009"/>
    <x v="25"/>
    <n v="3568994"/>
    <n v="1"/>
    <x v="2"/>
    <s v="Chisik Island"/>
    <n v="182"/>
    <s v="no"/>
    <n v="82.3"/>
    <m/>
    <m/>
    <s v="Pacific Area"/>
    <s v="United States"/>
    <s v="no"/>
    <n v="57.784520000000001"/>
    <n v="-152.42429999999999"/>
    <x v="11"/>
    <s v="Discharge of Oil"/>
    <m/>
    <s v="Y"/>
    <m/>
    <m/>
    <m/>
    <m/>
    <m/>
    <m/>
  </r>
  <r>
    <x v="5"/>
    <d v="2009-08-17T00:00:00"/>
    <n v="8"/>
    <n v="2009"/>
    <x v="25"/>
    <n v="3575744"/>
    <n v="1"/>
    <x v="3"/>
    <s v="American Eagle"/>
    <n v="78"/>
    <s v="no"/>
    <n v="78.900000000000006"/>
    <m/>
    <n v="34"/>
    <s v="Pacific Area"/>
    <s v="United States"/>
    <s v="yes"/>
    <n v="58.105020000000003"/>
    <n v="-135.33110400000001"/>
    <x v="6"/>
    <s v="Marine Casualty"/>
    <m/>
    <s v="N"/>
    <m/>
    <m/>
    <m/>
    <m/>
    <m/>
    <m/>
  </r>
  <r>
    <x v="5"/>
    <d v="2009-08-18T00:00:00"/>
    <n v="8"/>
    <n v="2009"/>
    <x v="25"/>
    <n v="3569733"/>
    <n v="1"/>
    <x v="2"/>
    <s v="Seahorse"/>
    <n v="9"/>
    <s v="no"/>
    <n v="42"/>
    <m/>
    <m/>
    <s v="Pacific Area"/>
    <s v="United States"/>
    <s v="yes"/>
    <n v="58.192500000000003"/>
    <n v="-136.3458"/>
    <x v="11"/>
    <s v="Discharge of Oil"/>
    <s v="Y"/>
    <s v="Y"/>
    <m/>
    <m/>
    <m/>
    <m/>
    <m/>
    <m/>
  </r>
  <r>
    <x v="5"/>
    <d v="2009-08-18T00:00:00"/>
    <n v="8"/>
    <n v="2009"/>
    <x v="25"/>
    <n v="3570202"/>
    <n v="1"/>
    <x v="2"/>
    <s v="Constellation"/>
    <n v="198"/>
    <s v="no"/>
    <n v="115.8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9-08-18T00:00:00"/>
    <n v="8"/>
    <n v="2009"/>
    <x v="25"/>
    <n v="3570932"/>
    <n v="1"/>
    <x v="2"/>
    <s v="Gulf Maiden"/>
    <n v="112"/>
    <s v="no"/>
    <n v="64.400000000000006"/>
    <m/>
    <m/>
    <s v="Pacific Area"/>
    <s v="United States"/>
    <s v="no"/>
    <n v="54.166670000000003"/>
    <n v="-166"/>
    <x v="61"/>
    <s v="Discharge of Oil"/>
    <m/>
    <s v="Y"/>
    <m/>
    <m/>
    <m/>
    <m/>
    <m/>
    <m/>
  </r>
  <r>
    <x v="5"/>
    <d v="2009-08-19T00:00:00"/>
    <n v="8"/>
    <n v="2009"/>
    <x v="25"/>
    <n v="3571714"/>
    <n v="2"/>
    <x v="2"/>
    <s v="Melodee Dawn"/>
    <n v="92"/>
    <s v="no"/>
    <n v="63.8"/>
    <m/>
    <m/>
    <s v="Pacific Area"/>
    <s v="United States"/>
    <s v="no"/>
    <n v="55.155819999999999"/>
    <n v="-131.67250000000001"/>
    <x v="8"/>
    <s v="Marine Casualty"/>
    <m/>
    <s v="N"/>
    <m/>
    <m/>
    <m/>
    <m/>
    <m/>
    <m/>
  </r>
  <r>
    <x v="5"/>
    <d v="2009-08-20T00:00:00"/>
    <n v="8"/>
    <n v="2009"/>
    <x v="25"/>
    <n v="3572990"/>
    <n v="1"/>
    <x v="2"/>
    <s v="Shadow Fax"/>
    <n v="43"/>
    <s v="no"/>
    <n v="58"/>
    <m/>
    <n v="27"/>
    <s v="Pacific Area"/>
    <s v="United States"/>
    <s v="yes"/>
    <n v="60.7494883333"/>
    <n v="-146.94940500000001"/>
    <x v="7"/>
    <s v="Marine Casualty"/>
    <s v="Damaged"/>
    <s v="N"/>
    <m/>
    <m/>
    <m/>
    <m/>
    <m/>
    <m/>
  </r>
  <r>
    <x v="5"/>
    <d v="2009-08-20T00:00:00"/>
    <n v="8"/>
    <n v="2009"/>
    <x v="25"/>
    <n v="3575846"/>
    <n v="1"/>
    <x v="3"/>
    <s v="Spirit of Endeavour"/>
    <n v="99"/>
    <s v="no"/>
    <n v="183.3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09-08-20T00:00:00"/>
    <n v="8"/>
    <n v="2009"/>
    <x v="25"/>
    <n v="3626950"/>
    <n v="1"/>
    <x v="7"/>
    <s v="Chukchi Sea"/>
    <n v="172"/>
    <s v="no"/>
    <n v="92.2"/>
    <m/>
    <n v="39"/>
    <s v="Pacific Area"/>
    <s v="United States"/>
    <s v="yes"/>
    <n v="60.064999999999998"/>
    <n v="-162.4675"/>
    <x v="0"/>
    <s v="Marine Casualty"/>
    <m/>
    <s v="N"/>
    <m/>
    <m/>
    <m/>
    <m/>
    <m/>
    <m/>
  </r>
  <r>
    <x v="5"/>
    <d v="2009-08-20T00:00:00"/>
    <n v="8"/>
    <n v="2009"/>
    <x v="25"/>
    <n v="3626970"/>
    <n v="1"/>
    <x v="3"/>
    <s v="Arctic Hawk"/>
    <n v="17"/>
    <s v="no"/>
    <n v="38.799999999999997"/>
    <m/>
    <n v="15"/>
    <s v="Pacific Area"/>
    <s v="United States"/>
    <s v="yes"/>
    <n v="70.4633333333"/>
    <n v="148.7483333333"/>
    <x v="61"/>
    <s v="Marine Casualty"/>
    <m/>
    <s v="N"/>
    <m/>
    <m/>
    <m/>
    <m/>
    <m/>
    <m/>
  </r>
  <r>
    <x v="5"/>
    <d v="2009-08-21T00:00:00"/>
    <n v="8"/>
    <n v="2009"/>
    <x v="25"/>
    <n v="3575477"/>
    <n v="1"/>
    <x v="2"/>
    <s v="Randi Lynn"/>
    <n v="174"/>
    <s v="no"/>
    <n v="82.4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08-22T00:00:00"/>
    <n v="8"/>
    <n v="2009"/>
    <x v="25"/>
    <n v="3590168"/>
    <n v="1"/>
    <x v="3"/>
    <s v="Spirit of Endeavour"/>
    <n v="99"/>
    <s v="no"/>
    <n v="183.3"/>
    <m/>
    <m/>
    <s v="Pacific Area"/>
    <s v="United States"/>
    <s v="no"/>
    <n v="56.48489"/>
    <n v="-132.69470000000001"/>
    <x v="6"/>
    <s v="Marine Casualty"/>
    <m/>
    <s v="N"/>
    <m/>
    <m/>
    <m/>
    <m/>
    <m/>
    <m/>
  </r>
  <r>
    <x v="5"/>
    <d v="2009-08-23T00:00:00"/>
    <n v="8"/>
    <n v="2009"/>
    <x v="25"/>
    <n v="3574248"/>
    <n v="1"/>
    <x v="2"/>
    <s v="Nahanni"/>
    <n v="26"/>
    <s v="no"/>
    <n v="38.5"/>
    <m/>
    <n v="40"/>
    <s v="Pacific Area"/>
    <s v="United States"/>
    <s v="yes"/>
    <n v="59.300249999999998"/>
    <n v="-148.9427"/>
    <x v="1"/>
    <s v="Discharge of Oil"/>
    <s v="Y"/>
    <s v="Y"/>
    <m/>
    <m/>
    <m/>
    <m/>
    <m/>
    <m/>
  </r>
  <r>
    <x v="5"/>
    <d v="2009-08-24T00:00:00"/>
    <n v="8"/>
    <n v="2009"/>
    <x v="25"/>
    <n v="3583392"/>
    <n v="1"/>
    <x v="2"/>
    <s v="Anita J"/>
    <n v="268"/>
    <s v="no"/>
    <n v="115.2"/>
    <m/>
    <m/>
    <s v="Pacific Area"/>
    <s v="United States"/>
    <s v="no"/>
    <n v="54.2"/>
    <n v="-166.5666666667"/>
    <x v="6"/>
    <s v="Marine Casualty"/>
    <m/>
    <s v="N"/>
    <m/>
    <m/>
    <m/>
    <m/>
    <m/>
    <m/>
  </r>
  <r>
    <x v="5"/>
    <d v="2009-08-24T00:00:00"/>
    <n v="8"/>
    <n v="2009"/>
    <x v="25"/>
    <n v="3595052"/>
    <n v="1"/>
    <x v="2"/>
    <s v="Spectrum"/>
    <n v="31"/>
    <s v="no"/>
    <n v="39.9"/>
    <m/>
    <m/>
    <s v="Pacific Area"/>
    <s v="United States"/>
    <s v="no"/>
    <n v="55.709850000000003"/>
    <n v="-157.51499999999999"/>
    <x v="8"/>
    <s v="Marine Casualty"/>
    <s v="Damaged"/>
    <s v="N"/>
    <m/>
    <m/>
    <m/>
    <m/>
    <m/>
    <m/>
  </r>
  <r>
    <x v="5"/>
    <d v="2009-08-24T00:00:00"/>
    <n v="8"/>
    <n v="2009"/>
    <x v="25"/>
    <n v="3616396"/>
    <n v="1"/>
    <x v="2"/>
    <s v="Ocean Fresh"/>
    <n v="1266"/>
    <s v="yes"/>
    <n v="199.1"/>
    <m/>
    <m/>
    <s v="Pacific Area"/>
    <s v="United States"/>
    <s v="no"/>
    <n v="53.976666666699998"/>
    <n v="-136.30940000000001"/>
    <x v="61"/>
    <s v="Marine Casualty"/>
    <m/>
    <s v="N"/>
    <m/>
    <m/>
    <m/>
    <m/>
    <m/>
    <m/>
  </r>
  <r>
    <x v="5"/>
    <d v="2009-08-25T00:00:00"/>
    <n v="8"/>
    <n v="2009"/>
    <x v="25"/>
    <n v="3576675"/>
    <n v="1"/>
    <x v="2"/>
    <s v="Hail Mary"/>
    <n v="21"/>
    <s v="no"/>
    <n v="47.5"/>
    <m/>
    <m/>
    <s v="Pacific Area"/>
    <s v="United States"/>
    <s v="no"/>
    <n v="57.748609999999999"/>
    <n v="-152.45830000000001"/>
    <x v="0"/>
    <s v="Marine Casualty"/>
    <s v="Damaged"/>
    <s v="N"/>
    <m/>
    <m/>
    <m/>
    <m/>
    <m/>
    <m/>
  </r>
  <r>
    <x v="5"/>
    <d v="2009-08-25T00:00:00"/>
    <n v="8"/>
    <n v="2009"/>
    <x v="25"/>
    <n v="3582698"/>
    <n v="1"/>
    <x v="2"/>
    <s v="Aleutian Falcon"/>
    <n v="1087"/>
    <s v="yes"/>
    <n v="215.1"/>
    <m/>
    <m/>
    <s v="Pacific Area"/>
    <s v="United States"/>
    <s v="no"/>
    <n v="56.371666666700001"/>
    <n v="-133.4933333333"/>
    <x v="63"/>
    <s v="Marine Casualty"/>
    <m/>
    <s v="N"/>
    <m/>
    <m/>
    <m/>
    <m/>
    <m/>
    <m/>
  </r>
  <r>
    <x v="5"/>
    <d v="2009-08-25T00:00:00"/>
    <n v="8"/>
    <n v="2009"/>
    <x v="25"/>
    <n v="3583199"/>
    <n v="1"/>
    <x v="3"/>
    <s v="Sea Lion Express"/>
    <n v="27"/>
    <s v="no"/>
    <n v="64"/>
    <m/>
    <m/>
    <s v="Pacific Area"/>
    <s v="United States"/>
    <s v="no"/>
    <n v="55.296680000000002"/>
    <n v="-131.59829999999999"/>
    <x v="61"/>
    <s v="Marine Casualty"/>
    <m/>
    <s v="N"/>
    <m/>
    <m/>
    <m/>
    <m/>
    <m/>
    <m/>
  </r>
  <r>
    <x v="5"/>
    <d v="2009-08-26T00:00:00"/>
    <n v="8"/>
    <n v="2009"/>
    <x v="25"/>
    <n v="3578306"/>
    <n v="1"/>
    <x v="76"/>
    <s v="Klamath"/>
    <n v="4762"/>
    <s v="yes"/>
    <n v="333.4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9-08-26T00:00:00"/>
    <n v="8"/>
    <n v="2009"/>
    <x v="25"/>
    <n v="3581833"/>
    <n v="1"/>
    <x v="2"/>
    <s v="Blue Gadus"/>
    <n v="467"/>
    <s v="no"/>
    <n v="149.9"/>
    <m/>
    <n v="74"/>
    <s v="Pacific Area"/>
    <s v="United States"/>
    <s v="yes"/>
    <n v="58.983333333300003"/>
    <n v="-175.3"/>
    <x v="61"/>
    <s v="Marine Casualty"/>
    <m/>
    <s v="N"/>
    <m/>
    <m/>
    <m/>
    <m/>
    <m/>
    <m/>
  </r>
  <r>
    <x v="5"/>
    <d v="2009-08-26T00:00:00"/>
    <n v="8"/>
    <n v="2009"/>
    <x v="25"/>
    <n v="3581882"/>
    <n v="1"/>
    <x v="2"/>
    <s v="Loran"/>
    <n v="33"/>
    <s v="no"/>
    <n v="45.4"/>
    <m/>
    <m/>
    <s v="Pacific Area"/>
    <s v="United States"/>
    <s v="no"/>
    <n v="57.468890000000002"/>
    <n v="-136.71690000000001"/>
    <x v="0"/>
    <s v="Discharge of Oil"/>
    <s v="Damaged"/>
    <s v="Y"/>
    <m/>
    <m/>
    <m/>
    <m/>
    <m/>
    <m/>
  </r>
  <r>
    <x v="5"/>
    <d v="2009-08-26T00:00:00"/>
    <n v="8"/>
    <n v="2009"/>
    <x v="25"/>
    <n v="3607289"/>
    <n v="1"/>
    <x v="7"/>
    <s v="Pacific Freedom"/>
    <n v="177"/>
    <s v="no"/>
    <n v="112.2"/>
    <m/>
    <n v="49"/>
    <s v="Pacific Area"/>
    <s v="United States"/>
    <s v="yes"/>
    <n v="58.821666666699997"/>
    <n v="-158.5883333333"/>
    <x v="61"/>
    <s v="Marine Casualty"/>
    <m/>
    <s v="N"/>
    <m/>
    <m/>
    <m/>
    <m/>
    <m/>
    <m/>
  </r>
  <r>
    <x v="5"/>
    <d v="2009-08-27T00:00:00"/>
    <n v="8"/>
    <n v="2009"/>
    <x v="25"/>
    <n v="3578217"/>
    <n v="1"/>
    <x v="2"/>
    <s v="Seattle Enterprise"/>
    <n v="1789"/>
    <s v="yes"/>
    <n v="267"/>
    <m/>
    <n v="45"/>
    <s v="Pacific Area"/>
    <s v="United States"/>
    <s v="yes"/>
    <n v="59.7166666667"/>
    <n v="-177.86666666670001"/>
    <x v="11"/>
    <s v="Discharge of Oil"/>
    <m/>
    <s v="Y"/>
    <m/>
    <m/>
    <m/>
    <m/>
    <m/>
    <m/>
  </r>
  <r>
    <x v="5"/>
    <d v="2009-08-27T00:00:00"/>
    <n v="8"/>
    <n v="2009"/>
    <x v="25"/>
    <n v="3578466"/>
    <n v="1"/>
    <x v="78"/>
    <s v="BC 151"/>
    <n v="629"/>
    <s v="yes"/>
    <n v="150"/>
    <m/>
    <n v="51"/>
    <s v="Pacific Area"/>
    <s v="United States"/>
    <s v="yes"/>
    <n v="59.067900000000002"/>
    <n v="-161.7283666667"/>
    <x v="0"/>
    <s v="Discharge of Oil"/>
    <m/>
    <s v="Y"/>
    <m/>
    <m/>
    <m/>
    <m/>
    <m/>
    <m/>
  </r>
  <r>
    <x v="5"/>
    <d v="2009-08-27T00:00:00"/>
    <n v="8"/>
    <n v="2009"/>
    <x v="25"/>
    <n v="3582388"/>
    <n v="1"/>
    <x v="77"/>
    <s v="Sound Developer"/>
    <n v="147"/>
    <s v="no"/>
    <n v="117.6"/>
    <m/>
    <n v="58"/>
    <s v="Pacific Area"/>
    <s v="United States"/>
    <s v="yes"/>
    <n v="60.541400000000003"/>
    <n v="-145.76439999999999"/>
    <x v="1"/>
    <s v="Discharge of Oil"/>
    <s v="Y"/>
    <s v="Y"/>
    <m/>
    <m/>
    <m/>
    <m/>
    <m/>
    <m/>
  </r>
  <r>
    <x v="5"/>
    <d v="2009-08-29T00:00:00"/>
    <n v="8"/>
    <n v="2009"/>
    <x v="25"/>
    <n v="3584217"/>
    <n v="1"/>
    <x v="2"/>
    <s v="Tribute"/>
    <n v="78"/>
    <s v="no"/>
    <n v="58"/>
    <m/>
    <n v="39"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09-08-31T00:00:00"/>
    <n v="8"/>
    <n v="2009"/>
    <x v="25"/>
    <n v="3582333"/>
    <n v="1"/>
    <x v="7"/>
    <s v="Attentive"/>
    <n v="294"/>
    <s v="no"/>
    <n v="125.9"/>
    <m/>
    <n v="18"/>
    <s v="Pacific Area"/>
    <s v="United States"/>
    <s v="yes"/>
    <n v="61.12473"/>
    <n v="-146.34639999999999"/>
    <x v="3"/>
    <s v="Marine Casualty"/>
    <s v="Damaged"/>
    <s v="N"/>
    <m/>
    <m/>
    <m/>
    <m/>
    <m/>
    <m/>
  </r>
  <r>
    <x v="5"/>
    <d v="2009-09-01T00:00:00"/>
    <n v="9"/>
    <n v="2009"/>
    <x v="25"/>
    <n v="3589479"/>
    <n v="1"/>
    <x v="2"/>
    <s v="Glacier Bay"/>
    <n v="982"/>
    <s v="yes"/>
    <n v="136.30000000000001"/>
    <m/>
    <n v="40"/>
    <s v="Pacific Area"/>
    <s v="United States"/>
    <s v="yes"/>
    <n v="60.2"/>
    <n v="-173.23333333330001"/>
    <x v="61"/>
    <s v="Marine Casualty"/>
    <m/>
    <s v="N"/>
    <m/>
    <m/>
    <m/>
    <m/>
    <m/>
    <m/>
  </r>
  <r>
    <x v="5"/>
    <d v="2009-09-02T00:00:00"/>
    <n v="9"/>
    <n v="2009"/>
    <x v="25"/>
    <n v="3584128"/>
    <n v="1"/>
    <x v="3"/>
    <s v="West Rock"/>
    <n v="14"/>
    <s v="no"/>
    <n v="34.6"/>
    <m/>
    <m/>
    <s v="Pacific Area"/>
    <s v="United States"/>
    <s v="no"/>
    <n v="55.404170000000001"/>
    <n v="-131.97139999999999"/>
    <x v="61"/>
    <s v="Marine Casualty"/>
    <m/>
    <s v="N"/>
    <m/>
    <m/>
    <m/>
    <m/>
    <m/>
    <m/>
  </r>
  <r>
    <x v="5"/>
    <d v="2009-09-03T00:00:00"/>
    <n v="9"/>
    <n v="2009"/>
    <x v="25"/>
    <n v="3584226"/>
    <n v="1"/>
    <x v="3"/>
    <s v="Alaska Queen"/>
    <n v="99"/>
    <s v="no"/>
    <n v="120"/>
    <m/>
    <m/>
    <s v="Pacific Area"/>
    <s v="United States"/>
    <s v="no"/>
    <n v="55.439572166700003"/>
    <n v="-131.838075"/>
    <x v="61"/>
    <s v="Marine Casualty"/>
    <s v="Damaged"/>
    <s v="N"/>
    <m/>
    <m/>
    <m/>
    <m/>
    <m/>
    <m/>
  </r>
  <r>
    <x v="5"/>
    <d v="2009-09-03T00:00:00"/>
    <n v="9"/>
    <n v="2009"/>
    <x v="8"/>
    <n v="3584566"/>
    <n v="1"/>
    <x v="3"/>
    <s v="Veendam"/>
    <n v="57092"/>
    <s v="yes"/>
    <n v="726.7"/>
    <m/>
    <n v="22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09-09-03T00:00:00"/>
    <n v="9"/>
    <n v="2009"/>
    <x v="27"/>
    <n v="3585106"/>
    <n v="1"/>
    <x v="2"/>
    <s v="Pathfinder"/>
    <n v="787"/>
    <s v="yes"/>
    <n v="169.7"/>
    <m/>
    <m/>
    <s v="Pacific Area"/>
    <s v="United States"/>
    <s v="no"/>
    <n v="54.883333333300001"/>
    <n v="-166.785"/>
    <x v="11"/>
    <s v="Discharge of Oil"/>
    <m/>
    <s v="Y"/>
    <m/>
    <m/>
    <m/>
    <m/>
    <m/>
    <m/>
  </r>
  <r>
    <x v="5"/>
    <d v="2009-09-08T00:00:00"/>
    <n v="9"/>
    <n v="2009"/>
    <x v="25"/>
    <n v="3589270"/>
    <n v="1"/>
    <x v="73"/>
    <s v="Blue North"/>
    <n v="608"/>
    <s v="yes"/>
    <n v="166.5"/>
    <m/>
    <m/>
    <s v="Pacific Area"/>
    <s v="United States"/>
    <s v="no"/>
    <n v="52.195"/>
    <n v="-173.8023333333"/>
    <x v="11"/>
    <s v="Discharge of Oil"/>
    <m/>
    <s v="Y"/>
    <m/>
    <m/>
    <m/>
    <m/>
    <m/>
    <m/>
  </r>
  <r>
    <x v="5"/>
    <d v="2009-09-08T00:00:00"/>
    <n v="9"/>
    <n v="2009"/>
    <x v="25"/>
    <n v="3589630"/>
    <n v="1"/>
    <x v="2"/>
    <s v="Golden Dawn"/>
    <n v="285"/>
    <s v="no"/>
    <n v="132.6"/>
    <m/>
    <n v="39"/>
    <s v="Pacific Area"/>
    <s v="United States"/>
    <s v="yes"/>
    <n v="59.044444499999997"/>
    <n v="-177.72499999999999"/>
    <x v="11"/>
    <s v="Discharge of Oil"/>
    <m/>
    <s v="Y"/>
    <m/>
    <m/>
    <m/>
    <m/>
    <m/>
    <m/>
  </r>
  <r>
    <x v="5"/>
    <d v="2009-09-09T00:00:00"/>
    <n v="9"/>
    <n v="2009"/>
    <x v="25"/>
    <n v="3590366"/>
    <n v="1"/>
    <x v="2"/>
    <s v="Commodore"/>
    <n v="291"/>
    <s v="no"/>
    <n v="118.1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09-09-17T00:00:00"/>
    <n v="9"/>
    <n v="2009"/>
    <x v="25"/>
    <n v="3596728"/>
    <n v="1"/>
    <x v="3"/>
    <s v="Malaspina"/>
    <n v="2928"/>
    <s v="yes"/>
    <n v="372.2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09-09-17T00:00:00"/>
    <n v="9"/>
    <n v="2009"/>
    <x v="25"/>
    <n v="3597056"/>
    <n v="1"/>
    <x v="76"/>
    <s v="Barge 160-1"/>
    <n v="531"/>
    <s v="yes"/>
    <n v="160"/>
    <m/>
    <n v="50"/>
    <s v="Pacific Area"/>
    <s v="United States"/>
    <s v="yes"/>
    <n v="59.316666666700002"/>
    <n v="-164.3"/>
    <x v="11"/>
    <s v="Discharge of Oil"/>
    <m/>
    <s v="Y"/>
    <m/>
    <m/>
    <m/>
    <m/>
    <m/>
    <m/>
  </r>
  <r>
    <x v="5"/>
    <d v="2009-09-21T00:00:00"/>
    <n v="9"/>
    <n v="2009"/>
    <x v="25"/>
    <n v="3601266"/>
    <n v="1"/>
    <x v="2"/>
    <s v="Rod in Real"/>
    <n v="8"/>
    <s v="no"/>
    <n v="26.6"/>
    <m/>
    <n v="40"/>
    <s v="Pacific Area"/>
    <s v="United States"/>
    <s v="yes"/>
    <n v="60.368333333300001"/>
    <n v="-145.7458333333"/>
    <x v="0"/>
    <s v="Marine Casualty"/>
    <s v="Damaged"/>
    <s v="N"/>
    <m/>
    <m/>
    <m/>
    <m/>
    <m/>
    <m/>
  </r>
  <r>
    <x v="5"/>
    <d v="2009-09-21T00:00:00"/>
    <n v="9"/>
    <n v="2009"/>
    <x v="25"/>
    <n v="3605760"/>
    <n v="1"/>
    <x v="2"/>
    <s v="Ocean Pearl"/>
    <n v="16"/>
    <s v="no"/>
    <n v="35.1"/>
    <m/>
    <m/>
    <s v="Pacific Area"/>
    <s v="United States"/>
    <s v="no"/>
    <n v="56.854999999999997"/>
    <n v="-134.56440000000001"/>
    <x v="0"/>
    <s v="Marine Casualty"/>
    <m/>
    <s v="N"/>
    <m/>
    <m/>
    <m/>
    <m/>
    <m/>
    <m/>
  </r>
  <r>
    <x v="5"/>
    <d v="2009-09-22T00:00:00"/>
    <n v="9"/>
    <n v="2009"/>
    <x v="33"/>
    <n v="3600865"/>
    <n v="1"/>
    <x v="74"/>
    <s v="Seabreeze"/>
    <s v="n/a"/>
    <s v="yes"/>
    <s v="n/a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09-09-22T00:00:00"/>
    <n v="9"/>
    <n v="2009"/>
    <x v="25"/>
    <n v="3601683"/>
    <n v="1"/>
    <x v="2"/>
    <s v="Claresa Ann"/>
    <n v="15"/>
    <s v="no"/>
    <n v="32.4"/>
    <m/>
    <n v="26"/>
    <s v="Pacific Area"/>
    <s v="United States"/>
    <s v="yes"/>
    <n v="58.3157"/>
    <n v="-134.3518"/>
    <x v="1"/>
    <s v="Discharge of Oil"/>
    <s v="Damaged"/>
    <s v="Y"/>
    <m/>
    <m/>
    <m/>
    <m/>
    <m/>
    <m/>
  </r>
  <r>
    <x v="5"/>
    <d v="2009-09-23T00:00:00"/>
    <n v="9"/>
    <n v="2009"/>
    <x v="25"/>
    <n v="3601555"/>
    <n v="1"/>
    <x v="3"/>
    <s v="Voyager"/>
    <n v="10"/>
    <s v="no"/>
    <n v="34"/>
    <m/>
    <n v="12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09-09-23T00:00:00"/>
    <n v="9"/>
    <n v="2009"/>
    <x v="25"/>
    <n v="3601697"/>
    <n v="1"/>
    <x v="76"/>
    <s v="No Name"/>
    <m/>
    <s v=" "/>
    <n v="33"/>
    <m/>
    <n v="12"/>
    <s v="Pacific Area"/>
    <s v="United States"/>
    <s v="yes"/>
    <n v="58.384999999999998"/>
    <n v="-134.6483333333"/>
    <x v="11"/>
    <s v="Discharge of Oil"/>
    <s v="Damaged"/>
    <s v="Y"/>
    <m/>
    <m/>
    <m/>
    <m/>
    <m/>
    <m/>
  </r>
  <r>
    <x v="5"/>
    <d v="2009-09-23T00:00:00"/>
    <n v="9"/>
    <n v="2009"/>
    <x v="25"/>
    <n v="3602166"/>
    <n v="1"/>
    <x v="2"/>
    <s v="Tempest"/>
    <n v="29"/>
    <s v="no"/>
    <n v="44.4"/>
    <m/>
    <n v="28"/>
    <s v="Pacific Area"/>
    <s v="United States"/>
    <s v="yes"/>
    <n v="59.632510000000003"/>
    <n v="-151.53280000000001"/>
    <x v="0"/>
    <s v="Marine Casualty"/>
    <m/>
    <s v="N"/>
    <m/>
    <m/>
    <m/>
    <m/>
    <m/>
    <m/>
  </r>
  <r>
    <x v="5"/>
    <d v="2009-09-23T00:00:00"/>
    <n v="9"/>
    <n v="2009"/>
    <x v="25"/>
    <n v="3604799"/>
    <n v="1"/>
    <x v="3"/>
    <s v="Tustumena"/>
    <n v="2174"/>
    <s v="yes"/>
    <n v="266"/>
    <m/>
    <m/>
    <s v="Pacific Area"/>
    <s v="United States"/>
    <s v="no"/>
    <n v="53.877777833300001"/>
    <n v="-166.57777783329999"/>
    <x v="63"/>
    <s v="Marine Casualty"/>
    <m/>
    <s v="N"/>
    <m/>
    <m/>
    <m/>
    <m/>
    <m/>
    <m/>
  </r>
  <r>
    <x v="5"/>
    <d v="2009-09-25T00:00:00"/>
    <n v="9"/>
    <n v="2009"/>
    <x v="37"/>
    <n v="3604878"/>
    <n v="1"/>
    <x v="68"/>
    <s v="Pan Bright"/>
    <n v="13779"/>
    <s v="yes"/>
    <n v="511.2"/>
    <m/>
    <m/>
    <s v="Pacific Area"/>
    <s v="United States"/>
    <s v="no"/>
    <n v="53.877777833300001"/>
    <n v="-166.57777783329999"/>
    <x v="61"/>
    <s v="Marine Casualty"/>
    <m/>
    <s v="N"/>
    <m/>
    <m/>
    <m/>
    <m/>
    <m/>
    <m/>
  </r>
  <r>
    <x v="5"/>
    <d v="2009-09-26T00:00:00"/>
    <n v="9"/>
    <n v="2009"/>
    <x v="25"/>
    <n v="3604883"/>
    <n v="1"/>
    <x v="2"/>
    <s v="Kona Kai"/>
    <n v="173"/>
    <s v="no"/>
    <n v="97.4"/>
    <m/>
    <n v="34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9-09-28T00:00:00"/>
    <n v="9"/>
    <n v="2009"/>
    <x v="25"/>
    <n v="3605074"/>
    <n v="1"/>
    <x v="2"/>
    <s v="Teryn"/>
    <m/>
    <s v=" "/>
    <m/>
    <m/>
    <m/>
    <s v="Pacific Area"/>
    <s v="United States"/>
    <s v="yes"/>
    <n v="61.12473"/>
    <n v="-146.34639999999999"/>
    <x v="7"/>
    <s v="Marine Casualty"/>
    <s v="Damaged"/>
    <s v="N"/>
    <m/>
    <m/>
    <m/>
    <m/>
    <m/>
    <m/>
  </r>
  <r>
    <x v="5"/>
    <d v="2009-09-30T00:00:00"/>
    <n v="9"/>
    <n v="2009"/>
    <x v="25"/>
    <n v="3606423"/>
    <n v="1"/>
    <x v="2"/>
    <s v="Excalibur II"/>
    <n v="160"/>
    <s v="no"/>
    <n v="84.4"/>
    <m/>
    <m/>
    <s v="Pacific Area"/>
    <s v="United States"/>
    <s v="no"/>
    <n v="57.793610000000001"/>
    <n v="-152.4058"/>
    <x v="7"/>
    <s v="Marine Casualty"/>
    <s v="Damaged"/>
    <s v="N"/>
    <m/>
    <m/>
    <m/>
    <m/>
    <m/>
    <m/>
  </r>
  <r>
    <x v="5"/>
    <d v="2009-09-30T00:00:00"/>
    <n v="9"/>
    <n v="2009"/>
    <x v="25"/>
    <n v="3645938"/>
    <n v="1"/>
    <x v="3"/>
    <s v="Tustumena"/>
    <n v="2174"/>
    <s v="yes"/>
    <n v="266"/>
    <m/>
    <m/>
    <s v="Pacific Area"/>
    <s v="United States"/>
    <s v="no"/>
    <n v="57.7866666667"/>
    <n v="-152.40166666670001"/>
    <x v="7"/>
    <s v="Marine Casualty"/>
    <m/>
    <s v="N"/>
    <m/>
    <m/>
    <m/>
    <m/>
    <m/>
    <m/>
  </r>
  <r>
    <x v="5"/>
    <d v="2009-10-01T00:00:00"/>
    <n v="10"/>
    <n v="2009"/>
    <x v="25"/>
    <n v="3609679"/>
    <n v="1"/>
    <x v="3"/>
    <s v="Taku"/>
    <n v="2625"/>
    <s v="yes"/>
    <n v="316.89999999999998"/>
    <m/>
    <m/>
    <s v="Pacific Area"/>
    <s v="United States"/>
    <s v="no"/>
    <n v="55.439572166700003"/>
    <n v="-131.838075"/>
    <x v="63"/>
    <s v="Marine Casualty"/>
    <m/>
    <s v="N"/>
    <m/>
    <m/>
    <m/>
    <m/>
    <m/>
    <m/>
  </r>
  <r>
    <x v="5"/>
    <d v="2009-10-09T00:00:00"/>
    <n v="10"/>
    <n v="2009"/>
    <x v="25"/>
    <n v="3612228"/>
    <n v="1"/>
    <x v="2"/>
    <s v="Kona Kai"/>
    <n v="173"/>
    <s v="no"/>
    <n v="97.4"/>
    <m/>
    <n v="34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9-10-09T00:00:00"/>
    <n v="10"/>
    <n v="2009"/>
    <x v="25"/>
    <n v="3612548"/>
    <n v="1"/>
    <x v="2"/>
    <s v="Nordic Mariner"/>
    <n v="198"/>
    <s v="no"/>
    <n v="105.7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9-10-10T00:00:00"/>
    <n v="10"/>
    <n v="2009"/>
    <x v="25"/>
    <n v="3613896"/>
    <n v="1"/>
    <x v="2"/>
    <s v="Rascal"/>
    <n v="13"/>
    <s v="no"/>
    <n v="36.200000000000003"/>
    <m/>
    <m/>
    <s v="Pacific Area"/>
    <s v="United States"/>
    <s v="no"/>
    <n v="56.983333333300003"/>
    <n v="-135.71866666669999"/>
    <x v="11"/>
    <s v="Marine Casualty"/>
    <s v="Damaged"/>
    <s v="N"/>
    <m/>
    <m/>
    <m/>
    <m/>
    <m/>
    <m/>
  </r>
  <r>
    <x v="5"/>
    <d v="2009-10-11T00:00:00"/>
    <n v="10"/>
    <n v="2009"/>
    <x v="7"/>
    <n v="3614033"/>
    <n v="1"/>
    <x v="74"/>
    <s v="Dorothy H II"/>
    <m/>
    <s v=" "/>
    <m/>
    <m/>
    <m/>
    <s v="Pacific Area"/>
    <s v="United States"/>
    <s v="yes"/>
    <n v="58.184170000000002"/>
    <n v="-134.20779999999999"/>
    <x v="0"/>
    <s v="Discharge of Oil"/>
    <m/>
    <s v="Y"/>
    <m/>
    <m/>
    <m/>
    <m/>
    <m/>
    <m/>
  </r>
  <r>
    <x v="5"/>
    <d v="2009-10-11T00:00:00"/>
    <n v="10"/>
    <n v="2009"/>
    <x v="25"/>
    <n v="3614353"/>
    <n v="1"/>
    <x v="2"/>
    <s v="Pathfinder"/>
    <n v="787"/>
    <s v="yes"/>
    <n v="169.7"/>
    <m/>
    <m/>
    <s v="Pacific Area"/>
    <s v="United States"/>
    <s v="no"/>
    <n v="56.596666666700003"/>
    <n v="-162.7433333333"/>
    <x v="61"/>
    <s v="Marine Casualty"/>
    <m/>
    <s v="N"/>
    <m/>
    <m/>
    <m/>
    <m/>
    <m/>
    <m/>
  </r>
  <r>
    <x v="5"/>
    <d v="2009-10-14T00:00:00"/>
    <n v="10"/>
    <n v="2009"/>
    <x v="25"/>
    <n v="3614770"/>
    <n v="1"/>
    <x v="2"/>
    <s v="Alaska Pride"/>
    <n v="51"/>
    <s v="no"/>
    <n v="52.3"/>
    <m/>
    <n v="39"/>
    <s v="Pacific Area"/>
    <s v="United States"/>
    <s v="yes"/>
    <n v="58.151760000000003"/>
    <n v="-135.04159999999999"/>
    <x v="1"/>
    <s v="Discharge of Oil"/>
    <s v="Y"/>
    <s v="Y"/>
    <m/>
    <m/>
    <m/>
    <m/>
    <m/>
    <m/>
  </r>
  <r>
    <x v="5"/>
    <d v="2009-10-14T00:00:00"/>
    <n v="10"/>
    <n v="2009"/>
    <x v="25"/>
    <n v="3617859"/>
    <n v="1"/>
    <x v="2"/>
    <s v="Western Mariner"/>
    <n v="191"/>
    <s v="no"/>
    <n v="99.8"/>
    <m/>
    <m/>
    <s v="Pacific Area"/>
    <s v="United States"/>
    <s v="no"/>
    <n v="53.877777833300001"/>
    <n v="-166.57777783329999"/>
    <x v="61"/>
    <s v="Marine Casualty"/>
    <m/>
    <s v="N"/>
    <m/>
    <m/>
    <m/>
    <m/>
    <m/>
    <m/>
  </r>
  <r>
    <x v="5"/>
    <d v="2009-10-16T00:00:00"/>
    <n v="10"/>
    <n v="2009"/>
    <x v="25"/>
    <n v="3618328"/>
    <n v="1"/>
    <x v="2"/>
    <s v="Farwest Leader"/>
    <n v="196"/>
    <s v="no"/>
    <n v="100.6"/>
    <m/>
    <m/>
    <s v="Pacific Area"/>
    <s v="United States"/>
    <s v="no"/>
    <n v="56.305"/>
    <n v="-162.39333333330001"/>
    <x v="61"/>
    <s v="Marine Casualty"/>
    <m/>
    <s v="N"/>
    <m/>
    <m/>
    <m/>
    <m/>
    <m/>
    <m/>
  </r>
  <r>
    <x v="5"/>
    <d v="2009-10-17T00:00:00"/>
    <n v="10"/>
    <n v="2009"/>
    <x v="25"/>
    <n v="3616733"/>
    <n v="1"/>
    <x v="2"/>
    <s v="Unimak"/>
    <n v="990"/>
    <s v="yes"/>
    <n v="166.3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09-10-22T00:00:00"/>
    <n v="10"/>
    <n v="2009"/>
    <x v="25"/>
    <n v="3620608"/>
    <n v="1"/>
    <x v="3"/>
    <s v="Prince of Wales"/>
    <n v="95"/>
    <s v="no"/>
    <n v="172.5"/>
    <m/>
    <m/>
    <s v="Pacific Area"/>
    <s v="United States"/>
    <s v="no"/>
    <n v="55.456119999999999"/>
    <n v="-132.66079999999999"/>
    <x v="63"/>
    <s v="Marine Casualty"/>
    <m/>
    <s v="N"/>
    <m/>
    <m/>
    <m/>
    <m/>
    <m/>
    <m/>
  </r>
  <r>
    <x v="5"/>
    <d v="2009-10-23T00:00:00"/>
    <n v="10"/>
    <n v="2009"/>
    <x v="25"/>
    <n v="3621048"/>
    <n v="1"/>
    <x v="2"/>
    <s v="Miss Dee Dee"/>
    <n v="11"/>
    <s v="no"/>
    <n v="29"/>
    <m/>
    <m/>
    <s v="Pacific Area"/>
    <s v="United States"/>
    <s v="no"/>
    <n v="57.393833333300002"/>
    <n v="-135.60583333330001"/>
    <x v="0"/>
    <s v="Marine Casualty"/>
    <m/>
    <s v="N"/>
    <m/>
    <m/>
    <m/>
    <m/>
    <m/>
    <m/>
  </r>
  <r>
    <x v="5"/>
    <d v="2009-10-23T00:00:00"/>
    <n v="10"/>
    <n v="2009"/>
    <x v="25"/>
    <n v="3622245"/>
    <n v="1"/>
    <x v="4"/>
    <s v="Polar Enterprise"/>
    <n v="85387"/>
    <s v="yes"/>
    <n v="854.3"/>
    <m/>
    <n v="12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09-10-23T00:00:00"/>
    <n v="10"/>
    <n v="2009"/>
    <x v="25"/>
    <n v="3627598"/>
    <n v="1"/>
    <x v="2"/>
    <s v="Riptide"/>
    <n v="26"/>
    <s v="no"/>
    <n v="40.6"/>
    <m/>
    <n v="32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09-10-24T00:00:00"/>
    <n v="10"/>
    <n v="2009"/>
    <x v="25"/>
    <n v="3622601"/>
    <n v="1"/>
    <x v="3"/>
    <s v="Oral Freeman"/>
    <n v="95"/>
    <s v="no"/>
    <n v="111.7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09-10-24T00:00:00"/>
    <n v="10"/>
    <n v="2009"/>
    <x v="25"/>
    <n v="3623527"/>
    <n v="1"/>
    <x v="2"/>
    <s v="Alaska Juris"/>
    <n v="1658"/>
    <s v="yes"/>
    <n v="218.2"/>
    <m/>
    <m/>
    <s v="Pacific Area"/>
    <s v="United States"/>
    <s v="no"/>
    <n v="51.895000000000003"/>
    <n v="-176.57666666669999"/>
    <x v="6"/>
    <s v="Marine Casualty"/>
    <m/>
    <s v="N"/>
    <m/>
    <m/>
    <m/>
    <m/>
    <m/>
    <m/>
  </r>
  <r>
    <x v="5"/>
    <d v="2009-10-27T00:00:00"/>
    <n v="10"/>
    <n v="2009"/>
    <x v="25"/>
    <n v="3626525"/>
    <n v="1"/>
    <x v="74"/>
    <s v="Alaska Juris"/>
    <s v="n/a"/>
    <s v="yes"/>
    <s v="n/a"/>
    <m/>
    <m/>
    <s v="Pacific Area"/>
    <s v="United States"/>
    <s v="no"/>
    <n v="54.024999999999999"/>
    <n v="-166.60833333330001"/>
    <x v="61"/>
    <s v="Marine Casualty"/>
    <m/>
    <s v="N"/>
    <m/>
    <m/>
    <m/>
    <m/>
    <m/>
    <m/>
  </r>
  <r>
    <x v="5"/>
    <d v="2009-10-28T00:00:00"/>
    <n v="10"/>
    <n v="2009"/>
    <x v="25"/>
    <n v="3627130"/>
    <n v="1"/>
    <x v="3"/>
    <s v="Prince of Wales"/>
    <n v="95"/>
    <s v="no"/>
    <n v="172.5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09-10-28T00:00:00"/>
    <n v="10"/>
    <n v="2009"/>
    <x v="25"/>
    <n v="3628213"/>
    <n v="1"/>
    <x v="2"/>
    <s v="Legacy"/>
    <n v="194"/>
    <s v="no"/>
    <n v="117.2"/>
    <m/>
    <m/>
    <s v="Pacific Area"/>
    <s v="United States"/>
    <s v="no"/>
    <n v="53.9633333333"/>
    <n v="-166.5233333333"/>
    <x v="63"/>
    <s v="Marine Casualty"/>
    <m/>
    <s v="N"/>
    <m/>
    <m/>
    <m/>
    <m/>
    <m/>
    <m/>
  </r>
  <r>
    <x v="5"/>
    <d v="2009-10-28T00:00:00"/>
    <n v="10"/>
    <n v="2009"/>
    <x v="25"/>
    <n v="3632376"/>
    <n v="1"/>
    <x v="2"/>
    <s v="Wonderworker"/>
    <n v="36"/>
    <s v="no"/>
    <n v="43.9"/>
    <m/>
    <m/>
    <s v="Pacific Area"/>
    <s v="United States"/>
    <s v="no"/>
    <n v="54.2283333333"/>
    <n v="-166.08500000000001"/>
    <x v="61"/>
    <s v="Marine Casualty"/>
    <m/>
    <s v="N"/>
    <m/>
    <m/>
    <m/>
    <m/>
    <m/>
    <m/>
  </r>
  <r>
    <x v="5"/>
    <d v="2009-10-29T00:00:00"/>
    <n v="10"/>
    <n v="2009"/>
    <x v="33"/>
    <n v="3626411"/>
    <n v="1"/>
    <x v="74"/>
    <s v="Vaerdal"/>
    <s v="n/a"/>
    <s v="yes"/>
    <s v="n/a"/>
    <m/>
    <m/>
    <s v="Pacific Area"/>
    <s v="United States"/>
    <s v="no"/>
    <n v="56.633333333300001"/>
    <n v="-164.13333333329999"/>
    <x v="61"/>
    <s v="Marine Casualty"/>
    <m/>
    <s v="N"/>
    <m/>
    <m/>
    <m/>
    <m/>
    <m/>
    <m/>
  </r>
  <r>
    <x v="5"/>
    <d v="2009-10-30T00:00:00"/>
    <n v="10"/>
    <n v="2009"/>
    <x v="25"/>
    <n v="3625233"/>
    <n v="1"/>
    <x v="2"/>
    <s v="Carley Renee"/>
    <n v="69"/>
    <s v="no"/>
    <n v="59.2"/>
    <m/>
    <m/>
    <s v="Pacific Area"/>
    <s v="United States"/>
    <s v="no"/>
    <n v="53.9"/>
    <n v="-166.1"/>
    <x v="1"/>
    <s v="Discharge of Oil"/>
    <s v="Y"/>
    <s v="Y"/>
    <m/>
    <m/>
    <m/>
    <m/>
    <m/>
    <m/>
  </r>
  <r>
    <x v="5"/>
    <d v="2009-10-31T00:00:00"/>
    <n v="10"/>
    <n v="2009"/>
    <x v="25"/>
    <n v="3625520"/>
    <n v="1"/>
    <x v="2"/>
    <s v="Beverly Ann"/>
    <n v="12"/>
    <s v="no"/>
    <n v="29.7"/>
    <m/>
    <m/>
    <s v="Pacific Area"/>
    <s v="United States"/>
    <s v="no"/>
    <n v="55.439572166700003"/>
    <n v="-131.838075"/>
    <x v="7"/>
    <s v="Discharge of Oil"/>
    <s v="Damaged"/>
    <s v="Y"/>
    <m/>
    <m/>
    <m/>
    <m/>
    <m/>
    <m/>
  </r>
  <r>
    <x v="5"/>
    <d v="2009-10-31T00:00:00"/>
    <n v="10"/>
    <n v="2009"/>
    <x v="25"/>
    <n v="3627719"/>
    <n v="1"/>
    <x v="6"/>
    <s v="Apl Philippines"/>
    <n v="64502"/>
    <s v="yes"/>
    <n v="865"/>
    <m/>
    <m/>
    <s v="Pacific Area"/>
    <s v="United States"/>
    <s v="no"/>
    <n v="37.799999999999997"/>
    <n v="-122.3333333333"/>
    <x v="61"/>
    <s v="Marine Casualty"/>
    <m/>
    <s v="N"/>
    <m/>
    <m/>
    <m/>
    <m/>
    <m/>
    <m/>
  </r>
  <r>
    <x v="5"/>
    <d v="2009-10-31T00:00:00"/>
    <n v="10"/>
    <n v="2009"/>
    <x v="25"/>
    <n v="3645905"/>
    <n v="1"/>
    <x v="3"/>
    <s v="Arctic Endeavor"/>
    <n v="27"/>
    <s v="no"/>
    <n v="41.8"/>
    <m/>
    <m/>
    <s v="Pacific Area"/>
    <s v="United States"/>
    <s v="no"/>
    <n v="57.55"/>
    <n v="-153.8333333333"/>
    <x v="0"/>
    <s v="Marine Casualty"/>
    <m/>
    <s v="N"/>
    <m/>
    <m/>
    <m/>
    <m/>
    <m/>
    <m/>
  </r>
  <r>
    <x v="5"/>
    <d v="2009-11-04T00:00:00"/>
    <n v="11"/>
    <n v="2009"/>
    <x v="25"/>
    <n v="3627776"/>
    <n v="1"/>
    <x v="2"/>
    <s v="Heron"/>
    <n v="30"/>
    <s v="no"/>
    <n v="49"/>
    <m/>
    <n v="56"/>
    <s v="Pacific Area"/>
    <s v="United States"/>
    <s v="yes"/>
    <n v="58.550164000000002"/>
    <n v="-135.02759800000001"/>
    <x v="11"/>
    <s v="Discharge of Oil"/>
    <m/>
    <s v="Y"/>
    <m/>
    <m/>
    <m/>
    <m/>
    <m/>
    <m/>
  </r>
  <r>
    <x v="5"/>
    <d v="2009-11-04T00:00:00"/>
    <n v="11"/>
    <n v="2009"/>
    <x v="25"/>
    <n v="3670970"/>
    <n v="1"/>
    <x v="2"/>
    <s v="Glacier Bay"/>
    <n v="982"/>
    <s v="yes"/>
    <n v="136.30000000000001"/>
    <m/>
    <n v="40"/>
    <s v="Pacific Area"/>
    <s v="United States"/>
    <s v="yes"/>
    <n v="59.785833333299998"/>
    <n v="-177.74533333330001"/>
    <x v="61"/>
    <s v="Marine Casualty"/>
    <m/>
    <s v="N"/>
    <m/>
    <m/>
    <m/>
    <m/>
    <m/>
    <m/>
  </r>
  <r>
    <x v="5"/>
    <d v="2009-11-05T00:00:00"/>
    <n v="11"/>
    <n v="2009"/>
    <x v="25"/>
    <n v="3632185"/>
    <n v="1"/>
    <x v="2"/>
    <s v="Lisa Marie"/>
    <n v="171"/>
    <s v="no"/>
    <n v="78"/>
    <m/>
    <n v="22"/>
    <s v="Pacific Area"/>
    <s v="United States"/>
    <s v="yes"/>
    <n v="59.044444499999997"/>
    <n v="-177.72499999999999"/>
    <x v="61"/>
    <s v="Marine Casualty"/>
    <m/>
    <s v="N"/>
    <m/>
    <m/>
    <m/>
    <m/>
    <m/>
    <m/>
  </r>
  <r>
    <x v="5"/>
    <d v="2009-11-07T00:00:00"/>
    <n v="11"/>
    <n v="2009"/>
    <x v="25"/>
    <n v="3631184"/>
    <n v="1"/>
    <x v="7"/>
    <s v="Laguna"/>
    <n v="55"/>
    <s v="no"/>
    <n v="63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09-11-09T00:00:00"/>
    <n v="11"/>
    <n v="2009"/>
    <x v="25"/>
    <n v="3645858"/>
    <n v="1"/>
    <x v="2"/>
    <s v="Ocean Ranger"/>
    <n v="27"/>
    <s v="no"/>
    <n v="32"/>
    <m/>
    <n v="29"/>
    <s v="Pacific Area"/>
    <s v="United States"/>
    <s v="yes"/>
    <n v="58.072499999999998"/>
    <n v="-153.05516666669999"/>
    <x v="0"/>
    <s v="Marine Casualty"/>
    <s v="Damaged"/>
    <s v="N"/>
    <m/>
    <m/>
    <m/>
    <m/>
    <m/>
    <m/>
  </r>
  <r>
    <x v="5"/>
    <d v="2009-11-11T00:00:00"/>
    <n v="11"/>
    <n v="2009"/>
    <x v="25"/>
    <n v="3632159"/>
    <n v="1"/>
    <x v="2"/>
    <s v="Pathfinder"/>
    <n v="787"/>
    <s v="yes"/>
    <n v="169.7"/>
    <m/>
    <m/>
    <s v="Pacific Area"/>
    <s v="United States"/>
    <s v="no"/>
    <n v="51.748333333300003"/>
    <n v="177.96"/>
    <x v="61"/>
    <s v="Marine Casualty"/>
    <m/>
    <s v="N"/>
    <m/>
    <m/>
    <m/>
    <m/>
    <m/>
    <m/>
  </r>
  <r>
    <x v="5"/>
    <d v="2009-11-14T00:00:00"/>
    <n v="11"/>
    <n v="2009"/>
    <x v="25"/>
    <n v="3634321"/>
    <n v="1"/>
    <x v="73"/>
    <s v="Seadog"/>
    <m/>
    <s v=" "/>
    <m/>
    <m/>
    <m/>
    <s v="Pacific Area"/>
    <s v="United States"/>
    <s v="no"/>
    <n v="57.046390000000002"/>
    <n v="-135.33860000000001"/>
    <x v="11"/>
    <s v="Discharge of Oil"/>
    <s v="Damaged"/>
    <s v="Y"/>
    <m/>
    <m/>
    <m/>
    <m/>
    <m/>
    <m/>
  </r>
  <r>
    <x v="5"/>
    <d v="2009-11-15T00:00:00"/>
    <n v="11"/>
    <n v="2009"/>
    <x v="25"/>
    <n v="3634476"/>
    <n v="1"/>
    <x v="3"/>
    <s v="Aurora"/>
    <n v="1280"/>
    <s v="yes"/>
    <n v="217.5"/>
    <m/>
    <n v="41"/>
    <s v="Pacific Area"/>
    <s v="United States"/>
    <s v="yes"/>
    <n v="60.749488999999997"/>
    <n v="-146.94940500000001"/>
    <x v="63"/>
    <s v="Marine Casualty"/>
    <m/>
    <s v="N"/>
    <m/>
    <m/>
    <m/>
    <m/>
    <m/>
    <m/>
  </r>
  <r>
    <x v="5"/>
    <d v="2009-11-15T00:00:00"/>
    <n v="11"/>
    <n v="2009"/>
    <x v="25"/>
    <n v="3636287"/>
    <n v="1"/>
    <x v="4"/>
    <s v="Kodiak"/>
    <n v="64329"/>
    <s v="yes"/>
    <n v="831.5"/>
    <m/>
    <n v="40"/>
    <s v="Pacific Area"/>
    <s v="United States"/>
    <s v="yes"/>
    <n v="60.749488999999997"/>
    <n v="-146.94940500000001"/>
    <x v="6"/>
    <s v="Marine Casualty"/>
    <m/>
    <s v="N"/>
    <m/>
    <m/>
    <m/>
    <m/>
    <m/>
    <m/>
  </r>
  <r>
    <x v="5"/>
    <d v="2009-11-17T00:00:00"/>
    <n v="11"/>
    <n v="2009"/>
    <x v="25"/>
    <n v="3638386"/>
    <n v="1"/>
    <x v="2"/>
    <s v="Viking"/>
    <m/>
    <s v=" "/>
    <n v="34"/>
    <m/>
    <m/>
    <s v="Pacific Area"/>
    <s v="United States"/>
    <s v="no"/>
    <n v="56.336033333300001"/>
    <n v="-133.4090666667"/>
    <x v="7"/>
    <s v="Marine Casualty"/>
    <m/>
    <s v="N"/>
    <m/>
    <m/>
    <m/>
    <m/>
    <m/>
    <m/>
  </r>
  <r>
    <x v="5"/>
    <d v="2009-11-17T00:00:00"/>
    <n v="11"/>
    <n v="2009"/>
    <x v="25"/>
    <n v="3639103"/>
    <n v="1"/>
    <x v="76"/>
    <s v="Gus E"/>
    <n v="41"/>
    <s v="no"/>
    <n v="44"/>
    <m/>
    <n v="19"/>
    <s v="Pacific Area"/>
    <s v="United States"/>
    <s v="yes"/>
    <n v="61.086666666699998"/>
    <n v="146.41999999999999"/>
    <x v="62"/>
    <s v="Marine Casualty"/>
    <m/>
    <s v="N"/>
    <m/>
    <m/>
    <m/>
    <m/>
    <m/>
    <m/>
  </r>
  <r>
    <x v="5"/>
    <d v="2009-11-19T00:00:00"/>
    <n v="11"/>
    <n v="2009"/>
    <x v="25"/>
    <n v="3642023"/>
    <n v="1"/>
    <x v="2"/>
    <s v="Alaska Leader"/>
    <n v="464"/>
    <s v="no"/>
    <n v="137.19999999999999"/>
    <m/>
    <m/>
    <s v="Pacific Area"/>
    <s v="United States"/>
    <s v="no"/>
    <n v="55.55"/>
    <n v="-165.9778333333"/>
    <x v="63"/>
    <s v="Marine Casualty"/>
    <m/>
    <s v="N"/>
    <m/>
    <m/>
    <m/>
    <m/>
    <m/>
    <m/>
  </r>
  <r>
    <x v="5"/>
    <d v="2009-11-23T00:00:00"/>
    <n v="11"/>
    <n v="2009"/>
    <x v="25"/>
    <n v="3638724"/>
    <n v="1"/>
    <x v="3"/>
    <s v="Sentinel"/>
    <n v="95"/>
    <s v="no"/>
    <n v="88"/>
    <m/>
    <n v="32"/>
    <s v="Pacific Area"/>
    <s v="United States"/>
    <s v="yes"/>
    <n v="58.550164000000002"/>
    <n v="-135.02759800000001"/>
    <x v="23"/>
    <s v="Marine Casualty"/>
    <s v="Damaged"/>
    <s v="N"/>
    <m/>
    <m/>
    <m/>
    <m/>
    <m/>
    <m/>
  </r>
  <r>
    <x v="5"/>
    <d v="2009-11-23T00:00:00"/>
    <n v="11"/>
    <n v="2009"/>
    <x v="25"/>
    <n v="3642707"/>
    <n v="1"/>
    <x v="2"/>
    <s v="Pavlof"/>
    <n v="652"/>
    <s v="yes"/>
    <n v="150.4"/>
    <m/>
    <m/>
    <s v="Pacific Area"/>
    <s v="United States"/>
    <s v="no"/>
    <n v="57.122"/>
    <n v="-170.27600000000001"/>
    <x v="0"/>
    <s v="Marine Casualty"/>
    <s v="Damaged"/>
    <s v="N"/>
    <m/>
    <m/>
    <m/>
    <m/>
    <m/>
    <m/>
  </r>
  <r>
    <x v="5"/>
    <d v="2009-11-23T00:00:00"/>
    <n v="11"/>
    <n v="2009"/>
    <x v="25"/>
    <n v="3694727"/>
    <n v="1"/>
    <x v="2"/>
    <s v="Shareena"/>
    <n v="47"/>
    <s v="no"/>
    <n v="46.5"/>
    <m/>
    <m/>
    <s v="Pacific Area"/>
    <s v="United States"/>
    <s v="no"/>
    <n v="55.236370000000001"/>
    <n v="-158.7208"/>
    <x v="11"/>
    <s v="Discharge of Oil"/>
    <m/>
    <s v="Y"/>
    <m/>
    <m/>
    <m/>
    <m/>
    <m/>
    <m/>
  </r>
  <r>
    <x v="5"/>
    <d v="2009-11-24T00:00:00"/>
    <n v="11"/>
    <n v="2009"/>
    <x v="25"/>
    <n v="3639279"/>
    <n v="1"/>
    <x v="2"/>
    <s v="Katherine"/>
    <n v="142"/>
    <s v="no"/>
    <n v="77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11-24T00:00:00"/>
    <n v="11"/>
    <n v="2009"/>
    <x v="25"/>
    <n v="3692630"/>
    <n v="1"/>
    <x v="73"/>
    <s v="Kathy J"/>
    <n v="35"/>
    <s v="no"/>
    <n v="48.1"/>
    <m/>
    <n v="40"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09-11-25T00:00:00"/>
    <n v="11"/>
    <n v="2009"/>
    <x v="25"/>
    <n v="3640415"/>
    <n v="1"/>
    <x v="2"/>
    <s v="Sound Quest"/>
    <n v="24"/>
    <s v="no"/>
    <n v="40.5"/>
    <m/>
    <n v="36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09-11-27T00:00:00"/>
    <n v="11"/>
    <n v="2009"/>
    <x v="25"/>
    <n v="3693421"/>
    <n v="1"/>
    <x v="2"/>
    <s v="North Cape"/>
    <n v="194"/>
    <s v="no"/>
    <n v="111.6"/>
    <m/>
    <m/>
    <s v="Pacific Area"/>
    <s v="United States"/>
    <s v="no"/>
    <n v="56.372833333300001"/>
    <n v="-167.6183333333"/>
    <x v="61"/>
    <s v="Marine Casualty"/>
    <s v="Damaged"/>
    <s v="N"/>
    <m/>
    <m/>
    <m/>
    <m/>
    <m/>
    <m/>
  </r>
  <r>
    <x v="5"/>
    <d v="2009-11-29T00:00:00"/>
    <n v="11"/>
    <n v="2009"/>
    <x v="25"/>
    <n v="3642961"/>
    <n v="1"/>
    <x v="4"/>
    <s v="Polar Resolution"/>
    <n v="85387"/>
    <s v="yes"/>
    <n v="854.3"/>
    <m/>
    <m/>
    <s v="Pacific Area"/>
    <s v="United States"/>
    <s v="no"/>
    <n v="50.1"/>
    <n v="135.35"/>
    <x v="3"/>
    <s v="Marine Casualty"/>
    <m/>
    <s v="N"/>
    <m/>
    <m/>
    <m/>
    <m/>
    <m/>
    <m/>
  </r>
  <r>
    <x v="5"/>
    <d v="2009-12-02T00:00:00"/>
    <n v="12"/>
    <n v="2009"/>
    <x v="25"/>
    <n v="3692860"/>
    <n v="1"/>
    <x v="2"/>
    <s v="North Cape"/>
    <n v="194"/>
    <s v="no"/>
    <n v="111.6"/>
    <m/>
    <m/>
    <s v="Pacific Area"/>
    <s v="United States"/>
    <s v="no"/>
    <n v="56.616666666699999"/>
    <n v="-164.7193333333"/>
    <x v="61"/>
    <s v="Marine Casualty"/>
    <s v="Damaged"/>
    <s v="N"/>
    <m/>
    <m/>
    <m/>
    <m/>
    <m/>
    <m/>
  </r>
  <r>
    <x v="5"/>
    <d v="2009-12-07T00:00:00"/>
    <n v="12"/>
    <n v="2009"/>
    <x v="25"/>
    <n v="3646224"/>
    <n v="1"/>
    <x v="73"/>
    <s v="Lady Anne"/>
    <n v="28"/>
    <s v="no"/>
    <n v="39.9"/>
    <m/>
    <n v="37"/>
    <s v="Pacific Area"/>
    <s v="United States"/>
    <s v="yes"/>
    <n v="58.178330000000003"/>
    <n v="-136.51169999999999"/>
    <x v="0"/>
    <s v="Discharge of Oil"/>
    <s v="Damaged"/>
    <s v="Y"/>
    <m/>
    <m/>
    <m/>
    <m/>
    <m/>
    <m/>
  </r>
  <r>
    <x v="5"/>
    <d v="2009-12-08T00:00:00"/>
    <n v="12"/>
    <n v="2009"/>
    <x v="25"/>
    <n v="3646993"/>
    <n v="1"/>
    <x v="2"/>
    <s v="F/V Kestrel"/>
    <n v="7"/>
    <s v="no"/>
    <n v="23.6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09-12-08T00:00:00"/>
    <n v="12"/>
    <n v="2009"/>
    <x v="25"/>
    <n v="3648779"/>
    <n v="1"/>
    <x v="2"/>
    <s v="Ocean Hunter"/>
    <n v="189"/>
    <s v="no"/>
    <n v="92.1"/>
    <m/>
    <m/>
    <s v="Pacific Area"/>
    <s v="United States"/>
    <s v="no"/>
    <n v="55.812666666699997"/>
    <n v="-165.04666666669999"/>
    <x v="61"/>
    <s v="Marine Casualty"/>
    <m/>
    <s v="N"/>
    <m/>
    <m/>
    <m/>
    <m/>
    <m/>
    <m/>
  </r>
  <r>
    <x v="5"/>
    <d v="2009-12-10T00:00:00"/>
    <n v="12"/>
    <n v="2009"/>
    <x v="25"/>
    <n v="3648205"/>
    <n v="1"/>
    <x v="73"/>
    <s v="AK5952P"/>
    <m/>
    <s v=" "/>
    <n v="22"/>
    <m/>
    <n v="19"/>
    <s v="Pacific Area"/>
    <s v="United States"/>
    <s v="yes"/>
    <n v="58.550164000000002"/>
    <n v="-135.02759800000001"/>
    <x v="11"/>
    <s v="Discharge of Oil"/>
    <s v="Damaged"/>
    <s v="Y"/>
    <m/>
    <m/>
    <m/>
    <m/>
    <m/>
    <m/>
  </r>
  <r>
    <x v="5"/>
    <d v="2009-12-14T00:00:00"/>
    <n v="12"/>
    <n v="2009"/>
    <x v="25"/>
    <n v="3651094"/>
    <n v="1"/>
    <x v="2"/>
    <s v="Fawn"/>
    <n v="19"/>
    <s v="no"/>
    <n v="38.6"/>
    <m/>
    <m/>
    <s v="Pacific Area"/>
    <s v="United States"/>
    <s v="no"/>
    <n v="55.3383333333"/>
    <n v="-131.64166666669999"/>
    <x v="11"/>
    <s v="Discharge of Oil"/>
    <m/>
    <s v="Y"/>
    <m/>
    <m/>
    <m/>
    <m/>
    <m/>
    <m/>
  </r>
  <r>
    <x v="5"/>
    <d v="2009-12-16T00:00:00"/>
    <n v="12"/>
    <n v="2009"/>
    <x v="25"/>
    <n v="3662061"/>
    <n v="1"/>
    <x v="2"/>
    <s v="Sea Venture"/>
    <n v="197"/>
    <s v="no"/>
    <n v="91.9"/>
    <m/>
    <m/>
    <s v="Pacific Area"/>
    <s v="United States"/>
    <s v="no"/>
    <n v="53.877777833300001"/>
    <n v="-166.57777783329999"/>
    <x v="23"/>
    <s v="Marine Casualty"/>
    <s v="Damaged"/>
    <s v="N"/>
    <m/>
    <m/>
    <m/>
    <m/>
    <m/>
    <m/>
  </r>
  <r>
    <x v="5"/>
    <d v="2009-12-17T00:00:00"/>
    <n v="12"/>
    <n v="2009"/>
    <x v="25"/>
    <n v="3652123"/>
    <n v="1"/>
    <x v="2"/>
    <s v="Johnni J"/>
    <m/>
    <s v=" "/>
    <m/>
    <m/>
    <m/>
    <s v="Pacific Area"/>
    <s v="United States"/>
    <s v="yes"/>
    <n v="61.12473"/>
    <n v="-146.34639999999999"/>
    <x v="11"/>
    <s v="Discharge of Oil"/>
    <s v="Damaged"/>
    <s v="Y"/>
    <m/>
    <m/>
    <m/>
    <m/>
    <m/>
    <m/>
  </r>
  <r>
    <x v="5"/>
    <d v="2009-12-17T00:00:00"/>
    <n v="12"/>
    <n v="2009"/>
    <x v="25"/>
    <n v="3653671"/>
    <n v="1"/>
    <x v="3"/>
    <s v="Sea Breeze"/>
    <n v="14"/>
    <s v="no"/>
    <n v="40.1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09-12-19T00:00:00"/>
    <n v="12"/>
    <n v="2009"/>
    <x v="25"/>
    <n v="3654268"/>
    <n v="1"/>
    <x v="7"/>
    <s v="Polar Ranger"/>
    <n v="197"/>
    <s v="no"/>
    <n v="118.7"/>
    <m/>
    <m/>
    <s v="Pacific Area"/>
    <s v="United States"/>
    <s v="no"/>
    <n v="48.7"/>
    <n v="-122.6833333333"/>
    <x v="6"/>
    <s v="Marine Casualty"/>
    <m/>
    <s v="N"/>
    <m/>
    <m/>
    <m/>
    <m/>
    <m/>
    <m/>
  </r>
  <r>
    <x v="5"/>
    <d v="2009-12-22T00:00:00"/>
    <n v="12"/>
    <n v="2009"/>
    <x v="25"/>
    <n v="3654262"/>
    <n v="1"/>
    <x v="2"/>
    <s v="Rebel Spirit"/>
    <n v="14"/>
    <s v="no"/>
    <n v="33.1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09-12-23T00:00:00"/>
    <n v="12"/>
    <n v="2009"/>
    <x v="25"/>
    <n v="3655472"/>
    <n v="1"/>
    <x v="7"/>
    <s v="Pathfinder"/>
    <n v="194"/>
    <s v="no"/>
    <n v="128.6"/>
    <m/>
    <n v="48"/>
    <s v="Pacific Area"/>
    <s v="United States"/>
    <s v="yes"/>
    <n v="61.108333333300003"/>
    <n v="-148.0583333333"/>
    <x v="0"/>
    <s v="Discharge of Oil"/>
    <s v="Damaged"/>
    <s v="Y"/>
    <m/>
    <m/>
    <m/>
    <m/>
    <m/>
    <m/>
  </r>
  <r>
    <x v="5"/>
    <d v="2009-12-29T00:00:00"/>
    <n v="12"/>
    <n v="2009"/>
    <x v="25"/>
    <n v="3656222"/>
    <n v="1"/>
    <x v="73"/>
    <s v="May Flower"/>
    <n v="17"/>
    <s v="no"/>
    <n v="44.2"/>
    <m/>
    <m/>
    <s v="Pacific Area"/>
    <s v="United States"/>
    <s v="no"/>
    <n v="55.48"/>
    <n v="-133.1506"/>
    <x v="1"/>
    <s v="Discharge of Oil"/>
    <m/>
    <s v="Y"/>
    <m/>
    <m/>
    <m/>
    <m/>
    <m/>
    <m/>
  </r>
  <r>
    <x v="5"/>
    <d v="2010-01-01T00:00:00"/>
    <n v="1"/>
    <n v="2010"/>
    <x v="25"/>
    <n v="3673581"/>
    <n v="1"/>
    <x v="2"/>
    <s v="Destroyer"/>
    <n v="31"/>
    <s v="no"/>
    <n v="42"/>
    <m/>
    <m/>
    <s v="Pacific Area"/>
    <s v="United States"/>
    <s v="no"/>
    <n v="57.793610000000001"/>
    <n v="-152.4058"/>
    <x v="0"/>
    <s v="Marine Casualty"/>
    <m/>
    <s v="N"/>
    <m/>
    <m/>
    <m/>
    <m/>
    <m/>
    <m/>
  </r>
  <r>
    <x v="5"/>
    <d v="2010-01-03T00:00:00"/>
    <n v="1"/>
    <n v="2010"/>
    <x v="25"/>
    <n v="3663554"/>
    <n v="1"/>
    <x v="3"/>
    <s v="Malaspina"/>
    <n v="2928"/>
    <s v="yes"/>
    <n v="372.2"/>
    <m/>
    <m/>
    <s v="Pacific Area"/>
    <s v="United States"/>
    <s v="no"/>
    <n v="55.439572166700003"/>
    <n v="-131.838075"/>
    <x v="61"/>
    <s v="Marine Casualty"/>
    <m/>
    <s v="N"/>
    <m/>
    <m/>
    <m/>
    <m/>
    <m/>
    <m/>
  </r>
  <r>
    <x v="5"/>
    <d v="2010-01-05T00:00:00"/>
    <n v="1"/>
    <n v="2010"/>
    <x v="25"/>
    <n v="3659850"/>
    <n v="1"/>
    <x v="2"/>
    <s v="Siberian Sea"/>
    <n v="741"/>
    <s v="yes"/>
    <n v="123.3"/>
    <m/>
    <n v="27"/>
    <s v="Pacific Area"/>
    <s v="United States"/>
    <s v="yes"/>
    <n v="60.116833333300001"/>
    <n v="-177.92933333330001"/>
    <x v="63"/>
    <s v="Marine Casualty"/>
    <m/>
    <s v="N"/>
    <m/>
    <m/>
    <m/>
    <m/>
    <m/>
    <m/>
  </r>
  <r>
    <x v="5"/>
    <d v="2010-01-05T00:00:00"/>
    <n v="1"/>
    <n v="2010"/>
    <x v="19"/>
    <n v="3891791"/>
    <n v="1"/>
    <x v="68"/>
    <s v="Spar Garnet"/>
    <n v="18011"/>
    <s v="yes"/>
    <n v="590"/>
    <m/>
    <m/>
    <s v="Pacific Area"/>
    <s v="United States"/>
    <s v="no"/>
    <n v="53.068333333299996"/>
    <n v="-173.82333333330001"/>
    <x v="6"/>
    <s v="Marine Casualty"/>
    <m/>
    <s v="N"/>
    <m/>
    <m/>
    <m/>
    <m/>
    <m/>
    <m/>
  </r>
  <r>
    <x v="5"/>
    <d v="2010-01-06T00:00:00"/>
    <n v="1"/>
    <n v="2010"/>
    <x v="25"/>
    <n v="3663468"/>
    <n v="1"/>
    <x v="3"/>
    <s v="Malaspina"/>
    <n v="2928"/>
    <s v="yes"/>
    <n v="372.2"/>
    <m/>
    <m/>
    <s v="Pacific Area"/>
    <s v="United States"/>
    <s v="no"/>
    <n v="56.48489"/>
    <n v="-132.69470000000001"/>
    <x v="61"/>
    <s v="Marine Casualty"/>
    <s v="Damaged"/>
    <s v="N"/>
    <m/>
    <m/>
    <m/>
    <m/>
    <m/>
    <m/>
  </r>
  <r>
    <x v="5"/>
    <d v="2010-01-07T00:00:00"/>
    <n v="1"/>
    <n v="2010"/>
    <x v="25"/>
    <n v="3661158"/>
    <n v="1"/>
    <x v="6"/>
    <s v="Alaska Challenger"/>
    <n v="74"/>
    <s v="no"/>
    <n v="77.3"/>
    <m/>
    <n v="64"/>
    <s v="Pacific Area"/>
    <s v="United States"/>
    <s v="yes"/>
    <n v="61.12473"/>
    <n v="-146.34639999999999"/>
    <x v="23"/>
    <s v="Marine Casualty"/>
    <s v="Damaged"/>
    <s v="N"/>
    <m/>
    <m/>
    <m/>
    <m/>
    <m/>
    <m/>
  </r>
  <r>
    <x v="5"/>
    <d v="2010-01-08T00:00:00"/>
    <n v="1"/>
    <n v="2010"/>
    <x v="25"/>
    <n v="3662103"/>
    <n v="1"/>
    <x v="2"/>
    <s v="Cornelia Marie"/>
    <n v="198"/>
    <s v="no"/>
    <n v="114.6"/>
    <m/>
    <m/>
    <s v="Pacific Area"/>
    <s v="United States"/>
    <s v="no"/>
    <n v="53.877777833300001"/>
    <n v="-166.57777783329999"/>
    <x v="0"/>
    <s v="Marine Casualty"/>
    <s v="Damaged"/>
    <s v="N"/>
    <m/>
    <m/>
    <m/>
    <m/>
    <m/>
    <m/>
  </r>
  <r>
    <x v="5"/>
    <d v="2010-01-08T00:00:00"/>
    <n v="1"/>
    <n v="2010"/>
    <x v="25"/>
    <n v="3925631"/>
    <n v="1"/>
    <x v="73"/>
    <s v="Blue Ace"/>
    <n v="396"/>
    <s v="no"/>
    <n v="123.4"/>
    <m/>
    <n v="73"/>
    <s v="Pacific Area"/>
    <s v="United States"/>
    <s v="yes"/>
    <n v="58.93"/>
    <n v="-175.4283333333"/>
    <x v="61"/>
    <s v="Marine Casualty"/>
    <m/>
    <s v="N"/>
    <m/>
    <m/>
    <m/>
    <m/>
    <m/>
    <m/>
  </r>
  <r>
    <x v="5"/>
    <d v="2010-01-14T00:00:00"/>
    <n v="1"/>
    <n v="2010"/>
    <x v="25"/>
    <n v="366119"/>
    <n v="1"/>
    <x v="2"/>
    <s v="Laura"/>
    <n v="163"/>
    <s v="no"/>
    <n v="83.7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0-01-14T00:00:00"/>
    <n v="1"/>
    <n v="2010"/>
    <x v="25"/>
    <n v="3664167"/>
    <n v="1"/>
    <x v="2"/>
    <s v="Pamela Denise"/>
    <n v="37"/>
    <s v="no"/>
    <n v="48.6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0-01-16T00:00:00"/>
    <n v="1"/>
    <n v="2010"/>
    <x v="25"/>
    <n v="3673641"/>
    <n v="1"/>
    <x v="2"/>
    <s v="Icelander"/>
    <n v="192"/>
    <s v="no"/>
    <n v="82.2"/>
    <m/>
    <m/>
    <s v="Pacific Area"/>
    <s v="United States"/>
    <s v="no"/>
    <n v="56.9083333333"/>
    <n v="-152.4848333333"/>
    <x v="61"/>
    <s v="Marine Casualty"/>
    <s v="Damaged"/>
    <s v="N"/>
    <m/>
    <m/>
    <m/>
    <m/>
    <m/>
    <m/>
  </r>
  <r>
    <x v="5"/>
    <d v="2010-01-17T00:00:00"/>
    <n v="1"/>
    <n v="2010"/>
    <x v="25"/>
    <n v="3665441"/>
    <n v="1"/>
    <x v="4"/>
    <s v="Kodiak"/>
    <n v="64329"/>
    <s v="yes"/>
    <n v="831.5"/>
    <m/>
    <n v="40"/>
    <s v="Pacific Area"/>
    <s v="United States"/>
    <s v="yes"/>
    <n v="60.778582999999998"/>
    <n v="-148.310531"/>
    <x v="3"/>
    <s v="Marine Casualty"/>
    <m/>
    <s v="N"/>
    <m/>
    <m/>
    <m/>
    <m/>
    <m/>
    <m/>
  </r>
  <r>
    <x v="5"/>
    <d v="2010-01-17T00:00:00"/>
    <n v="1"/>
    <n v="2010"/>
    <x v="25"/>
    <n v="3667052"/>
    <n v="1"/>
    <x v="2"/>
    <s v="Ocean Point"/>
    <n v="17"/>
    <s v="no"/>
    <n v="32.700000000000003"/>
    <m/>
    <m/>
    <s v="Pacific Area"/>
    <s v="United States"/>
    <s v="no"/>
    <n v="55.06223"/>
    <n v="-131.1164"/>
    <x v="61"/>
    <s v="Marine Casualty"/>
    <m/>
    <s v="N"/>
    <m/>
    <m/>
    <m/>
    <m/>
    <m/>
    <m/>
  </r>
  <r>
    <x v="5"/>
    <d v="2010-01-20T00:00:00"/>
    <n v="1"/>
    <n v="2010"/>
    <x v="25"/>
    <n v="3667714"/>
    <n v="1"/>
    <x v="2"/>
    <s v="Billikin"/>
    <n v="389"/>
    <s v="no"/>
    <n v="116.2"/>
    <m/>
    <m/>
    <s v="Pacific Area"/>
    <s v="United States"/>
    <s v="no"/>
    <n v="55"/>
    <n v="-164.75833333329999"/>
    <x v="61"/>
    <s v="Marine Casualty"/>
    <m/>
    <s v="N"/>
    <m/>
    <m/>
    <m/>
    <m/>
    <m/>
    <m/>
  </r>
  <r>
    <x v="5"/>
    <d v="2010-01-20T00:00:00"/>
    <n v="1"/>
    <n v="2010"/>
    <x v="25"/>
    <n v="3681282"/>
    <n v="1"/>
    <x v="2"/>
    <s v="Arctic Storm"/>
    <n v="3854"/>
    <s v="yes"/>
    <n v="314.3"/>
    <m/>
    <m/>
    <s v="Pacific Area"/>
    <s v="United States"/>
    <s v="no"/>
    <n v="53.566666666700002"/>
    <n v="-164.11666666670001"/>
    <x v="61"/>
    <s v="Marine Casualty"/>
    <m/>
    <s v="N"/>
    <m/>
    <m/>
    <m/>
    <m/>
    <m/>
    <m/>
  </r>
  <r>
    <x v="5"/>
    <d v="2010-01-21T00:00:00"/>
    <n v="1"/>
    <n v="2010"/>
    <x v="25"/>
    <n v="3667397"/>
    <n v="1"/>
    <x v="2"/>
    <s v="Katie Ann"/>
    <n v="1593"/>
    <s v="yes"/>
    <n v="267.39999999999998"/>
    <m/>
    <m/>
    <s v="Pacific Area"/>
    <s v="United States"/>
    <s v="no"/>
    <n v="54.816666666700002"/>
    <n v="-166.78333333329999"/>
    <x v="11"/>
    <s v="Discharge of Oil"/>
    <m/>
    <s v="Y"/>
    <m/>
    <m/>
    <m/>
    <m/>
    <m/>
    <m/>
  </r>
  <r>
    <x v="5"/>
    <d v="2010-01-21T00:00:00"/>
    <n v="1"/>
    <n v="2010"/>
    <x v="25"/>
    <n v="3676201"/>
    <n v="1"/>
    <x v="2"/>
    <s v="Golden Alaska"/>
    <n v="3765"/>
    <s v="yes"/>
    <n v="280"/>
    <m/>
    <m/>
    <s v="Pacific Area"/>
    <s v="United States"/>
    <s v="no"/>
    <n v="53.643333333299999"/>
    <n v="-151.17333333330001"/>
    <x v="61"/>
    <s v="Marine Casualty"/>
    <s v="Damaged"/>
    <s v="N"/>
    <m/>
    <m/>
    <m/>
    <m/>
    <m/>
    <m/>
  </r>
  <r>
    <x v="5"/>
    <d v="2010-01-22T00:00:00"/>
    <n v="1"/>
    <n v="2010"/>
    <x v="25"/>
    <n v="3668834"/>
    <n v="1"/>
    <x v="3"/>
    <s v="Alaska Adventurer"/>
    <n v="66"/>
    <s v="no"/>
    <n v="49.8"/>
    <m/>
    <m/>
    <s v="Pacific Area"/>
    <s v="United States"/>
    <s v="no"/>
    <n v="57.7833333333"/>
    <n v="-133.69999999999999"/>
    <x v="0"/>
    <s v="Discharge of Oil"/>
    <s v="Damaged"/>
    <s v="Y"/>
    <m/>
    <m/>
    <m/>
    <m/>
    <m/>
    <m/>
  </r>
  <r>
    <x v="5"/>
    <d v="2010-01-22T00:00:00"/>
    <n v="1"/>
    <n v="2010"/>
    <x v="25"/>
    <n v="3669123"/>
    <n v="1"/>
    <x v="2"/>
    <s v="AK2406C"/>
    <m/>
    <s v=" "/>
    <m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0-01-22T00:00:00"/>
    <n v="1"/>
    <n v="2010"/>
    <x v="25"/>
    <n v="3673664"/>
    <n v="1"/>
    <x v="6"/>
    <s v="Horizon Consumer"/>
    <n v="25644"/>
    <s v="yes"/>
    <n v="680.5"/>
    <m/>
    <m/>
    <s v="Pacific Area"/>
    <s v="United States"/>
    <s v="no"/>
    <n v="54.026666666700002"/>
    <n v="-166.4283333333"/>
    <x v="61"/>
    <s v="Marine Casualty"/>
    <m/>
    <s v="N"/>
    <m/>
    <m/>
    <m/>
    <m/>
    <m/>
    <m/>
  </r>
  <r>
    <x v="5"/>
    <d v="2010-01-23T00:00:00"/>
    <n v="1"/>
    <n v="2010"/>
    <x v="25"/>
    <n v="3672408"/>
    <n v="1"/>
    <x v="2"/>
    <s v="Legacy"/>
    <n v="194"/>
    <s v="no"/>
    <n v="117.2"/>
    <m/>
    <m/>
    <s v="Pacific Area"/>
    <s v="United States"/>
    <s v="no"/>
    <n v="55.983333333300003"/>
    <n v="-162.73333333330001"/>
    <x v="63"/>
    <s v="Marine Casualty"/>
    <m/>
    <s v="N"/>
    <m/>
    <m/>
    <m/>
    <m/>
    <m/>
    <m/>
  </r>
  <r>
    <x v="5"/>
    <d v="2010-01-24T00:00:00"/>
    <n v="1"/>
    <n v="2010"/>
    <x v="25"/>
    <n v="3668825"/>
    <n v="1"/>
    <x v="2"/>
    <s v="Sable"/>
    <n v="26"/>
    <s v="no"/>
    <n v="44.3"/>
    <m/>
    <m/>
    <s v="Pacific Area"/>
    <s v="United States"/>
    <s v="no"/>
    <n v="55.439572166700003"/>
    <n v="-131.838075"/>
    <x v="3"/>
    <s v="Marine Casualty"/>
    <s v="Damaged"/>
    <s v="N"/>
    <m/>
    <m/>
    <m/>
    <m/>
    <m/>
    <m/>
  </r>
  <r>
    <x v="5"/>
    <d v="2010-01-25T00:00:00"/>
    <n v="1"/>
    <n v="2010"/>
    <x v="25"/>
    <n v="3672485"/>
    <n v="1"/>
    <x v="2"/>
    <s v="Island Enterprise"/>
    <n v="2912"/>
    <s v="yes"/>
    <n v="280.8"/>
    <m/>
    <m/>
    <s v="Pacific Area"/>
    <s v="United States"/>
    <s v="no"/>
    <n v="53.933333333299998"/>
    <n v="-166.13333333329999"/>
    <x v="63"/>
    <s v="Marine Casualty"/>
    <m/>
    <s v="N"/>
    <m/>
    <m/>
    <m/>
    <m/>
    <m/>
    <m/>
  </r>
  <r>
    <x v="5"/>
    <d v="2010-01-27T00:00:00"/>
    <n v="1"/>
    <n v="2010"/>
    <x v="27"/>
    <n v="3710544"/>
    <n v="1"/>
    <x v="73"/>
    <s v="Blue North"/>
    <n v="608"/>
    <s v="yes"/>
    <n v="166.5"/>
    <m/>
    <n v="73"/>
    <s v="Pacific Area"/>
    <s v="United States"/>
    <s v="yes"/>
    <n v="59.65"/>
    <n v="-177.21666666670001"/>
    <x v="61"/>
    <s v="Marine Casualty"/>
    <m/>
    <s v="N"/>
    <m/>
    <m/>
    <m/>
    <m/>
    <m/>
    <m/>
  </r>
  <r>
    <x v="5"/>
    <d v="2010-01-29T00:00:00"/>
    <n v="1"/>
    <n v="2010"/>
    <x v="33"/>
    <n v="3672496"/>
    <n v="1"/>
    <x v="74"/>
    <s v="Jon H"/>
    <s v="n/a"/>
    <s v="yes"/>
    <s v="n/a"/>
    <m/>
    <m/>
    <s v="Pacific Area"/>
    <s v="United States"/>
    <s v="no"/>
    <n v="55.439572166700003"/>
    <n v="-131.838075"/>
    <x v="1"/>
    <s v="Discharge of Oil"/>
    <m/>
    <s v="Y"/>
    <m/>
    <m/>
    <m/>
    <m/>
    <m/>
    <m/>
  </r>
  <r>
    <x v="5"/>
    <d v="2010-01-29T00:00:00"/>
    <n v="1"/>
    <n v="2010"/>
    <x v="25"/>
    <n v="3692612"/>
    <n v="1"/>
    <x v="2"/>
    <s v="Arica"/>
    <n v="1025"/>
    <s v="yes"/>
    <n v="157.9"/>
    <m/>
    <m/>
    <s v="Pacific Area"/>
    <s v="United States"/>
    <s v="no"/>
    <n v="53.92"/>
    <n v="-166.48"/>
    <x v="3"/>
    <s v="Marine Casualty"/>
    <m/>
    <s v="N"/>
    <m/>
    <m/>
    <m/>
    <m/>
    <m/>
    <m/>
  </r>
  <r>
    <x v="5"/>
    <d v="2010-01-29T00:00:00"/>
    <n v="1"/>
    <n v="2010"/>
    <x v="27"/>
    <n v="3692667"/>
    <n v="1"/>
    <x v="73"/>
    <s v="Blue North"/>
    <n v="608"/>
    <s v="yes"/>
    <n v="166.5"/>
    <m/>
    <n v="73"/>
    <s v="Pacific Area"/>
    <s v="United States"/>
    <s v="yes"/>
    <n v="59.4666666667"/>
    <n v="-177.46666666670001"/>
    <x v="63"/>
    <s v="Marine Casualty"/>
    <m/>
    <s v="N"/>
    <m/>
    <m/>
    <m/>
    <m/>
    <m/>
    <m/>
  </r>
  <r>
    <x v="5"/>
    <d v="2010-02-01T00:00:00"/>
    <n v="2"/>
    <n v="2010"/>
    <x v="25"/>
    <n v="3760184"/>
    <n v="1"/>
    <x v="2"/>
    <s v="Norton Sound"/>
    <n v="653"/>
    <s v="yes"/>
    <n v="128.30000000000001"/>
    <m/>
    <n v="74"/>
    <s v="Pacific Area"/>
    <s v="United States"/>
    <s v="yes"/>
    <n v="60.203333333300002"/>
    <n v="-177.8083333333"/>
    <x v="63"/>
    <s v="Marine Casualty"/>
    <m/>
    <s v="N"/>
    <m/>
    <m/>
    <m/>
    <m/>
    <m/>
    <m/>
  </r>
  <r>
    <x v="5"/>
    <d v="2010-02-02T00:00:00"/>
    <n v="2"/>
    <n v="2010"/>
    <x v="25"/>
    <n v="3693587"/>
    <n v="1"/>
    <x v="73"/>
    <s v="Blue Ace"/>
    <n v="396"/>
    <s v="no"/>
    <n v="123.4"/>
    <m/>
    <n v="73"/>
    <s v="Pacific Area"/>
    <s v="United States"/>
    <s v="yes"/>
    <n v="58.636666666700002"/>
    <n v="-175.1566666667"/>
    <x v="61"/>
    <s v="Marine Casualty"/>
    <m/>
    <s v="N"/>
    <m/>
    <m/>
    <m/>
    <m/>
    <m/>
    <m/>
  </r>
  <r>
    <x v="5"/>
    <d v="2010-02-04T00:00:00"/>
    <n v="2"/>
    <n v="2010"/>
    <x v="25"/>
    <n v="3675717"/>
    <n v="1"/>
    <x v="2"/>
    <s v="Island Enterprise"/>
    <n v="2912"/>
    <s v="yes"/>
    <n v="280.8"/>
    <m/>
    <m/>
    <s v="Pacific Area"/>
    <s v="United States"/>
    <s v="no"/>
    <n v="57.116669999999999"/>
    <n v="-170.2833"/>
    <x v="11"/>
    <s v="Discharge of Oil"/>
    <m/>
    <s v="Y"/>
    <m/>
    <m/>
    <m/>
    <m/>
    <m/>
    <m/>
  </r>
  <r>
    <x v="5"/>
    <d v="2010-02-06T00:00:00"/>
    <n v="2"/>
    <n v="2010"/>
    <x v="25"/>
    <n v="3696801"/>
    <n v="1"/>
    <x v="2"/>
    <s v="Norton Sound"/>
    <n v="653"/>
    <s v="yes"/>
    <n v="128.30000000000001"/>
    <m/>
    <m/>
    <s v="Pacific Area"/>
    <s v="United States"/>
    <s v="no"/>
    <n v="56.1"/>
    <n v="-163.6"/>
    <x v="61"/>
    <s v="Marine Casualty"/>
    <m/>
    <s v="N"/>
    <m/>
    <m/>
    <m/>
    <m/>
    <m/>
    <m/>
  </r>
  <r>
    <x v="5"/>
    <d v="2010-02-08T00:00:00"/>
    <n v="2"/>
    <n v="2010"/>
    <x v="25"/>
    <n v="3678864"/>
    <n v="1"/>
    <x v="73"/>
    <s v="Gold N Sea"/>
    <m/>
    <s v=" "/>
    <n v="34"/>
    <m/>
    <n v="42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0-02-09T00:00:00"/>
    <n v="2"/>
    <n v="2010"/>
    <x v="25"/>
    <n v="3678706"/>
    <n v="1"/>
    <x v="9"/>
    <s v="190-1"/>
    <n v="1208"/>
    <s v="yes"/>
    <n v="172.8"/>
    <m/>
    <n v="14"/>
    <s v="Pacific Area"/>
    <s v="United States"/>
    <s v="yes"/>
    <n v="59.632510000000003"/>
    <n v="-151.53280000000001"/>
    <x v="0"/>
    <s v="Marine Casualty"/>
    <m/>
    <s v="N"/>
    <m/>
    <m/>
    <m/>
    <m/>
    <m/>
    <m/>
  </r>
  <r>
    <x v="5"/>
    <d v="2010-02-11T00:00:00"/>
    <n v="2"/>
    <n v="2010"/>
    <x v="25"/>
    <n v="3678898"/>
    <n v="1"/>
    <x v="4"/>
    <s v="Polar Resolution"/>
    <n v="85387"/>
    <s v="yes"/>
    <n v="854.3"/>
    <m/>
    <n v="16"/>
    <s v="Pacific Area"/>
    <s v="United States"/>
    <s v="yes"/>
    <n v="60.143889999999999"/>
    <n v="-146.76939999999999"/>
    <x v="67"/>
    <s v="Marine Casualty"/>
    <m/>
    <s v="N"/>
    <m/>
    <m/>
    <m/>
    <m/>
    <m/>
    <m/>
  </r>
  <r>
    <x v="5"/>
    <d v="2010-02-11T00:00:00"/>
    <n v="2"/>
    <n v="2010"/>
    <x v="25"/>
    <n v="3696773"/>
    <n v="1"/>
    <x v="2"/>
    <s v="Ocean Alaska"/>
    <n v="188"/>
    <s v="no"/>
    <n v="91.4"/>
    <m/>
    <m/>
    <s v="Pacific Area"/>
    <s v="United States"/>
    <s v="no"/>
    <n v="56.0883333333"/>
    <n v="-168.20599999999999"/>
    <x v="63"/>
    <s v="Marine Casualty"/>
    <m/>
    <s v="N"/>
    <m/>
    <m/>
    <m/>
    <m/>
    <m/>
    <m/>
  </r>
  <r>
    <x v="5"/>
    <d v="2010-02-14T00:00:00"/>
    <n v="2"/>
    <n v="2010"/>
    <x v="25"/>
    <n v="3680186"/>
    <n v="1"/>
    <x v="2"/>
    <s v="Kupreanof"/>
    <s v="n/a"/>
    <s v="yes"/>
    <n v="58"/>
    <m/>
    <m/>
    <s v="Pacific Area"/>
    <s v="United States"/>
    <s v="no"/>
    <n v="56.5"/>
    <n v="-158.5833333333"/>
    <x v="23"/>
    <s v="Discharge of Oil"/>
    <s v="Damaged"/>
    <s v="Y"/>
    <m/>
    <m/>
    <m/>
    <m/>
    <m/>
    <m/>
  </r>
  <r>
    <x v="5"/>
    <d v="2010-02-14T00:00:00"/>
    <n v="2"/>
    <n v="2010"/>
    <x v="25"/>
    <n v="3693637"/>
    <n v="1"/>
    <x v="2"/>
    <s v="Alaska Victory"/>
    <n v="1215"/>
    <s v="yes"/>
    <n v="205.7"/>
    <m/>
    <m/>
    <s v="Pacific Area"/>
    <s v="United States"/>
    <s v="no"/>
    <n v="52.066666666700002"/>
    <n v="-171.8166666667"/>
    <x v="6"/>
    <s v="Marine Casualty"/>
    <s v="Damaged"/>
    <s v="N"/>
    <m/>
    <m/>
    <m/>
    <m/>
    <m/>
    <m/>
  </r>
  <r>
    <x v="5"/>
    <d v="2010-02-15T00:00:00"/>
    <n v="2"/>
    <n v="2010"/>
    <x v="25"/>
    <n v="3681398"/>
    <n v="1"/>
    <x v="3"/>
    <s v="Matanuska"/>
    <n v="3029"/>
    <s v="yes"/>
    <n v="372.2"/>
    <m/>
    <n v="55"/>
    <s v="Pacific Area"/>
    <s v="United States"/>
    <s v="yes"/>
    <n v="59.187578000000002"/>
    <n v="-135.299791"/>
    <x v="63"/>
    <s v="Marine Casualty"/>
    <m/>
    <s v="N"/>
    <m/>
    <m/>
    <m/>
    <m/>
    <m/>
    <m/>
  </r>
  <r>
    <x v="5"/>
    <d v="2010-02-17T00:00:00"/>
    <n v="2"/>
    <n v="2010"/>
    <x v="25"/>
    <n v="3681920"/>
    <n v="1"/>
    <x v="2"/>
    <s v="Alaska Juris"/>
    <n v="1658"/>
    <s v="yes"/>
    <n v="218.2"/>
    <m/>
    <m/>
    <s v="Pacific Area"/>
    <s v="United States"/>
    <s v="no"/>
    <n v="51.5"/>
    <n v="-178.51666666669999"/>
    <x v="63"/>
    <s v="Marine Casualty"/>
    <m/>
    <s v="N"/>
    <m/>
    <m/>
    <m/>
    <m/>
    <m/>
    <m/>
  </r>
  <r>
    <x v="5"/>
    <d v="2010-02-17T00:00:00"/>
    <n v="2"/>
    <n v="2010"/>
    <x v="25"/>
    <n v="3943102"/>
    <n v="1"/>
    <x v="2"/>
    <s v="Northern Jaeger"/>
    <n v="3732"/>
    <s v="yes"/>
    <n v="308.39999999999998"/>
    <m/>
    <m/>
    <s v="Pacific Area"/>
    <s v="United States"/>
    <s v="no"/>
    <n v="57.505000000000003"/>
    <n v="-172.8383333333"/>
    <x v="61"/>
    <s v="Marine Casualty"/>
    <m/>
    <s v="N"/>
    <m/>
    <m/>
    <m/>
    <m/>
    <m/>
    <m/>
  </r>
  <r>
    <x v="5"/>
    <d v="2010-02-24T00:00:00"/>
    <n v="2"/>
    <n v="2010"/>
    <x v="25"/>
    <n v="3686742"/>
    <n v="1"/>
    <x v="2"/>
    <s v="Eleon"/>
    <n v="14"/>
    <s v="no"/>
    <n v="33.5"/>
    <m/>
    <n v="42"/>
    <s v="Pacific Area"/>
    <s v="United States"/>
    <s v="yes"/>
    <n v="60.111666666700003"/>
    <n v="-149.42500000000001"/>
    <x v="0"/>
    <s v="Marine Casualty"/>
    <m/>
    <s v="N"/>
    <m/>
    <m/>
    <m/>
    <m/>
    <m/>
    <m/>
  </r>
  <r>
    <x v="5"/>
    <d v="2010-02-24T00:00:00"/>
    <n v="2"/>
    <n v="2010"/>
    <x v="25"/>
    <n v="3694108"/>
    <n v="2"/>
    <x v="2"/>
    <s v="Pacific Explorer"/>
    <n v="896"/>
    <s v="yes"/>
    <n v="139.69999999999999"/>
    <m/>
    <m/>
    <s v="Pacific Area"/>
    <s v="United States"/>
    <s v="no"/>
    <n v="54.166670000000003"/>
    <n v="-166"/>
    <x v="7"/>
    <s v="Marine Casualty"/>
    <s v="Damaged"/>
    <s v="N"/>
    <m/>
    <m/>
    <m/>
    <m/>
    <m/>
    <m/>
  </r>
  <r>
    <x v="5"/>
    <d v="2010-02-27T00:00:00"/>
    <n v="2"/>
    <n v="2010"/>
    <x v="25"/>
    <n v="3689412"/>
    <n v="1"/>
    <x v="7"/>
    <s v="Endurance"/>
    <n v="299"/>
    <s v="no"/>
    <n v="183.5"/>
    <m/>
    <n v="40"/>
    <s v="Pacific Area"/>
    <s v="United States"/>
    <s v="yes"/>
    <n v="61.12473"/>
    <n v="-146.34639999999999"/>
    <x v="61"/>
    <s v="Marine Casualty"/>
    <m/>
    <s v="N"/>
    <m/>
    <m/>
    <m/>
    <m/>
    <m/>
    <m/>
  </r>
  <r>
    <x v="5"/>
    <d v="2010-03-02T00:00:00"/>
    <n v="3"/>
    <n v="2010"/>
    <x v="25"/>
    <n v="3689372"/>
    <n v="1"/>
    <x v="3"/>
    <s v="Tustumena"/>
    <n v="2174"/>
    <s v="yes"/>
    <n v="266"/>
    <m/>
    <n v="54"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10-03-04T00:00:00"/>
    <n v="3"/>
    <n v="2010"/>
    <x v="25"/>
    <n v="3691934"/>
    <n v="1"/>
    <x v="2"/>
    <s v="Devotion"/>
    <n v="70"/>
    <s v="no"/>
    <n v="47.5"/>
    <m/>
    <m/>
    <s v="Pacific Area"/>
    <s v="United States"/>
    <s v="no"/>
    <n v="54.166670000000003"/>
    <n v="-166"/>
    <x v="11"/>
    <s v="Discharge of Oil"/>
    <m/>
    <s v="Y"/>
    <m/>
    <m/>
    <m/>
    <m/>
    <m/>
    <m/>
  </r>
  <r>
    <x v="5"/>
    <d v="2010-03-05T00:00:00"/>
    <n v="3"/>
    <n v="2010"/>
    <x v="25"/>
    <n v="3693925"/>
    <n v="1"/>
    <x v="4"/>
    <s v="S/R American Progress"/>
    <n v="30415"/>
    <s v="yes"/>
    <n v="575.70000000000005"/>
    <m/>
    <n v="21"/>
    <s v="Pacific Area"/>
    <s v="United States"/>
    <s v="yes"/>
    <n v="61.101666666699998"/>
    <n v="-146.42250000000001"/>
    <x v="6"/>
    <s v="Marine Casualty"/>
    <m/>
    <s v="N"/>
    <m/>
    <m/>
    <m/>
    <m/>
    <m/>
    <m/>
  </r>
  <r>
    <x v="5"/>
    <d v="2010-03-06T00:00:00"/>
    <n v="3"/>
    <n v="2010"/>
    <x v="25"/>
    <n v="3696944"/>
    <n v="1"/>
    <x v="2"/>
    <s v="Alaska Juris"/>
    <n v="1658"/>
    <s v="yes"/>
    <n v="218.2"/>
    <m/>
    <m/>
    <s v="Pacific Area"/>
    <s v="United States"/>
    <s v="no"/>
    <n v="51.7833333333"/>
    <n v="-174.5666666667"/>
    <x v="63"/>
    <s v="Marine Casualty"/>
    <m/>
    <s v="N"/>
    <m/>
    <m/>
    <m/>
    <m/>
    <m/>
    <m/>
  </r>
  <r>
    <x v="5"/>
    <d v="2010-03-07T00:00:00"/>
    <n v="3"/>
    <n v="2010"/>
    <x v="25"/>
    <n v="3692501"/>
    <n v="1"/>
    <x v="3"/>
    <s v="Fairweather"/>
    <n v="1280"/>
    <s v="yes"/>
    <n v="219.6"/>
    <m/>
    <n v="15"/>
    <s v="Pacific Area"/>
    <s v="United States"/>
    <s v="yes"/>
    <n v="58.550164000000002"/>
    <n v="-135.02759800000001"/>
    <x v="11"/>
    <s v="Discharge of Oil"/>
    <m/>
    <s v="Y"/>
    <m/>
    <m/>
    <m/>
    <m/>
    <m/>
    <m/>
  </r>
  <r>
    <x v="5"/>
    <d v="2010-03-08T00:00:00"/>
    <n v="3"/>
    <n v="2010"/>
    <x v="25"/>
    <n v="3710802"/>
    <n v="1"/>
    <x v="2"/>
    <s v="American No. 1"/>
    <n v="560"/>
    <s v="yes"/>
    <n v="143.19999999999999"/>
    <m/>
    <m/>
    <s v="Pacific Area"/>
    <s v="United States"/>
    <s v="no"/>
    <n v="56.1481666667"/>
    <n v="-163.7458333333"/>
    <x v="63"/>
    <s v="Marine Casualty"/>
    <m/>
    <s v="N"/>
    <m/>
    <m/>
    <m/>
    <m/>
    <m/>
    <m/>
  </r>
  <r>
    <x v="5"/>
    <d v="2010-03-10T00:00:00"/>
    <n v="3"/>
    <n v="2010"/>
    <x v="25"/>
    <n v="3693484"/>
    <n v="1"/>
    <x v="73"/>
    <s v="Arctic Mist"/>
    <n v="27"/>
    <s v="no"/>
    <n v="43"/>
    <m/>
    <n v="44"/>
    <s v="Pacific Area"/>
    <s v="United States"/>
    <s v="yes"/>
    <n v="61.13"/>
    <n v="-146.34833333329999"/>
    <x v="1"/>
    <s v="Discharge of Oil"/>
    <s v="Damaged"/>
    <s v="Y"/>
    <m/>
    <m/>
    <m/>
    <m/>
    <m/>
    <m/>
  </r>
  <r>
    <x v="5"/>
    <d v="2010-03-11T00:00:00"/>
    <n v="3"/>
    <n v="2010"/>
    <x v="25"/>
    <n v="3694245"/>
    <n v="1"/>
    <x v="2"/>
    <s v="Cornelia Marie"/>
    <n v="198"/>
    <s v="no"/>
    <n v="114.6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0-03-12T00:00:00"/>
    <n v="3"/>
    <n v="2010"/>
    <x v="25"/>
    <n v="3696086"/>
    <n v="1"/>
    <x v="2"/>
    <s v="American Dynasty"/>
    <n v="3659"/>
    <s v="yes"/>
    <n v="240.7"/>
    <m/>
    <m/>
    <s v="Pacific Area"/>
    <s v="United States"/>
    <s v="no"/>
    <n v="55.7166666667"/>
    <n v="-164.0833333333"/>
    <x v="3"/>
    <s v="Marine Casualty"/>
    <s v="Damaged"/>
    <s v="N"/>
    <m/>
    <m/>
    <m/>
    <m/>
    <m/>
    <m/>
  </r>
  <r>
    <x v="5"/>
    <d v="2010-03-14T00:00:00"/>
    <n v="3"/>
    <n v="2010"/>
    <x v="25"/>
    <n v="3695504"/>
    <n v="1"/>
    <x v="6"/>
    <s v="Diehless"/>
    <n v="33"/>
    <s v="no"/>
    <n v="59.2"/>
    <m/>
    <m/>
    <s v="Pacific Area"/>
    <s v="United States"/>
    <s v="no"/>
    <n v="55.439572166700003"/>
    <n v="-131.838075"/>
    <x v="1"/>
    <s v="Discharge of Oil"/>
    <m/>
    <s v="Y"/>
    <m/>
    <m/>
    <m/>
    <m/>
    <m/>
    <m/>
  </r>
  <r>
    <x v="5"/>
    <d v="2010-03-14T00:00:00"/>
    <n v="3"/>
    <n v="2010"/>
    <x v="25"/>
    <n v="3701425"/>
    <n v="1"/>
    <x v="4"/>
    <s v="Overseas Boston"/>
    <n v="29242"/>
    <s v="yes"/>
    <n v="576"/>
    <m/>
    <n v="9"/>
    <s v="Pacific Area"/>
    <s v="United States"/>
    <s v="yes"/>
    <n v="59.2166666667"/>
    <n v="-149.5"/>
    <x v="63"/>
    <s v="Marine Casualty"/>
    <m/>
    <s v="N"/>
    <m/>
    <m/>
    <m/>
    <m/>
    <m/>
    <m/>
  </r>
  <r>
    <x v="5"/>
    <d v="2010-03-15T00:00:00"/>
    <n v="3"/>
    <n v="2010"/>
    <x v="25"/>
    <n v="3697732"/>
    <n v="1"/>
    <x v="2"/>
    <s v="Last Frontier"/>
    <n v="193"/>
    <s v="no"/>
    <n v="108.3"/>
    <m/>
    <m/>
    <s v="Pacific Area"/>
    <s v="United States"/>
    <s v="no"/>
    <n v="56.48489"/>
    <n v="-132.69470000000001"/>
    <x v="11"/>
    <s v="Discharge of Oil"/>
    <m/>
    <s v="Y"/>
    <m/>
    <m/>
    <m/>
    <m/>
    <m/>
    <m/>
  </r>
  <r>
    <x v="5"/>
    <d v="2010-03-17T00:00:00"/>
    <n v="3"/>
    <n v="2010"/>
    <x v="25"/>
    <n v="3925608"/>
    <n v="1"/>
    <x v="2"/>
    <s v="Ruff &amp; Reddy"/>
    <n v="191"/>
    <s v="no"/>
    <n v="78.599999999999994"/>
    <m/>
    <n v="50"/>
    <s v="Pacific Area"/>
    <s v="United States"/>
    <s v="yes"/>
    <n v="59.457833333300002"/>
    <n v="-145.83016666669999"/>
    <x v="61"/>
    <s v="Marine Casualty"/>
    <s v="Damaged"/>
    <s v="N"/>
    <m/>
    <m/>
    <m/>
    <m/>
    <m/>
    <m/>
  </r>
  <r>
    <x v="5"/>
    <d v="2010-03-18T00:00:00"/>
    <n v="3"/>
    <n v="2010"/>
    <x v="25"/>
    <n v="3731611"/>
    <n v="1"/>
    <x v="2"/>
    <s v="Progress"/>
    <n v="191"/>
    <s v="no"/>
    <n v="98.9"/>
    <m/>
    <m/>
    <s v="Pacific Area"/>
    <s v="United States"/>
    <s v="no"/>
    <n v="57.781333333299997"/>
    <n v="-152.4201666667"/>
    <x v="0"/>
    <s v="Marine Casualty"/>
    <m/>
    <s v="N"/>
    <m/>
    <m/>
    <m/>
    <m/>
    <m/>
    <m/>
  </r>
  <r>
    <x v="5"/>
    <d v="2010-03-19T00:00:00"/>
    <n v="3"/>
    <n v="2010"/>
    <x v="25"/>
    <n v="3699052"/>
    <n v="1"/>
    <x v="73"/>
    <s v="Zorra"/>
    <s v="n/a"/>
    <s v="yes"/>
    <s v="n/a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0-03-21T00:00:00"/>
    <n v="3"/>
    <n v="2010"/>
    <x v="25"/>
    <n v="3716662"/>
    <n v="1"/>
    <x v="2"/>
    <s v="Alaska Victory"/>
    <n v="1215"/>
    <s v="yes"/>
    <n v="205.7"/>
    <m/>
    <m/>
    <s v="Pacific Area"/>
    <s v="United States"/>
    <s v="no"/>
    <n v="53.7166666667"/>
    <n v="-171.78333333329999"/>
    <x v="6"/>
    <s v="Marine Casualty"/>
    <s v="Damaged"/>
    <s v="N"/>
    <m/>
    <m/>
    <m/>
    <m/>
    <m/>
    <m/>
  </r>
  <r>
    <x v="5"/>
    <d v="2010-03-22T00:00:00"/>
    <n v="3"/>
    <n v="2010"/>
    <x v="25"/>
    <n v="3703633"/>
    <n v="1"/>
    <x v="3"/>
    <s v="St Nadezhda"/>
    <n v="35"/>
    <s v="no"/>
    <n v="48"/>
    <m/>
    <n v="14"/>
    <s v="Pacific Area"/>
    <s v="United States"/>
    <s v="yes"/>
    <n v="58.184170000000002"/>
    <n v="-134.20779999999999"/>
    <x v="8"/>
    <s v="Marine Casualty"/>
    <s v="Damaged"/>
    <s v="N"/>
    <m/>
    <m/>
    <m/>
    <m/>
    <m/>
    <m/>
  </r>
  <r>
    <x v="5"/>
    <d v="2010-03-23T00:00:00"/>
    <n v="3"/>
    <n v="2010"/>
    <x v="25"/>
    <n v="3716673"/>
    <n v="1"/>
    <x v="2"/>
    <s v="Alaska Juris"/>
    <n v="1658"/>
    <s v="yes"/>
    <n v="218.2"/>
    <m/>
    <m/>
    <s v="Pacific Area"/>
    <s v="United States"/>
    <s v="no"/>
    <n v="51.983333333300003"/>
    <n v="-171.93833333329999"/>
    <x v="6"/>
    <s v="Marine Casualty"/>
    <s v="Damaged"/>
    <s v="N"/>
    <m/>
    <m/>
    <m/>
    <m/>
    <m/>
    <m/>
  </r>
  <r>
    <x v="5"/>
    <d v="2010-03-24T00:00:00"/>
    <n v="3"/>
    <n v="2010"/>
    <x v="25"/>
    <n v="3703702"/>
    <n v="2"/>
    <x v="2"/>
    <s v="Shady Lady"/>
    <n v="41"/>
    <s v="no"/>
    <n v="56.2"/>
    <m/>
    <m/>
    <s v="Pacific Area"/>
    <s v="United States"/>
    <s v="no"/>
    <n v="57.141166666700002"/>
    <n v="-135.43395000000001"/>
    <x v="8"/>
    <s v="Marine Casualty"/>
    <s v="Damaged"/>
    <s v="N"/>
    <m/>
    <m/>
    <m/>
    <m/>
    <m/>
    <m/>
  </r>
  <r>
    <x v="5"/>
    <d v="2010-03-25T00:00:00"/>
    <n v="3"/>
    <n v="2010"/>
    <x v="25"/>
    <n v="3703618"/>
    <n v="1"/>
    <x v="2"/>
    <s v="Pacific Glacier"/>
    <n v="3308"/>
    <s v="yes"/>
    <n v="253.5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0-03-26T00:00:00"/>
    <n v="3"/>
    <n v="2010"/>
    <x v="25"/>
    <n v="3703585"/>
    <n v="1"/>
    <x v="2"/>
    <s v="Pacific"/>
    <n v="65"/>
    <s v="no"/>
    <n v="66.900000000000006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0-03-26T00:00:00"/>
    <n v="3"/>
    <n v="2010"/>
    <x v="25"/>
    <n v="3703678"/>
    <n v="1"/>
    <x v="2"/>
    <s v="Bengal Tiger"/>
    <n v="96"/>
    <s v="no"/>
    <n v="67.5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0-03-28T00:00:00"/>
    <n v="3"/>
    <n v="2010"/>
    <x v="25"/>
    <n v="3705002"/>
    <n v="1"/>
    <x v="2"/>
    <s v="Norton Sound"/>
    <n v="653"/>
    <s v="yes"/>
    <n v="128.30000000000001"/>
    <m/>
    <m/>
    <s v="Pacific Area"/>
    <s v="United States"/>
    <s v="no"/>
    <n v="52.2"/>
    <n v="-173.86666666670001"/>
    <x v="63"/>
    <s v="Marine Casualty"/>
    <m/>
    <s v="N"/>
    <m/>
    <m/>
    <m/>
    <m/>
    <m/>
    <m/>
  </r>
  <r>
    <x v="5"/>
    <d v="2010-03-29T00:00:00"/>
    <n v="3"/>
    <n v="2010"/>
    <x v="25"/>
    <n v="3705618"/>
    <n v="1"/>
    <x v="6"/>
    <s v="Nunaniq"/>
    <n v="95"/>
    <s v="no"/>
    <n v="140.6"/>
    <m/>
    <n v="35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0-03-29T00:00:00"/>
    <n v="3"/>
    <n v="2010"/>
    <x v="25"/>
    <n v="3707995"/>
    <n v="1"/>
    <x v="2"/>
    <s v="Gladiator"/>
    <n v="190"/>
    <s v="no"/>
    <n v="111.7"/>
    <m/>
    <m/>
    <s v="Pacific Area"/>
    <s v="United States"/>
    <s v="no"/>
    <n v="55.616666666699999"/>
    <n v="-164.2"/>
    <x v="6"/>
    <s v="Marine Casualty"/>
    <m/>
    <s v="N"/>
    <m/>
    <m/>
    <m/>
    <m/>
    <m/>
    <m/>
  </r>
  <r>
    <x v="5"/>
    <d v="2010-03-30T00:00:00"/>
    <n v="3"/>
    <n v="2010"/>
    <x v="25"/>
    <n v="3707099"/>
    <n v="1"/>
    <x v="4"/>
    <s v="Overseas Boston"/>
    <n v="29242"/>
    <s v="yes"/>
    <n v="576"/>
    <m/>
    <n v="9"/>
    <s v="Pacific Area"/>
    <s v="United States"/>
    <s v="yes"/>
    <n v="58.896099999999997"/>
    <n v="-152.86250000000001"/>
    <x v="61"/>
    <s v="Marine Casualty"/>
    <m/>
    <s v="N"/>
    <m/>
    <m/>
    <m/>
    <m/>
    <m/>
    <m/>
  </r>
  <r>
    <x v="5"/>
    <d v="2010-03-30T00:00:00"/>
    <n v="3"/>
    <n v="2010"/>
    <x v="25"/>
    <n v="3717289"/>
    <n v="1"/>
    <x v="2"/>
    <s v="Sallly Girl"/>
    <n v="39"/>
    <s v="no"/>
    <n v="42.3"/>
    <m/>
    <n v="46"/>
    <s v="Pacific Area"/>
    <s v="United States"/>
    <s v="yes"/>
    <n v="58.2833333333"/>
    <n v="-134.4"/>
    <x v="61"/>
    <s v="Marine Casualty"/>
    <m/>
    <s v="N"/>
    <m/>
    <m/>
    <m/>
    <m/>
    <m/>
    <m/>
  </r>
  <r>
    <x v="5"/>
    <d v="2010-03-31T00:00:00"/>
    <n v="3"/>
    <n v="2010"/>
    <x v="25"/>
    <n v="3706685"/>
    <n v="1"/>
    <x v="2"/>
    <s v="Millie B"/>
    <n v="40"/>
    <s v="no"/>
    <n v="49.9"/>
    <m/>
    <m/>
    <s v="Pacific Area"/>
    <s v="United States"/>
    <s v="no"/>
    <n v="55.180439999999997"/>
    <n v="-131.2971"/>
    <x v="1"/>
    <s v="Discharge of Oil"/>
    <s v="Y"/>
    <s v="Y"/>
    <m/>
    <m/>
    <m/>
    <m/>
    <m/>
    <m/>
  </r>
  <r>
    <x v="5"/>
    <d v="2010-04-01T00:00:00"/>
    <n v="4"/>
    <n v="2010"/>
    <x v="25"/>
    <n v="3716681"/>
    <n v="1"/>
    <x v="2"/>
    <s v="Alaska Victory"/>
    <n v="1215"/>
    <s v="yes"/>
    <n v="205.7"/>
    <m/>
    <m/>
    <s v="Pacific Area"/>
    <s v="United States"/>
    <s v="no"/>
    <n v="56.75"/>
    <n v="-166.3333333333"/>
    <x v="6"/>
    <s v="Marine Casualty"/>
    <s v="Damaged"/>
    <s v="N"/>
    <m/>
    <m/>
    <m/>
    <m/>
    <m/>
    <m/>
  </r>
  <r>
    <x v="5"/>
    <d v="2010-04-01T00:00:00"/>
    <n v="4"/>
    <n v="2010"/>
    <x v="25"/>
    <n v="3893595"/>
    <n v="2"/>
    <x v="10"/>
    <s v="Yukon Trader"/>
    <n v="1856"/>
    <s v="yes"/>
    <n v="240"/>
    <m/>
    <m/>
    <s v="Pacific Area"/>
    <s v="United States"/>
    <s v="no"/>
    <n v="55.3"/>
    <n v="-131.61666666670001"/>
    <x v="8"/>
    <s v="Marine Casualty"/>
    <s v="Damaged"/>
    <s v="N"/>
    <m/>
    <m/>
    <m/>
    <m/>
    <m/>
    <m/>
  </r>
  <r>
    <x v="5"/>
    <d v="2010-04-02T00:00:00"/>
    <n v="4"/>
    <n v="2010"/>
    <x v="25"/>
    <n v="3712828"/>
    <n v="1"/>
    <x v="3"/>
    <s v="Cape Lookout"/>
    <n v="27"/>
    <s v="no"/>
    <n v="48.8"/>
    <m/>
    <m/>
    <s v="Pacific Area"/>
    <s v="United States"/>
    <s v="no"/>
    <n v="55.439572166700003"/>
    <n v="-131.838075"/>
    <x v="7"/>
    <s v="Marine Casualty"/>
    <s v="Damaged"/>
    <s v="N"/>
    <m/>
    <m/>
    <m/>
    <m/>
    <m/>
    <m/>
  </r>
  <r>
    <x v="5"/>
    <d v="2010-04-04T00:00:00"/>
    <n v="4"/>
    <n v="2010"/>
    <x v="25"/>
    <n v="3709671"/>
    <n v="1"/>
    <x v="2"/>
    <s v="Miss Alice"/>
    <n v="10"/>
    <s v="no"/>
    <n v="36.799999999999997"/>
    <m/>
    <n v="3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0-04-06T00:00:00"/>
    <n v="4"/>
    <n v="2010"/>
    <x v="25"/>
    <n v="3711225"/>
    <n v="1"/>
    <x v="2"/>
    <s v="Equinox"/>
    <n v="113"/>
    <s v="no"/>
    <n v="57.9"/>
    <m/>
    <n v="27"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10-04-06T00:00:00"/>
    <n v="4"/>
    <n v="2010"/>
    <x v="25"/>
    <n v="3717275"/>
    <n v="1"/>
    <x v="2"/>
    <s v="Unimak"/>
    <n v="990"/>
    <s v="yes"/>
    <n v="166.3"/>
    <m/>
    <m/>
    <s v="Pacific Area"/>
    <s v="United States"/>
    <s v="no"/>
    <n v="55.825000000000003"/>
    <n v="-163.48666666669999"/>
    <x v="61"/>
    <s v="Marine Casualty"/>
    <m/>
    <s v="N"/>
    <m/>
    <m/>
    <m/>
    <m/>
    <m/>
    <m/>
  </r>
  <r>
    <x v="5"/>
    <d v="2010-04-08T00:00:00"/>
    <n v="4"/>
    <n v="2010"/>
    <x v="25"/>
    <n v="3718181"/>
    <n v="1"/>
    <x v="3"/>
    <s v="Matanuska"/>
    <n v="3029"/>
    <s v="yes"/>
    <n v="372.2"/>
    <m/>
    <m/>
    <s v="Pacific Area"/>
    <s v="United States"/>
    <s v="no"/>
    <n v="54"/>
    <n v="131.5"/>
    <x v="63"/>
    <s v="Marine Casualty"/>
    <m/>
    <s v="N"/>
    <m/>
    <m/>
    <m/>
    <m/>
    <m/>
    <m/>
  </r>
  <r>
    <x v="5"/>
    <d v="2010-04-10T00:00:00"/>
    <n v="4"/>
    <n v="2010"/>
    <x v="25"/>
    <n v="3713487"/>
    <n v="2"/>
    <x v="10"/>
    <s v="SCT 280"/>
    <n v="3382"/>
    <s v="yes"/>
    <n v="281.5"/>
    <m/>
    <m/>
    <s v="Pacific Area"/>
    <s v="United States"/>
    <s v="no"/>
    <n v="57.784999999999997"/>
    <n v="-152.40233333329999"/>
    <x v="7"/>
    <s v="Marine Casualty"/>
    <m/>
    <s v="N"/>
    <m/>
    <m/>
    <m/>
    <m/>
    <m/>
    <m/>
  </r>
  <r>
    <x v="5"/>
    <d v="2010-04-12T00:00:00"/>
    <n v="4"/>
    <n v="2010"/>
    <x v="25"/>
    <n v="3717335"/>
    <n v="1"/>
    <x v="2"/>
    <s v="Cape Horn"/>
    <n v="1082"/>
    <s v="yes"/>
    <n v="144.80000000000001"/>
    <m/>
    <m/>
    <s v="Pacific Area"/>
    <s v="United States"/>
    <s v="no"/>
    <n v="54.616666666699999"/>
    <n v="-165.36666666670001"/>
    <x v="6"/>
    <s v="Marine Casualty"/>
    <s v="Damaged"/>
    <s v="N"/>
    <m/>
    <m/>
    <m/>
    <m/>
    <m/>
    <m/>
  </r>
  <r>
    <x v="5"/>
    <d v="2010-04-17T00:00:00"/>
    <n v="4"/>
    <n v="2010"/>
    <x v="25"/>
    <n v="3718863"/>
    <n v="1"/>
    <x v="3"/>
    <s v="Kennicott"/>
    <n v="9978"/>
    <s v="yes"/>
    <n v="344.3"/>
    <m/>
    <m/>
    <s v="Pacific Area"/>
    <s v="United States"/>
    <s v="no"/>
    <n v="57.95"/>
    <n v="-152.94999999999999"/>
    <x v="63"/>
    <s v="Marine Casualty"/>
    <m/>
    <s v="N"/>
    <m/>
    <m/>
    <m/>
    <m/>
    <m/>
    <m/>
  </r>
  <r>
    <x v="5"/>
    <d v="2010-04-18T00:00:00"/>
    <n v="4"/>
    <n v="2010"/>
    <x v="25"/>
    <n v="3720931"/>
    <n v="1"/>
    <x v="2"/>
    <s v="Alaska Victory"/>
    <n v="1215"/>
    <s v="yes"/>
    <n v="205.7"/>
    <m/>
    <m/>
    <s v="Pacific Area"/>
    <s v="United States"/>
    <s v="no"/>
    <n v="53.85"/>
    <n v="-166.5666666667"/>
    <x v="6"/>
    <s v="Marine Casualty"/>
    <s v="Damaged"/>
    <s v="N"/>
    <m/>
    <m/>
    <m/>
    <m/>
    <m/>
    <m/>
  </r>
  <r>
    <x v="5"/>
    <d v="2010-04-19T00:00:00"/>
    <n v="4"/>
    <n v="2010"/>
    <x v="25"/>
    <n v="3720410"/>
    <n v="1"/>
    <x v="2"/>
    <s v="Aleutian Beauty"/>
    <n v="197"/>
    <s v="no"/>
    <n v="79.599999999999994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0-04-19T00:00:00"/>
    <n v="4"/>
    <n v="2010"/>
    <x v="25"/>
    <n v="3721450"/>
    <n v="1"/>
    <x v="2"/>
    <s v="Arctic Wind"/>
    <n v="196"/>
    <s v="no"/>
    <n v="106.4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0-04-20T00:00:00"/>
    <n v="4"/>
    <n v="2010"/>
    <x v="25"/>
    <n v="3721448"/>
    <n v="1"/>
    <x v="2"/>
    <s v="Northern Belle"/>
    <n v="95"/>
    <s v="no"/>
    <n v="75.099999999999994"/>
    <m/>
    <n v="39"/>
    <s v="Pacific Area"/>
    <s v="United States"/>
    <s v="yes"/>
    <n v="59.166666666700003"/>
    <n v="-146.78333333329999"/>
    <x v="1"/>
    <s v="Marine Casualty"/>
    <s v="Y"/>
    <s v="N"/>
    <m/>
    <m/>
    <m/>
    <m/>
    <m/>
    <m/>
  </r>
  <r>
    <x v="5"/>
    <d v="2010-04-21T00:00:00"/>
    <n v="4"/>
    <n v="2010"/>
    <x v="25"/>
    <n v="3722265"/>
    <n v="1"/>
    <x v="2"/>
    <s v="Raidwan"/>
    <n v="60"/>
    <s v="no"/>
    <n v="49.9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0-04-22T00:00:00"/>
    <n v="4"/>
    <n v="2010"/>
    <x v="7"/>
    <n v="3723161"/>
    <n v="1"/>
    <x v="45"/>
    <s v="Pro Emerald"/>
    <m/>
    <s v=" "/>
    <m/>
    <m/>
    <m/>
    <s v="Pacific Area"/>
    <s v="United States"/>
    <s v="yes"/>
    <n v="59.6"/>
    <n v="-151.8166666667"/>
    <x v="61"/>
    <s v="Marine Casualty"/>
    <m/>
    <s v="N"/>
    <m/>
    <m/>
    <m/>
    <m/>
    <m/>
    <m/>
  </r>
  <r>
    <x v="5"/>
    <d v="2010-04-27T00:00:00"/>
    <n v="4"/>
    <n v="2010"/>
    <x v="25"/>
    <n v="3725776"/>
    <n v="1"/>
    <x v="2"/>
    <s v="Wally-C"/>
    <m/>
    <s v=" "/>
    <m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0-04-27T00:00:00"/>
    <n v="4"/>
    <n v="2010"/>
    <x v="25"/>
    <n v="3727217"/>
    <n v="1"/>
    <x v="3"/>
    <s v="Leconte"/>
    <n v="1328"/>
    <s v="yes"/>
    <n v="217.5"/>
    <m/>
    <n v="45"/>
    <s v="Pacific Area"/>
    <s v="United States"/>
    <s v="yes"/>
    <n v="59.236109999999996"/>
    <n v="-135.43440000000001"/>
    <x v="6"/>
    <s v="Marine Casualty"/>
    <m/>
    <s v="N"/>
    <m/>
    <m/>
    <m/>
    <m/>
    <m/>
    <m/>
  </r>
  <r>
    <x v="5"/>
    <d v="2010-04-28T00:00:00"/>
    <n v="4"/>
    <n v="2010"/>
    <x v="25"/>
    <n v="3729993"/>
    <n v="1"/>
    <x v="2"/>
    <s v="Danny Boy"/>
    <n v="10"/>
    <s v="no"/>
    <n v="28.5"/>
    <m/>
    <m/>
    <s v="Pacific Area"/>
    <s v="United States"/>
    <s v="no"/>
    <n v="57.028466666699998"/>
    <n v="-135.3761166667"/>
    <x v="61"/>
    <s v="Marine Casualty"/>
    <m/>
    <s v="N"/>
    <m/>
    <m/>
    <m/>
    <m/>
    <m/>
    <m/>
  </r>
  <r>
    <x v="5"/>
    <d v="2010-04-29T00:00:00"/>
    <n v="4"/>
    <n v="2010"/>
    <x v="25"/>
    <n v="3736562"/>
    <n v="1"/>
    <x v="2"/>
    <s v="Constellation"/>
    <n v="194"/>
    <s v="no"/>
    <n v="150.19999999999999"/>
    <m/>
    <m/>
    <s v="Pacific Area"/>
    <s v="United States"/>
    <s v="no"/>
    <n v="56.744999999999997"/>
    <n v="-165.58166666669999"/>
    <x v="6"/>
    <s v="Marine Casualty"/>
    <m/>
    <s v="N"/>
    <m/>
    <m/>
    <m/>
    <m/>
    <m/>
    <m/>
  </r>
  <r>
    <x v="5"/>
    <d v="2010-04-30T00:00:00"/>
    <n v="4"/>
    <n v="2010"/>
    <x v="25"/>
    <n v="3732421"/>
    <n v="1"/>
    <x v="7"/>
    <s v="Twi-Lite"/>
    <n v="58"/>
    <s v="no"/>
    <n v="74"/>
    <m/>
    <n v="37"/>
    <s v="Pacific Area"/>
    <s v="United States"/>
    <s v="yes"/>
    <n v="60.119450000000001"/>
    <n v="-149.43440000000001"/>
    <x v="11"/>
    <s v="Discharge of Oil"/>
    <m/>
    <s v="Y"/>
    <m/>
    <m/>
    <m/>
    <m/>
    <m/>
    <m/>
  </r>
  <r>
    <x v="5"/>
    <d v="2010-05-06T00:00:00"/>
    <n v="5"/>
    <n v="2010"/>
    <x v="25"/>
    <n v="3735520"/>
    <n v="1"/>
    <x v="2"/>
    <s v="Convoy"/>
    <n v="11"/>
    <s v="no"/>
    <n v="30"/>
    <m/>
    <n v="29"/>
    <s v="Pacific Area"/>
    <s v="United States"/>
    <s v="yes"/>
    <n v="59.632510000000003"/>
    <n v="-151.53280000000001"/>
    <x v="3"/>
    <s v="Discharge of Oil"/>
    <s v="Y"/>
    <s v="Y"/>
    <m/>
    <m/>
    <m/>
    <m/>
    <m/>
    <m/>
  </r>
  <r>
    <x v="5"/>
    <d v="2010-05-12T00:00:00"/>
    <n v="5"/>
    <n v="2010"/>
    <x v="25"/>
    <n v="3742417"/>
    <n v="1"/>
    <x v="73"/>
    <s v="Andra Nichole"/>
    <n v="9"/>
    <s v="no"/>
    <n v="27.2"/>
    <m/>
    <n v="39"/>
    <s v="Pacific Area"/>
    <s v="United States"/>
    <s v="yes"/>
    <n v="60.541400000000003"/>
    <n v="-145.76439999999999"/>
    <x v="11"/>
    <s v="Discharge of Oil"/>
    <m/>
    <s v="Y"/>
    <m/>
    <m/>
    <m/>
    <m/>
    <m/>
    <m/>
  </r>
  <r>
    <x v="5"/>
    <d v="2010-05-12T00:00:00"/>
    <n v="5"/>
    <n v="2010"/>
    <x v="25"/>
    <n v="3749393"/>
    <n v="1"/>
    <x v="3"/>
    <s v="St Peter"/>
    <n v="91"/>
    <s v="no"/>
    <n v="78.5"/>
    <m/>
    <n v="19"/>
    <s v="Pacific Area"/>
    <s v="United States"/>
    <s v="yes"/>
    <n v="58.184170000000002"/>
    <n v="-134.20779999999999"/>
    <x v="7"/>
    <s v="Marine Casualty"/>
    <s v="Damaged"/>
    <s v="N"/>
    <m/>
    <m/>
    <m/>
    <m/>
    <m/>
    <m/>
  </r>
  <r>
    <x v="5"/>
    <d v="2010-05-12T00:00:00"/>
    <n v="5"/>
    <n v="2010"/>
    <x v="25"/>
    <n v="3776108"/>
    <n v="1"/>
    <x v="3"/>
    <s v="Matanuska"/>
    <n v="3029"/>
    <s v="yes"/>
    <n v="372.2"/>
    <m/>
    <m/>
    <s v="Pacific Area"/>
    <s v="United States"/>
    <s v="no"/>
    <n v="55.439572166700003"/>
    <n v="-131.838075"/>
    <x v="61"/>
    <s v="Marine Casualty"/>
    <m/>
    <s v="N"/>
    <m/>
    <m/>
    <m/>
    <m/>
    <m/>
    <m/>
  </r>
  <r>
    <x v="5"/>
    <d v="2010-05-14T00:00:00"/>
    <n v="5"/>
    <n v="2010"/>
    <x v="25"/>
    <n v="3738204"/>
    <n v="1"/>
    <x v="6"/>
    <s v="Totem"/>
    <n v="90"/>
    <s v="no"/>
    <n v="78.8"/>
    <m/>
    <n v="64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0-05-14T00:00:00"/>
    <n v="5"/>
    <n v="2010"/>
    <x v="25"/>
    <n v="3738432"/>
    <n v="1"/>
    <x v="73"/>
    <s v="Castaways"/>
    <n v="39"/>
    <s v="no"/>
    <n v="53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0-05-17T00:00:00"/>
    <n v="5"/>
    <n v="2010"/>
    <x v="25"/>
    <n v="3742857"/>
    <n v="1"/>
    <x v="3"/>
    <s v="Spirit of Discovery"/>
    <n v="94"/>
    <s v="no"/>
    <n v="143.80000000000001"/>
    <m/>
    <m/>
    <s v="Pacific Area"/>
    <s v="United States"/>
    <s v="no"/>
    <n v="54.234999999999999"/>
    <n v="-130.5"/>
    <x v="6"/>
    <s v="Marine Casualty"/>
    <m/>
    <s v="N"/>
    <m/>
    <m/>
    <m/>
    <m/>
    <m/>
    <m/>
  </r>
  <r>
    <x v="5"/>
    <d v="2010-05-18T00:00:00"/>
    <n v="5"/>
    <n v="2010"/>
    <x v="25"/>
    <n v="3743035"/>
    <n v="1"/>
    <x v="4"/>
    <s v="Seabulk Arctic"/>
    <n v="30415"/>
    <s v="yes"/>
    <n v="575.70000000000005"/>
    <m/>
    <n v="20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0-05-19T00:00:00"/>
    <n v="5"/>
    <n v="2010"/>
    <x v="25"/>
    <n v="3742388"/>
    <n v="1"/>
    <x v="73"/>
    <s v="Cape Spencer"/>
    <n v="37"/>
    <s v="no"/>
    <n v="47"/>
    <m/>
    <n v="40"/>
    <s v="Pacific Area"/>
    <s v="United States"/>
    <s v="yes"/>
    <n v="59.75"/>
    <n v="-147.86666666670001"/>
    <x v="1"/>
    <s v="Marine Casualty"/>
    <s v="Y"/>
    <s v="N"/>
    <m/>
    <m/>
    <m/>
    <m/>
    <m/>
    <m/>
  </r>
  <r>
    <x v="5"/>
    <d v="2010-05-19T00:00:00"/>
    <n v="5"/>
    <n v="2010"/>
    <x v="25"/>
    <n v="3746672"/>
    <n v="1"/>
    <x v="3"/>
    <s v="Spirit of Endeavour"/>
    <n v="99"/>
    <s v="no"/>
    <n v="183.3"/>
    <m/>
    <n v="35"/>
    <s v="Pacific Area"/>
    <s v="United States"/>
    <s v="yes"/>
    <n v="58.111666666700003"/>
    <n v="-134.10499999999999"/>
    <x v="61"/>
    <s v="Marine Casualty"/>
    <m/>
    <s v="N"/>
    <m/>
    <m/>
    <m/>
    <m/>
    <m/>
    <m/>
  </r>
  <r>
    <x v="5"/>
    <d v="2010-05-20T00:00:00"/>
    <n v="5"/>
    <n v="2010"/>
    <x v="8"/>
    <n v="3756989"/>
    <n v="1"/>
    <x v="3"/>
    <s v="Amsterdam"/>
    <n v="62735"/>
    <s v="yes"/>
    <n v="780.8"/>
    <m/>
    <m/>
    <s v="Pacific Area"/>
    <s v="United States"/>
    <s v="no"/>
    <n v="57.03"/>
    <n v="-135.28866666670001"/>
    <x v="6"/>
    <s v="Marine Casualty"/>
    <m/>
    <s v="N"/>
    <m/>
    <m/>
    <m/>
    <m/>
    <m/>
    <m/>
  </r>
  <r>
    <x v="5"/>
    <d v="2010-05-21T00:00:00"/>
    <n v="5"/>
    <n v="2010"/>
    <x v="25"/>
    <n v="3834614"/>
    <n v="1"/>
    <x v="3"/>
    <s v="Taku"/>
    <n v="2625"/>
    <s v="yes"/>
    <n v="316.89999999999998"/>
    <m/>
    <m/>
    <s v="Pacific Area"/>
    <s v="United States"/>
    <s v="no"/>
    <n v="56.97775"/>
    <n v="-134.34059999999999"/>
    <x v="6"/>
    <s v="Marine Casualty"/>
    <m/>
    <s v="N"/>
    <m/>
    <m/>
    <m/>
    <m/>
    <m/>
    <m/>
  </r>
  <r>
    <x v="5"/>
    <d v="2010-05-22T00:00:00"/>
    <n v="5"/>
    <n v="2010"/>
    <x v="25"/>
    <n v="3746218"/>
    <n v="1"/>
    <x v="2"/>
    <s v="Andronica"/>
    <n v="193"/>
    <s v="no"/>
    <n v="92"/>
    <m/>
    <m/>
    <s v="Pacific Area"/>
    <s v="United States"/>
    <s v="no"/>
    <n v="53.883890000000001"/>
    <n v="-166.51804999999999"/>
    <x v="11"/>
    <s v="Discharge of Oil"/>
    <m/>
    <s v="Y"/>
    <m/>
    <m/>
    <m/>
    <m/>
    <m/>
    <m/>
  </r>
  <r>
    <x v="5"/>
    <d v="2010-05-24T00:00:00"/>
    <n v="5"/>
    <n v="2010"/>
    <x v="25"/>
    <n v="3746466"/>
    <n v="1"/>
    <x v="2"/>
    <s v="Ironwood"/>
    <n v="21"/>
    <s v="no"/>
    <n v="33"/>
    <m/>
    <m/>
    <s v="Pacific Area"/>
    <s v="United States"/>
    <s v="no"/>
    <n v="57.046390000000002"/>
    <n v="-135.33860000000001"/>
    <x v="11"/>
    <s v="Discharge of Oil"/>
    <s v="Damaged"/>
    <s v="Y"/>
    <m/>
    <m/>
    <m/>
    <m/>
    <m/>
    <m/>
  </r>
  <r>
    <x v="5"/>
    <d v="2010-05-24T00:00:00"/>
    <n v="5"/>
    <n v="2010"/>
    <x v="25"/>
    <n v="3748244"/>
    <n v="1"/>
    <x v="3"/>
    <s v="Malaspina"/>
    <n v="2928"/>
    <s v="yes"/>
    <n v="372.2"/>
    <m/>
    <m/>
    <s v="Pacific Area"/>
    <s v="United States"/>
    <s v="no"/>
    <n v="56.575000000000003"/>
    <n v="-132.97566666669999"/>
    <x v="61"/>
    <s v="Marine Casualty"/>
    <m/>
    <s v="N"/>
    <m/>
    <m/>
    <m/>
    <m/>
    <m/>
    <m/>
  </r>
  <r>
    <x v="5"/>
    <d v="2010-05-24T00:00:00"/>
    <n v="5"/>
    <n v="2010"/>
    <x v="25"/>
    <n v="3749243"/>
    <n v="1"/>
    <x v="2"/>
    <s v="Michelle Renee"/>
    <n v="193"/>
    <s v="no"/>
    <n v="98.3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0-05-27T00:00:00"/>
    <n v="5"/>
    <n v="2010"/>
    <x v="25"/>
    <n v="3750177"/>
    <n v="1"/>
    <x v="2"/>
    <s v="Kupreanof"/>
    <m/>
    <s v=" "/>
    <n v="58"/>
    <m/>
    <m/>
    <s v="Pacific Area"/>
    <s v="United States"/>
    <s v="yes"/>
    <n v="58.036389999999997"/>
    <n v="-152.7319"/>
    <x v="6"/>
    <s v="Marine Casualty"/>
    <m/>
    <s v="N"/>
    <m/>
    <m/>
    <m/>
    <m/>
    <m/>
    <m/>
  </r>
  <r>
    <x v="5"/>
    <d v="2010-05-28T00:00:00"/>
    <n v="5"/>
    <n v="2010"/>
    <x v="25"/>
    <n v="3832642"/>
    <n v="1"/>
    <x v="3"/>
    <s v="Miss Minmar"/>
    <n v="23"/>
    <s v="no"/>
    <n v="37.200000000000003"/>
    <m/>
    <n v="40"/>
    <s v="Pacific Area"/>
    <s v="United States"/>
    <s v="yes"/>
    <n v="59.391666666699997"/>
    <n v="-151.94999999999999"/>
    <x v="0"/>
    <s v="Marine Casualty"/>
    <s v="Damaged"/>
    <s v="N"/>
    <m/>
    <m/>
    <m/>
    <m/>
    <m/>
    <m/>
  </r>
  <r>
    <x v="5"/>
    <d v="2010-05-29T00:00:00"/>
    <n v="5"/>
    <n v="2010"/>
    <x v="25"/>
    <n v="3832184"/>
    <n v="1"/>
    <x v="7"/>
    <s v="Attentive"/>
    <n v="294"/>
    <s v="no"/>
    <n v="125.9"/>
    <m/>
    <n v="18"/>
    <s v="Pacific Area"/>
    <s v="United States"/>
    <s v="yes"/>
    <n v="61.103166666699998"/>
    <n v="-146.44316666669999"/>
    <x v="61"/>
    <s v="Marine Casualty"/>
    <m/>
    <s v="N"/>
    <m/>
    <m/>
    <m/>
    <m/>
    <m/>
    <m/>
  </r>
  <r>
    <x v="5"/>
    <d v="2010-05-30T00:00:00"/>
    <n v="5"/>
    <n v="2010"/>
    <x v="25"/>
    <n v="3808671"/>
    <n v="1"/>
    <x v="2"/>
    <s v="Reliance"/>
    <n v="195"/>
    <s v="no"/>
    <n v="157.5"/>
    <m/>
    <n v="50"/>
    <s v="Pacific Area"/>
    <s v="United States"/>
    <s v="yes"/>
    <n v="58.696669999999997"/>
    <n v="-156.67609999999999"/>
    <x v="11"/>
    <s v="Discharge of Oil"/>
    <s v="Damaged"/>
    <s v="Y"/>
    <m/>
    <m/>
    <m/>
    <m/>
    <m/>
    <m/>
  </r>
  <r>
    <x v="5"/>
    <d v="2010-05-31T00:00:00"/>
    <n v="5"/>
    <n v="2010"/>
    <x v="25"/>
    <n v="3756859"/>
    <n v="1"/>
    <x v="7"/>
    <s v="Aware"/>
    <n v="294"/>
    <s v="no"/>
    <n v="125.9"/>
    <m/>
    <n v="18"/>
    <s v="Pacific Area"/>
    <s v="United States"/>
    <s v="yes"/>
    <n v="61.106000000000002"/>
    <n v="-146.2756666667"/>
    <x v="11"/>
    <s v="Discharge of Oil"/>
    <m/>
    <s v="Y"/>
    <m/>
    <m/>
    <m/>
    <m/>
    <m/>
    <m/>
  </r>
  <r>
    <x v="5"/>
    <d v="2010-05-31T00:00:00"/>
    <n v="5"/>
    <n v="2010"/>
    <x v="25"/>
    <n v="3808776"/>
    <n v="1"/>
    <x v="7"/>
    <s v="War Horse"/>
    <n v="73"/>
    <s v="no"/>
    <n v="59.6"/>
    <m/>
    <n v="61"/>
    <s v="Pacific Area"/>
    <s v="United States"/>
    <s v="yes"/>
    <n v="59.939166666699997"/>
    <n v="-164.0395"/>
    <x v="11"/>
    <s v="Discharge of Oil"/>
    <m/>
    <s v="Y"/>
    <m/>
    <m/>
    <m/>
    <m/>
    <m/>
    <m/>
  </r>
  <r>
    <x v="5"/>
    <d v="2010-06-01T00:00:00"/>
    <n v="6"/>
    <n v="2010"/>
    <x v="25"/>
    <n v="3756203"/>
    <n v="1"/>
    <x v="2"/>
    <s v="Conspiracy"/>
    <n v="27"/>
    <s v="no"/>
    <n v="37.6"/>
    <m/>
    <n v="41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0-06-03T00:00:00"/>
    <n v="6"/>
    <n v="2010"/>
    <x v="25"/>
    <n v="3757150"/>
    <n v="1"/>
    <x v="2"/>
    <s v="Brutus"/>
    <m/>
    <s v=" "/>
    <m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0-06-03T00:00:00"/>
    <n v="6"/>
    <n v="2010"/>
    <x v="25"/>
    <n v="3762962"/>
    <n v="1"/>
    <x v="2"/>
    <s v="Cape Kiwanda"/>
    <n v="152"/>
    <s v="no"/>
    <n v="72"/>
    <m/>
    <m/>
    <s v="Pacific Area"/>
    <s v="United States"/>
    <s v="no"/>
    <n v="57.781666666699998"/>
    <n v="-152.4033333333"/>
    <x v="6"/>
    <s v="Discharge of Oil"/>
    <m/>
    <s v="Y"/>
    <m/>
    <m/>
    <m/>
    <m/>
    <m/>
    <m/>
  </r>
  <r>
    <x v="5"/>
    <d v="2010-06-03T00:00:00"/>
    <n v="6"/>
    <n v="2010"/>
    <x v="25"/>
    <n v="3781875"/>
    <n v="1"/>
    <x v="3"/>
    <s v="St Juvenally"/>
    <n v="91"/>
    <s v="no"/>
    <n v="78.5"/>
    <m/>
    <n v="22"/>
    <s v="Pacific Area"/>
    <s v="United States"/>
    <s v="yes"/>
    <n v="58.416666666700003"/>
    <n v="-134.9166666667"/>
    <x v="61"/>
    <s v="Marine Casualty"/>
    <s v="Damaged"/>
    <s v="N"/>
    <m/>
    <m/>
    <m/>
    <m/>
    <m/>
    <m/>
  </r>
  <r>
    <x v="5"/>
    <d v="2010-06-05T00:00:00"/>
    <n v="6"/>
    <n v="2010"/>
    <x v="25"/>
    <n v="3760323"/>
    <n v="1"/>
    <x v="3"/>
    <s v="Matanuska"/>
    <n v="3029"/>
    <s v="yes"/>
    <n v="372.2"/>
    <m/>
    <m/>
    <s v="Pacific Area"/>
    <s v="United States"/>
    <s v="no"/>
    <n v="55.439572166700003"/>
    <n v="-131.838075"/>
    <x v="63"/>
    <s v="Marine Casualty"/>
    <m/>
    <s v="N"/>
    <m/>
    <m/>
    <m/>
    <m/>
    <m/>
    <m/>
  </r>
  <r>
    <x v="5"/>
    <d v="2010-06-05T00:00:00"/>
    <n v="6"/>
    <n v="2010"/>
    <x v="25"/>
    <n v="3761471"/>
    <n v="1"/>
    <x v="73"/>
    <s v="AK8927AA"/>
    <m/>
    <s v=" "/>
    <m/>
    <m/>
    <m/>
    <s v="Pacific Area"/>
    <s v="United States"/>
    <s v="no"/>
    <n v="57.055"/>
    <n v="-135.3516666667"/>
    <x v="8"/>
    <s v="Marine Casualty"/>
    <s v="Damaged"/>
    <s v="N"/>
    <m/>
    <m/>
    <m/>
    <m/>
    <m/>
    <m/>
  </r>
  <r>
    <x v="5"/>
    <d v="2010-06-05T00:00:00"/>
    <n v="6"/>
    <n v="2010"/>
    <x v="25"/>
    <n v="3762526"/>
    <n v="1"/>
    <x v="2"/>
    <s v="Sea Storm"/>
    <n v="199"/>
    <s v="no"/>
    <n v="105.3"/>
    <m/>
    <m/>
    <s v="Pacific Area"/>
    <s v="United States"/>
    <s v="no"/>
    <n v="53.877777833300001"/>
    <n v="-166.57777783329999"/>
    <x v="6"/>
    <s v="Marine Casualty"/>
    <m/>
    <s v="N"/>
    <m/>
    <m/>
    <m/>
    <m/>
    <m/>
    <m/>
  </r>
  <r>
    <x v="5"/>
    <d v="2010-06-09T00:00:00"/>
    <n v="6"/>
    <n v="2010"/>
    <x v="25"/>
    <n v="3763096"/>
    <n v="1"/>
    <x v="2"/>
    <s v="Guidance"/>
    <m/>
    <s v=" "/>
    <n v="43"/>
    <m/>
    <n v="29"/>
    <s v="Pacific Area"/>
    <s v="United States"/>
    <s v="yes"/>
    <n v="60.749488999999997"/>
    <n v="-146.94940500000001"/>
    <x v="0"/>
    <s v="Marine Casualty"/>
    <s v="Damaged"/>
    <s v="N"/>
    <m/>
    <m/>
    <m/>
    <m/>
    <m/>
    <m/>
  </r>
  <r>
    <x v="5"/>
    <d v="2010-06-09T00:00:00"/>
    <n v="6"/>
    <n v="2010"/>
    <x v="8"/>
    <n v="3763360"/>
    <n v="1"/>
    <x v="3"/>
    <s v="Rotterdam"/>
    <n v="61849"/>
    <s v="yes"/>
    <n v="780.5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0-06-09T00:00:00"/>
    <n v="6"/>
    <n v="2010"/>
    <x v="25"/>
    <n v="3768404"/>
    <n v="1"/>
    <x v="2"/>
    <s v="Lone Star"/>
    <n v="146"/>
    <s v="no"/>
    <n v="78.599999999999994"/>
    <m/>
    <m/>
    <s v="Pacific Area"/>
    <s v="United States"/>
    <s v="no"/>
    <n v="53.9"/>
    <n v="-166.53333333329999"/>
    <x v="11"/>
    <s v="Discharge of Oil"/>
    <m/>
    <s v="Y"/>
    <m/>
    <m/>
    <m/>
    <m/>
    <m/>
    <m/>
  </r>
  <r>
    <x v="5"/>
    <d v="2010-06-09T00:00:00"/>
    <n v="6"/>
    <n v="2010"/>
    <x v="25"/>
    <n v="3772677"/>
    <n v="1"/>
    <x v="3"/>
    <s v="St Nona"/>
    <n v="82"/>
    <s v="no"/>
    <n v="78.5"/>
    <m/>
    <n v="13"/>
    <s v="Pacific Area"/>
    <s v="United States"/>
    <s v="no"/>
    <n v="55.218299999999999"/>
    <n v="139.15170000000001"/>
    <x v="68"/>
    <s v="Marine Casualty"/>
    <m/>
    <s v="N"/>
    <m/>
    <m/>
    <m/>
    <m/>
    <m/>
    <m/>
  </r>
  <r>
    <x v="5"/>
    <d v="2010-06-10T00:00:00"/>
    <n v="6"/>
    <n v="2010"/>
    <x v="25"/>
    <n v="3902775"/>
    <n v="1"/>
    <x v="2"/>
    <s v="Pacific Explorer"/>
    <n v="896"/>
    <s v="yes"/>
    <n v="139.69999999999999"/>
    <m/>
    <m/>
    <s v="Pacific Area"/>
    <s v="United States"/>
    <s v="no"/>
    <n v="54.1421666667"/>
    <n v="-165.70633333329999"/>
    <x v="61"/>
    <s v="Marine Casualty"/>
    <m/>
    <s v="N"/>
    <m/>
    <m/>
    <m/>
    <m/>
    <m/>
    <m/>
  </r>
  <r>
    <x v="5"/>
    <d v="2010-06-12T00:00:00"/>
    <n v="6"/>
    <n v="2010"/>
    <x v="25"/>
    <n v="3772902"/>
    <n v="1"/>
    <x v="7"/>
    <s v="Island Spirit"/>
    <n v="90"/>
    <s v="no"/>
    <n v="75.2"/>
    <m/>
    <m/>
    <s v="Pacific Area"/>
    <s v="United States"/>
    <s v="no"/>
    <n v="53.9"/>
    <n v="-166.53333333329999"/>
    <x v="11"/>
    <s v="Discharge of Oil"/>
    <m/>
    <s v="Y"/>
    <m/>
    <m/>
    <m/>
    <m/>
    <m/>
    <m/>
  </r>
  <r>
    <x v="5"/>
    <d v="2010-06-14T00:00:00"/>
    <n v="6"/>
    <n v="2010"/>
    <x v="25"/>
    <n v="3766775"/>
    <n v="1"/>
    <x v="2"/>
    <s v="Pacific Venture"/>
    <n v="166"/>
    <s v="no"/>
    <n v="84.8"/>
    <m/>
    <m/>
    <s v="Pacific Area"/>
    <s v="United States"/>
    <s v="no"/>
    <n v="57.793610000000001"/>
    <n v="-152.4058"/>
    <x v="11"/>
    <s v="Discharge of Oil"/>
    <s v="Damaged"/>
    <s v="Y"/>
    <m/>
    <m/>
    <m/>
    <m/>
    <m/>
    <m/>
  </r>
  <r>
    <x v="5"/>
    <d v="2010-06-17T00:00:00"/>
    <n v="6"/>
    <n v="2010"/>
    <x v="25"/>
    <n v="3768916"/>
    <n v="1"/>
    <x v="2"/>
    <s v="Copasetic"/>
    <m/>
    <s v=" "/>
    <n v="57"/>
    <m/>
    <n v="41"/>
    <s v="Pacific Area"/>
    <s v="United States"/>
    <s v="yes"/>
    <n v="61.058016666699999"/>
    <n v="-146.65803333330001"/>
    <x v="0"/>
    <s v="Marine Casualty"/>
    <s v="Y"/>
    <s v="N"/>
    <m/>
    <m/>
    <m/>
    <m/>
    <m/>
    <m/>
  </r>
  <r>
    <x v="5"/>
    <d v="2010-06-18T00:00:00"/>
    <n v="6"/>
    <n v="2010"/>
    <x v="25"/>
    <n v="3850568"/>
    <n v="1"/>
    <x v="3"/>
    <s v="Leconte"/>
    <n v="1328"/>
    <s v="yes"/>
    <n v="217.5"/>
    <m/>
    <n v="45"/>
    <s v="Pacific Area"/>
    <s v="United States"/>
    <s v="yes"/>
    <n v="58.105020000000003"/>
    <n v="-135.33110400000001"/>
    <x v="6"/>
    <s v="Marine Casualty"/>
    <m/>
    <s v="N"/>
    <m/>
    <m/>
    <m/>
    <m/>
    <m/>
    <m/>
  </r>
  <r>
    <x v="5"/>
    <d v="2010-06-20T00:00:00"/>
    <n v="6"/>
    <n v="2010"/>
    <x v="25"/>
    <n v="3773877"/>
    <n v="1"/>
    <x v="2"/>
    <s v="Maxine M"/>
    <n v="195"/>
    <s v="no"/>
    <n v="96.3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0-06-21T00:00:00"/>
    <n v="6"/>
    <n v="2010"/>
    <x v="25"/>
    <n v="3915383"/>
    <n v="1"/>
    <x v="7"/>
    <s v="Bismarck Sea"/>
    <n v="193"/>
    <s v="no"/>
    <n v="124.6"/>
    <m/>
    <m/>
    <s v="Pacific Area"/>
    <s v="United States"/>
    <s v="no"/>
    <n v="51.4516666667"/>
    <n v="-166.0366666667"/>
    <x v="61"/>
    <s v="Marine Casualty"/>
    <m/>
    <s v="N"/>
    <m/>
    <m/>
    <m/>
    <m/>
    <m/>
    <m/>
  </r>
  <r>
    <x v="5"/>
    <d v="2010-06-22T00:00:00"/>
    <n v="6"/>
    <n v="2010"/>
    <x v="7"/>
    <n v="3773981"/>
    <n v="1"/>
    <x v="73"/>
    <s v="Ben-Mychree"/>
    <s v="n/a"/>
    <s v="yes"/>
    <n v="42"/>
    <m/>
    <n v="37"/>
    <s v="Pacific Area"/>
    <s v="United States"/>
    <s v="yes"/>
    <n v="59.454729999999998"/>
    <n v="-135.31890000000001"/>
    <x v="11"/>
    <s v="Discharge of Oil"/>
    <m/>
    <s v="Y"/>
    <m/>
    <m/>
    <m/>
    <m/>
    <m/>
    <m/>
  </r>
  <r>
    <x v="5"/>
    <d v="2010-06-22T00:00:00"/>
    <n v="6"/>
    <n v="2010"/>
    <x v="25"/>
    <n v="3779657"/>
    <n v="1"/>
    <x v="9"/>
    <s v="Napamute"/>
    <n v="334"/>
    <s v="no"/>
    <n v="165.4"/>
    <m/>
    <n v="41"/>
    <s v="Pacific Area"/>
    <s v="United States"/>
    <s v="yes"/>
    <n v="61.828533333300001"/>
    <n v="-156.4304666667"/>
    <x v="0"/>
    <s v="Marine Casualty"/>
    <m/>
    <s v="N"/>
    <m/>
    <m/>
    <m/>
    <m/>
    <m/>
    <m/>
  </r>
  <r>
    <x v="5"/>
    <d v="2010-06-22T00:00:00"/>
    <n v="6"/>
    <n v="2010"/>
    <x v="18"/>
    <n v="3815887"/>
    <n v="1"/>
    <x v="3"/>
    <s v="Celebrity Infinity"/>
    <n v="90490"/>
    <s v="yes"/>
    <n v="964"/>
    <m/>
    <n v="17"/>
    <s v="Pacific Area"/>
    <s v="United States"/>
    <s v="yes"/>
    <n v="59.454729999999998"/>
    <n v="-135.31890000000001"/>
    <x v="6"/>
    <s v="Marine Casualty"/>
    <m/>
    <s v="N"/>
    <m/>
    <m/>
    <m/>
    <m/>
    <m/>
    <m/>
  </r>
  <r>
    <x v="5"/>
    <d v="2010-06-23T00:00:00"/>
    <n v="6"/>
    <n v="2011"/>
    <x v="25"/>
    <n v="3774762"/>
    <n v="1"/>
    <x v="2"/>
    <s v="Quiver"/>
    <n v="10"/>
    <s v="no"/>
    <n v="26.6"/>
    <m/>
    <n v="39"/>
    <s v="Pacific Area"/>
    <s v="United States"/>
    <s v="yes"/>
    <n v="60.541400000000003"/>
    <n v="-145.76439999999999"/>
    <x v="0"/>
    <s v="Marine Casualty"/>
    <s v="Y"/>
    <s v="N"/>
    <m/>
    <m/>
    <m/>
    <m/>
    <m/>
    <m/>
  </r>
  <r>
    <x v="5"/>
    <d v="2010-06-23T00:00:00"/>
    <n v="6"/>
    <n v="2010"/>
    <x v="25"/>
    <n v="3915509"/>
    <n v="1"/>
    <x v="3"/>
    <s v="Mariah"/>
    <n v="24"/>
    <s v="no"/>
    <n v="43"/>
    <m/>
    <n v="31"/>
    <s v="Pacific Area"/>
    <s v="United States"/>
    <s v="yes"/>
    <n v="59.883333333300001"/>
    <n v="-149.51666666669999"/>
    <x v="61"/>
    <s v="Marine Casualty"/>
    <m/>
    <s v="N"/>
    <m/>
    <m/>
    <m/>
    <m/>
    <m/>
    <m/>
  </r>
  <r>
    <x v="5"/>
    <d v="2010-06-25T00:00:00"/>
    <n v="6"/>
    <n v="2010"/>
    <x v="25"/>
    <n v="3933142"/>
    <n v="1"/>
    <x v="3"/>
    <s v="Misty"/>
    <n v="28"/>
    <s v="no"/>
    <n v="43"/>
    <m/>
    <n v="28"/>
    <s v="Pacific Area"/>
    <s v="United States"/>
    <s v="yes"/>
    <n v="59.786499999999997"/>
    <n v="-149.66083333329999"/>
    <x v="61"/>
    <s v="Marine Casualty"/>
    <m/>
    <s v="N"/>
    <m/>
    <m/>
    <m/>
    <m/>
    <m/>
    <m/>
  </r>
  <r>
    <x v="5"/>
    <d v="2010-06-27T00:00:00"/>
    <n v="6"/>
    <n v="2010"/>
    <x v="25"/>
    <n v="3778151"/>
    <n v="1"/>
    <x v="2"/>
    <s v="Robert S"/>
    <n v="151"/>
    <s v="no"/>
    <n v="81.400000000000006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0-06-28T00:00:00"/>
    <n v="6"/>
    <n v="2010"/>
    <x v="18"/>
    <n v="3801009"/>
    <n v="1"/>
    <x v="3"/>
    <s v="Celebrity Infinity"/>
    <n v="90490"/>
    <s v="yes"/>
    <n v="964"/>
    <m/>
    <n v="17"/>
    <s v="Pacific Area"/>
    <s v="United States"/>
    <s v="yes"/>
    <n v="58.191360000000003"/>
    <n v="-136.49520000000001"/>
    <x v="6"/>
    <s v="Marine Casualty"/>
    <m/>
    <s v="N"/>
    <m/>
    <m/>
    <m/>
    <m/>
    <m/>
    <m/>
  </r>
  <r>
    <x v="5"/>
    <d v="2010-06-29T00:00:00"/>
    <n v="6"/>
    <n v="2010"/>
    <x v="25"/>
    <n v="3788800"/>
    <n v="1"/>
    <x v="73"/>
    <s v="Surf Bird"/>
    <m/>
    <s v=" "/>
    <n v="65"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0-06-30T00:00:00"/>
    <n v="6"/>
    <n v="2010"/>
    <x v="25"/>
    <n v="3926308"/>
    <n v="1"/>
    <x v="2"/>
    <s v="Brittany"/>
    <n v="195"/>
    <s v="no"/>
    <n v="100.2"/>
    <m/>
    <m/>
    <s v="Pacific Area"/>
    <s v="United States"/>
    <s v="no"/>
    <n v="57.906666666699998"/>
    <n v="-157.76666666669999"/>
    <x v="61"/>
    <s v="Marine Casualty"/>
    <m/>
    <s v="N"/>
    <m/>
    <m/>
    <m/>
    <m/>
    <m/>
    <m/>
  </r>
  <r>
    <x v="5"/>
    <d v="2010-07-01T00:00:00"/>
    <n v="7"/>
    <n v="2010"/>
    <x v="25"/>
    <n v="3787993"/>
    <n v="1"/>
    <x v="2"/>
    <s v="Crystal Bay"/>
    <s v="n/a"/>
    <s v="yes"/>
    <s v="n/a"/>
    <m/>
    <m/>
    <s v="Pacific Area"/>
    <s v="United States"/>
    <s v="no"/>
    <n v="55.051670000000001"/>
    <n v="-131.82"/>
    <x v="62"/>
    <s v="Marine Casualty"/>
    <m/>
    <s v="N"/>
    <m/>
    <m/>
    <m/>
    <m/>
    <m/>
    <m/>
  </r>
  <r>
    <x v="5"/>
    <d v="2010-07-01T00:00:00"/>
    <n v="7"/>
    <n v="2010"/>
    <x v="25"/>
    <n v="3913846"/>
    <n v="1"/>
    <x v="2"/>
    <s v="Golden Dawn"/>
    <n v="285"/>
    <s v="no"/>
    <n v="132.6"/>
    <m/>
    <m/>
    <s v="Pacific Area"/>
    <s v="United States"/>
    <s v="no"/>
    <n v="54.8845833333"/>
    <n v="-166.5445"/>
    <x v="63"/>
    <s v="Marine Casualty"/>
    <m/>
    <s v="N"/>
    <m/>
    <m/>
    <m/>
    <m/>
    <m/>
    <m/>
  </r>
  <r>
    <x v="5"/>
    <d v="2010-07-02T00:00:00"/>
    <n v="7"/>
    <n v="2010"/>
    <x v="38"/>
    <n v="3784357"/>
    <n v="1"/>
    <x v="73"/>
    <s v="Marjorie Morningstar"/>
    <n v="628"/>
    <s v="yes"/>
    <n v="170.6"/>
    <m/>
    <n v="14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10-07-02T00:00:00"/>
    <n v="7"/>
    <n v="2010"/>
    <x v="25"/>
    <n v="3795487"/>
    <n v="1"/>
    <x v="2"/>
    <s v="Alaska Juris"/>
    <n v="1658"/>
    <s v="yes"/>
    <n v="218.2"/>
    <m/>
    <m/>
    <s v="Pacific Area"/>
    <s v="United States"/>
    <s v="no"/>
    <n v="52.708333333299997"/>
    <n v="-168.88"/>
    <x v="63"/>
    <s v="Marine Casualty"/>
    <m/>
    <s v="N"/>
    <m/>
    <m/>
    <m/>
    <m/>
    <m/>
    <m/>
  </r>
  <r>
    <x v="5"/>
    <d v="2010-07-03T00:00:00"/>
    <n v="7"/>
    <n v="2010"/>
    <x v="28"/>
    <n v="3793828"/>
    <n v="1"/>
    <x v="3"/>
    <s v="Island Princess"/>
    <n v="92822"/>
    <s v="yes"/>
    <n v="964.6"/>
    <m/>
    <n v="15"/>
    <s v="Pacific Area"/>
    <s v="United States"/>
    <s v="yes"/>
    <n v="59.300249999999998"/>
    <n v="-148.9427"/>
    <x v="61"/>
    <s v="Marine Casualty"/>
    <m/>
    <s v="N"/>
    <m/>
    <m/>
    <m/>
    <m/>
    <m/>
    <m/>
  </r>
  <r>
    <x v="5"/>
    <d v="2010-07-03T00:00:00"/>
    <n v="7"/>
    <n v="2010"/>
    <x v="25"/>
    <n v="3794570"/>
    <n v="1"/>
    <x v="2"/>
    <s v="Blue Attu"/>
    <n v="379"/>
    <s v="no"/>
    <n v="124.5"/>
    <m/>
    <n v="39"/>
    <s v="Pacific Area"/>
    <s v="United States"/>
    <s v="yes"/>
    <n v="59.7833333333"/>
    <n v="-178.73333333330001"/>
    <x v="6"/>
    <s v="Marine Casualty"/>
    <m/>
    <s v="N"/>
    <m/>
    <m/>
    <m/>
    <m/>
    <m/>
    <m/>
  </r>
  <r>
    <x v="5"/>
    <d v="2010-07-05T00:00:00"/>
    <n v="7"/>
    <n v="2010"/>
    <x v="25"/>
    <n v="3789975"/>
    <n v="1"/>
    <x v="3"/>
    <s v="Columbia"/>
    <n v="3946"/>
    <s v="yes"/>
    <n v="376.8"/>
    <m/>
    <n v="44"/>
    <s v="Pacific Area"/>
    <s v="United States"/>
    <s v="yes"/>
    <n v="58.457333333299999"/>
    <n v="-134.84205549999999"/>
    <x v="61"/>
    <s v="Marine Casualty"/>
    <m/>
    <s v="N"/>
    <m/>
    <m/>
    <m/>
    <m/>
    <m/>
    <m/>
  </r>
  <r>
    <x v="5"/>
    <d v="2010-07-06T00:00:00"/>
    <n v="7"/>
    <n v="2010"/>
    <x v="25"/>
    <n v="3795452"/>
    <n v="1"/>
    <x v="2"/>
    <s v="Clipper Endeavor"/>
    <n v="141"/>
    <s v="no"/>
    <n v="113.5"/>
    <m/>
    <n v="37"/>
    <s v="Pacific Area"/>
    <s v="United States"/>
    <s v="yes"/>
    <n v="58.571666666699997"/>
    <n v="-176.98333333330001"/>
    <x v="63"/>
    <s v="Marine Casualty"/>
    <m/>
    <s v="N"/>
    <m/>
    <m/>
    <m/>
    <m/>
    <m/>
    <m/>
  </r>
  <r>
    <x v="5"/>
    <d v="2010-07-06T00:00:00"/>
    <n v="7"/>
    <n v="2010"/>
    <x v="25"/>
    <n v="3803006"/>
    <n v="1"/>
    <x v="76"/>
    <s v="Barge 450-3"/>
    <n v="8168"/>
    <s v="yes"/>
    <n v="400.1"/>
    <m/>
    <n v="42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0-07-06T00:00:00"/>
    <n v="7"/>
    <n v="2010"/>
    <x v="25"/>
    <n v="3813955"/>
    <n v="1"/>
    <x v="3"/>
    <s v="Catalyst"/>
    <n v="102"/>
    <s v="no"/>
    <n v="73.900000000000006"/>
    <m/>
    <m/>
    <s v="Pacific Area"/>
    <s v="United States"/>
    <s v="no"/>
    <n v="57.311333333299999"/>
    <n v="-133.52483333329999"/>
    <x v="0"/>
    <s v="Marine Casualty"/>
    <s v="Damaged"/>
    <s v="N"/>
    <m/>
    <m/>
    <m/>
    <m/>
    <m/>
    <m/>
  </r>
  <r>
    <x v="5"/>
    <d v="2010-07-08T00:00:00"/>
    <n v="7"/>
    <n v="2010"/>
    <x v="25"/>
    <n v="3790498"/>
    <n v="1"/>
    <x v="73"/>
    <s v="Windy-I"/>
    <n v="77"/>
    <s v="no"/>
    <n v="58.2"/>
    <m/>
    <n v="43"/>
    <s v="Pacific Area"/>
    <s v="United States"/>
    <s v="yes"/>
    <n v="58.184170000000002"/>
    <n v="-134.20779999999999"/>
    <x v="11"/>
    <s v="Discharge of Oil"/>
    <m/>
    <s v="Y"/>
    <m/>
    <m/>
    <m/>
    <m/>
    <m/>
    <m/>
  </r>
  <r>
    <x v="5"/>
    <d v="2010-07-08T00:00:00"/>
    <n v="7"/>
    <n v="2010"/>
    <x v="8"/>
    <n v="3797284"/>
    <n v="1"/>
    <x v="3"/>
    <s v="Zuiderdam"/>
    <n v="82305"/>
    <s v="yes"/>
    <n v="936"/>
    <m/>
    <m/>
    <s v="Pacific Area"/>
    <s v="United States"/>
    <s v="no"/>
    <n v="55.92071"/>
    <n v="-131.60140000000001"/>
    <x v="6"/>
    <s v="Marine Casualty"/>
    <m/>
    <s v="N"/>
    <m/>
    <m/>
    <m/>
    <m/>
    <m/>
    <m/>
  </r>
  <r>
    <x v="5"/>
    <d v="2010-07-08T00:00:00"/>
    <n v="7"/>
    <n v="2010"/>
    <x v="25"/>
    <n v="3806863"/>
    <n v="1"/>
    <x v="3"/>
    <s v="Scania"/>
    <n v="10"/>
    <s v="no"/>
    <n v="32.200000000000003"/>
    <m/>
    <n v="17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10-07-08T00:00:00"/>
    <n v="7"/>
    <n v="2010"/>
    <x v="25"/>
    <n v="3902966"/>
    <n v="1"/>
    <x v="3"/>
    <s v="Canopy Express II"/>
    <n v="7"/>
    <s v="no"/>
    <n v="28"/>
    <m/>
    <n v="11"/>
    <s v="Pacific Area"/>
    <s v="United States"/>
    <s v="yes"/>
    <n v="58.3157"/>
    <n v="-134.3518"/>
    <x v="0"/>
    <s v="Marine Casualty"/>
    <m/>
    <s v="N"/>
    <m/>
    <m/>
    <m/>
    <m/>
    <m/>
    <m/>
  </r>
  <r>
    <x v="5"/>
    <d v="2010-07-09T00:00:00"/>
    <n v="7"/>
    <n v="2010"/>
    <x v="25"/>
    <n v="3791126"/>
    <n v="1"/>
    <x v="2"/>
    <s v="Nightingale"/>
    <m/>
    <s v=" "/>
    <n v="37"/>
    <m/>
    <n v="111"/>
    <s v="Pacific Area"/>
    <s v="United States"/>
    <s v="yes"/>
    <n v="58.191360000000003"/>
    <n v="-136.49520000000001"/>
    <x v="0"/>
    <s v="Discharge of Oil"/>
    <s v="Damaged"/>
    <s v="Y"/>
    <m/>
    <m/>
    <m/>
    <m/>
    <m/>
    <m/>
  </r>
  <r>
    <x v="5"/>
    <d v="2010-07-09T00:00:00"/>
    <n v="7"/>
    <n v="2010"/>
    <x v="25"/>
    <n v="3803051"/>
    <n v="1"/>
    <x v="7"/>
    <s v="Augustine"/>
    <n v="62"/>
    <s v="no"/>
    <n v="60.9"/>
    <m/>
    <n v="59"/>
    <s v="Pacific Area"/>
    <s v="United States"/>
    <s v="yes"/>
    <n v="64.833333333300004"/>
    <n v="-165.7"/>
    <x v="11"/>
    <s v="Discharge of Oil"/>
    <m/>
    <s v="Y"/>
    <m/>
    <m/>
    <m/>
    <m/>
    <m/>
    <m/>
  </r>
  <r>
    <x v="5"/>
    <d v="2010-07-11T00:00:00"/>
    <n v="7"/>
    <n v="2010"/>
    <x v="25"/>
    <n v="3792711"/>
    <n v="1"/>
    <x v="73"/>
    <s v="Scrimshaw"/>
    <n v="38"/>
    <s v="no"/>
    <n v="47.2"/>
    <m/>
    <m/>
    <s v="Pacific Area"/>
    <s v="United States"/>
    <s v="no"/>
    <n v="55.26"/>
    <n v="-131.5416666667"/>
    <x v="0"/>
    <s v="Discharge of Oil"/>
    <m/>
    <s v="Y"/>
    <m/>
    <m/>
    <m/>
    <m/>
    <m/>
    <m/>
  </r>
  <r>
    <x v="5"/>
    <d v="2010-07-11T00:00:00"/>
    <n v="7"/>
    <n v="2010"/>
    <x v="25"/>
    <n v="3793616"/>
    <n v="1"/>
    <x v="2"/>
    <s v="Naka"/>
    <n v="43"/>
    <s v="no"/>
    <n v="47.9"/>
    <m/>
    <m/>
    <s v="Pacific Area"/>
    <s v="United States"/>
    <s v="no"/>
    <n v="56.52"/>
    <n v="-153.8216666667"/>
    <x v="1"/>
    <s v="Marine Casualty"/>
    <s v="Y"/>
    <s v="N"/>
    <m/>
    <m/>
    <m/>
    <m/>
    <m/>
    <m/>
  </r>
  <r>
    <x v="5"/>
    <d v="2010-07-11T00:00:00"/>
    <n v="7"/>
    <n v="2010"/>
    <x v="4"/>
    <n v="3801735"/>
    <n v="1"/>
    <x v="20"/>
    <s v="Garmoniya"/>
    <n v="4295"/>
    <s v="yes"/>
    <n v="103"/>
    <m/>
    <n v="28"/>
    <s v="Pacific Area"/>
    <s v="United States"/>
    <s v="yes"/>
    <n v="58.835516666700002"/>
    <n v="-158.5747333333"/>
    <x v="0"/>
    <s v="Marine Casualty"/>
    <m/>
    <s v="N"/>
    <m/>
    <m/>
    <m/>
    <m/>
    <m/>
    <m/>
  </r>
  <r>
    <x v="5"/>
    <d v="2010-07-12T00:00:00"/>
    <n v="7"/>
    <n v="2010"/>
    <x v="25"/>
    <n v="3808482"/>
    <n v="1"/>
    <x v="3"/>
    <s v="St John"/>
    <n v="82"/>
    <s v="no"/>
    <n v="78.5"/>
    <m/>
    <m/>
    <s v="Pacific Area"/>
    <s v="United States"/>
    <s v="no"/>
    <n v="55.215000000000003"/>
    <n v="-131.32255000000001"/>
    <x v="6"/>
    <s v="Marine Casualty"/>
    <m/>
    <s v="N"/>
    <m/>
    <m/>
    <m/>
    <m/>
    <m/>
    <m/>
  </r>
  <r>
    <x v="5"/>
    <d v="2010-07-13T00:00:00"/>
    <n v="7"/>
    <n v="2010"/>
    <x v="8"/>
    <n v="3795812"/>
    <n v="1"/>
    <x v="3"/>
    <s v="Zaandam"/>
    <n v="61396"/>
    <s v="yes"/>
    <n v="678.5"/>
    <m/>
    <n v="18"/>
    <s v="Pacific Area"/>
    <s v="United States"/>
    <s v="yes"/>
    <n v="58.550164000000002"/>
    <n v="-135.02759800000001"/>
    <x v="3"/>
    <s v="Marine Casualty"/>
    <m/>
    <s v="N"/>
    <m/>
    <m/>
    <m/>
    <m/>
    <m/>
    <m/>
  </r>
  <r>
    <x v="5"/>
    <d v="2010-07-15T00:00:00"/>
    <n v="7"/>
    <n v="2010"/>
    <x v="25"/>
    <n v="3797441"/>
    <n v="1"/>
    <x v="2"/>
    <s v="John Hentry"/>
    <n v="13"/>
    <s v="no"/>
    <n v="29"/>
    <m/>
    <n v="39"/>
    <s v="Pacific Area"/>
    <s v="United States"/>
    <s v="yes"/>
    <n v="60.138333333299997"/>
    <n v="-152.3083333333"/>
    <x v="1"/>
    <s v="Marine Casualty"/>
    <s v="Y"/>
    <s v="N"/>
    <m/>
    <m/>
    <m/>
    <m/>
    <m/>
    <m/>
  </r>
  <r>
    <x v="5"/>
    <d v="2010-07-15T00:00:00"/>
    <n v="7"/>
    <n v="2010"/>
    <x v="25"/>
    <n v="3903051"/>
    <n v="1"/>
    <x v="2"/>
    <s v="Indigo"/>
    <n v="30"/>
    <s v="no"/>
    <n v="45.4"/>
    <m/>
    <m/>
    <s v="Pacific Area"/>
    <s v="United States"/>
    <s v="no"/>
    <n v="57.186166666699997"/>
    <n v="-151.06366666669999"/>
    <x v="23"/>
    <s v="Marine Casualty"/>
    <s v="Damaged"/>
    <s v="N"/>
    <m/>
    <m/>
    <m/>
    <m/>
    <m/>
    <m/>
  </r>
  <r>
    <x v="5"/>
    <d v="2010-07-16T00:00:00"/>
    <n v="7"/>
    <n v="2010"/>
    <x v="25"/>
    <n v="3797480"/>
    <n v="1"/>
    <x v="3"/>
    <s v="Lu-Lu Belle"/>
    <n v="78"/>
    <s v="no"/>
    <n v="74.8"/>
    <m/>
    <n v="41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0-07-19T00:00:00"/>
    <n v="7"/>
    <n v="2010"/>
    <x v="25"/>
    <n v="3801805"/>
    <n v="1"/>
    <x v="2"/>
    <s v="Seafisher"/>
    <n v="1453"/>
    <s v="yes"/>
    <n v="211.4"/>
    <m/>
    <m/>
    <s v="Pacific Area"/>
    <s v="United States"/>
    <s v="no"/>
    <n v="51.9666666667"/>
    <n v="-177.55"/>
    <x v="11"/>
    <s v="Discharge of Oil"/>
    <m/>
    <s v="Y"/>
    <m/>
    <m/>
    <m/>
    <m/>
    <m/>
    <m/>
  </r>
  <r>
    <x v="5"/>
    <d v="2010-07-21T00:00:00"/>
    <n v="7"/>
    <n v="2010"/>
    <x v="25"/>
    <n v="3807816"/>
    <n v="1"/>
    <x v="3"/>
    <s v="St Nona"/>
    <n v="82"/>
    <s v="no"/>
    <n v="78.5"/>
    <m/>
    <m/>
    <s v="Pacific Area"/>
    <s v="United States"/>
    <s v="no"/>
    <n v="55.323566666700003"/>
    <n v="-131.03176666670001"/>
    <x v="6"/>
    <s v="Marine Casualty"/>
    <m/>
    <s v="N"/>
    <m/>
    <m/>
    <m/>
    <m/>
    <m/>
    <m/>
  </r>
  <r>
    <x v="5"/>
    <d v="2010-07-21T00:00:00"/>
    <n v="7"/>
    <n v="2010"/>
    <x v="25"/>
    <n v="3827075"/>
    <n v="1"/>
    <x v="3"/>
    <s v="Spirit of Columbia"/>
    <n v="95"/>
    <s v="no"/>
    <n v="122.2"/>
    <m/>
    <n v="39"/>
    <s v="Pacific Area"/>
    <s v="United States"/>
    <s v="yes"/>
    <n v="60.778582999999998"/>
    <n v="-148.310531"/>
    <x v="63"/>
    <s v="Marine Casualty"/>
    <m/>
    <s v="N"/>
    <m/>
    <m/>
    <m/>
    <m/>
    <m/>
    <m/>
  </r>
  <r>
    <x v="5"/>
    <d v="2010-07-22T00:00:00"/>
    <n v="7"/>
    <n v="2010"/>
    <x v="25"/>
    <n v="3803112"/>
    <n v="1"/>
    <x v="3"/>
    <s v="Silver Sea"/>
    <m/>
    <s v=" "/>
    <n v="25"/>
    <m/>
    <m/>
    <s v="Pacific Area"/>
    <s v="United States"/>
    <s v="yes"/>
    <n v="58.470666666699998"/>
    <n v="-131.79466666670001"/>
    <x v="11"/>
    <s v="Discharge of Oil"/>
    <m/>
    <s v="Y"/>
    <m/>
    <m/>
    <m/>
    <m/>
    <m/>
    <m/>
  </r>
  <r>
    <x v="5"/>
    <d v="2010-07-22T00:00:00"/>
    <n v="7"/>
    <n v="2010"/>
    <x v="25"/>
    <n v="3803660"/>
    <n v="1"/>
    <x v="2"/>
    <s v="Challenger"/>
    <n v="36"/>
    <s v="no"/>
    <n v="52.5"/>
    <m/>
    <m/>
    <s v="Pacific Area"/>
    <s v="United States"/>
    <s v="no"/>
    <n v="57.189599999999999"/>
    <n v="-156.2024166667"/>
    <x v="23"/>
    <s v="Marine Casualty"/>
    <s v="Damaged"/>
    <s v="N"/>
    <m/>
    <m/>
    <m/>
    <m/>
    <m/>
    <m/>
  </r>
  <r>
    <x v="5"/>
    <d v="2010-07-23T00:00:00"/>
    <n v="7"/>
    <n v="2010"/>
    <x v="25"/>
    <n v="3807831"/>
    <n v="1"/>
    <x v="3"/>
    <s v="Waters"/>
    <n v="110"/>
    <s v="no"/>
    <n v="64.099999999999994"/>
    <m/>
    <n v="74"/>
    <s v="Pacific Area"/>
    <s v="United States"/>
    <s v="yes"/>
    <n v="59.266666666699997"/>
    <n v="-152.04499999999999"/>
    <x v="61"/>
    <s v="Marine Casualty"/>
    <m/>
    <s v="N"/>
    <m/>
    <m/>
    <m/>
    <m/>
    <m/>
    <m/>
  </r>
  <r>
    <x v="5"/>
    <d v="2010-07-23T00:00:00"/>
    <n v="7"/>
    <n v="2010"/>
    <x v="25"/>
    <n v="3849241"/>
    <n v="1"/>
    <x v="73"/>
    <s v="El Gato"/>
    <n v="12"/>
    <s v="no"/>
    <n v="28.8"/>
    <m/>
    <m/>
    <s v="Pacific Area"/>
    <s v="United States"/>
    <s v="yes"/>
    <n v="61.12473"/>
    <n v="-146.34639999999999"/>
    <x v="7"/>
    <s v="Marine Casualty"/>
    <m/>
    <s v="N"/>
    <m/>
    <m/>
    <m/>
    <m/>
    <m/>
    <m/>
  </r>
  <r>
    <x v="5"/>
    <d v="2010-07-24T00:00:00"/>
    <n v="7"/>
    <n v="2010"/>
    <x v="25"/>
    <n v="3913159"/>
    <n v="1"/>
    <x v="2"/>
    <s v="Sea Barb"/>
    <n v="68"/>
    <s v="no"/>
    <n v="49.5"/>
    <m/>
    <m/>
    <s v="Pacific Area"/>
    <s v="United States"/>
    <s v="no"/>
    <n v="57.967500000000001"/>
    <n v="-152.9803333333"/>
    <x v="61"/>
    <s v="Marine Casualty"/>
    <s v="Damaged"/>
    <s v="N"/>
    <m/>
    <m/>
    <m/>
    <m/>
    <m/>
    <m/>
  </r>
  <r>
    <x v="5"/>
    <d v="2010-07-25T00:00:00"/>
    <n v="7"/>
    <n v="2010"/>
    <x v="25"/>
    <n v="3806568"/>
    <n v="1"/>
    <x v="2"/>
    <s v="Eigil B"/>
    <n v="150"/>
    <s v="no"/>
    <n v="80.7"/>
    <m/>
    <m/>
    <s v="Pacific Area"/>
    <s v="United States"/>
    <s v="no"/>
    <n v="56.36"/>
    <n v="-161.03833333329999"/>
    <x v="23"/>
    <s v="Marine Casualty"/>
    <m/>
    <s v="N"/>
    <m/>
    <m/>
    <m/>
    <m/>
    <m/>
    <m/>
  </r>
  <r>
    <x v="5"/>
    <d v="2010-07-26T00:00:00"/>
    <n v="7"/>
    <n v="2010"/>
    <x v="25"/>
    <n v="3806829"/>
    <n v="1"/>
    <x v="2"/>
    <s v="Chevelle"/>
    <n v="96"/>
    <s v="no"/>
    <n v="69"/>
    <m/>
    <m/>
    <s v="Pacific Area"/>
    <s v="United States"/>
    <s v="no"/>
    <n v="55.184683333300001"/>
    <n v="-131.32875000000001"/>
    <x v="0"/>
    <s v="Marine Casualty"/>
    <s v="Damaged"/>
    <s v="N"/>
    <m/>
    <m/>
    <m/>
    <m/>
    <m/>
    <m/>
  </r>
  <r>
    <x v="5"/>
    <d v="2010-07-26T00:00:00"/>
    <n v="7"/>
    <n v="2010"/>
    <x v="25"/>
    <n v="3806842"/>
    <n v="1"/>
    <x v="2"/>
    <s v="Cape Cross"/>
    <n v="124"/>
    <s v="no"/>
    <n v="97.6"/>
    <m/>
    <n v="76"/>
    <s v="Pacific Area"/>
    <s v="United States"/>
    <s v="yes"/>
    <n v="60.529800000000002"/>
    <n v="-148.06238333330001"/>
    <x v="1"/>
    <s v="Discharge of Oil"/>
    <s v="Y"/>
    <s v="Y"/>
    <m/>
    <m/>
    <m/>
    <m/>
    <m/>
    <m/>
  </r>
  <r>
    <x v="5"/>
    <d v="2010-07-26T00:00:00"/>
    <n v="7"/>
    <n v="2010"/>
    <x v="25"/>
    <n v="3808411"/>
    <n v="1"/>
    <x v="3"/>
    <s v="Alex J "/>
    <n v="13"/>
    <s v="no"/>
    <n v="39"/>
    <m/>
    <m/>
    <s v="Pacific Area"/>
    <s v="United States"/>
    <s v="no"/>
    <n v="55.439572166700003"/>
    <n v="-131.838075"/>
    <x v="61"/>
    <s v="Marine Casualty"/>
    <m/>
    <s v="N"/>
    <m/>
    <m/>
    <m/>
    <m/>
    <m/>
    <m/>
  </r>
  <r>
    <x v="5"/>
    <d v="2010-07-26T00:00:00"/>
    <n v="7"/>
    <n v="2010"/>
    <x v="25"/>
    <n v="3808754"/>
    <n v="1"/>
    <x v="9"/>
    <s v="Riverways-9"/>
    <n v="319"/>
    <s v="no"/>
    <n v="150"/>
    <m/>
    <n v="56"/>
    <s v="Pacific Area"/>
    <s v="United States"/>
    <s v="yes"/>
    <n v="64.558333333299998"/>
    <n v="-149.08916666670001"/>
    <x v="11"/>
    <s v="Discharge of Oil"/>
    <m/>
    <s v="Y"/>
    <m/>
    <m/>
    <m/>
    <m/>
    <m/>
    <m/>
  </r>
  <r>
    <x v="5"/>
    <d v="2010-07-27T00:00:00"/>
    <n v="7"/>
    <n v="2010"/>
    <x v="25"/>
    <n v="3807499"/>
    <n v="1"/>
    <x v="2"/>
    <s v="Westbound"/>
    <m/>
    <s v=" "/>
    <n v="40"/>
    <m/>
    <n v="45"/>
    <s v="Pacific Area"/>
    <s v="United States"/>
    <s v="yes"/>
    <n v="58.184170000000002"/>
    <n v="-134.20779999999999"/>
    <x v="11"/>
    <s v="Discharge of Oil"/>
    <s v="Damaged"/>
    <s v="Y"/>
    <m/>
    <m/>
    <m/>
    <m/>
    <m/>
    <m/>
  </r>
  <r>
    <x v="5"/>
    <d v="2010-07-27T00:00:00"/>
    <n v="7"/>
    <n v="2010"/>
    <x v="25"/>
    <n v="3807553"/>
    <n v="1"/>
    <x v="2"/>
    <s v="R Arcola"/>
    <m/>
    <s v=" "/>
    <n v="34"/>
    <m/>
    <m/>
    <s v="Pacific Area"/>
    <s v="United States"/>
    <s v="yes"/>
    <n v="58.151760000000003"/>
    <n v="-135.04159999999999"/>
    <x v="0"/>
    <s v="Discharge of Oil"/>
    <s v="Damaged"/>
    <s v="Y"/>
    <m/>
    <m/>
    <m/>
    <m/>
    <m/>
    <m/>
  </r>
  <r>
    <x v="5"/>
    <d v="2010-07-27T00:00:00"/>
    <n v="7"/>
    <n v="2010"/>
    <x v="25"/>
    <n v="3807703"/>
    <n v="1"/>
    <x v="73"/>
    <s v="Change of Pace"/>
    <m/>
    <s v=" "/>
    <n v="65"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0-07-28T00:00:00"/>
    <n v="7"/>
    <n v="2010"/>
    <x v="25"/>
    <n v="3810431"/>
    <n v="1"/>
    <x v="3"/>
    <s v="Mariah"/>
    <n v="24"/>
    <s v="no"/>
    <n v="43"/>
    <m/>
    <n v="31"/>
    <s v="Pacific Area"/>
    <s v="United States"/>
    <s v="yes"/>
    <n v="60.068333333299996"/>
    <n v="-149.4201666667"/>
    <x v="6"/>
    <s v="Marine Casualty"/>
    <m/>
    <s v="N"/>
    <m/>
    <m/>
    <m/>
    <m/>
    <m/>
    <m/>
  </r>
  <r>
    <x v="5"/>
    <d v="2010-07-28T00:00:00"/>
    <n v="7"/>
    <n v="2010"/>
    <x v="25"/>
    <n v="3813931"/>
    <n v="1"/>
    <x v="2"/>
    <s v="Alaska Victory"/>
    <n v="1215"/>
    <s v="yes"/>
    <n v="205.7"/>
    <m/>
    <m/>
    <s v="Pacific Area"/>
    <s v="United States"/>
    <s v="no"/>
    <n v="53.877776666700001"/>
    <n v="-166.5777766667"/>
    <x v="23"/>
    <s v="Marine Casualty"/>
    <s v="Damaged"/>
    <s v="N"/>
    <m/>
    <m/>
    <m/>
    <m/>
    <m/>
    <m/>
  </r>
  <r>
    <x v="5"/>
    <d v="2010-07-28T00:00:00"/>
    <n v="7"/>
    <n v="2010"/>
    <x v="8"/>
    <n v="3834137"/>
    <n v="1"/>
    <x v="3"/>
    <s v="Zaandam"/>
    <n v="61396"/>
    <s v="yes"/>
    <n v="678.5"/>
    <m/>
    <m/>
    <s v="Pacific Area"/>
    <s v="United States"/>
    <s v="no"/>
    <n v="55.439572166700003"/>
    <n v="-131.838075"/>
    <x v="63"/>
    <s v="Marine Casualty"/>
    <m/>
    <s v="N"/>
    <m/>
    <m/>
    <m/>
    <m/>
    <m/>
    <m/>
  </r>
  <r>
    <x v="5"/>
    <d v="2010-07-29T00:00:00"/>
    <n v="7"/>
    <n v="2010"/>
    <x v="25"/>
    <n v="3814085"/>
    <n v="1"/>
    <x v="2"/>
    <s v="Conspiracy"/>
    <n v="27"/>
    <s v="no"/>
    <n v="37.6"/>
    <m/>
    <n v="41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0-07-29T00:00:00"/>
    <n v="7"/>
    <n v="2010"/>
    <x v="25"/>
    <n v="3814090"/>
    <n v="1"/>
    <x v="2"/>
    <s v="Raidawn"/>
    <n v="60"/>
    <s v="no"/>
    <n v="49.9"/>
    <m/>
    <n v="44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0-07-30T00:00:00"/>
    <n v="7"/>
    <n v="2010"/>
    <x v="25"/>
    <n v="3810492"/>
    <n v="1"/>
    <x v="2"/>
    <s v="Windbreaker"/>
    <n v="11"/>
    <s v="no"/>
    <n v="30.7"/>
    <m/>
    <n v="45"/>
    <s v="Pacific Area"/>
    <s v="United States"/>
    <s v="yes"/>
    <n v="58.550164000000002"/>
    <n v="-135.02759800000001"/>
    <x v="0"/>
    <s v="Marine Casualty"/>
    <s v="Damaged"/>
    <s v="N"/>
    <m/>
    <m/>
    <m/>
    <m/>
    <m/>
    <m/>
  </r>
  <r>
    <x v="5"/>
    <d v="2010-07-30T00:00:00"/>
    <n v="7"/>
    <n v="2010"/>
    <x v="25"/>
    <n v="3815820"/>
    <n v="1"/>
    <x v="73"/>
    <s v="AK6916AF"/>
    <m/>
    <s v=" "/>
    <m/>
    <m/>
    <m/>
    <s v="Pacific Area"/>
    <s v="United States"/>
    <s v="yes"/>
    <n v="60.547780000000003"/>
    <n v="-151.26439999999999"/>
    <x v="11"/>
    <s v="Discharge of Oil"/>
    <s v="Damaged"/>
    <s v="Y"/>
    <m/>
    <m/>
    <m/>
    <m/>
    <m/>
    <m/>
  </r>
  <r>
    <x v="5"/>
    <d v="2010-07-31T00:00:00"/>
    <n v="7"/>
    <n v="2010"/>
    <x v="25"/>
    <n v="3815757"/>
    <n v="1"/>
    <x v="2"/>
    <s v="Myra Jean"/>
    <n v="26"/>
    <s v="no"/>
    <n v="38.5"/>
    <m/>
    <n v="39"/>
    <s v="Pacific Area"/>
    <s v="United States"/>
    <s v="yes"/>
    <n v="60.86"/>
    <n v="-147.41829999999999"/>
    <x v="23"/>
    <s v="Marine Casualty"/>
    <s v="Damaged"/>
    <s v="N"/>
    <m/>
    <m/>
    <m/>
    <m/>
    <m/>
    <m/>
  </r>
  <r>
    <x v="5"/>
    <d v="2010-08-01T00:00:00"/>
    <n v="8"/>
    <n v="2010"/>
    <x v="25"/>
    <n v="3812158"/>
    <n v="1"/>
    <x v="73"/>
    <s v="Ellis Jane"/>
    <n v="18"/>
    <s v="no"/>
    <n v="37.299999999999997"/>
    <m/>
    <m/>
    <s v="Pacific Area"/>
    <s v="United States"/>
    <s v="yes"/>
    <n v="58.550164000000002"/>
    <n v="-135.02759800000001"/>
    <x v="11"/>
    <s v="Discharge of Oil"/>
    <m/>
    <s v="Y"/>
    <m/>
    <m/>
    <m/>
    <m/>
    <m/>
    <m/>
  </r>
  <r>
    <x v="5"/>
    <d v="2010-08-02T00:00:00"/>
    <n v="8"/>
    <n v="2010"/>
    <x v="25"/>
    <n v="3813375"/>
    <n v="1"/>
    <x v="3"/>
    <s v="Taku"/>
    <n v="2625"/>
    <s v="yes"/>
    <n v="316.89999999999998"/>
    <m/>
    <m/>
    <s v="Pacific Area"/>
    <s v="United States"/>
    <s v="no"/>
    <n v="54.983333333300003"/>
    <n v="130.98333333330001"/>
    <x v="6"/>
    <s v="Marine Casualty"/>
    <m/>
    <s v="N"/>
    <m/>
    <m/>
    <m/>
    <m/>
    <m/>
    <m/>
  </r>
  <r>
    <x v="5"/>
    <d v="2010-08-02T00:00:00"/>
    <n v="8"/>
    <n v="2010"/>
    <x v="25"/>
    <n v="3813452"/>
    <n v="1"/>
    <x v="2"/>
    <s v="Julia Kae"/>
    <n v="59"/>
    <s v="no"/>
    <n v="49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0-08-02T00:00:00"/>
    <n v="8"/>
    <n v="2010"/>
    <x v="25"/>
    <n v="3814365"/>
    <n v="2"/>
    <x v="2"/>
    <s v="Mary J"/>
    <n v="180"/>
    <s v="no"/>
    <n v="91.4"/>
    <m/>
    <n v="39"/>
    <s v="Pacific Area"/>
    <s v="United States"/>
    <s v="yes"/>
    <n v="60.778500000000001"/>
    <n v="-148.6676666667"/>
    <x v="7"/>
    <s v="Marine Casualty"/>
    <s v="Damaged"/>
    <s v="N"/>
    <m/>
    <m/>
    <m/>
    <m/>
    <m/>
    <m/>
  </r>
  <r>
    <x v="5"/>
    <d v="2010-08-02T00:00:00"/>
    <n v="8"/>
    <n v="2010"/>
    <x v="25"/>
    <n v="3826314"/>
    <n v="1"/>
    <x v="3"/>
    <s v="St Peter"/>
    <n v="91"/>
    <s v="no"/>
    <n v="78.5"/>
    <m/>
    <m/>
    <s v="Pacific Area"/>
    <s v="United States"/>
    <s v="no"/>
    <n v="57.895666666700002"/>
    <n v="-133.3605"/>
    <x v="6"/>
    <s v="Marine Casualty"/>
    <m/>
    <s v="N"/>
    <m/>
    <m/>
    <m/>
    <m/>
    <m/>
    <m/>
  </r>
  <r>
    <x v="5"/>
    <d v="2010-08-04T00:00:00"/>
    <n v="8"/>
    <n v="2010"/>
    <x v="5"/>
    <n v="3815098"/>
    <n v="1"/>
    <x v="3"/>
    <s v="Norwegian Pearl"/>
    <n v="93530"/>
    <s v="yes"/>
    <n v="873.2"/>
    <m/>
    <n v="12"/>
    <s v="Pacific Area"/>
    <s v="United States"/>
    <s v="yes"/>
    <n v="59.454729999999998"/>
    <n v="-135.31890000000001"/>
    <x v="11"/>
    <s v="Discharge of Oil"/>
    <m/>
    <s v="Y"/>
    <m/>
    <m/>
    <m/>
    <m/>
    <m/>
    <m/>
  </r>
  <r>
    <x v="5"/>
    <d v="2010-08-04T00:00:00"/>
    <n v="8"/>
    <n v="2010"/>
    <x v="8"/>
    <n v="3820369"/>
    <n v="1"/>
    <x v="3"/>
    <s v="Rotterdam"/>
    <n v="61849"/>
    <s v="yes"/>
    <n v="780.5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0-08-04T00:00:00"/>
    <n v="8"/>
    <n v="2010"/>
    <x v="25"/>
    <n v="3834599"/>
    <n v="1"/>
    <x v="3"/>
    <s v="Malaspina"/>
    <n v="2928"/>
    <s v="yes"/>
    <n v="372.2"/>
    <m/>
    <n v="55"/>
    <s v="Pacific Area"/>
    <s v="United States"/>
    <s v="yes"/>
    <n v="59.255654999999997"/>
    <n v="-135.07711800000001"/>
    <x v="63"/>
    <s v="Marine Casualty"/>
    <m/>
    <s v="N"/>
    <m/>
    <m/>
    <m/>
    <m/>
    <m/>
    <m/>
  </r>
  <r>
    <x v="5"/>
    <d v="2010-08-05T00:00:00"/>
    <n v="8"/>
    <n v="2010"/>
    <x v="25"/>
    <n v="3816082"/>
    <n v="1"/>
    <x v="3"/>
    <s v="American Eagle"/>
    <n v="78"/>
    <s v="no"/>
    <n v="78.900000000000006"/>
    <m/>
    <n v="34"/>
    <s v="Pacific Area"/>
    <s v="United States"/>
    <s v="yes"/>
    <n v="58.550164000000002"/>
    <n v="-135.02759800000001"/>
    <x v="11"/>
    <s v="Discharge of Oil"/>
    <m/>
    <s v="Y"/>
    <m/>
    <m/>
    <m/>
    <m/>
    <m/>
    <m/>
  </r>
  <r>
    <x v="5"/>
    <d v="2010-08-06T00:00:00"/>
    <n v="8"/>
    <n v="2010"/>
    <x v="25"/>
    <n v="3819480"/>
    <n v="1"/>
    <x v="2"/>
    <s v="Arctic Hunter"/>
    <n v="193"/>
    <s v="no"/>
    <n v="93.2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0-08-06T00:00:00"/>
    <n v="8"/>
    <n v="2010"/>
    <x v="25"/>
    <n v="3819595"/>
    <n v="1"/>
    <x v="3"/>
    <s v="Beowulf"/>
    <n v="9"/>
    <s v="no"/>
    <n v="34"/>
    <m/>
    <n v="17"/>
    <s v="Pacific Area"/>
    <s v="United States"/>
    <s v="yes"/>
    <n v="59.632510000000003"/>
    <n v="-151.53280000000001"/>
    <x v="23"/>
    <s v="Marine Casualty"/>
    <m/>
    <s v="N"/>
    <m/>
    <m/>
    <m/>
    <m/>
    <m/>
    <m/>
  </r>
  <r>
    <x v="5"/>
    <d v="2010-08-06T00:00:00"/>
    <n v="8"/>
    <n v="2010"/>
    <x v="25"/>
    <n v="3903874"/>
    <n v="1"/>
    <x v="7"/>
    <s v="Gulf Reliance"/>
    <n v="248"/>
    <s v="no"/>
    <n v="121.8"/>
    <m/>
    <n v="12"/>
    <s v="Pacific Area"/>
    <s v="United States"/>
    <s v="yes"/>
    <n v="59.5"/>
    <n v="-152.3333333333"/>
    <x v="6"/>
    <s v="Marine Casualty"/>
    <m/>
    <s v="N"/>
    <m/>
    <m/>
    <m/>
    <m/>
    <m/>
    <m/>
  </r>
  <r>
    <x v="5"/>
    <d v="2010-08-07T00:00:00"/>
    <n v="8"/>
    <n v="2010"/>
    <x v="18"/>
    <n v="3826104"/>
    <n v="1"/>
    <x v="3"/>
    <s v="Carnival Spirit"/>
    <n v="85920"/>
    <s v="yes"/>
    <n v="959.6"/>
    <m/>
    <n v="17"/>
    <s v="Pacific Area"/>
    <s v="United States"/>
    <s v="yes"/>
    <n v="58.168333333299998"/>
    <n v="-134.1666666667"/>
    <x v="6"/>
    <s v="Marine Casualty"/>
    <m/>
    <s v="N"/>
    <m/>
    <m/>
    <m/>
    <m/>
    <m/>
    <m/>
  </r>
  <r>
    <x v="5"/>
    <d v="2010-08-07T00:00:00"/>
    <n v="8"/>
    <n v="2010"/>
    <x v="25"/>
    <n v="3891667"/>
    <n v="1"/>
    <x v="3"/>
    <s v="Tustumena"/>
    <n v="2174"/>
    <s v="yes"/>
    <n v="266"/>
    <m/>
    <m/>
    <s v="Pacific Area"/>
    <s v="United States"/>
    <s v="no"/>
    <n v="54.166670000000003"/>
    <n v="-166"/>
    <x v="7"/>
    <s v="Marine Casualty"/>
    <s v="Damaged"/>
    <s v="N"/>
    <m/>
    <m/>
    <m/>
    <m/>
    <m/>
    <m/>
  </r>
  <r>
    <x v="5"/>
    <d v="2010-08-09T00:00:00"/>
    <n v="8"/>
    <n v="2010"/>
    <x v="25"/>
    <n v="3840005"/>
    <n v="1"/>
    <x v="2"/>
    <s v="Brittany"/>
    <n v="195"/>
    <s v="no"/>
    <n v="100.2"/>
    <m/>
    <n v="40"/>
    <s v="Pacific Area"/>
    <s v="United States"/>
    <s v="yes"/>
    <n v="60.707833333300002"/>
    <n v="-147.5066666667"/>
    <x v="11"/>
    <s v="Discharge of Oil"/>
    <m/>
    <s v="Y"/>
    <m/>
    <m/>
    <m/>
    <m/>
    <m/>
    <m/>
  </r>
  <r>
    <x v="5"/>
    <d v="2010-08-11T00:00:00"/>
    <n v="8"/>
    <n v="2010"/>
    <x v="25"/>
    <n v="3829355"/>
    <n v="1"/>
    <x v="3"/>
    <s v="St Nona"/>
    <n v="82"/>
    <s v="no"/>
    <n v="78.5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10-08-11T00:00:00"/>
    <n v="8"/>
    <n v="2010"/>
    <x v="8"/>
    <n v="3835130"/>
    <n v="1"/>
    <x v="3"/>
    <s v="Zaandam"/>
    <n v="61396"/>
    <s v="yes"/>
    <n v="678.5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10-08-11T00:00:00"/>
    <n v="8"/>
    <n v="2010"/>
    <x v="25"/>
    <n v="3850637"/>
    <n v="1"/>
    <x v="3"/>
    <s v="M/V Chenega"/>
    <n v="1333"/>
    <s v="yes"/>
    <n v="219.6"/>
    <m/>
    <n v="13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10-08-12T00:00:00"/>
    <n v="8"/>
    <n v="2010"/>
    <x v="25"/>
    <n v="3832958"/>
    <n v="1"/>
    <x v="2"/>
    <s v="Sea Trader"/>
    <n v="495"/>
    <s v="no"/>
    <n v="260.89999999999998"/>
    <m/>
    <n v="41"/>
    <s v="Pacific Area"/>
    <s v="United States"/>
    <s v="yes"/>
    <n v="60.560133333300001"/>
    <n v="-145.7577333333"/>
    <x v="6"/>
    <s v="Marine Casualty"/>
    <m/>
    <s v="N"/>
    <m/>
    <m/>
    <m/>
    <m/>
    <m/>
    <m/>
  </r>
  <r>
    <x v="5"/>
    <d v="2010-08-12T00:00:00"/>
    <n v="8"/>
    <n v="2010"/>
    <x v="25"/>
    <n v="3850776"/>
    <n v="1"/>
    <x v="3"/>
    <s v="M/V Chenega"/>
    <n v="1333"/>
    <s v="yes"/>
    <n v="219.6"/>
    <m/>
    <n v="13"/>
    <s v="Pacific Area"/>
    <s v="United States"/>
    <s v="yes"/>
    <n v="59.784999999999997"/>
    <n v="-148.2816666667"/>
    <x v="6"/>
    <s v="Marine Casualty"/>
    <m/>
    <s v="N"/>
    <m/>
    <m/>
    <m/>
    <m/>
    <m/>
    <m/>
  </r>
  <r>
    <x v="5"/>
    <d v="2010-08-13T00:00:00"/>
    <n v="8"/>
    <n v="2010"/>
    <x v="25"/>
    <n v="3823308"/>
    <n v="1"/>
    <x v="2"/>
    <s v="Guardian"/>
    <n v="46"/>
    <s v="no"/>
    <n v="49.8"/>
    <m/>
    <m/>
    <s v="Pacific Area"/>
    <s v="United States"/>
    <s v="no"/>
    <n v="57.468890000000002"/>
    <n v="-136.71690000000001"/>
    <x v="9"/>
    <s v="Discharge of Oil"/>
    <s v="Damaged"/>
    <s v="Y"/>
    <m/>
    <m/>
    <m/>
    <m/>
    <m/>
    <m/>
  </r>
  <r>
    <x v="5"/>
    <d v="2010-08-13T00:00:00"/>
    <n v="8"/>
    <n v="2010"/>
    <x v="25"/>
    <n v="3850076"/>
    <n v="1"/>
    <x v="2"/>
    <s v="Sunrise"/>
    <n v="51"/>
    <s v="no"/>
    <n v="48.5"/>
    <m/>
    <n v="39"/>
    <s v="Pacific Area"/>
    <s v="United States"/>
    <s v="yes"/>
    <n v="58.550164000000002"/>
    <n v="-135.02759800000001"/>
    <x v="0"/>
    <s v="Marine Casualty"/>
    <s v="Damaged"/>
    <s v="N"/>
    <m/>
    <m/>
    <m/>
    <m/>
    <m/>
    <m/>
  </r>
  <r>
    <x v="5"/>
    <d v="2010-08-14T00:00:00"/>
    <n v="8"/>
    <n v="2010"/>
    <x v="25"/>
    <n v="3833305"/>
    <n v="1"/>
    <x v="73"/>
    <s v="Freedom Dancer"/>
    <m/>
    <s v=" "/>
    <n v="52"/>
    <m/>
    <n v="29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0-08-15T00:00:00"/>
    <n v="8"/>
    <n v="2010"/>
    <x v="25"/>
    <n v="3851194"/>
    <n v="1"/>
    <x v="2"/>
    <s v="Arctic Mariner"/>
    <n v="186"/>
    <s v="no"/>
    <n v="109.3"/>
    <m/>
    <n v="38"/>
    <s v="Pacific Area"/>
    <s v="United States"/>
    <s v="yes"/>
    <n v="60.387183333300001"/>
    <n v="-146.93326666670001"/>
    <x v="8"/>
    <s v="Marine Casualty"/>
    <s v="Damaged"/>
    <s v="N"/>
    <m/>
    <m/>
    <m/>
    <m/>
    <m/>
    <m/>
  </r>
  <r>
    <x v="5"/>
    <d v="2010-08-17T00:00:00"/>
    <n v="8"/>
    <n v="2010"/>
    <x v="27"/>
    <n v="3832003"/>
    <n v="1"/>
    <x v="73"/>
    <s v="Blue North"/>
    <n v="608"/>
    <s v="yes"/>
    <n v="166.5"/>
    <m/>
    <m/>
    <s v="Pacific Area"/>
    <s v="United States"/>
    <s v="no"/>
    <n v="51.316666666700002"/>
    <n v="-173.88333333329999"/>
    <x v="63"/>
    <s v="Marine Casualty"/>
    <m/>
    <s v="N"/>
    <m/>
    <m/>
    <m/>
    <m/>
    <m/>
    <m/>
  </r>
  <r>
    <x v="5"/>
    <d v="2010-08-17T00:00:00"/>
    <n v="8"/>
    <n v="2010"/>
    <x v="25"/>
    <n v="3922647"/>
    <n v="1"/>
    <x v="2"/>
    <s v="Tuxedni"/>
    <n v="187"/>
    <s v="no"/>
    <n v="101.5"/>
    <m/>
    <m/>
    <s v="Pacific Area"/>
    <s v="United States"/>
    <s v="no"/>
    <n v="56.314450000000001"/>
    <n v="-158.39269999999999"/>
    <x v="62"/>
    <s v="Marine Casualty"/>
    <m/>
    <s v="N"/>
    <m/>
    <m/>
    <m/>
    <m/>
    <m/>
    <m/>
  </r>
  <r>
    <x v="5"/>
    <d v="2010-08-18T00:00:00"/>
    <n v="8"/>
    <n v="2010"/>
    <x v="25"/>
    <n v="3831962"/>
    <n v="1"/>
    <x v="2"/>
    <s v="Gun-Mar"/>
    <n v="450"/>
    <s v="no"/>
    <n v="163.6"/>
    <m/>
    <n v="37"/>
    <s v="Pacific Area"/>
    <s v="United States"/>
    <s v="yes"/>
    <n v="59.483333333300003"/>
    <n v="-177.01333333330001"/>
    <x v="61"/>
    <s v="Marine Casualty"/>
    <s v="Damaged"/>
    <s v="N"/>
    <m/>
    <m/>
    <m/>
    <m/>
    <m/>
    <m/>
  </r>
  <r>
    <x v="5"/>
    <d v="2010-08-20T00:00:00"/>
    <n v="8"/>
    <n v="2010"/>
    <x v="25"/>
    <n v="3850052"/>
    <n v="1"/>
    <x v="3"/>
    <s v="Spirit of Yorktown"/>
    <n v="97"/>
    <s v="no"/>
    <n v="218.8"/>
    <m/>
    <m/>
    <s v="Pacific Area"/>
    <s v="United States"/>
    <s v="no"/>
    <n v="56.97775"/>
    <n v="-134.34059999999999"/>
    <x v="6"/>
    <s v="Marine Casualty"/>
    <m/>
    <s v="N"/>
    <m/>
    <m/>
    <m/>
    <m/>
    <m/>
    <m/>
  </r>
  <r>
    <x v="5"/>
    <d v="2010-08-20T00:00:00"/>
    <n v="8"/>
    <n v="2010"/>
    <x v="25"/>
    <n v="3996783"/>
    <n v="1"/>
    <x v="2"/>
    <s v="Whale"/>
    <n v="164"/>
    <s v="no"/>
    <n v="82.3"/>
    <m/>
    <n v="74"/>
    <s v="Pacific Area"/>
    <s v="United States"/>
    <s v="yes"/>
    <n v="60.749488999999997"/>
    <n v="-146.94940500000001"/>
    <x v="0"/>
    <s v="Marine Casualty"/>
    <s v="Damaged"/>
    <s v="N"/>
    <m/>
    <m/>
    <m/>
    <m/>
    <m/>
    <m/>
  </r>
  <r>
    <x v="5"/>
    <d v="2010-08-21T00:00:00"/>
    <n v="8"/>
    <n v="2010"/>
    <x v="25"/>
    <n v="3830785"/>
    <n v="1"/>
    <x v="76"/>
    <s v="Mineral Creek"/>
    <n v="9359"/>
    <s v="yes"/>
    <n v="460.1"/>
    <m/>
    <n v="45"/>
    <s v="Pacific Area"/>
    <s v="United States"/>
    <s v="yes"/>
    <n v="59.300249999999998"/>
    <n v="-148.9427"/>
    <x v="63"/>
    <s v="Marine Casualty"/>
    <m/>
    <s v="N"/>
    <m/>
    <m/>
    <m/>
    <m/>
    <m/>
    <m/>
  </r>
  <r>
    <x v="5"/>
    <d v="2010-08-21T00:00:00"/>
    <n v="8"/>
    <n v="2010"/>
    <x v="25"/>
    <n v="3833783"/>
    <n v="1"/>
    <x v="3"/>
    <s v="Kennicott"/>
    <n v="9978"/>
    <s v="yes"/>
    <n v="344.3"/>
    <m/>
    <n v="20"/>
    <s v="Pacific Area"/>
    <s v="United States"/>
    <s v="yes"/>
    <n v="59.316666666700002"/>
    <n v="-152.04"/>
    <x v="61"/>
    <s v="Marine Casualty"/>
    <m/>
    <s v="N"/>
    <m/>
    <m/>
    <m/>
    <m/>
    <m/>
    <m/>
  </r>
  <r>
    <x v="5"/>
    <d v="2010-08-22T00:00:00"/>
    <n v="8"/>
    <n v="2010"/>
    <x v="25"/>
    <n v="3835217"/>
    <n v="1"/>
    <x v="2"/>
    <s v="Sunset Bay"/>
    <n v="198"/>
    <s v="no"/>
    <n v="112.8"/>
    <m/>
    <n v="40"/>
    <s v="Pacific Area"/>
    <s v="United States"/>
    <s v="yes"/>
    <n v="60.115000000000002"/>
    <n v="-149.4166666667"/>
    <x v="0"/>
    <s v="Marine Casualty"/>
    <m/>
    <s v="N"/>
    <m/>
    <m/>
    <m/>
    <m/>
    <m/>
    <m/>
  </r>
  <r>
    <x v="5"/>
    <d v="2010-08-24T00:00:00"/>
    <n v="8"/>
    <n v="2010"/>
    <x v="25"/>
    <n v="3850778"/>
    <n v="1"/>
    <x v="2"/>
    <s v="Aquarius"/>
    <n v="29"/>
    <s v="no"/>
    <n v="38.5"/>
    <m/>
    <n v="48"/>
    <s v="Pacific Area"/>
    <s v="United States"/>
    <s v="yes"/>
    <n v="58.133333333300001"/>
    <n v="152.25"/>
    <x v="6"/>
    <s v="Marine Casualty"/>
    <s v="Damaged"/>
    <s v="N"/>
    <m/>
    <m/>
    <m/>
    <m/>
    <m/>
    <m/>
  </r>
  <r>
    <x v="5"/>
    <d v="2010-08-24T00:00:00"/>
    <n v="8"/>
    <n v="2010"/>
    <x v="25"/>
    <n v="3905686"/>
    <n v="1"/>
    <x v="7"/>
    <s v="Banner"/>
    <n v="56"/>
    <s v="no"/>
    <n v="50.9"/>
    <m/>
    <m/>
    <s v="Pacific Area"/>
    <s v="United States"/>
    <s v="no"/>
    <n v="56.068583333299998"/>
    <n v="-134.2365166667"/>
    <x v="0"/>
    <s v="Marine Casualty"/>
    <s v="Damaged"/>
    <s v="N"/>
    <m/>
    <m/>
    <m/>
    <m/>
    <m/>
    <m/>
  </r>
  <r>
    <x v="5"/>
    <d v="2010-08-27T00:00:00"/>
    <n v="8"/>
    <n v="2010"/>
    <x v="25"/>
    <n v="3838295"/>
    <n v="1"/>
    <x v="2"/>
    <s v="Emily Jane"/>
    <n v="65"/>
    <s v="no"/>
    <n v="60.8"/>
    <m/>
    <m/>
    <s v="Pacific Area"/>
    <s v="United States"/>
    <s v="no"/>
    <n v="56.48489"/>
    <n v="-132.69470000000001"/>
    <x v="8"/>
    <s v="Discharge of Oil"/>
    <s v="Damaged"/>
    <s v="Y"/>
    <m/>
    <m/>
    <m/>
    <m/>
    <m/>
    <m/>
  </r>
  <r>
    <x v="5"/>
    <d v="2010-08-27T00:00:00"/>
    <n v="8"/>
    <n v="2010"/>
    <x v="25"/>
    <n v="3844598"/>
    <n v="1"/>
    <x v="76"/>
    <s v="Resolution"/>
    <n v="297"/>
    <s v="no"/>
    <n v="170.4"/>
    <m/>
    <n v="38"/>
    <s v="Pacific Area"/>
    <s v="United States"/>
    <s v="yes"/>
    <n v="59.528689999999997"/>
    <n v="-152.33500000000001"/>
    <x v="7"/>
    <s v="Marine Casualty"/>
    <s v="Damaged"/>
    <s v="N"/>
    <m/>
    <m/>
    <m/>
    <m/>
    <m/>
    <m/>
  </r>
  <r>
    <x v="5"/>
    <d v="2010-08-28T00:00:00"/>
    <n v="8"/>
    <n v="2010"/>
    <x v="25"/>
    <n v="3850059"/>
    <n v="1"/>
    <x v="2"/>
    <s v="Dura Mater"/>
    <n v="21"/>
    <s v="no"/>
    <n v="40"/>
    <m/>
    <n v="29"/>
    <s v="Pacific Area"/>
    <s v="United States"/>
    <s v="yes"/>
    <n v="58.078483333299999"/>
    <n v="-136.59790000000001"/>
    <x v="8"/>
    <s v="Marine Casualty"/>
    <m/>
    <s v="N"/>
    <m/>
    <m/>
    <m/>
    <m/>
    <m/>
    <m/>
  </r>
  <r>
    <x v="5"/>
    <d v="2010-08-28T00:00:00"/>
    <n v="8"/>
    <n v="2010"/>
    <x v="25"/>
    <n v="3850823"/>
    <n v="1"/>
    <x v="3"/>
    <s v="M/V Chenega"/>
    <n v="1333"/>
    <s v="yes"/>
    <n v="219.6"/>
    <m/>
    <n v="13"/>
    <s v="Pacific Area"/>
    <s v="United States"/>
    <s v="yes"/>
    <n v="60.611666666700003"/>
    <n v="-145.7916666667"/>
    <x v="6"/>
    <s v="Marine Casualty"/>
    <m/>
    <s v="N"/>
    <m/>
    <m/>
    <m/>
    <m/>
    <m/>
    <m/>
  </r>
  <r>
    <x v="5"/>
    <d v="2010-08-29T00:00:00"/>
    <n v="8"/>
    <n v="2010"/>
    <x v="25"/>
    <n v="3899565"/>
    <n v="1"/>
    <x v="2"/>
    <s v="Windjammer"/>
    <n v="132"/>
    <s v="no"/>
    <n v="66.3"/>
    <m/>
    <n v="50"/>
    <s v="Pacific Area"/>
    <s v="United States"/>
    <s v="yes"/>
    <n v="58.390333333299999"/>
    <n v="-150.3166666667"/>
    <x v="23"/>
    <s v="Marine Casualty"/>
    <s v="Damaged"/>
    <s v="N"/>
    <m/>
    <m/>
    <m/>
    <m/>
    <m/>
    <m/>
  </r>
  <r>
    <x v="5"/>
    <d v="2010-09-01T00:00:00"/>
    <n v="9"/>
    <n v="2010"/>
    <x v="8"/>
    <n v="3844247"/>
    <n v="1"/>
    <x v="3"/>
    <s v="Rotterdam"/>
    <n v="61849"/>
    <s v="yes"/>
    <n v="780.5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0-09-05T00:00:00"/>
    <n v="9"/>
    <n v="2010"/>
    <x v="25"/>
    <n v="3844647"/>
    <n v="1"/>
    <x v="4"/>
    <s v="Polar Enterprise"/>
    <n v="85387"/>
    <s v="yes"/>
    <n v="854.3"/>
    <m/>
    <n v="12"/>
    <s v="Pacific Area"/>
    <s v="United States"/>
    <s v="yes"/>
    <n v="60.410333333300002"/>
    <n v="-146.90799999999999"/>
    <x v="6"/>
    <s v="Marine Casualty"/>
    <m/>
    <s v="N"/>
    <m/>
    <m/>
    <m/>
    <m/>
    <m/>
    <m/>
  </r>
  <r>
    <x v="5"/>
    <d v="2010-09-06T00:00:00"/>
    <n v="9"/>
    <n v="2010"/>
    <x v="25"/>
    <n v="3845619"/>
    <n v="1"/>
    <x v="3"/>
    <s v="Klondike Express"/>
    <n v="81"/>
    <s v="no"/>
    <n v="117.2"/>
    <m/>
    <n v="19"/>
    <s v="Pacific Area"/>
    <s v="United States"/>
    <s v="yes"/>
    <n v="60.921666666699998"/>
    <n v="-148.2045"/>
    <x v="6"/>
    <s v="Marine Casualty"/>
    <m/>
    <s v="N"/>
    <m/>
    <m/>
    <m/>
    <m/>
    <m/>
    <m/>
  </r>
  <r>
    <x v="5"/>
    <d v="2010-09-07T00:00:00"/>
    <n v="9"/>
    <n v="2010"/>
    <x v="25"/>
    <n v="3845617"/>
    <n v="1"/>
    <x v="2"/>
    <s v="Barren Islands"/>
    <n v="145"/>
    <s v="no"/>
    <n v="80.900000000000006"/>
    <m/>
    <m/>
    <s v="Pacific Area"/>
    <s v="United States"/>
    <s v="no"/>
    <n v="57.046390000000002"/>
    <n v="-135.33860000000001"/>
    <x v="61"/>
    <s v="Discharge of Oil"/>
    <s v="Damaged"/>
    <s v="Y"/>
    <m/>
    <m/>
    <m/>
    <m/>
    <m/>
    <m/>
  </r>
  <r>
    <x v="5"/>
    <d v="2010-09-07T00:00:00"/>
    <n v="9"/>
    <n v="2010"/>
    <x v="25"/>
    <n v="3849130"/>
    <n v="1"/>
    <x v="3"/>
    <s v="Motivator"/>
    <n v="11"/>
    <s v="no"/>
    <n v="32"/>
    <m/>
    <m/>
    <s v="Pacific Area"/>
    <s v="United States"/>
    <s v="no"/>
    <n v="56.653491000000002"/>
    <n v="-131.848837"/>
    <x v="6"/>
    <s v="Marine Casualty"/>
    <m/>
    <s v="N"/>
    <m/>
    <m/>
    <m/>
    <m/>
    <m/>
    <m/>
  </r>
  <r>
    <x v="5"/>
    <d v="2010-09-08T00:00:00"/>
    <n v="9"/>
    <n v="2010"/>
    <x v="5"/>
    <n v="3845536"/>
    <n v="1"/>
    <x v="3"/>
    <s v="Radiance of the Seas"/>
    <n v="90090"/>
    <s v="yes"/>
    <n v="961.7"/>
    <m/>
    <n v="17"/>
    <s v="Pacific Area"/>
    <s v="United States"/>
    <s v="yes"/>
    <n v="60.119450000000001"/>
    <n v="-149.43440000000001"/>
    <x v="11"/>
    <s v="Discharge of Oil"/>
    <m/>
    <s v="Y"/>
    <m/>
    <m/>
    <m/>
    <m/>
    <m/>
    <m/>
  </r>
  <r>
    <x v="5"/>
    <d v="2010-09-09T00:00:00"/>
    <n v="9"/>
    <n v="2010"/>
    <x v="25"/>
    <n v="3850006"/>
    <n v="1"/>
    <x v="3"/>
    <s v="Matanuska"/>
    <n v="3029"/>
    <s v="yes"/>
    <n v="372.2"/>
    <m/>
    <n v="55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10-09-09T00:00:00"/>
    <n v="9"/>
    <n v="2010"/>
    <x v="25"/>
    <n v="3850049"/>
    <n v="1"/>
    <x v="3"/>
    <s v="Spirit of Yorktown"/>
    <n v="97"/>
    <s v="no"/>
    <n v="218.8"/>
    <m/>
    <m/>
    <s v="Pacific Area"/>
    <s v="United States"/>
    <s v="no"/>
    <n v="56.48489"/>
    <n v="-132.69470000000001"/>
    <x v="8"/>
    <s v="Marine Casualty"/>
    <m/>
    <s v="N"/>
    <m/>
    <m/>
    <m/>
    <m/>
    <m/>
    <m/>
  </r>
  <r>
    <x v="5"/>
    <d v="2010-09-12T00:00:00"/>
    <n v="9"/>
    <n v="2010"/>
    <x v="25"/>
    <n v="3860628"/>
    <n v="1"/>
    <x v="2"/>
    <s v="Deep Pacific"/>
    <n v="140"/>
    <s v="no"/>
    <n v="111.6"/>
    <m/>
    <m/>
    <s v="Pacific Area"/>
    <s v="United States"/>
    <s v="no"/>
    <n v="56.566666666700002"/>
    <n v="-168.80316666670001"/>
    <x v="61"/>
    <s v="Marine Casualty"/>
    <s v="Damaged"/>
    <s v="N"/>
    <m/>
    <m/>
    <m/>
    <m/>
    <m/>
    <m/>
  </r>
  <r>
    <x v="5"/>
    <d v="2010-09-14T00:00:00"/>
    <n v="9"/>
    <n v="2010"/>
    <x v="8"/>
    <n v="3851308"/>
    <n v="1"/>
    <x v="3"/>
    <s v="Zaandam"/>
    <n v="61396"/>
    <s v="yes"/>
    <n v="678.5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0-09-15T00:00:00"/>
    <n v="9"/>
    <n v="2010"/>
    <x v="8"/>
    <n v="3851425"/>
    <n v="1"/>
    <x v="3"/>
    <s v="Rotterdam"/>
    <n v="61849"/>
    <s v="yes"/>
    <n v="780.5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0-09-15T00:00:00"/>
    <n v="9"/>
    <n v="2010"/>
    <x v="25"/>
    <n v="3852997"/>
    <n v="1"/>
    <x v="7"/>
    <s v="Stryker"/>
    <n v="133"/>
    <s v="no"/>
    <n v="40"/>
    <m/>
    <n v="48"/>
    <s v="Pacific Area"/>
    <s v="United States"/>
    <s v="yes"/>
    <n v="70.5216666667"/>
    <n v="-150.095"/>
    <x v="0"/>
    <s v="Discharge of Oil"/>
    <s v="Damaged"/>
    <s v="Y"/>
    <m/>
    <m/>
    <m/>
    <m/>
    <m/>
    <m/>
  </r>
  <r>
    <x v="5"/>
    <d v="2010-09-17T00:00:00"/>
    <n v="9"/>
    <n v="2010"/>
    <x v="25"/>
    <n v="3883421"/>
    <n v="1"/>
    <x v="10"/>
    <s v="Quartz Hill"/>
    <n v="586"/>
    <s v="yes"/>
    <n v="150.4"/>
    <m/>
    <m/>
    <s v="Pacific Area"/>
    <s v="United States"/>
    <s v="no"/>
    <n v="55.4071666667"/>
    <n v="-131.7203333333"/>
    <x v="6"/>
    <s v="Discharge of Oil"/>
    <s v="Damaged"/>
    <s v="Y"/>
    <m/>
    <m/>
    <m/>
    <m/>
    <m/>
    <m/>
  </r>
  <r>
    <x v="5"/>
    <d v="2010-09-19T00:00:00"/>
    <n v="9"/>
    <n v="2010"/>
    <x v="25"/>
    <n v="3868679"/>
    <n v="1"/>
    <x v="2"/>
    <s v="Blue Pacific"/>
    <n v="867"/>
    <s v="yes"/>
    <n v="166.3"/>
    <m/>
    <m/>
    <s v="Pacific Area"/>
    <s v="United States"/>
    <s v="no"/>
    <n v="56.44"/>
    <n v="-169.24666666670001"/>
    <x v="63"/>
    <s v="Marine Casualty"/>
    <m/>
    <s v="N"/>
    <m/>
    <m/>
    <m/>
    <m/>
    <m/>
    <m/>
  </r>
  <r>
    <x v="5"/>
    <d v="2010-09-19T00:00:00"/>
    <n v="9"/>
    <n v="2010"/>
    <x v="25"/>
    <n v="3920671"/>
    <n v="1"/>
    <x v="2"/>
    <s v="Alaska Leader"/>
    <n v="464"/>
    <s v="no"/>
    <n v="137.19999999999999"/>
    <m/>
    <m/>
    <s v="Pacific Area"/>
    <s v="United States"/>
    <s v="no"/>
    <n v="54.333333333299997"/>
    <n v="-166.13333333329999"/>
    <x v="6"/>
    <s v="Marine Casualty"/>
    <m/>
    <s v="N"/>
    <m/>
    <m/>
    <m/>
    <m/>
    <m/>
    <m/>
  </r>
  <r>
    <x v="5"/>
    <d v="2010-09-20T00:00:00"/>
    <n v="9"/>
    <n v="2010"/>
    <x v="25"/>
    <n v="3855618"/>
    <n v="1"/>
    <x v="2"/>
    <s v="Tanana"/>
    <n v="181"/>
    <s v="no"/>
    <n v="115.4"/>
    <m/>
    <n v="65"/>
    <s v="Pacific Area"/>
    <s v="United States"/>
    <s v="yes"/>
    <n v="62.921500000000002"/>
    <n v="-162.65833333329999"/>
    <x v="61"/>
    <s v="Marine Casualty"/>
    <s v="Damaged"/>
    <s v="N"/>
    <m/>
    <m/>
    <m/>
    <m/>
    <m/>
    <m/>
  </r>
  <r>
    <x v="5"/>
    <d v="2010-09-20T00:00:00"/>
    <n v="9"/>
    <n v="2010"/>
    <x v="25"/>
    <n v="3926919"/>
    <n v="1"/>
    <x v="76"/>
    <s v="Eland"/>
    <n v="298"/>
    <s v="no"/>
    <n v="155.19999999999999"/>
    <m/>
    <n v="49"/>
    <s v="Pacific Area"/>
    <s v="United States"/>
    <s v="yes"/>
    <n v="59.629166666700002"/>
    <n v="-151.48216666670001"/>
    <x v="7"/>
    <s v="Marine Casualty"/>
    <m/>
    <s v="N"/>
    <m/>
    <m/>
    <m/>
    <m/>
    <m/>
    <m/>
  </r>
  <r>
    <x v="5"/>
    <d v="2010-09-21T00:00:00"/>
    <n v="9"/>
    <n v="2010"/>
    <x v="25"/>
    <n v="3854507"/>
    <n v="1"/>
    <x v="2"/>
    <s v="Zimovia"/>
    <n v="35"/>
    <s v="no"/>
    <n v="44.4"/>
    <m/>
    <m/>
    <s v="Pacific Area"/>
    <s v="United States"/>
    <s v="no"/>
    <n v="57.046390000000002"/>
    <n v="-135.33860000000001"/>
    <x v="1"/>
    <s v="Discharge of Oil"/>
    <s v="Y"/>
    <s v="Y"/>
    <m/>
    <m/>
    <m/>
    <m/>
    <m/>
    <m/>
  </r>
  <r>
    <x v="5"/>
    <d v="2010-09-24T00:00:00"/>
    <n v="9"/>
    <n v="2010"/>
    <x v="25"/>
    <n v="3859735"/>
    <n v="1"/>
    <x v="3"/>
    <s v="Stikine Dream"/>
    <n v="7"/>
    <s v="no"/>
    <n v="28"/>
    <m/>
    <m/>
    <s v="Pacific Area"/>
    <s v="United States"/>
    <s v="no"/>
    <n v="56.653491000000002"/>
    <n v="-131.848837"/>
    <x v="23"/>
    <s v="Marine Casualty"/>
    <m/>
    <s v="N"/>
    <m/>
    <m/>
    <m/>
    <m/>
    <m/>
    <m/>
  </r>
  <r>
    <x v="5"/>
    <d v="2010-10-03T00:00:00"/>
    <n v="10"/>
    <n v="2010"/>
    <x v="25"/>
    <n v="3864780"/>
    <n v="1"/>
    <x v="6"/>
    <s v="Polar Bear"/>
    <n v="97"/>
    <s v="no"/>
    <n v="134.4"/>
    <m/>
    <n v="27"/>
    <s v="Pacific Area"/>
    <s v="United States"/>
    <s v="yes"/>
    <n v="59.632510000000003"/>
    <n v="-151.53280000000001"/>
    <x v="61"/>
    <s v="Marine Casualty"/>
    <s v="Damaged"/>
    <s v="N"/>
    <m/>
    <m/>
    <m/>
    <m/>
    <m/>
    <m/>
  </r>
  <r>
    <x v="5"/>
    <d v="2010-10-03T00:00:00"/>
    <n v="10"/>
    <n v="2010"/>
    <x v="25"/>
    <n v="3900769"/>
    <n v="1"/>
    <x v="3"/>
    <s v="Matanuska"/>
    <n v="3029"/>
    <s v="yes"/>
    <n v="372.2"/>
    <m/>
    <m/>
    <s v="Pacific Area"/>
    <s v="United States"/>
    <s v="no"/>
    <n v="56.812049999999999"/>
    <n v="-132.95928333329999"/>
    <x v="6"/>
    <s v="Marine Casualty"/>
    <m/>
    <s v="N"/>
    <m/>
    <m/>
    <m/>
    <m/>
    <m/>
    <m/>
  </r>
  <r>
    <x v="5"/>
    <d v="2010-10-03T00:00:00"/>
    <n v="10"/>
    <n v="2010"/>
    <x v="25"/>
    <n v="3925479"/>
    <n v="1"/>
    <x v="7"/>
    <s v="Kaktovik II"/>
    <n v="93"/>
    <s v="no"/>
    <n v="76.599999999999994"/>
    <m/>
    <n v="38"/>
    <s v="Pacific Area"/>
    <s v="United States"/>
    <s v="yes"/>
    <n v="62.875183333300001"/>
    <n v="-155.6557666667"/>
    <x v="61"/>
    <s v="Marine Casualty"/>
    <m/>
    <s v="N"/>
    <m/>
    <m/>
    <m/>
    <m/>
    <m/>
    <m/>
  </r>
  <r>
    <x v="5"/>
    <d v="2010-10-04T00:00:00"/>
    <n v="10"/>
    <n v="2010"/>
    <x v="25"/>
    <n v="3874684"/>
    <n v="1"/>
    <x v="76"/>
    <s v="Helenka B"/>
    <n v="83"/>
    <s v="no"/>
    <n v="151.30000000000001"/>
    <m/>
    <n v="75"/>
    <s v="Pacific Area"/>
    <s v="United States"/>
    <s v="yes"/>
    <n v="59.632510000000003"/>
    <n v="-151.53280000000001"/>
    <x v="61"/>
    <s v="Marine Casualty"/>
    <s v="Damaged"/>
    <s v="N"/>
    <m/>
    <m/>
    <m/>
    <m/>
    <m/>
    <m/>
  </r>
  <r>
    <x v="5"/>
    <d v="2010-10-04T00:00:00"/>
    <n v="10"/>
    <n v="2010"/>
    <x v="25"/>
    <n v="3943640"/>
    <n v="1"/>
    <x v="6"/>
    <s v="Horizon Tacoma"/>
    <n v="19311"/>
    <s v="yes"/>
    <n v="678.9"/>
    <m/>
    <m/>
    <s v="Pacific Area"/>
    <s v="United States"/>
    <s v="no"/>
    <n v="57.758333333300001"/>
    <n v="-152.4466666667"/>
    <x v="61"/>
    <s v="Marine Casualty"/>
    <m/>
    <s v="N"/>
    <m/>
    <m/>
    <m/>
    <m/>
    <m/>
    <m/>
  </r>
  <r>
    <x v="5"/>
    <d v="2010-10-05T00:00:00"/>
    <n v="10"/>
    <n v="2010"/>
    <x v="25"/>
    <n v="3865282"/>
    <n v="1"/>
    <x v="2"/>
    <s v="Alaska Juris"/>
    <n v="1658"/>
    <s v="yes"/>
    <n v="218.2"/>
    <m/>
    <m/>
    <s v="Pacific Area"/>
    <s v="United States"/>
    <s v="no"/>
    <n v="51.98"/>
    <n v="-171.97333333329999"/>
    <x v="6"/>
    <s v="Marine Casualty"/>
    <s v="Damaged"/>
    <s v="N"/>
    <m/>
    <m/>
    <m/>
    <m/>
    <m/>
    <m/>
  </r>
  <r>
    <x v="5"/>
    <d v="2010-10-06T00:00:00"/>
    <n v="10"/>
    <n v="2010"/>
    <x v="25"/>
    <n v="3870570"/>
    <n v="1"/>
    <x v="10"/>
    <s v="Hemlock"/>
    <n v="727"/>
    <s v="yes"/>
    <n v="175"/>
    <m/>
    <m/>
    <s v="Pacific Area"/>
    <s v="United States"/>
    <s v="no"/>
    <n v="55.327166666700002"/>
    <n v="-131.62716666669999"/>
    <x v="0"/>
    <s v="Marine Casualty"/>
    <m/>
    <s v="N"/>
    <m/>
    <m/>
    <m/>
    <m/>
    <m/>
    <m/>
  </r>
  <r>
    <x v="5"/>
    <d v="2010-10-07T00:00:00"/>
    <n v="10"/>
    <n v="2010"/>
    <x v="25"/>
    <n v="3881073"/>
    <n v="1"/>
    <x v="3"/>
    <s v="Kennicott"/>
    <n v="9978"/>
    <s v="yes"/>
    <n v="344.3"/>
    <m/>
    <n v="20"/>
    <s v="Pacific Area"/>
    <s v="United States"/>
    <s v="yes"/>
    <n v="59.593409999999999"/>
    <n v="-140.0797"/>
    <x v="63"/>
    <s v="Marine Casualty"/>
    <m/>
    <s v="N"/>
    <m/>
    <m/>
    <m/>
    <m/>
    <m/>
    <m/>
  </r>
  <r>
    <x v="5"/>
    <d v="2010-10-10T00:00:00"/>
    <n v="10"/>
    <n v="2010"/>
    <x v="25"/>
    <n v="3924780"/>
    <n v="1"/>
    <x v="10"/>
    <s v="Barge 250-10"/>
    <n v="3052"/>
    <s v="yes"/>
    <n v="239.1"/>
    <m/>
    <n v="42"/>
    <s v="Pacific Area"/>
    <s v="United States"/>
    <s v="yes"/>
    <n v="60.508333333300001"/>
    <n v="-162.46666666670001"/>
    <x v="8"/>
    <s v="Marine Casualty"/>
    <s v="Damaged"/>
    <s v="N"/>
    <m/>
    <m/>
    <m/>
    <m/>
    <m/>
    <m/>
  </r>
  <r>
    <x v="5"/>
    <d v="2010-10-11T00:00:00"/>
    <n v="10"/>
    <n v="2010"/>
    <x v="25"/>
    <n v="3896569"/>
    <n v="1"/>
    <x v="2"/>
    <s v="Flying Ocean"/>
    <n v="199"/>
    <s v="no"/>
    <n v="87.6"/>
    <m/>
    <m/>
    <s v="Pacific Area"/>
    <s v="United States"/>
    <s v="no"/>
    <n v="57.536416666699999"/>
    <n v="-154.86338333329999"/>
    <x v="61"/>
    <s v="Marine Casualty"/>
    <s v="Damaged"/>
    <s v="N"/>
    <m/>
    <m/>
    <m/>
    <m/>
    <m/>
    <m/>
  </r>
  <r>
    <x v="5"/>
    <d v="2010-10-12T00:00:00"/>
    <n v="10"/>
    <n v="2010"/>
    <x v="25"/>
    <n v="3872484"/>
    <n v="1"/>
    <x v="2"/>
    <s v="Advantage"/>
    <n v="73"/>
    <s v="no"/>
    <n v="48.9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0-10-14T00:00:00"/>
    <n v="10"/>
    <n v="2010"/>
    <x v="25"/>
    <n v="3870182"/>
    <n v="1"/>
    <x v="2"/>
    <s v="Impala"/>
    <n v="13"/>
    <s v="no"/>
    <n v="38.1"/>
    <m/>
    <m/>
    <s v="Pacific Area"/>
    <s v="United States"/>
    <s v="no"/>
    <n v="55.439572166700003"/>
    <n v="-131.838075"/>
    <x v="1"/>
    <s v="Discharge of Oil"/>
    <s v="Damaged"/>
    <s v="Y"/>
    <m/>
    <m/>
    <m/>
    <m/>
    <m/>
    <m/>
  </r>
  <r>
    <x v="5"/>
    <d v="2010-10-14T00:00:00"/>
    <n v="10"/>
    <n v="2010"/>
    <x v="25"/>
    <n v="3890019"/>
    <n v="1"/>
    <x v="7"/>
    <s v="Siku"/>
    <n v="117"/>
    <s v="no"/>
    <n v="81.8"/>
    <m/>
    <n v="23"/>
    <s v="Pacific Area"/>
    <s v="United States"/>
    <s v="yes"/>
    <n v="58.738666666699999"/>
    <n v="-156.95166666669999"/>
    <x v="0"/>
    <s v="Discharge of Oil"/>
    <m/>
    <s v="Y"/>
    <m/>
    <m/>
    <m/>
    <m/>
    <m/>
    <m/>
  </r>
  <r>
    <x v="5"/>
    <d v="2010-10-15T00:00:00"/>
    <n v="10"/>
    <n v="2010"/>
    <x v="25"/>
    <n v="3872474"/>
    <n v="1"/>
    <x v="2"/>
    <s v="Allie Mae"/>
    <n v="9"/>
    <s v="no"/>
    <n v="31.5"/>
    <m/>
    <n v="92"/>
    <s v="Pacific Area"/>
    <s v="United States"/>
    <s v="yes"/>
    <n v="58.151760000000003"/>
    <n v="-135.04159999999999"/>
    <x v="11"/>
    <s v="Discharge of Oil"/>
    <s v="Damaged"/>
    <s v="Y"/>
    <m/>
    <m/>
    <m/>
    <m/>
    <m/>
    <m/>
  </r>
  <r>
    <x v="5"/>
    <d v="2010-10-16T00:00:00"/>
    <n v="10"/>
    <n v="2010"/>
    <x v="25"/>
    <n v="3913815"/>
    <n v="1"/>
    <x v="10"/>
    <s v="Koyukuk"/>
    <n v="362"/>
    <s v="no"/>
    <n v="144"/>
    <m/>
    <m/>
    <s v="Pacific Area"/>
    <s v="United States"/>
    <s v="no"/>
    <n v="54.850009999999997"/>
    <n v="-163.5"/>
    <x v="64"/>
    <s v="Marine Casualty"/>
    <s v="Damaged"/>
    <s v="N"/>
    <m/>
    <m/>
    <m/>
    <m/>
    <m/>
    <m/>
  </r>
  <r>
    <x v="5"/>
    <d v="2010-10-17T00:00:00"/>
    <n v="10"/>
    <n v="2010"/>
    <x v="25"/>
    <n v="3872289"/>
    <n v="1"/>
    <x v="2"/>
    <s v="Lucy O"/>
    <n v="35"/>
    <s v="no"/>
    <n v="49.5"/>
    <m/>
    <m/>
    <s v="Pacific Area"/>
    <s v="United States"/>
    <s v="no"/>
    <n v="57.05"/>
    <n v="-135.3216666667"/>
    <x v="11"/>
    <s v="Discharge of Oil"/>
    <m/>
    <s v="Y"/>
    <m/>
    <m/>
    <m/>
    <m/>
    <m/>
    <m/>
  </r>
  <r>
    <x v="5"/>
    <d v="2010-10-20T00:00:00"/>
    <n v="10"/>
    <n v="2010"/>
    <x v="25"/>
    <n v="3984751"/>
    <n v="1"/>
    <x v="2"/>
    <s v="Alaska Victory"/>
    <n v="1215"/>
    <s v="yes"/>
    <n v="205.7"/>
    <m/>
    <m/>
    <s v="Pacific Area"/>
    <s v="United States"/>
    <s v="no"/>
    <n v="53.85"/>
    <n v="-166.5666666667"/>
    <x v="6"/>
    <s v="Marine Casualty"/>
    <s v="Damaged"/>
    <s v="N"/>
    <m/>
    <m/>
    <m/>
    <m/>
    <m/>
    <m/>
  </r>
  <r>
    <x v="5"/>
    <d v="2010-10-21T00:00:00"/>
    <n v="10"/>
    <n v="2010"/>
    <x v="25"/>
    <n v="3874880"/>
    <n v="1"/>
    <x v="2"/>
    <s v="Speedwell"/>
    <n v="687"/>
    <s v="yes"/>
    <n v="148.30000000000001"/>
    <m/>
    <m/>
    <s v="Pacific Area"/>
    <s v="United States"/>
    <s v="no"/>
    <n v="55.445"/>
    <n v="-131.80166666669999"/>
    <x v="64"/>
    <s v="Marine Casualty"/>
    <m/>
    <s v="N"/>
    <m/>
    <m/>
    <m/>
    <m/>
    <m/>
    <m/>
  </r>
  <r>
    <x v="5"/>
    <d v="2010-10-22T00:00:00"/>
    <n v="10"/>
    <n v="2010"/>
    <x v="25"/>
    <n v="3897604"/>
    <n v="1"/>
    <x v="2"/>
    <s v="Melanie"/>
    <n v="166"/>
    <s v="no"/>
    <n v="94.6"/>
    <m/>
    <m/>
    <s v="Pacific Area"/>
    <s v="United States"/>
    <s v="no"/>
    <n v="56.554499999999997"/>
    <n v="-161.83416666670001"/>
    <x v="61"/>
    <s v="Marine Casualty"/>
    <m/>
    <s v="N"/>
    <m/>
    <m/>
    <m/>
    <m/>
    <m/>
    <m/>
  </r>
  <r>
    <x v="5"/>
    <d v="2010-10-23T00:00:00"/>
    <n v="10"/>
    <n v="2010"/>
    <x v="25"/>
    <n v="3879243"/>
    <n v="1"/>
    <x v="7"/>
    <s v="Siku"/>
    <n v="117"/>
    <s v="no"/>
    <n v="81.8"/>
    <m/>
    <m/>
    <s v="Pacific Area"/>
    <s v="United States"/>
    <s v="no"/>
    <n v="57.54"/>
    <n v="-154.00833333329999"/>
    <x v="3"/>
    <s v="Marine Casualty"/>
    <s v="Damaged"/>
    <s v="N"/>
    <m/>
    <m/>
    <m/>
    <m/>
    <m/>
    <m/>
  </r>
  <r>
    <x v="5"/>
    <d v="2010-10-23T00:00:00"/>
    <n v="10"/>
    <n v="2010"/>
    <x v="25"/>
    <n v="3890673"/>
    <n v="1"/>
    <x v="2"/>
    <s v="Clyde"/>
    <n v="54"/>
    <s v="no"/>
    <n v="48.9"/>
    <m/>
    <m/>
    <s v="Pacific Area"/>
    <s v="United States"/>
    <s v="no"/>
    <n v="57.789499999999997"/>
    <n v="-152.4033333333"/>
    <x v="23"/>
    <s v="Marine Casualty"/>
    <s v="Damaged"/>
    <s v="N"/>
    <m/>
    <m/>
    <m/>
    <m/>
    <m/>
    <m/>
  </r>
  <r>
    <x v="5"/>
    <d v="2010-10-23T00:00:00"/>
    <n v="10"/>
    <n v="2010"/>
    <x v="25"/>
    <n v="3914023"/>
    <n v="1"/>
    <x v="2"/>
    <s v="Defender"/>
    <n v="191"/>
    <s v="no"/>
    <n v="111.7"/>
    <m/>
    <m/>
    <s v="Pacific Area"/>
    <s v="United States"/>
    <s v="no"/>
    <n v="55.083333333299997"/>
    <n v="-152.1666666667"/>
    <x v="6"/>
    <s v="Marine Casualty"/>
    <s v="Damaged"/>
    <s v="N"/>
    <m/>
    <m/>
    <m/>
    <m/>
    <m/>
    <m/>
  </r>
  <r>
    <x v="5"/>
    <d v="2010-10-28T00:00:00"/>
    <n v="10"/>
    <n v="2010"/>
    <x v="25"/>
    <n v="3880260"/>
    <n v="1"/>
    <x v="2"/>
    <s v="Wonderworker"/>
    <n v="36"/>
    <s v="no"/>
    <n v="43.9"/>
    <m/>
    <n v="4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0-10-30T00:00:00"/>
    <n v="10"/>
    <n v="2010"/>
    <x v="25"/>
    <n v="3907193"/>
    <n v="1"/>
    <x v="2"/>
    <s v="Sea Trader"/>
    <n v="495"/>
    <s v="no"/>
    <n v="260.89999999999998"/>
    <m/>
    <m/>
    <s v="Pacific Area"/>
    <s v="United States"/>
    <s v="no"/>
    <n v="54.118333333300001"/>
    <n v="-166.285"/>
    <x v="61"/>
    <s v="Marine Casualty"/>
    <m/>
    <s v="N"/>
    <m/>
    <m/>
    <m/>
    <m/>
    <m/>
    <m/>
  </r>
  <r>
    <x v="5"/>
    <d v="2010-11-03T00:00:00"/>
    <n v="11"/>
    <n v="2010"/>
    <x v="25"/>
    <n v="3884502"/>
    <n v="1"/>
    <x v="3"/>
    <s v="Susitna"/>
    <s v="n/a"/>
    <s v="yes"/>
    <n v="195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0-11-04T00:00:00"/>
    <n v="11"/>
    <n v="2010"/>
    <x v="25"/>
    <n v="3887523"/>
    <n v="1"/>
    <x v="3"/>
    <s v="Stikine Dream"/>
    <n v="95"/>
    <s v="no"/>
    <n v="172.5"/>
    <m/>
    <m/>
    <s v="Pacific Area"/>
    <s v="United States"/>
    <s v="no"/>
    <n v="55.456119999999999"/>
    <n v="-132.66079999999999"/>
    <x v="7"/>
    <s v="Marine Casualty"/>
    <s v="Damaged"/>
    <s v="N"/>
    <m/>
    <m/>
    <m/>
    <m/>
    <m/>
    <m/>
  </r>
  <r>
    <x v="5"/>
    <d v="2010-11-04T00:00:00"/>
    <n v="11"/>
    <n v="2010"/>
    <x v="27"/>
    <n v="3984686"/>
    <n v="1"/>
    <x v="73"/>
    <s v="Blue North"/>
    <n v="608"/>
    <s v="yes"/>
    <n v="166.5"/>
    <m/>
    <m/>
    <s v="Pacific Area"/>
    <s v="United States"/>
    <s v="no"/>
    <n v="53.7"/>
    <n v="-167.76666666669999"/>
    <x v="63"/>
    <s v="Marine Casualty"/>
    <m/>
    <s v="N"/>
    <m/>
    <m/>
    <m/>
    <m/>
    <m/>
    <m/>
  </r>
  <r>
    <x v="5"/>
    <d v="2010-11-05T00:00:00"/>
    <n v="11"/>
    <n v="2010"/>
    <x v="25"/>
    <n v="3885884"/>
    <n v="1"/>
    <x v="3"/>
    <s v="Fairweather"/>
    <n v="1280"/>
    <s v="yes"/>
    <n v="219.6"/>
    <m/>
    <n v="15"/>
    <s v="Pacific Area"/>
    <s v="United States"/>
    <s v="yes"/>
    <n v="58.296390000000002"/>
    <n v="-134.4239"/>
    <x v="7"/>
    <s v="Marine Casualty"/>
    <s v="Damaged"/>
    <s v="N"/>
    <m/>
    <m/>
    <m/>
    <m/>
    <m/>
    <m/>
  </r>
  <r>
    <x v="5"/>
    <d v="2010-11-09T00:00:00"/>
    <n v="11"/>
    <n v="2010"/>
    <x v="25"/>
    <n v="3893322"/>
    <n v="1"/>
    <x v="7"/>
    <s v="Iver Foss"/>
    <n v="125"/>
    <s v="no"/>
    <n v="91.8"/>
    <m/>
    <m/>
    <s v="Pacific Area"/>
    <s v="United States"/>
    <s v="no"/>
    <n v="53.568333333299996"/>
    <n v="-129.6483333333"/>
    <x v="0"/>
    <s v="Marine Casualty"/>
    <s v="Damaged"/>
    <s v="N"/>
    <m/>
    <m/>
    <m/>
    <m/>
    <m/>
    <m/>
  </r>
  <r>
    <x v="5"/>
    <d v="2010-11-15T00:00:00"/>
    <n v="11"/>
    <n v="2010"/>
    <x v="25"/>
    <n v="3893417"/>
    <n v="1"/>
    <x v="7"/>
    <s v="Pacific Patriot"/>
    <n v="106"/>
    <s v="no"/>
    <n v="73.3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10-11-24T00:00:00"/>
    <n v="11"/>
    <n v="2010"/>
    <x v="25"/>
    <n v="3899090"/>
    <n v="1"/>
    <x v="2"/>
    <s v="Legasea"/>
    <n v="30"/>
    <s v="no"/>
    <n v="56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0-11-29T00:00:00"/>
    <n v="11"/>
    <n v="2010"/>
    <x v="25"/>
    <n v="3901554"/>
    <n v="1"/>
    <x v="2"/>
    <s v="Teleri"/>
    <n v="11"/>
    <s v="no"/>
    <n v="29.7"/>
    <m/>
    <n v="39"/>
    <s v="Pacific Area"/>
    <s v="United States"/>
    <s v="yes"/>
    <n v="58.550163333299999"/>
    <n v="-135.02759666669999"/>
    <x v="11"/>
    <s v="Discharge of Oil"/>
    <m/>
    <s v="Y"/>
    <m/>
    <m/>
    <m/>
    <m/>
    <m/>
    <m/>
  </r>
  <r>
    <x v="5"/>
    <d v="2010-12-01T00:00:00"/>
    <n v="12"/>
    <n v="2010"/>
    <x v="25"/>
    <n v="3903759"/>
    <n v="1"/>
    <x v="7"/>
    <s v="Sea Voyager"/>
    <n v="174"/>
    <s v="no"/>
    <n v="138"/>
    <m/>
    <n v="42"/>
    <s v="Pacific Area"/>
    <s v="United States"/>
    <s v="yes"/>
    <n v="60.749488999999997"/>
    <n v="-146.94940500000001"/>
    <x v="63"/>
    <s v="Marine Casualty"/>
    <m/>
    <s v="N"/>
    <m/>
    <m/>
    <m/>
    <m/>
    <m/>
    <m/>
  </r>
  <r>
    <x v="5"/>
    <d v="2010-12-03T00:00:00"/>
    <n v="12"/>
    <n v="2010"/>
    <x v="25"/>
    <n v="906459"/>
    <n v="1"/>
    <x v="2"/>
    <s v="Seldovia"/>
    <n v="148"/>
    <s v="no"/>
    <n v="82.5"/>
    <m/>
    <n v="7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0-12-05T00:00:00"/>
    <n v="12"/>
    <n v="2010"/>
    <x v="25"/>
    <n v="3905978"/>
    <n v="1"/>
    <x v="76"/>
    <s v="Roger G"/>
    <n v="41"/>
    <s v="no"/>
    <n v="44"/>
    <m/>
    <n v="19"/>
    <s v="Pacific Area"/>
    <s v="United States"/>
    <s v="yes"/>
    <n v="61.090083333300001"/>
    <n v="-146.40575000000001"/>
    <x v="62"/>
    <s v="Marine Casualty"/>
    <m/>
    <s v="N"/>
    <m/>
    <m/>
    <m/>
    <m/>
    <m/>
    <m/>
  </r>
  <r>
    <x v="5"/>
    <d v="2010-12-06T00:00:00"/>
    <n v="12"/>
    <n v="2010"/>
    <x v="25"/>
    <n v="3910069"/>
    <n v="1"/>
    <x v="3"/>
    <s v="Lituya"/>
    <n v="97"/>
    <s v="no"/>
    <n v="164.7"/>
    <m/>
    <m/>
    <s v="Pacific Area"/>
    <s v="United States"/>
    <s v="no"/>
    <n v="55.130830000000003"/>
    <n v="-131.57499999999999"/>
    <x v="63"/>
    <s v="Marine Casualty"/>
    <m/>
    <s v="N"/>
    <m/>
    <m/>
    <m/>
    <m/>
    <m/>
    <m/>
  </r>
  <r>
    <x v="5"/>
    <d v="2010-12-08T00:00:00"/>
    <n v="12"/>
    <n v="2010"/>
    <x v="25"/>
    <n v="3908209"/>
    <n v="1"/>
    <x v="2"/>
    <s v="Falcon"/>
    <n v="13"/>
    <s v="no"/>
    <n v="36.799999999999997"/>
    <m/>
    <n v="90"/>
    <s v="Pacific Area"/>
    <s v="United States"/>
    <s v="yes"/>
    <n v="59.549160000000001"/>
    <n v="-139.7567"/>
    <x v="11"/>
    <s v="Discharge of Oil"/>
    <m/>
    <s v="Y"/>
    <m/>
    <m/>
    <m/>
    <m/>
    <m/>
    <m/>
  </r>
  <r>
    <x v="5"/>
    <d v="2010-12-08T00:00:00"/>
    <n v="12"/>
    <n v="2010"/>
    <x v="25"/>
    <n v="3908514"/>
    <n v="1"/>
    <x v="2"/>
    <s v="Izzy B"/>
    <n v="14"/>
    <s v="no"/>
    <n v="30.4"/>
    <m/>
    <m/>
    <s v="Pacific Area"/>
    <s v="United States"/>
    <s v="no"/>
    <n v="55.227420000000002"/>
    <n v="-133.554"/>
    <x v="1"/>
    <s v="Discharge of Oil"/>
    <s v="Y"/>
    <s v="Y"/>
    <m/>
    <m/>
    <m/>
    <m/>
    <m/>
    <m/>
  </r>
  <r>
    <x v="5"/>
    <d v="2010-12-13T00:00:00"/>
    <n v="12"/>
    <n v="2010"/>
    <x v="25"/>
    <n v="3910806"/>
    <n v="1"/>
    <x v="3"/>
    <s v="Fairweather"/>
    <n v="1280"/>
    <s v="yes"/>
    <n v="219.6"/>
    <m/>
    <n v="15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10-12-18T00:00:00"/>
    <n v="12"/>
    <n v="2010"/>
    <x v="25"/>
    <n v="3913769"/>
    <n v="1"/>
    <x v="73"/>
    <s v="Playmate"/>
    <s v="n/a"/>
    <s v="yes"/>
    <s v="n/a"/>
    <m/>
    <m/>
    <s v="Pacific Area"/>
    <s v="United States"/>
    <s v="no"/>
    <n v="57.202500000000001"/>
    <n v="-133.7919"/>
    <x v="1"/>
    <s v="Discharge of Oil"/>
    <s v="Y"/>
    <s v="Y"/>
    <m/>
    <m/>
    <m/>
    <m/>
    <m/>
    <m/>
  </r>
  <r>
    <x v="5"/>
    <d v="2010-12-18T00:00:00"/>
    <n v="12"/>
    <n v="2010"/>
    <x v="25"/>
    <n v="3919828"/>
    <n v="1"/>
    <x v="2"/>
    <s v="Tempest"/>
    <n v="174"/>
    <s v="no"/>
    <n v="106.1"/>
    <m/>
    <m/>
    <s v="Pacific Area"/>
    <s v="United States"/>
    <s v="no"/>
    <n v="53.6006666667"/>
    <n v="-129.7001666667"/>
    <x v="23"/>
    <s v="Marine Casualty"/>
    <s v="Damaged"/>
    <s v="N"/>
    <m/>
    <m/>
    <m/>
    <m/>
    <m/>
    <m/>
  </r>
  <r>
    <x v="5"/>
    <d v="2010-12-19T00:00:00"/>
    <n v="12"/>
    <n v="2010"/>
    <x v="25"/>
    <n v="3917994"/>
    <n v="1"/>
    <x v="73"/>
    <s v="Bangarang"/>
    <m/>
    <s v=" "/>
    <m/>
    <m/>
    <m/>
    <s v="Pacific Area"/>
    <s v="United States"/>
    <s v="yes"/>
    <n v="60.541400000000003"/>
    <n v="-145.76439999999999"/>
    <x v="61"/>
    <s v="Marine Casualty"/>
    <m/>
    <s v="N"/>
    <m/>
    <m/>
    <m/>
    <m/>
    <m/>
    <m/>
  </r>
  <r>
    <x v="5"/>
    <d v="2010-12-23T00:00:00"/>
    <n v="12"/>
    <n v="2010"/>
    <x v="25"/>
    <n v="3915449"/>
    <n v="1"/>
    <x v="73"/>
    <s v="AK3054P"/>
    <s v="n/a"/>
    <s v="yes"/>
    <n v="26"/>
    <m/>
    <m/>
    <s v="Pacific Area"/>
    <s v="United States"/>
    <s v="no"/>
    <n v="57.046390000000002"/>
    <n v="-135.33860000000001"/>
    <x v="11"/>
    <s v="Discharge of Oil"/>
    <s v="Damaged"/>
    <s v="Y"/>
    <m/>
    <m/>
    <m/>
    <m/>
    <m/>
    <m/>
  </r>
  <r>
    <x v="5"/>
    <d v="2010-12-29T00:00:00"/>
    <n v="12"/>
    <n v="2010"/>
    <x v="25"/>
    <n v="3920675"/>
    <n v="1"/>
    <x v="3"/>
    <s v="Malaspina"/>
    <n v="2928"/>
    <s v="yes"/>
    <n v="372.2"/>
    <m/>
    <m/>
    <s v="Pacific Area"/>
    <s v="United States"/>
    <s v="no"/>
    <n v="56.48489"/>
    <n v="-132.69470000000001"/>
    <x v="0"/>
    <s v="Marine Casualty"/>
    <m/>
    <s v="N"/>
    <m/>
    <m/>
    <m/>
    <m/>
    <m/>
    <m/>
  </r>
  <r>
    <x v="5"/>
    <d v="2011-01-04T00:00:00"/>
    <n v="1"/>
    <n v="2011"/>
    <x v="25"/>
    <n v="3922570"/>
    <n v="1"/>
    <x v="2"/>
    <s v="Bountiful"/>
    <n v="1032"/>
    <s v="yes"/>
    <n v="150.5"/>
    <m/>
    <m/>
    <s v="Pacific Area"/>
    <s v="United States"/>
    <s v="no"/>
    <n v="56.502499999999998"/>
    <n v="-168.9118333333"/>
    <x v="63"/>
    <s v="Marine Casualty"/>
    <m/>
    <s v="N"/>
    <m/>
    <m/>
    <m/>
    <m/>
    <m/>
    <m/>
  </r>
  <r>
    <x v="5"/>
    <d v="2011-01-11T00:00:00"/>
    <n v="1"/>
    <n v="2011"/>
    <x v="25"/>
    <n v="3969600"/>
    <n v="1"/>
    <x v="2"/>
    <s v="Pillar Bay"/>
    <n v="72"/>
    <s v="no"/>
    <n v="49.6"/>
    <m/>
    <n v="43"/>
    <s v="Pacific Area"/>
    <s v="United States"/>
    <s v="yes"/>
    <n v="58.550164000000002"/>
    <n v="-135.02759800000001"/>
    <x v="23"/>
    <s v="Marine Casualty"/>
    <m/>
    <s v="N"/>
    <m/>
    <m/>
    <m/>
    <m/>
    <m/>
    <m/>
  </r>
  <r>
    <x v="5"/>
    <d v="2011-01-13T00:00:00"/>
    <n v="1"/>
    <n v="2011"/>
    <x v="25"/>
    <n v="3926316"/>
    <n v="1"/>
    <x v="2"/>
    <s v="Eleanora"/>
    <n v="24"/>
    <s v="no"/>
    <n v="44"/>
    <m/>
    <n v="107"/>
    <s v="Pacific Area"/>
    <s v="United States"/>
    <s v="yes"/>
    <n v="58.550164000000002"/>
    <n v="-135.02759800000001"/>
    <x v="11"/>
    <s v="Discharge of Oil"/>
    <m/>
    <s v="Y"/>
    <m/>
    <m/>
    <m/>
    <m/>
    <m/>
    <m/>
  </r>
  <r>
    <x v="5"/>
    <d v="2011-01-15T00:00:00"/>
    <n v="1"/>
    <n v="2011"/>
    <x v="25"/>
    <n v="3959058"/>
    <n v="1"/>
    <x v="3"/>
    <s v="Tustumena"/>
    <n v="2174"/>
    <s v="yes"/>
    <n v="266"/>
    <m/>
    <m/>
    <s v="Pacific Area"/>
    <s v="United States"/>
    <s v="no"/>
    <n v="57.786999999999999"/>
    <n v="-152.4025"/>
    <x v="61"/>
    <s v="Marine Casualty"/>
    <m/>
    <s v="N"/>
    <m/>
    <m/>
    <m/>
    <m/>
    <m/>
    <m/>
  </r>
  <r>
    <x v="5"/>
    <d v="2011-01-16T00:00:00"/>
    <n v="1"/>
    <n v="2011"/>
    <x v="25"/>
    <n v="3940805"/>
    <n v="1"/>
    <x v="2"/>
    <s v="Arctic Storm"/>
    <n v="3854"/>
    <s v="yes"/>
    <n v="314.3"/>
    <m/>
    <m/>
    <s v="Pacific Area"/>
    <s v="United States"/>
    <s v="no"/>
    <n v="52.75"/>
    <n v="-142.15"/>
    <x v="6"/>
    <s v="Marine Casualty"/>
    <m/>
    <s v="N"/>
    <m/>
    <m/>
    <m/>
    <m/>
    <m/>
    <m/>
  </r>
  <r>
    <x v="5"/>
    <d v="2011-01-17T00:00:00"/>
    <n v="1"/>
    <n v="2011"/>
    <x v="25"/>
    <n v="3929354"/>
    <n v="1"/>
    <x v="2"/>
    <s v="Northern Jaeger"/>
    <n v="3732"/>
    <s v="yes"/>
    <n v="308.39999999999998"/>
    <m/>
    <m/>
    <s v="Pacific Area"/>
    <s v="United States"/>
    <s v="no"/>
    <n v="53.907216666700002"/>
    <n v="-166.51503333330001"/>
    <x v="0"/>
    <s v="Marine Casualty"/>
    <s v="Damaged"/>
    <s v="N"/>
    <m/>
    <m/>
    <m/>
    <m/>
    <m/>
    <m/>
  </r>
  <r>
    <x v="5"/>
    <d v="2011-01-18T00:00:00"/>
    <n v="1"/>
    <n v="2011"/>
    <x v="25"/>
    <n v="3929835"/>
    <n v="1"/>
    <x v="2"/>
    <s v="Chichagof"/>
    <n v="149"/>
    <s v="no"/>
    <n v="81.599999999999994"/>
    <m/>
    <n v="76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1-18T00:00:00"/>
    <n v="1"/>
    <n v="2011"/>
    <x v="25"/>
    <n v="3934626"/>
    <n v="1"/>
    <x v="2"/>
    <s v="Bountiful"/>
    <m/>
    <s v=" "/>
    <n v="37"/>
    <m/>
    <m/>
    <s v="Pacific Area"/>
    <s v="United States"/>
    <s v="yes"/>
    <n v="58.3157"/>
    <n v="-134.3518"/>
    <x v="11"/>
    <s v="Discharge of Oil"/>
    <s v="Damaged"/>
    <s v="Y"/>
    <m/>
    <m/>
    <m/>
    <m/>
    <m/>
    <m/>
  </r>
  <r>
    <x v="5"/>
    <d v="2011-01-19T00:00:00"/>
    <n v="1"/>
    <n v="2011"/>
    <x v="25"/>
    <n v="3936902"/>
    <n v="2"/>
    <x v="2"/>
    <s v="Tuxedni"/>
    <n v="187"/>
    <s v="no"/>
    <n v="101.5"/>
    <m/>
    <m/>
    <s v="Pacific Area"/>
    <s v="United States"/>
    <s v="no"/>
    <n v="57.101666666699998"/>
    <n v="-153.375"/>
    <x v="23"/>
    <s v="Marine Casualty"/>
    <m/>
    <s v="N"/>
    <m/>
    <m/>
    <m/>
    <m/>
    <m/>
    <m/>
  </r>
  <r>
    <x v="5"/>
    <d v="2011-01-20T00:00:00"/>
    <n v="1"/>
    <n v="2011"/>
    <x v="25"/>
    <n v="3933721"/>
    <n v="1"/>
    <x v="2"/>
    <s v="Independence"/>
    <n v="3645"/>
    <s v="yes"/>
    <n v="325.3"/>
    <m/>
    <m/>
    <s v="Pacific Area"/>
    <s v="United States"/>
    <s v="no"/>
    <n v="57.863500000000002"/>
    <n v="-152.75133333330001"/>
    <x v="6"/>
    <s v="Marine Casualty"/>
    <m/>
    <s v="N"/>
    <m/>
    <m/>
    <m/>
    <m/>
    <m/>
    <m/>
  </r>
  <r>
    <x v="5"/>
    <d v="2011-01-20T00:00:00"/>
    <n v="1"/>
    <n v="2011"/>
    <x v="25"/>
    <n v="3941016"/>
    <n v="1"/>
    <x v="3"/>
    <s v="M/V Chenega"/>
    <n v="1333"/>
    <s v="yes"/>
    <n v="219.6"/>
    <m/>
    <n v="13"/>
    <s v="Pacific Area"/>
    <s v="United States"/>
    <s v="yes"/>
    <n v="60.59"/>
    <n v="-146.8166666667"/>
    <x v="6"/>
    <s v="Marine Casualty"/>
    <m/>
    <s v="N"/>
    <m/>
    <m/>
    <m/>
    <m/>
    <m/>
    <m/>
  </r>
  <r>
    <x v="5"/>
    <d v="2011-01-21T00:00:00"/>
    <n v="1"/>
    <n v="2011"/>
    <x v="25"/>
    <n v="3930785"/>
    <n v="1"/>
    <x v="2"/>
    <s v="Kelsey Nicole"/>
    <n v="75"/>
    <s v="no"/>
    <n v="58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1-01-21T00:00:00"/>
    <n v="1"/>
    <n v="2011"/>
    <x v="25"/>
    <n v="3937310"/>
    <n v="1"/>
    <x v="76"/>
    <s v="Zenith"/>
    <n v="186"/>
    <s v="no"/>
    <n v="107.8"/>
    <m/>
    <m/>
    <s v="Pacific Area"/>
    <s v="United States"/>
    <s v="no"/>
    <n v="53.844166666699998"/>
    <n v="-166.57900000000001"/>
    <x v="11"/>
    <s v="Discharge of Oil"/>
    <m/>
    <s v="Y"/>
    <m/>
    <m/>
    <m/>
    <m/>
    <m/>
    <m/>
  </r>
  <r>
    <x v="5"/>
    <d v="2011-01-22T00:00:00"/>
    <n v="1"/>
    <n v="2011"/>
    <x v="25"/>
    <n v="3939459"/>
    <n v="1"/>
    <x v="2"/>
    <s v="Adak"/>
    <n v="13"/>
    <s v="no"/>
    <n v="34.5"/>
    <m/>
    <n v="71"/>
    <s v="Pacific Area"/>
    <s v="United States"/>
    <s v="yes"/>
    <n v="58.178330000000003"/>
    <n v="-136.51169999999999"/>
    <x v="11"/>
    <s v="Discharge of Oil"/>
    <s v="Y"/>
    <s v="Y"/>
    <m/>
    <m/>
    <m/>
    <m/>
    <m/>
    <m/>
  </r>
  <r>
    <x v="5"/>
    <d v="2011-01-25T00:00:00"/>
    <n v="1"/>
    <n v="2011"/>
    <x v="25"/>
    <n v="3933106"/>
    <n v="1"/>
    <x v="2"/>
    <s v="Ruffian"/>
    <n v="31"/>
    <s v="no"/>
    <n v="42"/>
    <m/>
    <n v="31"/>
    <s v="Pacific Area"/>
    <s v="United States"/>
    <s v="yes"/>
    <n v="60.711666666699998"/>
    <n v="-147.86166666669999"/>
    <x v="0"/>
    <s v="Marine Casualty"/>
    <s v="Y"/>
    <s v="N "/>
    <m/>
    <m/>
    <m/>
    <m/>
    <m/>
    <m/>
  </r>
  <r>
    <x v="5"/>
    <d v="2011-01-28T00:00:00"/>
    <n v="1"/>
    <n v="2011"/>
    <x v="25"/>
    <n v="3937619"/>
    <n v="1"/>
    <x v="2"/>
    <s v="Katherine"/>
    <n v="142"/>
    <s v="no"/>
    <n v="77"/>
    <m/>
    <m/>
    <s v="Pacific Area"/>
    <s v="United States"/>
    <s v="no"/>
    <n v="57.803249999999998"/>
    <n v="-152.3533833333"/>
    <x v="0"/>
    <s v="Marine Casualty"/>
    <s v="Damaged"/>
    <s v="N"/>
    <m/>
    <m/>
    <m/>
    <m/>
    <m/>
    <m/>
  </r>
  <r>
    <x v="5"/>
    <d v="2011-01-29T00:00:00"/>
    <n v="1"/>
    <n v="2011"/>
    <x v="25"/>
    <n v="3952538"/>
    <n v="1"/>
    <x v="6"/>
    <s v="Ocean Phoenix"/>
    <n v="17845"/>
    <s v="yes"/>
    <n v="635.5"/>
    <m/>
    <m/>
    <s v="Pacific Area"/>
    <s v="United States"/>
    <s v="no"/>
    <n v="54.09"/>
    <n v="-157.84833333329999"/>
    <x v="65"/>
    <s v="Marine Casualty"/>
    <m/>
    <s v="N"/>
    <m/>
    <m/>
    <m/>
    <m/>
    <m/>
    <m/>
  </r>
  <r>
    <x v="5"/>
    <d v="2011-02-01T00:00:00"/>
    <n v="2"/>
    <n v="2011"/>
    <x v="25"/>
    <n v="3938103"/>
    <n v="1"/>
    <x v="2"/>
    <s v="Kristina"/>
    <n v="47"/>
    <s v="no"/>
    <n v="53.4"/>
    <m/>
    <m/>
    <s v="Pacific Area"/>
    <s v="United States"/>
    <s v="no"/>
    <n v="56.736216666700003"/>
    <n v="-135.37968333329999"/>
    <x v="0"/>
    <s v="Marine Casualty"/>
    <m/>
    <s v="N"/>
    <m/>
    <m/>
    <m/>
    <m/>
    <m/>
    <m/>
  </r>
  <r>
    <x v="5"/>
    <d v="2011-02-02T00:00:00"/>
    <n v="2"/>
    <n v="2011"/>
    <x v="25"/>
    <n v="3959266"/>
    <n v="1"/>
    <x v="3"/>
    <s v="Tustumena"/>
    <n v="2174"/>
    <s v="yes"/>
    <n v="266"/>
    <m/>
    <n v="54"/>
    <s v="Pacific Area"/>
    <s v="United States"/>
    <s v="yes"/>
    <n v="59.904882999999998"/>
    <n v="-149.30084299999999"/>
    <x v="6"/>
    <s v="Marine Casualty"/>
    <m/>
    <s v="N"/>
    <m/>
    <m/>
    <m/>
    <m/>
    <m/>
    <m/>
  </r>
  <r>
    <x v="5"/>
    <d v="2011-02-02T00:00:00"/>
    <n v="2"/>
    <n v="2011"/>
    <x v="25"/>
    <n v="3964598"/>
    <n v="1"/>
    <x v="2"/>
    <s v="Arctic Storm"/>
    <n v="3854"/>
    <s v="yes"/>
    <n v="314.3"/>
    <m/>
    <m/>
    <s v="Pacific Area"/>
    <s v="United States"/>
    <s v="no"/>
    <n v="55.883333333300001"/>
    <n v="-165.0666666667"/>
    <x v="63"/>
    <s v="Marine Casualty"/>
    <m/>
    <s v="N"/>
    <m/>
    <m/>
    <m/>
    <m/>
    <m/>
    <m/>
  </r>
  <r>
    <x v="5"/>
    <d v="2011-02-03T00:00:00"/>
    <n v="2"/>
    <n v="2011"/>
    <x v="25"/>
    <n v="3943904"/>
    <n v="1"/>
    <x v="4"/>
    <s v="Overseas Martinez"/>
    <n v="29242"/>
    <s v="yes"/>
    <n v="576"/>
    <m/>
    <n v="8"/>
    <s v="Pacific Area"/>
    <s v="United States"/>
    <s v="yes"/>
    <n v="59.632510000000003"/>
    <n v="-151.53280000000001"/>
    <x v="61"/>
    <s v="Marine Casualty"/>
    <m/>
    <s v="N"/>
    <m/>
    <m/>
    <m/>
    <m/>
    <m/>
    <m/>
  </r>
  <r>
    <x v="5"/>
    <d v="2011-02-07T00:00:00"/>
    <n v="2"/>
    <n v="2011"/>
    <x v="25"/>
    <n v="3945991"/>
    <n v="1"/>
    <x v="2"/>
    <s v="Seadawn"/>
    <n v="189"/>
    <s v="no"/>
    <n v="109"/>
    <m/>
    <m/>
    <s v="Pacific Area"/>
    <s v="United States"/>
    <s v="no"/>
    <n v="55.116666666699999"/>
    <n v="-164.73333333330001"/>
    <x v="6"/>
    <s v="Marine Casualty"/>
    <m/>
    <s v="N"/>
    <m/>
    <m/>
    <m/>
    <m/>
    <m/>
    <m/>
  </r>
  <r>
    <x v="5"/>
    <d v="2011-02-08T00:00:00"/>
    <n v="2"/>
    <n v="2011"/>
    <x v="25"/>
    <n v="3942507"/>
    <n v="1"/>
    <x v="2"/>
    <s v="Terrigail"/>
    <n v="91"/>
    <s v="no"/>
    <n v="49.2"/>
    <m/>
    <m/>
    <s v="Pacific Area"/>
    <s v="United States"/>
    <s v="no"/>
    <n v="53.445500000000003"/>
    <n v="-167.5777833333"/>
    <x v="0"/>
    <s v="Discharge of Oil"/>
    <s v="Y"/>
    <s v="Y"/>
    <m/>
    <m/>
    <m/>
    <m/>
    <m/>
    <m/>
  </r>
  <r>
    <x v="5"/>
    <d v="2011-02-08T00:00:00"/>
    <n v="2"/>
    <n v="2011"/>
    <x v="25"/>
    <n v="4051694"/>
    <n v="1"/>
    <x v="2"/>
    <s v="Mary Ann"/>
    <n v="66"/>
    <s v="no"/>
    <n v="48.2"/>
    <m/>
    <m/>
    <s v="Pacific Area"/>
    <s v="United States"/>
    <s v="no"/>
    <n v="57.787666666699998"/>
    <n v="-152.41083333329999"/>
    <x v="61"/>
    <s v="Marine Casualty"/>
    <m/>
    <s v="N"/>
    <m/>
    <m/>
    <m/>
    <m/>
    <m/>
    <m/>
  </r>
  <r>
    <x v="5"/>
    <d v="2011-02-10T00:00:00"/>
    <n v="2"/>
    <n v="2011"/>
    <x v="25"/>
    <n v="3943617"/>
    <n v="1"/>
    <x v="3"/>
    <s v="Tustumena"/>
    <n v="2174"/>
    <s v="yes"/>
    <n v="266"/>
    <m/>
    <n v="54"/>
    <s v="Pacific Area"/>
    <s v="United States"/>
    <s v="yes"/>
    <n v="59.632510000000003"/>
    <n v="-151.53280000000001"/>
    <x v="61"/>
    <s v="Marine Casualty"/>
    <m/>
    <s v="N"/>
    <m/>
    <m/>
    <m/>
    <m/>
    <m/>
    <m/>
  </r>
  <r>
    <x v="5"/>
    <d v="2011-02-11T00:00:00"/>
    <n v="2"/>
    <n v="2011"/>
    <x v="25"/>
    <n v="4092820"/>
    <n v="1"/>
    <x v="2"/>
    <s v="Midnite Sun"/>
    <n v="126"/>
    <s v="no"/>
    <n v="68.400000000000006"/>
    <m/>
    <n v="45"/>
    <s v="Pacific Area"/>
    <s v="United States"/>
    <s v="yes"/>
    <n v="58.272666666699998"/>
    <n v="-153.09366666669999"/>
    <x v="0"/>
    <s v="Discharge of Oil"/>
    <s v="Y"/>
    <s v="Y"/>
    <m/>
    <m/>
    <m/>
    <m/>
    <m/>
    <m/>
  </r>
  <r>
    <x v="5"/>
    <d v="2011-02-12T00:00:00"/>
    <n v="2"/>
    <n v="2011"/>
    <x v="25"/>
    <n v="3950090"/>
    <n v="1"/>
    <x v="2"/>
    <s v="Aleutian Lady"/>
    <n v="189"/>
    <s v="no"/>
    <n v="154.69999999999999"/>
    <m/>
    <m/>
    <s v="Pacific Area"/>
    <s v="United States"/>
    <s v="no"/>
    <n v="53.85"/>
    <n v="-166.6"/>
    <x v="11"/>
    <s v="Discharge of Oil"/>
    <m/>
    <s v="Y"/>
    <m/>
    <m/>
    <m/>
    <m/>
    <m/>
    <m/>
  </r>
  <r>
    <x v="5"/>
    <d v="2011-02-13T00:00:00"/>
    <n v="2"/>
    <n v="2011"/>
    <x v="25"/>
    <n v="3966285"/>
    <n v="1"/>
    <x v="7"/>
    <s v="Pacific Patriot"/>
    <n v="106"/>
    <s v="no"/>
    <n v="73.3"/>
    <m/>
    <n v="38"/>
    <s v="Pacific Area"/>
    <s v="United States"/>
    <s v="yes"/>
    <n v="58.151760000000003"/>
    <n v="-135.04159999999999"/>
    <x v="3"/>
    <s v="Marine Casualty"/>
    <s v="Damaged"/>
    <s v="N"/>
    <m/>
    <m/>
    <m/>
    <m/>
    <m/>
    <m/>
  </r>
  <r>
    <x v="5"/>
    <d v="2011-02-14T00:00:00"/>
    <n v="2"/>
    <n v="2011"/>
    <x v="25"/>
    <n v="3945698"/>
    <n v="1"/>
    <x v="6"/>
    <s v="Sea Otter Express"/>
    <n v="10"/>
    <s v="no"/>
    <n v="33.1"/>
    <m/>
    <m/>
    <s v="Pacific Area"/>
    <s v="United States"/>
    <s v="no"/>
    <n v="56.05"/>
    <n v="-133.5"/>
    <x v="1"/>
    <s v="Discharge of Oil"/>
    <s v="Damaged"/>
    <s v="Y"/>
    <m/>
    <m/>
    <m/>
    <m/>
    <m/>
    <m/>
  </r>
  <r>
    <x v="5"/>
    <d v="2011-02-14T00:00:00"/>
    <n v="2"/>
    <n v="2011"/>
    <x v="25"/>
    <n v="3947551"/>
    <n v="1"/>
    <x v="2"/>
    <s v="Elizabeth F"/>
    <n v="199"/>
    <s v="no"/>
    <n v="81.3"/>
    <m/>
    <m/>
    <s v="Pacific Area"/>
    <s v="United States"/>
    <s v="no"/>
    <n v="55.583333333299997"/>
    <n v="-164.07833333330001"/>
    <x v="61"/>
    <s v="Marine Casualty"/>
    <s v="Damaged"/>
    <s v="N"/>
    <m/>
    <m/>
    <m/>
    <m/>
    <m/>
    <m/>
  </r>
  <r>
    <x v="5"/>
    <d v="2011-02-14T00:00:00"/>
    <n v="2"/>
    <n v="2011"/>
    <x v="25"/>
    <n v="3950017"/>
    <n v="1"/>
    <x v="2"/>
    <s v="Bristol Leader"/>
    <n v="765"/>
    <s v="yes"/>
    <n v="153.30000000000001"/>
    <m/>
    <m/>
    <s v="Pacific Area"/>
    <s v="United States"/>
    <s v="no"/>
    <n v="53.9"/>
    <n v="-166.53333333329999"/>
    <x v="11"/>
    <s v="Discharge of Oil"/>
    <m/>
    <s v="Y"/>
    <m/>
    <m/>
    <m/>
    <m/>
    <m/>
    <m/>
  </r>
  <r>
    <x v="5"/>
    <d v="2011-02-15T00:00:00"/>
    <n v="2"/>
    <n v="2011"/>
    <x v="25"/>
    <n v="3948306"/>
    <n v="1"/>
    <x v="2"/>
    <s v="Kodiak Enterprise"/>
    <n v="2749"/>
    <s v="yes"/>
    <n v="252.3"/>
    <m/>
    <m/>
    <s v="Pacific Area"/>
    <s v="United States"/>
    <s v="no"/>
    <n v="53.877777833300001"/>
    <n v="-166.57777783329999"/>
    <x v="8"/>
    <s v="Marine Casualty"/>
    <s v="Damaged"/>
    <s v="N"/>
    <m/>
    <m/>
    <m/>
    <m/>
    <m/>
    <m/>
  </r>
  <r>
    <x v="5"/>
    <d v="2011-02-15T00:00:00"/>
    <n v="2"/>
    <n v="2011"/>
    <x v="25"/>
    <n v="3973034"/>
    <n v="2"/>
    <x v="6"/>
    <s v="Sea Hawk"/>
    <n v="88"/>
    <s v="no"/>
    <n v="88.4"/>
    <m/>
    <m/>
    <s v="Pacific Area"/>
    <s v="United States"/>
    <s v="no"/>
    <n v="57.03"/>
    <n v="-155.1016666667"/>
    <x v="61"/>
    <s v="Marine Casualty"/>
    <m/>
    <s v="N"/>
    <m/>
    <m/>
    <m/>
    <m/>
    <m/>
    <m/>
  </r>
  <r>
    <x v="5"/>
    <d v="2011-02-16T00:00:00"/>
    <n v="2"/>
    <n v="2011"/>
    <x v="25"/>
    <n v="3946773"/>
    <n v="1"/>
    <x v="2"/>
    <s v="Billy &amp; I"/>
    <n v="33"/>
    <s v="no"/>
    <n v="47"/>
    <m/>
    <m/>
    <s v="Pacific Area"/>
    <s v="United States"/>
    <s v="no"/>
    <n v="55.48"/>
    <n v="-133.1506"/>
    <x v="1"/>
    <s v="Discharge of Oil"/>
    <m/>
    <s v="Y"/>
    <m/>
    <m/>
    <m/>
    <m/>
    <m/>
    <m/>
  </r>
  <r>
    <x v="5"/>
    <d v="2011-02-18T00:00:00"/>
    <n v="2"/>
    <n v="2011"/>
    <x v="25"/>
    <n v="3948395"/>
    <n v="1"/>
    <x v="2"/>
    <s v="Half Moon Bay"/>
    <n v="198"/>
    <s v="no"/>
    <n v="112.8"/>
    <m/>
    <m/>
    <s v="Pacific Area"/>
    <s v="United States"/>
    <s v="no"/>
    <n v="55.133333333300001"/>
    <n v="-179.63333333329999"/>
    <x v="11"/>
    <s v="Discharge of Oil"/>
    <m/>
    <s v="Y"/>
    <m/>
    <m/>
    <m/>
    <m/>
    <m/>
    <m/>
  </r>
  <r>
    <x v="5"/>
    <d v="2011-02-18T00:00:00"/>
    <n v="2"/>
    <n v="2011"/>
    <x v="25"/>
    <n v="3955488"/>
    <n v="1"/>
    <x v="3"/>
    <s v="Ivory Queen"/>
    <n v="22"/>
    <s v="no"/>
    <n v="37.5"/>
    <m/>
    <n v="35"/>
    <s v="Pacific Area"/>
    <s v="United States"/>
    <s v="yes"/>
    <n v="59.632510000000003"/>
    <n v="-151.53280000000001"/>
    <x v="1"/>
    <s v="Discharge of Oil"/>
    <s v="Damaged"/>
    <s v="Y"/>
    <m/>
    <m/>
    <m/>
    <m/>
    <m/>
    <m/>
  </r>
  <r>
    <x v="5"/>
    <d v="2011-02-24T00:00:00"/>
    <n v="2"/>
    <n v="2011"/>
    <x v="25"/>
    <n v="3960028"/>
    <n v="1"/>
    <x v="2"/>
    <s v="Chelsea K"/>
    <n v="958"/>
    <s v="yes"/>
    <n v="134.6"/>
    <m/>
    <m/>
    <s v="Pacific Area"/>
    <s v="United States"/>
    <s v="no"/>
    <n v="56.611666666700003"/>
    <n v="-169.59166666670001"/>
    <x v="61"/>
    <s v="Marine Casualty"/>
    <s v="Damaged"/>
    <s v="N"/>
    <m/>
    <m/>
    <m/>
    <m/>
    <m/>
    <m/>
  </r>
  <r>
    <x v="5"/>
    <d v="2011-02-26T00:00:00"/>
    <n v="2"/>
    <n v="2011"/>
    <x v="25"/>
    <n v="3956608"/>
    <n v="1"/>
    <x v="6"/>
    <s v="Horizon Kodiak"/>
    <n v="19311"/>
    <s v="yes"/>
    <n v="678.9"/>
    <m/>
    <m/>
    <s v="Pacific Area"/>
    <s v="United States"/>
    <s v="no"/>
    <n v="56.766666666699997"/>
    <n v="-143.3166666667"/>
    <x v="6"/>
    <s v="Marine Casualty"/>
    <s v="Damaged"/>
    <s v="N"/>
    <m/>
    <m/>
    <m/>
    <m/>
    <m/>
    <m/>
  </r>
  <r>
    <x v="5"/>
    <d v="2011-02-26T00:00:00"/>
    <n v="2"/>
    <n v="2011"/>
    <x v="25"/>
    <n v="3956887"/>
    <n v="1"/>
    <x v="4"/>
    <s v="Overseas Martinez"/>
    <n v="29242"/>
    <s v="yes"/>
    <n v="576"/>
    <m/>
    <m/>
    <s v="Pacific Area"/>
    <s v="United States"/>
    <s v="no"/>
    <n v="55.709850000000003"/>
    <n v="-157.51499999999999"/>
    <x v="61"/>
    <s v="Marine Casualty"/>
    <m/>
    <s v="N"/>
    <m/>
    <m/>
    <m/>
    <m/>
    <m/>
    <m/>
  </r>
  <r>
    <x v="5"/>
    <d v="2011-02-27T00:00:00"/>
    <n v="2"/>
    <n v="2011"/>
    <x v="25"/>
    <n v="3972501"/>
    <n v="1"/>
    <x v="2"/>
    <s v="Cape Kiwanda"/>
    <n v="152"/>
    <s v="no"/>
    <n v="72"/>
    <m/>
    <m/>
    <s v="Pacific Area"/>
    <s v="United States"/>
    <s v="no"/>
    <n v="57.781666666699998"/>
    <n v="-152.40833333329999"/>
    <x v="61"/>
    <s v="Marine Casualty"/>
    <m/>
    <s v="N"/>
    <m/>
    <m/>
    <m/>
    <m/>
    <m/>
    <m/>
  </r>
  <r>
    <x v="5"/>
    <d v="2011-02-27T00:00:00"/>
    <n v="2"/>
    <n v="2011"/>
    <x v="25"/>
    <n v="3976305"/>
    <n v="1"/>
    <x v="2"/>
    <s v="Northern Eagle"/>
    <n v="3808"/>
    <s v="yes"/>
    <n v="310"/>
    <m/>
    <m/>
    <s v="Pacific Area"/>
    <s v="United States"/>
    <s v="no"/>
    <n v="56.25"/>
    <n v="-166.3"/>
    <x v="6"/>
    <s v="Marine Casualty"/>
    <s v="Damaged"/>
    <s v="N"/>
    <m/>
    <m/>
    <m/>
    <m/>
    <m/>
    <m/>
  </r>
  <r>
    <x v="5"/>
    <d v="2011-02-28T00:00:00"/>
    <n v="2"/>
    <n v="2011"/>
    <x v="25"/>
    <n v="3959019"/>
    <n v="1"/>
    <x v="2"/>
    <s v="Northern Glacier"/>
    <n v="1109"/>
    <s v="yes"/>
    <n v="175.6"/>
    <m/>
    <m/>
    <s v="Pacific Area"/>
    <s v="United States"/>
    <s v="no"/>
    <n v="57.52"/>
    <n v="-171.38333333329999"/>
    <x v="62"/>
    <s v="Marine Casualty"/>
    <m/>
    <s v="N"/>
    <m/>
    <m/>
    <m/>
    <m/>
    <m/>
    <m/>
  </r>
  <r>
    <x v="5"/>
    <d v="2011-02-28T00:00:00"/>
    <n v="2"/>
    <n v="2011"/>
    <x v="25"/>
    <n v="3987169"/>
    <n v="1"/>
    <x v="2"/>
    <s v="Aldebaran"/>
    <n v="190"/>
    <s v="no"/>
    <n v="119"/>
    <m/>
    <m/>
    <s v="Pacific Area"/>
    <s v="United States"/>
    <s v="no"/>
    <n v="56.55"/>
    <n v="-167.8333333333"/>
    <x v="61"/>
    <s v="Marine Casualty"/>
    <s v="Damaged"/>
    <s v="N"/>
    <m/>
    <m/>
    <m/>
    <m/>
    <m/>
    <m/>
  </r>
  <r>
    <x v="5"/>
    <d v="2011-03-03T00:00:00"/>
    <n v="3"/>
    <n v="2011"/>
    <x v="25"/>
    <n v="3957045"/>
    <n v="1"/>
    <x v="78"/>
    <s v="Westward Trader"/>
    <n v="7047"/>
    <s v="yes"/>
    <n v="380"/>
    <m/>
    <n v="12"/>
    <s v="Pacific Area"/>
    <s v="United States"/>
    <s v="yes"/>
    <n v="59.904882999999998"/>
    <n v="-149.30084299999999"/>
    <x v="7"/>
    <s v="Marine Casualty"/>
    <s v="Damaged"/>
    <s v="N"/>
    <m/>
    <m/>
    <m/>
    <m/>
    <m/>
    <m/>
  </r>
  <r>
    <x v="5"/>
    <d v="2011-03-03T00:00:00"/>
    <n v="3"/>
    <n v="2011"/>
    <x v="25"/>
    <n v="3961591"/>
    <n v="1"/>
    <x v="2"/>
    <s v="Adventure"/>
    <n v="31"/>
    <s v="no"/>
    <n v="32"/>
    <m/>
    <n v="2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3-04T00:00:00"/>
    <n v="3"/>
    <n v="2011"/>
    <x v="25"/>
    <n v="3959466"/>
    <n v="1"/>
    <x v="3"/>
    <s v="Tustumena"/>
    <n v="2174"/>
    <s v="yes"/>
    <n v="266"/>
    <m/>
    <n v="54"/>
    <s v="Pacific Area"/>
    <s v="United States"/>
    <s v="yes"/>
    <n v="59.9048816667"/>
    <n v="-149.30084166669999"/>
    <x v="6"/>
    <s v="Marine Casualty"/>
    <m/>
    <s v="N"/>
    <m/>
    <m/>
    <m/>
    <m/>
    <m/>
    <m/>
  </r>
  <r>
    <x v="5"/>
    <d v="2011-03-06T00:00:00"/>
    <n v="3"/>
    <n v="2011"/>
    <x v="25"/>
    <n v="3958956"/>
    <n v="1"/>
    <x v="2"/>
    <s v="Capt N Andrew"/>
    <n v="128"/>
    <s v="no"/>
    <n v="58"/>
    <m/>
    <m/>
    <s v="Pacific Area"/>
    <s v="United States"/>
    <s v="no"/>
    <n v="55.025166666700002"/>
    <n v="-162.22399999999999"/>
    <x v="0"/>
    <s v="Marine Casualty"/>
    <m/>
    <s v="N"/>
    <m/>
    <m/>
    <m/>
    <m/>
    <m/>
    <m/>
  </r>
  <r>
    <x v="5"/>
    <d v="2011-03-06T00:00:00"/>
    <n v="3"/>
    <n v="2011"/>
    <x v="25"/>
    <n v="3961650"/>
    <n v="1"/>
    <x v="6"/>
    <s v="Horizon Kodiak"/>
    <n v="19311"/>
    <s v="yes"/>
    <n v="678.9"/>
    <m/>
    <m/>
    <s v="Pacific Area"/>
    <s v="United States"/>
    <s v="no"/>
    <n v="55.116666666699999"/>
    <n v="-138.88333333329999"/>
    <x v="61"/>
    <s v="Marine Casualty"/>
    <s v="Damaged"/>
    <s v="N"/>
    <m/>
    <m/>
    <m/>
    <m/>
    <m/>
    <m/>
  </r>
  <r>
    <x v="5"/>
    <d v="2011-03-08T00:00:00"/>
    <n v="3"/>
    <n v="2011"/>
    <x v="0"/>
    <n v="3960075"/>
    <n v="1"/>
    <x v="4"/>
    <s v="Chinook Maiden"/>
    <n v="27915"/>
    <s v="yes"/>
    <n v="589.9"/>
    <m/>
    <m/>
    <s v="Pacific Area"/>
    <s v="United States"/>
    <s v="no"/>
    <n v="48.622280000000003"/>
    <n v="-123.0866"/>
    <x v="11"/>
    <s v="Discharge of Oil"/>
    <m/>
    <s v="Y"/>
    <m/>
    <m/>
    <m/>
    <m/>
    <m/>
    <m/>
  </r>
  <r>
    <x v="5"/>
    <d v="2011-03-09T00:00:00"/>
    <n v="3"/>
    <n v="2011"/>
    <x v="25"/>
    <n v="3961569"/>
    <n v="1"/>
    <x v="73"/>
    <s v="Sea Wolf"/>
    <m/>
    <s v=" "/>
    <n v="28"/>
    <m/>
    <m/>
    <s v="Pacific Area"/>
    <s v="United States"/>
    <s v="yes"/>
    <n v="58.3157"/>
    <n v="-134.3518"/>
    <x v="11"/>
    <s v="Discharge of Oil"/>
    <s v="Damaged"/>
    <s v="Y"/>
    <m/>
    <m/>
    <m/>
    <m/>
    <m/>
    <m/>
  </r>
  <r>
    <x v="5"/>
    <d v="2011-03-10T00:00:00"/>
    <n v="3"/>
    <n v="2011"/>
    <x v="25"/>
    <n v="3975401"/>
    <n v="1"/>
    <x v="6"/>
    <s v="Horizon Kodiak"/>
    <n v="19311"/>
    <s v="yes"/>
    <n v="678.9"/>
    <m/>
    <m/>
    <s v="Pacific Area"/>
    <s v="United States"/>
    <s v="no"/>
    <n v="57.666666666700003"/>
    <n v="-152.11666666670001"/>
    <x v="63"/>
    <s v="Marine Casualty"/>
    <m/>
    <s v="N"/>
    <m/>
    <m/>
    <m/>
    <m/>
    <m/>
    <m/>
  </r>
  <r>
    <x v="5"/>
    <d v="2011-03-12T00:00:00"/>
    <n v="3"/>
    <n v="2011"/>
    <x v="25"/>
    <n v="3962678"/>
    <n v="1"/>
    <x v="2"/>
    <s v="Kiska"/>
    <n v="19"/>
    <s v="no"/>
    <n v="38.6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1-03-12T00:00:00"/>
    <n v="3"/>
    <n v="2011"/>
    <x v="25"/>
    <n v="3973714"/>
    <n v="1"/>
    <x v="2"/>
    <s v="Arctic Storm"/>
    <n v="3854"/>
    <s v="yes"/>
    <n v="314.3"/>
    <m/>
    <m/>
    <s v="Pacific Area"/>
    <s v="United States"/>
    <s v="no"/>
    <n v="56.056980000000003"/>
    <n v="-168.5214"/>
    <x v="61"/>
    <s v="Marine Casualty"/>
    <m/>
    <s v="N"/>
    <m/>
    <m/>
    <m/>
    <m/>
    <m/>
    <m/>
  </r>
  <r>
    <x v="5"/>
    <d v="2011-03-14T00:00:00"/>
    <n v="3"/>
    <n v="2011"/>
    <x v="25"/>
    <n v="3964615"/>
    <n v="1"/>
    <x v="3"/>
    <s v="Kennicott"/>
    <n v="9978"/>
    <s v="yes"/>
    <n v="344.3"/>
    <m/>
    <m/>
    <s v="Pacific Area"/>
    <s v="United States"/>
    <s v="no"/>
    <n v="56.443280000000001"/>
    <n v="-132.41589999999999"/>
    <x v="63"/>
    <s v="Marine Casualty"/>
    <m/>
    <s v="N"/>
    <m/>
    <m/>
    <m/>
    <m/>
    <m/>
    <m/>
  </r>
  <r>
    <x v="5"/>
    <d v="2011-03-15T00:00:00"/>
    <n v="3"/>
    <n v="2011"/>
    <x v="25"/>
    <n v="4091652"/>
    <n v="1"/>
    <x v="2"/>
    <s v="Hickory Wind"/>
    <n v="185"/>
    <s v="no"/>
    <n v="91.7"/>
    <m/>
    <m/>
    <s v="Pacific Area"/>
    <s v="United States"/>
    <s v="no"/>
    <n v="57.7"/>
    <n v="-154.9333333333"/>
    <x v="3"/>
    <s v="Marine Casualty"/>
    <s v="Damaged"/>
    <s v="N"/>
    <m/>
    <m/>
    <m/>
    <m/>
    <m/>
    <m/>
  </r>
  <r>
    <x v="5"/>
    <d v="2011-03-16T00:00:00"/>
    <n v="3"/>
    <n v="2011"/>
    <x v="25"/>
    <n v="3966133"/>
    <n v="1"/>
    <x v="2"/>
    <s v="Little Spud"/>
    <n v="9"/>
    <s v="no"/>
    <n v="30.7"/>
    <m/>
    <n v="39"/>
    <s v="Pacific Area"/>
    <s v="United States"/>
    <s v="yes"/>
    <n v="61.122500000000002"/>
    <n v="-146.3478333333"/>
    <x v="11"/>
    <s v="Discharge of Oil"/>
    <m/>
    <s v="Y"/>
    <m/>
    <m/>
    <m/>
    <m/>
    <m/>
    <m/>
  </r>
  <r>
    <x v="5"/>
    <d v="2011-03-19T00:00:00"/>
    <n v="3"/>
    <n v="2011"/>
    <x v="25"/>
    <n v="4051377"/>
    <n v="1"/>
    <x v="2"/>
    <s v="Abby Jo"/>
    <n v="18"/>
    <s v="no"/>
    <n v="33.9"/>
    <m/>
    <m/>
    <s v="Pacific Area"/>
    <s v="United States"/>
    <s v="no"/>
    <n v="55.399340000000002"/>
    <n v="-158.54730000000001"/>
    <x v="3"/>
    <s v="Marine Casualty"/>
    <s v="Damaged"/>
    <s v="N"/>
    <m/>
    <m/>
    <m/>
    <m/>
    <m/>
    <m/>
  </r>
  <r>
    <x v="5"/>
    <d v="2011-03-19T00:00:00"/>
    <n v="3"/>
    <n v="2011"/>
    <x v="25"/>
    <n v="4091848"/>
    <n v="1"/>
    <x v="2"/>
    <s v="Scandia"/>
    <n v="34"/>
    <s v="no"/>
    <n v="47.7"/>
    <m/>
    <m/>
    <s v="Pacific Area"/>
    <s v="United States"/>
    <s v="no"/>
    <n v="55.399340000000002"/>
    <n v="-153.54730000000001"/>
    <x v="0"/>
    <s v="Marine Casualty"/>
    <s v="Damaged"/>
    <s v="N"/>
    <m/>
    <m/>
    <m/>
    <m/>
    <m/>
    <m/>
  </r>
  <r>
    <x v="5"/>
    <d v="2011-03-22T00:00:00"/>
    <n v="3"/>
    <n v="2011"/>
    <x v="25"/>
    <n v="3969910"/>
    <n v="1"/>
    <x v="2"/>
    <s v="Hazel Lorraine"/>
    <n v="164"/>
    <s v="no"/>
    <n v="76.8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1-03-28T00:00:00"/>
    <n v="3"/>
    <n v="2011"/>
    <x v="25"/>
    <n v="3974577"/>
    <n v="1"/>
    <x v="2"/>
    <s v="Martha Marie"/>
    <n v="15"/>
    <s v="no"/>
    <n v="43"/>
    <m/>
    <n v="44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3-29T00:00:00"/>
    <n v="3"/>
    <n v="2011"/>
    <x v="25"/>
    <n v="3982288"/>
    <n v="1"/>
    <x v="2"/>
    <s v="Hadassah"/>
    <n v="72"/>
    <s v="no"/>
    <n v="49.6"/>
    <m/>
    <n v="4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3-30T00:00:00"/>
    <n v="3"/>
    <n v="2011"/>
    <x v="25"/>
    <n v="3975419"/>
    <n v="1"/>
    <x v="2"/>
    <s v="Hickory Wind"/>
    <n v="185"/>
    <s v="no"/>
    <n v="91.7"/>
    <m/>
    <m/>
    <s v="Pacific Area"/>
    <s v="United States"/>
    <s v="no"/>
    <n v="57.783888333299998"/>
    <n v="-152.40194333330001"/>
    <x v="11"/>
    <s v="Discharge of Oil"/>
    <m/>
    <s v="Y"/>
    <m/>
    <m/>
    <m/>
    <m/>
    <m/>
    <m/>
  </r>
  <r>
    <x v="5"/>
    <d v="2011-03-31T00:00:00"/>
    <n v="3"/>
    <n v="2011"/>
    <x v="27"/>
    <n v="3981105"/>
    <n v="1"/>
    <x v="73"/>
    <s v="Blue North"/>
    <n v="608"/>
    <s v="yes"/>
    <n v="166.5"/>
    <m/>
    <m/>
    <s v="Pacific Area"/>
    <s v="United States"/>
    <s v="no"/>
    <n v="54.604999999999997"/>
    <n v="-165.155"/>
    <x v="3"/>
    <s v="Marine Casualty"/>
    <m/>
    <s v="N"/>
    <m/>
    <m/>
    <m/>
    <m/>
    <m/>
    <m/>
  </r>
  <r>
    <x v="5"/>
    <d v="2011-04-01T00:00:00"/>
    <n v="4"/>
    <n v="2011"/>
    <x v="25"/>
    <n v="3978819"/>
    <n v="1"/>
    <x v="2"/>
    <s v="Aghileen"/>
    <n v="56"/>
    <s v="no"/>
    <n v="57.5"/>
    <m/>
    <m/>
    <s v="Pacific Area"/>
    <s v="United States"/>
    <s v="no"/>
    <n v="57.000333333299999"/>
    <n v="-135.3188166667"/>
    <x v="8"/>
    <s v="Marine Casualty"/>
    <s v="Damaged"/>
    <s v="N"/>
    <m/>
    <m/>
    <m/>
    <m/>
    <m/>
    <m/>
  </r>
  <r>
    <x v="5"/>
    <d v="2011-04-01T00:00:00"/>
    <n v="4"/>
    <n v="2011"/>
    <x v="25"/>
    <n v="3989478"/>
    <n v="2"/>
    <x v="2"/>
    <s v="Talia"/>
    <n v="63"/>
    <s v="no"/>
    <n v="49.6"/>
    <m/>
    <m/>
    <s v="Pacific Area"/>
    <s v="United States"/>
    <s v="no"/>
    <n v="57.046390000000002"/>
    <n v="-135.33860000000001"/>
    <x v="8"/>
    <s v="Marine Casualty"/>
    <s v="Damaged"/>
    <s v="N"/>
    <m/>
    <m/>
    <m/>
    <m/>
    <m/>
    <m/>
  </r>
  <r>
    <x v="5"/>
    <d v="2011-04-05T00:00:00"/>
    <n v="4"/>
    <n v="2011"/>
    <x v="25"/>
    <n v="3980726"/>
    <n v="1"/>
    <x v="2"/>
    <s v="Sea Warrior "/>
    <n v="94"/>
    <s v="no"/>
    <n v="98.5"/>
    <m/>
    <n v="4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4-05T00:00:00"/>
    <n v="4"/>
    <n v="2011"/>
    <x v="25"/>
    <n v="3985506"/>
    <n v="1"/>
    <x v="2"/>
    <s v="Defender"/>
    <n v="191"/>
    <s v="no"/>
    <n v="111.7"/>
    <m/>
    <m/>
    <s v="Pacific Area"/>
    <s v="United States"/>
    <s v="no"/>
    <n v="56.05"/>
    <n v="-163.63333333329999"/>
    <x v="63"/>
    <s v="Marine Casualty"/>
    <m/>
    <s v="N"/>
    <m/>
    <m/>
    <m/>
    <m/>
    <m/>
    <m/>
  </r>
  <r>
    <x v="5"/>
    <d v="2011-04-15T00:00:00"/>
    <n v="4"/>
    <n v="2011"/>
    <x v="25"/>
    <n v="3990033"/>
    <n v="1"/>
    <x v="3"/>
    <s v="Malaspina"/>
    <n v="2928"/>
    <s v="yes"/>
    <n v="372.2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11-04-15T00:00:00"/>
    <n v="4"/>
    <n v="2011"/>
    <x v="25"/>
    <n v="3991340"/>
    <n v="1"/>
    <x v="2"/>
    <s v="Beverly Ann"/>
    <n v="39"/>
    <s v="no"/>
    <n v="54"/>
    <m/>
    <m/>
    <s v="Pacific Area"/>
    <s v="United States"/>
    <s v="no"/>
    <n v="52.558333333299998"/>
    <n v="128.50633333330001"/>
    <x v="23"/>
    <s v="Marine Casualty"/>
    <s v="Damaged"/>
    <s v="N"/>
    <m/>
    <m/>
    <m/>
    <m/>
    <m/>
    <m/>
  </r>
  <r>
    <x v="5"/>
    <d v="2011-04-19T00:00:00"/>
    <n v="4"/>
    <n v="2011"/>
    <x v="25"/>
    <n v="3992918"/>
    <n v="1"/>
    <x v="2"/>
    <s v="Challenge"/>
    <n v="57"/>
    <s v="no"/>
    <n v="58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1-04-21T00:00:00"/>
    <n v="4"/>
    <n v="2011"/>
    <x v="25"/>
    <n v="4021042"/>
    <n v="1"/>
    <x v="2"/>
    <s v="Sea Warrior "/>
    <n v="94"/>
    <s v="no"/>
    <n v="98.5"/>
    <m/>
    <n v="4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4-21T00:00:00"/>
    <n v="4"/>
    <n v="2011"/>
    <x v="25"/>
    <n v="4087231"/>
    <n v="1"/>
    <x v="2"/>
    <s v="Western Venture"/>
    <n v="67"/>
    <s v="no"/>
    <n v="50.6"/>
    <m/>
    <m/>
    <s v="Pacific Area"/>
    <s v="United States"/>
    <s v="no"/>
    <n v="53.877777833300001"/>
    <n v="-166.57777783329999"/>
    <x v="1"/>
    <s v="Marine Casualty"/>
    <s v="Y"/>
    <s v="N"/>
    <m/>
    <m/>
    <m/>
    <m/>
    <m/>
    <m/>
  </r>
  <r>
    <x v="5"/>
    <d v="2011-04-22T00:00:00"/>
    <n v="4"/>
    <n v="2011"/>
    <x v="25"/>
    <n v="4014331"/>
    <n v="1"/>
    <x v="2"/>
    <s v="Pagan"/>
    <n v="26"/>
    <s v="no"/>
    <n v="50"/>
    <m/>
    <n v="30"/>
    <s v="Pacific Area"/>
    <s v="United States"/>
    <s v="yes"/>
    <n v="60.603383333300002"/>
    <n v="-146.35159999999999"/>
    <x v="3"/>
    <s v="Marine Casualty"/>
    <m/>
    <s v="N"/>
    <m/>
    <m/>
    <m/>
    <m/>
    <m/>
    <m/>
  </r>
  <r>
    <x v="5"/>
    <d v="2011-04-24T00:00:00"/>
    <n v="4"/>
    <n v="2011"/>
    <x v="25"/>
    <n v="3995860"/>
    <n v="1"/>
    <x v="74"/>
    <s v="Miller"/>
    <m/>
    <s v=" "/>
    <m/>
    <m/>
    <m/>
    <s v="Pacific Area"/>
    <s v="United States"/>
    <s v="no"/>
    <n v="57.046390000000002"/>
    <n v="-135.33860000000001"/>
    <x v="11"/>
    <s v="Discharge of Oil"/>
    <s v="Y"/>
    <s v="Y"/>
    <m/>
    <m/>
    <m/>
    <m/>
    <m/>
    <m/>
  </r>
  <r>
    <x v="5"/>
    <d v="2011-05-01T00:00:00"/>
    <n v="5"/>
    <n v="2011"/>
    <x v="25"/>
    <n v="4004163"/>
    <n v="1"/>
    <x v="2"/>
    <s v="Brittany"/>
    <n v="195"/>
    <s v="no"/>
    <n v="100.2"/>
    <m/>
    <m/>
    <s v="Pacific Area"/>
    <s v="United States"/>
    <s v="no"/>
    <n v="55.933"/>
    <n v="-161.92333333330001"/>
    <x v="6"/>
    <s v="Marine Casualty"/>
    <m/>
    <s v="N"/>
    <m/>
    <m/>
    <m/>
    <m/>
    <m/>
    <m/>
  </r>
  <r>
    <x v="5"/>
    <d v="2011-05-02T00:00:00"/>
    <n v="5"/>
    <n v="2011"/>
    <x v="25"/>
    <n v="4002456"/>
    <n v="1"/>
    <x v="7"/>
    <s v="Pacific Patriot"/>
    <n v="106"/>
    <s v="no"/>
    <n v="73.3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11-05-05T00:00:00"/>
    <n v="5"/>
    <n v="2011"/>
    <x v="25"/>
    <n v="4004114"/>
    <n v="1"/>
    <x v="2"/>
    <s v="Cheerful II"/>
    <n v="26"/>
    <s v="no"/>
    <n v="42.7"/>
    <m/>
    <n v="53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1-05-08T00:00:00"/>
    <n v="5"/>
    <n v="2011"/>
    <x v="25"/>
    <n v="4005324"/>
    <n v="1"/>
    <x v="76"/>
    <s v="Barge 450-6"/>
    <n v="8986"/>
    <s v="yes"/>
    <n v="400"/>
    <m/>
    <n v="37"/>
    <s v="Pacific Area"/>
    <s v="United States"/>
    <s v="yes"/>
    <n v="60.333333333299997"/>
    <n v="-146.57833333330001"/>
    <x v="7"/>
    <s v="Marine Casualty"/>
    <s v="Damaged"/>
    <s v="N"/>
    <m/>
    <m/>
    <m/>
    <m/>
    <m/>
    <m/>
  </r>
  <r>
    <x v="5"/>
    <d v="2011-05-08T00:00:00"/>
    <n v="5"/>
    <n v="2011"/>
    <x v="25"/>
    <n v="4007015"/>
    <n v="1"/>
    <x v="2"/>
    <s v="Bobbi Dee"/>
    <n v="25"/>
    <s v="no"/>
    <n v="46"/>
    <m/>
    <m/>
    <s v="Pacific Area"/>
    <s v="United States"/>
    <s v="no"/>
    <n v="55.400500000000001"/>
    <n v="-160.46533333330001"/>
    <x v="11"/>
    <s v="Discharge of Oil"/>
    <m/>
    <s v="Y"/>
    <m/>
    <m/>
    <m/>
    <m/>
    <m/>
    <m/>
  </r>
  <r>
    <x v="5"/>
    <d v="2011-05-08T00:00:00"/>
    <n v="5"/>
    <n v="2011"/>
    <x v="25"/>
    <n v="4043918"/>
    <n v="1"/>
    <x v="3"/>
    <s v="Sommer Star"/>
    <n v="23"/>
    <s v="no"/>
    <n v="44"/>
    <m/>
    <m/>
    <s v="Pacific Area"/>
    <s v="United States"/>
    <s v="no"/>
    <n v="57.842219999999998"/>
    <n v="-136.03970000000001"/>
    <x v="23"/>
    <s v="Marine Casualty"/>
    <s v="Damaged"/>
    <s v="N"/>
    <m/>
    <m/>
    <m/>
    <m/>
    <m/>
    <m/>
  </r>
  <r>
    <x v="5"/>
    <d v="2011-05-08T00:00:00"/>
    <n v="5"/>
    <n v="2011"/>
    <x v="25"/>
    <n v="4070730"/>
    <n v="1"/>
    <x v="2"/>
    <s v="Adak Venture"/>
    <n v="31"/>
    <s v="no"/>
    <n v="50"/>
    <m/>
    <n v="54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5-10T00:00:00"/>
    <n v="5"/>
    <n v="2011"/>
    <x v="25"/>
    <n v="4007978"/>
    <n v="1"/>
    <x v="3"/>
    <s v="Sea Lion Express"/>
    <n v="27"/>
    <s v="no"/>
    <n v="64"/>
    <m/>
    <m/>
    <s v="Pacific Area"/>
    <s v="United States"/>
    <s v="no"/>
    <n v="55.330133333299997"/>
    <n v="-131.47493333329999"/>
    <x v="0"/>
    <s v="Marine Casualty"/>
    <s v="Damaged"/>
    <s v="N"/>
    <m/>
    <m/>
    <m/>
    <m/>
    <m/>
    <m/>
  </r>
  <r>
    <x v="5"/>
    <d v="2011-05-10T00:00:00"/>
    <n v="5"/>
    <n v="2011"/>
    <x v="25"/>
    <n v="4009512"/>
    <n v="1"/>
    <x v="3"/>
    <s v="Westerdam"/>
    <n v="82862"/>
    <s v="yes"/>
    <n v="934.9"/>
    <m/>
    <n v="14"/>
    <s v="Pacific Area"/>
    <s v="United States"/>
    <s v="yes"/>
    <n v="59.549160000000001"/>
    <n v="-139.7567"/>
    <x v="8"/>
    <s v="Marine Casualty"/>
    <s v="Damaged"/>
    <s v="N"/>
    <m/>
    <m/>
    <m/>
    <m/>
    <m/>
    <m/>
  </r>
  <r>
    <x v="5"/>
    <d v="2011-05-12T00:00:00"/>
    <n v="5"/>
    <n v="2011"/>
    <x v="25"/>
    <n v="4009713"/>
    <n v="1"/>
    <x v="2"/>
    <s v="Poundstone"/>
    <n v="76"/>
    <s v="no"/>
    <n v="72.400000000000006"/>
    <m/>
    <m/>
    <s v="Pacific Area"/>
    <s v="United States"/>
    <s v="no"/>
    <n v="56.8"/>
    <n v="-132.94999999999999"/>
    <x v="11"/>
    <s v="Discharge of Oil"/>
    <m/>
    <s v="Y"/>
    <m/>
    <m/>
    <m/>
    <m/>
    <m/>
    <m/>
  </r>
  <r>
    <x v="5"/>
    <d v="2011-05-13T00:00:00"/>
    <n v="5"/>
    <n v="2011"/>
    <x v="25"/>
    <n v="4013249"/>
    <n v="1"/>
    <x v="74"/>
    <s v="AMHS Fairweather"/>
    <s v="n/a"/>
    <s v="yes"/>
    <s v="n/a"/>
    <m/>
    <m/>
    <s v="Pacific Area"/>
    <s v="United States"/>
    <s v="no"/>
    <n v="56.854999999999997"/>
    <n v="-134.56440000000001"/>
    <x v="63"/>
    <s v="Marine Casualty"/>
    <m/>
    <s v="N"/>
    <m/>
    <m/>
    <m/>
    <m/>
    <m/>
    <m/>
  </r>
  <r>
    <x v="5"/>
    <d v="2011-05-14T00:00:00"/>
    <n v="5"/>
    <n v="2011"/>
    <x v="25"/>
    <n v="4011382"/>
    <n v="1"/>
    <x v="3"/>
    <s v="Lu-Lu Belle"/>
    <n v="78"/>
    <s v="no"/>
    <n v="74.8"/>
    <m/>
    <n v="41"/>
    <s v="Pacific Area"/>
    <s v="United States"/>
    <s v="yes"/>
    <n v="60.313000000000002"/>
    <n v="-146.61099999999999"/>
    <x v="0"/>
    <s v="Marine Casualty"/>
    <s v="Y"/>
    <s v="N"/>
    <m/>
    <m/>
    <m/>
    <m/>
    <m/>
    <m/>
  </r>
  <r>
    <x v="5"/>
    <d v="2011-05-16T00:00:00"/>
    <n v="5"/>
    <n v="2011"/>
    <x v="25"/>
    <n v="4014211"/>
    <n v="1"/>
    <x v="2"/>
    <s v="Lady Gracy"/>
    <n v="77"/>
    <s v="no"/>
    <n v="70.2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1-05-16T00:00:00"/>
    <n v="5"/>
    <n v="2011"/>
    <x v="25"/>
    <n v="4038895"/>
    <n v="1"/>
    <x v="2"/>
    <s v="Divalu"/>
    <n v="8"/>
    <s v="no"/>
    <n v="32"/>
    <m/>
    <n v="30"/>
    <s v="Pacific Area"/>
    <s v="United States"/>
    <s v="yes"/>
    <n v="60.1664833333"/>
    <n v="-145.42933333330001"/>
    <x v="23"/>
    <s v="Marine Casualty"/>
    <m/>
    <s v="N"/>
    <m/>
    <m/>
    <m/>
    <m/>
    <m/>
    <m/>
  </r>
  <r>
    <x v="5"/>
    <d v="2011-05-17T00:00:00"/>
    <n v="5"/>
    <n v="2011"/>
    <x v="25"/>
    <n v="4023152"/>
    <n v="1"/>
    <x v="2"/>
    <s v="AK3658M"/>
    <m/>
    <s v=" "/>
    <n v="24"/>
    <m/>
    <n v="39"/>
    <s v="Pacific Area"/>
    <s v="United States"/>
    <s v="yes"/>
    <n v="60.256500000000003"/>
    <n v="-152.517"/>
    <x v="23"/>
    <s v="Marine Casualty"/>
    <s v="Damaged"/>
    <s v="N"/>
    <m/>
    <m/>
    <m/>
    <m/>
    <m/>
    <m/>
  </r>
  <r>
    <x v="5"/>
    <d v="2011-05-18T00:00:00"/>
    <n v="5"/>
    <n v="2011"/>
    <x v="25"/>
    <n v="4029056"/>
    <n v="1"/>
    <x v="3"/>
    <s v="St Nona"/>
    <n v="82"/>
    <s v="no"/>
    <n v="78.5"/>
    <m/>
    <m/>
    <s v="Pacific Area"/>
    <s v="United States"/>
    <s v="no"/>
    <n v="55.226666666699998"/>
    <n v="-131.10833333330001"/>
    <x v="61"/>
    <s v="Marine Casualty"/>
    <m/>
    <s v="N"/>
    <m/>
    <m/>
    <m/>
    <m/>
    <m/>
    <m/>
  </r>
  <r>
    <x v="5"/>
    <d v="2011-05-19T00:00:00"/>
    <n v="5"/>
    <n v="2011"/>
    <x v="25"/>
    <n v="4017013"/>
    <n v="1"/>
    <x v="3"/>
    <s v="St Eugene"/>
    <n v="27"/>
    <s v="no"/>
    <n v="65"/>
    <m/>
    <m/>
    <s v="Pacific Area"/>
    <s v="United States"/>
    <s v="no"/>
    <n v="56.9317666667"/>
    <n v="-135.38995"/>
    <x v="62"/>
    <s v="Marine Casualty"/>
    <m/>
    <s v="N"/>
    <m/>
    <m/>
    <m/>
    <m/>
    <m/>
    <m/>
  </r>
  <r>
    <x v="5"/>
    <d v="2011-05-19T00:00:00"/>
    <n v="5"/>
    <n v="2011"/>
    <x v="25"/>
    <n v="4117677"/>
    <n v="1"/>
    <x v="2"/>
    <s v="Vaerdal"/>
    <n v="199"/>
    <s v="no"/>
    <n v="110.5"/>
    <m/>
    <m/>
    <s v="Pacific Area"/>
    <s v="United States"/>
    <s v="no"/>
    <n v="57.65"/>
    <n v="-163.05000000000001"/>
    <x v="6"/>
    <s v="Marine Casualty"/>
    <m/>
    <s v="N"/>
    <m/>
    <m/>
    <m/>
    <m/>
    <m/>
    <m/>
  </r>
  <r>
    <x v="5"/>
    <d v="2011-05-20T00:00:00"/>
    <n v="5"/>
    <n v="2011"/>
    <x v="25"/>
    <n v="4017347"/>
    <n v="1"/>
    <x v="2"/>
    <s v="Knee Deep"/>
    <m/>
    <s v=" "/>
    <m/>
    <m/>
    <m/>
    <s v="Pacific Area"/>
    <s v="United States"/>
    <s v="yes"/>
    <n v="60.143889999999999"/>
    <n v="-146.76939999999999"/>
    <x v="61"/>
    <s v="Marine Casualty"/>
    <s v="Y"/>
    <s v="N"/>
    <m/>
    <m/>
    <m/>
    <m/>
    <m/>
    <m/>
  </r>
  <r>
    <x v="5"/>
    <d v="2011-05-20T00:00:00"/>
    <n v="5"/>
    <n v="2011"/>
    <x v="25"/>
    <n v="4029026"/>
    <n v="1"/>
    <x v="3"/>
    <s v="Sea Lion Express"/>
    <n v="27"/>
    <s v="no"/>
    <n v="64"/>
    <m/>
    <m/>
    <s v="Pacific Area"/>
    <s v="United States"/>
    <s v="no"/>
    <n v="55.320316666700002"/>
    <n v="-131.6504666667"/>
    <x v="61"/>
    <s v="Marine Casualty"/>
    <m/>
    <s v="N"/>
    <m/>
    <m/>
    <m/>
    <m/>
    <m/>
    <m/>
  </r>
  <r>
    <x v="5"/>
    <d v="2011-05-20T00:00:00"/>
    <n v="5"/>
    <n v="2011"/>
    <x v="25"/>
    <n v="4029162"/>
    <n v="1"/>
    <x v="2"/>
    <s v="War Hawk"/>
    <m/>
    <s v=" "/>
    <n v="28"/>
    <m/>
    <n v="17"/>
    <s v="Pacific Area"/>
    <s v="United States"/>
    <s v="yes"/>
    <n v="60.541400000000003"/>
    <n v="-145.76439999999999"/>
    <x v="23"/>
    <s v="Marine Casualty"/>
    <m/>
    <s v="N"/>
    <m/>
    <m/>
    <m/>
    <m/>
    <m/>
    <m/>
  </r>
  <r>
    <x v="5"/>
    <d v="2011-05-22T00:00:00"/>
    <n v="5"/>
    <n v="2011"/>
    <x v="25"/>
    <n v="4039898"/>
    <n v="1"/>
    <x v="3"/>
    <s v="St John"/>
    <n v="82"/>
    <s v="no"/>
    <n v="78.5"/>
    <m/>
    <m/>
    <s v="Pacific Area"/>
    <s v="United States"/>
    <s v="no"/>
    <n v="55.345266666699999"/>
    <n v="-131.4727333333"/>
    <x v="6"/>
    <s v="Marine Casualty"/>
    <m/>
    <s v="N"/>
    <m/>
    <m/>
    <m/>
    <m/>
    <m/>
    <m/>
  </r>
  <r>
    <x v="5"/>
    <d v="2011-05-24T00:00:00"/>
    <n v="5"/>
    <n v="2011"/>
    <x v="25"/>
    <n v="4021114"/>
    <n v="1"/>
    <x v="3"/>
    <s v="Carnival Spirit"/>
    <n v="85920"/>
    <s v="yes"/>
    <n v="959.6"/>
    <m/>
    <m/>
    <s v="Pacific Area"/>
    <s v="United States"/>
    <s v="no"/>
    <n v="55.439572166700003"/>
    <n v="-131.838075"/>
    <x v="11"/>
    <s v="Sewage Discharge"/>
    <m/>
    <s v="N"/>
    <m/>
    <m/>
    <m/>
    <m/>
    <m/>
    <m/>
  </r>
  <r>
    <x v="5"/>
    <d v="2011-05-25T00:00:00"/>
    <n v="5"/>
    <n v="2011"/>
    <x v="25"/>
    <n v="4024110"/>
    <n v="2"/>
    <x v="80"/>
    <s v="Baron"/>
    <n v="4457"/>
    <s v="yes"/>
    <n v="396"/>
    <m/>
    <n v="28"/>
    <s v="Pacific Area"/>
    <s v="United States"/>
    <s v="yes"/>
    <n v="58.685000000000002"/>
    <n v="-160.33000000000001"/>
    <x v="7"/>
    <s v="Marine Casualty"/>
    <s v="Damaged"/>
    <s v="N"/>
    <m/>
    <m/>
    <m/>
    <m/>
    <m/>
    <m/>
  </r>
  <r>
    <x v="5"/>
    <d v="2011-05-26T00:00:00"/>
    <n v="5"/>
    <n v="2011"/>
    <x v="25"/>
    <n v="4029154"/>
    <n v="1"/>
    <x v="2"/>
    <s v="Orca Song"/>
    <n v="39"/>
    <s v="no"/>
    <n v="50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1-05-28T00:00:00"/>
    <n v="5"/>
    <n v="2011"/>
    <x v="25"/>
    <n v="4030478"/>
    <n v="1"/>
    <x v="2"/>
    <s v="Mona Lee"/>
    <n v="17"/>
    <s v="no"/>
    <n v="37.5"/>
    <m/>
    <m/>
    <s v="Pacific Area"/>
    <s v="United States"/>
    <s v="no"/>
    <n v="55.404170000000001"/>
    <n v="-131.97139999999999"/>
    <x v="61"/>
    <s v="Marine Casualty"/>
    <m/>
    <s v="N"/>
    <m/>
    <m/>
    <m/>
    <m/>
    <m/>
    <m/>
  </r>
  <r>
    <x v="5"/>
    <d v="2011-05-28T00:00:00"/>
    <n v="5"/>
    <n v="2011"/>
    <x v="25"/>
    <n v="4032090"/>
    <n v="1"/>
    <x v="2"/>
    <s v="Muscrat"/>
    <n v="164"/>
    <s v="no"/>
    <n v="82.2"/>
    <m/>
    <n v="76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5-28T00:00:00"/>
    <n v="5"/>
    <n v="2011"/>
    <x v="25"/>
    <n v="4038576"/>
    <n v="1"/>
    <x v="2"/>
    <s v="Black Hawk"/>
    <n v="14"/>
    <s v="no"/>
    <n v="32"/>
    <m/>
    <n v="9"/>
    <s v="Pacific Area"/>
    <s v="United States"/>
    <s v="yes"/>
    <n v="60.795349999999999"/>
    <n v="-148.45541666669999"/>
    <x v="0"/>
    <s v="Marine Casualty"/>
    <m/>
    <s v="N"/>
    <m/>
    <m/>
    <m/>
    <m/>
    <m/>
    <m/>
  </r>
  <r>
    <x v="5"/>
    <d v="2011-05-29T00:00:00"/>
    <n v="5"/>
    <n v="2011"/>
    <x v="25"/>
    <n v="4060593"/>
    <n v="1"/>
    <x v="2"/>
    <s v="Pacific Explorer"/>
    <n v="896"/>
    <s v="yes"/>
    <n v="139.69999999999999"/>
    <m/>
    <m/>
    <s v="Pacific Area"/>
    <s v="United States"/>
    <s v="no"/>
    <n v="52.653333333299997"/>
    <n v="-179.375"/>
    <x v="61"/>
    <s v="Marine Casualty"/>
    <m/>
    <s v="N"/>
    <m/>
    <m/>
    <m/>
    <m/>
    <m/>
    <m/>
  </r>
  <r>
    <x v="5"/>
    <d v="2011-05-30T00:00:00"/>
    <n v="5"/>
    <n v="2011"/>
    <x v="25"/>
    <n v="4030603"/>
    <n v="1"/>
    <x v="2"/>
    <s v="Gulkana"/>
    <m/>
    <s v=" "/>
    <n v="31"/>
    <m/>
    <m/>
    <s v="Pacific Area"/>
    <s v="United States"/>
    <s v="yes"/>
    <n v="60.143889999999999"/>
    <n v="-146.76939999999999"/>
    <x v="1"/>
    <s v="Discharge of Oil"/>
    <s v="Y"/>
    <s v="Y"/>
    <m/>
    <m/>
    <m/>
    <m/>
    <m/>
    <m/>
  </r>
  <r>
    <x v="5"/>
    <d v="2011-06-01T00:00:00"/>
    <n v="6"/>
    <n v="2011"/>
    <x v="25"/>
    <n v="4031939"/>
    <n v="1"/>
    <x v="2"/>
    <s v="Conspiracy"/>
    <n v="27"/>
    <s v="no"/>
    <n v="37.6"/>
    <m/>
    <n v="41"/>
    <s v="Pacific Area"/>
    <s v="United States"/>
    <s v="yes"/>
    <n v="61.125999999999998"/>
    <n v="-146.34966666669999"/>
    <x v="11"/>
    <s v="Discharge of Oil"/>
    <m/>
    <s v="Y"/>
    <m/>
    <m/>
    <m/>
    <m/>
    <m/>
    <m/>
  </r>
  <r>
    <x v="5"/>
    <d v="2011-06-02T00:00:00"/>
    <n v="6"/>
    <n v="2011"/>
    <x v="25"/>
    <n v="4039883"/>
    <n v="1"/>
    <x v="3"/>
    <s v="St Nona"/>
    <n v="82"/>
    <s v="no"/>
    <n v="78.5"/>
    <m/>
    <m/>
    <s v="Pacific Area"/>
    <s v="United States"/>
    <s v="no"/>
    <n v="55.4083333333"/>
    <n v="-130.9116666667"/>
    <x v="6"/>
    <s v="Marine Casualty"/>
    <m/>
    <s v="N"/>
    <m/>
    <m/>
    <m/>
    <m/>
    <m/>
    <m/>
  </r>
  <r>
    <x v="5"/>
    <d v="2011-06-03T00:00:00"/>
    <n v="6"/>
    <n v="2011"/>
    <x v="25"/>
    <n v="4039946"/>
    <n v="1"/>
    <x v="3"/>
    <s v="St John"/>
    <n v="82"/>
    <s v="no"/>
    <n v="78.5"/>
    <m/>
    <m/>
    <s v="Pacific Area"/>
    <s v="United States"/>
    <s v="no"/>
    <n v="55.498166666700001"/>
    <n v="-130.93575000000001"/>
    <x v="6"/>
    <s v="Marine Casualty"/>
    <m/>
    <s v="N"/>
    <m/>
    <m/>
    <m/>
    <m/>
    <m/>
    <m/>
  </r>
  <r>
    <x v="5"/>
    <d v="2011-06-03T00:00:00"/>
    <n v="6"/>
    <n v="2011"/>
    <x v="25"/>
    <n v="4043676"/>
    <n v="1"/>
    <x v="3"/>
    <s v="Aleutian Ballad"/>
    <n v="92"/>
    <s v="no"/>
    <n v="96.8"/>
    <m/>
    <m/>
    <s v="Pacific Area"/>
    <s v="United States"/>
    <s v="no"/>
    <n v="55.273333333300002"/>
    <n v="-131.5933333333"/>
    <x v="0"/>
    <s v="Marine Casualty"/>
    <m/>
    <s v="N"/>
    <m/>
    <m/>
    <m/>
    <m/>
    <m/>
    <m/>
  </r>
  <r>
    <x v="5"/>
    <d v="2011-06-07T00:00:00"/>
    <n v="6"/>
    <n v="2011"/>
    <x v="8"/>
    <n v="4039945"/>
    <n v="1"/>
    <x v="3"/>
    <s v="Zaandam"/>
    <n v="61396"/>
    <s v="yes"/>
    <n v="678.5"/>
    <m/>
    <n v="18"/>
    <s v="Pacific Area"/>
    <s v="United States"/>
    <s v="yes"/>
    <n v="58.178330000000003"/>
    <n v="-136.51169999999999"/>
    <x v="61"/>
    <s v="Marine Casualty"/>
    <m/>
    <s v="N"/>
    <m/>
    <m/>
    <m/>
    <m/>
    <m/>
    <m/>
  </r>
  <r>
    <x v="5"/>
    <d v="2011-06-08T00:00:00"/>
    <n v="6"/>
    <n v="2011"/>
    <x v="25"/>
    <n v="4038670"/>
    <n v="1"/>
    <x v="2"/>
    <s v="Abby Louise"/>
    <n v="35"/>
    <s v="no"/>
    <n v="44.5"/>
    <m/>
    <n v="44"/>
    <s v="Pacific Area"/>
    <s v="United States"/>
    <s v="yes"/>
    <n v="60.541400000000003"/>
    <n v="-145.76439999999999"/>
    <x v="1"/>
    <s v="Discharge of Oil"/>
    <s v="Damaged"/>
    <s v="Y"/>
    <m/>
    <m/>
    <m/>
    <m/>
    <m/>
    <m/>
  </r>
  <r>
    <x v="5"/>
    <d v="2011-06-08T00:00:00"/>
    <n v="6"/>
    <n v="2011"/>
    <x v="25"/>
    <n v="4039529"/>
    <n v="1"/>
    <x v="6"/>
    <s v="Horizon Anchorage"/>
    <n v="19311"/>
    <s v="yes"/>
    <n v="678.9"/>
    <m/>
    <n v="31"/>
    <s v="Pacific Area"/>
    <s v="United States"/>
    <s v="yes"/>
    <n v="61.237780000000001"/>
    <n v="-149.89500000000001"/>
    <x v="7"/>
    <s v="Marine Casualty"/>
    <s v="Damaged"/>
    <s v="N"/>
    <m/>
    <m/>
    <m/>
    <m/>
    <m/>
    <m/>
  </r>
  <r>
    <x v="5"/>
    <d v="2011-06-09T00:00:00"/>
    <n v="6"/>
    <n v="2011"/>
    <x v="25"/>
    <n v="4041659"/>
    <n v="1"/>
    <x v="2"/>
    <s v="Seafreeze Alaska"/>
    <n v="1593"/>
    <s v="yes"/>
    <n v="267.39999999999998"/>
    <m/>
    <n v="50"/>
    <s v="Pacific Area"/>
    <s v="United States"/>
    <s v="yes"/>
    <n v="58.7"/>
    <n v="-165.1"/>
    <x v="6"/>
    <s v="Marine Casualty"/>
    <m/>
    <s v="N"/>
    <m/>
    <m/>
    <m/>
    <m/>
    <m/>
    <m/>
  </r>
  <r>
    <x v="5"/>
    <d v="2011-06-10T00:00:00"/>
    <n v="6"/>
    <n v="2011"/>
    <x v="25"/>
    <n v="4040973"/>
    <n v="1"/>
    <x v="7"/>
    <s v="Bulwark"/>
    <n v="199"/>
    <s v="no"/>
    <n v="128.6"/>
    <m/>
    <n v="42"/>
    <s v="Pacific Area"/>
    <s v="United States"/>
    <s v="yes"/>
    <n v="60"/>
    <n v="180"/>
    <x v="6"/>
    <s v="Marine Casualty"/>
    <m/>
    <s v="N"/>
    <m/>
    <m/>
    <m/>
    <m/>
    <m/>
    <m/>
  </r>
  <r>
    <x v="5"/>
    <d v="2011-06-10T00:00:00"/>
    <n v="6"/>
    <n v="2011"/>
    <x v="25"/>
    <n v="4073292"/>
    <n v="1"/>
    <x v="2"/>
    <s v="Soldovia"/>
    <n v="148"/>
    <s v="no"/>
    <n v="82.5"/>
    <m/>
    <n v="7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6-12T00:00:00"/>
    <n v="6"/>
    <n v="2011"/>
    <x v="25"/>
    <n v="4045647"/>
    <n v="1"/>
    <x v="2"/>
    <s v="Pegasus"/>
    <n v="184"/>
    <s v="no"/>
    <n v="88.7"/>
    <m/>
    <m/>
    <s v="Pacific Area"/>
    <s v="United States"/>
    <s v="no"/>
    <n v="55.176666666700001"/>
    <n v="-164.95349999999999"/>
    <x v="6"/>
    <s v="Marine Casualty"/>
    <s v="Damaged"/>
    <s v="N"/>
    <m/>
    <m/>
    <m/>
    <m/>
    <m/>
    <m/>
  </r>
  <r>
    <x v="5"/>
    <d v="2011-06-12T00:00:00"/>
    <n v="6"/>
    <n v="2011"/>
    <x v="25"/>
    <n v="4073010"/>
    <n v="1"/>
    <x v="3"/>
    <s v="Liseron"/>
    <n v="403"/>
    <s v="no"/>
    <n v="136.19999999999999"/>
    <m/>
    <n v="67"/>
    <s v="Pacific Area"/>
    <s v="United States"/>
    <s v="yes"/>
    <n v="58.184170000000002"/>
    <n v="-134.20779999999999"/>
    <x v="61"/>
    <s v="Marine Casualty"/>
    <m/>
    <s v="N"/>
    <m/>
    <m/>
    <m/>
    <m/>
    <m/>
    <m/>
  </r>
  <r>
    <x v="5"/>
    <d v="2011-06-14T00:00:00"/>
    <n v="6"/>
    <n v="2011"/>
    <x v="25"/>
    <n v="4045921"/>
    <n v="1"/>
    <x v="2"/>
    <s v="Gun-Mar"/>
    <n v="450"/>
    <s v="no"/>
    <n v="163.6"/>
    <m/>
    <m/>
    <s v="Pacific Area"/>
    <s v="United States"/>
    <s v="no"/>
    <n v="55.0766666667"/>
    <n v="-165.36"/>
    <x v="6"/>
    <s v="Marine Casualty"/>
    <m/>
    <s v="N"/>
    <m/>
    <m/>
    <m/>
    <m/>
    <m/>
    <m/>
  </r>
  <r>
    <x v="5"/>
    <d v="2011-06-16T00:00:00"/>
    <n v="6"/>
    <n v="2011"/>
    <x v="25"/>
    <n v="4051356"/>
    <n v="1"/>
    <x v="2"/>
    <s v="Westward I"/>
    <n v="184"/>
    <s v="no"/>
    <n v="126.5"/>
    <m/>
    <m/>
    <s v="Pacific Area"/>
    <s v="United States"/>
    <s v="no"/>
    <n v="53.858333333300003"/>
    <n v="-166.5583333333"/>
    <x v="0"/>
    <s v="Marine Casualty"/>
    <s v="Damaged"/>
    <s v="N"/>
    <m/>
    <m/>
    <m/>
    <m/>
    <m/>
    <m/>
  </r>
  <r>
    <x v="5"/>
    <d v="2011-06-16T00:00:00"/>
    <n v="6"/>
    <n v="2011"/>
    <x v="25"/>
    <n v="4051641"/>
    <n v="1"/>
    <x v="2"/>
    <s v="Chelsea K"/>
    <n v="958"/>
    <s v="yes"/>
    <n v="134.6"/>
    <m/>
    <m/>
    <s v="Pacific Area"/>
    <s v="United States"/>
    <s v="no"/>
    <n v="55.266666666699997"/>
    <n v="-164.75"/>
    <x v="63"/>
    <s v="Marine Casualty"/>
    <m/>
    <s v="N"/>
    <m/>
    <m/>
    <m/>
    <m/>
    <m/>
    <m/>
  </r>
  <r>
    <x v="5"/>
    <d v="2011-06-16T00:00:00"/>
    <n v="6"/>
    <n v="2011"/>
    <x v="25"/>
    <n v="4230864"/>
    <n v="1"/>
    <x v="2"/>
    <s v="Arctic Lady"/>
    <n v="192"/>
    <s v="no"/>
    <n v="121.5"/>
    <m/>
    <m/>
    <s v="Pacific Area"/>
    <s v="United States"/>
    <s v="no"/>
    <n v="56.606666666700001"/>
    <n v="-157.77666666670001"/>
    <x v="0"/>
    <s v="Marine Casualty"/>
    <s v="Damaged"/>
    <s v="N"/>
    <m/>
    <m/>
    <m/>
    <m/>
    <m/>
    <m/>
  </r>
  <r>
    <x v="5"/>
    <d v="2011-06-17T00:00:00"/>
    <n v="6"/>
    <n v="2011"/>
    <x v="25"/>
    <n v="4073065"/>
    <n v="1"/>
    <x v="3"/>
    <s v="Fairweather"/>
    <n v="1280"/>
    <s v="yes"/>
    <n v="219.6"/>
    <m/>
    <n v="15"/>
    <s v="Pacific Area"/>
    <s v="United States"/>
    <s v="yes"/>
    <n v="59.435839999999999"/>
    <n v="-135.34559999999999"/>
    <x v="11"/>
    <s v="Discharge of Oil"/>
    <m/>
    <s v="Y"/>
    <m/>
    <m/>
    <m/>
    <m/>
    <m/>
    <m/>
  </r>
  <r>
    <x v="5"/>
    <d v="2011-06-17T00:00:00"/>
    <n v="6"/>
    <n v="2011"/>
    <x v="25"/>
    <n v="4079427"/>
    <n v="1"/>
    <x v="4"/>
    <s v="Sierra"/>
    <n v="64329"/>
    <s v="yes"/>
    <n v="831.5"/>
    <m/>
    <n v="39"/>
    <s v="Pacific Area"/>
    <s v="United States"/>
    <s v="yes"/>
    <n v="60.749488999999997"/>
    <n v="-146.94940500000001"/>
    <x v="6"/>
    <s v="Marine Casualty"/>
    <m/>
    <s v="N"/>
    <m/>
    <m/>
    <m/>
    <m/>
    <m/>
    <m/>
  </r>
  <r>
    <x v="5"/>
    <d v="2011-06-17T00:00:00"/>
    <n v="6"/>
    <n v="2011"/>
    <x v="25"/>
    <n v="4132930"/>
    <n v="1"/>
    <x v="2"/>
    <s v="Enterprise"/>
    <n v="180"/>
    <s v="no"/>
    <n v="112.4"/>
    <m/>
    <m/>
    <s v="Pacific Area"/>
    <s v="United States"/>
    <s v="no"/>
    <n v="57.45"/>
    <n v="-166.4166666667"/>
    <x v="63"/>
    <s v="Marine Casualty"/>
    <m/>
    <s v="N"/>
    <m/>
    <m/>
    <m/>
    <m/>
    <m/>
    <m/>
  </r>
  <r>
    <x v="5"/>
    <d v="2011-06-17T00:00:00"/>
    <n v="6"/>
    <n v="2011"/>
    <x v="25"/>
    <n v="4252097"/>
    <n v="1"/>
    <x v="2"/>
    <s v="Sisiutl"/>
    <n v="37"/>
    <s v="no"/>
    <n v="48.3"/>
    <m/>
    <m/>
    <s v="Pacific Area"/>
    <s v="United States"/>
    <s v="no"/>
    <n v="57.518999999999998"/>
    <n v="-156.02449999999999"/>
    <x v="23"/>
    <s v="Marine Casualty"/>
    <s v="Damaged"/>
    <s v="N"/>
    <m/>
    <m/>
    <m/>
    <m/>
    <m/>
    <m/>
  </r>
  <r>
    <x v="5"/>
    <d v="2011-06-20T00:00:00"/>
    <n v="6"/>
    <n v="2011"/>
    <x v="25"/>
    <n v="4051391"/>
    <n v="1"/>
    <x v="2"/>
    <s v="Aleutian Falcon"/>
    <n v="1087"/>
    <s v="yes"/>
    <n v="215.1"/>
    <m/>
    <m/>
    <s v="Pacific Area"/>
    <s v="United States"/>
    <s v="no"/>
    <n v="56.301119999999997"/>
    <n v="-158.39500000000001"/>
    <x v="11"/>
    <s v="Discharge of Oil"/>
    <m/>
    <s v="Y"/>
    <m/>
    <m/>
    <m/>
    <m/>
    <m/>
    <m/>
  </r>
  <r>
    <x v="5"/>
    <d v="2011-06-20T00:00:00"/>
    <n v="6"/>
    <n v="2011"/>
    <x v="25"/>
    <n v="4051497"/>
    <n v="1"/>
    <x v="2"/>
    <s v="Blue Gadus"/>
    <n v="467"/>
    <s v="no"/>
    <n v="149.9"/>
    <m/>
    <m/>
    <s v="Pacific Area"/>
    <s v="United States"/>
    <s v="no"/>
    <n v="57.633333333300001"/>
    <n v="-171.3"/>
    <x v="11"/>
    <s v="Discharge of Oil"/>
    <m/>
    <s v="Y"/>
    <m/>
    <m/>
    <m/>
    <m/>
    <m/>
    <m/>
  </r>
  <r>
    <x v="5"/>
    <d v="2011-06-20T00:00:00"/>
    <n v="6"/>
    <n v="2011"/>
    <x v="25"/>
    <n v="4054537"/>
    <n v="1"/>
    <x v="2"/>
    <s v="AK5510AE"/>
    <m/>
    <s v=" "/>
    <n v="19"/>
    <m/>
    <n v="16"/>
    <s v="Pacific Area"/>
    <s v="United States"/>
    <s v="yes"/>
    <n v="59.340833333299997"/>
    <n v="-139.32585"/>
    <x v="9"/>
    <s v="Marine Casualty"/>
    <s v="Damaged"/>
    <s v="N"/>
    <m/>
    <m/>
    <m/>
    <m/>
    <m/>
    <m/>
  </r>
  <r>
    <x v="5"/>
    <d v="2011-06-20T00:00:00"/>
    <n v="6"/>
    <n v="2011"/>
    <x v="23"/>
    <n v="4060731"/>
    <n v="1"/>
    <x v="3"/>
    <s v="Regatta"/>
    <n v="30277"/>
    <s v="yes"/>
    <n v="592.20000000000005"/>
    <m/>
    <m/>
    <s v="Pacific Area"/>
    <s v="United States"/>
    <s v="no"/>
    <n v="56.358333333300003"/>
    <n v="-132.60333333329999"/>
    <x v="6"/>
    <s v="Marine Casualty"/>
    <m/>
    <s v="N"/>
    <m/>
    <m/>
    <m/>
    <m/>
    <m/>
    <m/>
  </r>
  <r>
    <x v="5"/>
    <d v="2011-06-22T00:00:00"/>
    <n v="6"/>
    <n v="2011"/>
    <x v="7"/>
    <n v="4055268"/>
    <n v="1"/>
    <x v="74"/>
    <s v="Cast Away"/>
    <m/>
    <s v=" "/>
    <m/>
    <m/>
    <m/>
    <s v="Pacific Area"/>
    <s v="United States"/>
    <s v="yes"/>
    <n v="58.550163333299999"/>
    <n v="-135.02759666669999"/>
    <x v="11"/>
    <s v="Discharge of Oil"/>
    <m/>
    <s v="Y"/>
    <m/>
    <m/>
    <m/>
    <m/>
    <m/>
    <m/>
  </r>
  <r>
    <x v="5"/>
    <d v="2011-06-23T00:00:00"/>
    <n v="6"/>
    <n v="2011"/>
    <x v="25"/>
    <n v="4063654"/>
    <n v="1"/>
    <x v="2"/>
    <s v="Westward I"/>
    <n v="184"/>
    <s v="no"/>
    <n v="126.5"/>
    <m/>
    <m/>
    <s v="Pacific Area"/>
    <s v="United States"/>
    <s v="no"/>
    <n v="55.516666666699997"/>
    <n v="-164.15"/>
    <x v="61"/>
    <s v="Marine Casualty"/>
    <m/>
    <s v="N"/>
    <m/>
    <m/>
    <m/>
    <m/>
    <m/>
    <m/>
  </r>
  <r>
    <x v="5"/>
    <d v="2011-06-23T00:00:00"/>
    <n v="6"/>
    <n v="2011"/>
    <x v="1"/>
    <n v="4080347"/>
    <n v="1"/>
    <x v="7"/>
    <s v="Invader"/>
    <n v="199"/>
    <s v="no"/>
    <n v="128.6"/>
    <m/>
    <n v="44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11-06-24T00:00:00"/>
    <n v="6"/>
    <n v="2011"/>
    <x v="25"/>
    <n v="4059967"/>
    <n v="1"/>
    <x v="3"/>
    <s v="Malaspina"/>
    <n v="2928"/>
    <s v="yes"/>
    <n v="372.2"/>
    <m/>
    <n v="55"/>
    <s v="Pacific Area"/>
    <s v="United States"/>
    <s v="yes"/>
    <n v="59.454729999999998"/>
    <n v="-135.31890000000001"/>
    <x v="6"/>
    <s v="Marine Casualty"/>
    <m/>
    <s v="N"/>
    <m/>
    <m/>
    <m/>
    <m/>
    <m/>
    <m/>
  </r>
  <r>
    <x v="5"/>
    <d v="2011-06-25T00:00:00"/>
    <n v="6"/>
    <n v="2011"/>
    <x v="25"/>
    <n v="4078290"/>
    <n v="1"/>
    <x v="2"/>
    <s v="Stardust"/>
    <n v="50"/>
    <s v="no"/>
    <n v="51.9"/>
    <m/>
    <n v="44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6-26T00:00:00"/>
    <n v="6"/>
    <n v="2011"/>
    <x v="25"/>
    <n v="4059600"/>
    <n v="2"/>
    <x v="7"/>
    <s v="Aries"/>
    <n v="98"/>
    <s v="no"/>
    <n v="68.599999999999994"/>
    <m/>
    <m/>
    <s v="Pacific Area"/>
    <s v="United States"/>
    <s v="no"/>
    <n v="56.8"/>
    <n v="-167.38333333329999"/>
    <x v="1"/>
    <s v="Discharge of Oil"/>
    <s v="Y"/>
    <s v="Y"/>
    <m/>
    <m/>
    <m/>
    <m/>
    <m/>
    <m/>
  </r>
  <r>
    <x v="5"/>
    <d v="2011-06-26T00:00:00"/>
    <n v="6"/>
    <n v="2011"/>
    <x v="25"/>
    <n v="4082652"/>
    <n v="1"/>
    <x v="2"/>
    <s v="Blue Attu"/>
    <n v="379"/>
    <s v="no"/>
    <n v="124.5"/>
    <m/>
    <n v="39"/>
    <s v="Pacific Area"/>
    <s v="United States"/>
    <s v="yes"/>
    <n v="59.8966666667"/>
    <n v="-178.89166666669999"/>
    <x v="61"/>
    <s v="Marine Casualty"/>
    <m/>
    <s v="N"/>
    <m/>
    <m/>
    <m/>
    <m/>
    <m/>
    <m/>
  </r>
  <r>
    <x v="5"/>
    <d v="2011-06-27T00:00:00"/>
    <n v="6"/>
    <n v="2011"/>
    <x v="25"/>
    <n v="4060606"/>
    <n v="1"/>
    <x v="3"/>
    <s v="Aurora"/>
    <n v="1280"/>
    <s v="yes"/>
    <n v="217.5"/>
    <m/>
    <n v="41"/>
    <s v="Pacific Area"/>
    <s v="United States"/>
    <s v="yes"/>
    <n v="61.123333333300003"/>
    <n v="-146.36500000000001"/>
    <x v="6"/>
    <s v="Marine Casualty"/>
    <m/>
    <s v="N"/>
    <m/>
    <m/>
    <m/>
    <m/>
    <m/>
    <m/>
  </r>
  <r>
    <x v="5"/>
    <d v="2011-06-27T00:00:00"/>
    <n v="6"/>
    <n v="2011"/>
    <x v="25"/>
    <n v="4064520"/>
    <n v="1"/>
    <x v="3"/>
    <s v="Optimist"/>
    <m/>
    <s v=" "/>
    <m/>
    <m/>
    <m/>
    <s v="Pacific Area"/>
    <s v="United States"/>
    <s v="yes"/>
    <n v="59.632510000000003"/>
    <n v="-151.53280000000001"/>
    <x v="3"/>
    <s v="Marine Casualty"/>
    <s v="Damaged"/>
    <s v="N"/>
    <m/>
    <m/>
    <m/>
    <m/>
    <m/>
    <m/>
  </r>
  <r>
    <x v="5"/>
    <d v="2011-06-28T00:00:00"/>
    <n v="6"/>
    <n v="2011"/>
    <x v="25"/>
    <n v="4060980"/>
    <n v="1"/>
    <x v="3"/>
    <s v="AP1-88-8701"/>
    <n v="18"/>
    <s v="no"/>
    <n v="69.3"/>
    <m/>
    <m/>
    <s v="Pacific Area"/>
    <s v="United States"/>
    <s v="yes"/>
    <n v="70.484729999999999"/>
    <n v="-149.95670000000001"/>
    <x v="23"/>
    <s v="Marine Casualty"/>
    <s v="Damaged"/>
    <s v="N"/>
    <m/>
    <m/>
    <m/>
    <m/>
    <m/>
    <m/>
  </r>
  <r>
    <x v="5"/>
    <d v="2011-06-29T00:00:00"/>
    <n v="6"/>
    <n v="2011"/>
    <x v="25"/>
    <n v="4063320"/>
    <n v="1"/>
    <x v="2"/>
    <s v="Fishtrap"/>
    <n v="17"/>
    <s v="no"/>
    <n v="32.799999999999997"/>
    <m/>
    <n v="40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6-29T00:00:00"/>
    <n v="6"/>
    <n v="2011"/>
    <x v="25"/>
    <n v="4071866"/>
    <n v="1"/>
    <x v="3"/>
    <s v="St Maria"/>
    <n v="82"/>
    <s v="no"/>
    <n v="78.5"/>
    <m/>
    <n v="15"/>
    <s v="Pacific Area"/>
    <s v="United States"/>
    <s v="yes"/>
    <n v="58.184170000000002"/>
    <n v="-134.20779999999999"/>
    <x v="61"/>
    <s v="Marine Casualty"/>
    <m/>
    <s v="N"/>
    <m/>
    <m/>
    <m/>
    <m/>
    <m/>
    <m/>
  </r>
  <r>
    <x v="5"/>
    <d v="2011-06-29T00:00:00"/>
    <n v="6"/>
    <n v="2011"/>
    <x v="25"/>
    <n v="4196894"/>
    <n v="1"/>
    <x v="2"/>
    <s v="Sovereignty"/>
    <n v="394"/>
    <s v="no"/>
    <n v="149.6"/>
    <m/>
    <m/>
    <s v="Pacific Area"/>
    <s v="United States"/>
    <s v="no"/>
    <n v="54.566666666700002"/>
    <n v="-165.45"/>
    <x v="3"/>
    <s v="Marine Casualty"/>
    <m/>
    <s v="N"/>
    <m/>
    <m/>
    <m/>
    <m/>
    <m/>
    <m/>
  </r>
  <r>
    <x v="5"/>
    <d v="2011-06-30T00:00:00"/>
    <n v="6"/>
    <n v="2011"/>
    <x v="25"/>
    <n v="4064463"/>
    <n v="1"/>
    <x v="2"/>
    <s v="Leah Kay"/>
    <n v="17"/>
    <s v="no"/>
    <n v="32.4"/>
    <m/>
    <n v="42"/>
    <s v="Pacific Area"/>
    <s v="United States"/>
    <s v="yes"/>
    <n v="59.528689999999997"/>
    <n v="-152.33500000000001"/>
    <x v="6"/>
    <s v="Marine Casualty"/>
    <m/>
    <s v="N"/>
    <m/>
    <m/>
    <m/>
    <m/>
    <m/>
    <m/>
  </r>
  <r>
    <x v="5"/>
    <d v="2011-06-30T00:00:00"/>
    <n v="6"/>
    <n v="2011"/>
    <x v="25"/>
    <n v="4070504"/>
    <n v="1"/>
    <x v="73"/>
    <s v="Change of Pace"/>
    <m/>
    <s v=" "/>
    <n v="65"/>
    <m/>
    <m/>
    <s v="Pacific Area"/>
    <s v="United States"/>
    <s v="yes"/>
    <n v="59.601666666699998"/>
    <n v="-151.42166666669999"/>
    <x v="11"/>
    <s v="Discharge of Oil"/>
    <m/>
    <s v="Y"/>
    <m/>
    <m/>
    <m/>
    <m/>
    <m/>
    <m/>
  </r>
  <r>
    <x v="5"/>
    <d v="2011-06-30T00:00:00"/>
    <n v="6"/>
    <n v="2011"/>
    <x v="25"/>
    <n v="4073381"/>
    <n v="1"/>
    <x v="3"/>
    <s v="Hard Eight"/>
    <n v="11"/>
    <s v="no"/>
    <n v="32"/>
    <m/>
    <n v="15"/>
    <s v="Pacific Area"/>
    <s v="United States"/>
    <s v="yes"/>
    <n v="60.058059999999998"/>
    <n v="-151.66309999999999"/>
    <x v="61"/>
    <s v="Marine Casualty"/>
    <m/>
    <s v="N"/>
    <m/>
    <m/>
    <m/>
    <m/>
    <m/>
    <m/>
  </r>
  <r>
    <x v="5"/>
    <d v="2011-07-01T00:00:00"/>
    <n v="7"/>
    <n v="2011"/>
    <x v="25"/>
    <n v="4117750"/>
    <n v="1"/>
    <x v="2"/>
    <s v="Alaska Juris"/>
    <n v="1658"/>
    <s v="yes"/>
    <n v="218.2"/>
    <m/>
    <m/>
    <s v="Pacific Area"/>
    <s v="United States"/>
    <s v="no"/>
    <n v="52.668333333299998"/>
    <n v="-168.8683333333"/>
    <x v="3"/>
    <s v="Marine Casualty"/>
    <s v="Damaged"/>
    <s v="N"/>
    <m/>
    <m/>
    <m/>
    <m/>
    <m/>
    <m/>
  </r>
  <r>
    <x v="5"/>
    <d v="2011-07-02T00:00:00"/>
    <n v="7"/>
    <n v="2011"/>
    <x v="28"/>
    <n v="4078351"/>
    <n v="1"/>
    <x v="80"/>
    <s v="Timaru Star"/>
    <n v="8665"/>
    <s v="yes"/>
    <n v="141"/>
    <m/>
    <m/>
    <s v="Pacific Area"/>
    <s v="United States"/>
    <s v="no"/>
    <n v="53.203333333300002"/>
    <n v="-156.1783333333"/>
    <x v="6"/>
    <s v="Marine Casualty"/>
    <m/>
    <s v="N"/>
    <m/>
    <m/>
    <m/>
    <m/>
    <m/>
    <m/>
  </r>
  <r>
    <x v="5"/>
    <d v="2011-07-03T00:00:00"/>
    <n v="7"/>
    <n v="2011"/>
    <x v="25"/>
    <n v="4067381"/>
    <n v="1"/>
    <x v="45"/>
    <s v="Ice Maiden"/>
    <m/>
    <s v=" "/>
    <n v="36"/>
    <m/>
    <n v="46"/>
    <s v="Pacific Area"/>
    <s v="United States"/>
    <s v="yes"/>
    <n v="60.961333333299997"/>
    <n v="-146.7522833333"/>
    <x v="1"/>
    <s v="Marine Casualty"/>
    <s v="Y"/>
    <s v="N"/>
    <m/>
    <m/>
    <m/>
    <m/>
    <m/>
    <m/>
  </r>
  <r>
    <x v="5"/>
    <d v="2011-07-03T00:00:00"/>
    <n v="7"/>
    <n v="2011"/>
    <x v="25"/>
    <n v="4071494"/>
    <n v="1"/>
    <x v="3"/>
    <s v="Arctic Hawk"/>
    <n v="17"/>
    <s v="no"/>
    <n v="38.799999999999997"/>
    <m/>
    <n v="15"/>
    <s v="Pacific Area"/>
    <s v="United States"/>
    <s v="yes"/>
    <n v="70.416666666699996"/>
    <n v="-148.5533333333"/>
    <x v="3"/>
    <s v="Marine Casualty"/>
    <s v="Damaged"/>
    <s v="N"/>
    <m/>
    <m/>
    <m/>
    <m/>
    <m/>
    <m/>
  </r>
  <r>
    <x v="5"/>
    <d v="2011-07-06T00:00:00"/>
    <n v="7"/>
    <n v="2011"/>
    <x v="25"/>
    <n v="4071902"/>
    <n v="1"/>
    <x v="7"/>
    <s v="Malolo"/>
    <n v="188"/>
    <s v="no"/>
    <n v="98.5"/>
    <m/>
    <m/>
    <s v="Pacific Area"/>
    <s v="United States"/>
    <s v="no"/>
    <n v="53.85"/>
    <n v="-166.5833333333"/>
    <x v="11"/>
    <s v="Discharge of Oil"/>
    <m/>
    <s v="Y"/>
    <m/>
    <m/>
    <m/>
    <m/>
    <m/>
    <m/>
  </r>
  <r>
    <x v="5"/>
    <d v="2011-07-06T00:00:00"/>
    <n v="7"/>
    <n v="2011"/>
    <x v="25"/>
    <n v="4072939"/>
    <n v="1"/>
    <x v="2"/>
    <s v="Copasetic"/>
    <s v="n/a"/>
    <s v="yes"/>
    <n v="57"/>
    <m/>
    <n v="41"/>
    <s v="Pacific Area"/>
    <s v="United States"/>
    <s v="yes"/>
    <n v="59.916666666700003"/>
    <n v="-148.44999999999999"/>
    <x v="1"/>
    <s v="Discharge of Oil"/>
    <s v="Y"/>
    <s v="Y"/>
    <m/>
    <m/>
    <m/>
    <m/>
    <m/>
    <m/>
  </r>
  <r>
    <x v="5"/>
    <d v="2011-07-06T00:00:00"/>
    <n v="7"/>
    <n v="2011"/>
    <x v="25"/>
    <n v="4079323"/>
    <n v="1"/>
    <x v="7"/>
    <s v="Bismarck Sea"/>
    <n v="193"/>
    <s v="no"/>
    <n v="124.6"/>
    <m/>
    <m/>
    <s v="Pacific Area"/>
    <s v="United States"/>
    <s v="no"/>
    <n v="55.034166666700003"/>
    <n v="-161.94933333329999"/>
    <x v="61"/>
    <s v="Marine Casualty"/>
    <m/>
    <s v="N"/>
    <m/>
    <m/>
    <m/>
    <m/>
    <m/>
    <m/>
  </r>
  <r>
    <x v="5"/>
    <d v="2011-07-07T00:00:00"/>
    <n v="7"/>
    <n v="2011"/>
    <x v="25"/>
    <n v="4073232"/>
    <n v="1"/>
    <x v="2"/>
    <s v="Ocean Alaska"/>
    <n v="188"/>
    <s v="no"/>
    <n v="91.4"/>
    <m/>
    <m/>
    <s v="Pacific Area"/>
    <s v="United States"/>
    <s v="no"/>
    <n v="53.839333333299997"/>
    <n v="-166.57366666670001"/>
    <x v="11"/>
    <s v="Discharge of Oil"/>
    <m/>
    <s v="Y"/>
    <m/>
    <m/>
    <m/>
    <m/>
    <m/>
    <m/>
  </r>
  <r>
    <x v="5"/>
    <d v="2011-07-07T00:00:00"/>
    <n v="7"/>
    <n v="2011"/>
    <x v="25"/>
    <n v="4073323"/>
    <n v="1"/>
    <x v="45"/>
    <s v="Ice Maiden"/>
    <m/>
    <s v=" "/>
    <n v="36"/>
    <m/>
    <n v="46"/>
    <s v="Pacific Area"/>
    <s v="United States"/>
    <s v="yes"/>
    <n v="60.962000000000003"/>
    <n v="-146.75516666670001"/>
    <x v="11"/>
    <s v="Discharge of Oil"/>
    <s v="Y"/>
    <s v="Y"/>
    <m/>
    <m/>
    <m/>
    <m/>
    <m/>
    <m/>
  </r>
  <r>
    <x v="5"/>
    <d v="2011-07-08T00:00:00"/>
    <n v="7"/>
    <n v="2011"/>
    <x v="25"/>
    <n v="4079163"/>
    <n v="1"/>
    <x v="2"/>
    <s v="Gulf Maiden"/>
    <n v="112"/>
    <s v="no"/>
    <n v="64.400000000000006"/>
    <m/>
    <m/>
    <s v="Pacific Area"/>
    <s v="United States"/>
    <s v="no"/>
    <n v="55.55"/>
    <n v="-160.8166666667"/>
    <x v="11"/>
    <s v="Discharge of Oil"/>
    <m/>
    <s v="Y"/>
    <m/>
    <m/>
    <m/>
    <m/>
    <m/>
    <m/>
  </r>
  <r>
    <x v="5"/>
    <d v="2011-07-09T00:00:00"/>
    <n v="7"/>
    <n v="2011"/>
    <x v="25"/>
    <n v="1086028"/>
    <n v="1"/>
    <x v="9"/>
    <s v="Na-Kao"/>
    <n v="4076"/>
    <s v="yes"/>
    <n v="275.2"/>
    <m/>
    <n v="13"/>
    <s v="Pacific Area"/>
    <s v="United States"/>
    <s v="yes"/>
    <n v="58.899500000000003"/>
    <n v="-158.59031666670001"/>
    <x v="0"/>
    <s v="Marine Casualty"/>
    <m/>
    <s v="N"/>
    <m/>
    <m/>
    <m/>
    <m/>
    <m/>
    <m/>
  </r>
  <r>
    <x v="5"/>
    <d v="2011-07-09T00:00:00"/>
    <n v="7"/>
    <n v="2011"/>
    <x v="25"/>
    <n v="4086028"/>
    <n v="1"/>
    <x v="7"/>
    <s v="Seneca"/>
    <n v="193"/>
    <s v="no"/>
    <n v="106.3"/>
    <m/>
    <n v="48"/>
    <s v="Pacific Area"/>
    <s v="United States"/>
    <s v="yes"/>
    <n v="58.899500000000003"/>
    <n v="-158.59031666670001"/>
    <x v="0"/>
    <s v="Marine Casualty"/>
    <m/>
    <s v="N"/>
    <m/>
    <m/>
    <m/>
    <m/>
    <m/>
    <m/>
  </r>
  <r>
    <x v="5"/>
    <d v="2011-07-09T00:00:00"/>
    <n v="7"/>
    <n v="2011"/>
    <x v="25"/>
    <n v="4086366"/>
    <n v="1"/>
    <x v="2"/>
    <s v="Northern Jaeger"/>
    <n v="3732"/>
    <s v="yes"/>
    <n v="308.39999999999998"/>
    <m/>
    <n v="49"/>
    <s v="Pacific Area"/>
    <s v="United States"/>
    <s v="yes"/>
    <n v="59.643333333299999"/>
    <n v="-177.62583333329999"/>
    <x v="61"/>
    <s v="Marine Casualty"/>
    <m/>
    <s v="N"/>
    <m/>
    <m/>
    <m/>
    <m/>
    <m/>
    <m/>
  </r>
  <r>
    <x v="5"/>
    <d v="2011-07-09T00:00:00"/>
    <n v="7"/>
    <n v="2011"/>
    <x v="25"/>
    <n v="4094284"/>
    <n v="1"/>
    <x v="3"/>
    <s v="St Aquilina"/>
    <n v="94"/>
    <s v="no"/>
    <n v="87"/>
    <m/>
    <m/>
    <s v="Pacific Area"/>
    <s v="United States"/>
    <s v="no"/>
    <n v="55.439572166700003"/>
    <n v="-131.838075"/>
    <x v="63"/>
    <s v="Marine Casualty"/>
    <m/>
    <s v="N"/>
    <m/>
    <m/>
    <m/>
    <m/>
    <m/>
    <m/>
  </r>
  <r>
    <x v="5"/>
    <d v="2011-07-10T00:00:00"/>
    <n v="7"/>
    <n v="2011"/>
    <x v="25"/>
    <n v="4080491"/>
    <n v="1"/>
    <x v="2"/>
    <s v="Legend"/>
    <n v="33"/>
    <s v="no"/>
    <n v="49.8"/>
    <m/>
    <m/>
    <s v="Pacific Area"/>
    <s v="United States"/>
    <s v="no"/>
    <n v="55.221333333300002"/>
    <n v="-131.68616666669999"/>
    <x v="0"/>
    <s v="Discharge of Oil"/>
    <s v="Y"/>
    <s v="Y"/>
    <m/>
    <m/>
    <m/>
    <m/>
    <m/>
    <m/>
  </r>
  <r>
    <x v="5"/>
    <d v="2011-07-10T00:00:00"/>
    <n v="7"/>
    <n v="2011"/>
    <x v="25"/>
    <n v="4086492"/>
    <n v="1"/>
    <x v="2"/>
    <s v="Alaska Ocean"/>
    <n v="4555"/>
    <s v="yes"/>
    <n v="344"/>
    <m/>
    <m/>
    <s v="Pacific Area"/>
    <s v="United States"/>
    <s v="no"/>
    <n v="56.633333333300001"/>
    <n v="-170.9333333333"/>
    <x v="63"/>
    <s v="Marine Casualty"/>
    <m/>
    <s v="N"/>
    <m/>
    <m/>
    <m/>
    <m/>
    <m/>
    <m/>
  </r>
  <r>
    <x v="5"/>
    <d v="2011-07-12T00:00:00"/>
    <n v="7"/>
    <n v="2011"/>
    <x v="25"/>
    <n v="4078809"/>
    <n v="1"/>
    <x v="3"/>
    <s v="Interceptor"/>
    <m/>
    <s v=" "/>
    <m/>
    <m/>
    <m/>
    <s v="Pacific Area"/>
    <s v="United States"/>
    <s v="yes"/>
    <n v="61.12473"/>
    <n v="-146.34639999999999"/>
    <x v="0"/>
    <s v="Marine Casualty"/>
    <m/>
    <s v="N"/>
    <m/>
    <m/>
    <m/>
    <m/>
    <m/>
    <m/>
  </r>
  <r>
    <x v="5"/>
    <d v="2011-07-12T00:00:00"/>
    <n v="7"/>
    <n v="2011"/>
    <x v="25"/>
    <n v="4207630"/>
    <n v="1"/>
    <x v="2"/>
    <s v="Seattle Enterprise"/>
    <n v="1789"/>
    <s v="yes"/>
    <n v="267"/>
    <m/>
    <n v="45"/>
    <s v="Pacific Area"/>
    <s v="United States"/>
    <s v="yes"/>
    <n v="59.9116666667"/>
    <n v="-175.76"/>
    <x v="61"/>
    <s v="Marine Casualty"/>
    <m/>
    <s v="N"/>
    <m/>
    <m/>
    <m/>
    <m/>
    <m/>
    <m/>
  </r>
  <r>
    <x v="5"/>
    <d v="2011-07-13T00:00:00"/>
    <n v="7"/>
    <n v="2011"/>
    <x v="25"/>
    <n v="4080252"/>
    <n v="1"/>
    <x v="2"/>
    <s v="Lively Jane"/>
    <n v="40"/>
    <s v="no"/>
    <n v="49.9"/>
    <m/>
    <n v="68"/>
    <s v="Pacific Area"/>
    <s v="United States"/>
    <s v="yes"/>
    <n v="61.12473"/>
    <n v="-146.34639999999999"/>
    <x v="1"/>
    <s v="Discharge of Oil"/>
    <s v="Y"/>
    <s v="Y"/>
    <m/>
    <m/>
    <m/>
    <m/>
    <m/>
    <m/>
  </r>
  <r>
    <x v="5"/>
    <d v="2011-07-13T00:00:00"/>
    <n v="7"/>
    <n v="2011"/>
    <x v="25"/>
    <n v="4133204"/>
    <n v="2"/>
    <x v="2"/>
    <s v="Sonray"/>
    <n v="23"/>
    <s v="no"/>
    <n v="39.1"/>
    <m/>
    <m/>
    <s v="Pacific Area"/>
    <s v="United States"/>
    <s v="no"/>
    <n v="57.046390000000002"/>
    <n v="-135.33860000000001"/>
    <x v="8"/>
    <s v="Marine Casualty"/>
    <s v="Damaged"/>
    <s v="N"/>
    <m/>
    <m/>
    <m/>
    <m/>
    <m/>
    <m/>
  </r>
  <r>
    <x v="5"/>
    <d v="2011-07-13T00:00:00"/>
    <n v="7"/>
    <n v="2011"/>
    <x v="25"/>
    <n v="4250807"/>
    <n v="1"/>
    <x v="2"/>
    <s v="Starbound"/>
    <n v="2266"/>
    <s v="yes"/>
    <n v="266"/>
    <m/>
    <m/>
    <s v="Pacific Area"/>
    <s v="United States"/>
    <s v="no"/>
    <n v="53.877777833300001"/>
    <n v="-166.57777783329999"/>
    <x v="6"/>
    <s v="Marine Casualty"/>
    <m/>
    <s v="N"/>
    <m/>
    <m/>
    <m/>
    <m/>
    <m/>
    <m/>
  </r>
  <r>
    <x v="5"/>
    <d v="2011-07-16T00:00:00"/>
    <n v="7"/>
    <n v="2011"/>
    <x v="25"/>
    <n v="4094873"/>
    <n v="2"/>
    <x v="2"/>
    <s v="Predator"/>
    <n v="73"/>
    <s v="no"/>
    <n v="52.8"/>
    <m/>
    <n v="41"/>
    <s v="Pacific Area"/>
    <s v="United States"/>
    <s v="yes"/>
    <n v="60.084499999999998"/>
    <n v="-151.649"/>
    <x v="7"/>
    <s v="Marine Casualty"/>
    <m/>
    <s v="N"/>
    <m/>
    <m/>
    <m/>
    <m/>
    <m/>
    <m/>
  </r>
  <r>
    <x v="5"/>
    <d v="2011-07-16T00:00:00"/>
    <n v="7"/>
    <n v="2011"/>
    <x v="25"/>
    <n v="4095365"/>
    <n v="2"/>
    <x v="73"/>
    <s v="Growler"/>
    <m/>
    <s v=" "/>
    <n v="24"/>
    <m/>
    <n v="17"/>
    <s v="Pacific Area"/>
    <s v="United States"/>
    <s v="yes"/>
    <n v="59.632510000000003"/>
    <n v="-151.53280000000001"/>
    <x v="8"/>
    <s v="Marine Casualty"/>
    <s v="Damaged"/>
    <s v="N"/>
    <m/>
    <m/>
    <m/>
    <m/>
    <m/>
    <m/>
  </r>
  <r>
    <x v="5"/>
    <d v="2011-07-19T00:00:00"/>
    <n v="7"/>
    <n v="2011"/>
    <x v="25"/>
    <n v="4088299"/>
    <n v="1"/>
    <x v="2"/>
    <s v="Oregon"/>
    <n v="194"/>
    <s v="no"/>
    <n v="92.9"/>
    <m/>
    <m/>
    <s v="Pacific Area"/>
    <s v="United States"/>
    <s v="no"/>
    <n v="57.332700000000003"/>
    <n v="-134.80746666670001"/>
    <x v="0"/>
    <s v="Discharge of Oil"/>
    <s v="Damaged"/>
    <s v="Y"/>
    <m/>
    <m/>
    <m/>
    <m/>
    <m/>
    <m/>
  </r>
  <r>
    <x v="5"/>
    <d v="2011-07-19T00:00:00"/>
    <n v="7"/>
    <n v="2011"/>
    <x v="25"/>
    <n v="4121031"/>
    <n v="1"/>
    <x v="3"/>
    <s v="Sommer Star"/>
    <n v="23"/>
    <s v="no"/>
    <n v="44"/>
    <m/>
    <n v="15"/>
    <s v="Pacific Area"/>
    <s v="United States"/>
    <s v="yes"/>
    <n v="58.550164000000002"/>
    <n v="-135.02759800000001"/>
    <x v="6"/>
    <s v="Marine Casualty"/>
    <s v="Damaged"/>
    <s v="N"/>
    <m/>
    <m/>
    <m/>
    <m/>
    <m/>
    <m/>
  </r>
  <r>
    <x v="5"/>
    <d v="2011-07-20T00:00:00"/>
    <n v="7"/>
    <n v="2011"/>
    <x v="25"/>
    <n v="4253965"/>
    <n v="1"/>
    <x v="2"/>
    <s v="Echo Belle"/>
    <n v="127"/>
    <s v="no"/>
    <n v="72.7"/>
    <m/>
    <m/>
    <s v="Pacific Area"/>
    <s v="United States"/>
    <s v="no"/>
    <n v="53.903166666700002"/>
    <n v="-166.5043333333"/>
    <x v="0"/>
    <s v="Marine Casualty"/>
    <s v="Damaged"/>
    <s v="N"/>
    <m/>
    <m/>
    <m/>
    <m/>
    <m/>
    <m/>
  </r>
  <r>
    <x v="5"/>
    <d v="2011-07-22T00:00:00"/>
    <n v="7"/>
    <n v="2011"/>
    <x v="25"/>
    <n v="4096335"/>
    <n v="1"/>
    <x v="10"/>
    <s v="Barge 210"/>
    <n v="1255"/>
    <s v="yes"/>
    <n v="199.9"/>
    <m/>
    <n v="48"/>
    <s v="Pacific Area"/>
    <s v="United States"/>
    <s v="yes"/>
    <n v="70.489999999999995"/>
    <n v="-148.69999999999999"/>
    <x v="7"/>
    <s v="Marine Casualty"/>
    <s v="Damaged"/>
    <s v="N"/>
    <m/>
    <m/>
    <m/>
    <m/>
    <m/>
    <m/>
  </r>
  <r>
    <x v="5"/>
    <d v="2011-07-23T00:00:00"/>
    <n v="7"/>
    <n v="2011"/>
    <x v="25"/>
    <n v="4104432"/>
    <n v="1"/>
    <x v="3"/>
    <s v="Kingfisher"/>
    <n v="18"/>
    <s v="no"/>
    <n v="34.200000000000003"/>
    <m/>
    <n v="50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1-07-23T00:00:00"/>
    <n v="7"/>
    <n v="2011"/>
    <x v="25"/>
    <n v="4111610"/>
    <n v="1"/>
    <x v="3"/>
    <s v="Oral Freeman"/>
    <n v="95"/>
    <s v="no"/>
    <n v="111.7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11-07-24T00:00:00"/>
    <n v="7"/>
    <n v="2011"/>
    <x v="23"/>
    <n v="4097804"/>
    <n v="1"/>
    <x v="3"/>
    <s v="Regatta"/>
    <n v="30277"/>
    <s v="yes"/>
    <n v="592.20000000000005"/>
    <m/>
    <n v="20"/>
    <s v="Pacific Area"/>
    <s v="United States"/>
    <s v="yes"/>
    <n v="58.8966666667"/>
    <n v="-150.81166666670001"/>
    <x v="6"/>
    <s v="Marine Casualty"/>
    <s v="Damaged"/>
    <s v="N"/>
    <m/>
    <m/>
    <m/>
    <m/>
    <m/>
    <m/>
  </r>
  <r>
    <x v="5"/>
    <d v="2011-07-25T00:00:00"/>
    <n v="7"/>
    <n v="2011"/>
    <x v="25"/>
    <n v="4097812"/>
    <n v="1"/>
    <x v="3"/>
    <s v="Diamond Princess"/>
    <n v="115875"/>
    <s v="yes"/>
    <n v="946"/>
    <m/>
    <m/>
    <s v="Pacific Area"/>
    <s v="United States"/>
    <s v="no"/>
    <n v="56.163333333300002"/>
    <n v="-134.36166666669999"/>
    <x v="61"/>
    <s v="Marine Casualty"/>
    <m/>
    <s v="N"/>
    <m/>
    <m/>
    <m/>
    <m/>
    <m/>
    <m/>
  </r>
  <r>
    <x v="5"/>
    <d v="2011-07-25T00:00:00"/>
    <n v="7"/>
    <n v="2011"/>
    <x v="25"/>
    <n v="4144631"/>
    <n v="1"/>
    <x v="2"/>
    <s v="Arctic Bear"/>
    <n v="31"/>
    <s v="no"/>
    <n v="38.9"/>
    <m/>
    <n v="40"/>
    <s v="Pacific Area"/>
    <s v="United States"/>
    <s v="yes"/>
    <n v="58.437083333300002"/>
    <n v="-151.86451666670001"/>
    <x v="61"/>
    <s v="Marine Casualty"/>
    <s v="Damaged"/>
    <s v="N"/>
    <m/>
    <m/>
    <m/>
    <m/>
    <m/>
    <m/>
  </r>
  <r>
    <x v="5"/>
    <d v="2011-07-25T00:00:00"/>
    <n v="7"/>
    <n v="2011"/>
    <x v="39"/>
    <n v="4253148"/>
    <n v="1"/>
    <x v="73"/>
    <s v="Only You"/>
    <s v="n/a"/>
    <s v="yes"/>
    <s v="n/a"/>
    <m/>
    <m/>
    <s v="Pacific Area"/>
    <s v="United States"/>
    <s v="no"/>
    <n v="53.877777833300001"/>
    <n v="-166.57777783329999"/>
    <x v="0"/>
    <s v="Marine Casualty"/>
    <s v="Damaged"/>
    <s v="N"/>
    <m/>
    <m/>
    <m/>
    <m/>
    <m/>
    <m/>
  </r>
  <r>
    <x v="5"/>
    <d v="2011-07-25T00:00:00"/>
    <n v="7"/>
    <n v="2011"/>
    <x v="25"/>
    <n v="4263103"/>
    <n v="1"/>
    <x v="2"/>
    <s v="Pacific Viking"/>
    <n v="193"/>
    <s v="no"/>
    <n v="112.1"/>
    <m/>
    <m/>
    <s v="Pacific Area"/>
    <s v="United States"/>
    <s v="no"/>
    <n v="56.075000000000003"/>
    <n v="-166.9683333333"/>
    <x v="3"/>
    <s v="Marine Casualty"/>
    <m/>
    <s v="N"/>
    <m/>
    <m/>
    <m/>
    <m/>
    <m/>
    <m/>
  </r>
  <r>
    <x v="5"/>
    <d v="2011-07-26T00:00:00"/>
    <n v="7"/>
    <n v="2011"/>
    <x v="25"/>
    <n v="4263885"/>
    <n v="1"/>
    <x v="2"/>
    <s v="Auriga"/>
    <n v="1249"/>
    <s v="yes"/>
    <n v="175.7"/>
    <m/>
    <m/>
    <s v="Pacific Area"/>
    <s v="United States"/>
    <s v="yes"/>
    <n v="58"/>
    <n v="-172.5833333333"/>
    <x v="63"/>
    <s v="Marine Casualty"/>
    <m/>
    <s v="N"/>
    <m/>
    <m/>
    <m/>
    <m/>
    <m/>
    <m/>
  </r>
  <r>
    <x v="5"/>
    <d v="2011-07-27T00:00:00"/>
    <n v="7"/>
    <n v="2011"/>
    <x v="25"/>
    <n v="4126151"/>
    <n v="1"/>
    <x v="3"/>
    <s v="Princess Bay"/>
    <n v="28"/>
    <s v="no"/>
    <n v="56.2"/>
    <m/>
    <m/>
    <s v="Pacific Area"/>
    <s v="United States"/>
    <s v="no"/>
    <n v="55.197222166700001"/>
    <n v="-131.3888888333"/>
    <x v="6"/>
    <s v="Marine Casualty"/>
    <m/>
    <s v="N"/>
    <m/>
    <m/>
    <m/>
    <m/>
    <m/>
    <m/>
  </r>
  <r>
    <x v="5"/>
    <d v="2011-07-27T00:00:00"/>
    <n v="7"/>
    <n v="2011"/>
    <x v="25"/>
    <n v="4257147"/>
    <n v="1"/>
    <x v="2"/>
    <s v="F/V Defender"/>
    <n v="1412"/>
    <s v="yes"/>
    <n v="179.8"/>
    <m/>
    <m/>
    <s v="Pacific Area"/>
    <s v="United States"/>
    <s v="no"/>
    <n v="54.45"/>
    <n v="-167.1666666667"/>
    <x v="63"/>
    <s v="Marine Casualty"/>
    <m/>
    <s v="N"/>
    <m/>
    <m/>
    <m/>
    <m/>
    <m/>
    <m/>
  </r>
  <r>
    <x v="5"/>
    <d v="2011-07-28T00:00:00"/>
    <n v="7"/>
    <n v="2011"/>
    <x v="25"/>
    <n v="4098776"/>
    <n v="1"/>
    <x v="7"/>
    <s v="Cape Arago"/>
    <n v="53"/>
    <s v="no"/>
    <n v="61.3"/>
    <m/>
    <m/>
    <s v="Pacific Area"/>
    <s v="United States"/>
    <s v="no"/>
    <n v="55.231450000000002"/>
    <n v="-133.06706666669999"/>
    <x v="0"/>
    <s v="Marine Casualty"/>
    <s v="Damaged"/>
    <s v="N"/>
    <m/>
    <m/>
    <m/>
    <m/>
    <m/>
    <m/>
  </r>
  <r>
    <x v="5"/>
    <d v="2011-07-29T00:00:00"/>
    <n v="7"/>
    <n v="2011"/>
    <x v="25"/>
    <n v="4105416"/>
    <n v="1"/>
    <x v="6"/>
    <s v="Ocean Phoenix"/>
    <n v="17845"/>
    <s v="yes"/>
    <n v="635.5"/>
    <m/>
    <m/>
    <s v="Pacific Area"/>
    <s v="United States"/>
    <s v="no"/>
    <n v="54.3266666667"/>
    <n v="-166.54666666669999"/>
    <x v="61"/>
    <s v="Marine Casualty"/>
    <m/>
    <s v="N"/>
    <m/>
    <m/>
    <m/>
    <m/>
    <m/>
    <m/>
  </r>
  <r>
    <x v="5"/>
    <d v="2011-07-29T00:00:00"/>
    <n v="7"/>
    <n v="2011"/>
    <x v="25"/>
    <n v="4105451"/>
    <n v="1"/>
    <x v="2"/>
    <s v="Miss Corinne"/>
    <n v="64"/>
    <s v="no"/>
    <n v="58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1-07-29T00:00:00"/>
    <n v="7"/>
    <n v="2011"/>
    <x v="25"/>
    <n v="4113768"/>
    <n v="1"/>
    <x v="3"/>
    <s v="Baba Ann"/>
    <s v="n/a"/>
    <s v="yes"/>
    <s v="n/a"/>
    <m/>
    <m/>
    <s v="Pacific Area"/>
    <s v="United States"/>
    <s v="no"/>
    <n v="57.202500000000001"/>
    <n v="-133.7919"/>
    <x v="23"/>
    <s v="Marine Casualty"/>
    <s v="Y"/>
    <s v="N"/>
    <m/>
    <m/>
    <m/>
    <m/>
    <m/>
    <m/>
  </r>
  <r>
    <x v="5"/>
    <d v="2011-07-30T00:00:00"/>
    <n v="7"/>
    <n v="2011"/>
    <x v="25"/>
    <n v="4102046"/>
    <n v="1"/>
    <x v="3"/>
    <s v="No Name"/>
    <s v="n/a"/>
    <s v="yes"/>
    <s v="n/a"/>
    <m/>
    <m/>
    <s v="Pacific Area"/>
    <s v="United States"/>
    <s v="no"/>
    <n v="55.439572166700003"/>
    <n v="-131.838075"/>
    <x v="1"/>
    <s v="Discharge of Oil"/>
    <m/>
    <s v="Y"/>
    <m/>
    <m/>
    <m/>
    <m/>
    <m/>
    <m/>
  </r>
  <r>
    <x v="5"/>
    <d v="2011-08-01T00:00:00"/>
    <n v="8"/>
    <n v="2011"/>
    <x v="25"/>
    <n v="4104310"/>
    <n v="1"/>
    <x v="3"/>
    <s v="S'eek"/>
    <n v="10"/>
    <s v="no"/>
    <n v="34"/>
    <m/>
    <n v="7"/>
    <s v="Pacific Area"/>
    <s v="United States"/>
    <s v="yes"/>
    <n v="59.187578000000002"/>
    <n v="-135.299791"/>
    <x v="8"/>
    <s v="Marine Casualty"/>
    <m/>
    <s v="N"/>
    <m/>
    <m/>
    <m/>
    <m/>
    <m/>
    <m/>
  </r>
  <r>
    <x v="5"/>
    <d v="2011-08-01T00:00:00"/>
    <n v="8"/>
    <n v="2011"/>
    <x v="25"/>
    <n v="4144524"/>
    <n v="2"/>
    <x v="2"/>
    <s v="D C Cole"/>
    <n v="72"/>
    <s v="no"/>
    <n v="49.6"/>
    <m/>
    <n v="43"/>
    <s v="Pacific Area"/>
    <s v="United States"/>
    <s v="yes"/>
    <n v="58.211109999999998"/>
    <n v="-135.37860000000001"/>
    <x v="8"/>
    <s v="Marine Casualty"/>
    <s v="Damaged"/>
    <s v="N"/>
    <m/>
    <m/>
    <m/>
    <m/>
    <m/>
    <m/>
  </r>
  <r>
    <x v="5"/>
    <d v="2011-08-02T00:00:00"/>
    <n v="8"/>
    <n v="2011"/>
    <x v="25"/>
    <n v="4102853"/>
    <n v="1"/>
    <x v="73"/>
    <s v="AK5460AK"/>
    <m/>
    <s v=" "/>
    <n v="22"/>
    <m/>
    <n v="10"/>
    <s v="Pacific Area"/>
    <s v="United States"/>
    <s v="yes"/>
    <n v="58.301283333299999"/>
    <n v="-134.42078333329999"/>
    <x v="11"/>
    <s v="Discharge of Oil"/>
    <s v="Y"/>
    <s v="Y"/>
    <m/>
    <m/>
    <m/>
    <m/>
    <m/>
    <m/>
  </r>
  <r>
    <x v="5"/>
    <d v="2011-08-02T00:00:00"/>
    <n v="8"/>
    <n v="2011"/>
    <x v="5"/>
    <n v="4104275"/>
    <n v="1"/>
    <x v="3"/>
    <s v="Norwegian Pearl"/>
    <n v="93530"/>
    <s v="yes"/>
    <n v="873.2"/>
    <m/>
    <n v="12"/>
    <s v="Pacific Area"/>
    <s v="United States"/>
    <s v="yes"/>
    <n v="58.286000000000001"/>
    <n v="-138.3923333333"/>
    <x v="11"/>
    <s v="Discharge of Oil"/>
    <m/>
    <s v="Y"/>
    <m/>
    <m/>
    <m/>
    <m/>
    <m/>
    <m/>
  </r>
  <r>
    <x v="5"/>
    <d v="2011-08-04T00:00:00"/>
    <n v="8"/>
    <n v="2011"/>
    <x v="25"/>
    <n v="4110757"/>
    <n v="1"/>
    <x v="3"/>
    <s v="Captain Cook"/>
    <n v="56"/>
    <s v="no"/>
    <n v="60.5"/>
    <m/>
    <n v="41"/>
    <s v="Pacific Area"/>
    <s v="United States"/>
    <s v="yes"/>
    <n v="58.184170000000002"/>
    <n v="-134.20779999999999"/>
    <x v="69"/>
    <s v="Marine Casualty"/>
    <m/>
    <s v="N"/>
    <m/>
    <m/>
    <m/>
    <m/>
    <m/>
    <m/>
  </r>
  <r>
    <x v="5"/>
    <d v="2011-08-04T00:00:00"/>
    <n v="8"/>
    <n v="2011"/>
    <x v="33"/>
    <n v="4124155"/>
    <n v="1"/>
    <x v="74"/>
    <s v="Calder Mountain Lodge Skiff #1"/>
    <s v="n/a"/>
    <s v="yes"/>
    <s v="n/a"/>
    <m/>
    <m/>
    <s v="Pacific Area"/>
    <s v="United States"/>
    <s v="no"/>
    <n v="56.446399999999997"/>
    <n v="-133.05719999999999"/>
    <x v="8"/>
    <s v="Marine Casualty"/>
    <s v="Damaged"/>
    <s v="N"/>
    <m/>
    <m/>
    <m/>
    <m/>
    <m/>
    <m/>
  </r>
  <r>
    <x v="5"/>
    <d v="2011-08-04T00:00:00"/>
    <n v="8"/>
    <n v="2011"/>
    <x v="25"/>
    <n v="4264656"/>
    <n v="1"/>
    <x v="6"/>
    <s v="Flying D"/>
    <n v="90"/>
    <s v="no"/>
    <n v="84.7"/>
    <m/>
    <m/>
    <s v="Pacific Area"/>
    <s v="United States"/>
    <s v="no"/>
    <n v="54.16"/>
    <n v="-165.6"/>
    <x v="62"/>
    <s v="Marine Casualty"/>
    <m/>
    <s v="N"/>
    <m/>
    <m/>
    <m/>
    <m/>
    <m/>
    <m/>
  </r>
  <r>
    <x v="5"/>
    <d v="2011-08-05T00:00:00"/>
    <n v="8"/>
    <n v="2011"/>
    <x v="25"/>
    <n v="4108102"/>
    <n v="1"/>
    <x v="76"/>
    <s v="Persistence"/>
    <n v="156"/>
    <s v="no"/>
    <n v="76"/>
    <m/>
    <n v="41"/>
    <s v="Pacific Area"/>
    <s v="United States"/>
    <s v="yes"/>
    <n v="64.496669999999995"/>
    <n v="-165.40860000000001"/>
    <x v="11"/>
    <s v="Discharge of Oil"/>
    <m/>
    <s v="Y"/>
    <m/>
    <m/>
    <m/>
    <m/>
    <m/>
    <m/>
  </r>
  <r>
    <x v="5"/>
    <d v="2011-08-05T00:00:00"/>
    <n v="8"/>
    <n v="2011"/>
    <x v="25"/>
    <n v="4110774"/>
    <n v="1"/>
    <x v="3"/>
    <s v="Malaspina"/>
    <n v="2928"/>
    <s v="yes"/>
    <n v="372.2"/>
    <m/>
    <n v="55"/>
    <s v="Pacific Area"/>
    <s v="United States"/>
    <s v="yes"/>
    <n v="59.236109999999996"/>
    <n v="-135.43440000000001"/>
    <x v="6"/>
    <s v="Marine Casualty"/>
    <m/>
    <s v="N"/>
    <m/>
    <m/>
    <m/>
    <m/>
    <m/>
    <m/>
  </r>
  <r>
    <x v="5"/>
    <d v="2011-08-05T00:00:00"/>
    <n v="8"/>
    <n v="2011"/>
    <x v="25"/>
    <n v="4125453"/>
    <n v="1"/>
    <x v="3"/>
    <s v="M/V Chenega"/>
    <n v="1333"/>
    <s v="yes"/>
    <n v="219.6"/>
    <m/>
    <n v="13"/>
    <s v="Pacific Area"/>
    <s v="United States"/>
    <s v="yes"/>
    <n v="60.541400000000003"/>
    <n v="-145.76439999999999"/>
    <x v="6"/>
    <s v="Marine Casualty"/>
    <m/>
    <s v="N"/>
    <m/>
    <m/>
    <m/>
    <m/>
    <m/>
    <m/>
  </r>
  <r>
    <x v="5"/>
    <d v="2011-08-06T00:00:00"/>
    <n v="8"/>
    <n v="2011"/>
    <x v="25"/>
    <n v="4107262"/>
    <n v="1"/>
    <x v="2"/>
    <s v="Arctic Lady"/>
    <n v="192"/>
    <s v="no"/>
    <n v="121.5"/>
    <m/>
    <n v="39"/>
    <s v="Pacific Area"/>
    <s v="United States"/>
    <s v="yes"/>
    <n v="60.541400000000003"/>
    <n v="-145.76439999999999"/>
    <x v="23"/>
    <s v="Discharge of Oil"/>
    <s v="Damaged"/>
    <s v="Y"/>
    <m/>
    <m/>
    <m/>
    <m/>
    <m/>
    <m/>
  </r>
  <r>
    <x v="5"/>
    <d v="2011-08-09T00:00:00"/>
    <n v="8"/>
    <n v="2011"/>
    <x v="25"/>
    <n v="4112398"/>
    <n v="1"/>
    <x v="4"/>
    <s v="Kodiak"/>
    <n v="64329"/>
    <s v="yes"/>
    <n v="831.5"/>
    <m/>
    <m/>
    <s v="Pacific Area"/>
    <s v="United States"/>
    <s v="no"/>
    <n v="54.649859999999997"/>
    <n v="-133.98050000000001"/>
    <x v="63"/>
    <s v="Marine Casualty"/>
    <m/>
    <s v="N"/>
    <m/>
    <m/>
    <m/>
    <m/>
    <m/>
    <m/>
  </r>
  <r>
    <x v="5"/>
    <d v="2011-08-09T00:00:00"/>
    <n v="8"/>
    <n v="2011"/>
    <x v="25"/>
    <n v="4244251"/>
    <n v="1"/>
    <x v="2"/>
    <s v="Seattle Enterprise"/>
    <n v="1789"/>
    <s v="yes"/>
    <n v="267"/>
    <m/>
    <n v="45"/>
    <s v="Pacific Area"/>
    <s v="United States"/>
    <s v="yes"/>
    <n v="59.2758333333"/>
    <n v="-177.5391666667"/>
    <x v="61"/>
    <s v="Marine Casualty"/>
    <m/>
    <s v="N"/>
    <m/>
    <m/>
    <m/>
    <m/>
    <m/>
    <m/>
  </r>
  <r>
    <x v="5"/>
    <d v="2011-08-10T00:00:00"/>
    <n v="8"/>
    <n v="2011"/>
    <x v="25"/>
    <n v="4113560"/>
    <n v="1"/>
    <x v="3"/>
    <s v="Admiralty Dream"/>
    <n v="95"/>
    <s v="no"/>
    <n v="122.2"/>
    <m/>
    <n v="39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11-08-11T00:00:00"/>
    <n v="8"/>
    <n v="2011"/>
    <x v="25"/>
    <n v="4113564"/>
    <n v="1"/>
    <x v="73"/>
    <s v="Jessie B"/>
    <n v="28"/>
    <s v="no"/>
    <n v="46.1"/>
    <m/>
    <m/>
    <s v="Pacific Area"/>
    <s v="United States"/>
    <s v="no"/>
    <n v="56.143070000000002"/>
    <n v="-132.80969999999999"/>
    <x v="11"/>
    <s v="Discharge of Oil"/>
    <s v="Damaged"/>
    <s v="Y"/>
    <m/>
    <m/>
    <m/>
    <m/>
    <m/>
    <m/>
  </r>
  <r>
    <x v="5"/>
    <d v="2011-08-11T00:00:00"/>
    <n v="8"/>
    <n v="2011"/>
    <x v="25"/>
    <n v="4126192"/>
    <n v="1"/>
    <x v="7"/>
    <s v="Gyrfalcon"/>
    <n v="359"/>
    <s v="no"/>
    <n v="100.5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1-08-12T00:00:00"/>
    <n v="8"/>
    <n v="2011"/>
    <x v="25"/>
    <n v="4268347"/>
    <n v="1"/>
    <x v="2"/>
    <s v="Ocean Peace"/>
    <n v="1557"/>
    <s v="yes"/>
    <n v="199.5"/>
    <m/>
    <m/>
    <s v="Pacific Area"/>
    <s v="United States"/>
    <s v="no"/>
    <n v="56.501666666699997"/>
    <n v="-164.44"/>
    <x v="61"/>
    <s v="Marine Casualty"/>
    <m/>
    <s v="N"/>
    <m/>
    <m/>
    <m/>
    <m/>
    <m/>
    <m/>
  </r>
  <r>
    <x v="5"/>
    <d v="2011-08-13T00:00:00"/>
    <n v="8"/>
    <n v="2011"/>
    <x v="25"/>
    <n v="4127653"/>
    <n v="1"/>
    <x v="7"/>
    <s v="Centaur"/>
    <n v="91"/>
    <s v="no"/>
    <n v="46.9"/>
    <m/>
    <n v="59"/>
    <s v="Pacific Area"/>
    <s v="United States"/>
    <s v="yes"/>
    <n v="61.583333333299997"/>
    <n v="-159.25"/>
    <x v="3"/>
    <s v="Marine Casualty"/>
    <s v="Damaged"/>
    <s v="N"/>
    <m/>
    <m/>
    <m/>
    <m/>
    <m/>
    <m/>
  </r>
  <r>
    <x v="5"/>
    <d v="2011-08-14T00:00:00"/>
    <n v="8"/>
    <n v="2011"/>
    <x v="32"/>
    <n v="4116443"/>
    <n v="1"/>
    <x v="3"/>
    <s v="Diamond Princess"/>
    <n v="115875"/>
    <s v="yes"/>
    <n v="946"/>
    <m/>
    <n v="14"/>
    <s v="Pacific Area"/>
    <s v="United States"/>
    <s v="yes"/>
    <n v="60.791666666700003"/>
    <n v="-147.52166666670001"/>
    <x v="61"/>
    <s v="Marine Casualty"/>
    <m/>
    <s v="N"/>
    <m/>
    <m/>
    <m/>
    <m/>
    <m/>
    <m/>
  </r>
  <r>
    <x v="5"/>
    <d v="2011-08-15T00:00:00"/>
    <n v="8"/>
    <n v="2011"/>
    <x v="25"/>
    <n v="4116729"/>
    <n v="1"/>
    <x v="2"/>
    <s v="Sea Warrior"/>
    <n v="94"/>
    <s v="no"/>
    <n v="98.5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1-08-15T00:00:00"/>
    <n v="8"/>
    <n v="2011"/>
    <x v="25"/>
    <n v="4118726"/>
    <n v="1"/>
    <x v="2"/>
    <s v="Excellence"/>
    <n v="4312"/>
    <s v="yes"/>
    <n v="352.9"/>
    <m/>
    <m/>
    <s v="Pacific Area"/>
    <s v="United States"/>
    <s v="no"/>
    <n v="55.558999999999997"/>
    <n v="-164.34233333329999"/>
    <x v="11"/>
    <s v="Discharge of Oil"/>
    <m/>
    <s v="Y"/>
    <m/>
    <m/>
    <m/>
    <m/>
    <m/>
    <m/>
  </r>
  <r>
    <x v="5"/>
    <d v="2011-08-16T00:00:00"/>
    <n v="8"/>
    <n v="2011"/>
    <x v="25"/>
    <n v="4118843"/>
    <n v="1"/>
    <x v="3"/>
    <s v="Kachemak Voyager"/>
    <n v="91"/>
    <s v="no"/>
    <n v="76.3"/>
    <m/>
    <n v="9"/>
    <s v="Pacific Area"/>
    <s v="United States"/>
    <s v="yes"/>
    <n v="59.584800000000001"/>
    <n v="-151.3327833333"/>
    <x v="0"/>
    <s v="Marine Casualty"/>
    <s v="Damaged"/>
    <s v="N"/>
    <m/>
    <m/>
    <m/>
    <m/>
    <m/>
    <m/>
  </r>
  <r>
    <x v="5"/>
    <d v="2011-08-16T00:00:00"/>
    <n v="8"/>
    <n v="2011"/>
    <x v="25"/>
    <n v="4265454"/>
    <n v="1"/>
    <x v="2"/>
    <s v="Wonderworker"/>
    <n v="36"/>
    <s v="no"/>
    <n v="43.9"/>
    <m/>
    <m/>
    <s v="Pacific Area"/>
    <s v="United States"/>
    <s v="no"/>
    <n v="53.877777833300001"/>
    <n v="-166.57777783329999"/>
    <x v="61"/>
    <s v="Marine Casualty"/>
    <m/>
    <s v="N"/>
    <m/>
    <m/>
    <m/>
    <m/>
    <m/>
    <m/>
  </r>
  <r>
    <x v="5"/>
    <d v="2011-08-17T00:00:00"/>
    <n v="8"/>
    <n v="2011"/>
    <x v="25"/>
    <n v="4118713"/>
    <n v="1"/>
    <x v="6"/>
    <s v="Itswoot"/>
    <n v="68"/>
    <s v="no"/>
    <n v="65.8"/>
    <m/>
    <n v="73"/>
    <s v="Pacific Area"/>
    <s v="United States"/>
    <s v="yes"/>
    <n v="60.788788333299998"/>
    <n v="-147.85169266669999"/>
    <x v="23"/>
    <s v="Marine Casualty"/>
    <s v="Damaged"/>
    <s v="N"/>
    <m/>
    <m/>
    <m/>
    <m/>
    <m/>
    <m/>
  </r>
  <r>
    <x v="5"/>
    <d v="2011-08-17T00:00:00"/>
    <n v="8"/>
    <n v="2011"/>
    <x v="25"/>
    <n v="4145415"/>
    <n v="1"/>
    <x v="2"/>
    <s v="Candida Dawn C."/>
    <n v="26"/>
    <s v="no"/>
    <n v="38.5"/>
    <m/>
    <m/>
    <s v="Pacific Area"/>
    <s v="United States"/>
    <s v="no"/>
    <n v="57.983333333300003"/>
    <n v="-153.35"/>
    <x v="61"/>
    <s v="Marine Casualty"/>
    <m/>
    <s v="N"/>
    <m/>
    <m/>
    <m/>
    <m/>
    <m/>
    <m/>
  </r>
  <r>
    <x v="5"/>
    <d v="2011-08-17T00:00:00"/>
    <n v="8"/>
    <n v="2011"/>
    <x v="25"/>
    <n v="4257980"/>
    <n v="1"/>
    <x v="2"/>
    <s v="Chelsea K"/>
    <n v="958"/>
    <s v="yes"/>
    <n v="134.6"/>
    <m/>
    <m/>
    <s v="Pacific Area"/>
    <s v="United States"/>
    <s v="no"/>
    <n v="53.86"/>
    <n v="-166.55666666670001"/>
    <x v="61"/>
    <s v="Marine Casualty"/>
    <m/>
    <s v="N"/>
    <m/>
    <m/>
    <m/>
    <m/>
    <m/>
    <m/>
  </r>
  <r>
    <x v="5"/>
    <d v="2011-08-18T00:00:00"/>
    <n v="8"/>
    <n v="2011"/>
    <x v="25"/>
    <n v="4119976"/>
    <n v="1"/>
    <x v="2"/>
    <s v="Mabel"/>
    <s v="n/a"/>
    <s v="yes"/>
    <s v="n/a"/>
    <m/>
    <m/>
    <s v="Pacific Area"/>
    <s v="United States"/>
    <s v="no"/>
    <n v="57.046390000000002"/>
    <n v="-135.33860000000001"/>
    <x v="1"/>
    <s v="Discharge of Oil"/>
    <s v="Y"/>
    <s v="Y"/>
    <m/>
    <m/>
    <m/>
    <m/>
    <m/>
    <m/>
  </r>
  <r>
    <x v="5"/>
    <d v="2011-08-18T00:00:00"/>
    <n v="8"/>
    <n v="2011"/>
    <x v="25"/>
    <n v="4121595"/>
    <n v="1"/>
    <x v="3"/>
    <s v="Fairweather"/>
    <n v="1280"/>
    <s v="yes"/>
    <n v="219.6"/>
    <m/>
    <n v="15"/>
    <s v="Pacific Area"/>
    <s v="United States"/>
    <s v="yes"/>
    <n v="58.375833333300001"/>
    <n v="-135.68516666670001"/>
    <x v="11"/>
    <s v="Discharge of Oil"/>
    <m/>
    <s v="Y"/>
    <m/>
    <m/>
    <m/>
    <m/>
    <m/>
    <m/>
  </r>
  <r>
    <x v="5"/>
    <d v="2011-08-18T00:00:00"/>
    <n v="8"/>
    <n v="2011"/>
    <x v="25"/>
    <n v="4265725"/>
    <n v="1"/>
    <x v="2"/>
    <s v="Royal Atlantic"/>
    <n v="196"/>
    <s v="no"/>
    <n v="108.6"/>
    <m/>
    <m/>
    <s v="Pacific Area"/>
    <s v="United States"/>
    <s v="no"/>
    <n v="55.366666666699999"/>
    <n v="-165"/>
    <x v="61"/>
    <s v="Marine Casualty"/>
    <s v="Damaged"/>
    <s v="N"/>
    <m/>
    <m/>
    <m/>
    <m/>
    <m/>
    <m/>
  </r>
  <r>
    <x v="5"/>
    <d v="2011-08-19T00:00:00"/>
    <n v="8"/>
    <n v="2011"/>
    <x v="28"/>
    <n v="4125408"/>
    <n v="1"/>
    <x v="3"/>
    <s v="Coral Princess"/>
    <n v="91600"/>
    <s v="yes"/>
    <n v="964.5"/>
    <m/>
    <n v="16"/>
    <s v="Pacific Area"/>
    <s v="United States"/>
    <s v="yes"/>
    <n v="60.65"/>
    <n v="-146.5833333333"/>
    <x v="6"/>
    <s v="Marine Casualty"/>
    <m/>
    <s v="N"/>
    <m/>
    <m/>
    <m/>
    <m/>
    <m/>
    <m/>
  </r>
  <r>
    <x v="5"/>
    <d v="2011-08-19T00:00:00"/>
    <n v="8"/>
    <n v="2011"/>
    <x v="25"/>
    <n v="4143667"/>
    <n v="1"/>
    <x v="2"/>
    <s v="Sea Barb"/>
    <n v="68"/>
    <s v="no"/>
    <n v="49.5"/>
    <m/>
    <m/>
    <s v="Pacific Area"/>
    <s v="United States"/>
    <s v="no"/>
    <n v="57.727166666700001"/>
    <n v="-153.49475000000001"/>
    <x v="6"/>
    <s v="Marine Casualty"/>
    <s v="Damaged"/>
    <s v="N"/>
    <m/>
    <m/>
    <m/>
    <m/>
    <m/>
    <m/>
  </r>
  <r>
    <x v="5"/>
    <d v="2011-08-20T00:00:00"/>
    <n v="8"/>
    <n v="2011"/>
    <x v="25"/>
    <n v="4121650"/>
    <n v="1"/>
    <x v="73"/>
    <s v="Jackpot"/>
    <s v="n/a"/>
    <s v="yes"/>
    <n v="28"/>
    <m/>
    <m/>
    <s v="Pacific Area"/>
    <s v="United States"/>
    <s v="no"/>
    <n v="55.439572166700003"/>
    <n v="-131.838075"/>
    <x v="11"/>
    <s v="Discharge of Oil"/>
    <s v="Damaged"/>
    <s v="Y"/>
    <m/>
    <m/>
    <m/>
    <m/>
    <m/>
    <m/>
  </r>
  <r>
    <x v="5"/>
    <d v="2011-08-20T00:00:00"/>
    <n v="8"/>
    <n v="2011"/>
    <x v="25"/>
    <n v="47123905"/>
    <n v="1"/>
    <x v="2"/>
    <s v="Brunette"/>
    <n v="11"/>
    <s v="no"/>
    <n v="30.2"/>
    <m/>
    <n v="40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11-08-23T00:00:00"/>
    <n v="8"/>
    <n v="2011"/>
    <x v="25"/>
    <n v="4253858"/>
    <n v="1"/>
    <x v="2"/>
    <s v="Stella"/>
    <n v="156"/>
    <s v="no"/>
    <n v="57.9"/>
    <m/>
    <m/>
    <s v="Pacific Area"/>
    <s v="United States"/>
    <s v="no"/>
    <n v="57.787500000000001"/>
    <n v="-152.40233333329999"/>
    <x v="0"/>
    <s v="Marine Casualty"/>
    <s v="Damaged"/>
    <s v="N"/>
    <m/>
    <m/>
    <m/>
    <m/>
    <m/>
    <m/>
  </r>
  <r>
    <x v="5"/>
    <d v="2011-08-26T00:00:00"/>
    <n v="8"/>
    <n v="2011"/>
    <x v="25"/>
    <n v="4133321"/>
    <n v="1"/>
    <x v="73"/>
    <s v="Nora Bunik"/>
    <n v="19"/>
    <s v="no"/>
    <n v="41.1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1-08-26T00:00:00"/>
    <n v="8"/>
    <n v="2011"/>
    <x v="25"/>
    <n v="4143654"/>
    <n v="1"/>
    <x v="2"/>
    <s v="Emerald Beauty"/>
    <n v="56"/>
    <s v="no"/>
    <n v="53.4"/>
    <m/>
    <m/>
    <s v="Pacific Area"/>
    <s v="United States"/>
    <s v="no"/>
    <n v="57.443466666699997"/>
    <n v="-152.28528333329999"/>
    <x v="6"/>
    <s v="Marine Casualty"/>
    <s v="Damaged"/>
    <s v="N"/>
    <m/>
    <m/>
    <m/>
    <m/>
    <m/>
    <m/>
  </r>
  <r>
    <x v="5"/>
    <d v="2011-08-26T00:00:00"/>
    <n v="8"/>
    <n v="2011"/>
    <x v="25"/>
    <n v="4144377"/>
    <n v="1"/>
    <x v="2"/>
    <s v="Northern Jaeger"/>
    <n v="3732"/>
    <s v="yes"/>
    <n v="308.39999999999998"/>
    <m/>
    <n v="49"/>
    <s v="Pacific Area"/>
    <s v="United States"/>
    <s v="yes"/>
    <n v="58.95"/>
    <n v="-173.6"/>
    <x v="6"/>
    <s v="Marine Casualty"/>
    <m/>
    <s v="N"/>
    <m/>
    <m/>
    <m/>
    <m/>
    <m/>
    <m/>
  </r>
  <r>
    <x v="5"/>
    <d v="2011-08-27T00:00:00"/>
    <n v="8"/>
    <n v="2011"/>
    <x v="25"/>
    <n v="4138848"/>
    <n v="1"/>
    <x v="7"/>
    <s v="Arthur Brusco"/>
    <n v="199"/>
    <s v="no"/>
    <n v="100.3"/>
    <m/>
    <n v="53"/>
    <s v="Pacific Area"/>
    <s v="United States"/>
    <s v="yes"/>
    <n v="60.143889999999999"/>
    <n v="-146.76939999999999"/>
    <x v="61"/>
    <s v="Marine Casualty"/>
    <m/>
    <s v="N"/>
    <m/>
    <m/>
    <m/>
    <m/>
    <m/>
    <m/>
  </r>
  <r>
    <x v="5"/>
    <d v="2011-08-27T00:00:00"/>
    <n v="8"/>
    <n v="2011"/>
    <x v="25"/>
    <n v="4155871"/>
    <n v="1"/>
    <x v="2"/>
    <s v="Deep Pacific"/>
    <n v="140"/>
    <s v="no"/>
    <n v="111.6"/>
    <m/>
    <m/>
    <s v="Pacific Area"/>
    <s v="United States"/>
    <s v="no"/>
    <n v="55.9071666667"/>
    <n v="-163.65233333329999"/>
    <x v="6"/>
    <s v="Marine Casualty"/>
    <s v="Damaged"/>
    <s v="N"/>
    <m/>
    <m/>
    <m/>
    <m/>
    <m/>
    <m/>
  </r>
  <r>
    <x v="5"/>
    <d v="2011-08-30T00:00:00"/>
    <n v="8"/>
    <n v="2011"/>
    <x v="25"/>
    <n v="4133265"/>
    <n v="1"/>
    <x v="3"/>
    <s v="Safari Quest"/>
    <n v="97"/>
    <s v="no"/>
    <n v="103"/>
    <m/>
    <n v="27"/>
    <s v="Pacific Area"/>
    <s v="United States"/>
    <s v="yes"/>
    <n v="58.151760000000003"/>
    <n v="-135.04159999999999"/>
    <x v="6"/>
    <s v="Marine Casualty"/>
    <m/>
    <s v="N"/>
    <m/>
    <m/>
    <m/>
    <m/>
    <m/>
    <m/>
  </r>
  <r>
    <x v="5"/>
    <d v="2011-08-30T00:00:00"/>
    <n v="8"/>
    <n v="2011"/>
    <x v="25"/>
    <n v="4151794"/>
    <n v="1"/>
    <x v="10"/>
    <s v="Brittney Moe"/>
    <n v="454"/>
    <s v="no"/>
    <n v="142.5"/>
    <m/>
    <n v="74"/>
    <s v="Pacific Area"/>
    <s v="United States"/>
    <s v="yes"/>
    <n v="64.499679999999998"/>
    <n v="-165.4323433333"/>
    <x v="0"/>
    <s v="Marine Casualty"/>
    <s v="Damaged"/>
    <s v="N"/>
    <m/>
    <m/>
    <m/>
    <m/>
    <m/>
    <m/>
  </r>
  <r>
    <x v="5"/>
    <d v="2011-08-30T00:00:00"/>
    <n v="8"/>
    <n v="2011"/>
    <x v="25"/>
    <n v="4252245"/>
    <n v="1"/>
    <x v="2"/>
    <s v="F/V Bear"/>
    <n v="49"/>
    <s v="no"/>
    <n v="48.5"/>
    <m/>
    <m/>
    <s v="Pacific Area"/>
    <s v="United States"/>
    <s v="no"/>
    <n v="56.748333333300003"/>
    <n v="-157.36333333330001"/>
    <x v="0"/>
    <s v="Marine Casualty"/>
    <s v="Damaged"/>
    <s v="N"/>
    <m/>
    <m/>
    <m/>
    <m/>
    <m/>
    <m/>
  </r>
  <r>
    <x v="5"/>
    <d v="2011-09-01T00:00:00"/>
    <n v="9"/>
    <n v="2011"/>
    <x v="25"/>
    <n v="4137855"/>
    <n v="1"/>
    <x v="3"/>
    <s v="Safari Explorer"/>
    <n v="97"/>
    <s v="no"/>
    <n v="126.7"/>
    <m/>
    <m/>
    <s v="Pacific Area"/>
    <s v="United States"/>
    <s v="no"/>
    <n v="57.647500000000001"/>
    <n v="-133.69683333329999"/>
    <x v="8"/>
    <s v="Marine Casualty"/>
    <s v="Damaged"/>
    <s v="N"/>
    <m/>
    <m/>
    <m/>
    <m/>
    <m/>
    <m/>
  </r>
  <r>
    <x v="5"/>
    <d v="2011-09-02T00:00:00"/>
    <n v="9"/>
    <n v="2011"/>
    <x v="25"/>
    <n v="4166081"/>
    <n v="1"/>
    <x v="3"/>
    <s v="Tustumena"/>
    <n v="2174"/>
    <s v="yes"/>
    <n v="266"/>
    <m/>
    <m/>
    <s v="Pacific Area"/>
    <s v="United States"/>
    <s v="no"/>
    <n v="55.208333333299997"/>
    <n v="-162.69499999999999"/>
    <x v="6"/>
    <s v="Marine Casualty"/>
    <m/>
    <s v="N"/>
    <m/>
    <m/>
    <m/>
    <m/>
    <m/>
    <m/>
  </r>
  <r>
    <x v="5"/>
    <d v="2011-09-03T00:00:00"/>
    <n v="9"/>
    <n v="2011"/>
    <x v="25"/>
    <n v="4138688"/>
    <n v="1"/>
    <x v="7"/>
    <s v="Bismarck Sea"/>
    <n v="193"/>
    <s v="no"/>
    <n v="124.6"/>
    <m/>
    <m/>
    <s v="Pacific Area"/>
    <s v="United States"/>
    <s v="no"/>
    <n v="55.059738333299997"/>
    <n v="-162.32102666669999"/>
    <x v="61"/>
    <s v="Marine Casualty"/>
    <s v="Damaged"/>
    <s v="N"/>
    <m/>
    <m/>
    <m/>
    <m/>
    <m/>
    <m/>
  </r>
  <r>
    <x v="5"/>
    <d v="2011-09-04T00:00:00"/>
    <n v="9"/>
    <n v="2011"/>
    <x v="5"/>
    <n v="4138466"/>
    <n v="1"/>
    <x v="3"/>
    <s v="Rhapsody of the Seas"/>
    <n v="78878"/>
    <s v="yes"/>
    <n v="915.2"/>
    <m/>
    <n v="21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11-09-04T00:00:00"/>
    <n v="9"/>
    <n v="2011"/>
    <x v="25"/>
    <n v="4166137"/>
    <n v="1"/>
    <x v="3"/>
    <s v="Kennicott"/>
    <n v="9978"/>
    <s v="yes"/>
    <n v="344.3"/>
    <m/>
    <m/>
    <s v="Pacific Area"/>
    <s v="United States"/>
    <s v="no"/>
    <n v="57.7836666667"/>
    <n v="-152.4271666667"/>
    <x v="6"/>
    <s v="Marine Casualty"/>
    <s v="Damaged"/>
    <s v="N"/>
    <m/>
    <m/>
    <m/>
    <m/>
    <m/>
    <m/>
  </r>
  <r>
    <x v="5"/>
    <d v="2011-09-05T00:00:00"/>
    <n v="9"/>
    <n v="2011"/>
    <x v="25"/>
    <n v="4144273"/>
    <n v="1"/>
    <x v="2"/>
    <s v="Northwest Explorer"/>
    <n v="453"/>
    <s v="no"/>
    <n v="143.69999999999999"/>
    <m/>
    <m/>
    <s v="Pacific Area"/>
    <s v="United States"/>
    <s v="no"/>
    <n v="56.9666666667"/>
    <n v="-134.48333333330001"/>
    <x v="6"/>
    <s v="Marine Casualty"/>
    <m/>
    <s v="N"/>
    <m/>
    <m/>
    <m/>
    <m/>
    <m/>
    <m/>
  </r>
  <r>
    <x v="5"/>
    <d v="2011-09-05T00:00:00"/>
    <n v="9"/>
    <n v="2011"/>
    <x v="5"/>
    <n v="4146081"/>
    <n v="1"/>
    <x v="3"/>
    <s v="Rhapsody of the Seas"/>
    <n v="78878"/>
    <s v="yes"/>
    <n v="915.2"/>
    <m/>
    <n v="21"/>
    <s v="Pacific Area"/>
    <s v="United States"/>
    <s v="yes"/>
    <n v="59.459833333299997"/>
    <n v="-135.32499999999999"/>
    <x v="11"/>
    <s v="Discharge of Oil"/>
    <m/>
    <s v="Y"/>
    <m/>
    <m/>
    <m/>
    <m/>
    <m/>
    <m/>
  </r>
  <r>
    <x v="5"/>
    <d v="2011-09-06T00:00:00"/>
    <n v="9"/>
    <n v="2011"/>
    <x v="25"/>
    <n v="4137932"/>
    <n v="2"/>
    <x v="2"/>
    <s v="Rejoyce"/>
    <n v="35"/>
    <s v="no"/>
    <n v="42.3"/>
    <m/>
    <n v="45"/>
    <s v="Pacific Area"/>
    <s v="United States"/>
    <s v="yes"/>
    <n v="60.792499999999997"/>
    <n v="-148.077"/>
    <x v="8"/>
    <s v="Marine Casualty"/>
    <s v="Damaged"/>
    <s v="N"/>
    <m/>
    <m/>
    <m/>
    <m/>
    <m/>
    <m/>
  </r>
  <r>
    <x v="5"/>
    <d v="2011-09-07T00:00:00"/>
    <n v="9"/>
    <n v="2011"/>
    <x v="25"/>
    <n v="4177192"/>
    <n v="1"/>
    <x v="2"/>
    <s v="Aleutian Lady"/>
    <n v="189"/>
    <s v="no"/>
    <n v="154.69999999999999"/>
    <m/>
    <m/>
    <s v="Pacific Area"/>
    <s v="United States"/>
    <s v="no"/>
    <n v="55.557166666699999"/>
    <n v="-164.1028333333"/>
    <x v="6"/>
    <s v="Marine Casualty"/>
    <s v="Damaged"/>
    <s v="N"/>
    <m/>
    <m/>
    <m/>
    <m/>
    <m/>
    <m/>
  </r>
  <r>
    <x v="5"/>
    <d v="2011-09-08T00:00:00"/>
    <n v="9"/>
    <n v="2011"/>
    <x v="25"/>
    <n v="4157285"/>
    <n v="1"/>
    <x v="3"/>
    <s v="Ken Eichner-2"/>
    <n v="90"/>
    <s v="no"/>
    <n v="111.5"/>
    <m/>
    <m/>
    <s v="Pacific Area"/>
    <s v="United States"/>
    <s v="no"/>
    <n v="52.356166666699998"/>
    <n v="-131.70466666670001"/>
    <x v="61"/>
    <s v="Marine Casualty"/>
    <m/>
    <s v="N"/>
    <m/>
    <m/>
    <m/>
    <m/>
    <m/>
    <m/>
  </r>
  <r>
    <x v="5"/>
    <d v="2011-09-09T00:00:00"/>
    <n v="9"/>
    <n v="2011"/>
    <x v="25"/>
    <n v="4155520"/>
    <n v="1"/>
    <x v="3"/>
    <s v="Northern Song"/>
    <n v="149"/>
    <s v="no"/>
    <n v="78"/>
    <m/>
    <m/>
    <s v="Pacific Area"/>
    <s v="United States"/>
    <s v="no"/>
    <n v="56.5413666667"/>
    <n v="-134.76085"/>
    <x v="64"/>
    <s v="Marine Casualty"/>
    <m/>
    <s v="N"/>
    <m/>
    <m/>
    <m/>
    <m/>
    <m/>
    <m/>
  </r>
  <r>
    <x v="5"/>
    <d v="2011-09-09T00:00:00"/>
    <n v="9"/>
    <n v="2011"/>
    <x v="25"/>
    <n v="4155833"/>
    <n v="1"/>
    <x v="2"/>
    <s v="Deep Pacific"/>
    <n v="140"/>
    <s v="no"/>
    <n v="111.6"/>
    <m/>
    <m/>
    <s v="Pacific Area"/>
    <s v="United States"/>
    <s v="no"/>
    <n v="55.760333333299997"/>
    <n v="-164.20183333329999"/>
    <x v="61"/>
    <s v="Marine Casualty"/>
    <m/>
    <s v="N"/>
    <m/>
    <m/>
    <m/>
    <m/>
    <m/>
    <m/>
  </r>
  <r>
    <x v="5"/>
    <d v="2011-09-10T00:00:00"/>
    <n v="9"/>
    <n v="2011"/>
    <x v="25"/>
    <n v="4143285"/>
    <n v="1"/>
    <x v="10"/>
    <s v="Brittney Moe"/>
    <n v="454"/>
    <s v="no"/>
    <n v="142.5"/>
    <m/>
    <n v="74"/>
    <s v="Pacific Area"/>
    <s v="United States"/>
    <s v="yes"/>
    <n v="64.5"/>
    <n v="-165.4166666667"/>
    <x v="0"/>
    <s v="Discharge of Oil"/>
    <s v="Damaged"/>
    <s v="Y"/>
    <m/>
    <m/>
    <m/>
    <m/>
    <m/>
    <m/>
  </r>
  <r>
    <x v="5"/>
    <d v="2011-09-11T00:00:00"/>
    <n v="9"/>
    <n v="2011"/>
    <x v="25"/>
    <n v="4155639"/>
    <n v="1"/>
    <x v="2"/>
    <s v="Alaska Mist"/>
    <n v="916"/>
    <s v="yes"/>
    <n v="166.5"/>
    <m/>
    <m/>
    <s v="Pacific Area"/>
    <s v="United States"/>
    <s v="no"/>
    <n v="56.7"/>
    <n v="-164.92500000000001"/>
    <x v="6"/>
    <s v="Marine Casualty"/>
    <m/>
    <s v="N"/>
    <m/>
    <m/>
    <m/>
    <m/>
    <m/>
    <m/>
  </r>
  <r>
    <x v="5"/>
    <d v="2011-09-11T00:00:00"/>
    <n v="9"/>
    <n v="2011"/>
    <x v="25"/>
    <n v="4165515"/>
    <n v="1"/>
    <x v="10"/>
    <s v="Barge 211"/>
    <n v="1016"/>
    <s v="yes"/>
    <n v="191.8"/>
    <m/>
    <n v="48"/>
    <s v="Pacific Area"/>
    <s v="United States"/>
    <s v="yes"/>
    <n v="70.471582333300006"/>
    <n v="-148.2485726667"/>
    <x v="6"/>
    <s v="Marine Casualty"/>
    <s v="Damaged"/>
    <s v="N"/>
    <m/>
    <m/>
    <m/>
    <m/>
    <m/>
    <m/>
  </r>
  <r>
    <x v="5"/>
    <d v="2011-09-12T00:00:00"/>
    <n v="9"/>
    <n v="2011"/>
    <x v="25"/>
    <n v="4144016"/>
    <n v="1"/>
    <x v="2"/>
    <s v="Blue Gadus"/>
    <n v="467"/>
    <s v="no"/>
    <n v="149.9"/>
    <m/>
    <m/>
    <s v="Pacific Area"/>
    <s v="United States"/>
    <s v="no"/>
    <n v="56.739833333299998"/>
    <n v="-164.6585"/>
    <x v="11"/>
    <s v="Discharge of Oil"/>
    <m/>
    <s v="Y"/>
    <m/>
    <m/>
    <m/>
    <m/>
    <m/>
    <m/>
  </r>
  <r>
    <x v="5"/>
    <d v="2011-09-12T00:00:00"/>
    <n v="9"/>
    <n v="2011"/>
    <x v="25"/>
    <n v="4144209"/>
    <n v="1"/>
    <x v="73"/>
    <s v="Rainbow Warrior"/>
    <n v="52"/>
    <s v="no"/>
    <n v="53.8"/>
    <m/>
    <n v="53"/>
    <s v="Pacific Area"/>
    <s v="United States"/>
    <s v="yes"/>
    <n v="59.633333333300001"/>
    <n v="-152.98333333330001"/>
    <x v="23"/>
    <s v="Marine Casualty"/>
    <s v="Y"/>
    <s v="N"/>
    <m/>
    <m/>
    <m/>
    <m/>
    <m/>
    <m/>
  </r>
  <r>
    <x v="5"/>
    <d v="2011-09-12T00:00:00"/>
    <n v="9"/>
    <n v="2011"/>
    <x v="25"/>
    <n v="4145410"/>
    <n v="1"/>
    <x v="2"/>
    <s v="Odin's Eye"/>
    <n v="18"/>
    <s v="no"/>
    <n v="38"/>
    <m/>
    <n v="29"/>
    <s v="Pacific Area"/>
    <s v="United States"/>
    <s v="yes"/>
    <n v="60.593666666700003"/>
    <n v="-146.21250000000001"/>
    <x v="61"/>
    <s v="Marine Casualty"/>
    <m/>
    <s v="N"/>
    <m/>
    <m/>
    <m/>
    <m/>
    <m/>
    <m/>
  </r>
  <r>
    <x v="5"/>
    <d v="2011-09-13T00:00:00"/>
    <n v="9"/>
    <n v="2011"/>
    <x v="18"/>
    <n v="4146985"/>
    <n v="1"/>
    <x v="3"/>
    <s v="Celebrity Century"/>
    <n v="72458"/>
    <s v="yes"/>
    <n v="815.3"/>
    <m/>
    <n v="24"/>
    <s v="Pacific Area"/>
    <s v="United States"/>
    <s v="yes"/>
    <n v="58.211109999999998"/>
    <n v="-135.37860000000001"/>
    <x v="11"/>
    <s v="Discharge of Oil"/>
    <m/>
    <s v="Y"/>
    <m/>
    <m/>
    <m/>
    <m/>
    <m/>
    <m/>
  </r>
  <r>
    <x v="5"/>
    <d v="2011-09-13T00:00:00"/>
    <n v="9"/>
    <n v="2011"/>
    <x v="5"/>
    <n v="4149106"/>
    <n v="1"/>
    <x v="3"/>
    <s v="Radiance of the Sea"/>
    <n v="90090"/>
    <s v="yes"/>
    <n v="961.7"/>
    <m/>
    <n v="17"/>
    <s v="Pacific Area"/>
    <s v="United States"/>
    <s v="yes"/>
    <n v="58.178330000000003"/>
    <n v="-136.51169999999999"/>
    <x v="11"/>
    <s v="Discharge of Oil"/>
    <m/>
    <s v="Y"/>
    <m/>
    <m/>
    <m/>
    <m/>
    <m/>
    <m/>
  </r>
  <r>
    <x v="5"/>
    <d v="2011-09-18T00:00:00"/>
    <n v="9"/>
    <n v="2011"/>
    <x v="25"/>
    <n v="4168339"/>
    <n v="1"/>
    <x v="3"/>
    <s v="Miss Patricia"/>
    <n v="25"/>
    <s v="no"/>
    <n v="46"/>
    <m/>
    <m/>
    <s v="Pacific Area"/>
    <s v="United States"/>
    <s v="no"/>
    <n v="55.415500000000002"/>
    <n v="-131.76766666669999"/>
    <x v="8"/>
    <s v="Marine Casualty"/>
    <m/>
    <s v="N"/>
    <m/>
    <m/>
    <m/>
    <m/>
    <m/>
    <m/>
  </r>
  <r>
    <x v="5"/>
    <d v="2011-09-18T00:00:00"/>
    <n v="9"/>
    <n v="2011"/>
    <x v="25"/>
    <n v="4177222"/>
    <n v="1"/>
    <x v="2"/>
    <s v="Cape Horn"/>
    <n v="1082"/>
    <s v="yes"/>
    <n v="144.80000000000001"/>
    <m/>
    <m/>
    <s v="Pacific Area"/>
    <s v="United States"/>
    <s v="no"/>
    <n v="56.75"/>
    <n v="-165.5"/>
    <x v="61"/>
    <s v="Marine Casualty"/>
    <s v="Damaged"/>
    <s v="N"/>
    <m/>
    <m/>
    <m/>
    <m/>
    <m/>
    <m/>
  </r>
  <r>
    <x v="5"/>
    <d v="2011-09-19T00:00:00"/>
    <n v="9"/>
    <n v="2011"/>
    <x v="25"/>
    <n v="4201095"/>
    <n v="1"/>
    <x v="2"/>
    <s v="Flying Ocean"/>
    <n v="199"/>
    <s v="no"/>
    <n v="87.6"/>
    <m/>
    <m/>
    <s v="Pacific Area"/>
    <s v="United States"/>
    <s v="no"/>
    <n v="57.7836666667"/>
    <n v="-152.4271666667"/>
    <x v="8"/>
    <s v="Marine Casualty"/>
    <s v="Damaged"/>
    <s v="N"/>
    <m/>
    <m/>
    <m/>
    <m/>
    <m/>
    <m/>
  </r>
  <r>
    <x v="5"/>
    <d v="2011-09-20T00:00:00"/>
    <n v="9"/>
    <n v="2011"/>
    <x v="25"/>
    <n v="4151758"/>
    <n v="1"/>
    <x v="73"/>
    <s v="Heidi Marie"/>
    <n v="15"/>
    <s v="no"/>
    <n v="41.4"/>
    <m/>
    <n v="40"/>
    <s v="Pacific Area"/>
    <s v="United States"/>
    <s v="yes"/>
    <n v="58.452833333299999"/>
    <n v="-152.6858333333"/>
    <x v="11"/>
    <s v="Discharge of Oil"/>
    <s v="Y"/>
    <s v="Y"/>
    <m/>
    <m/>
    <m/>
    <m/>
    <m/>
    <m/>
  </r>
  <r>
    <x v="5"/>
    <d v="2011-09-21T00:00:00"/>
    <n v="9"/>
    <n v="2011"/>
    <x v="25"/>
    <n v="4152104"/>
    <n v="1"/>
    <x v="4"/>
    <s v="Alaskan Explorer"/>
    <n v="110693"/>
    <s v="yes"/>
    <n v="905.5"/>
    <m/>
    <n v="13"/>
    <s v="Pacific Area"/>
    <s v="United States"/>
    <s v="yes"/>
    <n v="60.749488999999997"/>
    <n v="-146.94940500000001"/>
    <x v="6"/>
    <s v="Marine Casualty"/>
    <m/>
    <s v="N"/>
    <m/>
    <m/>
    <m/>
    <m/>
    <m/>
    <m/>
  </r>
  <r>
    <x v="5"/>
    <d v="2011-09-22T00:00:00"/>
    <n v="9"/>
    <n v="2011"/>
    <x v="25"/>
    <n v="4177145"/>
    <n v="1"/>
    <x v="2"/>
    <s v="Aleutian No 1"/>
    <n v="198"/>
    <s v="no"/>
    <n v="105.3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1-09-24T00:00:00"/>
    <n v="9"/>
    <n v="2011"/>
    <x v="25"/>
    <n v="4177314"/>
    <n v="1"/>
    <x v="2"/>
    <s v="Alaska Victory"/>
    <n v="1215"/>
    <s v="yes"/>
    <n v="205.7"/>
    <m/>
    <m/>
    <s v="Pacific Area"/>
    <s v="United States"/>
    <s v="no"/>
    <n v="51.483333333300003"/>
    <n v="-179.3333333333"/>
    <x v="61"/>
    <s v="Marine Casualty"/>
    <s v="Damaged"/>
    <s v="N"/>
    <m/>
    <m/>
    <m/>
    <m/>
    <m/>
    <m/>
  </r>
  <r>
    <x v="5"/>
    <d v="2011-09-24T00:00:00"/>
    <n v="9"/>
    <n v="2011"/>
    <x v="37"/>
    <n v="4261242"/>
    <n v="1"/>
    <x v="80"/>
    <s v="Mononok"/>
    <n v="4429"/>
    <s v="yes"/>
    <n v="371.9"/>
    <m/>
    <m/>
    <s v="Pacific Area"/>
    <s v="United States"/>
    <s v="no"/>
    <n v="53.901666666700002"/>
    <n v="-166.595"/>
    <x v="64"/>
    <s v="Marine Casualty"/>
    <m/>
    <s v="N"/>
    <m/>
    <m/>
    <m/>
    <m/>
    <m/>
    <m/>
  </r>
  <r>
    <x v="5"/>
    <d v="2011-09-25T00:00:00"/>
    <n v="9"/>
    <n v="2011"/>
    <x v="25"/>
    <n v="4284045"/>
    <n v="1"/>
    <x v="2"/>
    <s v="Northern Glacier"/>
    <n v="1109"/>
    <s v="yes"/>
    <n v="175.6"/>
    <m/>
    <m/>
    <s v="Pacific Area"/>
    <s v="United States"/>
    <s v="no"/>
    <n v="53.877776666700001"/>
    <n v="-166.5777766667"/>
    <x v="6"/>
    <s v="Marine Casualty"/>
    <m/>
    <s v="N"/>
    <m/>
    <m/>
    <m/>
    <m/>
    <m/>
    <m/>
  </r>
  <r>
    <x v="5"/>
    <d v="2011-09-27T00:00:00"/>
    <n v="9"/>
    <n v="2011"/>
    <x v="25"/>
    <n v="4251533"/>
    <n v="1"/>
    <x v="3"/>
    <s v="Tustumena"/>
    <n v="2174"/>
    <s v="yes"/>
    <n v="266"/>
    <m/>
    <n v="54"/>
    <s v="Pacific Area"/>
    <s v="United States"/>
    <s v="yes"/>
    <n v="59.601666666699998"/>
    <n v="-151.41"/>
    <x v="6"/>
    <s v="Marine Casualty"/>
    <s v="Damaged"/>
    <s v="N"/>
    <m/>
    <m/>
    <m/>
    <m/>
    <m/>
    <m/>
  </r>
  <r>
    <x v="5"/>
    <d v="2011-09-28T00:00:00"/>
    <n v="9"/>
    <n v="2011"/>
    <x v="28"/>
    <n v="4157333"/>
    <n v="1"/>
    <x v="80"/>
    <s v="Nelson Star"/>
    <n v="8665"/>
    <s v="yes"/>
    <n v="495.5"/>
    <m/>
    <m/>
    <s v="Pacific Area"/>
    <s v="United States"/>
    <s v="no"/>
    <n v="53.877776666700001"/>
    <n v="-166.5777766667"/>
    <x v="6"/>
    <s v="Discharge of Oil"/>
    <m/>
    <s v="Y"/>
    <m/>
    <m/>
    <m/>
    <m/>
    <m/>
    <m/>
  </r>
  <r>
    <x v="5"/>
    <d v="2011-09-28T00:00:00"/>
    <n v="9"/>
    <n v="2011"/>
    <x v="25"/>
    <n v="4158383"/>
    <n v="1"/>
    <x v="3"/>
    <s v="M/V Chenega"/>
    <n v="1333"/>
    <s v="yes"/>
    <n v="219.6"/>
    <m/>
    <n v="13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11-09-28T00:00:00"/>
    <n v="9"/>
    <n v="2011"/>
    <x v="25"/>
    <n v="4174949"/>
    <n v="1"/>
    <x v="4"/>
    <s v="Alaskan Legend"/>
    <n v="110693"/>
    <s v="yes"/>
    <n v="905.5"/>
    <m/>
    <n v="12"/>
    <s v="Pacific Area"/>
    <s v="United States"/>
    <s v="yes"/>
    <n v="60.7494883333"/>
    <n v="-146.94940500000001"/>
    <x v="61"/>
    <s v="Marine Casualty"/>
    <m/>
    <s v="N"/>
    <m/>
    <m/>
    <m/>
    <m/>
    <m/>
    <m/>
  </r>
  <r>
    <x v="5"/>
    <d v="2011-09-28T00:00:00"/>
    <n v="9"/>
    <n v="2011"/>
    <x v="25"/>
    <n v="4251902"/>
    <n v="2"/>
    <x v="2"/>
    <s v="Monk's Habit"/>
    <n v="16"/>
    <s v="no"/>
    <n v="38"/>
    <m/>
    <m/>
    <s v="Pacific Area"/>
    <s v="United States"/>
    <s v="no"/>
    <n v="57.788333333300002"/>
    <n v="-152.40166666670001"/>
    <x v="7"/>
    <s v="Marine Casualty"/>
    <s v="Damaged"/>
    <s v="N"/>
    <m/>
    <m/>
    <m/>
    <m/>
    <m/>
    <m/>
  </r>
  <r>
    <x v="5"/>
    <d v="2011-09-30T00:00:00"/>
    <n v="9"/>
    <n v="2011"/>
    <x v="25"/>
    <n v="4158717"/>
    <n v="1"/>
    <x v="2"/>
    <s v="Chisik Island"/>
    <n v="182"/>
    <s v="no"/>
    <n v="82.3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1-10-03T00:00:00"/>
    <n v="10"/>
    <n v="2011"/>
    <x v="25"/>
    <n v="4161141"/>
    <n v="1"/>
    <x v="2"/>
    <s v="Stanley K"/>
    <n v="64"/>
    <s v="no"/>
    <n v="58"/>
    <m/>
    <m/>
    <s v="Pacific Area"/>
    <s v="United States"/>
    <s v="no"/>
    <n v="57.118499999999997"/>
    <n v="-170.2733333333"/>
    <x v="11"/>
    <s v="Discharge of Oil"/>
    <m/>
    <s v="Y"/>
    <m/>
    <m/>
    <m/>
    <m/>
    <m/>
    <m/>
  </r>
  <r>
    <x v="5"/>
    <d v="2011-10-03T00:00:00"/>
    <n v="10"/>
    <n v="2011"/>
    <x v="25"/>
    <n v="4161928"/>
    <n v="1"/>
    <x v="2"/>
    <s v="Taty Z"/>
    <n v="45"/>
    <s v="no"/>
    <n v="55.1"/>
    <m/>
    <m/>
    <s v="Pacific Area"/>
    <s v="United States"/>
    <s v="no"/>
    <n v="56.583329999999997"/>
    <n v="-169.58330000000001"/>
    <x v="11"/>
    <s v="Discharge of Oil"/>
    <m/>
    <s v="Y"/>
    <m/>
    <m/>
    <m/>
    <m/>
    <m/>
    <m/>
  </r>
  <r>
    <x v="5"/>
    <d v="2011-10-07T00:00:00"/>
    <n v="10"/>
    <n v="2011"/>
    <x v="25"/>
    <n v="4163495"/>
    <n v="1"/>
    <x v="2"/>
    <s v="Jager"/>
    <n v="24"/>
    <s v="no"/>
    <n v="42"/>
    <m/>
    <m/>
    <s v="Pacific Area"/>
    <s v="United States"/>
    <s v="no"/>
    <n v="57.447780000000002"/>
    <n v="-134.70189999999999"/>
    <x v="1"/>
    <s v="Discharge of Oil"/>
    <s v="Y"/>
    <s v="Y"/>
    <m/>
    <m/>
    <m/>
    <m/>
    <m/>
    <m/>
  </r>
  <r>
    <x v="5"/>
    <d v="2011-10-07T00:00:00"/>
    <n v="10"/>
    <n v="2011"/>
    <x v="25"/>
    <n v="4202961"/>
    <n v="1"/>
    <x v="2"/>
    <s v="Enterprise"/>
    <n v="180"/>
    <s v="no"/>
    <n v="112.4"/>
    <m/>
    <m/>
    <s v="Pacific Area"/>
    <s v="United States"/>
    <s v="no"/>
    <n v="56.518333333299999"/>
    <n v="-165.69"/>
    <x v="61"/>
    <s v="Marine Casualty"/>
    <m/>
    <s v="N"/>
    <m/>
    <m/>
    <m/>
    <m/>
    <m/>
    <m/>
  </r>
  <r>
    <x v="5"/>
    <d v="2011-10-08T00:00:00"/>
    <n v="10"/>
    <n v="2011"/>
    <x v="25"/>
    <n v="4166125"/>
    <n v="1"/>
    <x v="73"/>
    <s v="Oosik"/>
    <n v="14"/>
    <s v="no"/>
    <n v="40"/>
    <m/>
    <n v="16"/>
    <s v="Pacific Area"/>
    <s v="United States"/>
    <s v="yes"/>
    <n v="64.733333333299996"/>
    <n v="-156.9333333333"/>
    <x v="11"/>
    <s v="Discharge of Oil"/>
    <s v="Y"/>
    <s v="Y"/>
    <m/>
    <m/>
    <m/>
    <m/>
    <m/>
    <m/>
  </r>
  <r>
    <x v="5"/>
    <d v="2011-10-08T00:00:00"/>
    <n v="10"/>
    <n v="2011"/>
    <x v="25"/>
    <n v="4177459"/>
    <n v="1"/>
    <x v="2"/>
    <s v="Siberian Sea"/>
    <n v="741"/>
    <s v="yes"/>
    <n v="123.3"/>
    <m/>
    <n v="27"/>
    <s v="Pacific Area"/>
    <s v="United States"/>
    <s v="yes"/>
    <n v="58.2"/>
    <n v="157.44999999999999"/>
    <x v="63"/>
    <s v="Marine Casualty"/>
    <m/>
    <m/>
    <m/>
    <m/>
    <m/>
    <m/>
    <m/>
    <m/>
  </r>
  <r>
    <x v="5"/>
    <d v="2011-10-11T00:00:00"/>
    <n v="10"/>
    <n v="2011"/>
    <x v="25"/>
    <n v="4230028"/>
    <n v="1"/>
    <x v="2"/>
    <s v="Hazel Lorraine"/>
    <n v="164"/>
    <s v="no"/>
    <n v="76.8"/>
    <m/>
    <m/>
    <s v="Pacific Area"/>
    <s v="United States"/>
    <s v="no"/>
    <n v="56.935000000000002"/>
    <n v="-154.04916666669999"/>
    <x v="3"/>
    <s v="Marine Casualty"/>
    <s v="Damaged"/>
    <s v="N"/>
    <m/>
    <m/>
    <m/>
    <m/>
    <m/>
    <m/>
  </r>
  <r>
    <x v="5"/>
    <d v="2011-10-12T00:00:00"/>
    <n v="10"/>
    <n v="2011"/>
    <x v="25"/>
    <n v="4167528"/>
    <n v="1"/>
    <x v="2"/>
    <s v="Northern Star"/>
    <m/>
    <s v=" "/>
    <n v="41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1-10-12T00:00:00"/>
    <n v="10"/>
    <n v="2011"/>
    <x v="25"/>
    <n v="4177493"/>
    <n v="1"/>
    <x v="2"/>
    <s v="Rebecca Irene"/>
    <n v="191"/>
    <s v="no"/>
    <n v="115.3"/>
    <m/>
    <m/>
    <s v="Pacific Area"/>
    <s v="United States"/>
    <s v="no"/>
    <n v="54.515000000000001"/>
    <n v="-166.3333333333"/>
    <x v="61"/>
    <s v="Marine Casualty"/>
    <s v="Damaged"/>
    <s v="N"/>
    <m/>
    <m/>
    <m/>
    <m/>
    <m/>
    <m/>
  </r>
  <r>
    <x v="5"/>
    <d v="2011-10-13T00:00:00"/>
    <n v="10"/>
    <n v="2011"/>
    <x v="25"/>
    <n v="4182638"/>
    <n v="1"/>
    <x v="2"/>
    <s v="Polar Sea"/>
    <n v="195"/>
    <s v="no"/>
    <n v="91.9"/>
    <m/>
    <m/>
    <s v="Pacific Area"/>
    <s v="United States"/>
    <s v="no"/>
    <n v="53.868611666699998"/>
    <n v="-166.5502766667"/>
    <x v="0"/>
    <s v="Marine Casualty"/>
    <m/>
    <s v="N"/>
    <m/>
    <m/>
    <m/>
    <m/>
    <m/>
    <m/>
  </r>
  <r>
    <x v="5"/>
    <d v="2011-10-14T00:00:00"/>
    <n v="10"/>
    <n v="2011"/>
    <x v="25"/>
    <n v="4168075"/>
    <n v="1"/>
    <x v="3"/>
    <s v="M/V Chenega"/>
    <n v="1333"/>
    <s v="yes"/>
    <n v="219.6"/>
    <m/>
    <n v="13"/>
    <s v="Pacific Area"/>
    <s v="United States"/>
    <s v="yes"/>
    <n v="60.541400000000003"/>
    <n v="-145.76439999999999"/>
    <x v="6"/>
    <s v="Marine Casualty"/>
    <s v="Damaged"/>
    <s v="N"/>
    <m/>
    <m/>
    <m/>
    <m/>
    <m/>
    <m/>
  </r>
  <r>
    <x v="5"/>
    <d v="2011-10-14T00:00:00"/>
    <n v="10"/>
    <n v="2011"/>
    <x v="25"/>
    <n v="4177507"/>
    <n v="1"/>
    <x v="2"/>
    <s v="Alaska Victory"/>
    <n v="1215"/>
    <s v="yes"/>
    <n v="205.7"/>
    <m/>
    <m/>
    <s v="Pacific Area"/>
    <s v="United States"/>
    <s v="no"/>
    <n v="54.5"/>
    <n v="-166.28333333329999"/>
    <x v="61"/>
    <s v="Marine Casualty"/>
    <s v="Damaged"/>
    <s v="N"/>
    <m/>
    <m/>
    <m/>
    <m/>
    <m/>
    <m/>
  </r>
  <r>
    <x v="5"/>
    <d v="2011-10-17T00:00:00"/>
    <n v="10"/>
    <n v="2011"/>
    <x v="25"/>
    <n v="4179551"/>
    <n v="1"/>
    <x v="2"/>
    <s v="Blue Gadus"/>
    <n v="467"/>
    <s v="no"/>
    <n v="149.9"/>
    <m/>
    <m/>
    <s v="Pacific Area"/>
    <s v="United States"/>
    <s v="no"/>
    <n v="56.507980000000003"/>
    <n v="-165.25319999999999"/>
    <x v="11"/>
    <s v="Discharge of Oil"/>
    <m/>
    <s v="Y"/>
    <m/>
    <m/>
    <m/>
    <m/>
    <m/>
    <m/>
  </r>
  <r>
    <x v="5"/>
    <d v="2011-10-17T00:00:00"/>
    <n v="10"/>
    <n v="2011"/>
    <x v="25"/>
    <n v="4180449"/>
    <n v="1"/>
    <x v="2"/>
    <s v="Pacific Viking"/>
    <n v="193"/>
    <s v="no"/>
    <n v="112.1"/>
    <m/>
    <m/>
    <s v="Pacific Area"/>
    <s v="United States"/>
    <s v="no"/>
    <n v="54.777000000000001"/>
    <n v="-165.73783333329999"/>
    <x v="61"/>
    <s v="Marine Casualty"/>
    <m/>
    <s v="N"/>
    <m/>
    <m/>
    <m/>
    <m/>
    <m/>
    <m/>
  </r>
  <r>
    <x v="5"/>
    <d v="2011-10-17T00:00:00"/>
    <n v="10"/>
    <n v="2011"/>
    <x v="25"/>
    <n v="4274083"/>
    <n v="1"/>
    <x v="2"/>
    <s v="Billikin"/>
    <n v="389"/>
    <s v="no"/>
    <n v="116.2"/>
    <m/>
    <m/>
    <s v="Pacific Area"/>
    <s v="United States"/>
    <s v="no"/>
    <n v="56.058333333299998"/>
    <n v="-162.70166666669999"/>
    <x v="61"/>
    <s v="Marine Casualty"/>
    <m/>
    <s v="N"/>
    <m/>
    <m/>
    <m/>
    <m/>
    <m/>
    <m/>
  </r>
  <r>
    <x v="5"/>
    <d v="2011-10-20T00:00:00"/>
    <n v="10"/>
    <n v="2011"/>
    <x v="25"/>
    <n v="4175857"/>
    <n v="1"/>
    <x v="2"/>
    <s v="Island Packer"/>
    <n v="54"/>
    <s v="no"/>
    <n v="76.5"/>
    <m/>
    <n v="75"/>
    <s v="Pacific Area"/>
    <s v="United States"/>
    <s v="yes"/>
    <n v="63.366666666699999"/>
    <n v="-166.88333333329999"/>
    <x v="62"/>
    <s v="Marine Casualty"/>
    <s v="Damaged"/>
    <s v="N"/>
    <m/>
    <m/>
    <m/>
    <m/>
    <m/>
    <m/>
  </r>
  <r>
    <x v="5"/>
    <d v="2011-10-21T00:00:00"/>
    <n v="10"/>
    <n v="2011"/>
    <x v="25"/>
    <n v="4174752"/>
    <n v="1"/>
    <x v="2"/>
    <s v="Blue Gadus"/>
    <n v="467"/>
    <s v="no"/>
    <n v="149.9"/>
    <m/>
    <n v="74"/>
    <s v="Pacific Area"/>
    <s v="United States"/>
    <s v="yes"/>
    <n v="59.052999999999997"/>
    <n v="-175.6233333333"/>
    <x v="11"/>
    <s v="Discharge of Oil"/>
    <m/>
    <s v="Y"/>
    <m/>
    <m/>
    <m/>
    <m/>
    <m/>
    <m/>
  </r>
  <r>
    <x v="5"/>
    <d v="2011-10-22T00:00:00"/>
    <n v="10"/>
    <n v="2011"/>
    <x v="25"/>
    <n v="4175057"/>
    <n v="1"/>
    <x v="76"/>
    <s v="Barge 450-1"/>
    <n v="5690"/>
    <s v="yes"/>
    <n v="400"/>
    <m/>
    <n v="43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11-10-23T00:00:00"/>
    <n v="10"/>
    <n v="2011"/>
    <x v="25"/>
    <n v="4174668"/>
    <n v="1"/>
    <x v="2"/>
    <s v="Alaska Ocean"/>
    <n v="4555"/>
    <s v="yes"/>
    <n v="344"/>
    <m/>
    <m/>
    <s v="Pacific Area"/>
    <s v="United States"/>
    <s v="no"/>
    <n v="56.333333333299997"/>
    <n v="-167.65"/>
    <x v="61"/>
    <s v="Marine Casualty"/>
    <m/>
    <s v="N"/>
    <m/>
    <m/>
    <m/>
    <m/>
    <m/>
    <m/>
  </r>
  <r>
    <x v="5"/>
    <d v="2011-10-23T00:00:00"/>
    <n v="10"/>
    <n v="2011"/>
    <x v="25"/>
    <n v="4175066"/>
    <n v="1"/>
    <x v="7"/>
    <s v="Endurance"/>
    <n v="299"/>
    <s v="no"/>
    <n v="183.5"/>
    <m/>
    <n v="40"/>
    <s v="Pacific Area"/>
    <s v="United States"/>
    <s v="yes"/>
    <n v="60.119450000000001"/>
    <n v="-149.43440000000001"/>
    <x v="61"/>
    <s v="Marine Casualty"/>
    <m/>
    <s v="N"/>
    <m/>
    <m/>
    <m/>
    <m/>
    <m/>
    <m/>
  </r>
  <r>
    <x v="5"/>
    <d v="2011-10-24T00:00:00"/>
    <n v="10"/>
    <n v="2011"/>
    <x v="25"/>
    <n v="4176351"/>
    <n v="1"/>
    <x v="2"/>
    <s v="Western Mariner"/>
    <n v="191"/>
    <s v="no"/>
    <n v="99.8"/>
    <m/>
    <m/>
    <s v="Pacific Area"/>
    <s v="United States"/>
    <s v="no"/>
    <n v="53.877777833300001"/>
    <n v="-166.57777783329999"/>
    <x v="64"/>
    <s v="Marine Casualty"/>
    <m/>
    <s v="N"/>
    <m/>
    <m/>
    <m/>
    <m/>
    <m/>
    <m/>
  </r>
  <r>
    <x v="5"/>
    <d v="2011-10-26T00:00:00"/>
    <n v="10"/>
    <n v="2011"/>
    <x v="25"/>
    <n v="4178213"/>
    <n v="1"/>
    <x v="2"/>
    <s v="Northern Eagle"/>
    <n v="3808"/>
    <s v="yes"/>
    <n v="310"/>
    <m/>
    <m/>
    <s v="Pacific Area"/>
    <s v="United States"/>
    <s v="no"/>
    <n v="56.55"/>
    <n v="-170.0666666667"/>
    <x v="69"/>
    <s v="Marine Casualty"/>
    <m/>
    <s v="N"/>
    <m/>
    <m/>
    <m/>
    <m/>
    <m/>
    <m/>
  </r>
  <r>
    <x v="5"/>
    <d v="2011-10-31T00:00:00"/>
    <n v="10"/>
    <n v="2011"/>
    <x v="25"/>
    <n v="4182690"/>
    <n v="1"/>
    <x v="76"/>
    <s v="USCGC Sycamore (WLB 209)"/>
    <n v="1930"/>
    <s v="yes"/>
    <n v="208.9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11-11-01T00:00:00"/>
    <n v="11"/>
    <n v="2011"/>
    <x v="25"/>
    <n v="4173049"/>
    <n v="1"/>
    <x v="2"/>
    <s v="Ocean Rover"/>
    <n v="4345"/>
    <s v="yes"/>
    <n v="223"/>
    <m/>
    <m/>
    <s v="Pacific Area"/>
    <s v="United States"/>
    <s v="no"/>
    <n v="53.784999999999997"/>
    <n v="-151.5666666667"/>
    <x v="61"/>
    <s v="Marine Casualty"/>
    <m/>
    <s v="N"/>
    <m/>
    <m/>
    <m/>
    <m/>
    <m/>
    <m/>
  </r>
  <r>
    <x v="5"/>
    <d v="2011-11-01T00:00:00"/>
    <n v="11"/>
    <n v="2011"/>
    <x v="25"/>
    <n v="4208280"/>
    <n v="2"/>
    <x v="10"/>
    <s v="Alaska Villager"/>
    <n v="483"/>
    <s v="no"/>
    <n v="155.1"/>
    <m/>
    <m/>
    <s v="Pacific Area"/>
    <s v="United States"/>
    <s v="no"/>
    <n v="54.850009999999997"/>
    <n v="-163.5"/>
    <x v="0"/>
    <s v="Marine Casualty"/>
    <s v="Damaged"/>
    <s v="N"/>
    <m/>
    <m/>
    <m/>
    <m/>
    <m/>
    <m/>
  </r>
  <r>
    <x v="5"/>
    <d v="2011-11-03T00:00:00"/>
    <n v="11"/>
    <n v="2011"/>
    <x v="25"/>
    <n v="4084421"/>
    <n v="1"/>
    <x v="7"/>
    <s v="Endurance"/>
    <n v="299"/>
    <s v="no"/>
    <n v="183.5"/>
    <m/>
    <n v="40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11-11-05T00:00:00"/>
    <n v="11"/>
    <n v="2011"/>
    <x v="25"/>
    <n v="4184077"/>
    <n v="1"/>
    <x v="3"/>
    <s v="M/V Chenega"/>
    <n v="1333"/>
    <s v="yes"/>
    <n v="219.6"/>
    <m/>
    <n v="13"/>
    <s v="Pacific Area"/>
    <s v="United States"/>
    <s v="yes"/>
    <n v="60.541400000000003"/>
    <n v="-145.76439999999999"/>
    <x v="61"/>
    <s v="Marine Casualty"/>
    <m/>
    <s v="N"/>
    <m/>
    <m/>
    <m/>
    <m/>
    <m/>
    <m/>
  </r>
  <r>
    <x v="5"/>
    <d v="2011-11-06T00:00:00"/>
    <n v="11"/>
    <n v="2011"/>
    <x v="25"/>
    <n v="4174057"/>
    <n v="1"/>
    <x v="2"/>
    <s v="Alaska Victory"/>
    <n v="1215"/>
    <s v="yes"/>
    <n v="205.7"/>
    <m/>
    <m/>
    <s v="Pacific Area"/>
    <s v="United States"/>
    <s v="no"/>
    <n v="56.933333333299998"/>
    <n v="-165.6833333333"/>
    <x v="61"/>
    <s v="Marine Casualty"/>
    <m/>
    <s v="N"/>
    <m/>
    <m/>
    <m/>
    <m/>
    <m/>
    <m/>
  </r>
  <r>
    <x v="5"/>
    <d v="2011-11-06T00:00:00"/>
    <n v="11"/>
    <n v="2011"/>
    <x v="25"/>
    <n v="4196805"/>
    <n v="1"/>
    <x v="2"/>
    <s v="Blue Attu"/>
    <n v="379"/>
    <s v="no"/>
    <n v="124.5"/>
    <m/>
    <m/>
    <s v="Pacific Area"/>
    <s v="United States"/>
    <s v="no"/>
    <n v="56.358333333300003"/>
    <n v="-169.22333333329999"/>
    <x v="61"/>
    <s v="Marine Casualty"/>
    <s v="Damaged"/>
    <s v="N"/>
    <m/>
    <m/>
    <m/>
    <m/>
    <m/>
    <m/>
  </r>
  <r>
    <x v="5"/>
    <d v="2011-11-07T00:00:00"/>
    <n v="11"/>
    <n v="2011"/>
    <x v="25"/>
    <n v="4189161"/>
    <n v="1"/>
    <x v="7"/>
    <s v="PT. Barrow"/>
    <n v="147"/>
    <s v="no"/>
    <n v="85.4"/>
    <m/>
    <n v="36"/>
    <s v="Pacific Area"/>
    <s v="United States"/>
    <s v="yes"/>
    <n v="59.9666666667"/>
    <n v="-149.3683333333"/>
    <x v="63"/>
    <s v="Marine Casualty"/>
    <m/>
    <s v="N"/>
    <m/>
    <m/>
    <m/>
    <m/>
    <m/>
    <m/>
  </r>
  <r>
    <x v="5"/>
    <d v="2011-11-08T00:00:00"/>
    <n v="11"/>
    <n v="2011"/>
    <x v="25"/>
    <n v="4185107"/>
    <n v="1"/>
    <x v="2"/>
    <s v="Rebecca Irene"/>
    <n v="191"/>
    <s v="no"/>
    <n v="115.3"/>
    <m/>
    <m/>
    <s v="Pacific Area"/>
    <s v="United States"/>
    <s v="no"/>
    <n v="56.7833333333"/>
    <n v="-165.63333333329999"/>
    <x v="61"/>
    <s v="Marine Casualty"/>
    <s v="Damaged"/>
    <s v="N"/>
    <m/>
    <m/>
    <m/>
    <m/>
    <m/>
    <m/>
  </r>
  <r>
    <x v="5"/>
    <d v="2011-11-10T00:00:00"/>
    <n v="11"/>
    <n v="2011"/>
    <x v="25"/>
    <n v="4186832"/>
    <n v="1"/>
    <x v="7"/>
    <s v="Rustler"/>
    <n v="51"/>
    <s v="no"/>
    <n v="61.3"/>
    <m/>
    <n v="73"/>
    <s v="Pacific Area"/>
    <s v="United States"/>
    <s v="yes"/>
    <n v="64.496669999999995"/>
    <n v="-165.40860000000001"/>
    <x v="11"/>
    <s v="Discharge of Oil"/>
    <s v="Damaged"/>
    <s v="Y"/>
    <m/>
    <m/>
    <m/>
    <m/>
    <m/>
    <m/>
  </r>
  <r>
    <x v="5"/>
    <d v="2011-11-12T00:00:00"/>
    <n v="11"/>
    <n v="2011"/>
    <x v="25"/>
    <n v="4191079"/>
    <n v="1"/>
    <x v="73"/>
    <s v="No Name"/>
    <m/>
    <s v=" "/>
    <m/>
    <m/>
    <m/>
    <s v="Pacific Area"/>
    <s v="United States"/>
    <s v="no"/>
    <n v="57.046390000000002"/>
    <n v="-135.33860000000001"/>
    <x v="11"/>
    <s v="Discharge of Oil"/>
    <s v="Damaged"/>
    <s v="Y"/>
    <m/>
    <m/>
    <m/>
    <m/>
    <m/>
    <m/>
  </r>
  <r>
    <x v="5"/>
    <d v="2011-11-16T00:00:00"/>
    <n v="11"/>
    <n v="2011"/>
    <x v="25"/>
    <n v="4273366"/>
    <n v="1"/>
    <x v="7"/>
    <s v="Chukchi Sea"/>
    <n v="172"/>
    <s v="no"/>
    <n v="92.2"/>
    <m/>
    <m/>
    <s v="Pacific Area"/>
    <s v="United States"/>
    <s v="no"/>
    <n v="54.7833333333"/>
    <n v="-163"/>
    <x v="6"/>
    <s v="Marine Casualty"/>
    <m/>
    <s v="N"/>
    <m/>
    <m/>
    <m/>
    <m/>
    <m/>
    <m/>
  </r>
  <r>
    <x v="5"/>
    <d v="2011-11-20T00:00:00"/>
    <n v="11"/>
    <n v="2011"/>
    <x v="25"/>
    <n v="4193014"/>
    <n v="1"/>
    <x v="73"/>
    <s v="Silver Duke"/>
    <n v="18"/>
    <s v="no"/>
    <n v="34.200000000000003"/>
    <m/>
    <m/>
    <s v="Pacific Area"/>
    <s v="United States"/>
    <s v="no"/>
    <n v="57.046390000000002"/>
    <n v="-135.33860000000001"/>
    <x v="11"/>
    <s v="Discharge of Oil"/>
    <s v="Damaged"/>
    <s v="Y"/>
    <m/>
    <m/>
    <m/>
    <m/>
    <m/>
    <m/>
  </r>
  <r>
    <x v="5"/>
    <d v="2011-11-22T00:00:00"/>
    <n v="11"/>
    <n v="2011"/>
    <x v="25"/>
    <n v="4197204"/>
    <n v="1"/>
    <x v="2"/>
    <s v="Aleutian Lady"/>
    <n v="189"/>
    <s v="no"/>
    <n v="154.69999999999999"/>
    <m/>
    <m/>
    <s v="Pacific Area"/>
    <s v="United States"/>
    <s v="no"/>
    <n v="54.866666666699999"/>
    <n v="-165.53333333329999"/>
    <x v="61"/>
    <s v="Marine Casualty"/>
    <s v="Damaged"/>
    <s v="N"/>
    <m/>
    <m/>
    <m/>
    <m/>
    <m/>
    <m/>
  </r>
  <r>
    <x v="5"/>
    <d v="2011-11-22T00:00:00"/>
    <n v="11"/>
    <n v="2011"/>
    <x v="25"/>
    <n v="4254010"/>
    <n v="2"/>
    <x v="9"/>
    <s v="DBL165 1"/>
    <n v="815"/>
    <s v="yes"/>
    <n v="158.4"/>
    <m/>
    <m/>
    <s v="Pacific Area"/>
    <s v="United States"/>
    <s v="no"/>
    <n v="57.6235"/>
    <n v="-153.5908333333"/>
    <x v="0"/>
    <s v="Marine Casualty"/>
    <s v="Damaged"/>
    <s v="N"/>
    <m/>
    <m/>
    <m/>
    <m/>
    <m/>
    <m/>
  </r>
  <r>
    <x v="5"/>
    <d v="2011-11-23T00:00:00"/>
    <n v="11"/>
    <n v="2011"/>
    <x v="25"/>
    <n v="4196931"/>
    <n v="1"/>
    <x v="7"/>
    <s v="Gyrfalcon"/>
    <n v="359"/>
    <s v="no"/>
    <n v="100.5"/>
    <m/>
    <m/>
    <s v="Pacific Area"/>
    <s v="United States"/>
    <s v="no"/>
    <n v="53.88"/>
    <n v="-166.52500000000001"/>
    <x v="61"/>
    <s v="Marine Casualty"/>
    <m/>
    <s v="N"/>
    <m/>
    <m/>
    <m/>
    <m/>
    <m/>
    <m/>
  </r>
  <r>
    <x v="5"/>
    <d v="2011-11-27T00:00:00"/>
    <n v="11"/>
    <n v="2011"/>
    <x v="25"/>
    <n v="4205111"/>
    <n v="1"/>
    <x v="2"/>
    <s v="Fram"/>
    <n v="16"/>
    <s v="no"/>
    <n v="34.200000000000003"/>
    <m/>
    <m/>
    <s v="Pacific Area"/>
    <s v="United States"/>
    <s v="no"/>
    <n v="56.2"/>
    <n v="-131.90639999999999"/>
    <x v="0"/>
    <s v="Marine Casualty"/>
    <s v="Damaged"/>
    <s v="N"/>
    <m/>
    <m/>
    <m/>
    <m/>
    <m/>
    <m/>
  </r>
  <r>
    <x v="5"/>
    <d v="2011-11-28T00:00:00"/>
    <n v="11"/>
    <n v="2011"/>
    <x v="25"/>
    <n v="4197220"/>
    <n v="1"/>
    <x v="2"/>
    <s v="Dawn"/>
    <n v="16"/>
    <s v="no"/>
    <n v="36.5"/>
    <m/>
    <m/>
    <s v="Pacific Area"/>
    <s v="United States"/>
    <s v="no"/>
    <n v="56.48489"/>
    <n v="-132.69470000000001"/>
    <x v="11"/>
    <s v="Discharge of Oil"/>
    <s v="Damaged"/>
    <s v="Y"/>
    <m/>
    <m/>
    <m/>
    <m/>
    <m/>
    <m/>
  </r>
  <r>
    <x v="5"/>
    <d v="2011-11-30T00:00:00"/>
    <n v="11"/>
    <n v="2011"/>
    <x v="25"/>
    <n v="4199031"/>
    <n v="1"/>
    <x v="73"/>
    <s v="Janice Ruth II"/>
    <n v="41"/>
    <s v="no"/>
    <n v="47.7"/>
    <m/>
    <n v="17"/>
    <s v="Pacific Area"/>
    <s v="United States"/>
    <s v="yes"/>
    <n v="61.12473"/>
    <n v="-146.34639999999999"/>
    <x v="11"/>
    <s v="Discharge of Oil"/>
    <s v="Damaged"/>
    <s v="Y"/>
    <m/>
    <m/>
    <m/>
    <m/>
    <m/>
    <m/>
  </r>
  <r>
    <x v="5"/>
    <d v="2011-12-05T00:00:00"/>
    <n v="12"/>
    <n v="2011"/>
    <x v="37"/>
    <n v="4269751"/>
    <n v="1"/>
    <x v="76"/>
    <s v="Morning Cedar"/>
    <n v="51334"/>
    <s v="yes"/>
    <n v="649.6"/>
    <m/>
    <m/>
    <s v="Pacific Area"/>
    <s v="United States"/>
    <s v="no"/>
    <n v="53.683333333299998"/>
    <n v="-168.28333333329999"/>
    <x v="61"/>
    <s v="Marine Casualty"/>
    <m/>
    <s v="N"/>
    <m/>
    <m/>
    <m/>
    <m/>
    <m/>
    <m/>
  </r>
  <r>
    <x v="5"/>
    <d v="2011-12-07T00:00:00"/>
    <n v="12"/>
    <n v="2011"/>
    <x v="25"/>
    <n v="4207292"/>
    <n v="1"/>
    <x v="76"/>
    <s v="Mineral Creek"/>
    <n v="9359"/>
    <s v="yes"/>
    <n v="460.1"/>
    <m/>
    <n v="45"/>
    <s v="Pacific Area"/>
    <s v="United States"/>
    <s v="yes"/>
    <n v="61.12473"/>
    <n v="-146.34639999999999"/>
    <x v="6"/>
    <s v="Marine Casualty"/>
    <s v="Damaged"/>
    <s v="N"/>
    <m/>
    <m/>
    <m/>
    <m/>
    <m/>
    <m/>
  </r>
  <r>
    <x v="5"/>
    <d v="2011-12-09T00:00:00"/>
    <n v="12"/>
    <n v="2011"/>
    <x v="25"/>
    <n v="4220156"/>
    <n v="1"/>
    <x v="76"/>
    <s v="Discovery"/>
    <n v="447"/>
    <s v="no"/>
    <n v="183.1"/>
    <m/>
    <n v="20"/>
    <s v="Pacific Area"/>
    <s v="United States"/>
    <s v="yes"/>
    <n v="59.632510000000003"/>
    <n v="-151.53280000000001"/>
    <x v="0"/>
    <s v="Marine Casualty"/>
    <s v="Damaged"/>
    <s v="N"/>
    <m/>
    <m/>
    <m/>
    <m/>
    <m/>
    <m/>
  </r>
  <r>
    <x v="5"/>
    <d v="2011-12-09T00:00:00"/>
    <n v="12"/>
    <n v="2011"/>
    <x v="25"/>
    <n v="4221590"/>
    <n v="1"/>
    <x v="2"/>
    <s v="Mangum"/>
    <n v="8"/>
    <s v="no"/>
    <n v="26.1"/>
    <m/>
    <n v="39"/>
    <s v="Pacific Area"/>
    <s v="United States"/>
    <s v="yes"/>
    <n v="60.864440000000002"/>
    <n v="-146.68170000000001"/>
    <x v="1"/>
    <s v="Discharge of Oil"/>
    <s v="Damaged"/>
    <s v="Y"/>
    <m/>
    <m/>
    <m/>
    <m/>
    <m/>
    <m/>
  </r>
  <r>
    <x v="5"/>
    <d v="2011-12-09T00:00:00"/>
    <n v="12"/>
    <n v="2011"/>
    <x v="25"/>
    <n v="4253971"/>
    <n v="1"/>
    <x v="7"/>
    <s v="Samson Mariner"/>
    <n v="158"/>
    <s v="no"/>
    <n v="90.7"/>
    <m/>
    <m/>
    <s v="Pacific Area"/>
    <s v="United States"/>
    <s v="no"/>
    <n v="57.983333333300003"/>
    <n v="-152.5833333333"/>
    <x v="61"/>
    <s v="Marine Casualty"/>
    <m/>
    <s v="N"/>
    <m/>
    <m/>
    <m/>
    <m/>
    <m/>
    <m/>
  </r>
  <r>
    <x v="5"/>
    <d v="2011-12-12T00:00:00"/>
    <n v="12"/>
    <n v="2011"/>
    <x v="25"/>
    <n v="4214588"/>
    <n v="1"/>
    <x v="6"/>
    <s v="Midnight Sun"/>
    <n v="35825"/>
    <s v="yes"/>
    <n v="799.8"/>
    <m/>
    <n v="15"/>
    <s v="Pacific Area"/>
    <s v="United States"/>
    <s v="yes"/>
    <n v="59.638339999999999"/>
    <n v="-152.24680000000001"/>
    <x v="65"/>
    <s v="Marine Casualty"/>
    <s v="Damaged"/>
    <s v="N"/>
    <m/>
    <m/>
    <m/>
    <m/>
    <m/>
    <m/>
  </r>
  <r>
    <x v="5"/>
    <d v="2011-12-15T00:00:00"/>
    <n v="12"/>
    <n v="2011"/>
    <x v="25"/>
    <n v="4260758"/>
    <n v="1"/>
    <x v="6"/>
    <s v="Horizon Tacoma"/>
    <n v="19311"/>
    <s v="yes"/>
    <n v="678.9"/>
    <m/>
    <m/>
    <s v="Pacific Area"/>
    <s v="United States"/>
    <s v="no"/>
    <n v="54.983333333300003"/>
    <n v="-158.9166666667"/>
    <x v="6"/>
    <s v="Marine Casualty"/>
    <s v="Damaged"/>
    <s v="N"/>
    <m/>
    <m/>
    <m/>
    <m/>
    <m/>
    <m/>
  </r>
  <r>
    <x v="5"/>
    <d v="2011-12-18T00:00:00"/>
    <n v="12"/>
    <n v="2011"/>
    <x v="25"/>
    <n v="4214602"/>
    <n v="1"/>
    <x v="7"/>
    <s v="Nathan E Stewart"/>
    <n v="116"/>
    <s v="no"/>
    <n v="95.3"/>
    <m/>
    <n v="17"/>
    <s v="Pacific Area"/>
    <s v="United States"/>
    <s v="yes"/>
    <n v="59.343333333300002"/>
    <n v="-143.1783333333"/>
    <x v="6"/>
    <s v="Marine Casualty"/>
    <s v="Damaged"/>
    <s v="N"/>
    <m/>
    <m/>
    <m/>
    <m/>
    <m/>
    <m/>
  </r>
  <r>
    <x v="5"/>
    <d v="2011-12-22T00:00:00"/>
    <n v="12"/>
    <n v="2011"/>
    <x v="25"/>
    <n v="4213277"/>
    <n v="1"/>
    <x v="3"/>
    <s v="Fairweather"/>
    <n v="1280"/>
    <s v="yes"/>
    <n v="219.6"/>
    <m/>
    <n v="15"/>
    <s v="Pacific Area"/>
    <s v="United States"/>
    <s v="yes"/>
    <n v="60.541400000000003"/>
    <n v="-145.76439999999999"/>
    <x v="6"/>
    <s v="Marine Casualty"/>
    <m/>
    <s v="N"/>
    <m/>
    <m/>
    <m/>
    <m/>
    <m/>
    <m/>
  </r>
  <r>
    <x v="5"/>
    <d v="2011-12-24T00:00:00"/>
    <n v="12"/>
    <n v="2011"/>
    <x v="25"/>
    <n v="4214638"/>
    <n v="1"/>
    <x v="2"/>
    <s v="Rocky Point"/>
    <n v="46"/>
    <s v="no"/>
    <n v="56"/>
    <m/>
    <m/>
    <s v="Pacific Area"/>
    <s v="United States"/>
    <s v="no"/>
    <n v="53.877776666700001"/>
    <n v="-166.5777766667"/>
    <x v="23"/>
    <s v="Discharge of Oil"/>
    <s v="Y"/>
    <s v="Y"/>
    <m/>
    <m/>
    <m/>
    <m/>
    <m/>
    <m/>
  </r>
  <r>
    <x v="5"/>
    <d v="2011-12-29T00:00:00"/>
    <n v="12"/>
    <n v="2011"/>
    <x v="25"/>
    <n v="4237024"/>
    <n v="1"/>
    <x v="3"/>
    <s v="Fairweather"/>
    <n v="1280"/>
    <s v="yes"/>
    <n v="219.6"/>
    <m/>
    <n v="15"/>
    <s v="Pacific Area"/>
    <s v="United States"/>
    <s v="yes"/>
    <n v="60.541400000000003"/>
    <n v="-145.76439999999999"/>
    <x v="6"/>
    <s v="Marine Casualty"/>
    <m/>
    <s v="N"/>
    <m/>
    <m/>
    <m/>
    <m/>
    <m/>
    <m/>
  </r>
  <r>
    <x v="5"/>
    <d v="2012-01-02T00:00:00"/>
    <n v="1"/>
    <n v="2012"/>
    <x v="25"/>
    <n v="4360280"/>
    <n v="1"/>
    <x v="2"/>
    <s v="Judi B"/>
    <n v="183"/>
    <s v="no"/>
    <n v="81.7"/>
    <m/>
    <n v="43"/>
    <s v="Pacific Area"/>
    <s v="United States"/>
    <s v="yes"/>
    <n v="58.983333333300003"/>
    <n v="-149.98333333330001"/>
    <x v="61"/>
    <s v="Marine Casualty"/>
    <s v="Damaged"/>
    <s v="N"/>
    <m/>
    <m/>
    <m/>
    <m/>
    <m/>
    <m/>
  </r>
  <r>
    <x v="5"/>
    <d v="2012-01-04T00:00:00"/>
    <n v="1"/>
    <n v="2012"/>
    <x v="4"/>
    <n v="4221105"/>
    <n v="1"/>
    <x v="4"/>
    <s v="Renda"/>
    <n v="5191"/>
    <s v="yes"/>
    <n v="370.8"/>
    <m/>
    <m/>
    <s v="Pacific Area"/>
    <s v="United States"/>
    <s v="no"/>
    <n v="54.021833333300002"/>
    <n v="-166.52350000000001"/>
    <x v="6"/>
    <s v="Marine Casualty"/>
    <m/>
    <s v="N"/>
    <m/>
    <m/>
    <m/>
    <m/>
    <m/>
    <m/>
  </r>
  <r>
    <x v="5"/>
    <d v="2012-01-05T00:00:00"/>
    <n v="1"/>
    <n v="2012"/>
    <x v="25"/>
    <n v="4224005"/>
    <n v="1"/>
    <x v="73"/>
    <s v="AK5390AL"/>
    <s v="n/a"/>
    <s v="yes"/>
    <n v="32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2-01-05T00:00:00"/>
    <n v="1"/>
    <n v="2012"/>
    <x v="25"/>
    <n v="4252316"/>
    <n v="1"/>
    <x v="3"/>
    <s v="Fairweather"/>
    <n v="1280"/>
    <s v="yes"/>
    <n v="219.6"/>
    <m/>
    <n v="15"/>
    <s v="Pacific Area"/>
    <s v="United States"/>
    <s v="yes"/>
    <n v="60.541400000000003"/>
    <n v="-145.76439999999999"/>
    <x v="6"/>
    <s v="Marine Casualty"/>
    <m/>
    <s v="N"/>
    <m/>
    <m/>
    <m/>
    <m/>
    <m/>
    <m/>
  </r>
  <r>
    <x v="5"/>
    <d v="2012-01-06T00:00:00"/>
    <n v="1"/>
    <n v="2012"/>
    <x v="25"/>
    <n v="4221548"/>
    <n v="1"/>
    <x v="73"/>
    <s v="Lodo"/>
    <m/>
    <s v=" "/>
    <n v="32"/>
    <m/>
    <m/>
    <s v="Pacific Area"/>
    <s v="United States"/>
    <s v="yes"/>
    <n v="59.236109999999996"/>
    <n v="-135.43440000000001"/>
    <x v="11"/>
    <s v="Discharge of Oil"/>
    <m/>
    <s v="Y"/>
    <m/>
    <m/>
    <m/>
    <m/>
    <m/>
    <m/>
  </r>
  <r>
    <x v="5"/>
    <d v="2012-01-09T00:00:00"/>
    <n v="1"/>
    <n v="2012"/>
    <x v="25"/>
    <n v="4228783"/>
    <n v="1"/>
    <x v="2"/>
    <s v="Baranof"/>
    <n v="907"/>
    <s v="yes"/>
    <n v="170.1"/>
    <m/>
    <m/>
    <s v="Pacific Area"/>
    <s v="United States"/>
    <s v="no"/>
    <n v="53.877097499999998"/>
    <n v="-166.56257166669999"/>
    <x v="0"/>
    <s v="Marine Casualty"/>
    <s v="Damaged"/>
    <s v="N"/>
    <m/>
    <m/>
    <m/>
    <m/>
    <m/>
    <m/>
  </r>
  <r>
    <x v="5"/>
    <d v="2012-01-10T00:00:00"/>
    <n v="1"/>
    <n v="2012"/>
    <x v="25"/>
    <n v="4224708"/>
    <n v="1"/>
    <x v="2"/>
    <s v="Peregrine"/>
    <s v="n/a"/>
    <s v="yes"/>
    <n v="30"/>
    <m/>
    <m/>
    <s v="Pacific Area"/>
    <s v="United States"/>
    <s v="no"/>
    <n v="57.793610000000001"/>
    <n v="-152.4058"/>
    <x v="23"/>
    <s v="Discharge of Oil"/>
    <s v="Damaged"/>
    <s v="Y"/>
    <m/>
    <m/>
    <m/>
    <m/>
    <m/>
    <m/>
  </r>
  <r>
    <x v="5"/>
    <d v="2012-01-11T00:00:00"/>
    <n v="1"/>
    <n v="2012"/>
    <x v="25"/>
    <n v="4223739"/>
    <n v="1"/>
    <x v="2"/>
    <s v="New Queen"/>
    <n v="53"/>
    <s v="no"/>
    <n v="71"/>
    <m/>
    <n v="66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12-01-11T00:00:00"/>
    <n v="1"/>
    <n v="2012"/>
    <x v="25"/>
    <n v="4230385"/>
    <n v="1"/>
    <x v="2"/>
    <s v="Cape Reliant"/>
    <n v="118"/>
    <s v="no"/>
    <n v="57.9"/>
    <m/>
    <m/>
    <s v="Pacific Area"/>
    <s v="United States"/>
    <s v="no"/>
    <n v="57.36"/>
    <n v="-154.98333333330001"/>
    <x v="61"/>
    <s v="Marine Casualty"/>
    <s v="Damaged"/>
    <s v="N"/>
    <m/>
    <m/>
    <m/>
    <m/>
    <m/>
    <m/>
  </r>
  <r>
    <x v="5"/>
    <d v="2012-01-12T00:00:00"/>
    <n v="1"/>
    <n v="2012"/>
    <x v="25"/>
    <n v="4252979"/>
    <n v="1"/>
    <x v="2"/>
    <s v="Katherine"/>
    <n v="142"/>
    <s v="no"/>
    <n v="77"/>
    <m/>
    <m/>
    <s v="Pacific Area"/>
    <s v="United States"/>
    <s v="no"/>
    <n v="57.307850000000002"/>
    <n v="-152.3289166667"/>
    <x v="6"/>
    <s v="Marine Casualty"/>
    <m/>
    <s v="N"/>
    <m/>
    <m/>
    <m/>
    <m/>
    <m/>
    <m/>
  </r>
  <r>
    <x v="5"/>
    <d v="2012-01-13T00:00:00"/>
    <n v="1"/>
    <n v="2012"/>
    <x v="25"/>
    <n v="4234786"/>
    <n v="1"/>
    <x v="4"/>
    <s v="Overseas Martinez"/>
    <n v="29242"/>
    <s v="yes"/>
    <n v="576"/>
    <m/>
    <n v="8"/>
    <s v="Pacific Area"/>
    <s v="United States"/>
    <s v="yes"/>
    <n v="60.683152499999998"/>
    <n v="-151.39951516670001"/>
    <x v="6"/>
    <s v="Marine Casualty"/>
    <s v="Damaged"/>
    <s v="N"/>
    <m/>
    <m/>
    <m/>
    <m/>
    <m/>
    <m/>
  </r>
  <r>
    <x v="5"/>
    <d v="2012-01-15T00:00:00"/>
    <n v="1"/>
    <n v="2012"/>
    <x v="25"/>
    <n v="4237859"/>
    <n v="1"/>
    <x v="2"/>
    <s v="North Cape"/>
    <n v="194"/>
    <s v="no"/>
    <n v="111.6"/>
    <m/>
    <m/>
    <s v="Pacific Area"/>
    <s v="United States"/>
    <s v="no"/>
    <n v="52.833333333299997"/>
    <n v="-168.6833333333"/>
    <x v="63"/>
    <s v="Marine Casualty"/>
    <m/>
    <s v="N"/>
    <m/>
    <m/>
    <m/>
    <m/>
    <m/>
    <m/>
  </r>
  <r>
    <x v="5"/>
    <d v="2012-01-16T00:00:00"/>
    <n v="1"/>
    <n v="2012"/>
    <x v="25"/>
    <n v="4240693"/>
    <n v="1"/>
    <x v="2"/>
    <s v="Ramlin Rose"/>
    <n v="166"/>
    <s v="no"/>
    <n v="92.4"/>
    <m/>
    <m/>
    <s v="Pacific Area"/>
    <s v="United States"/>
    <s v="no"/>
    <n v="53.9008333333"/>
    <n v="-166.51361"/>
    <x v="0"/>
    <s v="Marine Casualty"/>
    <m/>
    <s v="N"/>
    <m/>
    <m/>
    <m/>
    <m/>
    <m/>
    <m/>
  </r>
  <r>
    <x v="5"/>
    <d v="2012-01-17T00:00:00"/>
    <n v="1"/>
    <n v="2012"/>
    <x v="25"/>
    <n v="4226971"/>
    <n v="1"/>
    <x v="7"/>
    <s v="Thunderbird"/>
    <n v="199"/>
    <s v="no"/>
    <n v="93.1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2-01-17T00:00:00"/>
    <n v="1"/>
    <n v="2012"/>
    <x v="25"/>
    <n v="4228800"/>
    <n v="1"/>
    <x v="3"/>
    <s v="Ken EIchner-2"/>
    <n v="90"/>
    <s v="no"/>
    <n v="111.5"/>
    <m/>
    <m/>
    <s v="Pacific Area"/>
    <s v="United States"/>
    <s v="no"/>
    <n v="55.439572166700003"/>
    <n v="-131.838075"/>
    <x v="7"/>
    <s v="Marine Casualty"/>
    <m/>
    <s v="N"/>
    <m/>
    <m/>
    <m/>
    <m/>
    <m/>
    <m/>
  </r>
  <r>
    <x v="5"/>
    <d v="2012-01-17T00:00:00"/>
    <n v="1"/>
    <n v="2012"/>
    <x v="25"/>
    <n v="4252885"/>
    <n v="1"/>
    <x v="2"/>
    <s v="Katherine"/>
    <n v="142"/>
    <s v="no"/>
    <n v="77"/>
    <m/>
    <m/>
    <s v="Pacific Area"/>
    <s v="United States"/>
    <s v="no"/>
    <n v="57.738950000000003"/>
    <n v="-152.41855000000001"/>
    <x v="61"/>
    <s v="Marine Casualty"/>
    <m/>
    <s v="N"/>
    <m/>
    <m/>
    <m/>
    <m/>
    <m/>
    <m/>
  </r>
  <r>
    <x v="5"/>
    <d v="2012-01-18T00:00:00"/>
    <n v="1"/>
    <n v="2012"/>
    <x v="25"/>
    <n v="4232323"/>
    <n v="1"/>
    <x v="2"/>
    <s v="Glacier Bay"/>
    <n v="982"/>
    <s v="yes"/>
    <n v="136.30000000000001"/>
    <m/>
    <m/>
    <s v="Pacific Area"/>
    <s v="United States"/>
    <s v="no"/>
    <n v="55.2283333333"/>
    <n v="-164.95500000000001"/>
    <x v="3"/>
    <s v="Marine Casualty"/>
    <s v="Damaged"/>
    <s v="N"/>
    <m/>
    <m/>
    <m/>
    <m/>
    <m/>
    <m/>
  </r>
  <r>
    <x v="5"/>
    <d v="2012-01-19T00:00:00"/>
    <n v="1"/>
    <n v="2012"/>
    <x v="25"/>
    <n v="4227881"/>
    <n v="1"/>
    <x v="3"/>
    <s v="Fairweather"/>
    <n v="1280"/>
    <s v="yes"/>
    <n v="219.6"/>
    <m/>
    <n v="15"/>
    <s v="Pacific Area"/>
    <s v="United States"/>
    <s v="yes"/>
    <n v="60.541400000000003"/>
    <n v="-145.76439999999999"/>
    <x v="6"/>
    <s v="Marine Casualty"/>
    <s v="Damaged"/>
    <s v="N"/>
    <m/>
    <m/>
    <m/>
    <m/>
    <m/>
    <m/>
  </r>
  <r>
    <x v="5"/>
    <d v="2012-01-19T00:00:00"/>
    <n v="1"/>
    <n v="2012"/>
    <x v="25"/>
    <n v="4231028"/>
    <n v="1"/>
    <x v="2"/>
    <s v="Blue Attu"/>
    <n v="379"/>
    <s v="no"/>
    <n v="124.5"/>
    <m/>
    <m/>
    <s v="Pacific Area"/>
    <s v="United States"/>
    <s v="no"/>
    <n v="54.73"/>
    <n v="-167.23500000000001"/>
    <x v="61"/>
    <s v="Marine Casualty"/>
    <m/>
    <s v="N"/>
    <m/>
    <m/>
    <m/>
    <m/>
    <m/>
    <m/>
  </r>
  <r>
    <x v="5"/>
    <d v="2012-01-19T00:00:00"/>
    <n v="1"/>
    <n v="2012"/>
    <x v="25"/>
    <n v="4245971"/>
    <n v="2"/>
    <x v="76"/>
    <s v="Resolution"/>
    <n v="297"/>
    <s v="no"/>
    <n v="170.4"/>
    <m/>
    <n v="38"/>
    <s v="Pacific Area"/>
    <s v="United States"/>
    <s v="yes"/>
    <n v="60.983333333300003"/>
    <n v="-151.98333333330001"/>
    <x v="61"/>
    <s v="Marine Casualty"/>
    <m/>
    <s v="N"/>
    <m/>
    <m/>
    <m/>
    <m/>
    <m/>
    <m/>
  </r>
  <r>
    <x v="5"/>
    <d v="2012-01-21T00:00:00"/>
    <n v="1"/>
    <n v="2012"/>
    <x v="25"/>
    <n v="4230890"/>
    <n v="1"/>
    <x v="73"/>
    <s v="Dutch Harbor"/>
    <n v="161"/>
    <s v="no"/>
    <n v="85"/>
    <m/>
    <n v="47"/>
    <s v="Pacific Area"/>
    <s v="United States"/>
    <s v="yes"/>
    <n v="60.118728333299998"/>
    <n v="-149.4378233333"/>
    <x v="11"/>
    <s v="Discharge of Oil"/>
    <m/>
    <s v="Y"/>
    <m/>
    <m/>
    <m/>
    <m/>
    <m/>
    <m/>
  </r>
  <r>
    <x v="5"/>
    <d v="2012-01-21T00:00:00"/>
    <n v="1"/>
    <n v="2012"/>
    <x v="25"/>
    <n v="4231093"/>
    <n v="1"/>
    <x v="76"/>
    <s v="Gus E"/>
    <n v="41"/>
    <s v="no"/>
    <n v="44"/>
    <m/>
    <n v="19"/>
    <s v="Pacific Area"/>
    <s v="United States"/>
    <s v="yes"/>
    <n v="61.083333333299997"/>
    <n v="-146.4"/>
    <x v="62"/>
    <s v="Marine Casualty"/>
    <m/>
    <s v="N"/>
    <m/>
    <m/>
    <m/>
    <m/>
    <m/>
    <m/>
  </r>
  <r>
    <x v="5"/>
    <d v="2012-01-21T00:00:00"/>
    <n v="1"/>
    <n v="2012"/>
    <x v="25"/>
    <n v="4248494"/>
    <n v="1"/>
    <x v="76"/>
    <s v="Perseverance "/>
    <n v="294"/>
    <s v="no"/>
    <n v="188.5"/>
    <m/>
    <n v="41"/>
    <s v="Pacific Area"/>
    <s v="United States"/>
    <s v="yes"/>
    <n v="60.78389"/>
    <n v="-151.52969999999999"/>
    <x v="63"/>
    <s v="Marine Casualty"/>
    <m/>
    <s v="N"/>
    <m/>
    <m/>
    <m/>
    <m/>
    <m/>
    <m/>
  </r>
  <r>
    <x v="5"/>
    <d v="2012-01-22T00:00:00"/>
    <n v="1"/>
    <n v="2012"/>
    <x v="25"/>
    <n v="4231099"/>
    <n v="1"/>
    <x v="7"/>
    <s v="Pacific Challenger"/>
    <n v="109"/>
    <s v="no"/>
    <n v="113.5"/>
    <m/>
    <m/>
    <s v="Pacific Area"/>
    <s v="United States"/>
    <s v="no"/>
    <n v="52.173266666700002"/>
    <n v="-128.08815999999999"/>
    <x v="61"/>
    <s v="Marine Casualty"/>
    <m/>
    <s v="N"/>
    <m/>
    <m/>
    <m/>
    <m/>
    <m/>
    <m/>
  </r>
  <r>
    <x v="5"/>
    <d v="2012-01-22T00:00:00"/>
    <n v="1"/>
    <n v="2012"/>
    <x v="25"/>
    <n v="4231796"/>
    <n v="1"/>
    <x v="2"/>
    <s v="Clipper Epic"/>
    <n v="989"/>
    <s v="yes"/>
    <n v="162.69999999999999"/>
    <m/>
    <m/>
    <s v="Pacific Area"/>
    <s v="United States"/>
    <s v="no"/>
    <n v="53.903333333299997"/>
    <n v="-166.52500000000001"/>
    <x v="63"/>
    <s v="Marine Casualty"/>
    <s v="Damaged"/>
    <s v="N"/>
    <m/>
    <m/>
    <m/>
    <m/>
    <m/>
    <m/>
  </r>
  <r>
    <x v="5"/>
    <d v="2012-01-23T00:00:00"/>
    <n v="1"/>
    <n v="2012"/>
    <x v="25"/>
    <n v="4230888"/>
    <n v="1"/>
    <x v="73"/>
    <s v="Chris Sara"/>
    <n v="35"/>
    <s v="no"/>
    <n v="43.3"/>
    <m/>
    <m/>
    <s v="Pacific Area"/>
    <s v="United States"/>
    <s v="no"/>
    <n v="55.439572166700003"/>
    <n v="-131.838075"/>
    <x v="1"/>
    <s v="Discharge of Oil"/>
    <s v="Y"/>
    <s v="Y"/>
    <m/>
    <m/>
    <m/>
    <m/>
    <m/>
    <m/>
  </r>
  <r>
    <x v="5"/>
    <d v="2012-01-24T00:00:00"/>
    <n v="1"/>
    <n v="2012"/>
    <x v="25"/>
    <n v="4237209"/>
    <n v="1"/>
    <x v="2"/>
    <s v="Island Enterprise"/>
    <n v="2912"/>
    <s v="yes"/>
    <n v="280.8"/>
    <m/>
    <m/>
    <s v="Pacific Area"/>
    <s v="United States"/>
    <s v="no"/>
    <n v="55.591050000000003"/>
    <n v="-165.0866166667"/>
    <x v="11"/>
    <s v="Discharge of Oil"/>
    <m/>
    <s v="Y"/>
    <m/>
    <m/>
    <m/>
    <m/>
    <m/>
    <m/>
  </r>
  <r>
    <x v="5"/>
    <d v="2012-01-25T00:00:00"/>
    <n v="1"/>
    <n v="2012"/>
    <x v="25"/>
    <n v="4232621"/>
    <n v="1"/>
    <x v="2"/>
    <s v="Constellation"/>
    <n v="194"/>
    <s v="no"/>
    <n v="150.19999999999999"/>
    <m/>
    <m/>
    <s v="Pacific Area"/>
    <s v="United States"/>
    <s v="no"/>
    <n v="57.333333333299997"/>
    <n v="-171.5"/>
    <x v="63"/>
    <s v="Marine Casualty"/>
    <s v="Damaged"/>
    <s v="N"/>
    <m/>
    <m/>
    <m/>
    <m/>
    <m/>
    <m/>
  </r>
  <r>
    <x v="5"/>
    <d v="2012-01-25T00:00:00"/>
    <n v="1"/>
    <n v="2012"/>
    <x v="25"/>
    <n v="4234934"/>
    <n v="1"/>
    <x v="2"/>
    <s v="Heritage"/>
    <n v="109"/>
    <s v="no"/>
    <n v="67"/>
    <m/>
    <m/>
    <s v="Pacific Area"/>
    <s v="United States"/>
    <s v="no"/>
    <n v="56.826650000000001"/>
    <n v="-154.1778666667"/>
    <x v="1"/>
    <s v="Discharge of Oil"/>
    <s v="Y"/>
    <s v="Y"/>
    <m/>
    <m/>
    <m/>
    <m/>
    <m/>
    <m/>
  </r>
  <r>
    <x v="5"/>
    <d v="2012-01-25T00:00:00"/>
    <n v="1"/>
    <n v="2012"/>
    <x v="25"/>
    <n v="4234977"/>
    <n v="1"/>
    <x v="2"/>
    <s v="Kimberly"/>
    <n v="61"/>
    <s v="no"/>
    <n v="58"/>
    <m/>
    <m/>
    <s v="Pacific Area"/>
    <s v="United States"/>
    <s v="no"/>
    <n v="57.547166666700001"/>
    <n v="-155.89693333330001"/>
    <x v="64"/>
    <s v="Discharge of Oil"/>
    <s v="Y"/>
    <s v="Y"/>
    <m/>
    <m/>
    <m/>
    <m/>
    <m/>
    <m/>
  </r>
  <r>
    <x v="5"/>
    <d v="2012-01-28T00:00:00"/>
    <n v="1"/>
    <n v="2012"/>
    <x v="25"/>
    <n v="4243614"/>
    <n v="1"/>
    <x v="2"/>
    <s v="Half Moon Bay"/>
    <n v="198"/>
    <s v="no"/>
    <n v="112.8"/>
    <m/>
    <m/>
    <s v="Pacific Area"/>
    <s v="United States"/>
    <s v="no"/>
    <n v="54.833333333299997"/>
    <n v="-165.05"/>
    <x v="11"/>
    <s v="Discharge of Oil"/>
    <m/>
    <s v="Y"/>
    <m/>
    <m/>
    <m/>
    <m/>
    <m/>
    <m/>
  </r>
  <r>
    <x v="5"/>
    <d v="2012-01-29T00:00:00"/>
    <n v="1"/>
    <n v="2012"/>
    <x v="25"/>
    <n v="4245775"/>
    <n v="1"/>
    <x v="2"/>
    <s v="Miss Sarah"/>
    <n v="192"/>
    <s v="no"/>
    <n v="94.1"/>
    <m/>
    <n v="31"/>
    <s v="Pacific Area"/>
    <s v="United States"/>
    <s v="yes"/>
    <n v="60.749488999999997"/>
    <n v="-146.94940500000001"/>
    <x v="6"/>
    <s v="Marine Casualty"/>
    <m/>
    <s v="N"/>
    <m/>
    <m/>
    <m/>
    <m/>
    <m/>
    <m/>
  </r>
  <r>
    <x v="5"/>
    <d v="2012-01-30T00:00:00"/>
    <n v="1"/>
    <n v="2012"/>
    <x v="25"/>
    <n v="4253028"/>
    <n v="1"/>
    <x v="2"/>
    <s v="Mar Del Norte"/>
    <n v="143"/>
    <s v="no"/>
    <n v="86.6"/>
    <m/>
    <m/>
    <s v="Pacific Area"/>
    <s v="United States"/>
    <s v="no"/>
    <n v="56.511666666700002"/>
    <n v="-152.56333333329999"/>
    <x v="70"/>
    <s v="Marine Casualty"/>
    <m/>
    <s v="N"/>
    <m/>
    <m/>
    <m/>
    <m/>
    <m/>
    <m/>
  </r>
  <r>
    <x v="5"/>
    <d v="2012-01-31T00:00:00"/>
    <n v="1"/>
    <n v="2012"/>
    <x v="25"/>
    <n v="4235633"/>
    <n v="1"/>
    <x v="3"/>
    <s v="Columbia"/>
    <n v="3946"/>
    <s v="yes"/>
    <n v="376.8"/>
    <m/>
    <m/>
    <s v="Pacific Area"/>
    <s v="United States"/>
    <s v="no"/>
    <n v="55.354666666699998"/>
    <n v="-131.6953333333"/>
    <x v="7"/>
    <s v="Marine Casualty"/>
    <m/>
    <s v="N"/>
    <m/>
    <m/>
    <m/>
    <m/>
    <m/>
    <m/>
  </r>
  <r>
    <x v="5"/>
    <d v="2012-01-31T00:00:00"/>
    <n v="1"/>
    <n v="2012"/>
    <x v="25"/>
    <n v="4235678"/>
    <n v="1"/>
    <x v="73"/>
    <s v="Dandy"/>
    <m/>
    <s v=" "/>
    <n v="24"/>
    <m/>
    <m/>
    <s v="Pacific Area"/>
    <s v="United States"/>
    <s v="no"/>
    <n v="57.793610000000001"/>
    <n v="-152.4058"/>
    <x v="11"/>
    <s v="Discharge of Oil"/>
    <s v="Damaged"/>
    <s v="Y"/>
    <m/>
    <m/>
    <m/>
    <m/>
    <m/>
    <m/>
  </r>
  <r>
    <x v="5"/>
    <d v="2012-01-31T00:00:00"/>
    <n v="1"/>
    <n v="2012"/>
    <x v="25"/>
    <n v="4235707"/>
    <n v="1"/>
    <x v="73"/>
    <s v="Kusti"/>
    <m/>
    <s v=" "/>
    <m/>
    <m/>
    <m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12-02-01T00:00:00"/>
    <n v="2"/>
    <n v="2012"/>
    <x v="25"/>
    <n v="4236787"/>
    <n v="1"/>
    <x v="76"/>
    <s v="Barge 500-2"/>
    <n v="7171"/>
    <s v="yes"/>
    <n v="400"/>
    <m/>
    <n v="35"/>
    <s v="Pacific Area"/>
    <s v="United States"/>
    <s v="yes"/>
    <n v="61.12473"/>
    <n v="-146.34639999999999"/>
    <x v="63"/>
    <s v="Marine Casualty"/>
    <m/>
    <s v="N"/>
    <m/>
    <m/>
    <m/>
    <m/>
    <m/>
    <m/>
  </r>
  <r>
    <x v="5"/>
    <d v="2012-02-01T00:00:00"/>
    <n v="2"/>
    <n v="2012"/>
    <x v="25"/>
    <n v="4237219"/>
    <n v="1"/>
    <x v="2"/>
    <s v="Ocean Rover"/>
    <n v="4345"/>
    <s v="yes"/>
    <n v="223"/>
    <m/>
    <m/>
    <s v="Pacific Area"/>
    <s v="United States"/>
    <s v="no"/>
    <n v="55.516666666699997"/>
    <n v="-164.25"/>
    <x v="23"/>
    <s v="Marine Casualty"/>
    <s v="Damaged"/>
    <s v="N"/>
    <m/>
    <m/>
    <m/>
    <m/>
    <m/>
    <m/>
  </r>
  <r>
    <x v="5"/>
    <d v="2012-02-01T00:00:00"/>
    <n v="2"/>
    <n v="2012"/>
    <x v="25"/>
    <n v="4251502"/>
    <n v="1"/>
    <x v="2"/>
    <s v="Sea Bird"/>
    <n v="498"/>
    <s v="no"/>
    <n v="167"/>
    <m/>
    <m/>
    <s v="Pacific Area"/>
    <s v="United States"/>
    <s v="no"/>
    <n v="57.935633333299997"/>
    <n v="-152.50508333330001"/>
    <x v="0"/>
    <s v="Marine Casualty"/>
    <m/>
    <s v="N"/>
    <m/>
    <m/>
    <m/>
    <m/>
    <m/>
    <m/>
  </r>
  <r>
    <x v="5"/>
    <d v="2012-02-01T00:00:00"/>
    <n v="2"/>
    <n v="2012"/>
    <x v="25"/>
    <n v="4251941"/>
    <n v="1"/>
    <x v="2"/>
    <s v="Legacy"/>
    <n v="194"/>
    <s v="no"/>
    <n v="117.2"/>
    <m/>
    <m/>
    <s v="Pacific Area"/>
    <s v="United States"/>
    <s v="no"/>
    <n v="55.393333333299999"/>
    <n v="-141.15833333329999"/>
    <x v="6"/>
    <s v="Marine Casualty"/>
    <m/>
    <s v="N"/>
    <m/>
    <m/>
    <m/>
    <m/>
    <m/>
    <m/>
  </r>
  <r>
    <x v="5"/>
    <d v="2012-02-02T00:00:00"/>
    <n v="2"/>
    <n v="2012"/>
    <x v="25"/>
    <n v="4237267"/>
    <n v="1"/>
    <x v="73"/>
    <s v="Private World"/>
    <n v="32"/>
    <s v="no"/>
    <n v="50"/>
    <m/>
    <n v="44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2-02-04T00:00:00"/>
    <n v="2"/>
    <n v="2012"/>
    <x v="25"/>
    <n v="4240316"/>
    <n v="1"/>
    <x v="76"/>
    <s v="North Star"/>
    <n v="35825"/>
    <s v="yes"/>
    <n v="799.8"/>
    <m/>
    <n v="15"/>
    <s v="Pacific Area"/>
    <s v="United States"/>
    <s v="yes"/>
    <n v="60.833333333299997"/>
    <n v="-151.3333333333"/>
    <x v="61"/>
    <s v="Marine Casualty"/>
    <s v="Damaged"/>
    <s v="N"/>
    <m/>
    <m/>
    <m/>
    <m/>
    <m/>
    <m/>
  </r>
  <r>
    <x v="5"/>
    <d v="2012-02-06T00:00:00"/>
    <n v="2"/>
    <n v="2012"/>
    <x v="25"/>
    <n v="4248547"/>
    <n v="1"/>
    <x v="2"/>
    <s v="Kupreanof"/>
    <m/>
    <s v=" "/>
    <n v="58"/>
    <m/>
    <m/>
    <s v="Pacific Area"/>
    <s v="United States"/>
    <s v="yes"/>
    <n v="60.119883333300002"/>
    <n v="-149.434065"/>
    <x v="11"/>
    <s v="Discharge of Oil"/>
    <m/>
    <s v="Y"/>
    <m/>
    <m/>
    <m/>
    <m/>
    <m/>
    <m/>
  </r>
  <r>
    <x v="5"/>
    <d v="2012-02-07T00:00:00"/>
    <n v="2"/>
    <n v="2012"/>
    <x v="25"/>
    <n v="4240863"/>
    <n v="1"/>
    <x v="3"/>
    <s v="Malaspina"/>
    <n v="2928"/>
    <s v="yes"/>
    <n v="372.2"/>
    <m/>
    <m/>
    <s v="Pacific Area"/>
    <s v="United States"/>
    <s v="no"/>
    <n v="55.354666666699998"/>
    <n v="-131.6953333333"/>
    <x v="3"/>
    <s v="Marine Casualty"/>
    <s v="Damaged"/>
    <s v="N"/>
    <m/>
    <m/>
    <m/>
    <m/>
    <m/>
    <m/>
  </r>
  <r>
    <x v="5"/>
    <d v="2012-02-07T00:00:00"/>
    <n v="2"/>
    <n v="2012"/>
    <x v="25"/>
    <n v="4240872"/>
    <n v="1"/>
    <x v="2"/>
    <s v="Southern Wind"/>
    <n v="298"/>
    <s v="no"/>
    <n v="128.9"/>
    <m/>
    <m/>
    <s v="Pacific Area"/>
    <s v="United States"/>
    <s v="no"/>
    <n v="54.933333333299998"/>
    <n v="-162.47483333330001"/>
    <x v="6"/>
    <s v="Marine Casualty"/>
    <m/>
    <s v="N"/>
    <m/>
    <m/>
    <m/>
    <m/>
    <m/>
    <m/>
  </r>
  <r>
    <x v="5"/>
    <d v="2012-02-07T00:00:00"/>
    <n v="2"/>
    <n v="2012"/>
    <x v="25"/>
    <n v="4268228"/>
    <n v="1"/>
    <x v="2"/>
    <s v="Gun-Mar"/>
    <n v="450"/>
    <s v="no"/>
    <n v="163.6"/>
    <m/>
    <m/>
    <s v="Pacific Area"/>
    <s v="United States"/>
    <s v="no"/>
    <n v="54.12"/>
    <n v="-166.30666666670001"/>
    <x v="6"/>
    <s v="Discharge of Oil"/>
    <m/>
    <s v="Y"/>
    <m/>
    <m/>
    <m/>
    <m/>
    <m/>
    <m/>
  </r>
  <r>
    <x v="5"/>
    <d v="2012-02-09T00:00:00"/>
    <n v="2"/>
    <n v="2012"/>
    <x v="25"/>
    <n v="4244436"/>
    <n v="1"/>
    <x v="78"/>
    <s v="Seabeck"/>
    <n v="2377"/>
    <s v="yes"/>
    <n v="262.10000000000002"/>
    <m/>
    <m/>
    <s v="Pacific Area"/>
    <s v="United States"/>
    <s v="no"/>
    <n v="55.323500000000003"/>
    <n v="-131.65049999999999"/>
    <x v="0"/>
    <s v="Marine Casualty"/>
    <s v="Damaged"/>
    <s v="N"/>
    <m/>
    <m/>
    <m/>
    <m/>
    <m/>
    <m/>
  </r>
  <r>
    <x v="5"/>
    <d v="2012-02-09T00:00:00"/>
    <n v="2"/>
    <n v="2012"/>
    <x v="25"/>
    <n v="4258472"/>
    <n v="1"/>
    <x v="2"/>
    <s v="Bering Star"/>
    <n v="198"/>
    <s v="no"/>
    <n v="91.8"/>
    <m/>
    <m/>
    <s v="Pacific Area"/>
    <s v="United States"/>
    <s v="no"/>
    <n v="56.831333333300002"/>
    <n v="-171.9238333333"/>
    <x v="3"/>
    <s v="Marine Casualty"/>
    <s v="Damaged"/>
    <s v="N"/>
    <m/>
    <m/>
    <m/>
    <m/>
    <m/>
    <m/>
  </r>
  <r>
    <x v="5"/>
    <d v="2012-02-10T00:00:00"/>
    <n v="2"/>
    <n v="2012"/>
    <x v="25"/>
    <n v="4242265"/>
    <n v="1"/>
    <x v="2"/>
    <s v="U S Liberator"/>
    <n v="446"/>
    <s v="no"/>
    <n v="149.6"/>
    <m/>
    <n v="39"/>
    <s v="Pacific Area"/>
    <s v="United States"/>
    <s v="yes"/>
    <n v="60.5"/>
    <n v="-172.75"/>
    <x v="63"/>
    <s v="Marine Casualty"/>
    <s v="Damaged"/>
    <s v="N"/>
    <m/>
    <m/>
    <m/>
    <m/>
    <m/>
    <m/>
  </r>
  <r>
    <x v="5"/>
    <d v="2012-02-10T00:00:00"/>
    <n v="2"/>
    <n v="2012"/>
    <x v="25"/>
    <n v="4252818"/>
    <n v="2"/>
    <x v="2"/>
    <s v="Michelle Renee"/>
    <n v="193"/>
    <s v="no"/>
    <n v="98.3"/>
    <m/>
    <n v="28"/>
    <s v="Pacific Area"/>
    <s v="United States"/>
    <s v="yes"/>
    <n v="58.063333333300001"/>
    <n v="-151.18166666670001"/>
    <x v="61"/>
    <s v="Marine Casualty"/>
    <m/>
    <s v="N"/>
    <m/>
    <m/>
    <m/>
    <m/>
    <m/>
    <m/>
  </r>
  <r>
    <x v="5"/>
    <d v="2012-02-10T00:00:00"/>
    <n v="2"/>
    <n v="2012"/>
    <x v="25"/>
    <n v="4258734"/>
    <n v="1"/>
    <x v="2"/>
    <s v="Chelsea K"/>
    <n v="958"/>
    <s v="yes"/>
    <n v="134.6"/>
    <m/>
    <m/>
    <s v="Pacific Area"/>
    <s v="United States"/>
    <s v="no"/>
    <n v="54.6"/>
    <n v="-167.36666666670001"/>
    <x v="61"/>
    <s v="Marine Casualty"/>
    <m/>
    <s v="N"/>
    <m/>
    <m/>
    <m/>
    <m/>
    <m/>
    <m/>
  </r>
  <r>
    <x v="5"/>
    <d v="2012-02-11T00:00:00"/>
    <n v="2"/>
    <n v="2012"/>
    <x v="25"/>
    <n v="4249225"/>
    <n v="1"/>
    <x v="2"/>
    <s v="Coral"/>
    <n v="40"/>
    <s v="no"/>
    <n v="43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2-02-11T00:00:00"/>
    <n v="2"/>
    <n v="2012"/>
    <x v="25"/>
    <n v="4252127"/>
    <n v="1"/>
    <x v="2"/>
    <s v="Sunset Bay"/>
    <n v="198"/>
    <s v="no"/>
    <n v="112.8"/>
    <m/>
    <m/>
    <s v="Pacific Area"/>
    <s v="United States"/>
    <s v="no"/>
    <n v="54.983333333300003"/>
    <n v="-165.0833333333"/>
    <x v="61"/>
    <s v="Marine Casualty"/>
    <m/>
    <s v="N"/>
    <m/>
    <m/>
    <m/>
    <m/>
    <m/>
    <m/>
  </r>
  <r>
    <x v="5"/>
    <d v="2012-02-13T00:00:00"/>
    <n v="2"/>
    <n v="2012"/>
    <x v="25"/>
    <n v="4245958"/>
    <n v="1"/>
    <x v="73"/>
    <s v="Pamela Lee"/>
    <m/>
    <s v=" "/>
    <m/>
    <m/>
    <m/>
    <s v="Pacific Area"/>
    <s v="United States"/>
    <s v="yes"/>
    <n v="60.117708333300001"/>
    <n v="-149.43811666670001"/>
    <x v="11"/>
    <s v="Discharge of Oil"/>
    <s v="Damaged"/>
    <s v="Y"/>
    <m/>
    <m/>
    <m/>
    <m/>
    <m/>
    <m/>
  </r>
  <r>
    <x v="5"/>
    <d v="2012-02-14T00:00:00"/>
    <n v="2"/>
    <n v="2012"/>
    <x v="25"/>
    <n v="4244522"/>
    <n v="1"/>
    <x v="2"/>
    <s v="Enterprise"/>
    <n v="180"/>
    <s v="no"/>
    <n v="112.4"/>
    <m/>
    <m/>
    <s v="Pacific Area"/>
    <s v="United States"/>
    <s v="no"/>
    <n v="54.5"/>
    <n v="-165.64"/>
    <x v="6"/>
    <s v="Marine Casualty"/>
    <m/>
    <s v="N"/>
    <m/>
    <m/>
    <m/>
    <m/>
    <m/>
    <m/>
  </r>
  <r>
    <x v="5"/>
    <d v="2012-02-14T00:00:00"/>
    <n v="2"/>
    <n v="2012"/>
    <x v="25"/>
    <n v="4245955"/>
    <n v="1"/>
    <x v="7"/>
    <s v="Attentive"/>
    <n v="294"/>
    <s v="no"/>
    <n v="125.9"/>
    <m/>
    <n v="18"/>
    <s v="Pacific Area"/>
    <s v="United States"/>
    <s v="yes"/>
    <n v="61.12473"/>
    <n v="-146.34639999999999"/>
    <x v="61"/>
    <s v="Marine Casualty"/>
    <m/>
    <s v="N"/>
    <m/>
    <m/>
    <m/>
    <m/>
    <m/>
    <m/>
  </r>
  <r>
    <x v="5"/>
    <d v="2012-02-15T00:00:00"/>
    <n v="2"/>
    <n v="2012"/>
    <x v="25"/>
    <n v="4245922"/>
    <n v="1"/>
    <x v="73"/>
    <s v="Klahowya"/>
    <n v="16"/>
    <s v="no"/>
    <n v="39.5"/>
    <m/>
    <n v="86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2-02-15T00:00:00"/>
    <n v="2"/>
    <n v="2012"/>
    <x v="25"/>
    <n v="4251456"/>
    <n v="1"/>
    <x v="3"/>
    <s v="Kennicott"/>
    <n v="9978"/>
    <s v="yes"/>
    <n v="344.3"/>
    <m/>
    <n v="20"/>
    <s v="Pacific Area"/>
    <s v="United States"/>
    <s v="yes"/>
    <n v="58.828333333300002"/>
    <n v="-151.03833333329999"/>
    <x v="61"/>
    <s v="Marine Casualty"/>
    <m/>
    <s v="N"/>
    <m/>
    <m/>
    <m/>
    <m/>
    <m/>
    <m/>
  </r>
  <r>
    <x v="5"/>
    <d v="2012-02-16T00:00:00"/>
    <n v="2"/>
    <n v="2012"/>
    <x v="1"/>
    <n v="4245963"/>
    <n v="1"/>
    <x v="7"/>
    <s v="Invader"/>
    <n v="199"/>
    <s v="no"/>
    <n v="128.6"/>
    <m/>
    <n v="44"/>
    <s v="Pacific Area"/>
    <s v="United States"/>
    <s v="yes"/>
    <n v="61.12473"/>
    <n v="-146.34639999999999"/>
    <x v="61"/>
    <s v="Marine Casualty"/>
    <m/>
    <s v="N"/>
    <m/>
    <m/>
    <m/>
    <m/>
    <m/>
    <m/>
  </r>
  <r>
    <x v="5"/>
    <d v="2012-02-16T00:00:00"/>
    <n v="2"/>
    <n v="2012"/>
    <x v="25"/>
    <n v="4246484"/>
    <n v="1"/>
    <x v="7"/>
    <s v="Attentive"/>
    <n v="294"/>
    <s v="no"/>
    <n v="125.9"/>
    <m/>
    <n v="18"/>
    <s v="Pacific Area"/>
    <s v="United States"/>
    <s v="yes"/>
    <n v="61.12473"/>
    <n v="-146.34639999999999"/>
    <x v="61"/>
    <s v="Marine Casualty"/>
    <m/>
    <s v="N"/>
    <m/>
    <m/>
    <m/>
    <m/>
    <m/>
    <m/>
  </r>
  <r>
    <x v="5"/>
    <d v="2012-02-16T00:00:00"/>
    <n v="2"/>
    <n v="2012"/>
    <x v="25"/>
    <n v="4434285"/>
    <n v="1"/>
    <x v="2"/>
    <s v="Valle Lee"/>
    <n v="294"/>
    <s v="no"/>
    <n v="125.9"/>
    <m/>
    <m/>
    <s v="Pacific Area"/>
    <s v="United States"/>
    <s v="no"/>
    <n v="57.272500000000001"/>
    <n v="-135.5896666667"/>
    <x v="0"/>
    <s v="Marine Casualty"/>
    <s v="Damaged"/>
    <s v="N"/>
    <m/>
    <m/>
    <m/>
    <m/>
    <m/>
    <m/>
  </r>
  <r>
    <x v="5"/>
    <d v="2012-02-17T00:00:00"/>
    <n v="2"/>
    <n v="2012"/>
    <x v="25"/>
    <n v="4246752"/>
    <n v="1"/>
    <x v="2"/>
    <s v="Alaskan"/>
    <n v="35"/>
    <s v="no"/>
    <n v="41.8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2-02-19T00:00:00"/>
    <n v="2"/>
    <n v="2012"/>
    <x v="25"/>
    <n v="4247735"/>
    <n v="1"/>
    <x v="7"/>
    <s v="Guardian"/>
    <n v="109"/>
    <s v="no"/>
    <n v="64.599999999999994"/>
    <m/>
    <n v="48"/>
    <s v="Pacific Area"/>
    <s v="United States"/>
    <s v="yes"/>
    <n v="60.7"/>
    <n v="147.5833333333"/>
    <x v="61"/>
    <s v="Marine Casualty"/>
    <m/>
    <s v="N"/>
    <m/>
    <m/>
    <m/>
    <m/>
    <m/>
    <m/>
  </r>
  <r>
    <x v="5"/>
    <d v="2012-02-20T00:00:00"/>
    <n v="2"/>
    <n v="2012"/>
    <x v="25"/>
    <n v="4248147"/>
    <n v="1"/>
    <x v="3"/>
    <s v="Optimist"/>
    <n v="194"/>
    <s v="no"/>
    <n v="136.19999999999999"/>
    <m/>
    <n v="3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2-02-21T00:00:00"/>
    <n v="2"/>
    <n v="2012"/>
    <x v="25"/>
    <n v="4248823"/>
    <n v="1"/>
    <x v="4"/>
    <s v="S/R American Progress"/>
    <s v="n/a"/>
    <s v="yes"/>
    <n v="28"/>
    <m/>
    <m/>
    <s v="Pacific Area"/>
    <s v="United States"/>
    <s v="no"/>
    <n v="54.883333333300001"/>
    <n v="-142.75"/>
    <x v="63"/>
    <s v="Marine Casualty"/>
    <m/>
    <s v="N"/>
    <m/>
    <m/>
    <m/>
    <m/>
    <m/>
    <m/>
  </r>
  <r>
    <x v="5"/>
    <d v="2012-02-21T00:00:00"/>
    <n v="2"/>
    <n v="2012"/>
    <x v="25"/>
    <n v="4253210"/>
    <n v="1"/>
    <x v="2"/>
    <s v="Katrina Em"/>
    <n v="30415"/>
    <s v="yes"/>
    <n v="575.70000000000005"/>
    <m/>
    <m/>
    <s v="Pacific Area"/>
    <s v="United States"/>
    <s v="no"/>
    <n v="57.7866666667"/>
    <n v="-152.4033333333"/>
    <x v="7"/>
    <s v="Marine Casualty"/>
    <s v="Damaged"/>
    <s v="N"/>
    <m/>
    <m/>
    <m/>
    <m/>
    <m/>
    <m/>
  </r>
  <r>
    <x v="5"/>
    <d v="2012-02-21T00:00:00"/>
    <n v="2"/>
    <n v="2012"/>
    <x v="27"/>
    <n v="4261800"/>
    <n v="1"/>
    <x v="73"/>
    <s v="Blue North"/>
    <n v="196"/>
    <s v="no"/>
    <n v="74.2"/>
    <m/>
    <m/>
    <s v="Pacific Area"/>
    <s v="United States"/>
    <s v="no"/>
    <n v="54.933333333299998"/>
    <n v="-165.03333333329999"/>
    <x v="63"/>
    <s v="Marine Casualty"/>
    <m/>
    <s v="N"/>
    <m/>
    <m/>
    <m/>
    <m/>
    <m/>
    <m/>
  </r>
  <r>
    <x v="5"/>
    <d v="2012-02-22T00:00:00"/>
    <n v="2"/>
    <n v="2012"/>
    <x v="25"/>
    <n v="4249748"/>
    <n v="1"/>
    <x v="4"/>
    <s v="Alaskan Explorer"/>
    <n v="608"/>
    <s v="yes"/>
    <n v="166.5"/>
    <m/>
    <m/>
    <s v="Pacific Area"/>
    <s v="United States"/>
    <s v="no"/>
    <n v="46.216720000000002"/>
    <n v="-125.0634"/>
    <x v="6"/>
    <s v="Marine Casualty"/>
    <m/>
    <s v="N"/>
    <m/>
    <m/>
    <m/>
    <m/>
    <m/>
    <m/>
  </r>
  <r>
    <x v="5"/>
    <d v="2012-02-24T00:00:00"/>
    <n v="2"/>
    <n v="2012"/>
    <x v="25"/>
    <n v="4272498"/>
    <n v="1"/>
    <x v="6"/>
    <s v="Coastal Merchant"/>
    <n v="4649"/>
    <s v="yes"/>
    <n v="324"/>
    <m/>
    <m/>
    <s v="Pacific Area"/>
    <s v="United States"/>
    <s v="no"/>
    <n v="53.873980000000003"/>
    <n v="-166.5673833333"/>
    <x v="8"/>
    <s v="Marine Casualty"/>
    <s v="Damaged"/>
    <s v="N"/>
    <m/>
    <m/>
    <m/>
    <m/>
    <m/>
    <m/>
  </r>
  <r>
    <x v="5"/>
    <d v="2012-02-27T00:00:00"/>
    <n v="2"/>
    <n v="2012"/>
    <x v="25"/>
    <n v="4252826"/>
    <n v="1"/>
    <x v="2"/>
    <s v="Patience"/>
    <n v="998"/>
    <s v="yes"/>
    <n v="200.8"/>
    <m/>
    <n v="71"/>
    <s v="Pacific Area"/>
    <s v="United States"/>
    <s v="yes"/>
    <n v="59.549160000000001"/>
    <n v="-139.7567"/>
    <x v="11"/>
    <s v="Discharge of Oil"/>
    <s v="Damaged"/>
    <s v="Y"/>
    <m/>
    <m/>
    <m/>
    <m/>
    <m/>
    <m/>
  </r>
  <r>
    <x v="5"/>
    <d v="2012-02-27T00:00:00"/>
    <n v="2"/>
    <n v="2012"/>
    <x v="25"/>
    <n v="4260126"/>
    <n v="1"/>
    <x v="2"/>
    <s v="Chelsea K"/>
    <n v="10"/>
    <s v="no"/>
    <n v="32.1"/>
    <m/>
    <m/>
    <s v="Pacific Area"/>
    <s v="United States"/>
    <s v="no"/>
    <n v="53.759610000000002"/>
    <n v="-168.93819999999999"/>
    <x v="3"/>
    <s v="Marine Casualty"/>
    <m/>
    <s v="N"/>
    <m/>
    <m/>
    <m/>
    <m/>
    <m/>
    <m/>
  </r>
  <r>
    <x v="5"/>
    <d v="2012-02-27T00:00:00"/>
    <n v="2"/>
    <n v="2012"/>
    <x v="25"/>
    <n v="4272282"/>
    <n v="1"/>
    <x v="2"/>
    <s v="Neptue I"/>
    <n v="958"/>
    <s v="yes"/>
    <n v="134.6"/>
    <m/>
    <m/>
    <s v="Pacific Area"/>
    <s v="United States"/>
    <s v="no"/>
    <n v="53.462499999999999"/>
    <n v="-168.35916666669999"/>
    <x v="0"/>
    <s v="Marine Casualty"/>
    <s v="Y"/>
    <s v="N"/>
    <m/>
    <m/>
    <m/>
    <m/>
    <m/>
    <m/>
  </r>
  <r>
    <x v="5"/>
    <d v="2012-02-29T00:00:00"/>
    <n v="2"/>
    <n v="2012"/>
    <x v="25"/>
    <n v="4253953"/>
    <n v="1"/>
    <x v="9"/>
    <s v="DBL 106"/>
    <n v="72"/>
    <s v="no"/>
    <n v="49.8"/>
    <m/>
    <n v="8"/>
    <s v="Pacific Area"/>
    <s v="United States"/>
    <s v="yes"/>
    <n v="60.547780000000003"/>
    <n v="-151.26439999999999"/>
    <x v="11"/>
    <s v="Discharge of Oil"/>
    <m/>
    <s v="Y"/>
    <m/>
    <m/>
    <m/>
    <m/>
    <m/>
    <m/>
  </r>
  <r>
    <x v="5"/>
    <d v="2012-03-01T00:00:00"/>
    <n v="3"/>
    <n v="2012"/>
    <x v="25"/>
    <n v="4267318"/>
    <n v="1"/>
    <x v="2"/>
    <s v="Legacy"/>
    <n v="7874"/>
    <s v="yes"/>
    <n v="382.5"/>
    <m/>
    <m/>
    <s v="Pacific Area"/>
    <s v="United States"/>
    <s v="no"/>
    <n v="54.516666666699997"/>
    <n v="-165.51666666669999"/>
    <x v="23"/>
    <s v="Marine Casualty"/>
    <s v="Damaged"/>
    <s v="N"/>
    <m/>
    <m/>
    <m/>
    <m/>
    <m/>
    <m/>
  </r>
  <r>
    <x v="5"/>
    <d v="2012-03-01T00:00:00"/>
    <n v="3"/>
    <n v="2012"/>
    <x v="25"/>
    <n v="4269696"/>
    <n v="1"/>
    <x v="2"/>
    <s v="Alaska Juris"/>
    <n v="194"/>
    <s v="no"/>
    <n v="117.2"/>
    <m/>
    <m/>
    <s v="Pacific Area"/>
    <s v="United States"/>
    <s v="no"/>
    <n v="51.96"/>
    <n v="-171.97333333329999"/>
    <x v="62"/>
    <s v="Marine Casualty"/>
    <m/>
    <s v="N"/>
    <m/>
    <m/>
    <m/>
    <m/>
    <m/>
    <m/>
  </r>
  <r>
    <x v="5"/>
    <d v="2012-03-01T00:00:00"/>
    <n v="3"/>
    <n v="2012"/>
    <x v="25"/>
    <n v="4279991"/>
    <n v="1"/>
    <x v="2"/>
    <s v="Karne Evich"/>
    <n v="1658"/>
    <s v="yes"/>
    <n v="218.2"/>
    <m/>
    <m/>
    <s v="Pacific Area"/>
    <s v="United States"/>
    <s v="no"/>
    <n v="51.850766666699997"/>
    <n v="-176.64631666669999"/>
    <x v="0"/>
    <s v="Marine Casualty"/>
    <s v="Damaged"/>
    <s v="N"/>
    <m/>
    <m/>
    <m/>
    <m/>
    <m/>
    <m/>
  </r>
  <r>
    <x v="5"/>
    <d v="2012-03-02T00:00:00"/>
    <n v="3"/>
    <n v="2012"/>
    <x v="25"/>
    <n v="4256139"/>
    <n v="1"/>
    <x v="2"/>
    <s v="Cyclone"/>
    <n v="89"/>
    <s v="no"/>
    <n v="57.9"/>
    <m/>
    <m/>
    <s v="Pacific Area"/>
    <s v="United States"/>
    <s v="no"/>
    <n v="57.579000000000001"/>
    <n v="-151.96666666670001"/>
    <x v="1"/>
    <s v="Marine Casualty"/>
    <s v="Y"/>
    <s v="N"/>
    <m/>
    <m/>
    <m/>
    <m/>
    <m/>
    <m/>
  </r>
  <r>
    <x v="5"/>
    <d v="2012-03-03T00:00:00"/>
    <n v="3"/>
    <n v="2012"/>
    <x v="25"/>
    <n v="4279064"/>
    <n v="1"/>
    <x v="3"/>
    <s v="Fairweather"/>
    <n v="1280"/>
    <s v="yes"/>
    <n v="219.6"/>
    <m/>
    <n v="15"/>
    <s v="Pacific Area"/>
    <s v="United States"/>
    <s v="yes"/>
    <n v="60.596666666700003"/>
    <n v="-145.94999999999999"/>
    <x v="6"/>
    <s v="Marine Casualty"/>
    <m/>
    <s v="N"/>
    <m/>
    <m/>
    <m/>
    <m/>
    <m/>
    <m/>
  </r>
  <r>
    <x v="5"/>
    <d v="2012-03-05T00:00:00"/>
    <n v="3"/>
    <n v="2012"/>
    <x v="25"/>
    <n v="4304707"/>
    <n v="1"/>
    <x v="2"/>
    <s v="Alaska Ocean"/>
    <n v="4555"/>
    <s v="yes"/>
    <n v="344"/>
    <m/>
    <m/>
    <s v="Pacific Area"/>
    <s v="United States"/>
    <s v="no"/>
    <n v="55.75"/>
    <n v="-163.75"/>
    <x v="6"/>
    <s v="Marine Casualty"/>
    <m/>
    <s v="N"/>
    <m/>
    <m/>
    <m/>
    <m/>
    <m/>
    <m/>
  </r>
  <r>
    <x v="5"/>
    <d v="2012-03-08T00:00:00"/>
    <n v="3"/>
    <n v="2012"/>
    <x v="25"/>
    <n v="4259602"/>
    <n v="1"/>
    <x v="3"/>
    <s v="Kennicott"/>
    <n v="9978"/>
    <s v="yes"/>
    <n v="344.3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2-03-10T00:00:00"/>
    <n v="3"/>
    <n v="2012"/>
    <x v="25"/>
    <n v="4261908"/>
    <n v="1"/>
    <x v="2"/>
    <s v="Legacy"/>
    <n v="194"/>
    <s v="no"/>
    <n v="117.2"/>
    <m/>
    <m/>
    <s v="Pacific Area"/>
    <s v="United States"/>
    <s v="no"/>
    <n v="53.8533333333"/>
    <n v="-166.58166666669999"/>
    <x v="6"/>
    <s v="Marine Casualty"/>
    <m/>
    <s v="N"/>
    <m/>
    <m/>
    <m/>
    <m/>
    <m/>
    <m/>
  </r>
  <r>
    <x v="5"/>
    <d v="2012-03-12T00:00:00"/>
    <n v="3"/>
    <n v="2012"/>
    <x v="25"/>
    <n v="4268097"/>
    <n v="1"/>
    <x v="2"/>
    <s v="Marathon"/>
    <n v="198"/>
    <s v="no"/>
    <n v="83.5"/>
    <m/>
    <m/>
    <s v="Pacific Area"/>
    <s v="United States"/>
    <s v="no"/>
    <n v="57.790166666700003"/>
    <n v="-152.38683333329999"/>
    <x v="0"/>
    <s v="Marine Casualty"/>
    <s v="Damaged"/>
    <s v="N"/>
    <m/>
    <m/>
    <m/>
    <m/>
    <m/>
    <m/>
  </r>
  <r>
    <x v="5"/>
    <d v="2012-03-13T00:00:00"/>
    <n v="3"/>
    <n v="2012"/>
    <x v="25"/>
    <n v="4263043"/>
    <n v="1"/>
    <x v="2"/>
    <s v="Cape Kasilof"/>
    <n v="14"/>
    <s v="no"/>
    <n v="33.6"/>
    <m/>
    <n v="46"/>
    <s v="Pacific Area"/>
    <s v="United States"/>
    <s v="yes"/>
    <n v="60.059833333299999"/>
    <n v="-148.00683333329999"/>
    <x v="11"/>
    <s v="Discharge of Oil"/>
    <s v="Y"/>
    <s v="Y"/>
    <m/>
    <m/>
    <m/>
    <m/>
    <m/>
    <m/>
  </r>
  <r>
    <x v="5"/>
    <d v="2012-03-13T00:00:00"/>
    <n v="3"/>
    <n v="2012"/>
    <x v="25"/>
    <n v="4263845"/>
    <n v="1"/>
    <x v="76"/>
    <s v="Barge 500-2"/>
    <n v="7171"/>
    <s v="yes"/>
    <n v="400"/>
    <m/>
    <n v="35"/>
    <s v="Pacific Area"/>
    <s v="United States"/>
    <s v="yes"/>
    <n v="60.657216666700002"/>
    <n v="-145.6442833333"/>
    <x v="8"/>
    <s v="Marine Casualty"/>
    <s v="Damaged"/>
    <s v="N"/>
    <m/>
    <m/>
    <m/>
    <m/>
    <m/>
    <m/>
  </r>
  <r>
    <x v="5"/>
    <d v="2012-03-14T00:00:00"/>
    <n v="3"/>
    <n v="2012"/>
    <x v="25"/>
    <n v="4266983"/>
    <n v="1"/>
    <x v="2"/>
    <s v="Alaskan Star"/>
    <n v="131"/>
    <s v="no"/>
    <n v="58"/>
    <m/>
    <m/>
    <s v="Pacific Area"/>
    <s v="United States"/>
    <s v="no"/>
    <n v="54.370833333299998"/>
    <n v="-164.51"/>
    <x v="0"/>
    <s v="Marine Casualty"/>
    <s v="Damaged"/>
    <s v="N"/>
    <m/>
    <m/>
    <m/>
    <m/>
    <m/>
    <m/>
  </r>
  <r>
    <x v="5"/>
    <d v="2012-03-14T00:00:00"/>
    <n v="3"/>
    <n v="2012"/>
    <x v="25"/>
    <n v="4272592"/>
    <n v="1"/>
    <x v="2"/>
    <s v="Martha Marie"/>
    <n v="15"/>
    <s v="no"/>
    <n v="43"/>
    <m/>
    <m/>
    <s v="Pacific Area"/>
    <s v="United States"/>
    <s v="no"/>
    <n v="57.056666666700004"/>
    <n v="-156.48349999999999"/>
    <x v="23"/>
    <s v="Marine Casualty"/>
    <s v="Damaged"/>
    <s v="N"/>
    <m/>
    <m/>
    <m/>
    <m/>
    <m/>
    <m/>
  </r>
  <r>
    <x v="5"/>
    <d v="2012-03-15T00:00:00"/>
    <n v="3"/>
    <n v="2012"/>
    <x v="25"/>
    <n v="4264628"/>
    <n v="1"/>
    <x v="3"/>
    <s v="Aleutian Ballad"/>
    <n v="92"/>
    <s v="no"/>
    <n v="96.8"/>
    <m/>
    <m/>
    <s v="Pacific Area"/>
    <s v="United States"/>
    <s v="no"/>
    <n v="56.395000000000003"/>
    <n v="-133.22059999999999"/>
    <x v="11"/>
    <s v="Discharge of Oil"/>
    <m/>
    <s v="Y"/>
    <m/>
    <m/>
    <m/>
    <m/>
    <m/>
    <m/>
  </r>
  <r>
    <x v="5"/>
    <d v="2012-03-15T00:00:00"/>
    <n v="3"/>
    <n v="2012"/>
    <x v="25"/>
    <n v="4279911"/>
    <n v="1"/>
    <x v="7"/>
    <s v="Sea Prince"/>
    <n v="198"/>
    <s v="no"/>
    <n v="118.7"/>
    <m/>
    <n v="44"/>
    <s v="Pacific Area"/>
    <s v="United States"/>
    <s v="yes"/>
    <n v="60.1192216667"/>
    <n v="-149.43352833329999"/>
    <x v="0"/>
    <s v="Marine Casualty"/>
    <m/>
    <s v="N"/>
    <m/>
    <m/>
    <m/>
    <m/>
    <m/>
    <m/>
  </r>
  <r>
    <x v="5"/>
    <d v="2012-03-19T00:00:00"/>
    <n v="3"/>
    <n v="2012"/>
    <x v="25"/>
    <n v="4279960"/>
    <n v="1"/>
    <x v="3"/>
    <s v="Leconte"/>
    <n v="1328"/>
    <s v="yes"/>
    <n v="217.5"/>
    <m/>
    <n v="45"/>
    <s v="Pacific Area"/>
    <s v="United States"/>
    <s v="yes"/>
    <n v="58.395000000000003"/>
    <n v="-136.72833333329999"/>
    <x v="6"/>
    <s v="Marine Casualty"/>
    <m/>
    <s v="N"/>
    <m/>
    <m/>
    <m/>
    <m/>
    <m/>
    <m/>
  </r>
  <r>
    <x v="5"/>
    <d v="2012-03-27T00:00:00"/>
    <n v="3"/>
    <n v="2012"/>
    <x v="25"/>
    <n v="4285670"/>
    <n v="1"/>
    <x v="7"/>
    <s v="Paragon"/>
    <n v="149"/>
    <s v="no"/>
    <n v="99.1"/>
    <m/>
    <m/>
    <s v="Pacific Area"/>
    <s v="United States"/>
    <s v="no"/>
    <n v="56.468333333300002"/>
    <n v="-132.71"/>
    <x v="6"/>
    <s v="Marine Casualty"/>
    <m/>
    <s v="N"/>
    <m/>
    <m/>
    <m/>
    <m/>
    <m/>
    <m/>
  </r>
  <r>
    <x v="5"/>
    <d v="2012-03-29T00:00:00"/>
    <n v="3"/>
    <n v="2012"/>
    <x v="25"/>
    <n v="4274954"/>
    <n v="1"/>
    <x v="2"/>
    <s v="Manifest Destiny"/>
    <s v="n/a"/>
    <s v="yes"/>
    <n v="30"/>
    <m/>
    <n v="24"/>
    <s v="Pacific Area"/>
    <s v="United States"/>
    <s v="yes"/>
    <n v="59.549160000000001"/>
    <n v="-139.7567"/>
    <x v="11"/>
    <s v="Discharge of Oil"/>
    <m/>
    <s v="Y"/>
    <m/>
    <m/>
    <m/>
    <m/>
    <m/>
    <m/>
  </r>
  <r>
    <x v="5"/>
    <d v="2012-03-29T00:00:00"/>
    <n v="3"/>
    <n v="2012"/>
    <x v="25"/>
    <n v="4275737"/>
    <n v="1"/>
    <x v="3"/>
    <s v="Fairweather"/>
    <n v="1280"/>
    <s v="yes"/>
    <n v="219.6"/>
    <m/>
    <n v="15"/>
    <s v="Pacific Area"/>
    <s v="United States"/>
    <s v="yes"/>
    <n v="60.541400000000003"/>
    <n v="-145.76439999999999"/>
    <x v="6"/>
    <s v="Marine Casualty"/>
    <m/>
    <s v="N"/>
    <m/>
    <m/>
    <m/>
    <m/>
    <m/>
    <m/>
  </r>
  <r>
    <x v="5"/>
    <d v="2012-03-29T00:00:00"/>
    <n v="3"/>
    <n v="2012"/>
    <x v="25"/>
    <n v="4280037"/>
    <n v="1"/>
    <x v="3"/>
    <s v="St Maria"/>
    <n v="82"/>
    <s v="no"/>
    <n v="78.5"/>
    <m/>
    <n v="15"/>
    <s v="Pacific Area"/>
    <s v="United States"/>
    <s v="yes"/>
    <n v="58.711666666699998"/>
    <n v="-135"/>
    <x v="6"/>
    <s v="Marine Casualty"/>
    <m/>
    <s v="N"/>
    <m/>
    <m/>
    <m/>
    <m/>
    <m/>
    <m/>
  </r>
  <r>
    <x v="5"/>
    <d v="2012-04-01T00:00:00"/>
    <n v="4"/>
    <n v="2012"/>
    <x v="25"/>
    <n v="4277595"/>
    <n v="1"/>
    <x v="78"/>
    <s v="ZB 335"/>
    <n v="3674"/>
    <s v="yes"/>
    <n v="318.3"/>
    <m/>
    <m/>
    <s v="Pacific Area"/>
    <s v="United States"/>
    <s v="no"/>
    <n v="57.748609999999999"/>
    <n v="-152.45830000000001"/>
    <x v="11"/>
    <s v="Discharge of Oil"/>
    <m/>
    <s v="Y"/>
    <m/>
    <m/>
    <m/>
    <m/>
    <m/>
    <m/>
  </r>
  <r>
    <x v="5"/>
    <d v="2012-04-02T00:00:00"/>
    <n v="4"/>
    <n v="2012"/>
    <x v="25"/>
    <n v="4279990"/>
    <n v="1"/>
    <x v="3"/>
    <s v="Leconte"/>
    <n v="1328"/>
    <s v="yes"/>
    <n v="217.5"/>
    <m/>
    <n v="45"/>
    <s v="Pacific Area"/>
    <s v="United States"/>
    <s v="yes"/>
    <n v="58.395000000000003"/>
    <n v="-136.72833333329999"/>
    <x v="6"/>
    <s v="Marine Casualty"/>
    <m/>
    <s v="N"/>
    <m/>
    <m/>
    <m/>
    <m/>
    <m/>
    <m/>
  </r>
  <r>
    <x v="5"/>
    <d v="2012-04-03T00:00:00"/>
    <n v="4"/>
    <n v="2012"/>
    <x v="25"/>
    <n v="4278495"/>
    <n v="1"/>
    <x v="6"/>
    <s v="Horizon Anchorage"/>
    <n v="19311"/>
    <s v="yes"/>
    <n v="678.9"/>
    <m/>
    <n v="31"/>
    <s v="Pacific Area"/>
    <s v="United States"/>
    <s v="yes"/>
    <n v="61.237780000000001"/>
    <n v="-149.89500000000001"/>
    <x v="11"/>
    <s v="Discharge of Oil"/>
    <s v="Damaged"/>
    <s v="Y"/>
    <m/>
    <m/>
    <m/>
    <m/>
    <m/>
    <m/>
  </r>
  <r>
    <x v="5"/>
    <d v="2012-04-08T00:00:00"/>
    <n v="4"/>
    <n v="2012"/>
    <x v="25"/>
    <n v="4284140"/>
    <n v="1"/>
    <x v="3"/>
    <s v="Aurora"/>
    <n v="1280"/>
    <s v="yes"/>
    <n v="217.5"/>
    <m/>
    <n v="41"/>
    <s v="Pacific Area"/>
    <s v="United States"/>
    <s v="yes"/>
    <n v="60.966833333300002"/>
    <n v="-146.78399999999999"/>
    <x v="63"/>
    <s v="Marine Casualty"/>
    <m/>
    <s v="N"/>
    <m/>
    <m/>
    <m/>
    <m/>
    <m/>
    <m/>
  </r>
  <r>
    <x v="5"/>
    <d v="2012-04-11T00:00:00"/>
    <n v="4"/>
    <n v="2012"/>
    <x v="25"/>
    <n v="4298012"/>
    <n v="1"/>
    <x v="2"/>
    <s v="Elizabeth F"/>
    <n v="199"/>
    <s v="no"/>
    <n v="81.3"/>
    <m/>
    <m/>
    <s v="Pacific Area"/>
    <s v="United States"/>
    <s v="no"/>
    <n v="57.866666666699999"/>
    <n v="-165.48333333330001"/>
    <x v="63"/>
    <s v="Marine Casualty"/>
    <m/>
    <s v="N"/>
    <m/>
    <m/>
    <m/>
    <m/>
    <m/>
    <m/>
  </r>
  <r>
    <x v="5"/>
    <d v="2012-04-13T00:00:00"/>
    <n v="4"/>
    <n v="2012"/>
    <x v="25"/>
    <n v="4286193"/>
    <n v="1"/>
    <x v="7"/>
    <s v="Krystal Sea"/>
    <n v="96"/>
    <s v="no"/>
    <n v="49.9"/>
    <m/>
    <n v="13"/>
    <s v="Pacific Area"/>
    <s v="United States"/>
    <s v="yes"/>
    <n v="60.7494883333"/>
    <n v="-146.94940500000001"/>
    <x v="61"/>
    <s v="Marine Casualty"/>
    <m/>
    <s v="N"/>
    <m/>
    <m/>
    <m/>
    <m/>
    <m/>
    <m/>
  </r>
  <r>
    <x v="5"/>
    <d v="2012-04-16T00:00:00"/>
    <n v="4"/>
    <n v="2012"/>
    <x v="25"/>
    <n v="4289054"/>
    <n v="1"/>
    <x v="2"/>
    <s v="Ocean Gem"/>
    <n v="20"/>
    <s v="no"/>
    <n v="42"/>
    <m/>
    <n v="60"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12-04-28T00:00:00"/>
    <n v="4"/>
    <n v="2012"/>
    <x v="25"/>
    <n v="4299879"/>
    <n v="1"/>
    <x v="76"/>
    <s v="Barge 500-2"/>
    <n v="7171"/>
    <s v="yes"/>
    <n v="400"/>
    <m/>
    <n v="35"/>
    <s v="Pacific Area"/>
    <s v="United States"/>
    <s v="yes"/>
    <n v="60.541400000000003"/>
    <n v="-145.76439999999999"/>
    <x v="6"/>
    <s v="Marine Casualty"/>
    <m/>
    <s v="N"/>
    <m/>
    <m/>
    <m/>
    <m/>
    <m/>
    <m/>
  </r>
  <r>
    <x v="5"/>
    <d v="2012-04-29T00:00:00"/>
    <n v="4"/>
    <n v="2012"/>
    <x v="25"/>
    <n v="4299777"/>
    <n v="1"/>
    <x v="2"/>
    <s v="Ocean Peace"/>
    <n v="1557"/>
    <s v="yes"/>
    <n v="199.5"/>
    <m/>
    <m/>
    <s v="Pacific Area"/>
    <s v="United States"/>
    <s v="no"/>
    <n v="52.003"/>
    <n v="-171.9706666667"/>
    <x v="11"/>
    <s v="Discharge of Oil"/>
    <m/>
    <s v="Y"/>
    <m/>
    <m/>
    <m/>
    <m/>
    <m/>
    <m/>
  </r>
  <r>
    <x v="5"/>
    <d v="2012-04-29T00:00:00"/>
    <n v="4"/>
    <n v="2012"/>
    <x v="25"/>
    <n v="4299909"/>
    <n v="1"/>
    <x v="2"/>
    <s v="FRLN 001045-0"/>
    <n v="206"/>
    <s v="no"/>
    <n v="61.5"/>
    <m/>
    <n v="42"/>
    <s v="Pacific Area"/>
    <s v="United States"/>
    <s v="yes"/>
    <n v="61.084666666700002"/>
    <n v="-146.30103333330001"/>
    <x v="11"/>
    <s v="Discharge of Oil"/>
    <m/>
    <s v="Y"/>
    <m/>
    <m/>
    <m/>
    <m/>
    <m/>
    <m/>
  </r>
  <r>
    <x v="5"/>
    <d v="2012-04-30T00:00:00"/>
    <n v="4"/>
    <n v="2012"/>
    <x v="25"/>
    <n v="4300674"/>
    <n v="1"/>
    <x v="3"/>
    <s v="St Aquilina"/>
    <n v="94"/>
    <s v="no"/>
    <n v="87"/>
    <m/>
    <n v="14"/>
    <s v="Pacific Area"/>
    <s v="United States"/>
    <s v="yes"/>
    <n v="59.449333333299997"/>
    <n v="-135.32149999999999"/>
    <x v="6"/>
    <s v="Marine Casualty"/>
    <m/>
    <s v="N"/>
    <m/>
    <m/>
    <m/>
    <m/>
    <m/>
    <m/>
  </r>
  <r>
    <x v="5"/>
    <d v="2012-04-30T00:00:00"/>
    <n v="4"/>
    <n v="2012"/>
    <x v="25"/>
    <n v="4311596"/>
    <n v="1"/>
    <x v="2"/>
    <s v="Fortune"/>
    <n v="31"/>
    <s v="no"/>
    <n v="39.9"/>
    <m/>
    <n v="39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12-05-01T00:00:00"/>
    <n v="5"/>
    <n v="2012"/>
    <x v="25"/>
    <n v="4300466"/>
    <n v="1"/>
    <x v="3"/>
    <s v="Malaspina"/>
    <n v="2928"/>
    <s v="yes"/>
    <n v="372.2"/>
    <m/>
    <m/>
    <s v="Pacific Area"/>
    <s v="United States"/>
    <s v="no"/>
    <n v="55.316666666700002"/>
    <n v="-131.602"/>
    <x v="11"/>
    <s v="Discharge of Oil"/>
    <m/>
    <s v="Y"/>
    <m/>
    <m/>
    <m/>
    <m/>
    <m/>
    <m/>
  </r>
  <r>
    <x v="5"/>
    <d v="2012-05-01T00:00:00"/>
    <n v="5"/>
    <n v="2012"/>
    <x v="25"/>
    <n v="4306709"/>
    <n v="1"/>
    <x v="2"/>
    <s v="Sable"/>
    <n v="26"/>
    <s v="no"/>
    <n v="44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2-05-06T00:00:00"/>
    <n v="5"/>
    <n v="2012"/>
    <x v="25"/>
    <n v="4304840"/>
    <n v="1"/>
    <x v="2"/>
    <s v="Northern Chase"/>
    <n v="24"/>
    <s v="no"/>
    <n v="43"/>
    <m/>
    <n v="28"/>
    <s v="Pacific Area"/>
    <s v="United States"/>
    <s v="yes"/>
    <n v="58.303333333300003"/>
    <n v="-134.43166666670001"/>
    <x v="7"/>
    <s v="Marine Casualty"/>
    <s v="Damaged"/>
    <s v="N"/>
    <m/>
    <m/>
    <m/>
    <m/>
    <m/>
    <m/>
  </r>
  <r>
    <x v="5"/>
    <d v="2012-05-07T00:00:00"/>
    <n v="5"/>
    <n v="2012"/>
    <x v="25"/>
    <n v="4305017"/>
    <n v="1"/>
    <x v="3"/>
    <s v="Matanuska"/>
    <n v="3029"/>
    <s v="yes"/>
    <n v="372.2"/>
    <m/>
    <m/>
    <s v="Pacific Area"/>
    <s v="United States"/>
    <s v="no"/>
    <n v="56.812666666699997"/>
    <n v="-132.9544666667"/>
    <x v="7"/>
    <s v="Discharge of Oil"/>
    <s v="Damaged"/>
    <s v="Y"/>
    <m/>
    <m/>
    <m/>
    <m/>
    <m/>
    <m/>
  </r>
  <r>
    <x v="5"/>
    <d v="2012-05-07T00:00:00"/>
    <n v="5"/>
    <n v="2012"/>
    <x v="25"/>
    <n v="4305841"/>
    <n v="1"/>
    <x v="2"/>
    <s v="Igloo"/>
    <n v="14"/>
    <s v="no"/>
    <n v="38.299999999999997"/>
    <m/>
    <m/>
    <s v="Pacific Area"/>
    <s v="United States"/>
    <s v="no"/>
    <n v="57.044430666700002"/>
    <n v="-135.30652233329999"/>
    <x v="1"/>
    <s v="Discharge of Oil"/>
    <s v="Y"/>
    <s v="Y"/>
    <m/>
    <m/>
    <m/>
    <m/>
    <m/>
    <m/>
  </r>
  <r>
    <x v="5"/>
    <d v="2012-05-08T00:00:00"/>
    <n v="5"/>
    <n v="2012"/>
    <x v="25"/>
    <n v="4306200"/>
    <n v="1"/>
    <x v="7"/>
    <s v="Naniq"/>
    <n v="89"/>
    <s v="no"/>
    <n v="73"/>
    <m/>
    <n v="7"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12-05-11T00:00:00"/>
    <n v="5"/>
    <n v="2012"/>
    <x v="25"/>
    <n v="4450671"/>
    <n v="1"/>
    <x v="2"/>
    <s v="Balaena"/>
    <n v="192"/>
    <s v="no"/>
    <n v="99.2"/>
    <m/>
    <n v="74"/>
    <s v="Pacific Area"/>
    <s v="United States"/>
    <s v="yes"/>
    <n v="58.696669999999997"/>
    <n v="-156.67609999999999"/>
    <x v="11"/>
    <s v="Discharge of Oil"/>
    <m/>
    <s v="Y"/>
    <m/>
    <m/>
    <m/>
    <m/>
    <m/>
    <m/>
  </r>
  <r>
    <x v="5"/>
    <d v="2012-05-13T00:00:00"/>
    <n v="5"/>
    <n v="2012"/>
    <x v="25"/>
    <n v="4357541"/>
    <n v="1"/>
    <x v="3"/>
    <s v="Voyager"/>
    <n v="10"/>
    <s v="no"/>
    <n v="34"/>
    <m/>
    <n v="12"/>
    <s v="Pacific Area"/>
    <s v="United States"/>
    <s v="yes"/>
    <n v="58.550164000000002"/>
    <n v="-135.02759800000001"/>
    <x v="23"/>
    <s v="Marine Casualty"/>
    <s v="Damaged"/>
    <s v="N"/>
    <m/>
    <m/>
    <m/>
    <m/>
    <m/>
    <m/>
  </r>
  <r>
    <x v="5"/>
    <d v="2012-05-14T00:00:00"/>
    <n v="5"/>
    <n v="2012"/>
    <x v="25"/>
    <n v="4313150"/>
    <n v="1"/>
    <x v="7"/>
    <s v="Pacific Freedom"/>
    <n v="177"/>
    <s v="no"/>
    <n v="112.2"/>
    <m/>
    <m/>
    <s v="Pacific Area"/>
    <s v="United States"/>
    <s v="no"/>
    <n v="52.781666666699998"/>
    <n v="-173.5933333333"/>
    <x v="61"/>
    <s v="Marine Casualty"/>
    <m/>
    <s v="N"/>
    <m/>
    <m/>
    <m/>
    <m/>
    <m/>
    <m/>
  </r>
  <r>
    <x v="5"/>
    <d v="2012-05-16T00:00:00"/>
    <n v="5"/>
    <n v="2012"/>
    <x v="25"/>
    <n v="4314261"/>
    <n v="1"/>
    <x v="6"/>
    <s v="Diehless"/>
    <n v="33"/>
    <s v="no"/>
    <n v="59.2"/>
    <m/>
    <m/>
    <s v="Pacific Area"/>
    <s v="United States"/>
    <s v="no"/>
    <n v="55.439571666699997"/>
    <n v="-131.838075"/>
    <x v="11"/>
    <s v="Discharge of Oil"/>
    <s v="Y"/>
    <s v="Y"/>
    <m/>
    <m/>
    <m/>
    <m/>
    <m/>
    <m/>
  </r>
  <r>
    <x v="5"/>
    <d v="2012-05-17T00:00:00"/>
    <n v="5"/>
    <n v="2012"/>
    <x v="25"/>
    <n v="4314884"/>
    <n v="1"/>
    <x v="73"/>
    <s v="Change of Pace"/>
    <m/>
    <s v=" "/>
    <n v="65"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2-05-17T00:00:00"/>
    <n v="5"/>
    <n v="2012"/>
    <x v="25"/>
    <n v="4318805"/>
    <n v="1"/>
    <x v="9"/>
    <s v="SCT 180"/>
    <n v="1053"/>
    <s v="yes"/>
    <n v="172.7"/>
    <m/>
    <m/>
    <s v="Pacific Area"/>
    <s v="United States"/>
    <s v="no"/>
    <n v="56.577051666700001"/>
    <n v="-169.6791816667"/>
    <x v="7"/>
    <s v="Marine Casualty"/>
    <s v="Damaged"/>
    <s v="N"/>
    <m/>
    <m/>
    <m/>
    <m/>
    <m/>
    <m/>
  </r>
  <r>
    <x v="5"/>
    <d v="2012-05-18T00:00:00"/>
    <n v="5"/>
    <n v="2012"/>
    <x v="1"/>
    <n v="4333131"/>
    <n v="1"/>
    <x v="2"/>
    <s v="Woody"/>
    <n v="39"/>
    <s v="no"/>
    <n v="49.4"/>
    <m/>
    <m/>
    <s v="Pacific Area"/>
    <s v="United States"/>
    <s v="no"/>
    <n v="56.629579999999997"/>
    <n v="-155.95359999999999"/>
    <x v="64"/>
    <s v="Marine Casualty"/>
    <s v="Damaged"/>
    <s v="N"/>
    <m/>
    <m/>
    <m/>
    <m/>
    <m/>
    <m/>
  </r>
  <r>
    <x v="5"/>
    <d v="2012-05-18T00:00:00"/>
    <n v="5"/>
    <n v="2012"/>
    <x v="25"/>
    <n v="4374799"/>
    <n v="1"/>
    <x v="2"/>
    <s v="New Wave"/>
    <n v="9"/>
    <s v="no"/>
    <n v="36"/>
    <m/>
    <n v="35"/>
    <s v="Pacific Area"/>
    <s v="United States"/>
    <s v="yes"/>
    <n v="60.541400000000003"/>
    <n v="-145.76439999999999"/>
    <x v="11"/>
    <s v="Discharge of Oil"/>
    <m/>
    <s v="Y"/>
    <m/>
    <m/>
    <m/>
    <m/>
    <m/>
    <m/>
  </r>
  <r>
    <x v="5"/>
    <d v="2012-05-21T00:00:00"/>
    <n v="5"/>
    <n v="2012"/>
    <x v="25"/>
    <n v="4318137"/>
    <n v="1"/>
    <x v="76"/>
    <s v="Bulldog"/>
    <n v="197"/>
    <s v="no"/>
    <n v="132.5"/>
    <m/>
    <m/>
    <s v="Pacific Area"/>
    <s v="United States"/>
    <s v="no"/>
    <n v="57.116944500000002"/>
    <n v="-170.28333333329999"/>
    <x v="11"/>
    <s v="Discharge of Oil"/>
    <m/>
    <s v="Y"/>
    <m/>
    <m/>
    <m/>
    <m/>
    <m/>
    <m/>
  </r>
  <r>
    <x v="5"/>
    <d v="2012-05-21T00:00:00"/>
    <n v="5"/>
    <n v="2012"/>
    <x v="25"/>
    <n v="4324226"/>
    <n v="1"/>
    <x v="7"/>
    <s v="Protector"/>
    <n v="294"/>
    <s v="no"/>
    <n v="112.8"/>
    <m/>
    <n v="22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12-05-21T00:00:00"/>
    <n v="5"/>
    <n v="2012"/>
    <x v="25"/>
    <n v="4324334"/>
    <n v="1"/>
    <x v="2"/>
    <s v="Xtreme"/>
    <m/>
    <s v=" "/>
    <n v="31"/>
    <m/>
    <n v="13"/>
    <s v="Pacific Area"/>
    <s v="United States"/>
    <s v="yes"/>
    <n v="60.143889999999999"/>
    <n v="-146.76939999999999"/>
    <x v="23"/>
    <s v="Marine Casualty"/>
    <s v="Damaged"/>
    <s v="N"/>
    <m/>
    <m/>
    <m/>
    <m/>
    <m/>
    <m/>
  </r>
  <r>
    <x v="5"/>
    <d v="2012-05-22T00:00:00"/>
    <n v="5"/>
    <n v="2012"/>
    <x v="25"/>
    <n v="4319271"/>
    <n v="1"/>
    <x v="3"/>
    <s v="Arctic Hawk"/>
    <n v="17"/>
    <s v="no"/>
    <n v="38.799999999999997"/>
    <m/>
    <n v="15"/>
    <s v="Pacific Area"/>
    <s v="United States"/>
    <s v="yes"/>
    <n v="70.320161666700002"/>
    <n v="-147.86332833329999"/>
    <x v="61"/>
    <s v="Marine Casualty"/>
    <m/>
    <s v="N"/>
    <m/>
    <m/>
    <m/>
    <m/>
    <m/>
    <m/>
  </r>
  <r>
    <x v="5"/>
    <d v="2012-05-22T00:00:00"/>
    <n v="5"/>
    <n v="2012"/>
    <x v="25"/>
    <n v="4319845"/>
    <n v="1"/>
    <x v="3"/>
    <s v="Malaspina"/>
    <n v="2928"/>
    <s v="yes"/>
    <n v="372.2"/>
    <m/>
    <n v="55"/>
    <s v="Pacific Area"/>
    <s v="United States"/>
    <s v="yes"/>
    <n v="59.236109999999996"/>
    <n v="-135.43440000000001"/>
    <x v="11"/>
    <s v="Discharge of Oil"/>
    <m/>
    <s v="Y"/>
    <m/>
    <m/>
    <m/>
    <m/>
    <m/>
    <m/>
  </r>
  <r>
    <x v="5"/>
    <d v="2012-05-22T00:00:00"/>
    <n v="5"/>
    <n v="2012"/>
    <x v="25"/>
    <n v="4327893"/>
    <n v="1"/>
    <x v="3"/>
    <s v="St Maria"/>
    <n v="82"/>
    <s v="no"/>
    <n v="78.5"/>
    <m/>
    <n v="15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12-05-24T00:00:00"/>
    <n v="5"/>
    <n v="2012"/>
    <x v="25"/>
    <n v="4330412"/>
    <n v="1"/>
    <x v="3"/>
    <s v="West Rock"/>
    <n v="14"/>
    <s v="no"/>
    <n v="34.6"/>
    <m/>
    <m/>
    <s v="Pacific Area"/>
    <s v="United States"/>
    <s v="no"/>
    <n v="55.296680000000002"/>
    <n v="-131.59829999999999"/>
    <x v="61"/>
    <s v="Marine Casualty"/>
    <m/>
    <s v="N"/>
    <m/>
    <m/>
    <m/>
    <m/>
    <m/>
    <m/>
  </r>
  <r>
    <x v="5"/>
    <d v="2012-05-25T00:00:00"/>
    <n v="5"/>
    <n v="2012"/>
    <x v="25"/>
    <n v="4417298"/>
    <n v="1"/>
    <x v="3"/>
    <s v="Tanaina"/>
    <n v="95"/>
    <s v="no"/>
    <n v="86.7"/>
    <m/>
    <n v="19"/>
    <s v="Pacific Area"/>
    <s v="United States"/>
    <s v="yes"/>
    <n v="59.8416666667"/>
    <n v="-149.51666666669999"/>
    <x v="61"/>
    <s v="Marine Casualty"/>
    <m/>
    <s v="N"/>
    <m/>
    <m/>
    <m/>
    <m/>
    <m/>
    <m/>
  </r>
  <r>
    <x v="5"/>
    <d v="2012-05-26T00:00:00"/>
    <n v="5"/>
    <n v="2012"/>
    <x v="25"/>
    <n v="4324353"/>
    <n v="1"/>
    <x v="74"/>
    <s v="St Joseph"/>
    <n v="62"/>
    <s v="no"/>
    <n v="63"/>
    <m/>
    <m/>
    <s v="Pacific Area"/>
    <s v="United States"/>
    <s v="yes"/>
    <n v="59.663960000000003"/>
    <n v="-143.11089999999999"/>
    <x v="0"/>
    <s v="Marine Casualty"/>
    <s v="Damaged"/>
    <s v="N"/>
    <m/>
    <m/>
    <m/>
    <m/>
    <m/>
    <m/>
  </r>
  <r>
    <x v="5"/>
    <d v="2012-05-26T00:00:00"/>
    <n v="5"/>
    <n v="2012"/>
    <x v="25"/>
    <n v="4368440"/>
    <n v="1"/>
    <x v="2"/>
    <s v="Ramblin Ruckus"/>
    <n v="7"/>
    <s v="no"/>
    <n v="32"/>
    <m/>
    <n v="36"/>
    <s v="Pacific Area"/>
    <s v="United States"/>
    <s v="yes"/>
    <n v="60.115200000000002"/>
    <n v="-148.3089666667"/>
    <x v="61"/>
    <s v="Marine Casualty"/>
    <m/>
    <s v="N"/>
    <m/>
    <m/>
    <m/>
    <m/>
    <m/>
    <m/>
  </r>
  <r>
    <x v="5"/>
    <d v="2012-05-28T00:00:00"/>
    <n v="5"/>
    <n v="2012"/>
    <x v="25"/>
    <n v="4335665"/>
    <n v="1"/>
    <x v="7"/>
    <s v="Redeemer"/>
    <n v="196"/>
    <s v="no"/>
    <n v="124.5"/>
    <m/>
    <m/>
    <s v="Pacific Area"/>
    <s v="United States"/>
    <s v="no"/>
    <n v="54.5856666667"/>
    <n v="-165.1423333333"/>
    <x v="3"/>
    <s v="Marine Casualty"/>
    <s v="Damaged"/>
    <s v="N"/>
    <m/>
    <m/>
    <m/>
    <m/>
    <m/>
    <m/>
  </r>
  <r>
    <x v="5"/>
    <d v="2012-05-29T00:00:00"/>
    <n v="5"/>
    <n v="2012"/>
    <x v="18"/>
    <n v="4330489"/>
    <n v="1"/>
    <x v="3"/>
    <s v="Celebrity Infinity"/>
    <n v="90490"/>
    <s v="yes"/>
    <n v="964"/>
    <m/>
    <n v="17"/>
    <s v="Pacific Area"/>
    <s v="United States"/>
    <s v="yes"/>
    <n v="59.448333333299999"/>
    <n v="-135.32833333330001"/>
    <x v="6"/>
    <s v="Discharge of Oil"/>
    <m/>
    <s v="Y"/>
    <m/>
    <m/>
    <m/>
    <m/>
    <m/>
    <m/>
  </r>
  <r>
    <x v="5"/>
    <d v="2012-05-30T00:00:00"/>
    <n v="5"/>
    <n v="2012"/>
    <x v="25"/>
    <n v="4330084"/>
    <n v="1"/>
    <x v="3"/>
    <s v="Liseron"/>
    <n v="403"/>
    <s v="no"/>
    <n v="136.19999999999999"/>
    <m/>
    <m/>
    <s v="Pacific Area"/>
    <s v="United States"/>
    <s v="no"/>
    <n v="57.447780000000002"/>
    <n v="-134.70189999999999"/>
    <x v="7"/>
    <s v="Marine Casualty"/>
    <s v="Damaged"/>
    <s v="N"/>
    <m/>
    <m/>
    <m/>
    <m/>
    <m/>
    <m/>
  </r>
  <r>
    <x v="5"/>
    <d v="2012-05-31T00:00:00"/>
    <n v="5"/>
    <n v="2012"/>
    <x v="25"/>
    <n v="4333335"/>
    <n v="1"/>
    <x v="2"/>
    <s v="Crackerjack mariner"/>
    <n v="15"/>
    <s v="no"/>
    <n v="31.2"/>
    <m/>
    <m/>
    <s v="Pacific Area"/>
    <s v="United States"/>
    <s v="no"/>
    <n v="57.031116666700001"/>
    <n v="-135.31725"/>
    <x v="0"/>
    <s v="Marine Casualty"/>
    <s v="Damaged"/>
    <s v="N"/>
    <m/>
    <m/>
    <m/>
    <m/>
    <m/>
    <m/>
  </r>
  <r>
    <x v="5"/>
    <d v="2012-05-31T00:00:00"/>
    <n v="5"/>
    <n v="2012"/>
    <x v="25"/>
    <n v="4336043"/>
    <n v="1"/>
    <x v="3"/>
    <s v="St John"/>
    <n v="82"/>
    <s v="no"/>
    <n v="78.5"/>
    <m/>
    <m/>
    <s v="Pacific Area"/>
    <s v="United States"/>
    <s v="no"/>
    <n v="55.453333333300002"/>
    <n v="-131.94499999999999"/>
    <x v="61"/>
    <s v="Marine Casualty"/>
    <m/>
    <s v="N"/>
    <m/>
    <m/>
    <m/>
    <m/>
    <m/>
    <m/>
  </r>
  <r>
    <x v="5"/>
    <d v="2012-06-01T00:00:00"/>
    <n v="6"/>
    <n v="2012"/>
    <x v="25"/>
    <n v="4333860"/>
    <n v="1"/>
    <x v="73"/>
    <s v="Barb"/>
    <s v="n/a"/>
    <s v="yes"/>
    <n v="38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12-06-01T00:00:00"/>
    <n v="6"/>
    <n v="2012"/>
    <x v="25"/>
    <n v="4335667"/>
    <n v="1"/>
    <x v="2"/>
    <s v="Barren Islands"/>
    <n v="145"/>
    <s v="no"/>
    <n v="80.900000000000006"/>
    <m/>
    <n v="74"/>
    <s v="Pacific Area"/>
    <s v="United States"/>
    <s v="yes"/>
    <n v="58.105020000000003"/>
    <n v="-135.33110400000001"/>
    <x v="11"/>
    <s v="Discharge of Oil"/>
    <m/>
    <s v="Y"/>
    <m/>
    <m/>
    <m/>
    <m/>
    <m/>
    <m/>
  </r>
  <r>
    <x v="5"/>
    <d v="2012-06-02T00:00:00"/>
    <n v="6"/>
    <n v="2012"/>
    <x v="25"/>
    <n v="4334043"/>
    <n v="1"/>
    <x v="3"/>
    <s v="Crackerjack Voyager"/>
    <n v="34"/>
    <s v="no"/>
    <n v="44"/>
    <m/>
    <n v="13"/>
    <s v="Pacific Area"/>
    <s v="United States"/>
    <s v="yes"/>
    <n v="60.053616666700002"/>
    <n v="-148.05961666670001"/>
    <x v="0"/>
    <s v="Marine Casualty"/>
    <s v="Damaged"/>
    <s v="N"/>
    <m/>
    <m/>
    <m/>
    <m/>
    <m/>
    <m/>
  </r>
  <r>
    <x v="5"/>
    <d v="2012-06-03T00:00:00"/>
    <n v="6"/>
    <n v="2012"/>
    <x v="25"/>
    <n v="4336958"/>
    <n v="1"/>
    <x v="7"/>
    <s v="Rustler"/>
    <n v="51"/>
    <s v="no"/>
    <n v="61.3"/>
    <m/>
    <n v="73"/>
    <s v="Pacific Area"/>
    <s v="United States"/>
    <s v="yes"/>
    <n v="64.25"/>
    <n v="-165.16050000000001"/>
    <x v="11"/>
    <s v="Discharge of Oil"/>
    <m/>
    <s v="Y"/>
    <m/>
    <m/>
    <m/>
    <m/>
    <m/>
    <m/>
  </r>
  <r>
    <x v="5"/>
    <d v="2012-06-03T00:00:00"/>
    <n v="6"/>
    <n v="2012"/>
    <x v="25"/>
    <n v="4356816"/>
    <n v="1"/>
    <x v="3"/>
    <s v="Red Dolphin"/>
    <n v="9"/>
    <s v="no"/>
    <n v="35"/>
    <m/>
    <n v="22"/>
    <s v="Pacific Area"/>
    <s v="United States"/>
    <s v="yes"/>
    <n v="58.550164000000002"/>
    <n v="-135.02759800000001"/>
    <x v="63"/>
    <s v="Marine Casualty"/>
    <m/>
    <s v="N"/>
    <m/>
    <m/>
    <m/>
    <m/>
    <m/>
    <m/>
  </r>
  <r>
    <x v="5"/>
    <d v="2012-06-04T00:00:00"/>
    <n v="6"/>
    <n v="2012"/>
    <x v="25"/>
    <n v="4333767"/>
    <n v="1"/>
    <x v="3"/>
    <s v="St Peter"/>
    <n v="91"/>
    <s v="no"/>
    <n v="78.5"/>
    <m/>
    <n v="19"/>
    <s v="Pacific Area"/>
    <s v="United States"/>
    <s v="yes"/>
    <n v="58.184170000000002"/>
    <n v="-134.20779999999999"/>
    <x v="6"/>
    <s v="Marine Casualty"/>
    <s v="Damaged"/>
    <s v="N"/>
    <m/>
    <m/>
    <m/>
    <m/>
    <m/>
    <m/>
  </r>
  <r>
    <x v="5"/>
    <d v="2012-06-04T00:00:00"/>
    <n v="6"/>
    <n v="2012"/>
    <x v="25"/>
    <n v="4357413"/>
    <n v="1"/>
    <x v="3"/>
    <s v="St Gregory"/>
    <n v="91"/>
    <s v="no"/>
    <n v="78.5"/>
    <m/>
    <n v="22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12-06-05T00:00:00"/>
    <n v="6"/>
    <n v="2012"/>
    <x v="18"/>
    <n v="4336088"/>
    <n v="1"/>
    <x v="3"/>
    <s v="Celebrity Century"/>
    <n v="72458"/>
    <s v="yes"/>
    <n v="815.3"/>
    <m/>
    <n v="24"/>
    <s v="Pacific Area"/>
    <s v="United States"/>
    <s v="yes"/>
    <n v="58.122999999999998"/>
    <n v="-135.4735"/>
    <x v="6"/>
    <s v="Discharge of Oil"/>
    <m/>
    <s v="Y"/>
    <m/>
    <m/>
    <m/>
    <m/>
    <m/>
    <m/>
  </r>
  <r>
    <x v="5"/>
    <d v="2012-06-05T00:00:00"/>
    <n v="6"/>
    <n v="2012"/>
    <x v="25"/>
    <n v="4350633"/>
    <n v="1"/>
    <x v="3"/>
    <s v="M/V Chenega"/>
    <n v="1333"/>
    <s v="yes"/>
    <n v="219.6"/>
    <m/>
    <n v="13"/>
    <s v="Pacific Area"/>
    <s v="United States"/>
    <s v="yes"/>
    <n v="60.541400000000003"/>
    <n v="-145.76439999999999"/>
    <x v="6"/>
    <s v="Marine Casualty"/>
    <m/>
    <s v="N"/>
    <m/>
    <m/>
    <m/>
    <m/>
    <m/>
    <m/>
  </r>
  <r>
    <x v="5"/>
    <d v="2012-06-06T00:00:00"/>
    <n v="6"/>
    <n v="2012"/>
    <x v="25"/>
    <n v="4336557"/>
    <n v="1"/>
    <x v="3"/>
    <s v="St Peter"/>
    <n v="91"/>
    <s v="no"/>
    <n v="78.5"/>
    <m/>
    <n v="19"/>
    <s v="Pacific Area"/>
    <s v="United States"/>
    <s v="yes"/>
    <n v="58.383333333300001"/>
    <n v="-134.65"/>
    <x v="6"/>
    <s v="Marine Casualty"/>
    <s v="Damaged"/>
    <s v="N"/>
    <m/>
    <m/>
    <m/>
    <m/>
    <m/>
    <m/>
  </r>
  <r>
    <x v="5"/>
    <d v="2012-06-06T00:00:00"/>
    <n v="6"/>
    <n v="2012"/>
    <x v="25"/>
    <n v="4348474"/>
    <n v="1"/>
    <x v="3"/>
    <s v="Big Blue "/>
    <n v="16"/>
    <s v="no"/>
    <n v="40"/>
    <m/>
    <n v="19"/>
    <s v="Pacific Area"/>
    <s v="United States"/>
    <s v="yes"/>
    <n v="58.184170000000002"/>
    <n v="-134.20779999999999"/>
    <x v="6"/>
    <s v="Marine Casualty"/>
    <m/>
    <s v="N"/>
    <m/>
    <m/>
    <m/>
    <m/>
    <m/>
    <m/>
  </r>
  <r>
    <x v="5"/>
    <d v="2012-06-06T00:00:00"/>
    <n v="6"/>
    <n v="2012"/>
    <x v="25"/>
    <n v="4357675"/>
    <n v="1"/>
    <x v="3"/>
    <s v="Sommer Star"/>
    <n v="23"/>
    <s v="no"/>
    <n v="44"/>
    <m/>
    <n v="15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12-06-07T00:00:00"/>
    <n v="6"/>
    <n v="2012"/>
    <x v="25"/>
    <n v="4336689"/>
    <n v="1"/>
    <x v="2"/>
    <s v="Yankee"/>
    <n v="12"/>
    <s v="no"/>
    <n v="38.700000000000003"/>
    <m/>
    <m/>
    <s v="Pacific Area"/>
    <s v="United States"/>
    <s v="no"/>
    <n v="57.046390000000002"/>
    <n v="-135.33860000000001"/>
    <x v="0"/>
    <s v="Marine Casualty"/>
    <s v="Damaged"/>
    <s v="N"/>
    <m/>
    <m/>
    <m/>
    <m/>
    <m/>
    <m/>
  </r>
  <r>
    <x v="5"/>
    <d v="2012-06-07T00:00:00"/>
    <n v="6"/>
    <n v="2012"/>
    <x v="25"/>
    <n v="4337017"/>
    <n v="1"/>
    <x v="3"/>
    <s v="Silver King"/>
    <s v="n/a"/>
    <s v="yes"/>
    <s v="n/a"/>
    <m/>
    <m/>
    <s v="Pacific Area"/>
    <s v="United States"/>
    <s v="no"/>
    <n v="55.119783333299999"/>
    <n v="-131.71451666670001"/>
    <x v="1"/>
    <s v="Marine Casualty"/>
    <s v="Damaged"/>
    <s v="N"/>
    <m/>
    <m/>
    <m/>
    <m/>
    <m/>
    <m/>
  </r>
  <r>
    <x v="5"/>
    <d v="2012-06-07T00:00:00"/>
    <n v="6"/>
    <n v="2012"/>
    <x v="25"/>
    <n v="4404854"/>
    <n v="1"/>
    <x v="2"/>
    <s v="Kodiak Enterprise"/>
    <n v="2749"/>
    <s v="yes"/>
    <n v="252.3"/>
    <m/>
    <m/>
    <s v="Pacific Area"/>
    <s v="United States"/>
    <s v="no"/>
    <n v="56.433333333299998"/>
    <n v="-168.5"/>
    <x v="63"/>
    <s v="Marine Casualty"/>
    <m/>
    <s v="N"/>
    <m/>
    <m/>
    <m/>
    <m/>
    <m/>
    <m/>
  </r>
  <r>
    <x v="5"/>
    <d v="2012-06-08T00:00:00"/>
    <n v="6"/>
    <n v="2012"/>
    <x v="25"/>
    <n v="4348066"/>
    <n v="1"/>
    <x v="3"/>
    <s v="Glacier Explorer"/>
    <n v="95"/>
    <s v="no"/>
    <n v="86.7"/>
    <m/>
    <n v="22"/>
    <s v="Pacific Area"/>
    <s v="United States"/>
    <s v="yes"/>
    <n v="59.927451666700001"/>
    <n v="-149.3457766667"/>
    <x v="61"/>
    <s v="Marine Casualty"/>
    <m/>
    <s v="N"/>
    <m/>
    <m/>
    <m/>
    <m/>
    <m/>
    <m/>
  </r>
  <r>
    <x v="5"/>
    <d v="2012-06-08T00:00:00"/>
    <n v="6"/>
    <n v="2012"/>
    <x v="25"/>
    <n v="4349184"/>
    <n v="1"/>
    <x v="6"/>
    <s v="Nunaniq"/>
    <n v="95"/>
    <s v="no"/>
    <n v="140.6"/>
    <m/>
    <n v="35"/>
    <s v="Pacific Area"/>
    <s v="United States"/>
    <s v="yes"/>
    <n v="61.516660000000002"/>
    <n v="-166.1"/>
    <x v="11"/>
    <s v="Discharge of Oil"/>
    <m/>
    <s v="Y"/>
    <m/>
    <m/>
    <m/>
    <m/>
    <m/>
    <m/>
  </r>
  <r>
    <x v="5"/>
    <d v="2012-06-08T00:00:00"/>
    <n v="6"/>
    <n v="2012"/>
    <x v="25"/>
    <n v="4418168"/>
    <n v="1"/>
    <x v="7"/>
    <s v="Ernest Campbell"/>
    <n v="190"/>
    <s v="no"/>
    <n v="107"/>
    <m/>
    <m/>
    <s v="Pacific Area"/>
    <s v="United States"/>
    <s v="no"/>
    <n v="56.812633333299999"/>
    <n v="-132.95543333329999"/>
    <x v="6"/>
    <s v="Marine Casualty"/>
    <s v="Damaged"/>
    <s v="N"/>
    <m/>
    <m/>
    <m/>
    <m/>
    <m/>
    <m/>
  </r>
  <r>
    <x v="5"/>
    <d v="2012-06-09T00:00:00"/>
    <n v="6"/>
    <n v="2012"/>
    <x v="25"/>
    <n v="4338255"/>
    <n v="1"/>
    <x v="77"/>
    <s v="New Orleans"/>
    <n v="575"/>
    <s v="yes"/>
    <n v="174"/>
    <m/>
    <m/>
    <s v="Pacific Area"/>
    <s v="United States"/>
    <s v="no"/>
    <n v="57.755000000000003"/>
    <n v="-152.4466666667"/>
    <x v="11"/>
    <s v="Discharge of Oil"/>
    <s v="Damaged"/>
    <s v="Y"/>
    <m/>
    <m/>
    <m/>
    <m/>
    <m/>
    <m/>
  </r>
  <r>
    <x v="5"/>
    <d v="2012-06-09T00:00:00"/>
    <n v="6"/>
    <n v="2012"/>
    <x v="25"/>
    <n v="4340930"/>
    <n v="1"/>
    <x v="3"/>
    <s v="St Herman"/>
    <n v="89"/>
    <s v="no"/>
    <n v="78.5"/>
    <m/>
    <n v="21"/>
    <s v="Pacific Area"/>
    <s v="United States"/>
    <s v="yes"/>
    <n v="58.550164000000002"/>
    <n v="-135.02759800000001"/>
    <x v="7"/>
    <s v="Marine Casualty"/>
    <s v="Damaged"/>
    <s v="N"/>
    <m/>
    <m/>
    <m/>
    <m/>
    <m/>
    <m/>
  </r>
  <r>
    <x v="5"/>
    <d v="2012-06-11T00:00:00"/>
    <n v="6"/>
    <n v="2012"/>
    <x v="25"/>
    <n v="4340950"/>
    <n v="1"/>
    <x v="0"/>
    <s v="Zolotoi"/>
    <n v="199"/>
    <s v="no"/>
    <n v="90.9"/>
    <m/>
    <m/>
    <s v="Pacific Area"/>
    <s v="United States"/>
    <s v="no"/>
    <n v="57.052"/>
    <n v="-135.34233333329999"/>
    <x v="6"/>
    <s v="Discharge of Oil"/>
    <m/>
    <s v="Y"/>
    <m/>
    <m/>
    <m/>
    <m/>
    <m/>
    <m/>
  </r>
  <r>
    <x v="5"/>
    <d v="2012-06-11T00:00:00"/>
    <n v="6"/>
    <n v="2012"/>
    <x v="25"/>
    <n v="4341823"/>
    <n v="1"/>
    <x v="2"/>
    <s v="Kodiak Enterprise"/>
    <n v="2749"/>
    <s v="yes"/>
    <n v="252.3"/>
    <m/>
    <m/>
    <s v="Pacific Area"/>
    <s v="United States"/>
    <s v="no"/>
    <n v="56.433333333299998"/>
    <n v="-168.5"/>
    <x v="11"/>
    <s v="Discharge of Oil"/>
    <m/>
    <s v="Y"/>
    <m/>
    <m/>
    <m/>
    <m/>
    <m/>
    <m/>
  </r>
  <r>
    <x v="5"/>
    <d v="2012-06-11T00:00:00"/>
    <n v="6"/>
    <n v="2012"/>
    <x v="25"/>
    <n v="4349414"/>
    <n v="1"/>
    <x v="2"/>
    <s v="Moody Blue"/>
    <n v="24"/>
    <s v="no"/>
    <n v="46"/>
    <m/>
    <m/>
    <s v="Pacific Area"/>
    <s v="United States"/>
    <s v="no"/>
    <n v="55.401716666699997"/>
    <n v="-160.81751"/>
    <x v="8"/>
    <s v="Marine Casualty"/>
    <s v="Damaged"/>
    <s v="N"/>
    <m/>
    <m/>
    <m/>
    <m/>
    <m/>
    <m/>
  </r>
  <r>
    <x v="5"/>
    <d v="2012-06-11T00:00:00"/>
    <n v="6"/>
    <n v="2012"/>
    <x v="25"/>
    <n v="4349510"/>
    <n v="1"/>
    <x v="6"/>
    <s v="Polar Bear"/>
    <n v="97"/>
    <s v="no"/>
    <n v="134.4"/>
    <m/>
    <n v="27"/>
    <s v="Pacific Area"/>
    <s v="United States"/>
    <s v="yes"/>
    <n v="59.528689999999997"/>
    <n v="-152.33500000000001"/>
    <x v="6"/>
    <s v="Marine Casualty"/>
    <m/>
    <s v="N"/>
    <m/>
    <m/>
    <m/>
    <m/>
    <m/>
    <m/>
  </r>
  <r>
    <x v="5"/>
    <d v="2012-06-12T00:00:00"/>
    <n v="6"/>
    <n v="2012"/>
    <x v="8"/>
    <n v="4342947"/>
    <n v="1"/>
    <x v="3"/>
    <s v="Amsterdam"/>
    <n v="62735"/>
    <s v="yes"/>
    <n v="780.8"/>
    <m/>
    <m/>
    <s v="Pacific Area"/>
    <s v="United States"/>
    <s v="no"/>
    <n v="57.0393333333"/>
    <n v="-135.3226666667"/>
    <x v="6"/>
    <s v="Discharge of Oil"/>
    <m/>
    <s v="Y"/>
    <m/>
    <m/>
    <m/>
    <m/>
    <m/>
    <m/>
  </r>
  <r>
    <x v="5"/>
    <d v="2012-06-12T00:00:00"/>
    <n v="6"/>
    <n v="2012"/>
    <x v="25"/>
    <n v="4348073"/>
    <n v="1"/>
    <x v="2"/>
    <s v="Daniel D. Takak"/>
    <n v="81"/>
    <s v="no"/>
    <n v="70"/>
    <m/>
    <n v="17"/>
    <s v="Pacific Area"/>
    <s v="United States"/>
    <s v="yes"/>
    <n v="59.632510000000003"/>
    <n v="-151.53280000000001"/>
    <x v="23"/>
    <s v="Marine Casualty"/>
    <s v="Damaged"/>
    <s v="N"/>
    <m/>
    <m/>
    <m/>
    <m/>
    <m/>
    <m/>
  </r>
  <r>
    <x v="5"/>
    <d v="2012-06-13T00:00:00"/>
    <n v="6"/>
    <n v="2012"/>
    <x v="25"/>
    <n v="4343141"/>
    <n v="1"/>
    <x v="4"/>
    <s v="Polar Resolution"/>
    <n v="85387"/>
    <s v="yes"/>
    <n v="854.3"/>
    <m/>
    <n v="16"/>
    <s v="Pacific Area"/>
    <s v="United States"/>
    <s v="yes"/>
    <n v="60.2166666667"/>
    <n v="-146.65"/>
    <x v="61"/>
    <s v="Marine Casualty"/>
    <m/>
    <s v="N"/>
    <m/>
    <m/>
    <m/>
    <m/>
    <m/>
    <m/>
  </r>
  <r>
    <x v="5"/>
    <d v="2012-06-13T00:00:00"/>
    <n v="6"/>
    <n v="2012"/>
    <x v="25"/>
    <n v="4343211"/>
    <n v="1"/>
    <x v="6"/>
    <s v="Arctic Seal"/>
    <n v="193"/>
    <s v="no"/>
    <n v="121"/>
    <m/>
    <n v="40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2-06-13T00:00:00"/>
    <n v="6"/>
    <n v="2012"/>
    <x v="25"/>
    <n v="4356345"/>
    <n v="1"/>
    <x v="2"/>
    <s v="Sea Prince"/>
    <n v="44"/>
    <s v="no"/>
    <n v="56"/>
    <m/>
    <n v="2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2-06-14T00:00:00"/>
    <n v="6"/>
    <n v="2012"/>
    <x v="25"/>
    <n v="4349487"/>
    <n v="1"/>
    <x v="3"/>
    <s v="Bonnie Ann"/>
    <n v="4"/>
    <s v="no"/>
    <n v="30.8"/>
    <m/>
    <n v="46"/>
    <s v="Pacific Area"/>
    <s v="United States"/>
    <s v="yes"/>
    <n v="59.632510000000003"/>
    <n v="-151.53280000000001"/>
    <x v="23"/>
    <s v="Marine Casualty"/>
    <m/>
    <s v="N"/>
    <m/>
    <m/>
    <m/>
    <m/>
    <m/>
    <m/>
  </r>
  <r>
    <x v="5"/>
    <d v="2012-06-14T00:00:00"/>
    <n v="6"/>
    <n v="2012"/>
    <x v="25"/>
    <n v="4351285"/>
    <n v="1"/>
    <x v="2"/>
    <s v="Nisah"/>
    <n v="19"/>
    <s v="no"/>
    <n v="34.1"/>
    <m/>
    <n v="41"/>
    <s v="Pacific Area"/>
    <s v="United States"/>
    <s v="yes"/>
    <n v="60.933333333299998"/>
    <n v="-146.69999999999999"/>
    <x v="6"/>
    <s v="Marine Casualty"/>
    <m/>
    <s v="N"/>
    <m/>
    <m/>
    <m/>
    <m/>
    <m/>
    <m/>
  </r>
  <r>
    <x v="5"/>
    <d v="2012-06-16T00:00:00"/>
    <n v="6"/>
    <n v="2012"/>
    <x v="23"/>
    <n v="4348991"/>
    <n v="1"/>
    <x v="68"/>
    <s v="Genco Warrior"/>
    <n v="31069"/>
    <s v="yes"/>
    <n v="623"/>
    <m/>
    <n v="13"/>
    <s v="Pacific Area"/>
    <s v="United States"/>
    <s v="yes"/>
    <n v="59.833333333299997"/>
    <n v="-149.4166666667"/>
    <x v="61"/>
    <s v="Marine Casualty"/>
    <m/>
    <s v="N"/>
    <m/>
    <m/>
    <m/>
    <m/>
    <m/>
    <m/>
  </r>
  <r>
    <x v="5"/>
    <d v="2012-06-17T00:00:00"/>
    <n v="6"/>
    <n v="2012"/>
    <x v="25"/>
    <n v="4373329"/>
    <n v="1"/>
    <x v="2"/>
    <s v="Scandia"/>
    <n v="34"/>
    <s v="no"/>
    <n v="47.7"/>
    <m/>
    <m/>
    <s v="Pacific Area"/>
    <s v="United States"/>
    <s v="no"/>
    <n v="56.629579999999997"/>
    <n v="-155.95359999999999"/>
    <x v="1"/>
    <s v="Marine Casualty"/>
    <s v="Y"/>
    <s v="N"/>
    <m/>
    <m/>
    <m/>
    <m/>
    <m/>
    <m/>
  </r>
  <r>
    <x v="5"/>
    <d v="2012-06-18T00:00:00"/>
    <n v="6"/>
    <n v="2012"/>
    <x v="25"/>
    <n v="4351137"/>
    <n v="1"/>
    <x v="2"/>
    <s v="Charity"/>
    <m/>
    <s v=" "/>
    <n v="32"/>
    <m/>
    <n v="42"/>
    <s v="Pacific Area"/>
    <s v="United States"/>
    <s v="yes"/>
    <n v="58.5"/>
    <n v="-157"/>
    <x v="3"/>
    <s v="Discharge of Oil"/>
    <s v="Y"/>
    <s v="Y"/>
    <m/>
    <m/>
    <m/>
    <m/>
    <m/>
    <m/>
  </r>
  <r>
    <x v="5"/>
    <d v="2012-06-18T00:00:00"/>
    <n v="6"/>
    <n v="2012"/>
    <x v="25"/>
    <n v="4351215"/>
    <n v="2"/>
    <x v="2"/>
    <s v="Raidawn"/>
    <n v="60"/>
    <s v="no"/>
    <n v="49.9"/>
    <m/>
    <n v="44"/>
    <s v="Pacific Area"/>
    <s v="United States"/>
    <s v="yes"/>
    <n v="60.778582999999998"/>
    <n v="-148.310531"/>
    <x v="0"/>
    <s v="Discharge of Oil"/>
    <s v="Damaged"/>
    <s v="Y"/>
    <m/>
    <m/>
    <m/>
    <m/>
    <m/>
    <m/>
  </r>
  <r>
    <x v="5"/>
    <d v="2012-06-19T00:00:00"/>
    <n v="6"/>
    <n v="2012"/>
    <x v="25"/>
    <n v="4385261"/>
    <n v="1"/>
    <x v="76"/>
    <s v="Barge 500-2"/>
    <n v="7171"/>
    <s v="yes"/>
    <n v="400"/>
    <m/>
    <n v="35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12-06-20T00:00:00"/>
    <n v="6"/>
    <n v="2012"/>
    <x v="25"/>
    <n v="4351163"/>
    <n v="1"/>
    <x v="3"/>
    <s v="M/V Chenega"/>
    <n v="1333"/>
    <s v="yes"/>
    <n v="219.6"/>
    <m/>
    <n v="13"/>
    <s v="Pacific Area"/>
    <s v="United States"/>
    <s v="yes"/>
    <n v="60.119450000000001"/>
    <n v="-149.43440000000001"/>
    <x v="6"/>
    <s v="Marine Casualty"/>
    <m/>
    <s v="N"/>
    <m/>
    <m/>
    <m/>
    <m/>
    <m/>
    <m/>
  </r>
  <r>
    <x v="5"/>
    <d v="2012-06-21T00:00:00"/>
    <n v="6"/>
    <n v="2012"/>
    <x v="25"/>
    <n v="4357309"/>
    <n v="1"/>
    <x v="2"/>
    <s v="Tempest"/>
    <m/>
    <s v=" "/>
    <n v="32"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2-06-21T00:00:00"/>
    <n v="6"/>
    <n v="2012"/>
    <x v="25"/>
    <n v="4357636"/>
    <n v="1"/>
    <x v="2"/>
    <s v="Pacific Sounder"/>
    <n v="198"/>
    <s v="no"/>
    <n v="89.9"/>
    <m/>
    <m/>
    <s v="Pacific Area"/>
    <s v="United States"/>
    <s v="no"/>
    <n v="54.133333333300001"/>
    <n v="-165.76666666669999"/>
    <x v="63"/>
    <s v="Marine Casualty"/>
    <m/>
    <s v="N"/>
    <m/>
    <m/>
    <m/>
    <m/>
    <m/>
    <m/>
  </r>
  <r>
    <x v="5"/>
    <d v="2012-06-22T00:00:00"/>
    <n v="6"/>
    <n v="2012"/>
    <x v="5"/>
    <n v="4358627"/>
    <n v="1"/>
    <x v="3"/>
    <s v="Norwegian Pearl"/>
    <n v="93530"/>
    <s v="yes"/>
    <n v="873.2"/>
    <m/>
    <m/>
    <s v="Pacific Area"/>
    <s v="United States"/>
    <s v="no"/>
    <n v="55.341929999999998"/>
    <n v="-131.65"/>
    <x v="61"/>
    <s v="Marine Casualty"/>
    <m/>
    <s v="N"/>
    <m/>
    <m/>
    <m/>
    <m/>
    <m/>
    <m/>
  </r>
  <r>
    <x v="5"/>
    <d v="2012-06-24T00:00:00"/>
    <n v="6"/>
    <n v="2012"/>
    <x v="25"/>
    <n v="4356808"/>
    <n v="1"/>
    <x v="3"/>
    <s v="Tustumena"/>
    <n v="2174"/>
    <s v="yes"/>
    <n v="266"/>
    <m/>
    <n v="54"/>
    <s v="Pacific Area"/>
    <s v="United States"/>
    <s v="yes"/>
    <n v="59.528689999999997"/>
    <n v="-152.33500000000001"/>
    <x v="61"/>
    <s v="Marine Casualty"/>
    <m/>
    <s v="N"/>
    <m/>
    <m/>
    <m/>
    <m/>
    <m/>
    <m/>
  </r>
  <r>
    <x v="5"/>
    <d v="2012-06-24T00:00:00"/>
    <n v="6"/>
    <n v="2012"/>
    <x v="25"/>
    <n v="4366514"/>
    <n v="1"/>
    <x v="2"/>
    <s v="Teresa Ann"/>
    <n v="12"/>
    <s v="no"/>
    <n v="30"/>
    <m/>
    <n v="29"/>
    <s v="Pacific Area"/>
    <s v="United States"/>
    <s v="yes"/>
    <n v="60.780200999999998"/>
    <n v="-148.67360600000001"/>
    <x v="8"/>
    <s v="Marine Casualty"/>
    <s v="Damaged"/>
    <s v="N"/>
    <m/>
    <m/>
    <m/>
    <m/>
    <m/>
    <m/>
  </r>
  <r>
    <x v="5"/>
    <d v="2012-06-25T00:00:00"/>
    <n v="6"/>
    <n v="2012"/>
    <x v="25"/>
    <n v="4360190"/>
    <n v="1"/>
    <x v="7"/>
    <s v="Avik"/>
    <n v="169"/>
    <s v="no"/>
    <n v="73"/>
    <m/>
    <n v="14"/>
    <s v="Pacific Area"/>
    <s v="United States"/>
    <s v="yes"/>
    <n v="58.492010000000001"/>
    <n v="-158.69163499999999"/>
    <x v="62"/>
    <s v="Marine Casualty"/>
    <m/>
    <s v="N"/>
    <m/>
    <m/>
    <m/>
    <m/>
    <m/>
    <m/>
  </r>
  <r>
    <x v="5"/>
    <d v="2012-06-27T00:00:00"/>
    <n v="6"/>
    <n v="2012"/>
    <x v="25"/>
    <n v="4359670"/>
    <n v="1"/>
    <x v="2"/>
    <s v="Briska"/>
    <n v="20"/>
    <s v="no"/>
    <n v="34.4"/>
    <m/>
    <n v="41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2-06-27T00:00:00"/>
    <n v="6"/>
    <n v="2012"/>
    <x v="25"/>
    <n v="4360314"/>
    <n v="1"/>
    <x v="73"/>
    <s v="Story Teller"/>
    <m/>
    <s v=" "/>
    <m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2-06-27T00:00:00"/>
    <n v="6"/>
    <n v="2012"/>
    <x v="25"/>
    <n v="4368430"/>
    <n v="1"/>
    <x v="3"/>
    <s v="Baranof Wind"/>
    <n v="77"/>
    <s v="no"/>
    <n v="78.8"/>
    <m/>
    <n v="34"/>
    <s v="Pacific Area"/>
    <s v="United States"/>
    <s v="yes"/>
    <n v="58.550164000000002"/>
    <n v="-135.02759800000001"/>
    <x v="23"/>
    <s v="Marine Casualty"/>
    <s v="Damaged"/>
    <s v="N"/>
    <m/>
    <m/>
    <m/>
    <m/>
    <m/>
    <m/>
  </r>
  <r>
    <x v="5"/>
    <d v="2012-06-28T00:00:00"/>
    <n v="6"/>
    <n v="2012"/>
    <x v="25"/>
    <n v="4360233"/>
    <n v="1"/>
    <x v="2"/>
    <s v="Labyrinth"/>
    <n v="44"/>
    <s v="no"/>
    <n v="48.1"/>
    <m/>
    <m/>
    <s v="Pacific Area"/>
    <s v="United States"/>
    <s v="no"/>
    <n v="57.468890000000002"/>
    <n v="-136.71690000000001"/>
    <x v="61"/>
    <s v="Marine Casualty"/>
    <s v="Damaged"/>
    <s v="N"/>
    <m/>
    <m/>
    <m/>
    <m/>
    <m/>
    <m/>
  </r>
  <r>
    <x v="5"/>
    <d v="2012-06-29T00:00:00"/>
    <n v="6"/>
    <n v="2012"/>
    <x v="25"/>
    <n v="4373790"/>
    <n v="1"/>
    <x v="3"/>
    <s v="St Phillip"/>
    <n v="89"/>
    <s v="no"/>
    <n v="78.5"/>
    <m/>
    <n v="21"/>
    <s v="Pacific Area"/>
    <s v="United States"/>
    <s v="yes"/>
    <n v="58.178330000000003"/>
    <n v="-136.51169999999999"/>
    <x v="6"/>
    <s v="Marine Casualty"/>
    <s v="Damaged"/>
    <s v="N"/>
    <m/>
    <m/>
    <m/>
    <m/>
    <m/>
    <m/>
  </r>
  <r>
    <x v="5"/>
    <d v="2012-07-04T00:00:00"/>
    <n v="7"/>
    <n v="2012"/>
    <x v="25"/>
    <n v="4368797"/>
    <n v="1"/>
    <x v="2"/>
    <s v="Eleanor S"/>
    <n v="24"/>
    <s v="no"/>
    <n v="38.799999999999997"/>
    <m/>
    <n v="32"/>
    <s v="Pacific Area"/>
    <s v="United States"/>
    <s v="yes"/>
    <n v="58.6"/>
    <n v="-134.94999999999999"/>
    <x v="52"/>
    <s v="Marine Casualty"/>
    <m/>
    <s v="N"/>
    <m/>
    <m/>
    <m/>
    <m/>
    <m/>
    <m/>
  </r>
  <r>
    <x v="5"/>
    <d v="2012-07-04T00:00:00"/>
    <n v="7"/>
    <n v="2012"/>
    <x v="25"/>
    <n v="4368911"/>
    <n v="1"/>
    <x v="2"/>
    <s v="Seattle Enterprise"/>
    <n v="1789"/>
    <s v="yes"/>
    <n v="267"/>
    <m/>
    <m/>
    <s v="Pacific Area"/>
    <s v="United States"/>
    <s v="no"/>
    <n v="56.468916666699997"/>
    <n v="-170.78784999999999"/>
    <x v="63"/>
    <s v="Marine Casualty"/>
    <m/>
    <s v="N"/>
    <m/>
    <m/>
    <m/>
    <m/>
    <m/>
    <m/>
  </r>
  <r>
    <x v="5"/>
    <d v="2012-07-04T00:00:00"/>
    <n v="7"/>
    <n v="2012"/>
    <x v="25"/>
    <n v="4382896"/>
    <n v="1"/>
    <x v="3"/>
    <s v="American Discovery"/>
    <n v="11"/>
    <s v="no"/>
    <n v="39.9"/>
    <m/>
    <n v="24"/>
    <s v="Pacific Area"/>
    <s v="United States"/>
    <s v="yes"/>
    <n v="61.213610000000003"/>
    <n v="-150.06305499999999"/>
    <x v="61"/>
    <s v="Marine Casualty"/>
    <m/>
    <s v="N"/>
    <m/>
    <m/>
    <m/>
    <m/>
    <m/>
    <m/>
  </r>
  <r>
    <x v="5"/>
    <d v="2012-07-05T00:00:00"/>
    <n v="7"/>
    <n v="2012"/>
    <x v="25"/>
    <n v="4370007"/>
    <n v="1"/>
    <x v="2"/>
    <s v="Secure"/>
    <n v="44"/>
    <s v="no"/>
    <n v="48.3"/>
    <m/>
    <m/>
    <s v="Pacific Area"/>
    <s v="United States"/>
    <s v="no"/>
    <n v="54.895333333300002"/>
    <n v="-131.9691666667"/>
    <x v="0"/>
    <s v="Marine Casualty"/>
    <s v="Damaged"/>
    <s v="N"/>
    <m/>
    <m/>
    <m/>
    <m/>
    <m/>
    <m/>
  </r>
  <r>
    <x v="5"/>
    <d v="2012-07-05T00:00:00"/>
    <n v="7"/>
    <n v="2012"/>
    <x v="25"/>
    <n v="4382981"/>
    <n v="1"/>
    <x v="3"/>
    <s v="St. Anastasia"/>
    <n v="26"/>
    <s v="no"/>
    <n v="48"/>
    <m/>
    <m/>
    <s v="Pacific Area"/>
    <s v="United States"/>
    <s v="no"/>
    <n v="57.17"/>
    <n v="-135.4283333333"/>
    <x v="6"/>
    <s v="Marine Casualty"/>
    <s v="Damaged"/>
    <s v="N"/>
    <m/>
    <m/>
    <m/>
    <m/>
    <m/>
    <m/>
  </r>
  <r>
    <x v="5"/>
    <d v="2012-07-05T00:00:00"/>
    <n v="7"/>
    <n v="2012"/>
    <x v="7"/>
    <n v="4391408"/>
    <n v="1"/>
    <x v="45"/>
    <s v="Man of War"/>
    <m/>
    <s v=" "/>
    <m/>
    <m/>
    <m/>
    <s v="Pacific Area"/>
    <s v="United States"/>
    <s v="yes"/>
    <n v="58.667816666699999"/>
    <n v="-157.27021666670001"/>
    <x v="11"/>
    <s v="Discharge of Oil"/>
    <s v="Y"/>
    <s v="Y"/>
    <m/>
    <m/>
    <m/>
    <m/>
    <m/>
    <m/>
  </r>
  <r>
    <x v="5"/>
    <d v="2012-07-06T00:00:00"/>
    <n v="7"/>
    <n v="2012"/>
    <x v="25"/>
    <n v="4373367"/>
    <n v="1"/>
    <x v="2"/>
    <s v="Excellence"/>
    <n v="4312"/>
    <s v="yes"/>
    <n v="352.9"/>
    <m/>
    <n v="45"/>
    <s v="Pacific Area"/>
    <s v="United States"/>
    <s v="yes"/>
    <n v="58.9838888333"/>
    <n v="-173.50222216669999"/>
    <x v="6"/>
    <s v="Marine Casualty"/>
    <s v="Damaged"/>
    <s v="N"/>
    <m/>
    <m/>
    <m/>
    <m/>
    <m/>
    <m/>
  </r>
  <r>
    <x v="5"/>
    <d v="2012-07-06T00:00:00"/>
    <n v="7"/>
    <n v="2012"/>
    <x v="25"/>
    <n v="4391358"/>
    <n v="1"/>
    <x v="3"/>
    <s v="Misty"/>
    <n v="28"/>
    <s v="no"/>
    <n v="43"/>
    <m/>
    <n v="28"/>
    <s v="Pacific Area"/>
    <s v="United States"/>
    <s v="yes"/>
    <n v="60.083333333299997"/>
    <n v="-149.4333333333"/>
    <x v="61"/>
    <s v="Marine Casualty"/>
    <m/>
    <s v="N"/>
    <m/>
    <m/>
    <m/>
    <m/>
    <m/>
    <m/>
  </r>
  <r>
    <x v="5"/>
    <d v="2012-07-07T00:00:00"/>
    <n v="7"/>
    <n v="2012"/>
    <x v="25"/>
    <n v="4373750"/>
    <n v="1"/>
    <x v="73"/>
    <s v="Seahorse"/>
    <n v="171"/>
    <s v="no"/>
    <n v="115.8"/>
    <m/>
    <n v="55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2-07-07T00:00:00"/>
    <n v="7"/>
    <n v="2012"/>
    <x v="25"/>
    <n v="4377728"/>
    <n v="1"/>
    <x v="3"/>
    <s v="St Maria"/>
    <n v="82"/>
    <s v="no"/>
    <n v="78.5"/>
    <m/>
    <n v="15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12-07-08T00:00:00"/>
    <n v="7"/>
    <n v="2012"/>
    <x v="25"/>
    <n v="4374847"/>
    <n v="1"/>
    <x v="2"/>
    <s v="Kodiak Enterprise"/>
    <n v="2749"/>
    <s v="yes"/>
    <n v="252.3"/>
    <m/>
    <n v="41"/>
    <s v="Pacific Area"/>
    <s v="United States"/>
    <s v="yes"/>
    <n v="58.983888333300001"/>
    <n v="-173.5022216667"/>
    <x v="63"/>
    <s v="Marine Casualty"/>
    <m/>
    <s v="N"/>
    <m/>
    <m/>
    <m/>
    <m/>
    <m/>
    <m/>
  </r>
  <r>
    <x v="5"/>
    <d v="2012-07-08T00:00:00"/>
    <n v="7"/>
    <n v="2012"/>
    <x v="25"/>
    <n v="4385116"/>
    <n v="1"/>
    <x v="2"/>
    <s v="Seafreeze Alaska"/>
    <n v="1593"/>
    <s v="yes"/>
    <n v="267.39999999999998"/>
    <m/>
    <m/>
    <s v="Pacific Area"/>
    <s v="United States"/>
    <s v="no"/>
    <n v="53.835278333300003"/>
    <n v="-166.56860333329999"/>
    <x v="6"/>
    <s v="Marine Casualty"/>
    <s v="Damaged"/>
    <s v="N"/>
    <m/>
    <m/>
    <m/>
    <m/>
    <m/>
    <m/>
  </r>
  <r>
    <x v="5"/>
    <d v="2012-07-10T00:00:00"/>
    <n v="7"/>
    <n v="2012"/>
    <x v="25"/>
    <n v="4375795"/>
    <n v="1"/>
    <x v="9"/>
    <s v="Riverways-8"/>
    <n v="319"/>
    <s v="no"/>
    <n v="150"/>
    <m/>
    <n v="54"/>
    <s v="Pacific Area"/>
    <s v="United States"/>
    <s v="yes"/>
    <n v="60.775666666699998"/>
    <n v="-161.77266666669999"/>
    <x v="11"/>
    <s v="Discharge of Oil"/>
    <m/>
    <s v="Y"/>
    <m/>
    <m/>
    <m/>
    <m/>
    <m/>
    <m/>
  </r>
  <r>
    <x v="5"/>
    <d v="2012-07-11T00:00:00"/>
    <n v="7"/>
    <n v="2012"/>
    <x v="25"/>
    <n v="4376659"/>
    <n v="1"/>
    <x v="3"/>
    <s v="Malaspina"/>
    <n v="2928"/>
    <s v="yes"/>
    <n v="372.2"/>
    <m/>
    <n v="55"/>
    <s v="Pacific Area"/>
    <s v="United States"/>
    <s v="yes"/>
    <n v="59.255654999999997"/>
    <n v="-135.07711800000001"/>
    <x v="6"/>
    <s v="Marine Casualty"/>
    <s v="Damaged"/>
    <s v="N"/>
    <m/>
    <m/>
    <m/>
    <m/>
    <m/>
    <m/>
  </r>
  <r>
    <x v="5"/>
    <d v="2012-07-11T00:00:00"/>
    <n v="7"/>
    <n v="2012"/>
    <x v="24"/>
    <n v="4377122"/>
    <n v="1"/>
    <x v="6"/>
    <s v="Sea-Land Charger"/>
    <n v="49985"/>
    <s v="yes"/>
    <n v="900.3"/>
    <m/>
    <m/>
    <s v="Pacific Area"/>
    <s v="United States"/>
    <s v="no"/>
    <n v="53.895000000000003"/>
    <n v="-166.51166666669999"/>
    <x v="63"/>
    <s v="Marine Casualty"/>
    <m/>
    <s v="N"/>
    <m/>
    <m/>
    <m/>
    <m/>
    <m/>
    <m/>
  </r>
  <r>
    <x v="5"/>
    <d v="2012-07-11T00:00:00"/>
    <n v="7"/>
    <n v="2012"/>
    <x v="25"/>
    <n v="4378021"/>
    <n v="1"/>
    <x v="9"/>
    <s v="DBL 165 2"/>
    <n v="815"/>
    <s v="yes"/>
    <n v="158.4"/>
    <m/>
    <n v="7"/>
    <s v="Pacific Area"/>
    <s v="United States"/>
    <s v="yes"/>
    <n v="62.563249999999996"/>
    <n v="-164.8725"/>
    <x v="0"/>
    <s v="Marine Casualty"/>
    <m/>
    <s v="N"/>
    <m/>
    <m/>
    <m/>
    <m/>
    <m/>
    <m/>
  </r>
  <r>
    <x v="5"/>
    <d v="2012-07-11T00:00:00"/>
    <n v="7"/>
    <n v="2012"/>
    <x v="25"/>
    <n v="4383000"/>
    <n v="1"/>
    <x v="2"/>
    <s v="Viking Spirit"/>
    <n v="66"/>
    <s v="no"/>
    <n v="48.4"/>
    <m/>
    <m/>
    <s v="Pacific Area"/>
    <s v="United States"/>
    <s v="no"/>
    <n v="56.48489"/>
    <n v="-132.69470000000001"/>
    <x v="23"/>
    <s v="Marine Casualty"/>
    <m/>
    <s v="N"/>
    <m/>
    <m/>
    <m/>
    <m/>
    <m/>
    <m/>
  </r>
  <r>
    <x v="5"/>
    <d v="2012-07-11T00:00:00"/>
    <n v="7"/>
    <n v="2012"/>
    <x v="25"/>
    <n v="4389226"/>
    <n v="1"/>
    <x v="7"/>
    <s v="Cross Point"/>
    <n v="99"/>
    <s v="no"/>
    <n v="64"/>
    <m/>
    <n v="21"/>
    <s v="Pacific Area"/>
    <s v="United States"/>
    <s v="yes"/>
    <n v="58.88194"/>
    <n v="-157.0428"/>
    <x v="11"/>
    <s v="Discharge of Oil"/>
    <m/>
    <s v="Y"/>
    <m/>
    <m/>
    <m/>
    <m/>
    <m/>
    <m/>
  </r>
  <r>
    <x v="5"/>
    <d v="2012-07-12T00:00:00"/>
    <n v="7"/>
    <n v="2012"/>
    <x v="25"/>
    <n v="4381908"/>
    <n v="1"/>
    <x v="3"/>
    <s v="Sea Lion Express"/>
    <n v="27"/>
    <s v="no"/>
    <n v="64"/>
    <m/>
    <m/>
    <s v="Pacific Area"/>
    <s v="United States"/>
    <s v="no"/>
    <n v="57.112050000000004"/>
    <n v="-135.57458333330001"/>
    <x v="0"/>
    <s v="Marine Casualty"/>
    <m/>
    <s v="N"/>
    <m/>
    <m/>
    <m/>
    <m/>
    <m/>
    <m/>
  </r>
  <r>
    <x v="5"/>
    <d v="2012-07-12T00:00:00"/>
    <n v="7"/>
    <n v="2012"/>
    <x v="25"/>
    <n v="4383257"/>
    <n v="1"/>
    <x v="7"/>
    <s v="Sea Prince"/>
    <n v="198"/>
    <s v="no"/>
    <n v="118.7"/>
    <m/>
    <n v="44"/>
    <s v="Pacific Area"/>
    <s v="United States"/>
    <s v="yes"/>
    <n v="59.588059999999999"/>
    <n v="-150.52969999999999"/>
    <x v="61"/>
    <s v="Marine Casualty"/>
    <m/>
    <s v="N"/>
    <m/>
    <m/>
    <m/>
    <m/>
    <m/>
    <m/>
  </r>
  <r>
    <x v="5"/>
    <d v="2012-07-12T00:00:00"/>
    <n v="7"/>
    <n v="2012"/>
    <x v="25"/>
    <n v="4404123"/>
    <n v="1"/>
    <x v="2"/>
    <s v="Angelette"/>
    <n v="86"/>
    <s v="no"/>
    <n v="49.8"/>
    <m/>
    <n v="39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2-07-15T00:00:00"/>
    <n v="7"/>
    <n v="2012"/>
    <x v="25"/>
    <n v="4383847"/>
    <n v="1"/>
    <x v="2"/>
    <s v="North Cape"/>
    <n v="194"/>
    <s v="no"/>
    <n v="111.6"/>
    <m/>
    <n v="29"/>
    <s v="Pacific Area"/>
    <s v="United States"/>
    <s v="yes"/>
    <n v="58.9098333333"/>
    <n v="-169.136"/>
    <x v="6"/>
    <s v="Marine Casualty"/>
    <m/>
    <s v="N"/>
    <m/>
    <m/>
    <m/>
    <m/>
    <m/>
    <m/>
  </r>
  <r>
    <x v="5"/>
    <d v="2012-07-16T00:00:00"/>
    <n v="7"/>
    <n v="2012"/>
    <x v="25"/>
    <n v="4380889"/>
    <n v="1"/>
    <x v="2"/>
    <s v="Troika"/>
    <n v="25"/>
    <s v="no"/>
    <n v="39.5"/>
    <m/>
    <n v="33"/>
    <s v="Pacific Area"/>
    <s v="United States"/>
    <s v="yes"/>
    <n v="60.058059999999998"/>
    <n v="-151.66309999999999"/>
    <x v="11"/>
    <s v="Discharge of Oil"/>
    <m/>
    <s v="Y"/>
    <m/>
    <m/>
    <m/>
    <m/>
    <m/>
    <m/>
  </r>
  <r>
    <x v="5"/>
    <d v="2012-07-16T00:00:00"/>
    <n v="7"/>
    <n v="2012"/>
    <x v="18"/>
    <n v="4382157"/>
    <n v="1"/>
    <x v="3"/>
    <s v="Celebrity Infinity"/>
    <n v="90490"/>
    <s v="yes"/>
    <n v="964"/>
    <m/>
    <n v="17"/>
    <s v="Pacific Area"/>
    <s v="United States"/>
    <s v="yes"/>
    <n v="58.3157"/>
    <n v="-134.3518"/>
    <x v="6"/>
    <s v="Discharge of Oil"/>
    <m/>
    <s v="Y"/>
    <m/>
    <m/>
    <m/>
    <m/>
    <m/>
    <m/>
  </r>
  <r>
    <x v="5"/>
    <d v="2012-07-17T00:00:00"/>
    <n v="7"/>
    <n v="2012"/>
    <x v="25"/>
    <n v="4403184"/>
    <n v="1"/>
    <x v="2"/>
    <s v="Atka Pride"/>
    <n v="57"/>
    <s v="no"/>
    <n v="53"/>
    <m/>
    <m/>
    <s v="Pacific Area"/>
    <s v="United States"/>
    <s v="no"/>
    <n v="52.05"/>
    <n v="-173.38"/>
    <x v="0"/>
    <s v="Marine Casualty"/>
    <m/>
    <s v="N"/>
    <m/>
    <m/>
    <m/>
    <m/>
    <m/>
    <m/>
  </r>
  <r>
    <x v="5"/>
    <d v="2012-07-18T00:00:00"/>
    <n v="7"/>
    <n v="2012"/>
    <x v="25"/>
    <n v="4385093"/>
    <n v="1"/>
    <x v="73"/>
    <s v="Roughin It"/>
    <m/>
    <s v=" "/>
    <n v="34"/>
    <m/>
    <n v="31"/>
    <s v="Pacific Area"/>
    <s v="United States"/>
    <s v="yes"/>
    <n v="59.454729999999998"/>
    <n v="-135.31890000000001"/>
    <x v="11"/>
    <s v="Discharge of Oil"/>
    <m/>
    <s v="Y"/>
    <m/>
    <m/>
    <m/>
    <m/>
    <m/>
    <m/>
  </r>
  <r>
    <x v="5"/>
    <d v="2012-07-18T00:00:00"/>
    <n v="7"/>
    <n v="2012"/>
    <x v="25"/>
    <n v="4436469"/>
    <n v="1"/>
    <x v="2"/>
    <s v="Pacific Lady"/>
    <n v="46"/>
    <s v="no"/>
    <n v="48.6"/>
    <m/>
    <m/>
    <s v="Pacific Area"/>
    <s v="United States"/>
    <s v="no"/>
    <n v="54.689166666699997"/>
    <n v="-132.0136666667"/>
    <x v="0"/>
    <s v="Marine Casualty"/>
    <s v="Damaged"/>
    <s v="N"/>
    <m/>
    <m/>
    <m/>
    <m/>
    <m/>
    <m/>
  </r>
  <r>
    <x v="5"/>
    <d v="2012-07-19T00:00:00"/>
    <n v="7"/>
    <n v="2012"/>
    <x v="25"/>
    <n v="4390549"/>
    <n v="1"/>
    <x v="3"/>
    <s v="Her's Too"/>
    <n v="6"/>
    <s v="no"/>
    <n v="29.9"/>
    <m/>
    <n v="12"/>
    <s v="Pacific Area"/>
    <s v="United States"/>
    <s v="yes"/>
    <n v="59.528689999999997"/>
    <n v="-152.33500000000001"/>
    <x v="63"/>
    <s v="Marine Casualty"/>
    <m/>
    <s v="N"/>
    <m/>
    <m/>
    <m/>
    <m/>
    <m/>
    <m/>
  </r>
  <r>
    <x v="5"/>
    <d v="2012-07-19T00:00:00"/>
    <n v="7"/>
    <n v="2012"/>
    <x v="25"/>
    <n v="4452542"/>
    <n v="1"/>
    <x v="2"/>
    <s v="St. John "/>
    <n v="37"/>
    <s v="no"/>
    <n v="48.2"/>
    <m/>
    <n v="69"/>
    <s v="Pacific Area"/>
    <s v="United States"/>
    <s v="yes"/>
    <n v="58.550164000000002"/>
    <n v="-135.02759800000001"/>
    <x v="8"/>
    <s v="Marine Casualty"/>
    <s v="Damaged"/>
    <s v="N"/>
    <m/>
    <m/>
    <m/>
    <m/>
    <m/>
    <m/>
  </r>
  <r>
    <x v="5"/>
    <d v="2012-07-20T00:00:00"/>
    <n v="7"/>
    <n v="2012"/>
    <x v="25"/>
    <n v="4388512"/>
    <n v="1"/>
    <x v="6"/>
    <s v="Ballyhoo"/>
    <n v="455"/>
    <s v="no"/>
    <n v="165.7"/>
    <m/>
    <n v="74"/>
    <s v="Pacific Area"/>
    <s v="United States"/>
    <s v="yes"/>
    <n v="58.696669999999997"/>
    <n v="-156.67609999999999"/>
    <x v="6"/>
    <s v="Marine Casualty"/>
    <m/>
    <s v="N"/>
    <m/>
    <m/>
    <m/>
    <m/>
    <m/>
    <m/>
  </r>
  <r>
    <x v="5"/>
    <d v="2012-07-20T00:00:00"/>
    <n v="7"/>
    <n v="2012"/>
    <x v="25"/>
    <n v="4388543"/>
    <n v="1"/>
    <x v="2"/>
    <s v="Procession"/>
    <n v="41"/>
    <s v="no"/>
    <n v="50"/>
    <m/>
    <n v="28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2-07-20T00:00:00"/>
    <n v="7"/>
    <n v="2012"/>
    <x v="25"/>
    <n v="4389262"/>
    <n v="1"/>
    <x v="2"/>
    <s v="Katmai"/>
    <n v="10"/>
    <s v="no"/>
    <n v="29.6"/>
    <m/>
    <n v="44"/>
    <s v="Pacific Area"/>
    <s v="United States"/>
    <s v="yes"/>
    <n v="59.528689999999997"/>
    <n v="-152.33500000000001"/>
    <x v="3"/>
    <s v="Marine Casualty"/>
    <s v="Y"/>
    <s v="N"/>
    <m/>
    <m/>
    <m/>
    <m/>
    <m/>
    <m/>
  </r>
  <r>
    <x v="5"/>
    <d v="2012-07-22T00:00:00"/>
    <n v="7"/>
    <n v="2012"/>
    <x v="25"/>
    <n v="4386563"/>
    <n v="1"/>
    <x v="2"/>
    <s v="Golden Alaska"/>
    <n v="3765"/>
    <s v="yes"/>
    <n v="280"/>
    <m/>
    <m/>
    <s v="Pacific Area"/>
    <s v="United States"/>
    <s v="no"/>
    <n v="53.9"/>
    <n v="-166.53333333329999"/>
    <x v="6"/>
    <s v="Discharge of Oil"/>
    <m/>
    <s v="Y"/>
    <m/>
    <m/>
    <m/>
    <m/>
    <m/>
    <m/>
  </r>
  <r>
    <x v="5"/>
    <d v="2012-07-22T00:00:00"/>
    <n v="7"/>
    <n v="2012"/>
    <x v="25"/>
    <n v="4390645"/>
    <n v="1"/>
    <x v="3"/>
    <s v="Taku"/>
    <n v="2625"/>
    <s v="yes"/>
    <n v="316.89999999999998"/>
    <m/>
    <m/>
    <s v="Pacific Area"/>
    <s v="United States"/>
    <s v="no"/>
    <n v="56.48489"/>
    <n v="-132.69470000000001"/>
    <x v="61"/>
    <s v="Marine Casualty"/>
    <m/>
    <s v="N"/>
    <m/>
    <m/>
    <m/>
    <m/>
    <m/>
    <m/>
  </r>
  <r>
    <x v="5"/>
    <d v="2012-07-22T00:00:00"/>
    <n v="7"/>
    <n v="2012"/>
    <x v="25"/>
    <n v="4398392"/>
    <n v="1"/>
    <x v="2"/>
    <s v="Emerald Sea"/>
    <n v="34"/>
    <s v="no"/>
    <n v="50"/>
    <m/>
    <m/>
    <s v="Pacific Area"/>
    <s v="United States"/>
    <s v="no"/>
    <n v="57.842219999999998"/>
    <n v="-136.03970000000001"/>
    <x v="0"/>
    <s v="Marine Casualty"/>
    <m/>
    <s v="N"/>
    <m/>
    <m/>
    <m/>
    <m/>
    <m/>
    <m/>
  </r>
  <r>
    <x v="5"/>
    <d v="2012-07-22T00:00:00"/>
    <n v="7"/>
    <n v="2012"/>
    <x v="15"/>
    <n v="4527872"/>
    <n v="1"/>
    <x v="76"/>
    <s v="Noble Discoverer"/>
    <n v="10264"/>
    <s v="yes"/>
    <n v="514.1"/>
    <m/>
    <m/>
    <s v="Pacific Area"/>
    <s v="United States"/>
    <s v="no"/>
    <n v="53.914666666700001"/>
    <n v="-166.61566666670001"/>
    <x v="11"/>
    <s v="Discharge of Oil"/>
    <m/>
    <s v="Y"/>
    <m/>
    <m/>
    <m/>
    <m/>
    <m/>
    <m/>
  </r>
  <r>
    <x v="5"/>
    <d v="2012-07-23T00:00:00"/>
    <n v="7"/>
    <n v="2012"/>
    <x v="25"/>
    <n v="4418091"/>
    <n v="1"/>
    <x v="2"/>
    <s v="Alaska Victory"/>
    <n v="1215"/>
    <s v="yes"/>
    <n v="205.7"/>
    <m/>
    <m/>
    <s v="Pacific Area"/>
    <s v="United States"/>
    <s v="no"/>
    <n v="55.45"/>
    <n v="-158.3333333333"/>
    <x v="64"/>
    <s v="Marine Casualty"/>
    <m/>
    <s v="N"/>
    <m/>
    <m/>
    <m/>
    <m/>
    <m/>
    <m/>
  </r>
  <r>
    <x v="5"/>
    <d v="2012-07-25T00:00:00"/>
    <n v="7"/>
    <n v="2012"/>
    <x v="25"/>
    <n v="4390450"/>
    <n v="1"/>
    <x v="7"/>
    <s v="Protector"/>
    <n v="294"/>
    <s v="no"/>
    <n v="112.8"/>
    <m/>
    <n v="22"/>
    <s v="Pacific Area"/>
    <s v="United States"/>
    <s v="yes"/>
    <n v="60.6703333333"/>
    <n v="-147.35366666670001"/>
    <x v="6"/>
    <s v="Marine Casualty"/>
    <s v="Damaged"/>
    <s v="N"/>
    <m/>
    <m/>
    <m/>
    <m/>
    <m/>
    <m/>
  </r>
  <r>
    <x v="5"/>
    <d v="2012-07-26T00:00:00"/>
    <n v="7"/>
    <n v="2012"/>
    <x v="25"/>
    <n v="4396201"/>
    <n v="1"/>
    <x v="2"/>
    <s v="Enterprise"/>
    <n v="180"/>
    <s v="no"/>
    <n v="112.4"/>
    <m/>
    <n v="35"/>
    <s v="Pacific Area"/>
    <s v="United States"/>
    <s v="yes"/>
    <n v="60.5"/>
    <n v="-172.75"/>
    <x v="63"/>
    <s v="Marine Casualty"/>
    <m/>
    <s v="N"/>
    <m/>
    <m/>
    <m/>
    <m/>
    <m/>
    <m/>
  </r>
  <r>
    <x v="5"/>
    <d v="2012-07-26T00:00:00"/>
    <n v="7"/>
    <n v="2012"/>
    <x v="25"/>
    <n v="4434317"/>
    <n v="1"/>
    <x v="2"/>
    <s v="Aleutian Spirit"/>
    <n v="72"/>
    <s v="no"/>
    <n v="49.6"/>
    <m/>
    <m/>
    <s v="Pacific Area"/>
    <s v="United States"/>
    <s v="no"/>
    <n v="57.2166666667"/>
    <n v="-134.85"/>
    <x v="8"/>
    <s v="Marine Casualty"/>
    <s v="Damaged"/>
    <s v="N"/>
    <m/>
    <m/>
    <m/>
    <m/>
    <m/>
    <m/>
  </r>
  <r>
    <x v="5"/>
    <d v="2012-07-27T00:00:00"/>
    <n v="7"/>
    <n v="2012"/>
    <x v="25"/>
    <n v="4392604"/>
    <n v="1"/>
    <x v="2"/>
    <s v="Mary Kay"/>
    <n v="117"/>
    <s v="no"/>
    <n v="78.5"/>
    <m/>
    <m/>
    <s v="Pacific Area"/>
    <s v="United States"/>
    <s v="no"/>
    <n v="54.633583333300002"/>
    <n v="-132.07223333330001"/>
    <x v="1"/>
    <s v="Discharge of Oil"/>
    <s v="Y"/>
    <s v="Y"/>
    <m/>
    <m/>
    <m/>
    <m/>
    <m/>
    <m/>
  </r>
  <r>
    <x v="5"/>
    <d v="2012-07-27T00:00:00"/>
    <n v="7"/>
    <n v="2012"/>
    <x v="25"/>
    <n v="4396281"/>
    <n v="1"/>
    <x v="2"/>
    <s v="Linda B"/>
    <n v="53"/>
    <s v="no"/>
    <n v="69"/>
    <m/>
    <m/>
    <s v="Pacific Area"/>
    <s v="United States"/>
    <s v="no"/>
    <n v="57.447780000000002"/>
    <n v="-134.70189999999999"/>
    <x v="0"/>
    <s v="Marine Casualty"/>
    <s v="Damaged"/>
    <s v="N"/>
    <m/>
    <m/>
    <m/>
    <m/>
    <m/>
    <m/>
  </r>
  <r>
    <x v="5"/>
    <d v="2012-07-27T00:00:00"/>
    <n v="7"/>
    <n v="2012"/>
    <x v="25"/>
    <n v="4397950"/>
    <n v="1"/>
    <x v="73"/>
    <s v="No Name"/>
    <s v="n/a"/>
    <s v="yes"/>
    <n v="16"/>
    <m/>
    <m/>
    <s v="Pacific Area"/>
    <s v="United States"/>
    <s v="yes"/>
    <n v="60.0765833333"/>
    <n v="-149.34941666669999"/>
    <x v="1"/>
    <s v="Marine Casualty"/>
    <s v="Y"/>
    <s v="N"/>
    <m/>
    <m/>
    <m/>
    <m/>
    <m/>
    <m/>
  </r>
  <r>
    <x v="5"/>
    <d v="2012-07-27T00:00:00"/>
    <n v="7"/>
    <n v="2012"/>
    <x v="25"/>
    <n v="4413112"/>
    <n v="1"/>
    <x v="2"/>
    <s v="Aleutian Pribilof No 2"/>
    <n v="18"/>
    <s v="no"/>
    <n v="35.299999999999997"/>
    <m/>
    <m/>
    <s v="Pacific Area"/>
    <s v="United States"/>
    <s v="no"/>
    <n v="52.195703333300003"/>
    <n v="-174.1963266667"/>
    <x v="0"/>
    <s v="Marine Casualty"/>
    <s v="Damaged"/>
    <s v="N"/>
    <m/>
    <m/>
    <m/>
    <m/>
    <m/>
    <m/>
  </r>
  <r>
    <x v="5"/>
    <d v="2012-07-29T00:00:00"/>
    <n v="7"/>
    <n v="2012"/>
    <x v="25"/>
    <n v="4394434"/>
    <n v="1"/>
    <x v="2"/>
    <s v="View Point"/>
    <n v="38"/>
    <s v="no"/>
    <n v="49.5"/>
    <m/>
    <m/>
    <s v="Pacific Area"/>
    <s v="United States"/>
    <s v="no"/>
    <n v="54.824516666699999"/>
    <n v="-131.96043333329999"/>
    <x v="1"/>
    <s v="Discharge of Oil"/>
    <s v="Y"/>
    <s v="Y"/>
    <m/>
    <m/>
    <m/>
    <m/>
    <m/>
    <m/>
  </r>
  <r>
    <x v="5"/>
    <d v="2012-07-30T00:00:00"/>
    <n v="7"/>
    <n v="2012"/>
    <x v="25"/>
    <n v="4396262"/>
    <n v="1"/>
    <x v="73"/>
    <s v="Island Raider"/>
    <n v="28"/>
    <s v="no"/>
    <n v="43.7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2-07-30T00:00:00"/>
    <n v="7"/>
    <n v="2012"/>
    <x v="25"/>
    <n v="4403326"/>
    <n v="1"/>
    <x v="2"/>
    <s v="otter"/>
    <n v="116"/>
    <s v="no"/>
    <n v="72.8"/>
    <m/>
    <n v="78"/>
    <s v="Pacific Area"/>
    <s v="United States"/>
    <s v="yes"/>
    <n v="60.120276666700001"/>
    <n v="-149.43444333330001"/>
    <x v="1"/>
    <s v="Discharge of Oil"/>
    <s v="Damaged"/>
    <s v="Y"/>
    <m/>
    <m/>
    <m/>
    <m/>
    <m/>
    <m/>
  </r>
  <r>
    <x v="5"/>
    <d v="2012-07-31T00:00:00"/>
    <n v="7"/>
    <n v="2012"/>
    <x v="28"/>
    <n v="4403292"/>
    <n v="1"/>
    <x v="3"/>
    <s v="Star Princess"/>
    <n v="108977"/>
    <s v="yes"/>
    <n v="949.9"/>
    <m/>
    <m/>
    <s v="Pacific Area"/>
    <s v="United States"/>
    <s v="no"/>
    <n v="56.371670000000002"/>
    <n v="-133.71170000000001"/>
    <x v="61"/>
    <s v="Marine Casualty"/>
    <m/>
    <s v="N"/>
    <m/>
    <m/>
    <m/>
    <m/>
    <m/>
    <m/>
  </r>
  <r>
    <x v="5"/>
    <d v="2012-08-02T00:00:00"/>
    <n v="8"/>
    <n v="2012"/>
    <x v="25"/>
    <n v="4403071"/>
    <n v="1"/>
    <x v="2"/>
    <s v="Evening Star"/>
    <n v="35"/>
    <s v="no"/>
    <n v="50"/>
    <m/>
    <m/>
    <s v="Pacific Area"/>
    <s v="United States"/>
    <s v="no"/>
    <n v="57.508000000000003"/>
    <n v="-135.94216666669999"/>
    <x v="1"/>
    <s v="Discharge of Oil"/>
    <s v="Y"/>
    <s v="Y"/>
    <m/>
    <m/>
    <m/>
    <m/>
    <m/>
    <m/>
  </r>
  <r>
    <x v="5"/>
    <d v="2012-08-02T00:00:00"/>
    <n v="8"/>
    <n v="2012"/>
    <x v="28"/>
    <n v="4403347"/>
    <n v="1"/>
    <x v="3"/>
    <s v="Star Princess"/>
    <n v="108977"/>
    <s v="yes"/>
    <n v="949.9"/>
    <m/>
    <n v="16"/>
    <s v="Pacific Area"/>
    <s v="United States"/>
    <s v="yes"/>
    <n v="59.187578000000002"/>
    <n v="-135.299791"/>
    <x v="61"/>
    <s v="Marine Casualty"/>
    <m/>
    <s v="N"/>
    <m/>
    <m/>
    <m/>
    <m/>
    <m/>
    <m/>
  </r>
  <r>
    <x v="5"/>
    <d v="2012-08-03T00:00:00"/>
    <n v="8"/>
    <n v="2012"/>
    <x v="25"/>
    <n v="4400128"/>
    <n v="1"/>
    <x v="2"/>
    <s v="Reliance"/>
    <n v="195"/>
    <s v="no"/>
    <n v="157.5"/>
    <m/>
    <m/>
    <s v="Pacific Area"/>
    <s v="United States"/>
    <s v="no"/>
    <n v="55.48"/>
    <n v="-133.1506"/>
    <x v="11"/>
    <s v="Discharge of Oil"/>
    <m/>
    <s v="Y"/>
    <m/>
    <m/>
    <m/>
    <m/>
    <m/>
    <m/>
  </r>
  <r>
    <x v="5"/>
    <d v="2012-08-03T00:00:00"/>
    <n v="8"/>
    <n v="2012"/>
    <x v="25"/>
    <n v="4400403"/>
    <n v="1"/>
    <x v="2"/>
    <s v="Westerly"/>
    <n v="164"/>
    <s v="no"/>
    <n v="79.599999999999994"/>
    <m/>
    <n v="35"/>
    <s v="Pacific Area"/>
    <s v="United States"/>
    <s v="yes"/>
    <n v="60.264366666699999"/>
    <n v="-147.685"/>
    <x v="1"/>
    <s v="Marine Casualty"/>
    <s v="Y"/>
    <s v="Y"/>
    <m/>
    <m/>
    <m/>
    <m/>
    <m/>
    <m/>
  </r>
  <r>
    <x v="5"/>
    <d v="2012-08-03T00:00:00"/>
    <n v="8"/>
    <n v="2012"/>
    <x v="25"/>
    <n v="4404101"/>
    <n v="1"/>
    <x v="2"/>
    <s v="Bering Defender"/>
    <n v="485"/>
    <s v="no"/>
    <n v="154.69999999999999"/>
    <m/>
    <m/>
    <s v="Pacific Area"/>
    <s v="United States"/>
    <s v="no"/>
    <n v="53.8533333333"/>
    <n v="-166.55666666670001"/>
    <x v="63"/>
    <s v="Marine Casualty"/>
    <m/>
    <s v="N"/>
    <m/>
    <m/>
    <m/>
    <m/>
    <m/>
    <m/>
  </r>
  <r>
    <x v="5"/>
    <d v="2012-08-03T00:00:00"/>
    <n v="8"/>
    <n v="2012"/>
    <x v="25"/>
    <n v="4404319"/>
    <n v="1"/>
    <x v="2"/>
    <s v="Randi Lynn"/>
    <n v="174"/>
    <s v="no"/>
    <n v="82.4"/>
    <m/>
    <n v="75"/>
    <s v="Pacific Area"/>
    <s v="United States"/>
    <s v="yes"/>
    <n v="60.119450000000001"/>
    <n v="-149.43440000000001"/>
    <x v="11"/>
    <s v="Discharge of Oil"/>
    <m/>
    <s v="Y"/>
    <m/>
    <m/>
    <m/>
    <m/>
    <m/>
    <m/>
  </r>
  <r>
    <x v="5"/>
    <d v="2012-08-03T00:00:00"/>
    <n v="8"/>
    <n v="2012"/>
    <x v="25"/>
    <n v="4405004"/>
    <n v="1"/>
    <x v="2"/>
    <s v="Lay NJ"/>
    <n v="9"/>
    <s v="no"/>
    <n v="27.5"/>
    <m/>
    <m/>
    <s v="Pacific Area"/>
    <s v="United States"/>
    <s v="no"/>
    <n v="56"/>
    <n v="-160.66669999999999"/>
    <x v="1"/>
    <s v="Marine Casualty"/>
    <s v="Y"/>
    <s v="N"/>
    <m/>
    <m/>
    <m/>
    <m/>
    <m/>
    <m/>
  </r>
  <r>
    <x v="5"/>
    <d v="2012-08-06T00:00:00"/>
    <n v="8"/>
    <n v="2012"/>
    <x v="25"/>
    <n v="4406884"/>
    <n v="1"/>
    <x v="2"/>
    <s v="Crane"/>
    <n v="134"/>
    <s v="no"/>
    <n v="84.7"/>
    <m/>
    <n v="90"/>
    <s v="Pacific Area"/>
    <s v="United States"/>
    <s v="yes"/>
    <n v="59.236109999999996"/>
    <n v="-135.43440000000001"/>
    <x v="0"/>
    <s v="Marine Casualty"/>
    <m/>
    <s v="N"/>
    <m/>
    <m/>
    <m/>
    <m/>
    <m/>
    <m/>
  </r>
  <r>
    <x v="5"/>
    <d v="2012-08-06T00:00:00"/>
    <n v="8"/>
    <n v="2012"/>
    <x v="25"/>
    <n v="4444353"/>
    <n v="1"/>
    <x v="10"/>
    <s v="Logistics Provider"/>
    <n v="1474"/>
    <s v="yes"/>
    <n v="218.3"/>
    <m/>
    <n v="36"/>
    <s v="Pacific Area"/>
    <s v="United States"/>
    <s v="yes"/>
    <n v="66.867156666699998"/>
    <n v="-162.62772166670001"/>
    <x v="0"/>
    <s v="Marine Casualty"/>
    <m/>
    <s v="N"/>
    <m/>
    <m/>
    <m/>
    <m/>
    <m/>
    <m/>
  </r>
  <r>
    <x v="5"/>
    <d v="2012-08-07T00:00:00"/>
    <n v="8"/>
    <n v="2012"/>
    <x v="25"/>
    <n v="4404276"/>
    <n v="2"/>
    <x v="9"/>
    <s v="Cascades"/>
    <n v="4721"/>
    <s v="yes"/>
    <n v="309.10000000000002"/>
    <m/>
    <m/>
    <s v="Pacific Area"/>
    <s v="United States"/>
    <s v="no"/>
    <n v="53.9"/>
    <n v="-166.53333333329999"/>
    <x v="8"/>
    <s v="Marine Casualty"/>
    <s v="Damaged"/>
    <s v="N"/>
    <m/>
    <m/>
    <m/>
    <m/>
    <m/>
    <m/>
  </r>
  <r>
    <x v="5"/>
    <d v="2012-08-07T00:00:00"/>
    <n v="8"/>
    <n v="2012"/>
    <x v="25"/>
    <n v="4412824"/>
    <n v="1"/>
    <x v="79"/>
    <s v="Beausoleil"/>
    <n v="18"/>
    <s v="no"/>
    <n v="34.9"/>
    <m/>
    <n v="40"/>
    <s v="Pacific Area"/>
    <s v="United States"/>
    <s v="yes"/>
    <n v="59.1583333333"/>
    <n v="-151.56366666669999"/>
    <x v="52"/>
    <s v="Marine Casualty"/>
    <s v="Damaged"/>
    <s v="N"/>
    <m/>
    <m/>
    <m/>
    <m/>
    <m/>
    <m/>
  </r>
  <r>
    <x v="5"/>
    <d v="2012-08-08T00:00:00"/>
    <n v="8"/>
    <n v="2012"/>
    <x v="25"/>
    <n v="4405352"/>
    <n v="1"/>
    <x v="6"/>
    <s v="Ocean Phoenix"/>
    <n v="17845"/>
    <s v="yes"/>
    <n v="635.5"/>
    <m/>
    <m/>
    <s v="Pacific Area"/>
    <s v="United States"/>
    <s v="no"/>
    <n v="55.601111166700001"/>
    <n v="-163.95027783329999"/>
    <x v="6"/>
    <s v="Marine Casualty"/>
    <m/>
    <s v="N"/>
    <m/>
    <m/>
    <m/>
    <m/>
    <m/>
    <m/>
  </r>
  <r>
    <x v="5"/>
    <d v="2012-08-08T00:00:00"/>
    <n v="8"/>
    <n v="2012"/>
    <x v="25"/>
    <n v="4406065"/>
    <n v="1"/>
    <x v="3"/>
    <s v="Wild Iris"/>
    <m/>
    <s v=" "/>
    <n v="33"/>
    <m/>
    <n v="23"/>
    <s v="Pacific Area"/>
    <s v="United States"/>
    <s v="yes"/>
    <n v="60.143889999999999"/>
    <n v="-146.76939999999999"/>
    <x v="6"/>
    <s v="Marine Casualty"/>
    <m/>
    <s v="N"/>
    <m/>
    <m/>
    <m/>
    <m/>
    <m/>
    <m/>
  </r>
  <r>
    <x v="5"/>
    <d v="2012-08-08T00:00:00"/>
    <n v="8"/>
    <n v="2012"/>
    <x v="25"/>
    <n v="4411174"/>
    <n v="1"/>
    <x v="2"/>
    <s v="Alaska Juris"/>
    <n v="1658"/>
    <s v="yes"/>
    <n v="218.2"/>
    <m/>
    <m/>
    <s v="Pacific Area"/>
    <s v="United States"/>
    <s v="no"/>
    <n v="52"/>
    <n v="-171.85"/>
    <x v="61"/>
    <s v="Marine Casualty"/>
    <m/>
    <s v="N"/>
    <m/>
    <m/>
    <m/>
    <m/>
    <m/>
    <m/>
  </r>
  <r>
    <x v="5"/>
    <d v="2012-08-09T00:00:00"/>
    <n v="8"/>
    <n v="2012"/>
    <x v="25"/>
    <n v="4406343"/>
    <n v="1"/>
    <x v="3"/>
    <s v="Storm Warning"/>
    <n v="31"/>
    <s v="no"/>
    <n v="52"/>
    <m/>
    <n v="36"/>
    <s v="Pacific Area"/>
    <s v="United States"/>
    <s v="yes"/>
    <n v="70.314160000000001"/>
    <n v="-148.3186"/>
    <x v="11"/>
    <s v="Discharge of Oil"/>
    <m/>
    <s v="Y"/>
    <m/>
    <m/>
    <m/>
    <m/>
    <m/>
    <m/>
  </r>
  <r>
    <x v="5"/>
    <d v="2012-08-09T00:00:00"/>
    <n v="8"/>
    <n v="2012"/>
    <x v="25"/>
    <n v="4407062"/>
    <n v="1"/>
    <x v="2"/>
    <s v="Pacific Viking"/>
    <n v="193"/>
    <s v="no"/>
    <n v="112.1"/>
    <m/>
    <m/>
    <s v="Pacific Area"/>
    <s v="United States"/>
    <s v="no"/>
    <n v="54.166670000000003"/>
    <n v="-166"/>
    <x v="6"/>
    <s v="Discharge of Oil"/>
    <m/>
    <s v="Y"/>
    <m/>
    <m/>
    <m/>
    <m/>
    <m/>
    <m/>
  </r>
  <r>
    <x v="5"/>
    <d v="2012-08-09T00:00:00"/>
    <n v="8"/>
    <n v="2012"/>
    <x v="25"/>
    <n v="4407111"/>
    <n v="1"/>
    <x v="2"/>
    <s v="Hazel Lorraine"/>
    <n v="164"/>
    <s v="no"/>
    <n v="76.8"/>
    <m/>
    <m/>
    <s v="Pacific Area"/>
    <s v="United States"/>
    <s v="no"/>
    <n v="55.515500000000003"/>
    <n v="-166.35599999999999"/>
    <x v="3"/>
    <s v="Marine Casualty"/>
    <m/>
    <s v="N"/>
    <m/>
    <m/>
    <m/>
    <m/>
    <m/>
    <m/>
  </r>
  <r>
    <x v="5"/>
    <d v="2012-08-10T00:00:00"/>
    <n v="8"/>
    <n v="2012"/>
    <x v="25"/>
    <n v="4406914"/>
    <n v="2"/>
    <x v="2"/>
    <s v="Kamilar"/>
    <n v="93"/>
    <s v="no"/>
    <n v="57.2"/>
    <m/>
    <m/>
    <s v="Pacific Area"/>
    <s v="United States"/>
    <s v="no"/>
    <n v="55.861499999999999"/>
    <n v="-132.4103333333"/>
    <x v="8"/>
    <s v="Marine Casualty"/>
    <s v="Damaged"/>
    <s v="N"/>
    <m/>
    <m/>
    <m/>
    <m/>
    <m/>
    <m/>
  </r>
  <r>
    <x v="5"/>
    <d v="2012-08-11T00:00:00"/>
    <n v="8"/>
    <n v="2012"/>
    <x v="25"/>
    <n v="4412239"/>
    <n v="1"/>
    <x v="2"/>
    <s v="Winds of Change"/>
    <m/>
    <s v=" "/>
    <n v="29"/>
    <m/>
    <n v="28"/>
    <s v="Pacific Area"/>
    <s v="United States"/>
    <s v="yes"/>
    <n v="60.549621666699998"/>
    <n v="-151.24507333330001"/>
    <x v="23"/>
    <s v="Marine Casualty"/>
    <m/>
    <s v="N"/>
    <m/>
    <m/>
    <m/>
    <m/>
    <m/>
    <m/>
  </r>
  <r>
    <x v="5"/>
    <d v="2012-08-12T00:00:00"/>
    <n v="8"/>
    <n v="2012"/>
    <x v="25"/>
    <n v="4408707"/>
    <n v="2"/>
    <x v="2"/>
    <s v="Icy Bay"/>
    <n v="196"/>
    <s v="no"/>
    <n v="130.80000000000001"/>
    <m/>
    <m/>
    <s v="Pacific Area"/>
    <s v="United States"/>
    <s v="no"/>
    <n v="55.34"/>
    <n v="-131.678"/>
    <x v="8"/>
    <s v="Marine Casualty"/>
    <s v="Damaged"/>
    <s v="N"/>
    <m/>
    <m/>
    <m/>
    <m/>
    <m/>
    <m/>
  </r>
  <r>
    <x v="5"/>
    <d v="2012-08-13T00:00:00"/>
    <n v="8"/>
    <n v="2012"/>
    <x v="25"/>
    <n v="4410319"/>
    <n v="1"/>
    <x v="2"/>
    <s v="Pacific Venture"/>
    <n v="45"/>
    <s v="no"/>
    <n v="49.9"/>
    <m/>
    <m/>
    <s v="Pacific Area"/>
    <s v="United States"/>
    <s v="no"/>
    <n v="54.755833333299996"/>
    <n v="-131.00200000000001"/>
    <x v="23"/>
    <s v="Marine Casualty"/>
    <s v="Damaged"/>
    <s v="N"/>
    <m/>
    <m/>
    <m/>
    <m/>
    <m/>
    <m/>
  </r>
  <r>
    <x v="5"/>
    <d v="2012-08-14T00:00:00"/>
    <n v="8"/>
    <n v="2012"/>
    <x v="25"/>
    <n v="4420224"/>
    <n v="1"/>
    <x v="3"/>
    <s v="St Peter"/>
    <n v="91"/>
    <s v="no"/>
    <n v="78.5"/>
    <m/>
    <n v="19"/>
    <s v="Pacific Area"/>
    <s v="United States"/>
    <s v="yes"/>
    <n v="58.550164000000002"/>
    <n v="-135.02759800000001"/>
    <x v="6"/>
    <s v="Marine Casualty"/>
    <s v="Damaged"/>
    <s v="N"/>
    <m/>
    <m/>
    <m/>
    <m/>
    <m/>
    <m/>
  </r>
  <r>
    <x v="5"/>
    <d v="2012-08-15T00:00:00"/>
    <n v="8"/>
    <n v="2012"/>
    <x v="25"/>
    <n v="4413127"/>
    <n v="1"/>
    <x v="3"/>
    <s v="Columbia"/>
    <n v="3946"/>
    <s v="yes"/>
    <n v="376.8"/>
    <m/>
    <m/>
    <s v="Pacific Area"/>
    <s v="United States"/>
    <s v="no"/>
    <n v="56.48489"/>
    <n v="-132.69470000000001"/>
    <x v="6"/>
    <s v="Marine Casualty"/>
    <s v="Damaged"/>
    <s v="N"/>
    <m/>
    <m/>
    <m/>
    <m/>
    <m/>
    <m/>
  </r>
  <r>
    <x v="5"/>
    <d v="2012-08-15T00:00:00"/>
    <n v="8"/>
    <n v="2012"/>
    <x v="25"/>
    <n v="4416930"/>
    <n v="1"/>
    <x v="2"/>
    <s v="Randi Lynn"/>
    <n v="174"/>
    <s v="no"/>
    <n v="82.4"/>
    <m/>
    <n v="75"/>
    <s v="Pacific Area"/>
    <s v="United States"/>
    <s v="yes"/>
    <n v="60.7494883333"/>
    <n v="-146.94940500000001"/>
    <x v="11"/>
    <s v="Discharge of Oil"/>
    <s v="Damaged"/>
    <s v="Y"/>
    <m/>
    <m/>
    <m/>
    <m/>
    <m/>
    <m/>
  </r>
  <r>
    <x v="5"/>
    <d v="2012-08-15T00:00:00"/>
    <n v="8"/>
    <n v="2012"/>
    <x v="25"/>
    <n v="4419824"/>
    <n v="1"/>
    <x v="3"/>
    <s v="Red Dolphin"/>
    <n v="9"/>
    <s v="no"/>
    <n v="35"/>
    <m/>
    <n v="22"/>
    <s v="Pacific Area"/>
    <s v="United States"/>
    <s v="yes"/>
    <n v="58.296390000000002"/>
    <n v="-134.4239"/>
    <x v="6"/>
    <s v="Marine Casualty"/>
    <s v="Damaged"/>
    <s v="N"/>
    <m/>
    <m/>
    <m/>
    <m/>
    <m/>
    <m/>
  </r>
  <r>
    <x v="5"/>
    <d v="2012-08-15T00:00:00"/>
    <n v="8"/>
    <n v="2012"/>
    <x v="25"/>
    <n v="4464876"/>
    <n v="1"/>
    <x v="2"/>
    <s v="Afognak Strait"/>
    <n v="131"/>
    <s v="no"/>
    <n v="58"/>
    <m/>
    <m/>
    <s v="Pacific Area"/>
    <s v="United States"/>
    <s v="no"/>
    <n v="52.774583333300001"/>
    <n v="-170.17566666670001"/>
    <x v="7"/>
    <s v="Marine Casualty"/>
    <s v="Damaged"/>
    <s v="N"/>
    <m/>
    <m/>
    <m/>
    <m/>
    <m/>
    <m/>
  </r>
  <r>
    <x v="5"/>
    <d v="2012-08-17T00:00:00"/>
    <n v="8"/>
    <n v="2012"/>
    <x v="25"/>
    <n v="4438239"/>
    <n v="1"/>
    <x v="2"/>
    <s v="Hobo"/>
    <n v="8"/>
    <s v="no"/>
    <n v="30.3"/>
    <m/>
    <m/>
    <s v="Pacific Area"/>
    <s v="United States"/>
    <s v="no"/>
    <n v="56.978833333300003"/>
    <n v="-135.69683333329999"/>
    <x v="23"/>
    <s v="Marine Casualty"/>
    <m/>
    <s v="N"/>
    <m/>
    <m/>
    <m/>
    <m/>
    <m/>
    <m/>
  </r>
  <r>
    <x v="5"/>
    <d v="2012-08-19T00:00:00"/>
    <n v="8"/>
    <n v="2012"/>
    <x v="25"/>
    <n v="4417352"/>
    <n v="1"/>
    <x v="3"/>
    <s v="Baranof Wind"/>
    <n v="77"/>
    <s v="no"/>
    <n v="78.8"/>
    <m/>
    <n v="34"/>
    <s v="Pacific Area"/>
    <s v="United States"/>
    <s v="yes"/>
    <n v="58.178330000000003"/>
    <n v="-136.51169999999999"/>
    <x v="0"/>
    <s v="Marine Casualty"/>
    <s v="Damaged"/>
    <s v="N"/>
    <m/>
    <m/>
    <m/>
    <m/>
    <m/>
    <m/>
  </r>
  <r>
    <x v="5"/>
    <d v="2012-08-19T00:00:00"/>
    <n v="8"/>
    <n v="2012"/>
    <x v="25"/>
    <n v="4420403"/>
    <n v="1"/>
    <x v="76"/>
    <s v="Discovery"/>
    <n v="447"/>
    <s v="no"/>
    <n v="183.1"/>
    <m/>
    <n v="20"/>
    <s v="Pacific Area"/>
    <s v="United States"/>
    <s v="yes"/>
    <n v="60.753333333299999"/>
    <n v="-151.30866666669999"/>
    <x v="11"/>
    <s v="Discharge of Oil"/>
    <m/>
    <s v="Y"/>
    <m/>
    <m/>
    <m/>
    <m/>
    <m/>
    <m/>
  </r>
  <r>
    <x v="5"/>
    <d v="2012-08-20T00:00:00"/>
    <n v="8"/>
    <n v="2012"/>
    <x v="25"/>
    <n v="4417440"/>
    <n v="1"/>
    <x v="4"/>
    <s v="Alaska Explorer"/>
    <n v="110693"/>
    <s v="yes"/>
    <n v="905.5"/>
    <m/>
    <n v="13"/>
    <s v="Pacific Area"/>
    <s v="United States"/>
    <s v="yes"/>
    <n v="61.12473"/>
    <n v="-146.34639999999999"/>
    <x v="63"/>
    <s v="Marine Casualty"/>
    <m/>
    <s v="N"/>
    <m/>
    <m/>
    <m/>
    <m/>
    <m/>
    <m/>
  </r>
  <r>
    <x v="5"/>
    <d v="2012-08-20T00:00:00"/>
    <n v="8"/>
    <n v="2012"/>
    <x v="25"/>
    <n v="4423576"/>
    <n v="1"/>
    <x v="3"/>
    <s v="Big Blue"/>
    <n v="16"/>
    <s v="no"/>
    <n v="40"/>
    <m/>
    <n v="19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12-08-22T00:00:00"/>
    <n v="8"/>
    <n v="2012"/>
    <x v="25"/>
    <n v="4420146"/>
    <n v="1"/>
    <x v="2"/>
    <s v="Gordon Jensen"/>
    <n v="4273"/>
    <s v="yes"/>
    <n v="310.89999999999998"/>
    <m/>
    <m/>
    <s v="Pacific Area"/>
    <s v="United States"/>
    <s v="no"/>
    <n v="56.695"/>
    <n v="-132.65899999999999"/>
    <x v="7"/>
    <s v="Marine Casualty"/>
    <s v="Damaged"/>
    <s v="N"/>
    <m/>
    <m/>
    <m/>
    <m/>
    <m/>
    <m/>
  </r>
  <r>
    <x v="5"/>
    <d v="2012-08-23T00:00:00"/>
    <n v="8"/>
    <n v="2012"/>
    <x v="18"/>
    <n v="4419876"/>
    <n v="1"/>
    <x v="3"/>
    <s v="Celebrity Infinity"/>
    <n v="90490"/>
    <s v="yes"/>
    <n v="964"/>
    <m/>
    <n v="17"/>
    <s v="Pacific Area"/>
    <s v="United States"/>
    <s v="yes"/>
    <n v="58.296390000000002"/>
    <n v="-134.4239"/>
    <x v="6"/>
    <s v="Marine Casualty"/>
    <m/>
    <s v="N"/>
    <m/>
    <m/>
    <m/>
    <m/>
    <m/>
    <m/>
  </r>
  <r>
    <x v="5"/>
    <d v="2012-08-23T00:00:00"/>
    <n v="8"/>
    <n v="2012"/>
    <x v="25"/>
    <n v="4421000"/>
    <n v="1"/>
    <x v="74"/>
    <s v="Achilles"/>
    <m/>
    <s v=" "/>
    <m/>
    <m/>
    <m/>
    <s v="Pacific Area"/>
    <s v="United States"/>
    <s v="yes"/>
    <n v="70.592219999999998"/>
    <n v="-160.13919999999999"/>
    <x v="11"/>
    <s v="Discharge of Oil"/>
    <m/>
    <s v="Y"/>
    <m/>
    <m/>
    <m/>
    <m/>
    <m/>
    <m/>
  </r>
  <r>
    <x v="5"/>
    <d v="2012-08-23T00:00:00"/>
    <n v="8"/>
    <n v="2012"/>
    <x v="25"/>
    <n v="4431973"/>
    <n v="1"/>
    <x v="3"/>
    <s v="Ptarmigan"/>
    <n v="99"/>
    <s v="no"/>
    <n v="77.5"/>
    <m/>
    <n v="29"/>
    <s v="Pacific Area"/>
    <s v="United States"/>
    <s v="yes"/>
    <n v="60.7575"/>
    <n v="-148.78833333329999"/>
    <x v="61"/>
    <s v="Marine Casualty"/>
    <m/>
    <s v="N"/>
    <m/>
    <m/>
    <m/>
    <m/>
    <m/>
    <m/>
  </r>
  <r>
    <x v="5"/>
    <d v="2012-08-25T00:00:00"/>
    <n v="8"/>
    <n v="2012"/>
    <x v="25"/>
    <n v="4423790"/>
    <n v="1"/>
    <x v="2"/>
    <s v="Rio Janeiro"/>
    <n v="35"/>
    <s v="no"/>
    <n v="48.8"/>
    <m/>
    <m/>
    <s v="Pacific Area"/>
    <s v="United States"/>
    <s v="no"/>
    <n v="56.676940000000002"/>
    <n v="-133.74109999999999"/>
    <x v="11"/>
    <s v="Discharge of Oil"/>
    <m/>
    <s v="Y"/>
    <m/>
    <m/>
    <m/>
    <m/>
    <m/>
    <m/>
  </r>
  <r>
    <x v="5"/>
    <d v="2012-08-25T00:00:00"/>
    <n v="8"/>
    <n v="2012"/>
    <x v="25"/>
    <n v="4423860"/>
    <n v="1"/>
    <x v="3"/>
    <s v="Klondike Express"/>
    <n v="81"/>
    <s v="no"/>
    <n v="117.2"/>
    <m/>
    <n v="19"/>
    <s v="Pacific Area"/>
    <s v="United States"/>
    <s v="yes"/>
    <n v="60.7716666667"/>
    <n v="-148"/>
    <x v="6"/>
    <s v="Marine Casualty"/>
    <m/>
    <s v="N"/>
    <m/>
    <m/>
    <m/>
    <m/>
    <m/>
    <m/>
  </r>
  <r>
    <x v="5"/>
    <d v="2012-08-25T00:00:00"/>
    <n v="8"/>
    <n v="2012"/>
    <x v="25"/>
    <n v="4424403"/>
    <n v="1"/>
    <x v="2"/>
    <s v="Arctic Fjord"/>
    <n v="3143"/>
    <s v="yes"/>
    <n v="253.5"/>
    <m/>
    <m/>
    <s v="Pacific Area"/>
    <s v="United States"/>
    <s v="no"/>
    <n v="53.85"/>
    <n v="-166.6"/>
    <x v="6"/>
    <s v="Marine Casualty"/>
    <m/>
    <s v="N"/>
    <m/>
    <m/>
    <m/>
    <m/>
    <m/>
    <m/>
  </r>
  <r>
    <x v="5"/>
    <d v="2012-08-25T00:00:00"/>
    <n v="8"/>
    <n v="2012"/>
    <x v="25"/>
    <n v="4437359"/>
    <n v="1"/>
    <x v="3"/>
    <s v="Katlian Express"/>
    <n v="27"/>
    <s v="no"/>
    <n v="64"/>
    <m/>
    <n v="25"/>
    <s v="Pacific Area"/>
    <s v="United States"/>
    <s v="yes"/>
    <n v="58.184170000000002"/>
    <n v="-134.20779999999999"/>
    <x v="61"/>
    <s v="Marine Casualty"/>
    <m/>
    <s v="N"/>
    <m/>
    <m/>
    <m/>
    <m/>
    <m/>
    <m/>
  </r>
  <r>
    <x v="5"/>
    <d v="2012-08-27T00:00:00"/>
    <n v="8"/>
    <n v="2012"/>
    <x v="7"/>
    <n v="4423949"/>
    <n v="1"/>
    <x v="74"/>
    <s v="Terex Bulldozer"/>
    <m/>
    <s v=" "/>
    <m/>
    <m/>
    <m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2-08-28T00:00:00"/>
    <n v="8"/>
    <n v="2012"/>
    <x v="25"/>
    <n v="4424724"/>
    <n v="1"/>
    <x v="2"/>
    <s v="Sovereignty"/>
    <n v="394"/>
    <s v="no"/>
    <n v="149.6"/>
    <m/>
    <m/>
    <s v="Pacific Area"/>
    <s v="United States"/>
    <s v="no"/>
    <n v="54.5333333333"/>
    <n v="-165.61666666670001"/>
    <x v="11"/>
    <s v="Discharge of Oil"/>
    <m/>
    <s v="Y"/>
    <m/>
    <m/>
    <m/>
    <m/>
    <m/>
    <m/>
  </r>
  <r>
    <x v="5"/>
    <d v="2012-08-28T00:00:00"/>
    <n v="8"/>
    <n v="2012"/>
    <x v="25"/>
    <n v="4424744"/>
    <n v="1"/>
    <x v="6"/>
    <s v="Coastal Navigator"/>
    <n v="1904"/>
    <s v="yes"/>
    <n v="240.7"/>
    <m/>
    <m/>
    <s v="Pacific Area"/>
    <s v="United States"/>
    <s v="no"/>
    <n v="53.85"/>
    <n v="-166.53361000000001"/>
    <x v="6"/>
    <s v="Discharge of Oil"/>
    <m/>
    <s v="Y"/>
    <m/>
    <m/>
    <m/>
    <m/>
    <m/>
    <m/>
  </r>
  <r>
    <x v="5"/>
    <d v="2012-08-28T00:00:00"/>
    <n v="8"/>
    <n v="2012"/>
    <x v="25"/>
    <n v="4439518"/>
    <n v="1"/>
    <x v="2"/>
    <s v="Blue Pacific"/>
    <n v="867"/>
    <s v="yes"/>
    <n v="166.3"/>
    <m/>
    <m/>
    <s v="Pacific Area"/>
    <s v="United States"/>
    <s v="no"/>
    <n v="57.882666666699997"/>
    <n v="-173.82233333330001"/>
    <x v="63"/>
    <s v="Marine Casualty"/>
    <m/>
    <s v="N"/>
    <m/>
    <m/>
    <m/>
    <m/>
    <m/>
    <m/>
  </r>
  <r>
    <x v="5"/>
    <d v="2012-08-28T00:00:00"/>
    <n v="8"/>
    <n v="2012"/>
    <x v="25"/>
    <n v="4490824"/>
    <n v="1"/>
    <x v="2"/>
    <s v="Seadawn"/>
    <n v="189"/>
    <s v="no"/>
    <n v="109"/>
    <m/>
    <n v="45"/>
    <s v="Pacific Area"/>
    <s v="United States"/>
    <s v="yes"/>
    <n v="60.623333333300003"/>
    <n v="-175.2528333333"/>
    <x v="61"/>
    <s v="Marine Casualty"/>
    <m/>
    <s v="N"/>
    <m/>
    <m/>
    <m/>
    <m/>
    <m/>
    <m/>
  </r>
  <r>
    <x v="5"/>
    <d v="2012-08-29T00:00:00"/>
    <n v="8"/>
    <n v="2012"/>
    <x v="25"/>
    <n v="4426247"/>
    <n v="1"/>
    <x v="9"/>
    <s v="Na-Kao"/>
    <n v="4076"/>
    <s v="yes"/>
    <n v="275.2"/>
    <m/>
    <n v="13"/>
    <s v="Pacific Area"/>
    <s v="United States"/>
    <s v="yes"/>
    <n v="71.348333333300005"/>
    <n v="-156.79"/>
    <x v="23"/>
    <s v="Marine Casualty"/>
    <s v="Damaged"/>
    <s v="N"/>
    <m/>
    <m/>
    <m/>
    <m/>
    <m/>
    <m/>
  </r>
  <r>
    <x v="5"/>
    <d v="2012-08-29T00:00:00"/>
    <n v="8"/>
    <n v="2012"/>
    <x v="25"/>
    <n v="4440375"/>
    <n v="1"/>
    <x v="2"/>
    <s v="Island Enterprise"/>
    <n v="2912"/>
    <s v="yes"/>
    <n v="280.8"/>
    <m/>
    <m/>
    <s v="Pacific Area"/>
    <s v="United States"/>
    <s v="no"/>
    <n v="53.839500000000001"/>
    <n v="-166.5751666667"/>
    <x v="11"/>
    <s v="Discharge of Oil"/>
    <m/>
    <s v="Y"/>
    <m/>
    <m/>
    <m/>
    <m/>
    <m/>
    <m/>
  </r>
  <r>
    <x v="5"/>
    <d v="2012-08-30T00:00:00"/>
    <n v="8"/>
    <n v="2012"/>
    <x v="15"/>
    <n v="4427500"/>
    <n v="1"/>
    <x v="76"/>
    <s v="Spartan Rig 151"/>
    <n v="3376"/>
    <s v="yes"/>
    <n v="167.1"/>
    <m/>
    <n v="37"/>
    <s v="Pacific Area"/>
    <s v="United States"/>
    <s v="yes"/>
    <n v="60.918566666700002"/>
    <n v="-151.16693333329999"/>
    <x v="11"/>
    <s v="Discharge of Oil"/>
    <m/>
    <s v="Y"/>
    <m/>
    <m/>
    <m/>
    <m/>
    <m/>
    <m/>
  </r>
  <r>
    <x v="5"/>
    <d v="2012-08-31T00:00:00"/>
    <n v="8"/>
    <n v="2012"/>
    <x v="25"/>
    <n v="4427722"/>
    <n v="1"/>
    <x v="2"/>
    <s v="Advantage"/>
    <n v="73"/>
    <s v="no"/>
    <n v="48.9"/>
    <m/>
    <m/>
    <s v="Pacific Area"/>
    <s v="United States"/>
    <s v="no"/>
    <n v="56.965000000000003"/>
    <n v="-152.61166666669999"/>
    <x v="1"/>
    <s v="Marine Casualty"/>
    <s v="Y"/>
    <s v="N"/>
    <m/>
    <m/>
    <m/>
    <m/>
    <m/>
    <m/>
  </r>
  <r>
    <x v="5"/>
    <d v="2012-08-31T00:00:00"/>
    <n v="8"/>
    <n v="2012"/>
    <x v="15"/>
    <n v="4432247"/>
    <n v="1"/>
    <x v="76"/>
    <s v="Spartan Rig 151"/>
    <n v="3376"/>
    <s v="yes"/>
    <n v="167.1"/>
    <m/>
    <n v="37"/>
    <s v="Pacific Area"/>
    <s v="United States"/>
    <s v="yes"/>
    <n v="60.918571666699997"/>
    <n v="-151.16692833330001"/>
    <x v="11"/>
    <s v="Discharge of Oil"/>
    <m/>
    <s v="Y"/>
    <m/>
    <m/>
    <m/>
    <m/>
    <m/>
    <m/>
  </r>
  <r>
    <x v="5"/>
    <d v="2012-08-31T00:00:00"/>
    <n v="8"/>
    <n v="2012"/>
    <x v="25"/>
    <n v="4836967"/>
    <n v="1"/>
    <x v="76"/>
    <s v="Aiviq"/>
    <n v="12892"/>
    <s v="yes"/>
    <n v="324.5"/>
    <m/>
    <n v="6"/>
    <s v="Pacific Area"/>
    <s v="United States"/>
    <s v="yes"/>
    <n v="68.739999999999995"/>
    <n v="-167.9466666667"/>
    <x v="23"/>
    <s v="Marine Casualty"/>
    <s v="Damaged"/>
    <s v="N"/>
    <m/>
    <m/>
    <m/>
    <m/>
    <m/>
    <m/>
  </r>
  <r>
    <x v="5"/>
    <d v="2012-09-03T00:00:00"/>
    <n v="9"/>
    <n v="2012"/>
    <x v="25"/>
    <n v="4434917"/>
    <n v="1"/>
    <x v="3"/>
    <s v="M/V Chenega"/>
    <n v="1333"/>
    <s v="yes"/>
    <n v="219.6"/>
    <m/>
    <n v="13"/>
    <s v="Pacific Area"/>
    <s v="United States"/>
    <s v="yes"/>
    <n v="60.778582999999998"/>
    <n v="-148.310531"/>
    <x v="6"/>
    <s v="Marine Casualty"/>
    <s v="Damaged"/>
    <s v="N"/>
    <m/>
    <m/>
    <m/>
    <m/>
    <m/>
    <m/>
  </r>
  <r>
    <x v="5"/>
    <d v="2012-09-04T00:00:00"/>
    <n v="9"/>
    <n v="2012"/>
    <x v="25"/>
    <n v="4444335"/>
    <n v="1"/>
    <x v="3"/>
    <s v="St Juvenaly"/>
    <n v="91"/>
    <s v="no"/>
    <n v="78.5"/>
    <m/>
    <n v="22"/>
    <s v="Pacific Area"/>
    <s v="United States"/>
    <s v="yes"/>
    <n v="58.178330000000003"/>
    <n v="-136.51169999999999"/>
    <x v="61"/>
    <s v="Marine Casualty"/>
    <m/>
    <s v="N"/>
    <m/>
    <m/>
    <m/>
    <m/>
    <m/>
    <m/>
  </r>
  <r>
    <x v="5"/>
    <d v="2012-09-05T00:00:00"/>
    <n v="9"/>
    <n v="2012"/>
    <x v="25"/>
    <n v="4438576"/>
    <n v="1"/>
    <x v="3"/>
    <s v="Big Blue"/>
    <n v="16"/>
    <s v="no"/>
    <n v="40"/>
    <m/>
    <n v="19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12-09-06T00:00:00"/>
    <n v="9"/>
    <n v="2012"/>
    <x v="25"/>
    <n v="4434245"/>
    <n v="1"/>
    <x v="76"/>
    <s v="Joshua"/>
    <n v="76"/>
    <s v="no"/>
    <n v="56.7"/>
    <m/>
    <m/>
    <s v="Pacific Area"/>
    <s v="United States"/>
    <s v="no"/>
    <n v="53.9008333333"/>
    <n v="-166.5174966667"/>
    <x v="1"/>
    <s v="Discharge of Oil"/>
    <s v="Damaged"/>
    <s v="Y"/>
    <m/>
    <m/>
    <m/>
    <m/>
    <m/>
    <m/>
  </r>
  <r>
    <x v="5"/>
    <d v="2012-09-07T00:00:00"/>
    <n v="9"/>
    <n v="2012"/>
    <x v="25"/>
    <n v="4435063"/>
    <n v="1"/>
    <x v="3"/>
    <s v="St John"/>
    <n v="82"/>
    <s v="no"/>
    <n v="78.5"/>
    <m/>
    <m/>
    <s v="Pacific Area"/>
    <s v="United States"/>
    <s v="no"/>
    <n v="55.230266666699997"/>
    <n v="-131.3401333333"/>
    <x v="61"/>
    <s v="Marine Casualty"/>
    <s v="Damaged"/>
    <s v="N"/>
    <m/>
    <m/>
    <m/>
    <m/>
    <m/>
    <m/>
  </r>
  <r>
    <x v="5"/>
    <d v="2012-09-07T00:00:00"/>
    <n v="9"/>
    <n v="2012"/>
    <x v="25"/>
    <n v="4437294"/>
    <n v="1"/>
    <x v="2"/>
    <s v="Kaitlin Rai"/>
    <s v="n/a"/>
    <s v="yes"/>
    <s v="n/a"/>
    <m/>
    <m/>
    <s v="Pacific Area"/>
    <s v="United States"/>
    <s v="no"/>
    <n v="57.243479999999998"/>
    <n v="-136.30940000000001"/>
    <x v="1"/>
    <s v="Discharge of Oil"/>
    <s v="Y"/>
    <s v="Y"/>
    <m/>
    <m/>
    <m/>
    <m/>
    <m/>
    <m/>
  </r>
  <r>
    <x v="5"/>
    <d v="2012-09-07T00:00:00"/>
    <n v="9"/>
    <n v="2012"/>
    <x v="25"/>
    <n v="4438299"/>
    <n v="1"/>
    <x v="3"/>
    <s v="M/V Arctic Solution"/>
    <n v="21"/>
    <s v="no"/>
    <n v="57.3"/>
    <m/>
    <n v="7"/>
    <s v="Pacific Area"/>
    <s v="United States"/>
    <s v="yes"/>
    <n v="70.314160000000001"/>
    <n v="-148.3186"/>
    <x v="0"/>
    <s v="Marine Casualty"/>
    <m/>
    <s v="N"/>
    <m/>
    <m/>
    <m/>
    <m/>
    <m/>
    <m/>
  </r>
  <r>
    <x v="5"/>
    <d v="2012-09-08T00:00:00"/>
    <n v="9"/>
    <n v="2012"/>
    <x v="25"/>
    <n v="4440995"/>
    <n v="1"/>
    <x v="3"/>
    <s v="Malaspina"/>
    <n v="2928"/>
    <s v="yes"/>
    <n v="372.2"/>
    <m/>
    <n v="55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2-09-09T00:00:00"/>
    <n v="9"/>
    <n v="2012"/>
    <x v="32"/>
    <n v="4437608"/>
    <n v="1"/>
    <x v="3"/>
    <s v="Diamond Princess"/>
    <n v="115875"/>
    <s v="yes"/>
    <n v="946"/>
    <m/>
    <n v="14"/>
    <s v="Pacific Area"/>
    <s v="United States"/>
    <s v="yes"/>
    <n v="60.778582999999998"/>
    <n v="-148.310531"/>
    <x v="6"/>
    <s v="Marine Casualty"/>
    <m/>
    <s v="N"/>
    <m/>
    <m/>
    <m/>
    <m/>
    <m/>
    <m/>
  </r>
  <r>
    <x v="5"/>
    <d v="2012-09-09T00:00:00"/>
    <n v="9"/>
    <n v="2012"/>
    <x v="25"/>
    <n v="4437642"/>
    <n v="1"/>
    <x v="3"/>
    <s v="Kalinin Express"/>
    <n v="27"/>
    <s v="no"/>
    <n v="64"/>
    <m/>
    <m/>
    <s v="Pacific Area"/>
    <s v="United States"/>
    <s v="no"/>
    <n v="55.341929999999998"/>
    <n v="-131.65"/>
    <x v="3"/>
    <s v="Marine Casualty"/>
    <s v="Damaged"/>
    <s v="N"/>
    <m/>
    <m/>
    <m/>
    <m/>
    <m/>
    <m/>
  </r>
  <r>
    <x v="5"/>
    <d v="2012-09-12T00:00:00"/>
    <n v="9"/>
    <n v="2012"/>
    <x v="25"/>
    <n v="4439515"/>
    <n v="1"/>
    <x v="9"/>
    <s v="Leo"/>
    <n v="5954"/>
    <s v="yes"/>
    <n v="325.39999999999998"/>
    <m/>
    <n v="15"/>
    <s v="Pacific Area"/>
    <s v="United States"/>
    <s v="yes"/>
    <n v="58.151760000000003"/>
    <n v="-135.04159999999999"/>
    <x v="6"/>
    <s v="Discharge of Oil"/>
    <s v="Damaged"/>
    <s v="Y"/>
    <m/>
    <m/>
    <m/>
    <m/>
    <m/>
    <m/>
  </r>
  <r>
    <x v="5"/>
    <d v="2012-09-13T00:00:00"/>
    <n v="9"/>
    <n v="2012"/>
    <x v="25"/>
    <n v="4440390"/>
    <n v="1"/>
    <x v="3"/>
    <s v="Ken Eichner-2"/>
    <n v="90"/>
    <s v="no"/>
    <n v="111.5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2-09-16T00:00:00"/>
    <n v="9"/>
    <n v="2012"/>
    <x v="25"/>
    <n v="4450070"/>
    <n v="1"/>
    <x v="73"/>
    <s v="AK5676AJ"/>
    <m/>
    <s v=" "/>
    <n v="26"/>
    <m/>
    <m/>
    <s v="Pacific Area"/>
    <s v="United States"/>
    <s v="yes"/>
    <n v="60.833333333299997"/>
    <n v="-147.6666666667"/>
    <x v="11"/>
    <s v="Discharge of Oil"/>
    <s v="Damaged"/>
    <s v="Y"/>
    <m/>
    <m/>
    <m/>
    <m/>
    <m/>
    <m/>
  </r>
  <r>
    <x v="5"/>
    <d v="2012-09-17T00:00:00"/>
    <n v="9"/>
    <n v="2012"/>
    <x v="25"/>
    <n v="4449859"/>
    <n v="1"/>
    <x v="3"/>
    <s v="Iskut Express"/>
    <n v="5"/>
    <s v="no"/>
    <n v="28"/>
    <m/>
    <m/>
    <s v="Pacific Area"/>
    <s v="United States"/>
    <s v="yes"/>
    <n v="70.513016666699997"/>
    <n v="-149.88423333329999"/>
    <x v="0"/>
    <s v="Marine Casualty"/>
    <m/>
    <s v="N"/>
    <m/>
    <m/>
    <m/>
    <m/>
    <m/>
    <m/>
  </r>
  <r>
    <x v="5"/>
    <d v="2012-09-17T00:00:00"/>
    <n v="9"/>
    <n v="2012"/>
    <x v="25"/>
    <n v="4451731"/>
    <n v="1"/>
    <x v="7"/>
    <s v="Sea Hawk"/>
    <n v="180"/>
    <s v="no"/>
    <n v="110.4"/>
    <m/>
    <n v="40"/>
    <s v="Pacific Area"/>
    <s v="United States"/>
    <s v="yes"/>
    <n v="60.681416666700002"/>
    <n v="-161.9665"/>
    <x v="0"/>
    <s v="Marine Casualty"/>
    <m/>
    <s v="N"/>
    <m/>
    <m/>
    <m/>
    <m/>
    <m/>
    <m/>
  </r>
  <r>
    <x v="5"/>
    <d v="2012-09-18T00:00:00"/>
    <n v="9"/>
    <n v="2012"/>
    <x v="25"/>
    <n v="4444590"/>
    <n v="1"/>
    <x v="73"/>
    <s v="AK6650N"/>
    <m/>
    <s v=" "/>
    <m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2-09-19T00:00:00"/>
    <n v="9"/>
    <n v="2012"/>
    <x v="25"/>
    <n v="4447144"/>
    <n v="1"/>
    <x v="3"/>
    <s v="Taku"/>
    <n v="2625"/>
    <s v="yes"/>
    <n v="316.89999999999998"/>
    <m/>
    <m/>
    <s v="Pacific Area"/>
    <s v="United States"/>
    <s v="no"/>
    <n v="54.295000000000002"/>
    <n v="-130.35333333329999"/>
    <x v="6"/>
    <s v="Marine Casualty"/>
    <m/>
    <s v="N"/>
    <m/>
    <m/>
    <m/>
    <m/>
    <m/>
    <m/>
  </r>
  <r>
    <x v="5"/>
    <d v="2012-09-20T00:00:00"/>
    <n v="9"/>
    <n v="2012"/>
    <x v="25"/>
    <n v="4446941"/>
    <n v="1"/>
    <x v="2"/>
    <s v="Moonlight Maid"/>
    <n v="138"/>
    <s v="no"/>
    <n v="107.3"/>
    <m/>
    <n v="76"/>
    <s v="Pacific Area"/>
    <s v="United States"/>
    <s v="yes"/>
    <n v="59.592777777800002"/>
    <n v="-149.63305555560001"/>
    <x v="1"/>
    <s v="Marine Casualty"/>
    <s v="Y"/>
    <s v="N"/>
    <m/>
    <m/>
    <m/>
    <m/>
    <m/>
    <m/>
  </r>
  <r>
    <x v="5"/>
    <d v="2012-09-24T00:00:00"/>
    <n v="9"/>
    <n v="2012"/>
    <x v="15"/>
    <n v="4449330"/>
    <n v="1"/>
    <x v="76"/>
    <s v="Noble Discoverer"/>
    <n v="10264"/>
    <s v="yes"/>
    <n v="514.1"/>
    <m/>
    <n v="52"/>
    <s v="Pacific Area"/>
    <s v="United States"/>
    <s v="yes"/>
    <n v="71.305000000000007"/>
    <n v="-163.20699999999999"/>
    <x v="11"/>
    <s v="Discharge of Oil"/>
    <m/>
    <s v="Y"/>
    <m/>
    <m/>
    <m/>
    <m/>
    <m/>
    <m/>
  </r>
  <r>
    <x v="5"/>
    <d v="2012-09-24T00:00:00"/>
    <n v="9"/>
    <n v="2012"/>
    <x v="25"/>
    <n v="4846156"/>
    <n v="1"/>
    <x v="76"/>
    <s v="Aiviq"/>
    <n v="12892"/>
    <s v="yes"/>
    <n v="324.5"/>
    <m/>
    <n v="6"/>
    <s v="Pacific Area"/>
    <s v="United States"/>
    <s v="yes"/>
    <n v="70.546666666700006"/>
    <n v="-146.1616666667"/>
    <x v="61"/>
    <s v="Marine Casualty"/>
    <m/>
    <s v="N"/>
    <m/>
    <m/>
    <m/>
    <m/>
    <m/>
    <m/>
  </r>
  <r>
    <x v="5"/>
    <d v="2012-09-25T00:00:00"/>
    <n v="9"/>
    <n v="2012"/>
    <x v="8"/>
    <n v="4452400"/>
    <n v="1"/>
    <x v="3"/>
    <s v="Zuiderdam"/>
    <n v="82305"/>
    <s v="yes"/>
    <n v="936"/>
    <m/>
    <n v="16"/>
    <s v="Pacific Area"/>
    <s v="United States"/>
    <s v="yes"/>
    <n v="58.550164000000002"/>
    <n v="-135.02759800000001"/>
    <x v="6"/>
    <s v="Marine Casualty"/>
    <m/>
    <s v="N"/>
    <m/>
    <m/>
    <m/>
    <m/>
    <m/>
    <m/>
  </r>
  <r>
    <x v="5"/>
    <d v="2012-09-26T00:00:00"/>
    <n v="9"/>
    <n v="2012"/>
    <x v="25"/>
    <n v="4451858"/>
    <n v="1"/>
    <x v="72"/>
    <s v="BC 151"/>
    <n v="629"/>
    <s v="yes"/>
    <n v="150"/>
    <m/>
    <n v="51"/>
    <s v="Pacific Area"/>
    <s v="United States"/>
    <s v="yes"/>
    <n v="60.790633333300001"/>
    <n v="-161.75561666670001"/>
    <x v="7"/>
    <s v="Marine Casualty"/>
    <s v="Damaged"/>
    <s v="N"/>
    <m/>
    <m/>
    <m/>
    <m/>
    <m/>
    <m/>
  </r>
  <r>
    <x v="5"/>
    <d v="2012-09-27T00:00:00"/>
    <n v="9"/>
    <n v="2012"/>
    <x v="25"/>
    <n v="4452393"/>
    <n v="1"/>
    <x v="7"/>
    <s v="Ernest Campbell"/>
    <n v="190"/>
    <s v="no"/>
    <n v="107"/>
    <m/>
    <m/>
    <s v="Pacific Area"/>
    <s v="United States"/>
    <s v="no"/>
    <n v="55.41"/>
    <n v="-132.0833333333"/>
    <x v="11"/>
    <s v="Discharge of Oil"/>
    <m/>
    <s v="Y"/>
    <m/>
    <m/>
    <m/>
    <m/>
    <m/>
    <m/>
  </r>
  <r>
    <x v="5"/>
    <d v="2012-09-29T00:00:00"/>
    <n v="9"/>
    <n v="2012"/>
    <x v="25"/>
    <n v="4457020"/>
    <n v="1"/>
    <x v="7"/>
    <s v="Cosmic Wind"/>
    <n v="55"/>
    <s v="no"/>
    <n v="52"/>
    <m/>
    <n v="21"/>
    <s v="Pacific Area"/>
    <s v="United States"/>
    <s v="yes"/>
    <n v="61.065570000000001"/>
    <n v="-151.13470000000001"/>
    <x v="61"/>
    <s v="Marine Casualty"/>
    <s v="Damaged"/>
    <s v="N"/>
    <m/>
    <m/>
    <m/>
    <m/>
    <m/>
    <m/>
  </r>
  <r>
    <x v="5"/>
    <d v="2012-09-29T00:00:00"/>
    <n v="9"/>
    <n v="2012"/>
    <x v="7"/>
    <n v="4501077"/>
    <n v="1"/>
    <x v="74"/>
    <s v="M/V Chenega"/>
    <m/>
    <s v=" "/>
    <m/>
    <m/>
    <m/>
    <s v="Pacific Area"/>
    <s v="United States"/>
    <s v="yes"/>
    <n v="60.666666666700003"/>
    <n v="-147"/>
    <x v="6"/>
    <s v="Marine Casualty"/>
    <m/>
    <s v="N"/>
    <m/>
    <m/>
    <m/>
    <m/>
    <m/>
    <m/>
  </r>
  <r>
    <x v="5"/>
    <d v="2012-10-02T00:00:00"/>
    <n v="10"/>
    <n v="2012"/>
    <x v="15"/>
    <n v="4471587"/>
    <n v="1"/>
    <x v="76"/>
    <s v="Spartan Rig 151"/>
    <n v="3376"/>
    <s v="yes"/>
    <n v="167.1"/>
    <m/>
    <n v="37"/>
    <s v="Pacific Area"/>
    <s v="United States"/>
    <s v="yes"/>
    <n v="60.918566666700002"/>
    <n v="-151.16693333329999"/>
    <x v="11"/>
    <s v="Discharge of Oil"/>
    <m/>
    <s v="Y"/>
    <m/>
    <m/>
    <m/>
    <m/>
    <m/>
    <m/>
  </r>
  <r>
    <x v="5"/>
    <d v="2012-10-03T00:00:00"/>
    <n v="10"/>
    <n v="2012"/>
    <x v="25"/>
    <n v="4456543"/>
    <n v="1"/>
    <x v="2"/>
    <s v="Elizabeth Taylor"/>
    <n v="71"/>
    <s v="no"/>
    <n v="49.9"/>
    <m/>
    <m/>
    <s v="Pacific Area"/>
    <s v="United States"/>
    <s v="no"/>
    <n v="57.779853333299997"/>
    <n v="-152.41119499999999"/>
    <x v="11"/>
    <s v="Discharge of Oil"/>
    <m/>
    <s v="Y"/>
    <m/>
    <m/>
    <m/>
    <m/>
    <m/>
    <m/>
  </r>
  <r>
    <x v="5"/>
    <d v="2012-10-03T00:00:00"/>
    <n v="10"/>
    <n v="2012"/>
    <x v="25"/>
    <n v="4457454"/>
    <n v="1"/>
    <x v="7"/>
    <s v="Avik"/>
    <n v="169"/>
    <s v="no"/>
    <n v="73"/>
    <m/>
    <n v="14"/>
    <s v="Pacific Area"/>
    <s v="United States"/>
    <s v="yes"/>
    <n v="61.478299999999997"/>
    <n v="-165.96666666670001"/>
    <x v="61"/>
    <s v="Marine Casualty"/>
    <s v="Damaged"/>
    <s v="N"/>
    <m/>
    <m/>
    <m/>
    <m/>
    <m/>
    <m/>
  </r>
  <r>
    <x v="5"/>
    <d v="2012-10-03T00:00:00"/>
    <n v="10"/>
    <n v="2012"/>
    <x v="25"/>
    <n v="4458094"/>
    <n v="1"/>
    <x v="2"/>
    <s v="Selma"/>
    <n v="37"/>
    <s v="no"/>
    <n v="49.8"/>
    <m/>
    <m/>
    <s v="Pacific Area"/>
    <s v="United States"/>
    <s v="no"/>
    <n v="55.439572166700003"/>
    <n v="-131.838075"/>
    <x v="0"/>
    <s v="Marine Casualty"/>
    <m/>
    <s v="N"/>
    <m/>
    <m/>
    <m/>
    <m/>
    <m/>
    <m/>
  </r>
  <r>
    <x v="5"/>
    <d v="2012-10-04T00:00:00"/>
    <n v="10"/>
    <n v="2012"/>
    <x v="25"/>
    <n v="4457488"/>
    <n v="1"/>
    <x v="10"/>
    <s v="Delta Chief"/>
    <n v="673"/>
    <s v="yes"/>
    <n v="175"/>
    <m/>
    <n v="67"/>
    <s v="Pacific Area"/>
    <s v="United States"/>
    <s v="yes"/>
    <n v="60.819000000000003"/>
    <n v="-161.45400000000001"/>
    <x v="1"/>
    <s v="Discharge of Oil"/>
    <s v="Y"/>
    <s v="Y"/>
    <m/>
    <m/>
    <m/>
    <m/>
    <m/>
    <m/>
  </r>
  <r>
    <x v="5"/>
    <d v="2012-10-04T00:00:00"/>
    <n v="10"/>
    <n v="2012"/>
    <x v="25"/>
    <n v="4461907"/>
    <n v="1"/>
    <x v="7"/>
    <s v="Stalwart"/>
    <n v="199"/>
    <s v="no"/>
    <n v="128.6"/>
    <m/>
    <n v="42"/>
    <s v="Pacific Area"/>
    <s v="United States"/>
    <s v="yes"/>
    <n v="61.086666666699998"/>
    <n v="-146.42666666669999"/>
    <x v="11"/>
    <s v="Discharge of Oil"/>
    <m/>
    <s v="Y"/>
    <m/>
    <m/>
    <m/>
    <m/>
    <m/>
    <m/>
  </r>
  <r>
    <x v="5"/>
    <d v="2012-10-05T00:00:00"/>
    <n v="10"/>
    <n v="2012"/>
    <x v="25"/>
    <n v="4458244"/>
    <n v="1"/>
    <x v="2"/>
    <s v="Anita J"/>
    <n v="268"/>
    <s v="no"/>
    <n v="115.2"/>
    <m/>
    <m/>
    <s v="Pacific Area"/>
    <s v="United States"/>
    <s v="no"/>
    <n v="53.9"/>
    <n v="-166.53333333329999"/>
    <x v="11"/>
    <s v="Discharge of Oil"/>
    <m/>
    <s v="Y"/>
    <m/>
    <m/>
    <m/>
    <m/>
    <m/>
    <m/>
  </r>
  <r>
    <x v="5"/>
    <d v="2012-10-10T00:00:00"/>
    <n v="10"/>
    <n v="2012"/>
    <x v="25"/>
    <n v="4464556"/>
    <n v="1"/>
    <x v="2"/>
    <s v="Alaska Beauty"/>
    <n v="165"/>
    <s v="no"/>
    <n v="79.599999999999994"/>
    <m/>
    <m/>
    <s v="Pacific Area"/>
    <s v="United States"/>
    <s v="no"/>
    <n v="55.5368666667"/>
    <n v="-159.94175000000001"/>
    <x v="62"/>
    <s v="Marine Casualty"/>
    <s v="Damaged"/>
    <s v="N"/>
    <m/>
    <m/>
    <m/>
    <m/>
    <m/>
    <m/>
  </r>
  <r>
    <x v="5"/>
    <d v="2012-10-10T00:00:00"/>
    <n v="10"/>
    <n v="2012"/>
    <x v="25"/>
    <n v="4480840"/>
    <n v="1"/>
    <x v="2"/>
    <s v="AK7940AE"/>
    <s v="n/a"/>
    <s v="yes"/>
    <n v="30"/>
    <m/>
    <m/>
    <s v="Pacific Area"/>
    <s v="United States"/>
    <s v="no"/>
    <n v="55.404170000000001"/>
    <n v="-131.97139999999999"/>
    <x v="61"/>
    <s v="Marine Casualty"/>
    <s v="Damaged"/>
    <s v="N"/>
    <m/>
    <m/>
    <m/>
    <m/>
    <m/>
    <m/>
  </r>
  <r>
    <x v="5"/>
    <d v="2012-10-12T00:00:00"/>
    <n v="10"/>
    <n v="2012"/>
    <x v="25"/>
    <n v="4464515"/>
    <n v="1"/>
    <x v="3"/>
    <s v="Taku"/>
    <n v="2625"/>
    <s v="yes"/>
    <n v="316.89999999999998"/>
    <m/>
    <m/>
    <s v="Pacific Area"/>
    <s v="United States"/>
    <s v="no"/>
    <n v="55.341929999999998"/>
    <n v="-131.65"/>
    <x v="63"/>
    <s v="Marine Casualty"/>
    <m/>
    <s v="N"/>
    <m/>
    <m/>
    <m/>
    <m/>
    <m/>
    <m/>
  </r>
  <r>
    <x v="5"/>
    <d v="2012-10-12T00:00:00"/>
    <n v="10"/>
    <n v="2012"/>
    <x v="25"/>
    <n v="4479447"/>
    <n v="1"/>
    <x v="7"/>
    <s v="Capt Hendren"/>
    <n v="69"/>
    <s v="no"/>
    <n v="66.5"/>
    <m/>
    <n v="67"/>
    <s v="Pacific Area"/>
    <s v="United States"/>
    <s v="yes"/>
    <n v="63.519403333299998"/>
    <n v="-162.07243666670001"/>
    <x v="0"/>
    <s v="Discharge of Oil"/>
    <s v="Y"/>
    <s v="Y"/>
    <m/>
    <m/>
    <m/>
    <m/>
    <m/>
    <m/>
  </r>
  <r>
    <x v="5"/>
    <d v="2012-10-14T00:00:00"/>
    <n v="10"/>
    <n v="2012"/>
    <x v="25"/>
    <n v="4464486"/>
    <n v="2"/>
    <x v="3"/>
    <s v="Stikine"/>
    <n v="95"/>
    <s v="no"/>
    <n v="172.5"/>
    <m/>
    <m/>
    <s v="Pacific Area"/>
    <s v="United States"/>
    <s v="no"/>
    <n v="55.439572166700003"/>
    <n v="-131.838075"/>
    <x v="7"/>
    <s v="Marine Casualty"/>
    <s v="Damaged"/>
    <s v="N"/>
    <m/>
    <m/>
    <m/>
    <m/>
    <m/>
    <m/>
  </r>
  <r>
    <x v="5"/>
    <d v="2012-10-14T00:00:00"/>
    <n v="10"/>
    <n v="2012"/>
    <x v="25"/>
    <n v="4466338"/>
    <n v="1"/>
    <x v="2"/>
    <s v="Clipper Endeavor"/>
    <n v="141"/>
    <s v="no"/>
    <n v="113.5"/>
    <m/>
    <n v="37"/>
    <s v="Pacific Area"/>
    <s v="United States"/>
    <s v="yes"/>
    <n v="58.9838888333"/>
    <n v="-173.50222216669999"/>
    <x v="61"/>
    <s v="Marine Casualty"/>
    <m/>
    <s v="N"/>
    <m/>
    <m/>
    <m/>
    <m/>
    <m/>
    <m/>
  </r>
  <r>
    <x v="5"/>
    <d v="2012-10-15T00:00:00"/>
    <n v="10"/>
    <n v="2012"/>
    <x v="25"/>
    <n v="4466274"/>
    <n v="1"/>
    <x v="2"/>
    <s v="Kjevolja"/>
    <n v="196"/>
    <s v="no"/>
    <n v="98.4"/>
    <m/>
    <m/>
    <s v="Pacific Area"/>
    <s v="United States"/>
    <s v="no"/>
    <n v="54.706333333300002"/>
    <n v="-167.8365"/>
    <x v="11"/>
    <s v="Discharge of Oil"/>
    <m/>
    <s v="Y"/>
    <m/>
    <m/>
    <m/>
    <m/>
    <m/>
    <m/>
  </r>
  <r>
    <x v="5"/>
    <d v="2012-10-16T00:00:00"/>
    <n v="10"/>
    <n v="2012"/>
    <x v="25"/>
    <n v="4469860"/>
    <n v="1"/>
    <x v="74"/>
    <s v="Northwind Skiff"/>
    <m/>
    <s v=" "/>
    <m/>
    <m/>
    <m/>
    <s v="Pacific Area"/>
    <s v="United States"/>
    <s v="yes"/>
    <n v="60.838833333300002"/>
    <n v="-146.59543333330001"/>
    <x v="11"/>
    <s v="Discharge of Oil"/>
    <m/>
    <s v="Y"/>
    <m/>
    <m/>
    <m/>
    <m/>
    <m/>
    <m/>
  </r>
  <r>
    <x v="5"/>
    <d v="2012-10-21T00:00:00"/>
    <n v="10"/>
    <n v="2012"/>
    <x v="25"/>
    <n v="4472908"/>
    <n v="1"/>
    <x v="2"/>
    <s v="Northern Patriot"/>
    <n v="394"/>
    <s v="no"/>
    <n v="149.6"/>
    <m/>
    <m/>
    <s v="Pacific Area"/>
    <s v="United States"/>
    <s v="no"/>
    <n v="54.725066666700002"/>
    <n v="-165.98333333330001"/>
    <x v="63"/>
    <s v="Marine Casualty"/>
    <m/>
    <s v="N"/>
    <m/>
    <m/>
    <m/>
    <m/>
    <m/>
    <m/>
  </r>
  <r>
    <x v="5"/>
    <d v="2012-10-22T00:00:00"/>
    <n v="10"/>
    <n v="2012"/>
    <x v="25"/>
    <n v="4543263"/>
    <n v="1"/>
    <x v="2"/>
    <s v="Patricia Kay"/>
    <n v="27"/>
    <s v="no"/>
    <n v="48"/>
    <m/>
    <m/>
    <s v="Pacific Area"/>
    <s v="United States"/>
    <s v="no"/>
    <n v="56.983333333300003"/>
    <n v="-154.04366666670001"/>
    <x v="6"/>
    <s v="Marine Casualty"/>
    <m/>
    <s v="N"/>
    <m/>
    <m/>
    <m/>
    <m/>
    <m/>
    <m/>
  </r>
  <r>
    <x v="5"/>
    <d v="2012-10-29T00:00:00"/>
    <n v="10"/>
    <n v="2012"/>
    <x v="25"/>
    <n v="4475222"/>
    <n v="1"/>
    <x v="3"/>
    <s v="Taku"/>
    <n v="2625"/>
    <s v="yes"/>
    <n v="316.89999999999998"/>
    <m/>
    <m/>
    <s v="Pacific Area"/>
    <s v="United States"/>
    <s v="no"/>
    <n v="56.943983333299997"/>
    <n v="-132.98216666670001"/>
    <x v="6"/>
    <s v="Marine Casualty"/>
    <s v="Damaged"/>
    <s v="N"/>
    <m/>
    <m/>
    <m/>
    <m/>
    <m/>
    <m/>
  </r>
  <r>
    <x v="5"/>
    <d v="2012-10-29T00:00:00"/>
    <n v="10"/>
    <n v="2012"/>
    <x v="25"/>
    <n v="4476551"/>
    <n v="1"/>
    <x v="7"/>
    <s v="Cape Arago"/>
    <n v="53"/>
    <s v="no"/>
    <n v="61.3"/>
    <m/>
    <m/>
    <s v="Pacific Area"/>
    <s v="United States"/>
    <s v="no"/>
    <n v="56.636516666699997"/>
    <n v="-133.68506666670001"/>
    <x v="0"/>
    <s v="Marine Casualty"/>
    <m/>
    <s v="N"/>
    <m/>
    <m/>
    <m/>
    <m/>
    <m/>
    <m/>
  </r>
  <r>
    <x v="5"/>
    <d v="2012-11-01T00:00:00"/>
    <n v="11"/>
    <n v="2012"/>
    <x v="25"/>
    <n v="4476750"/>
    <n v="1"/>
    <x v="2"/>
    <s v="Silver Fox"/>
    <n v="27"/>
    <s v="no"/>
    <n v="40.200000000000003"/>
    <m/>
    <n v="71"/>
    <s v="Pacific Area"/>
    <s v="United States"/>
    <s v="yes"/>
    <n v="58.178330000000003"/>
    <n v="-136.51169999999999"/>
    <x v="11"/>
    <s v="Discharge of Oil"/>
    <s v="Y"/>
    <s v="Y"/>
    <m/>
    <m/>
    <m/>
    <m/>
    <m/>
    <m/>
  </r>
  <r>
    <x v="5"/>
    <d v="2012-11-01T00:00:00"/>
    <n v="11"/>
    <n v="2012"/>
    <x v="25"/>
    <n v="4477211"/>
    <n v="1"/>
    <x v="73"/>
    <s v="Gloria"/>
    <s v="n/a"/>
    <s v="yes"/>
    <s v="n/a"/>
    <m/>
    <m/>
    <s v="Pacific Area"/>
    <s v="United States"/>
    <s v="no"/>
    <n v="55.439571666699997"/>
    <n v="-131.838075"/>
    <x v="1"/>
    <s v="Discharge of Oil"/>
    <s v="Y"/>
    <s v="Y"/>
    <m/>
    <m/>
    <m/>
    <m/>
    <m/>
    <m/>
  </r>
  <r>
    <x v="5"/>
    <d v="2012-11-03T00:00:00"/>
    <n v="11"/>
    <n v="2012"/>
    <x v="25"/>
    <n v="4477863"/>
    <n v="1"/>
    <x v="73"/>
    <s v="AK8081L"/>
    <s v="n/a"/>
    <s v="yes"/>
    <n v="20"/>
    <m/>
    <n v="124"/>
    <s v="Pacific Area"/>
    <s v="United States"/>
    <s v="yes"/>
    <n v="58.550164000000002"/>
    <n v="-135.02759800000001"/>
    <x v="11"/>
    <s v="Discharge of Oil"/>
    <m/>
    <s v="Y"/>
    <m/>
    <m/>
    <m/>
    <m/>
    <m/>
    <m/>
  </r>
  <r>
    <x v="5"/>
    <d v="2012-11-07T00:00:00"/>
    <n v="11"/>
    <n v="2012"/>
    <x v="25"/>
    <n v="4846185"/>
    <n v="1"/>
    <x v="76"/>
    <s v="AIVIQ"/>
    <n v="12892"/>
    <s v="yes"/>
    <n v="324.5"/>
    <m/>
    <n v="6"/>
    <s v="Pacific Area"/>
    <s v="United States"/>
    <s v="yes"/>
    <n v="70.388333333299997"/>
    <n v="-145.97499999999999"/>
    <x v="63"/>
    <s v="Marine Casualty"/>
    <m/>
    <s v="N"/>
    <m/>
    <m/>
    <m/>
    <m/>
    <m/>
    <m/>
  </r>
  <r>
    <x v="5"/>
    <d v="2012-11-12T00:00:00"/>
    <n v="11"/>
    <n v="2012"/>
    <x v="25"/>
    <n v="4484704"/>
    <n v="1"/>
    <x v="2"/>
    <s v="Pacific Mariner"/>
    <n v="196"/>
    <s v="no"/>
    <n v="110.4"/>
    <m/>
    <m/>
    <s v="Pacific Area"/>
    <s v="United States"/>
    <s v="no"/>
    <n v="54.844999999999999"/>
    <n v="-167.7285"/>
    <x v="23"/>
    <s v="Marine Casualty"/>
    <s v="Damaged"/>
    <s v="N"/>
    <m/>
    <m/>
    <m/>
    <m/>
    <m/>
    <m/>
  </r>
  <r>
    <x v="5"/>
    <d v="2012-11-13T00:00:00"/>
    <n v="11"/>
    <n v="2012"/>
    <x v="25"/>
    <n v="4484112"/>
    <n v="1"/>
    <x v="10"/>
    <s v="Unimak Trader"/>
    <n v="2638"/>
    <s v="yes"/>
    <n v="249.6"/>
    <m/>
    <m/>
    <s v="Pacific Area"/>
    <s v="United States"/>
    <s v="no"/>
    <n v="55.204566666700003"/>
    <n v="-161.61588333329999"/>
    <x v="8"/>
    <s v="Discharge of Oil"/>
    <s v="Damaged"/>
    <s v="Y"/>
    <m/>
    <m/>
    <m/>
    <m/>
    <m/>
    <m/>
  </r>
  <r>
    <x v="5"/>
    <d v="2012-11-13T00:00:00"/>
    <n v="11"/>
    <n v="2012"/>
    <x v="25"/>
    <n v="4487054"/>
    <n v="1"/>
    <x v="2"/>
    <s v="Karin Lynn"/>
    <n v="192"/>
    <s v="no"/>
    <n v="120.9"/>
    <m/>
    <m/>
    <s v="Pacific Area"/>
    <s v="United States"/>
    <s v="no"/>
    <n v="57.116669999999999"/>
    <n v="-170.2833"/>
    <x v="61"/>
    <s v="Marine Casualty"/>
    <s v="Damaged"/>
    <s v="N"/>
    <m/>
    <m/>
    <m/>
    <m/>
    <m/>
    <m/>
  </r>
  <r>
    <x v="5"/>
    <d v="2012-11-15T00:00:00"/>
    <n v="11"/>
    <n v="2012"/>
    <x v="25"/>
    <n v="4487378"/>
    <n v="1"/>
    <x v="6"/>
    <s v="Horizon Kodiak"/>
    <n v="19311"/>
    <s v="yes"/>
    <n v="678.9"/>
    <m/>
    <m/>
    <s v="Pacific Area"/>
    <s v="United States"/>
    <s v="no"/>
    <n v="54.649859999999997"/>
    <n v="-133.98050000000001"/>
    <x v="6"/>
    <s v="Marine Casualty"/>
    <s v="Damaged"/>
    <s v="N"/>
    <m/>
    <m/>
    <m/>
    <m/>
    <m/>
    <m/>
  </r>
  <r>
    <x v="5"/>
    <d v="2012-11-16T00:00:00"/>
    <n v="11"/>
    <n v="2012"/>
    <x v="15"/>
    <n v="4485807"/>
    <n v="1"/>
    <x v="76"/>
    <s v="Noble Discoverer"/>
    <n v="10264"/>
    <s v="yes"/>
    <n v="514.1"/>
    <m/>
    <m/>
    <s v="Pacific Area"/>
    <s v="United States"/>
    <s v="no"/>
    <n v="53.9"/>
    <n v="-166.53333333329999"/>
    <x v="3"/>
    <s v="Marine Casualty"/>
    <m/>
    <s v="N"/>
    <m/>
    <m/>
    <m/>
    <m/>
    <m/>
    <m/>
  </r>
  <r>
    <x v="5"/>
    <d v="2012-11-17T00:00:00"/>
    <n v="11"/>
    <n v="2012"/>
    <x v="25"/>
    <n v="4487026"/>
    <n v="1"/>
    <x v="73"/>
    <s v="AK0113R"/>
    <m/>
    <s v=" "/>
    <n v="20"/>
    <m/>
    <n v="18"/>
    <s v="Pacific Area"/>
    <s v="United States"/>
    <s v="yes"/>
    <n v="58.103999999999999"/>
    <n v="135.44016666670001"/>
    <x v="11"/>
    <s v="Discharge of Oil"/>
    <s v="Damaged"/>
    <s v="Y"/>
    <m/>
    <m/>
    <m/>
    <m/>
    <m/>
    <m/>
  </r>
  <r>
    <x v="5"/>
    <d v="2012-11-17T00:00:00"/>
    <n v="11"/>
    <n v="2012"/>
    <x v="25"/>
    <n v="44889263"/>
    <n v="1"/>
    <x v="3"/>
    <s v="Admiralty Wind"/>
    <n v="99"/>
    <s v="no"/>
    <n v="88.1"/>
    <m/>
    <n v="20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2-11-21T00:00:00"/>
    <n v="11"/>
    <n v="2012"/>
    <x v="25"/>
    <n v="4488709"/>
    <n v="1"/>
    <x v="6"/>
    <s v="Teal"/>
    <n v="24"/>
    <s v="no"/>
    <n v="37.200000000000003"/>
    <m/>
    <m/>
    <s v="Pacific Area"/>
    <s v="United States"/>
    <s v="no"/>
    <n v="50.683333333299998"/>
    <n v="-135.28333333329999"/>
    <x v="1"/>
    <s v="Discharge of Oil"/>
    <s v="Y"/>
    <s v="Y"/>
    <m/>
    <m/>
    <m/>
    <m/>
    <m/>
    <m/>
  </r>
  <r>
    <x v="5"/>
    <d v="2012-11-22T00:00:00"/>
    <n v="11"/>
    <n v="2012"/>
    <x v="15"/>
    <n v="4491381"/>
    <n v="1"/>
    <x v="76"/>
    <s v="Noble Discoverer"/>
    <n v="10264"/>
    <s v="yes"/>
    <n v="514.1"/>
    <m/>
    <m/>
    <s v="Pacific Area"/>
    <s v="United States"/>
    <s v="no"/>
    <n v="54.198333333299999"/>
    <n v="-163.77000000000001"/>
    <x v="61"/>
    <s v="Marine Casualty"/>
    <s v="Damaged"/>
    <s v="N"/>
    <m/>
    <m/>
    <m/>
    <m/>
    <m/>
    <m/>
  </r>
  <r>
    <x v="5"/>
    <d v="2012-11-22T00:00:00"/>
    <n v="11"/>
    <n v="2012"/>
    <x v="25"/>
    <n v="4492139"/>
    <n v="1"/>
    <x v="2"/>
    <s v="Clipper Surprise"/>
    <n v="163"/>
    <s v="no"/>
    <n v="113.5"/>
    <m/>
    <n v="38"/>
    <s v="Pacific Area"/>
    <s v="United States"/>
    <s v="yes"/>
    <n v="58.854999999999997"/>
    <n v="-178.1833333333"/>
    <x v="61"/>
    <s v="Marine Casualty"/>
    <m/>
    <s v="N"/>
    <m/>
    <m/>
    <m/>
    <m/>
    <m/>
    <m/>
  </r>
  <r>
    <x v="5"/>
    <d v="2012-11-27T00:00:00"/>
    <n v="11"/>
    <n v="2012"/>
    <x v="25"/>
    <n v="4572894"/>
    <n v="1"/>
    <x v="76"/>
    <s v="Aiviq"/>
    <n v="12892"/>
    <s v="yes"/>
    <n v="324.5"/>
    <m/>
    <m/>
    <s v="Pacific Area"/>
    <s v="United States"/>
    <s v="no"/>
    <n v="53.835278333300003"/>
    <n v="-166.56860349999999"/>
    <x v="6"/>
    <s v="Marine Casualty"/>
    <m/>
    <s v="N"/>
    <m/>
    <m/>
    <m/>
    <m/>
    <m/>
    <m/>
  </r>
  <r>
    <x v="5"/>
    <d v="2012-11-29T00:00:00"/>
    <n v="11"/>
    <n v="2012"/>
    <x v="25"/>
    <n v="4495953"/>
    <n v="1"/>
    <x v="6"/>
    <s v="APL Singapore"/>
    <n v="64502"/>
    <s v="yes"/>
    <n v="865"/>
    <m/>
    <m/>
    <s v="Pacific Area"/>
    <s v="United States"/>
    <s v="no"/>
    <n v="53.9"/>
    <n v="-166.53333333329999"/>
    <x v="3"/>
    <s v="Marine Casualty"/>
    <m/>
    <s v="N"/>
    <m/>
    <m/>
    <m/>
    <m/>
    <m/>
    <m/>
  </r>
  <r>
    <x v="5"/>
    <d v="2012-12-01T00:00:00"/>
    <n v="12"/>
    <n v="2012"/>
    <x v="15"/>
    <n v="4504210"/>
    <n v="1"/>
    <x v="76"/>
    <s v="Spartan Rig 151"/>
    <n v="3376"/>
    <s v="yes"/>
    <n v="167.1"/>
    <m/>
    <n v="37"/>
    <s v="Pacific Area"/>
    <s v="United States"/>
    <s v="yes"/>
    <n v="59.336399999999998"/>
    <n v="-151.78749999999999"/>
    <x v="11"/>
    <s v="Discharge of Oil"/>
    <s v="Damaged"/>
    <s v="Y"/>
    <m/>
    <m/>
    <m/>
    <m/>
    <m/>
    <m/>
  </r>
  <r>
    <x v="5"/>
    <d v="2012-12-03T00:00:00"/>
    <n v="12"/>
    <n v="2012"/>
    <x v="25"/>
    <n v="4846765"/>
    <n v="1"/>
    <x v="76"/>
    <s v="Aiviq"/>
    <n v="12892"/>
    <s v="yes"/>
    <n v="324.5"/>
    <m/>
    <m/>
    <s v="Pacific Area"/>
    <s v="United States"/>
    <s v="no"/>
    <n v="53.835333333299999"/>
    <n v="-166.56866666670001"/>
    <x v="6"/>
    <s v="Marine Casualty"/>
    <s v="Y"/>
    <s v="N"/>
    <m/>
    <m/>
    <m/>
    <m/>
    <m/>
    <m/>
  </r>
  <r>
    <x v="5"/>
    <d v="2012-12-13T00:00:00"/>
    <n v="12"/>
    <n v="2012"/>
    <x v="25"/>
    <n v="4501822"/>
    <n v="1"/>
    <x v="2"/>
    <s v="Carrie Arlene"/>
    <n v="16"/>
    <s v="no"/>
    <n v="36.9"/>
    <m/>
    <m/>
    <s v="Pacific Area"/>
    <s v="United States"/>
    <s v="no"/>
    <n v="56.308333333299998"/>
    <n v="-133.04833333330001"/>
    <x v="61"/>
    <s v="Marine Casualty"/>
    <s v="Damaged"/>
    <s v="N"/>
    <m/>
    <m/>
    <m/>
    <m/>
    <m/>
    <m/>
  </r>
  <r>
    <x v="5"/>
    <d v="2012-12-13T00:00:00"/>
    <n v="12"/>
    <n v="2012"/>
    <x v="25"/>
    <n v="4502448"/>
    <n v="1"/>
    <x v="2"/>
    <s v="Equity"/>
    <n v="25"/>
    <s v="no"/>
    <n v="42"/>
    <m/>
    <m/>
    <s v="Pacific Area"/>
    <s v="United States"/>
    <s v="no"/>
    <n v="55.867649999999998"/>
    <n v="-133.38980000000001"/>
    <x v="1"/>
    <s v="Discharge of Oil"/>
    <m/>
    <s v="Y"/>
    <m/>
    <m/>
    <m/>
    <m/>
    <m/>
    <m/>
  </r>
  <r>
    <x v="5"/>
    <d v="2012-12-13T00:00:00"/>
    <n v="12"/>
    <n v="2012"/>
    <x v="25"/>
    <n v="4504780"/>
    <n v="1"/>
    <x v="2"/>
    <s v="Alaskan Knight"/>
    <m/>
    <s v=" "/>
    <n v="40"/>
    <m/>
    <m/>
    <s v="Pacific Area"/>
    <s v="United States"/>
    <s v="no"/>
    <n v="54.465449999999997"/>
    <n v="-132.3108"/>
    <x v="61"/>
    <s v="Marine Casualty"/>
    <s v="Damaged"/>
    <s v="N"/>
    <m/>
    <m/>
    <m/>
    <m/>
    <m/>
    <m/>
  </r>
  <r>
    <x v="5"/>
    <d v="2012-12-17T00:00:00"/>
    <n v="12"/>
    <n v="2012"/>
    <x v="25"/>
    <n v="4507054"/>
    <n v="1"/>
    <x v="2"/>
    <s v="Glacier Bay"/>
    <n v="982"/>
    <s v="yes"/>
    <n v="136.30000000000001"/>
    <m/>
    <n v="40"/>
    <s v="Pacific Area"/>
    <s v="United States"/>
    <s v="yes"/>
    <n v="58.151666666700002"/>
    <n v="-171.5666666667"/>
    <x v="61"/>
    <s v="Marine Casualty"/>
    <s v="Damaged"/>
    <s v="N"/>
    <m/>
    <m/>
    <m/>
    <m/>
    <m/>
    <m/>
  </r>
  <r>
    <x v="5"/>
    <d v="2012-12-20T00:00:00"/>
    <n v="12"/>
    <n v="2012"/>
    <x v="25"/>
    <n v="4507028"/>
    <n v="1"/>
    <x v="3"/>
    <s v="Lituya"/>
    <n v="97"/>
    <s v="no"/>
    <n v="164.7"/>
    <m/>
    <m/>
    <s v="Pacific Area"/>
    <s v="United States"/>
    <s v="no"/>
    <n v="55.439572166700003"/>
    <n v="-131.838075"/>
    <x v="61"/>
    <s v="Marine Casualty"/>
    <s v="Damaged"/>
    <s v="N"/>
    <m/>
    <m/>
    <m/>
    <m/>
    <m/>
    <m/>
  </r>
  <r>
    <x v="5"/>
    <d v="2012-12-21T00:00:00"/>
    <n v="12"/>
    <n v="2012"/>
    <x v="25"/>
    <n v="4512328"/>
    <n v="1"/>
    <x v="7"/>
    <s v="Warrior"/>
    <n v="199"/>
    <s v="no"/>
    <n v="127.2"/>
    <m/>
    <n v="43"/>
    <s v="Pacific Area"/>
    <s v="United States"/>
    <s v="yes"/>
    <n v="60.119271666700001"/>
    <n v="-149.42551499999999"/>
    <x v="6"/>
    <s v="Discharge of Oil"/>
    <s v="Damaged"/>
    <s v="Y"/>
    <m/>
    <m/>
    <m/>
    <m/>
    <m/>
    <m/>
  </r>
  <r>
    <x v="5"/>
    <d v="2012-12-25T00:00:00"/>
    <n v="12"/>
    <n v="2012"/>
    <x v="25"/>
    <n v="4507467"/>
    <n v="1"/>
    <x v="2"/>
    <s v="Kupreanof"/>
    <m/>
    <s v=" "/>
    <n v="58"/>
    <m/>
    <m/>
    <s v="Pacific Area"/>
    <s v="United States"/>
    <s v="yes"/>
    <n v="59.632510000000003"/>
    <n v="-151.53280000000001"/>
    <x v="1"/>
    <s v="Discharge of Oil"/>
    <s v="Damaged"/>
    <s v="Y"/>
    <m/>
    <m/>
    <m/>
    <m/>
    <m/>
    <m/>
  </r>
  <r>
    <x v="5"/>
    <d v="2012-12-26T00:00:00"/>
    <n v="12"/>
    <n v="2012"/>
    <x v="25"/>
    <n v="4513386"/>
    <n v="1"/>
    <x v="3"/>
    <s v="Majestic Fjord"/>
    <n v="68"/>
    <s v="no"/>
    <n v="64.900000000000006"/>
    <m/>
    <n v="20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2-12-29T00:00:00"/>
    <n v="12"/>
    <n v="2012"/>
    <x v="25"/>
    <n v="4508781"/>
    <n v="1"/>
    <x v="2"/>
    <s v="Sea Beagle"/>
    <n v="24"/>
    <s v="no"/>
    <n v="37.5"/>
    <m/>
    <n v="3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3-01-02T00:00:00"/>
    <n v="1"/>
    <n v="2013"/>
    <x v="25"/>
    <n v="4512081"/>
    <n v="1"/>
    <x v="4"/>
    <s v="Overseas Boston"/>
    <n v="29242"/>
    <s v="yes"/>
    <n v="576"/>
    <m/>
    <n v="9"/>
    <s v="Pacific Area"/>
    <s v="United States"/>
    <s v="yes"/>
    <n v="61.091146666699998"/>
    <n v="-146.4068"/>
    <x v="8"/>
    <s v="Marine Casualty"/>
    <s v="Damaged"/>
    <s v="N"/>
    <m/>
    <m/>
    <m/>
    <m/>
    <m/>
    <m/>
  </r>
  <r>
    <x v="5"/>
    <d v="2013-01-03T00:00:00"/>
    <n v="1"/>
    <n v="2013"/>
    <x v="25"/>
    <n v="4513993"/>
    <n v="1"/>
    <x v="3"/>
    <s v="Prince of Wales"/>
    <n v="95"/>
    <s v="no"/>
    <n v="172.5"/>
    <m/>
    <m/>
    <s v="Pacific Area"/>
    <s v="United States"/>
    <s v="no"/>
    <n v="55.404170000000001"/>
    <n v="-131.97139999999999"/>
    <x v="61"/>
    <s v="Marine Casualty"/>
    <m/>
    <s v="N"/>
    <m/>
    <m/>
    <m/>
    <m/>
    <m/>
    <m/>
  </r>
  <r>
    <x v="5"/>
    <d v="2013-01-05T00:00:00"/>
    <n v="1"/>
    <n v="2013"/>
    <x v="25"/>
    <n v="4511333"/>
    <n v="1"/>
    <x v="2"/>
    <s v="Pacific Producer"/>
    <n v="472"/>
    <s v="no"/>
    <n v="169.8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3-01-05T00:00:00"/>
    <n v="1"/>
    <n v="2013"/>
    <x v="25"/>
    <n v="4514801"/>
    <n v="1"/>
    <x v="76"/>
    <s v="Suna X"/>
    <n v="92"/>
    <s v="no"/>
    <n v="88.6"/>
    <m/>
    <m/>
    <s v="Pacific Area"/>
    <s v="United States"/>
    <s v="no"/>
    <n v="54.166670000000003"/>
    <n v="-166"/>
    <x v="61"/>
    <s v="Marine Casualty"/>
    <s v="Damaged"/>
    <s v="N"/>
    <m/>
    <m/>
    <m/>
    <m/>
    <m/>
    <m/>
  </r>
  <r>
    <x v="5"/>
    <d v="2013-01-06T00:00:00"/>
    <n v="1"/>
    <n v="2013"/>
    <x v="25"/>
    <n v="4513036"/>
    <n v="1"/>
    <x v="7"/>
    <s v="Pt. Oliktok"/>
    <n v="147"/>
    <s v="no"/>
    <n v="85.4"/>
    <m/>
    <m/>
    <s v="Pacific Area"/>
    <s v="United States"/>
    <s v="no"/>
    <n v="57.185000000000002"/>
    <n v="-153.34"/>
    <x v="61"/>
    <s v="Marine Casualty"/>
    <m/>
    <s v="N"/>
    <m/>
    <m/>
    <m/>
    <m/>
    <m/>
    <m/>
  </r>
  <r>
    <x v="5"/>
    <d v="2013-01-11T00:00:00"/>
    <n v="1"/>
    <n v="2013"/>
    <x v="25"/>
    <n v="4517548"/>
    <n v="1"/>
    <x v="2"/>
    <s v="Tempest"/>
    <n v="174"/>
    <s v="no"/>
    <n v="106.1"/>
    <m/>
    <m/>
    <s v="Pacific Area"/>
    <s v="United States"/>
    <s v="no"/>
    <n v="57.911166666699998"/>
    <n v="-152.51283333329999"/>
    <x v="7"/>
    <s v="Marine Casualty"/>
    <s v="Damaged"/>
    <s v="N"/>
    <m/>
    <m/>
    <m/>
    <m/>
    <m/>
    <m/>
  </r>
  <r>
    <x v="5"/>
    <d v="2013-01-12T00:00:00"/>
    <n v="1"/>
    <n v="2013"/>
    <x v="25"/>
    <n v="4537135"/>
    <n v="1"/>
    <x v="2"/>
    <s v="Bering Prowler"/>
    <n v="193"/>
    <s v="no"/>
    <n v="110.7"/>
    <m/>
    <m/>
    <s v="Pacific Area"/>
    <s v="United States"/>
    <s v="no"/>
    <n v="57.575326500000003"/>
    <n v="-173.8077735"/>
    <x v="6"/>
    <s v="Marine Casualty"/>
    <s v="Damaged"/>
    <s v="N"/>
    <m/>
    <m/>
    <m/>
    <m/>
    <m/>
    <m/>
  </r>
  <r>
    <x v="5"/>
    <d v="2013-01-13T00:00:00"/>
    <n v="1"/>
    <n v="2013"/>
    <x v="25"/>
    <n v="4516067"/>
    <n v="1"/>
    <x v="7"/>
    <s v="Ocean Wave"/>
    <n v="1038"/>
    <s v="yes"/>
    <n v="135.80000000000001"/>
    <m/>
    <m/>
    <s v="Pacific Area"/>
    <s v="United States"/>
    <s v="no"/>
    <n v="57.307166666699999"/>
    <n v="-153.02266666669999"/>
    <x v="62"/>
    <s v="Marine Casualty"/>
    <m/>
    <s v="N"/>
    <m/>
    <m/>
    <m/>
    <m/>
    <m/>
    <m/>
  </r>
  <r>
    <x v="5"/>
    <d v="2013-01-17T00:00:00"/>
    <n v="1"/>
    <n v="2013"/>
    <x v="25"/>
    <n v="4518563"/>
    <n v="1"/>
    <x v="2"/>
    <s v="Bountiful"/>
    <n v="1032"/>
    <s v="yes"/>
    <n v="150.5"/>
    <m/>
    <m/>
    <s v="Pacific Area"/>
    <s v="United States"/>
    <s v="no"/>
    <n v="55.028883333300001"/>
    <n v="-164.64891666669999"/>
    <x v="11"/>
    <s v="Discharge of Oil"/>
    <m/>
    <s v="Y"/>
    <m/>
    <m/>
    <m/>
    <m/>
    <m/>
    <m/>
  </r>
  <r>
    <x v="5"/>
    <d v="2013-01-17T00:00:00"/>
    <n v="1"/>
    <n v="2013"/>
    <x v="25"/>
    <n v="4520297"/>
    <n v="1"/>
    <x v="3"/>
    <s v="Leconte"/>
    <n v="1328"/>
    <s v="yes"/>
    <n v="217.5"/>
    <m/>
    <n v="45"/>
    <s v="Pacific Area"/>
    <s v="United States"/>
    <s v="yes"/>
    <n v="59.187578000000002"/>
    <n v="-135.299791"/>
    <x v="6"/>
    <s v="Marine Casualty"/>
    <s v="Damaged"/>
    <s v="N"/>
    <m/>
    <m/>
    <m/>
    <m/>
    <m/>
    <m/>
  </r>
  <r>
    <x v="5"/>
    <d v="2013-01-17T00:00:00"/>
    <n v="1"/>
    <n v="2013"/>
    <x v="25"/>
    <n v="4520524"/>
    <n v="1"/>
    <x v="2"/>
    <s v="North Cape"/>
    <n v="194"/>
    <s v="no"/>
    <n v="111.6"/>
    <m/>
    <m/>
    <s v="Pacific Area"/>
    <s v="United States"/>
    <s v="no"/>
    <n v="55.584000000000003"/>
    <n v="-164.08566666670001"/>
    <x v="61"/>
    <s v="Marine Casualty"/>
    <m/>
    <s v="N"/>
    <m/>
    <m/>
    <m/>
    <m/>
    <m/>
    <m/>
  </r>
  <r>
    <x v="5"/>
    <d v="2013-01-18T00:00:00"/>
    <n v="1"/>
    <n v="2013"/>
    <x v="15"/>
    <n v="4518744"/>
    <n v="1"/>
    <x v="76"/>
    <s v="Noble Discoverer"/>
    <n v="10264"/>
    <s v="yes"/>
    <n v="514.1"/>
    <m/>
    <n v="52"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13-01-20T00:00:00"/>
    <n v="1"/>
    <n v="2013"/>
    <x v="25"/>
    <n v="4520406"/>
    <n v="1"/>
    <x v="2"/>
    <s v="Mar Pacifico"/>
    <n v="172"/>
    <s v="no"/>
    <n v="88.3"/>
    <m/>
    <n v="49"/>
    <s v="Pacific Area"/>
    <s v="United States"/>
    <s v="yes"/>
    <n v="58.2833333333"/>
    <n v="-151"/>
    <x v="11"/>
    <s v="Discharge of Oil"/>
    <m/>
    <s v="Y"/>
    <m/>
    <m/>
    <m/>
    <m/>
    <m/>
    <m/>
  </r>
  <r>
    <x v="5"/>
    <d v="2013-01-20T00:00:00"/>
    <n v="1"/>
    <n v="2013"/>
    <x v="25"/>
    <n v="4520600"/>
    <n v="1"/>
    <x v="2"/>
    <s v="Northern Jaeger"/>
    <n v="3732"/>
    <s v="yes"/>
    <n v="308.39999999999998"/>
    <m/>
    <m/>
    <s v="Pacific Area"/>
    <s v="United States"/>
    <s v="no"/>
    <n v="57.816666666700002"/>
    <n v="-171.1833333333"/>
    <x v="63"/>
    <s v="Marine Casualty"/>
    <s v="Damaged"/>
    <s v="N"/>
    <m/>
    <m/>
    <m/>
    <m/>
    <m/>
    <m/>
  </r>
  <r>
    <x v="5"/>
    <d v="2013-01-20T00:00:00"/>
    <n v="1"/>
    <n v="2013"/>
    <x v="25"/>
    <n v="4556772"/>
    <n v="1"/>
    <x v="6"/>
    <s v="Dolphin"/>
    <n v="481"/>
    <s v="no"/>
    <n v="166"/>
    <m/>
    <m/>
    <s v="Pacific Area"/>
    <s v="United States"/>
    <s v="no"/>
    <n v="55.331456666699999"/>
    <n v="-160.50071666669999"/>
    <x v="7"/>
    <s v="Marine Casualty"/>
    <m/>
    <s v="N"/>
    <m/>
    <m/>
    <m/>
    <m/>
    <m/>
    <m/>
  </r>
  <r>
    <x v="5"/>
    <d v="2013-01-22T00:00:00"/>
    <n v="1"/>
    <n v="2013"/>
    <x v="25"/>
    <n v="4521171"/>
    <n v="1"/>
    <x v="2"/>
    <s v="St. Dominick"/>
    <n v="94"/>
    <s v="no"/>
    <n v="49.9"/>
    <m/>
    <m/>
    <s v="Pacific Area"/>
    <s v="United States"/>
    <s v="no"/>
    <n v="53.903333333299997"/>
    <n v="-166.57"/>
    <x v="0"/>
    <s v="Marine Casualty"/>
    <m/>
    <s v="N"/>
    <m/>
    <m/>
    <m/>
    <m/>
    <m/>
    <m/>
  </r>
  <r>
    <x v="5"/>
    <d v="2013-01-22T00:00:00"/>
    <n v="1"/>
    <n v="2013"/>
    <x v="25"/>
    <n v="4522657"/>
    <n v="1"/>
    <x v="6"/>
    <s v="Horizon Anchorage"/>
    <n v="19311"/>
    <s v="yes"/>
    <n v="678.9"/>
    <m/>
    <n v="31"/>
    <s v="Pacific Area"/>
    <s v="United States"/>
    <s v="yes"/>
    <n v="61.237780000000001"/>
    <n v="-149.89500000000001"/>
    <x v="11"/>
    <s v="Discharge of Oil"/>
    <m/>
    <s v="Y"/>
    <m/>
    <m/>
    <m/>
    <m/>
    <m/>
    <m/>
  </r>
  <r>
    <x v="5"/>
    <d v="2013-01-23T00:00:00"/>
    <n v="1"/>
    <n v="2013"/>
    <x v="25"/>
    <n v="4524150"/>
    <n v="1"/>
    <x v="2"/>
    <s v="Kodiak Enterprise"/>
    <n v="2749"/>
    <s v="yes"/>
    <n v="252.3"/>
    <m/>
    <m/>
    <s v="Pacific Area"/>
    <s v="United States"/>
    <s v="no"/>
    <n v="56.05"/>
    <n v="-166.55"/>
    <x v="11"/>
    <s v="Discharge of Oil"/>
    <m/>
    <s v="Y"/>
    <m/>
    <m/>
    <m/>
    <m/>
    <m/>
    <m/>
  </r>
  <r>
    <x v="5"/>
    <d v="2013-01-24T00:00:00"/>
    <n v="1"/>
    <n v="2013"/>
    <x v="25"/>
    <n v="4522474"/>
    <n v="2"/>
    <x v="76"/>
    <s v="Suna X"/>
    <n v="92"/>
    <s v="no"/>
    <n v="88.6"/>
    <m/>
    <m/>
    <s v="Pacific Area"/>
    <s v="United States"/>
    <s v="no"/>
    <n v="54.133333333300001"/>
    <n v="-165.76666666669999"/>
    <x v="7"/>
    <s v="Marine Casualty"/>
    <s v="Damaged"/>
    <s v="N"/>
    <m/>
    <m/>
    <m/>
    <m/>
    <m/>
    <m/>
  </r>
  <r>
    <x v="5"/>
    <d v="2013-01-25T00:00:00"/>
    <n v="1"/>
    <n v="2013"/>
    <x v="25"/>
    <n v="4846921"/>
    <n v="1"/>
    <x v="76"/>
    <s v="Aiviq"/>
    <n v="12892"/>
    <s v="yes"/>
    <n v="324.5"/>
    <m/>
    <m/>
    <s v="Pacific Area"/>
    <s v="United States"/>
    <s v="no"/>
    <n v="57.31"/>
    <n v="-153.04499999999999"/>
    <x v="63"/>
    <s v="Marine Casualty"/>
    <m/>
    <s v="N"/>
    <m/>
    <m/>
    <m/>
    <m/>
    <m/>
    <m/>
  </r>
  <r>
    <x v="5"/>
    <d v="2013-01-27T00:00:00"/>
    <n v="1"/>
    <n v="2013"/>
    <x v="25"/>
    <n v="4524283"/>
    <n v="1"/>
    <x v="2"/>
    <s v="Gun-Mar"/>
    <n v="450"/>
    <s v="no"/>
    <n v="163.6"/>
    <m/>
    <m/>
    <s v="Pacific Area"/>
    <s v="United States"/>
    <s v="no"/>
    <n v="53.91"/>
    <n v="-166.51"/>
    <x v="7"/>
    <s v="Marine Casualty"/>
    <s v="Damaged"/>
    <s v="N"/>
    <m/>
    <m/>
    <m/>
    <m/>
    <m/>
    <m/>
  </r>
  <r>
    <x v="5"/>
    <d v="2013-01-29T00:00:00"/>
    <n v="1"/>
    <n v="2013"/>
    <x v="25"/>
    <n v="4529196"/>
    <n v="1"/>
    <x v="2"/>
    <s v="Storm Ranger"/>
    <n v="20"/>
    <s v="no"/>
    <n v="38"/>
    <m/>
    <n v="33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3-01-30T00:00:00"/>
    <n v="1"/>
    <n v="2013"/>
    <x v="25"/>
    <n v="4527883"/>
    <n v="1"/>
    <x v="2"/>
    <s v="Siberian Sea"/>
    <n v="741"/>
    <s v="yes"/>
    <n v="123.3"/>
    <m/>
    <m/>
    <s v="Pacific Area"/>
    <s v="United States"/>
    <s v="no"/>
    <n v="56.65"/>
    <n v="-167.04116666670001"/>
    <x v="63"/>
    <s v="Marine Casualty"/>
    <m/>
    <s v="N"/>
    <m/>
    <m/>
    <m/>
    <m/>
    <m/>
    <m/>
  </r>
  <r>
    <x v="5"/>
    <d v="2013-01-30T00:00:00"/>
    <n v="1"/>
    <n v="2013"/>
    <x v="25"/>
    <n v="4529305"/>
    <n v="1"/>
    <x v="2"/>
    <s v="Blue Pacific"/>
    <n v="867"/>
    <s v="yes"/>
    <n v="166.3"/>
    <m/>
    <m/>
    <s v="Pacific Area"/>
    <s v="United States"/>
    <s v="no"/>
    <n v="55.15"/>
    <n v="-164.28333333329999"/>
    <x v="3"/>
    <s v="Marine Casualty"/>
    <s v="Damaged"/>
    <s v="N"/>
    <m/>
    <m/>
    <m/>
    <m/>
    <m/>
    <m/>
  </r>
  <r>
    <x v="5"/>
    <d v="2013-02-03T00:00:00"/>
    <n v="2"/>
    <n v="2013"/>
    <x v="25"/>
    <n v="4528074"/>
    <n v="1"/>
    <x v="3"/>
    <s v="Prince of Wales"/>
    <n v="95"/>
    <s v="no"/>
    <n v="172.5"/>
    <m/>
    <m/>
    <s v="Pacific Area"/>
    <s v="United States"/>
    <s v="no"/>
    <n v="55.456119999999999"/>
    <n v="-132.66079999999999"/>
    <x v="61"/>
    <s v="Marine Casualty"/>
    <s v="Damaged"/>
    <s v="N"/>
    <m/>
    <m/>
    <m/>
    <m/>
    <m/>
    <m/>
  </r>
  <r>
    <x v="5"/>
    <d v="2013-02-03T00:00:00"/>
    <n v="2"/>
    <n v="2013"/>
    <x v="25"/>
    <n v="4530409"/>
    <n v="1"/>
    <x v="2"/>
    <s v="Island Enterprise"/>
    <n v="2912"/>
    <s v="yes"/>
    <n v="280.8"/>
    <m/>
    <m/>
    <s v="Pacific Area"/>
    <s v="United States"/>
    <s v="no"/>
    <n v="53.85"/>
    <n v="-166.6"/>
    <x v="11"/>
    <s v="Discharge of Oil"/>
    <m/>
    <s v="Y"/>
    <m/>
    <m/>
    <m/>
    <m/>
    <m/>
    <m/>
  </r>
  <r>
    <x v="5"/>
    <d v="2013-02-03T00:00:00"/>
    <n v="2"/>
    <n v="2013"/>
    <x v="25"/>
    <n v="4531823"/>
    <n v="1"/>
    <x v="2"/>
    <s v="Alaskan Lady"/>
    <n v="787"/>
    <s v="yes"/>
    <n v="169.7"/>
    <m/>
    <m/>
    <s v="Pacific Area"/>
    <s v="United States"/>
    <s v="no"/>
    <n v="53.884999999999998"/>
    <n v="-166.53833333329999"/>
    <x v="3"/>
    <s v="Marine Casualty"/>
    <m/>
    <s v="N"/>
    <m/>
    <m/>
    <m/>
    <m/>
    <m/>
    <m/>
  </r>
  <r>
    <x v="5"/>
    <d v="2013-02-05T00:00:00"/>
    <n v="2"/>
    <n v="2013"/>
    <x v="25"/>
    <n v="4531615"/>
    <n v="1"/>
    <x v="2"/>
    <s v="Royal Atlantic"/>
    <n v="196"/>
    <s v="no"/>
    <n v="108.6"/>
    <m/>
    <m/>
    <s v="Pacific Area"/>
    <s v="United States"/>
    <s v="no"/>
    <n v="54.9666666667"/>
    <n v="-165.05"/>
    <x v="6"/>
    <s v="Marine Casualty"/>
    <m/>
    <s v="N"/>
    <m/>
    <m/>
    <m/>
    <m/>
    <m/>
    <m/>
  </r>
  <r>
    <x v="5"/>
    <d v="2013-02-07T00:00:00"/>
    <n v="2"/>
    <n v="2013"/>
    <x v="25"/>
    <n v="4535573"/>
    <n v="1"/>
    <x v="2"/>
    <s v="Barbara J"/>
    <n v="190"/>
    <s v="no"/>
    <n v="96.4"/>
    <m/>
    <n v="36"/>
    <s v="Pacific Area"/>
    <s v="United States"/>
    <s v="yes"/>
    <n v="59.09"/>
    <n v="-167.37"/>
    <x v="61"/>
    <s v="Marine Casualty"/>
    <m/>
    <s v="N"/>
    <m/>
    <m/>
    <m/>
    <m/>
    <m/>
    <m/>
  </r>
  <r>
    <x v="5"/>
    <d v="2013-02-09T00:00:00"/>
    <n v="2"/>
    <n v="2013"/>
    <x v="25"/>
    <n v="4531564"/>
    <n v="1"/>
    <x v="73"/>
    <s v="Rivendell II"/>
    <n v="21"/>
    <s v="no"/>
    <n v="38"/>
    <m/>
    <n v="51"/>
    <s v="Pacific Area"/>
    <s v="United States"/>
    <s v="yes"/>
    <n v="61.12473"/>
    <n v="-146.34639999999999"/>
    <x v="1"/>
    <s v="Discharge of Oil"/>
    <s v="Y"/>
    <s v="Y"/>
    <m/>
    <m/>
    <m/>
    <m/>
    <m/>
    <m/>
  </r>
  <r>
    <x v="5"/>
    <d v="2013-02-09T00:00:00"/>
    <n v="2"/>
    <n v="2013"/>
    <x v="25"/>
    <n v="4532087"/>
    <n v="1"/>
    <x v="76"/>
    <s v="Gus E"/>
    <n v="41"/>
    <s v="no"/>
    <n v="44"/>
    <m/>
    <n v="19"/>
    <s v="Pacific Area"/>
    <s v="United States"/>
    <s v="yes"/>
    <n v="61.12473"/>
    <n v="-146.34639999999999"/>
    <x v="62"/>
    <s v="Marine Casualty"/>
    <m/>
    <s v="N"/>
    <m/>
    <m/>
    <m/>
    <m/>
    <m/>
    <m/>
  </r>
  <r>
    <x v="5"/>
    <d v="2013-02-12T00:00:00"/>
    <n v="2"/>
    <n v="2013"/>
    <x v="25"/>
    <n v="4532372"/>
    <n v="1"/>
    <x v="74"/>
    <s v="USFS 2369"/>
    <s v="n/a"/>
    <s v="yes"/>
    <s v="n/a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13-02-13T00:00:00"/>
    <n v="2"/>
    <n v="2013"/>
    <x v="25"/>
    <n v="4533263"/>
    <n v="1"/>
    <x v="73"/>
    <s v="Pure Cin"/>
    <m/>
    <s v=" "/>
    <n v="31"/>
    <m/>
    <n v="5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3-02-14T00:00:00"/>
    <n v="2"/>
    <n v="2013"/>
    <x v="25"/>
    <n v="4535706"/>
    <n v="1"/>
    <x v="2"/>
    <s v="Rebecca Irene"/>
    <n v="191"/>
    <s v="no"/>
    <n v="115.3"/>
    <m/>
    <m/>
    <s v="Pacific Area"/>
    <s v="United States"/>
    <s v="no"/>
    <n v="55.866666666699999"/>
    <n v="-163.61666666670001"/>
    <x v="61"/>
    <s v="Marine Casualty"/>
    <m/>
    <s v="N"/>
    <m/>
    <m/>
    <m/>
    <m/>
    <m/>
    <m/>
  </r>
  <r>
    <x v="5"/>
    <d v="2013-02-15T00:00:00"/>
    <n v="2"/>
    <n v="2013"/>
    <x v="25"/>
    <n v="4535402"/>
    <n v="1"/>
    <x v="73"/>
    <s v="Alaska Salvor"/>
    <n v="43"/>
    <s v="no"/>
    <n v="59.6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13-02-17T00:00:00"/>
    <n v="2"/>
    <n v="2013"/>
    <x v="25"/>
    <n v="4534795"/>
    <n v="1"/>
    <x v="2"/>
    <s v="Seabrooke"/>
    <n v="198"/>
    <s v="no"/>
    <n v="98.4"/>
    <m/>
    <m/>
    <s v="Pacific Area"/>
    <s v="United States"/>
    <s v="no"/>
    <n v="53.9"/>
    <n v="-166.53333333329999"/>
    <x v="11"/>
    <s v="Discharge of Oil"/>
    <m/>
    <s v="Y"/>
    <m/>
    <m/>
    <m/>
    <m/>
    <m/>
    <m/>
  </r>
  <r>
    <x v="5"/>
    <d v="2013-02-17T00:00:00"/>
    <n v="2"/>
    <n v="2013"/>
    <x v="25"/>
    <n v="4535745"/>
    <n v="1"/>
    <x v="10"/>
    <s v="Madison Bay"/>
    <n v="2830"/>
    <s v="yes"/>
    <n v="271.7"/>
    <m/>
    <n v="37"/>
    <s v="Pacific Area"/>
    <s v="United States"/>
    <s v="yes"/>
    <n v="58.550164000000002"/>
    <n v="-135.02759800000001"/>
    <x v="6"/>
    <s v="Discharge of Oil"/>
    <m/>
    <s v="Y"/>
    <m/>
    <m/>
    <m/>
    <m/>
    <m/>
    <m/>
  </r>
  <r>
    <x v="5"/>
    <d v="2013-02-19T00:00:00"/>
    <n v="2"/>
    <n v="2013"/>
    <x v="25"/>
    <n v="4540372"/>
    <n v="1"/>
    <x v="2"/>
    <s v="Blue Attu"/>
    <n v="379"/>
    <s v="no"/>
    <n v="124.5"/>
    <m/>
    <m/>
    <s v="Pacific Area"/>
    <s v="United States"/>
    <s v="no"/>
    <n v="54.583333333299997"/>
    <n v="-165.25"/>
    <x v="61"/>
    <s v="Marine Casualty"/>
    <m/>
    <s v="N"/>
    <m/>
    <m/>
    <m/>
    <m/>
    <m/>
    <m/>
  </r>
  <r>
    <x v="5"/>
    <d v="2013-02-20T00:00:00"/>
    <n v="2"/>
    <n v="2013"/>
    <x v="25"/>
    <n v="4541341"/>
    <n v="1"/>
    <x v="2"/>
    <s v="Deep Pacific "/>
    <n v="140"/>
    <s v="no"/>
    <n v="111.6"/>
    <m/>
    <m/>
    <s v="Pacific Area"/>
    <s v="United States"/>
    <s v="no"/>
    <n v="55.637500000000003"/>
    <n v="-164.03983333330001"/>
    <x v="7"/>
    <s v="Marine Casualty"/>
    <m/>
    <s v="N"/>
    <m/>
    <m/>
    <m/>
    <m/>
    <m/>
    <m/>
  </r>
  <r>
    <x v="5"/>
    <d v="2013-02-21T00:00:00"/>
    <n v="2"/>
    <n v="2013"/>
    <x v="0"/>
    <n v="4537216"/>
    <n v="1"/>
    <x v="6"/>
    <s v="Bangkok Bridge"/>
    <n v="44234"/>
    <s v="yes"/>
    <n v="874.7"/>
    <m/>
    <m/>
    <s v="Pacific Area"/>
    <s v="United States"/>
    <s v="no"/>
    <n v="54.458216666699997"/>
    <n v="-165.0756166667"/>
    <x v="61"/>
    <s v="Marine Casualty"/>
    <m/>
    <s v="N"/>
    <m/>
    <m/>
    <m/>
    <m/>
    <m/>
    <m/>
  </r>
  <r>
    <x v="5"/>
    <d v="2013-03-01T00:00:00"/>
    <n v="3"/>
    <n v="2013"/>
    <x v="25"/>
    <n v="4548732"/>
    <n v="1"/>
    <x v="2"/>
    <s v="New Venture"/>
    <n v="197"/>
    <s v="no"/>
    <n v="82.1"/>
    <m/>
    <m/>
    <s v="Pacific Area"/>
    <s v="United States"/>
    <s v="no"/>
    <n v="56.981666666700001"/>
    <n v="-154.67316666670001"/>
    <x v="6"/>
    <s v="Marine Casualty"/>
    <m/>
    <s v="N"/>
    <m/>
    <m/>
    <m/>
    <m/>
    <m/>
    <m/>
  </r>
  <r>
    <x v="5"/>
    <d v="2013-03-02T00:00:00"/>
    <n v="3"/>
    <n v="2013"/>
    <x v="25"/>
    <n v="4543240"/>
    <n v="1"/>
    <x v="2"/>
    <s v="Legacy"/>
    <n v="194"/>
    <s v="no"/>
    <n v="117.2"/>
    <m/>
    <m/>
    <s v="Pacific Area"/>
    <s v="United States"/>
    <s v="no"/>
    <n v="56.241666666699999"/>
    <n v="-165.255"/>
    <x v="63"/>
    <s v="Marine Casualty"/>
    <m/>
    <s v="N"/>
    <m/>
    <m/>
    <m/>
    <m/>
    <m/>
    <m/>
  </r>
  <r>
    <x v="5"/>
    <d v="2013-03-04T00:00:00"/>
    <n v="3"/>
    <n v="2013"/>
    <x v="33"/>
    <n v="4547380"/>
    <n v="1"/>
    <x v="74"/>
    <s v="Ocean Wave"/>
    <s v="n/a"/>
    <s v="yes"/>
    <s v="n/a"/>
    <m/>
    <m/>
    <s v="Pacific Area"/>
    <s v="United States"/>
    <s v="no"/>
    <n v="55.709850000000003"/>
    <n v="-157.51499999999999"/>
    <x v="61"/>
    <s v="Marine Casualty"/>
    <m/>
    <s v="N"/>
    <m/>
    <m/>
    <m/>
    <m/>
    <m/>
    <m/>
  </r>
  <r>
    <x v="5"/>
    <d v="2013-03-04T00:00:00"/>
    <n v="3"/>
    <n v="2013"/>
    <x v="25"/>
    <n v="4548086"/>
    <n v="1"/>
    <x v="2"/>
    <s v="Seafisher"/>
    <n v="1453"/>
    <s v="yes"/>
    <n v="211.4"/>
    <m/>
    <m/>
    <s v="Pacific Area"/>
    <s v="United States"/>
    <s v="no"/>
    <n v="52.199550000000002"/>
    <n v="-173.9372666667"/>
    <x v="63"/>
    <s v="Marine Casualty"/>
    <s v="Damaged"/>
    <s v="N"/>
    <m/>
    <m/>
    <m/>
    <m/>
    <m/>
    <m/>
  </r>
  <r>
    <x v="5"/>
    <d v="2013-03-08T00:00:00"/>
    <n v="3"/>
    <n v="2013"/>
    <x v="25"/>
    <n v="4547735"/>
    <n v="1"/>
    <x v="2"/>
    <s v="Kevleen-K"/>
    <n v="196"/>
    <s v="no"/>
    <n v="92"/>
    <m/>
    <m/>
    <s v="Pacific Area"/>
    <s v="United States"/>
    <s v="no"/>
    <n v="56.418333333299998"/>
    <n v="-168.50583333329999"/>
    <x v="6"/>
    <s v="Marine Casualty"/>
    <s v="Damaged"/>
    <s v="N"/>
    <m/>
    <m/>
    <m/>
    <m/>
    <m/>
    <m/>
  </r>
  <r>
    <x v="5"/>
    <d v="2013-03-08T00:00:00"/>
    <n v="3"/>
    <n v="2013"/>
    <x v="25"/>
    <n v="4547904"/>
    <n v="1"/>
    <x v="2"/>
    <s v="Flying Ocean"/>
    <n v="199"/>
    <s v="no"/>
    <n v="87.6"/>
    <m/>
    <m/>
    <s v="Pacific Area"/>
    <s v="United States"/>
    <s v="no"/>
    <n v="57.291666666700003"/>
    <n v="-153.7733333333"/>
    <x v="6"/>
    <s v="Marine Casualty"/>
    <m/>
    <s v="N"/>
    <m/>
    <m/>
    <m/>
    <m/>
    <m/>
    <m/>
  </r>
  <r>
    <x v="5"/>
    <d v="2013-03-10T00:00:00"/>
    <n v="3"/>
    <n v="2013"/>
    <x v="25"/>
    <n v="4548083"/>
    <n v="1"/>
    <x v="2"/>
    <s v="Excellence"/>
    <n v="4312"/>
    <s v="yes"/>
    <n v="352.9"/>
    <m/>
    <m/>
    <s v="Pacific Area"/>
    <s v="United States"/>
    <s v="no"/>
    <n v="57.116669999999999"/>
    <n v="-170.2833"/>
    <x v="61"/>
    <s v="Marine Casualty"/>
    <m/>
    <s v="N"/>
    <m/>
    <m/>
    <m/>
    <m/>
    <m/>
    <m/>
  </r>
  <r>
    <x v="5"/>
    <d v="2013-03-13T00:00:00"/>
    <n v="3"/>
    <n v="2013"/>
    <x v="25"/>
    <n v="4685094"/>
    <n v="1"/>
    <x v="2"/>
    <s v="Arctic Storm"/>
    <n v="3854"/>
    <s v="yes"/>
    <n v="314.3"/>
    <m/>
    <m/>
    <s v="Pacific Area"/>
    <s v="United States"/>
    <s v="no"/>
    <n v="54.866666666699999"/>
    <n v="-165.6"/>
    <x v="61"/>
    <s v="Marine Casualty"/>
    <m/>
    <s v="N"/>
    <m/>
    <m/>
    <m/>
    <m/>
    <m/>
    <m/>
  </r>
  <r>
    <x v="5"/>
    <d v="2013-03-14T00:00:00"/>
    <n v="3"/>
    <n v="2013"/>
    <x v="25"/>
    <n v="4549901"/>
    <n v="1"/>
    <x v="3"/>
    <s v="Fairweather"/>
    <n v="1280"/>
    <s v="yes"/>
    <n v="219.6"/>
    <m/>
    <m/>
    <s v="Pacific Area"/>
    <s v="United States"/>
    <s v="no"/>
    <n v="57.433333333299998"/>
    <n v="-134.80000000000001"/>
    <x v="6"/>
    <s v="Marine Casualty"/>
    <s v="Damaged"/>
    <s v="N"/>
    <m/>
    <m/>
    <m/>
    <m/>
    <m/>
    <m/>
  </r>
  <r>
    <x v="5"/>
    <d v="2013-03-15T00:00:00"/>
    <n v="3"/>
    <n v="2013"/>
    <x v="25"/>
    <n v="4549992"/>
    <n v="1"/>
    <x v="2"/>
    <s v="Seattle Enterprise"/>
    <n v="1789"/>
    <s v="yes"/>
    <n v="267"/>
    <m/>
    <m/>
    <s v="Pacific Area"/>
    <s v="United States"/>
    <s v="no"/>
    <n v="55.736833333299998"/>
    <n v="-163.79116666670001"/>
    <x v="11"/>
    <s v="Discharge of Oil"/>
    <m/>
    <s v="Y"/>
    <m/>
    <m/>
    <m/>
    <m/>
    <m/>
    <m/>
  </r>
  <r>
    <x v="5"/>
    <d v="2013-03-27T00:00:00"/>
    <n v="3"/>
    <n v="2013"/>
    <x v="25"/>
    <n v="4561136"/>
    <n v="1"/>
    <x v="2"/>
    <s v="Dive Master"/>
    <n v="17"/>
    <s v="no"/>
    <n v="40.299999999999997"/>
    <m/>
    <m/>
    <s v="Pacific Area"/>
    <s v="United States"/>
    <s v="no"/>
    <n v="54.733083333300002"/>
    <n v="-132.37285"/>
    <x v="61"/>
    <s v="Marine Casualty"/>
    <s v="Damaged"/>
    <s v="N"/>
    <m/>
    <m/>
    <m/>
    <m/>
    <m/>
    <m/>
  </r>
  <r>
    <x v="5"/>
    <d v="2013-03-30T00:00:00"/>
    <n v="3"/>
    <n v="2013"/>
    <x v="25"/>
    <n v="4565729"/>
    <n v="1"/>
    <x v="72"/>
    <s v="Anchorage Provider"/>
    <n v="6092"/>
    <s v="yes"/>
    <n v="397.9"/>
    <m/>
    <m/>
    <s v="Pacific Area"/>
    <s v="United States"/>
    <s v="no"/>
    <n v="53.590666666700002"/>
    <n v="-130.28483333330001"/>
    <x v="3"/>
    <s v="Marine Casualty"/>
    <m/>
    <s v="N"/>
    <m/>
    <m/>
    <m/>
    <m/>
    <m/>
    <m/>
  </r>
  <r>
    <x v="5"/>
    <d v="2013-03-31T00:00:00"/>
    <n v="3"/>
    <n v="2013"/>
    <x v="25"/>
    <n v="4560342"/>
    <n v="1"/>
    <x v="7"/>
    <s v="Chukchi Sea"/>
    <n v="172"/>
    <s v="no"/>
    <n v="92.2"/>
    <m/>
    <m/>
    <s v="Pacific Area"/>
    <s v="United States"/>
    <s v="no"/>
    <n v="53.85"/>
    <n v="-166.6"/>
    <x v="11"/>
    <s v="Discharge of Oil"/>
    <m/>
    <s v="Y"/>
    <m/>
    <m/>
    <m/>
    <m/>
    <m/>
    <m/>
  </r>
  <r>
    <x v="5"/>
    <d v="2013-04-04T00:00:00"/>
    <n v="4"/>
    <n v="2013"/>
    <x v="25"/>
    <n v="4565924"/>
    <n v="1"/>
    <x v="0"/>
    <s v="Norseman"/>
    <n v="197"/>
    <s v="no"/>
    <n v="94.1"/>
    <m/>
    <n v="45"/>
    <s v="Pacific Area"/>
    <s v="United States"/>
    <s v="yes"/>
    <n v="60.116230000000002"/>
    <n v="-149.43445333330001"/>
    <x v="0"/>
    <s v="Marine Casualty"/>
    <m/>
    <s v="N"/>
    <m/>
    <m/>
    <m/>
    <m/>
    <m/>
    <m/>
  </r>
  <r>
    <x v="5"/>
    <d v="2013-04-06T00:00:00"/>
    <n v="4"/>
    <n v="2013"/>
    <x v="25"/>
    <n v="4564800"/>
    <n v="1"/>
    <x v="2"/>
    <s v="U S Liberator"/>
    <n v="446"/>
    <s v="no"/>
    <n v="149.6"/>
    <m/>
    <m/>
    <s v="Pacific Area"/>
    <s v="United States"/>
    <s v="no"/>
    <n v="55.756666666699999"/>
    <n v="-164.39"/>
    <x v="63"/>
    <s v="Marine Casualty"/>
    <m/>
    <s v="N"/>
    <m/>
    <m/>
    <m/>
    <m/>
    <m/>
    <m/>
  </r>
  <r>
    <x v="5"/>
    <d v="2013-04-06T00:00:00"/>
    <n v="4"/>
    <n v="2013"/>
    <x v="25"/>
    <n v="4565140"/>
    <n v="1"/>
    <x v="9"/>
    <s v="PM 230"/>
    <n v="1553"/>
    <s v="yes"/>
    <n v="218.4"/>
    <m/>
    <m/>
    <s v="Pacific Area"/>
    <s v="United States"/>
    <s v="no"/>
    <n v="55.439571666699997"/>
    <n v="-131.838075"/>
    <x v="0"/>
    <s v="Marine Casualty"/>
    <m/>
    <s v="N"/>
    <m/>
    <m/>
    <m/>
    <m/>
    <m/>
    <m/>
  </r>
  <r>
    <x v="5"/>
    <d v="2013-04-09T00:00:00"/>
    <n v="4"/>
    <n v="2013"/>
    <x v="0"/>
    <n v="4567342"/>
    <n v="1"/>
    <x v="80"/>
    <s v="Marbella Carrier"/>
    <n v="9438"/>
    <s v="yes"/>
    <n v="452.1"/>
    <m/>
    <m/>
    <s v="Pacific Area"/>
    <s v="United States"/>
    <s v="no"/>
    <n v="54.27"/>
    <n v="-165.91"/>
    <x v="61"/>
    <s v="Marine Casualty"/>
    <m/>
    <s v="N"/>
    <m/>
    <m/>
    <m/>
    <m/>
    <m/>
    <m/>
  </r>
  <r>
    <x v="5"/>
    <d v="2013-04-10T00:00:00"/>
    <n v="4"/>
    <n v="2013"/>
    <x v="25"/>
    <n v="4567076"/>
    <n v="1"/>
    <x v="3"/>
    <s v="Leconte"/>
    <n v="1328"/>
    <s v="yes"/>
    <n v="217.5"/>
    <m/>
    <n v="45"/>
    <s v="Pacific Area"/>
    <s v="United States"/>
    <s v="yes"/>
    <n v="58.377875166700001"/>
    <n v="-134.65005333330001"/>
    <x v="61"/>
    <s v="Marine Casualty"/>
    <s v="Damaged"/>
    <s v="N"/>
    <m/>
    <m/>
    <m/>
    <m/>
    <m/>
    <m/>
  </r>
  <r>
    <x v="5"/>
    <d v="2013-04-10T00:00:00"/>
    <n v="4"/>
    <n v="2013"/>
    <x v="25"/>
    <n v="4567354"/>
    <n v="1"/>
    <x v="2"/>
    <s v="Alaska Juris"/>
    <n v="1658"/>
    <s v="yes"/>
    <n v="218.2"/>
    <m/>
    <m/>
    <s v="Pacific Area"/>
    <s v="United States"/>
    <s v="no"/>
    <n v="53.85"/>
    <n v="-166.6"/>
    <x v="11"/>
    <s v="Discharge of Oil"/>
    <m/>
    <s v="Y"/>
    <m/>
    <m/>
    <m/>
    <m/>
    <m/>
    <m/>
  </r>
  <r>
    <x v="5"/>
    <d v="2013-04-15T00:00:00"/>
    <n v="4"/>
    <n v="2013"/>
    <x v="25"/>
    <n v="4570033"/>
    <n v="1"/>
    <x v="2"/>
    <s v="Farrar Sea"/>
    <n v="164"/>
    <s v="no"/>
    <n v="87.8"/>
    <m/>
    <n v="27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3-04-17T00:00:00"/>
    <n v="4"/>
    <n v="2013"/>
    <x v="25"/>
    <n v="4571184"/>
    <n v="1"/>
    <x v="2"/>
    <s v="Spanker"/>
    <n v="24"/>
    <s v="no"/>
    <n v="42"/>
    <m/>
    <m/>
    <s v="Pacific Area"/>
    <s v="United States"/>
    <s v="no"/>
    <n v="55.619"/>
    <n v="-133.10249999999999"/>
    <x v="11"/>
    <s v="Discharge of Oil"/>
    <m/>
    <s v="Y"/>
    <m/>
    <m/>
    <m/>
    <m/>
    <m/>
    <m/>
  </r>
  <r>
    <x v="5"/>
    <d v="2013-04-17T00:00:00"/>
    <n v="4"/>
    <n v="2013"/>
    <x v="25"/>
    <n v="4571275"/>
    <n v="1"/>
    <x v="2"/>
    <s v="Alaska Juris"/>
    <n v="1658"/>
    <s v="yes"/>
    <n v="218.2"/>
    <m/>
    <m/>
    <s v="Pacific Area"/>
    <s v="United States"/>
    <s v="no"/>
    <n v="53.833333333299997"/>
    <n v="-166.57366666670001"/>
    <x v="11"/>
    <s v="Discharge of Oil"/>
    <m/>
    <s v="Y"/>
    <m/>
    <m/>
    <m/>
    <m/>
    <m/>
    <m/>
  </r>
  <r>
    <x v="5"/>
    <d v="2013-04-20T00:00:00"/>
    <n v="4"/>
    <n v="2013"/>
    <x v="25"/>
    <n v="4590705"/>
    <n v="1"/>
    <x v="2"/>
    <s v="Ingrid E"/>
    <n v="16"/>
    <s v="no"/>
    <n v="31.8"/>
    <m/>
    <n v="40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3-04-22T00:00:00"/>
    <n v="4"/>
    <n v="2013"/>
    <x v="25"/>
    <n v="4574631"/>
    <n v="1"/>
    <x v="7"/>
    <s v="Attentive"/>
    <n v="294"/>
    <s v="no"/>
    <n v="125.9"/>
    <m/>
    <n v="18"/>
    <s v="Pacific Area"/>
    <s v="United States"/>
    <s v="yes"/>
    <n v="60.778582999999998"/>
    <n v="-148.310531"/>
    <x v="61"/>
    <s v="Marine Casualty"/>
    <m/>
    <s v="N"/>
    <m/>
    <m/>
    <m/>
    <m/>
    <m/>
    <m/>
  </r>
  <r>
    <x v="5"/>
    <d v="2013-04-23T00:00:00"/>
    <n v="4"/>
    <n v="2013"/>
    <x v="25"/>
    <n v="4576158"/>
    <n v="1"/>
    <x v="77"/>
    <s v="USCGC Chandeleur"/>
    <s v="n/a"/>
    <s v="yes"/>
    <s v="n/a"/>
    <m/>
    <m/>
    <s v="Pacific Area"/>
    <s v="United States"/>
    <s v="no"/>
    <n v="55.24"/>
    <n v="-131.43799999999999"/>
    <x v="11"/>
    <s v="Discharge of Oil"/>
    <m/>
    <s v="Y"/>
    <m/>
    <m/>
    <m/>
    <m/>
    <m/>
    <m/>
  </r>
  <r>
    <x v="5"/>
    <d v="2013-04-24T00:00:00"/>
    <n v="4"/>
    <n v="2013"/>
    <x v="25"/>
    <n v="4579334"/>
    <n v="1"/>
    <x v="3"/>
    <s v="M/V Chenega"/>
    <n v="1333"/>
    <s v="yes"/>
    <n v="219.6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3-04-25T00:00:00"/>
    <n v="4"/>
    <n v="2013"/>
    <x v="25"/>
    <n v="4577473"/>
    <n v="1"/>
    <x v="73"/>
    <s v="AK8275AF"/>
    <m/>
    <s v=" "/>
    <n v="38"/>
    <m/>
    <n v="35"/>
    <s v="Pacific Area"/>
    <s v="United States"/>
    <s v="yes"/>
    <n v="58.303333333300003"/>
    <n v="-134.4333333333"/>
    <x v="11"/>
    <s v="Discharge of Oil"/>
    <m/>
    <s v="Y"/>
    <m/>
    <m/>
    <m/>
    <m/>
    <m/>
    <m/>
  </r>
  <r>
    <x v="5"/>
    <d v="2013-05-01T00:00:00"/>
    <n v="5"/>
    <n v="2013"/>
    <x v="25"/>
    <n v="4581193"/>
    <n v="1"/>
    <x v="2"/>
    <s v="Engedi"/>
    <n v="20"/>
    <s v="no"/>
    <n v="35.6"/>
    <m/>
    <n v="38"/>
    <s v="Pacific Area"/>
    <s v="United States"/>
    <s v="yes"/>
    <n v="60.541400000000003"/>
    <n v="-145.76439999999999"/>
    <x v="11"/>
    <s v="Discharge of Oil"/>
    <m/>
    <s v="Y"/>
    <m/>
    <m/>
    <m/>
    <m/>
    <m/>
    <m/>
  </r>
  <r>
    <x v="5"/>
    <d v="2013-05-02T00:00:00"/>
    <n v="5"/>
    <n v="2013"/>
    <x v="25"/>
    <n v="4587660"/>
    <n v="1"/>
    <x v="3"/>
    <s v="Nauti Lady"/>
    <n v="36"/>
    <s v="no"/>
    <n v="48.7"/>
    <m/>
    <n v="41"/>
    <s v="Pacific Area"/>
    <s v="United States"/>
    <s v="yes"/>
    <n v="59.632510000000003"/>
    <n v="-151.53280000000001"/>
    <x v="7"/>
    <s v="Marine Casualty"/>
    <s v="Damaged"/>
    <s v="N"/>
    <m/>
    <m/>
    <m/>
    <m/>
    <m/>
    <m/>
  </r>
  <r>
    <x v="5"/>
    <d v="2013-05-03T00:00:00"/>
    <n v="5"/>
    <n v="2013"/>
    <x v="25"/>
    <n v="4583253"/>
    <n v="1"/>
    <x v="73"/>
    <s v="Billie Sue"/>
    <n v="23"/>
    <s v="no"/>
    <n v="54"/>
    <m/>
    <n v="18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3-05-05T00:00:00"/>
    <n v="5"/>
    <n v="2013"/>
    <x v="25"/>
    <n v="4586476"/>
    <n v="1"/>
    <x v="2"/>
    <s v="Amelia Rose"/>
    <n v="7"/>
    <s v="no"/>
    <n v="32"/>
    <m/>
    <n v="6"/>
    <s v="Pacific Area"/>
    <s v="United States"/>
    <s v="yes"/>
    <n v="60.74"/>
    <n v="-147.04666666669999"/>
    <x v="23"/>
    <s v="Marine Casualty"/>
    <m/>
    <s v="N"/>
    <m/>
    <m/>
    <m/>
    <m/>
    <m/>
    <m/>
  </r>
  <r>
    <x v="5"/>
    <d v="2013-05-06T00:00:00"/>
    <n v="5"/>
    <n v="2013"/>
    <x v="25"/>
    <n v="4588285"/>
    <n v="1"/>
    <x v="2"/>
    <s v="Katlian"/>
    <n v="32"/>
    <s v="no"/>
    <n v="45.7"/>
    <m/>
    <m/>
    <s v="Pacific Area"/>
    <s v="United States"/>
    <s v="no"/>
    <n v="55.554166666699999"/>
    <n v="-133.09583333329999"/>
    <x v="11"/>
    <s v="Discharge of Oil"/>
    <m/>
    <s v="Y"/>
    <m/>
    <m/>
    <m/>
    <m/>
    <m/>
    <m/>
  </r>
  <r>
    <x v="5"/>
    <d v="2013-05-06T00:00:00"/>
    <n v="5"/>
    <n v="2013"/>
    <x v="25"/>
    <n v="4588492"/>
    <n v="1"/>
    <x v="2"/>
    <s v="Maverick"/>
    <n v="173"/>
    <s v="no"/>
    <n v="82.7"/>
    <m/>
    <m/>
    <s v="Pacific Area"/>
    <s v="United States"/>
    <s v="no"/>
    <n v="54.850009999999997"/>
    <n v="-163.5"/>
    <x v="23"/>
    <s v="Marine Casualty"/>
    <s v="Damaged"/>
    <s v="N"/>
    <m/>
    <m/>
    <m/>
    <m/>
    <m/>
    <m/>
  </r>
  <r>
    <x v="5"/>
    <d v="2013-05-07T00:00:00"/>
    <n v="5"/>
    <n v="2013"/>
    <x v="25"/>
    <n v="4588309"/>
    <n v="1"/>
    <x v="3"/>
    <s v="Glacier Quest"/>
    <n v="97"/>
    <s v="no"/>
    <n v="77.3"/>
    <m/>
    <n v="31"/>
    <s v="Pacific Area"/>
    <s v="United States"/>
    <s v="yes"/>
    <n v="60.780200999999998"/>
    <n v="-148.67360600000001"/>
    <x v="61"/>
    <s v="Marine Casualty"/>
    <m/>
    <s v="N"/>
    <m/>
    <m/>
    <m/>
    <m/>
    <m/>
    <m/>
  </r>
  <r>
    <x v="5"/>
    <d v="2013-05-09T00:00:00"/>
    <n v="5"/>
    <n v="2013"/>
    <x v="25"/>
    <n v="4590351"/>
    <n v="1"/>
    <x v="2"/>
    <s v="Northern Glacier"/>
    <n v="1109"/>
    <s v="yes"/>
    <n v="175.6"/>
    <m/>
    <m/>
    <s v="Pacific Area"/>
    <s v="United States"/>
    <s v="no"/>
    <n v="52.933333333299998"/>
    <n v="-169.3"/>
    <x v="63"/>
    <s v="Marine Casualty"/>
    <m/>
    <s v="N"/>
    <m/>
    <m/>
    <m/>
    <m/>
    <m/>
    <m/>
  </r>
  <r>
    <x v="5"/>
    <d v="2013-05-09T00:00:00"/>
    <n v="5"/>
    <n v="2013"/>
    <x v="25"/>
    <n v="4590577"/>
    <n v="1"/>
    <x v="3"/>
    <s v="Fairweather"/>
    <n v="1280"/>
    <s v="yes"/>
    <n v="219.6"/>
    <m/>
    <n v="15"/>
    <s v="Pacific Area"/>
    <s v="United States"/>
    <s v="yes"/>
    <n v="58.151760000000003"/>
    <n v="-135.04159999999999"/>
    <x v="61"/>
    <s v="Marine Casualty"/>
    <s v="Damaged"/>
    <s v="N"/>
    <m/>
    <m/>
    <m/>
    <m/>
    <m/>
    <m/>
  </r>
  <r>
    <x v="5"/>
    <d v="2013-05-12T00:00:00"/>
    <n v="5"/>
    <n v="2013"/>
    <x v="0"/>
    <n v="4610299"/>
    <n v="1"/>
    <x v="76"/>
    <s v="Endeavour - Spirit of Independence"/>
    <n v="7109"/>
    <s v="yes"/>
    <n v="233.4"/>
    <m/>
    <n v="35"/>
    <s v="Pacific Area"/>
    <s v="United States"/>
    <s v="yes"/>
    <n v="59.884999999999998"/>
    <n v="-151.87633333330001"/>
    <x v="11"/>
    <s v="Discharge of Oil"/>
    <m/>
    <s v="Y"/>
    <m/>
    <m/>
    <m/>
    <m/>
    <m/>
    <m/>
  </r>
  <r>
    <x v="5"/>
    <d v="2013-05-13T00:00:00"/>
    <n v="5"/>
    <n v="2013"/>
    <x v="25"/>
    <n v="4591200"/>
    <n v="1"/>
    <x v="3"/>
    <s v="Brazen"/>
    <m/>
    <s v=" "/>
    <n v="30"/>
    <m/>
    <n v="1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3-05-13T00:00:00"/>
    <n v="5"/>
    <n v="2013"/>
    <x v="0"/>
    <n v="4610303"/>
    <n v="1"/>
    <x v="76"/>
    <s v="Endeavour - Spirit of Independence"/>
    <n v="7109"/>
    <s v="yes"/>
    <n v="233.4"/>
    <m/>
    <n v="35"/>
    <s v="Pacific Area"/>
    <s v="United States"/>
    <s v="yes"/>
    <n v="60.547780000000003"/>
    <n v="-151.26439999999999"/>
    <x v="11"/>
    <s v="Discharge of Oil"/>
    <m/>
    <s v="Y"/>
    <m/>
    <m/>
    <m/>
    <m/>
    <m/>
    <m/>
  </r>
  <r>
    <x v="5"/>
    <d v="2013-05-16T00:00:00"/>
    <n v="5"/>
    <n v="2013"/>
    <x v="25"/>
    <n v="4596498"/>
    <n v="1"/>
    <x v="2"/>
    <s v="Legacy"/>
    <n v="194"/>
    <s v="no"/>
    <n v="117.2"/>
    <m/>
    <n v="35"/>
    <s v="Pacific Area"/>
    <s v="United States"/>
    <s v="yes"/>
    <n v="58.051666666700001"/>
    <n v="-171.24"/>
    <x v="61"/>
    <s v="Marine Casualty"/>
    <m/>
    <s v="N"/>
    <m/>
    <m/>
    <m/>
    <m/>
    <m/>
    <m/>
  </r>
  <r>
    <x v="5"/>
    <d v="2013-05-19T00:00:00"/>
    <n v="5"/>
    <n v="2013"/>
    <x v="25"/>
    <n v="4595149"/>
    <n v="1"/>
    <x v="2"/>
    <s v="Polaris"/>
    <n v="73"/>
    <s v="no"/>
    <n v="76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3-05-19T00:00:00"/>
    <n v="5"/>
    <n v="2013"/>
    <x v="28"/>
    <n v="4619450"/>
    <n v="1"/>
    <x v="3"/>
    <s v="Island Princess"/>
    <n v="92822"/>
    <s v="yes"/>
    <n v="964.6"/>
    <m/>
    <n v="15"/>
    <s v="Pacific Area"/>
    <s v="United States"/>
    <s v="yes"/>
    <n v="60.751666666699997"/>
    <n v="-146.9683333333"/>
    <x v="63"/>
    <s v="Marine Casualty"/>
    <m/>
    <s v="N"/>
    <m/>
    <m/>
    <m/>
    <m/>
    <m/>
    <m/>
  </r>
  <r>
    <x v="5"/>
    <d v="2013-05-20T00:00:00"/>
    <n v="5"/>
    <n v="2013"/>
    <x v="25"/>
    <n v="4597333"/>
    <n v="1"/>
    <x v="2"/>
    <s v="Burgundy"/>
    <n v="15"/>
    <s v="no"/>
    <n v="33.4"/>
    <m/>
    <n v="40"/>
    <s v="Pacific Area"/>
    <s v="United States"/>
    <s v="yes"/>
    <n v="58.356666666700001"/>
    <n v="-134.7433333333"/>
    <x v="64"/>
    <s v="Marine Casualty"/>
    <s v="Damaged"/>
    <s v="N"/>
    <m/>
    <m/>
    <m/>
    <m/>
    <m/>
    <m/>
  </r>
  <r>
    <x v="5"/>
    <d v="2013-05-22T00:00:00"/>
    <n v="5"/>
    <n v="2013"/>
    <x v="25"/>
    <n v="4598321"/>
    <n v="1"/>
    <x v="3"/>
    <s v="Hoonah Bound"/>
    <n v="10"/>
    <s v="no"/>
    <n v="32"/>
    <m/>
    <m/>
    <s v="Pacific Area"/>
    <s v="United States"/>
    <s v="yes"/>
    <n v="58"/>
    <n v="-135.62166666670001"/>
    <x v="0"/>
    <s v="Marine Casualty"/>
    <s v="Damaged"/>
    <s v="N"/>
    <m/>
    <m/>
    <m/>
    <m/>
    <m/>
    <m/>
  </r>
  <r>
    <x v="5"/>
    <d v="2013-05-22T00:00:00"/>
    <n v="5"/>
    <n v="2013"/>
    <x v="25"/>
    <n v="4598417"/>
    <n v="1"/>
    <x v="3"/>
    <s v="Stikine"/>
    <n v="95"/>
    <s v="no"/>
    <n v="172.5"/>
    <m/>
    <m/>
    <s v="Pacific Area"/>
    <s v="United States"/>
    <s v="no"/>
    <n v="55.456119999999999"/>
    <n v="-132.66079999999999"/>
    <x v="6"/>
    <s v="Marine Casualty"/>
    <s v="Damaged"/>
    <s v="N"/>
    <m/>
    <m/>
    <m/>
    <m/>
    <m/>
    <m/>
  </r>
  <r>
    <x v="5"/>
    <d v="2013-05-23T00:00:00"/>
    <n v="5"/>
    <n v="2013"/>
    <x v="25"/>
    <n v="4599365"/>
    <n v="1"/>
    <x v="3"/>
    <s v="Kathy J"/>
    <m/>
    <s v=" "/>
    <m/>
    <m/>
    <m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13-05-23T00:00:00"/>
    <n v="5"/>
    <n v="2013"/>
    <x v="25"/>
    <n v="4599771"/>
    <n v="1"/>
    <x v="3"/>
    <s v="Canopy Express"/>
    <n v="7"/>
    <s v="no"/>
    <n v="28"/>
    <m/>
    <n v="17"/>
    <s v="Pacific Area"/>
    <s v="United States"/>
    <s v="yes"/>
    <n v="58.3157"/>
    <n v="-134.3518"/>
    <x v="6"/>
    <s v="Marine Casualty"/>
    <s v="Damaged"/>
    <s v="N"/>
    <m/>
    <m/>
    <m/>
    <m/>
    <m/>
    <m/>
  </r>
  <r>
    <x v="5"/>
    <d v="2013-05-23T00:00:00"/>
    <n v="5"/>
    <n v="2013"/>
    <x v="25"/>
    <n v="4599806"/>
    <n v="1"/>
    <x v="3"/>
    <s v="St Phillip"/>
    <n v="89"/>
    <s v="no"/>
    <n v="78.5"/>
    <m/>
    <m/>
    <s v="Pacific Area"/>
    <s v="United States"/>
    <s v="no"/>
    <n v="57.884500000000003"/>
    <n v="-133.18833333329999"/>
    <x v="6"/>
    <s v="Marine Casualty"/>
    <m/>
    <s v="N"/>
    <m/>
    <m/>
    <m/>
    <m/>
    <m/>
    <m/>
  </r>
  <r>
    <x v="5"/>
    <d v="2013-05-25T00:00:00"/>
    <n v="5"/>
    <n v="2013"/>
    <x v="25"/>
    <n v="4639530"/>
    <n v="1"/>
    <x v="2"/>
    <s v="F/V Ariel"/>
    <n v="64"/>
    <s v="no"/>
    <n v="49.9"/>
    <m/>
    <m/>
    <s v="Pacific Area"/>
    <s v="United States"/>
    <s v="no"/>
    <n v="54.833333333299997"/>
    <n v="-131.8706666667"/>
    <x v="23"/>
    <s v="Marine Casualty"/>
    <s v="Damaged"/>
    <s v="N"/>
    <m/>
    <m/>
    <m/>
    <m/>
    <m/>
    <m/>
  </r>
  <r>
    <x v="5"/>
    <d v="2013-05-26T00:00:00"/>
    <n v="5"/>
    <n v="2013"/>
    <x v="25"/>
    <n v="4604755"/>
    <n v="1"/>
    <x v="3"/>
    <s v="St Nona"/>
    <n v="82"/>
    <s v="no"/>
    <n v="78.5"/>
    <m/>
    <m/>
    <s v="Pacific Area"/>
    <s v="United States"/>
    <s v="no"/>
    <n v="55.439572166700003"/>
    <n v="-131.838075"/>
    <x v="6"/>
    <s v="Marine Casualty"/>
    <s v="Damaged"/>
    <s v="N"/>
    <m/>
    <m/>
    <m/>
    <m/>
    <m/>
    <m/>
  </r>
  <r>
    <x v="5"/>
    <d v="2013-05-28T00:00:00"/>
    <n v="5"/>
    <n v="2013"/>
    <x v="25"/>
    <n v="4605570"/>
    <n v="1"/>
    <x v="3"/>
    <s v="Top Cover"/>
    <n v="25"/>
    <s v="no"/>
    <n v="43"/>
    <m/>
    <n v="31"/>
    <s v="Pacific Area"/>
    <s v="United States"/>
    <s v="yes"/>
    <n v="60.116311166700001"/>
    <n v="-149.4365"/>
    <x v="11"/>
    <s v="Discharge of Oil"/>
    <m/>
    <s v="Y"/>
    <m/>
    <m/>
    <m/>
    <m/>
    <m/>
    <m/>
  </r>
  <r>
    <x v="5"/>
    <d v="2013-05-28T00:00:00"/>
    <n v="5"/>
    <n v="2013"/>
    <x v="15"/>
    <n v="4605602"/>
    <n v="1"/>
    <x v="4"/>
    <s v="Liquid Silver"/>
    <n v="8594"/>
    <s v="yes"/>
    <n v="440.6"/>
    <m/>
    <m/>
    <s v="Pacific Area"/>
    <s v="United States"/>
    <s v="no"/>
    <n v="54.041666666700003"/>
    <n v="-166.4466666667"/>
    <x v="63"/>
    <s v="Marine Casualty"/>
    <m/>
    <s v="N"/>
    <m/>
    <m/>
    <m/>
    <m/>
    <m/>
    <m/>
  </r>
  <r>
    <x v="5"/>
    <d v="2013-05-28T00:00:00"/>
    <n v="5"/>
    <n v="2013"/>
    <x v="25"/>
    <n v="4607483"/>
    <n v="1"/>
    <x v="3"/>
    <s v="Mariner"/>
    <n v="15"/>
    <s v="no"/>
    <n v="43"/>
    <m/>
    <n v="8"/>
    <s v="Pacific Area"/>
    <s v="United States"/>
    <s v="yes"/>
    <n v="58.3157"/>
    <n v="-134.3518"/>
    <x v="6"/>
    <s v="Marine Casualty"/>
    <s v="Damaged"/>
    <s v="N"/>
    <m/>
    <m/>
    <m/>
    <m/>
    <m/>
    <m/>
  </r>
  <r>
    <x v="5"/>
    <d v="2013-05-28T00:00:00"/>
    <n v="5"/>
    <n v="2013"/>
    <x v="25"/>
    <n v="4743422"/>
    <n v="2"/>
    <x v="2"/>
    <s v="Gizella"/>
    <m/>
    <s v=" "/>
    <n v="32"/>
    <m/>
    <n v="13"/>
    <s v="Pacific Area"/>
    <s v="United States"/>
    <s v="yes"/>
    <n v="60.541400000000003"/>
    <n v="-145.76439999999999"/>
    <x v="8"/>
    <s v="Marine Casualty"/>
    <s v="Damaged"/>
    <s v="N"/>
    <m/>
    <m/>
    <m/>
    <m/>
    <m/>
    <m/>
  </r>
  <r>
    <x v="5"/>
    <d v="2013-05-29T00:00:00"/>
    <n v="5"/>
    <n v="2013"/>
    <x v="25"/>
    <n v="4605768"/>
    <n v="1"/>
    <x v="3"/>
    <s v="Mariner"/>
    <n v="15"/>
    <s v="no"/>
    <n v="43"/>
    <m/>
    <n v="8"/>
    <s v="Pacific Area"/>
    <s v="United States"/>
    <s v="yes"/>
    <n v="58.388833333299999"/>
    <n v="-134.64666666670001"/>
    <x v="6"/>
    <s v="Discharge of Oil"/>
    <m/>
    <s v="Y"/>
    <m/>
    <m/>
    <m/>
    <m/>
    <m/>
    <m/>
  </r>
  <r>
    <x v="5"/>
    <d v="2013-05-30T00:00:00"/>
    <n v="5"/>
    <n v="2013"/>
    <x v="25"/>
    <n v="4606870"/>
    <n v="1"/>
    <x v="3"/>
    <s v="Popeye"/>
    <n v="18"/>
    <s v="no"/>
    <n v="33.799999999999997"/>
    <m/>
    <n v="31"/>
    <s v="Pacific Area"/>
    <s v="United States"/>
    <s v="yes"/>
    <n v="58.184170000000002"/>
    <n v="-134.20779999999999"/>
    <x v="11"/>
    <s v="Discharge of Oil"/>
    <m/>
    <s v="Y"/>
    <m/>
    <m/>
    <m/>
    <m/>
    <m/>
    <m/>
  </r>
  <r>
    <x v="5"/>
    <d v="2013-05-30T00:00:00"/>
    <n v="5"/>
    <n v="2013"/>
    <x v="25"/>
    <n v="4613218"/>
    <n v="1"/>
    <x v="3"/>
    <s v="Dream Catcher"/>
    <s v="n/a"/>
    <s v="yes"/>
    <n v="30"/>
    <m/>
    <m/>
    <s v="Pacific Area"/>
    <s v="United States"/>
    <s v="no"/>
    <n v="55.051670000000001"/>
    <n v="-131.82"/>
    <x v="7"/>
    <s v="Marine Casualty"/>
    <s v="Damaged"/>
    <s v="N"/>
    <m/>
    <m/>
    <m/>
    <m/>
    <m/>
    <m/>
  </r>
  <r>
    <x v="5"/>
    <d v="2013-05-31T00:00:00"/>
    <n v="5"/>
    <n v="2013"/>
    <x v="25"/>
    <n v="4610283"/>
    <n v="1"/>
    <x v="3"/>
    <s v="Kennicott"/>
    <n v="9978"/>
    <s v="yes"/>
    <n v="344.3"/>
    <m/>
    <m/>
    <s v="Pacific Area"/>
    <s v="United States"/>
    <s v="no"/>
    <n v="53.9"/>
    <n v="-166.53333333329999"/>
    <x v="6"/>
    <s v="Marine Casualty"/>
    <m/>
    <s v="N"/>
    <m/>
    <m/>
    <m/>
    <m/>
    <m/>
    <m/>
  </r>
  <r>
    <x v="5"/>
    <d v="2013-05-31T00:00:00"/>
    <n v="5"/>
    <n v="2013"/>
    <x v="10"/>
    <n v="4613844"/>
    <n v="1"/>
    <x v="6"/>
    <s v="BBC Arizona"/>
    <n v="9618"/>
    <s v="yes"/>
    <n v="454.4"/>
    <m/>
    <m/>
    <s v="Pacific Area"/>
    <s v="United States"/>
    <s v="yes"/>
    <n v="59.300249999999998"/>
    <n v="-148.9427"/>
    <x v="3"/>
    <s v="Discharge of Oil"/>
    <m/>
    <s v="Y"/>
    <m/>
    <m/>
    <m/>
    <m/>
    <m/>
    <m/>
  </r>
  <r>
    <x v="5"/>
    <d v="2013-05-31T00:00:00"/>
    <n v="5"/>
    <n v="2013"/>
    <x v="25"/>
    <n v="4744008"/>
    <n v="1"/>
    <x v="76"/>
    <s v="Rainier"/>
    <s v="n/a"/>
    <s v="yes"/>
    <s v="n/a"/>
    <m/>
    <m/>
    <s v="Pacific Area"/>
    <s v="United States"/>
    <s v="no"/>
    <n v="55.404170000000001"/>
    <n v="-131.97139999999999"/>
    <x v="11"/>
    <s v="Discharge of Oil"/>
    <m/>
    <s v="Y"/>
    <m/>
    <m/>
    <m/>
    <m/>
    <m/>
    <m/>
  </r>
  <r>
    <x v="5"/>
    <d v="2013-06-03T00:00:00"/>
    <n v="6"/>
    <n v="2013"/>
    <x v="25"/>
    <n v="4616866"/>
    <n v="1"/>
    <x v="3"/>
    <s v="Voyager"/>
    <n v="10"/>
    <s v="no"/>
    <n v="34"/>
    <m/>
    <m/>
    <s v="Pacific Area"/>
    <s v="United States"/>
    <s v="no"/>
    <n v="54.399166666699998"/>
    <n v="-134.6941666667"/>
    <x v="0"/>
    <s v="Marine Casualty"/>
    <s v="Damaged"/>
    <s v="N"/>
    <m/>
    <m/>
    <m/>
    <m/>
    <m/>
    <m/>
  </r>
  <r>
    <x v="5"/>
    <d v="2013-06-04T00:00:00"/>
    <n v="6"/>
    <n v="2013"/>
    <x v="25"/>
    <n v="4613197"/>
    <n v="1"/>
    <x v="2"/>
    <s v="Cape Caution"/>
    <n v="169"/>
    <s v="no"/>
    <n v="100.3"/>
    <m/>
    <n v="35"/>
    <s v="Pacific Area"/>
    <s v="United States"/>
    <s v="yes"/>
    <n v="59.605555000000003"/>
    <n v="-151.42500000000001"/>
    <x v="11"/>
    <s v="Discharge of Oil"/>
    <m/>
    <s v="Y"/>
    <m/>
    <m/>
    <m/>
    <m/>
    <m/>
    <m/>
  </r>
  <r>
    <x v="5"/>
    <d v="2013-06-06T00:00:00"/>
    <n v="6"/>
    <n v="2013"/>
    <x v="8"/>
    <n v="4613169"/>
    <n v="1"/>
    <x v="3"/>
    <s v="Zaandam"/>
    <n v="61396"/>
    <s v="yes"/>
    <n v="678.5"/>
    <m/>
    <n v="18"/>
    <s v="Pacific Area"/>
    <s v="United States"/>
    <s v="yes"/>
    <n v="58.291666666700003"/>
    <n v="-134.4033333333"/>
    <x v="6"/>
    <s v="Discharge of Oil"/>
    <s v="Damaged"/>
    <s v="Y"/>
    <m/>
    <m/>
    <m/>
    <m/>
    <m/>
    <m/>
  </r>
  <r>
    <x v="5"/>
    <d v="2013-06-08T00:00:00"/>
    <n v="6"/>
    <n v="2013"/>
    <x v="25"/>
    <n v="4617794"/>
    <n v="1"/>
    <x v="2"/>
    <s v="Rebecca Irene"/>
    <n v="191"/>
    <s v="no"/>
    <n v="115.3"/>
    <m/>
    <m/>
    <s v="Pacific Area"/>
    <s v="United States"/>
    <s v="no"/>
    <n v="53.9"/>
    <n v="-166.51666666669999"/>
    <x v="11"/>
    <s v="Discharge of Oil"/>
    <m/>
    <s v="Y"/>
    <m/>
    <m/>
    <m/>
    <m/>
    <m/>
    <m/>
  </r>
  <r>
    <x v="5"/>
    <d v="2013-06-09T00:00:00"/>
    <n v="6"/>
    <n v="2013"/>
    <x v="25"/>
    <n v="4615466"/>
    <n v="1"/>
    <x v="3"/>
    <s v="American Eagle"/>
    <n v="78"/>
    <s v="no"/>
    <n v="78.900000000000006"/>
    <m/>
    <n v="34"/>
    <s v="Pacific Area"/>
    <s v="United States"/>
    <s v="yes"/>
    <n v="58.184170000000002"/>
    <n v="-134.20779999999999"/>
    <x v="11"/>
    <s v="Discharge of Oil"/>
    <m/>
    <s v="Y"/>
    <m/>
    <m/>
    <m/>
    <m/>
    <m/>
    <m/>
  </r>
  <r>
    <x v="5"/>
    <d v="2013-06-09T00:00:00"/>
    <n v="6"/>
    <n v="2013"/>
    <x v="25"/>
    <n v="4617734"/>
    <n v="1"/>
    <x v="7"/>
    <s v="Kaktovik II"/>
    <n v="93"/>
    <s v="no"/>
    <n v="76.599999999999994"/>
    <m/>
    <n v="38"/>
    <s v="Pacific Area"/>
    <s v="United States"/>
    <s v="yes"/>
    <n v="59.036005000000003"/>
    <n v="-158.46625700000001"/>
    <x v="0"/>
    <s v="Marine Casualty"/>
    <m/>
    <s v="N"/>
    <m/>
    <m/>
    <m/>
    <m/>
    <m/>
    <m/>
  </r>
  <r>
    <x v="5"/>
    <d v="2013-06-10T00:00:00"/>
    <n v="6"/>
    <n v="2013"/>
    <x v="25"/>
    <n v="4617574"/>
    <n v="1"/>
    <x v="3"/>
    <s v="Kalinin Express"/>
    <n v="27"/>
    <s v="no"/>
    <n v="64"/>
    <m/>
    <n v="25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3-06-10T00:00:00"/>
    <n v="6"/>
    <n v="2013"/>
    <x v="25"/>
    <n v="4620220"/>
    <n v="1"/>
    <x v="2"/>
    <s v="Gladiator"/>
    <n v="190"/>
    <s v="no"/>
    <n v="111.7"/>
    <m/>
    <n v="40"/>
    <s v="Pacific Area"/>
    <s v="United States"/>
    <s v="yes"/>
    <n v="59.04222"/>
    <n v="-168.5744"/>
    <x v="61"/>
    <s v="Marine Casualty"/>
    <s v="Damaged"/>
    <s v="N"/>
    <m/>
    <m/>
    <m/>
    <m/>
    <m/>
    <m/>
  </r>
  <r>
    <x v="5"/>
    <d v="2013-06-11T00:00:00"/>
    <n v="6"/>
    <n v="2013"/>
    <x v="25"/>
    <n v="4618590"/>
    <n v="1"/>
    <x v="6"/>
    <s v="Sam M. Taalak"/>
    <n v="187"/>
    <s v="no"/>
    <n v="147"/>
    <m/>
    <n v="21"/>
    <s v="Pacific Area"/>
    <s v="United States"/>
    <s v="yes"/>
    <n v="60.518333333299999"/>
    <n v="-165.1"/>
    <x v="11"/>
    <s v="Discharge of Oil"/>
    <m/>
    <s v="Y"/>
    <m/>
    <m/>
    <m/>
    <m/>
    <m/>
    <m/>
  </r>
  <r>
    <x v="5"/>
    <d v="2013-06-12T00:00:00"/>
    <n v="6"/>
    <n v="2013"/>
    <x v="25"/>
    <n v="4618786"/>
    <n v="1"/>
    <x v="2"/>
    <s v="Blue Pacific"/>
    <n v="867"/>
    <s v="yes"/>
    <n v="166.3"/>
    <m/>
    <m/>
    <s v="Pacific Area"/>
    <s v="United States"/>
    <s v="no"/>
    <n v="53.877776666700001"/>
    <n v="-166.5777766667"/>
    <x v="3"/>
    <s v="Marine Casualty"/>
    <s v="Damaged"/>
    <s v="N"/>
    <m/>
    <m/>
    <m/>
    <m/>
    <m/>
    <m/>
  </r>
  <r>
    <x v="5"/>
    <d v="2013-06-12T00:00:00"/>
    <n v="6"/>
    <n v="2013"/>
    <x v="25"/>
    <n v="4620317"/>
    <n v="1"/>
    <x v="3"/>
    <s v="St Peter"/>
    <n v="91"/>
    <s v="no"/>
    <n v="78.5"/>
    <m/>
    <m/>
    <s v="Pacific Area"/>
    <s v="United States"/>
    <s v="no"/>
    <n v="57.909333333299998"/>
    <n v="-133.48433333329999"/>
    <x v="6"/>
    <s v="Marine Casualty"/>
    <s v="Damaged"/>
    <s v="N"/>
    <m/>
    <m/>
    <m/>
    <m/>
    <m/>
    <m/>
  </r>
  <r>
    <x v="5"/>
    <d v="2013-06-15T00:00:00"/>
    <n v="6"/>
    <n v="2013"/>
    <x v="25"/>
    <n v="4627259"/>
    <n v="1"/>
    <x v="73"/>
    <s v="Adak"/>
    <n v="185"/>
    <s v="no"/>
    <n v="90.8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3-06-16T00:00:00"/>
    <n v="6"/>
    <n v="2013"/>
    <x v="25"/>
    <n v="4624535"/>
    <n v="1"/>
    <x v="4"/>
    <s v="Polar Enterprise"/>
    <n v="85387"/>
    <s v="yes"/>
    <n v="854.3"/>
    <m/>
    <n v="12"/>
    <s v="Pacific Area"/>
    <s v="United States"/>
    <s v="yes"/>
    <n v="59.9"/>
    <n v="-145.78333333329999"/>
    <x v="63"/>
    <s v="Marine Casualty"/>
    <m/>
    <s v="N"/>
    <m/>
    <m/>
    <m/>
    <m/>
    <m/>
    <m/>
  </r>
  <r>
    <x v="5"/>
    <d v="2013-06-17T00:00:00"/>
    <n v="6"/>
    <n v="2013"/>
    <x v="25"/>
    <n v="4626433"/>
    <n v="1"/>
    <x v="3"/>
    <s v="St John"/>
    <n v="82"/>
    <s v="no"/>
    <n v="78.5"/>
    <m/>
    <m/>
    <s v="Pacific Area"/>
    <s v="United States"/>
    <s v="no"/>
    <n v="55.211666666699998"/>
    <n v="-131.1183333333"/>
    <x v="61"/>
    <s v="Marine Casualty"/>
    <s v="Damaged"/>
    <s v="N"/>
    <m/>
    <m/>
    <m/>
    <m/>
    <m/>
    <m/>
  </r>
  <r>
    <x v="5"/>
    <d v="2013-06-18T00:00:00"/>
    <n v="6"/>
    <n v="2013"/>
    <x v="25"/>
    <n v="4626466"/>
    <n v="1"/>
    <x v="2"/>
    <s v="Arctic Wind"/>
    <n v="196"/>
    <s v="no"/>
    <n v="106.4"/>
    <m/>
    <m/>
    <s v="Pacific Area"/>
    <s v="United States"/>
    <s v="no"/>
    <n v="57.75"/>
    <n v="-172.88333333329999"/>
    <x v="63"/>
    <s v="Marine Casualty"/>
    <s v="Damaged"/>
    <s v="N"/>
    <m/>
    <m/>
    <m/>
    <m/>
    <m/>
    <m/>
  </r>
  <r>
    <x v="5"/>
    <d v="2013-06-19T00:00:00"/>
    <n v="6"/>
    <n v="2013"/>
    <x v="25"/>
    <n v="4630251"/>
    <n v="1"/>
    <x v="3"/>
    <s v="Spirit of Adventure"/>
    <n v="99"/>
    <s v="no"/>
    <n v="85.8"/>
    <m/>
    <n v="33"/>
    <s v="Pacific Area"/>
    <s v="United States"/>
    <s v="yes"/>
    <n v="59.7124833333"/>
    <n v="-149.51554999999999"/>
    <x v="6"/>
    <s v="Marine Casualty"/>
    <s v="Damaged"/>
    <s v="N"/>
    <m/>
    <m/>
    <m/>
    <m/>
    <m/>
    <m/>
  </r>
  <r>
    <x v="5"/>
    <d v="2013-06-20T00:00:00"/>
    <n v="6"/>
    <n v="2013"/>
    <x v="25"/>
    <n v="4626069"/>
    <n v="1"/>
    <x v="2"/>
    <s v="Alaska Knight"/>
    <n v="405"/>
    <s v="no"/>
    <n v="128"/>
    <m/>
    <m/>
    <s v="Pacific Area"/>
    <s v="United States"/>
    <s v="no"/>
    <n v="54.133333333300001"/>
    <n v="-165.76666666669999"/>
    <x v="11"/>
    <s v="Discharge of Oil"/>
    <m/>
    <s v="Y"/>
    <m/>
    <m/>
    <m/>
    <m/>
    <m/>
    <m/>
  </r>
  <r>
    <x v="5"/>
    <d v="2013-06-20T00:00:00"/>
    <n v="6"/>
    <n v="2013"/>
    <x v="25"/>
    <n v="4633695"/>
    <n v="1"/>
    <x v="2"/>
    <s v="Barbara J"/>
    <n v="190"/>
    <s v="no"/>
    <n v="96.4"/>
    <m/>
    <m/>
    <s v="Pacific Area"/>
    <s v="United States"/>
    <s v="no"/>
    <n v="55.508333333300001"/>
    <n v="-141.38833333330001"/>
    <x v="61"/>
    <s v="Marine Casualty"/>
    <s v="Damaged"/>
    <s v="N"/>
    <m/>
    <m/>
    <m/>
    <m/>
    <m/>
    <m/>
  </r>
  <r>
    <x v="5"/>
    <d v="2013-06-23T00:00:00"/>
    <n v="6"/>
    <n v="2013"/>
    <x v="25"/>
    <n v="4632804"/>
    <n v="1"/>
    <x v="2"/>
    <s v="Shawna Rae"/>
    <n v="13"/>
    <s v="no"/>
    <n v="29.6"/>
    <m/>
    <m/>
    <s v="Pacific Area"/>
    <s v="United States"/>
    <s v="no"/>
    <n v="55.335583333300001"/>
    <n v="-160.50149666670001"/>
    <x v="11"/>
    <s v="Discharge of Oil"/>
    <m/>
    <s v="Y"/>
    <m/>
    <m/>
    <m/>
    <m/>
    <m/>
    <m/>
  </r>
  <r>
    <x v="5"/>
    <d v="2013-06-23T00:00:00"/>
    <n v="6"/>
    <n v="2013"/>
    <x v="25"/>
    <n v="4634505"/>
    <n v="1"/>
    <x v="73"/>
    <s v="Lindy Lou"/>
    <s v="n/a"/>
    <s v="yes"/>
    <n v="24"/>
    <m/>
    <m/>
    <s v="Pacific Area"/>
    <s v="United States"/>
    <s v="yes"/>
    <n v="58.271500000000003"/>
    <n v="-134.38499999999999"/>
    <x v="11"/>
    <s v="Discharge of Oil"/>
    <m/>
    <s v="Y"/>
    <m/>
    <m/>
    <m/>
    <m/>
    <m/>
    <m/>
  </r>
  <r>
    <x v="5"/>
    <d v="2013-06-24T00:00:00"/>
    <n v="6"/>
    <n v="2013"/>
    <x v="25"/>
    <n v="4631791"/>
    <n v="1"/>
    <x v="2"/>
    <s v="Eigil B"/>
    <n v="150"/>
    <s v="no"/>
    <n v="80.7"/>
    <m/>
    <m/>
    <s v="Pacific Area"/>
    <s v="United States"/>
    <s v="no"/>
    <n v="57.0598833333"/>
    <n v="-135.37299999999999"/>
    <x v="6"/>
    <s v="Marine Casualty"/>
    <m/>
    <s v="N"/>
    <m/>
    <m/>
    <m/>
    <m/>
    <m/>
    <m/>
  </r>
  <r>
    <x v="5"/>
    <d v="2013-06-24T00:00:00"/>
    <n v="6"/>
    <n v="2013"/>
    <x v="25"/>
    <n v="4632599"/>
    <n v="1"/>
    <x v="6"/>
    <s v="Horizon Kodiak"/>
    <n v="19311"/>
    <s v="yes"/>
    <n v="678.9"/>
    <m/>
    <n v="31"/>
    <s v="Pacific Area"/>
    <s v="United States"/>
    <s v="yes"/>
    <n v="58.333333333299997"/>
    <n v="-148.6"/>
    <x v="61"/>
    <s v="Marine Casualty"/>
    <m/>
    <s v="N"/>
    <m/>
    <m/>
    <m/>
    <m/>
    <m/>
    <m/>
  </r>
  <r>
    <x v="5"/>
    <d v="2013-06-25T00:00:00"/>
    <n v="6"/>
    <n v="2013"/>
    <x v="25"/>
    <n v="4631790"/>
    <n v="1"/>
    <x v="2"/>
    <s v="Heron"/>
    <n v="30"/>
    <s v="no"/>
    <n v="49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3-06-25T00:00:00"/>
    <n v="6"/>
    <n v="2013"/>
    <x v="25"/>
    <n v="4632365"/>
    <n v="1"/>
    <x v="2"/>
    <s v="Anduril"/>
    <n v="50"/>
    <s v="no"/>
    <n v="58"/>
    <m/>
    <m/>
    <s v="Pacific Area"/>
    <s v="United States"/>
    <s v="no"/>
    <n v="57.021333333299999"/>
    <n v="-135.3431666667"/>
    <x v="11"/>
    <s v="Discharge of Oil"/>
    <m/>
    <s v="Y"/>
    <m/>
    <m/>
    <m/>
    <m/>
    <m/>
    <m/>
  </r>
  <r>
    <x v="5"/>
    <d v="2013-06-25T00:00:00"/>
    <n v="6"/>
    <n v="2013"/>
    <x v="25"/>
    <n v="4638937"/>
    <n v="1"/>
    <x v="3"/>
    <s v="Captain Cook"/>
    <n v="56"/>
    <s v="no"/>
    <n v="60.5"/>
    <m/>
    <n v="41"/>
    <s v="Pacific Area"/>
    <s v="United States"/>
    <s v="yes"/>
    <n v="58.184170000000002"/>
    <n v="-134.20779999999999"/>
    <x v="7"/>
    <s v="Marine Casualty"/>
    <s v="Damaged"/>
    <s v="N"/>
    <m/>
    <m/>
    <m/>
    <m/>
    <m/>
    <m/>
  </r>
  <r>
    <x v="5"/>
    <d v="2013-06-26T00:00:00"/>
    <n v="6"/>
    <n v="2013"/>
    <x v="25"/>
    <n v="4634624"/>
    <n v="1"/>
    <x v="2"/>
    <s v="Rio Bravo"/>
    <n v="24"/>
    <s v="no"/>
    <n v="39"/>
    <m/>
    <m/>
    <s v="Pacific Area"/>
    <s v="United States"/>
    <s v="no"/>
    <n v="54.850009999999997"/>
    <n v="-163.5"/>
    <x v="1"/>
    <s v="Marine Casualty"/>
    <s v="Y"/>
    <s v="N"/>
    <m/>
    <m/>
    <m/>
    <m/>
    <m/>
    <m/>
  </r>
  <r>
    <x v="5"/>
    <d v="2013-06-26T00:00:00"/>
    <n v="6"/>
    <n v="2013"/>
    <x v="25"/>
    <n v="4665492"/>
    <n v="1"/>
    <x v="2"/>
    <s v="Ocean Viking"/>
    <n v="92"/>
    <s v="no"/>
    <n v="72.7"/>
    <m/>
    <m/>
    <s v="Pacific Area"/>
    <s v="United States"/>
    <s v="no"/>
    <n v="55.709850000000003"/>
    <n v="-157.51499999999999"/>
    <x v="11"/>
    <s v="Discharge of Oil"/>
    <s v="Y"/>
    <s v="Y"/>
    <m/>
    <m/>
    <m/>
    <m/>
    <m/>
    <m/>
  </r>
  <r>
    <x v="5"/>
    <d v="2013-06-27T00:00:00"/>
    <n v="6"/>
    <n v="2013"/>
    <x v="25"/>
    <n v="4657521"/>
    <n v="1"/>
    <x v="3"/>
    <s v="Miss Patricia"/>
    <n v="25"/>
    <s v="no"/>
    <n v="46"/>
    <m/>
    <m/>
    <s v="Pacific Area"/>
    <s v="United States"/>
    <s v="no"/>
    <n v="55.296680000000002"/>
    <n v="-131.59829999999999"/>
    <x v="6"/>
    <s v="Marine Casualty"/>
    <s v="Damaged"/>
    <s v="N"/>
    <m/>
    <m/>
    <m/>
    <m/>
    <m/>
    <m/>
  </r>
  <r>
    <x v="5"/>
    <d v="2013-06-28T00:00:00"/>
    <n v="6"/>
    <n v="2013"/>
    <x v="25"/>
    <n v="4661528"/>
    <n v="1"/>
    <x v="7"/>
    <s v="Cavek"/>
    <n v="89"/>
    <s v="no"/>
    <n v="73"/>
    <m/>
    <n v="7"/>
    <s v="Pacific Area"/>
    <s v="United States"/>
    <s v="yes"/>
    <n v="63.634500000000003"/>
    <n v="-163.03616666670001"/>
    <x v="62"/>
    <s v="Marine Casualty"/>
    <s v="Damaged"/>
    <s v="N"/>
    <m/>
    <m/>
    <m/>
    <m/>
    <m/>
    <m/>
  </r>
  <r>
    <x v="5"/>
    <d v="2013-06-29T00:00:00"/>
    <n v="6"/>
    <n v="2013"/>
    <x v="25"/>
    <n v="4638371"/>
    <n v="1"/>
    <x v="9"/>
    <s v="S.E.A. 76"/>
    <n v="728"/>
    <s v="yes"/>
    <n v="172.8"/>
    <m/>
    <n v="49"/>
    <s v="Pacific Area"/>
    <s v="United States"/>
    <s v="yes"/>
    <n v="58.77"/>
    <n v="-160.83500000000001"/>
    <x v="11"/>
    <s v="Discharge of Oil"/>
    <s v="Damaged"/>
    <s v="Y"/>
    <m/>
    <m/>
    <m/>
    <m/>
    <m/>
    <m/>
  </r>
  <r>
    <x v="5"/>
    <d v="2013-06-29T00:00:00"/>
    <n v="6"/>
    <n v="2013"/>
    <x v="25"/>
    <n v="4641123"/>
    <n v="1"/>
    <x v="2"/>
    <s v="Ocean Raven"/>
    <n v="41"/>
    <s v="no"/>
    <n v="43.4"/>
    <m/>
    <m/>
    <s v="Pacific Area"/>
    <s v="United States"/>
    <s v="no"/>
    <n v="57.05"/>
    <n v="-135.3175"/>
    <x v="11"/>
    <s v="Discharge of Oil"/>
    <m/>
    <s v="Y"/>
    <m/>
    <m/>
    <m/>
    <m/>
    <m/>
    <m/>
  </r>
  <r>
    <x v="5"/>
    <d v="2013-06-30T00:00:00"/>
    <n v="6"/>
    <n v="2013"/>
    <x v="25"/>
    <n v="4640313"/>
    <n v="1"/>
    <x v="2"/>
    <s v="Lone Star"/>
    <n v="146"/>
    <s v="no"/>
    <n v="78.599999999999994"/>
    <m/>
    <n v="49"/>
    <s v="Pacific Area"/>
    <s v="United States"/>
    <s v="yes"/>
    <n v="58.742166666700001"/>
    <n v="-158.8911666667"/>
    <x v="1"/>
    <s v="Discharge of Oil"/>
    <s v="Y"/>
    <s v="Y"/>
    <m/>
    <m/>
    <m/>
    <m/>
    <m/>
    <m/>
  </r>
  <r>
    <x v="5"/>
    <d v="2013-06-30T00:00:00"/>
    <n v="6"/>
    <n v="2013"/>
    <x v="25"/>
    <n v="4641163"/>
    <n v="1"/>
    <x v="2"/>
    <s v="Barren Islands"/>
    <n v="145"/>
    <s v="no"/>
    <n v="80.900000000000006"/>
    <m/>
    <n v="74"/>
    <s v="Pacific Area"/>
    <s v="United States"/>
    <s v="yes"/>
    <n v="59.605555000000003"/>
    <n v="-151.42500000000001"/>
    <x v="11"/>
    <s v="Discharge of Oil"/>
    <m/>
    <s v="Y"/>
    <m/>
    <m/>
    <m/>
    <m/>
    <m/>
    <m/>
  </r>
  <r>
    <x v="5"/>
    <d v="2013-07-01T00:00:00"/>
    <n v="7"/>
    <n v="2013"/>
    <x v="0"/>
    <n v="4638969"/>
    <n v="1"/>
    <x v="76"/>
    <s v="Endeavour - Spirit of Independence"/>
    <n v="7109"/>
    <s v="yes"/>
    <n v="233.4"/>
    <m/>
    <n v="35"/>
    <s v="Pacific Area"/>
    <s v="United States"/>
    <s v="yes"/>
    <n v="59.8855"/>
    <n v="-151.87633333330001"/>
    <x v="11"/>
    <s v="Discharge of Oil"/>
    <m/>
    <s v="Y"/>
    <m/>
    <m/>
    <m/>
    <m/>
    <m/>
    <m/>
  </r>
  <r>
    <x v="5"/>
    <d v="2013-07-01T00:00:00"/>
    <n v="7"/>
    <n v="2013"/>
    <x v="8"/>
    <n v="4639716"/>
    <n v="1"/>
    <x v="3"/>
    <s v="Westerdam"/>
    <n v="82862"/>
    <s v="yes"/>
    <n v="934.9"/>
    <m/>
    <n v="14"/>
    <s v="Pacific Area"/>
    <s v="United States"/>
    <s v="yes"/>
    <n v="58.550164000000002"/>
    <n v="-135.02759800000001"/>
    <x v="63"/>
    <s v="Marine Casualty"/>
    <m/>
    <s v="N"/>
    <m/>
    <m/>
    <m/>
    <m/>
    <m/>
    <m/>
  </r>
  <r>
    <x v="5"/>
    <d v="2013-07-02T00:00:00"/>
    <n v="7"/>
    <n v="2013"/>
    <x v="25"/>
    <n v="4649833"/>
    <n v="1"/>
    <x v="7"/>
    <s v="Nakolo"/>
    <n v="199"/>
    <s v="no"/>
    <n v="125.5"/>
    <m/>
    <n v="44"/>
    <s v="Pacific Area"/>
    <s v="United States"/>
    <s v="yes"/>
    <n v="60.516933333300003"/>
    <n v="-151.62200000000001"/>
    <x v="61"/>
    <s v="Marine Casualty"/>
    <s v="Damaged"/>
    <s v="N"/>
    <m/>
    <m/>
    <m/>
    <m/>
    <m/>
    <m/>
  </r>
  <r>
    <x v="5"/>
    <d v="2013-07-03T00:00:00"/>
    <n v="7"/>
    <n v="2013"/>
    <x v="25"/>
    <n v="4647484"/>
    <n v="1"/>
    <x v="2"/>
    <s v="Jean"/>
    <n v="13"/>
    <s v="no"/>
    <n v="33.4"/>
    <m/>
    <m/>
    <s v="Pacific Area"/>
    <s v="United States"/>
    <s v="no"/>
    <n v="55.051670000000001"/>
    <n v="-131.82"/>
    <x v="6"/>
    <s v="Marine Casualty"/>
    <s v="Damaged"/>
    <s v="N"/>
    <m/>
    <m/>
    <m/>
    <m/>
    <m/>
    <m/>
  </r>
  <r>
    <x v="5"/>
    <d v="2013-07-03T00:00:00"/>
    <n v="7"/>
    <n v="2013"/>
    <x v="0"/>
    <n v="4647496"/>
    <n v="1"/>
    <x v="76"/>
    <s v="Endeavour - Spirit of Independence"/>
    <n v="7109"/>
    <s v="yes"/>
    <n v="233.4"/>
    <m/>
    <n v="35"/>
    <s v="Pacific Area"/>
    <s v="United States"/>
    <s v="yes"/>
    <n v="59.8855"/>
    <n v="-151.87633333330001"/>
    <x v="11"/>
    <s v="Discharge of Oil"/>
    <m/>
    <s v="Y"/>
    <m/>
    <m/>
    <m/>
    <m/>
    <m/>
    <m/>
  </r>
  <r>
    <x v="5"/>
    <d v="2013-07-04T00:00:00"/>
    <n v="7"/>
    <n v="2013"/>
    <x v="25"/>
    <n v="4643202"/>
    <n v="1"/>
    <x v="2"/>
    <s v="Captain K"/>
    <n v="18"/>
    <s v="no"/>
    <n v="32"/>
    <m/>
    <n v="29"/>
    <s v="Pacific Area"/>
    <s v="United States"/>
    <s v="yes"/>
    <n v="58.740333333300001"/>
    <n v="-158.72016666670001"/>
    <x v="1"/>
    <s v="Marine Casualty"/>
    <s v="Y"/>
    <s v="N"/>
    <m/>
    <m/>
    <m/>
    <m/>
    <m/>
    <m/>
  </r>
  <r>
    <x v="5"/>
    <d v="2013-07-04T00:00:00"/>
    <n v="7"/>
    <n v="2013"/>
    <x v="25"/>
    <n v="4648308"/>
    <n v="1"/>
    <x v="2"/>
    <s v="Pauline II"/>
    <n v="10"/>
    <s v="no"/>
    <n v="29.7"/>
    <m/>
    <n v="40"/>
    <s v="Pacific Area"/>
    <s v="United States"/>
    <s v="yes"/>
    <n v="58.700555000000001"/>
    <n v="-157.23472166670001"/>
    <x v="3"/>
    <s v="Marine Casualty"/>
    <s v="Damaged"/>
    <s v="N"/>
    <m/>
    <m/>
    <m/>
    <m/>
    <m/>
    <m/>
  </r>
  <r>
    <x v="5"/>
    <d v="2013-07-05T00:00:00"/>
    <n v="7"/>
    <n v="2013"/>
    <x v="25"/>
    <n v="4647352"/>
    <n v="1"/>
    <x v="3"/>
    <s v="Leconte"/>
    <n v="1328"/>
    <s v="yes"/>
    <n v="217.5"/>
    <m/>
    <n v="45"/>
    <s v="Pacific Area"/>
    <s v="United States"/>
    <s v="yes"/>
    <n v="58.178330000000003"/>
    <n v="-136.51169999999999"/>
    <x v="6"/>
    <s v="Marine Casualty"/>
    <m/>
    <s v="N"/>
    <m/>
    <m/>
    <m/>
    <m/>
    <m/>
    <m/>
  </r>
  <r>
    <x v="5"/>
    <d v="2013-07-08T00:00:00"/>
    <n v="7"/>
    <n v="2013"/>
    <x v="28"/>
    <n v="4650542"/>
    <n v="1"/>
    <x v="3"/>
    <s v="Grand Princess"/>
    <n v="107517"/>
    <s v="yes"/>
    <n v="823.4"/>
    <m/>
    <m/>
    <s v="Pacific Area"/>
    <s v="United States"/>
    <s v="no"/>
    <n v="45.983333333300003"/>
    <n v="-125.23166666669999"/>
    <x v="6"/>
    <s v="Marine Casualty"/>
    <s v="Damaged"/>
    <s v="N"/>
    <m/>
    <m/>
    <m/>
    <m/>
    <m/>
    <m/>
  </r>
  <r>
    <x v="5"/>
    <d v="2013-07-09T00:00:00"/>
    <n v="7"/>
    <n v="2013"/>
    <x v="18"/>
    <n v="4648107"/>
    <n v="1"/>
    <x v="3"/>
    <s v="Celebrity Millennium"/>
    <n v="90963"/>
    <s v="yes"/>
    <n v="964.6"/>
    <m/>
    <n v="18"/>
    <s v="Pacific Area"/>
    <s v="United States"/>
    <s v="yes"/>
    <n v="58.132666666699997"/>
    <n v="-135.47333333329999"/>
    <x v="64"/>
    <s v="Marine Casualty"/>
    <s v="Damaged"/>
    <s v="N"/>
    <m/>
    <m/>
    <m/>
    <m/>
    <m/>
    <m/>
  </r>
  <r>
    <x v="5"/>
    <d v="2013-07-09T00:00:00"/>
    <n v="7"/>
    <n v="2013"/>
    <x v="25"/>
    <n v="4648314"/>
    <n v="1"/>
    <x v="3"/>
    <s v="Islander"/>
    <n v="11"/>
    <s v="no"/>
    <n v="36"/>
    <m/>
    <n v="8"/>
    <s v="Pacific Area"/>
    <s v="United States"/>
    <s v="yes"/>
    <n v="58.491666666699999"/>
    <n v="-135.93166666670001"/>
    <x v="61"/>
    <s v="Marine Casualty"/>
    <s v="Damaged"/>
    <s v="N"/>
    <m/>
    <m/>
    <m/>
    <m/>
    <m/>
    <m/>
  </r>
  <r>
    <x v="5"/>
    <d v="2013-07-09T00:00:00"/>
    <n v="7"/>
    <n v="2013"/>
    <x v="25"/>
    <n v="4661724"/>
    <n v="1"/>
    <x v="2"/>
    <s v="Pacific Glacier"/>
    <n v="3308"/>
    <s v="yes"/>
    <n v="253.5"/>
    <m/>
    <m/>
    <s v="Pacific Area"/>
    <s v="United States"/>
    <s v="no"/>
    <n v="55.335000000000001"/>
    <n v="-168.60666666669999"/>
    <x v="61"/>
    <s v="Marine Casualty"/>
    <s v="Damaged"/>
    <s v="N"/>
    <m/>
    <m/>
    <m/>
    <m/>
    <m/>
    <m/>
  </r>
  <r>
    <x v="5"/>
    <d v="2013-07-09T00:00:00"/>
    <n v="7"/>
    <n v="2013"/>
    <x v="25"/>
    <n v="4671774"/>
    <n v="1"/>
    <x v="2"/>
    <s v="Enterprise"/>
    <n v="180"/>
    <s v="no"/>
    <n v="112.4"/>
    <m/>
    <m/>
    <s v="Pacific Area"/>
    <s v="United States"/>
    <s v="no"/>
    <n v="56.5333333333"/>
    <n v="-169.9"/>
    <x v="63"/>
    <s v="Marine Casualty"/>
    <m/>
    <s v="N"/>
    <m/>
    <m/>
    <m/>
    <m/>
    <m/>
    <m/>
  </r>
  <r>
    <x v="5"/>
    <d v="2013-07-09T00:00:00"/>
    <n v="7"/>
    <n v="2013"/>
    <x v="25"/>
    <n v="4697318"/>
    <n v="1"/>
    <x v="3"/>
    <s v="Nauti Lady"/>
    <n v="36"/>
    <s v="no"/>
    <n v="48.7"/>
    <m/>
    <n v="41"/>
    <s v="Pacific Area"/>
    <s v="United States"/>
    <s v="yes"/>
    <n v="59.577616666700003"/>
    <n v="-151.5015666667"/>
    <x v="61"/>
    <s v="Marine Casualty"/>
    <m/>
    <s v="N"/>
    <m/>
    <m/>
    <m/>
    <m/>
    <m/>
    <m/>
  </r>
  <r>
    <x v="5"/>
    <d v="2013-07-10T00:00:00"/>
    <n v="7"/>
    <n v="2013"/>
    <x v="25"/>
    <n v="4649527"/>
    <n v="1"/>
    <x v="2"/>
    <s v="Denny M"/>
    <n v="20"/>
    <s v="no"/>
    <n v="39.6"/>
    <m/>
    <m/>
    <s v="Pacific Area"/>
    <s v="United States"/>
    <s v="no"/>
    <n v="57.046390000000002"/>
    <n v="-135.33860000000001"/>
    <x v="11"/>
    <s v="Discharge of Oil"/>
    <s v="Damaged"/>
    <s v="Y"/>
    <m/>
    <m/>
    <m/>
    <m/>
    <m/>
    <m/>
  </r>
  <r>
    <x v="5"/>
    <d v="2013-07-10T00:00:00"/>
    <n v="7"/>
    <n v="2013"/>
    <x v="25"/>
    <n v="4671731"/>
    <n v="1"/>
    <x v="2"/>
    <s v="Enterprise"/>
    <n v="180"/>
    <s v="no"/>
    <n v="112.4"/>
    <m/>
    <m/>
    <s v="Pacific Area"/>
    <s v="United States"/>
    <s v="no"/>
    <n v="56.416666666700003"/>
    <n v="-169.85"/>
    <x v="61"/>
    <s v="Marine Casualty"/>
    <s v="Damaged"/>
    <s v="N"/>
    <m/>
    <m/>
    <m/>
    <m/>
    <m/>
    <m/>
  </r>
  <r>
    <x v="5"/>
    <d v="2013-07-11T00:00:00"/>
    <n v="7"/>
    <n v="2013"/>
    <x v="25"/>
    <n v="4650608"/>
    <n v="1"/>
    <x v="2"/>
    <s v="Naknek Spirit"/>
    <n v="99"/>
    <s v="no"/>
    <n v="104.3"/>
    <m/>
    <n v="41"/>
    <s v="Pacific Area"/>
    <s v="United States"/>
    <s v="yes"/>
    <n v="60.8296666667"/>
    <n v="-148.51683333330001"/>
    <x v="0"/>
    <s v="Discharge of Oil"/>
    <s v="Damaged"/>
    <s v="Y"/>
    <m/>
    <m/>
    <m/>
    <m/>
    <m/>
    <m/>
  </r>
  <r>
    <x v="5"/>
    <d v="2013-07-14T00:00:00"/>
    <n v="7"/>
    <n v="2013"/>
    <x v="25"/>
    <n v="4652989"/>
    <n v="1"/>
    <x v="73"/>
    <s v="Akrasia"/>
    <m/>
    <s v=" "/>
    <n v="26"/>
    <m/>
    <n v="1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3-07-14T00:00:00"/>
    <n v="7"/>
    <n v="2013"/>
    <x v="25"/>
    <n v="4658175"/>
    <n v="1"/>
    <x v="3"/>
    <s v="St John"/>
    <n v="82"/>
    <s v="no"/>
    <n v="78.5"/>
    <m/>
    <m/>
    <s v="Pacific Area"/>
    <s v="United States"/>
    <s v="no"/>
    <n v="55.2866666667"/>
    <n v="-131.54666666669999"/>
    <x v="6"/>
    <s v="Marine Casualty"/>
    <s v="Damaged"/>
    <s v="N"/>
    <m/>
    <m/>
    <m/>
    <m/>
    <m/>
    <m/>
  </r>
  <r>
    <x v="5"/>
    <d v="2013-07-15T00:00:00"/>
    <n v="7"/>
    <n v="2013"/>
    <x v="25"/>
    <n v="4654344"/>
    <n v="1"/>
    <x v="3"/>
    <s v="St. Nicholas"/>
    <n v="89"/>
    <s v="no"/>
    <n v="78.5"/>
    <m/>
    <n v="19"/>
    <s v="Pacific Area"/>
    <s v="United States"/>
    <s v="yes"/>
    <n v="58.3930433333"/>
    <n v="-134.89080000000001"/>
    <x v="61"/>
    <s v="Marine Casualty"/>
    <m/>
    <s v="N"/>
    <m/>
    <m/>
    <m/>
    <m/>
    <m/>
    <m/>
  </r>
  <r>
    <x v="5"/>
    <d v="2013-07-16T00:00:00"/>
    <n v="7"/>
    <n v="2013"/>
    <x v="25"/>
    <n v="4657210"/>
    <n v="1"/>
    <x v="2"/>
    <s v="Southeast"/>
    <n v="107"/>
    <s v="no"/>
    <n v="66"/>
    <m/>
    <m/>
    <s v="Pacific Area"/>
    <s v="United States"/>
    <s v="no"/>
    <n v="57.447780000000002"/>
    <n v="-134.70189999999999"/>
    <x v="0"/>
    <s v="Marine Casualty"/>
    <s v="Damaged"/>
    <s v="N"/>
    <m/>
    <m/>
    <m/>
    <m/>
    <m/>
    <m/>
  </r>
  <r>
    <x v="5"/>
    <d v="2013-07-16T00:00:00"/>
    <n v="7"/>
    <n v="2013"/>
    <x v="25"/>
    <n v="4665365"/>
    <n v="1"/>
    <x v="3"/>
    <s v="Raven's Journey"/>
    <n v="17"/>
    <s v="no"/>
    <n v="40"/>
    <m/>
    <n v="5"/>
    <s v="Pacific Area"/>
    <s v="United States"/>
    <s v="yes"/>
    <n v="58.184170000000002"/>
    <n v="-134.20779999999999"/>
    <x v="61"/>
    <s v="Marine Casualty"/>
    <s v="Damaged"/>
    <s v="N"/>
    <m/>
    <m/>
    <m/>
    <m/>
    <m/>
    <m/>
  </r>
  <r>
    <x v="5"/>
    <d v="2013-07-16T00:00:00"/>
    <n v="7"/>
    <n v="2013"/>
    <x v="25"/>
    <n v="4677190"/>
    <n v="2"/>
    <x v="2"/>
    <s v="Pacific Jade"/>
    <n v="42"/>
    <s v="no"/>
    <n v="49.7"/>
    <m/>
    <m/>
    <s v="Pacific Area"/>
    <s v="United States"/>
    <s v="no"/>
    <n v="53.231666666700001"/>
    <n v="-131.61500000000001"/>
    <x v="8"/>
    <s v="Marine Casualty"/>
    <s v="Damaged"/>
    <s v="N"/>
    <m/>
    <m/>
    <m/>
    <m/>
    <m/>
    <m/>
  </r>
  <r>
    <x v="5"/>
    <d v="2013-07-17T00:00:00"/>
    <n v="7"/>
    <n v="2013"/>
    <x v="25"/>
    <n v="4661558"/>
    <n v="1"/>
    <x v="9"/>
    <s v="BC-152"/>
    <n v="629"/>
    <s v="yes"/>
    <n v="150"/>
    <m/>
    <n v="51"/>
    <s v="Pacific Area"/>
    <s v="United States"/>
    <s v="yes"/>
    <n v="59.05556"/>
    <n v="-160.3167"/>
    <x v="0"/>
    <s v="Discharge of Oil"/>
    <s v="Damaged"/>
    <s v="Y"/>
    <m/>
    <m/>
    <m/>
    <m/>
    <m/>
    <m/>
  </r>
  <r>
    <x v="5"/>
    <d v="2013-07-17T00:00:00"/>
    <n v="7"/>
    <n v="2013"/>
    <x v="25"/>
    <n v="4661703"/>
    <n v="1"/>
    <x v="2"/>
    <s v="Alaska Endeavor"/>
    <n v="194"/>
    <s v="no"/>
    <n v="117.2"/>
    <m/>
    <m/>
    <s v="Pacific Area"/>
    <s v="United States"/>
    <s v="no"/>
    <n v="51.734273333300003"/>
    <n v="-179.8034066667"/>
    <x v="6"/>
    <s v="Marine Casualty"/>
    <m/>
    <s v="N"/>
    <m/>
    <m/>
    <m/>
    <m/>
    <m/>
    <m/>
  </r>
  <r>
    <x v="5"/>
    <d v="2013-07-18T00:00:00"/>
    <n v="7"/>
    <n v="2013"/>
    <x v="25"/>
    <n v="4661138"/>
    <n v="1"/>
    <x v="3"/>
    <s v="Striker"/>
    <m/>
    <s v=" "/>
    <n v="28"/>
    <m/>
    <n v="10"/>
    <s v="Pacific Area"/>
    <s v="United States"/>
    <s v="yes"/>
    <n v="58.451388833300001"/>
    <n v="-135.93388883329999"/>
    <x v="9"/>
    <s v="Discharge of Oil"/>
    <m/>
    <s v="Y"/>
    <m/>
    <m/>
    <m/>
    <m/>
    <m/>
    <m/>
  </r>
  <r>
    <x v="5"/>
    <d v="2013-07-18T00:00:00"/>
    <n v="7"/>
    <n v="2013"/>
    <x v="25"/>
    <n v="4663633"/>
    <n v="1"/>
    <x v="3"/>
    <s v="St John"/>
    <n v="82"/>
    <s v="no"/>
    <n v="78.5"/>
    <m/>
    <m/>
    <s v="Pacific Area"/>
    <s v="United States"/>
    <s v="no"/>
    <n v="55.308333333299998"/>
    <n v="-131.5883333333"/>
    <x v="61"/>
    <s v="Marine Casualty"/>
    <s v="Damaged"/>
    <s v="N"/>
    <m/>
    <m/>
    <m/>
    <m/>
    <m/>
    <m/>
  </r>
  <r>
    <x v="5"/>
    <d v="2013-07-19T00:00:00"/>
    <n v="7"/>
    <n v="2013"/>
    <x v="25"/>
    <n v="4661210"/>
    <n v="1"/>
    <x v="3"/>
    <s v="Katlian Express"/>
    <n v="27"/>
    <s v="no"/>
    <n v="64"/>
    <m/>
    <n v="25"/>
    <s v="Pacific Area"/>
    <s v="United States"/>
    <s v="yes"/>
    <n v="58.298900000000003"/>
    <n v="-134.4087166667"/>
    <x v="7"/>
    <s v="Marine Casualty"/>
    <m/>
    <s v="N"/>
    <m/>
    <m/>
    <m/>
    <m/>
    <m/>
    <m/>
  </r>
  <r>
    <x v="5"/>
    <d v="2013-07-22T00:00:00"/>
    <n v="7"/>
    <n v="2013"/>
    <x v="25"/>
    <n v="4661359"/>
    <n v="1"/>
    <x v="3"/>
    <s v="Glacier Quest"/>
    <n v="97"/>
    <s v="no"/>
    <n v="77.3"/>
    <m/>
    <n v="31"/>
    <s v="Pacific Area"/>
    <s v="United States"/>
    <s v="yes"/>
    <n v="60.780200999999998"/>
    <n v="-148.67360600000001"/>
    <x v="7"/>
    <s v="Marine Casualty"/>
    <s v="Damaged"/>
    <s v="N"/>
    <m/>
    <m/>
    <m/>
    <m/>
    <m/>
    <m/>
  </r>
  <r>
    <x v="5"/>
    <d v="2013-07-22T00:00:00"/>
    <n v="7"/>
    <n v="2013"/>
    <x v="25"/>
    <n v="4663224"/>
    <n v="1"/>
    <x v="72"/>
    <s v="La B"/>
    <n v="1083"/>
    <s v="yes"/>
    <n v="234.2"/>
    <m/>
    <n v="11"/>
    <s v="Pacific Area"/>
    <s v="United States"/>
    <s v="yes"/>
    <n v="70.592219999999998"/>
    <n v="-160.13919999999999"/>
    <x v="0"/>
    <s v="Marine Casualty"/>
    <m/>
    <s v="N"/>
    <m/>
    <m/>
    <m/>
    <m/>
    <m/>
    <m/>
  </r>
  <r>
    <x v="5"/>
    <d v="2013-07-22T00:00:00"/>
    <n v="7"/>
    <n v="2013"/>
    <x v="25"/>
    <n v="4671948"/>
    <n v="1"/>
    <x v="2"/>
    <s v="Blue Attu"/>
    <n v="379"/>
    <s v="no"/>
    <n v="124.5"/>
    <m/>
    <m/>
    <s v="Pacific Area"/>
    <s v="United States"/>
    <s v="no"/>
    <n v="56.366666666699999"/>
    <n v="-170.9333333333"/>
    <x v="63"/>
    <s v="Marine Casualty"/>
    <m/>
    <s v="N"/>
    <m/>
    <m/>
    <m/>
    <m/>
    <m/>
    <m/>
  </r>
  <r>
    <x v="5"/>
    <d v="2013-07-23T00:00:00"/>
    <n v="7"/>
    <n v="2013"/>
    <x v="25"/>
    <n v="4668408"/>
    <n v="1"/>
    <x v="2"/>
    <s v="Hollywood"/>
    <n v="35"/>
    <s v="no"/>
    <n v="49.6"/>
    <m/>
    <n v="89"/>
    <s v="Pacific Area"/>
    <s v="United States"/>
    <s v="yes"/>
    <n v="58.103166666699998"/>
    <n v="-135.42416666669999"/>
    <x v="11"/>
    <s v="Discharge of Oil"/>
    <m/>
    <s v="Y"/>
    <m/>
    <m/>
    <m/>
    <m/>
    <m/>
    <m/>
  </r>
  <r>
    <x v="5"/>
    <d v="2013-07-24T00:00:00"/>
    <n v="7"/>
    <n v="2013"/>
    <x v="25"/>
    <n v="4664322"/>
    <n v="1"/>
    <x v="2"/>
    <s v="Ocean Raven"/>
    <n v="41"/>
    <s v="no"/>
    <n v="43.4"/>
    <m/>
    <m/>
    <s v="Pacific Area"/>
    <s v="United States"/>
    <s v="no"/>
    <n v="57.05"/>
    <n v="-135.3175"/>
    <x v="11"/>
    <s v="Discharge of Oil"/>
    <m/>
    <s v="Y"/>
    <m/>
    <m/>
    <m/>
    <m/>
    <m/>
    <m/>
  </r>
  <r>
    <x v="5"/>
    <d v="2013-07-24T00:00:00"/>
    <n v="7"/>
    <n v="2013"/>
    <x v="25"/>
    <n v="4668626"/>
    <n v="1"/>
    <x v="3"/>
    <s v="Beachcomber"/>
    <n v="12"/>
    <s v="no"/>
    <n v="32"/>
    <m/>
    <m/>
    <s v="Pacific Area"/>
    <s v="United States"/>
    <s v="yes"/>
    <n v="58.550164000000002"/>
    <n v="-135.02759800000001"/>
    <x v="0"/>
    <s v="Marine Casualty"/>
    <s v="Damaged"/>
    <s v="N"/>
    <m/>
    <m/>
    <m/>
    <m/>
    <m/>
    <m/>
  </r>
  <r>
    <x v="5"/>
    <d v="2013-07-24T00:00:00"/>
    <n v="7"/>
    <n v="2013"/>
    <x v="25"/>
    <n v="4670727"/>
    <n v="1"/>
    <x v="9"/>
    <s v="O.B.5"/>
    <n v="495"/>
    <s v="no"/>
    <n v="175.3"/>
    <m/>
    <n v="54"/>
    <s v="Pacific Area"/>
    <s v="United States"/>
    <s v="yes"/>
    <n v="65.58202"/>
    <n v="-169.0635"/>
    <x v="11"/>
    <s v="Discharge of Oil"/>
    <m/>
    <s v="Y"/>
    <m/>
    <m/>
    <m/>
    <m/>
    <m/>
    <m/>
  </r>
  <r>
    <x v="5"/>
    <d v="2013-07-25T00:00:00"/>
    <n v="7"/>
    <n v="2013"/>
    <x v="25"/>
    <n v="4664808"/>
    <n v="1"/>
    <x v="6"/>
    <s v="Polar Bear"/>
    <n v="97"/>
    <s v="no"/>
    <n v="134.4"/>
    <m/>
    <n v="27"/>
    <s v="Pacific Area"/>
    <s v="United States"/>
    <s v="yes"/>
    <n v="59.681666666700004"/>
    <n v="-153.6233333333"/>
    <x v="0"/>
    <s v="Marine Casualty"/>
    <m/>
    <s v="N"/>
    <m/>
    <m/>
    <m/>
    <m/>
    <m/>
    <m/>
  </r>
  <r>
    <x v="5"/>
    <d v="2013-07-25T00:00:00"/>
    <n v="7"/>
    <n v="2013"/>
    <x v="25"/>
    <n v="4670647"/>
    <n v="1"/>
    <x v="2"/>
    <s v="Siberian Sea"/>
    <n v="741"/>
    <s v="yes"/>
    <n v="123.3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3-07-26T00:00:00"/>
    <n v="7"/>
    <n v="2013"/>
    <x v="25"/>
    <n v="4665435"/>
    <n v="2"/>
    <x v="2"/>
    <s v="Renegade"/>
    <n v="22"/>
    <s v="no"/>
    <n v="43"/>
    <m/>
    <m/>
    <s v="Pacific Area"/>
    <s v="United States"/>
    <s v="no"/>
    <n v="56.1033333333"/>
    <n v="-132.77000000000001"/>
    <x v="8"/>
    <s v="Marine Casualty"/>
    <s v="Damaged"/>
    <s v="N"/>
    <m/>
    <m/>
    <m/>
    <m/>
    <m/>
    <m/>
  </r>
  <r>
    <x v="5"/>
    <d v="2013-07-26T00:00:00"/>
    <n v="7"/>
    <n v="2013"/>
    <x v="25"/>
    <n v="4665480"/>
    <n v="1"/>
    <x v="2"/>
    <s v="Night Bight"/>
    <s v="n/a"/>
    <s v="yes"/>
    <s v="n/a"/>
    <m/>
    <m/>
    <s v="Pacific Area"/>
    <s v="United States"/>
    <s v="no"/>
    <n v="55.439572166700003"/>
    <n v="-131.838075"/>
    <x v="11"/>
    <s v="Discharge of Oil"/>
    <s v="Y"/>
    <s v="Y"/>
    <m/>
    <m/>
    <m/>
    <m/>
    <m/>
    <m/>
  </r>
  <r>
    <x v="5"/>
    <d v="2013-07-26T00:00:00"/>
    <n v="7"/>
    <n v="2013"/>
    <x v="25"/>
    <n v="4678005"/>
    <n v="1"/>
    <x v="10"/>
    <s v="Tony Saganna"/>
    <n v="40"/>
    <s v="no"/>
    <n v="50"/>
    <m/>
    <n v="11"/>
    <s v="Pacific Area"/>
    <s v="United States"/>
    <s v="yes"/>
    <n v="69.67"/>
    <n v="-163.11666666670001"/>
    <x v="64"/>
    <s v="Marine Casualty"/>
    <s v="Damaged"/>
    <s v="N"/>
    <m/>
    <m/>
    <m/>
    <m/>
    <m/>
    <m/>
  </r>
  <r>
    <x v="5"/>
    <d v="2013-07-28T00:00:00"/>
    <n v="7"/>
    <n v="2013"/>
    <x v="25"/>
    <n v="4669608"/>
    <n v="1"/>
    <x v="10"/>
    <s v="Cordova Provider"/>
    <n v="1202"/>
    <s v="yes"/>
    <n v="209.8"/>
    <m/>
    <n v="37"/>
    <s v="Pacific Area"/>
    <s v="United States"/>
    <s v="yes"/>
    <n v="60.551814999999998"/>
    <n v="-145.7635316667"/>
    <x v="7"/>
    <s v="Marine Casualty"/>
    <s v="Damaged"/>
    <s v="N"/>
    <m/>
    <m/>
    <m/>
    <m/>
    <m/>
    <m/>
  </r>
  <r>
    <x v="5"/>
    <d v="2013-07-28T00:00:00"/>
    <n v="7"/>
    <n v="2013"/>
    <x v="25"/>
    <n v="4677812"/>
    <n v="1"/>
    <x v="2"/>
    <s v="Alaska Endeavor"/>
    <n v="194"/>
    <s v="no"/>
    <n v="117.2"/>
    <m/>
    <m/>
    <s v="Pacific Area"/>
    <s v="United States"/>
    <s v="no"/>
    <n v="52.843333333300002"/>
    <n v="-166.57833333330001"/>
    <x v="11"/>
    <s v="Discharge of Oil"/>
    <m/>
    <s v="Y"/>
    <m/>
    <m/>
    <m/>
    <m/>
    <m/>
    <m/>
  </r>
  <r>
    <x v="5"/>
    <d v="2013-07-29T00:00:00"/>
    <n v="7"/>
    <n v="2013"/>
    <x v="25"/>
    <n v="4668450"/>
    <n v="2"/>
    <x v="2"/>
    <s v="Alaganik"/>
    <n v="114"/>
    <s v="no"/>
    <n v="99"/>
    <m/>
    <n v="44"/>
    <s v="Pacific Area"/>
    <s v="United States"/>
    <s v="yes"/>
    <n v="60.041783333300003"/>
    <n v="-143.5959"/>
    <x v="11"/>
    <s v="Discharge of Oil"/>
    <s v="Damaged"/>
    <s v="Y"/>
    <m/>
    <m/>
    <m/>
    <m/>
    <m/>
    <m/>
  </r>
  <r>
    <x v="5"/>
    <d v="2013-07-30T00:00:00"/>
    <n v="7"/>
    <n v="2013"/>
    <x v="25"/>
    <n v="4676901"/>
    <n v="1"/>
    <x v="76"/>
    <s v="Resolution"/>
    <n v="297"/>
    <s v="no"/>
    <n v="170.4"/>
    <m/>
    <n v="38"/>
    <s v="Pacific Area"/>
    <s v="United States"/>
    <s v="yes"/>
    <n v="60.78389"/>
    <n v="-151.52969999999999"/>
    <x v="11"/>
    <s v="Discharge of Oil"/>
    <m/>
    <s v="Y"/>
    <m/>
    <m/>
    <m/>
    <m/>
    <m/>
    <m/>
  </r>
  <r>
    <x v="5"/>
    <d v="2013-07-30T00:00:00"/>
    <n v="7"/>
    <n v="2013"/>
    <x v="25"/>
    <n v="4711832"/>
    <n v="2"/>
    <x v="0"/>
    <s v="R V Montague"/>
    <n v="62"/>
    <s v="no"/>
    <n v="58"/>
    <m/>
    <n v="49"/>
    <s v="Pacific Area"/>
    <s v="United States"/>
    <s v="yes"/>
    <n v="60.674999999999997"/>
    <n v="-151.0833333333"/>
    <x v="8"/>
    <s v="Marine Casualty"/>
    <s v="Damaged"/>
    <s v="N"/>
    <m/>
    <m/>
    <m/>
    <m/>
    <m/>
    <m/>
  </r>
  <r>
    <x v="5"/>
    <d v="2013-07-31T00:00:00"/>
    <n v="7"/>
    <n v="2013"/>
    <x v="25"/>
    <n v="4691344"/>
    <n v="1"/>
    <x v="6"/>
    <s v="Midnight Sun"/>
    <n v="35825"/>
    <s v="yes"/>
    <n v="799.8"/>
    <m/>
    <n v="15"/>
    <s v="Pacific Area"/>
    <s v="United States"/>
    <s v="yes"/>
    <n v="60.766666666699997"/>
    <n v="-151.44999999999999"/>
    <x v="63"/>
    <s v="Marine Casualty"/>
    <m/>
    <s v="N"/>
    <m/>
    <m/>
    <m/>
    <m/>
    <m/>
    <m/>
  </r>
  <r>
    <x v="5"/>
    <d v="2013-08-01T00:00:00"/>
    <n v="8"/>
    <n v="2013"/>
    <x v="25"/>
    <n v="4671836"/>
    <n v="1"/>
    <x v="3"/>
    <s v="St. Gregory"/>
    <n v="91"/>
    <s v="no"/>
    <n v="78.5"/>
    <m/>
    <n v="22"/>
    <s v="Pacific Area"/>
    <s v="United States"/>
    <s v="yes"/>
    <n v="58.371833333300003"/>
    <n v="-134.78633333330001"/>
    <x v="61"/>
    <s v="Marine Casualty"/>
    <m/>
    <s v="N"/>
    <m/>
    <m/>
    <m/>
    <m/>
    <m/>
    <m/>
  </r>
  <r>
    <x v="5"/>
    <d v="2013-08-01T00:00:00"/>
    <n v="8"/>
    <n v="2013"/>
    <x v="25"/>
    <n v="4677885"/>
    <n v="1"/>
    <x v="2"/>
    <s v="Legacy"/>
    <n v="194"/>
    <s v="no"/>
    <n v="117.2"/>
    <m/>
    <m/>
    <s v="Pacific Area"/>
    <s v="United States"/>
    <s v="no"/>
    <n v="56.256166666699997"/>
    <n v="-164.84133333330001"/>
    <x v="63"/>
    <s v="Marine Casualty"/>
    <m/>
    <s v="N"/>
    <m/>
    <m/>
    <m/>
    <m/>
    <m/>
    <m/>
  </r>
  <r>
    <x v="5"/>
    <d v="2013-08-01T00:00:00"/>
    <n v="8"/>
    <n v="2013"/>
    <x v="25"/>
    <n v="4678260"/>
    <n v="1"/>
    <x v="3"/>
    <s v="Oral Freeman"/>
    <n v="95"/>
    <s v="no"/>
    <n v="111.7"/>
    <m/>
    <m/>
    <s v="Pacific Area"/>
    <s v="United States"/>
    <s v="no"/>
    <n v="55.439572166700003"/>
    <n v="-131.838075"/>
    <x v="61"/>
    <s v="Marine Casualty"/>
    <s v="Damaged"/>
    <s v="N"/>
    <m/>
    <m/>
    <m/>
    <m/>
    <m/>
    <m/>
  </r>
  <r>
    <x v="5"/>
    <d v="2013-08-01T00:00:00"/>
    <n v="8"/>
    <n v="2013"/>
    <x v="0"/>
    <n v="4690381"/>
    <n v="1"/>
    <x v="76"/>
    <s v="Endeavour - Spirit of Independence"/>
    <n v="7109"/>
    <s v="yes"/>
    <n v="233.4"/>
    <m/>
    <n v="35"/>
    <s v="Pacific Area"/>
    <s v="United States"/>
    <s v="yes"/>
    <n v="59.885333333299997"/>
    <n v="-151.8816666667"/>
    <x v="11"/>
    <s v="Discharge of Oil"/>
    <m/>
    <s v="Y"/>
    <m/>
    <m/>
    <m/>
    <m/>
    <m/>
    <m/>
  </r>
  <r>
    <x v="5"/>
    <d v="2013-08-02T00:00:00"/>
    <n v="8"/>
    <n v="2013"/>
    <x v="25"/>
    <n v="4678275"/>
    <n v="1"/>
    <x v="3"/>
    <s v="Baranof Wind"/>
    <n v="77"/>
    <s v="no"/>
    <n v="78.8"/>
    <m/>
    <n v="34"/>
    <s v="Pacific Area"/>
    <s v="United States"/>
    <s v="yes"/>
    <n v="58.859499999999997"/>
    <n v="-137.08656666670001"/>
    <x v="61"/>
    <s v="Marine Casualty"/>
    <s v="Damaged"/>
    <s v="N"/>
    <m/>
    <m/>
    <m/>
    <m/>
    <m/>
    <m/>
  </r>
  <r>
    <x v="5"/>
    <d v="2013-08-02T00:00:00"/>
    <n v="8"/>
    <n v="2013"/>
    <x v="40"/>
    <n v="4711823"/>
    <n v="1"/>
    <x v="0"/>
    <s v="Nordica"/>
    <n v="9392"/>
    <s v="yes"/>
    <n v="350.1"/>
    <m/>
    <m/>
    <s v="Pacific Area"/>
    <s v="United States"/>
    <s v="yes"/>
    <n v="71.305000000000007"/>
    <n v="-163.20500000000001"/>
    <x v="11"/>
    <s v="Discharge of Oil"/>
    <m/>
    <s v="Y"/>
    <m/>
    <m/>
    <m/>
    <m/>
    <m/>
    <m/>
  </r>
  <r>
    <x v="5"/>
    <d v="2013-08-02T00:00:00"/>
    <n v="8"/>
    <n v="2013"/>
    <x v="25"/>
    <n v="4744862"/>
    <n v="1"/>
    <x v="2"/>
    <s v="Sara B."/>
    <n v="44"/>
    <s v="no"/>
    <n v="49.7"/>
    <m/>
    <m/>
    <s v="Pacific Area"/>
    <s v="United States"/>
    <s v="no"/>
    <n v="55.272333333299997"/>
    <n v="-131.453"/>
    <x v="0"/>
    <s v="Marine Casualty"/>
    <s v="Damaged"/>
    <s v="N"/>
    <m/>
    <m/>
    <m/>
    <m/>
    <m/>
    <m/>
  </r>
  <r>
    <x v="5"/>
    <d v="2013-08-03T00:00:00"/>
    <n v="8"/>
    <n v="2013"/>
    <x v="25"/>
    <n v="4676025"/>
    <n v="1"/>
    <x v="73"/>
    <s v="Dawn Key"/>
    <n v="14"/>
    <s v="no"/>
    <n v="34"/>
    <m/>
    <n v="29"/>
    <s v="Pacific Area"/>
    <s v="United States"/>
    <s v="yes"/>
    <n v="60.784983333299998"/>
    <n v="-148.7116166667"/>
    <x v="1"/>
    <s v="Discharge of Oil"/>
    <s v="Y"/>
    <s v="Y"/>
    <m/>
    <m/>
    <m/>
    <m/>
    <m/>
    <m/>
  </r>
  <r>
    <x v="5"/>
    <d v="2013-08-03T00:00:00"/>
    <n v="8"/>
    <n v="2013"/>
    <x v="25"/>
    <n v="4678250"/>
    <n v="1"/>
    <x v="2"/>
    <s v="Sea Venture"/>
    <n v="197"/>
    <s v="no"/>
    <n v="91.9"/>
    <m/>
    <m/>
    <s v="Pacific Area"/>
    <s v="United States"/>
    <s v="no"/>
    <n v="53.53"/>
    <n v="-166.3"/>
    <x v="11"/>
    <s v="Discharge of Oil"/>
    <m/>
    <s v="Y"/>
    <m/>
    <m/>
    <m/>
    <m/>
    <m/>
    <m/>
  </r>
  <r>
    <x v="5"/>
    <d v="2013-08-04T00:00:00"/>
    <n v="8"/>
    <n v="2013"/>
    <x v="25"/>
    <n v="4677781"/>
    <n v="1"/>
    <x v="2"/>
    <s v="Deep Pacific"/>
    <n v="140"/>
    <s v="no"/>
    <n v="111.6"/>
    <m/>
    <m/>
    <s v="Pacific Area"/>
    <s v="United States"/>
    <s v="no"/>
    <n v="56.094999999999999"/>
    <n v="-168.27916666670001"/>
    <x v="61"/>
    <s v="Marine Casualty"/>
    <s v="Damaged"/>
    <s v="N"/>
    <m/>
    <m/>
    <m/>
    <m/>
    <m/>
    <m/>
  </r>
  <r>
    <x v="5"/>
    <d v="2013-08-05T00:00:00"/>
    <n v="8"/>
    <n v="2013"/>
    <x v="25"/>
    <n v="4736476"/>
    <n v="2"/>
    <x v="2"/>
    <s v="Bering Defender"/>
    <n v="485"/>
    <s v="no"/>
    <n v="154.69999999999999"/>
    <m/>
    <n v="36"/>
    <s v="Pacific Area"/>
    <s v="United States"/>
    <s v="yes"/>
    <n v="58.005333333300001"/>
    <n v="-174.07"/>
    <x v="61"/>
    <s v="Marine Casualty"/>
    <m/>
    <s v="Y"/>
    <m/>
    <m/>
    <m/>
    <m/>
    <m/>
    <m/>
  </r>
  <r>
    <x v="5"/>
    <d v="2013-08-08T00:00:00"/>
    <n v="8"/>
    <n v="2013"/>
    <x v="25"/>
    <n v="4683188"/>
    <n v="1"/>
    <x v="3"/>
    <s v="L'ook"/>
    <n v="10"/>
    <s v="no"/>
    <n v="36.799999999999997"/>
    <m/>
    <n v="5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3-08-08T00:00:00"/>
    <n v="8"/>
    <n v="2013"/>
    <x v="25"/>
    <n v="4684214"/>
    <n v="1"/>
    <x v="3"/>
    <s v="St Aquilina"/>
    <n v="94"/>
    <s v="no"/>
    <n v="87"/>
    <m/>
    <n v="14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3-08-08T00:00:00"/>
    <n v="8"/>
    <n v="2013"/>
    <x v="18"/>
    <n v="4704502"/>
    <n v="1"/>
    <x v="3"/>
    <s v="Celebrity Millennium"/>
    <n v="90963"/>
    <s v="yes"/>
    <n v="964.6"/>
    <m/>
    <m/>
    <s v="Pacific Area"/>
    <s v="United States"/>
    <s v="no"/>
    <n v="55.402979999999999"/>
    <n v="-134.25309999999999"/>
    <x v="61"/>
    <s v="Marine Casualty"/>
    <s v="Damaged"/>
    <s v="N"/>
    <m/>
    <m/>
    <m/>
    <m/>
    <m/>
    <m/>
  </r>
  <r>
    <x v="5"/>
    <d v="2013-08-09T00:00:00"/>
    <n v="8"/>
    <n v="2013"/>
    <x v="25"/>
    <n v="4682969"/>
    <n v="1"/>
    <x v="2"/>
    <s v="U S Liberator"/>
    <n v="446"/>
    <s v="no"/>
    <n v="149.6"/>
    <m/>
    <n v="39"/>
    <s v="Pacific Area"/>
    <s v="United States"/>
    <s v="yes"/>
    <n v="59.983333333300003"/>
    <n v="-149.98333333330001"/>
    <x v="6"/>
    <s v="Marine Casualty"/>
    <m/>
    <s v="N"/>
    <m/>
    <m/>
    <m/>
    <m/>
    <m/>
    <m/>
  </r>
  <r>
    <x v="5"/>
    <d v="2013-08-09T00:00:00"/>
    <n v="8"/>
    <n v="2013"/>
    <x v="25"/>
    <n v="4683273"/>
    <n v="1"/>
    <x v="3"/>
    <s v="St Peter"/>
    <n v="91"/>
    <s v="no"/>
    <n v="78.5"/>
    <m/>
    <n v="19"/>
    <s v="Pacific Area"/>
    <s v="United States"/>
    <s v="yes"/>
    <n v="58.184170000000002"/>
    <n v="-134.20779999999999"/>
    <x v="61"/>
    <s v="Marine Casualty"/>
    <s v="Damaged"/>
    <s v="N"/>
    <m/>
    <m/>
    <m/>
    <m/>
    <m/>
    <m/>
  </r>
  <r>
    <x v="5"/>
    <d v="2013-08-09T00:00:00"/>
    <n v="8"/>
    <n v="2013"/>
    <x v="7"/>
    <n v="4683764"/>
    <n v="1"/>
    <x v="74"/>
    <s v="Bristol Explorer"/>
    <m/>
    <s v=" "/>
    <m/>
    <m/>
    <m/>
    <s v="Pacific Area"/>
    <s v="United States"/>
    <s v="yes"/>
    <n v="67.16"/>
    <n v="-167.7467"/>
    <x v="61"/>
    <s v="Marine Casualty"/>
    <m/>
    <s v="N"/>
    <m/>
    <m/>
    <m/>
    <m/>
    <m/>
    <m/>
  </r>
  <r>
    <x v="5"/>
    <d v="2013-08-09T00:00:00"/>
    <n v="8"/>
    <n v="2013"/>
    <x v="25"/>
    <n v="4694460"/>
    <n v="1"/>
    <x v="10"/>
    <s v="ZB-39"/>
    <n v="414"/>
    <s v="no"/>
    <n v="134.30000000000001"/>
    <m/>
    <m/>
    <s v="Pacific Area"/>
    <s v="United States"/>
    <s v="no"/>
    <n v="56.807499999999997"/>
    <n v="-132.9571666667"/>
    <x v="11"/>
    <s v="Discharge of Oil"/>
    <m/>
    <s v="Y"/>
    <m/>
    <m/>
    <m/>
    <m/>
    <m/>
    <m/>
  </r>
  <r>
    <x v="5"/>
    <d v="2013-08-10T00:00:00"/>
    <n v="8"/>
    <n v="2013"/>
    <x v="25"/>
    <n v="4680712"/>
    <n v="1"/>
    <x v="2"/>
    <s v="Alaska Victory"/>
    <n v="1215"/>
    <s v="yes"/>
    <n v="205.7"/>
    <m/>
    <m/>
    <s v="Pacific Area"/>
    <s v="United States"/>
    <s v="no"/>
    <n v="53.85"/>
    <n v="-166.6"/>
    <x v="11"/>
    <s v="Discharge of Oil"/>
    <m/>
    <s v="Y"/>
    <m/>
    <m/>
    <m/>
    <m/>
    <m/>
    <m/>
  </r>
  <r>
    <x v="5"/>
    <d v="2013-08-10T00:00:00"/>
    <n v="8"/>
    <n v="2013"/>
    <x v="25"/>
    <n v="4743578"/>
    <n v="1"/>
    <x v="3"/>
    <s v="St John"/>
    <n v="82"/>
    <s v="no"/>
    <n v="78.5"/>
    <m/>
    <m/>
    <s v="Pacific Area"/>
    <s v="United States"/>
    <s v="no"/>
    <n v="55.347516666700002"/>
    <n v="-131.0036166667"/>
    <x v="61"/>
    <s v="Marine Casualty"/>
    <s v="Damaged"/>
    <s v="N"/>
    <m/>
    <m/>
    <m/>
    <m/>
    <m/>
    <m/>
  </r>
  <r>
    <x v="5"/>
    <d v="2013-08-11T00:00:00"/>
    <n v="8"/>
    <n v="2013"/>
    <x v="25"/>
    <n v="4682908"/>
    <n v="1"/>
    <x v="3"/>
    <s v="Spirit of Adventure"/>
    <n v="99"/>
    <s v="no"/>
    <n v="85.8"/>
    <m/>
    <m/>
    <s v="Pacific Area"/>
    <s v="United States"/>
    <s v="no"/>
    <n v="55.635069999999999"/>
    <n v="-133.60400000000001"/>
    <x v="61"/>
    <s v="Marine Casualty"/>
    <s v="Damaged"/>
    <s v="N"/>
    <m/>
    <m/>
    <m/>
    <m/>
    <m/>
    <m/>
  </r>
  <r>
    <x v="5"/>
    <d v="2013-08-11T00:00:00"/>
    <n v="8"/>
    <n v="2013"/>
    <x v="25"/>
    <n v="4684177"/>
    <n v="1"/>
    <x v="2"/>
    <s v="Seafisher"/>
    <n v="1453"/>
    <s v="yes"/>
    <n v="211.4"/>
    <m/>
    <m/>
    <s v="Pacific Area"/>
    <s v="United States"/>
    <s v="no"/>
    <n v="52.418333333299998"/>
    <n v="-173.88833333330001"/>
    <x v="62"/>
    <s v="Marine Casualty"/>
    <m/>
    <s v="N"/>
    <m/>
    <m/>
    <m/>
    <m/>
    <m/>
    <m/>
  </r>
  <r>
    <x v="5"/>
    <d v="2013-08-13T00:00:00"/>
    <n v="8"/>
    <n v="2013"/>
    <x v="25"/>
    <n v="4684210"/>
    <n v="1"/>
    <x v="7"/>
    <s v="Cavek"/>
    <n v="89"/>
    <s v="no"/>
    <n v="73"/>
    <m/>
    <n v="7"/>
    <s v="Pacific Area"/>
    <s v="United States"/>
    <s v="yes"/>
    <n v="64.066666666700002"/>
    <n v="-169.62833333329999"/>
    <x v="61"/>
    <s v="Marine Casualty"/>
    <s v="Damaged"/>
    <s v="N"/>
    <m/>
    <m/>
    <m/>
    <m/>
    <m/>
    <m/>
  </r>
  <r>
    <x v="5"/>
    <d v="2013-08-13T00:00:00"/>
    <n v="8"/>
    <n v="2013"/>
    <x v="25"/>
    <n v="4739366"/>
    <n v="1"/>
    <x v="3"/>
    <s v="St Nona"/>
    <n v="82"/>
    <s v="no"/>
    <n v="78.5"/>
    <m/>
    <m/>
    <s v="Pacific Area"/>
    <s v="United States"/>
    <s v="no"/>
    <n v="55.339199999999998"/>
    <n v="-131.6437"/>
    <x v="61"/>
    <s v="Marine Casualty"/>
    <s v="Damaged"/>
    <s v="N"/>
    <m/>
    <m/>
    <m/>
    <m/>
    <m/>
    <m/>
  </r>
  <r>
    <x v="5"/>
    <d v="2013-08-14T00:00:00"/>
    <n v="8"/>
    <n v="2013"/>
    <x v="25"/>
    <n v="4685115"/>
    <n v="1"/>
    <x v="2"/>
    <s v="Pacific Queen"/>
    <n v="113"/>
    <s v="no"/>
    <n v="71.5"/>
    <m/>
    <m/>
    <s v="Pacific Area"/>
    <s v="United States"/>
    <s v="no"/>
    <n v="56.446399999999997"/>
    <n v="-133.05719999999999"/>
    <x v="1"/>
    <s v="Discharge of Oil"/>
    <s v="Y"/>
    <s v="Y"/>
    <m/>
    <m/>
    <m/>
    <m/>
    <m/>
    <m/>
  </r>
  <r>
    <x v="5"/>
    <d v="2013-08-14T00:00:00"/>
    <n v="8"/>
    <n v="2013"/>
    <x v="25"/>
    <n v="4691382"/>
    <n v="1"/>
    <x v="2"/>
    <s v="Coral Sea"/>
    <n v="35"/>
    <s v="no"/>
    <n v="47.7"/>
    <m/>
    <m/>
    <s v="Pacific Area"/>
    <s v="United States"/>
    <s v="no"/>
    <n v="54.939"/>
    <n v="-133.13733333330001"/>
    <x v="1"/>
    <s v="Discharge of Oil"/>
    <s v="Y"/>
    <s v="Y"/>
    <m/>
    <m/>
    <m/>
    <m/>
    <m/>
    <m/>
  </r>
  <r>
    <x v="5"/>
    <d v="2013-08-15T00:00:00"/>
    <n v="8"/>
    <n v="2013"/>
    <x v="25"/>
    <n v="473856"/>
    <n v="1"/>
    <x v="3"/>
    <s v="Sea Lion Express"/>
    <n v="27"/>
    <s v="no"/>
    <n v="64"/>
    <m/>
    <m/>
    <s v="Pacific Area"/>
    <s v="United States"/>
    <s v="no"/>
    <n v="55.346066666699997"/>
    <n v="-131.4732666667"/>
    <x v="6"/>
    <s v="Marine Casualty"/>
    <s v="Damaged"/>
    <s v="N"/>
    <m/>
    <m/>
    <m/>
    <m/>
    <m/>
    <m/>
  </r>
  <r>
    <x v="5"/>
    <d v="2013-08-15T00:00:00"/>
    <n v="8"/>
    <n v="2013"/>
    <x v="25"/>
    <n v="4684661"/>
    <n v="1"/>
    <x v="2"/>
    <s v="Golden Dawn"/>
    <n v="285"/>
    <s v="no"/>
    <n v="132.6"/>
    <m/>
    <m/>
    <s v="Pacific Area"/>
    <s v="United States"/>
    <s v="no"/>
    <n v="55.189333333299999"/>
    <n v="-165.25"/>
    <x v="63"/>
    <s v="Marine Casualty"/>
    <s v="Damaged"/>
    <s v="N"/>
    <m/>
    <m/>
    <m/>
    <m/>
    <m/>
    <m/>
  </r>
  <r>
    <x v="5"/>
    <d v="2013-08-15T00:00:00"/>
    <n v="8"/>
    <n v="2013"/>
    <x v="25"/>
    <n v="4686126"/>
    <n v="1"/>
    <x v="3"/>
    <s v="St. Gregory"/>
    <n v="91"/>
    <s v="no"/>
    <n v="78.5"/>
    <m/>
    <n v="22"/>
    <s v="Pacific Area"/>
    <s v="United States"/>
    <s v="yes"/>
    <n v="59.187578000000002"/>
    <n v="-135.299791"/>
    <x v="3"/>
    <s v="Marine Casualty"/>
    <s v="Damaged"/>
    <s v="N"/>
    <m/>
    <m/>
    <m/>
    <m/>
    <m/>
    <m/>
  </r>
  <r>
    <x v="5"/>
    <d v="2013-08-17T00:00:00"/>
    <n v="8"/>
    <n v="2013"/>
    <x v="25"/>
    <n v="4692190"/>
    <n v="1"/>
    <x v="3"/>
    <s v="St. Gregory"/>
    <n v="91"/>
    <s v="no"/>
    <n v="78.5"/>
    <m/>
    <n v="22"/>
    <s v="Pacific Area"/>
    <s v="United States"/>
    <s v="yes"/>
    <n v="58.151760000000003"/>
    <n v="-135.04159999999999"/>
    <x v="61"/>
    <s v="Marine Casualty"/>
    <s v="Damaged"/>
    <s v="N"/>
    <m/>
    <m/>
    <m/>
    <m/>
    <m/>
    <m/>
  </r>
  <r>
    <x v="5"/>
    <d v="2013-08-18T00:00:00"/>
    <n v="8"/>
    <n v="2013"/>
    <x v="25"/>
    <n v="4691487"/>
    <n v="1"/>
    <x v="7"/>
    <s v="Rampart"/>
    <n v="106"/>
    <s v="no"/>
    <n v="63.3"/>
    <m/>
    <n v="54"/>
    <s v="Pacific Area"/>
    <s v="United States"/>
    <s v="yes"/>
    <n v="64.902799999999999"/>
    <n v="-149.61816666670001"/>
    <x v="62"/>
    <s v="Marine Casualty"/>
    <m/>
    <s v="N"/>
    <m/>
    <m/>
    <m/>
    <m/>
    <m/>
    <m/>
  </r>
  <r>
    <x v="5"/>
    <d v="2013-08-18T00:00:00"/>
    <n v="8"/>
    <n v="2013"/>
    <x v="25"/>
    <n v="4700162"/>
    <n v="1"/>
    <x v="2"/>
    <s v="Bering Prowler"/>
    <n v="193"/>
    <s v="no"/>
    <n v="110.7"/>
    <m/>
    <m/>
    <s v="Pacific Area"/>
    <s v="United States"/>
    <s v="no"/>
    <n v="56.056980000000003"/>
    <n v="-168.5214"/>
    <x v="63"/>
    <s v="Marine Casualty"/>
    <m/>
    <s v="N"/>
    <m/>
    <m/>
    <m/>
    <m/>
    <m/>
    <m/>
  </r>
  <r>
    <x v="5"/>
    <d v="2013-08-19T00:00:00"/>
    <n v="8"/>
    <n v="2013"/>
    <x v="25"/>
    <n v="4692483"/>
    <n v="1"/>
    <x v="2"/>
    <s v="Tuxedni"/>
    <n v="187"/>
    <s v="no"/>
    <n v="101.5"/>
    <m/>
    <m/>
    <s v="Pacific Area"/>
    <s v="United States"/>
    <s v="no"/>
    <n v="55.860333333299998"/>
    <n v="-134.8135"/>
    <x v="61"/>
    <s v="Marine Casualty"/>
    <s v="Damaged"/>
    <s v="N"/>
    <m/>
    <m/>
    <m/>
    <m/>
    <m/>
    <m/>
  </r>
  <r>
    <x v="5"/>
    <d v="2013-08-19T00:00:00"/>
    <n v="8"/>
    <n v="2013"/>
    <x v="25"/>
    <n v="4694349"/>
    <n v="1"/>
    <x v="3"/>
    <s v="Voyager"/>
    <n v="10"/>
    <s v="no"/>
    <n v="34"/>
    <m/>
    <n v="12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3-08-19T00:00:00"/>
    <n v="8"/>
    <n v="2013"/>
    <x v="25"/>
    <n v="4699231"/>
    <n v="1"/>
    <x v="3"/>
    <s v="Kachemak Voyager"/>
    <n v="91"/>
    <s v="no"/>
    <n v="76.3"/>
    <m/>
    <n v="9"/>
    <s v="Pacific Area"/>
    <s v="United States"/>
    <s v="yes"/>
    <n v="59.436680000000003"/>
    <n v="-151.71780000000001"/>
    <x v="61"/>
    <s v="Marine Casualty"/>
    <m/>
    <s v="N"/>
    <m/>
    <m/>
    <m/>
    <m/>
    <m/>
    <m/>
  </r>
  <r>
    <x v="5"/>
    <d v="2013-08-20T00:00:00"/>
    <n v="8"/>
    <n v="2013"/>
    <x v="25"/>
    <n v="4692367"/>
    <n v="1"/>
    <x v="3"/>
    <s v="Kalinin Express"/>
    <n v="27"/>
    <s v="no"/>
    <n v="64"/>
    <m/>
    <n v="25"/>
    <s v="Pacific Area"/>
    <s v="United States"/>
    <s v="yes"/>
    <n v="58.351666666699998"/>
    <n v="-134.68833333329999"/>
    <x v="61"/>
    <s v="Marine Casualty"/>
    <s v="Damaged"/>
    <s v="N"/>
    <m/>
    <m/>
    <m/>
    <m/>
    <m/>
    <m/>
  </r>
  <r>
    <x v="5"/>
    <d v="2013-08-21T00:00:00"/>
    <n v="8"/>
    <n v="2013"/>
    <x v="25"/>
    <n v="4694344"/>
    <n v="1"/>
    <x v="3"/>
    <s v="St. Nicholas"/>
    <n v="89"/>
    <s v="no"/>
    <n v="78.5"/>
    <m/>
    <m/>
    <s v="Pacific Area"/>
    <s v="United States"/>
    <s v="no"/>
    <n v="57.845416666699997"/>
    <n v="-133.11361666670001"/>
    <x v="61"/>
    <s v="Marine Casualty"/>
    <s v="Damaged"/>
    <s v="N"/>
    <m/>
    <m/>
    <m/>
    <m/>
    <m/>
    <m/>
  </r>
  <r>
    <x v="5"/>
    <d v="2013-08-22T00:00:00"/>
    <n v="8"/>
    <n v="2013"/>
    <x v="25"/>
    <n v="4742667"/>
    <n v="1"/>
    <x v="3"/>
    <s v="West Rock"/>
    <n v="14"/>
    <s v="no"/>
    <n v="34.6"/>
    <m/>
    <m/>
    <s v="Pacific Area"/>
    <s v="United States"/>
    <s v="no"/>
    <n v="55.398333333300002"/>
    <n v="-131.35333333329999"/>
    <x v="61"/>
    <s v="Marine Casualty"/>
    <s v="Damaged"/>
    <s v="N"/>
    <m/>
    <m/>
    <m/>
    <m/>
    <m/>
    <m/>
  </r>
  <r>
    <x v="5"/>
    <d v="2013-08-23T00:00:00"/>
    <n v="8"/>
    <n v="2013"/>
    <x v="25"/>
    <n v="4697215"/>
    <n v="1"/>
    <x v="3"/>
    <s v="Taku"/>
    <n v="2625"/>
    <s v="yes"/>
    <n v="316.89999999999998"/>
    <m/>
    <m/>
    <s v="Pacific Area"/>
    <s v="United States"/>
    <s v="no"/>
    <n v="56.48489"/>
    <n v="-132.69470000000001"/>
    <x v="7"/>
    <s v="Marine Casualty"/>
    <s v="Damaged"/>
    <s v="N"/>
    <m/>
    <m/>
    <m/>
    <m/>
    <m/>
    <m/>
  </r>
  <r>
    <x v="5"/>
    <d v="2013-08-24T00:00:00"/>
    <n v="8"/>
    <n v="2013"/>
    <x v="25"/>
    <n v="4699988"/>
    <n v="1"/>
    <x v="2"/>
    <s v="Gorbuscha"/>
    <n v="55"/>
    <s v="no"/>
    <n v="48.8"/>
    <m/>
    <m/>
    <s v="Pacific Area"/>
    <s v="United States"/>
    <s v="no"/>
    <n v="57.4666666667"/>
    <n v="-136.1"/>
    <x v="61"/>
    <s v="Marine Casualty"/>
    <s v="Damaged"/>
    <s v="N"/>
    <m/>
    <m/>
    <m/>
    <m/>
    <m/>
    <m/>
  </r>
  <r>
    <x v="5"/>
    <d v="2013-08-24T00:00:00"/>
    <n v="8"/>
    <n v="2013"/>
    <x v="25"/>
    <n v="4700896"/>
    <n v="1"/>
    <x v="2"/>
    <s v="R M Thornstenson"/>
    <n v="2955"/>
    <s v="yes"/>
    <n v="281.39999999999998"/>
    <m/>
    <m/>
    <s v="Pacific Area"/>
    <s v="United States"/>
    <s v="no"/>
    <n v="56.808766666700002"/>
    <n v="-132.96100000000001"/>
    <x v="7"/>
    <s v="Marine Casualty"/>
    <s v="Damaged"/>
    <s v="N"/>
    <m/>
    <m/>
    <m/>
    <m/>
    <m/>
    <m/>
  </r>
  <r>
    <x v="5"/>
    <d v="2013-08-24T00:00:00"/>
    <n v="8"/>
    <n v="2013"/>
    <x v="25"/>
    <n v="4705634"/>
    <n v="1"/>
    <x v="2"/>
    <s v="Seattle Enterprise"/>
    <n v="1789"/>
    <s v="yes"/>
    <n v="267"/>
    <m/>
    <n v="45"/>
    <s v="Pacific Area"/>
    <s v="United States"/>
    <s v="yes"/>
    <n v="58.689016666699999"/>
    <n v="-174.0335"/>
    <x v="63"/>
    <s v="Marine Casualty"/>
    <m/>
    <s v="N"/>
    <m/>
    <m/>
    <m/>
    <m/>
    <m/>
    <m/>
  </r>
  <r>
    <x v="5"/>
    <d v="2013-08-26T00:00:00"/>
    <n v="8"/>
    <n v="2013"/>
    <x v="4"/>
    <n v="4736339"/>
    <n v="1"/>
    <x v="0"/>
    <s v="Geo Arctic"/>
    <n v="3225"/>
    <s v="yes"/>
    <n v="268.5"/>
    <m/>
    <n v="30"/>
    <s v="Pacific Area"/>
    <s v="United States"/>
    <s v="yes"/>
    <n v="64.4942666667"/>
    <n v="-165.43713333330001"/>
    <x v="7"/>
    <s v="Marine Casualty"/>
    <s v="Damaged"/>
    <s v="N"/>
    <m/>
    <m/>
    <m/>
    <m/>
    <m/>
    <m/>
  </r>
  <r>
    <x v="5"/>
    <d v="2013-08-27T00:00:00"/>
    <n v="8"/>
    <n v="2013"/>
    <x v="25"/>
    <n v="4698480"/>
    <n v="1"/>
    <x v="2"/>
    <s v="Cormorant Isle"/>
    <s v="n/a"/>
    <s v="yes"/>
    <n v="54"/>
    <m/>
    <m/>
    <s v="Pacific Area"/>
    <s v="United States"/>
    <s v="no"/>
    <n v="53.877777833300001"/>
    <n v="-166.57777783329999"/>
    <x v="0"/>
    <s v="Marine Casualty"/>
    <m/>
    <s v="N"/>
    <m/>
    <m/>
    <m/>
    <m/>
    <m/>
    <m/>
  </r>
  <r>
    <x v="5"/>
    <d v="2013-08-27T00:00:00"/>
    <n v="8"/>
    <n v="2013"/>
    <x v="25"/>
    <n v="4699103"/>
    <n v="1"/>
    <x v="2"/>
    <s v="Bering Beauty"/>
    <n v="170"/>
    <s v="no"/>
    <n v="82.1"/>
    <m/>
    <m/>
    <s v="Pacific Area"/>
    <s v="United States"/>
    <s v="no"/>
    <n v="57.781943333299999"/>
    <n v="-152.40833333329999"/>
    <x v="11"/>
    <s v="Discharge of Oil"/>
    <m/>
    <s v="Y"/>
    <m/>
    <m/>
    <m/>
    <m/>
    <m/>
    <m/>
  </r>
  <r>
    <x v="5"/>
    <d v="2013-08-27T00:00:00"/>
    <n v="8"/>
    <n v="2013"/>
    <x v="25"/>
    <n v="4700873"/>
    <n v="1"/>
    <x v="3"/>
    <s v="Red Dolphin"/>
    <n v="9"/>
    <s v="no"/>
    <n v="35"/>
    <m/>
    <n v="22"/>
    <s v="Pacific Area"/>
    <s v="United States"/>
    <s v="yes"/>
    <n v="58.5095833333"/>
    <n v="-134.86678333329999"/>
    <x v="61"/>
    <s v="Marine Casualty"/>
    <s v="Damaged"/>
    <s v="N"/>
    <m/>
    <m/>
    <m/>
    <m/>
    <m/>
    <m/>
  </r>
  <r>
    <x v="5"/>
    <d v="2013-08-27T00:00:00"/>
    <n v="8"/>
    <n v="2013"/>
    <x v="40"/>
    <n v="4707183"/>
    <n v="1"/>
    <x v="0"/>
    <s v="Nordica"/>
    <n v="9392"/>
    <s v="yes"/>
    <n v="350.1"/>
    <m/>
    <m/>
    <s v="Pacific Area"/>
    <s v="United States"/>
    <s v="yes"/>
    <n v="68.326549999999997"/>
    <n v="-167.66079999999999"/>
    <x v="11"/>
    <s v="Discharge of Oil"/>
    <m/>
    <s v="Y"/>
    <m/>
    <m/>
    <m/>
    <m/>
    <m/>
    <m/>
  </r>
  <r>
    <x v="5"/>
    <d v="2013-08-28T00:00:00"/>
    <n v="8"/>
    <n v="2013"/>
    <x v="25"/>
    <n v="4712514"/>
    <n v="1"/>
    <x v="3"/>
    <s v="Islander"/>
    <n v="11"/>
    <s v="no"/>
    <n v="36"/>
    <m/>
    <n v="8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3-08-29T00:00:00"/>
    <n v="8"/>
    <n v="2013"/>
    <x v="25"/>
    <n v="4700453"/>
    <n v="1"/>
    <x v="73"/>
    <s v="AK9541N"/>
    <s v="n/a"/>
    <s v="yes"/>
    <n v="37"/>
    <m/>
    <m/>
    <s v="Pacific Area"/>
    <s v="United States"/>
    <s v="no"/>
    <n v="55.439572166700003"/>
    <n v="-131.838075"/>
    <x v="11"/>
    <s v="Discharge of Oil"/>
    <s v="Y"/>
    <s v="Y"/>
    <m/>
    <m/>
    <m/>
    <m/>
    <m/>
    <m/>
  </r>
  <r>
    <x v="5"/>
    <d v="2013-08-29T00:00:00"/>
    <n v="8"/>
    <n v="2013"/>
    <x v="5"/>
    <n v="4700882"/>
    <n v="1"/>
    <x v="3"/>
    <s v="Disney Wonder"/>
    <n v="83308"/>
    <s v="yes"/>
    <n v="964.9"/>
    <m/>
    <n v="19"/>
    <s v="Pacific Area"/>
    <s v="United States"/>
    <s v="yes"/>
    <n v="58.183333333299998"/>
    <n v="-134.30500000000001"/>
    <x v="6"/>
    <s v="Marine Casualty"/>
    <s v="Damaged"/>
    <s v="N"/>
    <m/>
    <m/>
    <m/>
    <m/>
    <m/>
    <m/>
  </r>
  <r>
    <x v="5"/>
    <d v="2013-08-29T00:00:00"/>
    <n v="8"/>
    <n v="2013"/>
    <x v="25"/>
    <n v="4700889"/>
    <n v="1"/>
    <x v="3"/>
    <s v="Kalinin Express"/>
    <n v="27"/>
    <s v="no"/>
    <n v="64"/>
    <m/>
    <m/>
    <s v="Pacific Area"/>
    <s v="United States"/>
    <s v="no"/>
    <n v="57.916666666700003"/>
    <n v="-133.0031666667"/>
    <x v="61"/>
    <s v="Marine Casualty"/>
    <s v="Damaged"/>
    <s v="N"/>
    <m/>
    <m/>
    <m/>
    <m/>
    <m/>
    <m/>
  </r>
  <r>
    <x v="5"/>
    <d v="2013-08-29T00:00:00"/>
    <n v="8"/>
    <n v="2013"/>
    <x v="25"/>
    <n v="4700991"/>
    <n v="1"/>
    <x v="2"/>
    <s v="Northern Patriot"/>
    <n v="394"/>
    <s v="no"/>
    <n v="149.6"/>
    <m/>
    <m/>
    <s v="Pacific Area"/>
    <s v="United States"/>
    <s v="no"/>
    <n v="56.496666666700001"/>
    <n v="-168.39166666669999"/>
    <x v="63"/>
    <s v="Marine Casualty"/>
    <m/>
    <s v="N"/>
    <m/>
    <m/>
    <m/>
    <m/>
    <m/>
    <m/>
  </r>
  <r>
    <x v="5"/>
    <d v="2013-08-31T00:00:00"/>
    <n v="8"/>
    <n v="2013"/>
    <x v="25"/>
    <n v="4685023"/>
    <n v="1"/>
    <x v="2"/>
    <s v="Kodiak Enterprise"/>
    <n v="2749"/>
    <s v="yes"/>
    <n v="252.3"/>
    <m/>
    <n v="41"/>
    <s v="Pacific Area"/>
    <s v="United States"/>
    <s v="yes"/>
    <n v="59.566666666700002"/>
    <n v="-175.5666666667"/>
    <x v="61"/>
    <s v="Marine Casualty"/>
    <s v="Damaged"/>
    <s v="N"/>
    <m/>
    <m/>
    <m/>
    <m/>
    <m/>
    <m/>
  </r>
  <r>
    <x v="5"/>
    <d v="2013-08-31T00:00:00"/>
    <n v="8"/>
    <n v="2013"/>
    <x v="25"/>
    <n v="4712480"/>
    <n v="1"/>
    <x v="73"/>
    <s v="Sun Luck"/>
    <s v="n/a"/>
    <s v="yes"/>
    <s v="n/a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3-09-01T00:00:00"/>
    <n v="9"/>
    <n v="2013"/>
    <x v="0"/>
    <n v="4705978"/>
    <n v="1"/>
    <x v="76"/>
    <s v="Endeavour - Spirit of Independence"/>
    <n v="7109"/>
    <s v="yes"/>
    <n v="233.4"/>
    <m/>
    <n v="35"/>
    <s v="Pacific Area"/>
    <s v="United States"/>
    <s v="yes"/>
    <n v="66.851666666699998"/>
    <n v="-151.45533333329999"/>
    <x v="11"/>
    <s v="Discharge of Oil"/>
    <m/>
    <s v="Y"/>
    <m/>
    <m/>
    <m/>
    <m/>
    <m/>
    <m/>
  </r>
  <r>
    <x v="5"/>
    <d v="2013-09-03T00:00:00"/>
    <n v="9"/>
    <n v="2013"/>
    <x v="25"/>
    <n v="4710526"/>
    <n v="1"/>
    <x v="2"/>
    <s v="Shelo"/>
    <n v="14"/>
    <s v="no"/>
    <n v="30.9"/>
    <m/>
    <m/>
    <s v="Pacific Area"/>
    <s v="United States"/>
    <s v="no"/>
    <n v="54.937666666699997"/>
    <n v="-130.745"/>
    <x v="1"/>
    <s v="Discharge of Oil"/>
    <s v="Y"/>
    <s v="Y"/>
    <m/>
    <m/>
    <m/>
    <m/>
    <m/>
    <m/>
  </r>
  <r>
    <x v="5"/>
    <d v="2013-09-05T00:00:00"/>
    <n v="9"/>
    <n v="2013"/>
    <x v="25"/>
    <n v="4707811"/>
    <n v="1"/>
    <x v="3"/>
    <s v="St Phillip"/>
    <n v="89"/>
    <s v="no"/>
    <n v="78.5"/>
    <m/>
    <n v="21"/>
    <s v="Pacific Area"/>
    <s v="United States"/>
    <s v="yes"/>
    <n v="58.5118166667"/>
    <n v="-134.9158833333"/>
    <x v="61"/>
    <s v="Marine Casualty"/>
    <s v="Damaged"/>
    <s v="N"/>
    <m/>
    <m/>
    <m/>
    <m/>
    <m/>
    <m/>
  </r>
  <r>
    <x v="5"/>
    <d v="2013-09-06T00:00:00"/>
    <n v="9"/>
    <n v="2013"/>
    <x v="25"/>
    <n v="4738705"/>
    <n v="1"/>
    <x v="3"/>
    <s v="Lituya"/>
    <n v="97"/>
    <s v="no"/>
    <n v="164.7"/>
    <m/>
    <m/>
    <s v="Pacific Area"/>
    <s v="United States"/>
    <s v="no"/>
    <n v="55.439572166700003"/>
    <n v="-131.838075"/>
    <x v="6"/>
    <s v="Marine Casualty"/>
    <s v="Damaged"/>
    <s v="N"/>
    <m/>
    <m/>
    <m/>
    <m/>
    <m/>
    <m/>
  </r>
  <r>
    <x v="5"/>
    <d v="2013-09-10T00:00:00"/>
    <n v="9"/>
    <n v="2013"/>
    <x v="25"/>
    <n v="4712726"/>
    <n v="1"/>
    <x v="9"/>
    <s v="Sasanoa"/>
    <n v="5790"/>
    <s v="yes"/>
    <n v="316.39999999999998"/>
    <m/>
    <n v="17"/>
    <s v="Pacific Area"/>
    <s v="United States"/>
    <s v="yes"/>
    <n v="60.416666666700003"/>
    <n v="-151.65"/>
    <x v="11"/>
    <s v="Discharge of Oil"/>
    <m/>
    <s v="Y"/>
    <m/>
    <m/>
    <m/>
    <m/>
    <m/>
    <m/>
  </r>
  <r>
    <x v="5"/>
    <d v="2013-09-10T00:00:00"/>
    <n v="9"/>
    <n v="2013"/>
    <x v="8"/>
    <n v="4713259"/>
    <n v="1"/>
    <x v="3"/>
    <s v="Statendam"/>
    <n v="55819"/>
    <s v="yes"/>
    <n v="624.29999999999995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13-09-10T00:00:00"/>
    <n v="9"/>
    <n v="2013"/>
    <x v="25"/>
    <n v="4816391"/>
    <n v="1"/>
    <x v="2"/>
    <s v="Six"/>
    <n v="24"/>
    <s v="no"/>
    <n v="40"/>
    <m/>
    <n v="27"/>
    <s v="Pacific Area"/>
    <s v="United States"/>
    <s v="yes"/>
    <n v="60.547780000000003"/>
    <n v="-151.26439999999999"/>
    <x v="9"/>
    <s v="Discharge of Oil"/>
    <s v="Damaged"/>
    <s v="Y"/>
    <m/>
    <m/>
    <m/>
    <m/>
    <m/>
    <m/>
  </r>
  <r>
    <x v="5"/>
    <d v="2013-09-11T00:00:00"/>
    <n v="9"/>
    <n v="2013"/>
    <x v="25"/>
    <n v="4760448"/>
    <n v="1"/>
    <x v="2"/>
    <s v="Starbound"/>
    <n v="2266"/>
    <s v="yes"/>
    <n v="266"/>
    <m/>
    <m/>
    <s v="Pacific Area"/>
    <s v="United States"/>
    <s v="no"/>
    <n v="56.483333333300003"/>
    <n v="-170.65"/>
    <x v="6"/>
    <s v="Marine Casualty"/>
    <m/>
    <s v="N"/>
    <m/>
    <m/>
    <m/>
    <m/>
    <m/>
    <m/>
  </r>
  <r>
    <x v="5"/>
    <d v="2013-09-13T00:00:00"/>
    <n v="9"/>
    <n v="2013"/>
    <x v="25"/>
    <n v="4749178"/>
    <n v="1"/>
    <x v="3"/>
    <s v="St John"/>
    <n v="82"/>
    <s v="no"/>
    <n v="78.5"/>
    <m/>
    <m/>
    <s v="Pacific Area"/>
    <s v="United States"/>
    <s v="no"/>
    <n v="55.439572166700003"/>
    <n v="-131.838075"/>
    <x v="61"/>
    <s v="Marine Casualty"/>
    <s v="Damaged"/>
    <s v="N"/>
    <m/>
    <m/>
    <m/>
    <m/>
    <m/>
    <m/>
  </r>
  <r>
    <x v="5"/>
    <d v="2013-09-14T00:00:00"/>
    <n v="9"/>
    <n v="2013"/>
    <x v="25"/>
    <n v="4719488"/>
    <n v="1"/>
    <x v="3"/>
    <s v="Raven's Journey"/>
    <n v="17"/>
    <s v="no"/>
    <n v="40"/>
    <m/>
    <n v="5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3-09-16T00:00:00"/>
    <n v="9"/>
    <n v="2013"/>
    <x v="25"/>
    <n v="4716267"/>
    <n v="1"/>
    <x v="2"/>
    <s v="Express"/>
    <n v="99"/>
    <s v="no"/>
    <n v="118"/>
    <m/>
    <n v="105"/>
    <s v="Pacific Area"/>
    <s v="United States"/>
    <s v="yes"/>
    <n v="58.2166666667"/>
    <n v="-138.11666666670001"/>
    <x v="61"/>
    <s v="Marine Casualty"/>
    <s v="Damaged"/>
    <s v="N"/>
    <m/>
    <m/>
    <m/>
    <m/>
    <m/>
    <m/>
  </r>
  <r>
    <x v="5"/>
    <d v="2013-09-16T00:00:00"/>
    <n v="9"/>
    <n v="2013"/>
    <x v="25"/>
    <n v="4717474"/>
    <n v="1"/>
    <x v="2"/>
    <s v="Seafisher"/>
    <n v="1453"/>
    <s v="yes"/>
    <n v="211.4"/>
    <m/>
    <n v="42"/>
    <s v="Pacific Area"/>
    <s v="United States"/>
    <s v="yes"/>
    <n v="67.145079999999993"/>
    <n v="-167.7467"/>
    <x v="63"/>
    <s v="Marine Casualty"/>
    <m/>
    <s v="N"/>
    <m/>
    <m/>
    <m/>
    <m/>
    <m/>
    <m/>
  </r>
  <r>
    <x v="5"/>
    <d v="2013-09-16T00:00:00"/>
    <n v="9"/>
    <n v="2013"/>
    <x v="25"/>
    <n v="4737133"/>
    <n v="1"/>
    <x v="3"/>
    <s v="Stikine"/>
    <n v="95"/>
    <s v="no"/>
    <n v="172.5"/>
    <m/>
    <m/>
    <s v="Pacific Area"/>
    <s v="United States"/>
    <s v="no"/>
    <n v="55.455333333299997"/>
    <n v="-132.2405"/>
    <x v="6"/>
    <s v="Marine Casualty"/>
    <s v="Damaged"/>
    <s v="N"/>
    <m/>
    <m/>
    <m/>
    <m/>
    <m/>
    <m/>
  </r>
  <r>
    <x v="5"/>
    <d v="2013-09-16T00:00:00"/>
    <n v="9"/>
    <n v="2013"/>
    <x v="25"/>
    <n v="4737213"/>
    <n v="2"/>
    <x v="3"/>
    <s v="Totem Princess"/>
    <n v="43"/>
    <s v="no"/>
    <n v="52.3"/>
    <m/>
    <m/>
    <s v="Pacific Area"/>
    <s v="United States"/>
    <s v="no"/>
    <n v="55.439572166700003"/>
    <n v="-131.838075"/>
    <x v="8"/>
    <s v="Marine Casualty"/>
    <s v="Damaged"/>
    <s v="N"/>
    <m/>
    <m/>
    <m/>
    <m/>
    <m/>
    <m/>
  </r>
  <r>
    <x v="5"/>
    <d v="2013-09-17T00:00:00"/>
    <n v="9"/>
    <n v="2013"/>
    <x v="33"/>
    <n v="4719092"/>
    <n v="1"/>
    <x v="74"/>
    <s v="Alaska Warrior"/>
    <s v="n/a"/>
    <s v="yes"/>
    <s v="n/a"/>
    <m/>
    <m/>
    <s v="Pacific Area"/>
    <s v="United States"/>
    <s v="no"/>
    <n v="53.877776666700001"/>
    <n v="-166.5777766667"/>
    <x v="62"/>
    <s v="Marine Casualty"/>
    <m/>
    <s v="N"/>
    <m/>
    <m/>
    <m/>
    <m/>
    <m/>
    <m/>
  </r>
  <r>
    <x v="5"/>
    <d v="2013-09-18T00:00:00"/>
    <n v="9"/>
    <n v="2013"/>
    <x v="25"/>
    <n v="4718958"/>
    <n v="1"/>
    <x v="3"/>
    <s v="St Peter"/>
    <n v="91"/>
    <s v="no"/>
    <n v="78.5"/>
    <m/>
    <n v="19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3-09-20T00:00:00"/>
    <n v="9"/>
    <n v="2013"/>
    <x v="25"/>
    <n v="4719512"/>
    <n v="1"/>
    <x v="2"/>
    <s v="Alaska Endeavor"/>
    <n v="194"/>
    <s v="no"/>
    <n v="117.2"/>
    <m/>
    <m/>
    <s v="Pacific Area"/>
    <s v="United States"/>
    <s v="no"/>
    <n v="53.877776666700001"/>
    <n v="-166.5777766667"/>
    <x v="11"/>
    <s v="Discharge of Oil"/>
    <s v="Damaged"/>
    <s v="Y"/>
    <m/>
    <m/>
    <m/>
    <m/>
    <m/>
    <m/>
  </r>
  <r>
    <x v="5"/>
    <d v="2013-09-20T00:00:00"/>
    <n v="9"/>
    <n v="2013"/>
    <x v="25"/>
    <n v="4721448"/>
    <n v="1"/>
    <x v="2"/>
    <s v="Chaos"/>
    <n v="41"/>
    <s v="no"/>
    <n v="49"/>
    <m/>
    <m/>
    <s v="Pacific Area"/>
    <s v="United States"/>
    <s v="no"/>
    <n v="53.983333333300003"/>
    <n v="-166.6"/>
    <x v="0"/>
    <s v="Marine Casualty"/>
    <s v="Y"/>
    <s v="N"/>
    <m/>
    <m/>
    <m/>
    <m/>
    <m/>
    <m/>
  </r>
  <r>
    <x v="5"/>
    <d v="2013-09-22T00:00:00"/>
    <n v="9"/>
    <n v="2013"/>
    <x v="25"/>
    <n v="4721259"/>
    <n v="1"/>
    <x v="73"/>
    <s v="Motivation"/>
    <n v="13"/>
    <s v="no"/>
    <n v="33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3-09-22T00:00:00"/>
    <n v="9"/>
    <n v="2013"/>
    <x v="25"/>
    <n v="4722282"/>
    <n v="1"/>
    <x v="2"/>
    <s v="Abundance"/>
    <n v="43"/>
    <s v="no"/>
    <n v="44.1"/>
    <m/>
    <m/>
    <s v="Pacific Area"/>
    <s v="United States"/>
    <s v="no"/>
    <n v="55.899500000000003"/>
    <n v="-131.13616666670001"/>
    <x v="3"/>
    <s v="Discharge of Oil"/>
    <s v="Damaged"/>
    <s v="Y"/>
    <m/>
    <m/>
    <m/>
    <m/>
    <m/>
    <m/>
  </r>
  <r>
    <x v="5"/>
    <d v="2013-09-22T00:00:00"/>
    <n v="9"/>
    <n v="2013"/>
    <x v="25"/>
    <n v="4786728"/>
    <n v="1"/>
    <x v="10"/>
    <s v="St Elias"/>
    <n v="3674"/>
    <s v="yes"/>
    <n v="321.8"/>
    <m/>
    <m/>
    <s v="Pacific Area"/>
    <s v="United States"/>
    <s v="no"/>
    <n v="57.731909999999999"/>
    <n v="-152.5239"/>
    <x v="0"/>
    <s v="Marine Casualty"/>
    <s v="Damaged"/>
    <s v="N"/>
    <m/>
    <m/>
    <m/>
    <m/>
    <m/>
    <m/>
  </r>
  <r>
    <x v="5"/>
    <d v="2013-09-24T00:00:00"/>
    <n v="9"/>
    <n v="2013"/>
    <x v="25"/>
    <n v="4722040"/>
    <n v="1"/>
    <x v="3"/>
    <s v="St Nadezhda"/>
    <n v="35"/>
    <s v="no"/>
    <n v="48"/>
    <m/>
    <m/>
    <s v="Pacific Area"/>
    <s v="United States"/>
    <s v="no"/>
    <n v="57.041666666700003"/>
    <n v="-135.34166666670001"/>
    <x v="61"/>
    <s v="Marine Casualty"/>
    <m/>
    <s v="N"/>
    <m/>
    <m/>
    <m/>
    <m/>
    <m/>
    <m/>
  </r>
  <r>
    <x v="5"/>
    <d v="2013-09-24T00:00:00"/>
    <n v="9"/>
    <n v="2013"/>
    <x v="25"/>
    <n v="4723808"/>
    <n v="1"/>
    <x v="2"/>
    <s v="U S Liberator"/>
    <n v="446"/>
    <s v="no"/>
    <n v="149.6"/>
    <m/>
    <m/>
    <s v="Pacific Area"/>
    <s v="United States"/>
    <s v="no"/>
    <n v="57.461666666699998"/>
    <n v="-163.905"/>
    <x v="61"/>
    <s v="Marine Casualty"/>
    <s v="Damaged"/>
    <s v="N"/>
    <m/>
    <m/>
    <m/>
    <m/>
    <m/>
    <m/>
  </r>
  <r>
    <x v="5"/>
    <d v="2013-09-25T00:00:00"/>
    <n v="9"/>
    <n v="2013"/>
    <x v="25"/>
    <n v="4723022"/>
    <n v="1"/>
    <x v="2"/>
    <s v="Fate Hunter"/>
    <n v="104"/>
    <s v="no"/>
    <n v="65.5"/>
    <m/>
    <n v="48"/>
    <s v="Pacific Area"/>
    <s v="United States"/>
    <s v="yes"/>
    <n v="61.116666666699999"/>
    <n v="-146.55983333329999"/>
    <x v="11"/>
    <s v="Discharge of Oil"/>
    <s v="Y"/>
    <s v="Y"/>
    <m/>
    <m/>
    <m/>
    <m/>
    <m/>
    <m/>
  </r>
  <r>
    <x v="5"/>
    <d v="2013-09-26T00:00:00"/>
    <n v="9"/>
    <n v="2013"/>
    <x v="41"/>
    <n v="4727603"/>
    <n v="1"/>
    <x v="68"/>
    <s v="Moleson"/>
    <n v="22697"/>
    <s v="yes"/>
    <n v="594.20000000000005"/>
    <m/>
    <n v="8"/>
    <s v="Pacific Area"/>
    <s v="United States"/>
    <s v="yes"/>
    <n v="59.454729999999998"/>
    <n v="-135.31890000000001"/>
    <x v="6"/>
    <s v="Marine Casualty"/>
    <s v="Damaged"/>
    <s v="N"/>
    <m/>
    <m/>
    <m/>
    <m/>
    <m/>
    <m/>
  </r>
  <r>
    <x v="5"/>
    <d v="2013-10-02T00:00:00"/>
    <n v="10"/>
    <n v="2013"/>
    <x v="32"/>
    <n v="4728773"/>
    <n v="1"/>
    <x v="6"/>
    <s v="Cosco Felixstowe"/>
    <n v="65531"/>
    <s v="yes"/>
    <n v="918.6"/>
    <m/>
    <m/>
    <s v="Pacific Area"/>
    <s v="United States"/>
    <s v="no"/>
    <n v="54.263333333299997"/>
    <n v="-164.93166666670001"/>
    <x v="61"/>
    <s v="Marine Casualty"/>
    <m/>
    <s v="N"/>
    <m/>
    <m/>
    <m/>
    <m/>
    <m/>
    <m/>
  </r>
  <r>
    <x v="5"/>
    <d v="2013-10-04T00:00:00"/>
    <n v="10"/>
    <n v="2013"/>
    <x v="25"/>
    <n v="4762159"/>
    <n v="1"/>
    <x v="7"/>
    <s v="Pacific Avenger"/>
    <n v="198"/>
    <s v="no"/>
    <n v="130.6"/>
    <m/>
    <m/>
    <s v="Pacific Area"/>
    <s v="United States"/>
    <s v="no"/>
    <n v="54.231666666700001"/>
    <n v="-165.85"/>
    <x v="23"/>
    <s v="Marine Casualty"/>
    <m/>
    <s v="N"/>
    <m/>
    <m/>
    <m/>
    <m/>
    <m/>
    <m/>
  </r>
  <r>
    <x v="5"/>
    <d v="2013-10-05T00:00:00"/>
    <n v="10"/>
    <n v="2013"/>
    <x v="25"/>
    <n v="4730401"/>
    <n v="1"/>
    <x v="2"/>
    <s v="Neptune"/>
    <n v="85"/>
    <s v="no"/>
    <n v="69.900000000000006"/>
    <m/>
    <n v="81"/>
    <s v="Pacific Area"/>
    <s v="United States"/>
    <s v="yes"/>
    <n v="59.255654999999997"/>
    <n v="-135.07711800000001"/>
    <x v="1"/>
    <s v="Discharge of Oil"/>
    <s v="Y"/>
    <s v="Y"/>
    <m/>
    <m/>
    <m/>
    <m/>
    <m/>
    <m/>
  </r>
  <r>
    <x v="5"/>
    <d v="2013-10-05T00:00:00"/>
    <n v="10"/>
    <n v="2013"/>
    <x v="25"/>
    <n v="4732793"/>
    <n v="2"/>
    <x v="73"/>
    <s v="Anne Marie"/>
    <n v="16"/>
    <s v="no"/>
    <n v="31.7"/>
    <m/>
    <m/>
    <s v="Pacific Area"/>
    <s v="United States"/>
    <s v="no"/>
    <n v="57.695799999999998"/>
    <n v="-134.78805"/>
    <x v="1"/>
    <s v="Discharge of Oil"/>
    <s v="Y"/>
    <s v="Y"/>
    <m/>
    <m/>
    <m/>
    <m/>
    <m/>
    <m/>
  </r>
  <r>
    <x v="5"/>
    <d v="2013-10-05T00:00:00"/>
    <n v="10"/>
    <n v="2013"/>
    <x v="25"/>
    <n v="4736633"/>
    <n v="1"/>
    <x v="2"/>
    <s v="Alaskan Lady"/>
    <n v="787"/>
    <s v="yes"/>
    <n v="169.7"/>
    <m/>
    <m/>
    <s v="Pacific Area"/>
    <s v="United States"/>
    <s v="no"/>
    <n v="52.883333333300001"/>
    <n v="-166.53333333329999"/>
    <x v="7"/>
    <s v="Marine Casualty"/>
    <s v="Damaged"/>
    <s v="N"/>
    <m/>
    <m/>
    <m/>
    <m/>
    <m/>
    <m/>
  </r>
  <r>
    <x v="5"/>
    <d v="2013-10-06T00:00:00"/>
    <n v="10"/>
    <n v="2013"/>
    <x v="25"/>
    <n v="4730430"/>
    <n v="1"/>
    <x v="3"/>
    <s v="Leconte"/>
    <n v="1328"/>
    <s v="yes"/>
    <n v="217.5"/>
    <m/>
    <n v="45"/>
    <s v="Pacific Area"/>
    <s v="United States"/>
    <s v="yes"/>
    <n v="58.550164000000002"/>
    <n v="-135.02759800000001"/>
    <x v="6"/>
    <s v="Marine Casualty"/>
    <s v="Damaged"/>
    <s v="N"/>
    <m/>
    <m/>
    <m/>
    <m/>
    <m/>
    <m/>
  </r>
  <r>
    <x v="5"/>
    <d v="2013-10-06T00:00:00"/>
    <n v="10"/>
    <n v="2013"/>
    <x v="25"/>
    <n v="4731984"/>
    <n v="2"/>
    <x v="7"/>
    <s v="Sam B"/>
    <n v="85"/>
    <s v="no"/>
    <n v="78.900000000000006"/>
    <m/>
    <n v="11"/>
    <s v="Pacific Area"/>
    <s v="United States"/>
    <s v="yes"/>
    <n v="61.208333333299997"/>
    <n v="-149.9343333333"/>
    <x v="61"/>
    <s v="Marine Casualty"/>
    <m/>
    <s v="N"/>
    <m/>
    <m/>
    <m/>
    <m/>
    <m/>
    <m/>
  </r>
  <r>
    <x v="5"/>
    <d v="2013-10-08T00:00:00"/>
    <n v="10"/>
    <n v="2013"/>
    <x v="25"/>
    <n v="4731665"/>
    <n v="1"/>
    <x v="2"/>
    <s v="Ostrich"/>
    <s v="n/a"/>
    <s v="yes"/>
    <n v="34"/>
    <m/>
    <m/>
    <s v="Pacific Area"/>
    <s v="United States"/>
    <s v="no"/>
    <n v="55.291666666700003"/>
    <n v="-131.54333333330001"/>
    <x v="6"/>
    <s v="Marine Casualty"/>
    <m/>
    <s v="N"/>
    <m/>
    <m/>
    <m/>
    <m/>
    <m/>
    <m/>
  </r>
  <r>
    <x v="5"/>
    <d v="2013-10-08T00:00:00"/>
    <n v="10"/>
    <n v="2013"/>
    <x v="25"/>
    <n v="4735944"/>
    <n v="1"/>
    <x v="6"/>
    <s v="Horizon Kodiak"/>
    <n v="19311"/>
    <s v="yes"/>
    <n v="678.9"/>
    <m/>
    <n v="31"/>
    <s v="Pacific Area"/>
    <s v="United States"/>
    <s v="yes"/>
    <n v="61.238333333299998"/>
    <n v="-149.9166666667"/>
    <x v="61"/>
    <s v="Marine Casualty"/>
    <m/>
    <s v="N"/>
    <m/>
    <m/>
    <m/>
    <m/>
    <m/>
    <m/>
  </r>
  <r>
    <x v="5"/>
    <d v="2013-10-11T00:00:00"/>
    <n v="10"/>
    <n v="2013"/>
    <x v="25"/>
    <n v="4733506"/>
    <n v="1"/>
    <x v="2"/>
    <s v="Polly Ann III"/>
    <n v="8"/>
    <s v="no"/>
    <n v="31.9"/>
    <m/>
    <m/>
    <s v="Pacific Area"/>
    <s v="United States"/>
    <s v="no"/>
    <n v="55.021166666699997"/>
    <n v="-131.25716666669999"/>
    <x v="0"/>
    <s v="Marine Casualty"/>
    <s v="Damaged"/>
    <s v="N"/>
    <m/>
    <m/>
    <m/>
    <m/>
    <m/>
    <m/>
  </r>
  <r>
    <x v="5"/>
    <d v="2013-10-11T00:00:00"/>
    <n v="10"/>
    <n v="2013"/>
    <x v="25"/>
    <n v="4739215"/>
    <n v="1"/>
    <x v="9"/>
    <s v="Avec-208"/>
    <n v="668"/>
    <s v="yes"/>
    <n v="199.7"/>
    <m/>
    <n v="7"/>
    <s v="Pacific Area"/>
    <s v="United States"/>
    <s v="yes"/>
    <n v="64.697720000000004"/>
    <n v="-165.16050000000001"/>
    <x v="11"/>
    <s v="Discharge of Oil"/>
    <m/>
    <s v="Y"/>
    <m/>
    <m/>
    <m/>
    <m/>
    <m/>
    <m/>
  </r>
  <r>
    <x v="5"/>
    <d v="2013-10-12T00:00:00"/>
    <n v="10"/>
    <n v="2013"/>
    <x v="25"/>
    <n v="4735933"/>
    <n v="1"/>
    <x v="2"/>
    <s v="Beauty Bay"/>
    <n v="196"/>
    <s v="no"/>
    <n v="116.5"/>
    <m/>
    <n v="28"/>
    <s v="Pacific Area"/>
    <s v="United States"/>
    <s v="yes"/>
    <n v="67.16"/>
    <n v="-167.7467"/>
    <x v="3"/>
    <s v="Marine Casualty"/>
    <s v="Damaged"/>
    <s v="N"/>
    <m/>
    <m/>
    <m/>
    <m/>
    <m/>
    <m/>
  </r>
  <r>
    <x v="5"/>
    <d v="2013-10-13T00:00:00"/>
    <n v="10"/>
    <n v="2013"/>
    <x v="25"/>
    <n v="4736621"/>
    <n v="1"/>
    <x v="2"/>
    <s v="Shannon"/>
    <n v="10"/>
    <s v="no"/>
    <n v="28.9"/>
    <m/>
    <n v="51"/>
    <s v="Pacific Area"/>
    <s v="United States"/>
    <s v="yes"/>
    <n v="59.187578000000002"/>
    <n v="-135.299791"/>
    <x v="0"/>
    <s v="Marine Casualty"/>
    <m/>
    <s v="N"/>
    <m/>
    <m/>
    <m/>
    <m/>
    <m/>
    <m/>
  </r>
  <r>
    <x v="5"/>
    <d v="2013-10-15T00:00:00"/>
    <n v="10"/>
    <n v="2013"/>
    <x v="33"/>
    <n v="4752078"/>
    <n v="1"/>
    <x v="74"/>
    <s v="Opal"/>
    <s v="n/a"/>
    <s v="yes"/>
    <s v="n/a"/>
    <m/>
    <m/>
    <s v="Pacific Area"/>
    <s v="United States"/>
    <s v="no"/>
    <n v="55.439571666699997"/>
    <n v="-131.838075"/>
    <x v="11"/>
    <s v="Discharge of Oil"/>
    <s v="Y"/>
    <s v="Y"/>
    <m/>
    <m/>
    <m/>
    <m/>
    <m/>
    <m/>
  </r>
  <r>
    <x v="5"/>
    <d v="2013-10-20T00:00:00"/>
    <n v="10"/>
    <n v="2013"/>
    <x v="25"/>
    <n v="4740363"/>
    <n v="1"/>
    <x v="2"/>
    <s v="Western Venture"/>
    <n v="67"/>
    <s v="no"/>
    <n v="50.6"/>
    <m/>
    <m/>
    <s v="Pacific Area"/>
    <s v="United States"/>
    <s v="no"/>
    <n v="51.666666666700003"/>
    <n v="-178.5"/>
    <x v="1"/>
    <s v="Marine Casualty"/>
    <s v="Y"/>
    <s v="N"/>
    <m/>
    <m/>
    <m/>
    <m/>
    <m/>
    <m/>
  </r>
  <r>
    <x v="5"/>
    <d v="2013-10-21T00:00:00"/>
    <n v="10"/>
    <n v="2013"/>
    <x v="25"/>
    <n v="4740090"/>
    <n v="1"/>
    <x v="2"/>
    <s v="Alaskan Leader"/>
    <n v="464"/>
    <s v="no"/>
    <n v="137.19999999999999"/>
    <m/>
    <n v="27"/>
    <s v="Pacific Area"/>
    <s v="United States"/>
    <s v="yes"/>
    <n v="59.044444499999997"/>
    <n v="-177.72499999999999"/>
    <x v="3"/>
    <s v="Marine Casualty"/>
    <s v="Damaged"/>
    <s v="N"/>
    <m/>
    <m/>
    <m/>
    <m/>
    <m/>
    <m/>
  </r>
  <r>
    <x v="5"/>
    <d v="2013-10-31T00:00:00"/>
    <n v="10"/>
    <n v="2013"/>
    <x v="25"/>
    <n v="4745813"/>
    <n v="1"/>
    <x v="7"/>
    <s v="Siku"/>
    <n v="117"/>
    <s v="no"/>
    <n v="81.8"/>
    <m/>
    <n v="23"/>
    <s v="Pacific Area"/>
    <s v="United States"/>
    <s v="yes"/>
    <n v="59.034166666700003"/>
    <n v="-158.47466666669999"/>
    <x v="61"/>
    <s v="Marine Casualty"/>
    <s v="Damaged"/>
    <s v="N"/>
    <m/>
    <m/>
    <m/>
    <m/>
    <m/>
    <m/>
  </r>
  <r>
    <x v="5"/>
    <d v="2013-11-01T00:00:00"/>
    <n v="11"/>
    <n v="2013"/>
    <x v="25"/>
    <n v="4747002"/>
    <n v="1"/>
    <x v="2"/>
    <s v="Skeeter"/>
    <n v="14"/>
    <s v="no"/>
    <n v="37.5"/>
    <m/>
    <m/>
    <s v="Pacific Area"/>
    <s v="United States"/>
    <s v="no"/>
    <n v="57.046390000000002"/>
    <n v="-135.33860000000001"/>
    <x v="11"/>
    <s v="Discharge of Oil"/>
    <s v="Damaged"/>
    <s v="Y"/>
    <m/>
    <m/>
    <m/>
    <m/>
    <m/>
    <m/>
  </r>
  <r>
    <x v="5"/>
    <d v="2013-11-01T00:00:00"/>
    <n v="11"/>
    <n v="2013"/>
    <x v="25"/>
    <n v="4747285"/>
    <n v="1"/>
    <x v="2"/>
    <s v="Arctic Hunter"/>
    <n v="193"/>
    <s v="no"/>
    <n v="93.2"/>
    <m/>
    <m/>
    <s v="Pacific Area"/>
    <s v="United States"/>
    <s v="no"/>
    <n v="53.93"/>
    <n v="-166.44499999999999"/>
    <x v="0"/>
    <s v="Discharge of Oil"/>
    <s v="Y"/>
    <s v="Y"/>
    <m/>
    <m/>
    <m/>
    <m/>
    <m/>
    <m/>
  </r>
  <r>
    <x v="5"/>
    <d v="2013-11-01T00:00:00"/>
    <n v="11"/>
    <n v="2013"/>
    <x v="25"/>
    <n v="4759246"/>
    <n v="1"/>
    <x v="2"/>
    <s v="Prowler"/>
    <n v="191"/>
    <s v="no"/>
    <n v="109.9"/>
    <m/>
    <m/>
    <s v="Pacific Area"/>
    <s v="United States"/>
    <s v="no"/>
    <n v="56.890333333299999"/>
    <n v="-170.97583333329999"/>
    <x v="61"/>
    <s v="Marine Casualty"/>
    <s v="Damaged"/>
    <s v="N"/>
    <m/>
    <m/>
    <m/>
    <m/>
    <m/>
    <m/>
  </r>
  <r>
    <x v="5"/>
    <d v="2013-11-04T00:00:00"/>
    <n v="11"/>
    <n v="2013"/>
    <x v="25"/>
    <n v="4748438"/>
    <n v="1"/>
    <x v="3"/>
    <s v="Tustumena"/>
    <n v="2174"/>
    <s v="yes"/>
    <n v="266"/>
    <m/>
    <m/>
    <s v="Pacific Area"/>
    <s v="United States"/>
    <s v="no"/>
    <n v="57.86833"/>
    <n v="-152.88140000000001"/>
    <x v="61"/>
    <s v="Marine Casualty"/>
    <m/>
    <s v="N"/>
    <m/>
    <m/>
    <m/>
    <m/>
    <m/>
    <m/>
  </r>
  <r>
    <x v="5"/>
    <d v="2013-11-05T00:00:00"/>
    <n v="11"/>
    <n v="2013"/>
    <x v="25"/>
    <n v="4751559"/>
    <n v="1"/>
    <x v="6"/>
    <s v="Sea Hawk"/>
    <n v="88"/>
    <s v="no"/>
    <n v="88.4"/>
    <m/>
    <n v="40"/>
    <s v="Pacific Area"/>
    <s v="United States"/>
    <s v="yes"/>
    <n v="60.552219999999998"/>
    <n v="-165.27170000000001"/>
    <x v="61"/>
    <s v="Marine Casualty"/>
    <s v="Damaged"/>
    <s v="N"/>
    <m/>
    <m/>
    <m/>
    <m/>
    <m/>
    <m/>
  </r>
  <r>
    <x v="5"/>
    <d v="2013-11-06T00:00:00"/>
    <n v="11"/>
    <n v="2013"/>
    <x v="33"/>
    <n v="4755121"/>
    <n v="1"/>
    <x v="74"/>
    <s v="Lisa Cheri"/>
    <s v="n/a"/>
    <s v="yes"/>
    <s v="n/a"/>
    <m/>
    <m/>
    <s v="Pacific Area"/>
    <s v="United States"/>
    <s v="no"/>
    <n v="56.612079999999999"/>
    <n v="-132.53100000000001"/>
    <x v="11"/>
    <s v="Discharge of Oil"/>
    <s v="Damaged"/>
    <s v="Y"/>
    <m/>
    <m/>
    <m/>
    <m/>
    <m/>
    <m/>
  </r>
  <r>
    <x v="5"/>
    <d v="2013-11-10T00:00:00"/>
    <n v="11"/>
    <n v="2013"/>
    <x v="25"/>
    <n v="4771754"/>
    <n v="1"/>
    <x v="2"/>
    <s v="Alaska Mist"/>
    <n v="916"/>
    <s v="yes"/>
    <n v="166.5"/>
    <m/>
    <m/>
    <s v="Pacific Area"/>
    <s v="United States"/>
    <s v="no"/>
    <n v="56"/>
    <n v="-160.66669999999999"/>
    <x v="61"/>
    <s v="Marine Casualty"/>
    <s v="Damaged"/>
    <s v="N"/>
    <m/>
    <m/>
    <m/>
    <m/>
    <m/>
    <m/>
  </r>
  <r>
    <x v="5"/>
    <d v="2013-11-13T00:00:00"/>
    <n v="11"/>
    <n v="2013"/>
    <x v="25"/>
    <n v="4752835"/>
    <n v="1"/>
    <x v="3"/>
    <s v="Taku"/>
    <n v="2625"/>
    <s v="yes"/>
    <n v="316.89999999999998"/>
    <m/>
    <m/>
    <s v="Pacific Area"/>
    <s v="United States"/>
    <s v="no"/>
    <n v="56.48489"/>
    <n v="-132.69470000000001"/>
    <x v="61"/>
    <s v="Marine Casualty"/>
    <m/>
    <s v="N"/>
    <m/>
    <m/>
    <m/>
    <m/>
    <m/>
    <m/>
  </r>
  <r>
    <x v="5"/>
    <d v="2013-11-13T00:00:00"/>
    <n v="11"/>
    <n v="2013"/>
    <x v="15"/>
    <n v="4756349"/>
    <n v="1"/>
    <x v="76"/>
    <s v="Spartan Rig 151"/>
    <n v="3376"/>
    <s v="yes"/>
    <n v="167.1"/>
    <m/>
    <n v="37"/>
    <s v="Pacific Area"/>
    <s v="United States"/>
    <s v="yes"/>
    <n v="59.336399999999998"/>
    <n v="-151.78749999999999"/>
    <x v="11"/>
    <s v="Discharge of Oil"/>
    <m/>
    <s v="Y"/>
    <m/>
    <m/>
    <m/>
    <m/>
    <m/>
    <m/>
  </r>
  <r>
    <x v="5"/>
    <d v="2013-11-15T00:00:00"/>
    <n v="11"/>
    <n v="2013"/>
    <x v="25"/>
    <n v="4755065"/>
    <n v="1"/>
    <x v="3"/>
    <s v="AP 1-88-8701"/>
    <n v="18"/>
    <s v="no"/>
    <n v="69.3"/>
    <m/>
    <m/>
    <s v="Pacific Area"/>
    <s v="United States"/>
    <s v="yes"/>
    <n v="70.551183333300003"/>
    <n v="-149.90206666669999"/>
    <x v="6"/>
    <s v="Marine Casualty"/>
    <s v="Damaged"/>
    <s v="N"/>
    <m/>
    <m/>
    <m/>
    <m/>
    <m/>
    <m/>
  </r>
  <r>
    <x v="5"/>
    <d v="2013-11-17T00:00:00"/>
    <n v="11"/>
    <n v="2013"/>
    <x v="25"/>
    <n v="4754997"/>
    <n v="1"/>
    <x v="76"/>
    <s v="Suna X"/>
    <n v="92"/>
    <s v="no"/>
    <n v="88.6"/>
    <m/>
    <m/>
    <s v="Pacific Area"/>
    <s v="United States"/>
    <s v="no"/>
    <n v="54.150500000000001"/>
    <n v="-165.60733333330001"/>
    <x v="6"/>
    <s v="Marine Casualty"/>
    <s v="Damaged"/>
    <s v="N"/>
    <m/>
    <m/>
    <m/>
    <m/>
    <m/>
    <m/>
  </r>
  <r>
    <x v="5"/>
    <d v="2013-11-18T00:00:00"/>
    <n v="11"/>
    <n v="2013"/>
    <x v="25"/>
    <n v="4755546"/>
    <n v="1"/>
    <x v="3"/>
    <s v="Princeton Hall"/>
    <n v="49"/>
    <s v="no"/>
    <n v="61.7"/>
    <m/>
    <n v="16"/>
    <s v="Pacific Area"/>
    <s v="United States"/>
    <s v="yes"/>
    <n v="58.271500000000003"/>
    <n v="-134.38499999999999"/>
    <x v="11"/>
    <s v="Discharge of Oil"/>
    <m/>
    <s v="Y"/>
    <m/>
    <m/>
    <m/>
    <m/>
    <m/>
    <m/>
  </r>
  <r>
    <x v="5"/>
    <d v="2013-11-18T00:00:00"/>
    <n v="11"/>
    <n v="2013"/>
    <x v="25"/>
    <n v="4756356"/>
    <n v="1"/>
    <x v="2"/>
    <s v="Western Mariner"/>
    <n v="191"/>
    <s v="no"/>
    <n v="99.8"/>
    <m/>
    <m/>
    <s v="Pacific Area"/>
    <s v="United States"/>
    <s v="no"/>
    <n v="55.3906666667"/>
    <n v="-164.17083333330001"/>
    <x v="61"/>
    <s v="Marine Casualty"/>
    <s v="Damaged"/>
    <s v="N"/>
    <m/>
    <m/>
    <m/>
    <m/>
    <m/>
    <m/>
  </r>
  <r>
    <x v="5"/>
    <d v="2013-11-21T00:00:00"/>
    <n v="11"/>
    <n v="2013"/>
    <x v="25"/>
    <n v="4762582"/>
    <n v="1"/>
    <x v="3"/>
    <s v="Lituya"/>
    <n v="97"/>
    <s v="no"/>
    <n v="164.7"/>
    <m/>
    <m/>
    <s v="Pacific Area"/>
    <s v="United States"/>
    <s v="no"/>
    <n v="55.267666666700002"/>
    <n v="-131.56"/>
    <x v="6"/>
    <s v="Marine Casualty"/>
    <m/>
    <s v="N"/>
    <m/>
    <m/>
    <m/>
    <m/>
    <m/>
    <m/>
  </r>
  <r>
    <x v="5"/>
    <d v="2013-11-21T00:00:00"/>
    <n v="11"/>
    <n v="2013"/>
    <x v="25"/>
    <n v="4763617"/>
    <n v="1"/>
    <x v="7"/>
    <s v="Junior"/>
    <n v="45"/>
    <s v="no"/>
    <n v="53.2"/>
    <m/>
    <n v="69"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13-11-24T00:00:00"/>
    <n v="11"/>
    <n v="2013"/>
    <x v="25"/>
    <n v="4763152"/>
    <n v="1"/>
    <x v="3"/>
    <s v="Shoreline IX"/>
    <n v="57"/>
    <s v="no"/>
    <n v="61.6"/>
    <m/>
    <m/>
    <s v="Pacific Area"/>
    <s v="United States"/>
    <s v="no"/>
    <n v="55.534966666700001"/>
    <n v="-131.76466666670001"/>
    <x v="7"/>
    <s v="Marine Casualty"/>
    <s v="Damaged"/>
    <s v="N"/>
    <m/>
    <m/>
    <m/>
    <m/>
    <m/>
    <m/>
  </r>
  <r>
    <x v="5"/>
    <d v="2013-11-26T00:00:00"/>
    <n v="11"/>
    <n v="2013"/>
    <x v="25"/>
    <n v="4760012"/>
    <n v="1"/>
    <x v="7"/>
    <s v="Attentive"/>
    <n v="294"/>
    <s v="no"/>
    <n v="125.9"/>
    <m/>
    <n v="18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13-12-01T00:00:00"/>
    <n v="12"/>
    <n v="2013"/>
    <x v="25"/>
    <n v="4762151"/>
    <n v="1"/>
    <x v="3"/>
    <s v="Pukuk"/>
    <n v="106"/>
    <s v="no"/>
    <n v="71.5"/>
    <m/>
    <n v="10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3-12-01T00:00:00"/>
    <n v="12"/>
    <n v="2013"/>
    <x v="25"/>
    <n v="4768937"/>
    <n v="1"/>
    <x v="3"/>
    <s v="Lituya"/>
    <n v="97"/>
    <s v="no"/>
    <n v="164.7"/>
    <m/>
    <m/>
    <s v="Pacific Area"/>
    <s v="United States"/>
    <s v="no"/>
    <n v="55.268333333299999"/>
    <n v="-131.56"/>
    <x v="6"/>
    <s v="Marine Casualty"/>
    <m/>
    <s v="N"/>
    <m/>
    <m/>
    <m/>
    <m/>
    <m/>
    <m/>
  </r>
  <r>
    <x v="5"/>
    <d v="2013-12-04T00:00:00"/>
    <n v="12"/>
    <n v="2013"/>
    <x v="25"/>
    <n v="4768250"/>
    <n v="1"/>
    <x v="2"/>
    <s v="Arctic Mariner"/>
    <n v="186"/>
    <s v="no"/>
    <n v="109.3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3-12-05T00:00:00"/>
    <n v="12"/>
    <n v="2013"/>
    <x v="25"/>
    <n v="4769006"/>
    <n v="1"/>
    <x v="7"/>
    <s v="James Dunlap"/>
    <n v="196"/>
    <s v="no"/>
    <n v="94.1"/>
    <m/>
    <m/>
    <s v="Pacific Area"/>
    <s v="United States"/>
    <s v="no"/>
    <n v="52.5333333333"/>
    <n v="-166.53333333329999"/>
    <x v="11"/>
    <s v="Discharge of Oil"/>
    <m/>
    <s v="Y"/>
    <m/>
    <m/>
    <m/>
    <m/>
    <m/>
    <m/>
  </r>
  <r>
    <x v="5"/>
    <d v="2013-12-12T00:00:00"/>
    <n v="12"/>
    <n v="2013"/>
    <x v="25"/>
    <n v="4770629"/>
    <n v="1"/>
    <x v="2"/>
    <s v="Billikin"/>
    <n v="389"/>
    <s v="no"/>
    <n v="116.2"/>
    <m/>
    <m/>
    <s v="Pacific Area"/>
    <s v="United States"/>
    <s v="no"/>
    <n v="57.774999999999999"/>
    <n v="-173.43416666670001"/>
    <x v="63"/>
    <s v="Marine Casualty"/>
    <m/>
    <s v="N"/>
    <m/>
    <m/>
    <m/>
    <m/>
    <m/>
    <m/>
  </r>
  <r>
    <x v="5"/>
    <d v="2013-12-13T00:00:00"/>
    <n v="12"/>
    <n v="2013"/>
    <x v="25"/>
    <n v="4771330"/>
    <n v="1"/>
    <x v="2"/>
    <s v="Carlynn"/>
    <n v="45"/>
    <s v="no"/>
    <n v="47.4"/>
    <m/>
    <m/>
    <s v="Pacific Area"/>
    <s v="United States"/>
    <s v="no"/>
    <n v="57.046390000000002"/>
    <n v="-135.33860000000001"/>
    <x v="3"/>
    <s v="Marine Casualty"/>
    <s v="Damaged"/>
    <s v="N"/>
    <m/>
    <m/>
    <m/>
    <m/>
    <m/>
    <m/>
  </r>
  <r>
    <x v="5"/>
    <d v="2013-12-20T00:00:00"/>
    <n v="12"/>
    <n v="2013"/>
    <x v="25"/>
    <n v="4773335"/>
    <n v="1"/>
    <x v="3"/>
    <s v="Allen Ray"/>
    <n v="43"/>
    <s v="no"/>
    <n v="44.7"/>
    <m/>
    <n v="3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3-12-22T00:00:00"/>
    <n v="12"/>
    <n v="2013"/>
    <x v="25"/>
    <n v="4773795"/>
    <n v="1"/>
    <x v="7"/>
    <s v="Ocean Eagle"/>
    <n v="192"/>
    <s v="no"/>
    <n v="101.2"/>
    <m/>
    <n v="48"/>
    <s v="Pacific Area"/>
    <s v="United States"/>
    <s v="yes"/>
    <n v="60.116666666699999"/>
    <n v="-149.4166666667"/>
    <x v="11"/>
    <s v="Discharge of Oil"/>
    <m/>
    <s v="Y"/>
    <m/>
    <m/>
    <m/>
    <m/>
    <m/>
    <m/>
  </r>
  <r>
    <x v="5"/>
    <d v="2013-12-25T00:00:00"/>
    <n v="12"/>
    <n v="2013"/>
    <x v="25"/>
    <n v="4776690"/>
    <n v="1"/>
    <x v="3"/>
    <s v="Majestic Fjord"/>
    <n v="68"/>
    <s v="no"/>
    <n v="64.900000000000006"/>
    <m/>
    <n v="20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3-12-27T00:00:00"/>
    <n v="12"/>
    <n v="2013"/>
    <x v="25"/>
    <n v="4775658"/>
    <n v="1"/>
    <x v="7"/>
    <s v="Java Sea"/>
    <n v="194"/>
    <s v="no"/>
    <n v="110.2"/>
    <m/>
    <n v="37"/>
    <s v="Pacific Area"/>
    <s v="United States"/>
    <s v="yes"/>
    <n v="58.946666666699997"/>
    <n v="-150.6016666667"/>
    <x v="61"/>
    <s v="Marine Casualty"/>
    <s v="Damaged"/>
    <s v="N"/>
    <m/>
    <m/>
    <m/>
    <m/>
    <m/>
    <m/>
  </r>
  <r>
    <x v="5"/>
    <d v="2014-01-05T00:00:00"/>
    <n v="1"/>
    <n v="2014"/>
    <x v="25"/>
    <n v="4778192"/>
    <n v="1"/>
    <x v="9"/>
    <s v="Sasanoa"/>
    <n v="5790"/>
    <s v="yes"/>
    <n v="316.39999999999998"/>
    <m/>
    <n v="17"/>
    <s v="Pacific Area"/>
    <s v="United States"/>
    <s v="yes"/>
    <n v="58.291166666700001"/>
    <n v="-134.3986666667"/>
    <x v="23"/>
    <s v="Marine Casualty"/>
    <s v="Damaged"/>
    <s v="N"/>
    <m/>
    <m/>
    <m/>
    <m/>
    <m/>
    <m/>
  </r>
  <r>
    <x v="5"/>
    <d v="2014-01-13T00:00:00"/>
    <n v="1"/>
    <n v="2014"/>
    <x v="25"/>
    <n v="4783081"/>
    <n v="1"/>
    <x v="2"/>
    <s v="Heron"/>
    <n v="30"/>
    <s v="no"/>
    <n v="49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4-01-14T00:00:00"/>
    <n v="1"/>
    <n v="2014"/>
    <x v="25"/>
    <n v="4784905"/>
    <n v="1"/>
    <x v="73"/>
    <s v="Silver Bay II"/>
    <n v="75"/>
    <s v="no"/>
    <n v="60.3"/>
    <m/>
    <m/>
    <s v="Pacific Area"/>
    <s v="United States"/>
    <s v="no"/>
    <n v="56.394721666700001"/>
    <n v="-132.34388833329999"/>
    <x v="1"/>
    <s v="Discharge of Oil"/>
    <s v="Y"/>
    <s v="Y"/>
    <m/>
    <m/>
    <m/>
    <m/>
    <m/>
    <m/>
  </r>
  <r>
    <x v="5"/>
    <d v="2014-01-15T00:00:00"/>
    <n v="1"/>
    <n v="2014"/>
    <x v="25"/>
    <n v="4790898"/>
    <n v="1"/>
    <x v="6"/>
    <s v="Eastern Wind"/>
    <n v="495"/>
    <s v="no"/>
    <n v="180.3"/>
    <m/>
    <m/>
    <s v="Pacific Area"/>
    <s v="United States"/>
    <s v="no"/>
    <n v="54.101550000000003"/>
    <n v="-166.3074"/>
    <x v="6"/>
    <s v="Marine Casualty"/>
    <m/>
    <s v="N"/>
    <m/>
    <m/>
    <m/>
    <m/>
    <m/>
    <m/>
  </r>
  <r>
    <x v="5"/>
    <d v="2014-01-21T00:00:00"/>
    <n v="1"/>
    <n v="2014"/>
    <x v="25"/>
    <n v="4787484"/>
    <n v="1"/>
    <x v="2"/>
    <s v="Beauty Bay"/>
    <n v="196"/>
    <s v="no"/>
    <n v="116.5"/>
    <m/>
    <m/>
    <s v="Pacific Area"/>
    <s v="United States"/>
    <s v="no"/>
    <n v="55.335000000000001"/>
    <n v="-168.77383333329999"/>
    <x v="7"/>
    <s v="Marine Casualty"/>
    <s v="Damaged"/>
    <s v="N"/>
    <m/>
    <m/>
    <m/>
    <m/>
    <m/>
    <m/>
  </r>
  <r>
    <x v="5"/>
    <d v="2014-01-21T00:00:00"/>
    <n v="1"/>
    <n v="2014"/>
    <x v="25"/>
    <n v="4799081"/>
    <n v="1"/>
    <x v="2"/>
    <s v="Bering Defender"/>
    <n v="485"/>
    <s v="no"/>
    <n v="154.6999999999999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4-01-22T00:00:00"/>
    <n v="1"/>
    <n v="2014"/>
    <x v="25"/>
    <n v="4787791"/>
    <n v="1"/>
    <x v="2"/>
    <s v="Vaerdal"/>
    <n v="199"/>
    <s v="no"/>
    <n v="110.5"/>
    <m/>
    <m/>
    <s v="Pacific Area"/>
    <s v="United States"/>
    <s v="no"/>
    <n v="56.0333333333"/>
    <n v="-162.28333333329999"/>
    <x v="61"/>
    <s v="Marine Casualty"/>
    <s v="Damaged"/>
    <s v="N"/>
    <m/>
    <m/>
    <m/>
    <m/>
    <m/>
    <m/>
  </r>
  <r>
    <x v="5"/>
    <d v="2014-01-27T00:00:00"/>
    <n v="1"/>
    <n v="2014"/>
    <x v="25"/>
    <n v="4791567"/>
    <n v="1"/>
    <x v="2"/>
    <s v="Alaska Endeavor"/>
    <n v="194"/>
    <s v="no"/>
    <n v="117.2"/>
    <m/>
    <m/>
    <s v="Pacific Area"/>
    <s v="United States"/>
    <s v="no"/>
    <n v="54.983333333300003"/>
    <n v="-165.114"/>
    <x v="61"/>
    <s v="Marine Casualty"/>
    <m/>
    <s v="N"/>
    <m/>
    <m/>
    <m/>
    <m/>
    <m/>
    <m/>
  </r>
  <r>
    <x v="5"/>
    <d v="2014-01-28T00:00:00"/>
    <n v="1"/>
    <n v="2014"/>
    <x v="25"/>
    <n v="4790354"/>
    <n v="1"/>
    <x v="2"/>
    <s v="Bay Islander"/>
    <n v="189"/>
    <s v="no"/>
    <n v="79.099999999999994"/>
    <m/>
    <n v="49"/>
    <s v="Pacific Area"/>
    <s v="United States"/>
    <s v="yes"/>
    <n v="59.9210666667"/>
    <n v="-147.96303333329999"/>
    <x v="6"/>
    <s v="Marine Casualty"/>
    <m/>
    <s v="N"/>
    <m/>
    <m/>
    <m/>
    <m/>
    <m/>
    <m/>
  </r>
  <r>
    <x v="5"/>
    <d v="2014-01-28T00:00:00"/>
    <n v="1"/>
    <n v="2014"/>
    <x v="25"/>
    <n v="4791055"/>
    <n v="1"/>
    <x v="3"/>
    <s v="Leconte"/>
    <n v="1328"/>
    <s v="yes"/>
    <n v="217.5"/>
    <m/>
    <n v="45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4-01-28T00:00:00"/>
    <n v="1"/>
    <n v="2014"/>
    <x v="25"/>
    <n v="4856661"/>
    <n v="1"/>
    <x v="2"/>
    <s v="Bristol Leader"/>
    <n v="765"/>
    <s v="yes"/>
    <n v="153.30000000000001"/>
    <m/>
    <m/>
    <s v="Pacific Area"/>
    <s v="United States"/>
    <s v="no"/>
    <n v="54.93"/>
    <n v="-166.20333333330001"/>
    <x v="63"/>
    <s v="Marine Casualty"/>
    <s v="Damaged"/>
    <s v="N"/>
    <m/>
    <m/>
    <m/>
    <m/>
    <m/>
    <m/>
  </r>
  <r>
    <x v="5"/>
    <d v="2014-01-31T00:00:00"/>
    <n v="1"/>
    <n v="2014"/>
    <x v="25"/>
    <n v="4793362"/>
    <n v="1"/>
    <x v="2"/>
    <s v="Arctic Storm"/>
    <n v="3854"/>
    <s v="yes"/>
    <n v="314.3"/>
    <m/>
    <m/>
    <s v="Pacific Area"/>
    <s v="United States"/>
    <s v="no"/>
    <n v="53.85"/>
    <n v="-166.5777833333"/>
    <x v="63"/>
    <s v="Marine Casualty"/>
    <s v="Damaged"/>
    <s v="N"/>
    <m/>
    <m/>
    <m/>
    <m/>
    <m/>
    <m/>
  </r>
  <r>
    <x v="5"/>
    <d v="2014-02-01T00:00:00"/>
    <n v="2"/>
    <n v="2014"/>
    <x v="25"/>
    <n v="4805929"/>
    <n v="1"/>
    <x v="2"/>
    <s v="Time Bandit"/>
    <n v="188"/>
    <s v="no"/>
    <n v="100"/>
    <m/>
    <m/>
    <s v="Pacific Area"/>
    <s v="United States"/>
    <s v="no"/>
    <n v="55.796999999999997"/>
    <n v="-165.48349999999999"/>
    <x v="61"/>
    <s v="Marine Casualty"/>
    <s v="Damaged"/>
    <s v="N"/>
    <m/>
    <m/>
    <m/>
    <m/>
    <m/>
    <m/>
  </r>
  <r>
    <x v="5"/>
    <d v="2014-02-04T00:00:00"/>
    <n v="2"/>
    <n v="2014"/>
    <x v="25"/>
    <n v="4874754"/>
    <n v="1"/>
    <x v="2"/>
    <s v="Clipper Epic"/>
    <n v="989"/>
    <s v="yes"/>
    <n v="162.69999999999999"/>
    <m/>
    <m/>
    <s v="Pacific Area"/>
    <s v="United States"/>
    <s v="no"/>
    <n v="55.08"/>
    <n v="-164.74666666670001"/>
    <x v="61"/>
    <s v="Marine Casualty"/>
    <s v="Damaged"/>
    <s v="N"/>
    <m/>
    <m/>
    <m/>
    <m/>
    <m/>
    <m/>
  </r>
  <r>
    <x v="5"/>
    <d v="2014-02-06T00:00:00"/>
    <n v="2"/>
    <n v="2014"/>
    <x v="25"/>
    <n v="4797588"/>
    <n v="1"/>
    <x v="2"/>
    <s v="R M Thornstenson"/>
    <n v="2955"/>
    <s v="yes"/>
    <n v="281.39999999999998"/>
    <m/>
    <n v="38"/>
    <s v="Pacific Area"/>
    <s v="United States"/>
    <s v="yes"/>
    <n v="59.044443333300002"/>
    <n v="-177.72499999999999"/>
    <x v="11"/>
    <s v="Discharge of Oil"/>
    <m/>
    <s v="Y"/>
    <m/>
    <m/>
    <m/>
    <m/>
    <m/>
    <m/>
  </r>
  <r>
    <x v="5"/>
    <d v="2014-02-06T00:00:00"/>
    <n v="2"/>
    <n v="2014"/>
    <x v="25"/>
    <n v="4798398"/>
    <n v="1"/>
    <x v="2"/>
    <s v="Ocean Rover"/>
    <n v="4345"/>
    <s v="yes"/>
    <n v="223"/>
    <m/>
    <m/>
    <s v="Pacific Area"/>
    <s v="United States"/>
    <s v="no"/>
    <n v="56"/>
    <n v="-160.66669999999999"/>
    <x v="6"/>
    <s v="Marine Casualty"/>
    <m/>
    <s v="N"/>
    <m/>
    <m/>
    <m/>
    <m/>
    <m/>
    <m/>
  </r>
  <r>
    <x v="5"/>
    <d v="2014-02-08T00:00:00"/>
    <n v="2"/>
    <n v="2014"/>
    <x v="25"/>
    <n v="4796580"/>
    <n v="1"/>
    <x v="2"/>
    <s v="Alaska Knight"/>
    <n v="405"/>
    <s v="no"/>
    <n v="128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4-02-08T00:00:00"/>
    <n v="2"/>
    <n v="2014"/>
    <x v="25"/>
    <n v="4798406"/>
    <n v="1"/>
    <x v="2"/>
    <s v="Katie Ann"/>
    <n v="1593"/>
    <s v="yes"/>
    <n v="267.39999999999998"/>
    <m/>
    <m/>
    <s v="Pacific Area"/>
    <s v="United States"/>
    <s v="no"/>
    <n v="56.2166666667"/>
    <n v="-165.0666666667"/>
    <x v="60"/>
    <s v="Marine Casualty"/>
    <s v="Damaged"/>
    <s v="N"/>
    <m/>
    <m/>
    <m/>
    <m/>
    <m/>
    <m/>
  </r>
  <r>
    <x v="5"/>
    <d v="2014-02-09T00:00:00"/>
    <n v="2"/>
    <n v="2014"/>
    <x v="25"/>
    <n v="4801701"/>
    <n v="1"/>
    <x v="2"/>
    <s v="Anita J"/>
    <n v="268"/>
    <s v="no"/>
    <n v="115.2"/>
    <m/>
    <m/>
    <s v="Pacific Area"/>
    <s v="United States"/>
    <s v="no"/>
    <n v="53.877777833300001"/>
    <n v="-166.57777783329999"/>
    <x v="61"/>
    <s v="Marine Casualty"/>
    <s v="Damaged"/>
    <s v="N"/>
    <m/>
    <m/>
    <m/>
    <m/>
    <m/>
    <m/>
  </r>
  <r>
    <x v="5"/>
    <d v="2014-02-10T00:00:00"/>
    <n v="2"/>
    <n v="2014"/>
    <x v="25"/>
    <n v="4801423"/>
    <n v="1"/>
    <x v="2"/>
    <s v="Handler"/>
    <n v="187"/>
    <s v="no"/>
    <n v="111.5"/>
    <m/>
    <m/>
    <s v="Pacific Area"/>
    <s v="United States"/>
    <s v="no"/>
    <n v="53.877000000000002"/>
    <n v="-166.56633333330001"/>
    <x v="0"/>
    <s v="Marine Casualty"/>
    <s v="Damaged"/>
    <s v="N"/>
    <m/>
    <m/>
    <m/>
    <m/>
    <m/>
    <m/>
  </r>
  <r>
    <x v="5"/>
    <d v="2014-02-12T00:00:00"/>
    <n v="2"/>
    <n v="2014"/>
    <x v="25"/>
    <n v="4799688"/>
    <n v="1"/>
    <x v="2"/>
    <s v="Arcturus"/>
    <n v="187"/>
    <s v="no"/>
    <n v="119"/>
    <m/>
    <m/>
    <s v="Pacific Area"/>
    <s v="United States"/>
    <s v="no"/>
    <n v="55.516666666699997"/>
    <n v="-164.3333333333"/>
    <x v="63"/>
    <s v="Marine Casualty"/>
    <s v="Damaged"/>
    <s v="N"/>
    <m/>
    <m/>
    <m/>
    <m/>
    <m/>
    <m/>
  </r>
  <r>
    <x v="5"/>
    <d v="2014-02-13T00:00:00"/>
    <n v="2"/>
    <n v="2014"/>
    <x v="25"/>
    <n v="4799466"/>
    <n v="1"/>
    <x v="2"/>
    <s v="Falcon"/>
    <n v="13"/>
    <s v="no"/>
    <n v="36.799999999999997"/>
    <m/>
    <m/>
    <s v="Pacific Area"/>
    <s v="United States"/>
    <s v="no"/>
    <n v="56.416666666700003"/>
    <n v="-132.3493333333"/>
    <x v="11"/>
    <s v="Discharge of Oil"/>
    <s v="Y"/>
    <s v="Y"/>
    <m/>
    <m/>
    <m/>
    <m/>
    <m/>
    <m/>
  </r>
  <r>
    <x v="5"/>
    <d v="2014-02-13T00:00:00"/>
    <n v="2"/>
    <n v="2014"/>
    <x v="25"/>
    <n v="4799699"/>
    <n v="1"/>
    <x v="2"/>
    <s v="American Triumph"/>
    <n v="4294"/>
    <s v="yes"/>
    <n v="251.7"/>
    <m/>
    <m/>
    <s v="Pacific Area"/>
    <s v="United States"/>
    <s v="no"/>
    <n v="56"/>
    <n v="-164.66669999999999"/>
    <x v="6"/>
    <s v="Marine Casualty"/>
    <s v="Damaged"/>
    <s v="N"/>
    <m/>
    <m/>
    <m/>
    <m/>
    <m/>
    <m/>
  </r>
  <r>
    <x v="5"/>
    <d v="2014-02-13T00:00:00"/>
    <n v="2"/>
    <n v="2014"/>
    <x v="25"/>
    <n v="4803680"/>
    <n v="1"/>
    <x v="2"/>
    <s v="Excellence"/>
    <n v="4312"/>
    <s v="yes"/>
    <n v="352.9"/>
    <m/>
    <m/>
    <s v="Pacific Area"/>
    <s v="United States"/>
    <s v="no"/>
    <n v="55.683333333299998"/>
    <n v="-164.3333333333"/>
    <x v="61"/>
    <s v="Marine Casualty"/>
    <s v="Damaged"/>
    <s v="N"/>
    <m/>
    <m/>
    <m/>
    <m/>
    <m/>
    <m/>
  </r>
  <r>
    <x v="5"/>
    <d v="2014-02-15T00:00:00"/>
    <n v="2"/>
    <n v="2014"/>
    <x v="25"/>
    <n v="4801410"/>
    <n v="1"/>
    <x v="2"/>
    <s v="Northern Patriot"/>
    <n v="394"/>
    <s v="no"/>
    <n v="149.6"/>
    <m/>
    <m/>
    <s v="Pacific Area"/>
    <s v="United States"/>
    <s v="no"/>
    <n v="55.9633333333"/>
    <n v="-165.04333333330001"/>
    <x v="61"/>
    <s v="Marine Casualty"/>
    <s v="Damaged"/>
    <s v="N"/>
    <m/>
    <m/>
    <m/>
    <m/>
    <m/>
    <m/>
  </r>
  <r>
    <x v="5"/>
    <d v="2014-02-16T00:00:00"/>
    <n v="2"/>
    <n v="2014"/>
    <x v="25"/>
    <n v="4803482"/>
    <n v="1"/>
    <x v="73"/>
    <s v="Seabird"/>
    <n v="233"/>
    <s v="no"/>
    <n v="152"/>
    <m/>
    <n v="74"/>
    <s v="Pacific Area"/>
    <s v="United States"/>
    <s v="yes"/>
    <n v="58.211109999999998"/>
    <n v="-135.37860000000001"/>
    <x v="11"/>
    <s v="Discharge of Oil"/>
    <s v="Damaged"/>
    <s v="Y"/>
    <m/>
    <m/>
    <m/>
    <m/>
    <m/>
    <m/>
  </r>
  <r>
    <x v="5"/>
    <d v="2014-02-16T00:00:00"/>
    <n v="2"/>
    <n v="2014"/>
    <x v="25"/>
    <n v="4808114"/>
    <n v="1"/>
    <x v="9"/>
    <s v="DBL 78"/>
    <n v="5664"/>
    <s v="yes"/>
    <n v="360.9"/>
    <m/>
    <n v="18"/>
    <s v="Pacific Area"/>
    <s v="United States"/>
    <s v="yes"/>
    <n v="60.83"/>
    <n v="-151.3333333333"/>
    <x v="8"/>
    <s v="Marine Casualty"/>
    <s v="Damaged"/>
    <s v="N"/>
    <m/>
    <m/>
    <m/>
    <m/>
    <m/>
    <m/>
  </r>
  <r>
    <x v="5"/>
    <d v="2014-02-19T00:00:00"/>
    <n v="2"/>
    <n v="2014"/>
    <x v="25"/>
    <n v="4803105"/>
    <n v="1"/>
    <x v="73"/>
    <s v="Sagebrush"/>
    <n v="11"/>
    <s v="no"/>
    <n v="29.5"/>
    <m/>
    <n v="32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14-02-19T00:00:00"/>
    <n v="2"/>
    <n v="2014"/>
    <x v="25"/>
    <n v="4804959"/>
    <n v="1"/>
    <x v="2"/>
    <s v="Seattle Enterprise"/>
    <n v="1789"/>
    <s v="yes"/>
    <n v="267"/>
    <m/>
    <m/>
    <s v="Pacific Area"/>
    <s v="United States"/>
    <s v="no"/>
    <n v="56.333333333299997"/>
    <n v="-165.98333333330001"/>
    <x v="63"/>
    <s v="Marine Casualty"/>
    <s v="Damaged"/>
    <s v="N"/>
    <m/>
    <m/>
    <m/>
    <m/>
    <m/>
    <m/>
  </r>
  <r>
    <x v="5"/>
    <d v="2014-02-19T00:00:00"/>
    <n v="2"/>
    <n v="2014"/>
    <x v="25"/>
    <n v="4805083"/>
    <n v="1"/>
    <x v="2"/>
    <s v="Seattle Enterprise"/>
    <n v="1789"/>
    <s v="yes"/>
    <n v="267"/>
    <m/>
    <m/>
    <s v="Pacific Area"/>
    <s v="United States"/>
    <s v="no"/>
    <n v="56.41"/>
    <n v="-166.20166666669999"/>
    <x v="63"/>
    <s v="Marine Casualty"/>
    <m/>
    <s v="N"/>
    <m/>
    <m/>
    <m/>
    <m/>
    <m/>
    <m/>
  </r>
  <r>
    <x v="5"/>
    <d v="2014-02-23T00:00:00"/>
    <n v="2"/>
    <n v="2014"/>
    <x v="25"/>
    <n v="4805234"/>
    <n v="1"/>
    <x v="2"/>
    <s v="Deep Pacific"/>
    <n v="140"/>
    <s v="no"/>
    <n v="111.6"/>
    <m/>
    <m/>
    <s v="Pacific Area"/>
    <s v="United States"/>
    <s v="no"/>
    <n v="55.64"/>
    <n v="-163.489"/>
    <x v="63"/>
    <s v="Marine Casualty"/>
    <s v="Damaged"/>
    <s v="N"/>
    <m/>
    <m/>
    <m/>
    <m/>
    <m/>
    <m/>
  </r>
  <r>
    <x v="5"/>
    <d v="2014-02-24T00:00:00"/>
    <n v="2"/>
    <n v="2014"/>
    <x v="25"/>
    <n v="4809425"/>
    <n v="1"/>
    <x v="3"/>
    <s v="Miss Alyssa"/>
    <n v="28"/>
    <s v="no"/>
    <n v="43"/>
    <m/>
    <m/>
    <s v="Pacific Area"/>
    <s v="United States"/>
    <s v="no"/>
    <n v="53.884999999999998"/>
    <n v="-166.6016666667"/>
    <x v="11"/>
    <s v="Discharge of Oil"/>
    <m/>
    <s v="Y"/>
    <m/>
    <m/>
    <m/>
    <m/>
    <m/>
    <m/>
  </r>
  <r>
    <x v="5"/>
    <d v="2014-02-26T00:00:00"/>
    <n v="2"/>
    <n v="2014"/>
    <x v="7"/>
    <n v="4807170"/>
    <n v="1"/>
    <x v="45"/>
    <s v="Belltech 5"/>
    <m/>
    <s v=" "/>
    <m/>
    <m/>
    <m/>
    <s v="Pacific Area"/>
    <s v="United States"/>
    <s v="yes"/>
    <n v="60.983333333300003"/>
    <n v="-146.7483333333"/>
    <x v="1"/>
    <s v="Marine Casualty"/>
    <s v="Y"/>
    <s v="N"/>
    <m/>
    <m/>
    <m/>
    <m/>
    <m/>
    <m/>
  </r>
  <r>
    <x v="5"/>
    <d v="2014-02-26T00:00:00"/>
    <n v="2"/>
    <n v="2014"/>
    <x v="25"/>
    <n v="5104310"/>
    <n v="1"/>
    <x v="6"/>
    <s v="Horizon Consumer"/>
    <n v="25644"/>
    <s v="yes"/>
    <n v="680.5"/>
    <m/>
    <n v="45"/>
    <s v="Pacific Area"/>
    <s v="United States"/>
    <s v="yes"/>
    <n v="61.240276666699998"/>
    <n v="-149.88611"/>
    <x v="6"/>
    <s v="Marine Casualty"/>
    <m/>
    <s v="N"/>
    <m/>
    <m/>
    <m/>
    <m/>
    <m/>
    <m/>
  </r>
  <r>
    <x v="5"/>
    <d v="2014-02-27T00:00:00"/>
    <n v="2"/>
    <n v="2014"/>
    <x v="25"/>
    <n v="4836612"/>
    <n v="1"/>
    <x v="6"/>
    <s v="Dolphin"/>
    <n v="481"/>
    <s v="no"/>
    <n v="166"/>
    <m/>
    <m/>
    <s v="Pacific Area"/>
    <s v="United States"/>
    <s v="no"/>
    <n v="57.786729999999999"/>
    <n v="-152.404"/>
    <x v="0"/>
    <s v="Marine Casualty"/>
    <m/>
    <s v="N"/>
    <m/>
    <m/>
    <m/>
    <m/>
    <m/>
    <m/>
  </r>
  <r>
    <x v="5"/>
    <d v="2014-02-28T00:00:00"/>
    <n v="2"/>
    <n v="2014"/>
    <x v="25"/>
    <n v="4809807"/>
    <n v="1"/>
    <x v="73"/>
    <s v="Iron Maiden"/>
    <m/>
    <s v=" "/>
    <m/>
    <m/>
    <m/>
    <s v="Pacific Area"/>
    <s v="United States"/>
    <s v="yes"/>
    <n v="59.605555500000001"/>
    <n v="-151.42500000000001"/>
    <x v="11"/>
    <s v="Discharge of Oil"/>
    <m/>
    <s v="Y"/>
    <m/>
    <m/>
    <m/>
    <m/>
    <m/>
    <m/>
  </r>
  <r>
    <x v="5"/>
    <d v="2014-02-28T00:00:00"/>
    <n v="2"/>
    <n v="2014"/>
    <x v="25"/>
    <n v="4810472"/>
    <n v="1"/>
    <x v="2"/>
    <s v="Adak Venture"/>
    <n v="31"/>
    <s v="no"/>
    <n v="50"/>
    <m/>
    <n v="54"/>
    <s v="Pacific Area"/>
    <s v="United States"/>
    <s v="yes"/>
    <n v="59.605555500000001"/>
    <n v="-151.42500000000001"/>
    <x v="11"/>
    <s v="Discharge of Oil"/>
    <m/>
    <s v="Y"/>
    <m/>
    <m/>
    <m/>
    <m/>
    <m/>
    <m/>
  </r>
  <r>
    <x v="5"/>
    <d v="2014-03-03T00:00:00"/>
    <n v="3"/>
    <n v="2014"/>
    <x v="25"/>
    <n v="4810802"/>
    <n v="1"/>
    <x v="2"/>
    <s v="Gladiator"/>
    <n v="190"/>
    <s v="no"/>
    <n v="111.7"/>
    <m/>
    <m/>
    <s v="Pacific Area"/>
    <s v="United States"/>
    <s v="no"/>
    <n v="55.83"/>
    <n v="-165.46666666670001"/>
    <x v="61"/>
    <s v="Marine Casualty"/>
    <s v="Damaged"/>
    <s v="N"/>
    <m/>
    <m/>
    <m/>
    <m/>
    <m/>
    <m/>
  </r>
  <r>
    <x v="5"/>
    <d v="2014-03-06T00:00:00"/>
    <n v="3"/>
    <n v="2014"/>
    <x v="25"/>
    <n v="4800928"/>
    <n v="1"/>
    <x v="2"/>
    <s v="Tuk"/>
    <n v="9"/>
    <s v="no"/>
    <n v="36.1"/>
    <m/>
    <m/>
    <s v="Pacific Area"/>
    <s v="United States"/>
    <s v="no"/>
    <n v="57.046390000000002"/>
    <n v="-135.33860000000001"/>
    <x v="1"/>
    <s v="Discharge of Oil"/>
    <s v="Damaged"/>
    <s v="Y"/>
    <m/>
    <m/>
    <m/>
    <m/>
    <m/>
    <m/>
  </r>
  <r>
    <x v="5"/>
    <d v="2014-03-10T00:00:00"/>
    <n v="3"/>
    <n v="2014"/>
    <x v="25"/>
    <n v="4814330"/>
    <n v="1"/>
    <x v="73"/>
    <s v="Toby"/>
    <m/>
    <s v=" "/>
    <m/>
    <m/>
    <m/>
    <s v="Pacific Area"/>
    <s v="United States"/>
    <s v="yes"/>
    <n v="59.236109999999996"/>
    <n v="-135.43440000000001"/>
    <x v="11"/>
    <s v="Discharge of Oil"/>
    <s v="Damaged"/>
    <s v="Y"/>
    <m/>
    <m/>
    <m/>
    <m/>
    <m/>
    <m/>
  </r>
  <r>
    <x v="5"/>
    <d v="2014-03-10T00:00:00"/>
    <n v="3"/>
    <n v="2014"/>
    <x v="25"/>
    <n v="4817087"/>
    <n v="1"/>
    <x v="76"/>
    <s v="Tempest"/>
    <n v="28"/>
    <s v="no"/>
    <n v="51.4"/>
    <m/>
    <n v="50"/>
    <s v="Pacific Area"/>
    <s v="United States"/>
    <s v="yes"/>
    <n v="60.864440000000002"/>
    <n v="-146.68170000000001"/>
    <x v="6"/>
    <s v="Discharge of Oil"/>
    <s v="Y"/>
    <s v="Y"/>
    <m/>
    <m/>
    <m/>
    <m/>
    <m/>
    <m/>
  </r>
  <r>
    <x v="5"/>
    <d v="2014-03-12T00:00:00"/>
    <n v="3"/>
    <n v="2014"/>
    <x v="25"/>
    <n v="4815152"/>
    <n v="1"/>
    <x v="2"/>
    <s v="Alaska Ocean"/>
    <n v="4555"/>
    <s v="yes"/>
    <n v="344"/>
    <m/>
    <m/>
    <s v="Pacific Area"/>
    <s v="United States"/>
    <s v="no"/>
    <n v="56.5"/>
    <n v="-164.6666666667"/>
    <x v="13"/>
    <s v="Marine Casualty"/>
    <m/>
    <s v="N"/>
    <m/>
    <m/>
    <m/>
    <m/>
    <m/>
    <m/>
  </r>
  <r>
    <x v="5"/>
    <d v="2014-03-16T00:00:00"/>
    <n v="3"/>
    <n v="2014"/>
    <x v="25"/>
    <n v="4820010"/>
    <n v="1"/>
    <x v="3"/>
    <s v="Matanuska"/>
    <n v="3029"/>
    <s v="yes"/>
    <n v="372.2"/>
    <m/>
    <m/>
    <s v="Pacific Area"/>
    <s v="United States"/>
    <s v="no"/>
    <n v="55.77834"/>
    <n v="-132.36330000000001"/>
    <x v="63"/>
    <s v="Marine Casualty"/>
    <m/>
    <s v="N"/>
    <m/>
    <m/>
    <m/>
    <m/>
    <m/>
    <m/>
  </r>
  <r>
    <x v="5"/>
    <d v="2014-03-26T00:00:00"/>
    <n v="3"/>
    <n v="2014"/>
    <x v="25"/>
    <n v="4827288"/>
    <n v="1"/>
    <x v="2"/>
    <s v="Forum Star"/>
    <n v="176"/>
    <s v="no"/>
    <n v="85.3"/>
    <m/>
    <m/>
    <s v="Pacific Area"/>
    <s v="United States"/>
    <s v="no"/>
    <n v="51.7833333333"/>
    <n v="-176.26666666669999"/>
    <x v="62"/>
    <s v="Marine Casualty"/>
    <m/>
    <s v="N"/>
    <m/>
    <m/>
    <m/>
    <m/>
    <m/>
    <m/>
  </r>
  <r>
    <x v="5"/>
    <d v="2014-03-31T00:00:00"/>
    <n v="3"/>
    <n v="2014"/>
    <x v="25"/>
    <n v="4833523"/>
    <n v="1"/>
    <x v="2"/>
    <s v="Enterprise"/>
    <n v="180"/>
    <s v="no"/>
    <n v="112.4"/>
    <m/>
    <m/>
    <s v="Pacific Area"/>
    <s v="United States"/>
    <s v="no"/>
    <n v="56.85"/>
    <n v="-170.45"/>
    <x v="63"/>
    <s v="Marine Casualty"/>
    <s v="Damaged"/>
    <s v="N"/>
    <m/>
    <m/>
    <m/>
    <m/>
    <m/>
    <m/>
  </r>
  <r>
    <x v="5"/>
    <d v="2014-04-01T00:00:00"/>
    <n v="4"/>
    <n v="2014"/>
    <x v="25"/>
    <n v="4827874"/>
    <n v="1"/>
    <x v="2"/>
    <s v="American Dynasty"/>
    <n v="3659"/>
    <s v="yes"/>
    <n v="240.7"/>
    <m/>
    <m/>
    <s v="Pacific Area"/>
    <s v="United States"/>
    <s v="no"/>
    <n v="53.908966666700003"/>
    <n v="-166.52156666670001"/>
    <x v="11"/>
    <s v="Discharge of Oil"/>
    <m/>
    <s v="Y"/>
    <m/>
    <m/>
    <m/>
    <m/>
    <m/>
    <m/>
  </r>
  <r>
    <x v="5"/>
    <d v="2014-04-02T00:00:00"/>
    <n v="4"/>
    <n v="2014"/>
    <x v="25"/>
    <n v="4828601"/>
    <n v="1"/>
    <x v="2"/>
    <s v="Rebecca Irene"/>
    <n v="191"/>
    <s v="no"/>
    <n v="115.3"/>
    <m/>
    <m/>
    <s v="Pacific Area"/>
    <s v="United States"/>
    <s v="no"/>
    <n v="57.433333333299998"/>
    <n v="-171.35"/>
    <x v="63"/>
    <s v="Marine Casualty"/>
    <m/>
    <s v="N"/>
    <m/>
    <m/>
    <m/>
    <m/>
    <m/>
    <m/>
  </r>
  <r>
    <x v="5"/>
    <d v="2014-04-02T00:00:00"/>
    <n v="4"/>
    <n v="2014"/>
    <x v="25"/>
    <n v="4828666"/>
    <n v="1"/>
    <x v="3"/>
    <s v="Leconte"/>
    <n v="1328"/>
    <s v="yes"/>
    <n v="217.5"/>
    <m/>
    <n v="45"/>
    <s v="Pacific Area"/>
    <s v="United States"/>
    <s v="yes"/>
    <n v="58.296390000000002"/>
    <n v="-134.4239"/>
    <x v="63"/>
    <s v="Marine Casualty"/>
    <s v="Damaged"/>
    <s v="N"/>
    <m/>
    <m/>
    <m/>
    <m/>
    <m/>
    <m/>
  </r>
  <r>
    <x v="5"/>
    <d v="2014-04-04T00:00:00"/>
    <n v="4"/>
    <n v="2014"/>
    <x v="25"/>
    <n v="4846116"/>
    <n v="1"/>
    <x v="2"/>
    <s v="Cerulean"/>
    <n v="119"/>
    <s v="no"/>
    <n v="56.4"/>
    <m/>
    <m/>
    <s v="Pacific Area"/>
    <s v="United States"/>
    <s v="no"/>
    <n v="53.910491666699997"/>
    <n v="-166.50944166670001"/>
    <x v="11"/>
    <s v="Discharge of Oil"/>
    <m/>
    <s v="Y"/>
    <m/>
    <m/>
    <m/>
    <m/>
    <m/>
    <m/>
  </r>
  <r>
    <x v="5"/>
    <d v="2014-04-05T00:00:00"/>
    <n v="4"/>
    <n v="2014"/>
    <x v="25"/>
    <n v="4831014"/>
    <n v="1"/>
    <x v="2"/>
    <s v="Blue Gadus"/>
    <n v="467"/>
    <s v="no"/>
    <n v="149.9"/>
    <m/>
    <m/>
    <s v="Pacific Area"/>
    <s v="United States"/>
    <s v="no"/>
    <n v="56.983333333300003"/>
    <n v="-172.79499999999999"/>
    <x v="63"/>
    <s v="Marine Casualty"/>
    <m/>
    <s v="N"/>
    <m/>
    <m/>
    <m/>
    <m/>
    <m/>
    <m/>
  </r>
  <r>
    <x v="5"/>
    <d v="2014-04-08T00:00:00"/>
    <n v="4"/>
    <n v="2014"/>
    <x v="25"/>
    <n v="4832592"/>
    <n v="1"/>
    <x v="73"/>
    <s v="Swift I"/>
    <n v="10"/>
    <s v="no"/>
    <n v="30.4"/>
    <m/>
    <m/>
    <s v="Pacific Area"/>
    <s v="United States"/>
    <s v="no"/>
    <n v="55.334443333300001"/>
    <n v="-131.6344433333"/>
    <x v="11"/>
    <s v="Discharge of Oil"/>
    <m/>
    <s v="Y"/>
    <m/>
    <m/>
    <m/>
    <m/>
    <m/>
    <m/>
  </r>
  <r>
    <x v="5"/>
    <d v="2014-04-13T00:00:00"/>
    <n v="4"/>
    <n v="2014"/>
    <x v="25"/>
    <n v="4838239"/>
    <n v="1"/>
    <x v="3"/>
    <s v="Kennicott"/>
    <n v="9978"/>
    <s v="yes"/>
    <n v="344.3"/>
    <m/>
    <n v="20"/>
    <s v="Pacific Area"/>
    <s v="United States"/>
    <s v="yes"/>
    <n v="59.638339999999999"/>
    <n v="-152.24680000000001"/>
    <x v="61"/>
    <s v="Marine Casualty"/>
    <s v="Damaged"/>
    <s v="N"/>
    <m/>
    <m/>
    <m/>
    <m/>
    <m/>
    <m/>
  </r>
  <r>
    <x v="5"/>
    <d v="2014-04-15T00:00:00"/>
    <n v="4"/>
    <n v="2014"/>
    <x v="25"/>
    <n v="4837307"/>
    <n v="1"/>
    <x v="2"/>
    <s v="Alaska Mist"/>
    <n v="916"/>
    <s v="yes"/>
    <n v="166.5"/>
    <m/>
    <m/>
    <s v="Pacific Area"/>
    <s v="United States"/>
    <s v="no"/>
    <n v="53.883483333299999"/>
    <n v="-166.53405000000001"/>
    <x v="11"/>
    <s v="Discharge of Oil"/>
    <m/>
    <s v="Y"/>
    <m/>
    <m/>
    <m/>
    <m/>
    <m/>
    <m/>
  </r>
  <r>
    <x v="5"/>
    <d v="2014-04-18T00:00:00"/>
    <n v="4"/>
    <n v="2014"/>
    <x v="25"/>
    <n v="4840786"/>
    <n v="1"/>
    <x v="2"/>
    <s v="Northern Leader"/>
    <n v="1409"/>
    <s v="yes"/>
    <n v="164.4"/>
    <m/>
    <n v="5"/>
    <s v="Pacific Area"/>
    <s v="United States"/>
    <s v="yes"/>
    <n v="59.004166666700002"/>
    <n v="-173.83666666670001"/>
    <x v="63"/>
    <s v="Marine Casualty"/>
    <m/>
    <s v="N"/>
    <m/>
    <m/>
    <m/>
    <m/>
    <m/>
    <m/>
  </r>
  <r>
    <x v="5"/>
    <d v="2014-04-20T00:00:00"/>
    <n v="4"/>
    <n v="2014"/>
    <x v="25"/>
    <n v="4840782"/>
    <n v="1"/>
    <x v="2"/>
    <s v="Mirage"/>
    <n v="39"/>
    <s v="no"/>
    <n v="49.5"/>
    <m/>
    <m/>
    <s v="Pacific Area"/>
    <s v="United States"/>
    <s v="no"/>
    <n v="56.983333333300003"/>
    <n v="-135.6666666667"/>
    <x v="0"/>
    <s v="Marine Casualty"/>
    <s v="Damaged"/>
    <s v="N"/>
    <m/>
    <m/>
    <m/>
    <m/>
    <m/>
    <m/>
  </r>
  <r>
    <x v="5"/>
    <d v="2014-04-21T00:00:00"/>
    <n v="4"/>
    <n v="2014"/>
    <x v="25"/>
    <n v="4840572"/>
    <n v="1"/>
    <x v="76"/>
    <s v="USNS Mendonca"/>
    <n v="69369"/>
    <s v="yes"/>
    <n v="949.2"/>
    <m/>
    <n v="17"/>
    <s v="Pacific Area"/>
    <s v="United States"/>
    <s v="yes"/>
    <n v="61.237780000000001"/>
    <n v="-149.89500000000001"/>
    <x v="62"/>
    <s v="Marine Casualty"/>
    <m/>
    <s v="N"/>
    <m/>
    <m/>
    <m/>
    <m/>
    <m/>
    <m/>
  </r>
  <r>
    <x v="5"/>
    <d v="2014-04-23T00:00:00"/>
    <n v="4"/>
    <n v="2014"/>
    <x v="25"/>
    <n v="4848109"/>
    <n v="1"/>
    <x v="3"/>
    <s v="Kennicott"/>
    <n v="9978"/>
    <s v="yes"/>
    <n v="344.3"/>
    <m/>
    <n v="20"/>
    <s v="Pacific Area"/>
    <s v="United States"/>
    <s v="yes"/>
    <n v="59.549160000000001"/>
    <n v="-139.7567"/>
    <x v="6"/>
    <s v="Marine Casualty"/>
    <m/>
    <s v="N"/>
    <m/>
    <m/>
    <m/>
    <m/>
    <m/>
    <m/>
  </r>
  <r>
    <x v="5"/>
    <d v="2014-04-27T00:00:00"/>
    <n v="4"/>
    <n v="2014"/>
    <x v="25"/>
    <n v="4845760"/>
    <n v="1"/>
    <x v="3"/>
    <s v="Tustumena"/>
    <n v="2174"/>
    <s v="yes"/>
    <n v="266"/>
    <m/>
    <n v="54"/>
    <s v="Pacific Area"/>
    <s v="United States"/>
    <s v="yes"/>
    <n v="59.436680000000003"/>
    <n v="-151.71780000000001"/>
    <x v="11"/>
    <s v="Discharge of Oil"/>
    <m/>
    <s v="Y"/>
    <m/>
    <m/>
    <m/>
    <m/>
    <m/>
    <m/>
  </r>
  <r>
    <x v="5"/>
    <d v="2014-04-28T00:00:00"/>
    <n v="4"/>
    <n v="2014"/>
    <x v="25"/>
    <n v="4846058"/>
    <n v="1"/>
    <x v="2"/>
    <s v="Independence"/>
    <n v="3645"/>
    <s v="yes"/>
    <n v="325.3"/>
    <m/>
    <n v="80"/>
    <s v="Pacific Area"/>
    <s v="United States"/>
    <s v="yes"/>
    <n v="59.05556"/>
    <n v="-160.3167"/>
    <x v="61"/>
    <s v="Marine Casualty"/>
    <s v="Damaged"/>
    <s v="N"/>
    <m/>
    <m/>
    <m/>
    <m/>
    <m/>
    <m/>
  </r>
  <r>
    <x v="5"/>
    <d v="2014-05-03T00:00:00"/>
    <n v="5"/>
    <n v="2014"/>
    <x v="25"/>
    <n v="4856905"/>
    <n v="1"/>
    <x v="2"/>
    <s v="Legacy"/>
    <n v="194"/>
    <s v="no"/>
    <n v="117.2"/>
    <m/>
    <m/>
    <s v="Pacific Area"/>
    <s v="United States"/>
    <s v="no"/>
    <n v="57.366666666699999"/>
    <n v="-164.8333333333"/>
    <x v="63"/>
    <s v="Marine Casualty"/>
    <m/>
    <s v="N"/>
    <m/>
    <m/>
    <m/>
    <m/>
    <m/>
    <m/>
  </r>
  <r>
    <x v="5"/>
    <d v="2014-05-05T00:00:00"/>
    <n v="5"/>
    <n v="2014"/>
    <x v="25"/>
    <n v="4856553"/>
    <n v="1"/>
    <x v="2"/>
    <s v="Unimak"/>
    <n v="990"/>
    <s v="yes"/>
    <n v="166.3"/>
    <m/>
    <n v="37"/>
    <s v="Pacific Area"/>
    <s v="United States"/>
    <s v="yes"/>
    <n v="59.009922000000003"/>
    <n v="-158.49997200000001"/>
    <x v="61"/>
    <s v="Marine Casualty"/>
    <s v="Damaged"/>
    <s v="N"/>
    <m/>
    <m/>
    <m/>
    <m/>
    <m/>
    <m/>
  </r>
  <r>
    <x v="5"/>
    <d v="2014-05-06T00:00:00"/>
    <n v="5"/>
    <n v="2014"/>
    <x v="25"/>
    <n v="4899866"/>
    <n v="1"/>
    <x v="7"/>
    <s v="Bulwark"/>
    <n v="199"/>
    <s v="no"/>
    <n v="128.6"/>
    <m/>
    <n v="42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14-05-07T00:00:00"/>
    <n v="5"/>
    <n v="2014"/>
    <x v="25"/>
    <n v="4870863"/>
    <n v="1"/>
    <x v="2"/>
    <s v="Legacy"/>
    <n v="194"/>
    <s v="no"/>
    <n v="117.2"/>
    <m/>
    <m/>
    <s v="Pacific Area"/>
    <s v="United States"/>
    <s v="no"/>
    <n v="57.000277833299997"/>
    <n v="-172.90027783330001"/>
    <x v="6"/>
    <s v="Marine Casualty"/>
    <s v="Damaged"/>
    <s v="N"/>
    <m/>
    <m/>
    <m/>
    <m/>
    <m/>
    <m/>
  </r>
  <r>
    <x v="5"/>
    <d v="2014-05-08T00:00:00"/>
    <n v="5"/>
    <n v="2014"/>
    <x v="25"/>
    <n v="4856564"/>
    <n v="1"/>
    <x v="3"/>
    <s v="Alaska Song"/>
    <n v="103"/>
    <s v="no"/>
    <n v="81.7"/>
    <m/>
    <m/>
    <s v="Pacific Area"/>
    <s v="United States"/>
    <s v="no"/>
    <n v="55.337333333300002"/>
    <n v="-138.5281666667"/>
    <x v="61"/>
    <s v="Marine Casualty"/>
    <m/>
    <s v="N"/>
    <m/>
    <m/>
    <m/>
    <m/>
    <m/>
    <m/>
  </r>
  <r>
    <x v="5"/>
    <d v="2014-05-08T00:00:00"/>
    <n v="5"/>
    <n v="2014"/>
    <x v="28"/>
    <n v="4856724"/>
    <n v="1"/>
    <x v="3"/>
    <s v="Golden Princess"/>
    <n v="108865"/>
    <s v="yes"/>
    <n v="823.4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14-05-08T00:00:00"/>
    <n v="5"/>
    <n v="2014"/>
    <x v="25"/>
    <n v="4856956"/>
    <n v="1"/>
    <x v="10"/>
    <s v="Chichagof Provider"/>
    <n v="2543"/>
    <s v="yes"/>
    <n v="274.60000000000002"/>
    <m/>
    <m/>
    <s v="Pacific Area"/>
    <s v="United States"/>
    <s v="no"/>
    <n v="53.84225"/>
    <n v="-166.5839333333"/>
    <x v="8"/>
    <s v="Marine Casualty"/>
    <m/>
    <s v="N"/>
    <m/>
    <m/>
    <m/>
    <m/>
    <m/>
    <m/>
  </r>
  <r>
    <x v="5"/>
    <d v="2014-05-08T00:00:00"/>
    <n v="5"/>
    <n v="2014"/>
    <x v="25"/>
    <n v="4878489"/>
    <n v="1"/>
    <x v="77"/>
    <s v="USCGC Naushon (WPB 1311)"/>
    <n v="203"/>
    <s v="no"/>
    <n v="107"/>
    <m/>
    <m/>
    <s v="Pacific Area"/>
    <s v="United States"/>
    <s v="no"/>
    <n v="55.439572166700003"/>
    <n v="-131.838075"/>
    <x v="11"/>
    <s v="Discharge of Oil"/>
    <m/>
    <s v="Y"/>
    <m/>
    <m/>
    <m/>
    <m/>
    <m/>
    <m/>
  </r>
  <r>
    <x v="5"/>
    <d v="2014-05-10T00:00:00"/>
    <n v="5"/>
    <n v="2014"/>
    <x v="25"/>
    <n v="4856604"/>
    <n v="1"/>
    <x v="2"/>
    <s v="Seafreeze Alaska"/>
    <n v="1593"/>
    <s v="yes"/>
    <n v="267.39999999999998"/>
    <m/>
    <m/>
    <s v="Pacific Area"/>
    <s v="United States"/>
    <s v="no"/>
    <n v="57.376666666699997"/>
    <n v="-164.31166666670001"/>
    <x v="8"/>
    <s v="Marine Casualty"/>
    <s v="Damaged"/>
    <s v="N"/>
    <m/>
    <m/>
    <m/>
    <m/>
    <m/>
    <m/>
  </r>
  <r>
    <x v="5"/>
    <d v="2014-05-13T00:00:00"/>
    <n v="5"/>
    <n v="2014"/>
    <x v="25"/>
    <n v="4857992"/>
    <n v="1"/>
    <x v="3"/>
    <s v="Alaskan Dream"/>
    <n v="93"/>
    <s v="no"/>
    <n v="95.8"/>
    <m/>
    <n v="32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5-14T00:00:00"/>
    <n v="5"/>
    <n v="2014"/>
    <x v="25"/>
    <n v="4858685"/>
    <n v="1"/>
    <x v="7"/>
    <s v="Devon"/>
    <n v="97"/>
    <s v="no"/>
    <n v="100.3"/>
    <m/>
    <n v="64"/>
    <s v="Pacific Area"/>
    <s v="United States"/>
    <s v="yes"/>
    <n v="59.0306666667"/>
    <n v="-158.19450000000001"/>
    <x v="0"/>
    <s v="Discharge of Oil"/>
    <s v="Damaged"/>
    <s v="Y"/>
    <m/>
    <m/>
    <m/>
    <m/>
    <m/>
    <m/>
  </r>
  <r>
    <x v="5"/>
    <d v="2014-05-14T00:00:00"/>
    <n v="5"/>
    <n v="2014"/>
    <x v="25"/>
    <n v="4886035"/>
    <n v="1"/>
    <x v="2"/>
    <s v="Cape Horn"/>
    <n v="1082"/>
    <s v="yes"/>
    <n v="144.80000000000001"/>
    <m/>
    <n v="35"/>
    <s v="Pacific Area"/>
    <s v="United States"/>
    <s v="yes"/>
    <n v="58.501666666699997"/>
    <n v="-159.38833333330001"/>
    <x v="63"/>
    <s v="Marine Casualty"/>
    <m/>
    <s v="N"/>
    <m/>
    <m/>
    <m/>
    <m/>
    <m/>
    <m/>
  </r>
  <r>
    <x v="5"/>
    <d v="2014-05-15T00:00:00"/>
    <n v="5"/>
    <n v="2014"/>
    <x v="25"/>
    <n v="4859837"/>
    <n v="1"/>
    <x v="7"/>
    <s v="Capt Frank Moody"/>
    <n v="166"/>
    <s v="no"/>
    <n v="72.599999999999994"/>
    <m/>
    <n v="7"/>
    <s v="Pacific Area"/>
    <s v="United States"/>
    <s v="yes"/>
    <n v="58.926483333299998"/>
    <n v="-159.0456333333"/>
    <x v="0"/>
    <s v="Marine Casualty"/>
    <s v="Damaged"/>
    <s v="N"/>
    <m/>
    <m/>
    <m/>
    <m/>
    <m/>
    <m/>
  </r>
  <r>
    <x v="5"/>
    <d v="2014-05-15T00:00:00"/>
    <n v="5"/>
    <n v="2014"/>
    <x v="25"/>
    <n v="4862891"/>
    <n v="1"/>
    <x v="3"/>
    <s v="Alex J"/>
    <n v="13"/>
    <s v="no"/>
    <n v="39"/>
    <m/>
    <m/>
    <s v="Pacific Area"/>
    <s v="United States"/>
    <s v="no"/>
    <n v="55.3383333333"/>
    <n v="-131.63999999999999"/>
    <x v="64"/>
    <s v="Marine Casualty"/>
    <m/>
    <s v="N"/>
    <m/>
    <m/>
    <m/>
    <m/>
    <m/>
    <m/>
  </r>
  <r>
    <x v="5"/>
    <d v="2014-05-15T00:00:00"/>
    <n v="5"/>
    <n v="2014"/>
    <x v="25"/>
    <n v="4863272"/>
    <n v="1"/>
    <x v="2"/>
    <s v="Rebecca Irene"/>
    <n v="191"/>
    <s v="no"/>
    <n v="115.3"/>
    <m/>
    <n v="32"/>
    <s v="Pacific Area"/>
    <s v="United States"/>
    <s v="yes"/>
    <n v="58.9116666667"/>
    <n v="-160.34833333329999"/>
    <x v="11"/>
    <s v="Discharge of Oil"/>
    <m/>
    <s v="Y"/>
    <m/>
    <m/>
    <m/>
    <m/>
    <m/>
    <m/>
  </r>
  <r>
    <x v="5"/>
    <d v="2014-05-17T00:00:00"/>
    <n v="5"/>
    <n v="2014"/>
    <x v="25"/>
    <n v="4871118"/>
    <n v="1"/>
    <x v="2"/>
    <s v="Quest"/>
    <n v="69"/>
    <s v="no"/>
    <n v="56.9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4-05-19T00:00:00"/>
    <n v="5"/>
    <n v="2014"/>
    <x v="25"/>
    <n v="4863322"/>
    <n v="1"/>
    <x v="3"/>
    <s v="St Phillip"/>
    <n v="89"/>
    <s v="no"/>
    <n v="78.5"/>
    <m/>
    <n v="21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4-05-21T00:00:00"/>
    <n v="5"/>
    <n v="2014"/>
    <x v="25"/>
    <n v="4885119"/>
    <n v="1"/>
    <x v="9"/>
    <s v="Kays Point"/>
    <n v="4720"/>
    <s v="yes"/>
    <n v="311.10000000000002"/>
    <m/>
    <m/>
    <s v="Pacific Area"/>
    <s v="United States"/>
    <s v="no"/>
    <n v="52.983333333300003"/>
    <n v="-174.98333333330001"/>
    <x v="11"/>
    <s v="Discharge of Oil"/>
    <m/>
    <s v="Y"/>
    <m/>
    <m/>
    <m/>
    <m/>
    <m/>
    <m/>
  </r>
  <r>
    <x v="5"/>
    <d v="2014-05-22T00:00:00"/>
    <n v="5"/>
    <n v="2014"/>
    <x v="25"/>
    <n v="4870717"/>
    <n v="1"/>
    <x v="2"/>
    <s v="Lorelei L"/>
    <s v="n/a"/>
    <s v="yes"/>
    <n v="36"/>
    <m/>
    <m/>
    <s v="Pacific Area"/>
    <s v="United States"/>
    <s v="no"/>
    <n v="55.439571666699997"/>
    <n v="-131.838075"/>
    <x v="1"/>
    <s v="Discharge of Oil"/>
    <s v="Y"/>
    <s v="Y"/>
    <m/>
    <m/>
    <m/>
    <m/>
    <m/>
    <m/>
  </r>
  <r>
    <x v="5"/>
    <d v="2014-05-25T00:00:00"/>
    <n v="5"/>
    <n v="2014"/>
    <x v="25"/>
    <n v="4872597"/>
    <n v="1"/>
    <x v="2"/>
    <s v="Ounce"/>
    <n v="10"/>
    <s v="no"/>
    <n v="32"/>
    <m/>
    <n v="57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4-05-26T00:00:00"/>
    <n v="5"/>
    <n v="2014"/>
    <x v="25"/>
    <n v="4870743"/>
    <n v="1"/>
    <x v="72"/>
    <s v="Carley B"/>
    <s v="n/a"/>
    <s v="yes"/>
    <n v="38"/>
    <m/>
    <m/>
    <s v="Pacific Area"/>
    <s v="United States"/>
    <s v="no"/>
    <n v="55.255033333299998"/>
    <n v="-161.57169999999999"/>
    <x v="61"/>
    <s v="Marine Casualty"/>
    <s v="Damaged"/>
    <s v="N"/>
    <m/>
    <m/>
    <m/>
    <m/>
    <m/>
    <m/>
  </r>
  <r>
    <x v="5"/>
    <d v="2014-05-26T00:00:00"/>
    <n v="5"/>
    <n v="2014"/>
    <x v="25"/>
    <n v="4878718"/>
    <n v="1"/>
    <x v="3"/>
    <s v="Dib 3"/>
    <n v="3"/>
    <s v="no"/>
    <n v="23"/>
    <m/>
    <n v="5"/>
    <s v="Pacific Area"/>
    <s v="United States"/>
    <s v="yes"/>
    <n v="58.184170000000002"/>
    <n v="-134.20779999999999"/>
    <x v="6"/>
    <s v="Marine Casualty"/>
    <s v="Damaged"/>
    <s v="N"/>
    <m/>
    <m/>
    <m/>
    <m/>
    <m/>
    <m/>
  </r>
  <r>
    <x v="5"/>
    <d v="2014-05-26T00:00:00"/>
    <n v="5"/>
    <n v="2014"/>
    <x v="25"/>
    <n v="4901870"/>
    <n v="1"/>
    <x v="3"/>
    <s v="Alaska Dream"/>
    <n v="93"/>
    <s v="no"/>
    <n v="95.8"/>
    <m/>
    <m/>
    <s v="Pacific Area"/>
    <s v="United States"/>
    <s v="no"/>
    <n v="55.439572166700003"/>
    <n v="-131.838075"/>
    <x v="6"/>
    <s v="Marine Casualty"/>
    <m/>
    <s v="N"/>
    <m/>
    <m/>
    <m/>
    <m/>
    <m/>
    <m/>
  </r>
  <r>
    <x v="5"/>
    <d v="2014-05-26T00:00:00"/>
    <n v="5"/>
    <n v="2014"/>
    <x v="25"/>
    <n v="4903890"/>
    <n v="1"/>
    <x v="3"/>
    <s v="St John"/>
    <n v="82"/>
    <s v="no"/>
    <n v="78.5"/>
    <m/>
    <m/>
    <s v="Pacific Area"/>
    <s v="United States"/>
    <s v="no"/>
    <n v="55.439572166700003"/>
    <n v="-131.838075"/>
    <x v="61"/>
    <s v="Marine Casualty"/>
    <m/>
    <s v="N"/>
    <m/>
    <m/>
    <m/>
    <m/>
    <m/>
    <m/>
  </r>
  <r>
    <x v="5"/>
    <d v="2014-05-27T00:00:00"/>
    <n v="5"/>
    <n v="2014"/>
    <x v="28"/>
    <n v="4872338"/>
    <n v="1"/>
    <x v="3"/>
    <s v="Star Princess"/>
    <n v="108977"/>
    <s v="yes"/>
    <n v="949.9"/>
    <m/>
    <m/>
    <s v="Pacific Area"/>
    <s v="United States"/>
    <s v="no"/>
    <n v="55.38"/>
    <n v="-131.74166666670001"/>
    <x v="6"/>
    <s v="Marine Casualty"/>
    <m/>
    <s v="N"/>
    <m/>
    <m/>
    <m/>
    <m/>
    <m/>
    <m/>
  </r>
  <r>
    <x v="5"/>
    <d v="2014-05-27T00:00:00"/>
    <n v="5"/>
    <n v="2014"/>
    <x v="28"/>
    <n v="4872651"/>
    <n v="1"/>
    <x v="3"/>
    <s v="Grand Princess"/>
    <n v="107517"/>
    <s v="yes"/>
    <n v="823.4"/>
    <m/>
    <m/>
    <s v="Pacific Area"/>
    <s v="United States"/>
    <s v="no"/>
    <n v="55.113333333299998"/>
    <n v="-131.1316666667"/>
    <x v="61"/>
    <s v="Marine Casualty"/>
    <m/>
    <s v="N"/>
    <m/>
    <m/>
    <m/>
    <m/>
    <m/>
    <m/>
  </r>
  <r>
    <x v="5"/>
    <d v="2014-05-27T00:00:00"/>
    <n v="5"/>
    <n v="2014"/>
    <x v="25"/>
    <n v="4885420"/>
    <n v="1"/>
    <x v="3"/>
    <s v="Rochelle B"/>
    <n v="15"/>
    <s v="no"/>
    <n v="45.5"/>
    <m/>
    <n v="6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4-05-27T00:00:00"/>
    <n v="5"/>
    <n v="2014"/>
    <x v="28"/>
    <n v="4893312"/>
    <n v="1"/>
    <x v="3"/>
    <s v="Island Princess"/>
    <n v="92822"/>
    <s v="yes"/>
    <n v="964.6"/>
    <m/>
    <n v="15"/>
    <s v="Pacific Area"/>
    <s v="United States"/>
    <s v="yes"/>
    <n v="59.300249999999998"/>
    <n v="-148.9427"/>
    <x v="61"/>
    <s v="Marine Casualty"/>
    <m/>
    <s v="N"/>
    <m/>
    <m/>
    <m/>
    <m/>
    <m/>
    <m/>
  </r>
  <r>
    <x v="5"/>
    <d v="2014-05-29T00:00:00"/>
    <n v="5"/>
    <n v="2014"/>
    <x v="25"/>
    <n v="4873834"/>
    <n v="1"/>
    <x v="2"/>
    <s v="Morning Star"/>
    <n v="180"/>
    <s v="no"/>
    <n v="134.30000000000001"/>
    <m/>
    <m/>
    <s v="Pacific Area"/>
    <s v="United States"/>
    <s v="no"/>
    <n v="52.87086"/>
    <n v="-176.88749999999999"/>
    <x v="61"/>
    <s v="Marine Casualty"/>
    <m/>
    <s v="N"/>
    <m/>
    <m/>
    <m/>
    <m/>
    <m/>
    <m/>
  </r>
  <r>
    <x v="5"/>
    <d v="2014-05-31T00:00:00"/>
    <n v="5"/>
    <n v="2014"/>
    <x v="25"/>
    <n v="4877261"/>
    <n v="1"/>
    <x v="2"/>
    <s v="Alaska Knight"/>
    <n v="405"/>
    <s v="no"/>
    <n v="128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4-05-31T00:00:00"/>
    <n v="5"/>
    <n v="2014"/>
    <x v="25"/>
    <n v="4877791"/>
    <n v="1"/>
    <x v="2"/>
    <s v="Ocean Peace"/>
    <n v="1557"/>
    <s v="yes"/>
    <n v="199.5"/>
    <m/>
    <m/>
    <s v="Pacific Area"/>
    <s v="United States"/>
    <s v="no"/>
    <n v="57.317749999999997"/>
    <n v="-163.62956666669999"/>
    <x v="63"/>
    <s v="Marine Casualty"/>
    <m/>
    <s v="N"/>
    <m/>
    <m/>
    <m/>
    <m/>
    <m/>
    <m/>
  </r>
  <r>
    <x v="5"/>
    <d v="2014-05-31T00:00:00"/>
    <n v="5"/>
    <n v="2014"/>
    <x v="25"/>
    <n v="4878351"/>
    <n v="1"/>
    <x v="3"/>
    <s v="Baranof Dream"/>
    <n v="97"/>
    <s v="no"/>
    <n v="123.5"/>
    <m/>
    <n v="38"/>
    <s v="Pacific Area"/>
    <s v="United States"/>
    <s v="yes"/>
    <n v="58.151760000000003"/>
    <n v="-135.04159999999999"/>
    <x v="61"/>
    <s v="Marine Casualty"/>
    <m/>
    <s v="N"/>
    <m/>
    <m/>
    <m/>
    <m/>
    <m/>
    <m/>
  </r>
  <r>
    <x v="5"/>
    <d v="2014-05-31T00:00:00"/>
    <n v="5"/>
    <n v="2014"/>
    <x v="25"/>
    <n v="4906734"/>
    <n v="1"/>
    <x v="3"/>
    <s v="St Nona"/>
    <n v="82"/>
    <s v="no"/>
    <n v="78.5"/>
    <m/>
    <m/>
    <s v="Pacific Area"/>
    <s v="United States"/>
    <s v="no"/>
    <n v="55.404170000000001"/>
    <n v="-131.97139999999999"/>
    <x v="6"/>
    <s v="Marine Casualty"/>
    <m/>
    <s v="N"/>
    <m/>
    <m/>
    <m/>
    <m/>
    <m/>
    <m/>
  </r>
  <r>
    <x v="5"/>
    <d v="2014-06-02T00:00:00"/>
    <n v="6"/>
    <n v="2014"/>
    <x v="25"/>
    <n v="4893396"/>
    <n v="1"/>
    <x v="76"/>
    <s v="North Star"/>
    <n v="35825"/>
    <s v="yes"/>
    <n v="799.8"/>
    <m/>
    <n v="15"/>
    <s v="Pacific Area"/>
    <s v="United States"/>
    <s v="yes"/>
    <n v="59.300249999999998"/>
    <n v="-148.9427"/>
    <x v="63"/>
    <s v="Marine Casualty"/>
    <m/>
    <s v="N"/>
    <m/>
    <m/>
    <m/>
    <m/>
    <m/>
    <m/>
  </r>
  <r>
    <x v="5"/>
    <d v="2014-06-03T00:00:00"/>
    <n v="6"/>
    <n v="2014"/>
    <x v="28"/>
    <n v="4878266"/>
    <n v="1"/>
    <x v="3"/>
    <s v="Crown Princess"/>
    <n v="113561"/>
    <s v="yes"/>
    <n v="804.7"/>
    <m/>
    <n v="12"/>
    <s v="Pacific Area"/>
    <s v="United States"/>
    <s v="yes"/>
    <n v="59.454729999999998"/>
    <n v="-135.31890000000001"/>
    <x v="3"/>
    <s v="Marine Casualty"/>
    <s v="Damaged"/>
    <s v="N"/>
    <m/>
    <m/>
    <m/>
    <m/>
    <m/>
    <m/>
  </r>
  <r>
    <x v="5"/>
    <d v="2014-06-03T00:00:00"/>
    <n v="6"/>
    <n v="2014"/>
    <x v="25"/>
    <n v="4878908"/>
    <n v="1"/>
    <x v="2"/>
    <s v="Morning Star"/>
    <n v="180"/>
    <s v="no"/>
    <n v="134.30000000000001"/>
    <m/>
    <m/>
    <s v="Pacific Area"/>
    <s v="United States"/>
    <s v="no"/>
    <n v="52.87086"/>
    <n v="-176.88749999999999"/>
    <x v="61"/>
    <s v="Marine Casualty"/>
    <s v="Damaged"/>
    <s v="N"/>
    <m/>
    <m/>
    <m/>
    <m/>
    <m/>
    <m/>
  </r>
  <r>
    <x v="5"/>
    <d v="2014-06-03T00:00:00"/>
    <n v="6"/>
    <n v="2014"/>
    <x v="25"/>
    <n v="4879556"/>
    <n v="1"/>
    <x v="73"/>
    <s v="Harmony"/>
    <n v="19"/>
    <s v="no"/>
    <n v="53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4-06-03T00:00:00"/>
    <n v="6"/>
    <n v="2014"/>
    <x v="25"/>
    <n v="4879818"/>
    <n v="1"/>
    <x v="2"/>
    <s v="North Boy"/>
    <n v="15"/>
    <s v="no"/>
    <n v="35.200000000000003"/>
    <m/>
    <n v="39"/>
    <s v="Pacific Area"/>
    <s v="United States"/>
    <s v="yes"/>
    <n v="58.302149999999997"/>
    <n v="-134.42838333329999"/>
    <x v="11"/>
    <s v="Discharge of Oil"/>
    <m/>
    <s v="Y"/>
    <m/>
    <m/>
    <m/>
    <m/>
    <m/>
    <m/>
  </r>
  <r>
    <x v="5"/>
    <d v="2014-06-03T00:00:00"/>
    <n v="6"/>
    <n v="2014"/>
    <x v="25"/>
    <n v="4885227"/>
    <n v="1"/>
    <x v="76"/>
    <s v="No Name"/>
    <s v="n/a"/>
    <s v="yes"/>
    <s v="n/a"/>
    <m/>
    <m/>
    <s v="Pacific Area"/>
    <s v="United States"/>
    <s v="yes"/>
    <n v="59.074166666700002"/>
    <n v="-160.28700000000001"/>
    <x v="8"/>
    <s v="Marine Casualty"/>
    <s v="Damaged"/>
    <s v="N"/>
    <m/>
    <m/>
    <m/>
    <m/>
    <m/>
    <m/>
  </r>
  <r>
    <x v="5"/>
    <d v="2014-06-03T00:00:00"/>
    <n v="6"/>
    <n v="2014"/>
    <x v="25"/>
    <n v="4940958"/>
    <n v="1"/>
    <x v="3"/>
    <s v="Seeker"/>
    <n v="11"/>
    <s v="no"/>
    <n v="43"/>
    <m/>
    <n v="5"/>
    <s v="Pacific Area"/>
    <s v="United States"/>
    <s v="yes"/>
    <n v="59.187578000000002"/>
    <n v="-135.299791"/>
    <x v="61"/>
    <s v="Marine Casualty"/>
    <s v="Damaged"/>
    <s v="N"/>
    <m/>
    <m/>
    <m/>
    <m/>
    <m/>
    <m/>
  </r>
  <r>
    <x v="5"/>
    <d v="2014-06-04T00:00:00"/>
    <n v="6"/>
    <n v="2014"/>
    <x v="25"/>
    <n v="4879500"/>
    <n v="1"/>
    <x v="2"/>
    <s v="Ocean Invictus"/>
    <n v="191"/>
    <s v="no"/>
    <n v="73.7"/>
    <m/>
    <m/>
    <s v="Pacific Area"/>
    <s v="United States"/>
    <s v="no"/>
    <n v="57.781944500000002"/>
    <n v="-152.40833333329999"/>
    <x v="6"/>
    <s v="Marine Casualty"/>
    <m/>
    <s v="N"/>
    <m/>
    <m/>
    <m/>
    <m/>
    <m/>
    <m/>
  </r>
  <r>
    <x v="5"/>
    <d v="2014-06-04T00:00:00"/>
    <n v="6"/>
    <n v="2014"/>
    <x v="25"/>
    <n v="4885210"/>
    <n v="1"/>
    <x v="3"/>
    <s v="St Yakov"/>
    <n v="91"/>
    <s v="no"/>
    <n v="78.5"/>
    <m/>
    <n v="20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4-06-05T00:00:00"/>
    <n v="6"/>
    <n v="2014"/>
    <x v="25"/>
    <n v="4884090"/>
    <n v="1"/>
    <x v="2"/>
    <s v="Northern Victor"/>
    <n v="4660"/>
    <s v="yes"/>
    <n v="361.9"/>
    <m/>
    <m/>
    <s v="Pacific Area"/>
    <s v="United States"/>
    <s v="no"/>
    <n v="55.91"/>
    <n v="-148.61000000000001"/>
    <x v="3"/>
    <s v="Marine Casualty"/>
    <s v="Damaged"/>
    <s v="N"/>
    <m/>
    <m/>
    <m/>
    <m/>
    <m/>
    <m/>
  </r>
  <r>
    <x v="5"/>
    <d v="2014-06-05T00:00:00"/>
    <n v="6"/>
    <n v="2014"/>
    <x v="25"/>
    <n v="4892782"/>
    <n v="1"/>
    <x v="2"/>
    <s v="Legacy"/>
    <n v="194"/>
    <s v="no"/>
    <n v="117.2"/>
    <m/>
    <m/>
    <s v="Pacific Area"/>
    <s v="United States"/>
    <s v="no"/>
    <n v="54.366666666699999"/>
    <n v="-166.25"/>
    <x v="61"/>
    <s v="Marine Casualty"/>
    <s v="Damaged"/>
    <s v="N"/>
    <m/>
    <m/>
    <m/>
    <m/>
    <m/>
    <m/>
  </r>
  <r>
    <x v="5"/>
    <d v="2014-06-06T00:00:00"/>
    <n v="6"/>
    <n v="2014"/>
    <x v="25"/>
    <n v="4885126"/>
    <n v="1"/>
    <x v="3"/>
    <s v="Kalinin Express"/>
    <n v="27"/>
    <s v="no"/>
    <n v="64"/>
    <m/>
    <n v="25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6-06T00:00:00"/>
    <n v="6"/>
    <n v="2014"/>
    <x v="25"/>
    <n v="4885501"/>
    <n v="1"/>
    <x v="2"/>
    <s v="Enterprise"/>
    <n v="136"/>
    <s v="no"/>
    <n v="67.099999999999994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4-06-07T00:00:00"/>
    <n v="6"/>
    <n v="2014"/>
    <x v="28"/>
    <n v="4885269"/>
    <n v="1"/>
    <x v="3"/>
    <s v="Star Princess"/>
    <n v="108977"/>
    <s v="yes"/>
    <n v="949.9"/>
    <m/>
    <n v="16"/>
    <s v="Pacific Area"/>
    <s v="United States"/>
    <s v="yes"/>
    <n v="59.454729999999998"/>
    <n v="-135.31890000000001"/>
    <x v="61"/>
    <s v="Marine Casualty"/>
    <m/>
    <s v="N"/>
    <m/>
    <m/>
    <m/>
    <m/>
    <m/>
    <m/>
  </r>
  <r>
    <x v="5"/>
    <d v="2014-06-07T00:00:00"/>
    <n v="6"/>
    <n v="2014"/>
    <x v="25"/>
    <n v="4893719"/>
    <n v="1"/>
    <x v="3"/>
    <s v="Qayaq Chief"/>
    <n v="19"/>
    <s v="no"/>
    <n v="40"/>
    <m/>
    <n v="15"/>
    <s v="Pacific Area"/>
    <s v="United States"/>
    <s v="yes"/>
    <n v="60.778582999999998"/>
    <n v="-148.310531"/>
    <x v="6"/>
    <s v="Marine Casualty"/>
    <m/>
    <s v="N"/>
    <m/>
    <m/>
    <m/>
    <m/>
    <m/>
    <m/>
  </r>
  <r>
    <x v="5"/>
    <d v="2014-06-07T00:00:00"/>
    <n v="6"/>
    <n v="2014"/>
    <x v="25"/>
    <n v="4937116"/>
    <n v="1"/>
    <x v="2"/>
    <s v="Van Elliott"/>
    <n v="120"/>
    <s v="no"/>
    <n v="70.5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4-06-08T00:00:00"/>
    <n v="6"/>
    <n v="2014"/>
    <x v="25"/>
    <n v="4884083"/>
    <n v="1"/>
    <x v="76"/>
    <s v="North Star"/>
    <n v="35825"/>
    <s v="yes"/>
    <n v="799.8"/>
    <m/>
    <n v="15"/>
    <s v="Pacific Area"/>
    <s v="United States"/>
    <s v="yes"/>
    <n v="61.241666666699999"/>
    <n v="-149.89166666669999"/>
    <x v="63"/>
    <s v="Marine Casualty"/>
    <m/>
    <s v="N"/>
    <m/>
    <m/>
    <m/>
    <m/>
    <m/>
    <m/>
  </r>
  <r>
    <x v="5"/>
    <d v="2014-06-08T00:00:00"/>
    <n v="6"/>
    <n v="2014"/>
    <x v="25"/>
    <n v="4902660"/>
    <n v="1"/>
    <x v="3"/>
    <s v="Stikine"/>
    <n v="95"/>
    <s v="no"/>
    <n v="172.5"/>
    <m/>
    <m/>
    <s v="Pacific Area"/>
    <s v="United States"/>
    <s v="no"/>
    <n v="55.430666666699999"/>
    <n v="-132.126"/>
    <x v="61"/>
    <s v="Marine Casualty"/>
    <m/>
    <s v="N"/>
    <m/>
    <m/>
    <m/>
    <m/>
    <m/>
    <m/>
  </r>
  <r>
    <x v="5"/>
    <d v="2014-06-09T00:00:00"/>
    <n v="6"/>
    <n v="2014"/>
    <x v="7"/>
    <n v="4901631"/>
    <n v="1"/>
    <x v="74"/>
    <s v="Tug Aware"/>
    <m/>
    <s v=" "/>
    <m/>
    <m/>
    <m/>
    <s v="Pacific Area"/>
    <s v="United States"/>
    <s v="yes"/>
    <n v="61.12473"/>
    <n v="-146.34639999999999"/>
    <x v="62"/>
    <s v="Marine Casualty"/>
    <m/>
    <s v="N"/>
    <m/>
    <m/>
    <m/>
    <m/>
    <m/>
    <m/>
  </r>
  <r>
    <x v="5"/>
    <d v="2014-06-09T00:00:00"/>
    <n v="6"/>
    <n v="2014"/>
    <x v="28"/>
    <n v="4916683"/>
    <n v="1"/>
    <x v="3"/>
    <s v="Island Princess"/>
    <n v="92822"/>
    <s v="yes"/>
    <n v="964.6"/>
    <m/>
    <n v="15"/>
    <s v="Pacific Area"/>
    <s v="United States"/>
    <s v="yes"/>
    <n v="58.178330000000003"/>
    <n v="-136.51169999999999"/>
    <x v="61"/>
    <s v="Marine Casualty"/>
    <m/>
    <s v="N"/>
    <m/>
    <m/>
    <m/>
    <m/>
    <m/>
    <m/>
  </r>
  <r>
    <x v="5"/>
    <d v="2014-06-11T00:00:00"/>
    <n v="6"/>
    <n v="2014"/>
    <x v="25"/>
    <n v="4888015"/>
    <n v="1"/>
    <x v="3"/>
    <s v="Leconte"/>
    <n v="1328"/>
    <s v="yes"/>
    <n v="217.5"/>
    <m/>
    <n v="45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6-11T00:00:00"/>
    <n v="6"/>
    <n v="2014"/>
    <x v="25"/>
    <n v="4893671"/>
    <n v="1"/>
    <x v="3"/>
    <s v="Malaspina"/>
    <n v="2928"/>
    <s v="yes"/>
    <n v="372.2"/>
    <m/>
    <m/>
    <s v="Pacific Area"/>
    <s v="United States"/>
    <s v="no"/>
    <n v="56.275333333299997"/>
    <n v="-132.00633333330001"/>
    <x v="6"/>
    <s v="Marine Casualty"/>
    <m/>
    <s v="N"/>
    <m/>
    <m/>
    <m/>
    <m/>
    <m/>
    <m/>
  </r>
  <r>
    <x v="5"/>
    <d v="2014-06-12T00:00:00"/>
    <n v="6"/>
    <n v="2014"/>
    <x v="25"/>
    <n v="4887054"/>
    <n v="1"/>
    <x v="2"/>
    <s v="Bonna Lee"/>
    <n v="24"/>
    <s v="no"/>
    <n v="32.299999999999997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14-06-12T00:00:00"/>
    <n v="6"/>
    <n v="2014"/>
    <x v="28"/>
    <n v="4888021"/>
    <n v="1"/>
    <x v="3"/>
    <s v="Crown Princess"/>
    <n v="113561"/>
    <s v="yes"/>
    <n v="804.7"/>
    <m/>
    <n v="12"/>
    <s v="Pacific Area"/>
    <s v="United States"/>
    <s v="yes"/>
    <n v="58.191360000000003"/>
    <n v="-136.49520000000001"/>
    <x v="6"/>
    <s v="Marine Casualty"/>
    <m/>
    <s v="N"/>
    <m/>
    <m/>
    <m/>
    <m/>
    <m/>
    <m/>
  </r>
  <r>
    <x v="5"/>
    <d v="2014-06-13T00:00:00"/>
    <n v="6"/>
    <n v="2014"/>
    <x v="25"/>
    <n v="4887764"/>
    <n v="1"/>
    <x v="7"/>
    <s v="Sea Voyager"/>
    <n v="174"/>
    <s v="no"/>
    <n v="138"/>
    <m/>
    <n v="42"/>
    <s v="Pacific Area"/>
    <s v="United States"/>
    <s v="yes"/>
    <n v="59.300249999999998"/>
    <n v="-148.9427"/>
    <x v="6"/>
    <s v="Marine Casualty"/>
    <s v="Damaged"/>
    <s v="N"/>
    <m/>
    <m/>
    <m/>
    <m/>
    <m/>
    <m/>
  </r>
  <r>
    <x v="5"/>
    <d v="2014-06-13T00:00:00"/>
    <n v="6"/>
    <n v="2014"/>
    <x v="25"/>
    <n v="4890657"/>
    <n v="1"/>
    <x v="2"/>
    <s v="Independence"/>
    <n v="3645"/>
    <s v="yes"/>
    <n v="325.3"/>
    <m/>
    <m/>
    <s v="Pacific Area"/>
    <s v="United States"/>
    <s v="no"/>
    <n v="55.3398333333"/>
    <n v="-164.05133333329999"/>
    <x v="61"/>
    <s v="Marine Casualty"/>
    <s v="Damaged"/>
    <s v="N"/>
    <m/>
    <m/>
    <m/>
    <m/>
    <m/>
    <m/>
  </r>
  <r>
    <x v="5"/>
    <d v="2014-06-13T00:00:00"/>
    <n v="6"/>
    <n v="2014"/>
    <x v="25"/>
    <n v="4891230"/>
    <n v="1"/>
    <x v="76"/>
    <s v="Perseverance"/>
    <n v="294"/>
    <s v="no"/>
    <n v="188.5"/>
    <m/>
    <n v="41"/>
    <s v="Pacific Area"/>
    <s v="United States"/>
    <s v="yes"/>
    <n v="60.547780000000003"/>
    <n v="-151.26439999999999"/>
    <x v="11"/>
    <s v="Discharge of Oil"/>
    <m/>
    <s v="Y"/>
    <m/>
    <m/>
    <m/>
    <m/>
    <m/>
    <m/>
  </r>
  <r>
    <x v="5"/>
    <d v="2014-06-14T00:00:00"/>
    <n v="6"/>
    <n v="2014"/>
    <x v="25"/>
    <n v="4890368"/>
    <n v="1"/>
    <x v="3"/>
    <s v="St. Nicholas"/>
    <n v="89"/>
    <s v="no"/>
    <n v="78.5"/>
    <m/>
    <n v="19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6-15T00:00:00"/>
    <n v="6"/>
    <n v="2014"/>
    <x v="25"/>
    <n v="4890354"/>
    <n v="1"/>
    <x v="3"/>
    <s v="St Aquilina"/>
    <n v="94"/>
    <s v="no"/>
    <n v="87"/>
    <m/>
    <n v="14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6-15T00:00:00"/>
    <n v="6"/>
    <n v="2014"/>
    <x v="25"/>
    <n v="4900999"/>
    <n v="1"/>
    <x v="2"/>
    <s v="The Chaser"/>
    <n v="15"/>
    <s v="no"/>
    <n v="39.799999999999997"/>
    <m/>
    <m/>
    <s v="Pacific Area"/>
    <s v="United States"/>
    <s v="no"/>
    <n v="57.046390000000002"/>
    <n v="-135.33860000000001"/>
    <x v="0"/>
    <s v="Marine Casualty"/>
    <s v="Damaged"/>
    <s v="N"/>
    <m/>
    <m/>
    <m/>
    <m/>
    <m/>
    <m/>
  </r>
  <r>
    <x v="5"/>
    <d v="2014-06-16T00:00:00"/>
    <n v="6"/>
    <n v="2014"/>
    <x v="25"/>
    <n v="4890346"/>
    <n v="1"/>
    <x v="3"/>
    <s v="K'eet"/>
    <n v="10"/>
    <s v="no"/>
    <n v="35"/>
    <m/>
    <n v="7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6-16T00:00:00"/>
    <n v="6"/>
    <n v="2014"/>
    <x v="25"/>
    <n v="4890610"/>
    <n v="1"/>
    <x v="2"/>
    <s v="Vanguart"/>
    <n v="190"/>
    <s v="no"/>
    <n v="88.6"/>
    <m/>
    <m/>
    <s v="Pacific Area"/>
    <s v="United States"/>
    <s v="no"/>
    <n v="56.0333333333"/>
    <n v="-163.96666666670001"/>
    <x v="62"/>
    <s v="Marine Casualty"/>
    <s v="Damaged"/>
    <s v="N"/>
    <m/>
    <m/>
    <m/>
    <m/>
    <m/>
    <m/>
  </r>
  <r>
    <x v="5"/>
    <d v="2014-06-16T00:00:00"/>
    <n v="6"/>
    <n v="2014"/>
    <x v="25"/>
    <n v="4890648"/>
    <n v="1"/>
    <x v="2"/>
    <s v="Arctic Wind"/>
    <n v="196"/>
    <s v="no"/>
    <n v="106.4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4-06-16T00:00:00"/>
    <n v="6"/>
    <n v="2014"/>
    <x v="25"/>
    <n v="4891248"/>
    <n v="1"/>
    <x v="2"/>
    <s v="Northwest Explorer"/>
    <n v="453"/>
    <s v="no"/>
    <n v="143.69999999999999"/>
    <m/>
    <m/>
    <s v="Pacific Area"/>
    <s v="United States"/>
    <s v="no"/>
    <n v="54.766666666699997"/>
    <n v="-165.0666666667"/>
    <x v="3"/>
    <s v="Marine Casualty"/>
    <s v="Damaged"/>
    <s v="N"/>
    <m/>
    <m/>
    <m/>
    <m/>
    <m/>
    <m/>
  </r>
  <r>
    <x v="5"/>
    <d v="2014-06-16T00:00:00"/>
    <n v="6"/>
    <n v="2014"/>
    <x v="25"/>
    <n v="4892366"/>
    <n v="1"/>
    <x v="2"/>
    <s v="Chipmunk"/>
    <n v="11"/>
    <s v="no"/>
    <n v="28.5"/>
    <m/>
    <n v="5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4-06-18T00:00:00"/>
    <n v="6"/>
    <n v="2014"/>
    <x v="18"/>
    <n v="4918926"/>
    <n v="1"/>
    <x v="3"/>
    <s v="Celebrity Century"/>
    <n v="72458"/>
    <s v="yes"/>
    <n v="815.3"/>
    <m/>
    <n v="24"/>
    <s v="Pacific Area"/>
    <s v="United States"/>
    <s v="yes"/>
    <n v="59.549160000000001"/>
    <n v="-139.7567"/>
    <x v="63"/>
    <s v="Marine Casualty"/>
    <m/>
    <s v="N"/>
    <m/>
    <m/>
    <m/>
    <m/>
    <m/>
    <m/>
  </r>
  <r>
    <x v="5"/>
    <d v="2014-06-19T00:00:00"/>
    <n v="6"/>
    <n v="2014"/>
    <x v="25"/>
    <n v="4893254"/>
    <n v="1"/>
    <x v="2"/>
    <s v="Maria Grazzia II"/>
    <n v="13"/>
    <s v="no"/>
    <n v="32"/>
    <m/>
    <n v="31"/>
    <s v="Pacific Area"/>
    <s v="United States"/>
    <s v="yes"/>
    <n v="58.696669999999997"/>
    <n v="-156.67609999999999"/>
    <x v="11"/>
    <s v="Discharge of Oil"/>
    <m/>
    <s v="Y"/>
    <m/>
    <m/>
    <m/>
    <m/>
    <m/>
    <m/>
  </r>
  <r>
    <x v="5"/>
    <d v="2014-06-19T00:00:00"/>
    <n v="6"/>
    <n v="2014"/>
    <x v="25"/>
    <n v="4922449"/>
    <n v="1"/>
    <x v="3"/>
    <s v="Baranof Dream"/>
    <n v="97"/>
    <s v="no"/>
    <n v="123.5"/>
    <m/>
    <n v="38"/>
    <s v="Pacific Area"/>
    <s v="United States"/>
    <s v="yes"/>
    <n v="59.255654999999997"/>
    <n v="-135.07711800000001"/>
    <x v="61"/>
    <s v="Marine Casualty"/>
    <m/>
    <s v="N"/>
    <m/>
    <m/>
    <m/>
    <m/>
    <m/>
    <m/>
  </r>
  <r>
    <x v="5"/>
    <d v="2014-06-19T00:00:00"/>
    <n v="6"/>
    <n v="2014"/>
    <x v="25"/>
    <n v="4939863"/>
    <n v="1"/>
    <x v="3"/>
    <s v="Fairweather"/>
    <n v="1280"/>
    <s v="yes"/>
    <n v="219.6"/>
    <m/>
    <n v="15"/>
    <s v="Pacific Area"/>
    <s v="United States"/>
    <s v="yes"/>
    <n v="58.151760000000003"/>
    <n v="-135.04159999999999"/>
    <x v="61"/>
    <s v="Marine Casualty"/>
    <m/>
    <s v="N"/>
    <m/>
    <m/>
    <m/>
    <m/>
    <m/>
    <m/>
  </r>
  <r>
    <x v="5"/>
    <d v="2014-06-20T00:00:00"/>
    <n v="6"/>
    <n v="2014"/>
    <x v="25"/>
    <n v="4899893"/>
    <n v="1"/>
    <x v="2"/>
    <s v="Anita J"/>
    <n v="268"/>
    <s v="no"/>
    <n v="115.2"/>
    <m/>
    <m/>
    <s v="Pacific Area"/>
    <s v="United States"/>
    <s v="no"/>
    <n v="54.816666666700002"/>
    <n v="-165.9333333333"/>
    <x v="61"/>
    <s v="Marine Casualty"/>
    <s v="Damaged"/>
    <s v="N"/>
    <m/>
    <m/>
    <m/>
    <m/>
    <m/>
    <m/>
  </r>
  <r>
    <x v="5"/>
    <d v="2014-06-20T00:00:00"/>
    <n v="6"/>
    <n v="2014"/>
    <x v="25"/>
    <n v="4900529"/>
    <n v="1"/>
    <x v="2"/>
    <s v="Golden Chalice"/>
    <n v="50"/>
    <s v="no"/>
    <n v="52.4"/>
    <m/>
    <m/>
    <s v="Pacific Area"/>
    <s v="United States"/>
    <s v="no"/>
    <n v="53.606666666700001"/>
    <n v="-164.82833333330001"/>
    <x v="3"/>
    <s v="Marine Casualty"/>
    <s v="Damaged"/>
    <s v="N"/>
    <m/>
    <m/>
    <m/>
    <m/>
    <m/>
    <m/>
  </r>
  <r>
    <x v="5"/>
    <d v="2014-06-21T00:00:00"/>
    <n v="6"/>
    <n v="2014"/>
    <x v="25"/>
    <n v="4897785"/>
    <n v="1"/>
    <x v="3"/>
    <s v="Alaskan Dream"/>
    <n v="93"/>
    <s v="no"/>
    <n v="95.8"/>
    <m/>
    <m/>
    <s v="Pacific Area"/>
    <s v="United States"/>
    <s v="no"/>
    <n v="57.046390000000002"/>
    <n v="-135.33860000000001"/>
    <x v="7"/>
    <s v="Marine Casualty"/>
    <s v="Damaged"/>
    <s v="N"/>
    <m/>
    <m/>
    <m/>
    <m/>
    <m/>
    <m/>
  </r>
  <r>
    <x v="5"/>
    <d v="2014-06-21T00:00:00"/>
    <n v="6"/>
    <n v="2014"/>
    <x v="25"/>
    <n v="4898745"/>
    <n v="1"/>
    <x v="3"/>
    <s v="Top Cover"/>
    <n v="25"/>
    <s v="no"/>
    <n v="43"/>
    <m/>
    <n v="31"/>
    <s v="Pacific Area"/>
    <s v="United States"/>
    <s v="yes"/>
    <n v="59.909683333300002"/>
    <n v="-148.58533333330001"/>
    <x v="0"/>
    <s v="Marine Casualty"/>
    <s v="Damaged"/>
    <s v="N"/>
    <m/>
    <m/>
    <m/>
    <m/>
    <m/>
    <m/>
  </r>
  <r>
    <x v="5"/>
    <d v="2014-06-21T00:00:00"/>
    <n v="6"/>
    <n v="2014"/>
    <x v="25"/>
    <n v="4936916"/>
    <n v="1"/>
    <x v="3"/>
    <s v="St Herman"/>
    <n v="89"/>
    <s v="no"/>
    <n v="78.5"/>
    <m/>
    <n v="21"/>
    <s v="Pacific Area"/>
    <s v="United States"/>
    <s v="yes"/>
    <n v="59.255654999999997"/>
    <n v="-135.07711800000001"/>
    <x v="61"/>
    <s v="Marine Casualty"/>
    <m/>
    <s v="N"/>
    <m/>
    <m/>
    <m/>
    <m/>
    <m/>
    <m/>
  </r>
  <r>
    <x v="5"/>
    <d v="2014-06-22T00:00:00"/>
    <n v="6"/>
    <n v="2014"/>
    <x v="25"/>
    <n v="4899684"/>
    <n v="1"/>
    <x v="2"/>
    <s v="AK-2089-AG"/>
    <s v="n/a"/>
    <s v="yes"/>
    <n v="22"/>
    <m/>
    <m/>
    <s v="Pacific Area"/>
    <s v="United States"/>
    <s v="no"/>
    <n v="57.496666666700001"/>
    <n v="-157.58666666670001"/>
    <x v="9"/>
    <s v="Marine Casualty"/>
    <m/>
    <s v="N"/>
    <m/>
    <m/>
    <m/>
    <m/>
    <m/>
    <m/>
  </r>
  <r>
    <x v="5"/>
    <d v="2014-06-22T00:00:00"/>
    <n v="6"/>
    <n v="2014"/>
    <x v="25"/>
    <n v="4958734"/>
    <n v="1"/>
    <x v="3"/>
    <s v="Leconte"/>
    <n v="1328"/>
    <s v="yes"/>
    <n v="217.5"/>
    <m/>
    <n v="45"/>
    <s v="Pacific Area"/>
    <s v="United States"/>
    <s v="yes"/>
    <n v="58.105020000000003"/>
    <n v="-135.33110400000001"/>
    <x v="6"/>
    <s v="Marine Casualty"/>
    <s v="Damaged"/>
    <s v="N"/>
    <m/>
    <m/>
    <m/>
    <m/>
    <m/>
    <m/>
  </r>
  <r>
    <x v="5"/>
    <d v="2014-06-23T00:00:00"/>
    <n v="6"/>
    <n v="2014"/>
    <x v="25"/>
    <n v="4898465"/>
    <n v="1"/>
    <x v="3"/>
    <s v="Glacier Quest"/>
    <n v="97"/>
    <s v="no"/>
    <n v="77.3"/>
    <m/>
    <n v="31"/>
    <s v="Pacific Area"/>
    <s v="United States"/>
    <s v="yes"/>
    <n v="60.781966666700001"/>
    <n v="-148.6994666667"/>
    <x v="61"/>
    <s v="Marine Casualty"/>
    <m/>
    <s v="N"/>
    <m/>
    <m/>
    <m/>
    <m/>
    <m/>
    <m/>
  </r>
  <r>
    <x v="5"/>
    <d v="2014-06-23T00:00:00"/>
    <n v="6"/>
    <n v="2014"/>
    <x v="25"/>
    <n v="4899407"/>
    <n v="1"/>
    <x v="6"/>
    <s v="Midnight Sun"/>
    <n v="35825"/>
    <s v="yes"/>
    <n v="799.8"/>
    <m/>
    <m/>
    <s v="Pacific Area"/>
    <s v="United States"/>
    <s v="no"/>
    <n v="57.95"/>
    <n v="-147.4333333333"/>
    <x v="63"/>
    <s v="Marine Casualty"/>
    <s v="Damaged"/>
    <s v="N"/>
    <m/>
    <m/>
    <m/>
    <m/>
    <m/>
    <m/>
  </r>
  <r>
    <x v="5"/>
    <d v="2014-06-23T00:00:00"/>
    <n v="6"/>
    <n v="2014"/>
    <x v="25"/>
    <n v="4899520"/>
    <n v="1"/>
    <x v="2"/>
    <s v="Impala"/>
    <n v="296"/>
    <s v="no"/>
    <n v="155.19999999999999"/>
    <m/>
    <n v="50"/>
    <s v="Pacific Area"/>
    <s v="United States"/>
    <s v="yes"/>
    <n v="59.026499999999999"/>
    <n v="-158.51433333329999"/>
    <x v="64"/>
    <s v="Marine Casualty"/>
    <m/>
    <s v="N"/>
    <m/>
    <m/>
    <m/>
    <m/>
    <m/>
    <m/>
  </r>
  <r>
    <x v="5"/>
    <d v="2014-06-23T00:00:00"/>
    <n v="6"/>
    <n v="2014"/>
    <x v="25"/>
    <n v="4924227"/>
    <n v="1"/>
    <x v="2"/>
    <s v="Annie V"/>
    <n v="12"/>
    <s v="no"/>
    <n v="28.1"/>
    <m/>
    <n v="36"/>
    <s v="Pacific Area"/>
    <s v="United States"/>
    <s v="yes"/>
    <n v="59.187578000000002"/>
    <n v="-135.299791"/>
    <x v="61"/>
    <s v="Marine Casualty"/>
    <m/>
    <s v="N"/>
    <m/>
    <m/>
    <m/>
    <m/>
    <m/>
    <m/>
  </r>
  <r>
    <x v="5"/>
    <d v="2014-06-24T00:00:00"/>
    <n v="6"/>
    <n v="2014"/>
    <x v="25"/>
    <n v="4933642"/>
    <n v="1"/>
    <x v="3"/>
    <s v="St Yakov"/>
    <n v="91"/>
    <s v="no"/>
    <n v="78.5"/>
    <m/>
    <n v="20"/>
    <s v="Pacific Area"/>
    <s v="United States"/>
    <s v="yes"/>
    <n v="59.187578000000002"/>
    <n v="-135.299791"/>
    <x v="63"/>
    <s v="Marine Casualty"/>
    <m/>
    <s v="N"/>
    <m/>
    <m/>
    <m/>
    <m/>
    <m/>
    <m/>
  </r>
  <r>
    <x v="5"/>
    <d v="2014-06-25T00:00:00"/>
    <n v="6"/>
    <n v="2014"/>
    <x v="25"/>
    <n v="4906616"/>
    <n v="1"/>
    <x v="7"/>
    <s v="Capt Frank Moody"/>
    <n v="166"/>
    <s v="no"/>
    <n v="72.599999999999994"/>
    <m/>
    <n v="7"/>
    <s v="Pacific Area"/>
    <s v="United States"/>
    <s v="yes"/>
    <n v="64.546666666700006"/>
    <n v="-163.04666666669999"/>
    <x v="63"/>
    <s v="Marine Casualty"/>
    <s v="Damaged"/>
    <s v="N"/>
    <m/>
    <m/>
    <m/>
    <m/>
    <m/>
    <m/>
  </r>
  <r>
    <x v="5"/>
    <d v="2014-06-25T00:00:00"/>
    <n v="6"/>
    <n v="2014"/>
    <x v="25"/>
    <n v="4906697"/>
    <n v="1"/>
    <x v="76"/>
    <s v="Kalluk"/>
    <n v="16"/>
    <s v="no"/>
    <n v="36"/>
    <m/>
    <n v="10"/>
    <s v="Pacific Area"/>
    <s v="United States"/>
    <s v="yes"/>
    <n v="60.948166666699997"/>
    <n v="-151.13050000000001"/>
    <x v="62"/>
    <s v="Marine Casualty"/>
    <m/>
    <s v="N"/>
    <m/>
    <m/>
    <m/>
    <m/>
    <m/>
    <m/>
  </r>
  <r>
    <x v="5"/>
    <d v="2014-06-25T00:00:00"/>
    <n v="6"/>
    <n v="2014"/>
    <x v="28"/>
    <n v="4914632"/>
    <n v="1"/>
    <x v="3"/>
    <s v="Coral Princess"/>
    <n v="91600"/>
    <s v="yes"/>
    <n v="964.5"/>
    <m/>
    <n v="16"/>
    <s v="Pacific Area"/>
    <s v="United States"/>
    <s v="yes"/>
    <n v="58.296390000000002"/>
    <n v="-134.4239"/>
    <x v="63"/>
    <s v="Marine Casualty"/>
    <m/>
    <s v="N"/>
    <m/>
    <m/>
    <m/>
    <m/>
    <m/>
    <m/>
  </r>
  <r>
    <x v="5"/>
    <d v="2014-06-26T00:00:00"/>
    <n v="6"/>
    <n v="2014"/>
    <x v="25"/>
    <n v="4903348"/>
    <n v="1"/>
    <x v="3"/>
    <s v="Taku"/>
    <n v="2625"/>
    <s v="yes"/>
    <n v="316.89999999999998"/>
    <m/>
    <m/>
    <s v="Pacific Area"/>
    <s v="United States"/>
    <s v="no"/>
    <n v="55.318333333299996"/>
    <n v="-131.64166666669999"/>
    <x v="61"/>
    <s v="Marine Casualty"/>
    <m/>
    <s v="N"/>
    <m/>
    <m/>
    <m/>
    <m/>
    <m/>
    <m/>
  </r>
  <r>
    <x v="5"/>
    <d v="2014-06-26T00:00:00"/>
    <n v="6"/>
    <n v="2014"/>
    <x v="8"/>
    <n v="4910770"/>
    <n v="1"/>
    <x v="3"/>
    <s v="Westerdam"/>
    <n v="82862"/>
    <s v="yes"/>
    <n v="934.9"/>
    <m/>
    <m/>
    <s v="Pacific Area"/>
    <s v="United States"/>
    <s v="no"/>
    <n v="55.439572166700003"/>
    <n v="-131.838075"/>
    <x v="63"/>
    <s v="Marine Casualty"/>
    <s v="Damaged"/>
    <s v="N"/>
    <m/>
    <m/>
    <m/>
    <m/>
    <m/>
    <m/>
  </r>
  <r>
    <x v="5"/>
    <d v="2014-06-26T00:00:00"/>
    <n v="6"/>
    <n v="2014"/>
    <x v="25"/>
    <n v="4937074"/>
    <n v="1"/>
    <x v="2"/>
    <s v="Mcclure Bay"/>
    <n v="88"/>
    <s v="no"/>
    <n v="75.2"/>
    <m/>
    <m/>
    <s v="Pacific Area"/>
    <s v="United States"/>
    <s v="no"/>
    <n v="56.731029999999997"/>
    <n v="-162.09190000000001"/>
    <x v="61"/>
    <s v="Marine Casualty"/>
    <m/>
    <s v="N"/>
    <m/>
    <m/>
    <m/>
    <m/>
    <m/>
    <m/>
  </r>
  <r>
    <x v="5"/>
    <d v="2014-06-27T00:00:00"/>
    <n v="6"/>
    <n v="2014"/>
    <x v="25"/>
    <n v="4914587"/>
    <n v="1"/>
    <x v="2"/>
    <s v="Kustatan"/>
    <n v="164"/>
    <s v="no"/>
    <n v="87.8"/>
    <m/>
    <m/>
    <s v="Pacific Area"/>
    <s v="United States"/>
    <s v="no"/>
    <n v="55.399340000000002"/>
    <n v="-158.54730000000001"/>
    <x v="11"/>
    <s v="Discharge of Oil"/>
    <m/>
    <s v="Y"/>
    <m/>
    <m/>
    <m/>
    <m/>
    <m/>
    <m/>
  </r>
  <r>
    <x v="5"/>
    <d v="2014-06-27T00:00:00"/>
    <n v="6"/>
    <n v="2014"/>
    <x v="28"/>
    <n v="4924541"/>
    <n v="1"/>
    <x v="3"/>
    <s v="Island Princess"/>
    <n v="92822"/>
    <s v="yes"/>
    <n v="964.6"/>
    <m/>
    <n v="15"/>
    <s v="Pacific Area"/>
    <s v="United States"/>
    <s v="yes"/>
    <n v="58.211109999999998"/>
    <n v="-135.37860000000001"/>
    <x v="61"/>
    <s v="Marine Casualty"/>
    <m/>
    <s v="N"/>
    <m/>
    <m/>
    <m/>
    <m/>
    <m/>
    <m/>
  </r>
  <r>
    <x v="5"/>
    <d v="2014-06-27T00:00:00"/>
    <n v="6"/>
    <n v="2014"/>
    <x v="25"/>
    <n v="4931677"/>
    <n v="1"/>
    <x v="3"/>
    <s v="American Eagle"/>
    <n v="78"/>
    <s v="no"/>
    <n v="78.900000000000006"/>
    <m/>
    <n v="34"/>
    <s v="Pacific Area"/>
    <s v="United States"/>
    <s v="yes"/>
    <n v="58.191360000000003"/>
    <n v="-136.49520000000001"/>
    <x v="6"/>
    <s v="Marine Casualty"/>
    <m/>
    <s v="N"/>
    <m/>
    <m/>
    <m/>
    <m/>
    <m/>
    <m/>
  </r>
  <r>
    <x v="5"/>
    <d v="2014-06-28T00:00:00"/>
    <n v="6"/>
    <n v="2014"/>
    <x v="25"/>
    <n v="4906502"/>
    <n v="1"/>
    <x v="2"/>
    <s v="Island Packer"/>
    <n v="54"/>
    <s v="no"/>
    <n v="76.5"/>
    <m/>
    <n v="75"/>
    <s v="Pacific Area"/>
    <s v="United States"/>
    <s v="yes"/>
    <n v="58.7265166667"/>
    <n v="-157.1290833333"/>
    <x v="23"/>
    <s v="Marine Casualty"/>
    <s v="Damaged"/>
    <s v="N"/>
    <m/>
    <m/>
    <m/>
    <m/>
    <m/>
    <m/>
  </r>
  <r>
    <x v="5"/>
    <d v="2014-06-28T00:00:00"/>
    <n v="6"/>
    <n v="2014"/>
    <x v="25"/>
    <n v="4906551"/>
    <n v="1"/>
    <x v="2"/>
    <s v="La Tessa Rose"/>
    <n v="14"/>
    <s v="no"/>
    <n v="34.9"/>
    <m/>
    <m/>
    <s v="Pacific Area"/>
    <s v="United States"/>
    <s v="no"/>
    <n v="56.09"/>
    <n v="-160.4933333333"/>
    <x v="60"/>
    <s v="Discharge of Oil"/>
    <s v="Damaged"/>
    <s v="Y"/>
    <m/>
    <m/>
    <m/>
    <m/>
    <m/>
    <m/>
  </r>
  <r>
    <x v="5"/>
    <d v="2014-06-29T00:00:00"/>
    <n v="6"/>
    <n v="2014"/>
    <x v="28"/>
    <n v="4925157"/>
    <n v="1"/>
    <x v="3"/>
    <s v="Star Princess"/>
    <n v="108977"/>
    <s v="yes"/>
    <n v="949.9"/>
    <m/>
    <n v="16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6-29T00:00:00"/>
    <n v="6"/>
    <n v="2014"/>
    <x v="25"/>
    <n v="4929394"/>
    <n v="1"/>
    <x v="3"/>
    <s v="Leconte"/>
    <n v="1328"/>
    <s v="yes"/>
    <n v="217.5"/>
    <m/>
    <n v="45"/>
    <s v="Pacific Area"/>
    <s v="United States"/>
    <s v="yes"/>
    <n v="58.550164000000002"/>
    <n v="-135.02759800000001"/>
    <x v="63"/>
    <s v="Marine Casualty"/>
    <m/>
    <s v="N"/>
    <m/>
    <m/>
    <m/>
    <m/>
    <m/>
    <m/>
  </r>
  <r>
    <x v="5"/>
    <d v="2014-06-30T00:00:00"/>
    <n v="6"/>
    <n v="2014"/>
    <x v="25"/>
    <n v="4907541"/>
    <n v="1"/>
    <x v="73"/>
    <s v="Leprechaun"/>
    <n v="10"/>
    <s v="no"/>
    <n v="31.2"/>
    <m/>
    <n v="5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14-06-30T00:00:00"/>
    <n v="6"/>
    <n v="2014"/>
    <x v="8"/>
    <n v="4910869"/>
    <n v="1"/>
    <x v="3"/>
    <s v="Volendam"/>
    <n v="61214"/>
    <s v="yes"/>
    <n v="781"/>
    <m/>
    <m/>
    <s v="Pacific Area"/>
    <s v="United States"/>
    <s v="no"/>
    <n v="55.439572166700003"/>
    <n v="-131.838075"/>
    <x v="63"/>
    <s v="Marine Casualty"/>
    <m/>
    <s v="N"/>
    <m/>
    <m/>
    <m/>
    <m/>
    <m/>
    <m/>
  </r>
  <r>
    <x v="5"/>
    <d v="2014-07-01T00:00:00"/>
    <n v="7"/>
    <n v="2014"/>
    <x v="28"/>
    <n v="4909038"/>
    <n v="1"/>
    <x v="3"/>
    <s v="Grand Princess"/>
    <n v="107517"/>
    <s v="yes"/>
    <n v="823.4"/>
    <m/>
    <m/>
    <s v="Pacific Area"/>
    <s v="United States"/>
    <s v="no"/>
    <n v="55.439572166700003"/>
    <n v="-131.838075"/>
    <x v="61"/>
    <s v="Marine Casualty"/>
    <m/>
    <s v="N"/>
    <m/>
    <m/>
    <m/>
    <m/>
    <m/>
    <m/>
  </r>
  <r>
    <x v="5"/>
    <d v="2014-07-02T00:00:00"/>
    <n v="7"/>
    <n v="2014"/>
    <x v="25"/>
    <n v="4909889"/>
    <n v="1"/>
    <x v="3"/>
    <s v="St Michael"/>
    <n v="27"/>
    <s v="no"/>
    <n v="65"/>
    <m/>
    <m/>
    <s v="Pacific Area"/>
    <s v="United States"/>
    <s v="no"/>
    <n v="57.046390000000002"/>
    <n v="-135.33860000000001"/>
    <x v="62"/>
    <s v="Marine Casualty"/>
    <m/>
    <s v="N"/>
    <m/>
    <m/>
    <m/>
    <m/>
    <m/>
    <m/>
  </r>
  <r>
    <x v="5"/>
    <d v="2014-07-04T00:00:00"/>
    <n v="7"/>
    <n v="2014"/>
    <x v="25"/>
    <n v="4922135"/>
    <n v="1"/>
    <x v="2"/>
    <s v="Scandies Rose"/>
    <n v="195"/>
    <s v="no"/>
    <n v="116.6"/>
    <m/>
    <n v="40"/>
    <s v="Pacific Area"/>
    <s v="United States"/>
    <s v="yes"/>
    <n v="58.723333333299998"/>
    <n v="-157.0066666667"/>
    <x v="11"/>
    <s v="Discharge of Oil"/>
    <m/>
    <s v="Y"/>
    <m/>
    <m/>
    <m/>
    <m/>
    <m/>
    <m/>
  </r>
  <r>
    <x v="5"/>
    <d v="2014-07-04T00:00:00"/>
    <n v="7"/>
    <n v="2014"/>
    <x v="25"/>
    <n v="4961387"/>
    <n v="1"/>
    <x v="3"/>
    <s v="St Nadezhda"/>
    <n v="35"/>
    <s v="no"/>
    <n v="48"/>
    <m/>
    <n v="14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7-04T00:00:00"/>
    <n v="7"/>
    <n v="2014"/>
    <x v="25"/>
    <n v="4961389"/>
    <n v="1"/>
    <x v="3"/>
    <s v="Sounder"/>
    <n v="15"/>
    <s v="no"/>
    <n v="43"/>
    <m/>
    <n v="7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4-07-04T00:00:00"/>
    <n v="7"/>
    <n v="2014"/>
    <x v="25"/>
    <n v="5043346"/>
    <n v="1"/>
    <x v="7"/>
    <s v="Polar Wind"/>
    <n v="144"/>
    <s v="no"/>
    <n v="78"/>
    <m/>
    <m/>
    <s v="Pacific Area"/>
    <s v="United States"/>
    <s v="no"/>
    <n v="56.0505"/>
    <n v="-160.7733333333"/>
    <x v="8"/>
    <s v="Marine Casualty"/>
    <s v="Damaged"/>
    <s v="N"/>
    <m/>
    <m/>
    <m/>
    <m/>
    <m/>
    <m/>
  </r>
  <r>
    <x v="5"/>
    <d v="2014-07-05T00:00:00"/>
    <n v="7"/>
    <n v="2014"/>
    <x v="25"/>
    <n v="4914271"/>
    <n v="1"/>
    <x v="3"/>
    <s v="St. Anastasia"/>
    <n v="26"/>
    <s v="no"/>
    <n v="48"/>
    <m/>
    <m/>
    <s v="Pacific Area"/>
    <s v="United States"/>
    <s v="no"/>
    <n v="57.046390000000002"/>
    <n v="-135.33860000000001"/>
    <x v="61"/>
    <s v="Marine Casualty"/>
    <m/>
    <s v="N"/>
    <m/>
    <m/>
    <m/>
    <m/>
    <m/>
    <m/>
  </r>
  <r>
    <x v="5"/>
    <d v="2014-07-06T00:00:00"/>
    <n v="7"/>
    <n v="2014"/>
    <x v="25"/>
    <n v="4917764"/>
    <n v="1"/>
    <x v="2"/>
    <s v="Agnes Sabine"/>
    <n v="25"/>
    <s v="no"/>
    <n v="38.700000000000003"/>
    <m/>
    <m/>
    <s v="Pacific Area"/>
    <s v="United States"/>
    <s v="no"/>
    <n v="57.870550000000001"/>
    <n v="-153.8076166667"/>
    <x v="61"/>
    <s v="Marine Casualty"/>
    <s v="Damaged"/>
    <s v="N"/>
    <m/>
    <m/>
    <m/>
    <m/>
    <m/>
    <m/>
  </r>
  <r>
    <x v="5"/>
    <d v="2014-07-06T00:00:00"/>
    <n v="7"/>
    <n v="2014"/>
    <x v="25"/>
    <n v="4922461"/>
    <n v="1"/>
    <x v="2"/>
    <s v="Westward I"/>
    <n v="184"/>
    <s v="no"/>
    <n v="126.5"/>
    <m/>
    <m/>
    <s v="Pacific Area"/>
    <s v="United States"/>
    <s v="no"/>
    <n v="54.086666666699998"/>
    <n v="-166.58416666670001"/>
    <x v="62"/>
    <s v="Marine Casualty"/>
    <m/>
    <s v="N"/>
    <m/>
    <m/>
    <m/>
    <m/>
    <m/>
    <m/>
  </r>
  <r>
    <x v="5"/>
    <d v="2014-07-06T00:00:00"/>
    <n v="7"/>
    <n v="2014"/>
    <x v="25"/>
    <n v="4924443"/>
    <n v="1"/>
    <x v="2"/>
    <s v="Croastian"/>
    <n v="99"/>
    <s v="no"/>
    <n v="104.6"/>
    <m/>
    <m/>
    <s v="Pacific Area"/>
    <s v="United States"/>
    <s v="no"/>
    <n v="57.046390000000002"/>
    <n v="-135.33860000000001"/>
    <x v="0"/>
    <s v="Marine Casualty"/>
    <m/>
    <s v="N"/>
    <m/>
    <m/>
    <m/>
    <m/>
    <m/>
    <m/>
  </r>
  <r>
    <x v="5"/>
    <d v="2014-07-07T00:00:00"/>
    <n v="7"/>
    <n v="2014"/>
    <x v="25"/>
    <n v="4945222"/>
    <n v="1"/>
    <x v="3"/>
    <s v="Taku"/>
    <n v="2625"/>
    <s v="yes"/>
    <n v="316.89999999999998"/>
    <m/>
    <m/>
    <s v="Pacific Area"/>
    <s v="United States"/>
    <s v="no"/>
    <n v="56.371670000000002"/>
    <n v="-133.71170000000001"/>
    <x v="6"/>
    <s v="Marine Casualty"/>
    <m/>
    <s v="N"/>
    <m/>
    <m/>
    <m/>
    <m/>
    <m/>
    <m/>
  </r>
  <r>
    <x v="5"/>
    <d v="2014-07-08T00:00:00"/>
    <n v="7"/>
    <n v="2014"/>
    <x v="25"/>
    <n v="4923244"/>
    <n v="1"/>
    <x v="3"/>
    <s v="Born Free"/>
    <n v="27"/>
    <s v="no"/>
    <n v="41.2"/>
    <m/>
    <n v="42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4-07-08T00:00:00"/>
    <n v="7"/>
    <n v="2014"/>
    <x v="25"/>
    <n v="4974660"/>
    <n v="2"/>
    <x v="2"/>
    <s v="D C Cole"/>
    <n v="72"/>
    <s v="no"/>
    <n v="49.6"/>
    <m/>
    <n v="43"/>
    <s v="Pacific Area"/>
    <s v="United States"/>
    <s v="yes"/>
    <n v="61.12473"/>
    <n v="-146.34639999999999"/>
    <x v="8"/>
    <s v="Marine Casualty"/>
    <s v="Damaged"/>
    <s v="N"/>
    <m/>
    <m/>
    <m/>
    <m/>
    <m/>
    <m/>
  </r>
  <r>
    <x v="5"/>
    <d v="2014-07-09T00:00:00"/>
    <n v="7"/>
    <n v="2014"/>
    <x v="28"/>
    <n v="4938990"/>
    <n v="1"/>
    <x v="3"/>
    <s v="Grand Princess"/>
    <n v="107517"/>
    <s v="yes"/>
    <n v="823.4"/>
    <m/>
    <n v="20"/>
    <s v="Pacific Area"/>
    <s v="United States"/>
    <s v="yes"/>
    <n v="58.296390000000002"/>
    <n v="-134.4239"/>
    <x v="61"/>
    <s v="Marine Casualty"/>
    <m/>
    <s v="N"/>
    <m/>
    <m/>
    <m/>
    <m/>
    <m/>
    <m/>
  </r>
  <r>
    <x v="5"/>
    <d v="2014-07-09T00:00:00"/>
    <n v="7"/>
    <n v="2014"/>
    <x v="25"/>
    <n v="4939097"/>
    <n v="1"/>
    <x v="2"/>
    <s v="Jeanoah"/>
    <n v="105"/>
    <s v="no"/>
    <n v="67.3"/>
    <m/>
    <n v="48"/>
    <s v="Pacific Area"/>
    <s v="United States"/>
    <s v="yes"/>
    <n v="58.0453333333"/>
    <n v="-153.3828333333"/>
    <x v="23"/>
    <s v="Marine Casualty"/>
    <s v="Damaged"/>
    <s v="N"/>
    <m/>
    <m/>
    <m/>
    <m/>
    <m/>
    <m/>
  </r>
  <r>
    <x v="5"/>
    <d v="2014-07-10T00:00:00"/>
    <n v="7"/>
    <n v="2014"/>
    <x v="25"/>
    <n v="4908969"/>
    <n v="1"/>
    <x v="73"/>
    <s v="AK5933L"/>
    <s v="n/a"/>
    <s v="yes"/>
    <n v="18"/>
    <m/>
    <m/>
    <s v="Pacific Area"/>
    <s v="United States"/>
    <s v="no"/>
    <n v="55.439572166700003"/>
    <n v="-131.838075"/>
    <x v="11"/>
    <s v="Discharge of Oil"/>
    <s v="Damaged"/>
    <s v="Y"/>
    <m/>
    <m/>
    <m/>
    <m/>
    <m/>
    <m/>
  </r>
  <r>
    <x v="5"/>
    <d v="2014-07-10T00:00:00"/>
    <n v="7"/>
    <n v="2014"/>
    <x v="25"/>
    <n v="4917997"/>
    <n v="1"/>
    <x v="3"/>
    <s v="Kennicott"/>
    <n v="9978"/>
    <s v="yes"/>
    <n v="344.3"/>
    <m/>
    <n v="20"/>
    <s v="Pacific Area"/>
    <s v="United States"/>
    <s v="yes"/>
    <n v="60.774166666699998"/>
    <n v="-148.6777766667"/>
    <x v="63"/>
    <s v="Marine Casualty"/>
    <s v="Damaged"/>
    <s v="N"/>
    <m/>
    <m/>
    <m/>
    <m/>
    <m/>
    <m/>
  </r>
  <r>
    <x v="5"/>
    <d v="2014-07-10T00:00:00"/>
    <n v="7"/>
    <n v="2014"/>
    <x v="5"/>
    <n v="4939704"/>
    <n v="1"/>
    <x v="3"/>
    <s v="Disney Wonder"/>
    <n v="83308"/>
    <s v="yes"/>
    <n v="964.9"/>
    <m/>
    <n v="19"/>
    <s v="Pacific Area"/>
    <s v="United States"/>
    <s v="yes"/>
    <n v="59.255654999999997"/>
    <n v="-135.07711800000001"/>
    <x v="6"/>
    <s v="Marine Casualty"/>
    <m/>
    <s v="N"/>
    <m/>
    <m/>
    <m/>
    <m/>
    <m/>
    <m/>
  </r>
  <r>
    <x v="5"/>
    <d v="2014-07-12T00:00:00"/>
    <n v="7"/>
    <n v="2014"/>
    <x v="25"/>
    <n v="4931881"/>
    <n v="1"/>
    <x v="2"/>
    <s v="Just In Time"/>
    <n v="12"/>
    <s v="no"/>
    <n v="32"/>
    <m/>
    <n v="34"/>
    <s v="Pacific Area"/>
    <s v="United States"/>
    <s v="yes"/>
    <n v="59.009922000000003"/>
    <n v="-158.49997200000001"/>
    <x v="23"/>
    <s v="Marine Casualty"/>
    <s v="Damaged"/>
    <s v="N"/>
    <m/>
    <m/>
    <m/>
    <m/>
    <m/>
    <m/>
  </r>
  <r>
    <x v="5"/>
    <d v="2014-07-12T00:00:00"/>
    <n v="7"/>
    <n v="2014"/>
    <x v="25"/>
    <n v="4933415"/>
    <n v="1"/>
    <x v="3"/>
    <s v="Meg-A-Bucks"/>
    <n v="17"/>
    <s v="no"/>
    <n v="32.799999999999997"/>
    <m/>
    <m/>
    <s v="Pacific Area"/>
    <s v="United States"/>
    <s v="no"/>
    <n v="57.046390000000002"/>
    <n v="-135.33860000000001"/>
    <x v="0"/>
    <s v="Marine Casualty"/>
    <s v="Damaged"/>
    <s v="N"/>
    <m/>
    <m/>
    <m/>
    <m/>
    <m/>
    <m/>
  </r>
  <r>
    <x v="5"/>
    <d v="2014-07-12T00:00:00"/>
    <n v="7"/>
    <n v="2014"/>
    <x v="5"/>
    <n v="4937215"/>
    <n v="1"/>
    <x v="3"/>
    <s v="Seven Seas Navigator"/>
    <n v="28803"/>
    <s v="yes"/>
    <n v="565.1"/>
    <m/>
    <m/>
    <s v="Pacific Area"/>
    <s v="United States"/>
    <s v="no"/>
    <n v="55.341929999999998"/>
    <n v="-131.65"/>
    <x v="61"/>
    <s v="Marine Casualty"/>
    <m/>
    <s v="N"/>
    <m/>
    <m/>
    <m/>
    <m/>
    <m/>
    <m/>
  </r>
  <r>
    <x v="5"/>
    <d v="2014-07-13T00:00:00"/>
    <n v="7"/>
    <n v="2014"/>
    <x v="25"/>
    <n v="4924558"/>
    <n v="1"/>
    <x v="2"/>
    <s v="Legacy"/>
    <n v="194"/>
    <s v="no"/>
    <n v="117.2"/>
    <m/>
    <n v="35"/>
    <s v="Pacific Area"/>
    <s v="United States"/>
    <s v="yes"/>
    <n v="58.731380000000001"/>
    <n v="-157.0728"/>
    <x v="61"/>
    <s v="Marine Casualty"/>
    <s v="Damaged"/>
    <s v="N"/>
    <m/>
    <m/>
    <m/>
    <m/>
    <m/>
    <m/>
  </r>
  <r>
    <x v="5"/>
    <d v="2014-07-13T00:00:00"/>
    <n v="7"/>
    <n v="2014"/>
    <x v="25"/>
    <n v="4938951"/>
    <n v="1"/>
    <x v="2"/>
    <s v="Dawn Treader"/>
    <n v="137"/>
    <s v="no"/>
    <n v="91.6"/>
    <m/>
    <m/>
    <s v="Pacific Area"/>
    <s v="United States"/>
    <s v="no"/>
    <n v="57.741666666699999"/>
    <n v="-152.42666666669999"/>
    <x v="61"/>
    <s v="Marine Casualty"/>
    <m/>
    <s v="N"/>
    <m/>
    <m/>
    <m/>
    <m/>
    <m/>
    <m/>
  </r>
  <r>
    <x v="5"/>
    <d v="2014-07-14T00:00:00"/>
    <n v="7"/>
    <n v="2014"/>
    <x v="25"/>
    <n v="4931522"/>
    <n v="1"/>
    <x v="2"/>
    <s v="The Chaser"/>
    <n v="15"/>
    <s v="no"/>
    <n v="39.799999999999997"/>
    <m/>
    <m/>
    <s v="Pacific Area"/>
    <s v="United States"/>
    <s v="no"/>
    <n v="57.594799999999999"/>
    <n v="-135.4727"/>
    <x v="61"/>
    <s v="Marine Casualty"/>
    <s v="Damaged"/>
    <s v="N"/>
    <m/>
    <m/>
    <m/>
    <m/>
    <m/>
    <m/>
  </r>
  <r>
    <x v="5"/>
    <d v="2014-07-14T00:00:00"/>
    <n v="7"/>
    <n v="2014"/>
    <x v="28"/>
    <n v="4939282"/>
    <n v="1"/>
    <x v="3"/>
    <s v="Island Princess"/>
    <n v="92822"/>
    <s v="yes"/>
    <n v="964.6"/>
    <m/>
    <m/>
    <s v="Pacific Area"/>
    <s v="United States"/>
    <s v="no"/>
    <n v="55.439572166700003"/>
    <n v="-131.838075"/>
    <x v="61"/>
    <s v="Marine Casualty"/>
    <m/>
    <s v="N"/>
    <m/>
    <m/>
    <m/>
    <m/>
    <m/>
    <m/>
  </r>
  <r>
    <x v="5"/>
    <d v="2014-07-14T00:00:00"/>
    <n v="7"/>
    <n v="2014"/>
    <x v="25"/>
    <n v="4961385"/>
    <n v="1"/>
    <x v="3"/>
    <s v="St John"/>
    <n v="82"/>
    <s v="no"/>
    <n v="78.5"/>
    <m/>
    <n v="13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7-15T00:00:00"/>
    <n v="7"/>
    <n v="2014"/>
    <x v="25"/>
    <n v="4925470"/>
    <n v="1"/>
    <x v="2"/>
    <s v="Seafreeze Alaska"/>
    <n v="1593"/>
    <s v="yes"/>
    <n v="267.39999999999998"/>
    <m/>
    <m/>
    <s v="Pacific Area"/>
    <s v="United States"/>
    <s v="no"/>
    <n v="53.835278333300003"/>
    <n v="-166.56860333329999"/>
    <x v="6"/>
    <s v="Discharge of Oil"/>
    <m/>
    <s v="Y"/>
    <m/>
    <m/>
    <m/>
    <m/>
    <m/>
    <m/>
  </r>
  <r>
    <x v="5"/>
    <d v="2014-07-16T00:00:00"/>
    <n v="7"/>
    <n v="2014"/>
    <x v="25"/>
    <n v="4930741"/>
    <n v="1"/>
    <x v="2"/>
    <s v="Prowler"/>
    <n v="191"/>
    <s v="no"/>
    <n v="109.9"/>
    <m/>
    <m/>
    <s v="Pacific Area"/>
    <s v="United States"/>
    <s v="no"/>
    <n v="56.583329999999997"/>
    <n v="-169.58330000000001"/>
    <x v="63"/>
    <s v="Marine Casualty"/>
    <s v="Damaged"/>
    <s v="N"/>
    <m/>
    <m/>
    <m/>
    <m/>
    <m/>
    <m/>
  </r>
  <r>
    <x v="5"/>
    <d v="2014-07-17T00:00:00"/>
    <n v="7"/>
    <n v="2014"/>
    <x v="25"/>
    <n v="4925155"/>
    <n v="1"/>
    <x v="2"/>
    <s v="Yukon"/>
    <n v="24"/>
    <s v="no"/>
    <n v="32"/>
    <m/>
    <n v="30"/>
    <s v="Pacific Area"/>
    <s v="United States"/>
    <s v="yes"/>
    <n v="58.7148333333"/>
    <n v="-157.03333333329999"/>
    <x v="0"/>
    <s v="Marine Casualty"/>
    <s v="Damaged"/>
    <s v="N"/>
    <m/>
    <m/>
    <m/>
    <m/>
    <m/>
    <m/>
  </r>
  <r>
    <x v="5"/>
    <d v="2014-07-17T00:00:00"/>
    <n v="7"/>
    <n v="2014"/>
    <x v="25"/>
    <n v="4926191"/>
    <n v="1"/>
    <x v="2"/>
    <s v="Rachel Anne"/>
    <n v="17"/>
    <s v="no"/>
    <n v="32"/>
    <m/>
    <m/>
    <s v="Pacific Area"/>
    <s v="United States"/>
    <s v="no"/>
    <n v="57.599833333299998"/>
    <n v="-157.45245"/>
    <x v="6"/>
    <s v="Marine Casualty"/>
    <m/>
    <s v="N"/>
    <m/>
    <m/>
    <m/>
    <m/>
    <m/>
    <m/>
  </r>
  <r>
    <x v="5"/>
    <d v="2014-07-17T00:00:00"/>
    <n v="7"/>
    <n v="2014"/>
    <x v="25"/>
    <n v="4947234"/>
    <n v="1"/>
    <x v="2"/>
    <s v="Tomanel"/>
    <n v="17"/>
    <s v="no"/>
    <n v="31.1"/>
    <m/>
    <n v="45"/>
    <s v="Pacific Area"/>
    <s v="United States"/>
    <s v="yes"/>
    <n v="59.632510000000003"/>
    <n v="-151.53280000000001"/>
    <x v="61"/>
    <s v="Marine Casualty"/>
    <m/>
    <s v="N"/>
    <m/>
    <m/>
    <m/>
    <m/>
    <m/>
    <m/>
  </r>
  <r>
    <x v="5"/>
    <d v="2014-07-19T00:00:00"/>
    <n v="7"/>
    <n v="2014"/>
    <x v="25"/>
    <n v="4932342"/>
    <n v="1"/>
    <x v="2"/>
    <s v="Tammy Sea"/>
    <n v="14"/>
    <s v="no"/>
    <n v="29.9"/>
    <m/>
    <n v="50"/>
    <s v="Pacific Area"/>
    <s v="United States"/>
    <s v="yes"/>
    <n v="60.704999999999998"/>
    <n v="-151.42586666669999"/>
    <x v="0"/>
    <s v="Marine Casualty"/>
    <s v="Damaged"/>
    <s v="N"/>
    <m/>
    <m/>
    <m/>
    <m/>
    <m/>
    <m/>
  </r>
  <r>
    <x v="5"/>
    <d v="2014-07-21T00:00:00"/>
    <n v="7"/>
    <n v="2014"/>
    <x v="25"/>
    <n v="4958707"/>
    <n v="1"/>
    <x v="2"/>
    <s v="Pot Luck"/>
    <m/>
    <s v=" "/>
    <n v="36"/>
    <m/>
    <n v="53"/>
    <s v="Pacific Area"/>
    <s v="United States"/>
    <s v="yes"/>
    <n v="58.184170000000002"/>
    <n v="-134.20779999999999"/>
    <x v="61"/>
    <s v="Marine Casualty"/>
    <s v="Damaged"/>
    <s v="N"/>
    <m/>
    <m/>
    <m/>
    <m/>
    <m/>
    <m/>
  </r>
  <r>
    <x v="5"/>
    <d v="2014-07-22T00:00:00"/>
    <n v="7"/>
    <n v="2014"/>
    <x v="7"/>
    <n v="4932710"/>
    <n v="1"/>
    <x v="45"/>
    <s v="Alaska Rose"/>
    <m/>
    <s v=" "/>
    <m/>
    <m/>
    <m/>
    <s v="Pacific Area"/>
    <s v="United States"/>
    <s v="yes"/>
    <n v="60.09111"/>
    <n v="-149.39830000000001"/>
    <x v="11"/>
    <s v="Discharge of Oil"/>
    <s v="Y"/>
    <s v="Y"/>
    <m/>
    <m/>
    <m/>
    <m/>
    <m/>
    <m/>
  </r>
  <r>
    <x v="5"/>
    <d v="2014-07-22T00:00:00"/>
    <n v="7"/>
    <n v="2014"/>
    <x v="25"/>
    <n v="4958752"/>
    <n v="1"/>
    <x v="2"/>
    <s v="Oracle"/>
    <n v="7"/>
    <s v="no"/>
    <n v="26.2"/>
    <m/>
    <n v="43"/>
    <s v="Pacific Area"/>
    <s v="United States"/>
    <s v="yes"/>
    <n v="58.550164000000002"/>
    <n v="-135.02759800000001"/>
    <x v="6"/>
    <s v="Marine Casualty"/>
    <s v="Damaged"/>
    <s v="N"/>
    <m/>
    <m/>
    <m/>
    <m/>
    <m/>
    <m/>
  </r>
  <r>
    <x v="5"/>
    <d v="2014-07-23T00:00:00"/>
    <n v="7"/>
    <n v="2014"/>
    <x v="25"/>
    <n v="4938927"/>
    <n v="1"/>
    <x v="6"/>
    <s v="Totem"/>
    <n v="90"/>
    <s v="no"/>
    <n v="78.8"/>
    <m/>
    <n v="64"/>
    <s v="Pacific Area"/>
    <s v="United States"/>
    <s v="yes"/>
    <n v="60.547780000000003"/>
    <n v="-151.26439999999999"/>
    <x v="8"/>
    <s v="Marine Casualty"/>
    <s v="Damaged"/>
    <s v="N"/>
    <m/>
    <m/>
    <m/>
    <m/>
    <m/>
    <m/>
  </r>
  <r>
    <x v="5"/>
    <d v="2014-07-24T00:00:00"/>
    <n v="7"/>
    <n v="2014"/>
    <x v="25"/>
    <n v="4932829"/>
    <n v="1"/>
    <x v="2"/>
    <s v="Barren Islands"/>
    <n v="145"/>
    <s v="no"/>
    <n v="80.900000000000006"/>
    <m/>
    <m/>
    <s v="Pacific Area"/>
    <s v="United States"/>
    <s v="no"/>
    <n v="54.850009999999997"/>
    <n v="-163.5"/>
    <x v="11"/>
    <s v="Discharge of Oil"/>
    <m/>
    <s v="Y"/>
    <m/>
    <m/>
    <m/>
    <m/>
    <m/>
    <m/>
  </r>
  <r>
    <x v="5"/>
    <d v="2014-07-24T00:00:00"/>
    <n v="7"/>
    <n v="2014"/>
    <x v="25"/>
    <n v="4932890"/>
    <n v="1"/>
    <x v="2"/>
    <s v="Masonic"/>
    <n v="59"/>
    <s v="no"/>
    <n v="62.2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4-07-24T00:00:00"/>
    <n v="7"/>
    <n v="2014"/>
    <x v="25"/>
    <n v="4936891"/>
    <n v="1"/>
    <x v="2"/>
    <s v="Seattle Enterprise"/>
    <n v="1789"/>
    <s v="yes"/>
    <n v="267"/>
    <m/>
    <m/>
    <s v="Pacific Area"/>
    <s v="United States"/>
    <s v="no"/>
    <n v="55.39"/>
    <n v="-167.86666666670001"/>
    <x v="63"/>
    <s v="Marine Casualty"/>
    <m/>
    <s v="N"/>
    <m/>
    <m/>
    <m/>
    <m/>
    <m/>
    <m/>
  </r>
  <r>
    <x v="5"/>
    <d v="2014-07-24T00:00:00"/>
    <n v="7"/>
    <n v="2014"/>
    <x v="25"/>
    <n v="4938130"/>
    <n v="1"/>
    <x v="2"/>
    <s v="Sedna"/>
    <n v="32"/>
    <s v="no"/>
    <n v="41.6"/>
    <m/>
    <n v="39"/>
    <s v="Pacific Area"/>
    <s v="United States"/>
    <s v="yes"/>
    <n v="60.541400000000003"/>
    <n v="-145.76439999999999"/>
    <x v="61"/>
    <s v="Marine Casualty"/>
    <m/>
    <s v="N"/>
    <m/>
    <m/>
    <m/>
    <m/>
    <m/>
    <m/>
  </r>
  <r>
    <x v="5"/>
    <d v="2014-07-24T00:00:00"/>
    <n v="7"/>
    <n v="2014"/>
    <x v="25"/>
    <n v="4938200"/>
    <n v="1"/>
    <x v="2"/>
    <s v="Ocean Explorer"/>
    <n v="896"/>
    <s v="yes"/>
    <n v="139.69999999999999"/>
    <m/>
    <m/>
    <s v="Pacific Area"/>
    <s v="United States"/>
    <s v="no"/>
    <n v="54.542666666700001"/>
    <n v="-165.63249999999999"/>
    <x v="61"/>
    <s v="Marine Casualty"/>
    <m/>
    <s v="N"/>
    <m/>
    <m/>
    <m/>
    <m/>
    <m/>
    <m/>
  </r>
  <r>
    <x v="5"/>
    <d v="2014-07-25T00:00:00"/>
    <n v="7"/>
    <n v="2014"/>
    <x v="25"/>
    <n v="4937012"/>
    <n v="1"/>
    <x v="2"/>
    <s v="Legacy"/>
    <n v="194"/>
    <s v="no"/>
    <n v="117.2"/>
    <m/>
    <m/>
    <s v="Pacific Area"/>
    <s v="United States"/>
    <s v="no"/>
    <n v="54.483333333300003"/>
    <n v="-166.13333333329999"/>
    <x v="61"/>
    <s v="Marine Casualty"/>
    <s v="Damaged"/>
    <s v="N"/>
    <m/>
    <m/>
    <m/>
    <m/>
    <m/>
    <m/>
  </r>
  <r>
    <x v="5"/>
    <d v="2014-07-25T00:00:00"/>
    <n v="7"/>
    <n v="2014"/>
    <x v="25"/>
    <n v="4937888"/>
    <n v="1"/>
    <x v="3"/>
    <s v="St Nona"/>
    <n v="82"/>
    <s v="no"/>
    <n v="78.5"/>
    <m/>
    <m/>
    <s v="Pacific Area"/>
    <s v="United States"/>
    <s v="no"/>
    <n v="55.404170000000001"/>
    <n v="-131.97139999999999"/>
    <x v="61"/>
    <s v="Marine Casualty"/>
    <s v="Damaged"/>
    <s v="N"/>
    <m/>
    <m/>
    <m/>
    <m/>
    <m/>
    <m/>
  </r>
  <r>
    <x v="5"/>
    <d v="2014-07-25T00:00:00"/>
    <n v="7"/>
    <n v="2014"/>
    <x v="25"/>
    <n v="4938781"/>
    <n v="1"/>
    <x v="45"/>
    <s v="North Star"/>
    <m/>
    <s v=" "/>
    <m/>
    <m/>
    <m/>
    <s v="Pacific Area"/>
    <s v="United States"/>
    <s v="yes"/>
    <n v="70.314160000000001"/>
    <n v="-148.3186"/>
    <x v="23"/>
    <s v="Discharge of Oil"/>
    <m/>
    <s v="Y"/>
    <m/>
    <m/>
    <m/>
    <m/>
    <m/>
    <m/>
  </r>
  <r>
    <x v="5"/>
    <d v="2014-07-25T00:00:00"/>
    <n v="7"/>
    <n v="2014"/>
    <x v="25"/>
    <n v="4939051"/>
    <n v="1"/>
    <x v="74"/>
    <s v="Christine Rose"/>
    <m/>
    <s v=" "/>
    <n v="80"/>
    <m/>
    <n v="6"/>
    <s v="Pacific Area"/>
    <s v="United States"/>
    <s v="yes"/>
    <n v="64.496669999999995"/>
    <n v="-165.40860000000001"/>
    <x v="6"/>
    <s v="Discharge of Oil"/>
    <m/>
    <s v="Y"/>
    <m/>
    <m/>
    <m/>
    <m/>
    <m/>
    <m/>
  </r>
  <r>
    <x v="5"/>
    <d v="2014-07-25T00:00:00"/>
    <n v="7"/>
    <n v="2014"/>
    <x v="25"/>
    <n v="4939166"/>
    <n v="1"/>
    <x v="2"/>
    <s v="Blue Gadus"/>
    <n v="467"/>
    <s v="no"/>
    <n v="149.9"/>
    <m/>
    <m/>
    <s v="Pacific Area"/>
    <s v="United States"/>
    <s v="no"/>
    <n v="55.601111166700001"/>
    <n v="-163.95027783329999"/>
    <x v="11"/>
    <s v="Discharge of Oil"/>
    <m/>
    <s v="Y"/>
    <m/>
    <m/>
    <m/>
    <m/>
    <m/>
    <m/>
  </r>
  <r>
    <x v="5"/>
    <d v="2014-07-26T00:00:00"/>
    <n v="7"/>
    <n v="2014"/>
    <x v="25"/>
    <n v="5083613"/>
    <n v="1"/>
    <x v="7"/>
    <s v="Chukchi Sea"/>
    <n v="172"/>
    <s v="no"/>
    <n v="92.2"/>
    <m/>
    <n v="39"/>
    <s v="Pacific Area"/>
    <s v="United States"/>
    <s v="yes"/>
    <n v="65.275829999999999"/>
    <n v="-166.34889999999999"/>
    <x v="6"/>
    <s v="Marine Casualty"/>
    <s v="Damaged"/>
    <s v="N"/>
    <m/>
    <m/>
    <m/>
    <m/>
    <m/>
    <m/>
  </r>
  <r>
    <x v="5"/>
    <d v="2014-07-27T00:00:00"/>
    <n v="7"/>
    <n v="2014"/>
    <x v="25"/>
    <n v="4947565"/>
    <n v="1"/>
    <x v="10"/>
    <s v="Western 7"/>
    <n v="2898"/>
    <s v="yes"/>
    <n v="271.39999999999998"/>
    <m/>
    <n v="20"/>
    <s v="Pacific Area"/>
    <s v="United States"/>
    <s v="yes"/>
    <n v="60.117833333299998"/>
    <n v="-149.42166666669999"/>
    <x v="7"/>
    <s v="Marine Casualty"/>
    <m/>
    <s v="N"/>
    <m/>
    <m/>
    <m/>
    <m/>
    <m/>
    <m/>
  </r>
  <r>
    <x v="5"/>
    <d v="2014-07-27T00:00:00"/>
    <n v="7"/>
    <n v="2014"/>
    <x v="5"/>
    <n v="4984788"/>
    <n v="1"/>
    <x v="3"/>
    <s v="Seven Seas Navigator"/>
    <n v="28803"/>
    <s v="yes"/>
    <n v="565.1"/>
    <m/>
    <n v="19"/>
    <s v="Pacific Area"/>
    <s v="United States"/>
    <s v="yes"/>
    <n v="58.178330000000003"/>
    <n v="-136.51169999999999"/>
    <x v="61"/>
    <s v="Marine Casualty"/>
    <m/>
    <s v="N"/>
    <m/>
    <m/>
    <m/>
    <m/>
    <m/>
    <m/>
  </r>
  <r>
    <x v="5"/>
    <d v="2014-07-28T00:00:00"/>
    <n v="7"/>
    <n v="2014"/>
    <x v="25"/>
    <n v="4937721"/>
    <n v="1"/>
    <x v="7"/>
    <s v="Socorro"/>
    <s v="n/a"/>
    <s v="yes"/>
    <n v="25.8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14-07-28T00:00:00"/>
    <n v="7"/>
    <n v="2014"/>
    <x v="25"/>
    <n v="4937813"/>
    <n v="1"/>
    <x v="2"/>
    <s v="Foreigner"/>
    <n v="25"/>
    <s v="no"/>
    <n v="35"/>
    <m/>
    <m/>
    <s v="Pacific Area"/>
    <s v="United States"/>
    <s v="no"/>
    <n v="53.875183333300001"/>
    <n v="-166.54691666670001"/>
    <x v="0"/>
    <s v="Marine Casualty"/>
    <m/>
    <s v="N"/>
    <m/>
    <m/>
    <m/>
    <m/>
    <m/>
    <m/>
  </r>
  <r>
    <x v="5"/>
    <d v="2014-07-28T00:00:00"/>
    <n v="7"/>
    <n v="2014"/>
    <x v="25"/>
    <n v="4943815"/>
    <n v="1"/>
    <x v="3"/>
    <s v="St Maria"/>
    <n v="82"/>
    <s v="no"/>
    <n v="78.5"/>
    <m/>
    <n v="15"/>
    <s v="Pacific Area"/>
    <s v="United States"/>
    <s v="yes"/>
    <n v="59.187578000000002"/>
    <n v="-135.299791"/>
    <x v="61"/>
    <s v="Marine Casualty"/>
    <s v="Damaged"/>
    <s v="N"/>
    <m/>
    <m/>
    <m/>
    <m/>
    <m/>
    <m/>
  </r>
  <r>
    <x v="5"/>
    <d v="2014-07-29T00:00:00"/>
    <n v="7"/>
    <n v="2014"/>
    <x v="25"/>
    <n v="4937381"/>
    <n v="1"/>
    <x v="2"/>
    <s v="Nordic Star"/>
    <n v="195"/>
    <s v="no"/>
    <n v="106.7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4-07-29T00:00:00"/>
    <n v="7"/>
    <n v="2014"/>
    <x v="25"/>
    <n v="4938180"/>
    <n v="1"/>
    <x v="9"/>
    <s v="DBL 165 2"/>
    <n v="815"/>
    <s v="yes"/>
    <n v="158.4"/>
    <m/>
    <n v="7"/>
    <s v="Pacific Area"/>
    <s v="United States"/>
    <s v="yes"/>
    <n v="61.835830000000001"/>
    <n v="-166.21420000000001"/>
    <x v="0"/>
    <s v="Marine Casualty"/>
    <m/>
    <s v="N"/>
    <m/>
    <m/>
    <m/>
    <m/>
    <m/>
    <m/>
  </r>
  <r>
    <x v="5"/>
    <d v="2014-07-30T00:00:00"/>
    <n v="7"/>
    <n v="2014"/>
    <x v="8"/>
    <n v="4961763"/>
    <n v="1"/>
    <x v="3"/>
    <s v="Statendam"/>
    <n v="55819"/>
    <s v="yes"/>
    <n v="624.29999999999995"/>
    <m/>
    <n v="25"/>
    <s v="Pacific Area"/>
    <s v="United States"/>
    <s v="yes"/>
    <n v="58.296390000000002"/>
    <n v="-134.4239"/>
    <x v="61"/>
    <s v="Marine Casualty"/>
    <m/>
    <s v="N"/>
    <m/>
    <m/>
    <m/>
    <m/>
    <m/>
    <m/>
  </r>
  <r>
    <x v="5"/>
    <d v="2014-07-30T00:00:00"/>
    <n v="7"/>
    <n v="2014"/>
    <x v="25"/>
    <n v="4973535"/>
    <n v="1"/>
    <x v="45"/>
    <s v="Nicholas B"/>
    <m/>
    <s v=" "/>
    <n v="30"/>
    <m/>
    <m/>
    <s v="Pacific Area"/>
    <s v="United States"/>
    <s v="yes"/>
    <n v="70.314160000000001"/>
    <n v="-148.3186"/>
    <x v="11"/>
    <s v="Discharge of Oil"/>
    <m/>
    <s v="Y"/>
    <m/>
    <m/>
    <m/>
    <m/>
    <m/>
    <m/>
  </r>
  <r>
    <x v="5"/>
    <d v="2014-08-01T00:00:00"/>
    <n v="8"/>
    <n v="2014"/>
    <x v="25"/>
    <n v="4951706"/>
    <n v="1"/>
    <x v="2"/>
    <s v="Arica"/>
    <n v="1025"/>
    <s v="yes"/>
    <n v="157.9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4-08-01T00:00:00"/>
    <n v="8"/>
    <n v="2014"/>
    <x v="7"/>
    <n v="5079969"/>
    <n v="1"/>
    <x v="45"/>
    <s v="Arktos 2"/>
    <m/>
    <s v=" "/>
    <m/>
    <m/>
    <m/>
    <s v="Pacific Area"/>
    <s v="United States"/>
    <s v="yes"/>
    <n v="70.314160000000001"/>
    <n v="-148.3186"/>
    <x v="11"/>
    <s v="Discharge of Oil"/>
    <m/>
    <s v="Y"/>
    <m/>
    <m/>
    <m/>
    <m/>
    <m/>
    <m/>
  </r>
  <r>
    <x v="5"/>
    <d v="2014-08-02T00:00:00"/>
    <n v="8"/>
    <n v="2014"/>
    <x v="25"/>
    <n v="4958646"/>
    <n v="1"/>
    <x v="3"/>
    <s v="Safari Explorer"/>
    <n v="97"/>
    <s v="no"/>
    <n v="126.7"/>
    <m/>
    <n v="20"/>
    <s v="Pacific Area"/>
    <s v="United States"/>
    <s v="yes"/>
    <n v="58.211109999999998"/>
    <n v="-135.37860000000001"/>
    <x v="61"/>
    <s v="Marine Casualty"/>
    <s v="Damaged"/>
    <s v="N"/>
    <m/>
    <m/>
    <m/>
    <m/>
    <m/>
    <m/>
  </r>
  <r>
    <x v="5"/>
    <d v="2014-08-03T00:00:00"/>
    <n v="8"/>
    <n v="2014"/>
    <x v="25"/>
    <n v="5079979"/>
    <n v="1"/>
    <x v="7"/>
    <s v="Capt Frank Moody"/>
    <n v="166"/>
    <s v="no"/>
    <n v="72.599999999999994"/>
    <m/>
    <n v="7"/>
    <s v="Pacific Area"/>
    <s v="United States"/>
    <s v="yes"/>
    <n v="65.482830000000007"/>
    <n v="-167.3219"/>
    <x v="11"/>
    <s v="Discharge of Oil"/>
    <m/>
    <s v="Y"/>
    <m/>
    <m/>
    <m/>
    <m/>
    <m/>
    <m/>
  </r>
  <r>
    <x v="5"/>
    <d v="2014-08-04T00:00:00"/>
    <n v="8"/>
    <n v="2014"/>
    <x v="25"/>
    <n v="4951754"/>
    <n v="1"/>
    <x v="2"/>
    <s v="Lightning"/>
    <n v="21"/>
    <s v="no"/>
    <n v="37.4"/>
    <m/>
    <n v="34"/>
    <s v="Pacific Area"/>
    <s v="United States"/>
    <s v="yes"/>
    <n v="60.387219999999999"/>
    <n v="-151.30279999999999"/>
    <x v="3"/>
    <s v="Discharge of Oil"/>
    <s v="Y"/>
    <s v="Y"/>
    <m/>
    <m/>
    <m/>
    <m/>
    <m/>
    <m/>
  </r>
  <r>
    <x v="5"/>
    <d v="2014-08-04T00:00:00"/>
    <n v="8"/>
    <n v="2014"/>
    <x v="25"/>
    <n v="4952608"/>
    <n v="1"/>
    <x v="2"/>
    <s v="Bering Leader"/>
    <n v="193"/>
    <s v="no"/>
    <n v="108.5"/>
    <m/>
    <n v="13"/>
    <s v="Pacific Area"/>
    <s v="United States"/>
    <s v="yes"/>
    <n v="58.0351666667"/>
    <n v="-171.1461666667"/>
    <x v="61"/>
    <s v="Marine Casualty"/>
    <m/>
    <s v="N"/>
    <m/>
    <m/>
    <m/>
    <m/>
    <m/>
    <m/>
  </r>
  <r>
    <x v="5"/>
    <d v="2014-08-04T00:00:00"/>
    <n v="8"/>
    <n v="2014"/>
    <x v="25"/>
    <n v="5079991"/>
    <n v="1"/>
    <x v="74"/>
    <s v="Unknown"/>
    <m/>
    <s v=" "/>
    <m/>
    <m/>
    <m/>
    <s v="Pacific Area"/>
    <s v="United States"/>
    <s v="yes"/>
    <n v="71.185000000000002"/>
    <n v="-144.07140000000001"/>
    <x v="11"/>
    <s v="Discharge of Oil"/>
    <m/>
    <s v="Y"/>
    <m/>
    <m/>
    <m/>
    <m/>
    <m/>
    <m/>
  </r>
  <r>
    <x v="5"/>
    <d v="2014-08-05T00:00:00"/>
    <n v="8"/>
    <n v="2014"/>
    <x v="33"/>
    <n v="4946004"/>
    <n v="1"/>
    <x v="2"/>
    <s v="Seven C's"/>
    <s v="n/a"/>
    <s v="yes"/>
    <n v="26"/>
    <m/>
    <m/>
    <s v="Pacific Area"/>
    <s v="United States"/>
    <s v="no"/>
    <n v="56.692489999999999"/>
    <n v="-135.2978"/>
    <x v="23"/>
    <s v="Discharge of Oil"/>
    <s v="Damaged"/>
    <s v="Y"/>
    <m/>
    <m/>
    <m/>
    <m/>
    <m/>
    <m/>
  </r>
  <r>
    <x v="5"/>
    <d v="2014-08-05T00:00:00"/>
    <n v="8"/>
    <n v="2014"/>
    <x v="25"/>
    <n v="4946398"/>
    <n v="1"/>
    <x v="2"/>
    <s v="Auriga"/>
    <n v="19"/>
    <s v="no"/>
    <n v="39.5"/>
    <m/>
    <n v="38"/>
    <s v="Pacific Area"/>
    <s v="United States"/>
    <s v="yes"/>
    <n v="60.853566666699997"/>
    <n v="-147.59471666670001"/>
    <x v="9"/>
    <s v="Discharge of Oil"/>
    <s v="Damaged"/>
    <s v="Y"/>
    <m/>
    <m/>
    <m/>
    <m/>
    <m/>
    <m/>
  </r>
  <r>
    <x v="5"/>
    <d v="2014-08-05T00:00:00"/>
    <n v="8"/>
    <n v="2014"/>
    <x v="25"/>
    <n v="4955770"/>
    <n v="1"/>
    <x v="2"/>
    <s v="Stardust"/>
    <n v="21"/>
    <s v="no"/>
    <n v="37.200000000000003"/>
    <m/>
    <n v="62"/>
    <s v="Pacific Area"/>
    <s v="United States"/>
    <s v="yes"/>
    <n v="58.211109999999998"/>
    <n v="-135.37860000000001"/>
    <x v="0"/>
    <s v="Marine Casualty"/>
    <m/>
    <s v="N"/>
    <m/>
    <m/>
    <m/>
    <m/>
    <m/>
    <m/>
  </r>
  <r>
    <x v="5"/>
    <d v="2014-08-05T00:00:00"/>
    <n v="8"/>
    <n v="2014"/>
    <x v="25"/>
    <n v="4961354"/>
    <n v="1"/>
    <x v="3"/>
    <s v="St Eugene"/>
    <n v="27"/>
    <s v="no"/>
    <n v="65"/>
    <m/>
    <n v="23"/>
    <s v="Pacific Area"/>
    <s v="United States"/>
    <s v="yes"/>
    <n v="58.191360000000003"/>
    <n v="-136.49520000000001"/>
    <x v="61"/>
    <s v="Marine Casualty"/>
    <s v="Damaged"/>
    <s v="N"/>
    <m/>
    <m/>
    <m/>
    <m/>
    <m/>
    <m/>
  </r>
  <r>
    <x v="5"/>
    <d v="2014-08-06T00:00:00"/>
    <n v="8"/>
    <n v="2014"/>
    <x v="25"/>
    <n v="5150513"/>
    <n v="1"/>
    <x v="2"/>
    <s v="Egegik Spirit"/>
    <n v="101"/>
    <s v="no"/>
    <n v="86.8"/>
    <m/>
    <m/>
    <s v="Pacific Area"/>
    <s v="United States"/>
    <s v="no"/>
    <n v="57.706666666700002"/>
    <n v="-153.9338833333"/>
    <x v="0"/>
    <s v="Marine Casualty"/>
    <m/>
    <s v="N"/>
    <m/>
    <m/>
    <m/>
    <m/>
    <m/>
    <m/>
  </r>
  <r>
    <x v="5"/>
    <d v="2014-08-07T00:00:00"/>
    <n v="8"/>
    <n v="2014"/>
    <x v="25"/>
    <n v="4952640"/>
    <n v="1"/>
    <x v="2"/>
    <s v="Legacy"/>
    <n v="194"/>
    <s v="no"/>
    <n v="117.2"/>
    <m/>
    <m/>
    <s v="Pacific Area"/>
    <s v="United States"/>
    <s v="no"/>
    <n v="56.255000000000003"/>
    <n v="-165.0233333333"/>
    <x v="61"/>
    <s v="Marine Casualty"/>
    <s v="Damaged"/>
    <s v="N"/>
    <m/>
    <m/>
    <m/>
    <m/>
    <m/>
    <m/>
  </r>
  <r>
    <x v="5"/>
    <d v="2014-08-10T00:00:00"/>
    <n v="8"/>
    <n v="2014"/>
    <x v="25"/>
    <n v="4951685"/>
    <n v="1"/>
    <x v="76"/>
    <s v="Perserverance"/>
    <n v="294"/>
    <s v="no"/>
    <n v="188.5"/>
    <m/>
    <n v="41"/>
    <s v="Pacific Area"/>
    <s v="United States"/>
    <s v="yes"/>
    <n v="60.929666666700001"/>
    <n v="-155.17048333330001"/>
    <x v="61"/>
    <s v="Marine Casualty"/>
    <m/>
    <s v="N"/>
    <m/>
    <m/>
    <m/>
    <m/>
    <m/>
    <m/>
  </r>
  <r>
    <x v="5"/>
    <d v="2014-08-10T00:00:00"/>
    <n v="8"/>
    <n v="2014"/>
    <x v="25"/>
    <n v="4965590"/>
    <n v="1"/>
    <x v="2"/>
    <s v="Lorna Dee"/>
    <s v="n/a"/>
    <s v="yes"/>
    <n v="32"/>
    <m/>
    <m/>
    <s v="Pacific Area"/>
    <s v="United States"/>
    <s v="no"/>
    <n v="57.046390000000002"/>
    <n v="-135.33860000000001"/>
    <x v="23"/>
    <s v="Marine Casualty"/>
    <s v="Damaged"/>
    <s v="N"/>
    <m/>
    <m/>
    <m/>
    <m/>
    <m/>
    <m/>
  </r>
  <r>
    <x v="5"/>
    <d v="2014-08-12T00:00:00"/>
    <n v="8"/>
    <n v="2014"/>
    <x v="25"/>
    <n v="4955056"/>
    <n v="1"/>
    <x v="3"/>
    <s v="St Maria"/>
    <n v="82"/>
    <s v="no"/>
    <n v="78.5"/>
    <m/>
    <n v="15"/>
    <s v="Pacific Area"/>
    <s v="United States"/>
    <s v="yes"/>
    <n v="58.184170000000002"/>
    <n v="-134.20779999999999"/>
    <x v="61"/>
    <s v="Marine Casualty"/>
    <s v="Damaged"/>
    <s v="N"/>
    <m/>
    <m/>
    <m/>
    <m/>
    <m/>
    <m/>
  </r>
  <r>
    <x v="5"/>
    <d v="2014-08-12T00:00:00"/>
    <n v="8"/>
    <n v="2014"/>
    <x v="25"/>
    <n v="4961375"/>
    <n v="1"/>
    <x v="3"/>
    <s v="Scania"/>
    <n v="10"/>
    <s v="no"/>
    <n v="32.200000000000003"/>
    <m/>
    <n v="17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8-12T00:00:00"/>
    <n v="8"/>
    <n v="2014"/>
    <x v="25"/>
    <n v="4962817"/>
    <n v="1"/>
    <x v="73"/>
    <s v="Pacific Queen"/>
    <n v="51"/>
    <s v="no"/>
    <n v="57.5"/>
    <m/>
    <n v="72"/>
    <s v="Pacific Area"/>
    <s v="United States"/>
    <s v="yes"/>
    <n v="58.302149999999997"/>
    <n v="-134.42838333329999"/>
    <x v="11"/>
    <s v="Discharge of Oil"/>
    <s v="Damaged"/>
    <s v="Y"/>
    <m/>
    <m/>
    <m/>
    <m/>
    <m/>
    <m/>
  </r>
  <r>
    <x v="5"/>
    <d v="2014-08-13T00:00:00"/>
    <n v="8"/>
    <n v="2014"/>
    <x v="25"/>
    <n v="4985937"/>
    <n v="1"/>
    <x v="2"/>
    <s v="Curmudgeon"/>
    <n v="11"/>
    <s v="no"/>
    <n v="30.1"/>
    <m/>
    <m/>
    <s v="Pacific Area"/>
    <s v="United States"/>
    <s v="no"/>
    <n v="56.612079999999999"/>
    <n v="-132.53100000000001"/>
    <x v="0"/>
    <s v="Marine Casualty"/>
    <m/>
    <s v="N"/>
    <m/>
    <m/>
    <m/>
    <m/>
    <m/>
    <m/>
  </r>
  <r>
    <x v="5"/>
    <d v="2014-08-14T00:00:00"/>
    <n v="8"/>
    <n v="2014"/>
    <x v="25"/>
    <n v="4955159"/>
    <n v="1"/>
    <x v="76"/>
    <s v="Argo"/>
    <m/>
    <s v=" "/>
    <n v="40"/>
    <m/>
    <n v="7"/>
    <s v="Pacific Area"/>
    <s v="United States"/>
    <s v="yes"/>
    <n v="64.468100000000007"/>
    <n v="-165.25333333329999"/>
    <x v="6"/>
    <s v="Marine Casualty"/>
    <m/>
    <s v="N"/>
    <m/>
    <m/>
    <m/>
    <m/>
    <m/>
    <m/>
  </r>
  <r>
    <x v="5"/>
    <d v="2014-08-14T00:00:00"/>
    <n v="8"/>
    <n v="2014"/>
    <x v="28"/>
    <n v="4961360"/>
    <n v="1"/>
    <x v="3"/>
    <s v="Coral Princess"/>
    <n v="91600"/>
    <s v="yes"/>
    <n v="964.5"/>
    <m/>
    <n v="16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8-15T00:00:00"/>
    <n v="8"/>
    <n v="2014"/>
    <x v="25"/>
    <n v="4956655"/>
    <n v="1"/>
    <x v="73"/>
    <s v="Lil Wunda Wunda"/>
    <m/>
    <s v=" "/>
    <n v="37"/>
    <m/>
    <n v="34"/>
    <s v="Pacific Area"/>
    <s v="United States"/>
    <s v="yes"/>
    <n v="61.983333333300003"/>
    <n v="-146.98333333330001"/>
    <x v="11"/>
    <s v="Discharge of Oil"/>
    <m/>
    <s v="Y"/>
    <m/>
    <m/>
    <m/>
    <m/>
    <m/>
    <m/>
  </r>
  <r>
    <x v="5"/>
    <d v="2014-08-15T00:00:00"/>
    <n v="8"/>
    <n v="2014"/>
    <x v="25"/>
    <n v="4960747"/>
    <n v="1"/>
    <x v="2"/>
    <s v="Kevleen K"/>
    <n v="196"/>
    <s v="no"/>
    <n v="92"/>
    <m/>
    <m/>
    <s v="Pacific Area"/>
    <s v="United States"/>
    <s v="no"/>
    <n v="57.78725"/>
    <n v="-152.40209999999999"/>
    <x v="11"/>
    <s v="Discharge of Oil"/>
    <m/>
    <s v="Y"/>
    <m/>
    <m/>
    <m/>
    <m/>
    <m/>
    <m/>
  </r>
  <r>
    <x v="5"/>
    <d v="2014-08-15T00:00:00"/>
    <n v="8"/>
    <n v="2014"/>
    <x v="25"/>
    <n v="4980200"/>
    <n v="1"/>
    <x v="2"/>
    <s v="Sunset Bay"/>
    <n v="198"/>
    <s v="no"/>
    <n v="112.8"/>
    <m/>
    <n v="40"/>
    <s v="Pacific Area"/>
    <s v="United States"/>
    <s v="yes"/>
    <n v="60.749488999999997"/>
    <n v="-146.94940500000001"/>
    <x v="6"/>
    <s v="Marine Casualty"/>
    <m/>
    <s v="N"/>
    <m/>
    <m/>
    <m/>
    <m/>
    <m/>
    <m/>
  </r>
  <r>
    <x v="5"/>
    <d v="2014-08-18T00:00:00"/>
    <n v="8"/>
    <n v="2014"/>
    <x v="25"/>
    <n v="4959147"/>
    <n v="1"/>
    <x v="2"/>
    <s v="Elena Michelle"/>
    <n v="12"/>
    <s v="no"/>
    <n v="30"/>
    <m/>
    <n v="53"/>
    <s v="Pacific Area"/>
    <s v="United States"/>
    <s v="yes"/>
    <n v="59.009921666700002"/>
    <n v="-158.49997166669999"/>
    <x v="1"/>
    <s v="Discharge of Oil"/>
    <s v="Damaged"/>
    <s v="Y"/>
    <m/>
    <m/>
    <m/>
    <m/>
    <m/>
    <m/>
  </r>
  <r>
    <x v="5"/>
    <d v="2014-08-19T00:00:00"/>
    <n v="8"/>
    <n v="2014"/>
    <x v="25"/>
    <n v="4961286"/>
    <n v="1"/>
    <x v="3"/>
    <s v="Malaspina"/>
    <n v="2928"/>
    <s v="yes"/>
    <n v="372.2"/>
    <m/>
    <n v="55"/>
    <s v="Pacific Area"/>
    <s v="United States"/>
    <s v="yes"/>
    <n v="59.255654999999997"/>
    <n v="-135.07711666669999"/>
    <x v="61"/>
    <s v="Marine Casualty"/>
    <s v="Damaged"/>
    <s v="N"/>
    <m/>
    <m/>
    <m/>
    <m/>
    <m/>
    <m/>
  </r>
  <r>
    <x v="5"/>
    <d v="2014-08-20T00:00:00"/>
    <n v="8"/>
    <n v="2014"/>
    <x v="25"/>
    <n v="4961604"/>
    <n v="1"/>
    <x v="3"/>
    <s v="St Maria"/>
    <n v="82"/>
    <s v="no"/>
    <n v="78.5"/>
    <m/>
    <n v="15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4-08-21T00:00:00"/>
    <n v="8"/>
    <n v="2014"/>
    <x v="25"/>
    <n v="4963189"/>
    <n v="1"/>
    <x v="2"/>
    <s v="Jes An"/>
    <n v="123"/>
    <s v="no"/>
    <n v="62.9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14-08-21T00:00:00"/>
    <n v="8"/>
    <n v="2014"/>
    <x v="25"/>
    <n v="4963287"/>
    <n v="1"/>
    <x v="7"/>
    <s v="Chukchi Sea"/>
    <n v="172"/>
    <s v="no"/>
    <n v="92.2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4-08-21T00:00:00"/>
    <n v="8"/>
    <n v="2014"/>
    <x v="25"/>
    <n v="4980716"/>
    <n v="1"/>
    <x v="2"/>
    <s v="Blue Pacific"/>
    <n v="867"/>
    <s v="yes"/>
    <n v="166.3"/>
    <m/>
    <m/>
    <s v="Pacific Area"/>
    <s v="United States"/>
    <s v="no"/>
    <n v="53.877777833300001"/>
    <n v="-166.57777783329999"/>
    <x v="63"/>
    <s v="Marine Casualty"/>
    <m/>
    <s v="N"/>
    <m/>
    <m/>
    <m/>
    <m/>
    <m/>
    <m/>
  </r>
  <r>
    <x v="5"/>
    <d v="2014-08-26T00:00:00"/>
    <n v="8"/>
    <n v="2014"/>
    <x v="25"/>
    <n v="4966628"/>
    <n v="1"/>
    <x v="2"/>
    <s v="Ocean Explorer"/>
    <n v="896"/>
    <s v="yes"/>
    <n v="139.69999999999999"/>
    <m/>
    <m/>
    <s v="Pacific Area"/>
    <s v="United States"/>
    <s v="no"/>
    <n v="54.166670000000003"/>
    <n v="-166"/>
    <x v="11"/>
    <s v="Discharge of Oil"/>
    <m/>
    <s v="Y"/>
    <m/>
    <m/>
    <m/>
    <m/>
    <m/>
    <m/>
  </r>
  <r>
    <x v="5"/>
    <d v="2014-08-26T00:00:00"/>
    <n v="8"/>
    <n v="2014"/>
    <x v="25"/>
    <n v="4967184"/>
    <n v="1"/>
    <x v="2"/>
    <s v="Cobra"/>
    <n v="90"/>
    <s v="no"/>
    <n v="58"/>
    <m/>
    <m/>
    <s v="Pacific Area"/>
    <s v="United States"/>
    <s v="no"/>
    <n v="57.046390000000002"/>
    <n v="-135.33860000000001"/>
    <x v="23"/>
    <s v="Discharge of Oil"/>
    <m/>
    <s v="Y"/>
    <m/>
    <m/>
    <m/>
    <m/>
    <m/>
    <m/>
  </r>
  <r>
    <x v="5"/>
    <d v="2014-08-26T00:00:00"/>
    <n v="8"/>
    <n v="2014"/>
    <x v="25"/>
    <n v="4980267"/>
    <n v="1"/>
    <x v="3"/>
    <s v="Klondike Express"/>
    <n v="81"/>
    <s v="no"/>
    <n v="117.2"/>
    <m/>
    <n v="19"/>
    <s v="Pacific Area"/>
    <s v="United States"/>
    <s v="yes"/>
    <n v="61.063666666700001"/>
    <n v="-148.25566666669999"/>
    <x v="6"/>
    <s v="Marine Casualty"/>
    <m/>
    <s v="N"/>
    <m/>
    <m/>
    <m/>
    <m/>
    <m/>
    <m/>
  </r>
  <r>
    <x v="5"/>
    <d v="2014-08-27T00:00:00"/>
    <n v="8"/>
    <n v="2014"/>
    <x v="25"/>
    <n v="4967807"/>
    <n v="1"/>
    <x v="10"/>
    <s v="St Elias"/>
    <n v="3674"/>
    <s v="yes"/>
    <n v="321.8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4-08-27T00:00:00"/>
    <n v="8"/>
    <n v="2014"/>
    <x v="25"/>
    <n v="4985168"/>
    <n v="1"/>
    <x v="2"/>
    <s v="Letun"/>
    <n v="29"/>
    <s v="no"/>
    <n v="35"/>
    <m/>
    <m/>
    <s v="Pacific Area"/>
    <s v="United States"/>
    <s v="no"/>
    <n v="52.028683333300002"/>
    <n v="-172.27406666670001"/>
    <x v="61"/>
    <s v="Marine Casualty"/>
    <s v="Damaged"/>
    <s v="N"/>
    <m/>
    <m/>
    <m/>
    <m/>
    <m/>
    <m/>
  </r>
  <r>
    <x v="5"/>
    <d v="2014-08-28T00:00:00"/>
    <n v="8"/>
    <n v="2014"/>
    <x v="25"/>
    <n v="4967756"/>
    <n v="1"/>
    <x v="2"/>
    <s v="American Dynasty"/>
    <n v="3659"/>
    <s v="yes"/>
    <n v="240.7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4-08-28T00:00:00"/>
    <n v="8"/>
    <n v="2014"/>
    <x v="28"/>
    <n v="4972309"/>
    <n v="1"/>
    <x v="3"/>
    <s v="Grand Princess"/>
    <n v="107517"/>
    <s v="yes"/>
    <n v="823.4"/>
    <m/>
    <n v="20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8-30T00:00:00"/>
    <n v="8"/>
    <n v="2014"/>
    <x v="25"/>
    <n v="4972825"/>
    <n v="1"/>
    <x v="3"/>
    <s v="St Tatiana"/>
    <n v="27"/>
    <s v="no"/>
    <n v="65"/>
    <m/>
    <m/>
    <s v="Pacific Area"/>
    <s v="United States"/>
    <s v="no"/>
    <n v="57.046390000000002"/>
    <n v="-135.33860000000001"/>
    <x v="61"/>
    <s v="Marine Casualty"/>
    <s v="Damaged"/>
    <s v="N"/>
    <m/>
    <m/>
    <m/>
    <m/>
    <m/>
    <m/>
  </r>
  <r>
    <x v="5"/>
    <d v="2014-08-31T00:00:00"/>
    <n v="8"/>
    <n v="2014"/>
    <x v="25"/>
    <n v="4972229"/>
    <n v="1"/>
    <x v="3"/>
    <s v="St Juvenaly"/>
    <n v="91"/>
    <s v="no"/>
    <n v="78.5"/>
    <m/>
    <n v="22"/>
    <s v="Pacific Area"/>
    <s v="United States"/>
    <s v="yes"/>
    <n v="58.550164000000002"/>
    <n v="-135.02759800000001"/>
    <x v="61"/>
    <s v="Marine Casualty"/>
    <s v="Damaged"/>
    <s v="N"/>
    <m/>
    <m/>
    <m/>
    <m/>
    <m/>
    <m/>
  </r>
  <r>
    <x v="5"/>
    <d v="2014-08-31T00:00:00"/>
    <n v="8"/>
    <n v="2014"/>
    <x v="25"/>
    <n v="4972353"/>
    <n v="1"/>
    <x v="2"/>
    <s v="Amelie"/>
    <n v="99"/>
    <s v="no"/>
    <n v="81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14-08-31T00:00:00"/>
    <n v="8"/>
    <n v="2014"/>
    <x v="25"/>
    <n v="4978272"/>
    <n v="1"/>
    <x v="9"/>
    <s v="SCT 180"/>
    <n v="1053"/>
    <s v="yes"/>
    <n v="172.7"/>
    <m/>
    <n v="38"/>
    <s v="Pacific Area"/>
    <s v="United States"/>
    <s v="yes"/>
    <n v="62.661442000000001"/>
    <n v="-165.00349800000001"/>
    <x v="0"/>
    <s v="Marine Casualty"/>
    <m/>
    <s v="N"/>
    <m/>
    <m/>
    <m/>
    <m/>
    <m/>
    <m/>
  </r>
  <r>
    <x v="5"/>
    <d v="2014-08-31T00:00:00"/>
    <n v="8"/>
    <n v="2014"/>
    <x v="25"/>
    <n v="4979806"/>
    <n v="1"/>
    <x v="7"/>
    <s v="Barbara Foss"/>
    <n v="198"/>
    <s v="no"/>
    <n v="118.7"/>
    <m/>
    <n v="42"/>
    <s v="Pacific Area"/>
    <s v="United States"/>
    <s v="yes"/>
    <n v="59.300249999999998"/>
    <n v="-148.9427"/>
    <x v="6"/>
    <s v="Marine Casualty"/>
    <m/>
    <s v="N"/>
    <m/>
    <m/>
    <m/>
    <m/>
    <m/>
    <m/>
  </r>
  <r>
    <x v="5"/>
    <d v="2014-09-01T00:00:00"/>
    <n v="9"/>
    <n v="2014"/>
    <x v="25"/>
    <n v="5068952"/>
    <n v="1"/>
    <x v="2"/>
    <s v="Seattle Enterprise"/>
    <n v="1789"/>
    <s v="yes"/>
    <n v="267"/>
    <m/>
    <n v="45"/>
    <s v="Pacific Area"/>
    <s v="United States"/>
    <s v="yes"/>
    <n v="59.3616833333"/>
    <n v="-176.47595000000001"/>
    <x v="63"/>
    <s v="Marine Casualty"/>
    <m/>
    <s v="N"/>
    <m/>
    <m/>
    <m/>
    <m/>
    <m/>
    <m/>
  </r>
  <r>
    <x v="5"/>
    <d v="2014-09-03T00:00:00"/>
    <n v="9"/>
    <n v="2014"/>
    <x v="25"/>
    <n v="4974535"/>
    <n v="1"/>
    <x v="3"/>
    <s v="Navigator"/>
    <n v="10"/>
    <s v="no"/>
    <n v="35"/>
    <m/>
    <n v="12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09-04T00:00:00"/>
    <n v="9"/>
    <n v="2014"/>
    <x v="25"/>
    <n v="4975658"/>
    <n v="1"/>
    <x v="2"/>
    <s v="Jade Ann"/>
    <n v="46"/>
    <s v="no"/>
    <n v="49.7"/>
    <m/>
    <m/>
    <s v="Pacific Area"/>
    <s v="United States"/>
    <s v="no"/>
    <n v="56.656983333299998"/>
    <n v="-135.3434333333"/>
    <x v="11"/>
    <s v="Discharge of Oil"/>
    <m/>
    <s v="Y"/>
    <m/>
    <m/>
    <m/>
    <m/>
    <m/>
    <m/>
  </r>
  <r>
    <x v="5"/>
    <d v="2014-09-04T00:00:00"/>
    <n v="9"/>
    <n v="2014"/>
    <x v="25"/>
    <n v="4978041"/>
    <n v="1"/>
    <x v="3"/>
    <s v="Katlian Express"/>
    <n v="27"/>
    <s v="no"/>
    <n v="64"/>
    <m/>
    <m/>
    <s v="Pacific Area"/>
    <s v="United States"/>
    <s v="no"/>
    <n v="57.916111166699999"/>
    <n v="-133.4880555"/>
    <x v="61"/>
    <s v="Marine Casualty"/>
    <m/>
    <s v="N"/>
    <m/>
    <m/>
    <m/>
    <m/>
    <m/>
    <m/>
  </r>
  <r>
    <x v="5"/>
    <d v="2014-09-04T00:00:00"/>
    <n v="9"/>
    <n v="2014"/>
    <x v="25"/>
    <n v="4978069"/>
    <n v="1"/>
    <x v="3"/>
    <s v="Admiralty Dream"/>
    <n v="95"/>
    <s v="no"/>
    <n v="122.2"/>
    <m/>
    <m/>
    <s v="Pacific Area"/>
    <s v="United States"/>
    <s v="no"/>
    <n v="56.48489"/>
    <n v="-132.69470000000001"/>
    <x v="61"/>
    <s v="Marine Casualty"/>
    <m/>
    <s v="N"/>
    <m/>
    <m/>
    <m/>
    <m/>
    <m/>
    <m/>
  </r>
  <r>
    <x v="5"/>
    <d v="2014-09-06T00:00:00"/>
    <n v="9"/>
    <n v="2014"/>
    <x v="25"/>
    <n v="4978054"/>
    <n v="1"/>
    <x v="2"/>
    <s v="Starbound"/>
    <n v="2266"/>
    <s v="yes"/>
    <n v="266"/>
    <m/>
    <m/>
    <s v="Pacific Area"/>
    <s v="United States"/>
    <s v="no"/>
    <n v="56.583329999999997"/>
    <n v="-169.58330000000001"/>
    <x v="61"/>
    <s v="Marine Casualty"/>
    <s v="Damaged"/>
    <s v="N"/>
    <m/>
    <m/>
    <m/>
    <m/>
    <m/>
    <m/>
  </r>
  <r>
    <x v="5"/>
    <d v="2014-09-06T00:00:00"/>
    <n v="9"/>
    <n v="2014"/>
    <x v="25"/>
    <n v="4980702"/>
    <n v="1"/>
    <x v="2"/>
    <s v="Storm Petrel"/>
    <n v="276"/>
    <s v="no"/>
    <n v="105.3"/>
    <m/>
    <m/>
    <s v="Pacific Area"/>
    <s v="United States"/>
    <s v="no"/>
    <n v="53.893583333300001"/>
    <n v="-166.5365666667"/>
    <x v="7"/>
    <s v="Marine Casualty"/>
    <s v="Damaged"/>
    <s v="N"/>
    <m/>
    <m/>
    <m/>
    <m/>
    <m/>
    <m/>
  </r>
  <r>
    <x v="5"/>
    <d v="2014-09-07T00:00:00"/>
    <n v="9"/>
    <n v="2014"/>
    <x v="25"/>
    <n v="4978099"/>
    <n v="1"/>
    <x v="2"/>
    <s v="Spartan"/>
    <n v="58"/>
    <s v="no"/>
    <n v="57.8"/>
    <m/>
    <n v="39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4-09-08T00:00:00"/>
    <n v="9"/>
    <n v="2014"/>
    <x v="25"/>
    <n v="4978922"/>
    <n v="1"/>
    <x v="2"/>
    <s v="Ocean Peace"/>
    <n v="1557"/>
    <s v="yes"/>
    <n v="199.5"/>
    <m/>
    <m/>
    <s v="Pacific Area"/>
    <s v="United States"/>
    <s v="no"/>
    <n v="56.056980000000003"/>
    <n v="-168.5214"/>
    <x v="61"/>
    <s v="Marine Casualty"/>
    <m/>
    <s v="N"/>
    <m/>
    <m/>
    <m/>
    <m/>
    <m/>
    <m/>
  </r>
  <r>
    <x v="5"/>
    <d v="2014-09-08T00:00:00"/>
    <n v="9"/>
    <n v="2014"/>
    <x v="25"/>
    <n v="5004994"/>
    <n v="1"/>
    <x v="3"/>
    <s v="Safari Explorer"/>
    <n v="97"/>
    <s v="no"/>
    <n v="126.7"/>
    <m/>
    <m/>
    <s v="Pacific Area"/>
    <s v="United States"/>
    <s v="no"/>
    <n v="56.97775"/>
    <n v="-134.34059999999999"/>
    <x v="7"/>
    <s v="Marine Casualty"/>
    <m/>
    <s v="N"/>
    <m/>
    <m/>
    <m/>
    <m/>
    <m/>
    <m/>
  </r>
  <r>
    <x v="5"/>
    <d v="2014-09-09T00:00:00"/>
    <n v="9"/>
    <n v="2014"/>
    <x v="25"/>
    <n v="5010994"/>
    <n v="1"/>
    <x v="4"/>
    <s v="Polar Resolution"/>
    <n v="85387"/>
    <s v="yes"/>
    <n v="854.3"/>
    <m/>
    <n v="16"/>
    <s v="Pacific Area"/>
    <s v="United States"/>
    <s v="yes"/>
    <n v="61.12473"/>
    <n v="-146.34639999999999"/>
    <x v="61"/>
    <s v="Marine Casualty"/>
    <m/>
    <s v="N"/>
    <m/>
    <m/>
    <m/>
    <m/>
    <m/>
    <m/>
  </r>
  <r>
    <x v="5"/>
    <d v="2014-09-09T00:00:00"/>
    <n v="9"/>
    <n v="2014"/>
    <x v="25"/>
    <n v="5064060"/>
    <n v="1"/>
    <x v="2"/>
    <s v="Bering Leader"/>
    <n v="193"/>
    <s v="no"/>
    <n v="108.5"/>
    <m/>
    <n v="13"/>
    <s v="Pacific Area"/>
    <s v="United States"/>
    <s v="yes"/>
    <n v="58.0766666667"/>
    <n v="-169.77383333329999"/>
    <x v="61"/>
    <s v="Marine Casualty"/>
    <m/>
    <s v="N"/>
    <m/>
    <m/>
    <m/>
    <m/>
    <m/>
    <m/>
  </r>
  <r>
    <x v="5"/>
    <d v="2014-09-10T00:00:00"/>
    <n v="9"/>
    <n v="2014"/>
    <x v="25"/>
    <n v="4980927"/>
    <n v="1"/>
    <x v="7"/>
    <s v="OB-1"/>
    <n v="40"/>
    <s v="no"/>
    <n v="57.8"/>
    <m/>
    <n v="61"/>
    <s v="Pacific Area"/>
    <s v="United States"/>
    <s v="yes"/>
    <n v="60.983333333300003"/>
    <n v="-161.98333333330001"/>
    <x v="11"/>
    <s v="Discharge of Oil"/>
    <m/>
    <s v="Y"/>
    <m/>
    <m/>
    <m/>
    <m/>
    <m/>
    <m/>
  </r>
  <r>
    <x v="5"/>
    <d v="2014-09-10T00:00:00"/>
    <n v="9"/>
    <n v="2014"/>
    <x v="28"/>
    <n v="4981731"/>
    <n v="1"/>
    <x v="3"/>
    <s v="Golden Princess"/>
    <n v="108865"/>
    <s v="yes"/>
    <n v="823.4"/>
    <m/>
    <m/>
    <s v="Pacific Area"/>
    <s v="United States"/>
    <s v="no"/>
    <n v="57.468890000000002"/>
    <n v="-136.71690000000001"/>
    <x v="6"/>
    <s v="Marine Casualty"/>
    <m/>
    <s v="N"/>
    <m/>
    <m/>
    <m/>
    <m/>
    <m/>
    <m/>
  </r>
  <r>
    <x v="5"/>
    <d v="2014-09-10T00:00:00"/>
    <n v="9"/>
    <n v="2014"/>
    <x v="25"/>
    <n v="4982007"/>
    <n v="1"/>
    <x v="2"/>
    <s v="Bristol Explorer"/>
    <n v="296"/>
    <s v="no"/>
    <n v="166"/>
    <m/>
    <m/>
    <s v="Pacific Area"/>
    <s v="United States"/>
    <s v="no"/>
    <n v="54.166670000000003"/>
    <n v="-166"/>
    <x v="23"/>
    <s v="Marine Casualty"/>
    <s v="Damaged"/>
    <s v="N"/>
    <m/>
    <m/>
    <m/>
    <m/>
    <m/>
    <m/>
  </r>
  <r>
    <x v="5"/>
    <d v="2014-09-11T00:00:00"/>
    <n v="9"/>
    <n v="2014"/>
    <x v="25"/>
    <n v="4981895"/>
    <n v="1"/>
    <x v="2"/>
    <s v="Rebecca Irene"/>
    <n v="191"/>
    <s v="no"/>
    <n v="115.3"/>
    <m/>
    <m/>
    <s v="Pacific Area"/>
    <s v="United States"/>
    <s v="no"/>
    <n v="53.8992"/>
    <n v="-166.5346166667"/>
    <x v="23"/>
    <s v="Marine Casualty"/>
    <s v="Damaged"/>
    <s v="N"/>
    <m/>
    <m/>
    <m/>
    <m/>
    <m/>
    <m/>
  </r>
  <r>
    <x v="5"/>
    <d v="2014-09-11T00:00:00"/>
    <n v="9"/>
    <n v="2014"/>
    <x v="25"/>
    <n v="4987477"/>
    <n v="1"/>
    <x v="73"/>
    <s v="Pacific Queen"/>
    <n v="51"/>
    <s v="no"/>
    <n v="57.5"/>
    <m/>
    <m/>
    <s v="Pacific Area"/>
    <s v="United States"/>
    <s v="no"/>
    <n v="56.394721666700001"/>
    <n v="-132.34388833329999"/>
    <x v="11"/>
    <s v="Discharge of Oil"/>
    <s v="Damaged"/>
    <s v="Y"/>
    <m/>
    <m/>
    <m/>
    <m/>
    <m/>
    <m/>
  </r>
  <r>
    <x v="5"/>
    <d v="2014-09-12T00:00:00"/>
    <n v="9"/>
    <n v="2014"/>
    <x v="28"/>
    <n v="5026721"/>
    <n v="1"/>
    <x v="3"/>
    <s v="Grand Princess"/>
    <n v="107517"/>
    <s v="yes"/>
    <n v="823.4"/>
    <m/>
    <n v="20"/>
    <s v="Pacific Area"/>
    <s v="United States"/>
    <s v="yes"/>
    <n v="59.435839999999999"/>
    <n v="-135.34559999999999"/>
    <x v="61"/>
    <s v="Marine Casualty"/>
    <m/>
    <s v="N"/>
    <m/>
    <m/>
    <m/>
    <m/>
    <m/>
    <m/>
  </r>
  <r>
    <x v="5"/>
    <d v="2014-09-13T00:00:00"/>
    <n v="9"/>
    <n v="2014"/>
    <x v="25"/>
    <n v="4984165"/>
    <n v="1"/>
    <x v="6"/>
    <s v="Greta"/>
    <n v="166"/>
    <s v="no"/>
    <n v="147"/>
    <m/>
    <n v="20"/>
    <s v="Pacific Area"/>
    <s v="United States"/>
    <s v="yes"/>
    <n v="61.518999999999998"/>
    <n v="-166.1566666667"/>
    <x v="23"/>
    <s v="Discharge of Oil"/>
    <s v="Damaged"/>
    <s v="Y"/>
    <m/>
    <m/>
    <m/>
    <m/>
    <m/>
    <m/>
  </r>
  <r>
    <x v="5"/>
    <d v="2014-09-14T00:00:00"/>
    <n v="9"/>
    <n v="2014"/>
    <x v="25"/>
    <n v="4984193"/>
    <n v="1"/>
    <x v="2"/>
    <s v="Ouzel"/>
    <n v="10"/>
    <s v="no"/>
    <n v="27.1"/>
    <m/>
    <n v="53"/>
    <s v="Pacific Area"/>
    <s v="United States"/>
    <s v="yes"/>
    <n v="58.296390000000002"/>
    <n v="-134.4239"/>
    <x v="8"/>
    <s v="Marine Casualty"/>
    <s v="Y"/>
    <s v="N"/>
    <m/>
    <m/>
    <m/>
    <m/>
    <m/>
    <m/>
  </r>
  <r>
    <x v="5"/>
    <d v="2014-09-14T00:00:00"/>
    <n v="9"/>
    <n v="2014"/>
    <x v="25"/>
    <n v="5064187"/>
    <n v="1"/>
    <x v="2"/>
    <s v="Bering Leader"/>
    <n v="193"/>
    <s v="no"/>
    <n v="108.5"/>
    <m/>
    <m/>
    <s v="Pacific Area"/>
    <s v="United States"/>
    <s v="no"/>
    <n v="57.116669999999999"/>
    <n v="-170.2833"/>
    <x v="61"/>
    <s v="Marine Casualty"/>
    <m/>
    <s v="N"/>
    <m/>
    <m/>
    <m/>
    <m/>
    <m/>
    <m/>
  </r>
  <r>
    <x v="5"/>
    <d v="2014-09-15T00:00:00"/>
    <n v="9"/>
    <n v="2014"/>
    <x v="25"/>
    <n v="5083666"/>
    <n v="1"/>
    <x v="7"/>
    <s v="Chukchi Sea"/>
    <n v="172"/>
    <s v="no"/>
    <n v="92.2"/>
    <m/>
    <n v="39"/>
    <s v="Pacific Area"/>
    <s v="United States"/>
    <s v="yes"/>
    <n v="59.59639"/>
    <n v="-157.05889999999999"/>
    <x v="61"/>
    <s v="Marine Casualty"/>
    <s v="Damaged"/>
    <s v="N"/>
    <m/>
    <m/>
    <m/>
    <m/>
    <m/>
    <m/>
  </r>
  <r>
    <x v="5"/>
    <d v="2014-09-16T00:00:00"/>
    <n v="9"/>
    <n v="2014"/>
    <x v="25"/>
    <n v="5017792"/>
    <n v="1"/>
    <x v="3"/>
    <s v="Majestic Fjord"/>
    <n v="68"/>
    <s v="no"/>
    <n v="64.900000000000006"/>
    <m/>
    <n v="20"/>
    <s v="Pacific Area"/>
    <s v="United States"/>
    <s v="yes"/>
    <n v="58.550163333299999"/>
    <n v="-135.02759666669999"/>
    <x v="61"/>
    <s v="Marine Casualty"/>
    <m/>
    <s v="N"/>
    <m/>
    <m/>
    <m/>
    <m/>
    <m/>
    <m/>
  </r>
  <r>
    <x v="5"/>
    <d v="2014-09-17T00:00:00"/>
    <n v="9"/>
    <n v="2014"/>
    <x v="25"/>
    <n v="4990635"/>
    <n v="1"/>
    <x v="2"/>
    <s v="Ocean Ranger"/>
    <n v="27"/>
    <s v="no"/>
    <n v="32"/>
    <m/>
    <m/>
    <s v="Pacific Area"/>
    <s v="United States"/>
    <s v="no"/>
    <n v="53.875183333300001"/>
    <n v="-166.54560000000001"/>
    <x v="23"/>
    <s v="Marine Casualty"/>
    <s v="Damaged"/>
    <s v="N"/>
    <m/>
    <m/>
    <m/>
    <m/>
    <m/>
    <m/>
  </r>
  <r>
    <x v="5"/>
    <d v="2014-09-17T00:00:00"/>
    <n v="9"/>
    <n v="2014"/>
    <x v="25"/>
    <n v="5013918"/>
    <n v="1"/>
    <x v="3"/>
    <s v="Taiya Explorer"/>
    <n v="9"/>
    <s v="no"/>
    <n v="30"/>
    <m/>
    <n v="15"/>
    <s v="Pacific Area"/>
    <s v="United States"/>
    <s v="yes"/>
    <n v="59.454729999999998"/>
    <n v="-135.31890000000001"/>
    <x v="23"/>
    <s v="Marine Casualty"/>
    <s v="Damaged"/>
    <s v="N"/>
    <m/>
    <m/>
    <m/>
    <m/>
    <m/>
    <m/>
  </r>
  <r>
    <x v="5"/>
    <d v="2014-09-21T00:00:00"/>
    <n v="9"/>
    <n v="2014"/>
    <x v="25"/>
    <n v="4992156"/>
    <n v="1"/>
    <x v="2"/>
    <s v="Kyra Dawn"/>
    <n v="14"/>
    <s v="no"/>
    <n v="36"/>
    <m/>
    <n v="20"/>
    <s v="Pacific Area"/>
    <s v="United States"/>
    <s v="yes"/>
    <n v="59.187578000000002"/>
    <n v="-135.299791"/>
    <x v="1"/>
    <s v="Discharge of Oil"/>
    <s v="Y"/>
    <s v="Y"/>
    <m/>
    <m/>
    <m/>
    <m/>
    <m/>
    <m/>
  </r>
  <r>
    <x v="5"/>
    <d v="2014-09-22T00:00:00"/>
    <n v="9"/>
    <n v="2014"/>
    <x v="25"/>
    <n v="5019681"/>
    <n v="1"/>
    <x v="3"/>
    <s v="Voyager"/>
    <n v="10"/>
    <s v="no"/>
    <n v="34"/>
    <m/>
    <n v="12"/>
    <s v="Pacific Area"/>
    <s v="United States"/>
    <s v="yes"/>
    <n v="58.538016666700003"/>
    <n v="-135.04814999999999"/>
    <x v="0"/>
    <s v="Marine Casualty"/>
    <m/>
    <s v="N"/>
    <m/>
    <m/>
    <m/>
    <m/>
    <m/>
    <m/>
  </r>
  <r>
    <x v="5"/>
    <d v="2014-09-25T00:00:00"/>
    <n v="9"/>
    <n v="2014"/>
    <x v="25"/>
    <n v="5000728"/>
    <n v="2"/>
    <x v="7"/>
    <s v="Barbara Foss"/>
    <n v="198"/>
    <s v="no"/>
    <n v="118.7"/>
    <m/>
    <n v="42"/>
    <s v="Pacific Area"/>
    <s v="United States"/>
    <s v="yes"/>
    <n v="60.783466666700001"/>
    <n v="-148.66526666670001"/>
    <x v="8"/>
    <s v="Marine Casualty"/>
    <s v="Damaged"/>
    <s v="N"/>
    <m/>
    <m/>
    <m/>
    <m/>
    <m/>
    <m/>
  </r>
  <r>
    <x v="5"/>
    <d v="2014-09-28T00:00:00"/>
    <n v="9"/>
    <n v="2014"/>
    <x v="25"/>
    <n v="4995727"/>
    <n v="1"/>
    <x v="2"/>
    <s v="Unimak"/>
    <n v="990"/>
    <s v="yes"/>
    <n v="166.3"/>
    <m/>
    <n v="37"/>
    <s v="Pacific Area"/>
    <s v="United States"/>
    <s v="yes"/>
    <n v="60.143889999999999"/>
    <n v="-146.76939999999999"/>
    <x v="23"/>
    <s v="Marine Casualty"/>
    <s v="Damaged"/>
    <s v="N"/>
    <m/>
    <m/>
    <m/>
    <m/>
    <m/>
    <m/>
  </r>
  <r>
    <x v="5"/>
    <d v="2014-09-28T00:00:00"/>
    <n v="9"/>
    <n v="2014"/>
    <x v="25"/>
    <n v="5005892"/>
    <n v="1"/>
    <x v="74"/>
    <s v="Abec-208"/>
    <s v="n/a"/>
    <s v="yes"/>
    <s v="n/a"/>
    <m/>
    <m/>
    <s v="Pacific Area"/>
    <s v="United States"/>
    <s v="yes"/>
    <n v="59.086666666699998"/>
    <n v="-163.15966666669999"/>
    <x v="11"/>
    <s v="Discharge of Oil"/>
    <m/>
    <s v="Y"/>
    <m/>
    <m/>
    <m/>
    <m/>
    <m/>
    <m/>
  </r>
  <r>
    <x v="5"/>
    <d v="2014-09-28T00:00:00"/>
    <n v="9"/>
    <n v="2014"/>
    <x v="25"/>
    <n v="5007213"/>
    <n v="1"/>
    <x v="2"/>
    <s v="Anna"/>
    <n v="23"/>
    <s v="no"/>
    <n v="40.5"/>
    <m/>
    <m/>
    <s v="Pacific Area"/>
    <s v="United States"/>
    <s v="no"/>
    <n v="57.046390000000002"/>
    <n v="-135.33860000000001"/>
    <x v="61"/>
    <s v="Marine Casualty"/>
    <m/>
    <s v="N"/>
    <m/>
    <m/>
    <m/>
    <m/>
    <m/>
    <m/>
  </r>
  <r>
    <x v="5"/>
    <d v="2014-09-30T00:00:00"/>
    <n v="9"/>
    <n v="2014"/>
    <x v="25"/>
    <n v="4997858"/>
    <n v="1"/>
    <x v="2"/>
    <s v="Jean"/>
    <n v="13"/>
    <s v="no"/>
    <n v="33.4"/>
    <m/>
    <m/>
    <s v="Pacific Area"/>
    <s v="United States"/>
    <s v="no"/>
    <n v="56.143070000000002"/>
    <n v="-132.80969999999999"/>
    <x v="11"/>
    <s v="Discharge of Oil"/>
    <s v="Damaged"/>
    <s v="Y"/>
    <m/>
    <m/>
    <m/>
    <m/>
    <m/>
    <m/>
  </r>
  <r>
    <x v="5"/>
    <d v="2014-09-30T00:00:00"/>
    <n v="9"/>
    <n v="2014"/>
    <x v="25"/>
    <n v="5012917"/>
    <n v="1"/>
    <x v="6"/>
    <s v="Horizon Kodiak"/>
    <n v="19311"/>
    <s v="yes"/>
    <n v="678.9"/>
    <m/>
    <n v="31"/>
    <s v="Pacific Area"/>
    <s v="United States"/>
    <s v="yes"/>
    <n v="61.237780000000001"/>
    <n v="-149.89500000000001"/>
    <x v="61"/>
    <s v="Marine Casualty"/>
    <m/>
    <s v="N"/>
    <m/>
    <m/>
    <m/>
    <m/>
    <m/>
    <m/>
  </r>
  <r>
    <x v="5"/>
    <d v="2014-10-01T00:00:00"/>
    <n v="10"/>
    <n v="2014"/>
    <x v="25"/>
    <n v="5005030"/>
    <n v="1"/>
    <x v="74"/>
    <s v="Ms Lee II"/>
    <m/>
    <s v=" "/>
    <m/>
    <m/>
    <m/>
    <s v="Pacific Area"/>
    <s v="United States"/>
    <s v="yes"/>
    <n v="60.116666666699999"/>
    <n v="-149.4333333333"/>
    <x v="11"/>
    <s v="Discharge of Oil"/>
    <m/>
    <s v="Y"/>
    <m/>
    <m/>
    <m/>
    <m/>
    <m/>
    <m/>
  </r>
  <r>
    <x v="5"/>
    <d v="2014-10-02T00:00:00"/>
    <n v="10"/>
    <n v="2014"/>
    <x v="25"/>
    <n v="5019702"/>
    <n v="1"/>
    <x v="3"/>
    <s v="Taku"/>
    <n v="2625"/>
    <s v="yes"/>
    <n v="316.89999999999998"/>
    <m/>
    <n v="55"/>
    <s v="Pacific Area"/>
    <s v="United States"/>
    <s v="yes"/>
    <n v="58.550164000000002"/>
    <n v="-135.02759800000001"/>
    <x v="63"/>
    <s v="Marine Casualty"/>
    <m/>
    <s v="N"/>
    <m/>
    <m/>
    <m/>
    <m/>
    <m/>
    <m/>
  </r>
  <r>
    <x v="5"/>
    <d v="2014-10-03T00:00:00"/>
    <n v="10"/>
    <n v="2014"/>
    <x v="25"/>
    <n v="5012892"/>
    <n v="1"/>
    <x v="2"/>
    <s v="Legacy"/>
    <n v="194"/>
    <s v="no"/>
    <n v="117.2"/>
    <m/>
    <m/>
    <s v="Pacific Area"/>
    <s v="United States"/>
    <s v="no"/>
    <n v="57.55"/>
    <n v="-165.9333333333"/>
    <x v="63"/>
    <s v="Marine Casualty"/>
    <s v="Damaged"/>
    <s v="N"/>
    <m/>
    <m/>
    <m/>
    <m/>
    <m/>
    <m/>
  </r>
  <r>
    <x v="5"/>
    <d v="2014-10-04T00:00:00"/>
    <n v="10"/>
    <n v="2014"/>
    <x v="25"/>
    <n v="5012895"/>
    <n v="1"/>
    <x v="7"/>
    <s v="Java Sea"/>
    <n v="194"/>
    <s v="no"/>
    <n v="110.2"/>
    <m/>
    <n v="37"/>
    <s v="Pacific Area"/>
    <s v="United States"/>
    <s v="yes"/>
    <n v="59.2451166667"/>
    <n v="-150.44605000000001"/>
    <x v="61"/>
    <s v="Marine Casualty"/>
    <s v="Damaged"/>
    <s v="N"/>
    <m/>
    <m/>
    <m/>
    <m/>
    <m/>
    <m/>
  </r>
  <r>
    <x v="5"/>
    <d v="2014-10-05T00:00:00"/>
    <n v="10"/>
    <n v="2014"/>
    <x v="42"/>
    <n v="5001130"/>
    <n v="1"/>
    <x v="73"/>
    <s v="Stately Runner"/>
    <n v="63"/>
    <s v="no"/>
    <n v="56.9"/>
    <m/>
    <m/>
    <s v="Pacific Area"/>
    <s v="United States"/>
    <s v="no"/>
    <n v="57.05"/>
    <n v="-135.3333333333"/>
    <x v="11"/>
    <s v="Discharge of Oil"/>
    <s v="Damaged"/>
    <s v="Y"/>
    <m/>
    <m/>
    <m/>
    <m/>
    <m/>
    <m/>
  </r>
  <r>
    <x v="5"/>
    <d v="2014-10-05T00:00:00"/>
    <n v="10"/>
    <n v="2014"/>
    <x v="25"/>
    <n v="5012910"/>
    <n v="1"/>
    <x v="2"/>
    <s v="Cornelia Marie"/>
    <n v="198"/>
    <s v="no"/>
    <n v="114.6"/>
    <m/>
    <m/>
    <s v="Pacific Area"/>
    <s v="United States"/>
    <s v="no"/>
    <n v="55.6"/>
    <n v="-159.05000000000001"/>
    <x v="61"/>
    <s v="Marine Casualty"/>
    <s v="Damaged"/>
    <s v="N"/>
    <m/>
    <m/>
    <m/>
    <m/>
    <m/>
    <m/>
  </r>
  <r>
    <x v="5"/>
    <d v="2014-10-07T00:00:00"/>
    <n v="10"/>
    <n v="2014"/>
    <x v="25"/>
    <n v="5012899"/>
    <n v="1"/>
    <x v="2"/>
    <s v="Alaska Mist"/>
    <n v="916"/>
    <s v="yes"/>
    <n v="166.5"/>
    <m/>
    <m/>
    <s v="Pacific Area"/>
    <s v="United States"/>
    <s v="no"/>
    <n v="56.018333333299999"/>
    <n v="-167.55666666670001"/>
    <x v="63"/>
    <s v="Marine Casualty"/>
    <s v="Damaged"/>
    <s v="N"/>
    <m/>
    <m/>
    <m/>
    <m/>
    <m/>
    <m/>
  </r>
  <r>
    <x v="5"/>
    <d v="2014-10-07T00:00:00"/>
    <n v="10"/>
    <n v="2014"/>
    <x v="25"/>
    <n v="5012904"/>
    <n v="1"/>
    <x v="7"/>
    <s v="Chukchi Sea"/>
    <n v="172"/>
    <s v="no"/>
    <n v="92.2"/>
    <m/>
    <n v="39"/>
    <s v="Pacific Area"/>
    <s v="United States"/>
    <s v="yes"/>
    <n v="58.851666666699998"/>
    <n v="-158.57499999999999"/>
    <x v="62"/>
    <s v="Marine Casualty"/>
    <m/>
    <s v="N"/>
    <m/>
    <m/>
    <m/>
    <m/>
    <m/>
    <m/>
  </r>
  <r>
    <x v="5"/>
    <d v="2014-10-10T00:00:00"/>
    <n v="10"/>
    <n v="2014"/>
    <x v="25"/>
    <n v="5012897"/>
    <n v="1"/>
    <x v="2"/>
    <s v="Unimak"/>
    <n v="990"/>
    <s v="yes"/>
    <n v="166.3"/>
    <m/>
    <m/>
    <s v="Pacific Area"/>
    <s v="United States"/>
    <s v="no"/>
    <n v="57.116669999999999"/>
    <n v="-170.2833"/>
    <x v="6"/>
    <s v="Marine Casualty"/>
    <s v="Damaged"/>
    <s v="N"/>
    <m/>
    <m/>
    <m/>
    <m/>
    <m/>
    <m/>
  </r>
  <r>
    <x v="5"/>
    <d v="2014-10-10T00:00:00"/>
    <n v="10"/>
    <n v="2014"/>
    <x v="25"/>
    <n v="5014417"/>
    <n v="1"/>
    <x v="2"/>
    <s v="Bering Prowler"/>
    <n v="193"/>
    <s v="no"/>
    <n v="110.7"/>
    <m/>
    <n v="27"/>
    <s v="Pacific Area"/>
    <s v="United States"/>
    <s v="yes"/>
    <n v="59.808333333299998"/>
    <n v="-170.3333333333"/>
    <x v="61"/>
    <s v="Marine Casualty"/>
    <m/>
    <s v="N"/>
    <m/>
    <m/>
    <m/>
    <m/>
    <m/>
    <m/>
  </r>
  <r>
    <x v="5"/>
    <d v="2014-10-11T00:00:00"/>
    <n v="10"/>
    <n v="2014"/>
    <x v="25"/>
    <n v="5012873"/>
    <n v="1"/>
    <x v="2"/>
    <s v="Seafreeze Alaska"/>
    <n v="1593"/>
    <s v="yes"/>
    <n v="267.39999999999998"/>
    <m/>
    <m/>
    <s v="Pacific Area"/>
    <s v="United States"/>
    <s v="no"/>
    <n v="52.081666666700002"/>
    <n v="-171.88833333330001"/>
    <x v="63"/>
    <s v="Marine Casualty"/>
    <m/>
    <s v="N"/>
    <m/>
    <m/>
    <m/>
    <m/>
    <m/>
    <m/>
  </r>
  <r>
    <x v="5"/>
    <d v="2014-10-11T00:00:00"/>
    <n v="10"/>
    <n v="2014"/>
    <x v="25"/>
    <n v="5012888"/>
    <n v="1"/>
    <x v="2"/>
    <s v="Northern Endurance"/>
    <n v="160"/>
    <s v="no"/>
    <n v="78"/>
    <m/>
    <m/>
    <s v="Pacific Area"/>
    <s v="United States"/>
    <s v="no"/>
    <n v="54.633333333300001"/>
    <n v="-160.73333333330001"/>
    <x v="61"/>
    <s v="Marine Casualty"/>
    <s v="Damaged"/>
    <s v="N"/>
    <m/>
    <m/>
    <m/>
    <m/>
    <m/>
    <m/>
  </r>
  <r>
    <x v="5"/>
    <d v="2014-10-13T00:00:00"/>
    <n v="10"/>
    <n v="2014"/>
    <x v="25"/>
    <n v="5007009"/>
    <n v="1"/>
    <x v="2"/>
    <s v="Alaska Mist"/>
    <n v="916"/>
    <s v="yes"/>
    <n v="166.5"/>
    <m/>
    <m/>
    <s v="Pacific Area"/>
    <s v="United States"/>
    <s v="no"/>
    <n v="56.776666666700002"/>
    <n v="-163.8383333333"/>
    <x v="61"/>
    <s v="Marine Casualty"/>
    <s v="Damaged"/>
    <s v="N"/>
    <m/>
    <m/>
    <m/>
    <m/>
    <m/>
    <m/>
  </r>
  <r>
    <x v="5"/>
    <d v="2014-10-15T00:00:00"/>
    <n v="10"/>
    <n v="2014"/>
    <x v="25"/>
    <n v="5008951"/>
    <n v="1"/>
    <x v="2"/>
    <s v="Freedom"/>
    <n v="62"/>
    <s v="no"/>
    <n v="56"/>
    <m/>
    <m/>
    <s v="Pacific Area"/>
    <s v="United States"/>
    <s v="no"/>
    <n v="55.430050000000001"/>
    <n v="-131.80721666669999"/>
    <x v="9"/>
    <s v="Discharge of Oil"/>
    <s v="Damaged"/>
    <s v="Y"/>
    <m/>
    <m/>
    <m/>
    <m/>
    <m/>
    <m/>
  </r>
  <r>
    <x v="5"/>
    <d v="2014-10-18T00:00:00"/>
    <n v="10"/>
    <n v="2014"/>
    <x v="25"/>
    <n v="5032550"/>
    <n v="1"/>
    <x v="2"/>
    <s v="Alisa K"/>
    <s v="n/a"/>
    <s v="yes"/>
    <n v="38"/>
    <m/>
    <m/>
    <s v="Pacific Area"/>
    <s v="United States"/>
    <s v="no"/>
    <n v="55.541666666700003"/>
    <n v="-131.27500000000001"/>
    <x v="0"/>
    <s v="Discharge of Oil"/>
    <s v="Y"/>
    <s v="Y"/>
    <m/>
    <m/>
    <m/>
    <m/>
    <m/>
    <m/>
  </r>
  <r>
    <x v="5"/>
    <d v="2014-10-20T00:00:00"/>
    <n v="10"/>
    <n v="2014"/>
    <x v="25"/>
    <n v="5036915"/>
    <n v="1"/>
    <x v="2"/>
    <s v="Southern Wind"/>
    <n v="298"/>
    <s v="no"/>
    <n v="128.9"/>
    <m/>
    <m/>
    <s v="Pacific Area"/>
    <s v="United States"/>
    <s v="no"/>
    <n v="56.8398333333"/>
    <n v="-161.52416666670001"/>
    <x v="61"/>
    <s v="Marine Casualty"/>
    <s v="Damaged"/>
    <s v="N"/>
    <m/>
    <m/>
    <m/>
    <m/>
    <m/>
    <m/>
  </r>
  <r>
    <x v="5"/>
    <d v="2014-10-21T00:00:00"/>
    <n v="10"/>
    <n v="2014"/>
    <x v="25"/>
    <n v="5027923"/>
    <n v="1"/>
    <x v="2"/>
    <s v="Farwest Leader"/>
    <n v="196"/>
    <s v="no"/>
    <n v="100.6"/>
    <m/>
    <m/>
    <s v="Pacific Area"/>
    <s v="United States"/>
    <s v="no"/>
    <n v="56.624000000000002"/>
    <n v="-162.27516666669999"/>
    <x v="63"/>
    <s v="Marine Casualty"/>
    <m/>
    <s v="N"/>
    <m/>
    <m/>
    <m/>
    <m/>
    <m/>
    <m/>
  </r>
  <r>
    <x v="5"/>
    <d v="2014-10-21T00:00:00"/>
    <n v="10"/>
    <n v="2014"/>
    <x v="37"/>
    <n v="5037103"/>
    <n v="1"/>
    <x v="80"/>
    <s v="Mononok"/>
    <n v="4429"/>
    <s v="yes"/>
    <n v="371.9"/>
    <m/>
    <m/>
    <s v="Pacific Area"/>
    <s v="United States"/>
    <s v="no"/>
    <n v="52.208333333299997"/>
    <n v="-174.16716666670001"/>
    <x v="6"/>
    <s v="Marine Casualty"/>
    <s v="Damaged"/>
    <s v="N"/>
    <m/>
    <m/>
    <m/>
    <m/>
    <m/>
    <m/>
  </r>
  <r>
    <x v="5"/>
    <d v="2014-10-24T00:00:00"/>
    <n v="10"/>
    <n v="2014"/>
    <x v="25"/>
    <n v="5011690"/>
    <n v="1"/>
    <x v="7"/>
    <s v="Nanuq"/>
    <n v="484"/>
    <s v="no"/>
    <n v="139.69999999999999"/>
    <m/>
    <n v="19"/>
    <s v="Pacific Area"/>
    <s v="United States"/>
    <s v="yes"/>
    <n v="60.625"/>
    <n v="-147.4583333333"/>
    <x v="6"/>
    <s v="Marine Casualty"/>
    <m/>
    <s v="N"/>
    <m/>
    <m/>
    <m/>
    <m/>
    <m/>
    <m/>
  </r>
  <r>
    <x v="5"/>
    <d v="2014-10-24T00:00:00"/>
    <n v="10"/>
    <n v="2014"/>
    <x v="25"/>
    <n v="5014396"/>
    <n v="1"/>
    <x v="2"/>
    <s v="Bering Prowler"/>
    <n v="193"/>
    <s v="no"/>
    <n v="110.7"/>
    <m/>
    <n v="27"/>
    <s v="Pacific Area"/>
    <s v="United States"/>
    <s v="yes"/>
    <n v="59.845333333299997"/>
    <n v="-172.8475"/>
    <x v="61"/>
    <s v="Marine Casualty"/>
    <s v="Damaged"/>
    <s v="N"/>
    <m/>
    <m/>
    <m/>
    <m/>
    <m/>
    <m/>
  </r>
  <r>
    <x v="5"/>
    <d v="2014-10-25T00:00:00"/>
    <n v="10"/>
    <n v="2014"/>
    <x v="25"/>
    <n v="5012861"/>
    <n v="1"/>
    <x v="2"/>
    <s v="Rebecca Irene"/>
    <n v="191"/>
    <s v="no"/>
    <n v="115.3"/>
    <m/>
    <m/>
    <s v="Pacific Area"/>
    <s v="United States"/>
    <s v="no"/>
    <n v="53.856666666700001"/>
    <n v="-163.6916666667"/>
    <x v="61"/>
    <s v="Marine Casualty"/>
    <s v="Damaged"/>
    <s v="N"/>
    <m/>
    <m/>
    <m/>
    <m/>
    <m/>
    <m/>
  </r>
  <r>
    <x v="5"/>
    <d v="2014-10-26T00:00:00"/>
    <n v="10"/>
    <n v="2014"/>
    <x v="25"/>
    <n v="5012896"/>
    <n v="1"/>
    <x v="2"/>
    <s v="Legacy"/>
    <n v="194"/>
    <s v="no"/>
    <n v="117.2"/>
    <m/>
    <m/>
    <s v="Pacific Area"/>
    <s v="United States"/>
    <s v="no"/>
    <n v="54.321666666699997"/>
    <n v="-160.54730000000001"/>
    <x v="62"/>
    <s v="Marine Casualty"/>
    <s v="Damaged"/>
    <s v="N"/>
    <m/>
    <m/>
    <m/>
    <m/>
    <m/>
    <m/>
  </r>
  <r>
    <x v="5"/>
    <d v="2014-10-26T00:00:00"/>
    <n v="10"/>
    <n v="2014"/>
    <x v="25"/>
    <n v="5012986"/>
    <n v="1"/>
    <x v="2"/>
    <s v="Stanley K"/>
    <n v="64"/>
    <s v="no"/>
    <n v="58"/>
    <m/>
    <m/>
    <s v="Pacific Area"/>
    <s v="United States"/>
    <s v="no"/>
    <n v="54.508333333300001"/>
    <n v="-165.48166666669999"/>
    <x v="23"/>
    <s v="Marine Casualty"/>
    <s v="Damaged"/>
    <s v="N"/>
    <m/>
    <m/>
    <m/>
    <m/>
    <m/>
    <m/>
  </r>
  <r>
    <x v="5"/>
    <d v="2014-10-27T00:00:00"/>
    <n v="10"/>
    <n v="2014"/>
    <x v="25"/>
    <n v="5014679"/>
    <n v="1"/>
    <x v="2"/>
    <s v="Kevleen K"/>
    <n v="196"/>
    <s v="no"/>
    <n v="92"/>
    <m/>
    <m/>
    <s v="Pacific Area"/>
    <s v="United States"/>
    <s v="no"/>
    <n v="53.904000000000003"/>
    <n v="-166.506"/>
    <x v="11"/>
    <s v="Discharge of Oil"/>
    <m/>
    <s v="Y"/>
    <m/>
    <m/>
    <m/>
    <m/>
    <m/>
    <m/>
  </r>
  <r>
    <x v="5"/>
    <d v="2014-10-27T00:00:00"/>
    <n v="10"/>
    <n v="2014"/>
    <x v="25"/>
    <n v="5015916"/>
    <n v="1"/>
    <x v="7"/>
    <s v="Benjamin Foss"/>
    <n v="106"/>
    <s v="no"/>
    <n v="73.3"/>
    <m/>
    <n v="38"/>
    <s v="Pacific Area"/>
    <s v="United States"/>
    <s v="yes"/>
    <n v="58.733333333300003"/>
    <n v="-156.96666666670001"/>
    <x v="63"/>
    <s v="Marine Casualty"/>
    <s v="Damaged"/>
    <s v="N"/>
    <m/>
    <m/>
    <m/>
    <m/>
    <m/>
    <m/>
  </r>
  <r>
    <x v="5"/>
    <d v="2014-10-30T00:00:00"/>
    <n v="10"/>
    <n v="2014"/>
    <x v="25"/>
    <n v="5015850"/>
    <n v="1"/>
    <x v="2"/>
    <s v="Commitment"/>
    <n v="73"/>
    <s v="no"/>
    <n v="58"/>
    <m/>
    <m/>
    <s v="Pacific Area"/>
    <s v="United States"/>
    <s v="no"/>
    <n v="53.877776666700001"/>
    <n v="-166.5777766667"/>
    <x v="61"/>
    <s v="Discharge of Oil"/>
    <m/>
    <s v="Y"/>
    <m/>
    <m/>
    <m/>
    <m/>
    <m/>
    <m/>
  </r>
  <r>
    <x v="5"/>
    <d v="2014-10-31T00:00:00"/>
    <n v="10"/>
    <n v="2014"/>
    <x v="25"/>
    <n v="5017357"/>
    <n v="1"/>
    <x v="2"/>
    <s v="Trident"/>
    <n v="121"/>
    <s v="no"/>
    <n v="55"/>
    <m/>
    <m/>
    <s v="Pacific Area"/>
    <s v="United States"/>
    <s v="no"/>
    <n v="54.166670000000003"/>
    <n v="-166"/>
    <x v="0"/>
    <s v="Marine Casualty"/>
    <s v="Damaged"/>
    <s v="N"/>
    <m/>
    <m/>
    <m/>
    <m/>
    <m/>
    <m/>
  </r>
  <r>
    <x v="5"/>
    <d v="2014-11-01T00:00:00"/>
    <n v="11"/>
    <n v="2014"/>
    <x v="25"/>
    <n v="5017258"/>
    <n v="1"/>
    <x v="6"/>
    <s v="APL China"/>
    <n v="64502"/>
    <s v="yes"/>
    <n v="865"/>
    <m/>
    <m/>
    <s v="Pacific Area"/>
    <s v="United States"/>
    <s v="no"/>
    <n v="54.061666666699999"/>
    <n v="-161.25833333329999"/>
    <x v="23"/>
    <s v="Marine Casualty"/>
    <s v="Damaged"/>
    <s v="N"/>
    <m/>
    <m/>
    <m/>
    <m/>
    <m/>
    <m/>
  </r>
  <r>
    <x v="5"/>
    <d v="2014-11-01T00:00:00"/>
    <n v="11"/>
    <n v="2014"/>
    <x v="25"/>
    <n v="5023851"/>
    <n v="1"/>
    <x v="2"/>
    <s v="Pot Luck"/>
    <s v="n/a"/>
    <s v="yes"/>
    <n v="36"/>
    <m/>
    <n v="53"/>
    <s v="Pacific Area"/>
    <s v="United States"/>
    <s v="yes"/>
    <n v="58.184170000000002"/>
    <n v="-134.20779999999999"/>
    <x v="61"/>
    <s v="Marine Casualty"/>
    <s v="Damaged"/>
    <s v="N"/>
    <m/>
    <m/>
    <m/>
    <m/>
    <m/>
    <m/>
  </r>
  <r>
    <x v="5"/>
    <d v="2014-11-01T00:00:00"/>
    <n v="11"/>
    <n v="2014"/>
    <x v="25"/>
    <n v="5033085"/>
    <n v="1"/>
    <x v="9"/>
    <s v="DBL 106"/>
    <n v="7874"/>
    <s v="yes"/>
    <n v="382.5"/>
    <m/>
    <m/>
    <s v="Pacific Area"/>
    <s v="United States"/>
    <s v="no"/>
    <n v="57.74"/>
    <n v="-152.4081666667"/>
    <x v="0"/>
    <s v="Marine Casualty"/>
    <s v="Damaged"/>
    <s v="N"/>
    <m/>
    <m/>
    <m/>
    <m/>
    <m/>
    <m/>
  </r>
  <r>
    <x v="5"/>
    <d v="2014-11-02T00:00:00"/>
    <n v="11"/>
    <n v="2014"/>
    <x v="25"/>
    <n v="5018465"/>
    <n v="1"/>
    <x v="73"/>
    <s v="Helm's Deep"/>
    <s v="n/a"/>
    <s v="yes"/>
    <n v="30"/>
    <m/>
    <m/>
    <s v="Pacific Area"/>
    <s v="United States"/>
    <s v="no"/>
    <n v="57.046390000000002"/>
    <n v="-135.33860000000001"/>
    <x v="11"/>
    <s v="Discharge of Oil"/>
    <s v="Damaged"/>
    <s v="Y"/>
    <m/>
    <m/>
    <m/>
    <m/>
    <m/>
    <m/>
  </r>
  <r>
    <x v="5"/>
    <d v="2014-11-03T00:00:00"/>
    <n v="11"/>
    <n v="2014"/>
    <x v="25"/>
    <n v="5017252"/>
    <n v="1"/>
    <x v="2"/>
    <s v="Blue Gadus"/>
    <n v="467"/>
    <s v="no"/>
    <n v="149.9"/>
    <m/>
    <m/>
    <s v="Pacific Area"/>
    <s v="United States"/>
    <s v="no"/>
    <n v="56.686666666699999"/>
    <n v="-169.90833333329999"/>
    <x v="63"/>
    <s v="Marine Casualty"/>
    <s v="Damaged"/>
    <s v="N"/>
    <m/>
    <m/>
    <m/>
    <m/>
    <m/>
    <m/>
  </r>
  <r>
    <x v="5"/>
    <d v="2014-11-03T00:00:00"/>
    <n v="11"/>
    <n v="2014"/>
    <x v="25"/>
    <n v="5018064"/>
    <n v="1"/>
    <x v="3"/>
    <s v="Malaspina"/>
    <n v="2928"/>
    <s v="yes"/>
    <n v="372.2"/>
    <m/>
    <n v="55"/>
    <s v="Pacific Area"/>
    <s v="United States"/>
    <s v="yes"/>
    <n v="58.550163333299999"/>
    <n v="-135.02759666669999"/>
    <x v="61"/>
    <s v="Marine Casualty"/>
    <m/>
    <s v="N"/>
    <m/>
    <m/>
    <m/>
    <m/>
    <m/>
    <m/>
  </r>
  <r>
    <x v="5"/>
    <d v="2014-11-04T00:00:00"/>
    <n v="11"/>
    <n v="2014"/>
    <x v="25"/>
    <n v="5025469"/>
    <n v="1"/>
    <x v="7"/>
    <s v="Benjamin Foss"/>
    <n v="106"/>
    <s v="no"/>
    <n v="73.3"/>
    <m/>
    <m/>
    <s v="Pacific Area"/>
    <s v="United States"/>
    <s v="no"/>
    <n v="54.354999999999997"/>
    <n v="-166.185"/>
    <x v="61"/>
    <s v="Marine Casualty"/>
    <m/>
    <s v="N"/>
    <m/>
    <m/>
    <m/>
    <m/>
    <m/>
    <m/>
  </r>
  <r>
    <x v="5"/>
    <d v="2014-11-05T00:00:00"/>
    <n v="11"/>
    <n v="2014"/>
    <x v="25"/>
    <n v="5021359"/>
    <n v="1"/>
    <x v="2"/>
    <s v="Alaskan Leader"/>
    <n v="464"/>
    <s v="no"/>
    <n v="137.19999999999999"/>
    <m/>
    <m/>
    <s v="Pacific Area"/>
    <s v="United States"/>
    <s v="no"/>
    <n v="55.833333333299997"/>
    <n v="-168.1"/>
    <x v="63"/>
    <s v="Marine Casualty"/>
    <m/>
    <s v="N"/>
    <m/>
    <m/>
    <m/>
    <m/>
    <m/>
    <m/>
  </r>
  <r>
    <x v="5"/>
    <d v="2014-11-08T00:00:00"/>
    <n v="11"/>
    <n v="2014"/>
    <x v="25"/>
    <n v="5021416"/>
    <n v="1"/>
    <x v="6"/>
    <s v="Ballyhoo"/>
    <n v="455"/>
    <s v="no"/>
    <n v="165.7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4-11-08T00:00:00"/>
    <n v="11"/>
    <n v="2014"/>
    <x v="25"/>
    <n v="5023648"/>
    <n v="1"/>
    <x v="3"/>
    <s v="Aurora"/>
    <n v="1280"/>
    <s v="yes"/>
    <n v="217.5"/>
    <m/>
    <n v="41"/>
    <s v="Pacific Area"/>
    <s v="United States"/>
    <s v="yes"/>
    <n v="58.550164000000002"/>
    <n v="-135.02759800000001"/>
    <x v="61"/>
    <s v="Marine Casualty"/>
    <m/>
    <s v="N"/>
    <m/>
    <m/>
    <m/>
    <m/>
    <m/>
    <m/>
  </r>
  <r>
    <x v="5"/>
    <d v="2014-11-09T00:00:00"/>
    <n v="11"/>
    <n v="2014"/>
    <x v="25"/>
    <n v="5023268"/>
    <n v="1"/>
    <x v="2"/>
    <s v="Alaskan Lady"/>
    <n v="787"/>
    <s v="yes"/>
    <n v="169.7"/>
    <m/>
    <m/>
    <s v="Pacific Area"/>
    <s v="United States"/>
    <s v="no"/>
    <n v="54.243333333300001"/>
    <n v="-165.39500000000001"/>
    <x v="61"/>
    <s v="Marine Casualty"/>
    <m/>
    <s v="N"/>
    <m/>
    <m/>
    <m/>
    <m/>
    <m/>
    <m/>
  </r>
  <r>
    <x v="5"/>
    <d v="2014-11-09T00:00:00"/>
    <n v="11"/>
    <n v="2014"/>
    <x v="25"/>
    <n v="5034453"/>
    <n v="1"/>
    <x v="73"/>
    <s v="Moana"/>
    <s v="n/a"/>
    <s v="yes"/>
    <n v="26"/>
    <m/>
    <m/>
    <s v="Pacific Area"/>
    <s v="United States"/>
    <s v="no"/>
    <n v="56.612079999999999"/>
    <n v="-132.53100000000001"/>
    <x v="0"/>
    <s v="Marine Casualty"/>
    <s v="Damaged"/>
    <s v="N"/>
    <m/>
    <m/>
    <m/>
    <m/>
    <m/>
    <m/>
  </r>
  <r>
    <x v="5"/>
    <d v="2014-11-12T00:00:00"/>
    <n v="11"/>
    <n v="2014"/>
    <x v="25"/>
    <n v="5029091"/>
    <n v="1"/>
    <x v="74"/>
    <s v="Vaerdal"/>
    <s v="n/a"/>
    <s v="yes"/>
    <s v="n/a"/>
    <m/>
    <m/>
    <s v="Pacific Area"/>
    <s v="United States"/>
    <s v="no"/>
    <n v="57.926333333300001"/>
    <n v="-152.8415"/>
    <x v="0"/>
    <s v="Marine Casualty"/>
    <m/>
    <s v="N"/>
    <m/>
    <m/>
    <m/>
    <m/>
    <m/>
    <m/>
  </r>
  <r>
    <x v="5"/>
    <d v="2014-11-14T00:00:00"/>
    <n v="11"/>
    <n v="2014"/>
    <x v="33"/>
    <n v="5025808"/>
    <n v="1"/>
    <x v="2"/>
    <s v="Blue Gadus"/>
    <n v="467"/>
    <s v="no"/>
    <n v="149.9"/>
    <m/>
    <m/>
    <s v="Pacific Area"/>
    <s v="United States"/>
    <s v="no"/>
    <n v="56.51"/>
    <n v="-171.85333333329999"/>
    <x v="63"/>
    <s v="Marine Casualty"/>
    <s v="Damaged"/>
    <s v="N"/>
    <m/>
    <m/>
    <m/>
    <m/>
    <m/>
    <m/>
  </r>
  <r>
    <x v="5"/>
    <d v="2014-11-17T00:00:00"/>
    <n v="11"/>
    <n v="2014"/>
    <x v="25"/>
    <n v="5025414"/>
    <n v="1"/>
    <x v="6"/>
    <s v="Polar Bear"/>
    <n v="97"/>
    <s v="no"/>
    <n v="134.4"/>
    <m/>
    <m/>
    <s v="Pacific Area"/>
    <s v="United States"/>
    <s v="no"/>
    <n v="57.778333333299997"/>
    <n v="-152.42166666669999"/>
    <x v="0"/>
    <s v="Marine Casualty"/>
    <m/>
    <s v="N"/>
    <m/>
    <m/>
    <m/>
    <m/>
    <m/>
    <m/>
  </r>
  <r>
    <x v="5"/>
    <d v="2014-11-17T00:00:00"/>
    <n v="11"/>
    <n v="2014"/>
    <x v="25"/>
    <n v="5025816"/>
    <n v="1"/>
    <x v="3"/>
    <s v="Taku"/>
    <n v="2625"/>
    <s v="yes"/>
    <n v="316.89999999999998"/>
    <m/>
    <m/>
    <s v="Pacific Area"/>
    <s v="United States"/>
    <s v="no"/>
    <n v="55.821666666699997"/>
    <n v="-132.45666666669999"/>
    <x v="11"/>
    <s v="Discharge of Oil"/>
    <m/>
    <s v="Y"/>
    <m/>
    <m/>
    <m/>
    <m/>
    <m/>
    <m/>
  </r>
  <r>
    <x v="5"/>
    <d v="2014-11-25T00:00:00"/>
    <n v="11"/>
    <n v="2014"/>
    <x v="25"/>
    <n v="5029518"/>
    <n v="1"/>
    <x v="2"/>
    <s v="Blue Gadus"/>
    <n v="467"/>
    <s v="no"/>
    <n v="149.9"/>
    <m/>
    <m/>
    <s v="Pacific Area"/>
    <s v="United States"/>
    <s v="no"/>
    <n v="54.143333333299999"/>
    <n v="-168.92333333330001"/>
    <x v="63"/>
    <s v="Marine Casualty"/>
    <m/>
    <s v="N"/>
    <m/>
    <m/>
    <m/>
    <m/>
    <m/>
    <m/>
  </r>
  <r>
    <x v="5"/>
    <d v="2014-11-28T00:00:00"/>
    <n v="11"/>
    <n v="2014"/>
    <x v="25"/>
    <n v="5033039"/>
    <n v="1"/>
    <x v="73"/>
    <s v="Progress Maker"/>
    <n v="84"/>
    <s v="no"/>
    <n v="63"/>
    <m/>
    <m/>
    <s v="Pacific Area"/>
    <s v="United States"/>
    <s v="no"/>
    <n v="57.447780000000002"/>
    <n v="-134.70189999999999"/>
    <x v="0"/>
    <s v="Discharge of Oil"/>
    <s v="Damaged"/>
    <s v="Y"/>
    <m/>
    <m/>
    <m/>
    <m/>
    <m/>
    <m/>
  </r>
  <r>
    <x v="5"/>
    <d v="2014-12-02T00:00:00"/>
    <n v="12"/>
    <n v="2014"/>
    <x v="25"/>
    <n v="5033155"/>
    <n v="1"/>
    <x v="2"/>
    <s v="Pot Luck"/>
    <s v="n/a"/>
    <s v="yes"/>
    <n v="36"/>
    <m/>
    <n v="53"/>
    <s v="Pacific Area"/>
    <s v="United States"/>
    <s v="yes"/>
    <n v="58.184170000000002"/>
    <n v="-134.20779999999999"/>
    <x v="23"/>
    <s v="Marine Casualty"/>
    <s v="Damaged"/>
    <s v="N"/>
    <m/>
    <m/>
    <m/>
    <m/>
    <m/>
    <m/>
  </r>
  <r>
    <x v="5"/>
    <d v="2014-12-04T00:00:00"/>
    <n v="12"/>
    <n v="2014"/>
    <x v="25"/>
    <n v="5034217"/>
    <n v="1"/>
    <x v="2"/>
    <s v="Eleon"/>
    <n v="14"/>
    <s v="no"/>
    <n v="33.5"/>
    <m/>
    <n v="42"/>
    <s v="Pacific Area"/>
    <s v="United States"/>
    <s v="yes"/>
    <n v="59.833333333299997"/>
    <n v="-149"/>
    <x v="0"/>
    <s v="Marine Casualty"/>
    <s v="Damaged"/>
    <s v="N"/>
    <m/>
    <m/>
    <m/>
    <m/>
    <m/>
    <m/>
  </r>
  <r>
    <x v="5"/>
    <d v="2014-12-06T00:00:00"/>
    <n v="12"/>
    <n v="2014"/>
    <x v="25"/>
    <n v="5036461"/>
    <n v="1"/>
    <x v="3"/>
    <s v="Spirit of Adventure"/>
    <n v="99"/>
    <s v="no"/>
    <n v="85.8"/>
    <m/>
    <n v="33"/>
    <s v="Pacific Area"/>
    <s v="United States"/>
    <s v="yes"/>
    <n v="60.117816666700001"/>
    <n v="-149.4342166667"/>
    <x v="1"/>
    <s v="Marine Casualty"/>
    <s v="Y"/>
    <s v="N"/>
    <m/>
    <m/>
    <m/>
    <m/>
    <m/>
    <m/>
  </r>
  <r>
    <x v="5"/>
    <d v="2014-12-07T00:00:00"/>
    <n v="12"/>
    <n v="2014"/>
    <x v="25"/>
    <n v="5036168"/>
    <n v="1"/>
    <x v="4"/>
    <s v="Overseas Nikiski"/>
    <n v="29242"/>
    <s v="yes"/>
    <n v="576"/>
    <m/>
    <n v="9"/>
    <s v="Pacific Area"/>
    <s v="United States"/>
    <s v="yes"/>
    <n v="61.983333333300003"/>
    <n v="-146.63333333329999"/>
    <x v="11"/>
    <s v="Discharge of Oil"/>
    <m/>
    <s v="Y"/>
    <m/>
    <m/>
    <m/>
    <m/>
    <m/>
    <m/>
  </r>
  <r>
    <x v="5"/>
    <d v="2014-12-08T00:00:00"/>
    <n v="12"/>
    <n v="2014"/>
    <x v="25"/>
    <n v="5041080"/>
    <n v="2"/>
    <x v="7"/>
    <s v="Richard Brusco"/>
    <n v="195"/>
    <s v="no"/>
    <n v="105.7"/>
    <m/>
    <n v="52"/>
    <s v="Pacific Area"/>
    <s v="United States"/>
    <s v="yes"/>
    <n v="60.561666666699999"/>
    <n v="-145.7516666667"/>
    <x v="8"/>
    <s v="Marine Casualty"/>
    <s v="Damaged"/>
    <s v="N"/>
    <m/>
    <m/>
    <m/>
    <m/>
    <m/>
    <m/>
  </r>
  <r>
    <x v="5"/>
    <d v="2014-12-10T00:00:00"/>
    <n v="12"/>
    <n v="2014"/>
    <x v="25"/>
    <n v="5053466"/>
    <n v="1"/>
    <x v="2"/>
    <s v="Stardust"/>
    <n v="21"/>
    <s v="no"/>
    <n v="37.200000000000003"/>
    <m/>
    <m/>
    <s v="Pacific Area"/>
    <s v="United States"/>
    <s v="no"/>
    <n v="57.046390000000002"/>
    <n v="-135.33860000000001"/>
    <x v="0"/>
    <s v="Marine Casualty"/>
    <s v="Damaged"/>
    <s v="N"/>
    <m/>
    <m/>
    <m/>
    <m/>
    <m/>
    <m/>
  </r>
  <r>
    <x v="5"/>
    <d v="2014-12-15T00:00:00"/>
    <n v="12"/>
    <n v="2014"/>
    <x v="25"/>
    <n v="5042101"/>
    <n v="2"/>
    <x v="10"/>
    <s v="Nushagak Trader"/>
    <n v="2393"/>
    <s v="yes"/>
    <n v="262.5"/>
    <m/>
    <m/>
    <s v="Pacific Area"/>
    <s v="United States"/>
    <s v="no"/>
    <n v="57.122333333299999"/>
    <n v="-170.3033333333"/>
    <x v="8"/>
    <s v="Marine Casualty"/>
    <s v="Damaged"/>
    <s v="N"/>
    <m/>
    <m/>
    <m/>
    <m/>
    <m/>
    <m/>
  </r>
  <r>
    <x v="5"/>
    <d v="2014-12-18T00:00:00"/>
    <n v="12"/>
    <n v="2014"/>
    <x v="25"/>
    <n v="5041508"/>
    <n v="1"/>
    <x v="2"/>
    <s v="Bountiful"/>
    <n v="1032"/>
    <s v="yes"/>
    <n v="150.5"/>
    <m/>
    <m/>
    <s v="Pacific Area"/>
    <s v="United States"/>
    <s v="no"/>
    <n v="56.545499999999997"/>
    <n v="-179.8464833333"/>
    <x v="6"/>
    <s v="Marine Casualty"/>
    <s v="Damaged"/>
    <s v="N"/>
    <m/>
    <m/>
    <m/>
    <m/>
    <m/>
    <m/>
  </r>
  <r>
    <x v="5"/>
    <d v="2014-12-25T00:00:00"/>
    <n v="12"/>
    <n v="2014"/>
    <x v="25"/>
    <n v="5063576"/>
    <n v="1"/>
    <x v="2"/>
    <s v="Bering Prowler"/>
    <n v="193"/>
    <s v="no"/>
    <n v="110.7"/>
    <m/>
    <m/>
    <s v="Pacific Area"/>
    <s v="United States"/>
    <s v="no"/>
    <n v="56.163499999999999"/>
    <n v="-170.65366666669999"/>
    <x v="61"/>
    <s v="Marine Casualty"/>
    <m/>
    <s v="N"/>
    <m/>
    <m/>
    <m/>
    <m/>
    <m/>
    <m/>
  </r>
  <r>
    <x v="5"/>
    <d v="2014-12-27T00:00:00"/>
    <n v="12"/>
    <n v="2014"/>
    <x v="25"/>
    <n v="5049816"/>
    <n v="1"/>
    <x v="7"/>
    <s v="Benjamin Foss"/>
    <n v="106"/>
    <s v="no"/>
    <n v="73.3"/>
    <m/>
    <m/>
    <s v="Pacific Area"/>
    <s v="United States"/>
    <s v="no"/>
    <n v="56.91722"/>
    <n v="-135.6414"/>
    <x v="63"/>
    <s v="Marine Casualty"/>
    <s v="Damaged"/>
    <s v="N"/>
    <m/>
    <m/>
    <m/>
    <m/>
    <m/>
    <m/>
  </r>
  <r>
    <x v="5"/>
    <d v="2014-12-29T00:00:00"/>
    <n v="12"/>
    <n v="2014"/>
    <x v="25"/>
    <n v="5045506"/>
    <n v="1"/>
    <x v="73"/>
    <s v="Mosie"/>
    <s v="n/a"/>
    <s v="yes"/>
    <s v="n/a"/>
    <m/>
    <m/>
    <s v="Pacific Area"/>
    <s v="United States"/>
    <s v="no"/>
    <n v="57.050833333299998"/>
    <n v="-135.3502778333"/>
    <x v="11"/>
    <s v="Discharge of Oil"/>
    <s v="Y"/>
    <s v="Y"/>
    <m/>
    <m/>
    <m/>
    <m/>
    <m/>
    <m/>
  </r>
  <r>
    <x v="5"/>
    <d v="2015-01-02T00:00:00"/>
    <n v="1"/>
    <n v="2015"/>
    <x v="25"/>
    <n v="5184452"/>
    <n v="1"/>
    <x v="2"/>
    <s v="St Nicholas"/>
    <n v="61"/>
    <s v="no"/>
    <n v="49.8"/>
    <m/>
    <m/>
    <s v="Pacific Area"/>
    <s v="United States"/>
    <s v="no"/>
    <n v="55.709850000000003"/>
    <n v="-157.51499999999999"/>
    <x v="23"/>
    <s v="Marine Casualty"/>
    <m/>
    <s v="N"/>
    <m/>
    <m/>
    <m/>
    <m/>
    <m/>
    <m/>
  </r>
  <r>
    <x v="5"/>
    <d v="2015-01-07T00:00:00"/>
    <n v="1"/>
    <n v="2015"/>
    <x v="25"/>
    <n v="5051147"/>
    <n v="1"/>
    <x v="2"/>
    <s v="Farwest Leader"/>
    <n v="196"/>
    <s v="no"/>
    <n v="100.6"/>
    <m/>
    <m/>
    <s v="Pacific Area"/>
    <s v="United States"/>
    <s v="no"/>
    <n v="54.85"/>
    <n v="-165.03333333329999"/>
    <x v="61"/>
    <s v="Marine Casualty"/>
    <s v="Damaged"/>
    <s v="N"/>
    <m/>
    <m/>
    <m/>
    <m/>
    <m/>
    <m/>
  </r>
  <r>
    <x v="5"/>
    <d v="2015-01-09T00:00:00"/>
    <n v="1"/>
    <n v="2015"/>
    <x v="25"/>
    <n v="5052193"/>
    <n v="1"/>
    <x v="3"/>
    <s v="Malaspina"/>
    <n v="2928"/>
    <s v="yes"/>
    <n v="372.2"/>
    <m/>
    <m/>
    <s v="Pacific Area"/>
    <s v="United States"/>
    <s v="no"/>
    <n v="49.562333333300003"/>
    <n v="-124.5308333333"/>
    <x v="61"/>
    <s v="Marine Casualty"/>
    <m/>
    <s v="N"/>
    <m/>
    <m/>
    <m/>
    <m/>
    <m/>
    <m/>
  </r>
  <r>
    <x v="5"/>
    <d v="2015-01-13T00:00:00"/>
    <n v="1"/>
    <n v="2015"/>
    <x v="25"/>
    <n v="5052858"/>
    <n v="1"/>
    <x v="2"/>
    <s v="Paragon"/>
    <n v="196"/>
    <s v="no"/>
    <n v="93.6"/>
    <m/>
    <m/>
    <s v="Pacific Area"/>
    <s v="United States"/>
    <s v="no"/>
    <n v="54.125500000000002"/>
    <n v="-165.78583333329999"/>
    <x v="11"/>
    <s v="Discharge of Oil"/>
    <m/>
    <s v="Y"/>
    <m/>
    <m/>
    <m/>
    <m/>
    <m/>
    <m/>
  </r>
  <r>
    <x v="5"/>
    <d v="2015-01-13T00:00:00"/>
    <n v="1"/>
    <n v="2015"/>
    <x v="25"/>
    <n v="5054438"/>
    <n v="1"/>
    <x v="2"/>
    <s v="Arctic Wind"/>
    <n v="196"/>
    <s v="no"/>
    <n v="106.4"/>
    <m/>
    <m/>
    <s v="Pacific Area"/>
    <s v="United States"/>
    <s v="no"/>
    <n v="56.420999999999999"/>
    <n v="-151.70666666669999"/>
    <x v="61"/>
    <s v="Marine Casualty"/>
    <s v="Damaged"/>
    <s v="N"/>
    <m/>
    <m/>
    <m/>
    <m/>
    <m/>
    <m/>
  </r>
  <r>
    <x v="5"/>
    <d v="2015-01-14T00:00:00"/>
    <n v="1"/>
    <n v="2015"/>
    <x v="25"/>
    <n v="5053828"/>
    <n v="1"/>
    <x v="2"/>
    <s v="Alaska Warrior"/>
    <n v="1119"/>
    <s v="yes"/>
    <n v="192.2"/>
    <m/>
    <m/>
    <s v="Pacific Area"/>
    <s v="United States"/>
    <s v="no"/>
    <n v="53.904333333300002"/>
    <n v="-166.51093333329999"/>
    <x v="11"/>
    <s v="Discharge of Oil"/>
    <m/>
    <s v="Y"/>
    <m/>
    <m/>
    <m/>
    <m/>
    <m/>
    <m/>
  </r>
  <r>
    <x v="5"/>
    <d v="2015-01-14T00:00:00"/>
    <n v="1"/>
    <n v="2015"/>
    <x v="25"/>
    <n v="5059224"/>
    <n v="1"/>
    <x v="2"/>
    <s v="Cape Kalekta"/>
    <n v="29"/>
    <s v="no"/>
    <n v="38.9"/>
    <m/>
    <m/>
    <s v="Pacific Area"/>
    <s v="United States"/>
    <s v="no"/>
    <n v="53.877777833300001"/>
    <n v="-166.57777783329999"/>
    <x v="6"/>
    <s v="Discharge of Oil"/>
    <m/>
    <s v="Y"/>
    <m/>
    <m/>
    <m/>
    <m/>
    <m/>
    <m/>
  </r>
  <r>
    <x v="5"/>
    <d v="2015-01-17T00:00:00"/>
    <n v="1"/>
    <n v="2015"/>
    <x v="25"/>
    <n v="5061249"/>
    <n v="1"/>
    <x v="2"/>
    <s v="Constellation"/>
    <n v="198"/>
    <s v="no"/>
    <n v="115.8"/>
    <m/>
    <m/>
    <s v="Pacific Area"/>
    <s v="United States"/>
    <s v="no"/>
    <n v="55.138500000000001"/>
    <n v="-164.58733333329999"/>
    <x v="6"/>
    <s v="Marine Casualty"/>
    <s v="Damaged"/>
    <s v="N"/>
    <m/>
    <m/>
    <m/>
    <m/>
    <m/>
    <m/>
  </r>
  <r>
    <x v="5"/>
    <d v="2015-01-18T00:00:00"/>
    <n v="1"/>
    <n v="2015"/>
    <x v="25"/>
    <n v="5055901"/>
    <n v="1"/>
    <x v="10"/>
    <s v="Stikine Provider"/>
    <n v="5524"/>
    <s v="yes"/>
    <n v="344.6"/>
    <m/>
    <m/>
    <s v="Pacific Area"/>
    <s v="United States"/>
    <s v="no"/>
    <n v="56.48489"/>
    <n v="-132.69470000000001"/>
    <x v="7"/>
    <s v="Marine Casualty"/>
    <m/>
    <s v="N"/>
    <m/>
    <m/>
    <m/>
    <m/>
    <m/>
    <m/>
  </r>
  <r>
    <x v="5"/>
    <d v="2015-01-18T00:00:00"/>
    <n v="1"/>
    <n v="2015"/>
    <x v="25"/>
    <n v="5056708"/>
    <n v="1"/>
    <x v="6"/>
    <s v="Midnight Sun"/>
    <n v="35825"/>
    <s v="yes"/>
    <n v="799.8"/>
    <m/>
    <n v="15"/>
    <s v="Pacific Area"/>
    <s v="United States"/>
    <s v="yes"/>
    <n v="59.083333333299997"/>
    <n v="-151.96666666670001"/>
    <x v="63"/>
    <s v="Marine Casualty"/>
    <m/>
    <s v="N"/>
    <m/>
    <m/>
    <m/>
    <m/>
    <m/>
    <m/>
  </r>
  <r>
    <x v="5"/>
    <d v="2015-01-18T00:00:00"/>
    <n v="1"/>
    <n v="2015"/>
    <x v="25"/>
    <n v="5056778"/>
    <n v="1"/>
    <x v="2"/>
    <s v="Seafisher"/>
    <n v="1453"/>
    <s v="yes"/>
    <n v="211.4"/>
    <m/>
    <m/>
    <s v="Pacific Area"/>
    <s v="United States"/>
    <s v="no"/>
    <n v="54.259"/>
    <n v="-163.21516666669999"/>
    <x v="63"/>
    <s v="Marine Casualty"/>
    <m/>
    <s v="N"/>
    <m/>
    <m/>
    <m/>
    <m/>
    <m/>
    <m/>
  </r>
  <r>
    <x v="5"/>
    <d v="2015-01-19T00:00:00"/>
    <n v="1"/>
    <n v="2015"/>
    <x v="25"/>
    <n v="5056053"/>
    <n v="1"/>
    <x v="2"/>
    <s v="Eyak"/>
    <n v="103"/>
    <s v="no"/>
    <n v="71.400000000000006"/>
    <m/>
    <m/>
    <s v="Pacific Area"/>
    <s v="United States"/>
    <s v="no"/>
    <n v="56.851666666699998"/>
    <n v="-135.39250000000001"/>
    <x v="1"/>
    <s v="Discharge of Oil"/>
    <s v="Y"/>
    <s v="Y"/>
    <m/>
    <m/>
    <m/>
    <m/>
    <m/>
    <m/>
  </r>
  <r>
    <x v="5"/>
    <d v="2015-01-19T00:00:00"/>
    <n v="1"/>
    <n v="2015"/>
    <x v="25"/>
    <n v="5865076"/>
    <n v="1"/>
    <x v="73"/>
    <s v="AK0414J"/>
    <m/>
    <s v=" "/>
    <n v="26"/>
    <m/>
    <m/>
    <s v="Pacific Area"/>
    <s v="United States"/>
    <s v="yes"/>
    <n v="58.3051833333"/>
    <n v="-134.43578333330001"/>
    <x v="11"/>
    <s v="Discharge of Oil"/>
    <m/>
    <s v="Y"/>
    <m/>
    <m/>
    <m/>
    <m/>
    <m/>
    <m/>
  </r>
  <r>
    <x v="5"/>
    <d v="2015-01-20T00:00:00"/>
    <n v="1"/>
    <n v="2015"/>
    <x v="18"/>
    <n v="5056066"/>
    <n v="1"/>
    <x v="4"/>
    <s v="Pyxis Theta"/>
    <n v="30159"/>
    <s v="yes"/>
    <n v="600.4"/>
    <m/>
    <n v="7"/>
    <s v="Pacific Area"/>
    <s v="United States"/>
    <s v="yes"/>
    <n v="61.218333333300002"/>
    <n v="-150.00616666670001"/>
    <x v="61"/>
    <s v="Marine Casualty"/>
    <m/>
    <s v="N"/>
    <m/>
    <m/>
    <m/>
    <m/>
    <m/>
    <m/>
  </r>
  <r>
    <x v="5"/>
    <d v="2015-01-20T00:00:00"/>
    <n v="1"/>
    <n v="2015"/>
    <x v="25"/>
    <n v="5063236"/>
    <n v="1"/>
    <x v="2"/>
    <s v="Blue Pacific"/>
    <n v="867"/>
    <s v="yes"/>
    <n v="166.3"/>
    <m/>
    <m/>
    <s v="Pacific Area"/>
    <s v="United States"/>
    <s v="no"/>
    <n v="56.038333333300002"/>
    <n v="-169.8333333333"/>
    <x v="61"/>
    <s v="Marine Casualty"/>
    <s v="Damaged"/>
    <s v="N"/>
    <m/>
    <m/>
    <m/>
    <m/>
    <m/>
    <m/>
  </r>
  <r>
    <x v="5"/>
    <d v="2015-01-22T00:00:00"/>
    <n v="1"/>
    <n v="2015"/>
    <x v="25"/>
    <n v="5057132"/>
    <n v="1"/>
    <x v="2"/>
    <s v="Defender"/>
    <n v="191"/>
    <s v="no"/>
    <n v="111.7"/>
    <m/>
    <m/>
    <s v="Pacific Area"/>
    <s v="United States"/>
    <s v="no"/>
    <n v="57.7133333333"/>
    <n v="-171.11"/>
    <x v="6"/>
    <s v="Marine Casualty"/>
    <s v="Damaged"/>
    <s v="N"/>
    <m/>
    <m/>
    <m/>
    <m/>
    <m/>
    <m/>
  </r>
  <r>
    <x v="5"/>
    <d v="2015-01-23T00:00:00"/>
    <n v="1"/>
    <n v="2015"/>
    <x v="25"/>
    <n v="5059300"/>
    <n v="1"/>
    <x v="2"/>
    <s v="Arctic Wind"/>
    <n v="196"/>
    <s v="no"/>
    <n v="106.4"/>
    <m/>
    <m/>
    <s v="Pacific Area"/>
    <s v="United States"/>
    <s v="no"/>
    <n v="54.933333333299998"/>
    <n v="-165.01666666669999"/>
    <x v="11"/>
    <s v="Discharge of Oil"/>
    <m/>
    <s v="Y"/>
    <m/>
    <m/>
    <m/>
    <m/>
    <m/>
    <m/>
  </r>
  <r>
    <x v="5"/>
    <d v="2015-01-23T00:00:00"/>
    <n v="1"/>
    <n v="2015"/>
    <x v="25"/>
    <n v="5059399"/>
    <n v="1"/>
    <x v="2"/>
    <s v="Pacific Prince"/>
    <n v="193"/>
    <s v="no"/>
    <n v="132.69999999999999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5-01-26T00:00:00"/>
    <n v="1"/>
    <n v="2015"/>
    <x v="25"/>
    <n v="5059203"/>
    <n v="1"/>
    <x v="2"/>
    <s v="Enterprise"/>
    <n v="180"/>
    <s v="no"/>
    <n v="112.4"/>
    <m/>
    <m/>
    <s v="Pacific Area"/>
    <s v="United States"/>
    <s v="no"/>
    <n v="56.983333333300003"/>
    <n v="-165.9333333333"/>
    <x v="61"/>
    <s v="Marine Casualty"/>
    <m/>
    <s v="N"/>
    <m/>
    <m/>
    <m/>
    <m/>
    <m/>
    <m/>
  </r>
  <r>
    <x v="5"/>
    <d v="2015-01-26T00:00:00"/>
    <n v="1"/>
    <n v="2015"/>
    <x v="25"/>
    <n v="5060056"/>
    <n v="1"/>
    <x v="73"/>
    <s v="Kestrel"/>
    <n v="41"/>
    <s v="no"/>
    <n v="61.2"/>
    <m/>
    <m/>
    <s v="Pacific Area"/>
    <s v="United States"/>
    <s v="no"/>
    <n v="57.046390000000002"/>
    <n v="-135.33860000000001"/>
    <x v="0"/>
    <s v="Marine Casualty"/>
    <m/>
    <s v="N"/>
    <m/>
    <m/>
    <m/>
    <m/>
    <m/>
    <m/>
  </r>
  <r>
    <x v="5"/>
    <d v="2015-01-26T00:00:00"/>
    <n v="1"/>
    <n v="2015"/>
    <x v="25"/>
    <n v="5184400"/>
    <n v="1"/>
    <x v="2"/>
    <s v="Providence"/>
    <n v="108"/>
    <s v="no"/>
    <n v="57.9"/>
    <m/>
    <m/>
    <s v="Pacific Area"/>
    <s v="United States"/>
    <s v="no"/>
    <n v="56.744500000000002"/>
    <n v="-153.8408333333"/>
    <x v="0"/>
    <s v="Marine Casualty"/>
    <s v="Damaged"/>
    <s v="N"/>
    <m/>
    <m/>
    <m/>
    <m/>
    <m/>
    <m/>
  </r>
  <r>
    <x v="5"/>
    <d v="2015-01-27T00:00:00"/>
    <n v="1"/>
    <n v="2015"/>
    <x v="25"/>
    <n v="5062839"/>
    <n v="1"/>
    <x v="2"/>
    <s v="Alaska Spirit"/>
    <n v="1418"/>
    <s v="yes"/>
    <n v="202.7"/>
    <m/>
    <m/>
    <s v="Pacific Area"/>
    <s v="United States"/>
    <s v="no"/>
    <n v="52.05"/>
    <n v="-172.1833333333"/>
    <x v="61"/>
    <s v="Marine Casualty"/>
    <s v="Damaged"/>
    <s v="N"/>
    <m/>
    <m/>
    <m/>
    <m/>
    <m/>
    <m/>
  </r>
  <r>
    <x v="5"/>
    <d v="2015-01-27T00:00:00"/>
    <n v="1"/>
    <n v="2015"/>
    <x v="25"/>
    <n v="5064233"/>
    <n v="1"/>
    <x v="2"/>
    <s v="Prowler"/>
    <n v="191"/>
    <s v="no"/>
    <n v="109.9"/>
    <m/>
    <m/>
    <s v="Pacific Area"/>
    <s v="United States"/>
    <s v="no"/>
    <n v="57.188333333300001"/>
    <n v="-173.51599999999999"/>
    <x v="63"/>
    <s v="Marine Casualty"/>
    <m/>
    <s v="N"/>
    <m/>
    <m/>
    <m/>
    <m/>
    <m/>
    <m/>
  </r>
  <r>
    <x v="5"/>
    <d v="2015-01-28T00:00:00"/>
    <n v="1"/>
    <n v="2015"/>
    <x v="25"/>
    <n v="5060583"/>
    <n v="1"/>
    <x v="2"/>
    <s v="Rebecca Irene"/>
    <n v="191"/>
    <s v="no"/>
    <n v="115.3"/>
    <m/>
    <m/>
    <s v="Pacific Area"/>
    <s v="United States"/>
    <s v="no"/>
    <n v="54.311666666699999"/>
    <n v="-165.96"/>
    <x v="63"/>
    <s v="Marine Casualty"/>
    <m/>
    <s v="N"/>
    <m/>
    <m/>
    <m/>
    <m/>
    <m/>
    <m/>
  </r>
  <r>
    <x v="5"/>
    <d v="2015-01-28T00:00:00"/>
    <n v="1"/>
    <n v="2015"/>
    <x v="25"/>
    <n v="5078868"/>
    <n v="1"/>
    <x v="2"/>
    <s v="Constellation"/>
    <n v="194"/>
    <s v="no"/>
    <n v="150.19999999999999"/>
    <m/>
    <m/>
    <s v="Pacific Area"/>
    <s v="United States"/>
    <s v="no"/>
    <n v="54.666666666700003"/>
    <n v="-166.0833333333"/>
    <x v="6"/>
    <s v="Marine Casualty"/>
    <s v="Damaged"/>
    <s v="N"/>
    <m/>
    <m/>
    <m/>
    <m/>
    <m/>
    <m/>
  </r>
  <r>
    <x v="5"/>
    <d v="2015-01-30T00:00:00"/>
    <n v="1"/>
    <n v="2015"/>
    <x v="25"/>
    <n v="5062909"/>
    <n v="1"/>
    <x v="2"/>
    <s v="Golden Alaska"/>
    <n v="3765"/>
    <s v="yes"/>
    <n v="280"/>
    <m/>
    <m/>
    <s v="Pacific Area"/>
    <s v="United States"/>
    <s v="no"/>
    <n v="57.075000000000003"/>
    <n v="-170.92500000000001"/>
    <x v="61"/>
    <s v="Marine Casualty"/>
    <s v="Damaged"/>
    <s v="N"/>
    <m/>
    <m/>
    <m/>
    <m/>
    <m/>
    <m/>
  </r>
  <r>
    <x v="5"/>
    <d v="2015-02-03T00:00:00"/>
    <n v="2"/>
    <n v="2015"/>
    <x v="25"/>
    <n v="5199117"/>
    <n v="1"/>
    <x v="2"/>
    <s v="Blue Pacific"/>
    <n v="867"/>
    <s v="yes"/>
    <n v="166.3"/>
    <m/>
    <m/>
    <s v="Pacific Area"/>
    <s v="United States"/>
    <s v="no"/>
    <n v="56.166666666700003"/>
    <n v="-169.53833333329999"/>
    <x v="23"/>
    <s v="Marine Casualty"/>
    <s v="Damaged"/>
    <s v="N"/>
    <m/>
    <m/>
    <m/>
    <m/>
    <m/>
    <m/>
  </r>
  <r>
    <x v="5"/>
    <d v="2015-02-05T00:00:00"/>
    <n v="2"/>
    <n v="2015"/>
    <x v="25"/>
    <n v="5064740"/>
    <n v="1"/>
    <x v="2"/>
    <s v="Arctic Explorer"/>
    <n v="892"/>
    <s v="yes"/>
    <n v="139.69999999999999"/>
    <m/>
    <m/>
    <s v="Pacific Area"/>
    <s v="United States"/>
    <s v="no"/>
    <n v="53.928366666700001"/>
    <n v="-166.48886666670001"/>
    <x v="63"/>
    <s v="Marine Casualty"/>
    <m/>
    <s v="N"/>
    <m/>
    <m/>
    <m/>
    <m/>
    <m/>
    <m/>
  </r>
  <r>
    <x v="5"/>
    <d v="2015-02-06T00:00:00"/>
    <n v="2"/>
    <n v="2015"/>
    <x v="25"/>
    <n v="5066568"/>
    <n v="1"/>
    <x v="2"/>
    <s v="Paycheck"/>
    <n v="33"/>
    <s v="no"/>
    <n v="47"/>
    <m/>
    <m/>
    <s v="Pacific Area"/>
    <s v="United States"/>
    <s v="no"/>
    <n v="57.793610000000001"/>
    <n v="-152.4058"/>
    <x v="11"/>
    <s v="Discharge of Oil"/>
    <s v="Damaged"/>
    <s v="Y"/>
    <m/>
    <m/>
    <m/>
    <m/>
    <m/>
    <m/>
  </r>
  <r>
    <x v="5"/>
    <d v="2015-02-06T00:00:00"/>
    <n v="2"/>
    <n v="2015"/>
    <x v="25"/>
    <n v="5067017"/>
    <n v="1"/>
    <x v="2"/>
    <s v="Justine Foss"/>
    <n v="198"/>
    <s v="no"/>
    <n v="118.7"/>
    <m/>
    <m/>
    <s v="Pacific Area"/>
    <s v="United States"/>
    <s v="no"/>
    <n v="55.404170000000001"/>
    <n v="-131.97139999999999"/>
    <x v="61"/>
    <s v="Marine Casualty"/>
    <m/>
    <s v="N"/>
    <m/>
    <m/>
    <m/>
    <m/>
    <m/>
    <m/>
  </r>
  <r>
    <x v="5"/>
    <d v="2015-02-06T00:00:00"/>
    <n v="2"/>
    <n v="2015"/>
    <x v="25"/>
    <n v="5184242"/>
    <n v="1"/>
    <x v="2"/>
    <s v="Paycheck"/>
    <n v="33"/>
    <s v="no"/>
    <n v="47"/>
    <m/>
    <m/>
    <s v="Pacific Area"/>
    <s v="United States"/>
    <s v="no"/>
    <n v="57.753333333299999"/>
    <n v="-152.27850000000001"/>
    <x v="0"/>
    <s v="Marine Casualty"/>
    <s v="Damaged"/>
    <s v="N"/>
    <m/>
    <m/>
    <m/>
    <m/>
    <m/>
    <m/>
  </r>
  <r>
    <x v="5"/>
    <d v="2015-02-09T00:00:00"/>
    <n v="2"/>
    <n v="2015"/>
    <x v="25"/>
    <n v="5067744"/>
    <n v="1"/>
    <x v="2"/>
    <s v="Bering Prowler"/>
    <n v="193"/>
    <s v="no"/>
    <n v="110.7"/>
    <m/>
    <n v="27"/>
    <s v="Pacific Area"/>
    <s v="United States"/>
    <s v="yes"/>
    <n v="59.044443333300002"/>
    <n v="-177.72499999999999"/>
    <x v="61"/>
    <s v="Marine Casualty"/>
    <m/>
    <s v="N"/>
    <m/>
    <m/>
    <m/>
    <m/>
    <m/>
    <m/>
  </r>
  <r>
    <x v="5"/>
    <d v="2015-02-10T00:00:00"/>
    <n v="2"/>
    <n v="2015"/>
    <x v="25"/>
    <n v="5067106"/>
    <n v="1"/>
    <x v="2"/>
    <s v="Foxy Lady"/>
    <n v="56"/>
    <s v="no"/>
    <n v="46.1"/>
    <m/>
    <m/>
    <s v="Pacific Area"/>
    <s v="United States"/>
    <s v="no"/>
    <n v="57.407833333299997"/>
    <n v="-133.72566666669999"/>
    <x v="23"/>
    <s v="Marine Casualty"/>
    <s v="Damaged"/>
    <s v="N"/>
    <m/>
    <m/>
    <m/>
    <m/>
    <m/>
    <m/>
  </r>
  <r>
    <x v="5"/>
    <d v="2015-02-15T00:00:00"/>
    <n v="2"/>
    <n v="2015"/>
    <x v="15"/>
    <n v="5068835"/>
    <n v="1"/>
    <x v="6"/>
    <s v="Lindavia"/>
    <n v="23825"/>
    <s v="yes"/>
    <n v="617"/>
    <m/>
    <m/>
    <s v="Pacific Area"/>
    <s v="United States"/>
    <s v="no"/>
    <n v="36.906300000000002"/>
    <n v="134.64906666670001"/>
    <x v="11"/>
    <s v="Discharge of Oil"/>
    <m/>
    <s v="Y"/>
    <m/>
    <m/>
    <m/>
    <m/>
    <m/>
    <m/>
  </r>
  <r>
    <x v="5"/>
    <d v="2015-02-16T00:00:00"/>
    <n v="2"/>
    <n v="2015"/>
    <x v="25"/>
    <n v="5070456"/>
    <n v="1"/>
    <x v="2"/>
    <s v="Savannah Ray"/>
    <n v="199"/>
    <s v="no"/>
    <n v="81.599999999999994"/>
    <m/>
    <m/>
    <s v="Pacific Area"/>
    <s v="United States"/>
    <s v="no"/>
    <n v="57.757466666699997"/>
    <n v="-152.28366666669999"/>
    <x v="7"/>
    <s v="Marine Casualty"/>
    <s v="Y"/>
    <s v="N"/>
    <m/>
    <m/>
    <m/>
    <m/>
    <m/>
    <m/>
  </r>
  <r>
    <x v="5"/>
    <d v="2015-02-17T00:00:00"/>
    <n v="2"/>
    <n v="2015"/>
    <x v="25"/>
    <n v="5071780"/>
    <n v="1"/>
    <x v="2"/>
    <s v="R M Thornstenson"/>
    <n v="2955"/>
    <s v="yes"/>
    <n v="281.39999999999998"/>
    <m/>
    <m/>
    <s v="Pacific Area"/>
    <s v="United States"/>
    <s v="no"/>
    <n v="53.877777833300001"/>
    <n v="-166.57777783329999"/>
    <x v="7"/>
    <s v="Marine Casualty"/>
    <m/>
    <s v="N"/>
    <m/>
    <m/>
    <m/>
    <m/>
    <m/>
    <m/>
  </r>
  <r>
    <x v="5"/>
    <d v="2015-02-17T00:00:00"/>
    <n v="2"/>
    <n v="2015"/>
    <x v="25"/>
    <n v="5081778"/>
    <n v="1"/>
    <x v="2"/>
    <s v="Cape Kalekta"/>
    <n v="29"/>
    <s v="no"/>
    <n v="38.9"/>
    <m/>
    <m/>
    <s v="Pacific Area"/>
    <s v="United States"/>
    <s v="no"/>
    <n v="53.875"/>
    <n v="-166.54666666669999"/>
    <x v="23"/>
    <s v="Marine Casualty"/>
    <s v="Damaged"/>
    <s v="N"/>
    <m/>
    <m/>
    <m/>
    <m/>
    <m/>
    <m/>
  </r>
  <r>
    <x v="5"/>
    <d v="2015-02-18T00:00:00"/>
    <n v="2"/>
    <n v="2015"/>
    <x v="25"/>
    <n v="5071065"/>
    <n v="1"/>
    <x v="3"/>
    <s v="Arctic Wolf"/>
    <n v="1280"/>
    <s v="yes"/>
    <n v="217.5"/>
    <m/>
    <n v="41"/>
    <s v="Pacific Area"/>
    <s v="United States"/>
    <s v="yes"/>
    <n v="59.236109999999996"/>
    <n v="-135.43440000000001"/>
    <x v="6"/>
    <s v="Marine Casualty"/>
    <m/>
    <s v="N"/>
    <m/>
    <m/>
    <m/>
    <m/>
    <m/>
    <m/>
  </r>
  <r>
    <x v="5"/>
    <d v="2015-02-22T00:00:00"/>
    <n v="2"/>
    <n v="2015"/>
    <x v="25"/>
    <n v="5073321"/>
    <n v="1"/>
    <x v="2"/>
    <s v="Aurora"/>
    <n v="175"/>
    <s v="no"/>
    <n v="90.4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5-02-22T00:00:00"/>
    <n v="2"/>
    <n v="2015"/>
    <x v="25"/>
    <n v="5073676"/>
    <n v="1"/>
    <x v="2"/>
    <s v="Arctic Dawn"/>
    <n v="199"/>
    <s v="no"/>
    <n v="124.9"/>
    <m/>
    <m/>
    <s v="Pacific Area"/>
    <s v="United States"/>
    <s v="no"/>
    <n v="57.116669999999999"/>
    <n v="-170.2833"/>
    <x v="61"/>
    <s v="Marine Casualty"/>
    <s v="Damaged"/>
    <s v="N"/>
    <m/>
    <m/>
    <m/>
    <m/>
    <m/>
    <m/>
  </r>
  <r>
    <x v="5"/>
    <d v="2015-02-23T00:00:00"/>
    <n v="2"/>
    <n v="2015"/>
    <x v="25"/>
    <n v="5073673"/>
    <n v="1"/>
    <x v="2"/>
    <s v="Sea Wolf"/>
    <n v="182"/>
    <s v="no"/>
    <n v="87.7"/>
    <m/>
    <m/>
    <s v="Pacific Area"/>
    <s v="United States"/>
    <s v="no"/>
    <n v="56.625"/>
    <n v="-166.4333333333"/>
    <x v="61"/>
    <s v="Marine Casualty"/>
    <m/>
    <s v="N"/>
    <m/>
    <m/>
    <m/>
    <m/>
    <m/>
    <m/>
  </r>
  <r>
    <x v="5"/>
    <d v="2015-02-23T00:00:00"/>
    <n v="2"/>
    <n v="2015"/>
    <x v="25"/>
    <n v="5190902"/>
    <n v="1"/>
    <x v="2"/>
    <s v="Green Hope"/>
    <n v="3854"/>
    <s v="yes"/>
    <n v="314.3"/>
    <m/>
    <m/>
    <s v="Pacific Area"/>
    <s v="United States"/>
    <s v="no"/>
    <n v="57.4666666667"/>
    <n v="-172.4"/>
    <x v="61"/>
    <s v="Marine Casualty"/>
    <m/>
    <s v="N"/>
    <m/>
    <m/>
    <m/>
    <m/>
    <m/>
    <m/>
  </r>
  <r>
    <x v="5"/>
    <d v="2015-02-24T00:00:00"/>
    <n v="2"/>
    <n v="2015"/>
    <x v="25"/>
    <n v="5074974"/>
    <n v="1"/>
    <x v="2"/>
    <s v="Arctic Storm"/>
    <n v="4555"/>
    <s v="yes"/>
    <n v="344"/>
    <m/>
    <m/>
    <s v="Pacific Area"/>
    <s v="United States"/>
    <s v="no"/>
    <n v="57.116669999999999"/>
    <n v="-170.2833"/>
    <x v="61"/>
    <s v="Marine Casualty"/>
    <m/>
    <s v="N"/>
    <m/>
    <m/>
    <m/>
    <m/>
    <m/>
    <m/>
  </r>
  <r>
    <x v="5"/>
    <d v="2015-03-01T00:00:00"/>
    <n v="3"/>
    <n v="2015"/>
    <x v="25"/>
    <n v="5078552"/>
    <n v="1"/>
    <x v="2"/>
    <s v="Alaska Ocean"/>
    <n v="3659"/>
    <s v="yes"/>
    <n v="240.7"/>
    <m/>
    <m/>
    <s v="Pacific Area"/>
    <s v="United States"/>
    <s v="no"/>
    <n v="53.9083333333"/>
    <n v="-166.51166666669999"/>
    <x v="11"/>
    <s v="Discharge of Oil"/>
    <m/>
    <s v="Y"/>
    <m/>
    <m/>
    <m/>
    <m/>
    <m/>
    <m/>
  </r>
  <r>
    <x v="5"/>
    <d v="2015-03-04T00:00:00"/>
    <n v="3"/>
    <n v="2015"/>
    <x v="25"/>
    <n v="5078964"/>
    <n v="1"/>
    <x v="2"/>
    <s v="American Dynasty"/>
    <n v="916"/>
    <s v="yes"/>
    <n v="166.5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5-03-07T00:00:00"/>
    <n v="3"/>
    <n v="2015"/>
    <x v="25"/>
    <n v="5093423"/>
    <n v="1"/>
    <x v="2"/>
    <s v="Alaska Mist"/>
    <n v="1109"/>
    <s v="yes"/>
    <n v="175.6"/>
    <m/>
    <m/>
    <s v="Pacific Area"/>
    <s v="United States"/>
    <s v="no"/>
    <n v="56.55"/>
    <n v="-165.77500000000001"/>
    <x v="61"/>
    <s v="Marine Casualty"/>
    <m/>
    <s v="N"/>
    <m/>
    <m/>
    <m/>
    <m/>
    <m/>
    <m/>
  </r>
  <r>
    <x v="5"/>
    <d v="2015-03-08T00:00:00"/>
    <n v="3"/>
    <n v="2015"/>
    <x v="25"/>
    <n v="5080358"/>
    <n v="1"/>
    <x v="2"/>
    <s v="Northern Glacier"/>
    <n v="198"/>
    <s v="no"/>
    <n v="94.3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5-03-08T00:00:00"/>
    <n v="3"/>
    <n v="2015"/>
    <x v="25"/>
    <n v="5090494"/>
    <n v="1"/>
    <x v="2"/>
    <s v="Saga"/>
    <n v="140"/>
    <s v="no"/>
    <n v="111.6"/>
    <m/>
    <m/>
    <s v="Pacific Area"/>
    <s v="United States"/>
    <s v="no"/>
    <n v="55.557000000000002"/>
    <n v="-164.03649999999999"/>
    <x v="63"/>
    <s v="Marine Casualty"/>
    <s v="Damaged"/>
    <s v="N"/>
    <m/>
    <m/>
    <m/>
    <m/>
    <m/>
    <m/>
  </r>
  <r>
    <x v="5"/>
    <d v="2015-03-09T00:00:00"/>
    <n v="3"/>
    <n v="2015"/>
    <x v="25"/>
    <n v="5086710"/>
    <n v="1"/>
    <x v="3"/>
    <s v="Deep Pacific"/>
    <n v="9978"/>
    <s v="yes"/>
    <n v="344.3"/>
    <m/>
    <n v="20"/>
    <s v="Pacific Area"/>
    <s v="United States"/>
    <s v="yes"/>
    <n v="58.151760000000003"/>
    <n v="-135.04159999999999"/>
    <x v="61"/>
    <s v="Marine Casualty"/>
    <m/>
    <s v="N"/>
    <m/>
    <m/>
    <m/>
    <m/>
    <m/>
    <m/>
  </r>
  <r>
    <x v="5"/>
    <d v="2015-03-10T00:00:00"/>
    <n v="3"/>
    <n v="2015"/>
    <x v="25"/>
    <n v="5123825"/>
    <n v="1"/>
    <x v="2"/>
    <s v="Kennicott"/>
    <n v="195"/>
    <s v="no"/>
    <n v="116.6"/>
    <m/>
    <m/>
    <s v="Pacific Area"/>
    <s v="United States"/>
    <s v="no"/>
    <n v="56.136000000000003"/>
    <n v="-167.13133333330001"/>
    <x v="61"/>
    <s v="Marine Casualty"/>
    <m/>
    <s v="N"/>
    <m/>
    <m/>
    <m/>
    <m/>
    <m/>
    <m/>
  </r>
  <r>
    <x v="5"/>
    <d v="2015-03-12T00:00:00"/>
    <n v="3"/>
    <n v="2015"/>
    <x v="25"/>
    <n v="5085040"/>
    <n v="1"/>
    <x v="2"/>
    <s v="Scandies Rose"/>
    <n v="195"/>
    <s v="no"/>
    <n v="106.9"/>
    <m/>
    <m/>
    <s v="Pacific Area"/>
    <s v="United States"/>
    <s v="no"/>
    <n v="54.516666666699997"/>
    <n v="-166.01666666669999"/>
    <x v="62"/>
    <s v="Marine Casualty"/>
    <m/>
    <s v="N"/>
    <m/>
    <m/>
    <m/>
    <m/>
    <m/>
    <m/>
  </r>
  <r>
    <x v="5"/>
    <d v="2015-03-12T00:00:00"/>
    <n v="3"/>
    <n v="2015"/>
    <x v="25"/>
    <n v="5086394"/>
    <n v="1"/>
    <x v="2"/>
    <s v="Columbia"/>
    <n v="198"/>
    <s v="no"/>
    <n v="115.8"/>
    <m/>
    <m/>
    <s v="Pacific Area"/>
    <s v="United States"/>
    <s v="no"/>
    <n v="56.888333333299997"/>
    <n v="-171.58750000000001"/>
    <x v="61"/>
    <s v="Marine Casualty"/>
    <s v="Damaged"/>
    <s v="N"/>
    <m/>
    <m/>
    <m/>
    <m/>
    <m/>
    <m/>
  </r>
  <r>
    <x v="5"/>
    <d v="2015-03-12T00:00:00"/>
    <n v="3"/>
    <n v="2015"/>
    <x v="25"/>
    <n v="5179081"/>
    <n v="1"/>
    <x v="2"/>
    <s v="Alaskan Pride"/>
    <n v="15"/>
    <s v="no"/>
    <n v="35"/>
    <m/>
    <n v="28"/>
    <s v="Pacific Area"/>
    <s v="United States"/>
    <s v="yes"/>
    <n v="58.264499999999998"/>
    <n v="-152.14666666670001"/>
    <x v="23"/>
    <s v="Marine Casualty"/>
    <s v="Damaged"/>
    <s v="N"/>
    <m/>
    <m/>
    <m/>
    <m/>
    <m/>
    <m/>
  </r>
  <r>
    <x v="5"/>
    <d v="2015-03-13T00:00:00"/>
    <n v="3"/>
    <n v="2015"/>
    <x v="25"/>
    <n v="5085091"/>
    <n v="1"/>
    <x v="2"/>
    <s v="Tonto III"/>
    <n v="21"/>
    <s v="no"/>
    <n v="41.4"/>
    <m/>
    <m/>
    <s v="Pacific Area"/>
    <s v="United States"/>
    <s v="no"/>
    <n v="55.551670000000001"/>
    <n v="-133.1003"/>
    <x v="11"/>
    <s v="Discharge of Oil"/>
    <s v="Damaged"/>
    <s v="Y"/>
    <m/>
    <m/>
    <m/>
    <m/>
    <m/>
    <m/>
  </r>
  <r>
    <x v="5"/>
    <d v="2015-03-14T00:00:00"/>
    <n v="3"/>
    <n v="2015"/>
    <x v="25"/>
    <n v="5085378"/>
    <n v="1"/>
    <x v="2"/>
    <s v="Alaska Ocean"/>
    <n v="4555"/>
    <s v="yes"/>
    <n v="344"/>
    <m/>
    <m/>
    <s v="Pacific Area"/>
    <s v="United States"/>
    <s v="no"/>
    <n v="57.111666666700003"/>
    <n v="-170.97499999999999"/>
    <x v="61"/>
    <s v="Marine Casualty"/>
    <s v="Damaged"/>
    <s v="N"/>
    <m/>
    <m/>
    <m/>
    <m/>
    <m/>
    <m/>
  </r>
  <r>
    <x v="5"/>
    <d v="2015-03-21T00:00:00"/>
    <n v="3"/>
    <n v="2015"/>
    <x v="7"/>
    <n v="5089053"/>
    <n v="1"/>
    <x v="74"/>
    <s v="AK4158AD"/>
    <m/>
    <s v=" "/>
    <m/>
    <m/>
    <m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5-03-24T00:00:00"/>
    <n v="3"/>
    <n v="2015"/>
    <x v="25"/>
    <n v="5093422"/>
    <n v="1"/>
    <x v="2"/>
    <s v="Miss Leona"/>
    <n v="129"/>
    <s v="no"/>
    <n v="76.8"/>
    <m/>
    <m/>
    <s v="Pacific Area"/>
    <s v="United States"/>
    <s v="no"/>
    <n v="55.050666666700003"/>
    <n v="-164.2816666667"/>
    <x v="61"/>
    <s v="Marine Casualty"/>
    <s v="Damaged"/>
    <s v="N"/>
    <m/>
    <m/>
    <m/>
    <m/>
    <m/>
    <m/>
  </r>
  <r>
    <x v="5"/>
    <d v="2015-03-25T00:00:00"/>
    <n v="3"/>
    <n v="2015"/>
    <x v="25"/>
    <n v="5090676"/>
    <n v="1"/>
    <x v="2"/>
    <s v="Rolfy"/>
    <n v="146"/>
    <s v="no"/>
    <n v="81.400000000000006"/>
    <m/>
    <n v="76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5-03-26T00:00:00"/>
    <n v="3"/>
    <n v="2015"/>
    <x v="25"/>
    <n v="5099980"/>
    <n v="1"/>
    <x v="2"/>
    <s v="Northern Glacier"/>
    <n v="1109"/>
    <s v="yes"/>
    <n v="175.6"/>
    <m/>
    <m/>
    <s v="Pacific Area"/>
    <s v="United States"/>
    <s v="no"/>
    <n v="57.108333333300003"/>
    <n v="-163.39166666669999"/>
    <x v="61"/>
    <s v="Marine Casualty"/>
    <m/>
    <s v="N"/>
    <m/>
    <m/>
    <m/>
    <m/>
    <m/>
    <m/>
  </r>
  <r>
    <x v="5"/>
    <d v="2015-04-02T00:00:00"/>
    <n v="4"/>
    <n v="2015"/>
    <x v="24"/>
    <n v="5096656"/>
    <n v="1"/>
    <x v="6"/>
    <s v="APL Paris"/>
    <n v="128929"/>
    <s v="yes"/>
    <n v="1138.4000000000001"/>
    <m/>
    <m/>
    <s v="Pacific Area"/>
    <s v="United States"/>
    <s v="no"/>
    <n v="54.166670000000003"/>
    <n v="-166"/>
    <x v="61"/>
    <s v="Marine Casualty"/>
    <m/>
    <s v="N"/>
    <m/>
    <m/>
    <m/>
    <m/>
    <m/>
    <m/>
  </r>
  <r>
    <x v="5"/>
    <d v="2015-04-02T00:00:00"/>
    <n v="4"/>
    <n v="2015"/>
    <x v="25"/>
    <n v="5097712"/>
    <n v="1"/>
    <x v="2"/>
    <s v="Northern Leader"/>
    <n v="1409"/>
    <s v="yes"/>
    <n v="164.4"/>
    <m/>
    <n v="5"/>
    <s v="Pacific Area"/>
    <s v="United States"/>
    <s v="yes"/>
    <n v="59.300166666700001"/>
    <n v="-177.0565"/>
    <x v="61"/>
    <s v="Marine Casualty"/>
    <s v="Damaged"/>
    <s v="N"/>
    <m/>
    <m/>
    <m/>
    <m/>
    <m/>
    <m/>
  </r>
  <r>
    <x v="5"/>
    <d v="2015-04-03T00:00:00"/>
    <n v="4"/>
    <n v="2015"/>
    <x v="25"/>
    <n v="5097600"/>
    <n v="1"/>
    <x v="2"/>
    <s v="Buccaneer"/>
    <n v="120"/>
    <s v="no"/>
    <n v="68.5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5-04-03T00:00:00"/>
    <n v="4"/>
    <n v="2015"/>
    <x v="25"/>
    <n v="5097830"/>
    <n v="1"/>
    <x v="2"/>
    <s v="Alaska Warrior"/>
    <n v="1119"/>
    <s v="yes"/>
    <n v="192.2"/>
    <m/>
    <m/>
    <s v="Pacific Area"/>
    <s v="United States"/>
    <s v="no"/>
    <n v="57.086666666699998"/>
    <n v="-167.595"/>
    <x v="6"/>
    <s v="Marine Casualty"/>
    <s v="Damaged"/>
    <s v="N"/>
    <m/>
    <m/>
    <m/>
    <m/>
    <m/>
    <m/>
  </r>
  <r>
    <x v="5"/>
    <d v="2015-04-04T00:00:00"/>
    <n v="4"/>
    <n v="2015"/>
    <x v="25"/>
    <n v="5097620"/>
    <n v="1"/>
    <x v="2"/>
    <s v="Bruin Bay"/>
    <n v="135"/>
    <s v="no"/>
    <n v="69.3"/>
    <m/>
    <n v="64"/>
    <s v="Pacific Area"/>
    <s v="United States"/>
    <s v="yes"/>
    <n v="59.628333333299999"/>
    <n v="-151.41716666670001"/>
    <x v="11"/>
    <s v="Discharge of Oil"/>
    <m/>
    <s v="Y"/>
    <m/>
    <m/>
    <m/>
    <m/>
    <m/>
    <m/>
  </r>
  <r>
    <x v="5"/>
    <d v="2015-04-04T00:00:00"/>
    <n v="4"/>
    <n v="2015"/>
    <x v="25"/>
    <n v="5097663"/>
    <n v="1"/>
    <x v="2"/>
    <s v="Independence"/>
    <n v="3645"/>
    <s v="yes"/>
    <n v="325.3"/>
    <m/>
    <m/>
    <s v="Pacific Area"/>
    <s v="United States"/>
    <s v="no"/>
    <n v="55.983333333300003"/>
    <n v="-150.875"/>
    <x v="61"/>
    <s v="Marine Casualty"/>
    <s v="Damaged"/>
    <s v="N"/>
    <m/>
    <m/>
    <m/>
    <m/>
    <m/>
    <m/>
  </r>
  <r>
    <x v="5"/>
    <d v="2015-04-06T00:00:00"/>
    <n v="4"/>
    <n v="2015"/>
    <x v="25"/>
    <n v="5102521"/>
    <n v="1"/>
    <x v="2"/>
    <s v="Farwest Leader"/>
    <n v="196"/>
    <s v="no"/>
    <n v="100.6"/>
    <m/>
    <m/>
    <s v="Pacific Area"/>
    <s v="United States"/>
    <s v="no"/>
    <n v="53.447850000000003"/>
    <n v="-152.6961333333"/>
    <x v="61"/>
    <s v="Marine Casualty"/>
    <s v="Damaged"/>
    <s v="N"/>
    <m/>
    <m/>
    <m/>
    <m/>
    <m/>
    <m/>
  </r>
  <r>
    <x v="5"/>
    <d v="2015-04-06T00:00:00"/>
    <n v="4"/>
    <n v="2015"/>
    <x v="25"/>
    <n v="5102579"/>
    <n v="1"/>
    <x v="2"/>
    <s v="Bountiful"/>
    <n v="1032"/>
    <s v="yes"/>
    <n v="150.5"/>
    <m/>
    <m/>
    <s v="Pacific Area"/>
    <s v="United States"/>
    <s v="no"/>
    <n v="56.683333333299998"/>
    <n v="-168.3"/>
    <x v="61"/>
    <s v="Marine Casualty"/>
    <s v="Damaged"/>
    <s v="N"/>
    <m/>
    <m/>
    <m/>
    <m/>
    <m/>
    <m/>
  </r>
  <r>
    <x v="5"/>
    <d v="2015-04-08T00:00:00"/>
    <n v="4"/>
    <n v="2015"/>
    <x v="25"/>
    <n v="5099017"/>
    <n v="1"/>
    <x v="2"/>
    <s v="Flying Ocean"/>
    <n v="199"/>
    <s v="no"/>
    <n v="87.6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5-04-09T00:00:00"/>
    <n v="4"/>
    <n v="2015"/>
    <x v="25"/>
    <n v="5099759"/>
    <n v="1"/>
    <x v="2"/>
    <s v="Alaska Endeavor"/>
    <n v="194"/>
    <s v="no"/>
    <n v="117.2"/>
    <m/>
    <m/>
    <s v="Pacific Area"/>
    <s v="United States"/>
    <s v="no"/>
    <n v="53.877777833300001"/>
    <n v="-166.57777783329999"/>
    <x v="61"/>
    <s v="Marine Casualty"/>
    <s v="Damaged"/>
    <s v="N"/>
    <m/>
    <m/>
    <m/>
    <m/>
    <m/>
    <m/>
  </r>
  <r>
    <x v="5"/>
    <d v="2015-04-13T00:00:00"/>
    <n v="4"/>
    <n v="2015"/>
    <x v="25"/>
    <n v="5107312"/>
    <n v="1"/>
    <x v="2"/>
    <s v="U S Liberator"/>
    <n v="446"/>
    <s v="no"/>
    <n v="149.6"/>
    <m/>
    <n v="39"/>
    <s v="Pacific Area"/>
    <s v="United States"/>
    <s v="yes"/>
    <n v="58.016666666699997"/>
    <n v="-172.1833333333"/>
    <x v="63"/>
    <s v="Marine Casualty"/>
    <m/>
    <s v="N"/>
    <m/>
    <m/>
    <m/>
    <m/>
    <m/>
    <m/>
  </r>
  <r>
    <x v="5"/>
    <d v="2015-04-15T00:00:00"/>
    <n v="4"/>
    <n v="2015"/>
    <x v="25"/>
    <n v="5103923"/>
    <n v="1"/>
    <x v="76"/>
    <s v="Cispri Responder"/>
    <n v="676"/>
    <s v="yes"/>
    <n v="167.9"/>
    <m/>
    <n v="50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5-04-15T00:00:00"/>
    <n v="4"/>
    <n v="2015"/>
    <x v="25"/>
    <n v="5103934"/>
    <n v="1"/>
    <x v="2"/>
    <s v="Katrina Em"/>
    <n v="177"/>
    <s v="no"/>
    <n v="83.6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5-04-15T00:00:00"/>
    <n v="4"/>
    <n v="2015"/>
    <x v="25"/>
    <n v="5121092"/>
    <n v="1"/>
    <x v="2"/>
    <s v="Aleutian Sable"/>
    <n v="194"/>
    <s v="no"/>
    <n v="112.1"/>
    <m/>
    <m/>
    <s v="Pacific Area"/>
    <s v="United States"/>
    <s v="no"/>
    <n v="54.416666666700003"/>
    <n v="-165.0833333333"/>
    <x v="6"/>
    <s v="Marine Casualty"/>
    <s v="Damaged"/>
    <s v="N"/>
    <m/>
    <m/>
    <m/>
    <m/>
    <m/>
    <m/>
  </r>
  <r>
    <x v="5"/>
    <d v="2015-04-17T00:00:00"/>
    <n v="4"/>
    <n v="2015"/>
    <x v="25"/>
    <n v="5121094"/>
    <n v="1"/>
    <x v="2"/>
    <s v="Ocean Peace"/>
    <n v="1557"/>
    <s v="yes"/>
    <n v="199.5"/>
    <m/>
    <m/>
    <s v="Pacific Area"/>
    <s v="United States"/>
    <s v="no"/>
    <n v="51.453333333300002"/>
    <n v="178.7483333333"/>
    <x v="63"/>
    <s v="Marine Casualty"/>
    <m/>
    <s v="N"/>
    <m/>
    <m/>
    <m/>
    <m/>
    <m/>
    <m/>
  </r>
  <r>
    <x v="5"/>
    <d v="2015-04-20T00:00:00"/>
    <n v="4"/>
    <n v="2015"/>
    <x v="25"/>
    <n v="5235074"/>
    <n v="1"/>
    <x v="2"/>
    <s v="Arctic Prowler"/>
    <n v="196"/>
    <s v="no"/>
    <n v="119"/>
    <m/>
    <m/>
    <s v="Pacific Area"/>
    <s v="United States"/>
    <s v="no"/>
    <n v="57.2833333333"/>
    <n v="-173.8125"/>
    <x v="63"/>
    <s v="Marine Casualty"/>
    <m/>
    <s v="N"/>
    <m/>
    <m/>
    <m/>
    <m/>
    <m/>
    <m/>
  </r>
  <r>
    <x v="5"/>
    <d v="2015-04-21T00:00:00"/>
    <n v="4"/>
    <n v="2015"/>
    <x v="25"/>
    <n v="5113419"/>
    <n v="1"/>
    <x v="2"/>
    <s v="Northern Pride"/>
    <n v="174"/>
    <s v="no"/>
    <n v="82.4"/>
    <m/>
    <n v="75"/>
    <s v="Pacific Area"/>
    <s v="United States"/>
    <s v="yes"/>
    <n v="58.775849999999998"/>
    <n v="-151.26908333329999"/>
    <x v="9"/>
    <s v="Marine Casualty"/>
    <s v="Y"/>
    <s v="N"/>
    <m/>
    <m/>
    <m/>
    <m/>
    <m/>
    <m/>
  </r>
  <r>
    <x v="5"/>
    <d v="2015-04-22T00:00:00"/>
    <n v="4"/>
    <n v="2015"/>
    <x v="25"/>
    <n v="5235075"/>
    <n v="1"/>
    <x v="2"/>
    <s v="Arctic Prowler"/>
    <n v="196"/>
    <s v="no"/>
    <n v="119"/>
    <m/>
    <n v="4"/>
    <s v="Pacific Area"/>
    <s v="United States"/>
    <s v="yes"/>
    <n v="59.791666666700003"/>
    <n v="-178.60550000000001"/>
    <x v="63"/>
    <s v="Marine Casualty"/>
    <m/>
    <s v="N"/>
    <m/>
    <m/>
    <m/>
    <m/>
    <m/>
    <m/>
  </r>
  <r>
    <x v="5"/>
    <d v="2015-04-25T00:00:00"/>
    <n v="4"/>
    <n v="2015"/>
    <x v="10"/>
    <n v="5112104"/>
    <n v="1"/>
    <x v="6"/>
    <s v="Karin"/>
    <n v="4246"/>
    <s v="yes"/>
    <n v="328"/>
    <m/>
    <n v="20"/>
    <s v="Pacific Area"/>
    <s v="United States"/>
    <s v="yes"/>
    <n v="60.12"/>
    <n v="-149.41849999999999"/>
    <x v="61"/>
    <s v="Marine Casualty"/>
    <m/>
    <s v="N"/>
    <m/>
    <m/>
    <m/>
    <m/>
    <m/>
    <m/>
  </r>
  <r>
    <x v="5"/>
    <d v="2015-04-27T00:00:00"/>
    <n v="4"/>
    <n v="2015"/>
    <x v="25"/>
    <n v="5118298"/>
    <n v="1"/>
    <x v="3"/>
    <s v="Matanuska"/>
    <n v="3029"/>
    <s v="yes"/>
    <n v="372.2"/>
    <m/>
    <m/>
    <s v="Pacific Area"/>
    <s v="United States"/>
    <s v="no"/>
    <n v="55.439571666699997"/>
    <n v="-131.838075"/>
    <x v="11"/>
    <s v="Discharge of Oil"/>
    <m/>
    <s v="Y"/>
    <m/>
    <m/>
    <m/>
    <m/>
    <m/>
    <m/>
  </r>
  <r>
    <x v="5"/>
    <d v="2015-04-28T00:00:00"/>
    <n v="4"/>
    <n v="2015"/>
    <x v="25"/>
    <n v="5114460"/>
    <n v="1"/>
    <x v="9"/>
    <s v="DBL 106"/>
    <n v="7874"/>
    <s v="yes"/>
    <n v="382.5"/>
    <m/>
    <n v="8"/>
    <s v="Pacific Area"/>
    <s v="United States"/>
    <s v="yes"/>
    <n v="60.749499999999998"/>
    <n v="146.94929999999999"/>
    <x v="6"/>
    <s v="Marine Casualty"/>
    <s v="Damaged"/>
    <s v="N"/>
    <m/>
    <m/>
    <m/>
    <m/>
    <m/>
    <m/>
  </r>
  <r>
    <x v="5"/>
    <d v="2015-04-28T00:00:00"/>
    <n v="4"/>
    <n v="2015"/>
    <x v="43"/>
    <n v="5119172"/>
    <n v="1"/>
    <x v="4"/>
    <s v="Excel"/>
    <n v="93786"/>
    <s v="yes"/>
    <n v="908.8"/>
    <m/>
    <n v="15"/>
    <s v="Pacific Area"/>
    <s v="United States"/>
    <s v="yes"/>
    <n v="59.166667333299998"/>
    <n v="-152.06666583329999"/>
    <x v="61"/>
    <s v="Marine Casualty"/>
    <m/>
    <s v="N"/>
    <m/>
    <m/>
    <m/>
    <m/>
    <m/>
    <m/>
  </r>
  <r>
    <x v="5"/>
    <d v="2015-04-28T00:00:00"/>
    <n v="4"/>
    <n v="2015"/>
    <x v="25"/>
    <n v="5235082"/>
    <n v="1"/>
    <x v="2"/>
    <s v="Arctic Prowler"/>
    <n v="196"/>
    <s v="no"/>
    <n v="119"/>
    <m/>
    <n v="4"/>
    <s v="Pacific Area"/>
    <s v="United States"/>
    <s v="yes"/>
    <n v="59.983333333300003"/>
    <n v="-178.04833333330001"/>
    <x v="63"/>
    <s v="Marine Casualty"/>
    <m/>
    <s v="N"/>
    <m/>
    <m/>
    <m/>
    <m/>
    <m/>
    <m/>
  </r>
  <r>
    <x v="5"/>
    <d v="2015-04-29T00:00:00"/>
    <n v="4"/>
    <n v="2015"/>
    <x v="25"/>
    <n v="5113675"/>
    <n v="1"/>
    <x v="2"/>
    <s v="Alaska Pioneer"/>
    <n v="1450"/>
    <s v="yes"/>
    <n v="172"/>
    <m/>
    <m/>
    <s v="Pacific Area"/>
    <s v="United States"/>
    <s v="no"/>
    <n v="53.877777833300001"/>
    <n v="-166.57777783329999"/>
    <x v="6"/>
    <s v="Discharge of Oil"/>
    <m/>
    <s v="Y"/>
    <m/>
    <m/>
    <m/>
    <m/>
    <m/>
    <m/>
  </r>
  <r>
    <x v="5"/>
    <d v="2015-05-04T00:00:00"/>
    <n v="5"/>
    <n v="2015"/>
    <x v="25"/>
    <n v="5117657"/>
    <n v="1"/>
    <x v="74"/>
    <s v="Float Plane"/>
    <s v="n/a"/>
    <s v="yes"/>
    <s v="n/a"/>
    <m/>
    <m/>
    <s v="Pacific Area"/>
    <s v="United States"/>
    <s v="no"/>
    <n v="55.439571666699997"/>
    <n v="-131.838075"/>
    <x v="11"/>
    <s v="Discharge of Oil"/>
    <s v="Damaged"/>
    <s v="Y"/>
    <m/>
    <m/>
    <m/>
    <m/>
    <m/>
    <m/>
  </r>
  <r>
    <x v="5"/>
    <d v="2015-05-05T00:00:00"/>
    <n v="5"/>
    <n v="2015"/>
    <x v="25"/>
    <n v="5118436"/>
    <n v="1"/>
    <x v="7"/>
    <s v="Lois H"/>
    <n v="99"/>
    <s v="no"/>
    <n v="80.400000000000006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5-05-05T00:00:00"/>
    <n v="5"/>
    <n v="2015"/>
    <x v="25"/>
    <n v="5118531"/>
    <n v="1"/>
    <x v="2"/>
    <s v="Alaska Warrior"/>
    <n v="1119"/>
    <s v="yes"/>
    <n v="192.2"/>
    <m/>
    <m/>
    <s v="Pacific Area"/>
    <s v="United States"/>
    <s v="no"/>
    <n v="52.833333333299997"/>
    <n v="-169.55166666669999"/>
    <x v="61"/>
    <s v="Marine Casualty"/>
    <m/>
    <s v="N"/>
    <m/>
    <m/>
    <m/>
    <m/>
    <m/>
    <m/>
  </r>
  <r>
    <x v="5"/>
    <d v="2015-05-06T00:00:00"/>
    <n v="5"/>
    <n v="2015"/>
    <x v="25"/>
    <n v="5137399"/>
    <n v="1"/>
    <x v="2"/>
    <s v="Tempest"/>
    <n v="174"/>
    <s v="no"/>
    <n v="106.1"/>
    <m/>
    <m/>
    <s v="Pacific Area"/>
    <s v="United States"/>
    <s v="no"/>
    <n v="55.655555499999998"/>
    <n v="-160.255"/>
    <x v="11"/>
    <s v="Discharge of Oil"/>
    <m/>
    <s v="Y"/>
    <m/>
    <m/>
    <m/>
    <m/>
    <m/>
    <m/>
  </r>
  <r>
    <x v="5"/>
    <d v="2015-05-11T00:00:00"/>
    <n v="5"/>
    <n v="2015"/>
    <x v="25"/>
    <n v="5124744"/>
    <n v="1"/>
    <x v="2"/>
    <s v="Bering Prowler"/>
    <n v="193"/>
    <s v="no"/>
    <n v="110.7"/>
    <m/>
    <m/>
    <s v="Pacific Area"/>
    <s v="United States"/>
    <s v="no"/>
    <n v="57.233333333300003"/>
    <n v="-171.26666666669999"/>
    <x v="63"/>
    <s v="Marine Casualty"/>
    <m/>
    <s v="N"/>
    <m/>
    <m/>
    <m/>
    <m/>
    <m/>
    <m/>
  </r>
  <r>
    <x v="5"/>
    <d v="2015-05-12T00:00:00"/>
    <n v="5"/>
    <n v="2015"/>
    <x v="25"/>
    <n v="5125767"/>
    <n v="1"/>
    <x v="10"/>
    <s v="Ninilchik"/>
    <n v="2164"/>
    <s v="yes"/>
    <n v="249.6"/>
    <m/>
    <n v="5"/>
    <s v="Pacific Area"/>
    <s v="United States"/>
    <s v="yes"/>
    <n v="59.528689999999997"/>
    <n v="-152.33500000000001"/>
    <x v="11"/>
    <s v="Discharge of Oil"/>
    <m/>
    <s v="Y"/>
    <m/>
    <m/>
    <m/>
    <m/>
    <m/>
    <m/>
  </r>
  <r>
    <x v="5"/>
    <d v="2015-05-12T00:00:00"/>
    <n v="5"/>
    <n v="2015"/>
    <x v="25"/>
    <n v="5154240"/>
    <n v="1"/>
    <x v="3"/>
    <s v="Matanuska"/>
    <n v="3029"/>
    <s v="yes"/>
    <n v="372.2"/>
    <m/>
    <m/>
    <s v="Pacific Area"/>
    <s v="United States"/>
    <s v="no"/>
    <n v="55.703333333300002"/>
    <n v="-132.34"/>
    <x v="61"/>
    <s v="Marine Casualty"/>
    <m/>
    <s v="N"/>
    <m/>
    <m/>
    <m/>
    <m/>
    <m/>
    <m/>
  </r>
  <r>
    <x v="5"/>
    <d v="2015-05-15T00:00:00"/>
    <n v="5"/>
    <n v="2015"/>
    <x v="25"/>
    <n v="5184705"/>
    <n v="1"/>
    <x v="7"/>
    <s v="Capt Frank Moody"/>
    <n v="166"/>
    <s v="no"/>
    <n v="72.599999999999994"/>
    <m/>
    <n v="7"/>
    <s v="Pacific Area"/>
    <s v="United States"/>
    <s v="yes"/>
    <n v="59.036005000000003"/>
    <n v="-158.46625700000001"/>
    <x v="63"/>
    <s v="Marine Casualty"/>
    <s v="Damaged"/>
    <s v="N"/>
    <m/>
    <m/>
    <m/>
    <m/>
    <m/>
    <m/>
  </r>
  <r>
    <x v="5"/>
    <d v="2015-05-16T00:00:00"/>
    <n v="5"/>
    <n v="2015"/>
    <x v="25"/>
    <n v="5126933"/>
    <n v="1"/>
    <x v="2"/>
    <s v="Realist"/>
    <n v="15"/>
    <s v="no"/>
    <n v="31.4"/>
    <m/>
    <n v="45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5-05-17T00:00:00"/>
    <n v="5"/>
    <n v="2015"/>
    <x v="25"/>
    <n v="5131489"/>
    <n v="1"/>
    <x v="3"/>
    <s v="St Maria"/>
    <n v="82"/>
    <s v="no"/>
    <n v="78.5"/>
    <m/>
    <n v="15"/>
    <s v="Pacific Area"/>
    <s v="United States"/>
    <s v="yes"/>
    <n v="58.550163333299999"/>
    <n v="-135.02759666669999"/>
    <x v="61"/>
    <s v="Marine Casualty"/>
    <s v="Damaged"/>
    <s v="N"/>
    <m/>
    <m/>
    <m/>
    <m/>
    <m/>
    <m/>
  </r>
  <r>
    <x v="5"/>
    <d v="2015-05-17T00:00:00"/>
    <n v="5"/>
    <n v="2015"/>
    <x v="25"/>
    <n v="5131494"/>
    <n v="1"/>
    <x v="3"/>
    <s v="M/V Chenega"/>
    <n v="1333"/>
    <s v="yes"/>
    <n v="219.6"/>
    <m/>
    <m/>
    <s v="Pacific Area"/>
    <s v="United States"/>
    <s v="no"/>
    <n v="57.15"/>
    <n v="-135.38333333329999"/>
    <x v="23"/>
    <s v="Marine Casualty"/>
    <s v="Damaged"/>
    <s v="N"/>
    <m/>
    <m/>
    <m/>
    <m/>
    <m/>
    <m/>
  </r>
  <r>
    <x v="5"/>
    <d v="2015-05-18T00:00:00"/>
    <n v="5"/>
    <n v="2015"/>
    <x v="15"/>
    <n v="5174708"/>
    <n v="1"/>
    <x v="80"/>
    <s v="Dunedin Star"/>
    <n v="8665"/>
    <s v="yes"/>
    <n v="495"/>
    <m/>
    <n v="24"/>
    <s v="Pacific Area"/>
    <s v="United States"/>
    <s v="yes"/>
    <n v="58.9116666667"/>
    <n v="-160.3216666667"/>
    <x v="8"/>
    <s v="Marine Casualty"/>
    <s v="Damaged"/>
    <s v="N"/>
    <m/>
    <m/>
    <m/>
    <m/>
    <m/>
    <m/>
  </r>
  <r>
    <x v="5"/>
    <d v="2015-05-18T00:00:00"/>
    <n v="5"/>
    <n v="2015"/>
    <x v="25"/>
    <n v="5184708"/>
    <n v="1"/>
    <x v="2"/>
    <s v="Northern Glacier"/>
    <n v="1109"/>
    <s v="yes"/>
    <n v="175.6"/>
    <m/>
    <n v="35"/>
    <s v="Pacific Area"/>
    <s v="United States"/>
    <s v="yes"/>
    <n v="58.9116666667"/>
    <n v="-160.3216666667"/>
    <x v="8"/>
    <s v="Marine Casualty"/>
    <m/>
    <s v="N"/>
    <m/>
    <m/>
    <m/>
    <m/>
    <m/>
    <m/>
  </r>
  <r>
    <x v="5"/>
    <d v="2015-05-18T00:00:00"/>
    <n v="5"/>
    <n v="2015"/>
    <x v="25"/>
    <n v="5830927"/>
    <n v="1"/>
    <x v="2"/>
    <s v="Cynosure"/>
    <n v="122"/>
    <s v="no"/>
    <n v="57.9"/>
    <m/>
    <m/>
    <s v="Pacific Area"/>
    <s v="United States"/>
    <s v="no"/>
    <n v="51.945150229600003"/>
    <n v="-177.19342803949999"/>
    <x v="23"/>
    <s v="Marine Casualty"/>
    <s v="Damaged"/>
    <s v="N"/>
    <m/>
    <m/>
    <m/>
    <m/>
    <m/>
    <m/>
  </r>
  <r>
    <x v="5"/>
    <d v="2015-05-19T00:00:00"/>
    <n v="5"/>
    <n v="2015"/>
    <x v="25"/>
    <n v="5129930"/>
    <n v="1"/>
    <x v="3"/>
    <s v="Raven"/>
    <n v="33"/>
    <s v="no"/>
    <n v="48.5"/>
    <m/>
    <n v="35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5-05-19T00:00:00"/>
    <n v="5"/>
    <n v="2015"/>
    <x v="25"/>
    <n v="5130793"/>
    <n v="1"/>
    <x v="2"/>
    <s v="Cape Kalekta"/>
    <n v="29"/>
    <s v="no"/>
    <n v="38.9"/>
    <m/>
    <m/>
    <s v="Pacific Area"/>
    <s v="United States"/>
    <s v="no"/>
    <n v="53.869599999999998"/>
    <n v="-166.55605"/>
    <x v="23"/>
    <s v="Discharge of Oil"/>
    <s v="Damaged"/>
    <s v="Y"/>
    <m/>
    <m/>
    <m/>
    <m/>
    <m/>
    <m/>
  </r>
  <r>
    <x v="5"/>
    <d v="2015-05-20T00:00:00"/>
    <n v="5"/>
    <n v="2015"/>
    <x v="25"/>
    <n v="5130694"/>
    <n v="1"/>
    <x v="7"/>
    <s v="Chukchi Sea"/>
    <n v="172"/>
    <s v="no"/>
    <n v="92.2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5-05-20T00:00:00"/>
    <n v="5"/>
    <n v="2015"/>
    <x v="25"/>
    <n v="5161411"/>
    <n v="1"/>
    <x v="3"/>
    <s v="AR II"/>
    <s v="n/a"/>
    <s v="yes"/>
    <n v="25"/>
    <m/>
    <m/>
    <s v="Pacific Area"/>
    <s v="United States"/>
    <s v="no"/>
    <n v="57.046390000000002"/>
    <n v="-135.33860000000001"/>
    <x v="63"/>
    <s v="Marine Casualty"/>
    <s v="Damaged"/>
    <s v="N"/>
    <m/>
    <m/>
    <m/>
    <m/>
    <m/>
    <m/>
  </r>
  <r>
    <x v="5"/>
    <d v="2015-05-21T00:00:00"/>
    <n v="5"/>
    <n v="2015"/>
    <x v="25"/>
    <n v="5131516"/>
    <n v="1"/>
    <x v="3"/>
    <s v="Kennicott"/>
    <n v="9978"/>
    <s v="yes"/>
    <n v="344.3"/>
    <m/>
    <m/>
    <s v="Pacific Area"/>
    <s v="United States"/>
    <s v="no"/>
    <n v="48.629910000000002"/>
    <n v="-122.57380000000001"/>
    <x v="6"/>
    <s v="Marine Casualty"/>
    <s v="Damaged"/>
    <s v="N"/>
    <m/>
    <m/>
    <m/>
    <m/>
    <m/>
    <m/>
  </r>
  <r>
    <x v="5"/>
    <d v="2015-05-21T00:00:00"/>
    <n v="5"/>
    <n v="2015"/>
    <x v="25"/>
    <n v="5132122"/>
    <n v="1"/>
    <x v="3"/>
    <s v="St Tatiana"/>
    <n v="27"/>
    <s v="no"/>
    <n v="65"/>
    <m/>
    <m/>
    <s v="Pacific Area"/>
    <s v="United States"/>
    <s v="no"/>
    <n v="57.046390000000002"/>
    <n v="-135.33860000000001"/>
    <x v="23"/>
    <s v="Marine Casualty"/>
    <s v="Damaged"/>
    <s v="N"/>
    <m/>
    <m/>
    <m/>
    <m/>
    <m/>
    <m/>
  </r>
  <r>
    <x v="5"/>
    <d v="2015-05-23T00:00:00"/>
    <n v="5"/>
    <n v="2015"/>
    <x v="25"/>
    <n v="5133566"/>
    <n v="1"/>
    <x v="2"/>
    <s v="Constellation"/>
    <n v="194"/>
    <s v="no"/>
    <n v="150.19999999999999"/>
    <m/>
    <m/>
    <s v="Pacific Area"/>
    <s v="United States"/>
    <s v="no"/>
    <n v="53.851710166700002"/>
    <n v="-166.57349166669999"/>
    <x v="11"/>
    <s v="Discharge of Oil"/>
    <m/>
    <s v="Y"/>
    <m/>
    <m/>
    <m/>
    <m/>
    <m/>
    <m/>
  </r>
  <r>
    <x v="5"/>
    <d v="2015-05-23T00:00:00"/>
    <n v="5"/>
    <n v="2015"/>
    <x v="25"/>
    <n v="5136179"/>
    <n v="1"/>
    <x v="2"/>
    <s v="Emily Rose"/>
    <n v="38"/>
    <s v="no"/>
    <n v="47.2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5-05-23T00:00:00"/>
    <n v="5"/>
    <n v="2015"/>
    <x v="25"/>
    <n v="5136621"/>
    <n v="1"/>
    <x v="2"/>
    <s v="Thors Hammer"/>
    <n v="187"/>
    <s v="no"/>
    <n v="116.7"/>
    <m/>
    <n v="15"/>
    <s v="Pacific Area"/>
    <s v="United States"/>
    <s v="yes"/>
    <n v="58.679079999999999"/>
    <n v="-150.75819999999999"/>
    <x v="11"/>
    <s v="Discharge of Oil"/>
    <m/>
    <s v="Y"/>
    <m/>
    <m/>
    <m/>
    <m/>
    <m/>
    <m/>
  </r>
  <r>
    <x v="5"/>
    <d v="2015-05-24T00:00:00"/>
    <n v="5"/>
    <n v="2015"/>
    <x v="25"/>
    <n v="5133422"/>
    <n v="1"/>
    <x v="2"/>
    <s v="Alaska Warrior"/>
    <n v="1119"/>
    <s v="yes"/>
    <n v="192.2"/>
    <m/>
    <m/>
    <s v="Pacific Area"/>
    <s v="United States"/>
    <s v="no"/>
    <n v="53.839333333299997"/>
    <n v="-166.57466666670001"/>
    <x v="6"/>
    <s v="Discharge of Oil"/>
    <m/>
    <s v="Y"/>
    <m/>
    <m/>
    <m/>
    <m/>
    <m/>
    <m/>
  </r>
  <r>
    <x v="5"/>
    <d v="2015-05-27T00:00:00"/>
    <n v="5"/>
    <n v="2015"/>
    <x v="25"/>
    <n v="5138146"/>
    <n v="1"/>
    <x v="2"/>
    <s v="Western Mariner"/>
    <n v="191"/>
    <s v="no"/>
    <n v="99.8"/>
    <m/>
    <m/>
    <s v="Pacific Area"/>
    <s v="United States"/>
    <s v="no"/>
    <n v="53.6571666667"/>
    <n v="-167.81933333329999"/>
    <x v="63"/>
    <s v="Marine Casualty"/>
    <m/>
    <s v="N"/>
    <m/>
    <m/>
    <m/>
    <m/>
    <m/>
    <m/>
  </r>
  <r>
    <x v="5"/>
    <d v="2015-05-27T00:00:00"/>
    <n v="5"/>
    <n v="2015"/>
    <x v="25"/>
    <n v="5142558"/>
    <n v="1"/>
    <x v="3"/>
    <s v="Matanuska"/>
    <n v="3029"/>
    <s v="yes"/>
    <n v="372.2"/>
    <m/>
    <n v="55"/>
    <s v="Pacific Area"/>
    <s v="United States"/>
    <s v="yes"/>
    <n v="58.384999999999998"/>
    <n v="-134.6483333333"/>
    <x v="63"/>
    <s v="Marine Casualty"/>
    <s v="Damaged"/>
    <s v="N"/>
    <m/>
    <m/>
    <m/>
    <m/>
    <m/>
    <m/>
  </r>
  <r>
    <x v="5"/>
    <d v="2015-05-27T00:00:00"/>
    <n v="5"/>
    <n v="2015"/>
    <x v="25"/>
    <n v="5228232"/>
    <n v="1"/>
    <x v="2"/>
    <s v="Seafisher"/>
    <n v="1453"/>
    <s v="yes"/>
    <n v="211.4"/>
    <m/>
    <n v="42"/>
    <s v="Pacific Area"/>
    <s v="United States"/>
    <s v="yes"/>
    <n v="58.359000000000002"/>
    <n v="-159.62366666669999"/>
    <x v="63"/>
    <s v="Marine Casualty"/>
    <s v="Damaged"/>
    <s v="N"/>
    <m/>
    <m/>
    <m/>
    <m/>
    <m/>
    <m/>
  </r>
  <r>
    <x v="5"/>
    <d v="2015-06-01T00:00:00"/>
    <n v="6"/>
    <n v="2015"/>
    <x v="25"/>
    <n v="5142612"/>
    <n v="1"/>
    <x v="3"/>
    <s v="St Eugene"/>
    <n v="27"/>
    <s v="no"/>
    <n v="65"/>
    <m/>
    <n v="23"/>
    <s v="Pacific Area"/>
    <s v="United States"/>
    <s v="yes"/>
    <n v="58.151760000000003"/>
    <n v="-135.04159999999999"/>
    <x v="3"/>
    <s v="Marine Casualty"/>
    <s v="Damaged"/>
    <s v="N"/>
    <m/>
    <m/>
    <m/>
    <m/>
    <m/>
    <m/>
  </r>
  <r>
    <x v="5"/>
    <d v="2015-06-01T00:00:00"/>
    <n v="6"/>
    <n v="2015"/>
    <x v="25"/>
    <n v="5148104"/>
    <n v="1"/>
    <x v="2"/>
    <s v="Egegik Spirit"/>
    <n v="101"/>
    <s v="no"/>
    <n v="86.8"/>
    <m/>
    <n v="5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5-06-01T00:00:00"/>
    <n v="6"/>
    <n v="2015"/>
    <x v="25"/>
    <n v="5148222"/>
    <n v="1"/>
    <x v="2"/>
    <s v="Vesteraalen"/>
    <n v="195"/>
    <s v="no"/>
    <n v="105.5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5-06-02T00:00:00"/>
    <n v="6"/>
    <n v="2015"/>
    <x v="25"/>
    <n v="5145275"/>
    <n v="1"/>
    <x v="7"/>
    <s v="Nachik"/>
    <n v="166"/>
    <s v="no"/>
    <n v="73"/>
    <m/>
    <n v="9"/>
    <s v="Pacific Area"/>
    <s v="United States"/>
    <s v="yes"/>
    <n v="59.909333333299998"/>
    <n v="-162.89066666670001"/>
    <x v="6"/>
    <s v="Discharge of Oil"/>
    <s v="Damaged"/>
    <s v="Y"/>
    <m/>
    <m/>
    <m/>
    <m/>
    <m/>
    <m/>
  </r>
  <r>
    <x v="5"/>
    <d v="2015-06-03T00:00:00"/>
    <n v="6"/>
    <n v="2015"/>
    <x v="25"/>
    <n v="5145176"/>
    <n v="1"/>
    <x v="9"/>
    <s v="DBL 165 1"/>
    <n v="815"/>
    <s v="yes"/>
    <n v="158.4"/>
    <m/>
    <n v="7"/>
    <s v="Pacific Area"/>
    <s v="United States"/>
    <s v="yes"/>
    <n v="59.914999999999999"/>
    <n v="-162.88999999999999"/>
    <x v="0"/>
    <s v="Discharge of Oil"/>
    <m/>
    <s v="Y"/>
    <m/>
    <m/>
    <m/>
    <m/>
    <m/>
    <m/>
  </r>
  <r>
    <x v="5"/>
    <d v="2015-06-05T00:00:00"/>
    <n v="6"/>
    <n v="2015"/>
    <x v="25"/>
    <n v="5145374"/>
    <n v="1"/>
    <x v="2"/>
    <s v="Synergy"/>
    <n v="15"/>
    <s v="no"/>
    <n v="32"/>
    <m/>
    <m/>
    <s v="Pacific Area"/>
    <s v="United States"/>
    <s v="no"/>
    <n v="54.133333333300001"/>
    <n v="-165.76804999999999"/>
    <x v="11"/>
    <s v="Discharge of Oil"/>
    <m/>
    <s v="Y"/>
    <m/>
    <m/>
    <m/>
    <m/>
    <m/>
    <m/>
  </r>
  <r>
    <x v="5"/>
    <d v="2015-06-07T00:00:00"/>
    <n v="6"/>
    <n v="2015"/>
    <x v="25"/>
    <n v="5148154"/>
    <n v="1"/>
    <x v="2"/>
    <s v="Defender"/>
    <n v="191"/>
    <s v="no"/>
    <n v="111.7"/>
    <m/>
    <n v="34"/>
    <s v="Pacific Area"/>
    <s v="United States"/>
    <s v="yes"/>
    <n v="59.381666666699999"/>
    <n v="-164.08500000000001"/>
    <x v="61"/>
    <s v="Marine Casualty"/>
    <s v="Damaged"/>
    <s v="N"/>
    <m/>
    <m/>
    <m/>
    <m/>
    <m/>
    <m/>
  </r>
  <r>
    <x v="5"/>
    <d v="2015-06-08T00:00:00"/>
    <n v="6"/>
    <n v="2015"/>
    <x v="25"/>
    <n v="5154472"/>
    <n v="1"/>
    <x v="2"/>
    <s v="Arctic Storm"/>
    <n v="3854"/>
    <s v="yes"/>
    <n v="314.3"/>
    <m/>
    <m/>
    <s v="Pacific Area"/>
    <s v="United States"/>
    <s v="no"/>
    <n v="51.833333333299997"/>
    <n v="-131.94999999999999"/>
    <x v="61"/>
    <s v="Marine Casualty"/>
    <s v="Damaged"/>
    <s v="N"/>
    <m/>
    <m/>
    <m/>
    <m/>
    <m/>
    <m/>
  </r>
  <r>
    <x v="5"/>
    <d v="2015-06-10T00:00:00"/>
    <n v="6"/>
    <n v="2015"/>
    <x v="25"/>
    <n v="5149931"/>
    <n v="1"/>
    <x v="2"/>
    <s v="Kupreanof"/>
    <n v="137"/>
    <s v="no"/>
    <n v="73"/>
    <m/>
    <n v="43"/>
    <s v="Pacific Area"/>
    <s v="United States"/>
    <s v="yes"/>
    <n v="58.3256166667"/>
    <n v="-138.24983333329999"/>
    <x v="1"/>
    <s v="Discharge of Oil"/>
    <s v="Y"/>
    <s v="Y"/>
    <m/>
    <m/>
    <m/>
    <m/>
    <m/>
    <m/>
  </r>
  <r>
    <x v="5"/>
    <d v="2015-06-10T00:00:00"/>
    <n v="6"/>
    <n v="2015"/>
    <x v="25"/>
    <n v="5154307"/>
    <n v="1"/>
    <x v="3"/>
    <s v="Ocean Pro"/>
    <n v="8"/>
    <s v="no"/>
    <n v="28"/>
    <m/>
    <m/>
    <s v="Pacific Area"/>
    <s v="United States"/>
    <s v="no"/>
    <n v="56.653491000000002"/>
    <n v="-131.848837"/>
    <x v="0"/>
    <s v="Marine Casualty"/>
    <m/>
    <s v="N"/>
    <m/>
    <m/>
    <m/>
    <m/>
    <m/>
    <m/>
  </r>
  <r>
    <x v="5"/>
    <d v="2015-06-10T00:00:00"/>
    <n v="6"/>
    <n v="2015"/>
    <x v="25"/>
    <n v="5161708"/>
    <n v="1"/>
    <x v="3"/>
    <s v="Baranof Wind"/>
    <n v="77"/>
    <s v="no"/>
    <n v="78.8"/>
    <m/>
    <n v="34"/>
    <s v="Pacific Area"/>
    <s v="United States"/>
    <s v="yes"/>
    <n v="58.856549999999999"/>
    <n v="-136.64933333330001"/>
    <x v="3"/>
    <s v="Marine Casualty"/>
    <s v="Damaged"/>
    <s v="N"/>
    <m/>
    <m/>
    <m/>
    <m/>
    <m/>
    <m/>
  </r>
  <r>
    <x v="5"/>
    <d v="2015-06-11T00:00:00"/>
    <n v="6"/>
    <n v="2015"/>
    <x v="25"/>
    <n v="5160516"/>
    <n v="1"/>
    <x v="3"/>
    <s v="West Rock"/>
    <n v="14"/>
    <s v="no"/>
    <n v="34.6"/>
    <m/>
    <m/>
    <s v="Pacific Area"/>
    <s v="United States"/>
    <s v="no"/>
    <n v="55.3"/>
    <n v="131.48333333330001"/>
    <x v="61"/>
    <s v="Marine Casualty"/>
    <m/>
    <s v="N"/>
    <m/>
    <m/>
    <m/>
    <m/>
    <m/>
    <m/>
  </r>
  <r>
    <x v="5"/>
    <d v="2015-06-12T00:00:00"/>
    <n v="6"/>
    <n v="2015"/>
    <x v="25"/>
    <n v="5154410"/>
    <n v="1"/>
    <x v="73"/>
    <s v="Wayward Wind"/>
    <n v="14"/>
    <s v="no"/>
    <n v="45.1"/>
    <m/>
    <n v="23"/>
    <s v="Pacific Area"/>
    <s v="United States"/>
    <s v="yes"/>
    <n v="58.451388833300001"/>
    <n v="-135.93388883329999"/>
    <x v="11"/>
    <s v="Discharge of Oil"/>
    <m/>
    <s v="Y"/>
    <m/>
    <m/>
    <m/>
    <m/>
    <m/>
    <m/>
  </r>
  <r>
    <x v="5"/>
    <d v="2015-06-12T00:00:00"/>
    <n v="6"/>
    <n v="2015"/>
    <x v="25"/>
    <n v="5833164"/>
    <n v="1"/>
    <x v="2"/>
    <s v="Seattle Enterprise"/>
    <n v="1789"/>
    <s v="yes"/>
    <n v="267"/>
    <m/>
    <m/>
    <s v="Pacific Area"/>
    <s v="United States"/>
    <s v="no"/>
    <n v="55.55"/>
    <n v="-168.41333333329999"/>
    <x v="71"/>
    <s v="Marine Casualty"/>
    <m/>
    <s v="N"/>
    <m/>
    <m/>
    <m/>
    <m/>
    <m/>
    <m/>
  </r>
  <r>
    <x v="5"/>
    <d v="2015-06-13T00:00:00"/>
    <n v="6"/>
    <n v="2015"/>
    <x v="25"/>
    <n v="5835391"/>
    <n v="1"/>
    <x v="2"/>
    <s v="Seafisher"/>
    <n v="1453"/>
    <s v="yes"/>
    <n v="211.4"/>
    <m/>
    <m/>
    <s v="Pacific Area"/>
    <s v="United States"/>
    <s v="no"/>
    <n v="52.115000000000002"/>
    <n v="-172.26666666669999"/>
    <x v="63"/>
    <s v="Marine Casualty"/>
    <s v="Damaged"/>
    <s v="N"/>
    <m/>
    <m/>
    <m/>
    <m/>
    <m/>
    <m/>
  </r>
  <r>
    <x v="5"/>
    <d v="2015-06-15T00:00:00"/>
    <n v="6"/>
    <n v="2015"/>
    <x v="25"/>
    <n v="5155365"/>
    <n v="1"/>
    <x v="73"/>
    <s v="Audra Anne"/>
    <n v="211"/>
    <s v="no"/>
    <n v="94.6"/>
    <m/>
    <m/>
    <s v="Pacific Area"/>
    <s v="United States"/>
    <s v="no"/>
    <n v="55.331938793699997"/>
    <n v="-131.63329696650001"/>
    <x v="11"/>
    <s v="Discharge of Oil"/>
    <m/>
    <s v="Y"/>
    <m/>
    <m/>
    <m/>
    <m/>
    <m/>
    <m/>
  </r>
  <r>
    <x v="5"/>
    <d v="2015-06-16T00:00:00"/>
    <n v="6"/>
    <n v="2015"/>
    <x v="25"/>
    <n v="5155450"/>
    <n v="1"/>
    <x v="2"/>
    <s v="Ramblin Rose"/>
    <n v="166"/>
    <s v="no"/>
    <n v="92.4"/>
    <m/>
    <n v="28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5-06-16T00:00:00"/>
    <n v="6"/>
    <n v="2015"/>
    <x v="25"/>
    <n v="5157832"/>
    <n v="1"/>
    <x v="2"/>
    <s v="Alaskan Leader"/>
    <n v="464"/>
    <s v="no"/>
    <n v="137.19999999999999"/>
    <m/>
    <n v="27"/>
    <s v="Pacific Area"/>
    <s v="United States"/>
    <s v="yes"/>
    <n v="59.9"/>
    <n v="-174.3166666667"/>
    <x v="63"/>
    <s v="Marine Casualty"/>
    <m/>
    <s v="N"/>
    <m/>
    <m/>
    <m/>
    <m/>
    <m/>
    <m/>
  </r>
  <r>
    <x v="5"/>
    <d v="2015-06-16T00:00:00"/>
    <n v="6"/>
    <n v="2015"/>
    <x v="25"/>
    <n v="5162434"/>
    <n v="1"/>
    <x v="2"/>
    <s v="Unimak"/>
    <n v="990"/>
    <s v="yes"/>
    <n v="166.3"/>
    <m/>
    <m/>
    <s v="Pacific Area"/>
    <s v="United States"/>
    <s v="no"/>
    <n v="57.486166666700001"/>
    <n v="-171.35"/>
    <x v="61"/>
    <s v="Marine Casualty"/>
    <m/>
    <s v="N"/>
    <m/>
    <m/>
    <m/>
    <m/>
    <m/>
    <m/>
  </r>
  <r>
    <x v="5"/>
    <d v="2015-06-18T00:00:00"/>
    <n v="6"/>
    <n v="2015"/>
    <x v="25"/>
    <n v="5161224"/>
    <n v="1"/>
    <x v="2"/>
    <s v="Northern Hawk"/>
    <n v="3582"/>
    <s v="yes"/>
    <n v="310.10000000000002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5-06-19T00:00:00"/>
    <n v="6"/>
    <n v="2015"/>
    <x v="25"/>
    <n v="5896544"/>
    <n v="2"/>
    <x v="2"/>
    <s v="Jade VIII"/>
    <n v="30"/>
    <s v="no"/>
    <n v="47"/>
    <m/>
    <n v="21"/>
    <s v="Pacific Area"/>
    <s v="United States"/>
    <s v="yes"/>
    <n v="58.7384931876"/>
    <n v="-156.96853033869999"/>
    <x v="8"/>
    <s v="Marine Casualty"/>
    <s v="Damaged"/>
    <s v="N"/>
    <m/>
    <m/>
    <m/>
    <m/>
    <m/>
    <m/>
  </r>
  <r>
    <x v="5"/>
    <d v="2015-06-19T00:00:00"/>
    <n v="6"/>
    <n v="2015"/>
    <x v="25"/>
    <n v="5921872"/>
    <n v="1"/>
    <x v="3"/>
    <s v="Yukon Queen"/>
    <n v="28"/>
    <s v="no"/>
    <n v="55.5"/>
    <m/>
    <n v="30"/>
    <s v="Pacific Area"/>
    <s v="United States"/>
    <s v="yes"/>
    <n v="59.980433778299997"/>
    <n v="-149.38610951379999"/>
    <x v="61"/>
    <s v="Marine Casualty"/>
    <m/>
    <s v="N"/>
    <m/>
    <m/>
    <m/>
    <m/>
    <m/>
    <m/>
  </r>
  <r>
    <x v="5"/>
    <d v="2015-06-20T00:00:00"/>
    <n v="6"/>
    <n v="2015"/>
    <x v="25"/>
    <n v="5162452"/>
    <n v="1"/>
    <x v="2"/>
    <s v="Alaska Victory"/>
    <n v="1215"/>
    <s v="yes"/>
    <n v="205.7"/>
    <m/>
    <m/>
    <s v="Pacific Area"/>
    <s v="United States"/>
    <s v="no"/>
    <n v="51.883333333300001"/>
    <n v="-176.5833333333"/>
    <x v="61"/>
    <s v="Marine Casualty"/>
    <s v="Damaged"/>
    <s v="N"/>
    <m/>
    <m/>
    <m/>
    <m/>
    <m/>
    <m/>
  </r>
  <r>
    <x v="5"/>
    <d v="2015-06-21T00:00:00"/>
    <n v="6"/>
    <n v="2015"/>
    <x v="25"/>
    <n v="5161354"/>
    <n v="1"/>
    <x v="2"/>
    <s v="Savannah Dawn"/>
    <n v="17"/>
    <s v="no"/>
    <n v="32.799999999999997"/>
    <m/>
    <n v="40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5-06-21T00:00:00"/>
    <n v="6"/>
    <n v="2015"/>
    <x v="25"/>
    <n v="5162457"/>
    <n v="1"/>
    <x v="3"/>
    <s v="Alaskan Explorer"/>
    <n v="95"/>
    <s v="no"/>
    <n v="86.7"/>
    <m/>
    <n v="23"/>
    <s v="Pacific Area"/>
    <s v="United States"/>
    <s v="yes"/>
    <n v="59.776000000000003"/>
    <n v="-149.5"/>
    <x v="61"/>
    <s v="Marine Casualty"/>
    <m/>
    <s v="N"/>
    <m/>
    <m/>
    <m/>
    <m/>
    <m/>
    <m/>
  </r>
  <r>
    <x v="5"/>
    <d v="2015-06-21T00:00:00"/>
    <n v="6"/>
    <n v="2015"/>
    <x v="25"/>
    <n v="5162517"/>
    <n v="1"/>
    <x v="2"/>
    <s v="Golden Dawn"/>
    <n v="285"/>
    <s v="no"/>
    <n v="132.6"/>
    <m/>
    <m/>
    <s v="Pacific Area"/>
    <s v="United States"/>
    <s v="no"/>
    <n v="55.383333333300001"/>
    <n v="167.73333333330001"/>
    <x v="61"/>
    <s v="Marine Casualty"/>
    <s v="Damaged"/>
    <s v="N"/>
    <m/>
    <m/>
    <m/>
    <m/>
    <m/>
    <m/>
  </r>
  <r>
    <x v="5"/>
    <d v="2015-06-22T00:00:00"/>
    <n v="6"/>
    <n v="2015"/>
    <x v="28"/>
    <n v="5162463"/>
    <n v="1"/>
    <x v="3"/>
    <s v="Pacific Princess"/>
    <n v="30312"/>
    <s v="yes"/>
    <n v="549.5"/>
    <m/>
    <n v="19"/>
    <s v="Pacific Area"/>
    <s v="United States"/>
    <s v="yes"/>
    <n v="61.2283333333"/>
    <n v="-147.76333333330001"/>
    <x v="61"/>
    <s v="Marine Casualty"/>
    <m/>
    <s v="N"/>
    <m/>
    <m/>
    <m/>
    <m/>
    <m/>
    <m/>
  </r>
  <r>
    <x v="5"/>
    <d v="2015-06-22T00:00:00"/>
    <n v="6"/>
    <n v="2015"/>
    <x v="25"/>
    <n v="5162541"/>
    <n v="1"/>
    <x v="3"/>
    <s v="St Aquilina"/>
    <n v="94"/>
    <s v="no"/>
    <n v="87"/>
    <m/>
    <n v="14"/>
    <s v="Pacific Area"/>
    <s v="United States"/>
    <s v="yes"/>
    <n v="58.550163333299999"/>
    <n v="-135.02759666669999"/>
    <x v="61"/>
    <s v="Marine Casualty"/>
    <s v="Damaged"/>
    <s v="N"/>
    <m/>
    <m/>
    <m/>
    <m/>
    <m/>
    <m/>
  </r>
  <r>
    <x v="5"/>
    <d v="2015-06-22T00:00:00"/>
    <n v="6"/>
    <n v="2015"/>
    <x v="25"/>
    <n v="5179916"/>
    <n v="1"/>
    <x v="2"/>
    <s v="Wonderworker"/>
    <n v="36"/>
    <s v="no"/>
    <n v="43.9"/>
    <m/>
    <n v="43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5-06-23T00:00:00"/>
    <n v="6"/>
    <n v="2015"/>
    <x v="25"/>
    <n v="5162223"/>
    <n v="1"/>
    <x v="3"/>
    <s v="Safari Endeavour"/>
    <n v="99"/>
    <s v="no"/>
    <n v="183.3"/>
    <m/>
    <n v="35"/>
    <s v="Pacific Area"/>
    <s v="United States"/>
    <s v="yes"/>
    <n v="58.600999999999999"/>
    <n v="-135.85016666670001"/>
    <x v="63"/>
    <s v="Marine Casualty"/>
    <s v="Damaged"/>
    <s v="N"/>
    <m/>
    <m/>
    <m/>
    <m/>
    <m/>
    <m/>
  </r>
  <r>
    <x v="5"/>
    <d v="2015-06-23T00:00:00"/>
    <n v="6"/>
    <n v="2015"/>
    <x v="25"/>
    <n v="5162247"/>
    <n v="1"/>
    <x v="3"/>
    <s v="St Juvenaly"/>
    <n v="91"/>
    <s v="no"/>
    <n v="78.5"/>
    <m/>
    <n v="22"/>
    <s v="Pacific Area"/>
    <s v="United States"/>
    <s v="yes"/>
    <n v="58.151760000000003"/>
    <n v="-135.04159999999999"/>
    <x v="61"/>
    <s v="Marine Casualty"/>
    <s v="Damaged"/>
    <s v="N"/>
    <m/>
    <m/>
    <m/>
    <m/>
    <m/>
    <m/>
  </r>
  <r>
    <x v="5"/>
    <d v="2015-06-23T00:00:00"/>
    <n v="6"/>
    <n v="2015"/>
    <x v="25"/>
    <n v="5984216"/>
    <n v="1"/>
    <x v="2"/>
    <s v="American No. 1"/>
    <n v="560"/>
    <s v="yes"/>
    <n v="143.19999999999999"/>
    <m/>
    <n v="39"/>
    <s v="Pacific Area"/>
    <s v="United States"/>
    <s v="yes"/>
    <n v="58.585000000000001"/>
    <n v="-163.05166666669999"/>
    <x v="61"/>
    <s v="Marine Casualty"/>
    <s v="Damaged"/>
    <s v="N"/>
    <m/>
    <m/>
    <m/>
    <m/>
    <m/>
    <m/>
  </r>
  <r>
    <x v="5"/>
    <d v="2015-06-24T00:00:00"/>
    <n v="6"/>
    <n v="2015"/>
    <x v="28"/>
    <n v="5163242"/>
    <n v="1"/>
    <x v="3"/>
    <s v="Pacific Princess"/>
    <n v="30312"/>
    <s v="yes"/>
    <n v="549.5"/>
    <m/>
    <n v="19"/>
    <s v="Pacific Area"/>
    <s v="United States"/>
    <s v="yes"/>
    <n v="58.875"/>
    <n v="-136.98333333330001"/>
    <x v="61"/>
    <s v="Marine Casualty"/>
    <s v="Damaged"/>
    <s v="N"/>
    <m/>
    <m/>
    <m/>
    <m/>
    <m/>
    <m/>
  </r>
  <r>
    <x v="5"/>
    <d v="2015-06-25T00:00:00"/>
    <n v="6"/>
    <n v="2015"/>
    <x v="8"/>
    <n v="5163483"/>
    <n v="1"/>
    <x v="3"/>
    <s v="Oosterdam"/>
    <n v="82305"/>
    <s v="yes"/>
    <n v="934.3"/>
    <m/>
    <n v="15"/>
    <s v="Pacific Area"/>
    <s v="United States"/>
    <s v="yes"/>
    <n v="59.154139999999998"/>
    <n v="-135.49119999999999"/>
    <x v="11"/>
    <s v="Discharge of Oil"/>
    <m/>
    <s v="Y"/>
    <m/>
    <m/>
    <m/>
    <m/>
    <m/>
    <m/>
  </r>
  <r>
    <x v="5"/>
    <d v="2015-06-25T00:00:00"/>
    <n v="6"/>
    <n v="2015"/>
    <x v="25"/>
    <n v="5194493"/>
    <n v="1"/>
    <x v="3"/>
    <s v="Buckshot"/>
    <m/>
    <s v=" "/>
    <n v="25"/>
    <m/>
    <n v="30"/>
    <s v="Pacific Area"/>
    <s v="United States"/>
    <s v="yes"/>
    <n v="58.334949999999999"/>
    <n v="-135.98333333330001"/>
    <x v="9"/>
    <s v="Marine Casualty"/>
    <s v="Damaged"/>
    <s v="N"/>
    <m/>
    <m/>
    <m/>
    <m/>
    <m/>
    <m/>
  </r>
  <r>
    <x v="5"/>
    <d v="2015-06-26T00:00:00"/>
    <n v="6"/>
    <n v="2015"/>
    <x v="25"/>
    <n v="5221088"/>
    <n v="1"/>
    <x v="3"/>
    <s v="Orca Voyager"/>
    <n v="91"/>
    <s v="no"/>
    <n v="76.3"/>
    <m/>
    <n v="10"/>
    <s v="Pacific Area"/>
    <s v="United States"/>
    <s v="yes"/>
    <n v="60.119450000000001"/>
    <n v="-149.43440000000001"/>
    <x v="61"/>
    <s v="Marine Casualty"/>
    <m/>
    <s v="N"/>
    <m/>
    <m/>
    <m/>
    <m/>
    <m/>
    <m/>
  </r>
  <r>
    <x v="5"/>
    <d v="2015-06-26T00:00:00"/>
    <n v="6"/>
    <n v="2015"/>
    <x v="25"/>
    <n v="5235201"/>
    <n v="1"/>
    <x v="2"/>
    <s v="Ocean Peace"/>
    <n v="1557"/>
    <s v="yes"/>
    <n v="199.5"/>
    <m/>
    <m/>
    <s v="Pacific Area"/>
    <s v="United States"/>
    <s v="no"/>
    <n v="51.831666666700002"/>
    <n v="-175.28"/>
    <x v="63"/>
    <s v="Marine Casualty"/>
    <s v="Damaged"/>
    <s v="N"/>
    <m/>
    <m/>
    <m/>
    <m/>
    <m/>
    <m/>
  </r>
  <r>
    <x v="5"/>
    <d v="2015-06-27T00:00:00"/>
    <n v="6"/>
    <n v="2015"/>
    <x v="25"/>
    <n v="5168208"/>
    <n v="1"/>
    <x v="2"/>
    <s v="Rozetta"/>
    <n v="12"/>
    <s v="no"/>
    <n v="34.799999999999997"/>
    <m/>
    <m/>
    <s v="Pacific Area"/>
    <s v="United States"/>
    <s v="no"/>
    <n v="57.046390000000002"/>
    <n v="-135.33860000000001"/>
    <x v="11"/>
    <s v="Discharge of Oil"/>
    <s v="Y"/>
    <s v="Y"/>
    <m/>
    <m/>
    <m/>
    <m/>
    <m/>
    <m/>
  </r>
  <r>
    <x v="5"/>
    <d v="2015-06-28T00:00:00"/>
    <n v="6"/>
    <n v="2015"/>
    <x v="25"/>
    <n v="5169890"/>
    <n v="1"/>
    <x v="3"/>
    <s v="Kennicott"/>
    <n v="9978"/>
    <s v="yes"/>
    <n v="344.3"/>
    <m/>
    <m/>
    <s v="Pacific Area"/>
    <s v="United States"/>
    <s v="no"/>
    <n v="51.703333333300002"/>
    <n v="-127.92166666670001"/>
    <x v="63"/>
    <s v="Marine Casualty"/>
    <m/>
    <s v="N"/>
    <m/>
    <m/>
    <m/>
    <m/>
    <m/>
    <m/>
  </r>
  <r>
    <x v="5"/>
    <d v="2015-06-28T00:00:00"/>
    <n v="6"/>
    <n v="2015"/>
    <x v="25"/>
    <n v="5184444"/>
    <n v="1"/>
    <x v="2"/>
    <s v="Confidence"/>
    <n v="182"/>
    <s v="no"/>
    <n v="90"/>
    <m/>
    <m/>
    <s v="Pacific Area"/>
    <s v="United States"/>
    <s v="no"/>
    <n v="55.286999999999999"/>
    <n v="-160.46985000000001"/>
    <x v="0"/>
    <s v="Marine Casualty"/>
    <m/>
    <s v="N"/>
    <m/>
    <m/>
    <m/>
    <m/>
    <m/>
    <m/>
  </r>
  <r>
    <x v="5"/>
    <d v="2015-06-28T00:00:00"/>
    <n v="6"/>
    <n v="2015"/>
    <x v="25"/>
    <n v="5184655"/>
    <n v="1"/>
    <x v="2"/>
    <s v="Northern Hawk"/>
    <n v="3582"/>
    <s v="yes"/>
    <n v="310.10000000000002"/>
    <m/>
    <n v="37"/>
    <s v="Pacific Area"/>
    <s v="United States"/>
    <s v="yes"/>
    <n v="58.7866666667"/>
    <n v="-175.01"/>
    <x v="61"/>
    <s v="Marine Casualty"/>
    <m/>
    <s v="N"/>
    <m/>
    <m/>
    <m/>
    <m/>
    <m/>
    <m/>
  </r>
  <r>
    <x v="5"/>
    <d v="2015-06-29T00:00:00"/>
    <n v="6"/>
    <n v="2015"/>
    <x v="25"/>
    <n v="5169113"/>
    <n v="1"/>
    <x v="2"/>
    <s v="Patricia L"/>
    <n v="183"/>
    <s v="no"/>
    <n v="109.8"/>
    <m/>
    <m/>
    <s v="Pacific Area"/>
    <s v="United States"/>
    <s v="no"/>
    <n v="53.741666666699999"/>
    <n v="-166.31983333330001"/>
    <x v="11"/>
    <s v="Discharge of Oil"/>
    <m/>
    <s v="Y"/>
    <m/>
    <m/>
    <m/>
    <m/>
    <m/>
    <m/>
  </r>
  <r>
    <x v="5"/>
    <d v="2015-06-30T00:00:00"/>
    <n v="6"/>
    <n v="2015"/>
    <x v="25"/>
    <n v="5169143"/>
    <n v="1"/>
    <x v="2"/>
    <s v="Seafisher "/>
    <n v="1453"/>
    <s v="yes"/>
    <n v="211.4"/>
    <m/>
    <m/>
    <s v="Pacific Area"/>
    <s v="United States"/>
    <s v="no"/>
    <n v="52.155000000000001"/>
    <n v="176.91833333330001"/>
    <x v="63"/>
    <s v="Marine Casualty"/>
    <m/>
    <s v="N"/>
    <m/>
    <m/>
    <m/>
    <m/>
    <m/>
    <m/>
  </r>
  <r>
    <x v="5"/>
    <d v="2015-06-30T00:00:00"/>
    <n v="6"/>
    <n v="2015"/>
    <x v="25"/>
    <n v="5169917"/>
    <n v="1"/>
    <x v="3"/>
    <s v="Leconte"/>
    <n v="1328"/>
    <s v="yes"/>
    <n v="217.5"/>
    <m/>
    <n v="45"/>
    <s v="Pacific Area"/>
    <s v="United States"/>
    <s v="yes"/>
    <n v="59.4474746641"/>
    <n v="-135.33274635730001"/>
    <x v="61"/>
    <s v="Marine Casualty"/>
    <m/>
    <s v="N"/>
    <m/>
    <m/>
    <m/>
    <m/>
    <m/>
    <m/>
  </r>
  <r>
    <x v="5"/>
    <d v="2015-07-01T00:00:00"/>
    <n v="7"/>
    <n v="2015"/>
    <x v="25"/>
    <n v="5163885"/>
    <n v="1"/>
    <x v="2"/>
    <s v="Capt'n Jay"/>
    <n v="22"/>
    <s v="no"/>
    <n v="48"/>
    <m/>
    <m/>
    <s v="Pacific Area"/>
    <s v="United States"/>
    <s v="no"/>
    <n v="55.846666666700003"/>
    <n v="-158.70333333330001"/>
    <x v="6"/>
    <s v="Marine Casualty"/>
    <m/>
    <s v="N"/>
    <m/>
    <m/>
    <m/>
    <m/>
    <m/>
    <m/>
  </r>
  <r>
    <x v="5"/>
    <d v="2015-07-02T00:00:00"/>
    <n v="7"/>
    <n v="2015"/>
    <x v="25"/>
    <n v="5169921"/>
    <n v="1"/>
    <x v="2"/>
    <s v="Owyhee"/>
    <n v="52"/>
    <s v="no"/>
    <n v="49.9"/>
    <m/>
    <n v="41"/>
    <s v="Pacific Area"/>
    <s v="United States"/>
    <s v="yes"/>
    <n v="58.070766666700003"/>
    <n v="-134.05221666669999"/>
    <x v="0"/>
    <s v="Marine Casualty"/>
    <s v="Damaged"/>
    <s v="N"/>
    <m/>
    <m/>
    <m/>
    <m/>
    <m/>
    <m/>
  </r>
  <r>
    <x v="5"/>
    <d v="2015-07-02T00:00:00"/>
    <n v="7"/>
    <n v="2015"/>
    <x v="25"/>
    <n v="5175811"/>
    <n v="1"/>
    <x v="2"/>
    <s v="Petrof"/>
    <n v="19"/>
    <s v="no"/>
    <n v="34.1"/>
    <m/>
    <m/>
    <s v="Pacific Area"/>
    <s v="United States"/>
    <s v="no"/>
    <n v="55.709850000000003"/>
    <n v="-157.51499999999999"/>
    <x v="3"/>
    <s v="Marine Casualty"/>
    <s v="Damaged"/>
    <s v="N"/>
    <m/>
    <m/>
    <m/>
    <m/>
    <m/>
    <m/>
  </r>
  <r>
    <x v="5"/>
    <d v="2015-07-02T00:00:00"/>
    <n v="7"/>
    <n v="2015"/>
    <x v="25"/>
    <n v="5190669"/>
    <n v="1"/>
    <x v="6"/>
    <s v="Unalaq"/>
    <n v="196"/>
    <s v="no"/>
    <n v="147.5"/>
    <m/>
    <m/>
    <s v="Pacific Area"/>
    <s v="United States"/>
    <s v="no"/>
    <n v="53.877777833300001"/>
    <n v="-166.57777783329999"/>
    <x v="61"/>
    <s v="Marine Casualty"/>
    <m/>
    <s v="N"/>
    <m/>
    <m/>
    <m/>
    <m/>
    <m/>
    <m/>
  </r>
  <r>
    <x v="5"/>
    <d v="2015-07-03T00:00:00"/>
    <n v="7"/>
    <n v="2015"/>
    <x v="40"/>
    <n v="5177142"/>
    <n v="1"/>
    <x v="0"/>
    <s v="Fennica"/>
    <n v="9392"/>
    <s v="yes"/>
    <n v="350.1"/>
    <m/>
    <m/>
    <s v="Pacific Area"/>
    <s v="United States"/>
    <s v="no"/>
    <n v="53.895533333300001"/>
    <n v="-166.56341666669999"/>
    <x v="23"/>
    <s v="Marine Casualty"/>
    <s v="Damaged"/>
    <s v="N"/>
    <m/>
    <m/>
    <m/>
    <m/>
    <m/>
    <m/>
  </r>
  <r>
    <x v="5"/>
    <d v="2015-07-04T00:00:00"/>
    <n v="7"/>
    <n v="2015"/>
    <x v="25"/>
    <n v="5176120"/>
    <n v="2"/>
    <x v="7"/>
    <s v="Nokea"/>
    <n v="183"/>
    <s v="no"/>
    <n v="96.8"/>
    <m/>
    <n v="43"/>
    <s v="Pacific Area"/>
    <s v="United States"/>
    <s v="yes"/>
    <n v="60.573033333300003"/>
    <n v="-162.2517333333"/>
    <x v="0"/>
    <s v="Discharge of Oil"/>
    <s v="Damaged"/>
    <s v="Y"/>
    <m/>
    <m/>
    <m/>
    <m/>
    <m/>
    <m/>
  </r>
  <r>
    <x v="5"/>
    <d v="2015-07-05T00:00:00"/>
    <n v="7"/>
    <n v="2015"/>
    <x v="25"/>
    <n v="5185601"/>
    <n v="1"/>
    <x v="2"/>
    <s v="Chisana"/>
    <n v="13"/>
    <s v="no"/>
    <n v="29.1"/>
    <m/>
    <n v="38"/>
    <s v="Pacific Area"/>
    <s v="United States"/>
    <s v="yes"/>
    <n v="58.707000000000001"/>
    <n v="-157.01716666670001"/>
    <x v="8"/>
    <s v="Marine Casualty"/>
    <s v="Damaged"/>
    <s v="N"/>
    <m/>
    <m/>
    <m/>
    <m/>
    <m/>
    <m/>
  </r>
  <r>
    <x v="5"/>
    <d v="2015-07-06T00:00:00"/>
    <n v="7"/>
    <n v="2015"/>
    <x v="25"/>
    <n v="5183333"/>
    <n v="1"/>
    <x v="73"/>
    <s v="Our Luck"/>
    <m/>
    <s v=" "/>
    <n v="22"/>
    <m/>
    <n v="12"/>
    <s v="Pacific Area"/>
    <s v="United States"/>
    <s v="yes"/>
    <n v="60.710333333299999"/>
    <n v="-146.70316666670001"/>
    <x v="11"/>
    <s v="Discharge of Oil"/>
    <s v="Damaged"/>
    <s v="Y"/>
    <m/>
    <m/>
    <m/>
    <m/>
    <m/>
    <m/>
  </r>
  <r>
    <x v="5"/>
    <d v="2015-07-07T00:00:00"/>
    <n v="7"/>
    <n v="2015"/>
    <x v="25"/>
    <n v="5178818"/>
    <n v="1"/>
    <x v="3"/>
    <s v="Matanuska"/>
    <n v="3029"/>
    <s v="yes"/>
    <n v="372.2"/>
    <m/>
    <m/>
    <s v="Pacific Area"/>
    <s v="United States"/>
    <s v="no"/>
    <n v="54.983333333300003"/>
    <n v="130.98333333330001"/>
    <x v="63"/>
    <s v="Marine Casualty"/>
    <m/>
    <s v="N"/>
    <m/>
    <m/>
    <m/>
    <m/>
    <m/>
    <m/>
  </r>
  <r>
    <x v="5"/>
    <d v="2015-07-07T00:00:00"/>
    <n v="7"/>
    <n v="2015"/>
    <x v="25"/>
    <n v="5213311"/>
    <n v="1"/>
    <x v="2"/>
    <s v="Seanna"/>
    <n v="25"/>
    <s v="no"/>
    <n v="43.9"/>
    <m/>
    <m/>
    <s v="Pacific Area"/>
    <s v="United States"/>
    <s v="no"/>
    <n v="57.046390000000002"/>
    <n v="-135.33860000000001"/>
    <x v="7"/>
    <s v="Marine Casualty"/>
    <m/>
    <s v="N"/>
    <m/>
    <m/>
    <m/>
    <m/>
    <m/>
    <m/>
  </r>
  <r>
    <x v="5"/>
    <d v="2015-07-09T00:00:00"/>
    <n v="7"/>
    <n v="2015"/>
    <x v="25"/>
    <n v="5183670"/>
    <n v="1"/>
    <x v="2"/>
    <s v="Golden Pisces"/>
    <n v="184"/>
    <s v="no"/>
    <n v="90.1"/>
    <m/>
    <m/>
    <s v="Pacific Area"/>
    <s v="United States"/>
    <s v="no"/>
    <n v="54.126333333300003"/>
    <n v="-165.78749999999999"/>
    <x v="11"/>
    <s v="Discharge of Oil"/>
    <m/>
    <s v="Y"/>
    <m/>
    <m/>
    <m/>
    <m/>
    <m/>
    <m/>
  </r>
  <r>
    <x v="5"/>
    <d v="2015-07-09T00:00:00"/>
    <n v="7"/>
    <n v="2015"/>
    <x v="25"/>
    <n v="6126713"/>
    <n v="1"/>
    <x v="2"/>
    <s v="Storm Petrel"/>
    <n v="276"/>
    <s v="no"/>
    <n v="105.3"/>
    <m/>
    <n v="38"/>
    <s v="Pacific Area"/>
    <s v="United States"/>
    <s v="yes"/>
    <n v="58.73"/>
    <n v="-157.18166666670001"/>
    <x v="61"/>
    <s v="Marine Casualty"/>
    <s v="Damaged"/>
    <s v="N"/>
    <m/>
    <m/>
    <m/>
    <m/>
    <m/>
    <m/>
  </r>
  <r>
    <x v="5"/>
    <d v="2015-07-10T00:00:00"/>
    <n v="7"/>
    <n v="2015"/>
    <x v="25"/>
    <n v="5183244"/>
    <n v="1"/>
    <x v="3"/>
    <s v="Kalinin Express"/>
    <n v="27"/>
    <s v="no"/>
    <n v="64"/>
    <m/>
    <n v="25"/>
    <s v="Pacific Area"/>
    <s v="United States"/>
    <s v="yes"/>
    <n v="58.282553529799998"/>
    <n v="-134.39261256430001"/>
    <x v="61"/>
    <s v="Marine Casualty"/>
    <s v="Damaged"/>
    <s v="N"/>
    <m/>
    <m/>
    <m/>
    <m/>
    <m/>
    <m/>
  </r>
  <r>
    <x v="5"/>
    <d v="2015-07-10T00:00:00"/>
    <n v="7"/>
    <n v="2015"/>
    <x v="25"/>
    <n v="5186034"/>
    <n v="1"/>
    <x v="7"/>
    <s v="Ocean Wave"/>
    <n v="1038"/>
    <s v="yes"/>
    <n v="135.80000000000001"/>
    <m/>
    <m/>
    <s v="Pacific Area"/>
    <s v="United States"/>
    <s v="no"/>
    <n v="53.9"/>
    <n v="-166.53333333329999"/>
    <x v="61"/>
    <s v="Marine Casualty"/>
    <m/>
    <s v="N"/>
    <m/>
    <m/>
    <m/>
    <m/>
    <m/>
    <m/>
  </r>
  <r>
    <x v="5"/>
    <d v="2015-07-11T00:00:00"/>
    <n v="7"/>
    <n v="2015"/>
    <x v="25"/>
    <n v="5183225"/>
    <n v="1"/>
    <x v="2"/>
    <s v="Enterprise"/>
    <n v="136"/>
    <s v="no"/>
    <n v="67.099999999999994"/>
    <m/>
    <m/>
    <s v="Pacific Area"/>
    <s v="United States"/>
    <s v="no"/>
    <n v="57.793610000000001"/>
    <n v="-152.4058"/>
    <x v="0"/>
    <s v="Marine Casualty"/>
    <s v="Damaged"/>
    <s v="N"/>
    <m/>
    <m/>
    <m/>
    <m/>
    <m/>
    <m/>
  </r>
  <r>
    <x v="5"/>
    <d v="2015-07-11T00:00:00"/>
    <n v="7"/>
    <n v="2015"/>
    <x v="25"/>
    <n v="5185393"/>
    <n v="1"/>
    <x v="2"/>
    <s v="Aldebaran"/>
    <n v="190"/>
    <s v="no"/>
    <n v="119"/>
    <m/>
    <m/>
    <s v="Pacific Area"/>
    <s v="United States"/>
    <s v="no"/>
    <n v="54.125500000000002"/>
    <n v="-165.78583333329999"/>
    <x v="11"/>
    <s v="Discharge of Oil"/>
    <m/>
    <s v="Y"/>
    <m/>
    <m/>
    <m/>
    <m/>
    <m/>
    <m/>
  </r>
  <r>
    <x v="5"/>
    <d v="2015-07-11T00:00:00"/>
    <n v="7"/>
    <n v="2015"/>
    <x v="29"/>
    <n v="5797082"/>
    <n v="1"/>
    <x v="2"/>
    <s v="Blue Pacific"/>
    <n v="867"/>
    <s v="yes"/>
    <n v="166.3"/>
    <m/>
    <m/>
    <s v="Pacific Area"/>
    <s v="United States"/>
    <s v="no"/>
    <n v="54.7833333333"/>
    <n v="-166.88833333330001"/>
    <x v="61"/>
    <s v="Marine Casualty"/>
    <s v="Damaged"/>
    <s v="N"/>
    <m/>
    <m/>
    <m/>
    <m/>
    <m/>
    <m/>
  </r>
  <r>
    <x v="5"/>
    <d v="2015-07-11T00:00:00"/>
    <n v="7"/>
    <n v="2015"/>
    <x v="25"/>
    <n v="5901718"/>
    <n v="1"/>
    <x v="7"/>
    <s v="Polar Cloud"/>
    <n v="198"/>
    <s v="no"/>
    <n v="118.7"/>
    <m/>
    <n v="44"/>
    <s v="Pacific Area"/>
    <s v="United States"/>
    <s v="yes"/>
    <n v="58.722631527899999"/>
    <n v="-156.99884033199999"/>
    <x v="0"/>
    <s v="Marine Casualty"/>
    <s v="Damaged"/>
    <s v="N"/>
    <m/>
    <m/>
    <m/>
    <m/>
    <m/>
    <m/>
  </r>
  <r>
    <x v="5"/>
    <d v="2015-07-12T00:00:00"/>
    <n v="7"/>
    <n v="2015"/>
    <x v="25"/>
    <n v="5183169"/>
    <n v="1"/>
    <x v="2"/>
    <s v="Sea Walker"/>
    <n v="23"/>
    <s v="no"/>
    <n v="36.700000000000003"/>
    <m/>
    <m/>
    <s v="Pacific Area"/>
    <s v="United States"/>
    <s v="no"/>
    <n v="57.793610000000001"/>
    <n v="-152.4058"/>
    <x v="11"/>
    <s v="Discharge of Oil"/>
    <m/>
    <s v="Y"/>
    <m/>
    <m/>
    <m/>
    <m/>
    <m/>
    <m/>
  </r>
  <r>
    <x v="5"/>
    <d v="2015-07-12T00:00:00"/>
    <n v="7"/>
    <n v="2015"/>
    <x v="25"/>
    <n v="5184350"/>
    <n v="1"/>
    <x v="2"/>
    <s v="Talisman"/>
    <n v="12"/>
    <s v="no"/>
    <n v="36.4"/>
    <m/>
    <n v="46"/>
    <s v="Pacific Area"/>
    <s v="United States"/>
    <s v="yes"/>
    <n v="59.632510000000003"/>
    <n v="-151.53280000000001"/>
    <x v="11"/>
    <s v="Discharge of Oil"/>
    <m/>
    <s v="Y"/>
    <m/>
    <m/>
    <m/>
    <m/>
    <m/>
    <m/>
  </r>
  <r>
    <x v="5"/>
    <d v="2015-07-12T00:00:00"/>
    <n v="7"/>
    <n v="2015"/>
    <x v="25"/>
    <n v="5200136"/>
    <n v="1"/>
    <x v="2"/>
    <s v="Seattle Enterprise"/>
    <n v="1789"/>
    <s v="yes"/>
    <n v="267"/>
    <m/>
    <m/>
    <s v="Pacific Area"/>
    <s v="United States"/>
    <s v="no"/>
    <n v="56.056980000000003"/>
    <n v="-168.5214"/>
    <x v="63"/>
    <s v="Marine Casualty"/>
    <m/>
    <s v="N"/>
    <m/>
    <m/>
    <m/>
    <m/>
    <m/>
    <m/>
  </r>
  <r>
    <x v="5"/>
    <d v="2015-07-13T00:00:00"/>
    <n v="7"/>
    <n v="2015"/>
    <x v="25"/>
    <n v="5185336"/>
    <n v="1"/>
    <x v="3"/>
    <s v="St John "/>
    <n v="82"/>
    <s v="no"/>
    <n v="78.5"/>
    <m/>
    <m/>
    <s v="Pacific Area"/>
    <s v="United States"/>
    <s v="no"/>
    <n v="55.284199999999998"/>
    <n v="-131.0545833333"/>
    <x v="61"/>
    <s v="Marine Casualty"/>
    <m/>
    <s v="N"/>
    <m/>
    <m/>
    <m/>
    <m/>
    <m/>
    <m/>
  </r>
  <r>
    <x v="5"/>
    <d v="2015-07-13T00:00:00"/>
    <n v="7"/>
    <n v="2015"/>
    <x v="25"/>
    <n v="5200342"/>
    <n v="1"/>
    <x v="76"/>
    <s v="Parabell"/>
    <s v="n/a"/>
    <s v="yes"/>
    <n v="24"/>
    <m/>
    <n v="4"/>
    <s v="Pacific Area"/>
    <s v="United States"/>
    <s v="yes"/>
    <n v="64.5"/>
    <n v="-165.4"/>
    <x v="1"/>
    <s v="Discharge of Oil"/>
    <s v="Damaged"/>
    <s v="Y"/>
    <m/>
    <m/>
    <m/>
    <m/>
    <m/>
    <m/>
  </r>
  <r>
    <x v="5"/>
    <d v="2015-07-13T00:00:00"/>
    <n v="7"/>
    <n v="2015"/>
    <x v="25"/>
    <n v="5815409"/>
    <n v="1"/>
    <x v="3"/>
    <s v="Glacier Express"/>
    <n v="87"/>
    <s v="no"/>
    <n v="86.5"/>
    <m/>
    <n v="33"/>
    <s v="Pacific Area"/>
    <s v="United States"/>
    <s v="yes"/>
    <n v="59.8509319741"/>
    <n v="-149.8608169556"/>
    <x v="61"/>
    <s v="Marine Casualty"/>
    <s v="Damaged"/>
    <s v="N"/>
    <m/>
    <m/>
    <m/>
    <m/>
    <m/>
    <m/>
  </r>
  <r>
    <x v="5"/>
    <d v="2015-07-14T00:00:00"/>
    <n v="7"/>
    <n v="2015"/>
    <x v="25"/>
    <n v="5184115"/>
    <n v="1"/>
    <x v="2"/>
    <s v="Copper Star"/>
    <n v="148"/>
    <s v="no"/>
    <n v="76.7"/>
    <m/>
    <n v="38"/>
    <s v="Pacific Area"/>
    <s v="United States"/>
    <s v="yes"/>
    <n v="60.5231666667"/>
    <n v="-146.2068833333"/>
    <x v="0"/>
    <s v="Marine Casualty"/>
    <s v="Damaged"/>
    <s v="N"/>
    <m/>
    <m/>
    <m/>
    <m/>
    <m/>
    <m/>
  </r>
  <r>
    <x v="5"/>
    <d v="2015-07-14T00:00:00"/>
    <n v="7"/>
    <n v="2015"/>
    <x v="25"/>
    <n v="5184687"/>
    <n v="1"/>
    <x v="2"/>
    <s v="Ravens Child"/>
    <m/>
    <s v=" "/>
    <n v="42"/>
    <m/>
    <m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5-07-14T00:00:00"/>
    <n v="7"/>
    <n v="2015"/>
    <x v="28"/>
    <n v="5185277"/>
    <n v="1"/>
    <x v="3"/>
    <s v="Ruby Princess"/>
    <n v="113561"/>
    <s v="yes"/>
    <n v="946.9"/>
    <m/>
    <m/>
    <s v="Pacific Area"/>
    <s v="United States"/>
    <s v="no"/>
    <n v="55.197222166700001"/>
    <n v="-131.3888888333"/>
    <x v="61"/>
    <s v="Marine Casualty"/>
    <m/>
    <s v="N"/>
    <m/>
    <m/>
    <m/>
    <m/>
    <m/>
    <m/>
  </r>
  <r>
    <x v="5"/>
    <d v="2015-07-14T00:00:00"/>
    <n v="7"/>
    <n v="2015"/>
    <x v="25"/>
    <n v="5199188"/>
    <n v="1"/>
    <x v="7"/>
    <s v="Dublin Sea"/>
    <n v="263"/>
    <s v="no"/>
    <n v="125.8"/>
    <m/>
    <n v="9"/>
    <s v="Pacific Area"/>
    <s v="United States"/>
    <s v="yes"/>
    <n v="61.237780000000001"/>
    <n v="-149.89500000000001"/>
    <x v="6"/>
    <s v="Marine Casualty"/>
    <s v="Damaged"/>
    <s v="N"/>
    <m/>
    <m/>
    <m/>
    <m/>
    <m/>
    <m/>
  </r>
  <r>
    <x v="5"/>
    <d v="2015-07-14T00:00:00"/>
    <n v="7"/>
    <n v="2015"/>
    <x v="25"/>
    <n v="5830163"/>
    <n v="1"/>
    <x v="2"/>
    <s v="Elizabeth F"/>
    <n v="199"/>
    <s v="no"/>
    <n v="81.3"/>
    <m/>
    <m/>
    <s v="Pacific Area"/>
    <s v="United States"/>
    <s v="no"/>
    <n v="54.7833333333"/>
    <n v="-163.36666666670001"/>
    <x v="0"/>
    <s v="Marine Casualty"/>
    <s v="Damaged"/>
    <s v="N"/>
    <m/>
    <m/>
    <m/>
    <m/>
    <m/>
    <m/>
  </r>
  <r>
    <x v="5"/>
    <d v="2015-07-15T00:00:00"/>
    <n v="7"/>
    <n v="2015"/>
    <x v="25"/>
    <n v="5198252"/>
    <n v="1"/>
    <x v="76"/>
    <s v="Aiviq"/>
    <n v="12892"/>
    <s v="yes"/>
    <n v="324.5"/>
    <m/>
    <n v="6"/>
    <s v="Pacific Area"/>
    <s v="United States"/>
    <s v="yes"/>
    <n v="71.181666666699996"/>
    <n v="-163.07333333330001"/>
    <x v="11"/>
    <s v="Discharge of Oil"/>
    <m/>
    <s v="Y"/>
    <m/>
    <m/>
    <m/>
    <m/>
    <m/>
    <m/>
  </r>
  <r>
    <x v="5"/>
    <d v="2015-07-15T00:00:00"/>
    <n v="7"/>
    <n v="2015"/>
    <x v="25"/>
    <n v="5213156"/>
    <n v="1"/>
    <x v="3"/>
    <s v="M/V Alaskan Legend"/>
    <n v="104"/>
    <s v="no"/>
    <n v="77.5"/>
    <m/>
    <m/>
    <s v="Pacific Area"/>
    <s v="United States"/>
    <s v="no"/>
    <n v="56.841850000000001"/>
    <n v="-134.33918333330001"/>
    <x v="0"/>
    <s v="Marine Casualty"/>
    <s v="Damaged"/>
    <s v="N"/>
    <m/>
    <m/>
    <m/>
    <m/>
    <m/>
    <m/>
  </r>
  <r>
    <x v="5"/>
    <d v="2015-07-16T00:00:00"/>
    <n v="7"/>
    <n v="2015"/>
    <x v="25"/>
    <n v="5201192"/>
    <n v="1"/>
    <x v="7"/>
    <s v="Samson Mariner"/>
    <n v="158"/>
    <s v="no"/>
    <n v="90.7"/>
    <m/>
    <m/>
    <s v="Pacific Area"/>
    <s v="United States"/>
    <s v="no"/>
    <n v="53.877777833300001"/>
    <n v="-166.57777783329999"/>
    <x v="11"/>
    <s v="Discharge of Oil"/>
    <m/>
    <s v="Y"/>
    <m/>
    <m/>
    <m/>
    <m/>
    <m/>
    <m/>
  </r>
  <r>
    <x v="5"/>
    <d v="2015-07-16T00:00:00"/>
    <n v="7"/>
    <n v="2015"/>
    <x v="25"/>
    <n v="5835658"/>
    <n v="1"/>
    <x v="2"/>
    <s v="Northstar"/>
    <n v="14"/>
    <s v="no"/>
    <n v="28.2"/>
    <m/>
    <n v="39"/>
    <s v="Pacific Area"/>
    <s v="United States"/>
    <s v="yes"/>
    <n v="58.73"/>
    <n v="-157.173"/>
    <x v="1"/>
    <s v="Marine Casualty"/>
    <s v="Y"/>
    <s v="N"/>
    <m/>
    <m/>
    <m/>
    <m/>
    <m/>
    <m/>
  </r>
  <r>
    <x v="5"/>
    <d v="2015-07-17T00:00:00"/>
    <n v="7"/>
    <n v="2015"/>
    <x v="25"/>
    <n v="5194669"/>
    <n v="1"/>
    <x v="2"/>
    <s v="Allstar"/>
    <n v="71"/>
    <s v="no"/>
    <n v="59.3"/>
    <m/>
    <m/>
    <s v="Pacific Area"/>
    <s v="United States"/>
    <s v="no"/>
    <n v="55.709850000000003"/>
    <n v="-157.51499999999999"/>
    <x v="62"/>
    <s v="Marine Casualty"/>
    <s v="Damaged"/>
    <s v="N"/>
    <m/>
    <m/>
    <m/>
    <m/>
    <m/>
    <m/>
  </r>
  <r>
    <x v="5"/>
    <d v="2015-07-17T00:00:00"/>
    <n v="7"/>
    <n v="2015"/>
    <x v="25"/>
    <n v="5834839"/>
    <n v="1"/>
    <x v="2"/>
    <s v="Gordon Jensen"/>
    <n v="4273"/>
    <s v="yes"/>
    <n v="310.89999999999998"/>
    <m/>
    <n v="75"/>
    <s v="Pacific Area"/>
    <s v="United States"/>
    <s v="yes"/>
    <n v="58.688333333300001"/>
    <n v="-157.2916666667"/>
    <x v="8"/>
    <s v="Marine Casualty"/>
    <s v="Damaged"/>
    <s v="N"/>
    <m/>
    <m/>
    <m/>
    <m/>
    <m/>
    <m/>
  </r>
  <r>
    <x v="5"/>
    <d v="2015-07-17T00:00:00"/>
    <n v="7"/>
    <n v="2015"/>
    <x v="25"/>
    <n v="6016306"/>
    <n v="1"/>
    <x v="2"/>
    <s v="Revelation"/>
    <n v="11"/>
    <s v="no"/>
    <n v="29.3"/>
    <m/>
    <n v="36"/>
    <s v="Pacific Area"/>
    <s v="United States"/>
    <s v="yes"/>
    <n v="58.7999047287"/>
    <n v="-157.28997802730001"/>
    <x v="1"/>
    <s v="Marine Casualty"/>
    <s v="Y"/>
    <s v="N"/>
    <m/>
    <m/>
    <m/>
    <m/>
    <m/>
    <m/>
  </r>
  <r>
    <x v="5"/>
    <d v="2015-07-19T00:00:00"/>
    <n v="7"/>
    <n v="2015"/>
    <x v="25"/>
    <n v="5197985"/>
    <n v="1"/>
    <x v="2"/>
    <s v="F/V Defender"/>
    <n v="1412"/>
    <s v="yes"/>
    <n v="179.8"/>
    <m/>
    <m/>
    <s v="Pacific Area"/>
    <s v="United States"/>
    <s v="no"/>
    <n v="53.879733333300003"/>
    <n v="-166.55090000000001"/>
    <x v="63"/>
    <s v="Marine Casualty"/>
    <m/>
    <s v="N"/>
    <m/>
    <m/>
    <m/>
    <m/>
    <m/>
    <m/>
  </r>
  <r>
    <x v="5"/>
    <d v="2015-07-19T00:00:00"/>
    <n v="7"/>
    <n v="2015"/>
    <x v="25"/>
    <n v="5837806"/>
    <n v="1"/>
    <x v="3"/>
    <s v="Arctic Endeavor"/>
    <n v="27"/>
    <s v="no"/>
    <n v="41.8"/>
    <m/>
    <n v="42"/>
    <s v="Pacific Area"/>
    <s v="United States"/>
    <s v="yes"/>
    <n v="60.010345660500001"/>
    <n v="-149.37432861330001"/>
    <x v="63"/>
    <s v="Marine Casualty"/>
    <m/>
    <s v="N"/>
    <m/>
    <m/>
    <m/>
    <m/>
    <m/>
    <m/>
  </r>
  <r>
    <x v="5"/>
    <d v="2015-07-20T00:00:00"/>
    <n v="7"/>
    <n v="2015"/>
    <x v="25"/>
    <n v="5191528"/>
    <n v="1"/>
    <x v="73"/>
    <s v="Silver Lining"/>
    <n v="16"/>
    <s v="no"/>
    <n v="44.9"/>
    <m/>
    <n v="29"/>
    <s v="Pacific Area"/>
    <s v="United States"/>
    <s v="yes"/>
    <n v="59.466644444400004"/>
    <n v="-151.5288055556"/>
    <x v="11"/>
    <s v="Discharge of Oil"/>
    <s v="Y"/>
    <s v="Y"/>
    <m/>
    <m/>
    <m/>
    <m/>
    <m/>
    <m/>
  </r>
  <r>
    <x v="5"/>
    <d v="2015-07-20T00:00:00"/>
    <n v="7"/>
    <n v="2015"/>
    <x v="25"/>
    <n v="5192446"/>
    <n v="1"/>
    <x v="2"/>
    <s v="Elizabeth Taylor"/>
    <n v="71"/>
    <s v="no"/>
    <n v="49.9"/>
    <m/>
    <m/>
    <s v="Pacific Area"/>
    <s v="United States"/>
    <s v="no"/>
    <n v="57.277419999999999"/>
    <n v="-155.4093"/>
    <x v="23"/>
    <s v="Marine Casualty"/>
    <s v="Damaged"/>
    <s v="N"/>
    <m/>
    <m/>
    <m/>
    <m/>
    <m/>
    <m/>
  </r>
  <r>
    <x v="5"/>
    <d v="2015-07-20T00:00:00"/>
    <n v="7"/>
    <n v="2015"/>
    <x v="25"/>
    <n v="5194597"/>
    <n v="1"/>
    <x v="6"/>
    <s v="Midnight Sun"/>
    <n v="35825"/>
    <s v="yes"/>
    <n v="799.8"/>
    <m/>
    <m/>
    <s v="Pacific Area"/>
    <s v="United States"/>
    <s v="no"/>
    <n v="54.333333333299997"/>
    <n v="-136.8166666667"/>
    <x v="61"/>
    <s v="Marine Casualty"/>
    <m/>
    <s v="N"/>
    <m/>
    <m/>
    <m/>
    <m/>
    <m/>
    <m/>
  </r>
  <r>
    <x v="5"/>
    <d v="2015-07-20T00:00:00"/>
    <n v="7"/>
    <n v="2015"/>
    <x v="25"/>
    <n v="5194659"/>
    <n v="1"/>
    <x v="6"/>
    <s v="Unalaq"/>
    <n v="196"/>
    <s v="no"/>
    <n v="147.5"/>
    <m/>
    <n v="4"/>
    <s v="Pacific Area"/>
    <s v="United States"/>
    <s v="yes"/>
    <n v="66.295000000000002"/>
    <n v="-163.40166666670001"/>
    <x v="61"/>
    <s v="Marine Casualty"/>
    <s v="Damaged"/>
    <s v="N"/>
    <m/>
    <m/>
    <m/>
    <m/>
    <m/>
    <m/>
  </r>
  <r>
    <x v="5"/>
    <d v="2015-07-20T00:00:00"/>
    <n v="7"/>
    <n v="2015"/>
    <x v="25"/>
    <n v="5199022"/>
    <n v="1"/>
    <x v="2"/>
    <s v="Lisa Maria"/>
    <n v="42"/>
    <s v="no"/>
    <n v="43.8"/>
    <m/>
    <m/>
    <s v="Pacific Area"/>
    <s v="United States"/>
    <s v="no"/>
    <n v="57.046392929600003"/>
    <n v="-135.3386180238"/>
    <x v="11"/>
    <s v="Discharge of Oil"/>
    <s v="Y"/>
    <s v="Y"/>
    <m/>
    <m/>
    <m/>
    <m/>
    <m/>
    <m/>
  </r>
  <r>
    <x v="5"/>
    <d v="2015-07-20T00:00:00"/>
    <n v="7"/>
    <n v="2015"/>
    <x v="25"/>
    <n v="5231611"/>
    <n v="1"/>
    <x v="2"/>
    <s v="Arica"/>
    <n v="1025"/>
    <s v="yes"/>
    <n v="157.9"/>
    <m/>
    <m/>
    <s v="Pacific Area"/>
    <s v="United States"/>
    <s v="no"/>
    <n v="53.877776666700001"/>
    <n v="-166.5777766667"/>
    <x v="11"/>
    <s v="Discharge of Oil"/>
    <m/>
    <s v="Y"/>
    <m/>
    <m/>
    <m/>
    <m/>
    <m/>
    <m/>
  </r>
  <r>
    <x v="5"/>
    <d v="2015-07-22T00:00:00"/>
    <n v="7"/>
    <n v="2015"/>
    <x v="25"/>
    <n v="5197809"/>
    <n v="1"/>
    <x v="3"/>
    <s v="St Nona"/>
    <n v="82"/>
    <s v="no"/>
    <n v="78.5"/>
    <m/>
    <m/>
    <s v="Pacific Area"/>
    <s v="United States"/>
    <s v="no"/>
    <n v="55.201000000000001"/>
    <n v="-131.27868333329999"/>
    <x v="61"/>
    <s v="Marine Casualty"/>
    <m/>
    <s v="N"/>
    <m/>
    <m/>
    <m/>
    <m/>
    <m/>
    <m/>
  </r>
  <r>
    <x v="5"/>
    <d v="2015-07-23T00:00:00"/>
    <n v="7"/>
    <n v="2015"/>
    <x v="25"/>
    <n v="5194739"/>
    <n v="1"/>
    <x v="74"/>
    <s v="16' Recreational Vessel"/>
    <s v="n/a"/>
    <s v="yes"/>
    <s v="n/a"/>
    <m/>
    <m/>
    <s v="Pacific Area"/>
    <s v="United States"/>
    <s v="no"/>
    <n v="57.793610000000001"/>
    <n v="-152.4058"/>
    <x v="11"/>
    <s v="Discharge of Oil"/>
    <s v="Damaged"/>
    <s v="Y"/>
    <m/>
    <m/>
    <m/>
    <m/>
    <m/>
    <m/>
  </r>
  <r>
    <x v="5"/>
    <d v="2015-07-26T00:00:00"/>
    <n v="7"/>
    <n v="2015"/>
    <x v="25"/>
    <n v="5198225"/>
    <n v="1"/>
    <x v="73"/>
    <s v="Rogue"/>
    <s v="n/a"/>
    <s v="yes"/>
    <n v="26"/>
    <m/>
    <n v="10"/>
    <s v="Pacific Area"/>
    <s v="United States"/>
    <s v="yes"/>
    <n v="59.910716666699997"/>
    <n v="-149.08701666670001"/>
    <x v="61"/>
    <s v="Marine Casualty"/>
    <m/>
    <s v="N"/>
    <m/>
    <m/>
    <m/>
    <m/>
    <m/>
    <m/>
  </r>
  <r>
    <x v="5"/>
    <d v="2015-07-26T00:00:00"/>
    <n v="7"/>
    <n v="2015"/>
    <x v="25"/>
    <n v="5198876"/>
    <n v="1"/>
    <x v="2"/>
    <s v="Cape Horn"/>
    <n v="1082"/>
    <s v="yes"/>
    <n v="144.80000000000001"/>
    <m/>
    <n v="35"/>
    <s v="Pacific Area"/>
    <s v="United States"/>
    <s v="yes"/>
    <n v="59.333333333299997"/>
    <n v="-177.4166666667"/>
    <x v="6"/>
    <s v="Marine Casualty"/>
    <s v="Damaged"/>
    <s v="N"/>
    <m/>
    <m/>
    <m/>
    <m/>
    <m/>
    <m/>
  </r>
  <r>
    <x v="5"/>
    <d v="2015-07-26T00:00:00"/>
    <n v="7"/>
    <n v="2015"/>
    <x v="25"/>
    <n v="5212339"/>
    <n v="1"/>
    <x v="2"/>
    <s v="Alaska Spirit"/>
    <n v="1418"/>
    <s v="yes"/>
    <n v="202.7"/>
    <m/>
    <m/>
    <s v="Pacific Area"/>
    <s v="United States"/>
    <s v="no"/>
    <n v="57.866666666699999"/>
    <n v="-149.63999999999999"/>
    <x v="63"/>
    <s v="Marine Casualty"/>
    <s v="Damaged"/>
    <s v="N"/>
    <m/>
    <m/>
    <m/>
    <m/>
    <m/>
    <m/>
  </r>
  <r>
    <x v="5"/>
    <d v="2015-07-27T00:00:00"/>
    <n v="7"/>
    <n v="2015"/>
    <x v="25"/>
    <n v="5201326"/>
    <n v="1"/>
    <x v="3"/>
    <s v="Kristen Marie"/>
    <n v="6"/>
    <s v="no"/>
    <n v="28"/>
    <m/>
    <n v="20"/>
    <s v="Pacific Area"/>
    <s v="United States"/>
    <s v="yes"/>
    <n v="70.314160000000001"/>
    <n v="-148.3186"/>
    <x v="0"/>
    <s v="Marine Casualty"/>
    <m/>
    <s v="N"/>
    <m/>
    <m/>
    <m/>
    <m/>
    <m/>
    <m/>
  </r>
  <r>
    <x v="5"/>
    <d v="2015-07-28T00:00:00"/>
    <n v="7"/>
    <n v="2015"/>
    <x v="25"/>
    <n v="5238886"/>
    <n v="2"/>
    <x v="2"/>
    <s v="Westward I"/>
    <n v="184"/>
    <s v="no"/>
    <n v="126.5"/>
    <m/>
    <m/>
    <s v="Pacific Area"/>
    <s v="United States"/>
    <s v="no"/>
    <n v="53.877777833300001"/>
    <n v="-166.57777783329999"/>
    <x v="8"/>
    <s v="Marine Casualty"/>
    <s v="Damaged"/>
    <s v="N"/>
    <m/>
    <m/>
    <m/>
    <m/>
    <m/>
    <m/>
  </r>
  <r>
    <x v="5"/>
    <d v="2015-07-28T00:00:00"/>
    <n v="7"/>
    <n v="2015"/>
    <x v="25"/>
    <n v="5804705"/>
    <n v="1"/>
    <x v="10"/>
    <s v="Yukon Trader"/>
    <n v="1856"/>
    <s v="yes"/>
    <n v="240"/>
    <m/>
    <n v="37"/>
    <s v="Pacific Area"/>
    <s v="United States"/>
    <s v="yes"/>
    <n v="58.717283711699999"/>
    <n v="-157.0482788086"/>
    <x v="8"/>
    <s v="Marine Casualty"/>
    <s v="Damaged"/>
    <s v="N"/>
    <m/>
    <m/>
    <m/>
    <m/>
    <m/>
    <m/>
  </r>
  <r>
    <x v="5"/>
    <d v="2015-07-28T00:00:00"/>
    <n v="7"/>
    <n v="2015"/>
    <x v="25"/>
    <n v="5810349"/>
    <n v="1"/>
    <x v="3"/>
    <s v="Sommer Star"/>
    <n v="23"/>
    <s v="no"/>
    <n v="44"/>
    <m/>
    <n v="15"/>
    <s v="Pacific Area"/>
    <s v="United States"/>
    <s v="yes"/>
    <n v="58.354999999999997"/>
    <n v="-134.75833333329999"/>
    <x v="23"/>
    <s v="Marine Casualty"/>
    <s v="Damaged"/>
    <s v="N"/>
    <m/>
    <m/>
    <m/>
    <m/>
    <m/>
    <m/>
  </r>
  <r>
    <x v="5"/>
    <d v="2015-07-29T00:00:00"/>
    <n v="7"/>
    <n v="2015"/>
    <x v="25"/>
    <n v="521222"/>
    <n v="1"/>
    <x v="2"/>
    <s v="Douglas River"/>
    <n v="18"/>
    <s v="no"/>
    <n v="34.799999999999997"/>
    <m/>
    <n v="44"/>
    <s v="Pacific Area"/>
    <s v="United States"/>
    <s v="yes"/>
    <n v="59.215499999999999"/>
    <n v="-151.49383333329999"/>
    <x v="23"/>
    <s v="Marine Casualty"/>
    <s v="Damaged"/>
    <s v="N"/>
    <m/>
    <m/>
    <m/>
    <m/>
    <m/>
    <m/>
  </r>
  <r>
    <x v="5"/>
    <d v="2015-07-29T00:00:00"/>
    <n v="7"/>
    <n v="2015"/>
    <x v="25"/>
    <n v="5200337"/>
    <n v="1"/>
    <x v="2"/>
    <s v="Alaska Ocean"/>
    <n v="4555"/>
    <s v="yes"/>
    <n v="344"/>
    <m/>
    <m/>
    <s v="Pacific Area"/>
    <s v="United States"/>
    <s v="no"/>
    <n v="55.399340000000002"/>
    <n v="-158.54730000000001"/>
    <x v="61"/>
    <s v="Marine Casualty"/>
    <m/>
    <s v="N"/>
    <m/>
    <m/>
    <m/>
    <m/>
    <m/>
    <m/>
  </r>
  <r>
    <x v="5"/>
    <d v="2015-07-29T00:00:00"/>
    <n v="7"/>
    <n v="2015"/>
    <x v="25"/>
    <n v="5215384"/>
    <n v="1"/>
    <x v="3"/>
    <s v="Kristen Marie"/>
    <n v="6"/>
    <s v="no"/>
    <n v="28"/>
    <m/>
    <n v="20"/>
    <s v="Pacific Area"/>
    <s v="United States"/>
    <s v="yes"/>
    <n v="70.314160000000001"/>
    <n v="-148.3186"/>
    <x v="0"/>
    <s v="Marine Casualty"/>
    <m/>
    <s v="N"/>
    <m/>
    <m/>
    <m/>
    <m/>
    <m/>
    <m/>
  </r>
  <r>
    <x v="5"/>
    <d v="2015-07-30T00:00:00"/>
    <n v="7"/>
    <n v="2015"/>
    <x v="25"/>
    <n v="5201069"/>
    <n v="1"/>
    <x v="3"/>
    <s v="Aleashia"/>
    <n v="5"/>
    <s v="no"/>
    <n v="30.4"/>
    <m/>
    <n v="19"/>
    <s v="Pacific Area"/>
    <s v="United States"/>
    <s v="yes"/>
    <n v="61.12473"/>
    <n v="-146.34639999999999"/>
    <x v="11"/>
    <s v="Discharge of Oil"/>
    <m/>
    <s v="Y"/>
    <m/>
    <m/>
    <m/>
    <m/>
    <m/>
    <m/>
  </r>
  <r>
    <x v="5"/>
    <d v="2015-07-30T00:00:00"/>
    <n v="7"/>
    <n v="2015"/>
    <x v="25"/>
    <n v="5204991"/>
    <n v="1"/>
    <x v="7"/>
    <s v="Pacific Wolf"/>
    <n v="155"/>
    <s v="no"/>
    <n v="110.9"/>
    <m/>
    <m/>
    <s v="Pacific Area"/>
    <s v="United States"/>
    <s v="no"/>
    <n v="52.543333333299998"/>
    <n v="-153.98333333330001"/>
    <x v="0"/>
    <s v="Marine Casualty"/>
    <m/>
    <s v="N"/>
    <m/>
    <m/>
    <m/>
    <m/>
    <m/>
    <m/>
  </r>
  <r>
    <x v="5"/>
    <d v="2015-07-31T00:00:00"/>
    <n v="7"/>
    <n v="2015"/>
    <x v="25"/>
    <n v="5205090"/>
    <n v="1"/>
    <x v="3"/>
    <s v="Keiki Nai'a"/>
    <m/>
    <s v=" "/>
    <n v="23"/>
    <m/>
    <n v="10"/>
    <s v="Pacific Area"/>
    <s v="United States"/>
    <s v="yes"/>
    <n v="58.3157"/>
    <n v="-134.3518"/>
    <x v="11"/>
    <s v="Discharge of Oil"/>
    <m/>
    <s v="Y"/>
    <m/>
    <m/>
    <m/>
    <m/>
    <m/>
    <m/>
  </r>
  <r>
    <x v="5"/>
    <d v="2015-07-31T00:00:00"/>
    <n v="7"/>
    <n v="2015"/>
    <x v="25"/>
    <n v="5208315"/>
    <n v="1"/>
    <x v="7"/>
    <s v="Anna T"/>
    <n v="160"/>
    <s v="no"/>
    <n v="98.9"/>
    <m/>
    <n v="20"/>
    <s v="Pacific Area"/>
    <s v="United States"/>
    <s v="yes"/>
    <n v="59.823166666699997"/>
    <n v="-149.46283333330001"/>
    <x v="23"/>
    <s v="Marine Casualty"/>
    <s v="Damaged"/>
    <s v="N"/>
    <m/>
    <m/>
    <m/>
    <m/>
    <m/>
    <m/>
  </r>
  <r>
    <x v="5"/>
    <d v="2015-08-01T00:00:00"/>
    <n v="8"/>
    <n v="2015"/>
    <x v="25"/>
    <n v="5206786"/>
    <n v="1"/>
    <x v="3"/>
    <s v="Statendam"/>
    <n v="55819"/>
    <s v="yes"/>
    <n v="624.29999999999995"/>
    <m/>
    <n v="25"/>
    <s v="Pacific Area"/>
    <s v="United States"/>
    <s v="yes"/>
    <n v="58.290399999999998"/>
    <n v="-135.8419166667"/>
    <x v="11"/>
    <s v="Discharge of Oil"/>
    <m/>
    <s v="Y"/>
    <m/>
    <m/>
    <m/>
    <m/>
    <m/>
    <m/>
  </r>
  <r>
    <x v="5"/>
    <d v="2015-08-02T00:00:00"/>
    <n v="8"/>
    <n v="2015"/>
    <x v="25"/>
    <n v="5206772"/>
    <n v="1"/>
    <x v="2"/>
    <s v="Blue Pacific"/>
    <n v="867"/>
    <s v="yes"/>
    <n v="166.3"/>
    <m/>
    <n v="74"/>
    <s v="Pacific Area"/>
    <s v="United States"/>
    <s v="yes"/>
    <n v="58.365499999999997"/>
    <n v="-174.28333333329999"/>
    <x v="63"/>
    <s v="Marine Casualty"/>
    <m/>
    <s v="N"/>
    <m/>
    <m/>
    <m/>
    <m/>
    <m/>
    <m/>
  </r>
  <r>
    <x v="5"/>
    <d v="2015-08-02T00:00:00"/>
    <n v="8"/>
    <n v="2015"/>
    <x v="25"/>
    <n v="5207084"/>
    <n v="1"/>
    <x v="3"/>
    <s v="St Nona"/>
    <n v="82"/>
    <s v="no"/>
    <n v="78.5"/>
    <m/>
    <m/>
    <s v="Pacific Area"/>
    <s v="United States"/>
    <s v="no"/>
    <n v="55.4355555"/>
    <n v="-131.8680555"/>
    <x v="61"/>
    <s v="Marine Casualty"/>
    <m/>
    <s v="N"/>
    <m/>
    <m/>
    <m/>
    <m/>
    <m/>
    <m/>
  </r>
  <r>
    <x v="5"/>
    <d v="2015-08-02T00:00:00"/>
    <n v="8"/>
    <n v="2015"/>
    <x v="25"/>
    <n v="5207710"/>
    <n v="1"/>
    <x v="6"/>
    <s v="Horizon Kodiak"/>
    <n v="19311"/>
    <s v="yes"/>
    <n v="678.9"/>
    <m/>
    <n v="31"/>
    <s v="Pacific Area"/>
    <s v="United States"/>
    <s v="yes"/>
    <n v="58.983333333300003"/>
    <n v="-151.21666666670001"/>
    <x v="61"/>
    <s v="Marine Casualty"/>
    <m/>
    <s v="N"/>
    <m/>
    <m/>
    <m/>
    <m/>
    <m/>
    <m/>
  </r>
  <r>
    <x v="5"/>
    <d v="2015-08-02T00:00:00"/>
    <n v="8"/>
    <n v="2015"/>
    <x v="25"/>
    <n v="5208139"/>
    <n v="1"/>
    <x v="3"/>
    <s v="Katlian Express"/>
    <n v="27"/>
    <s v="no"/>
    <n v="64"/>
    <m/>
    <n v="25"/>
    <s v="Pacific Area"/>
    <s v="United States"/>
    <s v="yes"/>
    <n v="58.184170000000002"/>
    <n v="-134.20779999999999"/>
    <x v="7"/>
    <s v="Marine Casualty"/>
    <s v="Damaged"/>
    <s v="N"/>
    <m/>
    <m/>
    <m/>
    <m/>
    <m/>
    <m/>
  </r>
  <r>
    <x v="5"/>
    <d v="2015-08-02T00:00:00"/>
    <n v="8"/>
    <n v="2015"/>
    <x v="25"/>
    <n v="5208930"/>
    <n v="1"/>
    <x v="2"/>
    <s v="Icelander"/>
    <n v="192"/>
    <s v="no"/>
    <n v="82.2"/>
    <m/>
    <n v="43"/>
    <s v="Pacific Area"/>
    <s v="United States"/>
    <s v="yes"/>
    <n v="60.075000000000003"/>
    <n v="-147.8563333333"/>
    <x v="0"/>
    <s v="Marine Casualty"/>
    <s v="Damaged"/>
    <s v="N"/>
    <m/>
    <m/>
    <m/>
    <m/>
    <m/>
    <m/>
  </r>
  <r>
    <x v="5"/>
    <d v="2015-08-02T00:00:00"/>
    <n v="8"/>
    <n v="2015"/>
    <x v="25"/>
    <n v="5222814"/>
    <n v="1"/>
    <x v="2"/>
    <s v="Stealth"/>
    <n v="57"/>
    <s v="no"/>
    <n v="55.6"/>
    <m/>
    <m/>
    <s v="Pacific Area"/>
    <s v="United States"/>
    <s v="no"/>
    <n v="56.2"/>
    <n v="-131.90639999999999"/>
    <x v="0"/>
    <s v="Marine Casualty"/>
    <m/>
    <s v="N"/>
    <m/>
    <m/>
    <m/>
    <m/>
    <m/>
    <m/>
  </r>
  <r>
    <x v="5"/>
    <d v="2015-08-03T00:00:00"/>
    <n v="8"/>
    <n v="2015"/>
    <x v="25"/>
    <n v="5212129"/>
    <n v="1"/>
    <x v="9"/>
    <s v="Skip I"/>
    <n v="98"/>
    <s v="no"/>
    <n v="71.900000000000006"/>
    <m/>
    <n v="47"/>
    <s v="Pacific Area"/>
    <s v="United States"/>
    <s v="yes"/>
    <n v="59.346716666699997"/>
    <n v="-157.47306666669999"/>
    <x v="6"/>
    <s v="Marine Casualty"/>
    <s v="Damaged"/>
    <s v="N"/>
    <m/>
    <m/>
    <m/>
    <m/>
    <m/>
    <m/>
  </r>
  <r>
    <x v="5"/>
    <d v="2015-08-04T00:00:00"/>
    <n v="8"/>
    <n v="2015"/>
    <x v="25"/>
    <n v="5212037"/>
    <n v="1"/>
    <x v="2"/>
    <s v="Chan IV"/>
    <n v="15"/>
    <s v="no"/>
    <n v="30.9"/>
    <m/>
    <m/>
    <s v="Pacific Area"/>
    <s v="United States"/>
    <s v="no"/>
    <n v="56.395000000000003"/>
    <n v="-133.22059999999999"/>
    <x v="3"/>
    <s v="Marine Casualty"/>
    <s v="Damaged"/>
    <s v="N"/>
    <m/>
    <m/>
    <m/>
    <m/>
    <m/>
    <m/>
  </r>
  <r>
    <x v="5"/>
    <d v="2015-08-04T00:00:00"/>
    <n v="8"/>
    <n v="2015"/>
    <x v="25"/>
    <n v="5215220"/>
    <n v="1"/>
    <x v="2"/>
    <s v="Alaskan Catch"/>
    <n v="29"/>
    <s v="no"/>
    <n v="35"/>
    <m/>
    <m/>
    <s v="Pacific Area"/>
    <s v="United States"/>
    <s v="no"/>
    <n v="53.983333333300003"/>
    <n v="-166.19916666669999"/>
    <x v="1"/>
    <s v="Discharge of Oil"/>
    <s v="Y"/>
    <s v="Y"/>
    <m/>
    <m/>
    <m/>
    <m/>
    <m/>
    <m/>
  </r>
  <r>
    <x v="5"/>
    <d v="2015-08-05T00:00:00"/>
    <n v="8"/>
    <n v="2015"/>
    <x v="25"/>
    <n v="5207599"/>
    <n v="1"/>
    <x v="10"/>
    <s v="APA-S-8"/>
    <n v="94"/>
    <s v="no"/>
    <n v="72.2"/>
    <m/>
    <m/>
    <s v="Pacific Area"/>
    <s v="United States"/>
    <s v="no"/>
    <n v="56.896500000000003"/>
    <n v="-154.37899999999999"/>
    <x v="1"/>
    <s v="Marine Casualty"/>
    <s v="Y"/>
    <s v="N"/>
    <m/>
    <m/>
    <m/>
    <m/>
    <m/>
    <m/>
  </r>
  <r>
    <x v="5"/>
    <d v="2015-08-05T00:00:00"/>
    <n v="8"/>
    <n v="2015"/>
    <x v="25"/>
    <n v="5213305"/>
    <n v="1"/>
    <x v="72"/>
    <s v="Anchorage Trader"/>
    <n v="4889"/>
    <s v="yes"/>
    <n v="324"/>
    <m/>
    <m/>
    <s v="Pacific Area"/>
    <s v="United States"/>
    <s v="no"/>
    <n v="56.983333333300003"/>
    <n v="-135.49416666670001"/>
    <x v="8"/>
    <s v="Marine Casualty"/>
    <s v="Damaged"/>
    <s v="N"/>
    <m/>
    <m/>
    <m/>
    <m/>
    <m/>
    <m/>
  </r>
  <r>
    <x v="5"/>
    <d v="2015-08-06T00:00:00"/>
    <n v="8"/>
    <n v="2015"/>
    <x v="25"/>
    <n v="5221184"/>
    <n v="1"/>
    <x v="2"/>
    <s v="Golden Alaska"/>
    <n v="3765"/>
    <s v="yes"/>
    <n v="280"/>
    <m/>
    <m/>
    <s v="Pacific Area"/>
    <s v="United States"/>
    <s v="no"/>
    <n v="53.906166666700003"/>
    <n v="-166.50716666669999"/>
    <x v="11"/>
    <s v="Discharge of Oil"/>
    <m/>
    <s v="Y"/>
    <m/>
    <m/>
    <m/>
    <m/>
    <m/>
    <m/>
  </r>
  <r>
    <x v="5"/>
    <d v="2015-08-07T00:00:00"/>
    <n v="8"/>
    <n v="2015"/>
    <x v="25"/>
    <n v="5213853"/>
    <n v="1"/>
    <x v="2"/>
    <s v="Nunvia"/>
    <m/>
    <s v=" "/>
    <m/>
    <m/>
    <m/>
    <s v="Pacific Area"/>
    <s v="United States"/>
    <s v="yes"/>
    <n v="58.896099999999997"/>
    <n v="-152.86250000000001"/>
    <x v="63"/>
    <s v="Marine Casualty"/>
    <m/>
    <s v="N"/>
    <m/>
    <m/>
    <m/>
    <m/>
    <m/>
    <m/>
  </r>
  <r>
    <x v="5"/>
    <d v="2015-08-08T00:00:00"/>
    <n v="8"/>
    <n v="2015"/>
    <x v="25"/>
    <n v="5210024"/>
    <n v="1"/>
    <x v="2"/>
    <s v="Scirroco"/>
    <n v="15"/>
    <s v="no"/>
    <n v="36.6"/>
    <m/>
    <n v="41"/>
    <s v="Pacific Area"/>
    <s v="United States"/>
    <s v="yes"/>
    <n v="59.94115"/>
    <n v="-148.24250000000001"/>
    <x v="9"/>
    <s v="Marine Casualty"/>
    <s v="Y"/>
    <s v="N"/>
    <m/>
    <m/>
    <m/>
    <m/>
    <m/>
    <m/>
  </r>
  <r>
    <x v="5"/>
    <d v="2015-08-08T00:00:00"/>
    <n v="8"/>
    <n v="2015"/>
    <x v="25"/>
    <n v="5210082"/>
    <n v="1"/>
    <x v="3"/>
    <s v="Aurora"/>
    <n v="1280"/>
    <s v="yes"/>
    <n v="217.5"/>
    <m/>
    <n v="41"/>
    <s v="Pacific Area"/>
    <s v="United States"/>
    <s v="yes"/>
    <n v="61.123966666699999"/>
    <n v="-146.3628216667"/>
    <x v="23"/>
    <s v="Marine Casualty"/>
    <s v="Damaged"/>
    <s v="N"/>
    <m/>
    <m/>
    <m/>
    <m/>
    <m/>
    <m/>
  </r>
  <r>
    <x v="5"/>
    <d v="2015-08-08T00:00:00"/>
    <n v="8"/>
    <n v="2015"/>
    <x v="25"/>
    <n v="5212064"/>
    <n v="1"/>
    <x v="73"/>
    <s v="True East"/>
    <n v="35"/>
    <s v="no"/>
    <n v="47.3"/>
    <m/>
    <n v="6"/>
    <s v="Pacific Area"/>
    <s v="United States"/>
    <s v="yes"/>
    <n v="58.304783333300001"/>
    <n v="-134.4335166667"/>
    <x v="11"/>
    <s v="Discharge of Oil"/>
    <m/>
    <s v="Y"/>
    <m/>
    <m/>
    <m/>
    <m/>
    <m/>
    <m/>
  </r>
  <r>
    <x v="5"/>
    <d v="2015-08-08T00:00:00"/>
    <n v="8"/>
    <n v="2015"/>
    <x v="25"/>
    <n v="5212743"/>
    <n v="1"/>
    <x v="3"/>
    <s v="Seahawk III"/>
    <n v="3"/>
    <s v="no"/>
    <n v="30"/>
    <m/>
    <m/>
    <s v="Pacific Area"/>
    <s v="United States"/>
    <s v="no"/>
    <n v="55.197222166700001"/>
    <n v="-131.3888888333"/>
    <x v="0"/>
    <s v="Marine Casualty"/>
    <m/>
    <s v="N"/>
    <m/>
    <m/>
    <m/>
    <m/>
    <m/>
    <m/>
  </r>
  <r>
    <x v="5"/>
    <d v="2015-08-08T00:00:00"/>
    <n v="8"/>
    <n v="2015"/>
    <x v="25"/>
    <n v="5219299"/>
    <n v="1"/>
    <x v="3"/>
    <s v="Holiday"/>
    <n v="36"/>
    <s v="no"/>
    <n v="44.1"/>
    <m/>
    <m/>
    <s v="Pacific Area"/>
    <s v="United States"/>
    <s v="no"/>
    <n v="55.439571666699997"/>
    <n v="-131.838075"/>
    <x v="11"/>
    <s v="Discharge of Oil"/>
    <s v="Damaged"/>
    <s v="Y"/>
    <m/>
    <m/>
    <m/>
    <m/>
    <m/>
    <m/>
  </r>
  <r>
    <x v="5"/>
    <d v="2015-08-08T00:00:00"/>
    <n v="8"/>
    <n v="2015"/>
    <x v="25"/>
    <n v="5227819"/>
    <n v="1"/>
    <x v="2"/>
    <s v="Alaska Pioneer"/>
    <n v="1450"/>
    <s v="yes"/>
    <n v="172"/>
    <m/>
    <m/>
    <s v="Pacific Area"/>
    <s v="United States"/>
    <s v="no"/>
    <n v="53.902000000000001"/>
    <n v="-166.50700000000001"/>
    <x v="11"/>
    <s v="Discharge of Oil"/>
    <m/>
    <s v="Y"/>
    <m/>
    <m/>
    <m/>
    <m/>
    <m/>
    <m/>
  </r>
  <r>
    <x v="5"/>
    <d v="2015-08-09T00:00:00"/>
    <n v="8"/>
    <n v="2015"/>
    <x v="25"/>
    <n v="5213928"/>
    <n v="1"/>
    <x v="2"/>
    <s v="Defiant"/>
    <n v="24"/>
    <s v="no"/>
    <n v="41.3"/>
    <m/>
    <m/>
    <s v="Pacific Area"/>
    <s v="United States"/>
    <s v="no"/>
    <n v="57.748609999999999"/>
    <n v="-152.45830000000001"/>
    <x v="0"/>
    <s v="Marine Casualty"/>
    <s v="Damaged"/>
    <s v="N"/>
    <m/>
    <m/>
    <m/>
    <m/>
    <m/>
    <m/>
  </r>
  <r>
    <x v="5"/>
    <d v="2015-08-09T00:00:00"/>
    <n v="8"/>
    <n v="2015"/>
    <x v="25"/>
    <n v="5777648"/>
    <n v="1"/>
    <x v="2"/>
    <s v="New Day"/>
    <n v="34"/>
    <s v="no"/>
    <n v="41.6"/>
    <m/>
    <n v="41"/>
    <s v="Pacific Area"/>
    <s v="United States"/>
    <s v="yes"/>
    <n v="58.660114135999997"/>
    <n v="-137.48712158199999"/>
    <x v="0"/>
    <s v="Marine Casualty"/>
    <m/>
    <s v="N"/>
    <m/>
    <m/>
    <m/>
    <m/>
    <m/>
    <m/>
  </r>
  <r>
    <x v="5"/>
    <d v="2015-08-09T00:00:00"/>
    <n v="8"/>
    <n v="2015"/>
    <x v="25"/>
    <n v="6082049"/>
    <n v="2"/>
    <x v="2"/>
    <s v="Challenger"/>
    <n v="48"/>
    <s v="no"/>
    <n v="45.8"/>
    <m/>
    <n v="36"/>
    <s v="Pacific Area"/>
    <s v="United States"/>
    <s v="yes"/>
    <n v="59.264249999999997"/>
    <n v="-157.65376666669999"/>
    <x v="9"/>
    <s v="Marine Casualty"/>
    <s v="Damaged"/>
    <s v="N"/>
    <m/>
    <m/>
    <m/>
    <m/>
    <m/>
    <m/>
  </r>
  <r>
    <x v="5"/>
    <d v="2015-08-10T00:00:00"/>
    <n v="8"/>
    <n v="2015"/>
    <x v="25"/>
    <n v="5212368"/>
    <n v="1"/>
    <x v="2"/>
    <s v="Jackie M"/>
    <n v="14"/>
    <s v="no"/>
    <n v="61"/>
    <m/>
    <n v="36"/>
    <s v="Pacific Area"/>
    <s v="United States"/>
    <s v="yes"/>
    <n v="59.033783333300001"/>
    <n v="-158.46731666669999"/>
    <x v="3"/>
    <s v="Marine Casualty"/>
    <s v="Damaged"/>
    <s v="N"/>
    <m/>
    <m/>
    <m/>
    <m/>
    <m/>
    <m/>
  </r>
  <r>
    <x v="5"/>
    <d v="2015-08-11T00:00:00"/>
    <n v="8"/>
    <n v="2015"/>
    <x v="23"/>
    <n v="5214704"/>
    <n v="1"/>
    <x v="76"/>
    <s v="Polar Pioneer"/>
    <n v="38564"/>
    <s v="yes"/>
    <n v="380.7"/>
    <m/>
    <n v="36"/>
    <s v="Pacific Area"/>
    <s v="United States"/>
    <s v="yes"/>
    <n v="71.173333333299993"/>
    <n v="-163.47"/>
    <x v="11"/>
    <s v="Discharge of Oil"/>
    <m/>
    <s v="Y"/>
    <m/>
    <m/>
    <m/>
    <m/>
    <m/>
    <m/>
  </r>
  <r>
    <x v="5"/>
    <d v="2015-08-11T00:00:00"/>
    <n v="8"/>
    <n v="2015"/>
    <x v="7"/>
    <n v="5220336"/>
    <n v="1"/>
    <x v="45"/>
    <s v="Egegik Spirit"/>
    <m/>
    <s v=" "/>
    <m/>
    <m/>
    <m/>
    <s v="Pacific Area"/>
    <s v="United States"/>
    <s v="yes"/>
    <n v="60.864440000000002"/>
    <n v="-146.68170000000001"/>
    <x v="6"/>
    <s v="Discharge of Oil"/>
    <s v="Damaged"/>
    <s v="Y"/>
    <m/>
    <m/>
    <m/>
    <m/>
    <m/>
    <m/>
  </r>
  <r>
    <x v="5"/>
    <d v="2015-08-11T00:00:00"/>
    <n v="8"/>
    <n v="2015"/>
    <x v="25"/>
    <n v="5238945"/>
    <n v="1"/>
    <x v="2"/>
    <s v="New Day"/>
    <n v="34"/>
    <s v="no"/>
    <n v="41.6"/>
    <m/>
    <n v="41"/>
    <s v="Pacific Area"/>
    <s v="United States"/>
    <s v="yes"/>
    <n v="58.067314860099998"/>
    <n v="-136.4312324524"/>
    <x v="0"/>
    <s v="Marine Casualty"/>
    <m/>
    <s v="N"/>
    <m/>
    <m/>
    <m/>
    <m/>
    <m/>
    <m/>
  </r>
  <r>
    <x v="5"/>
    <d v="2015-08-12T00:00:00"/>
    <n v="8"/>
    <n v="2015"/>
    <x v="25"/>
    <n v="5760633"/>
    <n v="1"/>
    <x v="3"/>
    <s v="St Maria"/>
    <n v="82"/>
    <s v="no"/>
    <n v="78.5"/>
    <m/>
    <n v="15"/>
    <s v="Pacific Area"/>
    <s v="United States"/>
    <s v="yes"/>
    <n v="58.365850000000002"/>
    <n v="-134.95798333330001"/>
    <x v="61"/>
    <s v="Marine Casualty"/>
    <s v="Damaged"/>
    <s v="N"/>
    <m/>
    <m/>
    <m/>
    <m/>
    <m/>
    <m/>
  </r>
  <r>
    <x v="5"/>
    <d v="2015-08-13T00:00:00"/>
    <n v="8"/>
    <n v="2015"/>
    <x v="25"/>
    <n v="5220411"/>
    <n v="1"/>
    <x v="2"/>
    <s v="Sheryl Ann"/>
    <n v="26"/>
    <s v="no"/>
    <n v="47.8"/>
    <m/>
    <m/>
    <s v="Pacific Area"/>
    <s v="United States"/>
    <s v="no"/>
    <n v="57.793610000000001"/>
    <n v="-152.4058"/>
    <x v="0"/>
    <s v="Marine Casualty"/>
    <s v="Damaged"/>
    <s v="N"/>
    <m/>
    <m/>
    <m/>
    <m/>
    <m/>
    <m/>
  </r>
  <r>
    <x v="5"/>
    <d v="2015-08-14T00:00:00"/>
    <n v="8"/>
    <n v="2015"/>
    <x v="25"/>
    <n v="5219184"/>
    <n v="1"/>
    <x v="73"/>
    <s v="Breakaway"/>
    <n v="45"/>
    <s v="no"/>
    <n v="48.7"/>
    <m/>
    <m/>
    <s v="Pacific Area"/>
    <s v="United States"/>
    <s v="no"/>
    <n v="29.552700000000002"/>
    <n v="-95.034030000000001"/>
    <x v="11"/>
    <s v="Discharge of Oil"/>
    <m/>
    <s v="Y"/>
    <m/>
    <m/>
    <m/>
    <m/>
    <m/>
    <m/>
  </r>
  <r>
    <x v="5"/>
    <d v="2015-08-14T00:00:00"/>
    <n v="8"/>
    <n v="2015"/>
    <x v="25"/>
    <n v="5220441"/>
    <n v="1"/>
    <x v="2"/>
    <s v="Blue Gadus"/>
    <n v="467"/>
    <s v="no"/>
    <n v="149.9"/>
    <m/>
    <n v="74"/>
    <s v="Pacific Area"/>
    <s v="United States"/>
    <s v="yes"/>
    <n v="58.183333333299998"/>
    <n v="-169"/>
    <x v="63"/>
    <s v="Marine Casualty"/>
    <m/>
    <s v="N"/>
    <m/>
    <m/>
    <m/>
    <m/>
    <m/>
    <m/>
  </r>
  <r>
    <x v="5"/>
    <d v="2015-08-14T00:00:00"/>
    <n v="8"/>
    <n v="2015"/>
    <x v="25"/>
    <n v="5221073"/>
    <n v="1"/>
    <x v="2"/>
    <s v="Enterprise"/>
    <n v="180"/>
    <s v="no"/>
    <n v="112.4"/>
    <m/>
    <n v="35"/>
    <s v="Pacific Area"/>
    <s v="United States"/>
    <s v="yes"/>
    <n v="58.233333333300003"/>
    <n v="-167.4"/>
    <x v="63"/>
    <s v="Marine Casualty"/>
    <m/>
    <s v="N"/>
    <m/>
    <m/>
    <m/>
    <m/>
    <m/>
    <m/>
  </r>
  <r>
    <x v="5"/>
    <d v="2015-08-15T00:00:00"/>
    <n v="8"/>
    <n v="2015"/>
    <x v="25"/>
    <n v="5216702"/>
    <n v="1"/>
    <x v="2"/>
    <s v="Gladiator"/>
    <n v="190"/>
    <s v="no"/>
    <n v="111.7"/>
    <m/>
    <n v="40"/>
    <s v="Pacific Area"/>
    <s v="United States"/>
    <s v="yes"/>
    <n v="60.135333333299997"/>
    <n v="-148.03966666669999"/>
    <x v="23"/>
    <s v="Discharge of Oil"/>
    <s v="Damaged"/>
    <s v="Y"/>
    <m/>
    <m/>
    <m/>
    <m/>
    <m/>
    <m/>
  </r>
  <r>
    <x v="5"/>
    <d v="2015-08-15T00:00:00"/>
    <n v="8"/>
    <n v="2015"/>
    <x v="25"/>
    <n v="5221138"/>
    <n v="1"/>
    <x v="2"/>
    <s v="Prowler"/>
    <n v="191"/>
    <s v="no"/>
    <n v="109.9"/>
    <m/>
    <n v="38"/>
    <s v="Pacific Area"/>
    <s v="United States"/>
    <s v="yes"/>
    <n v="59.128500000000003"/>
    <n v="-170.2516666667"/>
    <x v="61"/>
    <s v="Marine Casualty"/>
    <s v="Damaged"/>
    <s v="N"/>
    <m/>
    <m/>
    <m/>
    <m/>
    <m/>
    <m/>
  </r>
  <r>
    <x v="5"/>
    <d v="2015-08-16T00:00:00"/>
    <n v="8"/>
    <n v="2015"/>
    <x v="25"/>
    <n v="5781772"/>
    <n v="1"/>
    <x v="73"/>
    <s v="AK1861J"/>
    <s v="n/a"/>
    <s v="yes"/>
    <n v="22"/>
    <m/>
    <m/>
    <s v="Pacific Area"/>
    <s v="United States"/>
    <s v="no"/>
    <n v="55.3467658179"/>
    <n v="-131.68286106240001"/>
    <x v="11"/>
    <s v="Discharge of Oil"/>
    <m/>
    <s v="Y"/>
    <m/>
    <m/>
    <m/>
    <m/>
    <m/>
    <m/>
  </r>
  <r>
    <x v="5"/>
    <d v="2015-08-18T00:00:00"/>
    <n v="8"/>
    <n v="2015"/>
    <x v="25"/>
    <n v="5220416"/>
    <n v="1"/>
    <x v="7"/>
    <s v="Capt Frank Moody"/>
    <n v="166"/>
    <s v="no"/>
    <n v="72.599999999999994"/>
    <m/>
    <n v="7"/>
    <s v="Pacific Area"/>
    <s v="United States"/>
    <s v="yes"/>
    <n v="70.466583333299994"/>
    <n v="-148.4594666667"/>
    <x v="6"/>
    <s v="Marine Casualty"/>
    <m/>
    <s v="N"/>
    <m/>
    <m/>
    <m/>
    <m/>
    <m/>
    <m/>
  </r>
  <r>
    <x v="5"/>
    <d v="2015-08-18T00:00:00"/>
    <n v="8"/>
    <n v="2015"/>
    <x v="25"/>
    <n v="5221196"/>
    <n v="1"/>
    <x v="2"/>
    <s v="Blue Gadus"/>
    <n v="467"/>
    <s v="no"/>
    <n v="149.9"/>
    <m/>
    <m/>
    <s v="Pacific Area"/>
    <s v="United States"/>
    <s v="no"/>
    <n v="57.198333333299999"/>
    <n v="-169.13333333329999"/>
    <x v="63"/>
    <s v="Marine Casualty"/>
    <m/>
    <s v="N"/>
    <m/>
    <m/>
    <m/>
    <m/>
    <m/>
    <m/>
  </r>
  <r>
    <x v="5"/>
    <d v="2015-08-18T00:00:00"/>
    <n v="8"/>
    <n v="2015"/>
    <x v="25"/>
    <n v="5899413"/>
    <n v="1"/>
    <x v="2"/>
    <s v="Ocean Peace"/>
    <n v="1557"/>
    <s v="yes"/>
    <n v="199.5"/>
    <m/>
    <m/>
    <s v="Pacific Area"/>
    <s v="United States"/>
    <s v="no"/>
    <n v="56.103000000000002"/>
    <n v="-165.23433333329999"/>
    <x v="63"/>
    <s v="Marine Casualty"/>
    <m/>
    <s v="N"/>
    <m/>
    <m/>
    <m/>
    <m/>
    <m/>
    <m/>
  </r>
  <r>
    <x v="5"/>
    <d v="2015-08-19T00:00:00"/>
    <n v="8"/>
    <n v="2015"/>
    <x v="25"/>
    <n v="5222218"/>
    <n v="1"/>
    <x v="73"/>
    <s v="AK5497AC"/>
    <s v="n/a"/>
    <s v="yes"/>
    <n v="42"/>
    <m/>
    <m/>
    <s v="Pacific Area"/>
    <s v="United States"/>
    <s v="no"/>
    <n v="55.327715438799999"/>
    <n v="-131.6341855661"/>
    <x v="11"/>
    <s v="Discharge of Oil"/>
    <s v="Damaged"/>
    <s v="Y"/>
    <m/>
    <m/>
    <m/>
    <m/>
    <m/>
    <m/>
  </r>
  <r>
    <x v="5"/>
    <d v="2015-08-19T00:00:00"/>
    <n v="8"/>
    <n v="2015"/>
    <x v="25"/>
    <n v="5222505"/>
    <n v="1"/>
    <x v="2"/>
    <s v="Ashley Mae"/>
    <n v="26"/>
    <s v="no"/>
    <n v="35.5"/>
    <m/>
    <m/>
    <s v="Pacific Area"/>
    <s v="United States"/>
    <s v="no"/>
    <n v="55.709850000000003"/>
    <n v="-157.51499999999999"/>
    <x v="0"/>
    <s v="Marine Casualty"/>
    <m/>
    <s v="N"/>
    <m/>
    <m/>
    <m/>
    <m/>
    <m/>
    <m/>
  </r>
  <r>
    <x v="5"/>
    <d v="2015-08-19T00:00:00"/>
    <n v="8"/>
    <n v="2015"/>
    <x v="25"/>
    <n v="5222624"/>
    <n v="1"/>
    <x v="3"/>
    <s v="Patti Lynn"/>
    <m/>
    <s v=" "/>
    <m/>
    <m/>
    <m/>
    <s v="Pacific Area"/>
    <s v="United States"/>
    <s v="yes"/>
    <n v="60.09111"/>
    <n v="-149.39830000000001"/>
    <x v="1"/>
    <s v="Discharge of Oil"/>
    <s v="Damaged"/>
    <s v="Y"/>
    <m/>
    <m/>
    <m/>
    <m/>
    <m/>
    <m/>
  </r>
  <r>
    <x v="5"/>
    <d v="2015-08-19T00:00:00"/>
    <n v="8"/>
    <n v="2015"/>
    <x v="25"/>
    <n v="5225420"/>
    <n v="1"/>
    <x v="2"/>
    <s v="Pat"/>
    <n v="25"/>
    <s v="no"/>
    <n v="40.1"/>
    <m/>
    <m/>
    <s v="Pacific Area"/>
    <s v="United States"/>
    <s v="no"/>
    <n v="57.046390000000002"/>
    <n v="-135.33860000000001"/>
    <x v="11"/>
    <s v="Discharge of Oil"/>
    <m/>
    <s v="Y"/>
    <m/>
    <m/>
    <m/>
    <m/>
    <m/>
    <m/>
  </r>
  <r>
    <x v="5"/>
    <d v="2015-08-20T00:00:00"/>
    <n v="8"/>
    <n v="2015"/>
    <x v="25"/>
    <n v="5225561"/>
    <n v="1"/>
    <x v="3"/>
    <s v="Fairweather"/>
    <n v="1280"/>
    <s v="yes"/>
    <n v="219.6"/>
    <m/>
    <n v="15"/>
    <s v="Pacific Area"/>
    <s v="United States"/>
    <s v="yes"/>
    <n v="61.12473"/>
    <n v="-146.34639999999999"/>
    <x v="6"/>
    <s v="Marine Casualty"/>
    <m/>
    <s v="N"/>
    <m/>
    <m/>
    <m/>
    <m/>
    <m/>
    <m/>
  </r>
  <r>
    <x v="5"/>
    <d v="2015-08-20T00:00:00"/>
    <n v="8"/>
    <n v="2015"/>
    <x v="25"/>
    <n v="5227287"/>
    <n v="1"/>
    <x v="7"/>
    <s v="Avik"/>
    <n v="169"/>
    <s v="no"/>
    <n v="73"/>
    <m/>
    <n v="14"/>
    <s v="Pacific Area"/>
    <s v="United States"/>
    <s v="yes"/>
    <n v="59.915500000000002"/>
    <n v="-162.90174999999999"/>
    <x v="0"/>
    <s v="Marine Casualty"/>
    <m/>
    <s v="N"/>
    <m/>
    <m/>
    <m/>
    <m/>
    <m/>
    <m/>
  </r>
  <r>
    <x v="5"/>
    <d v="2015-08-22T00:00:00"/>
    <n v="8"/>
    <n v="2015"/>
    <x v="25"/>
    <n v="5902322"/>
    <n v="1"/>
    <x v="7"/>
    <s v="Capt Frank Moody"/>
    <n v="166"/>
    <s v="no"/>
    <n v="72.599999999999994"/>
    <m/>
    <n v="7"/>
    <s v="Pacific Area"/>
    <s v="United States"/>
    <s v="yes"/>
    <n v="70.434666666699997"/>
    <n v="-148.15031666670001"/>
    <x v="8"/>
    <s v="Marine Casualty"/>
    <s v="Damaged"/>
    <s v="N"/>
    <m/>
    <m/>
    <m/>
    <m/>
    <m/>
    <m/>
  </r>
  <r>
    <x v="5"/>
    <d v="2015-08-23T00:00:00"/>
    <n v="8"/>
    <n v="2015"/>
    <x v="25"/>
    <n v="5226420"/>
    <n v="1"/>
    <x v="3"/>
    <s v="Fairweather"/>
    <n v="1280"/>
    <s v="yes"/>
    <n v="219.6"/>
    <m/>
    <n v="15"/>
    <s v="Pacific Area"/>
    <s v="United States"/>
    <s v="yes"/>
    <n v="60.877466666700002"/>
    <n v="-146.87726833330001"/>
    <x v="6"/>
    <s v="Marine Casualty"/>
    <m/>
    <s v="N"/>
    <m/>
    <m/>
    <m/>
    <m/>
    <m/>
    <m/>
  </r>
  <r>
    <x v="5"/>
    <d v="2015-08-23T00:00:00"/>
    <n v="8"/>
    <n v="2015"/>
    <x v="25"/>
    <n v="5238557"/>
    <n v="1"/>
    <x v="3"/>
    <s v="St Nona"/>
    <n v="82"/>
    <s v="no"/>
    <n v="78.5"/>
    <m/>
    <m/>
    <s v="Pacific Area"/>
    <s v="United States"/>
    <s v="no"/>
    <n v="55.304366666699998"/>
    <n v="-131.04554999999999"/>
    <x v="61"/>
    <s v="Marine Casualty"/>
    <s v="Damaged"/>
    <s v="N"/>
    <m/>
    <m/>
    <m/>
    <m/>
    <m/>
    <m/>
  </r>
  <r>
    <x v="5"/>
    <d v="2015-08-24T00:00:00"/>
    <n v="8"/>
    <n v="2015"/>
    <x v="25"/>
    <n v="5233280"/>
    <n v="1"/>
    <x v="2"/>
    <s v="Larisa M"/>
    <n v="50"/>
    <s v="no"/>
    <n v="49.6"/>
    <m/>
    <m/>
    <s v="Pacific Area"/>
    <s v="United States"/>
    <s v="no"/>
    <n v="53.8700783333"/>
    <n v="-166.55540999999999"/>
    <x v="11"/>
    <s v="Discharge of Oil"/>
    <m/>
    <s v="Y"/>
    <m/>
    <m/>
    <m/>
    <m/>
    <m/>
    <m/>
  </r>
  <r>
    <x v="5"/>
    <d v="2015-08-25T00:00:00"/>
    <n v="8"/>
    <n v="2015"/>
    <x v="29"/>
    <n v="5793406"/>
    <n v="1"/>
    <x v="2"/>
    <s v="Blue Pacific"/>
    <n v="867"/>
    <s v="yes"/>
    <n v="166.3"/>
    <m/>
    <m/>
    <s v="Pacific Area"/>
    <s v="United States"/>
    <s v="no"/>
    <n v="57.235500000000002"/>
    <n v="-168.3481666667"/>
    <x v="63"/>
    <s v="Marine Casualty"/>
    <m/>
    <s v="N"/>
    <m/>
    <m/>
    <m/>
    <m/>
    <m/>
    <m/>
  </r>
  <r>
    <x v="5"/>
    <d v="2015-08-27T00:00:00"/>
    <n v="8"/>
    <n v="2015"/>
    <x v="25"/>
    <n v="5793419"/>
    <n v="1"/>
    <x v="2"/>
    <s v="Alaskan Lady"/>
    <n v="787"/>
    <s v="yes"/>
    <n v="169.7"/>
    <m/>
    <m/>
    <s v="Pacific Area"/>
    <s v="United States"/>
    <s v="no"/>
    <n v="56.086666666699998"/>
    <n v="-162.4933333333"/>
    <x v="23"/>
    <s v="Marine Casualty"/>
    <s v="Damaged"/>
    <s v="N"/>
    <m/>
    <m/>
    <m/>
    <m/>
    <m/>
    <m/>
  </r>
  <r>
    <x v="5"/>
    <d v="2015-08-28T00:00:00"/>
    <n v="8"/>
    <n v="2015"/>
    <x v="25"/>
    <n v="5229365"/>
    <n v="1"/>
    <x v="73"/>
    <s v="Pierre Pleasure"/>
    <m/>
    <s v=" "/>
    <m/>
    <m/>
    <m/>
    <s v="Pacific Area"/>
    <s v="United States"/>
    <s v="yes"/>
    <n v="61.12473"/>
    <n v="-146.34639999999999"/>
    <x v="11"/>
    <s v="Discharge of Oil"/>
    <s v="Damaged"/>
    <s v="Y"/>
    <m/>
    <m/>
    <m/>
    <m/>
    <m/>
    <m/>
  </r>
  <r>
    <x v="5"/>
    <d v="2015-09-01T00:00:00"/>
    <n v="9"/>
    <n v="2015"/>
    <x v="25"/>
    <n v="5756817"/>
    <n v="1"/>
    <x v="2"/>
    <s v="Pacific Venture"/>
    <n v="45"/>
    <s v="no"/>
    <n v="49.9"/>
    <m/>
    <m/>
    <s v="Pacific Area"/>
    <s v="United States"/>
    <s v="no"/>
    <n v="57.034109396799998"/>
    <n v="-135.31272983549999"/>
    <x v="1"/>
    <s v="Marine Casualty"/>
    <s v="Y"/>
    <s v="N"/>
    <m/>
    <m/>
    <m/>
    <m/>
    <m/>
    <m/>
  </r>
  <r>
    <x v="5"/>
    <d v="2015-09-02T00:00:00"/>
    <n v="9"/>
    <n v="2015"/>
    <x v="25"/>
    <n v="5748679"/>
    <n v="1"/>
    <x v="3"/>
    <s v="Rainforest Islander"/>
    <n v="34"/>
    <s v="no"/>
    <n v="64.900000000000006"/>
    <m/>
    <m/>
    <s v="Pacific Area"/>
    <s v="United States"/>
    <s v="no"/>
    <n v="56.368333333300001"/>
    <n v="-132.4347833333"/>
    <x v="61"/>
    <s v="Marine Casualty"/>
    <m/>
    <s v="N"/>
    <m/>
    <m/>
    <m/>
    <m/>
    <m/>
    <m/>
  </r>
  <r>
    <x v="5"/>
    <d v="2015-09-10T00:00:00"/>
    <n v="9"/>
    <n v="2015"/>
    <x v="25"/>
    <n v="5720020"/>
    <n v="1"/>
    <x v="3"/>
    <s v="Fairweather"/>
    <n v="1280"/>
    <s v="yes"/>
    <n v="219.6"/>
    <m/>
    <n v="15"/>
    <s v="Pacific Area"/>
    <s v="United States"/>
    <s v="yes"/>
    <n v="60.557647452099999"/>
    <n v="-145.7550201416"/>
    <x v="61"/>
    <s v="Marine Casualty"/>
    <m/>
    <s v="N"/>
    <m/>
    <m/>
    <m/>
    <m/>
    <m/>
    <m/>
  </r>
  <r>
    <x v="5"/>
    <d v="2015-09-11T00:00:00"/>
    <n v="9"/>
    <n v="2015"/>
    <x v="25"/>
    <n v="5738139"/>
    <n v="1"/>
    <x v="6"/>
    <s v="Horizon Anchorage"/>
    <n v="19311"/>
    <s v="yes"/>
    <n v="678.9"/>
    <m/>
    <m/>
    <s v="Pacific Area"/>
    <s v="United States"/>
    <s v="no"/>
    <n v="54.05"/>
    <n v="-163.9333333333"/>
    <x v="61"/>
    <s v="Marine Casualty"/>
    <s v="Damaged"/>
    <s v="N"/>
    <m/>
    <m/>
    <m/>
    <m/>
    <m/>
    <m/>
  </r>
  <r>
    <x v="5"/>
    <d v="2015-09-12T00:00:00"/>
    <n v="9"/>
    <n v="2015"/>
    <x v="25"/>
    <n v="5728205"/>
    <n v="1"/>
    <x v="3"/>
    <s v="Fairweather"/>
    <n v="1280"/>
    <s v="yes"/>
    <n v="219.6"/>
    <m/>
    <n v="15"/>
    <s v="Pacific Area"/>
    <s v="United States"/>
    <s v="yes"/>
    <n v="60.784336416599999"/>
    <n v="-148.18402862549999"/>
    <x v="61"/>
    <s v="Marine Casualty"/>
    <m/>
    <s v="N"/>
    <m/>
    <m/>
    <m/>
    <m/>
    <m/>
    <m/>
  </r>
  <r>
    <x v="5"/>
    <d v="2015-09-12T00:00:00"/>
    <n v="9"/>
    <n v="2015"/>
    <x v="25"/>
    <n v="5773816"/>
    <n v="1"/>
    <x v="3"/>
    <s v="Challenger"/>
    <n v="134"/>
    <s v="no"/>
    <n v="96"/>
    <m/>
    <n v="74"/>
    <s v="Pacific Area"/>
    <s v="United States"/>
    <s v="yes"/>
    <n v="58.304600000000001"/>
    <n v="-134.44356536859999"/>
    <x v="1"/>
    <s v="Discharge of Oil"/>
    <s v="Y"/>
    <s v="Y"/>
    <m/>
    <m/>
    <m/>
    <m/>
    <m/>
    <m/>
  </r>
  <r>
    <x v="5"/>
    <d v="2015-09-13T00:00:00"/>
    <n v="9"/>
    <n v="2015"/>
    <x v="25"/>
    <n v="5809778"/>
    <n v="1"/>
    <x v="2"/>
    <s v="Lady K"/>
    <n v="13"/>
    <s v="no"/>
    <n v="29.4"/>
    <m/>
    <n v="39"/>
    <s v="Pacific Area"/>
    <s v="United States"/>
    <s v="yes"/>
    <n v="58.758133333300002"/>
    <n v="-159.4940333333"/>
    <x v="64"/>
    <s v="Marine Casualty"/>
    <m/>
    <s v="N"/>
    <m/>
    <m/>
    <m/>
    <m/>
    <m/>
    <m/>
  </r>
  <r>
    <x v="5"/>
    <d v="2015-09-14T00:00:00"/>
    <n v="9"/>
    <n v="2015"/>
    <x v="25"/>
    <n v="5805646"/>
    <n v="1"/>
    <x v="2"/>
    <s v="Aleutian Lady"/>
    <n v="189"/>
    <s v="no"/>
    <n v="154.69999999999999"/>
    <m/>
    <n v="52"/>
    <s v="Pacific Area"/>
    <s v="United States"/>
    <s v="yes"/>
    <n v="59.35"/>
    <n v="-162.3166666667"/>
    <x v="3"/>
    <s v="Marine Casualty"/>
    <s v="Damaged"/>
    <s v="N"/>
    <m/>
    <m/>
    <m/>
    <m/>
    <m/>
    <m/>
  </r>
  <r>
    <x v="5"/>
    <d v="2015-09-15T00:00:00"/>
    <n v="9"/>
    <n v="2015"/>
    <x v="25"/>
    <n v="5728169"/>
    <n v="1"/>
    <x v="0"/>
    <s v="Norseman II"/>
    <n v="196"/>
    <s v="no"/>
    <n v="100.6"/>
    <m/>
    <n v="40"/>
    <s v="Pacific Area"/>
    <s v="United States"/>
    <s v="yes"/>
    <n v="64.500307601399996"/>
    <n v="-165.4363483294"/>
    <x v="11"/>
    <s v="Discharge of Oil"/>
    <m/>
    <s v="Y"/>
    <m/>
    <m/>
    <m/>
    <m/>
    <m/>
    <m/>
  </r>
  <r>
    <x v="5"/>
    <d v="2015-09-17T00:00:00"/>
    <n v="9"/>
    <n v="2015"/>
    <x v="25"/>
    <n v="5721827"/>
    <n v="1"/>
    <x v="2"/>
    <s v="R M Thorstenson"/>
    <n v="2955"/>
    <s v="yes"/>
    <n v="281.39999999999998"/>
    <m/>
    <n v="38"/>
    <s v="Pacific Area"/>
    <s v="United States"/>
    <s v="yes"/>
    <n v="60.136211872499999"/>
    <n v="-147.94822325160001"/>
    <x v="63"/>
    <s v="Marine Casualty"/>
    <m/>
    <s v="N"/>
    <m/>
    <m/>
    <m/>
    <m/>
    <m/>
    <m/>
  </r>
  <r>
    <x v="5"/>
    <d v="2015-09-17T00:00:00"/>
    <n v="9"/>
    <n v="2015"/>
    <x v="25"/>
    <n v="5751928"/>
    <n v="1"/>
    <x v="9"/>
    <s v="DBL 55"/>
    <n v="4276"/>
    <s v="yes"/>
    <n v="287.5"/>
    <m/>
    <m/>
    <s v="Pacific Area"/>
    <s v="United States"/>
    <s v="no"/>
    <n v="55.332695532300001"/>
    <n v="-131.63432693479999"/>
    <x v="11"/>
    <s v="Discharge of Oil"/>
    <m/>
    <s v="Y"/>
    <m/>
    <m/>
    <m/>
    <m/>
    <m/>
    <m/>
  </r>
  <r>
    <x v="5"/>
    <d v="2015-09-17T00:00:00"/>
    <n v="9"/>
    <n v="2015"/>
    <x v="25"/>
    <n v="5754443"/>
    <n v="1"/>
    <x v="73"/>
    <s v="Buccaneer"/>
    <n v="44"/>
    <s v="no"/>
    <n v="60.4"/>
    <m/>
    <m/>
    <s v="Pacific Area"/>
    <s v="United States"/>
    <s v="no"/>
    <n v="55.347436845499999"/>
    <n v="-131.68479537959999"/>
    <x v="11"/>
    <s v="Discharge of Oil"/>
    <m/>
    <s v="Y"/>
    <m/>
    <m/>
    <m/>
    <m/>
    <m/>
    <m/>
  </r>
  <r>
    <x v="5"/>
    <d v="2015-09-18T00:00:00"/>
    <n v="9"/>
    <n v="2015"/>
    <x v="25"/>
    <n v="5724939"/>
    <n v="1"/>
    <x v="3"/>
    <s v="Fairweather"/>
    <n v="1280"/>
    <s v="yes"/>
    <n v="219.6"/>
    <m/>
    <n v="15"/>
    <s v="Pacific Area"/>
    <s v="United States"/>
    <s v="yes"/>
    <n v="61.121433023100003"/>
    <n v="-146.36192636019999"/>
    <x v="63"/>
    <s v="Marine Casualty"/>
    <m/>
    <s v="N"/>
    <m/>
    <m/>
    <m/>
    <m/>
    <m/>
    <m/>
  </r>
  <r>
    <x v="5"/>
    <d v="2015-09-19T00:00:00"/>
    <n v="9"/>
    <n v="2015"/>
    <x v="25"/>
    <n v="5793931"/>
    <n v="1"/>
    <x v="10"/>
    <s v="Brittney Moe"/>
    <n v="454"/>
    <s v="no"/>
    <n v="142.5"/>
    <m/>
    <n v="74"/>
    <s v="Pacific Area"/>
    <s v="United States"/>
    <s v="yes"/>
    <n v="59.117505280499998"/>
    <n v="-157.70608520510001"/>
    <x v="0"/>
    <s v="Marine Casualty"/>
    <m/>
    <s v="N"/>
    <m/>
    <m/>
    <m/>
    <m/>
    <m/>
    <m/>
  </r>
  <r>
    <x v="5"/>
    <d v="2015-09-20T00:00:00"/>
    <n v="9"/>
    <n v="2015"/>
    <x v="25"/>
    <n v="5752716"/>
    <n v="1"/>
    <x v="2"/>
    <s v="Aleutian Sable"/>
    <n v="194"/>
    <s v="no"/>
    <n v="112.1"/>
    <m/>
    <m/>
    <s v="Pacific Area"/>
    <s v="United States"/>
    <s v="no"/>
    <n v="53.881187218199997"/>
    <n v="-166.54485794280001"/>
    <x v="6"/>
    <s v="Discharge of Oil"/>
    <m/>
    <s v="Y"/>
    <m/>
    <m/>
    <m/>
    <m/>
    <m/>
    <m/>
  </r>
  <r>
    <x v="5"/>
    <d v="2015-09-20T00:00:00"/>
    <n v="9"/>
    <n v="2015"/>
    <x v="25"/>
    <n v="5756816"/>
    <n v="1"/>
    <x v="2"/>
    <s v="Jose Maria"/>
    <n v="25"/>
    <s v="no"/>
    <n v="43.9"/>
    <m/>
    <m/>
    <s v="Pacific Area"/>
    <s v="United States"/>
    <s v="no"/>
    <n v="55.3374713392"/>
    <n v="-131.64658595509999"/>
    <x v="1"/>
    <s v="Discharge of Oil"/>
    <s v="Y"/>
    <s v="Y"/>
    <m/>
    <m/>
    <m/>
    <m/>
    <m/>
    <m/>
  </r>
  <r>
    <x v="5"/>
    <d v="2015-09-20T00:00:00"/>
    <n v="9"/>
    <n v="2015"/>
    <x v="25"/>
    <n v="5788199"/>
    <n v="1"/>
    <x v="2"/>
    <s v="Rebecca Irene"/>
    <n v="191"/>
    <s v="no"/>
    <n v="115.3"/>
    <m/>
    <n v="32"/>
    <s v="Pacific Area"/>
    <s v="United States"/>
    <s v="yes"/>
    <n v="58.163333333300002"/>
    <n v="-168.04666666669999"/>
    <x v="61"/>
    <s v="Marine Casualty"/>
    <m/>
    <s v="N"/>
    <m/>
    <m/>
    <m/>
    <m/>
    <m/>
    <m/>
  </r>
  <r>
    <x v="5"/>
    <d v="2015-09-22T00:00:00"/>
    <n v="9"/>
    <n v="2015"/>
    <x v="25"/>
    <n v="5757379"/>
    <n v="1"/>
    <x v="2"/>
    <s v="Sonder"/>
    <m/>
    <s v=" "/>
    <m/>
    <m/>
    <m/>
    <s v="Pacific Area"/>
    <s v="United States"/>
    <s v="yes"/>
    <n v="59.612859800099997"/>
    <n v="-151.40334481439999"/>
    <x v="11"/>
    <s v="Discharge of Oil"/>
    <m/>
    <s v="Y"/>
    <m/>
    <m/>
    <m/>
    <m/>
    <m/>
    <m/>
  </r>
  <r>
    <x v="5"/>
    <d v="2015-09-24T00:00:00"/>
    <n v="9"/>
    <n v="2015"/>
    <x v="25"/>
    <n v="5728160"/>
    <n v="1"/>
    <x v="2"/>
    <s v="Gun-Mar"/>
    <n v="450"/>
    <s v="no"/>
    <n v="163.6"/>
    <m/>
    <m/>
    <s v="Pacific Area"/>
    <s v="United States"/>
    <s v="no"/>
    <n v="54.846666666700003"/>
    <n v="-166.53"/>
    <x v="61"/>
    <s v="Marine Casualty"/>
    <s v="Damaged"/>
    <s v="N"/>
    <m/>
    <m/>
    <m/>
    <m/>
    <m/>
    <m/>
  </r>
  <r>
    <x v="5"/>
    <d v="2015-09-25T00:00:00"/>
    <n v="9"/>
    <n v="2015"/>
    <x v="25"/>
    <n v="5730790"/>
    <n v="1"/>
    <x v="76"/>
    <s v="North Star"/>
    <n v="35825"/>
    <s v="yes"/>
    <n v="799.8"/>
    <m/>
    <m/>
    <s v="Pacific Area"/>
    <s v="United States"/>
    <s v="no"/>
    <n v="53.416666666700003"/>
    <n v="-134.75"/>
    <x v="63"/>
    <s v="Marine Casualty"/>
    <s v="Damaged"/>
    <s v="N"/>
    <m/>
    <m/>
    <m/>
    <m/>
    <m/>
    <m/>
  </r>
  <r>
    <x v="5"/>
    <d v="2015-09-27T00:00:00"/>
    <n v="9"/>
    <n v="2015"/>
    <x v="25"/>
    <n v="5800765"/>
    <n v="1"/>
    <x v="2"/>
    <s v="Mary Sea"/>
    <n v="14"/>
    <s v="no"/>
    <n v="34.700000000000003"/>
    <m/>
    <n v="31"/>
    <s v="Pacific Area"/>
    <s v="United States"/>
    <s v="yes"/>
    <n v="59.610637572900004"/>
    <n v="-151.4014134407"/>
    <x v="11"/>
    <s v="Discharge of Oil"/>
    <m/>
    <s v="Y"/>
    <m/>
    <m/>
    <m/>
    <m/>
    <m/>
    <m/>
  </r>
  <r>
    <x v="5"/>
    <d v="2015-09-29T00:00:00"/>
    <n v="9"/>
    <n v="2015"/>
    <x v="25"/>
    <n v="5731565"/>
    <n v="1"/>
    <x v="2"/>
    <s v="Pat"/>
    <n v="25"/>
    <s v="no"/>
    <n v="40.1"/>
    <m/>
    <m/>
    <s v="Pacific Area"/>
    <s v="United States"/>
    <s v="no"/>
    <n v="57.055896205800003"/>
    <n v="-135.35072064400001"/>
    <x v="11"/>
    <s v="Discharge of Oil"/>
    <m/>
    <s v="Y"/>
    <m/>
    <m/>
    <m/>
    <m/>
    <m/>
    <m/>
  </r>
  <r>
    <x v="5"/>
    <d v="2015-09-29T00:00:00"/>
    <n v="9"/>
    <n v="2015"/>
    <x v="25"/>
    <n v="5742063"/>
    <n v="1"/>
    <x v="2"/>
    <s v="Enterprise"/>
    <n v="180"/>
    <s v="no"/>
    <n v="112.4"/>
    <m/>
    <n v="35"/>
    <s v="Pacific Area"/>
    <s v="United States"/>
    <s v="yes"/>
    <n v="58.2166666667"/>
    <n v="-168.11666666670001"/>
    <x v="61"/>
    <s v="Marine Casualty"/>
    <s v="Damaged"/>
    <s v="N"/>
    <m/>
    <m/>
    <m/>
    <m/>
    <m/>
    <m/>
  </r>
  <r>
    <x v="5"/>
    <d v="2015-10-03T00:00:00"/>
    <n v="10"/>
    <n v="2015"/>
    <x v="25"/>
    <n v="5733879"/>
    <n v="1"/>
    <x v="2"/>
    <s v="Blackhawk"/>
    <m/>
    <s v=" "/>
    <n v="30"/>
    <m/>
    <n v="6"/>
    <s v="Pacific Area"/>
    <s v="United States"/>
    <s v="yes"/>
    <n v="60.380303318899998"/>
    <n v="-147.11114501949999"/>
    <x v="23"/>
    <s v="Marine Casualty"/>
    <s v="Y"/>
    <s v="N"/>
    <m/>
    <m/>
    <m/>
    <m/>
    <m/>
    <m/>
  </r>
  <r>
    <x v="5"/>
    <d v="2015-10-03T00:00:00"/>
    <n v="10"/>
    <n v="2015"/>
    <x v="25"/>
    <n v="5807780"/>
    <n v="1"/>
    <x v="76"/>
    <s v="Ross Chouest"/>
    <n v="1596"/>
    <s v="yes"/>
    <n v="231.2"/>
    <m/>
    <n v="22"/>
    <s v="Pacific Area"/>
    <s v="United States"/>
    <s v="yes"/>
    <n v="71.161799999999999"/>
    <n v="-163.36935"/>
    <x v="61"/>
    <s v="Marine Casualty"/>
    <s v="Damaged"/>
    <s v="N"/>
    <m/>
    <m/>
    <m/>
    <m/>
    <m/>
    <m/>
  </r>
  <r>
    <x v="5"/>
    <d v="2015-10-03T00:00:00"/>
    <n v="10"/>
    <n v="2015"/>
    <x v="25"/>
    <n v="5817113"/>
    <n v="1"/>
    <x v="2"/>
    <s v="Seafisher"/>
    <n v="1453"/>
    <s v="yes"/>
    <n v="211.4"/>
    <m/>
    <m/>
    <s v="Pacific Area"/>
    <s v="United States"/>
    <s v="no"/>
    <n v="53.202368787399998"/>
    <n v="-169.57543945309999"/>
    <x v="63"/>
    <s v="Marine Casualty"/>
    <s v="Damaged"/>
    <s v="N"/>
    <m/>
    <m/>
    <m/>
    <m/>
    <m/>
    <m/>
  </r>
  <r>
    <x v="5"/>
    <d v="2015-10-04T00:00:00"/>
    <n v="10"/>
    <n v="2015"/>
    <x v="25"/>
    <n v="5808990"/>
    <n v="1"/>
    <x v="2"/>
    <s v="Island Enterprise"/>
    <n v="2912"/>
    <s v="yes"/>
    <n v="280.8"/>
    <m/>
    <m/>
    <s v="Pacific Area"/>
    <s v="United States"/>
    <s v="no"/>
    <n v="56.212466666700003"/>
    <n v="-170.31293333330001"/>
    <x v="61"/>
    <s v="Marine Casualty"/>
    <s v="Damaged"/>
    <s v="N"/>
    <m/>
    <m/>
    <m/>
    <m/>
    <m/>
    <m/>
  </r>
  <r>
    <x v="5"/>
    <d v="2015-10-10T00:00:00"/>
    <n v="10"/>
    <n v="2015"/>
    <x v="25"/>
    <n v="5752990"/>
    <n v="1"/>
    <x v="3"/>
    <s v="Saratoga"/>
    <n v="46"/>
    <s v="no"/>
    <n v="59.5"/>
    <m/>
    <m/>
    <s v="Pacific Area"/>
    <s v="United States"/>
    <s v="no"/>
    <n v="53.910771350099999"/>
    <n v="-166.51102638239999"/>
    <x v="11"/>
    <s v="Discharge of Oil"/>
    <m/>
    <s v="Y"/>
    <m/>
    <m/>
    <m/>
    <m/>
    <m/>
    <m/>
  </r>
  <r>
    <x v="5"/>
    <d v="2015-10-11T00:00:00"/>
    <n v="10"/>
    <n v="2015"/>
    <x v="25"/>
    <n v="5743489"/>
    <n v="1"/>
    <x v="10"/>
    <s v="Shelikof Trader"/>
    <n v="1469"/>
    <s v="yes"/>
    <n v="218.4"/>
    <m/>
    <m/>
    <s v="Pacific Area"/>
    <s v="United States"/>
    <s v="no"/>
    <n v="54.476666666699998"/>
    <n v="-165.0283333333"/>
    <x v="6"/>
    <s v="Marine Casualty"/>
    <s v="Damaged"/>
    <s v="N"/>
    <m/>
    <m/>
    <m/>
    <m/>
    <m/>
    <m/>
  </r>
  <r>
    <x v="5"/>
    <d v="2015-10-11T00:00:00"/>
    <n v="10"/>
    <n v="2015"/>
    <x v="25"/>
    <n v="5782541"/>
    <n v="1"/>
    <x v="2"/>
    <s v="Momo &amp; Maddie"/>
    <n v="32"/>
    <s v="no"/>
    <n v="47"/>
    <m/>
    <m/>
    <s v="Pacific Area"/>
    <s v="United States"/>
    <s v="no"/>
    <n v="57.177833333300001"/>
    <n v="-153.1388166667"/>
    <x v="0"/>
    <s v="Marine Casualty"/>
    <m/>
    <s v="N"/>
    <m/>
    <m/>
    <m/>
    <m/>
    <m/>
    <m/>
  </r>
  <r>
    <x v="5"/>
    <d v="2015-10-14T00:00:00"/>
    <n v="10"/>
    <n v="2015"/>
    <x v="25"/>
    <n v="5775639"/>
    <n v="1"/>
    <x v="4"/>
    <s v="Ketivik"/>
    <n v="19"/>
    <s v="no"/>
    <n v="41.9"/>
    <m/>
    <n v="42"/>
    <s v="Pacific Area"/>
    <s v="United States"/>
    <s v="no"/>
    <n v="57.817"/>
    <n v="158.30000000000001"/>
    <x v="1"/>
    <s v="Marine Casualty"/>
    <m/>
    <s v="Y"/>
    <m/>
    <m/>
    <m/>
    <m/>
    <m/>
    <m/>
  </r>
  <r>
    <x v="5"/>
    <d v="2015-10-18T00:00:00"/>
    <n v="10"/>
    <n v="2015"/>
    <x v="25"/>
    <n v="5749022"/>
    <n v="1"/>
    <x v="2"/>
    <s v="Blackmouth"/>
    <n v="7"/>
    <s v="no"/>
    <n v="29"/>
    <m/>
    <m/>
    <s v="Pacific Area"/>
    <s v="United States"/>
    <s v="no"/>
    <n v="55.347887821400001"/>
    <n v="-131.68558694000001"/>
    <x v="11"/>
    <s v="Discharge of Oil"/>
    <m/>
    <s v="Y"/>
    <m/>
    <m/>
    <m/>
    <m/>
    <m/>
    <m/>
  </r>
  <r>
    <x v="5"/>
    <d v="2015-10-21T00:00:00"/>
    <n v="10"/>
    <n v="2015"/>
    <x v="25"/>
    <n v="5788114"/>
    <n v="1"/>
    <x v="2"/>
    <s v="Investor"/>
    <n v="25"/>
    <s v="no"/>
    <n v="39.5"/>
    <m/>
    <n v="31"/>
    <s v="Pacific Area"/>
    <s v="United States"/>
    <s v="yes"/>
    <n v="58.986500085499998"/>
    <n v="-148.08618164059999"/>
    <x v="6"/>
    <s v="Marine Casualty"/>
    <s v="Damaged"/>
    <s v="N"/>
    <m/>
    <m/>
    <m/>
    <m/>
    <m/>
    <m/>
  </r>
  <r>
    <x v="5"/>
    <d v="2015-10-25T00:00:00"/>
    <n v="10"/>
    <n v="2015"/>
    <x v="25"/>
    <n v="5760641"/>
    <n v="1"/>
    <x v="2"/>
    <s v="Northern Glacier"/>
    <n v="1109"/>
    <s v="yes"/>
    <n v="175.6"/>
    <m/>
    <m/>
    <s v="Pacific Area"/>
    <s v="United States"/>
    <s v="no"/>
    <n v="57.566666666700002"/>
    <n v="-166.065"/>
    <x v="63"/>
    <s v="Marine Casualty"/>
    <s v="Damaged"/>
    <s v="N"/>
    <m/>
    <m/>
    <m/>
    <m/>
    <m/>
    <m/>
  </r>
  <r>
    <x v="5"/>
    <d v="2015-10-25T00:00:00"/>
    <n v="10"/>
    <n v="2015"/>
    <x v="25"/>
    <n v="5776799"/>
    <n v="1"/>
    <x v="73"/>
    <s v="AK7531AL"/>
    <s v="n/a"/>
    <s v="yes"/>
    <s v="n/a"/>
    <m/>
    <m/>
    <s v="Pacific Area"/>
    <s v="United States"/>
    <s v="no"/>
    <n v="55.336893948399997"/>
    <n v="-131.64462661740001"/>
    <x v="11"/>
    <s v="Discharge of Oil"/>
    <m/>
    <s v="Y"/>
    <m/>
    <m/>
    <m/>
    <m/>
    <m/>
    <m/>
  </r>
  <r>
    <x v="5"/>
    <d v="2015-10-31T00:00:00"/>
    <n v="10"/>
    <n v="2015"/>
    <x v="25"/>
    <n v="5759053"/>
    <n v="1"/>
    <x v="6"/>
    <s v="Unalaq"/>
    <n v="196"/>
    <s v="no"/>
    <n v="147.5"/>
    <m/>
    <m/>
    <s v="Pacific Area"/>
    <s v="United States"/>
    <s v="no"/>
    <n v="57.049333333299998"/>
    <n v="-156.61099999999999"/>
    <x v="0"/>
    <s v="Marine Casualty"/>
    <s v="Damaged"/>
    <s v="N"/>
    <m/>
    <m/>
    <m/>
    <m/>
    <m/>
    <m/>
  </r>
  <r>
    <x v="5"/>
    <d v="2015-11-01T00:00:00"/>
    <n v="11"/>
    <n v="2015"/>
    <x v="25"/>
    <n v="5758961"/>
    <n v="1"/>
    <x v="2"/>
    <s v="Sugarfoot"/>
    <n v="24"/>
    <s v="no"/>
    <n v="43.6"/>
    <m/>
    <m/>
    <s v="Pacific Area"/>
    <s v="United States"/>
    <s v="no"/>
    <n v="55.334112624900001"/>
    <n v="-131.66016686169999"/>
    <x v="11"/>
    <s v="Discharge of Oil"/>
    <s v="Damaged"/>
    <s v="Y"/>
    <m/>
    <m/>
    <m/>
    <m/>
    <m/>
    <m/>
  </r>
  <r>
    <x v="5"/>
    <d v="2015-11-03T00:00:00"/>
    <n v="11"/>
    <n v="2015"/>
    <x v="25"/>
    <n v="5175928"/>
    <n v="1"/>
    <x v="2"/>
    <s v="Silver Spray"/>
    <n v="192"/>
    <s v="no"/>
    <n v="99.6"/>
    <m/>
    <m/>
    <s v="Pacific Area"/>
    <s v="United States"/>
    <s v="no"/>
    <n v="56.9666666667"/>
    <n v="-170.6666666667"/>
    <x v="63"/>
    <s v="Marine Casualty"/>
    <s v="Damaged"/>
    <s v="N"/>
    <m/>
    <m/>
    <m/>
    <m/>
    <m/>
    <m/>
  </r>
  <r>
    <x v="5"/>
    <d v="2015-11-04T00:00:00"/>
    <n v="11"/>
    <n v="2015"/>
    <x v="25"/>
    <n v="5784625"/>
    <n v="1"/>
    <x v="6"/>
    <s v="APL Belgium"/>
    <n v="65792"/>
    <s v="yes"/>
    <n v="863.4"/>
    <m/>
    <m/>
    <s v="Pacific Area"/>
    <s v="United States"/>
    <s v="no"/>
    <n v="41.233333333300003"/>
    <n v="-131.88333333329999"/>
    <x v="61"/>
    <s v="Marine Casualty"/>
    <m/>
    <s v="N"/>
    <m/>
    <m/>
    <m/>
    <m/>
    <m/>
    <m/>
  </r>
  <r>
    <x v="5"/>
    <d v="2015-11-06T00:00:00"/>
    <n v="11"/>
    <n v="2015"/>
    <x v="25"/>
    <n v="5765636"/>
    <n v="1"/>
    <x v="2"/>
    <s v="Viekoda Bay"/>
    <n v="192"/>
    <s v="no"/>
    <n v="94.6"/>
    <m/>
    <m/>
    <s v="Pacific Area"/>
    <s v="United States"/>
    <s v="no"/>
    <n v="55.586166666700002"/>
    <n v="-163.84033333330001"/>
    <x v="61"/>
    <s v="Marine Casualty"/>
    <s v="Damaged"/>
    <s v="N"/>
    <m/>
    <m/>
    <m/>
    <m/>
    <m/>
    <m/>
  </r>
  <r>
    <x v="5"/>
    <d v="2015-11-08T00:00:00"/>
    <n v="11"/>
    <n v="2015"/>
    <x v="44"/>
    <n v="5774088"/>
    <n v="1"/>
    <x v="7"/>
    <s v="Polar Wind"/>
    <n v="97"/>
    <s v="no"/>
    <n v="67.400000000000006"/>
    <m/>
    <m/>
    <s v="Pacific Area"/>
    <s v="United States"/>
    <s v="no"/>
    <n v="53.850050592800002"/>
    <n v="-166.57091599840001"/>
    <x v="11"/>
    <s v="Discharge of Oil"/>
    <m/>
    <s v="Y"/>
    <m/>
    <m/>
    <m/>
    <m/>
    <m/>
    <m/>
  </r>
  <r>
    <x v="5"/>
    <d v="2015-11-10T00:00:00"/>
    <n v="11"/>
    <n v="2015"/>
    <x v="25"/>
    <n v="5761200"/>
    <n v="1"/>
    <x v="2"/>
    <s v="Ella May"/>
    <n v="11"/>
    <s v="no"/>
    <n v="30.7"/>
    <m/>
    <n v="46"/>
    <s v="Pacific Area"/>
    <s v="United States"/>
    <s v="yes"/>
    <n v="59.174118080600003"/>
    <n v="-135.39217765160001"/>
    <x v="61"/>
    <s v="Marine Casualty"/>
    <s v="Damaged"/>
    <s v="N"/>
    <m/>
    <m/>
    <m/>
    <m/>
    <m/>
    <m/>
  </r>
  <r>
    <x v="5"/>
    <d v="2015-11-18T00:00:00"/>
    <n v="11"/>
    <n v="2015"/>
    <x v="25"/>
    <n v="5766948"/>
    <n v="1"/>
    <x v="2"/>
    <s v="Blue Ballard"/>
    <n v="187"/>
    <s v="no"/>
    <n v="101.1"/>
    <m/>
    <m/>
    <s v="Pacific Area"/>
    <s v="United States"/>
    <s v="no"/>
    <n v="53.9051099693"/>
    <n v="-166.52277208839999"/>
    <x v="11"/>
    <s v="Discharge of Oil"/>
    <m/>
    <s v="Y"/>
    <m/>
    <m/>
    <m/>
    <m/>
    <m/>
    <m/>
  </r>
  <r>
    <x v="5"/>
    <d v="2015-11-21T00:00:00"/>
    <n v="11"/>
    <n v="2015"/>
    <x v="25"/>
    <n v="5841529"/>
    <n v="1"/>
    <x v="2"/>
    <s v="Ocean Prowler"/>
    <n v="196"/>
    <s v="no"/>
    <n v="143.80000000000001"/>
    <m/>
    <m/>
    <s v="Pacific Area"/>
    <s v="United States"/>
    <s v="no"/>
    <n v="53.8590755528"/>
    <n v="-166.55484294889999"/>
    <x v="11"/>
    <s v="Discharge of Oil"/>
    <m/>
    <s v="Y"/>
    <m/>
    <m/>
    <m/>
    <m/>
    <m/>
    <m/>
  </r>
  <r>
    <x v="5"/>
    <d v="2015-11-26T00:00:00"/>
    <n v="11"/>
    <n v="2015"/>
    <x v="25"/>
    <n v="5818387"/>
    <n v="1"/>
    <x v="2"/>
    <s v="Enterprise"/>
    <n v="180"/>
    <s v="no"/>
    <n v="112.4"/>
    <m/>
    <m/>
    <s v="Pacific Area"/>
    <s v="United States"/>
    <s v="no"/>
    <n v="54.983333333300003"/>
    <n v="-154.65"/>
    <x v="61"/>
    <s v="Marine Casualty"/>
    <s v="Damaged"/>
    <s v="N"/>
    <m/>
    <m/>
    <m/>
    <m/>
    <m/>
    <m/>
  </r>
  <r>
    <x v="5"/>
    <d v="2015-11-30T00:00:00"/>
    <n v="11"/>
    <n v="2015"/>
    <x v="25"/>
    <n v="5818467"/>
    <n v="1"/>
    <x v="2"/>
    <s v="Blue Pacific"/>
    <n v="867"/>
    <s v="yes"/>
    <n v="166.3"/>
    <m/>
    <m/>
    <s v="Pacific Area"/>
    <s v="United States"/>
    <s v="no"/>
    <n v="56.788333333300002"/>
    <n v="-173.02"/>
    <x v="23"/>
    <s v="Marine Casualty"/>
    <s v="Damaged"/>
    <s v="N"/>
    <m/>
    <m/>
    <m/>
    <m/>
    <m/>
    <m/>
  </r>
  <r>
    <x v="5"/>
    <d v="2015-12-01T00:00:00"/>
    <n v="12"/>
    <n v="2015"/>
    <x v="25"/>
    <n v="5773345"/>
    <n v="1"/>
    <x v="2"/>
    <s v="Pavlof"/>
    <n v="652"/>
    <s v="yes"/>
    <n v="150.4"/>
    <m/>
    <m/>
    <s v="Pacific Area"/>
    <s v="United States"/>
    <s v="no"/>
    <n v="53.901840304899999"/>
    <n v="-166.5264406698"/>
    <x v="11"/>
    <s v="Discharge of Oil"/>
    <m/>
    <s v="Y"/>
    <m/>
    <m/>
    <m/>
    <m/>
    <m/>
    <m/>
  </r>
  <r>
    <x v="5"/>
    <d v="2015-12-04T00:00:00"/>
    <n v="12"/>
    <n v="2015"/>
    <x v="25"/>
    <n v="5777064"/>
    <n v="1"/>
    <x v="10"/>
    <s v="Naknek Trader"/>
    <n v="2883"/>
    <s v="yes"/>
    <n v="271.5"/>
    <m/>
    <m/>
    <s v="Pacific Area"/>
    <s v="United States"/>
    <s v="no"/>
    <n v="57.1463324168"/>
    <n v="-170.29229736330001"/>
    <x v="7"/>
    <s v="Marine Casualty"/>
    <s v="Damaged"/>
    <s v="N"/>
    <m/>
    <m/>
    <m/>
    <m/>
    <m/>
    <m/>
  </r>
  <r>
    <x v="5"/>
    <d v="2015-12-07T00:00:00"/>
    <n v="12"/>
    <n v="2015"/>
    <x v="25"/>
    <n v="5783037"/>
    <n v="1"/>
    <x v="10"/>
    <s v="Shelikof Trader"/>
    <n v="1469"/>
    <s v="yes"/>
    <n v="218.4"/>
    <m/>
    <m/>
    <s v="Pacific Area"/>
    <s v="United States"/>
    <s v="no"/>
    <n v="53.842031693400003"/>
    <n v="-166.58046340940001"/>
    <x v="11"/>
    <s v="Discharge of Oil"/>
    <m/>
    <s v="Y"/>
    <m/>
    <m/>
    <m/>
    <m/>
    <m/>
    <m/>
  </r>
  <r>
    <x v="5"/>
    <d v="2015-12-08T00:00:00"/>
    <n v="12"/>
    <n v="2015"/>
    <x v="25"/>
    <n v="5827326"/>
    <n v="1"/>
    <x v="2"/>
    <s v="Bering Leader"/>
    <n v="193"/>
    <s v="no"/>
    <n v="108.5"/>
    <m/>
    <n v="13"/>
    <s v="Pacific Area"/>
    <s v="United States"/>
    <s v="yes"/>
    <n v="59.4"/>
    <n v="-174.8"/>
    <x v="71"/>
    <s v="Marine Casualty"/>
    <m/>
    <s v="N"/>
    <m/>
    <m/>
    <m/>
    <m/>
    <m/>
    <m/>
  </r>
  <r>
    <x v="5"/>
    <d v="2015-12-15T00:00:00"/>
    <n v="12"/>
    <n v="2015"/>
    <x v="25"/>
    <n v="5781754"/>
    <n v="1"/>
    <x v="2"/>
    <s v="Astrid"/>
    <n v="22"/>
    <s v="no"/>
    <n v="42.9"/>
    <m/>
    <m/>
    <s v="Pacific Area"/>
    <s v="United States"/>
    <s v="no"/>
    <n v="55.481041466400001"/>
    <n v="-133.1442584923"/>
    <x v="11"/>
    <s v="Discharge of Oil"/>
    <m/>
    <s v="Y"/>
    <m/>
    <m/>
    <m/>
    <m/>
    <m/>
    <m/>
  </r>
  <r>
    <x v="5"/>
    <d v="2015-12-17T00:00:00"/>
    <n v="12"/>
    <n v="2015"/>
    <x v="25"/>
    <n v="5784157"/>
    <n v="1"/>
    <x v="2"/>
    <s v="Alaska Juris"/>
    <n v="1658"/>
    <s v="yes"/>
    <n v="218.2"/>
    <m/>
    <m/>
    <s v="Pacific Area"/>
    <s v="United States"/>
    <s v="no"/>
    <n v="55.354943432699997"/>
    <n v="-131.70103714550001"/>
    <x v="11"/>
    <s v="Discharge of Oil"/>
    <m/>
    <s v="Y"/>
    <m/>
    <m/>
    <m/>
    <m/>
    <m/>
    <m/>
  </r>
  <r>
    <x v="5"/>
    <d v="2015-12-20T00:00:00"/>
    <n v="12"/>
    <n v="2015"/>
    <x v="25"/>
    <n v="5786014"/>
    <n v="1"/>
    <x v="2"/>
    <s v="Nirvana "/>
    <n v="31"/>
    <s v="no"/>
    <n v="45.6"/>
    <m/>
    <m/>
    <s v="Pacific Area"/>
    <s v="United States"/>
    <s v="no"/>
    <n v="53.8786799202"/>
    <n v="-166.5428695679"/>
    <x v="11"/>
    <s v="Discharge of Oil"/>
    <m/>
    <s v="Y"/>
    <m/>
    <m/>
    <m/>
    <m/>
    <m/>
    <m/>
  </r>
  <r>
    <x v="5"/>
    <d v="2015-12-21T00:00:00"/>
    <n v="12"/>
    <n v="2015"/>
    <x v="25"/>
    <n v="5785701"/>
    <n v="1"/>
    <x v="2"/>
    <s v="Gordon Jensen"/>
    <n v="4273"/>
    <s v="yes"/>
    <n v="310.89999999999998"/>
    <m/>
    <m/>
    <s v="Pacific Area"/>
    <s v="United States"/>
    <s v="no"/>
    <n v="52.18"/>
    <n v="-128.11666666670001"/>
    <x v="0"/>
    <s v="Marine Casualty"/>
    <s v="Damaged"/>
    <s v="N"/>
    <m/>
    <m/>
    <m/>
    <m/>
    <m/>
    <m/>
  </r>
  <r>
    <x v="5"/>
    <d v="2015-12-27T00:00:00"/>
    <n v="12"/>
    <n v="2015"/>
    <x v="25"/>
    <n v="5900463"/>
    <n v="1"/>
    <x v="2"/>
    <s v="Baranof"/>
    <n v="907"/>
    <s v="yes"/>
    <n v="170.1"/>
    <m/>
    <m/>
    <s v="Pacific Area"/>
    <s v="United States"/>
    <s v="no"/>
    <n v="54.473333333299998"/>
    <n v="-165.63849999999999"/>
    <x v="61"/>
    <s v="Marine Casualty"/>
    <m/>
    <s v="N"/>
    <m/>
    <m/>
    <m/>
    <m/>
    <m/>
    <m/>
  </r>
  <r>
    <x v="5"/>
    <d v="2015-12-31T00:00:00"/>
    <n v="12"/>
    <n v="2015"/>
    <x v="25"/>
    <n v="5789897"/>
    <n v="1"/>
    <x v="2"/>
    <s v="Moonraker"/>
    <n v="28"/>
    <s v="no"/>
    <n v="36.5"/>
    <m/>
    <n v="39"/>
    <s v="Pacific Area"/>
    <s v="United States"/>
    <s v="yes"/>
    <n v="60.023385272799999"/>
    <n v="-147.93786621090001"/>
    <x v="0"/>
    <s v="Discharge of Oil"/>
    <s v="Damaged"/>
    <s v="Y"/>
    <m/>
    <m/>
    <m/>
    <m/>
    <m/>
    <m/>
  </r>
  <r>
    <x v="5"/>
    <d v="2016-01-02T00:00:00"/>
    <n v="1"/>
    <n v="2016"/>
    <x v="25"/>
    <n v="5816342"/>
    <n v="1"/>
    <x v="3"/>
    <s v="Arctic Hawk"/>
    <n v="17"/>
    <s v="no"/>
    <n v="38.799999999999997"/>
    <m/>
    <n v="15"/>
    <s v="Pacific Area"/>
    <s v="United States"/>
    <s v="yes"/>
    <n v="70.441666666700002"/>
    <n v="-148.60666666669999"/>
    <x v="63"/>
    <s v="Marine Casualty"/>
    <s v="Damaged"/>
    <s v="N"/>
    <m/>
    <m/>
    <m/>
    <m/>
    <m/>
    <m/>
  </r>
  <r>
    <x v="5"/>
    <d v="2016-01-04T00:00:00"/>
    <n v="1"/>
    <n v="2016"/>
    <x v="25"/>
    <n v="5790854"/>
    <n v="1"/>
    <x v="2"/>
    <s v="Athena"/>
    <m/>
    <s v=" "/>
    <m/>
    <m/>
    <m/>
    <s v="Pacific Area"/>
    <s v="United States"/>
    <s v="yes"/>
    <n v="58.300622742100003"/>
    <n v="-134.4344588287"/>
    <x v="11"/>
    <s v="Discharge of Oil"/>
    <m/>
    <s v="Y"/>
    <m/>
    <m/>
    <m/>
    <m/>
    <m/>
    <m/>
  </r>
  <r>
    <x v="5"/>
    <d v="2016-01-07T00:00:00"/>
    <n v="1"/>
    <n v="2016"/>
    <x v="25"/>
    <n v="5796140"/>
    <n v="1"/>
    <x v="2"/>
    <s v="Lucky Island"/>
    <n v="55"/>
    <s v="no"/>
    <n v="49.9"/>
    <m/>
    <m/>
    <s v="Pacific Area"/>
    <s v="United States"/>
    <s v="no"/>
    <n v="53.909532908199999"/>
    <n v="-166.5096597973"/>
    <x v="11"/>
    <s v="Discharge of Oil"/>
    <m/>
    <s v="Y"/>
    <m/>
    <m/>
    <m/>
    <m/>
    <m/>
    <m/>
  </r>
  <r>
    <x v="5"/>
    <d v="2016-01-07T00:00:00"/>
    <n v="1"/>
    <n v="2016"/>
    <x v="25"/>
    <n v="5809329"/>
    <n v="1"/>
    <x v="2"/>
    <s v="Bering Prowler"/>
    <n v="193"/>
    <s v="no"/>
    <n v="110.7"/>
    <m/>
    <m/>
    <s v="Pacific Area"/>
    <s v="United States"/>
    <s v="no"/>
    <n v="53.844247190300003"/>
    <n v="-166.57840347289999"/>
    <x v="61"/>
    <s v="Marine Casualty"/>
    <s v="Damaged"/>
    <s v="N"/>
    <m/>
    <m/>
    <m/>
    <m/>
    <m/>
    <m/>
  </r>
  <r>
    <x v="5"/>
    <d v="2016-01-12T00:00:00"/>
    <n v="1"/>
    <n v="2016"/>
    <x v="25"/>
    <n v="5821414"/>
    <n v="1"/>
    <x v="2"/>
    <s v="Yankee"/>
    <n v="12"/>
    <s v="no"/>
    <n v="38.700000000000003"/>
    <m/>
    <m/>
    <s v="Pacific Area"/>
    <s v="United States"/>
    <s v="no"/>
    <n v="57.2925290676"/>
    <n v="-135.6147251129"/>
    <x v="1"/>
    <s v="Discharge of Oil"/>
    <s v="Damaged"/>
    <s v="Y"/>
    <m/>
    <m/>
    <m/>
    <m/>
    <m/>
    <m/>
  </r>
  <r>
    <x v="5"/>
    <d v="2016-01-13T00:00:00"/>
    <n v="1"/>
    <n v="2016"/>
    <x v="25"/>
    <n v="5796793"/>
    <n v="1"/>
    <x v="3"/>
    <s v="Tustumena"/>
    <n v="2174"/>
    <s v="yes"/>
    <n v="266"/>
    <m/>
    <m/>
    <s v="Pacific Area"/>
    <s v="United States"/>
    <s v="no"/>
    <n v="57.783839999999998"/>
    <n v="-152.42670000000001"/>
    <x v="69"/>
    <s v="Marine Casualty"/>
    <m/>
    <s v="N"/>
    <m/>
    <m/>
    <m/>
    <m/>
    <m/>
    <m/>
  </r>
  <r>
    <x v="5"/>
    <d v="2016-01-14T00:00:00"/>
    <n v="1"/>
    <n v="2016"/>
    <x v="25"/>
    <n v="5798308"/>
    <n v="1"/>
    <x v="2"/>
    <s v="St Raphael"/>
    <s v="n/a"/>
    <s v="yes"/>
    <n v="33"/>
    <m/>
    <m/>
    <s v="Pacific Area"/>
    <s v="United States"/>
    <s v="no"/>
    <n v="55.337966666699998"/>
    <n v="-131.64449999999999"/>
    <x v="11"/>
    <s v="Discharge of Oil"/>
    <m/>
    <s v="Y"/>
    <m/>
    <m/>
    <m/>
    <m/>
    <m/>
    <m/>
  </r>
  <r>
    <x v="5"/>
    <d v="2016-01-14T00:00:00"/>
    <n v="1"/>
    <n v="2016"/>
    <x v="25"/>
    <n v="5807862"/>
    <n v="1"/>
    <x v="6"/>
    <s v="Eastern Wind"/>
    <n v="495"/>
    <s v="no"/>
    <n v="180.3"/>
    <m/>
    <m/>
    <s v="Pacific Area"/>
    <s v="United States"/>
    <s v="no"/>
    <n v="53.843600000000002"/>
    <n v="-166.5801833333"/>
    <x v="7"/>
    <s v="Marine Casualty"/>
    <m/>
    <s v="N"/>
    <m/>
    <m/>
    <m/>
    <m/>
    <m/>
    <m/>
  </r>
  <r>
    <x v="5"/>
    <d v="2016-01-17T00:00:00"/>
    <n v="1"/>
    <n v="2016"/>
    <x v="25"/>
    <n v="5807569"/>
    <n v="1"/>
    <x v="76"/>
    <s v="Resolve Ibis"/>
    <n v="1325"/>
    <s v="yes"/>
    <n v="200"/>
    <m/>
    <m/>
    <s v="Pacific Area"/>
    <s v="United States"/>
    <s v="no"/>
    <n v="53.876428296199997"/>
    <n v="-166.52488803860001"/>
    <x v="64"/>
    <s v="Marine Casualty"/>
    <s v="Damaged"/>
    <s v="N"/>
    <m/>
    <m/>
    <m/>
    <m/>
    <m/>
    <m/>
  </r>
  <r>
    <x v="5"/>
    <d v="2016-01-21T00:00:00"/>
    <n v="1"/>
    <n v="2016"/>
    <x v="25"/>
    <n v="5803262"/>
    <n v="1"/>
    <x v="2"/>
    <s v="Seattle Enterprise"/>
    <n v="1789"/>
    <s v="yes"/>
    <n v="267"/>
    <m/>
    <m/>
    <s v="Pacific Area"/>
    <s v="United States"/>
    <s v="no"/>
    <n v="55.594999999999999"/>
    <n v="-163.495"/>
    <x v="63"/>
    <s v="Marine Casualty"/>
    <m/>
    <s v="N"/>
    <m/>
    <m/>
    <m/>
    <m/>
    <m/>
    <m/>
  </r>
  <r>
    <x v="5"/>
    <d v="2016-01-22T00:00:00"/>
    <n v="1"/>
    <n v="2016"/>
    <x v="25"/>
    <n v="5826599"/>
    <n v="1"/>
    <x v="2"/>
    <s v="Northwestern"/>
    <n v="194"/>
    <s v="no"/>
    <n v="101.8"/>
    <m/>
    <m/>
    <s v="Pacific Area"/>
    <s v="United States"/>
    <s v="no"/>
    <n v="57.4"/>
    <n v="-172.05"/>
    <x v="3"/>
    <s v="Marine Casualty"/>
    <s v="Damaged"/>
    <s v="N"/>
    <m/>
    <m/>
    <m/>
    <m/>
    <m/>
    <m/>
  </r>
  <r>
    <x v="5"/>
    <d v="2016-01-25T00:00:00"/>
    <n v="1"/>
    <n v="2016"/>
    <x v="25"/>
    <n v="5803997"/>
    <n v="1"/>
    <x v="2"/>
    <s v="Island Enterprise"/>
    <n v="2912"/>
    <s v="yes"/>
    <n v="280.8"/>
    <m/>
    <m/>
    <s v="Pacific Area"/>
    <s v="United States"/>
    <s v="no"/>
    <n v="56.693399999999997"/>
    <n v="-168.28141666670001"/>
    <x v="6"/>
    <s v="Marine Casualty"/>
    <m/>
    <s v="N"/>
    <m/>
    <m/>
    <m/>
    <m/>
    <m/>
    <m/>
  </r>
  <r>
    <x v="5"/>
    <d v="2016-01-25T00:00:00"/>
    <n v="1"/>
    <n v="2016"/>
    <x v="25"/>
    <n v="5804020"/>
    <n v="1"/>
    <x v="2"/>
    <s v="Bountiful"/>
    <n v="1032"/>
    <s v="yes"/>
    <n v="150.5"/>
    <m/>
    <n v="40"/>
    <s v="Pacific Area"/>
    <s v="United States"/>
    <s v="yes"/>
    <n v="59.901516666699997"/>
    <n v="-173.6674833333"/>
    <x v="6"/>
    <s v="Marine Casualty"/>
    <m/>
    <s v="N"/>
    <m/>
    <m/>
    <m/>
    <m/>
    <m/>
    <m/>
  </r>
  <r>
    <x v="5"/>
    <d v="2016-01-27T00:00:00"/>
    <n v="1"/>
    <n v="2016"/>
    <x v="25"/>
    <n v="5804894"/>
    <n v="1"/>
    <x v="3"/>
    <s v="Canopy Express"/>
    <n v="7"/>
    <s v="no"/>
    <n v="28"/>
    <m/>
    <n v="17"/>
    <s v="Pacific Area"/>
    <s v="United States"/>
    <s v="yes"/>
    <n v="58.3"/>
    <n v="-134.43"/>
    <x v="61"/>
    <s v="Marine Casualty"/>
    <m/>
    <s v="N"/>
    <m/>
    <m/>
    <m/>
    <m/>
    <m/>
    <m/>
  </r>
  <r>
    <x v="5"/>
    <d v="2016-01-28T00:00:00"/>
    <n v="1"/>
    <n v="2016"/>
    <x v="25"/>
    <n v="5816319"/>
    <n v="1"/>
    <x v="2"/>
    <s v="Blue Pacific"/>
    <n v="867"/>
    <s v="yes"/>
    <n v="166.3"/>
    <m/>
    <m/>
    <s v="Pacific Area"/>
    <s v="United States"/>
    <s v="no"/>
    <n v="57.234138495499998"/>
    <n v="-170.81689453120001"/>
    <x v="63"/>
    <s v="Marine Casualty"/>
    <m/>
    <s v="N"/>
    <m/>
    <m/>
    <m/>
    <m/>
    <m/>
    <m/>
  </r>
  <r>
    <x v="5"/>
    <d v="2016-01-29T00:00:00"/>
    <n v="1"/>
    <n v="2016"/>
    <x v="25"/>
    <n v="5822315"/>
    <n v="1"/>
    <x v="2"/>
    <s v="Bristol Explorer"/>
    <n v="296"/>
    <s v="no"/>
    <n v="166"/>
    <m/>
    <m/>
    <s v="Pacific Area"/>
    <s v="United States"/>
    <s v="no"/>
    <n v="53.899014939799997"/>
    <n v="-166.50579071039999"/>
    <x v="63"/>
    <s v="Marine Casualty"/>
    <m/>
    <s v="N"/>
    <m/>
    <m/>
    <m/>
    <m/>
    <m/>
    <m/>
  </r>
  <r>
    <x v="5"/>
    <d v="2016-02-02T00:00:00"/>
    <n v="2"/>
    <n v="2016"/>
    <x v="25"/>
    <n v="5817789"/>
    <n v="1"/>
    <x v="7"/>
    <s v="Bulwark"/>
    <n v="199"/>
    <s v="no"/>
    <n v="128.6"/>
    <m/>
    <n v="42"/>
    <s v="Pacific Area"/>
    <s v="United States"/>
    <s v="yes"/>
    <n v="61.086154025699997"/>
    <n v="-146.39211350279999"/>
    <x v="0"/>
    <s v="Marine Casualty"/>
    <s v="Damaged"/>
    <s v="N"/>
    <m/>
    <m/>
    <m/>
    <m/>
    <m/>
    <m/>
  </r>
  <r>
    <x v="5"/>
    <d v="2016-02-04T00:00:00"/>
    <n v="2"/>
    <n v="2016"/>
    <x v="25"/>
    <n v="5813116"/>
    <n v="1"/>
    <x v="2"/>
    <s v="Rambler"/>
    <n v="15"/>
    <s v="no"/>
    <n v="30.4"/>
    <m/>
    <m/>
    <s v="Pacific Area"/>
    <s v="United States"/>
    <s v="no"/>
    <n v="57.045839421700002"/>
    <n v="-135.3356146081"/>
    <x v="11"/>
    <s v="Discharge of Oil"/>
    <m/>
    <s v="Y"/>
    <m/>
    <m/>
    <m/>
    <m/>
    <m/>
    <m/>
  </r>
  <r>
    <x v="5"/>
    <d v="2016-02-05T00:00:00"/>
    <n v="2"/>
    <n v="2016"/>
    <x v="25"/>
    <n v="5839249"/>
    <n v="1"/>
    <x v="6"/>
    <s v="Matson Kodiak"/>
    <n v="19311"/>
    <s v="yes"/>
    <n v="678.9"/>
    <m/>
    <m/>
    <s v="Pacific Area"/>
    <s v="United States"/>
    <s v="no"/>
    <n v="53.901138923300003"/>
    <n v="-166.52939613109999"/>
    <x v="6"/>
    <s v="Marine Casualty"/>
    <m/>
    <s v="N"/>
    <m/>
    <m/>
    <m/>
    <m/>
    <m/>
    <m/>
  </r>
  <r>
    <x v="5"/>
    <d v="2016-02-08T00:00:00"/>
    <n v="2"/>
    <n v="2016"/>
    <x v="25"/>
    <n v="5812419"/>
    <n v="1"/>
    <x v="2"/>
    <s v="Emily Rose"/>
    <n v="38"/>
    <s v="no"/>
    <n v="47.2"/>
    <m/>
    <m/>
    <s v="Pacific Area"/>
    <s v="United States"/>
    <s v="no"/>
    <n v="57.785548230899998"/>
    <n v="-152.409871872"/>
    <x v="11"/>
    <s v="Discharge of Oil"/>
    <m/>
    <s v="Y"/>
    <m/>
    <m/>
    <m/>
    <m/>
    <m/>
    <m/>
  </r>
  <r>
    <x v="5"/>
    <d v="2016-02-11T00:00:00"/>
    <n v="2"/>
    <n v="2016"/>
    <x v="25"/>
    <n v="5813697"/>
    <n v="1"/>
    <x v="2"/>
    <s v="Freyja"/>
    <n v="64"/>
    <s v="no"/>
    <n v="58"/>
    <m/>
    <m/>
    <s v="Pacific Area"/>
    <s v="United States"/>
    <s v="no"/>
    <n v="57.701999999999998"/>
    <n v="-152.4066666667"/>
    <x v="63"/>
    <s v="Marine Casualty"/>
    <m/>
    <s v="N"/>
    <m/>
    <m/>
    <m/>
    <m/>
    <m/>
    <m/>
  </r>
  <r>
    <x v="5"/>
    <d v="2016-02-11T00:00:00"/>
    <n v="2"/>
    <n v="2016"/>
    <x v="25"/>
    <n v="5813988"/>
    <n v="1"/>
    <x v="7"/>
    <s v="Kodiak King"/>
    <n v="106"/>
    <s v="no"/>
    <n v="72.8"/>
    <m/>
    <m/>
    <s v="Pacific Area"/>
    <s v="United States"/>
    <s v="no"/>
    <n v="55.3432395468"/>
    <n v="-131.664024353"/>
    <x v="11"/>
    <s v="Discharge of Oil"/>
    <m/>
    <s v="Y"/>
    <m/>
    <m/>
    <m/>
    <m/>
    <m/>
    <m/>
  </r>
  <r>
    <x v="5"/>
    <d v="2016-02-12T00:00:00"/>
    <n v="2"/>
    <n v="2016"/>
    <x v="25"/>
    <n v="5816207"/>
    <n v="1"/>
    <x v="2"/>
    <s v="Billikin"/>
    <n v="389"/>
    <s v="no"/>
    <n v="116.2"/>
    <m/>
    <m/>
    <s v="Pacific Area"/>
    <s v="United States"/>
    <s v="no"/>
    <n v="56.111666666700003"/>
    <n v="-170.10833333330001"/>
    <x v="63"/>
    <s v="Marine Casualty"/>
    <m/>
    <s v="N"/>
    <m/>
    <m/>
    <m/>
    <m/>
    <m/>
    <m/>
  </r>
  <r>
    <x v="5"/>
    <d v="2016-02-15T00:00:00"/>
    <n v="2"/>
    <n v="2016"/>
    <x v="25"/>
    <n v="5825577"/>
    <n v="1"/>
    <x v="2"/>
    <s v="Pacific Viking"/>
    <n v="193"/>
    <s v="no"/>
    <n v="112.1"/>
    <m/>
    <m/>
    <s v="Pacific Area"/>
    <s v="United States"/>
    <s v="no"/>
    <n v="54.131808358400001"/>
    <n v="-165.78965699669999"/>
    <x v="61"/>
    <s v="Marine Casualty"/>
    <m/>
    <s v="N"/>
    <m/>
    <m/>
    <m/>
    <m/>
    <m/>
    <m/>
  </r>
  <r>
    <x v="5"/>
    <d v="2016-02-16T00:00:00"/>
    <n v="2"/>
    <n v="2016"/>
    <x v="25"/>
    <n v="5825484"/>
    <n v="1"/>
    <x v="2"/>
    <s v="Kevleen K"/>
    <n v="196"/>
    <s v="no"/>
    <n v="92"/>
    <m/>
    <m/>
    <s v="Pacific Area"/>
    <s v="United States"/>
    <s v="no"/>
    <n v="56.75"/>
    <n v="-168.21666666670001"/>
    <x v="60"/>
    <s v="Marine Casualty"/>
    <m/>
    <s v="N"/>
    <m/>
    <m/>
    <m/>
    <m/>
    <m/>
    <m/>
  </r>
  <r>
    <x v="5"/>
    <d v="2016-02-17T00:00:00"/>
    <n v="2"/>
    <n v="2016"/>
    <x v="25"/>
    <n v="5826722"/>
    <n v="1"/>
    <x v="3"/>
    <s v="Leconte"/>
    <n v="1328"/>
    <s v="yes"/>
    <n v="217.5"/>
    <m/>
    <n v="45"/>
    <s v="Pacific Area"/>
    <s v="United States"/>
    <s v="yes"/>
    <n v="59.155766666700003"/>
    <n v="-135.3118166667"/>
    <x v="63"/>
    <s v="Marine Casualty"/>
    <m/>
    <s v="N"/>
    <m/>
    <m/>
    <m/>
    <m/>
    <m/>
    <m/>
  </r>
  <r>
    <x v="5"/>
    <d v="2016-02-19T00:00:00"/>
    <n v="2"/>
    <n v="2016"/>
    <x v="25"/>
    <n v="5818466"/>
    <n v="1"/>
    <x v="2"/>
    <s v="Frontier Spirit"/>
    <n v="446"/>
    <s v="no"/>
    <n v="117.8"/>
    <m/>
    <m/>
    <s v="Pacific Area"/>
    <s v="United States"/>
    <s v="no"/>
    <n v="53.840160054599998"/>
    <n v="-166.58316527119999"/>
    <x v="11"/>
    <s v="Discharge of Oil"/>
    <m/>
    <s v="Y"/>
    <m/>
    <m/>
    <m/>
    <m/>
    <m/>
    <m/>
  </r>
  <r>
    <x v="5"/>
    <d v="2016-02-19T00:00:00"/>
    <n v="2"/>
    <n v="2016"/>
    <x v="25"/>
    <n v="5821068"/>
    <n v="1"/>
    <x v="3"/>
    <s v="Taku"/>
    <n v="2625"/>
    <s v="yes"/>
    <n v="316.89999999999998"/>
    <m/>
    <m/>
    <s v="Pacific Area"/>
    <s v="United States"/>
    <s v="no"/>
    <n v="55.353196884699997"/>
    <n v="-131.69716825949999"/>
    <x v="11"/>
    <s v="Discharge of Oil"/>
    <m/>
    <s v="Y"/>
    <m/>
    <m/>
    <m/>
    <m/>
    <m/>
    <m/>
  </r>
  <r>
    <x v="5"/>
    <d v="2016-02-24T00:00:00"/>
    <n v="2"/>
    <n v="2016"/>
    <x v="25"/>
    <n v="5821144"/>
    <n v="2"/>
    <x v="7"/>
    <s v="Endurance"/>
    <n v="299"/>
    <s v="no"/>
    <n v="183.5"/>
    <m/>
    <n v="40"/>
    <s v="Pacific Area"/>
    <s v="United States"/>
    <s v="yes"/>
    <n v="60.643333333299999"/>
    <n v="-147.45500000000001"/>
    <x v="8"/>
    <s v="Marine Casualty"/>
    <s v="Damaged"/>
    <s v="N"/>
    <m/>
    <m/>
    <m/>
    <m/>
    <m/>
    <m/>
  </r>
  <r>
    <x v="5"/>
    <d v="2016-02-26T00:00:00"/>
    <n v="2"/>
    <n v="2016"/>
    <x v="25"/>
    <n v="5836316"/>
    <n v="1"/>
    <x v="2"/>
    <s v="Excalibur II"/>
    <n v="160"/>
    <s v="no"/>
    <n v="84.4"/>
    <m/>
    <m/>
    <s v="Pacific Area"/>
    <s v="United States"/>
    <s v="no"/>
    <n v="54.971666666700003"/>
    <n v="-164.94499999999999"/>
    <x v="61"/>
    <s v="Marine Casualty"/>
    <s v="Damaged"/>
    <s v="N"/>
    <m/>
    <m/>
    <m/>
    <m/>
    <m/>
    <m/>
  </r>
  <r>
    <x v="5"/>
    <d v="2016-02-27T00:00:00"/>
    <n v="2"/>
    <n v="2016"/>
    <x v="25"/>
    <n v="5825543"/>
    <n v="1"/>
    <x v="2"/>
    <s v="Coastal Progress"/>
    <n v="1920"/>
    <s v="yes"/>
    <n v="243.9"/>
    <m/>
    <m/>
    <s v="Pacific Area"/>
    <s v="United States"/>
    <s v="no"/>
    <n v="55.153216666699997"/>
    <n v="-134.2516"/>
    <x v="6"/>
    <s v="Marine Casualty"/>
    <m/>
    <s v="N"/>
    <m/>
    <m/>
    <m/>
    <m/>
    <m/>
    <m/>
  </r>
  <r>
    <x v="5"/>
    <d v="2016-03-01T00:00:00"/>
    <n v="3"/>
    <n v="2016"/>
    <x v="25"/>
    <n v="5824925"/>
    <n v="1"/>
    <x v="2"/>
    <s v="Moonshadow"/>
    <n v="23"/>
    <s v="no"/>
    <n v="38.1"/>
    <m/>
    <m/>
    <s v="Pacific Area"/>
    <s v="United States"/>
    <s v="no"/>
    <n v="56.816949999999999"/>
    <n v="-132.9685333333"/>
    <x v="1"/>
    <s v="Discharge of Oil"/>
    <m/>
    <s v="Y"/>
    <m/>
    <m/>
    <m/>
    <m/>
    <m/>
    <m/>
  </r>
  <r>
    <x v="5"/>
    <d v="2016-03-02T00:00:00"/>
    <n v="3"/>
    <n v="2016"/>
    <x v="25"/>
    <n v="5826773"/>
    <n v="1"/>
    <x v="2"/>
    <s v="Enterprise"/>
    <n v="180"/>
    <s v="no"/>
    <n v="112.4"/>
    <m/>
    <m/>
    <s v="Pacific Area"/>
    <s v="United States"/>
    <s v="no"/>
    <n v="53.7866666667"/>
    <n v="-150.5283333333"/>
    <x v="61"/>
    <s v="Marine Casualty"/>
    <s v="Damaged"/>
    <s v="N"/>
    <m/>
    <m/>
    <m/>
    <m/>
    <m/>
    <m/>
  </r>
  <r>
    <x v="5"/>
    <d v="2016-03-03T00:00:00"/>
    <n v="3"/>
    <n v="2016"/>
    <x v="25"/>
    <n v="5826596"/>
    <n v="1"/>
    <x v="7"/>
    <s v="Kestrel"/>
    <n v="99"/>
    <s v="no"/>
    <n v="90.2"/>
    <m/>
    <m/>
    <s v="Pacific Area"/>
    <s v="United States"/>
    <s v="no"/>
    <n v="55.553919473599997"/>
    <n v="-133.1176528931"/>
    <x v="61"/>
    <s v="Marine Casualty"/>
    <s v="Damaged"/>
    <s v="N"/>
    <m/>
    <m/>
    <m/>
    <m/>
    <m/>
    <m/>
  </r>
  <r>
    <x v="5"/>
    <d v="2016-03-07T00:00:00"/>
    <n v="3"/>
    <n v="2016"/>
    <x v="25"/>
    <n v="5828881"/>
    <n v="1"/>
    <x v="2"/>
    <s v="Katz"/>
    <n v="20"/>
    <s v="no"/>
    <n v="37.5"/>
    <m/>
    <n v="30"/>
    <s v="Pacific Area"/>
    <s v="United States"/>
    <s v="yes"/>
    <n v="58.304799110899999"/>
    <n v="-134.43256248739999"/>
    <x v="11"/>
    <s v="Discharge of Oil"/>
    <m/>
    <s v="Y"/>
    <m/>
    <m/>
    <m/>
    <m/>
    <m/>
    <m/>
  </r>
  <r>
    <x v="5"/>
    <d v="2016-03-07T00:00:00"/>
    <n v="3"/>
    <n v="2016"/>
    <x v="0"/>
    <n v="6042539"/>
    <n v="1"/>
    <x v="4"/>
    <s v="Star Merlin"/>
    <n v="31500"/>
    <s v="yes"/>
    <n v="610"/>
    <m/>
    <n v="11"/>
    <s v="Pacific Area"/>
    <s v="United States"/>
    <s v="yes"/>
    <n v="59.622500000000002"/>
    <n v="-151.3853333333"/>
    <x v="63"/>
    <s v="Marine Casualty"/>
    <m/>
    <s v="N"/>
    <m/>
    <m/>
    <m/>
    <m/>
    <m/>
    <m/>
  </r>
  <r>
    <x v="5"/>
    <d v="2016-03-11T00:00:00"/>
    <n v="3"/>
    <n v="2016"/>
    <x v="25"/>
    <n v="5831752"/>
    <n v="1"/>
    <x v="2"/>
    <s v="Alaskan Lady"/>
    <n v="787"/>
    <s v="yes"/>
    <n v="169.7"/>
    <m/>
    <m/>
    <s v="Pacific Area"/>
    <s v="United States"/>
    <s v="no"/>
    <n v="53.855398853700002"/>
    <n v="-166.576171875"/>
    <x v="11"/>
    <s v="Discharge of Oil"/>
    <m/>
    <s v="Y"/>
    <m/>
    <m/>
    <m/>
    <m/>
    <m/>
    <m/>
  </r>
  <r>
    <x v="5"/>
    <d v="2016-03-11T00:00:00"/>
    <n v="3"/>
    <n v="2016"/>
    <x v="25"/>
    <n v="5833748"/>
    <n v="1"/>
    <x v="2"/>
    <s v="Arctic Storm"/>
    <n v="3854"/>
    <s v="yes"/>
    <n v="314.3"/>
    <m/>
    <m/>
    <s v="Pacific Area"/>
    <s v="United States"/>
    <s v="no"/>
    <n v="57.1"/>
    <n v="-168.3"/>
    <x v="61"/>
    <s v="Marine Casualty"/>
    <s v="Damaged"/>
    <s v="N"/>
    <m/>
    <m/>
    <m/>
    <m/>
    <m/>
    <m/>
  </r>
  <r>
    <x v="5"/>
    <d v="2016-03-11T00:00:00"/>
    <n v="3"/>
    <n v="2016"/>
    <x v="25"/>
    <n v="5839031"/>
    <n v="1"/>
    <x v="2"/>
    <s v="Siberian Sea"/>
    <n v="741"/>
    <s v="yes"/>
    <n v="123.3"/>
    <m/>
    <m/>
    <s v="Pacific Area"/>
    <s v="United States"/>
    <s v="no"/>
    <n v="57.468333333300002"/>
    <n v="-168.67"/>
    <x v="63"/>
    <s v="Marine Casualty"/>
    <s v="Damaged"/>
    <s v="N"/>
    <m/>
    <m/>
    <m/>
    <m/>
    <m/>
    <m/>
  </r>
  <r>
    <x v="5"/>
    <d v="2016-03-12T00:00:00"/>
    <n v="3"/>
    <n v="2016"/>
    <x v="25"/>
    <n v="5838539"/>
    <n v="1"/>
    <x v="2"/>
    <s v="Scandies Rose"/>
    <n v="195"/>
    <s v="no"/>
    <n v="116.6"/>
    <m/>
    <m/>
    <s v="Pacific Area"/>
    <s v="United States"/>
    <s v="no"/>
    <n v="56.024999999999999"/>
    <n v="-167.97024999999999"/>
    <x v="6"/>
    <s v="Marine Casualty"/>
    <m/>
    <s v="N"/>
    <m/>
    <m/>
    <m/>
    <m/>
    <m/>
    <m/>
  </r>
  <r>
    <x v="5"/>
    <d v="2016-03-14T00:00:00"/>
    <n v="3"/>
    <n v="2016"/>
    <x v="25"/>
    <n v="5833033"/>
    <n v="1"/>
    <x v="2"/>
    <s v="Oceanraider"/>
    <m/>
    <s v=" "/>
    <n v="38"/>
    <m/>
    <m/>
    <s v="Pacific Area"/>
    <s v="United States"/>
    <s v="yes"/>
    <n v="58.457011800499998"/>
    <n v="-135.88938096519999"/>
    <x v="11"/>
    <s v="Discharge of Oil"/>
    <m/>
    <s v="Y"/>
    <m/>
    <m/>
    <m/>
    <m/>
    <m/>
    <m/>
  </r>
  <r>
    <x v="5"/>
    <d v="2016-03-14T00:00:00"/>
    <n v="3"/>
    <n v="2016"/>
    <x v="25"/>
    <n v="5834786"/>
    <n v="1"/>
    <x v="2"/>
    <s v="Alaska Juris"/>
    <n v="1658"/>
    <s v="yes"/>
    <n v="218.2"/>
    <m/>
    <m/>
    <s v="Pacific Area"/>
    <s v="United States"/>
    <s v="no"/>
    <n v="57.336666666699998"/>
    <n v="-164.02"/>
    <x v="61"/>
    <s v="Marine Casualty"/>
    <m/>
    <s v="N"/>
    <m/>
    <m/>
    <m/>
    <m/>
    <m/>
    <m/>
  </r>
  <r>
    <x v="5"/>
    <d v="2016-03-15T00:00:00"/>
    <n v="3"/>
    <n v="2016"/>
    <x v="25"/>
    <n v="5833975"/>
    <n v="1"/>
    <x v="2"/>
    <s v="Emerald Beauty"/>
    <n v="56"/>
    <s v="no"/>
    <n v="53.4"/>
    <m/>
    <m/>
    <s v="Pacific Area"/>
    <s v="United States"/>
    <s v="no"/>
    <n v="55.559356523700004"/>
    <n v="-133.09035873409999"/>
    <x v="11"/>
    <s v="Discharge of Oil"/>
    <m/>
    <s v="Y"/>
    <m/>
    <m/>
    <m/>
    <m/>
    <m/>
    <m/>
  </r>
  <r>
    <x v="5"/>
    <d v="2016-03-18T00:00:00"/>
    <n v="3"/>
    <n v="2016"/>
    <x v="25"/>
    <n v="5838446"/>
    <n v="1"/>
    <x v="2"/>
    <s v="Kodiak Enterprise"/>
    <n v="2749"/>
    <s v="yes"/>
    <n v="252.3"/>
    <m/>
    <m/>
    <s v="Pacific Area"/>
    <s v="United States"/>
    <s v="no"/>
    <n v="56.7"/>
    <n v="-170.15"/>
    <x v="6"/>
    <s v="Marine Casualty"/>
    <m/>
    <s v="N"/>
    <m/>
    <m/>
    <m/>
    <m/>
    <m/>
    <m/>
  </r>
  <r>
    <x v="5"/>
    <d v="2016-03-19T00:00:00"/>
    <n v="3"/>
    <n v="2016"/>
    <x v="25"/>
    <n v="5840792"/>
    <n v="1"/>
    <x v="2"/>
    <s v="Eastern Hunter"/>
    <n v="180"/>
    <s v="no"/>
    <n v="87.7"/>
    <m/>
    <m/>
    <s v="Pacific Area"/>
    <s v="United States"/>
    <s v="no"/>
    <n v="57.248582298099997"/>
    <n v="-135.56715345379999"/>
    <x v="23"/>
    <s v="Marine Casualty"/>
    <s v="Damaged"/>
    <s v="N"/>
    <m/>
    <m/>
    <m/>
    <m/>
    <m/>
    <m/>
  </r>
  <r>
    <x v="5"/>
    <d v="2016-03-20T00:00:00"/>
    <n v="3"/>
    <n v="2016"/>
    <x v="25"/>
    <n v="5902756"/>
    <n v="1"/>
    <x v="2"/>
    <s v="Ramblin Rose"/>
    <n v="166"/>
    <s v="no"/>
    <n v="92.4"/>
    <m/>
    <m/>
    <s v="Pacific Area"/>
    <s v="United States"/>
    <s v="no"/>
    <n v="56"/>
    <n v="-163"/>
    <x v="60"/>
    <s v="Marine Casualty"/>
    <m/>
    <s v="N"/>
    <m/>
    <m/>
    <m/>
    <m/>
    <m/>
    <m/>
  </r>
  <r>
    <x v="5"/>
    <d v="2016-03-23T00:00:00"/>
    <n v="3"/>
    <n v="2016"/>
    <x v="25"/>
    <n v="5839201"/>
    <n v="1"/>
    <x v="2"/>
    <s v="Rebecca Irene"/>
    <n v="191"/>
    <s v="no"/>
    <n v="115.3"/>
    <m/>
    <m/>
    <s v="Pacific Area"/>
    <s v="United States"/>
    <s v="no"/>
    <n v="56.138333333299997"/>
    <n v="-162.00899999999999"/>
    <x v="11"/>
    <s v="Discharge of Oil"/>
    <m/>
    <s v="Y"/>
    <m/>
    <m/>
    <m/>
    <m/>
    <m/>
    <m/>
  </r>
  <r>
    <x v="5"/>
    <d v="2016-03-27T00:00:00"/>
    <n v="3"/>
    <n v="2016"/>
    <x v="25"/>
    <n v="6051791"/>
    <n v="1"/>
    <x v="2"/>
    <s v="Enterprise"/>
    <n v="180"/>
    <s v="no"/>
    <n v="112.4"/>
    <m/>
    <n v="35"/>
    <s v="Pacific Area"/>
    <s v="United States"/>
    <s v="yes"/>
    <n v="58.0505"/>
    <n v="-162.98333333330001"/>
    <x v="61"/>
    <s v="Marine Casualty"/>
    <s v="Damaged"/>
    <s v="N"/>
    <m/>
    <m/>
    <m/>
    <m/>
    <m/>
    <m/>
  </r>
  <r>
    <x v="5"/>
    <d v="2016-04-04T00:00:00"/>
    <n v="4"/>
    <n v="2016"/>
    <x v="25"/>
    <n v="5903576"/>
    <n v="1"/>
    <x v="2"/>
    <s v="Alaska Endeavor"/>
    <n v="194"/>
    <s v="no"/>
    <n v="117.2"/>
    <m/>
    <m/>
    <s v="Pacific Area"/>
    <s v="United States"/>
    <s v="no"/>
    <n v="54.75"/>
    <n v="-164.85499999999999"/>
    <x v="61"/>
    <s v="Marine Casualty"/>
    <m/>
    <s v="N"/>
    <m/>
    <m/>
    <m/>
    <m/>
    <m/>
    <m/>
  </r>
  <r>
    <x v="5"/>
    <d v="2016-04-06T00:00:00"/>
    <n v="4"/>
    <n v="2016"/>
    <x v="25"/>
    <n v="5906313"/>
    <n v="1"/>
    <x v="2"/>
    <s v="Arctic Wind"/>
    <m/>
    <s v=" "/>
    <n v="106.3"/>
    <m/>
    <n v="39"/>
    <s v="Pacific Area"/>
    <s v="United States"/>
    <s v="yes"/>
    <n v="58.1"/>
    <n v="-163.38333333329999"/>
    <x v="62"/>
    <s v="Marine Casualty"/>
    <s v="Damaged"/>
    <s v="N"/>
    <m/>
    <m/>
    <m/>
    <m/>
    <m/>
    <m/>
  </r>
  <r>
    <x v="5"/>
    <d v="2016-04-07T00:00:00"/>
    <n v="4"/>
    <n v="2016"/>
    <x v="25"/>
    <n v="5849654"/>
    <n v="1"/>
    <x v="2"/>
    <s v="Legasea"/>
    <n v="30"/>
    <s v="no"/>
    <n v="56"/>
    <m/>
    <m/>
    <s v="Pacific Area"/>
    <s v="United States"/>
    <s v="no"/>
    <n v="57.780020149899997"/>
    <n v="-152.4096236229"/>
    <x v="11"/>
    <s v="Discharge of Oil"/>
    <m/>
    <s v="Y"/>
    <m/>
    <m/>
    <m/>
    <m/>
    <m/>
    <m/>
  </r>
  <r>
    <x v="5"/>
    <d v="2016-04-08T00:00:00"/>
    <n v="4"/>
    <n v="2016"/>
    <x v="25"/>
    <n v="5916875"/>
    <n v="1"/>
    <x v="2"/>
    <s v="Akutan"/>
    <n v="749"/>
    <s v="yes"/>
    <n v="166.5"/>
    <m/>
    <m/>
    <s v="Pacific Area"/>
    <s v="United States"/>
    <s v="no"/>
    <n v="53.6104701617"/>
    <n v="-167.4255523681"/>
    <x v="13"/>
    <s v="Marine Casualty"/>
    <s v="Damaged"/>
    <s v="N"/>
    <m/>
    <m/>
    <m/>
    <m/>
    <m/>
    <m/>
  </r>
  <r>
    <x v="5"/>
    <d v="2016-04-14T00:00:00"/>
    <n v="4"/>
    <n v="2016"/>
    <x v="25"/>
    <n v="5854396"/>
    <n v="1"/>
    <x v="2"/>
    <s v="Seabrooke"/>
    <n v="198"/>
    <s v="no"/>
    <n v="98.4"/>
    <m/>
    <m/>
    <s v="Pacific Area"/>
    <s v="United States"/>
    <s v="no"/>
    <n v="53.907826995599997"/>
    <n v="-166.51595665089999"/>
    <x v="11"/>
    <s v="Discharge of Oil"/>
    <m/>
    <s v="Y"/>
    <m/>
    <m/>
    <m/>
    <m/>
    <m/>
    <m/>
  </r>
  <r>
    <x v="5"/>
    <d v="2016-04-14T00:00:00"/>
    <n v="4"/>
    <n v="2016"/>
    <x v="25"/>
    <n v="5856774"/>
    <n v="1"/>
    <x v="2"/>
    <s v="Rebecca Irene"/>
    <n v="191"/>
    <s v="no"/>
    <n v="115.3"/>
    <m/>
    <n v="32"/>
    <s v="Pacific Area"/>
    <s v="United States"/>
    <s v="yes"/>
    <n v="58.931666666700004"/>
    <n v="-164.11"/>
    <x v="61"/>
    <s v="Marine Casualty"/>
    <m/>
    <s v="N"/>
    <m/>
    <m/>
    <m/>
    <m/>
    <m/>
    <m/>
  </r>
  <r>
    <x v="5"/>
    <d v="2016-04-16T00:00:00"/>
    <n v="4"/>
    <n v="2016"/>
    <x v="25"/>
    <n v="5855517"/>
    <n v="1"/>
    <x v="2"/>
    <s v="Island Enterprise"/>
    <n v="2912"/>
    <s v="yes"/>
    <n v="280.8"/>
    <m/>
    <m/>
    <s v="Pacific Area"/>
    <s v="United States"/>
    <s v="no"/>
    <n v="57.169483333300001"/>
    <n v="-171.43389999999999"/>
    <x v="61"/>
    <s v="Marine Casualty"/>
    <s v="Damaged"/>
    <s v="N"/>
    <m/>
    <m/>
    <m/>
    <m/>
    <m/>
    <m/>
  </r>
  <r>
    <x v="5"/>
    <d v="2016-04-16T00:00:00"/>
    <n v="4"/>
    <n v="2016"/>
    <x v="25"/>
    <n v="5857884"/>
    <n v="1"/>
    <x v="7"/>
    <s v="Capt Frank Moody"/>
    <n v="166"/>
    <s v="no"/>
    <n v="72.599999999999994"/>
    <m/>
    <n v="7"/>
    <s v="Pacific Area"/>
    <s v="United States"/>
    <s v="yes"/>
    <n v="58.0333333333"/>
    <n v="-153.55000000000001"/>
    <x v="61"/>
    <s v="Marine Casualty"/>
    <s v="Damaged"/>
    <s v="N"/>
    <m/>
    <m/>
    <m/>
    <m/>
    <m/>
    <m/>
  </r>
  <r>
    <x v="5"/>
    <d v="2016-04-16T00:00:00"/>
    <n v="4"/>
    <n v="2016"/>
    <x v="25"/>
    <n v="5909760"/>
    <n v="1"/>
    <x v="73"/>
    <s v="Judith Marie"/>
    <n v="20"/>
    <s v="no"/>
    <n v="36.6"/>
    <m/>
    <m/>
    <s v="Pacific Area"/>
    <s v="United States"/>
    <s v="no"/>
    <n v="55.551599441999997"/>
    <n v="-133.0986230755"/>
    <x v="3"/>
    <s v="Discharge of Oil"/>
    <s v="Y"/>
    <s v="Y"/>
    <m/>
    <m/>
    <m/>
    <m/>
    <m/>
    <m/>
  </r>
  <r>
    <x v="5"/>
    <d v="2016-04-17T00:00:00"/>
    <n v="4"/>
    <n v="2016"/>
    <x v="25"/>
    <n v="5856041"/>
    <n v="1"/>
    <x v="3"/>
    <s v="Kennicott"/>
    <n v="9978"/>
    <s v="yes"/>
    <n v="344.3"/>
    <m/>
    <n v="20"/>
    <s v="Pacific Area"/>
    <s v="United States"/>
    <s v="yes"/>
    <n v="60.2060828316"/>
    <n v="-147.96533203120001"/>
    <x v="6"/>
    <s v="Marine Casualty"/>
    <m/>
    <s v="N"/>
    <m/>
    <m/>
    <m/>
    <m/>
    <m/>
    <m/>
  </r>
  <r>
    <x v="5"/>
    <d v="2016-04-18T00:00:00"/>
    <n v="4"/>
    <n v="2016"/>
    <x v="25"/>
    <n v="5857778"/>
    <n v="1"/>
    <x v="73"/>
    <s v="AK0847H"/>
    <m/>
    <s v=" "/>
    <n v="24"/>
    <m/>
    <m/>
    <s v="Pacific Area"/>
    <s v="United States"/>
    <s v="no"/>
    <n v="55.400230372499998"/>
    <n v="-131.75070844819999"/>
    <x v="1"/>
    <s v="Discharge of Oil"/>
    <m/>
    <s v="Y"/>
    <m/>
    <m/>
    <m/>
    <m/>
    <m/>
    <m/>
  </r>
  <r>
    <x v="5"/>
    <d v="2016-04-18T00:00:00"/>
    <n v="4"/>
    <n v="2016"/>
    <x v="25"/>
    <n v="5862347"/>
    <n v="1"/>
    <x v="76"/>
    <s v="Valdez Star"/>
    <n v="190"/>
    <s v="no"/>
    <n v="115.2"/>
    <m/>
    <n v="27"/>
    <s v="Pacific Area"/>
    <s v="United States"/>
    <s v="yes"/>
    <n v="61.107083333299997"/>
    <n v="-146.36000000000001"/>
    <x v="61"/>
    <s v="Marine Casualty"/>
    <m/>
    <s v="N"/>
    <m/>
    <m/>
    <m/>
    <m/>
    <m/>
    <m/>
  </r>
  <r>
    <x v="5"/>
    <d v="2016-04-18T00:00:00"/>
    <n v="4"/>
    <n v="2016"/>
    <x v="25"/>
    <n v="5915947"/>
    <n v="1"/>
    <x v="2"/>
    <s v="Deep Pacific"/>
    <n v="140"/>
    <s v="no"/>
    <n v="111.6"/>
    <m/>
    <m/>
    <s v="Pacific Area"/>
    <s v="United States"/>
    <s v="no"/>
    <n v="57.050600000000003"/>
    <n v="-168.2670666667"/>
    <x v="61"/>
    <s v="Marine Casualty"/>
    <s v="Damaged"/>
    <s v="N"/>
    <m/>
    <m/>
    <m/>
    <m/>
    <m/>
    <m/>
  </r>
  <r>
    <x v="5"/>
    <d v="2016-04-20T00:00:00"/>
    <n v="4"/>
    <n v="2016"/>
    <x v="25"/>
    <n v="5858535"/>
    <n v="1"/>
    <x v="3"/>
    <s v="Aurora"/>
    <n v="1280"/>
    <s v="yes"/>
    <n v="217.5"/>
    <m/>
    <n v="41"/>
    <s v="Pacific Area"/>
    <s v="United States"/>
    <s v="yes"/>
    <n v="60.690207372099998"/>
    <n v="-146.75667170529999"/>
    <x v="61"/>
    <s v="Marine Casualty"/>
    <m/>
    <s v="N"/>
    <m/>
    <m/>
    <m/>
    <m/>
    <m/>
    <m/>
  </r>
  <r>
    <x v="5"/>
    <d v="2016-04-28T00:00:00"/>
    <n v="4"/>
    <n v="2016"/>
    <x v="25"/>
    <n v="5864874"/>
    <n v="1"/>
    <x v="2"/>
    <s v="Nina"/>
    <n v="13"/>
    <s v="no"/>
    <n v="36.200000000000003"/>
    <m/>
    <m/>
    <s v="Pacific Area"/>
    <s v="United States"/>
    <s v="no"/>
    <n v="55.400685502999998"/>
    <n v="-131.74960286890001"/>
    <x v="11"/>
    <s v="Discharge of Oil"/>
    <s v="Damaged"/>
    <s v="Y"/>
    <m/>
    <m/>
    <m/>
    <m/>
    <m/>
    <m/>
  </r>
  <r>
    <x v="5"/>
    <d v="2016-05-03T00:00:00"/>
    <n v="5"/>
    <n v="2016"/>
    <x v="25"/>
    <n v="5868419"/>
    <n v="1"/>
    <x v="73"/>
    <s v="Lani Sean"/>
    <n v="12"/>
    <s v="no"/>
    <n v="28.9"/>
    <m/>
    <m/>
    <s v="Pacific Area"/>
    <s v="United States"/>
    <s v="no"/>
    <n v="55.333570358800003"/>
    <n v="-131.6597368457"/>
    <x v="11"/>
    <s v="Discharge of Oil"/>
    <m/>
    <s v="Y"/>
    <m/>
    <m/>
    <m/>
    <m/>
    <m/>
    <m/>
  </r>
  <r>
    <x v="5"/>
    <d v="2016-05-05T00:00:00"/>
    <n v="5"/>
    <n v="2016"/>
    <x v="25"/>
    <n v="5907256"/>
    <n v="1"/>
    <x v="7"/>
    <s v="Java Sea"/>
    <n v="194"/>
    <s v="no"/>
    <n v="110.2"/>
    <m/>
    <n v="37"/>
    <s v="Pacific Area"/>
    <s v="United States"/>
    <s v="yes"/>
    <n v="59.238333333299998"/>
    <n v="-150.25833333329999"/>
    <x v="6"/>
    <s v="Marine Casualty"/>
    <s v="Damaged"/>
    <s v="N"/>
    <m/>
    <m/>
    <m/>
    <m/>
    <m/>
    <m/>
  </r>
  <r>
    <x v="5"/>
    <d v="2016-05-06T00:00:00"/>
    <n v="5"/>
    <n v="2016"/>
    <x v="25"/>
    <n v="5870817"/>
    <n v="1"/>
    <x v="2"/>
    <s v="Stjilbe"/>
    <n v="28"/>
    <s v="no"/>
    <n v="39.799999999999997"/>
    <m/>
    <n v="35"/>
    <s v="Pacific Area"/>
    <s v="United States"/>
    <s v="yes"/>
    <n v="58.301666666700001"/>
    <n v="-134.42666666669999"/>
    <x v="11"/>
    <s v="Discharge of Oil"/>
    <m/>
    <s v="Y"/>
    <m/>
    <m/>
    <m/>
    <m/>
    <m/>
    <m/>
  </r>
  <r>
    <x v="5"/>
    <d v="2016-05-09T00:00:00"/>
    <n v="5"/>
    <n v="2016"/>
    <x v="25"/>
    <n v="5872773"/>
    <n v="1"/>
    <x v="2"/>
    <s v="Rebecca Irene"/>
    <n v="191"/>
    <s v="no"/>
    <n v="115.3"/>
    <m/>
    <m/>
    <s v="Pacific Area"/>
    <s v="United States"/>
    <s v="no"/>
    <n v="53.906761680199999"/>
    <n v="-166.51883697509999"/>
    <x v="11"/>
    <s v="Discharge of Oil"/>
    <m/>
    <s v="Y"/>
    <m/>
    <m/>
    <m/>
    <m/>
    <m/>
    <m/>
  </r>
  <r>
    <x v="5"/>
    <d v="2016-05-13T00:00:00"/>
    <n v="5"/>
    <n v="2016"/>
    <x v="25"/>
    <n v="5907698"/>
    <n v="1"/>
    <x v="2"/>
    <s v="Green Hope"/>
    <n v="182"/>
    <s v="no"/>
    <n v="87.7"/>
    <m/>
    <n v="39"/>
    <s v="Pacific Area"/>
    <s v="United States"/>
    <s v="yes"/>
    <n v="58.35"/>
    <n v="-159.69999999999999"/>
    <x v="61"/>
    <s v="Marine Casualty"/>
    <s v="Damaged"/>
    <s v="N"/>
    <m/>
    <m/>
    <m/>
    <m/>
    <m/>
    <m/>
  </r>
  <r>
    <x v="5"/>
    <d v="2016-05-17T00:00:00"/>
    <n v="5"/>
    <n v="2016"/>
    <x v="25"/>
    <n v="5881338"/>
    <n v="1"/>
    <x v="2"/>
    <s v="Rosalyn"/>
    <n v="20"/>
    <s v="no"/>
    <n v="42.7"/>
    <m/>
    <n v="73"/>
    <s v="Pacific Area"/>
    <s v="United States"/>
    <s v="yes"/>
    <n v="58.233849999999997"/>
    <n v="-137.99166666670001"/>
    <x v="1"/>
    <s v="Marine Casualty"/>
    <s v="Y"/>
    <s v="N"/>
    <m/>
    <m/>
    <m/>
    <m/>
    <m/>
    <m/>
  </r>
  <r>
    <x v="5"/>
    <d v="2016-05-24T00:00:00"/>
    <n v="5"/>
    <n v="2016"/>
    <x v="25"/>
    <n v="5885604"/>
    <n v="1"/>
    <x v="2"/>
    <s v="Bering Leader"/>
    <n v="193"/>
    <s v="no"/>
    <n v="108.5"/>
    <m/>
    <m/>
    <s v="Pacific Area"/>
    <s v="United States"/>
    <s v="no"/>
    <n v="53.901110839799998"/>
    <n v="-166.50110677079999"/>
    <x v="11"/>
    <s v="Discharge of Oil"/>
    <m/>
    <s v="Y"/>
    <m/>
    <m/>
    <m/>
    <m/>
    <m/>
    <m/>
  </r>
  <r>
    <x v="5"/>
    <d v="2016-05-24T00:00:00"/>
    <n v="5"/>
    <n v="2016"/>
    <x v="25"/>
    <n v="5895763"/>
    <n v="1"/>
    <x v="2"/>
    <s v="Kelsie Jayce"/>
    <n v="45"/>
    <s v="no"/>
    <n v="49.9"/>
    <m/>
    <m/>
    <s v="Pacific Area"/>
    <s v="United States"/>
    <s v="no"/>
    <n v="55.331719092699998"/>
    <n v="-131.6322669983"/>
    <x v="11"/>
    <s v="Discharge of Oil"/>
    <m/>
    <s v="Y"/>
    <m/>
    <m/>
    <m/>
    <m/>
    <m/>
    <m/>
  </r>
  <r>
    <x v="5"/>
    <d v="2016-05-24T00:00:00"/>
    <n v="5"/>
    <n v="2016"/>
    <x v="25"/>
    <n v="5895938"/>
    <n v="1"/>
    <x v="6"/>
    <s v="APL China"/>
    <n v="64502"/>
    <s v="yes"/>
    <n v="865"/>
    <m/>
    <m/>
    <s v="Pacific Area"/>
    <s v="United States"/>
    <s v="no"/>
    <n v="42.011666666700002"/>
    <n v="-128.89666666670001"/>
    <x v="61"/>
    <s v="Marine Casualty"/>
    <m/>
    <s v="N"/>
    <m/>
    <m/>
    <m/>
    <m/>
    <m/>
    <m/>
  </r>
  <r>
    <x v="5"/>
    <d v="2016-05-27T00:00:00"/>
    <n v="5"/>
    <n v="2016"/>
    <x v="25"/>
    <n v="5908727"/>
    <n v="1"/>
    <x v="2"/>
    <s v="Enterprise"/>
    <n v="180"/>
    <s v="no"/>
    <n v="112.4"/>
    <m/>
    <m/>
    <s v="Pacific Area"/>
    <s v="United States"/>
    <s v="no"/>
    <n v="57.933333333299998"/>
    <n v="-165.0666666667"/>
    <x v="61"/>
    <s v="Marine Casualty"/>
    <s v="Damaged"/>
    <s v="N"/>
    <m/>
    <m/>
    <m/>
    <m/>
    <m/>
    <m/>
  </r>
  <r>
    <x v="5"/>
    <d v="2016-05-29T00:00:00"/>
    <n v="5"/>
    <n v="2016"/>
    <x v="25"/>
    <n v="5987885"/>
    <n v="1"/>
    <x v="3"/>
    <s v="Alaskan Explorer"/>
    <n v="95"/>
    <s v="no"/>
    <n v="86.7"/>
    <m/>
    <n v="23"/>
    <s v="Pacific Area"/>
    <s v="United States"/>
    <s v="yes"/>
    <n v="59.863968847300001"/>
    <n v="-149.6977386474"/>
    <x v="61"/>
    <s v="Marine Casualty"/>
    <m/>
    <s v="N"/>
    <m/>
    <m/>
    <m/>
    <m/>
    <m/>
    <m/>
  </r>
  <r>
    <x v="5"/>
    <d v="2016-05-30T00:00:00"/>
    <n v="5"/>
    <n v="2016"/>
    <x v="25"/>
    <n v="5906587"/>
    <n v="1"/>
    <x v="2"/>
    <s v="Spanker"/>
    <n v="24"/>
    <s v="no"/>
    <n v="42"/>
    <m/>
    <m/>
    <s v="Pacific Area"/>
    <s v="United States"/>
    <s v="no"/>
    <n v="55.556402878699998"/>
    <n v="-133.10001775629999"/>
    <x v="11"/>
    <s v="Discharge of Oil"/>
    <m/>
    <s v="Y"/>
    <m/>
    <m/>
    <m/>
    <m/>
    <m/>
    <m/>
  </r>
  <r>
    <x v="5"/>
    <d v="2016-06-01T00:00:00"/>
    <n v="6"/>
    <n v="2016"/>
    <x v="25"/>
    <n v="5896802"/>
    <n v="1"/>
    <x v="2"/>
    <s v="Rebecca Irene"/>
    <n v="191"/>
    <s v="no"/>
    <n v="115.3"/>
    <m/>
    <n v="32"/>
    <s v="Pacific Area"/>
    <s v="United States"/>
    <s v="yes"/>
    <n v="58.288333333300002"/>
    <n v="-167.24"/>
    <x v="3"/>
    <s v="Marine Casualty"/>
    <s v="Damaged"/>
    <s v="N"/>
    <m/>
    <m/>
    <m/>
    <m/>
    <m/>
    <m/>
  </r>
  <r>
    <x v="5"/>
    <d v="2016-06-02T00:00:00"/>
    <n v="6"/>
    <n v="2016"/>
    <x v="25"/>
    <n v="5895717"/>
    <n v="1"/>
    <x v="73"/>
    <s v="Hooligan"/>
    <n v="21"/>
    <s v="no"/>
    <n v="38.200000000000003"/>
    <m/>
    <n v="26"/>
    <s v="Pacific Area"/>
    <s v="United States"/>
    <s v="yes"/>
    <n v="58.305888538799998"/>
    <n v="-134.435116448"/>
    <x v="11"/>
    <s v="Discharge of Oil"/>
    <s v="Damaged"/>
    <s v="Y"/>
    <m/>
    <m/>
    <m/>
    <m/>
    <m/>
    <m/>
  </r>
  <r>
    <x v="5"/>
    <d v="2016-06-02T00:00:00"/>
    <n v="6"/>
    <n v="2016"/>
    <x v="25"/>
    <n v="5896613"/>
    <n v="1"/>
    <x v="72"/>
    <s v="LA B"/>
    <n v="1083"/>
    <s v="yes"/>
    <n v="234.2"/>
    <m/>
    <n v="11"/>
    <s v="Pacific Area"/>
    <s v="United States"/>
    <s v="yes"/>
    <n v="62.556388888900003"/>
    <n v="-165.13555555560001"/>
    <x v="0"/>
    <s v="Marine Casualty"/>
    <m/>
    <s v="N"/>
    <m/>
    <m/>
    <m/>
    <m/>
    <m/>
    <m/>
  </r>
  <r>
    <x v="5"/>
    <d v="2016-06-02T00:00:00"/>
    <n v="6"/>
    <n v="2016"/>
    <x v="25"/>
    <n v="5910464"/>
    <n v="1"/>
    <x v="2"/>
    <s v="Enterprise"/>
    <n v="180"/>
    <s v="no"/>
    <n v="112.4"/>
    <m/>
    <m/>
    <s v="Pacific Area"/>
    <s v="United States"/>
    <s v="no"/>
    <n v="57.715000000000003"/>
    <n v="-164.065"/>
    <x v="61"/>
    <s v="Marine Casualty"/>
    <m/>
    <s v="N"/>
    <m/>
    <m/>
    <m/>
    <m/>
    <m/>
    <m/>
  </r>
  <r>
    <x v="5"/>
    <d v="2016-06-03T00:00:00"/>
    <n v="6"/>
    <n v="2016"/>
    <x v="25"/>
    <n v="5896536"/>
    <n v="1"/>
    <x v="2"/>
    <s v="Velvet"/>
    <n v="37"/>
    <s v="no"/>
    <n v="46.8"/>
    <m/>
    <m/>
    <s v="Pacific Area"/>
    <s v="United States"/>
    <s v="no"/>
    <n v="54.796399999999998"/>
    <n v="-132.03569999999999"/>
    <x v="0"/>
    <s v="Discharge of Oil"/>
    <s v="Damaged"/>
    <s v="Y"/>
    <m/>
    <m/>
    <m/>
    <m/>
    <m/>
    <m/>
  </r>
  <r>
    <x v="5"/>
    <d v="2016-06-03T00:00:00"/>
    <n v="6"/>
    <n v="2016"/>
    <x v="18"/>
    <n v="5900658"/>
    <n v="1"/>
    <x v="3"/>
    <s v="Celebrity Infinity"/>
    <n v="90490"/>
    <s v="yes"/>
    <n v="964"/>
    <m/>
    <m/>
    <s v="Pacific Area"/>
    <s v="United States"/>
    <s v="no"/>
    <n v="55.338578071599997"/>
    <n v="-131.65091371540001"/>
    <x v="7"/>
    <s v="Marine Casualty"/>
    <s v="Damaged"/>
    <s v="N"/>
    <m/>
    <m/>
    <m/>
    <m/>
    <m/>
    <m/>
  </r>
  <r>
    <x v="5"/>
    <d v="2016-06-06T00:00:00"/>
    <n v="6"/>
    <n v="2016"/>
    <x v="25"/>
    <n v="5913535"/>
    <n v="1"/>
    <x v="10"/>
    <s v="Western 7"/>
    <n v="2898"/>
    <s v="yes"/>
    <n v="271.39999999999998"/>
    <m/>
    <n v="20"/>
    <s v="Pacific Area"/>
    <s v="United States"/>
    <s v="yes"/>
    <n v="58.7178333333"/>
    <n v="-157.00899999999999"/>
    <x v="8"/>
    <s v="Marine Casualty"/>
    <m/>
    <s v="N"/>
    <m/>
    <m/>
    <m/>
    <m/>
    <m/>
    <m/>
  </r>
  <r>
    <x v="5"/>
    <d v="2016-06-07T00:00:00"/>
    <n v="6"/>
    <n v="2016"/>
    <x v="25"/>
    <n v="5903560"/>
    <n v="1"/>
    <x v="3"/>
    <s v="Valdez Spirit"/>
    <n v="87"/>
    <s v="no"/>
    <n v="76"/>
    <m/>
    <n v="13"/>
    <s v="Pacific Area"/>
    <s v="United States"/>
    <s v="yes"/>
    <n v="61.0301853482"/>
    <n v="-146.76628885439999"/>
    <x v="61"/>
    <s v="Marine Casualty"/>
    <s v="Damaged"/>
    <s v="N"/>
    <m/>
    <m/>
    <m/>
    <m/>
    <m/>
    <m/>
  </r>
  <r>
    <x v="5"/>
    <d v="2016-06-08T00:00:00"/>
    <n v="6"/>
    <n v="2016"/>
    <x v="25"/>
    <n v="6081879"/>
    <n v="1"/>
    <x v="2"/>
    <s v="Enterprise"/>
    <n v="180"/>
    <s v="no"/>
    <n v="112.4"/>
    <m/>
    <m/>
    <s v="Pacific Area"/>
    <s v="United States"/>
    <s v="no"/>
    <n v="54.318333333299996"/>
    <n v="-167.81166666670001"/>
    <x v="6"/>
    <s v="Marine Casualty"/>
    <s v="Damaged"/>
    <s v="N"/>
    <m/>
    <m/>
    <m/>
    <m/>
    <m/>
    <m/>
  </r>
  <r>
    <x v="5"/>
    <d v="2016-06-13T00:00:00"/>
    <n v="6"/>
    <n v="2016"/>
    <x v="25"/>
    <n v="5906206"/>
    <n v="1"/>
    <x v="2"/>
    <s v="Velvet"/>
    <n v="37"/>
    <s v="no"/>
    <n v="46.8"/>
    <m/>
    <m/>
    <s v="Pacific Area"/>
    <s v="United States"/>
    <s v="no"/>
    <n v="55.135113048500003"/>
    <n v="-132.0243415832"/>
    <x v="1"/>
    <s v="Marine Casualty"/>
    <s v="Y"/>
    <s v="N"/>
    <m/>
    <m/>
    <m/>
    <m/>
    <m/>
    <m/>
  </r>
  <r>
    <x v="5"/>
    <d v="2016-06-13T00:00:00"/>
    <n v="6"/>
    <n v="2016"/>
    <x v="25"/>
    <n v="6057460"/>
    <n v="1"/>
    <x v="76"/>
    <s v="Robert/Tony"/>
    <n v="11"/>
    <s v="no"/>
    <n v="20"/>
    <m/>
    <n v="8"/>
    <s v="Pacific Area"/>
    <s v="United States"/>
    <s v="yes"/>
    <n v="64.475483954699996"/>
    <n v="-165.54620361330001"/>
    <x v="6"/>
    <s v="Marine Casualty"/>
    <s v="Damaged"/>
    <s v="N"/>
    <m/>
    <m/>
    <m/>
    <m/>
    <m/>
    <m/>
  </r>
  <r>
    <x v="5"/>
    <d v="2016-06-15T00:00:00"/>
    <n v="6"/>
    <n v="2016"/>
    <x v="25"/>
    <n v="5913809"/>
    <n v="1"/>
    <x v="3"/>
    <s v="Alaskan Explorer"/>
    <n v="95"/>
    <s v="no"/>
    <n v="86.7"/>
    <m/>
    <n v="23"/>
    <s v="Pacific Area"/>
    <s v="United States"/>
    <s v="yes"/>
    <n v="59.705548475500002"/>
    <n v="-149.9079903187"/>
    <x v="61"/>
    <s v="Marine Casualty"/>
    <s v="Damaged"/>
    <s v="N"/>
    <m/>
    <m/>
    <m/>
    <m/>
    <m/>
    <m/>
  </r>
  <r>
    <x v="5"/>
    <d v="2016-06-15T00:00:00"/>
    <n v="6"/>
    <n v="2016"/>
    <x v="25"/>
    <n v="5914404"/>
    <n v="1"/>
    <x v="3"/>
    <s v="Viewfinder"/>
    <n v="44"/>
    <s v="no"/>
    <n v="58"/>
    <m/>
    <n v="22"/>
    <s v="Pacific Area"/>
    <s v="United States"/>
    <s v="yes"/>
    <n v="59.683700000000002"/>
    <n v="-149.79816666670001"/>
    <x v="8"/>
    <s v="Marine Casualty"/>
    <s v="Damaged"/>
    <s v="N"/>
    <m/>
    <m/>
    <m/>
    <m/>
    <m/>
    <m/>
  </r>
  <r>
    <x v="5"/>
    <d v="2016-06-18T00:00:00"/>
    <n v="6"/>
    <n v="2016"/>
    <x v="25"/>
    <n v="5931701"/>
    <n v="1"/>
    <x v="74"/>
    <s v="Teal"/>
    <n v="77"/>
    <s v="no"/>
    <n v="78"/>
    <m/>
    <n v="91"/>
    <s v="Pacific Area"/>
    <s v="United States"/>
    <s v="yes"/>
    <n v="58.356200000000001"/>
    <n v="-134.75993333330001"/>
    <x v="11"/>
    <s v="Discharge of Oil"/>
    <m/>
    <s v="Y"/>
    <m/>
    <m/>
    <m/>
    <m/>
    <m/>
    <m/>
  </r>
  <r>
    <x v="5"/>
    <d v="2016-06-19T00:00:00"/>
    <n v="6"/>
    <n v="2016"/>
    <x v="25"/>
    <n v="6293503"/>
    <n v="1"/>
    <x v="76"/>
    <s v="Chippewa"/>
    <n v="34"/>
    <s v="no"/>
    <n v="44"/>
    <m/>
    <m/>
    <s v="Pacific Area"/>
    <s v="United States"/>
    <s v="no"/>
    <n v="54.693333333299996"/>
    <n v="-163.0413333333"/>
    <x v="0"/>
    <s v="Marine Casualty"/>
    <s v="Y"/>
    <s v="N"/>
    <m/>
    <m/>
    <m/>
    <m/>
    <m/>
    <m/>
  </r>
  <r>
    <x v="5"/>
    <d v="2016-06-20T00:00:00"/>
    <n v="6"/>
    <n v="2016"/>
    <x v="25"/>
    <n v="5913721"/>
    <n v="1"/>
    <x v="2"/>
    <s v="Augustine"/>
    <n v="165"/>
    <s v="no"/>
    <n v="80.900000000000006"/>
    <m/>
    <n v="37"/>
    <s v="Pacific Area"/>
    <s v="United States"/>
    <s v="yes"/>
    <n v="60.113149999999997"/>
    <n v="-149.43475000000001"/>
    <x v="11"/>
    <s v="Discharge of Oil"/>
    <m/>
    <s v="Y"/>
    <m/>
    <m/>
    <m/>
    <m/>
    <m/>
    <m/>
  </r>
  <r>
    <x v="5"/>
    <d v="2016-06-20T00:00:00"/>
    <n v="6"/>
    <n v="2016"/>
    <x v="25"/>
    <n v="5917598"/>
    <n v="1"/>
    <x v="2"/>
    <s v="Ellen C"/>
    <n v="16"/>
    <s v="no"/>
    <n v="39.700000000000003"/>
    <m/>
    <n v="51"/>
    <s v="Pacific Area"/>
    <s v="United States"/>
    <s v="yes"/>
    <n v="58.3077776079"/>
    <n v="-134.4383845454"/>
    <x v="11"/>
    <s v="Discharge of Oil"/>
    <m/>
    <s v="Y"/>
    <m/>
    <m/>
    <m/>
    <m/>
    <m/>
    <m/>
  </r>
  <r>
    <x v="5"/>
    <d v="2016-06-20T00:00:00"/>
    <n v="6"/>
    <n v="2016"/>
    <x v="25"/>
    <n v="5924152"/>
    <n v="1"/>
    <x v="2"/>
    <s v="Alaska Knight"/>
    <n v="405"/>
    <s v="no"/>
    <n v="128"/>
    <m/>
    <m/>
    <s v="Pacific Area"/>
    <s v="United States"/>
    <s v="no"/>
    <n v="55.600833333300002"/>
    <n v="-165.9085"/>
    <x v="3"/>
    <s v="Marine Casualty"/>
    <s v="Damaged"/>
    <s v="N"/>
    <m/>
    <m/>
    <m/>
    <m/>
    <m/>
    <m/>
  </r>
  <r>
    <x v="5"/>
    <d v="2016-06-22T00:00:00"/>
    <n v="6"/>
    <n v="2016"/>
    <x v="25"/>
    <n v="5915626"/>
    <n v="1"/>
    <x v="3"/>
    <s v="Rainforest Islander"/>
    <n v="34"/>
    <s v="no"/>
    <n v="64.900000000000006"/>
    <m/>
    <m/>
    <s v="Pacific Area"/>
    <s v="United States"/>
    <s v="no"/>
    <n v="56.012668917900001"/>
    <n v="-132.83209419249999"/>
    <x v="23"/>
    <s v="Marine Casualty"/>
    <s v="Damaged"/>
    <s v="N"/>
    <m/>
    <m/>
    <m/>
    <m/>
    <m/>
    <m/>
  </r>
  <r>
    <x v="5"/>
    <d v="2016-06-22T00:00:00"/>
    <n v="6"/>
    <n v="2016"/>
    <x v="25"/>
    <n v="5957979"/>
    <n v="1"/>
    <x v="2"/>
    <s v="Western Mariner"/>
    <n v="191"/>
    <s v="no"/>
    <n v="99.8"/>
    <m/>
    <m/>
    <s v="Pacific Area"/>
    <s v="United States"/>
    <s v="no"/>
    <n v="47.567013541599998"/>
    <n v="-122.347618103"/>
    <x v="64"/>
    <s v="Marine Casualty"/>
    <m/>
    <s v="N"/>
    <m/>
    <m/>
    <m/>
    <m/>
    <m/>
    <m/>
  </r>
  <r>
    <x v="5"/>
    <d v="2016-06-24T00:00:00"/>
    <n v="6"/>
    <n v="2016"/>
    <x v="25"/>
    <n v="5921681"/>
    <n v="1"/>
    <x v="2"/>
    <s v="Deshu"/>
    <n v="17"/>
    <s v="no"/>
    <n v="38.1"/>
    <m/>
    <n v="41"/>
    <s v="Pacific Area"/>
    <s v="United States"/>
    <s v="yes"/>
    <n v="59.233383333299997"/>
    <n v="-135.43260000000001"/>
    <x v="11"/>
    <s v="Discharge of Oil"/>
    <m/>
    <s v="Y"/>
    <m/>
    <m/>
    <m/>
    <m/>
    <m/>
    <m/>
  </r>
  <r>
    <x v="5"/>
    <d v="2016-06-24T00:00:00"/>
    <n v="6"/>
    <n v="2016"/>
    <x v="25"/>
    <n v="5932162"/>
    <n v="1"/>
    <x v="2"/>
    <s v="Defender"/>
    <n v="191"/>
    <s v="no"/>
    <n v="111.7"/>
    <m/>
    <m/>
    <s v="Pacific Area"/>
    <s v="United States"/>
    <s v="no"/>
    <n v="57.051499999999997"/>
    <n v="-164.2783333333"/>
    <x v="61"/>
    <s v="Marine Casualty"/>
    <s v="Damaged"/>
    <s v="N"/>
    <m/>
    <m/>
    <m/>
    <m/>
    <m/>
    <m/>
  </r>
  <r>
    <x v="5"/>
    <d v="2016-06-24T00:00:00"/>
    <n v="6"/>
    <n v="2016"/>
    <x v="19"/>
    <n v="5934456"/>
    <n v="1"/>
    <x v="4"/>
    <s v="Champion Ebony"/>
    <n v="27547"/>
    <s v="yes"/>
    <n v="598.5"/>
    <m/>
    <m/>
    <s v="Pacific Area"/>
    <s v="United States"/>
    <s v="no"/>
    <n v="56.76"/>
    <n v="-165.50333333329999"/>
    <x v="0"/>
    <s v="Marine Casualty"/>
    <m/>
    <s v="N"/>
    <m/>
    <m/>
    <m/>
    <m/>
    <m/>
    <m/>
  </r>
  <r>
    <x v="5"/>
    <d v="2016-06-24T00:00:00"/>
    <n v="6"/>
    <n v="2016"/>
    <x v="25"/>
    <n v="6307570"/>
    <n v="1"/>
    <x v="2"/>
    <s v="Alsea"/>
    <n v="168"/>
    <s v="no"/>
    <n v="109.8"/>
    <m/>
    <m/>
    <s v="Pacific Area"/>
    <s v="United States"/>
    <s v="no"/>
    <n v="56.1"/>
    <n v="-164.73333333330001"/>
    <x v="6"/>
    <s v="Marine Casualty"/>
    <m/>
    <s v="N"/>
    <m/>
    <m/>
    <m/>
    <m/>
    <m/>
    <m/>
  </r>
  <r>
    <x v="5"/>
    <d v="2016-06-26T00:00:00"/>
    <n v="6"/>
    <n v="2016"/>
    <x v="25"/>
    <n v="5923884"/>
    <n v="1"/>
    <x v="3"/>
    <s v="Sounder"/>
    <n v="15"/>
    <s v="no"/>
    <n v="43"/>
    <m/>
    <n v="7"/>
    <s v="Pacific Area"/>
    <s v="United States"/>
    <s v="yes"/>
    <n v="58.3791166667"/>
    <n v="-134.64658333329999"/>
    <x v="11"/>
    <s v="Discharge of Oil"/>
    <s v="Damaged"/>
    <s v="Y"/>
    <m/>
    <m/>
    <m/>
    <m/>
    <m/>
    <m/>
  </r>
  <r>
    <x v="5"/>
    <d v="2016-06-26T00:00:00"/>
    <n v="6"/>
    <n v="2016"/>
    <x v="25"/>
    <n v="5924090"/>
    <n v="1"/>
    <x v="2"/>
    <s v="Legacy"/>
    <n v="194"/>
    <s v="no"/>
    <n v="117.2"/>
    <m/>
    <m/>
    <s v="Pacific Area"/>
    <s v="United States"/>
    <s v="no"/>
    <n v="57.633333333300001"/>
    <n v="-165.5666666667"/>
    <x v="61"/>
    <s v="Marine Casualty"/>
    <m/>
    <s v="N"/>
    <m/>
    <m/>
    <m/>
    <m/>
    <m/>
    <m/>
  </r>
  <r>
    <x v="5"/>
    <d v="2016-06-26T00:00:00"/>
    <n v="6"/>
    <n v="2016"/>
    <x v="25"/>
    <n v="5933189"/>
    <n v="1"/>
    <x v="2"/>
    <s v="Miss Leona"/>
    <n v="129"/>
    <s v="no"/>
    <n v="76.8"/>
    <m/>
    <m/>
    <s v="Pacific Area"/>
    <s v="United States"/>
    <s v="no"/>
    <n v="54.55"/>
    <n v="-165.49033333329999"/>
    <x v="62"/>
    <s v="Marine Casualty"/>
    <m/>
    <s v="N"/>
    <m/>
    <m/>
    <m/>
    <m/>
    <m/>
    <m/>
  </r>
  <r>
    <x v="5"/>
    <d v="2016-06-29T00:00:00"/>
    <n v="6"/>
    <n v="2016"/>
    <x v="25"/>
    <n v="5930727"/>
    <n v="1"/>
    <x v="3"/>
    <s v="Adventure Bound"/>
    <n v="42"/>
    <s v="no"/>
    <n v="51.5"/>
    <m/>
    <m/>
    <s v="Pacific Area"/>
    <s v="United States"/>
    <s v="no"/>
    <n v="57.773266470700001"/>
    <n v="-133.6630467974"/>
    <x v="8"/>
    <s v="Marine Casualty"/>
    <s v="Damaged"/>
    <s v="N"/>
    <m/>
    <m/>
    <m/>
    <m/>
    <m/>
    <m/>
  </r>
  <r>
    <x v="5"/>
    <d v="2016-06-29T00:00:00"/>
    <n v="6"/>
    <n v="2016"/>
    <x v="25"/>
    <n v="5933183"/>
    <n v="1"/>
    <x v="3"/>
    <s v="Seahawk IV"/>
    <n v="3"/>
    <s v="no"/>
    <n v="43"/>
    <m/>
    <m/>
    <s v="Pacific Area"/>
    <s v="United States"/>
    <s v="no"/>
    <n v="57.019137787699997"/>
    <n v="-135.26599502560001"/>
    <x v="6"/>
    <s v="Marine Casualty"/>
    <s v="Damaged"/>
    <s v="N"/>
    <m/>
    <m/>
    <m/>
    <m/>
    <m/>
    <m/>
  </r>
  <r>
    <x v="5"/>
    <d v="2016-06-29T00:00:00"/>
    <n v="6"/>
    <n v="2016"/>
    <x v="25"/>
    <n v="5986786"/>
    <n v="1"/>
    <x v="3"/>
    <s v="Mistly Isle"/>
    <n v="16"/>
    <s v="no"/>
    <n v="35"/>
    <m/>
    <n v="24"/>
    <s v="Pacific Area"/>
    <s v="United States"/>
    <s v="yes"/>
    <n v="60.646999839000003"/>
    <n v="-146.5540986721"/>
    <x v="6"/>
    <s v="Marine Casualty"/>
    <s v="Damaged"/>
    <s v="N"/>
    <m/>
    <m/>
    <m/>
    <m/>
    <m/>
    <m/>
  </r>
  <r>
    <x v="5"/>
    <d v="2016-06-29T00:00:00"/>
    <n v="6"/>
    <n v="2016"/>
    <x v="25"/>
    <n v="5987858"/>
    <n v="1"/>
    <x v="7"/>
    <s v="Stacey Foss"/>
    <n v="199"/>
    <s v="no"/>
    <n v="102.4"/>
    <m/>
    <n v="42"/>
    <s v="Pacific Area"/>
    <s v="United States"/>
    <s v="yes"/>
    <n v="65.688333333299994"/>
    <n v="-168.27"/>
    <x v="6"/>
    <s v="Marine Casualty"/>
    <m/>
    <s v="N"/>
    <m/>
    <m/>
    <m/>
    <m/>
    <m/>
    <m/>
  </r>
  <r>
    <x v="5"/>
    <d v="2016-07-02T00:00:00"/>
    <n v="7"/>
    <n v="2016"/>
    <x v="25"/>
    <n v="5931895"/>
    <n v="1"/>
    <x v="3"/>
    <s v="American Eagle"/>
    <n v="78"/>
    <s v="no"/>
    <n v="78.900000000000006"/>
    <m/>
    <n v="34"/>
    <s v="Pacific Area"/>
    <s v="United States"/>
    <s v="yes"/>
    <n v="58.377183333300003"/>
    <n v="-134.67856666669999"/>
    <x v="11"/>
    <s v="Discharge of Oil"/>
    <m/>
    <s v="Y"/>
    <m/>
    <m/>
    <m/>
    <m/>
    <m/>
    <m/>
  </r>
  <r>
    <x v="5"/>
    <d v="2016-07-02T00:00:00"/>
    <n v="7"/>
    <n v="2016"/>
    <x v="25"/>
    <n v="6021695"/>
    <n v="1"/>
    <x v="2"/>
    <s v="Miss Kristy"/>
    <n v="14"/>
    <s v="no"/>
    <n v="29.4"/>
    <m/>
    <n v="40"/>
    <s v="Pacific Area"/>
    <s v="United States"/>
    <s v="yes"/>
    <n v="58.845399999999998"/>
    <n v="-158.55048333330001"/>
    <x v="1"/>
    <s v="Marine Casualty"/>
    <s v="Damaged"/>
    <s v="N"/>
    <m/>
    <m/>
    <m/>
    <m/>
    <m/>
    <m/>
  </r>
  <r>
    <x v="5"/>
    <d v="2016-07-02T00:00:00"/>
    <n v="7"/>
    <n v="2016"/>
    <x v="25"/>
    <n v="6028955"/>
    <n v="1"/>
    <x v="2"/>
    <s v="Jewel Sea"/>
    <n v="15"/>
    <s v="no"/>
    <n v="30.9"/>
    <m/>
    <m/>
    <s v="Pacific Area"/>
    <s v="United States"/>
    <s v="no"/>
    <n v="56.739583333299997"/>
    <n v="-132.95435000000001"/>
    <x v="61"/>
    <s v="Marine Casualty"/>
    <s v="Damaged"/>
    <s v="N"/>
    <m/>
    <m/>
    <m/>
    <m/>
    <m/>
    <m/>
  </r>
  <r>
    <x v="5"/>
    <d v="2016-07-03T00:00:00"/>
    <n v="7"/>
    <n v="2016"/>
    <x v="25"/>
    <n v="5929168"/>
    <n v="1"/>
    <x v="2"/>
    <s v="Golden Pacific"/>
    <n v="31"/>
    <s v="no"/>
    <n v="58"/>
    <m/>
    <n v="7"/>
    <s v="Pacific Area"/>
    <s v="United States"/>
    <s v="yes"/>
    <n v="60.4453968722"/>
    <n v="-147.90216064449999"/>
    <x v="3"/>
    <s v="Marine Casualty"/>
    <m/>
    <s v="N"/>
    <m/>
    <m/>
    <m/>
    <m/>
    <m/>
    <m/>
  </r>
  <r>
    <x v="5"/>
    <d v="2016-07-05T00:00:00"/>
    <n v="7"/>
    <n v="2016"/>
    <x v="25"/>
    <n v="5976806"/>
    <n v="1"/>
    <x v="2"/>
    <s v="Charlottoe"/>
    <m/>
    <s v=" "/>
    <n v="32"/>
    <m/>
    <n v="46"/>
    <s v="Pacific Area"/>
    <s v="United States"/>
    <s v="yes"/>
    <n v="63.54"/>
    <n v="-163.87"/>
    <x v="63"/>
    <s v="Marine Casualty"/>
    <m/>
    <s v="N"/>
    <m/>
    <m/>
    <m/>
    <m/>
    <m/>
    <m/>
  </r>
  <r>
    <x v="5"/>
    <d v="2016-07-05T00:00:00"/>
    <n v="7"/>
    <n v="2016"/>
    <x v="25"/>
    <n v="6046111"/>
    <n v="1"/>
    <x v="2"/>
    <s v="Grand Venture"/>
    <m/>
    <s v=" "/>
    <m/>
    <m/>
    <m/>
    <s v="Pacific Area"/>
    <s v="United States"/>
    <s v="yes"/>
    <n v="60.506979965699998"/>
    <n v="-147.78405761720001"/>
    <x v="3"/>
    <s v="Discharge of Oil"/>
    <s v="Y"/>
    <s v="Y"/>
    <m/>
    <m/>
    <m/>
    <m/>
    <m/>
    <m/>
  </r>
  <r>
    <x v="5"/>
    <d v="2016-07-06T00:00:00"/>
    <n v="7"/>
    <n v="2016"/>
    <x v="25"/>
    <n v="5967941"/>
    <n v="1"/>
    <x v="73"/>
    <s v="Rebecca"/>
    <m/>
    <s v=" "/>
    <n v="48"/>
    <m/>
    <m/>
    <s v="Pacific Area"/>
    <s v="United States"/>
    <s v="no"/>
    <n v="53.838220600900002"/>
    <n v="-166.58517371950001"/>
    <x v="0"/>
    <s v="Discharge of Oil"/>
    <m/>
    <s v="Y"/>
    <m/>
    <m/>
    <m/>
    <m/>
    <m/>
    <m/>
  </r>
  <r>
    <x v="5"/>
    <d v="2016-07-06T00:00:00"/>
    <n v="7"/>
    <n v="2016"/>
    <x v="25"/>
    <n v="6034686"/>
    <n v="2"/>
    <x v="2"/>
    <s v="Bering Sea"/>
    <n v="198"/>
    <s v="no"/>
    <n v="103.2"/>
    <m/>
    <n v="45"/>
    <s v="Pacific Area"/>
    <s v="United States"/>
    <s v="yes"/>
    <n v="60.549275087300003"/>
    <n v="-145.76696576730001"/>
    <x v="8"/>
    <s v="Marine Casualty"/>
    <s v="Damaged"/>
    <s v="N"/>
    <m/>
    <m/>
    <m/>
    <m/>
    <m/>
    <m/>
  </r>
  <r>
    <x v="5"/>
    <d v="2016-07-07T00:00:00"/>
    <n v="7"/>
    <n v="2016"/>
    <x v="25"/>
    <n v="5937378"/>
    <n v="1"/>
    <x v="2"/>
    <s v="Stjuilbe"/>
    <n v="28"/>
    <s v="no"/>
    <n v="39.799999999999997"/>
    <m/>
    <n v="35"/>
    <s v="Pacific Area"/>
    <s v="United States"/>
    <s v="yes"/>
    <n v="58.292530676699997"/>
    <n v="-134.41004860890001"/>
    <x v="11"/>
    <s v="Discharge of Oil"/>
    <m/>
    <s v="Y"/>
    <m/>
    <m/>
    <m/>
    <m/>
    <m/>
    <m/>
  </r>
  <r>
    <x v="5"/>
    <d v="2016-07-08T00:00:00"/>
    <n v="7"/>
    <n v="2016"/>
    <x v="25"/>
    <n v="5940484"/>
    <n v="1"/>
    <x v="2"/>
    <s v="Ellen C"/>
    <n v="16"/>
    <s v="no"/>
    <n v="39.700000000000003"/>
    <m/>
    <n v="51"/>
    <s v="Pacific Area"/>
    <s v="United States"/>
    <s v="yes"/>
    <n v="58.307966666699997"/>
    <n v="-134.43790000000001"/>
    <x v="11"/>
    <s v="Discharge of Oil"/>
    <m/>
    <s v="Y"/>
    <m/>
    <m/>
    <m/>
    <m/>
    <m/>
    <m/>
  </r>
  <r>
    <x v="5"/>
    <d v="2016-07-08T00:00:00"/>
    <n v="7"/>
    <n v="2016"/>
    <x v="25"/>
    <n v="6029462"/>
    <n v="1"/>
    <x v="3"/>
    <s v="St Peter"/>
    <n v="91"/>
    <s v="no"/>
    <n v="78.5"/>
    <m/>
    <m/>
    <s v="Pacific Area"/>
    <s v="United States"/>
    <s v="no"/>
    <n v="57.952428912000002"/>
    <n v="-133.92274475100001"/>
    <x v="6"/>
    <s v="Marine Casualty"/>
    <m/>
    <s v="N"/>
    <m/>
    <m/>
    <m/>
    <m/>
    <m/>
    <m/>
  </r>
  <r>
    <x v="5"/>
    <d v="2016-07-13T00:00:00"/>
    <n v="7"/>
    <n v="2016"/>
    <x v="25"/>
    <n v="5942136"/>
    <n v="1"/>
    <x v="2"/>
    <s v="FV Steadfast"/>
    <n v="19"/>
    <s v="no"/>
    <n v="33"/>
    <m/>
    <m/>
    <s v="Pacific Area"/>
    <s v="United States"/>
    <s v="no"/>
    <n v="57.056831583399997"/>
    <n v="-135.35354107270001"/>
    <x v="11"/>
    <s v="Discharge of Oil"/>
    <m/>
    <s v="Y"/>
    <m/>
    <m/>
    <m/>
    <m/>
    <m/>
    <m/>
  </r>
  <r>
    <x v="5"/>
    <d v="2016-07-14T00:00:00"/>
    <n v="7"/>
    <n v="2016"/>
    <x v="25"/>
    <n v="5940595"/>
    <n v="1"/>
    <x v="9"/>
    <s v="DBL 106"/>
    <n v="7874"/>
    <s v="yes"/>
    <n v="382.5"/>
    <m/>
    <m/>
    <s v="Pacific Area"/>
    <s v="United States"/>
    <s v="no"/>
    <n v="57.776833333299997"/>
    <n v="-152.4215333333"/>
    <x v="11"/>
    <s v="Discharge of Oil"/>
    <m/>
    <s v="Y"/>
    <m/>
    <m/>
    <m/>
    <m/>
    <m/>
    <m/>
  </r>
  <r>
    <x v="5"/>
    <d v="2016-07-15T00:00:00"/>
    <n v="7"/>
    <n v="2016"/>
    <x v="25"/>
    <n v="5941890"/>
    <n v="1"/>
    <x v="73"/>
    <s v="Spare Time"/>
    <m/>
    <s v=" "/>
    <n v="33"/>
    <m/>
    <n v="28"/>
    <s v="Pacific Area"/>
    <s v="United States"/>
    <s v="yes"/>
    <n v="59.607716126699998"/>
    <n v="-151.41142210149999"/>
    <x v="11"/>
    <s v="Discharge of Oil"/>
    <m/>
    <s v="Y"/>
    <m/>
    <m/>
    <m/>
    <m/>
    <m/>
    <m/>
  </r>
  <r>
    <x v="5"/>
    <d v="2016-07-15T00:00:00"/>
    <n v="7"/>
    <n v="2016"/>
    <x v="25"/>
    <n v="5942042"/>
    <n v="1"/>
    <x v="10"/>
    <s v="Bristol Bay Trader"/>
    <n v="3731"/>
    <s v="yes"/>
    <n v="287"/>
    <m/>
    <n v="34"/>
    <s v="Pacific Area"/>
    <s v="United States"/>
    <s v="yes"/>
    <n v="58.7179076659"/>
    <n v="-157.03780746460001"/>
    <x v="8"/>
    <s v="Marine Casualty"/>
    <m/>
    <s v="N"/>
    <m/>
    <m/>
    <m/>
    <m/>
    <m/>
    <m/>
  </r>
  <r>
    <x v="5"/>
    <d v="2016-07-15T00:00:00"/>
    <n v="7"/>
    <n v="2016"/>
    <x v="25"/>
    <n v="6052897"/>
    <n v="1"/>
    <x v="2"/>
    <s v="American Eagle"/>
    <n v="190"/>
    <s v="no"/>
    <n v="111.5"/>
    <m/>
    <m/>
    <s v="Pacific Area"/>
    <s v="United States"/>
    <s v="no"/>
    <n v="53.9233333333"/>
    <n v="-158.99"/>
    <x v="3"/>
    <s v="Marine Casualty"/>
    <s v="Damaged"/>
    <s v="N"/>
    <m/>
    <m/>
    <m/>
    <m/>
    <m/>
    <m/>
  </r>
  <r>
    <x v="5"/>
    <d v="2016-07-17T00:00:00"/>
    <n v="7"/>
    <n v="2016"/>
    <x v="25"/>
    <n v="5947332"/>
    <n v="1"/>
    <x v="2"/>
    <s v="Serenity"/>
    <n v="17"/>
    <s v="no"/>
    <n v="38"/>
    <m/>
    <m/>
    <s v="Pacific Area"/>
    <s v="United States"/>
    <s v="no"/>
    <n v="55.356571001399999"/>
    <n v="-131.7054921596"/>
    <x v="0"/>
    <s v="Discharge of Oil"/>
    <s v="Damaged"/>
    <s v="Y"/>
    <m/>
    <m/>
    <m/>
    <m/>
    <m/>
    <m/>
  </r>
  <r>
    <x v="5"/>
    <d v="2016-07-18T00:00:00"/>
    <n v="7"/>
    <n v="2016"/>
    <x v="25"/>
    <n v="5948735"/>
    <n v="1"/>
    <x v="76"/>
    <s v="Resolve Pioneer"/>
    <n v="299"/>
    <s v="no"/>
    <n v="189.7"/>
    <m/>
    <m/>
    <s v="Pacific Area"/>
    <s v="United States"/>
    <s v="no"/>
    <n v="53.902959394699998"/>
    <n v="-166.52720546719999"/>
    <x v="11"/>
    <s v="Discharge of Oil"/>
    <m/>
    <s v="Y"/>
    <m/>
    <m/>
    <m/>
    <m/>
    <m/>
    <m/>
  </r>
  <r>
    <x v="5"/>
    <d v="2016-07-19T00:00:00"/>
    <n v="7"/>
    <n v="2016"/>
    <x v="25"/>
    <n v="5948374"/>
    <n v="1"/>
    <x v="2"/>
    <s v="Darlene Z"/>
    <n v="72"/>
    <s v="no"/>
    <n v="49.6"/>
    <m/>
    <n v="39"/>
    <s v="Pacific Area"/>
    <s v="United States"/>
    <s v="yes"/>
    <n v="61.103142029799997"/>
    <n v="-146.454711914"/>
    <x v="11"/>
    <s v="Discharge of Oil"/>
    <m/>
    <s v="Y"/>
    <m/>
    <m/>
    <m/>
    <m/>
    <m/>
    <m/>
  </r>
  <r>
    <x v="5"/>
    <d v="2016-07-21T00:00:00"/>
    <n v="7"/>
    <n v="2016"/>
    <x v="25"/>
    <n v="5949850"/>
    <n v="1"/>
    <x v="2"/>
    <s v="Seaborn"/>
    <s v="n/a"/>
    <s v="yes"/>
    <s v="n/a"/>
    <m/>
    <m/>
    <s v="Pacific Area"/>
    <s v="United States"/>
    <s v="no"/>
    <n v="57.057664035999998"/>
    <n v="-135.35405731200001"/>
    <x v="6"/>
    <s v="Discharge of Oil"/>
    <m/>
    <s v="Y"/>
    <m/>
    <m/>
    <m/>
    <m/>
    <m/>
    <m/>
  </r>
  <r>
    <x v="5"/>
    <d v="2016-07-21T00:00:00"/>
    <n v="7"/>
    <n v="2016"/>
    <x v="25"/>
    <n v="6271893"/>
    <n v="1"/>
    <x v="2"/>
    <s v="Winchester"/>
    <n v="13"/>
    <s v="no"/>
    <n v="29.6"/>
    <m/>
    <n v="32"/>
    <s v="Pacific Area"/>
    <s v="United States"/>
    <s v="yes"/>
    <n v="60.4345"/>
    <n v="-151.4368333333"/>
    <x v="1"/>
    <s v="Marine Casualty"/>
    <s v="Y"/>
    <s v="N"/>
    <m/>
    <m/>
    <m/>
    <m/>
    <m/>
    <m/>
  </r>
  <r>
    <x v="5"/>
    <d v="2016-07-22T00:00:00"/>
    <n v="7"/>
    <n v="2016"/>
    <x v="25"/>
    <n v="5964139"/>
    <n v="1"/>
    <x v="2"/>
    <s v="Alaska Ocean"/>
    <n v="4555"/>
    <s v="yes"/>
    <n v="344"/>
    <m/>
    <m/>
    <s v="Pacific Area"/>
    <s v="United States"/>
    <s v="no"/>
    <n v="53.905841645400002"/>
    <n v="-166.51952362060001"/>
    <x v="11"/>
    <s v="Discharge of Oil"/>
    <m/>
    <s v="Y"/>
    <m/>
    <m/>
    <m/>
    <m/>
    <m/>
    <m/>
  </r>
  <r>
    <x v="5"/>
    <d v="2016-07-23T00:00:00"/>
    <n v="7"/>
    <n v="2016"/>
    <x v="25"/>
    <n v="5953676"/>
    <n v="1"/>
    <x v="2"/>
    <s v="Carmelina"/>
    <n v="24"/>
    <s v="no"/>
    <n v="41.3"/>
    <m/>
    <m/>
    <s v="Pacific Area"/>
    <s v="United States"/>
    <s v="no"/>
    <n v="57.5748128412"/>
    <n v="-155.71481323239999"/>
    <x v="9"/>
    <s v="Discharge of Oil"/>
    <s v="Damaged"/>
    <s v="Y"/>
    <m/>
    <m/>
    <m/>
    <m/>
    <m/>
    <m/>
  </r>
  <r>
    <x v="5"/>
    <d v="2016-07-23T00:00:00"/>
    <n v="7"/>
    <n v="2016"/>
    <x v="25"/>
    <n v="5955890"/>
    <n v="1"/>
    <x v="2"/>
    <s v="Sunset Bay"/>
    <n v="198"/>
    <s v="no"/>
    <n v="112.8"/>
    <m/>
    <m/>
    <s v="Pacific Area"/>
    <s v="United States"/>
    <s v="no"/>
    <n v="55.299666666699999"/>
    <n v="-163.98150000000001"/>
    <x v="61"/>
    <s v="Marine Casualty"/>
    <s v="Damaged"/>
    <s v="N"/>
    <m/>
    <m/>
    <m/>
    <m/>
    <m/>
    <m/>
  </r>
  <r>
    <x v="5"/>
    <d v="2016-07-23T00:00:00"/>
    <n v="7"/>
    <n v="2016"/>
    <x v="25"/>
    <n v="5974436"/>
    <n v="1"/>
    <x v="2"/>
    <s v="Bering Defender"/>
    <n v="485"/>
    <s v="no"/>
    <n v="154.69999999999999"/>
    <m/>
    <m/>
    <s v="Pacific Area"/>
    <s v="United States"/>
    <s v="no"/>
    <n v="53.8981046281"/>
    <n v="-166.52124023440001"/>
    <x v="11"/>
    <s v="Discharge of Oil"/>
    <m/>
    <s v="Y"/>
    <m/>
    <m/>
    <m/>
    <m/>
    <m/>
    <m/>
  </r>
  <r>
    <x v="5"/>
    <d v="2016-07-24T00:00:00"/>
    <n v="7"/>
    <n v="2016"/>
    <x v="25"/>
    <n v="5951657"/>
    <n v="1"/>
    <x v="2"/>
    <s v="Ambition"/>
    <s v="n/a"/>
    <s v="yes"/>
    <n v="74"/>
    <m/>
    <m/>
    <s v="Pacific Area"/>
    <s v="United States"/>
    <s v="no"/>
    <n v="55.151683333299999"/>
    <n v="-163.27903333329999"/>
    <x v="1"/>
    <s v="Discharge of Oil"/>
    <s v="Damaged"/>
    <s v="Y"/>
    <m/>
    <m/>
    <m/>
    <m/>
    <m/>
    <m/>
  </r>
  <r>
    <x v="5"/>
    <d v="2016-07-25T00:00:00"/>
    <n v="7"/>
    <n v="2016"/>
    <x v="25"/>
    <n v="5953059"/>
    <n v="1"/>
    <x v="2"/>
    <s v="American Express"/>
    <n v="12"/>
    <s v="no"/>
    <n v="32"/>
    <m/>
    <m/>
    <s v="Pacific Area"/>
    <s v="United States"/>
    <s v="no"/>
    <n v="57.050382135299998"/>
    <n v="-135.34272766110001"/>
    <x v="3"/>
    <s v="Marine Casualty"/>
    <s v="Damaged"/>
    <s v="N"/>
    <m/>
    <m/>
    <m/>
    <m/>
    <m/>
    <m/>
  </r>
  <r>
    <x v="5"/>
    <d v="2016-07-25T00:00:00"/>
    <n v="7"/>
    <n v="2016"/>
    <x v="25"/>
    <n v="6024394"/>
    <n v="1"/>
    <x v="73"/>
    <s v="Talina Marie"/>
    <m/>
    <s v=" "/>
    <n v="26"/>
    <m/>
    <n v="25"/>
    <s v="Pacific Area"/>
    <s v="United States"/>
    <s v="yes"/>
    <n v="61.126526034800001"/>
    <n v="-146.3433036804"/>
    <x v="1"/>
    <s v="Discharge of Oil"/>
    <s v="Damaged"/>
    <s v="Y"/>
    <m/>
    <m/>
    <m/>
    <m/>
    <m/>
    <m/>
  </r>
  <r>
    <x v="5"/>
    <d v="2016-07-26T00:00:00"/>
    <n v="7"/>
    <n v="2016"/>
    <x v="25"/>
    <n v="5959979"/>
    <n v="1"/>
    <x v="2"/>
    <s v="Alaska Juris"/>
    <n v="1658"/>
    <s v="yes"/>
    <n v="218.2"/>
    <m/>
    <m/>
    <s v="Pacific Area"/>
    <s v="United States"/>
    <s v="no"/>
    <n v="52.545277777800003"/>
    <n v="-178.7313888889"/>
    <x v="1"/>
    <s v="Marine Casualty"/>
    <s v="Y"/>
    <s v="N"/>
    <m/>
    <m/>
    <m/>
    <m/>
    <m/>
    <m/>
  </r>
  <r>
    <x v="5"/>
    <d v="2016-07-26T00:00:00"/>
    <n v="7"/>
    <n v="2016"/>
    <x v="25"/>
    <n v="5962156"/>
    <n v="1"/>
    <x v="2"/>
    <s v="Kodiak Enterprise"/>
    <n v="2749"/>
    <s v="yes"/>
    <n v="252.3"/>
    <m/>
    <m/>
    <s v="Pacific Area"/>
    <s v="United States"/>
    <s v="no"/>
    <n v="53.835278320299999"/>
    <n v="-166.56832682289999"/>
    <x v="3"/>
    <s v="Marine Casualty"/>
    <s v="Damaged"/>
    <s v="N"/>
    <m/>
    <m/>
    <m/>
    <m/>
    <m/>
    <m/>
  </r>
  <r>
    <x v="5"/>
    <d v="2016-07-26T00:00:00"/>
    <n v="7"/>
    <n v="2016"/>
    <x v="25"/>
    <n v="5984000"/>
    <n v="1"/>
    <x v="2"/>
    <s v="Native Sun"/>
    <n v="168"/>
    <s v="no"/>
    <n v="81.2"/>
    <m/>
    <n v="39"/>
    <s v="Pacific Area"/>
    <s v="United States"/>
    <s v="yes"/>
    <n v="58.724413950699997"/>
    <n v="-157.0139465332"/>
    <x v="0"/>
    <s v="Marine Casualty"/>
    <m/>
    <s v="N"/>
    <m/>
    <m/>
    <m/>
    <m/>
    <m/>
    <m/>
  </r>
  <r>
    <x v="5"/>
    <d v="2016-07-26T00:00:00"/>
    <n v="7"/>
    <n v="2016"/>
    <x v="25"/>
    <n v="6030386"/>
    <n v="1"/>
    <x v="3"/>
    <s v="Red Dolphin"/>
    <n v="9"/>
    <s v="no"/>
    <n v="35"/>
    <m/>
    <n v="22"/>
    <s v="Pacific Area"/>
    <s v="United States"/>
    <s v="yes"/>
    <n v="58.390499913900001"/>
    <n v="-134.78860473629999"/>
    <x v="6"/>
    <s v="Marine Casualty"/>
    <s v="Damaged"/>
    <s v="N"/>
    <m/>
    <m/>
    <m/>
    <m/>
    <m/>
    <m/>
  </r>
  <r>
    <x v="5"/>
    <d v="2016-07-27T00:00:00"/>
    <n v="7"/>
    <n v="2016"/>
    <x v="25"/>
    <n v="5955088"/>
    <n v="1"/>
    <x v="2"/>
    <s v="Alaskan Star"/>
    <n v="131"/>
    <s v="no"/>
    <n v="58"/>
    <m/>
    <n v="7"/>
    <s v="Pacific Area"/>
    <s v="United States"/>
    <s v="yes"/>
    <n v="58.105311174500002"/>
    <n v="-154.57223510739999"/>
    <x v="0"/>
    <s v="Marine Casualty"/>
    <s v="Damaged"/>
    <s v="N"/>
    <m/>
    <m/>
    <m/>
    <m/>
    <m/>
    <m/>
  </r>
  <r>
    <x v="5"/>
    <d v="2016-07-28T00:00:00"/>
    <n v="7"/>
    <n v="2016"/>
    <x v="25"/>
    <n v="5956272"/>
    <n v="1"/>
    <x v="3"/>
    <s v="Outlaw"/>
    <n v="17"/>
    <s v="no"/>
    <n v="36"/>
    <m/>
    <m/>
    <s v="Pacific Area"/>
    <s v="United States"/>
    <s v="no"/>
    <n v="54.744666666699999"/>
    <n v="-132.75069999999999"/>
    <x v="1"/>
    <s v="Discharge of Oil"/>
    <s v="Damaged"/>
    <s v="Y"/>
    <m/>
    <m/>
    <m/>
    <m/>
    <m/>
    <m/>
  </r>
  <r>
    <x v="5"/>
    <d v="2016-07-31T00:00:00"/>
    <n v="7"/>
    <n v="2016"/>
    <x v="25"/>
    <n v="5960452"/>
    <n v="1"/>
    <x v="3"/>
    <s v="Big Red"/>
    <n v="9"/>
    <s v="no"/>
    <n v="35"/>
    <m/>
    <n v="23"/>
    <s v="Pacific Area"/>
    <s v="United States"/>
    <s v="yes"/>
    <n v="58.433285737399999"/>
    <n v="-134.8211777308"/>
    <x v="1"/>
    <s v="Discharge of Oil"/>
    <s v="Damaged"/>
    <s v="Y"/>
    <m/>
    <m/>
    <m/>
    <m/>
    <m/>
    <m/>
  </r>
  <r>
    <x v="5"/>
    <d v="2016-08-03T00:00:00"/>
    <n v="8"/>
    <n v="2016"/>
    <x v="25"/>
    <n v="5961527"/>
    <n v="1"/>
    <x v="2"/>
    <s v="Last Frontier"/>
    <n v="193"/>
    <s v="no"/>
    <n v="108.3"/>
    <m/>
    <m/>
    <s v="Pacific Area"/>
    <s v="United States"/>
    <s v="no"/>
    <n v="56.629166666700002"/>
    <n v="-151.58133333329999"/>
    <x v="61"/>
    <s v="Marine Casualty"/>
    <m/>
    <s v="N"/>
    <m/>
    <m/>
    <m/>
    <m/>
    <m/>
    <m/>
  </r>
  <r>
    <x v="5"/>
    <d v="2016-08-03T00:00:00"/>
    <n v="8"/>
    <n v="2016"/>
    <x v="25"/>
    <n v="6046847"/>
    <n v="1"/>
    <x v="2"/>
    <s v="Northern Hawk"/>
    <n v="3582"/>
    <s v="yes"/>
    <n v="310.10000000000002"/>
    <m/>
    <m/>
    <s v="Pacific Area"/>
    <s v="United States"/>
    <s v="no"/>
    <n v="54.805166666700003"/>
    <n v="-166.05733333329999"/>
    <x v="23"/>
    <s v="Marine Casualty"/>
    <s v="Damaged"/>
    <s v="N"/>
    <m/>
    <m/>
    <m/>
    <m/>
    <m/>
    <m/>
  </r>
  <r>
    <x v="5"/>
    <d v="2016-08-04T00:00:00"/>
    <n v="8"/>
    <n v="2016"/>
    <x v="25"/>
    <n v="5962969"/>
    <n v="1"/>
    <x v="2"/>
    <s v="Coastal Progress"/>
    <n v="1920"/>
    <s v="yes"/>
    <n v="243.9"/>
    <m/>
    <m/>
    <s v="Pacific Area"/>
    <s v="United States"/>
    <s v="no"/>
    <n v="53.843333333300002"/>
    <n v="-166.58"/>
    <x v="61"/>
    <s v="Marine Casualty"/>
    <s v="Damaged"/>
    <s v="N"/>
    <m/>
    <m/>
    <m/>
    <m/>
    <m/>
    <m/>
  </r>
  <r>
    <x v="5"/>
    <d v="2016-08-04T00:00:00"/>
    <n v="8"/>
    <n v="2016"/>
    <x v="1"/>
    <n v="6092221"/>
    <n v="1"/>
    <x v="2"/>
    <s v="Vanisle"/>
    <s v="n/a"/>
    <s v="yes"/>
    <s v="n/a"/>
    <m/>
    <m/>
    <s v="Pacific Area"/>
    <s v="United States"/>
    <s v="no"/>
    <n v="55.2848333333"/>
    <n v="-159.8983333333"/>
    <x v="0"/>
    <s v="Marine Casualty"/>
    <s v="Damaged"/>
    <s v="N"/>
    <m/>
    <m/>
    <m/>
    <m/>
    <m/>
    <m/>
  </r>
  <r>
    <x v="5"/>
    <d v="2016-08-06T00:00:00"/>
    <n v="8"/>
    <n v="2016"/>
    <x v="25"/>
    <n v="5966598"/>
    <n v="1"/>
    <x v="2"/>
    <s v="Golden Alaska"/>
    <n v="3765"/>
    <s v="yes"/>
    <n v="280"/>
    <m/>
    <m/>
    <s v="Pacific Area"/>
    <s v="United States"/>
    <s v="no"/>
    <n v="53.910998860900001"/>
    <n v="-166.50759315490001"/>
    <x v="11"/>
    <s v="Discharge of Oil"/>
    <m/>
    <s v="Y"/>
    <m/>
    <m/>
    <m/>
    <m/>
    <m/>
    <m/>
  </r>
  <r>
    <x v="5"/>
    <d v="2016-08-09T00:00:00"/>
    <n v="8"/>
    <n v="2016"/>
    <x v="25"/>
    <n v="5967845"/>
    <n v="1"/>
    <x v="2"/>
    <s v="Moriah"/>
    <n v="15"/>
    <s v="no"/>
    <n v="36.799999999999997"/>
    <m/>
    <n v="41"/>
    <s v="Pacific Area"/>
    <s v="United States"/>
    <s v="yes"/>
    <n v="60.778051491500001"/>
    <n v="-148.6933605772"/>
    <x v="11"/>
    <s v="Discharge of Oil"/>
    <m/>
    <s v="Y"/>
    <m/>
    <m/>
    <m/>
    <m/>
    <m/>
    <m/>
  </r>
  <r>
    <x v="5"/>
    <d v="2016-08-12T00:00:00"/>
    <n v="8"/>
    <n v="2016"/>
    <x v="25"/>
    <n v="5975746"/>
    <n v="1"/>
    <x v="2"/>
    <s v="Seattle Enterprise"/>
    <n v="1789"/>
    <s v="yes"/>
    <n v="267"/>
    <m/>
    <m/>
    <s v="Pacific Area"/>
    <s v="United States"/>
    <s v="no"/>
    <n v="56.5333333333"/>
    <n v="-166.71666666670001"/>
    <x v="61"/>
    <s v="Marine Casualty"/>
    <s v="Damaged"/>
    <s v="N"/>
    <m/>
    <m/>
    <m/>
    <m/>
    <m/>
    <m/>
  </r>
  <r>
    <x v="5"/>
    <d v="2016-08-12T00:00:00"/>
    <n v="8"/>
    <n v="2016"/>
    <x v="25"/>
    <n v="5995962"/>
    <n v="1"/>
    <x v="10"/>
    <s v="Hawaii Trader"/>
    <n v="5862"/>
    <s v="yes"/>
    <n v="359.4"/>
    <m/>
    <n v="14"/>
    <s v="Pacific Area"/>
    <s v="United States"/>
    <s v="yes"/>
    <n v="59.037098678699998"/>
    <n v="-158.46393448289999"/>
    <x v="7"/>
    <s v="Marine Casualty"/>
    <s v="Damaged"/>
    <s v="N"/>
    <m/>
    <m/>
    <m/>
    <m/>
    <m/>
    <m/>
  </r>
  <r>
    <x v="5"/>
    <d v="2016-08-14T00:00:00"/>
    <n v="8"/>
    <n v="2016"/>
    <x v="25"/>
    <n v="5973801"/>
    <n v="1"/>
    <x v="7"/>
    <s v="Pacific Freedom"/>
    <n v="177"/>
    <s v="no"/>
    <n v="112.2"/>
    <m/>
    <m/>
    <s v="Pacific Area"/>
    <s v="United States"/>
    <s v="no"/>
    <n v="56.134999999999998"/>
    <n v="-157.6916666667"/>
    <x v="6"/>
    <s v="Marine Casualty"/>
    <m/>
    <s v="N"/>
    <m/>
    <m/>
    <m/>
    <m/>
    <m/>
    <m/>
  </r>
  <r>
    <x v="5"/>
    <d v="2016-08-14T00:00:00"/>
    <n v="8"/>
    <n v="2016"/>
    <x v="25"/>
    <n v="5982206"/>
    <n v="1"/>
    <x v="2"/>
    <s v="Seven C S"/>
    <n v="21"/>
    <s v="no"/>
    <n v="32"/>
    <m/>
    <n v="34"/>
    <s v="Pacific Area"/>
    <s v="United States"/>
    <s v="yes"/>
    <n v="59.205472718400003"/>
    <n v="-157.64284045299999"/>
    <x v="61"/>
    <s v="Marine Casualty"/>
    <s v="Damaged"/>
    <s v="N"/>
    <m/>
    <m/>
    <m/>
    <m/>
    <m/>
    <m/>
  </r>
  <r>
    <x v="5"/>
    <d v="2016-08-15T00:00:00"/>
    <n v="8"/>
    <n v="2016"/>
    <x v="25"/>
    <n v="5982980"/>
    <n v="1"/>
    <x v="2"/>
    <s v="Starbound"/>
    <n v="2266"/>
    <s v="yes"/>
    <n v="266"/>
    <m/>
    <m/>
    <s v="Pacific Area"/>
    <s v="United States"/>
    <s v="no"/>
    <n v="56.2833333333"/>
    <n v="-166.6666666667"/>
    <x v="6"/>
    <s v="Marine Casualty"/>
    <m/>
    <s v="N"/>
    <m/>
    <m/>
    <m/>
    <m/>
    <m/>
    <m/>
  </r>
  <r>
    <x v="5"/>
    <d v="2016-08-16T00:00:00"/>
    <n v="8"/>
    <n v="2016"/>
    <x v="25"/>
    <n v="5976392"/>
    <n v="1"/>
    <x v="2"/>
    <s v="Nordic Lady"/>
    <n v="183"/>
    <s v="no"/>
    <n v="81.7"/>
    <m/>
    <n v="43"/>
    <s v="Pacific Area"/>
    <s v="United States"/>
    <s v="yes"/>
    <n v="61.122232476699999"/>
    <n v="-146.35003146950001"/>
    <x v="11"/>
    <s v="Discharge of Oil"/>
    <m/>
    <s v="Y"/>
    <m/>
    <m/>
    <m/>
    <m/>
    <m/>
    <m/>
  </r>
  <r>
    <x v="5"/>
    <d v="2016-08-16T00:00:00"/>
    <n v="8"/>
    <n v="2016"/>
    <x v="25"/>
    <n v="5982467"/>
    <n v="1"/>
    <x v="7"/>
    <s v="Bismarck Sea"/>
    <n v="193"/>
    <s v="no"/>
    <n v="124.6"/>
    <m/>
    <n v="42"/>
    <s v="Pacific Area"/>
    <s v="United States"/>
    <s v="yes"/>
    <n v="60.895827710900001"/>
    <n v="-146.94693046250001"/>
    <x v="61"/>
    <s v="Marine Casualty"/>
    <m/>
    <s v="N"/>
    <m/>
    <m/>
    <m/>
    <m/>
    <m/>
    <m/>
  </r>
  <r>
    <x v="5"/>
    <d v="2016-08-18T00:00:00"/>
    <n v="8"/>
    <n v="2016"/>
    <x v="25"/>
    <n v="5977452"/>
    <n v="1"/>
    <x v="2"/>
    <s v="Sea Weed II"/>
    <n v="18"/>
    <s v="no"/>
    <n v="37.700000000000003"/>
    <m/>
    <m/>
    <s v="Pacific Area"/>
    <s v="United States"/>
    <s v="no"/>
    <n v="57.048141263200002"/>
    <n v="-135.32796478270001"/>
    <x v="11"/>
    <s v="Discharge of Oil"/>
    <m/>
    <s v="Y"/>
    <m/>
    <m/>
    <m/>
    <m/>
    <m/>
    <m/>
  </r>
  <r>
    <x v="5"/>
    <d v="2016-08-20T00:00:00"/>
    <n v="8"/>
    <n v="2016"/>
    <x v="25"/>
    <n v="5983363"/>
    <n v="1"/>
    <x v="73"/>
    <s v="Rebecca"/>
    <s v="n/a"/>
    <s v="yes"/>
    <n v="48"/>
    <m/>
    <m/>
    <s v="Pacific Area"/>
    <s v="United States"/>
    <s v="no"/>
    <n v="53.8305861467"/>
    <n v="-166.6077575683"/>
    <x v="3"/>
    <s v="Discharge of Oil"/>
    <s v="Damaged"/>
    <s v="Y"/>
    <m/>
    <m/>
    <m/>
    <m/>
    <m/>
    <m/>
  </r>
  <r>
    <x v="5"/>
    <d v="2016-08-24T00:00:00"/>
    <n v="8"/>
    <n v="2016"/>
    <x v="25"/>
    <n v="5989156"/>
    <n v="1"/>
    <x v="3"/>
    <s v="Valdez Spirit"/>
    <n v="87"/>
    <s v="no"/>
    <n v="76"/>
    <m/>
    <n v="13"/>
    <s v="Pacific Area"/>
    <s v="United States"/>
    <s v="yes"/>
    <n v="60.947139485400001"/>
    <n v="-146.88491137310001"/>
    <x v="61"/>
    <s v="Marine Casualty"/>
    <m/>
    <s v="N"/>
    <m/>
    <m/>
    <m/>
    <m/>
    <m/>
    <m/>
  </r>
  <r>
    <x v="5"/>
    <d v="2016-08-25T00:00:00"/>
    <n v="8"/>
    <n v="2016"/>
    <x v="25"/>
    <n v="5983429"/>
    <n v="1"/>
    <x v="73"/>
    <s v="M &amp; M"/>
    <s v="n/a"/>
    <s v="yes"/>
    <s v="n/a"/>
    <m/>
    <m/>
    <s v="Pacific Area"/>
    <s v="United States"/>
    <s v="no"/>
    <n v="57.785699999999999"/>
    <n v="-152.4047833333"/>
    <x v="11"/>
    <s v="Discharge of Oil"/>
    <m/>
    <s v="Y"/>
    <m/>
    <m/>
    <m/>
    <m/>
    <m/>
    <m/>
  </r>
  <r>
    <x v="5"/>
    <d v="2016-08-29T00:00:00"/>
    <n v="8"/>
    <n v="2016"/>
    <x v="25"/>
    <n v="5986512"/>
    <n v="1"/>
    <x v="3"/>
    <s v="St John"/>
    <n v="82"/>
    <s v="no"/>
    <n v="78.5"/>
    <m/>
    <m/>
    <s v="Pacific Area"/>
    <s v="United States"/>
    <s v="no"/>
    <n v="55.481999999999999"/>
    <n v="-130.89783333330001"/>
    <x v="61"/>
    <s v="Marine Casualty"/>
    <m/>
    <s v="N"/>
    <m/>
    <m/>
    <m/>
    <m/>
    <m/>
    <m/>
  </r>
  <r>
    <x v="5"/>
    <d v="2016-09-01T00:00:00"/>
    <n v="9"/>
    <n v="2016"/>
    <x v="25"/>
    <n v="5990691"/>
    <n v="1"/>
    <x v="74"/>
    <s v="Construction Barge"/>
    <s v="n/a"/>
    <s v="yes"/>
    <n v="26"/>
    <m/>
    <m/>
    <s v="Pacific Area"/>
    <s v="United States"/>
    <s v="no"/>
    <n v="57.052237755199997"/>
    <n v="-135.34440135950001"/>
    <x v="6"/>
    <s v="Discharge of Oil"/>
    <s v="Damaged"/>
    <s v="Y"/>
    <m/>
    <m/>
    <m/>
    <m/>
    <m/>
    <m/>
  </r>
  <r>
    <x v="5"/>
    <d v="2016-09-01T00:00:00"/>
    <n v="9"/>
    <n v="2016"/>
    <x v="25"/>
    <n v="5990776"/>
    <n v="1"/>
    <x v="2"/>
    <s v="Carmela"/>
    <n v="131"/>
    <s v="no"/>
    <n v="72.7"/>
    <m/>
    <n v="50"/>
    <s v="Pacific Area"/>
    <s v="United States"/>
    <s v="yes"/>
    <n v="60.7863333333"/>
    <n v="-148.11183333330001"/>
    <x v="0"/>
    <s v="Marine Casualty"/>
    <s v="Damaged"/>
    <s v="N"/>
    <m/>
    <m/>
    <m/>
    <m/>
    <m/>
    <m/>
  </r>
  <r>
    <x v="5"/>
    <d v="2016-09-03T00:00:00"/>
    <n v="9"/>
    <n v="2016"/>
    <x v="25"/>
    <n v="6319904"/>
    <n v="1"/>
    <x v="2"/>
    <s v="Akutan"/>
    <n v="749"/>
    <s v="yes"/>
    <n v="166.5"/>
    <m/>
    <n v="74"/>
    <s v="Pacific Area"/>
    <s v="United States"/>
    <s v="yes"/>
    <n v="64.416666666699996"/>
    <n v="-165.5"/>
    <x v="6"/>
    <s v="Marine Casualty"/>
    <s v="Damaged"/>
    <s v="N"/>
    <m/>
    <m/>
    <m/>
    <m/>
    <m/>
    <m/>
  </r>
  <r>
    <x v="5"/>
    <d v="2016-09-05T00:00:00"/>
    <n v="9"/>
    <n v="2016"/>
    <x v="25"/>
    <n v="6031005"/>
    <n v="1"/>
    <x v="2"/>
    <s v="Nor-Gale"/>
    <m/>
    <s v=" "/>
    <n v="38"/>
    <m/>
    <m/>
    <s v="Pacific Area"/>
    <s v="United States"/>
    <s v="yes"/>
    <n v="58.306683333300001"/>
    <n v="-134.43533333330001"/>
    <x v="7"/>
    <s v="Marine Casualty"/>
    <m/>
    <s v="N"/>
    <m/>
    <m/>
    <m/>
    <m/>
    <m/>
    <m/>
  </r>
  <r>
    <x v="5"/>
    <d v="2016-09-08T00:00:00"/>
    <n v="9"/>
    <n v="2016"/>
    <x v="25"/>
    <n v="5999215"/>
    <n v="1"/>
    <x v="2"/>
    <s v="Seafisher"/>
    <n v="1453"/>
    <s v="yes"/>
    <n v="211.4"/>
    <m/>
    <n v="42"/>
    <s v="Pacific Area"/>
    <s v="United States"/>
    <s v="yes"/>
    <n v="58.471666666700003"/>
    <n v="-169.4283333333"/>
    <x v="63"/>
    <s v="Marine Casualty"/>
    <m/>
    <s v="N"/>
    <m/>
    <m/>
    <m/>
    <m/>
    <m/>
    <m/>
  </r>
  <r>
    <x v="5"/>
    <d v="2016-09-09T00:00:00"/>
    <n v="9"/>
    <n v="2016"/>
    <x v="25"/>
    <n v="5999828"/>
    <n v="1"/>
    <x v="2"/>
    <s v="Blue Attu"/>
    <n v="379"/>
    <s v="no"/>
    <n v="124.5"/>
    <m/>
    <n v="39"/>
    <s v="Pacific Area"/>
    <s v="United States"/>
    <s v="yes"/>
    <n v="60.233333333300003"/>
    <n v="-171.38333333329999"/>
    <x v="63"/>
    <s v="Marine Casualty"/>
    <m/>
    <s v="N"/>
    <m/>
    <m/>
    <m/>
    <m/>
    <m/>
    <m/>
  </r>
  <r>
    <x v="5"/>
    <d v="2016-09-10T00:00:00"/>
    <n v="9"/>
    <n v="2016"/>
    <x v="25"/>
    <n v="5999219"/>
    <n v="1"/>
    <x v="3"/>
    <s v="Tustumena"/>
    <n v="2174"/>
    <s v="yes"/>
    <n v="266"/>
    <m/>
    <m/>
    <s v="Pacific Area"/>
    <s v="United States"/>
    <s v="no"/>
    <n v="54.133333333300001"/>
    <n v="-165.77666666670001"/>
    <x v="61"/>
    <s v="Marine Casualty"/>
    <m/>
    <s v="N"/>
    <m/>
    <m/>
    <m/>
    <m/>
    <m/>
    <m/>
  </r>
  <r>
    <x v="5"/>
    <d v="2016-09-10T00:00:00"/>
    <n v="9"/>
    <n v="2016"/>
    <x v="25"/>
    <n v="6000111"/>
    <n v="1"/>
    <x v="9"/>
    <s v="Riverways-9"/>
    <n v="319"/>
    <s v="no"/>
    <n v="150"/>
    <m/>
    <n v="56"/>
    <s v="Pacific Area"/>
    <s v="United States"/>
    <s v="yes"/>
    <n v="64.878783333300007"/>
    <n v="-149.64398333330001"/>
    <x v="0"/>
    <s v="Marine Casualty"/>
    <m/>
    <s v="N"/>
    <m/>
    <m/>
    <m/>
    <m/>
    <m/>
    <m/>
  </r>
  <r>
    <x v="5"/>
    <d v="2016-09-10T00:00:00"/>
    <n v="9"/>
    <n v="2016"/>
    <x v="25"/>
    <n v="6000175"/>
    <n v="1"/>
    <x v="7"/>
    <s v="Rampart"/>
    <n v="106"/>
    <s v="no"/>
    <n v="63.3"/>
    <m/>
    <n v="54"/>
    <s v="Pacific Area"/>
    <s v="United States"/>
    <s v="yes"/>
    <n v="64.878783333300007"/>
    <n v="-149.64398333330001"/>
    <x v="0"/>
    <s v="Marine Casualty"/>
    <m/>
    <s v="N"/>
    <m/>
    <m/>
    <m/>
    <m/>
    <m/>
    <m/>
  </r>
  <r>
    <x v="5"/>
    <d v="2016-09-11T00:00:00"/>
    <n v="9"/>
    <n v="2016"/>
    <x v="25"/>
    <n v="5999981"/>
    <n v="1"/>
    <x v="2"/>
    <s v="Akutan"/>
    <n v="749"/>
    <s v="yes"/>
    <n v="166.5"/>
    <m/>
    <n v="74"/>
    <s v="Pacific Area"/>
    <s v="United States"/>
    <s v="yes"/>
    <n v="64.201666666700007"/>
    <n v="-165.58"/>
    <x v="61"/>
    <s v="Marine Casualty"/>
    <s v="Damaged"/>
    <s v="N"/>
    <m/>
    <m/>
    <m/>
    <m/>
    <m/>
    <m/>
  </r>
  <r>
    <x v="5"/>
    <d v="2016-09-15T00:00:00"/>
    <n v="9"/>
    <n v="2016"/>
    <x v="25"/>
    <n v="6002592"/>
    <n v="2"/>
    <x v="2"/>
    <s v="Midnight Blue"/>
    <n v="9"/>
    <s v="no"/>
    <n v="29.5"/>
    <m/>
    <m/>
    <s v="Pacific Area"/>
    <s v="United States"/>
    <s v="no"/>
    <n v="57.048705779099997"/>
    <n v="-135.3507717622"/>
    <x v="1"/>
    <s v="Discharge of Oil"/>
    <s v="Damaged"/>
    <s v="Y"/>
    <m/>
    <m/>
    <m/>
    <m/>
    <m/>
    <m/>
  </r>
  <r>
    <x v="5"/>
    <d v="2016-09-15T00:00:00"/>
    <n v="9"/>
    <n v="2016"/>
    <x v="25"/>
    <n v="6002670"/>
    <n v="1"/>
    <x v="73"/>
    <s v="The Shadow"/>
    <s v="n/a"/>
    <s v="yes"/>
    <s v="n/a"/>
    <m/>
    <m/>
    <s v="Pacific Area"/>
    <s v="United States"/>
    <s v="no"/>
    <n v="57.050675622100002"/>
    <n v="-135.32797740320001"/>
    <x v="11"/>
    <s v="Discharge of Oil"/>
    <m/>
    <s v="Y"/>
    <m/>
    <m/>
    <m/>
    <m/>
    <m/>
    <m/>
  </r>
  <r>
    <x v="5"/>
    <d v="2016-09-19T00:00:00"/>
    <n v="9"/>
    <n v="2016"/>
    <x v="25"/>
    <n v="6004472"/>
    <n v="1"/>
    <x v="2"/>
    <s v="Tempo Sea"/>
    <n v="195"/>
    <s v="no"/>
    <n v="115.6"/>
    <m/>
    <m/>
    <s v="Pacific Area"/>
    <s v="United States"/>
    <s v="no"/>
    <n v="55.055500000000002"/>
    <n v="-162.31245000000001"/>
    <x v="11"/>
    <s v="Discharge of Oil"/>
    <m/>
    <s v="Y"/>
    <m/>
    <m/>
    <m/>
    <m/>
    <m/>
    <m/>
  </r>
  <r>
    <x v="5"/>
    <d v="2016-09-21T00:00:00"/>
    <n v="9"/>
    <n v="2016"/>
    <x v="25"/>
    <n v="6011902"/>
    <n v="1"/>
    <x v="6"/>
    <s v="Matson Kodiak"/>
    <n v="19311"/>
    <s v="yes"/>
    <n v="678.9"/>
    <m/>
    <n v="31"/>
    <s v="Pacific Area"/>
    <s v="United States"/>
    <s v="yes"/>
    <n v="61.241666666699999"/>
    <n v="-149.88833333330001"/>
    <x v="61"/>
    <s v="Marine Casualty"/>
    <m/>
    <s v="N"/>
    <m/>
    <m/>
    <m/>
    <m/>
    <m/>
    <m/>
  </r>
  <r>
    <x v="5"/>
    <d v="2016-09-22T00:00:00"/>
    <n v="9"/>
    <n v="2016"/>
    <x v="25"/>
    <n v="6012348"/>
    <n v="1"/>
    <x v="2"/>
    <s v="Defender"/>
    <n v="191"/>
    <s v="no"/>
    <n v="111.7"/>
    <m/>
    <n v="34"/>
    <s v="Pacific Area"/>
    <s v="United States"/>
    <s v="yes"/>
    <n v="58.366666666699999"/>
    <n v="-169.71666666670001"/>
    <x v="61"/>
    <s v="Marine Casualty"/>
    <m/>
    <s v="N"/>
    <m/>
    <m/>
    <m/>
    <m/>
    <m/>
    <m/>
  </r>
  <r>
    <x v="5"/>
    <d v="2016-09-26T00:00:00"/>
    <n v="9"/>
    <n v="2016"/>
    <x v="25"/>
    <n v="6011590"/>
    <n v="1"/>
    <x v="2"/>
    <s v="Northern Glacier"/>
    <n v="1109"/>
    <s v="yes"/>
    <n v="175.6"/>
    <m/>
    <n v="35"/>
    <s v="Pacific Area"/>
    <s v="United States"/>
    <s v="yes"/>
    <n v="58.316666666700002"/>
    <n v="-169.26666666669999"/>
    <x v="61"/>
    <s v="Marine Casualty"/>
    <m/>
    <s v="N"/>
    <m/>
    <m/>
    <m/>
    <m/>
    <m/>
    <m/>
  </r>
  <r>
    <x v="5"/>
    <d v="2016-09-30T00:00:00"/>
    <n v="9"/>
    <n v="2016"/>
    <x v="25"/>
    <n v="6016008"/>
    <n v="1"/>
    <x v="7"/>
    <s v="Chena"/>
    <n v="91"/>
    <s v="no"/>
    <n v="46.9"/>
    <m/>
    <n v="59"/>
    <s v="Pacific Area"/>
    <s v="United States"/>
    <s v="yes"/>
    <n v="60.883053383499998"/>
    <n v="-161.42701721189999"/>
    <x v="63"/>
    <s v="Marine Casualty"/>
    <s v="Damaged"/>
    <s v="N"/>
    <m/>
    <m/>
    <m/>
    <m/>
    <m/>
    <m/>
  </r>
  <r>
    <x v="5"/>
    <d v="2016-10-04T00:00:00"/>
    <n v="10"/>
    <n v="2016"/>
    <x v="25"/>
    <n v="6016864"/>
    <n v="1"/>
    <x v="2"/>
    <s v="Mr. Wind"/>
    <n v="17"/>
    <s v="no"/>
    <n v="36.1"/>
    <m/>
    <n v="44"/>
    <s v="Pacific Area"/>
    <s v="United States"/>
    <s v="yes"/>
    <n v="58.369571877699997"/>
    <n v="-134.66356401140001"/>
    <x v="11"/>
    <s v="Discharge of Oil"/>
    <m/>
    <s v="Y"/>
    <m/>
    <m/>
    <m/>
    <m/>
    <m/>
    <m/>
  </r>
  <r>
    <x v="5"/>
    <d v="2016-10-05T00:00:00"/>
    <n v="10"/>
    <n v="2016"/>
    <x v="25"/>
    <n v="6017117"/>
    <n v="1"/>
    <x v="7"/>
    <s v="Le Cheval Rouge"/>
    <n v="140"/>
    <s v="no"/>
    <n v="85"/>
    <m/>
    <m/>
    <s v="Pacific Area"/>
    <s v="United States"/>
    <s v="no"/>
    <n v="57.787570000000002"/>
    <n v="-152.4023"/>
    <x v="11"/>
    <s v="Discharge of Oil"/>
    <m/>
    <s v="Y"/>
    <m/>
    <m/>
    <m/>
    <m/>
    <m/>
    <m/>
  </r>
  <r>
    <x v="5"/>
    <d v="2016-10-08T00:00:00"/>
    <n v="10"/>
    <n v="2016"/>
    <x v="25"/>
    <n v="6307741"/>
    <n v="1"/>
    <x v="2"/>
    <s v="Northern Glacier"/>
    <n v="1109"/>
    <s v="yes"/>
    <n v="175.6"/>
    <m/>
    <n v="35"/>
    <s v="Pacific Area"/>
    <s v="United States"/>
    <s v="yes"/>
    <n v="58.866666666699999"/>
    <n v="-168.21666666670001"/>
    <x v="60"/>
    <s v="Marine Casualty"/>
    <m/>
    <s v="N"/>
    <m/>
    <m/>
    <m/>
    <m/>
    <m/>
    <m/>
  </r>
  <r>
    <x v="5"/>
    <d v="2016-10-13T00:00:00"/>
    <n v="10"/>
    <n v="2016"/>
    <x v="25"/>
    <n v="6036877"/>
    <n v="1"/>
    <x v="10"/>
    <s v="180-2"/>
    <n v="1066"/>
    <s v="yes"/>
    <n v="172.8"/>
    <m/>
    <m/>
    <s v="Pacific Area"/>
    <s v="United States"/>
    <s v="no"/>
    <n v="56.313525001899997"/>
    <n v="-158.53211975100001"/>
    <x v="0"/>
    <s v="Marine Casualty"/>
    <s v="Damaged"/>
    <s v="N"/>
    <m/>
    <m/>
    <m/>
    <m/>
    <m/>
    <m/>
  </r>
  <r>
    <x v="5"/>
    <d v="2016-10-14T00:00:00"/>
    <n v="10"/>
    <n v="2016"/>
    <x v="25"/>
    <n v="6028619"/>
    <n v="1"/>
    <x v="2"/>
    <s v="Maria"/>
    <n v="18"/>
    <s v="no"/>
    <n v="36.1"/>
    <m/>
    <m/>
    <s v="Pacific Area"/>
    <s v="United States"/>
    <s v="no"/>
    <n v="56.351666666699998"/>
    <n v="-132.5"/>
    <x v="0"/>
    <s v="Marine Casualty"/>
    <s v="Damaged"/>
    <s v="N"/>
    <m/>
    <m/>
    <m/>
    <m/>
    <m/>
    <m/>
  </r>
  <r>
    <x v="5"/>
    <d v="2016-10-16T00:00:00"/>
    <n v="10"/>
    <n v="2016"/>
    <x v="25"/>
    <n v="6277501"/>
    <n v="1"/>
    <x v="2"/>
    <s v="Melanie"/>
    <n v="166"/>
    <s v="no"/>
    <n v="94.6"/>
    <m/>
    <m/>
    <s v="Pacific Area"/>
    <s v="United States"/>
    <s v="no"/>
    <n v="54.5231666667"/>
    <n v="-165.08633333329999"/>
    <x v="61"/>
    <s v="Marine Casualty"/>
    <s v="Damaged"/>
    <s v="N"/>
    <m/>
    <m/>
    <m/>
    <m/>
    <m/>
    <m/>
  </r>
  <r>
    <x v="5"/>
    <d v="2016-10-18T00:00:00"/>
    <n v="10"/>
    <n v="2016"/>
    <x v="25"/>
    <n v="6079996"/>
    <n v="1"/>
    <x v="2"/>
    <s v="Pacific Sounder"/>
    <n v="198"/>
    <s v="no"/>
    <n v="89.9"/>
    <m/>
    <m/>
    <s v="Pacific Area"/>
    <s v="United States"/>
    <s v="no"/>
    <n v="56.276683333299999"/>
    <n v="-162.94683333329999"/>
    <x v="61"/>
    <s v="Marine Casualty"/>
    <s v="Damaged"/>
    <s v="N"/>
    <m/>
    <m/>
    <m/>
    <m/>
    <m/>
    <m/>
  </r>
  <r>
    <x v="5"/>
    <d v="2016-10-22T00:00:00"/>
    <n v="10"/>
    <n v="2016"/>
    <x v="25"/>
    <n v="6103899"/>
    <n v="1"/>
    <x v="9"/>
    <s v="Na-Kao"/>
    <n v="4076"/>
    <s v="yes"/>
    <n v="275.2"/>
    <m/>
    <n v="13"/>
    <s v="Pacific Area"/>
    <s v="United States"/>
    <s v="yes"/>
    <n v="58.845383333299999"/>
    <n v="-158.57573333330001"/>
    <x v="64"/>
    <s v="Marine Casualty"/>
    <s v="Damaged"/>
    <s v="N"/>
    <m/>
    <m/>
    <m/>
    <m/>
    <m/>
    <m/>
  </r>
  <r>
    <x v="5"/>
    <d v="2016-10-25T00:00:00"/>
    <n v="10"/>
    <n v="2016"/>
    <x v="25"/>
    <n v="6029239"/>
    <n v="1"/>
    <x v="2"/>
    <s v="Michelle Renee"/>
    <n v="193"/>
    <s v="no"/>
    <n v="98.3"/>
    <m/>
    <m/>
    <s v="Pacific Area"/>
    <s v="United States"/>
    <s v="no"/>
    <n v="54.131654344499999"/>
    <n v="-165.78335380550001"/>
    <x v="11"/>
    <s v="Discharge of Oil"/>
    <m/>
    <s v="Y"/>
    <m/>
    <m/>
    <m/>
    <m/>
    <m/>
    <m/>
  </r>
  <r>
    <x v="5"/>
    <d v="2016-10-27T00:00:00"/>
    <n v="10"/>
    <n v="2016"/>
    <x v="25"/>
    <n v="6030873"/>
    <n v="1"/>
    <x v="2"/>
    <s v="Sandra L"/>
    <n v="25"/>
    <s v="no"/>
    <n v="40"/>
    <m/>
    <m/>
    <s v="Pacific Area"/>
    <s v="United States"/>
    <s v="no"/>
    <n v="56.908603187600001"/>
    <n v="-135.39951736750001"/>
    <x v="1"/>
    <s v="Discharge of Oil"/>
    <s v="Y"/>
    <s v="Y"/>
    <m/>
    <m/>
    <m/>
    <m/>
    <m/>
    <m/>
  </r>
  <r>
    <x v="5"/>
    <d v="2016-10-30T00:00:00"/>
    <n v="10"/>
    <n v="2016"/>
    <x v="25"/>
    <n v="6054170"/>
    <n v="1"/>
    <x v="73"/>
    <s v="Iron Throne"/>
    <m/>
    <s v=" "/>
    <m/>
    <m/>
    <m/>
    <s v="Pacific Area"/>
    <s v="United States"/>
    <s v="yes"/>
    <n v="60.661099897500002"/>
    <n v="-147.46202087399999"/>
    <x v="1"/>
    <s v="Discharge of Oil"/>
    <s v="Damaged"/>
    <s v="Y"/>
    <m/>
    <m/>
    <m/>
    <m/>
    <m/>
    <m/>
  </r>
  <r>
    <x v="5"/>
    <d v="2016-11-03T00:00:00"/>
    <n v="11"/>
    <n v="2016"/>
    <x v="25"/>
    <n v="6057387"/>
    <n v="1"/>
    <x v="2"/>
    <s v="Linda Kay"/>
    <n v="21"/>
    <s v="no"/>
    <n v="32"/>
    <m/>
    <n v="3"/>
    <s v="Pacific Area"/>
    <s v="United States"/>
    <s v="yes"/>
    <n v="59.605555555599999"/>
    <n v="-151.42500000000001"/>
    <x v="3"/>
    <s v="Marine Casualty"/>
    <s v="Y"/>
    <s v="N"/>
    <m/>
    <m/>
    <m/>
    <m/>
    <m/>
    <m/>
  </r>
  <r>
    <x v="5"/>
    <d v="2016-11-05T00:00:00"/>
    <n v="11"/>
    <n v="2016"/>
    <x v="25"/>
    <n v="6110586"/>
    <n v="1"/>
    <x v="3"/>
    <s v="Sundy"/>
    <n v="37"/>
    <s v="no"/>
    <n v="48.1"/>
    <m/>
    <m/>
    <s v="Pacific Area"/>
    <s v="United States"/>
    <s v="no"/>
    <n v="57.648183333299997"/>
    <n v="-153.69925000000001"/>
    <x v="0"/>
    <s v="Marine Casualty"/>
    <s v="Damaged"/>
    <s v="N"/>
    <m/>
    <m/>
    <m/>
    <m/>
    <m/>
    <m/>
  </r>
  <r>
    <x v="5"/>
    <d v="2016-11-06T00:00:00"/>
    <n v="11"/>
    <n v="2016"/>
    <x v="25"/>
    <n v="6037161"/>
    <n v="1"/>
    <x v="72"/>
    <s v="CCI"/>
    <n v="2672"/>
    <s v="yes"/>
    <n v="214.5"/>
    <m/>
    <m/>
    <s v="Pacific Area"/>
    <s v="United States"/>
    <s v="no"/>
    <n v="51.0571784292"/>
    <n v="-127.921110539"/>
    <x v="1"/>
    <s v="Marine Casualty"/>
    <s v="Y"/>
    <s v="N"/>
    <m/>
    <m/>
    <m/>
    <m/>
    <m/>
    <m/>
  </r>
  <r>
    <x v="5"/>
    <d v="2016-11-09T00:00:00"/>
    <n v="11"/>
    <n v="2016"/>
    <x v="25"/>
    <n v="6039289"/>
    <n v="1"/>
    <x v="73"/>
    <s v="Galatea"/>
    <n v="54"/>
    <s v="no"/>
    <n v="48.5"/>
    <m/>
    <n v="51"/>
    <s v="Pacific Area"/>
    <s v="United States"/>
    <s v="yes"/>
    <n v="58.306402174200002"/>
    <n v="-134.4344765152"/>
    <x v="11"/>
    <s v="Discharge of Oil"/>
    <m/>
    <s v="Y"/>
    <m/>
    <m/>
    <m/>
    <m/>
    <m/>
    <m/>
  </r>
  <r>
    <x v="5"/>
    <d v="2016-11-09T00:00:00"/>
    <n v="11"/>
    <n v="2016"/>
    <x v="25"/>
    <n v="6048905"/>
    <n v="1"/>
    <x v="73"/>
    <s v="High Tide"/>
    <s v="n/a"/>
    <s v="yes"/>
    <s v="n/a"/>
    <m/>
    <m/>
    <s v="Pacific Area"/>
    <s v="United States"/>
    <s v="no"/>
    <n v="57.781965002200003"/>
    <n v="-152.4077568054"/>
    <x v="11"/>
    <s v="Discharge of Oil"/>
    <m/>
    <s v="Y"/>
    <m/>
    <m/>
    <m/>
    <m/>
    <m/>
    <m/>
  </r>
  <r>
    <x v="5"/>
    <d v="2016-11-10T00:00:00"/>
    <n v="11"/>
    <n v="2016"/>
    <x v="25"/>
    <n v="6041130"/>
    <n v="1"/>
    <x v="2"/>
    <s v="Chan III"/>
    <m/>
    <s v=" "/>
    <n v="35"/>
    <m/>
    <n v="53"/>
    <s v="Pacific Area"/>
    <s v="United States"/>
    <s v="yes"/>
    <n v="58.3722681247"/>
    <n v="-134.6461854918"/>
    <x v="11"/>
    <s v="Discharge of Oil"/>
    <m/>
    <s v="Y"/>
    <m/>
    <m/>
    <m/>
    <m/>
    <m/>
    <m/>
  </r>
  <r>
    <x v="5"/>
    <d v="2016-11-11T00:00:00"/>
    <n v="11"/>
    <n v="2016"/>
    <x v="25"/>
    <n v="6048885"/>
    <n v="1"/>
    <x v="10"/>
    <s v="Leo Harris"/>
    <n v="336"/>
    <s v="no"/>
    <n v="115"/>
    <m/>
    <n v="2"/>
    <s v="Pacific Area"/>
    <s v="United States"/>
    <s v="yes"/>
    <n v="61.1109411407"/>
    <n v="-146.27049389300001"/>
    <x v="11"/>
    <s v="Discharge of Oil"/>
    <m/>
    <s v="Y"/>
    <m/>
    <m/>
    <m/>
    <m/>
    <m/>
    <m/>
  </r>
  <r>
    <x v="5"/>
    <d v="2016-11-14T00:00:00"/>
    <n v="11"/>
    <n v="2016"/>
    <x v="25"/>
    <n v="6042629"/>
    <n v="1"/>
    <x v="3"/>
    <s v="Lady Luck"/>
    <n v="27"/>
    <s v="no"/>
    <n v="41.5"/>
    <m/>
    <n v="42"/>
    <s v="Pacific Area"/>
    <s v="United States"/>
    <s v="yes"/>
    <n v="60.361631952400003"/>
    <n v="-147.16252950929999"/>
    <x v="23"/>
    <s v="Marine Casualty"/>
    <s v="Damaged"/>
    <s v="N"/>
    <m/>
    <m/>
    <m/>
    <m/>
    <m/>
    <m/>
  </r>
  <r>
    <x v="5"/>
    <d v="2016-11-15T00:00:00"/>
    <n v="11"/>
    <n v="2016"/>
    <x v="25"/>
    <n v="6043455"/>
    <n v="1"/>
    <x v="2"/>
    <s v="Lilli Ann"/>
    <n v="479"/>
    <s v="no"/>
    <n v="124.3"/>
    <m/>
    <m/>
    <s v="Pacific Area"/>
    <s v="United States"/>
    <s v="no"/>
    <n v="53.898333333300002"/>
    <n v="-166.5233333333"/>
    <x v="64"/>
    <s v="Marine Casualty"/>
    <m/>
    <s v="N"/>
    <m/>
    <m/>
    <m/>
    <m/>
    <m/>
    <m/>
  </r>
  <r>
    <x v="5"/>
    <d v="2016-11-16T00:00:00"/>
    <n v="11"/>
    <n v="2016"/>
    <x v="25"/>
    <n v="6042622"/>
    <n v="1"/>
    <x v="2"/>
    <s v="Commitment"/>
    <n v="73"/>
    <s v="no"/>
    <n v="58"/>
    <m/>
    <m/>
    <s v="Pacific Area"/>
    <s v="United States"/>
    <s v="no"/>
    <n v="54.132758418599998"/>
    <n v="-165.77553250349999"/>
    <x v="11"/>
    <s v="Discharge of Oil"/>
    <m/>
    <s v="Y"/>
    <m/>
    <m/>
    <m/>
    <m/>
    <m/>
    <m/>
  </r>
  <r>
    <x v="5"/>
    <d v="2016-11-16T00:00:00"/>
    <n v="11"/>
    <n v="2016"/>
    <x v="25"/>
    <n v="6287256"/>
    <n v="1"/>
    <x v="76"/>
    <s v="Robert/Tony"/>
    <n v="11"/>
    <s v="no"/>
    <n v="20"/>
    <m/>
    <n v="8"/>
    <s v="Pacific Area"/>
    <s v="United States"/>
    <s v="yes"/>
    <n v="64.494339400200005"/>
    <n v="-165.40855855870001"/>
    <x v="64"/>
    <s v="Marine Casualty"/>
    <s v="Damaged"/>
    <s v="N"/>
    <m/>
    <m/>
    <m/>
    <m/>
    <m/>
    <m/>
  </r>
  <r>
    <x v="5"/>
    <d v="2016-11-18T00:00:00"/>
    <n v="11"/>
    <n v="2016"/>
    <x v="25"/>
    <n v="6044023"/>
    <n v="1"/>
    <x v="2"/>
    <s v="Lucrative"/>
    <n v="140"/>
    <s v="no"/>
    <n v="71.900000000000006"/>
    <m/>
    <m/>
    <s v="Pacific Area"/>
    <s v="United States"/>
    <s v="no"/>
    <n v="57.451833333300002"/>
    <n v="-152.26566666670001"/>
    <x v="23"/>
    <s v="Marine Casualty"/>
    <m/>
    <s v="N"/>
    <m/>
    <m/>
    <m/>
    <m/>
    <m/>
    <m/>
  </r>
  <r>
    <x v="5"/>
    <d v="2016-11-23T00:00:00"/>
    <n v="11"/>
    <n v="2016"/>
    <x v="25"/>
    <n v="6047160"/>
    <n v="1"/>
    <x v="77"/>
    <s v="ASCGC Alex Haley (WMEC 39)"/>
    <s v="n/a"/>
    <s v="yes"/>
    <n v="282"/>
    <m/>
    <m/>
    <s v="Pacific Area"/>
    <s v="United States"/>
    <s v="no"/>
    <n v="53.997216666699998"/>
    <n v="-165.82388333329999"/>
    <x v="11"/>
    <s v="Discharge of Oil"/>
    <m/>
    <s v="Y"/>
    <m/>
    <m/>
    <m/>
    <m/>
    <m/>
    <m/>
  </r>
  <r>
    <x v="5"/>
    <d v="2016-11-23T00:00:00"/>
    <n v="11"/>
    <n v="2016"/>
    <x v="25"/>
    <n v="6050752"/>
    <n v="1"/>
    <x v="2"/>
    <s v="Alaska Victory"/>
    <n v="1215"/>
    <s v="yes"/>
    <n v="205.7"/>
    <m/>
    <m/>
    <s v="Pacific Area"/>
    <s v="United States"/>
    <s v="no"/>
    <n v="55.354306589499998"/>
    <n v="-131.70097813070001"/>
    <x v="11"/>
    <s v="Discharge of Oil"/>
    <m/>
    <s v="Y"/>
    <m/>
    <m/>
    <m/>
    <m/>
    <m/>
    <m/>
  </r>
  <r>
    <x v="5"/>
    <d v="2016-11-30T00:00:00"/>
    <n v="11"/>
    <n v="2016"/>
    <x v="25"/>
    <n v="6050270"/>
    <n v="1"/>
    <x v="73"/>
    <s v="Bobby Mcgee"/>
    <n v="21"/>
    <s v="no"/>
    <n v="44.5"/>
    <m/>
    <n v="13"/>
    <s v="Pacific Area"/>
    <s v="United States"/>
    <s v="yes"/>
    <n v="60.793999999999997"/>
    <n v="-148.5520666667"/>
    <x v="11"/>
    <s v="Discharge of Oil"/>
    <m/>
    <s v="Y"/>
    <m/>
    <m/>
    <m/>
    <m/>
    <m/>
    <m/>
  </r>
  <r>
    <x v="5"/>
    <d v="2016-12-07T00:00:00"/>
    <n v="12"/>
    <n v="2016"/>
    <x v="25"/>
    <n v="6054270"/>
    <n v="1"/>
    <x v="76"/>
    <s v="AK6410N"/>
    <s v="n/a"/>
    <s v="yes"/>
    <s v="n/a"/>
    <m/>
    <m/>
    <s v="Pacific Area"/>
    <s v="United States"/>
    <s v="no"/>
    <n v="57.050749785100002"/>
    <n v="-135.32714303680001"/>
    <x v="11"/>
    <s v="Discharge of Oil"/>
    <m/>
    <s v="Y"/>
    <m/>
    <m/>
    <m/>
    <m/>
    <m/>
    <m/>
  </r>
  <r>
    <x v="5"/>
    <d v="2016-12-07T00:00:00"/>
    <n v="12"/>
    <n v="2016"/>
    <x v="25"/>
    <n v="6054346"/>
    <n v="1"/>
    <x v="6"/>
    <s v="Exito"/>
    <n v="188"/>
    <s v="no"/>
    <n v="117.4"/>
    <m/>
    <m/>
    <s v="Pacific Area"/>
    <s v="United States"/>
    <s v="no"/>
    <n v="54.078333333300002"/>
    <n v="-166.33983333329999"/>
    <x v="1"/>
    <s v="Discharge of Oil"/>
    <s v="Y"/>
    <s v="Y"/>
    <m/>
    <m/>
    <m/>
    <m/>
    <m/>
    <m/>
  </r>
  <r>
    <x v="5"/>
    <d v="2016-12-09T00:00:00"/>
    <n v="12"/>
    <n v="2016"/>
    <x v="25"/>
    <n v="6055002"/>
    <n v="1"/>
    <x v="2"/>
    <s v="Valid"/>
    <n v="14"/>
    <s v="no"/>
    <n v="31.2"/>
    <m/>
    <m/>
    <s v="Pacific Area"/>
    <s v="United States"/>
    <s v="no"/>
    <n v="57.049839436500001"/>
    <n v="-135.34185862539999"/>
    <x v="3"/>
    <s v="Discharge of Oil"/>
    <s v="Y"/>
    <s v="Y"/>
    <m/>
    <m/>
    <m/>
    <m/>
    <m/>
    <m/>
  </r>
  <r>
    <x v="5"/>
    <d v="2016-12-10T00:00:00"/>
    <n v="12"/>
    <n v="2016"/>
    <x v="25"/>
    <n v="6055726"/>
    <n v="1"/>
    <x v="2"/>
    <s v="Miss Tamara"/>
    <n v="8"/>
    <s v="no"/>
    <n v="30"/>
    <m/>
    <n v="29"/>
    <s v="Pacific Area"/>
    <s v="United States"/>
    <s v="yes"/>
    <n v="60.4650215176"/>
    <n v="-145.9903916456"/>
    <x v="23"/>
    <s v="Marine Casualty"/>
    <s v="Damaged"/>
    <s v="N"/>
    <m/>
    <m/>
    <m/>
    <m/>
    <m/>
    <m/>
  </r>
  <r>
    <x v="5"/>
    <d v="2016-12-12T00:00:00"/>
    <n v="12"/>
    <n v="2016"/>
    <x v="25"/>
    <n v="6056479"/>
    <n v="1"/>
    <x v="73"/>
    <s v="Pure Cin"/>
    <m/>
    <s v=" "/>
    <n v="31"/>
    <m/>
    <n v="53"/>
    <s v="Pacific Area"/>
    <s v="United States"/>
    <s v="yes"/>
    <n v="59.470356883900003"/>
    <n v="-151.5560682695"/>
    <x v="11"/>
    <s v="Discharge of Oil"/>
    <s v="Y"/>
    <s v="Y"/>
    <m/>
    <m/>
    <m/>
    <m/>
    <m/>
    <m/>
  </r>
  <r>
    <x v="5"/>
    <d v="2016-12-19T00:00:00"/>
    <n v="12"/>
    <n v="2016"/>
    <x v="25"/>
    <n v="6060126"/>
    <n v="1"/>
    <x v="3"/>
    <s v="Matanuska"/>
    <n v="3029"/>
    <s v="yes"/>
    <n v="372.2"/>
    <m/>
    <m/>
    <s v="Pacific Area"/>
    <s v="United States"/>
    <s v="no"/>
    <n v="56.474404209699998"/>
    <n v="-132.39113594150001"/>
    <x v="61"/>
    <s v="Marine Casualty"/>
    <m/>
    <s v="N"/>
    <m/>
    <m/>
    <m/>
    <m/>
    <m/>
    <m/>
  </r>
  <r>
    <x v="5"/>
    <d v="2016-12-19T00:00:00"/>
    <n v="12"/>
    <n v="2016"/>
    <x v="25"/>
    <n v="6089999"/>
    <n v="1"/>
    <x v="3"/>
    <s v="King Pin"/>
    <n v="27"/>
    <s v="no"/>
    <n v="41.2"/>
    <m/>
    <n v="42"/>
    <s v="Pacific Area"/>
    <s v="United States"/>
    <s v="yes"/>
    <n v="59.605555555599999"/>
    <n v="-151.42500000000001"/>
    <x v="3"/>
    <s v="Marine Casualty"/>
    <s v="Y"/>
    <s v="N"/>
    <m/>
    <m/>
    <m/>
    <m/>
    <m/>
    <m/>
  </r>
  <r>
    <x v="5"/>
    <d v="2016-12-22T00:00:00"/>
    <n v="12"/>
    <n v="2016"/>
    <x v="25"/>
    <n v="6061407"/>
    <n v="1"/>
    <x v="3"/>
    <s v="Kennicott"/>
    <n v="9978"/>
    <s v="yes"/>
    <n v="344.3"/>
    <m/>
    <m/>
    <s v="Pacific Area"/>
    <s v="United States"/>
    <s v="no"/>
    <n v="57.128820681900002"/>
    <n v="-135.38650131220001"/>
    <x v="63"/>
    <s v="Marine Casualty"/>
    <s v="Damaged"/>
    <s v="N"/>
    <m/>
    <m/>
    <m/>
    <m/>
    <m/>
    <m/>
  </r>
  <r>
    <x v="5"/>
    <d v="2016-12-23T00:00:00"/>
    <n v="12"/>
    <n v="2016"/>
    <x v="25"/>
    <n v="6061937"/>
    <n v="1"/>
    <x v="76"/>
    <s v="Mineral Creek"/>
    <n v="9359"/>
    <s v="yes"/>
    <n v="460.1"/>
    <m/>
    <n v="45"/>
    <s v="Pacific Area"/>
    <s v="United States"/>
    <s v="yes"/>
    <n v="61.103000000000002"/>
    <n v="-146.3433333333"/>
    <x v="11"/>
    <s v="Discharge of Oil"/>
    <m/>
    <s v="Y"/>
    <m/>
    <m/>
    <m/>
    <m/>
    <m/>
    <m/>
  </r>
  <r>
    <x v="5"/>
    <d v="2016-12-24T00:00:00"/>
    <n v="12"/>
    <n v="2016"/>
    <x v="25"/>
    <n v="6278108"/>
    <n v="1"/>
    <x v="2"/>
    <s v="Siberian Sea"/>
    <n v="741"/>
    <s v="yes"/>
    <n v="123.3"/>
    <m/>
    <n v="27"/>
    <s v="Pacific Area"/>
    <s v="United States"/>
    <s v="yes"/>
    <n v="61.15"/>
    <n v="-175.45816666670001"/>
    <x v="63"/>
    <s v="Marine Casualty"/>
    <m/>
    <s v="N"/>
    <m/>
    <m/>
    <m/>
    <m/>
    <m/>
    <m/>
  </r>
  <r>
    <x v="5"/>
    <d v="2016-12-26T00:00:00"/>
    <n v="12"/>
    <n v="2016"/>
    <x v="23"/>
    <n v="6072342"/>
    <n v="1"/>
    <x v="4"/>
    <s v="Jurkalne"/>
    <n v="30641"/>
    <s v="yes"/>
    <n v="640.6"/>
    <m/>
    <n v="12"/>
    <s v="Pacific Area"/>
    <s v="United States"/>
    <s v="yes"/>
    <n v="60.808"/>
    <n v="-151.38466666670001"/>
    <x v="61"/>
    <s v="Marine Casualty"/>
    <m/>
    <s v="N"/>
    <m/>
    <m/>
    <m/>
    <m/>
    <m/>
    <m/>
  </r>
  <r>
    <x v="5"/>
    <d v="2016-12-27T00:00:00"/>
    <n v="12"/>
    <n v="2016"/>
    <x v="25"/>
    <n v="6066027"/>
    <n v="1"/>
    <x v="2"/>
    <s v="Venture"/>
    <n v="17"/>
    <s v="no"/>
    <n v="36.700000000000003"/>
    <m/>
    <m/>
    <s v="Pacific Area"/>
    <s v="United States"/>
    <s v="no"/>
    <n v="55.554465639900002"/>
    <n v="-133.1023106575"/>
    <x v="11"/>
    <s v="Discharge of Oil"/>
    <s v="Damaged"/>
    <s v="Y"/>
    <m/>
    <m/>
    <m/>
    <m/>
    <m/>
    <m/>
  </r>
  <r>
    <x v="5"/>
    <d v="2016-12-28T00:00:00"/>
    <n v="12"/>
    <n v="2016"/>
    <x v="25"/>
    <n v="6062969"/>
    <n v="1"/>
    <x v="76"/>
    <s v="North Pacific Gold"/>
    <n v="184"/>
    <s v="no"/>
    <n v="84.8"/>
    <m/>
    <n v="51"/>
    <s v="Pacific Area"/>
    <s v="United States"/>
    <s v="yes"/>
    <n v="59.602602402300001"/>
    <n v="-151.419845581"/>
    <x v="11"/>
    <s v="Discharge of Oil"/>
    <m/>
    <s v="Y"/>
    <m/>
    <m/>
    <m/>
    <m/>
    <m/>
    <m/>
  </r>
  <r>
    <x v="5"/>
    <d v="2016-12-28T00:00:00"/>
    <n v="12"/>
    <n v="2016"/>
    <x v="25"/>
    <n v="6066059"/>
    <n v="1"/>
    <x v="2"/>
    <s v="Seaways"/>
    <s v="n/a"/>
    <s v="yes"/>
    <s v="n/a"/>
    <m/>
    <m/>
    <s v="Pacific Area"/>
    <s v="United States"/>
    <s v="no"/>
    <n v="57.055993992099999"/>
    <n v="-135.35175992840001"/>
    <x v="1"/>
    <s v="Discharge of Oil"/>
    <s v="Damaged"/>
    <s v="Y"/>
    <m/>
    <m/>
    <m/>
    <m/>
    <m/>
    <m/>
  </r>
  <r>
    <x v="5"/>
    <d v="2016-12-31T00:00:00"/>
    <n v="12"/>
    <n v="2016"/>
    <x v="25"/>
    <n v="6066077"/>
    <n v="1"/>
    <x v="2"/>
    <s v="Jewel"/>
    <n v="12"/>
    <s v="no"/>
    <n v="36.299999999999997"/>
    <m/>
    <m/>
    <s v="Pacific Area"/>
    <s v="United States"/>
    <s v="no"/>
    <n v="57.0600214798"/>
    <n v="-135.35950516029999"/>
    <x v="1"/>
    <s v="Discharge of Oil"/>
    <s v="Damaged"/>
    <s v="Y"/>
    <m/>
    <m/>
    <m/>
    <m/>
    <m/>
    <m/>
  </r>
  <r>
    <x v="5"/>
    <d v="2017-01-01T00:00:00"/>
    <n v="1"/>
    <n v="2017"/>
    <x v="25"/>
    <n v="6064441"/>
    <n v="1"/>
    <x v="81"/>
    <s v="FLOAT ON"/>
    <m/>
    <s v=" "/>
    <n v="30"/>
    <m/>
    <n v="72"/>
    <s v="Pacific Area"/>
    <s v="United States"/>
    <s v="no"/>
    <n v="55.346244998800003"/>
    <n v="-131.68177608580001"/>
    <x v="1"/>
    <m/>
    <s v="Damaged"/>
    <s v="Y"/>
    <m/>
    <m/>
    <m/>
    <m/>
    <m/>
    <m/>
  </r>
  <r>
    <x v="5"/>
    <d v="2017-01-04T00:00:00"/>
    <n v="1"/>
    <n v="2017"/>
    <x v="25"/>
    <n v="6065804"/>
    <n v="1"/>
    <x v="81"/>
    <s v="GALATEA"/>
    <n v="19"/>
    <s v="no"/>
    <n v="35.799999999999997"/>
    <m/>
    <n v="49"/>
    <s v="Pacific Area"/>
    <s v="United States"/>
    <s v="yes"/>
    <n v="58.307333333300001"/>
    <n v="-134.43696666669999"/>
    <x v="72"/>
    <m/>
    <m/>
    <s v="Y"/>
    <m/>
    <m/>
    <m/>
    <m/>
    <m/>
    <m/>
  </r>
  <r>
    <x v="5"/>
    <d v="2017-01-04T00:00:00"/>
    <n v="1"/>
    <n v="2017"/>
    <x v="25"/>
    <n v="6280639"/>
    <n v="1"/>
    <x v="81"/>
    <s v="U S LIBERATOR"/>
    <n v="446"/>
    <s v="no"/>
    <n v="149.6"/>
    <m/>
    <n v="41"/>
    <s v="Pacific Area"/>
    <s v="United States"/>
    <s v="no"/>
    <n v="57.123975547599997"/>
    <n v="-170.2830276489"/>
    <x v="0"/>
    <m/>
    <s v="Damaged"/>
    <m/>
    <m/>
    <m/>
    <m/>
    <m/>
    <m/>
    <m/>
  </r>
  <r>
    <x v="5"/>
    <d v="2017-01-05T00:00:00"/>
    <n v="1"/>
    <n v="2017"/>
    <x v="25"/>
    <n v="6068441"/>
    <n v="1"/>
    <x v="81"/>
    <s v="LADY GUDNY"/>
    <n v="197"/>
    <s v="no"/>
    <n v="87.3"/>
    <m/>
    <n v="41"/>
    <s v="Pacific Area"/>
    <s v="United States"/>
    <s v="no"/>
    <n v="56.935644197000002"/>
    <n v="-146.1416015625"/>
    <x v="73"/>
    <m/>
    <s v="Damaged"/>
    <m/>
    <m/>
    <m/>
    <m/>
    <m/>
    <m/>
    <m/>
  </r>
  <r>
    <x v="5"/>
    <d v="2017-01-05T00:00:00"/>
    <n v="1"/>
    <n v="2017"/>
    <x v="25"/>
    <n v="6069356"/>
    <n v="1"/>
    <x v="81"/>
    <s v="POLAR STAR"/>
    <n v="60"/>
    <s v="no"/>
    <n v="49.9"/>
    <m/>
    <n v="46"/>
    <s v="Pacific Area"/>
    <s v="United States"/>
    <s v="no"/>
    <n v="57.764449999999997"/>
    <n v="-152.40213333329999"/>
    <x v="0"/>
    <m/>
    <s v="Damaged"/>
    <m/>
    <m/>
    <m/>
    <m/>
    <m/>
    <m/>
    <m/>
  </r>
  <r>
    <x v="5"/>
    <d v="2017-01-06T00:00:00"/>
    <n v="1"/>
    <n v="2017"/>
    <x v="25"/>
    <n v="6074969"/>
    <n v="1"/>
    <x v="82"/>
    <s v="SOUTHEAST PROVIDER"/>
    <m/>
    <s v=" "/>
    <n v="344.6"/>
    <m/>
    <n v="18"/>
    <s v="Pacific Area"/>
    <s v="United States"/>
    <s v="no"/>
    <n v="55.354427288899998"/>
    <n v="-131.69762697600001"/>
    <x v="72"/>
    <m/>
    <m/>
    <s v="Y"/>
    <m/>
    <m/>
    <m/>
    <m/>
    <m/>
    <m/>
  </r>
  <r>
    <x v="5"/>
    <d v="2017-01-08T00:00:00"/>
    <n v="1"/>
    <n v="2017"/>
    <x v="25"/>
    <n v="6150434"/>
    <n v="1"/>
    <x v="81"/>
    <s v="LADY LEE DAWN"/>
    <m/>
    <s v=" "/>
    <n v="58"/>
    <m/>
    <n v="40"/>
    <s v="Pacific Area"/>
    <s v="United States"/>
    <s v="no"/>
    <n v="54.171500000000002"/>
    <n v="-162.20249999999999"/>
    <x v="73"/>
    <m/>
    <s v="Damaged"/>
    <m/>
    <m/>
    <m/>
    <m/>
    <m/>
    <m/>
    <m/>
  </r>
  <r>
    <x v="5"/>
    <d v="2017-01-11T00:00:00"/>
    <n v="1"/>
    <n v="2017"/>
    <x v="25"/>
    <n v="6069575"/>
    <n v="1"/>
    <x v="81"/>
    <s v="DIVER III"/>
    <n v="51"/>
    <s v="no"/>
    <n v="52"/>
    <m/>
    <n v="81"/>
    <s v="Pacific Area"/>
    <s v="United States"/>
    <s v="no"/>
    <n v="55.479890833200002"/>
    <n v="-132.6504898757"/>
    <x v="72"/>
    <m/>
    <m/>
    <s v="Y"/>
    <m/>
    <m/>
    <m/>
    <m/>
    <m/>
    <m/>
  </r>
  <r>
    <x v="5"/>
    <d v="2017-01-11T00:00:00"/>
    <n v="1"/>
    <n v="2017"/>
    <x v="25"/>
    <n v="6073160"/>
    <n v="1"/>
    <x v="83"/>
    <s v="AK9870AD"/>
    <m/>
    <s v=" "/>
    <n v="24"/>
    <m/>
    <m/>
    <s v="Pacific Area"/>
    <s v="United States"/>
    <s v="no"/>
    <n v="57.959537466299999"/>
    <n v="-136.22591485359999"/>
    <x v="72"/>
    <m/>
    <m/>
    <s v="Y"/>
    <m/>
    <m/>
    <m/>
    <m/>
    <m/>
    <m/>
  </r>
  <r>
    <x v="5"/>
    <d v="2017-01-13T00:00:00"/>
    <n v="1"/>
    <n v="2017"/>
    <x v="25"/>
    <n v="6080016"/>
    <n v="2"/>
    <x v="81"/>
    <s v="STORMBIRD"/>
    <n v="164"/>
    <s v="no"/>
    <n v="79.599999999999994"/>
    <m/>
    <n v="37"/>
    <s v="Pacific Area"/>
    <s v="United States"/>
    <s v="no"/>
    <n v="56.723666666699998"/>
    <n v="-171.88900000000001"/>
    <x v="74"/>
    <m/>
    <s v="Damaged"/>
    <m/>
    <m/>
    <m/>
    <m/>
    <m/>
    <m/>
    <m/>
  </r>
  <r>
    <x v="5"/>
    <d v="2017-01-17T00:00:00"/>
    <n v="1"/>
    <n v="2017"/>
    <x v="25"/>
    <n v="6078672"/>
    <n v="1"/>
    <x v="84"/>
    <s v="EVERGREEN STATE"/>
    <m/>
    <s v=" "/>
    <n v="600.4"/>
    <m/>
    <n v="10"/>
    <s v="Pacific Area"/>
    <s v="United States"/>
    <s v="yes"/>
    <n v="59.685000000000002"/>
    <n v="-151.96666666670001"/>
    <x v="75"/>
    <m/>
    <m/>
    <m/>
    <m/>
    <m/>
    <m/>
    <m/>
    <m/>
    <m/>
  </r>
  <r>
    <x v="5"/>
    <d v="2017-01-19T00:00:00"/>
    <n v="1"/>
    <n v="2017"/>
    <x v="25"/>
    <n v="6073743"/>
    <n v="1"/>
    <x v="82"/>
    <s v="SILVER BAY"/>
    <m/>
    <s v=" "/>
    <n v="65"/>
    <m/>
    <m/>
    <s v="Pacific Area"/>
    <s v="United States"/>
    <s v="no"/>
    <n v="56.406718483900001"/>
    <n v="-132.3516998291"/>
    <x v="1"/>
    <m/>
    <s v="Damaged"/>
    <s v="Y"/>
    <m/>
    <m/>
    <m/>
    <m/>
    <m/>
    <m/>
  </r>
  <r>
    <x v="5"/>
    <d v="2017-01-19T00:00:00"/>
    <n v="1"/>
    <n v="2017"/>
    <x v="25"/>
    <n v="6079928"/>
    <n v="1"/>
    <x v="81"/>
    <s v="AMERICAN NO. 1"/>
    <n v="560"/>
    <s v="yes"/>
    <n v="143.19999999999999"/>
    <m/>
    <n v="41"/>
    <s v="Pacific Area"/>
    <s v="United States"/>
    <s v="no"/>
    <n v="53.902706556200002"/>
    <n v="-166.52742004390001"/>
    <x v="72"/>
    <m/>
    <m/>
    <s v="Y"/>
    <m/>
    <m/>
    <m/>
    <m/>
    <m/>
    <m/>
  </r>
  <r>
    <x v="5"/>
    <d v="2017-01-20T00:00:00"/>
    <n v="1"/>
    <n v="2017"/>
    <x v="25"/>
    <n v="6310509"/>
    <n v="1"/>
    <x v="81"/>
    <s v="KATIE ANN"/>
    <n v="1593"/>
    <s v="yes"/>
    <n v="267.39999999999998"/>
    <m/>
    <n v="51"/>
    <s v="Pacific Area"/>
    <s v="United States"/>
    <s v="no"/>
    <n v="57.116666666699999"/>
    <n v="-165.4166666667"/>
    <x v="75"/>
    <m/>
    <s v="Damaged"/>
    <m/>
    <m/>
    <m/>
    <m/>
    <m/>
    <m/>
    <m/>
  </r>
  <r>
    <x v="5"/>
    <d v="2017-01-25T00:00:00"/>
    <n v="1"/>
    <n v="2017"/>
    <x v="25"/>
    <n v="6077116"/>
    <n v="1"/>
    <x v="81"/>
    <s v="ICELANDER"/>
    <n v="192"/>
    <s v="no"/>
    <n v="82.2"/>
    <m/>
    <n v="45"/>
    <s v="Pacific Area"/>
    <s v="United States"/>
    <s v="no"/>
    <n v="57.950151652000002"/>
    <n v="-152.86077117919999"/>
    <x v="0"/>
    <m/>
    <m/>
    <m/>
    <m/>
    <m/>
    <m/>
    <m/>
    <m/>
    <m/>
  </r>
  <r>
    <x v="5"/>
    <d v="2017-01-25T00:00:00"/>
    <n v="1"/>
    <n v="2017"/>
    <x v="25"/>
    <n v="6081335"/>
    <n v="1"/>
    <x v="81"/>
    <s v="PATRICIA L"/>
    <n v="183"/>
    <s v="no"/>
    <n v="109.8"/>
    <m/>
    <n v="41"/>
    <s v="Pacific Area"/>
    <s v="United States"/>
    <s v="no"/>
    <n v="54.7"/>
    <n v="-165.21666666670001"/>
    <x v="76"/>
    <m/>
    <m/>
    <m/>
    <m/>
    <m/>
    <m/>
    <m/>
    <m/>
    <m/>
  </r>
  <r>
    <x v="5"/>
    <d v="2017-01-28T00:00:00"/>
    <n v="1"/>
    <n v="2017"/>
    <x v="25"/>
    <n v="6080728"/>
    <n v="2"/>
    <x v="85"/>
    <s v="OCEAN ROVER"/>
    <m/>
    <s v=" "/>
    <n v="223"/>
    <m/>
    <n v="47"/>
    <s v="Pacific Area"/>
    <s v="United States"/>
    <s v="no"/>
    <n v="54.831666666700002"/>
    <n v="-165.21666666670001"/>
    <x v="73"/>
    <m/>
    <m/>
    <m/>
    <m/>
    <m/>
    <m/>
    <m/>
    <m/>
    <m/>
  </r>
  <r>
    <x v="5"/>
    <d v="2017-01-28T00:00:00"/>
    <n v="1"/>
    <n v="2017"/>
    <x v="25"/>
    <n v="6088468"/>
    <n v="2"/>
    <x v="81"/>
    <s v="KATIE ANN"/>
    <n v="1593"/>
    <s v="yes"/>
    <n v="267.39999999999998"/>
    <m/>
    <n v="51"/>
    <s v="Pacific Area"/>
    <s v="United States"/>
    <s v="no"/>
    <n v="57.116666666699999"/>
    <n v="-162.44999999999999"/>
    <x v="73"/>
    <m/>
    <s v="Damaged"/>
    <m/>
    <m/>
    <m/>
    <m/>
    <m/>
    <m/>
    <m/>
  </r>
  <r>
    <x v="5"/>
    <d v="2017-01-30T00:00:00"/>
    <n v="1"/>
    <n v="2017"/>
    <x v="25"/>
    <n v="6081257"/>
    <n v="1"/>
    <x v="82"/>
    <s v="KENAI TRADER"/>
    <m/>
    <s v=" "/>
    <n v="271.5"/>
    <m/>
    <n v="38"/>
    <s v="Pacific Area"/>
    <s v="United States"/>
    <s v="no"/>
    <n v="57.125"/>
    <n v="-170.28333333329999"/>
    <x v="7"/>
    <m/>
    <s v="Damaged"/>
    <m/>
    <m/>
    <m/>
    <m/>
    <m/>
    <m/>
    <m/>
  </r>
  <r>
    <x v="5"/>
    <d v="2017-02-01T00:00:00"/>
    <n v="2"/>
    <n v="2017"/>
    <x v="25"/>
    <n v="6089288"/>
    <n v="1"/>
    <x v="81"/>
    <s v="WIZARD"/>
    <n v="499"/>
    <s v="no"/>
    <n v="150.69999999999999"/>
    <m/>
    <n v="75"/>
    <s v="Pacific Area"/>
    <s v="United States"/>
    <s v="no"/>
    <n v="55.443166666700002"/>
    <n v="-169.0388333333"/>
    <x v="74"/>
    <m/>
    <s v="Damaged"/>
    <s v="Y"/>
    <m/>
    <m/>
    <m/>
    <m/>
    <m/>
    <m/>
  </r>
  <r>
    <x v="5"/>
    <d v="2017-02-09T00:00:00"/>
    <n v="2"/>
    <n v="2017"/>
    <x v="25"/>
    <n v="6101487"/>
    <n v="1"/>
    <x v="81"/>
    <s v="NORTHERN JAEGER"/>
    <n v="3732"/>
    <s v="yes"/>
    <n v="308.39999999999998"/>
    <m/>
    <n v="51"/>
    <s v="Pacific Area"/>
    <s v="United States"/>
    <s v="no"/>
    <n v="56.163333333300002"/>
    <n v="-163.30500000000001"/>
    <x v="75"/>
    <m/>
    <m/>
    <s v="Y"/>
    <m/>
    <m/>
    <m/>
    <m/>
    <m/>
    <m/>
  </r>
  <r>
    <x v="5"/>
    <d v="2017-02-11T00:00:00"/>
    <n v="2"/>
    <n v="2017"/>
    <x v="25"/>
    <n v="6088430"/>
    <n v="2"/>
    <x v="81"/>
    <s v="DESTINATION"/>
    <n v="196"/>
    <s v="no"/>
    <n v="98.6"/>
    <m/>
    <n v="39"/>
    <s v="Pacific Area"/>
    <s v="United States"/>
    <s v="no"/>
    <n v="56.600299999999997"/>
    <n v="-169.83199999999999"/>
    <x v="1"/>
    <m/>
    <s v="Y"/>
    <s v="Y"/>
    <m/>
    <m/>
    <m/>
    <m/>
    <m/>
    <m/>
  </r>
  <r>
    <x v="5"/>
    <d v="2017-02-12T00:00:00"/>
    <n v="2"/>
    <n v="2017"/>
    <x v="25"/>
    <n v="6086948"/>
    <n v="2"/>
    <x v="83"/>
    <s v="NEWFIES DREAM"/>
    <m/>
    <s v=" "/>
    <n v="38.5"/>
    <m/>
    <m/>
    <s v="Pacific Area"/>
    <s v="United States"/>
    <s v="yes"/>
    <n v="59.233031745399998"/>
    <n v="-135.43976998330001"/>
    <x v="1"/>
    <m/>
    <m/>
    <s v="Y"/>
    <m/>
    <m/>
    <m/>
    <m/>
    <m/>
    <m/>
  </r>
  <r>
    <x v="5"/>
    <d v="2017-02-12T00:00:00"/>
    <n v="2"/>
    <n v="2017"/>
    <x v="25"/>
    <n v="6109930"/>
    <n v="2"/>
    <x v="86"/>
    <s v="LADY ANGELA"/>
    <n v="199"/>
    <s v="no"/>
    <n v="114.8"/>
    <m/>
    <n v="63"/>
    <s v="Pacific Area"/>
    <s v="United States"/>
    <s v="no"/>
    <n v="53.900834147099999"/>
    <n v="-166.5022298177"/>
    <x v="7"/>
    <m/>
    <s v="Damaged"/>
    <m/>
    <m/>
    <m/>
    <m/>
    <m/>
    <m/>
    <m/>
  </r>
  <r>
    <x v="5"/>
    <d v="2017-02-13T00:00:00"/>
    <n v="2"/>
    <n v="2017"/>
    <x v="25"/>
    <n v="6090098"/>
    <n v="2"/>
    <x v="81"/>
    <s v="PREDATOR"/>
    <n v="188"/>
    <s v="no"/>
    <n v="80.900000000000006"/>
    <m/>
    <n v="47"/>
    <s v="Pacific Area"/>
    <s v="United States"/>
    <s v="no"/>
    <n v="54.117100000000001"/>
    <n v="-165.7115333333"/>
    <x v="0"/>
    <m/>
    <s v="Y"/>
    <s v="Y"/>
    <m/>
    <m/>
    <m/>
    <m/>
    <m/>
    <m/>
  </r>
  <r>
    <x v="5"/>
    <d v="2017-02-15T00:00:00"/>
    <n v="2"/>
    <n v="2017"/>
    <x v="25"/>
    <n v="6103075"/>
    <n v="2"/>
    <x v="82"/>
    <s v="SAMSON MARINER"/>
    <n v="158"/>
    <s v="no"/>
    <n v="90.7"/>
    <m/>
    <n v="50"/>
    <s v="Pacific Area"/>
    <s v="United States"/>
    <s v="no"/>
    <n v="55.4116666667"/>
    <n v="-131.8033333333"/>
    <x v="0"/>
    <m/>
    <s v="Damaged"/>
    <s v="Y"/>
    <m/>
    <m/>
    <m/>
    <m/>
    <m/>
    <m/>
  </r>
  <r>
    <x v="5"/>
    <d v="2017-02-22T00:00:00"/>
    <n v="2"/>
    <n v="2017"/>
    <x v="25"/>
    <n v="6109333"/>
    <n v="2"/>
    <x v="81"/>
    <s v="BERING LEADER"/>
    <n v="193"/>
    <s v="no"/>
    <n v="108.5"/>
    <m/>
    <n v="15"/>
    <s v="Pacific Area"/>
    <s v="United States"/>
    <s v="no"/>
    <n v="54.05"/>
    <n v="-166.65"/>
    <x v="73"/>
    <m/>
    <m/>
    <m/>
    <m/>
    <m/>
    <m/>
    <m/>
    <m/>
    <m/>
  </r>
  <r>
    <x v="5"/>
    <d v="2017-02-23T00:00:00"/>
    <n v="2"/>
    <n v="2017"/>
    <x v="25"/>
    <n v="6095670"/>
    <n v="1"/>
    <x v="87"/>
    <s v="USCGC ANACAPA (WPB 1335)"/>
    <m/>
    <s v=" "/>
    <m/>
    <m/>
    <m/>
    <s v="Pacific Area"/>
    <s v="United States"/>
    <s v="no"/>
    <n v="57.054537350300002"/>
    <n v="-135.34847543070001"/>
    <x v="72"/>
    <m/>
    <m/>
    <s v="Y"/>
    <m/>
    <m/>
    <m/>
    <m/>
    <m/>
    <m/>
  </r>
  <r>
    <x v="5"/>
    <d v="2017-02-23T00:00:00"/>
    <n v="2"/>
    <n v="2017"/>
    <x v="25"/>
    <n v="6096000"/>
    <n v="1"/>
    <x v="81"/>
    <s v="SEATTLE ENTERPRISE"/>
    <n v="1789"/>
    <s v="yes"/>
    <n v="250.3"/>
    <m/>
    <n v="47"/>
    <s v="Pacific Area"/>
    <s v="United States"/>
    <s v="no"/>
    <n v="55.344883333299997"/>
    <n v="-163.82085000000001"/>
    <x v="75"/>
    <m/>
    <m/>
    <m/>
    <m/>
    <m/>
    <m/>
    <m/>
    <m/>
    <m/>
  </r>
  <r>
    <x v="5"/>
    <d v="2017-02-25T00:00:00"/>
    <n v="2"/>
    <n v="2017"/>
    <x v="25"/>
    <n v="6098112"/>
    <n v="2"/>
    <x v="81"/>
    <s v="BRISTOL EXPLORER"/>
    <n v="296"/>
    <s v="no"/>
    <n v="166"/>
    <m/>
    <n v="38"/>
    <s v="Pacific Area"/>
    <s v="United States"/>
    <s v="no"/>
    <n v="55.631666666699999"/>
    <n v="-163.46166666670001"/>
    <x v="73"/>
    <m/>
    <m/>
    <m/>
    <m/>
    <m/>
    <m/>
    <m/>
    <m/>
    <m/>
  </r>
  <r>
    <x v="5"/>
    <d v="2017-02-28T00:00:00"/>
    <n v="2"/>
    <n v="2017"/>
    <x v="25"/>
    <n v="6097285"/>
    <n v="1"/>
    <x v="81"/>
    <s v="ELIZABETH TAYLOR"/>
    <n v="71"/>
    <s v="no"/>
    <n v="49.9"/>
    <m/>
    <n v="45"/>
    <s v="Pacific Area"/>
    <s v="United States"/>
    <s v="no"/>
    <n v="57.697741557000001"/>
    <n v="-152.5280765608"/>
    <x v="0"/>
    <m/>
    <s v="Damaged"/>
    <m/>
    <m/>
    <m/>
    <m/>
    <m/>
    <m/>
    <m/>
  </r>
  <r>
    <x v="5"/>
    <d v="2017-03-01T00:00:00"/>
    <n v="3"/>
    <n v="2017"/>
    <x v="25"/>
    <n v="6097408"/>
    <n v="1"/>
    <x v="81"/>
    <s v="HICKORY WIND"/>
    <m/>
    <s v=" "/>
    <n v="91.7"/>
    <m/>
    <n v="42"/>
    <s v="Pacific Area"/>
    <s v="United States"/>
    <s v="no"/>
    <n v="53.734999999999999"/>
    <n v="-166.3216666667"/>
    <x v="72"/>
    <m/>
    <m/>
    <s v="Y"/>
    <m/>
    <m/>
    <m/>
    <m/>
    <m/>
    <m/>
  </r>
  <r>
    <x v="5"/>
    <d v="2017-03-02T00:00:00"/>
    <n v="3"/>
    <n v="2017"/>
    <x v="25"/>
    <n v="6098637"/>
    <n v="1"/>
    <x v="82"/>
    <s v="OCEAN EAGLE"/>
    <n v="192"/>
    <s v="no"/>
    <n v="101.2"/>
    <m/>
    <n v="50"/>
    <s v="Pacific Area"/>
    <s v="United States"/>
    <s v="no"/>
    <n v="56.38"/>
    <n v="-133.6972166667"/>
    <x v="0"/>
    <m/>
    <s v="Damaged"/>
    <s v="Y"/>
    <m/>
    <m/>
    <m/>
    <m/>
    <m/>
    <m/>
  </r>
  <r>
    <x v="5"/>
    <d v="2017-03-02T00:00:00"/>
    <n v="3"/>
    <n v="2017"/>
    <x v="25"/>
    <n v="6290366"/>
    <n v="2"/>
    <x v="81"/>
    <s v="BLUE ATTU"/>
    <n v="379"/>
    <s v="no"/>
    <n v="124.5"/>
    <m/>
    <n v="41"/>
    <s v="Pacific Area"/>
    <s v="United States"/>
    <s v="no"/>
    <n v="55.725000000000001"/>
    <n v="-163.12166666670001"/>
    <x v="73"/>
    <m/>
    <m/>
    <m/>
    <m/>
    <m/>
    <m/>
    <m/>
    <m/>
    <m/>
  </r>
  <r>
    <x v="5"/>
    <d v="2017-03-03T00:00:00"/>
    <n v="3"/>
    <n v="2017"/>
    <x v="25"/>
    <n v="6100736"/>
    <n v="1"/>
    <x v="82"/>
    <s v="LADY B"/>
    <m/>
    <s v=" "/>
    <m/>
    <m/>
    <m/>
    <s v="Pacific Area"/>
    <s v="United States"/>
    <s v="yes"/>
    <n v="58.1190406029"/>
    <n v="-135.48165976510001"/>
    <x v="72"/>
    <m/>
    <m/>
    <s v="Y"/>
    <m/>
    <m/>
    <m/>
    <m/>
    <m/>
    <m/>
  </r>
  <r>
    <x v="5"/>
    <d v="2017-03-05T00:00:00"/>
    <n v="3"/>
    <n v="2017"/>
    <x v="25"/>
    <n v="6100781"/>
    <n v="2"/>
    <x v="82"/>
    <s v="ALASKAN EXPLORER"/>
    <m/>
    <s v=" "/>
    <n v="905.5"/>
    <m/>
    <n v="15"/>
    <s v="Pacific Area"/>
    <s v="United States"/>
    <s v="yes"/>
    <n v="60.6338368276"/>
    <n v="-146.6167602539"/>
    <x v="73"/>
    <m/>
    <m/>
    <m/>
    <m/>
    <m/>
    <m/>
    <m/>
    <m/>
    <m/>
  </r>
  <r>
    <x v="5"/>
    <d v="2017-03-05T00:00:00"/>
    <n v="3"/>
    <n v="2017"/>
    <x v="25"/>
    <n v="6338812"/>
    <n v="1"/>
    <x v="81"/>
    <s v="ALSEA"/>
    <n v="168"/>
    <s v="no"/>
    <n v="109.8"/>
    <m/>
    <n v="40"/>
    <s v="Pacific Area"/>
    <s v="United States"/>
    <s v="no"/>
    <n v="55.45"/>
    <n v="-164.0833333333"/>
    <x v="73"/>
    <m/>
    <m/>
    <m/>
    <m/>
    <m/>
    <m/>
    <m/>
    <m/>
    <m/>
  </r>
  <r>
    <x v="5"/>
    <d v="2017-03-06T00:00:00"/>
    <n v="3"/>
    <n v="2017"/>
    <x v="25"/>
    <n v="6100091"/>
    <n v="1"/>
    <x v="81"/>
    <s v="ST. DOMINICK"/>
    <n v="94"/>
    <s v="no"/>
    <n v="49.9"/>
    <m/>
    <n v="50"/>
    <s v="Pacific Area"/>
    <s v="United States"/>
    <s v="no"/>
    <n v="53.5134333333"/>
    <n v="-167.0653166667"/>
    <x v="0"/>
    <m/>
    <s v="Y"/>
    <m/>
    <m/>
    <m/>
    <m/>
    <m/>
    <m/>
    <m/>
  </r>
  <r>
    <x v="5"/>
    <d v="2017-03-08T00:00:00"/>
    <n v="3"/>
    <n v="2017"/>
    <x v="25"/>
    <n v="6101342"/>
    <n v="1"/>
    <x v="88"/>
    <s v="DBL 78"/>
    <m/>
    <s v=" "/>
    <n v="360.9"/>
    <m/>
    <n v="20"/>
    <s v="Pacific Area"/>
    <s v="United States"/>
    <s v="yes"/>
    <n v="61.124194629999998"/>
    <n v="-146.3573048115"/>
    <x v="72"/>
    <m/>
    <m/>
    <s v="Y"/>
    <m/>
    <m/>
    <m/>
    <m/>
    <m/>
    <m/>
  </r>
  <r>
    <x v="5"/>
    <d v="2017-03-09T00:00:00"/>
    <n v="3"/>
    <n v="2017"/>
    <x v="25"/>
    <n v="6102761"/>
    <n v="2"/>
    <x v="81"/>
    <s v="U S INTREPID"/>
    <n v="1027"/>
    <s v="yes"/>
    <n v="173.2"/>
    <m/>
    <n v="41"/>
    <s v="Pacific Area"/>
    <s v="United States"/>
    <s v="no"/>
    <n v="56.141666666699997"/>
    <n v="-162.00800000000001"/>
    <x v="73"/>
    <m/>
    <m/>
    <m/>
    <m/>
    <m/>
    <m/>
    <m/>
    <m/>
    <m/>
  </r>
  <r>
    <x v="5"/>
    <d v="2017-03-10T00:00:00"/>
    <n v="3"/>
    <n v="2017"/>
    <x v="25"/>
    <n v="6102698"/>
    <n v="1"/>
    <x v="81"/>
    <s v="SHEMYA"/>
    <m/>
    <s v=" "/>
    <n v="50.5"/>
    <m/>
    <n v="20"/>
    <s v="Pacific Area"/>
    <s v="United States"/>
    <s v="yes"/>
    <n v="61.118055555600002"/>
    <n v="-146.3358333333"/>
    <x v="75"/>
    <m/>
    <m/>
    <s v="Y"/>
    <m/>
    <m/>
    <m/>
    <m/>
    <m/>
    <m/>
  </r>
  <r>
    <x v="5"/>
    <d v="2017-03-17T00:00:00"/>
    <n v="3"/>
    <n v="2017"/>
    <x v="25"/>
    <n v="6108485"/>
    <n v="1"/>
    <x v="81"/>
    <s v="WINTER BAY"/>
    <m/>
    <s v=" "/>
    <n v="57.8"/>
    <m/>
    <n v="4"/>
    <s v="Pacific Area"/>
    <s v="United States"/>
    <s v="no"/>
    <n v="53.883890787799999"/>
    <n v="-166.51805013020001"/>
    <x v="72"/>
    <m/>
    <m/>
    <s v="Y"/>
    <m/>
    <m/>
    <m/>
    <m/>
    <m/>
    <m/>
  </r>
  <r>
    <x v="5"/>
    <d v="2017-03-21T00:00:00"/>
    <n v="3"/>
    <n v="2017"/>
    <x v="25"/>
    <n v="6109053"/>
    <n v="2"/>
    <x v="81"/>
    <s v="SEAWORTHY"/>
    <n v="16"/>
    <s v="no"/>
    <n v="29.9"/>
    <m/>
    <n v="41"/>
    <s v="Pacific Area"/>
    <s v="United States"/>
    <s v="no"/>
    <n v="57.983333333300003"/>
    <n v="-153.4855"/>
    <x v="8"/>
    <m/>
    <s v="Damaged"/>
    <m/>
    <m/>
    <m/>
    <m/>
    <m/>
    <m/>
    <m/>
  </r>
  <r>
    <x v="5"/>
    <d v="2017-03-21T00:00:00"/>
    <n v="3"/>
    <n v="2017"/>
    <x v="25"/>
    <n v="6109643"/>
    <n v="2"/>
    <x v="81"/>
    <s v="ALASKA OCEAN"/>
    <n v="4555"/>
    <s v="yes"/>
    <n v="344"/>
    <m/>
    <n v="39"/>
    <s v="Pacific Area"/>
    <s v="United States"/>
    <s v="no"/>
    <n v="57.183333333299998"/>
    <n v="-171.3"/>
    <x v="73"/>
    <m/>
    <m/>
    <m/>
    <m/>
    <m/>
    <m/>
    <m/>
    <m/>
    <m/>
  </r>
  <r>
    <x v="5"/>
    <d v="2017-03-23T00:00:00"/>
    <n v="3"/>
    <n v="2017"/>
    <x v="25"/>
    <n v="6110481"/>
    <n v="1"/>
    <x v="82"/>
    <s v="SEA WOLF"/>
    <m/>
    <s v=" "/>
    <n v="36"/>
    <m/>
    <n v="55"/>
    <s v="Pacific Area"/>
    <s v="United States"/>
    <s v="yes"/>
    <n v="60.115850000000002"/>
    <n v="-149.43883333330001"/>
    <x v="72"/>
    <m/>
    <m/>
    <s v="Y"/>
    <m/>
    <m/>
    <m/>
    <m/>
    <m/>
    <m/>
  </r>
  <r>
    <x v="5"/>
    <d v="2017-03-25T00:00:00"/>
    <n v="3"/>
    <n v="2017"/>
    <x v="25"/>
    <n v="6116799"/>
    <n v="1"/>
    <x v="19"/>
    <s v="FAIRWEATHER"/>
    <n v="1280"/>
    <s v="yes"/>
    <n v="219.6"/>
    <m/>
    <n v="17"/>
    <s v="Pacific Area"/>
    <s v="United States"/>
    <s v="yes"/>
    <n v="58.381699798"/>
    <n v="-134.68497759100001"/>
    <x v="72"/>
    <m/>
    <m/>
    <s v="Y"/>
    <m/>
    <m/>
    <m/>
    <m/>
    <m/>
    <m/>
  </r>
  <r>
    <x v="5"/>
    <d v="2017-03-27T00:00:00"/>
    <n v="3"/>
    <n v="2017"/>
    <x v="25"/>
    <n v="6112327"/>
    <n v="2"/>
    <x v="81"/>
    <s v="PACIFIC RAM"/>
    <m/>
    <s v=" "/>
    <n v="74.2"/>
    <m/>
    <n v="42"/>
    <s v="Pacific Area"/>
    <s v="United States"/>
    <s v="yes"/>
    <n v="58.333333333299997"/>
    <n v="-153.26666666669999"/>
    <x v="0"/>
    <m/>
    <s v="Damaged"/>
    <m/>
    <m/>
    <m/>
    <m/>
    <m/>
    <m/>
    <m/>
  </r>
  <r>
    <x v="5"/>
    <d v="2017-03-27T00:00:00"/>
    <n v="3"/>
    <n v="2017"/>
    <x v="25"/>
    <n v="6113262"/>
    <n v="1"/>
    <x v="19"/>
    <s v="AURORA"/>
    <n v="1280"/>
    <s v="yes"/>
    <n v="217.5"/>
    <m/>
    <n v="43"/>
    <s v="Pacific Area"/>
    <s v="United States"/>
    <s v="yes"/>
    <n v="60.774166666699998"/>
    <n v="-148.6777777778"/>
    <x v="75"/>
    <m/>
    <m/>
    <m/>
    <m/>
    <m/>
    <m/>
    <m/>
    <m/>
    <m/>
  </r>
  <r>
    <x v="5"/>
    <d v="2017-03-29T00:00:00"/>
    <n v="3"/>
    <n v="2017"/>
    <x v="25"/>
    <n v="6113082"/>
    <n v="2"/>
    <x v="81"/>
    <s v="PROWLER"/>
    <n v="191"/>
    <s v="no"/>
    <n v="109.9"/>
    <m/>
    <n v="40"/>
    <s v="Pacific Area"/>
    <s v="United States"/>
    <s v="yes"/>
    <n v="59.6"/>
    <n v="-170.9"/>
    <x v="73"/>
    <m/>
    <m/>
    <m/>
    <m/>
    <m/>
    <m/>
    <m/>
    <m/>
    <m/>
  </r>
  <r>
    <x v="5"/>
    <d v="2017-03-30T00:00:00"/>
    <n v="3"/>
    <n v="2017"/>
    <x v="25"/>
    <n v="6140003"/>
    <n v="1"/>
    <x v="81"/>
    <s v="ALASKA VICTORY"/>
    <n v="1215"/>
    <s v="yes"/>
    <n v="205.7"/>
    <m/>
    <n v="45"/>
    <s v="Pacific Area"/>
    <s v="United States"/>
    <s v="no"/>
    <n v="51.876666666699997"/>
    <n v="-171.93166666670001"/>
    <x v="71"/>
    <m/>
    <m/>
    <m/>
    <m/>
    <m/>
    <m/>
    <m/>
    <m/>
    <m/>
  </r>
  <r>
    <x v="5"/>
    <d v="2017-03-31T00:00:00"/>
    <n v="3"/>
    <n v="2017"/>
    <x v="25"/>
    <n v="6117966"/>
    <n v="2"/>
    <x v="81"/>
    <s v="PEGGY JO"/>
    <n v="197"/>
    <s v="no"/>
    <n v="89.9"/>
    <m/>
    <n v="54"/>
    <s v="Pacific Area"/>
    <s v="United States"/>
    <s v="no"/>
    <n v="53.899033333299997"/>
    <n v="-166.54743333330001"/>
    <x v="0"/>
    <m/>
    <s v="Damaged"/>
    <m/>
    <m/>
    <m/>
    <m/>
    <m/>
    <m/>
    <m/>
  </r>
  <r>
    <x v="5"/>
    <d v="2017-03-31T00:00:00"/>
    <n v="3"/>
    <n v="2017"/>
    <x v="25"/>
    <n v="6118658"/>
    <n v="2"/>
    <x v="82"/>
    <s v="GUARDSMAN"/>
    <n v="199"/>
    <s v="no"/>
    <n v="127.2"/>
    <m/>
    <n v="44"/>
    <s v="Pacific Area"/>
    <s v="United States"/>
    <s v="yes"/>
    <n v="60.343333333300002"/>
    <n v="-146.5583333333"/>
    <x v="8"/>
    <m/>
    <s v="Damaged"/>
    <m/>
    <m/>
    <m/>
    <m/>
    <m/>
    <m/>
    <m/>
  </r>
  <r>
    <x v="5"/>
    <d v="2017-04-03T00:00:00"/>
    <n v="4"/>
    <n v="2017"/>
    <x v="25"/>
    <n v="6507466"/>
    <n v="1"/>
    <x v="81"/>
    <s v="HICKORY WIND"/>
    <m/>
    <s v=" "/>
    <n v="91.7"/>
    <m/>
    <n v="42"/>
    <s v="Pacific Area"/>
    <s v="United States"/>
    <s v="no"/>
    <n v="55.05"/>
    <n v="-164.8166666667"/>
    <x v="73"/>
    <m/>
    <s v="Damaged"/>
    <m/>
    <m/>
    <m/>
    <m/>
    <m/>
    <m/>
    <m/>
  </r>
  <r>
    <x v="5"/>
    <d v="2017-04-06T00:00:00"/>
    <n v="4"/>
    <n v="2017"/>
    <x v="25"/>
    <n v="6389151"/>
    <n v="2"/>
    <x v="89"/>
    <s v="MATSON ANCHORAGE"/>
    <n v="19311"/>
    <s v="yes"/>
    <n v="678.9"/>
    <m/>
    <n v="33"/>
    <s v="Pacific Area"/>
    <s v="United States"/>
    <s v="yes"/>
    <n v="61.243205116600002"/>
    <n v="-149.88751518609999"/>
    <x v="73"/>
    <m/>
    <m/>
    <m/>
    <m/>
    <m/>
    <m/>
    <m/>
    <m/>
    <m/>
  </r>
  <r>
    <x v="5"/>
    <d v="2017-04-06T00:00:00"/>
    <n v="4"/>
    <n v="2017"/>
    <x v="25"/>
    <n v="6410533"/>
    <n v="2"/>
    <x v="82"/>
    <s v="DANIEL FOSS"/>
    <n v="192"/>
    <s v="no"/>
    <n v="94.7"/>
    <m/>
    <n v="43"/>
    <s v="Pacific Area"/>
    <s v="United States"/>
    <s v="yes"/>
    <n v="61.2283333333"/>
    <n v="-149.905"/>
    <x v="73"/>
    <m/>
    <s v="Damaged"/>
    <m/>
    <m/>
    <m/>
    <m/>
    <m/>
    <m/>
    <m/>
  </r>
  <r>
    <x v="5"/>
    <d v="2017-04-09T00:00:00"/>
    <n v="4"/>
    <n v="2017"/>
    <x v="25"/>
    <n v="6121754"/>
    <n v="1"/>
    <x v="81"/>
    <s v="PACIFIC GLACIER"/>
    <m/>
    <s v=" "/>
    <n v="253.5"/>
    <m/>
    <n v="46"/>
    <s v="Pacific Area"/>
    <s v="United States"/>
    <s v="no"/>
    <n v="53.909430718599999"/>
    <n v="-166.511711475"/>
    <x v="72"/>
    <m/>
    <m/>
    <s v="Y"/>
    <m/>
    <m/>
    <m/>
    <m/>
    <m/>
    <m/>
  </r>
  <r>
    <x v="5"/>
    <d v="2017-04-10T00:00:00"/>
    <n v="4"/>
    <n v="2017"/>
    <x v="25"/>
    <n v="6123081"/>
    <n v="1"/>
    <x v="81"/>
    <s v="ROYAL AMERICAN"/>
    <n v="175"/>
    <s v="no"/>
    <n v="93.4"/>
    <m/>
    <n v="40"/>
    <s v="Pacific Area"/>
    <s v="United States"/>
    <s v="no"/>
    <n v="53.869046419999997"/>
    <n v="-166.55527210229999"/>
    <x v="72"/>
    <m/>
    <m/>
    <s v="Y"/>
    <m/>
    <m/>
    <m/>
    <m/>
    <m/>
    <m/>
  </r>
  <r>
    <x v="5"/>
    <d v="2017-04-10T00:00:00"/>
    <n v="4"/>
    <n v="2017"/>
    <x v="25"/>
    <n v="6127902"/>
    <n v="2"/>
    <x v="81"/>
    <s v="BARANOF"/>
    <n v="907"/>
    <s v="yes"/>
    <n v="170.1"/>
    <m/>
    <n v="78"/>
    <s v="Pacific Area"/>
    <s v="United States"/>
    <s v="no"/>
    <n v="54.316833333300004"/>
    <n v="-165.87899999999999"/>
    <x v="73"/>
    <m/>
    <m/>
    <m/>
    <m/>
    <m/>
    <m/>
    <m/>
    <m/>
    <m/>
  </r>
  <r>
    <x v="5"/>
    <d v="2017-04-12T00:00:00"/>
    <n v="4"/>
    <n v="2017"/>
    <x v="25"/>
    <n v="6123017"/>
    <n v="1"/>
    <x v="81"/>
    <s v="TEASHA"/>
    <n v="34"/>
    <s v="no"/>
    <n v="43.2"/>
    <m/>
    <n v="49"/>
    <s v="Pacific Area"/>
    <s v="United States"/>
    <s v="no"/>
    <n v="57.058319581399999"/>
    <n v="-135.35473694570001"/>
    <x v="72"/>
    <m/>
    <m/>
    <s v="Y"/>
    <m/>
    <m/>
    <m/>
    <m/>
    <m/>
    <m/>
  </r>
  <r>
    <x v="5"/>
    <d v="2017-04-15T00:00:00"/>
    <n v="4"/>
    <n v="2017"/>
    <x v="25"/>
    <n v="6368579"/>
    <n v="1"/>
    <x v="81"/>
    <s v="DEFENDER"/>
    <n v="191"/>
    <s v="no"/>
    <n v="111.7"/>
    <m/>
    <n v="36"/>
    <s v="Pacific Area"/>
    <s v="United States"/>
    <s v="no"/>
    <n v="52.016666666699997"/>
    <n v="-172"/>
    <x v="73"/>
    <m/>
    <m/>
    <m/>
    <m/>
    <m/>
    <m/>
    <m/>
    <m/>
    <m/>
  </r>
  <r>
    <x v="5"/>
    <d v="2017-04-17T00:00:00"/>
    <n v="4"/>
    <n v="2017"/>
    <x v="25"/>
    <n v="6890437"/>
    <n v="2"/>
    <x v="81"/>
    <s v="ALASKA ENDEAVOR"/>
    <n v="194"/>
    <s v="no"/>
    <n v="117.2"/>
    <m/>
    <n v="41"/>
    <s v="Pacific Area"/>
    <s v="United States"/>
    <s v="no"/>
    <n v="54.2758333333"/>
    <n v="-166.57483333330001"/>
    <x v="73"/>
    <m/>
    <s v="Damaged"/>
    <m/>
    <m/>
    <m/>
    <m/>
    <m/>
    <m/>
    <m/>
  </r>
  <r>
    <x v="5"/>
    <d v="2017-04-18T00:00:00"/>
    <n v="4"/>
    <n v="2017"/>
    <x v="25"/>
    <n v="6130349"/>
    <n v="2"/>
    <x v="81"/>
    <s v="MICKEY V"/>
    <n v="17"/>
    <s v="no"/>
    <n v="35"/>
    <m/>
    <n v="71"/>
    <s v="Pacific Area"/>
    <s v="United States"/>
    <s v="no"/>
    <n v="56.149511500899997"/>
    <n v="-134.30108642580001"/>
    <x v="74"/>
    <m/>
    <s v="Damaged"/>
    <m/>
    <m/>
    <m/>
    <m/>
    <m/>
    <m/>
    <m/>
  </r>
  <r>
    <x v="5"/>
    <d v="2017-04-20T00:00:00"/>
    <n v="4"/>
    <n v="2017"/>
    <x v="25"/>
    <n v="6137322"/>
    <n v="1"/>
    <x v="82"/>
    <s v="POWHATAN"/>
    <n v="139"/>
    <s v="no"/>
    <n v="81.099999999999994"/>
    <m/>
    <n v="77"/>
    <s v="Pacific Area"/>
    <s v="United States"/>
    <s v="no"/>
    <n v="57.097478558399999"/>
    <n v="-135.39663465640001"/>
    <x v="72"/>
    <m/>
    <s v="Y"/>
    <s v="Y"/>
    <m/>
    <m/>
    <m/>
    <m/>
    <m/>
    <m/>
  </r>
  <r>
    <x v="5"/>
    <d v="2017-04-21T00:00:00"/>
    <n v="4"/>
    <n v="2017"/>
    <x v="25"/>
    <n v="6167590"/>
    <n v="2"/>
    <x v="85"/>
    <s v="ALASKA SPIRIT"/>
    <m/>
    <s v=" "/>
    <n v="202.7"/>
    <m/>
    <n v="46"/>
    <s v="Pacific Area"/>
    <s v="United States"/>
    <s v="no"/>
    <n v="52.1"/>
    <n v="-171.9"/>
    <x v="77"/>
    <m/>
    <s v="Damaged"/>
    <m/>
    <m/>
    <m/>
    <m/>
    <m/>
    <m/>
    <m/>
  </r>
  <r>
    <x v="5"/>
    <d v="2017-04-22T00:00:00"/>
    <n v="4"/>
    <n v="2017"/>
    <x v="25"/>
    <n v="6137315"/>
    <n v="2"/>
    <x v="81"/>
    <s v="COURAGEOUS"/>
    <n v="920"/>
    <s v="yes"/>
    <n v="170.1"/>
    <m/>
    <n v="77"/>
    <s v="Pacific Area"/>
    <s v="United States"/>
    <s v="no"/>
    <n v="52.098333333299998"/>
    <n v="-170.78"/>
    <x v="73"/>
    <m/>
    <s v="Damaged"/>
    <m/>
    <m/>
    <m/>
    <m/>
    <m/>
    <m/>
    <m/>
  </r>
  <r>
    <x v="5"/>
    <d v="2017-04-26T00:00:00"/>
    <n v="4"/>
    <n v="2017"/>
    <x v="25"/>
    <n v="6134273"/>
    <n v="1"/>
    <x v="81"/>
    <s v="ALJAC"/>
    <n v="30"/>
    <s v="no"/>
    <n v="40.1"/>
    <m/>
    <n v="48"/>
    <s v="Pacific Area"/>
    <s v="United States"/>
    <s v="no"/>
    <n v="57.2656001199"/>
    <n v="-135.5840871844"/>
    <x v="0"/>
    <m/>
    <s v="Damaged"/>
    <m/>
    <m/>
    <m/>
    <m/>
    <m/>
    <m/>
    <m/>
  </r>
  <r>
    <x v="5"/>
    <d v="2017-04-28T00:00:00"/>
    <n v="4"/>
    <n v="2017"/>
    <x v="25"/>
    <n v="6136536"/>
    <n v="2"/>
    <x v="82"/>
    <s v="ST. NICHOLAS"/>
    <m/>
    <s v=" "/>
    <n v="78.5"/>
    <m/>
    <n v="21"/>
    <s v="Pacific Area"/>
    <s v="United States"/>
    <s v="yes"/>
    <n v="58.2166666667"/>
    <n v="-135"/>
    <x v="73"/>
    <m/>
    <s v="Damaged"/>
    <m/>
    <m/>
    <m/>
    <m/>
    <m/>
    <m/>
    <m/>
  </r>
  <r>
    <x v="5"/>
    <d v="2017-05-01T00:00:00"/>
    <n v="5"/>
    <n v="2017"/>
    <x v="25"/>
    <n v="6290538"/>
    <n v="1"/>
    <x v="81"/>
    <s v="TUGIDAK"/>
    <n v="194"/>
    <s v="no"/>
    <n v="109.4"/>
    <m/>
    <n v="53"/>
    <s v="Pacific Area"/>
    <s v="United States"/>
    <s v="yes"/>
    <n v="58.865366666699998"/>
    <n v="-160.02375000000001"/>
    <x v="0"/>
    <m/>
    <s v="Damaged"/>
    <m/>
    <m/>
    <m/>
    <m/>
    <m/>
    <m/>
    <m/>
  </r>
  <r>
    <x v="5"/>
    <d v="2017-05-04T00:00:00"/>
    <n v="5"/>
    <n v="2017"/>
    <x v="25"/>
    <n v="6138968"/>
    <n v="1"/>
    <x v="90"/>
    <s v="LANDING CRAFT PACMAN"/>
    <m/>
    <s v=" "/>
    <n v="23"/>
    <m/>
    <m/>
    <s v="Pacific Area"/>
    <s v="United States"/>
    <s v="yes"/>
    <n v="60.635183693499997"/>
    <n v="-145.6932220459"/>
    <x v="72"/>
    <m/>
    <m/>
    <s v="Y"/>
    <m/>
    <m/>
    <m/>
    <m/>
    <m/>
    <m/>
  </r>
  <r>
    <x v="5"/>
    <d v="2017-05-05T00:00:00"/>
    <n v="5"/>
    <n v="2017"/>
    <x v="25"/>
    <n v="6144316"/>
    <n v="1"/>
    <x v="81"/>
    <s v="SUNSET"/>
    <n v="45"/>
    <s v="no"/>
    <n v="59.8"/>
    <m/>
    <n v="97"/>
    <s v="Pacific Area"/>
    <s v="United States"/>
    <s v="no"/>
    <n v="57.057657686900001"/>
    <n v="-135.35414850710001"/>
    <x v="72"/>
    <m/>
    <m/>
    <s v="Y"/>
    <m/>
    <m/>
    <m/>
    <m/>
    <m/>
    <m/>
  </r>
  <r>
    <x v="5"/>
    <d v="2017-05-05T00:00:00"/>
    <n v="5"/>
    <n v="2017"/>
    <x v="25"/>
    <n v="6399377"/>
    <n v="1"/>
    <x v="81"/>
    <s v="MARCY J"/>
    <n v="181"/>
    <s v="no"/>
    <n v="86.9"/>
    <m/>
    <n v="52"/>
    <s v="Pacific Area"/>
    <s v="United States"/>
    <s v="no"/>
    <n v="56.776000000000003"/>
    <n v="-151.65233333329999"/>
    <x v="73"/>
    <m/>
    <s v="Damaged"/>
    <m/>
    <m/>
    <m/>
    <m/>
    <m/>
    <m/>
    <m/>
  </r>
  <r>
    <x v="5"/>
    <d v="2017-05-07T00:00:00"/>
    <n v="5"/>
    <n v="2017"/>
    <x v="25"/>
    <n v="6400134"/>
    <n v="2"/>
    <x v="81"/>
    <s v="BIG BLUE"/>
    <n v="176"/>
    <s v="no"/>
    <n v="77.7"/>
    <m/>
    <n v="42"/>
    <s v="Pacific Area"/>
    <s v="United States"/>
    <s v="no"/>
    <n v="51.937166666700001"/>
    <n v="-172.00483333330001"/>
    <x v="73"/>
    <m/>
    <s v="Damaged"/>
    <m/>
    <m/>
    <m/>
    <m/>
    <m/>
    <m/>
    <m/>
  </r>
  <r>
    <x v="5"/>
    <d v="2017-05-08T00:00:00"/>
    <n v="5"/>
    <n v="2017"/>
    <x v="8"/>
    <n v="6143987"/>
    <n v="1"/>
    <x v="91"/>
    <s v="VOLENDAM"/>
    <m/>
    <s v=" "/>
    <n v="781"/>
    <m/>
    <n v="21"/>
    <s v="Pacific Area"/>
    <s v="United States"/>
    <s v="no"/>
    <n v="55.340066874599998"/>
    <n v="-131.65621376039999"/>
    <x v="72"/>
    <m/>
    <m/>
    <s v="Y"/>
    <m/>
    <m/>
    <m/>
    <m/>
    <m/>
    <m/>
  </r>
  <r>
    <x v="5"/>
    <d v="2017-05-10T00:00:00"/>
    <n v="5"/>
    <n v="2017"/>
    <x v="25"/>
    <n v="6143943"/>
    <n v="1"/>
    <x v="89"/>
    <s v="APL KOREA"/>
    <m/>
    <s v=" "/>
    <n v="906.5"/>
    <m/>
    <n v="25"/>
    <s v="Pacific Area"/>
    <s v="United States"/>
    <s v="no"/>
    <n v="45.933333333299998"/>
    <n v="-139.28333333329999"/>
    <x v="73"/>
    <m/>
    <m/>
    <m/>
    <m/>
    <m/>
    <m/>
    <m/>
    <m/>
    <m/>
  </r>
  <r>
    <x v="5"/>
    <d v="2017-05-11T00:00:00"/>
    <n v="5"/>
    <n v="2017"/>
    <x v="8"/>
    <n v="6155594"/>
    <n v="1"/>
    <x v="91"/>
    <s v="OOSTERDAM"/>
    <m/>
    <s v=" "/>
    <n v="934.3"/>
    <m/>
    <n v="17"/>
    <s v="Pacific Area"/>
    <s v="United States"/>
    <s v="no"/>
    <n v="56.045000000000002"/>
    <n v="-133.91499999999999"/>
    <x v="63"/>
    <m/>
    <m/>
    <m/>
    <m/>
    <m/>
    <m/>
    <m/>
    <m/>
    <m/>
  </r>
  <r>
    <x v="5"/>
    <d v="2017-05-13T00:00:00"/>
    <n v="5"/>
    <n v="2017"/>
    <x v="25"/>
    <n v="6298618"/>
    <n v="2"/>
    <x v="85"/>
    <s v="LEGACY"/>
    <n v="194"/>
    <s v="no"/>
    <n v="117.2"/>
    <m/>
    <n v="37"/>
    <s v="Pacific Area"/>
    <s v="United States"/>
    <s v="no"/>
    <n v="54.483333333300003"/>
    <n v="-165.9333333333"/>
    <x v="73"/>
    <m/>
    <m/>
    <m/>
    <m/>
    <m/>
    <m/>
    <m/>
    <m/>
    <m/>
  </r>
  <r>
    <x v="5"/>
    <d v="2017-05-14T00:00:00"/>
    <n v="5"/>
    <n v="2017"/>
    <x v="25"/>
    <n v="6167706"/>
    <n v="1"/>
    <x v="88"/>
    <s v="DBL165 1"/>
    <n v="815"/>
    <s v="yes"/>
    <n v="158.4"/>
    <m/>
    <n v="9"/>
    <s v="Pacific Area"/>
    <s v="United States"/>
    <s v="yes"/>
    <n v="59.750166666699997"/>
    <n v="-161.92933333330001"/>
    <x v="0"/>
    <m/>
    <m/>
    <m/>
    <m/>
    <m/>
    <m/>
    <m/>
    <m/>
    <m/>
  </r>
  <r>
    <x v="5"/>
    <d v="2017-05-15T00:00:00"/>
    <n v="5"/>
    <n v="2017"/>
    <x v="25"/>
    <n v="6148017"/>
    <n v="1"/>
    <x v="81"/>
    <s v="PATTY ANN"/>
    <n v="14"/>
    <s v="no"/>
    <n v="30.6"/>
    <m/>
    <n v="42"/>
    <s v="Pacific Area"/>
    <s v="United States"/>
    <s v="yes"/>
    <n v="59.450233629899998"/>
    <n v="-135.31888818740001"/>
    <x v="72"/>
    <m/>
    <m/>
    <s v="Y"/>
    <m/>
    <m/>
    <m/>
    <m/>
    <m/>
    <m/>
  </r>
  <r>
    <x v="5"/>
    <d v="2017-05-17T00:00:00"/>
    <n v="5"/>
    <n v="2017"/>
    <x v="25"/>
    <n v="6148834"/>
    <n v="1"/>
    <x v="81"/>
    <s v="KIMBERLY DENISE"/>
    <n v="81"/>
    <s v="no"/>
    <n v="48"/>
    <m/>
    <n v="51"/>
    <s v="Pacific Area"/>
    <s v="United States"/>
    <s v="no"/>
    <n v="57.778990479800001"/>
    <n v="-152.4121770859"/>
    <x v="72"/>
    <m/>
    <m/>
    <s v="Y"/>
    <m/>
    <m/>
    <m/>
    <m/>
    <m/>
    <m/>
  </r>
  <r>
    <x v="5"/>
    <d v="2017-05-17T00:00:00"/>
    <n v="5"/>
    <n v="2017"/>
    <x v="25"/>
    <n v="6169043"/>
    <n v="1"/>
    <x v="82"/>
    <s v="BLACK FLAG"/>
    <m/>
    <s v=" "/>
    <n v="31"/>
    <m/>
    <m/>
    <s v="Pacific Area"/>
    <s v="United States"/>
    <s v="no"/>
    <n v="55.339822812400001"/>
    <n v="-131.67089080810001"/>
    <x v="7"/>
    <m/>
    <s v="Damaged"/>
    <m/>
    <m/>
    <m/>
    <m/>
    <m/>
    <m/>
    <m/>
  </r>
  <r>
    <x v="5"/>
    <d v="2017-05-22T00:00:00"/>
    <n v="5"/>
    <n v="2017"/>
    <x v="25"/>
    <n v="6152833"/>
    <n v="1"/>
    <x v="82"/>
    <s v="HAWK EYE"/>
    <m/>
    <s v=" "/>
    <n v="22"/>
    <m/>
    <m/>
    <s v="Pacific Area"/>
    <s v="United States"/>
    <s v="no"/>
    <n v="57.048130992099999"/>
    <n v="-135.35307910149999"/>
    <x v="72"/>
    <m/>
    <m/>
    <s v="Y"/>
    <m/>
    <m/>
    <m/>
    <m/>
    <m/>
    <m/>
  </r>
  <r>
    <x v="5"/>
    <d v="2017-05-22T00:00:00"/>
    <n v="5"/>
    <n v="2017"/>
    <x v="25"/>
    <n v="6307409"/>
    <n v="2"/>
    <x v="81"/>
    <s v="ENTERPRISE"/>
    <n v="180"/>
    <s v="no"/>
    <n v="112.4"/>
    <m/>
    <n v="37"/>
    <s v="Pacific Area"/>
    <s v="United States"/>
    <s v="yes"/>
    <n v="60.45"/>
    <n v="-178.9333333333"/>
    <x v="73"/>
    <m/>
    <m/>
    <m/>
    <m/>
    <m/>
    <m/>
    <m/>
    <m/>
    <m/>
  </r>
  <r>
    <x v="5"/>
    <d v="2017-05-25T00:00:00"/>
    <n v="5"/>
    <n v="2017"/>
    <x v="25"/>
    <n v="6155720"/>
    <n v="1"/>
    <x v="82"/>
    <s v="ST NONA"/>
    <m/>
    <s v=" "/>
    <n v="78.5"/>
    <m/>
    <n v="15"/>
    <s v="Pacific Area"/>
    <s v="United States"/>
    <s v="no"/>
    <n v="55.387816666699997"/>
    <n v="-130.9042"/>
    <x v="74"/>
    <m/>
    <s v="Damaged"/>
    <m/>
    <m/>
    <m/>
    <m/>
    <m/>
    <m/>
    <m/>
  </r>
  <r>
    <x v="5"/>
    <d v="2017-05-25T00:00:00"/>
    <n v="5"/>
    <n v="2017"/>
    <x v="25"/>
    <n v="6156433"/>
    <n v="2"/>
    <x v="81"/>
    <s v="BAD BOY"/>
    <n v="5"/>
    <s v="no"/>
    <n v="24.2"/>
    <m/>
    <n v="42"/>
    <s v="Pacific Area"/>
    <s v="United States"/>
    <s v="yes"/>
    <n v="60.215317544900003"/>
    <n v="-145.1659746704"/>
    <x v="9"/>
    <m/>
    <s v="Y"/>
    <s v="Y"/>
    <m/>
    <m/>
    <m/>
    <m/>
    <m/>
    <m/>
  </r>
  <r>
    <x v="5"/>
    <d v="2017-05-25T00:00:00"/>
    <n v="5"/>
    <n v="2017"/>
    <x v="25"/>
    <n v="6162748"/>
    <n v="1"/>
    <x v="81"/>
    <s v="ELLEN C"/>
    <m/>
    <s v=" "/>
    <n v="39.700000000000003"/>
    <m/>
    <n v="53"/>
    <s v="Pacific Area"/>
    <s v="United States"/>
    <s v="yes"/>
    <n v="58.307566666699998"/>
    <n v="-134.43633333330001"/>
    <x v="72"/>
    <m/>
    <m/>
    <s v="Y"/>
    <m/>
    <m/>
    <m/>
    <m/>
    <m/>
    <m/>
  </r>
  <r>
    <x v="5"/>
    <d v="2017-05-25T00:00:00"/>
    <n v="5"/>
    <n v="2017"/>
    <x v="8"/>
    <n v="6165528"/>
    <n v="2"/>
    <x v="91"/>
    <s v="OOSTERDAM"/>
    <m/>
    <s v=" "/>
    <n v="934.3"/>
    <m/>
    <n v="17"/>
    <s v="Pacific Area"/>
    <s v="United States"/>
    <s v=" "/>
    <m/>
    <m/>
    <x v="52"/>
    <m/>
    <m/>
    <s v="Y"/>
    <m/>
    <m/>
    <m/>
    <m/>
    <m/>
    <m/>
  </r>
  <r>
    <x v="5"/>
    <d v="2017-05-27T00:00:00"/>
    <n v="5"/>
    <n v="2017"/>
    <x v="26"/>
    <n v="6160222"/>
    <n v="2"/>
    <x v="82"/>
    <s v="CAPE MORETON"/>
    <m/>
    <s v=" "/>
    <n v="590.20000000000005"/>
    <m/>
    <n v="10"/>
    <s v="Pacific Area"/>
    <s v="United States"/>
    <s v="yes"/>
    <n v="59.848333333299998"/>
    <n v="-151.9933333333"/>
    <x v="73"/>
    <m/>
    <s v="Damaged"/>
    <m/>
    <m/>
    <m/>
    <m/>
    <m/>
    <m/>
    <m/>
  </r>
  <r>
    <x v="5"/>
    <d v="2017-05-28T00:00:00"/>
    <n v="5"/>
    <n v="2017"/>
    <x v="25"/>
    <n v="6162489"/>
    <n v="1"/>
    <x v="82"/>
    <s v="RED DOLPHIN"/>
    <m/>
    <s v=" "/>
    <n v="35"/>
    <m/>
    <n v="24"/>
    <s v="Pacific Area"/>
    <s v="United States"/>
    <s v="yes"/>
    <n v="58.3848121451"/>
    <n v="-134.64695048729999"/>
    <x v="72"/>
    <m/>
    <m/>
    <s v="Y"/>
    <m/>
    <m/>
    <m/>
    <m/>
    <m/>
    <m/>
  </r>
  <r>
    <x v="5"/>
    <d v="2017-05-30T00:00:00"/>
    <n v="5"/>
    <n v="2017"/>
    <x v="25"/>
    <n v="6323799"/>
    <n v="1"/>
    <x v="81"/>
    <s v="FISHTALES"/>
    <m/>
    <s v=" "/>
    <n v="32"/>
    <m/>
    <n v="20"/>
    <s v="Pacific Area"/>
    <s v="United States"/>
    <s v="yes"/>
    <n v="59.721716666699997"/>
    <n v="-140.74459999999999"/>
    <x v="0"/>
    <m/>
    <s v="Damaged"/>
    <m/>
    <m/>
    <m/>
    <m/>
    <m/>
    <m/>
    <m/>
  </r>
  <r>
    <x v="5"/>
    <d v="2017-05-31T00:00:00"/>
    <n v="5"/>
    <n v="2017"/>
    <x v="25"/>
    <n v="6161446"/>
    <n v="1"/>
    <x v="81"/>
    <s v="OCEAN RAMBLER"/>
    <n v="18"/>
    <s v="no"/>
    <n v="38"/>
    <m/>
    <n v="53"/>
    <s v="Pacific Area"/>
    <s v="United States"/>
    <s v="yes"/>
    <n v="58.1967157578"/>
    <n v="-136.39523516200001"/>
    <x v="72"/>
    <m/>
    <m/>
    <s v="Y"/>
    <m/>
    <m/>
    <m/>
    <m/>
    <m/>
    <m/>
  </r>
  <r>
    <x v="5"/>
    <d v="2017-05-31T00:00:00"/>
    <n v="5"/>
    <n v="2017"/>
    <x v="25"/>
    <n v="6163820"/>
    <n v="1"/>
    <x v="82"/>
    <s v="SEA VENTURE"/>
    <n v="68"/>
    <s v="no"/>
    <n v="70.3"/>
    <m/>
    <n v="41"/>
    <s v="Pacific Area"/>
    <s v="United States"/>
    <s v="no"/>
    <n v="57.052932595900003"/>
    <n v="-135.3455625215"/>
    <x v="72"/>
    <m/>
    <m/>
    <s v="Y"/>
    <m/>
    <m/>
    <m/>
    <m/>
    <m/>
    <m/>
  </r>
  <r>
    <x v="5"/>
    <d v="2017-06-01T00:00:00"/>
    <n v="6"/>
    <n v="2017"/>
    <x v="25"/>
    <n v="6162531"/>
    <n v="1"/>
    <x v="81"/>
    <s v="COMMITMENT"/>
    <m/>
    <s v=" "/>
    <n v="58"/>
    <m/>
    <n v="46"/>
    <s v="Pacific Area"/>
    <s v="United States"/>
    <s v="no"/>
    <n v="53.869976342400001"/>
    <n v="-166.55351257320001"/>
    <x v="72"/>
    <m/>
    <m/>
    <s v="Y"/>
    <m/>
    <m/>
    <m/>
    <m/>
    <m/>
    <m/>
  </r>
  <r>
    <x v="5"/>
    <d v="2017-06-01T00:00:00"/>
    <n v="6"/>
    <n v="2017"/>
    <x v="25"/>
    <n v="6396872"/>
    <n v="1"/>
    <x v="88"/>
    <s v="DBL 289"/>
    <m/>
    <s v=" "/>
    <n v="275.2"/>
    <m/>
    <n v="15"/>
    <s v="Pacific Area"/>
    <s v="United States"/>
    <s v="yes"/>
    <n v="59.037231153699999"/>
    <n v="-158.46652364729999"/>
    <x v="7"/>
    <m/>
    <s v="Damaged"/>
    <m/>
    <m/>
    <m/>
    <m/>
    <m/>
    <m/>
    <m/>
  </r>
  <r>
    <x v="5"/>
    <d v="2017-06-05T00:00:00"/>
    <n v="6"/>
    <n v="2017"/>
    <x v="25"/>
    <n v="6167765"/>
    <n v="1"/>
    <x v="81"/>
    <s v="COMMITMENT"/>
    <m/>
    <s v=" "/>
    <n v="58"/>
    <m/>
    <n v="46"/>
    <s v="Pacific Area"/>
    <s v="United States"/>
    <s v="no"/>
    <n v="57.452188814000003"/>
    <n v="-154.96087646480001"/>
    <x v="72"/>
    <m/>
    <m/>
    <s v="Y"/>
    <m/>
    <m/>
    <m/>
    <m/>
    <m/>
    <m/>
  </r>
  <r>
    <x v="5"/>
    <d v="2017-06-08T00:00:00"/>
    <n v="6"/>
    <n v="2017"/>
    <x v="25"/>
    <n v="6169983"/>
    <n v="1"/>
    <x v="81"/>
    <s v="AK8726L"/>
    <m/>
    <s v=" "/>
    <n v="25"/>
    <m/>
    <n v="30"/>
    <s v="Pacific Area"/>
    <s v="United States"/>
    <s v="no"/>
    <n v="55.348805509499996"/>
    <n v="-131.6791953181"/>
    <x v="78"/>
    <m/>
    <s v="Y"/>
    <m/>
    <m/>
    <m/>
    <m/>
    <m/>
    <m/>
    <m/>
  </r>
  <r>
    <x v="5"/>
    <d v="2017-06-08T00:00:00"/>
    <n v="6"/>
    <n v="2017"/>
    <x v="8"/>
    <n v="6175099"/>
    <n v="1"/>
    <x v="91"/>
    <s v="OOSTERDAM"/>
    <m/>
    <s v=" "/>
    <n v="934.3"/>
    <m/>
    <n v="17"/>
    <s v="Pacific Area"/>
    <s v="United States"/>
    <s v=" "/>
    <m/>
    <m/>
    <x v="75"/>
    <m/>
    <m/>
    <s v="Y"/>
    <m/>
    <m/>
    <m/>
    <m/>
    <m/>
    <m/>
  </r>
  <r>
    <x v="5"/>
    <d v="2017-06-10T00:00:00"/>
    <n v="6"/>
    <n v="2017"/>
    <x v="25"/>
    <n v="6173893"/>
    <n v="2"/>
    <x v="82"/>
    <s v="TAKU"/>
    <n v="37"/>
    <s v="no"/>
    <n v="61.5"/>
    <m/>
    <n v="74"/>
    <s v="Pacific Area"/>
    <s v="United States"/>
    <s v="no"/>
    <n v="56.516666666699997"/>
    <n v="-157.155"/>
    <x v="1"/>
    <m/>
    <s v="Y"/>
    <s v="Y"/>
    <m/>
    <m/>
    <m/>
    <m/>
    <m/>
    <m/>
  </r>
  <r>
    <x v="5"/>
    <d v="2017-06-10T00:00:00"/>
    <n v="6"/>
    <n v="2017"/>
    <x v="25"/>
    <n v="6174838"/>
    <n v="1"/>
    <x v="82"/>
    <s v="LIGHTHOUSE ENDEAVOR"/>
    <m/>
    <s v=" "/>
    <n v="56"/>
    <m/>
    <n v="34"/>
    <s v="Pacific Area"/>
    <s v="United States"/>
    <s v="no"/>
    <n v="54.419166666700001"/>
    <n v="-131.8371666667"/>
    <x v="0"/>
    <m/>
    <s v="Damaged"/>
    <m/>
    <m/>
    <m/>
    <m/>
    <m/>
    <m/>
    <m/>
  </r>
  <r>
    <x v="5"/>
    <d v="2017-06-10T00:00:00"/>
    <n v="6"/>
    <n v="2017"/>
    <x v="25"/>
    <n v="6182366"/>
    <n v="2"/>
    <x v="81"/>
    <s v="GOLDEN PISCES"/>
    <n v="184"/>
    <s v="no"/>
    <n v="90.1"/>
    <m/>
    <n v="42"/>
    <s v="Pacific Area"/>
    <s v="United States"/>
    <s v="no"/>
    <n v="54.130333333300001"/>
    <n v="-165.7651666667"/>
    <x v="73"/>
    <m/>
    <s v="Damaged"/>
    <m/>
    <m/>
    <m/>
    <m/>
    <m/>
    <m/>
    <m/>
  </r>
  <r>
    <x v="5"/>
    <d v="2017-06-10T00:00:00"/>
    <n v="6"/>
    <n v="2017"/>
    <x v="8"/>
    <n v="6184616"/>
    <n v="1"/>
    <x v="91"/>
    <s v="VOLENDAM"/>
    <m/>
    <s v=" "/>
    <n v="781"/>
    <m/>
    <n v="21"/>
    <s v="Pacific Area"/>
    <s v="United States"/>
    <s v="yes"/>
    <n v="59.451065964000001"/>
    <n v="-135.32451361349999"/>
    <x v="72"/>
    <m/>
    <m/>
    <s v="Y"/>
    <m/>
    <m/>
    <m/>
    <m/>
    <m/>
    <m/>
  </r>
  <r>
    <x v="5"/>
    <d v="2017-06-12T00:00:00"/>
    <n v="6"/>
    <n v="2017"/>
    <x v="25"/>
    <n v="6176667"/>
    <n v="2"/>
    <x v="85"/>
    <s v="SEAFREEZE ALASKA"/>
    <n v="1593"/>
    <s v="yes"/>
    <n v="267.39999999999998"/>
    <m/>
    <n v="52"/>
    <s v="Pacific Area"/>
    <s v="United States"/>
    <s v="yes"/>
    <n v="58.943333333299996"/>
    <n v="-163.8516666667"/>
    <x v="73"/>
    <m/>
    <s v="Damaged"/>
    <m/>
    <m/>
    <m/>
    <m/>
    <m/>
    <m/>
    <m/>
  </r>
  <r>
    <x v="5"/>
    <d v="2017-06-12T00:00:00"/>
    <n v="6"/>
    <n v="2017"/>
    <x v="25"/>
    <n v="6181696"/>
    <n v="2"/>
    <x v="82"/>
    <s v="RAINISONG"/>
    <m/>
    <s v=" "/>
    <n v="63.7"/>
    <m/>
    <n v="33"/>
    <s v="Pacific Area"/>
    <s v="United States"/>
    <s v="yes"/>
    <n v="60.118854459700003"/>
    <n v="-149.43689781079999"/>
    <x v="79"/>
    <m/>
    <m/>
    <m/>
    <m/>
    <m/>
    <m/>
    <m/>
    <m/>
    <m/>
  </r>
  <r>
    <x v="5"/>
    <d v="2017-06-13T00:00:00"/>
    <n v="6"/>
    <n v="2017"/>
    <x v="25"/>
    <n v="6174733"/>
    <n v="1"/>
    <x v="81"/>
    <s v="NORCOASTER"/>
    <n v="70"/>
    <s v="no"/>
    <n v="50.6"/>
    <m/>
    <n v="45"/>
    <s v="Pacific Area"/>
    <s v="United States"/>
    <s v="no"/>
    <n v="51.850448651199997"/>
    <n v="-176.65218247839999"/>
    <x v="72"/>
    <m/>
    <m/>
    <s v="Y"/>
    <m/>
    <m/>
    <m/>
    <m/>
    <m/>
    <m/>
  </r>
  <r>
    <x v="5"/>
    <d v="2017-06-13T00:00:00"/>
    <n v="6"/>
    <n v="2017"/>
    <x v="25"/>
    <n v="6177913"/>
    <n v="1"/>
    <x v="81"/>
    <s v="LABYRINTH"/>
    <n v="44"/>
    <s v="no"/>
    <n v="48.1"/>
    <m/>
    <n v="46"/>
    <s v="Pacific Area"/>
    <s v="United States"/>
    <s v="yes"/>
    <n v="60.1955044945"/>
    <n v="-147.34048461910001"/>
    <x v="0"/>
    <m/>
    <s v="Damaged"/>
    <m/>
    <m/>
    <m/>
    <m/>
    <m/>
    <m/>
    <m/>
  </r>
  <r>
    <x v="5"/>
    <d v="2017-06-18T00:00:00"/>
    <n v="6"/>
    <n v="2017"/>
    <x v="25"/>
    <n v="6181990"/>
    <n v="2"/>
    <x v="81"/>
    <s v="COURAGEOUS"/>
    <n v="920"/>
    <s v="yes"/>
    <n v="170.1"/>
    <m/>
    <n v="77"/>
    <s v="Pacific Area"/>
    <s v="United States"/>
    <s v="no"/>
    <n v="56.17"/>
    <n v="-135.48166666669999"/>
    <x v="73"/>
    <m/>
    <s v="Damaged"/>
    <m/>
    <m/>
    <m/>
    <m/>
    <m/>
    <m/>
    <m/>
  </r>
  <r>
    <x v="5"/>
    <d v="2017-06-18T00:00:00"/>
    <n v="6"/>
    <n v="2017"/>
    <x v="25"/>
    <n v="6207962"/>
    <n v="1"/>
    <x v="81"/>
    <s v="CAPE HORN"/>
    <m/>
    <s v=" "/>
    <n v="144.80000000000001"/>
    <m/>
    <n v="37"/>
    <s v="Pacific Area"/>
    <s v="United States"/>
    <s v="no"/>
    <n v="53.892333333300002"/>
    <n v="-166.5066666667"/>
    <x v="72"/>
    <m/>
    <m/>
    <s v="Y"/>
    <m/>
    <m/>
    <m/>
    <m/>
    <m/>
    <m/>
  </r>
  <r>
    <x v="5"/>
    <d v="2017-06-19T00:00:00"/>
    <n v="6"/>
    <n v="2017"/>
    <x v="25"/>
    <n v="6181986"/>
    <n v="1"/>
    <x v="82"/>
    <s v="ST JOHN"/>
    <m/>
    <s v=" "/>
    <n v="78.5"/>
    <m/>
    <n v="15"/>
    <s v="Pacific Area"/>
    <s v="United States"/>
    <s v="no"/>
    <n v="55.297516666699998"/>
    <n v="-131.6071"/>
    <x v="75"/>
    <m/>
    <s v="Damaged"/>
    <m/>
    <m/>
    <m/>
    <m/>
    <m/>
    <m/>
    <m/>
  </r>
  <r>
    <x v="5"/>
    <d v="2017-06-19T00:00:00"/>
    <n v="6"/>
    <n v="2017"/>
    <x v="45"/>
    <n v="6183301"/>
    <n v="1"/>
    <x v="82"/>
    <s v="WELLINGTON STAR"/>
    <m/>
    <s v=" "/>
    <n v="461"/>
    <m/>
    <n v="28"/>
    <s v="Pacific Area"/>
    <s v="United States"/>
    <s v="no"/>
    <n v="53.922666666700003"/>
    <n v="-166.45849999999999"/>
    <x v="75"/>
    <m/>
    <s v="Damaged"/>
    <m/>
    <m/>
    <m/>
    <m/>
    <m/>
    <m/>
    <m/>
  </r>
  <r>
    <x v="5"/>
    <d v="2017-06-20T00:00:00"/>
    <n v="6"/>
    <n v="2017"/>
    <x v="25"/>
    <n v="6229778"/>
    <n v="1"/>
    <x v="82"/>
    <s v="RED DOLPHIN"/>
    <m/>
    <s v=" "/>
    <n v="35"/>
    <m/>
    <n v="24"/>
    <s v="Pacific Area"/>
    <s v="United States"/>
    <s v="yes"/>
    <n v="58.384763707899999"/>
    <n v="-134.64943027499999"/>
    <x v="73"/>
    <m/>
    <m/>
    <m/>
    <m/>
    <m/>
    <m/>
    <m/>
    <m/>
    <m/>
  </r>
  <r>
    <x v="5"/>
    <d v="2017-06-20T00:00:00"/>
    <n v="6"/>
    <n v="2017"/>
    <x v="25"/>
    <n v="6342534"/>
    <n v="1"/>
    <x v="85"/>
    <s v="NORTHERN EAGLE"/>
    <n v="3808"/>
    <s v="yes"/>
    <n v="310"/>
    <m/>
    <n v="54"/>
    <s v="Pacific Area"/>
    <s v="United States"/>
    <s v="no"/>
    <n v="53.909951906099998"/>
    <n v="-166.51369376029999"/>
    <x v="7"/>
    <m/>
    <s v="Damaged"/>
    <m/>
    <m/>
    <m/>
    <m/>
    <m/>
    <m/>
    <m/>
  </r>
  <r>
    <x v="5"/>
    <d v="2017-06-20T00:00:00"/>
    <n v="6"/>
    <n v="2017"/>
    <x v="25"/>
    <n v="6450035"/>
    <n v="1"/>
    <x v="81"/>
    <s v="COVENTINA"/>
    <m/>
    <s v=" "/>
    <n v="57.7"/>
    <m/>
    <n v="30"/>
    <s v="Pacific Area"/>
    <s v="United States"/>
    <s v="yes"/>
    <n v="60.258333333300001"/>
    <n v="-147.24483333329999"/>
    <x v="7"/>
    <m/>
    <s v="Damaged"/>
    <m/>
    <m/>
    <m/>
    <m/>
    <m/>
    <m/>
    <m/>
  </r>
  <r>
    <x v="5"/>
    <d v="2017-06-21T00:00:00"/>
    <n v="6"/>
    <n v="2017"/>
    <x v="25"/>
    <n v="6184707"/>
    <n v="2"/>
    <x v="81"/>
    <s v="MARK I"/>
    <n v="190"/>
    <s v="no"/>
    <n v="88.3"/>
    <m/>
    <n v="53"/>
    <s v="Pacific Area"/>
    <s v="United States"/>
    <s v="no"/>
    <n v="56.051666666700001"/>
    <n v="-167.44833333330001"/>
    <x v="73"/>
    <m/>
    <s v="Damaged"/>
    <m/>
    <m/>
    <m/>
    <m/>
    <m/>
    <m/>
    <m/>
  </r>
  <r>
    <x v="5"/>
    <d v="2017-06-21T00:00:00"/>
    <n v="6"/>
    <n v="2017"/>
    <x v="25"/>
    <n v="6449970"/>
    <n v="1"/>
    <x v="85"/>
    <s v="ROGUE"/>
    <n v="162"/>
    <s v="no"/>
    <n v="85.6"/>
    <m/>
    <n v="31"/>
    <s v="Pacific Area"/>
    <s v="United States"/>
    <s v="yes"/>
    <n v="60.606816666699999"/>
    <n v="-145.78786666670001"/>
    <x v="7"/>
    <m/>
    <s v="Damaged"/>
    <m/>
    <m/>
    <m/>
    <m/>
    <m/>
    <m/>
    <m/>
  </r>
  <r>
    <x v="5"/>
    <d v="2017-06-23T00:00:00"/>
    <n v="6"/>
    <n v="2017"/>
    <x v="25"/>
    <n v="6190841"/>
    <n v="1"/>
    <x v="82"/>
    <s v="LADY EILEEN"/>
    <m/>
    <s v=" "/>
    <n v="45.3"/>
    <m/>
    <n v="31"/>
    <s v="Pacific Area"/>
    <s v="United States"/>
    <s v="no"/>
    <n v="55.3341511231"/>
    <n v="-131.63930566880001"/>
    <x v="72"/>
    <m/>
    <m/>
    <s v="Y"/>
    <m/>
    <m/>
    <m/>
    <m/>
    <m/>
    <m/>
  </r>
  <r>
    <x v="5"/>
    <d v="2017-06-24T00:00:00"/>
    <n v="6"/>
    <n v="2017"/>
    <x v="25"/>
    <n v="6289032"/>
    <n v="1"/>
    <x v="81"/>
    <s v="EZ GO II"/>
    <m/>
    <s v=" "/>
    <n v="29"/>
    <m/>
    <n v="45"/>
    <s v="Pacific Area"/>
    <s v="United States"/>
    <s v="yes"/>
    <n v="58.363833333300001"/>
    <n v="-134.7001666667"/>
    <x v="0"/>
    <m/>
    <s v="Damaged"/>
    <m/>
    <m/>
    <m/>
    <m/>
    <m/>
    <m/>
    <m/>
  </r>
  <r>
    <x v="5"/>
    <d v="2017-06-25T00:00:00"/>
    <n v="6"/>
    <n v="2017"/>
    <x v="25"/>
    <n v="6228923"/>
    <n v="1"/>
    <x v="81"/>
    <s v="ALEUTIAN EXPRESS"/>
    <n v="99"/>
    <s v="no"/>
    <n v="118"/>
    <m/>
    <n v="107"/>
    <s v="Pacific Area"/>
    <s v="United States"/>
    <s v="no"/>
    <n v="54.563583333300002"/>
    <n v="-162.41681666669999"/>
    <x v="0"/>
    <m/>
    <s v="Damaged"/>
    <m/>
    <m/>
    <m/>
    <m/>
    <m/>
    <m/>
    <m/>
  </r>
  <r>
    <x v="5"/>
    <d v="2017-06-27T00:00:00"/>
    <n v="6"/>
    <n v="2017"/>
    <x v="25"/>
    <n v="6213356"/>
    <n v="1"/>
    <x v="83"/>
    <s v="WHIMSEA"/>
    <m/>
    <s v=" "/>
    <n v="40"/>
    <m/>
    <n v="52"/>
    <s v="Pacific Area"/>
    <s v="United States"/>
    <s v="yes"/>
    <n v="58.384973803599998"/>
    <n v="-134.6476040263"/>
    <x v="72"/>
    <m/>
    <s v="Y"/>
    <s v="Y"/>
    <m/>
    <m/>
    <m/>
    <m/>
    <m/>
    <m/>
  </r>
  <r>
    <x v="5"/>
    <d v="2017-06-27T00:00:00"/>
    <n v="6"/>
    <n v="2017"/>
    <x v="25"/>
    <n v="6214174"/>
    <n v="1"/>
    <x v="81"/>
    <s v="VERA MARIE"/>
    <n v="10"/>
    <s v="no"/>
    <n v="32.5"/>
    <m/>
    <n v="101"/>
    <s v="Pacific Area"/>
    <s v="United States"/>
    <s v="no"/>
    <n v="55.334348698299998"/>
    <n v="-131.6595182419"/>
    <x v="1"/>
    <m/>
    <s v="Y"/>
    <s v="Y"/>
    <m/>
    <m/>
    <m/>
    <m/>
    <m/>
    <m/>
  </r>
  <r>
    <x v="5"/>
    <d v="2017-06-28T00:00:00"/>
    <n v="6"/>
    <n v="2017"/>
    <x v="25"/>
    <n v="6288804"/>
    <n v="1"/>
    <x v="81"/>
    <s v="BARBARA J"/>
    <n v="190"/>
    <s v="no"/>
    <n v="96.4"/>
    <m/>
    <n v="38"/>
    <s v="Pacific Area"/>
    <s v="United States"/>
    <s v="yes"/>
    <n v="58.833333333299997"/>
    <n v="-158.5666666667"/>
    <x v="73"/>
    <m/>
    <m/>
    <m/>
    <m/>
    <m/>
    <m/>
    <m/>
    <m/>
    <m/>
  </r>
  <r>
    <x v="5"/>
    <d v="2017-06-29T00:00:00"/>
    <n v="6"/>
    <n v="2017"/>
    <x v="25"/>
    <n v="6198783"/>
    <n v="2"/>
    <x v="81"/>
    <s v="MISS DESTINEE"/>
    <n v="18"/>
    <s v="no"/>
    <n v="35"/>
    <m/>
    <n v="46"/>
    <s v="Pacific Area"/>
    <s v="United States"/>
    <s v="no"/>
    <n v="57.996666666700001"/>
    <n v="-152.51058333329999"/>
    <x v="9"/>
    <m/>
    <s v="Damaged"/>
    <s v="Y"/>
    <m/>
    <m/>
    <m/>
    <m/>
    <m/>
    <m/>
  </r>
  <r>
    <x v="5"/>
    <d v="2017-07-01T00:00:00"/>
    <n v="7"/>
    <n v="2017"/>
    <x v="25"/>
    <n v="6200298"/>
    <n v="1"/>
    <x v="81"/>
    <s v="MISTY DAWN"/>
    <n v="35"/>
    <s v="no"/>
    <n v="38.6"/>
    <m/>
    <n v="40"/>
    <s v="Pacific Area"/>
    <s v="United States"/>
    <s v="no"/>
    <n v="56.969166666699998"/>
    <n v="-135.93633333330001"/>
    <x v="8"/>
    <m/>
    <s v="Damaged"/>
    <m/>
    <m/>
    <m/>
    <m/>
    <m/>
    <m/>
    <m/>
  </r>
  <r>
    <x v="5"/>
    <d v="2017-07-01T00:00:00"/>
    <n v="7"/>
    <n v="2017"/>
    <x v="25"/>
    <n v="6205925"/>
    <n v="1"/>
    <x v="81"/>
    <s v="KELSIE JAYCE"/>
    <n v="45"/>
    <s v="no"/>
    <n v="49.9"/>
    <m/>
    <n v="71"/>
    <s v="Pacific Area"/>
    <s v="United States"/>
    <s v="no"/>
    <n v="55.331377573600001"/>
    <n v="-131.63434043999999"/>
    <x v="72"/>
    <m/>
    <m/>
    <s v="Y"/>
    <m/>
    <m/>
    <m/>
    <m/>
    <m/>
    <m/>
  </r>
  <r>
    <x v="5"/>
    <d v="2017-07-02T00:00:00"/>
    <n v="7"/>
    <n v="2017"/>
    <x v="25"/>
    <n v="6285930"/>
    <n v="1"/>
    <x v="81"/>
    <s v="ARCTIC PROWLER"/>
    <n v="196"/>
    <s v="no"/>
    <n v="119"/>
    <m/>
    <n v="6"/>
    <s v="Pacific Area"/>
    <s v="United States"/>
    <s v="yes"/>
    <n v="58.208333333299997"/>
    <n v="-171.38333333329999"/>
    <x v="73"/>
    <m/>
    <m/>
    <m/>
    <m/>
    <m/>
    <m/>
    <m/>
    <m/>
    <m/>
  </r>
  <r>
    <x v="5"/>
    <d v="2017-07-03T00:00:00"/>
    <n v="7"/>
    <n v="2017"/>
    <x v="25"/>
    <n v="6221859"/>
    <n v="1"/>
    <x v="81"/>
    <s v="KETOK"/>
    <m/>
    <s v=" "/>
    <n v="32"/>
    <m/>
    <n v="51"/>
    <s v="Pacific Area"/>
    <s v="United States"/>
    <s v="yes"/>
    <n v="58.822216666700001"/>
    <n v="-158.58611666670001"/>
    <x v="0"/>
    <m/>
    <s v="Damaged"/>
    <m/>
    <m/>
    <m/>
    <m/>
    <m/>
    <m/>
    <m/>
  </r>
  <r>
    <x v="5"/>
    <d v="2017-07-03T00:00:00"/>
    <n v="7"/>
    <n v="2017"/>
    <x v="25"/>
    <n v="6287342"/>
    <n v="1"/>
    <x v="85"/>
    <s v="ARAHO"/>
    <m/>
    <s v=" "/>
    <n v="171"/>
    <m/>
    <n v="4"/>
    <s v="Pacific Area"/>
    <s v="United States"/>
    <s v="no"/>
    <n v="51.918333333299998"/>
    <n v="-176.44"/>
    <x v="73"/>
    <m/>
    <s v="Damaged"/>
    <m/>
    <m/>
    <m/>
    <m/>
    <m/>
    <m/>
    <m/>
  </r>
  <r>
    <x v="5"/>
    <d v="2017-07-03T00:00:00"/>
    <n v="7"/>
    <n v="2017"/>
    <x v="25"/>
    <n v="6435374"/>
    <n v="2"/>
    <x v="81"/>
    <s v="ALASKAN BELLE"/>
    <n v="37"/>
    <s v="no"/>
    <n v="48.3"/>
    <m/>
    <n v="39"/>
    <s v="Pacific Area"/>
    <s v="United States"/>
    <s v="yes"/>
    <n v="60.052583333299999"/>
    <n v="-148.0092666667"/>
    <x v="73"/>
    <m/>
    <s v="Damaged"/>
    <m/>
    <m/>
    <m/>
    <m/>
    <m/>
    <m/>
    <m/>
  </r>
  <r>
    <x v="5"/>
    <d v="2017-07-03T00:00:00"/>
    <n v="7"/>
    <n v="2017"/>
    <x v="25"/>
    <n v="6443541"/>
    <n v="1"/>
    <x v="81"/>
    <s v="BUNCHIE"/>
    <n v="10"/>
    <s v="no"/>
    <n v="29.3"/>
    <m/>
    <n v="41"/>
    <s v="Pacific Area"/>
    <s v="United States"/>
    <s v="yes"/>
    <n v="58.802999999999997"/>
    <n v="-158.56883333330001"/>
    <x v="74"/>
    <m/>
    <s v="Damaged"/>
    <m/>
    <m/>
    <m/>
    <m/>
    <m/>
    <m/>
    <m/>
  </r>
  <r>
    <x v="5"/>
    <d v="2017-07-03T00:00:00"/>
    <n v="7"/>
    <n v="2017"/>
    <x v="25"/>
    <n v="6545198"/>
    <n v="2"/>
    <x v="81"/>
    <s v="BRISTOL TIDE"/>
    <m/>
    <s v=" "/>
    <n v="32"/>
    <m/>
    <n v="36"/>
    <s v="Pacific Area"/>
    <s v="United States"/>
    <s v="yes"/>
    <n v="58.711346205799998"/>
    <n v="-157.07885901719999"/>
    <x v="0"/>
    <m/>
    <s v="Damaged"/>
    <m/>
    <m/>
    <m/>
    <m/>
    <m/>
    <m/>
    <m/>
  </r>
  <r>
    <x v="5"/>
    <d v="2017-07-04T00:00:00"/>
    <n v="7"/>
    <n v="2017"/>
    <x v="25"/>
    <n v="6544381"/>
    <n v="2"/>
    <x v="92"/>
    <s v="N11"/>
    <m/>
    <s v=" "/>
    <m/>
    <m/>
    <m/>
    <s v="Pacific Area"/>
    <s v="United States"/>
    <s v="yes"/>
    <n v="58.736333333300003"/>
    <n v="-158.39033333329999"/>
    <x v="9"/>
    <m/>
    <s v="Y"/>
    <s v="Y"/>
    <m/>
    <m/>
    <m/>
    <m/>
    <m/>
    <m/>
  </r>
  <r>
    <x v="5"/>
    <d v="2017-07-04T00:00:00"/>
    <n v="7"/>
    <n v="2017"/>
    <x v="25"/>
    <n v="6544820"/>
    <n v="1"/>
    <x v="81"/>
    <s v="NERKA"/>
    <m/>
    <s v=" "/>
    <n v="32"/>
    <m/>
    <m/>
    <s v="Pacific Area"/>
    <s v="United States"/>
    <s v="yes"/>
    <n v="58.6265"/>
    <n v="-157.33345"/>
    <x v="9"/>
    <m/>
    <s v="Damaged"/>
    <s v="Y"/>
    <m/>
    <m/>
    <m/>
    <m/>
    <m/>
    <m/>
  </r>
  <r>
    <x v="5"/>
    <d v="2017-07-05T00:00:00"/>
    <n v="7"/>
    <n v="2017"/>
    <x v="25"/>
    <n v="6198610"/>
    <n v="2"/>
    <x v="81"/>
    <s v="CHARLENE MARIE"/>
    <n v="49"/>
    <s v="no"/>
    <n v="46.9"/>
    <m/>
    <n v="46"/>
    <s v="Pacific Area"/>
    <s v="United States"/>
    <s v="no"/>
    <n v="55.336210515600001"/>
    <n v="-131.66526889799999"/>
    <x v="0"/>
    <m/>
    <m/>
    <s v="Y"/>
    <m/>
    <m/>
    <m/>
    <m/>
    <m/>
    <m/>
  </r>
  <r>
    <x v="5"/>
    <d v="2017-07-05T00:00:00"/>
    <n v="7"/>
    <n v="2017"/>
    <x v="25"/>
    <n v="6201160"/>
    <n v="1"/>
    <x v="81"/>
    <s v="MARY ANN"/>
    <n v="66"/>
    <s v="no"/>
    <n v="48.2"/>
    <m/>
    <n v="47"/>
    <s v="Pacific Area"/>
    <s v="United States"/>
    <s v="no"/>
    <n v="57.7845166667"/>
    <n v="-152.42429999999999"/>
    <x v="72"/>
    <m/>
    <m/>
    <s v="Y"/>
    <m/>
    <m/>
    <m/>
    <m/>
    <m/>
    <m/>
  </r>
  <r>
    <x v="5"/>
    <d v="2017-07-05T00:00:00"/>
    <n v="7"/>
    <n v="2017"/>
    <x v="25"/>
    <n v="6307014"/>
    <n v="2"/>
    <x v="81"/>
    <s v="PERSEVERE"/>
    <m/>
    <s v=" "/>
    <n v="32"/>
    <m/>
    <n v="26"/>
    <s v="Pacific Area"/>
    <s v="United States"/>
    <s v="yes"/>
    <n v="58.232799999999997"/>
    <n v="-157.51806666670001"/>
    <x v="8"/>
    <m/>
    <s v="Damaged"/>
    <m/>
    <m/>
    <m/>
    <m/>
    <m/>
    <m/>
    <m/>
  </r>
  <r>
    <x v="5"/>
    <d v="2017-07-06T00:00:00"/>
    <n v="7"/>
    <n v="2017"/>
    <x v="25"/>
    <n v="6200321"/>
    <n v="1"/>
    <x v="81"/>
    <s v="DECEPTIVE C"/>
    <n v="88"/>
    <s v="no"/>
    <n v="66.8"/>
    <m/>
    <n v="63"/>
    <s v="Pacific Area"/>
    <s v="United States"/>
    <s v="no"/>
    <n v="56.244911074299999"/>
    <n v="-132.7300415039"/>
    <x v="0"/>
    <m/>
    <s v="Damaged"/>
    <s v="Y"/>
    <m/>
    <m/>
    <m/>
    <m/>
    <m/>
    <m/>
  </r>
  <r>
    <x v="5"/>
    <d v="2017-07-06T00:00:00"/>
    <n v="7"/>
    <n v="2017"/>
    <x v="25"/>
    <n v="6201408"/>
    <n v="1"/>
    <x v="81"/>
    <s v="LEGACY"/>
    <n v="47"/>
    <s v="no"/>
    <n v="49"/>
    <m/>
    <n v="47"/>
    <s v="Pacific Area"/>
    <s v="United States"/>
    <s v="no"/>
    <n v="57.054915986399998"/>
    <n v="-135.35022568900001"/>
    <x v="72"/>
    <m/>
    <m/>
    <s v="Y"/>
    <m/>
    <m/>
    <m/>
    <m/>
    <m/>
    <m/>
  </r>
  <r>
    <x v="5"/>
    <d v="2017-07-06T00:00:00"/>
    <n v="7"/>
    <n v="2017"/>
    <x v="25"/>
    <n v="6567510"/>
    <n v="1"/>
    <x v="81"/>
    <s v="ALASKA CHALLENGER"/>
    <n v="195"/>
    <s v="no"/>
    <n v="99.5"/>
    <m/>
    <n v="42"/>
    <s v="Pacific Area"/>
    <s v="United States"/>
    <s v="yes"/>
    <n v="58.726666666699998"/>
    <n v="-157"/>
    <x v="8"/>
    <m/>
    <s v="Damaged"/>
    <m/>
    <m/>
    <m/>
    <m/>
    <m/>
    <m/>
    <m/>
  </r>
  <r>
    <x v="5"/>
    <d v="2017-07-07T00:00:00"/>
    <n v="7"/>
    <n v="2017"/>
    <x v="25"/>
    <n v="6216190"/>
    <n v="2"/>
    <x v="93"/>
    <s v="O'FISH'IAL BUSINESS"/>
    <m/>
    <s v=" "/>
    <n v="41.1"/>
    <m/>
    <n v="22"/>
    <s v="Pacific Area"/>
    <s v="United States"/>
    <s v="yes"/>
    <n v="59.549142815099998"/>
    <n v="-151.528678894"/>
    <x v="73"/>
    <m/>
    <s v="Damaged"/>
    <m/>
    <m/>
    <m/>
    <m/>
    <m/>
    <m/>
    <m/>
  </r>
  <r>
    <x v="5"/>
    <d v="2017-07-08T00:00:00"/>
    <n v="7"/>
    <n v="2017"/>
    <x v="25"/>
    <n v="6285872"/>
    <n v="1"/>
    <x v="81"/>
    <s v="VAERDAL"/>
    <n v="199"/>
    <s v="no"/>
    <n v="110.5"/>
    <m/>
    <n v="41"/>
    <s v="Pacific Area"/>
    <s v="United States"/>
    <s v="no"/>
    <n v="54.316666666700002"/>
    <n v="-141.98333333330001"/>
    <x v="73"/>
    <m/>
    <m/>
    <m/>
    <m/>
    <m/>
    <m/>
    <m/>
    <m/>
    <m/>
  </r>
  <r>
    <x v="5"/>
    <d v="2017-07-09T00:00:00"/>
    <n v="7"/>
    <n v="2017"/>
    <x v="25"/>
    <n v="6510926"/>
    <n v="2"/>
    <x v="82"/>
    <s v="PTARMIGAN"/>
    <n v="99"/>
    <s v="no"/>
    <n v="77.5"/>
    <m/>
    <n v="31"/>
    <s v="Pacific Area"/>
    <s v="United States"/>
    <s v="yes"/>
    <n v="60.771166666699997"/>
    <n v="-148.8166666667"/>
    <x v="73"/>
    <m/>
    <s v="Damaged"/>
    <m/>
    <m/>
    <m/>
    <m/>
    <m/>
    <m/>
    <m/>
  </r>
  <r>
    <x v="5"/>
    <d v="2017-07-10T00:00:00"/>
    <n v="7"/>
    <n v="2017"/>
    <x v="25"/>
    <n v="6204682"/>
    <n v="1"/>
    <x v="83"/>
    <s v="AK1169N"/>
    <m/>
    <s v=" "/>
    <n v="27"/>
    <m/>
    <n v="29"/>
    <s v="Pacific Area"/>
    <s v="United States"/>
    <s v="yes"/>
    <n v="58.384830134399998"/>
    <n v="-134.64639672659999"/>
    <x v="72"/>
    <m/>
    <m/>
    <s v="Y"/>
    <m/>
    <m/>
    <m/>
    <m/>
    <m/>
    <m/>
  </r>
  <r>
    <x v="5"/>
    <d v="2017-07-10T00:00:00"/>
    <n v="7"/>
    <n v="2017"/>
    <x v="25"/>
    <n v="6206881"/>
    <n v="1"/>
    <x v="81"/>
    <s v="DEBORAH ANN"/>
    <n v="33"/>
    <s v="no"/>
    <n v="41.6"/>
    <m/>
    <n v="41"/>
    <s v="Pacific Area"/>
    <s v="United States"/>
    <s v="yes"/>
    <n v="60.958641303"/>
    <n v="-146.76026916500001"/>
    <x v="0"/>
    <m/>
    <s v="Damaged"/>
    <m/>
    <m/>
    <m/>
    <m/>
    <m/>
    <m/>
    <m/>
  </r>
  <r>
    <x v="5"/>
    <d v="2017-07-10T00:00:00"/>
    <n v="7"/>
    <n v="2017"/>
    <x v="25"/>
    <n v="6209133"/>
    <n v="1"/>
    <x v="81"/>
    <s v="LUCKY STAR"/>
    <n v="8"/>
    <s v="no"/>
    <n v="34"/>
    <m/>
    <m/>
    <s v="Pacific Area"/>
    <s v="United States"/>
    <s v="yes"/>
    <n v="58.326381187400003"/>
    <n v="-136.13430490350001"/>
    <x v="73"/>
    <m/>
    <m/>
    <m/>
    <m/>
    <m/>
    <m/>
    <m/>
    <m/>
    <m/>
  </r>
  <r>
    <x v="5"/>
    <d v="2017-07-12T00:00:00"/>
    <n v="7"/>
    <n v="2017"/>
    <x v="25"/>
    <n v="6236811"/>
    <n v="2"/>
    <x v="81"/>
    <s v="KRIAD II"/>
    <m/>
    <s v=" "/>
    <n v="32"/>
    <m/>
    <n v="29"/>
    <s v="Pacific Area"/>
    <s v="United States"/>
    <s v="yes"/>
    <n v="58.717266090599999"/>
    <n v="-157.03546886399999"/>
    <x v="8"/>
    <m/>
    <s v="Damaged"/>
    <m/>
    <m/>
    <m/>
    <m/>
    <m/>
    <m/>
    <m/>
  </r>
  <r>
    <x v="5"/>
    <d v="2017-07-13T00:00:00"/>
    <n v="7"/>
    <n v="2017"/>
    <x v="25"/>
    <n v="6212360"/>
    <n v="1"/>
    <x v="81"/>
    <s v="AQUARIUS"/>
    <n v="29"/>
    <s v="no"/>
    <n v="38.5"/>
    <m/>
    <n v="50"/>
    <s v="Pacific Area"/>
    <s v="United States"/>
    <s v="no"/>
    <n v="57.931866666700003"/>
    <n v="-153.04034999999999"/>
    <x v="7"/>
    <m/>
    <s v="Damaged"/>
    <m/>
    <m/>
    <m/>
    <m/>
    <m/>
    <m/>
    <m/>
  </r>
  <r>
    <x v="5"/>
    <d v="2017-07-13T00:00:00"/>
    <n v="7"/>
    <n v="2017"/>
    <x v="25"/>
    <n v="6222981"/>
    <n v="2"/>
    <x v="81"/>
    <s v="BLUE ATTU"/>
    <n v="379"/>
    <s v="no"/>
    <n v="124.5"/>
    <m/>
    <n v="41"/>
    <s v="Pacific Area"/>
    <s v="United States"/>
    <s v="no"/>
    <n v="53.071666666699997"/>
    <n v="172.78"/>
    <x v="73"/>
    <m/>
    <s v="Damaged"/>
    <m/>
    <m/>
    <m/>
    <m/>
    <m/>
    <m/>
    <m/>
  </r>
  <r>
    <x v="5"/>
    <d v="2017-07-16T00:00:00"/>
    <n v="7"/>
    <n v="2017"/>
    <x v="25"/>
    <n v="6212389"/>
    <n v="1"/>
    <x v="81"/>
    <s v="KATCHMOR"/>
    <n v="17"/>
    <s v="no"/>
    <n v="37"/>
    <m/>
    <n v="48"/>
    <s v="Pacific Area"/>
    <s v="United States"/>
    <s v="yes"/>
    <n v="58.366683333300003"/>
    <n v="-134.6723333333"/>
    <x v="72"/>
    <m/>
    <m/>
    <s v="Y"/>
    <m/>
    <m/>
    <m/>
    <m/>
    <m/>
    <m/>
  </r>
  <r>
    <x v="5"/>
    <d v="2017-07-17T00:00:00"/>
    <n v="7"/>
    <n v="2017"/>
    <x v="25"/>
    <n v="6215309"/>
    <n v="1"/>
    <x v="83"/>
    <s v="AK 6059"/>
    <m/>
    <s v=" "/>
    <m/>
    <m/>
    <m/>
    <s v="Pacific Area"/>
    <s v="United States"/>
    <s v="yes"/>
    <n v="61.125489876099998"/>
    <n v="-146.35047054290001"/>
    <x v="72"/>
    <m/>
    <m/>
    <s v="Y"/>
    <m/>
    <m/>
    <m/>
    <m/>
    <m/>
    <m/>
  </r>
  <r>
    <x v="5"/>
    <d v="2017-07-17T00:00:00"/>
    <n v="7"/>
    <n v="2017"/>
    <x v="25"/>
    <n v="6216320"/>
    <n v="2"/>
    <x v="82"/>
    <s v="AIALIK VOYAGER"/>
    <n v="91"/>
    <s v="no"/>
    <n v="76.3"/>
    <m/>
    <n v="13"/>
    <s v="Pacific Area"/>
    <s v="United States"/>
    <s v="yes"/>
    <n v="59.6583333333"/>
    <n v="-149.61666666670001"/>
    <x v="0"/>
    <m/>
    <s v="Damaged"/>
    <s v="Y"/>
    <m/>
    <m/>
    <m/>
    <m/>
    <m/>
    <m/>
  </r>
  <r>
    <x v="5"/>
    <d v="2017-07-18T00:00:00"/>
    <n v="7"/>
    <n v="2017"/>
    <x v="25"/>
    <n v="6213086"/>
    <n v="1"/>
    <x v="81"/>
    <s v="ABBY ANN"/>
    <n v="14"/>
    <s v="no"/>
    <n v="34.200000000000003"/>
    <m/>
    <n v="44"/>
    <s v="Pacific Area"/>
    <s v="United States"/>
    <s v="no"/>
    <n v="55.162552919100001"/>
    <n v="-131.2462952713"/>
    <x v="73"/>
    <m/>
    <s v="Damaged"/>
    <m/>
    <m/>
    <m/>
    <m/>
    <m/>
    <m/>
    <m/>
  </r>
  <r>
    <x v="5"/>
    <d v="2017-07-18T00:00:00"/>
    <n v="7"/>
    <n v="2017"/>
    <x v="25"/>
    <n v="6221403"/>
    <n v="2"/>
    <x v="81"/>
    <s v="MESSIAH"/>
    <m/>
    <s v=" "/>
    <n v="70.5"/>
    <m/>
    <n v="41"/>
    <s v="Pacific Area"/>
    <s v="United States"/>
    <s v="no"/>
    <n v="56.333333333299997"/>
    <n v="-157.4"/>
    <x v="73"/>
    <m/>
    <m/>
    <m/>
    <m/>
    <m/>
    <m/>
    <m/>
    <m/>
    <m/>
  </r>
  <r>
    <x v="5"/>
    <d v="2017-07-18T00:00:00"/>
    <n v="7"/>
    <n v="2017"/>
    <x v="25"/>
    <n v="6227660"/>
    <n v="2"/>
    <x v="82"/>
    <s v="TANAINA"/>
    <n v="95"/>
    <s v="no"/>
    <n v="86.7"/>
    <m/>
    <n v="21"/>
    <s v="Pacific Area"/>
    <s v="United States"/>
    <s v="yes"/>
    <n v="59.6987588382"/>
    <n v="-149.52084717330001"/>
    <x v="73"/>
    <m/>
    <s v="Damaged"/>
    <m/>
    <m/>
    <m/>
    <m/>
    <m/>
    <m/>
    <m/>
  </r>
  <r>
    <x v="5"/>
    <d v="2017-07-19T00:00:00"/>
    <n v="7"/>
    <n v="2017"/>
    <x v="25"/>
    <n v="6215402"/>
    <n v="1"/>
    <x v="81"/>
    <s v="OCEAN RAVEN"/>
    <n v="41"/>
    <s v="no"/>
    <n v="43.4"/>
    <m/>
    <n v="37"/>
    <s v="Pacific Area"/>
    <s v="United States"/>
    <s v="no"/>
    <n v="57.045592354199997"/>
    <n v="-135.32935546729999"/>
    <x v="72"/>
    <m/>
    <m/>
    <s v="Y"/>
    <m/>
    <m/>
    <m/>
    <m/>
    <m/>
    <m/>
  </r>
  <r>
    <x v="5"/>
    <d v="2017-07-19T00:00:00"/>
    <n v="7"/>
    <n v="2017"/>
    <x v="25"/>
    <n v="6579982"/>
    <n v="2"/>
    <x v="81"/>
    <s v="WOLF"/>
    <n v="79"/>
    <s v="no"/>
    <n v="72"/>
    <m/>
    <n v="76"/>
    <s v="Pacific Area"/>
    <s v="United States"/>
    <s v="yes"/>
    <n v="58.714500000000001"/>
    <n v="-157.0281666667"/>
    <x v="8"/>
    <m/>
    <s v="Damaged"/>
    <m/>
    <m/>
    <m/>
    <m/>
    <m/>
    <m/>
    <m/>
  </r>
  <r>
    <x v="5"/>
    <d v="2017-07-20T00:00:00"/>
    <n v="7"/>
    <n v="2017"/>
    <x v="25"/>
    <n v="6223953"/>
    <n v="1"/>
    <x v="82"/>
    <s v="BONHEUR"/>
    <m/>
    <s v=" "/>
    <n v="34.200000000000003"/>
    <m/>
    <n v="16"/>
    <s v="Pacific Area"/>
    <s v="United States"/>
    <s v="no"/>
    <n v="55.336308149600001"/>
    <n v="-131.6443691254"/>
    <x v="72"/>
    <m/>
    <m/>
    <s v="Y"/>
    <m/>
    <m/>
    <m/>
    <m/>
    <m/>
    <m/>
  </r>
  <r>
    <x v="5"/>
    <d v="2017-07-21T00:00:00"/>
    <n v="7"/>
    <n v="2017"/>
    <x v="25"/>
    <n v="6271310"/>
    <n v="2"/>
    <x v="81"/>
    <s v="SHELLFISH"/>
    <m/>
    <s v=" "/>
    <n v="91.8"/>
    <m/>
    <n v="53"/>
    <s v="Pacific Area"/>
    <s v="United States"/>
    <s v="no"/>
    <n v="56.9666666667"/>
    <n v="-160.75"/>
    <x v="74"/>
    <m/>
    <s v="Damaged"/>
    <m/>
    <m/>
    <m/>
    <m/>
    <m/>
    <m/>
    <m/>
  </r>
  <r>
    <x v="5"/>
    <d v="2017-07-22T00:00:00"/>
    <n v="7"/>
    <n v="2017"/>
    <x v="25"/>
    <n v="6216761"/>
    <n v="1"/>
    <x v="83"/>
    <s v="AK6001AE"/>
    <m/>
    <s v=" "/>
    <n v="22"/>
    <m/>
    <n v="16"/>
    <s v="Pacific Area"/>
    <s v="United States"/>
    <s v="yes"/>
    <n v="60.543863065300002"/>
    <n v="-148.06178398910001"/>
    <x v="76"/>
    <m/>
    <m/>
    <m/>
    <m/>
    <m/>
    <m/>
    <m/>
    <m/>
    <m/>
  </r>
  <r>
    <x v="5"/>
    <d v="2017-07-22T00:00:00"/>
    <n v="7"/>
    <n v="2017"/>
    <x v="25"/>
    <n v="6271300"/>
    <n v="1"/>
    <x v="81"/>
    <s v="CACHALOT"/>
    <n v="114"/>
    <s v="no"/>
    <n v="76.099999999999994"/>
    <m/>
    <n v="72"/>
    <s v="Pacific Area"/>
    <s v="United States"/>
    <s v="no"/>
    <n v="57.2"/>
    <n v="-159.9333333333"/>
    <x v="75"/>
    <m/>
    <s v="Damaged"/>
    <m/>
    <m/>
    <m/>
    <m/>
    <m/>
    <m/>
    <m/>
  </r>
  <r>
    <x v="5"/>
    <d v="2017-07-23T00:00:00"/>
    <n v="7"/>
    <n v="2017"/>
    <x v="25"/>
    <n v="6219788"/>
    <n v="1"/>
    <x v="81"/>
    <s v="CRICKET"/>
    <m/>
    <s v=" "/>
    <n v="51.1"/>
    <m/>
    <n v="30"/>
    <s v="Pacific Area"/>
    <s v="United States"/>
    <s v="yes"/>
    <n v="60.177833333300001"/>
    <n v="-148.00833333329999"/>
    <x v="0"/>
    <m/>
    <m/>
    <m/>
    <m/>
    <m/>
    <m/>
    <m/>
    <m/>
    <m/>
  </r>
  <r>
    <x v="5"/>
    <d v="2017-07-23T00:00:00"/>
    <n v="7"/>
    <n v="2017"/>
    <x v="25"/>
    <n v="6250012"/>
    <n v="2"/>
    <x v="81"/>
    <s v="ANNETTE"/>
    <m/>
    <s v=" "/>
    <n v="68.5"/>
    <m/>
    <n v="45"/>
    <s v="Pacific Area"/>
    <s v="United States"/>
    <s v="no"/>
    <n v="57.789000000000001"/>
    <n v="-152.39500000000001"/>
    <x v="73"/>
    <m/>
    <m/>
    <m/>
    <m/>
    <m/>
    <m/>
    <m/>
    <m/>
    <m/>
  </r>
  <r>
    <x v="5"/>
    <d v="2017-07-24T00:00:00"/>
    <n v="7"/>
    <n v="2017"/>
    <x v="25"/>
    <n v="6220483"/>
    <n v="2"/>
    <x v="81"/>
    <s v="GRAYLING"/>
    <m/>
    <s v=" "/>
    <n v="46"/>
    <m/>
    <n v="31"/>
    <s v="Pacific Area"/>
    <s v="United States"/>
    <s v="yes"/>
    <n v="58.044499999999999"/>
    <n v="-153.3835"/>
    <x v="1"/>
    <m/>
    <s v="Y"/>
    <s v="Y"/>
    <m/>
    <m/>
    <m/>
    <m/>
    <m/>
    <m/>
  </r>
  <r>
    <x v="5"/>
    <d v="2017-07-24T00:00:00"/>
    <n v="7"/>
    <n v="2017"/>
    <x v="25"/>
    <n v="6606899"/>
    <n v="1"/>
    <x v="81"/>
    <s v="KATYA DAWN"/>
    <n v="16"/>
    <s v="no"/>
    <n v="29.5"/>
    <m/>
    <n v="38"/>
    <s v="Pacific Area"/>
    <s v="United States"/>
    <s v="yes"/>
    <n v="58.6621833333"/>
    <n v="-157.41388333329999"/>
    <x v="8"/>
    <m/>
    <s v="Damaged"/>
    <m/>
    <m/>
    <m/>
    <m/>
    <m/>
    <m/>
    <m/>
  </r>
  <r>
    <x v="5"/>
    <d v="2017-07-25T00:00:00"/>
    <n v="7"/>
    <n v="2017"/>
    <x v="25"/>
    <n v="6220966"/>
    <n v="2"/>
    <x v="89"/>
    <s v="MATSON TACOMA"/>
    <n v="19311"/>
    <s v="yes"/>
    <n v="678.9"/>
    <m/>
    <n v="33"/>
    <s v="Pacific Area"/>
    <s v="United States"/>
    <s v="yes"/>
    <n v="60.566666666700002"/>
    <n v="-151.6"/>
    <x v="74"/>
    <m/>
    <s v="Damaged"/>
    <m/>
    <m/>
    <m/>
    <m/>
    <m/>
    <m/>
    <m/>
  </r>
  <r>
    <x v="5"/>
    <d v="2017-07-26T00:00:00"/>
    <n v="7"/>
    <n v="2017"/>
    <x v="45"/>
    <n v="6223910"/>
    <n v="1"/>
    <x v="91"/>
    <s v="RADIANCE OF THE SEAS"/>
    <n v="90090"/>
    <s v="yes"/>
    <n v="961.7"/>
    <m/>
    <n v="19"/>
    <s v="Pacific Area"/>
    <s v="United States"/>
    <s v="yes"/>
    <n v="59.448648982199998"/>
    <n v="-135.32750081329999"/>
    <x v="72"/>
    <m/>
    <m/>
    <s v="Y"/>
    <m/>
    <m/>
    <m/>
    <m/>
    <m/>
    <m/>
  </r>
  <r>
    <x v="5"/>
    <d v="2017-07-27T00:00:00"/>
    <n v="7"/>
    <n v="2017"/>
    <x v="25"/>
    <n v="6222490"/>
    <n v="1"/>
    <x v="81"/>
    <s v="NAUTI LADY"/>
    <n v="19"/>
    <s v="no"/>
    <n v="33.200000000000003"/>
    <m/>
    <n v="45"/>
    <s v="Pacific Area"/>
    <s v="United States"/>
    <s v="no"/>
    <n v="55.642875338499998"/>
    <n v="-133.46129934429999"/>
    <x v="73"/>
    <m/>
    <s v="Damaged"/>
    <m/>
    <m/>
    <m/>
    <m/>
    <m/>
    <m/>
    <m/>
  </r>
  <r>
    <x v="5"/>
    <d v="2017-07-27T00:00:00"/>
    <n v="7"/>
    <n v="2017"/>
    <x v="25"/>
    <n v="6226485"/>
    <n v="2"/>
    <x v="81"/>
    <s v="EASY RIDER"/>
    <n v="20"/>
    <s v="no"/>
    <n v="38.4"/>
    <m/>
    <m/>
    <s v="Pacific Area"/>
    <s v="United States"/>
    <s v="no"/>
    <n v="57.286833333300002"/>
    <n v="-135.5678333333"/>
    <x v="0"/>
    <m/>
    <s v="Damaged"/>
    <s v="Y"/>
    <m/>
    <m/>
    <m/>
    <m/>
    <m/>
    <m/>
  </r>
  <r>
    <x v="5"/>
    <d v="2017-07-27T00:00:00"/>
    <n v="7"/>
    <n v="2017"/>
    <x v="25"/>
    <n v="6234671"/>
    <n v="1"/>
    <x v="82"/>
    <s v="KENAI STAR"/>
    <n v="97"/>
    <s v="no"/>
    <n v="76.900000000000006"/>
    <m/>
    <n v="33"/>
    <s v="Pacific Area"/>
    <s v="United States"/>
    <s v="yes"/>
    <n v="60.658783333300001"/>
    <n v="-148.67508333329999"/>
    <x v="75"/>
    <m/>
    <s v="Damaged"/>
    <m/>
    <m/>
    <m/>
    <m/>
    <m/>
    <m/>
    <m/>
  </r>
  <r>
    <x v="5"/>
    <d v="2017-07-27T00:00:00"/>
    <n v="7"/>
    <n v="2017"/>
    <x v="25"/>
    <n v="6240577"/>
    <n v="1"/>
    <x v="81"/>
    <s v="NORDIC VIKING (PREVIOUSLY NEW QUEEN)"/>
    <n v="53"/>
    <s v="no"/>
    <n v="71"/>
    <m/>
    <n v="68"/>
    <s v="Pacific Area"/>
    <s v="United States"/>
    <s v="yes"/>
    <n v="60.778405274999997"/>
    <n v="-148.66811370849999"/>
    <x v="72"/>
    <m/>
    <m/>
    <s v="Y"/>
    <m/>
    <m/>
    <m/>
    <m/>
    <m/>
    <m/>
  </r>
  <r>
    <x v="5"/>
    <d v="2017-07-28T00:00:00"/>
    <n v="7"/>
    <n v="2017"/>
    <x v="25"/>
    <n v="6226817"/>
    <n v="1"/>
    <x v="81"/>
    <s v="SILVER FOX"/>
    <m/>
    <s v=" "/>
    <n v="45"/>
    <m/>
    <n v="30"/>
    <s v="Pacific Area"/>
    <s v="United States"/>
    <s v="no"/>
    <n v="57.061500000000002"/>
    <n v="-153.49928333330001"/>
    <x v="0"/>
    <m/>
    <s v="Damaged"/>
    <m/>
    <m/>
    <m/>
    <m/>
    <m/>
    <m/>
    <m/>
  </r>
  <r>
    <x v="5"/>
    <d v="2017-07-29T00:00:00"/>
    <n v="7"/>
    <n v="2017"/>
    <x v="25"/>
    <n v="6227502"/>
    <n v="1"/>
    <x v="81"/>
    <s v="EL NIDO"/>
    <n v="6"/>
    <s v="no"/>
    <n v="28.3"/>
    <m/>
    <n v="95"/>
    <s v="Pacific Area"/>
    <s v="United States"/>
    <s v="no"/>
    <n v="55.336849999999998"/>
    <n v="-131.64763333330001"/>
    <x v="1"/>
    <m/>
    <m/>
    <s v="Y"/>
    <m/>
    <m/>
    <m/>
    <m/>
    <m/>
    <m/>
  </r>
  <r>
    <x v="5"/>
    <d v="2017-07-31T00:00:00"/>
    <n v="7"/>
    <n v="2017"/>
    <x v="25"/>
    <n v="6227679"/>
    <n v="2"/>
    <x v="89"/>
    <s v="MATSON KODIAK"/>
    <n v="19311"/>
    <s v="yes"/>
    <n v="678.9"/>
    <m/>
    <n v="33"/>
    <s v="Pacific Area"/>
    <s v="United States"/>
    <s v="no"/>
    <n v="54.933333333299998"/>
    <n v="-138.41999999999999"/>
    <x v="73"/>
    <m/>
    <m/>
    <m/>
    <m/>
    <m/>
    <m/>
    <m/>
    <m/>
    <m/>
  </r>
  <r>
    <x v="5"/>
    <d v="2017-07-31T00:00:00"/>
    <n v="7"/>
    <n v="2017"/>
    <x v="45"/>
    <n v="6233166"/>
    <n v="1"/>
    <x v="91"/>
    <s v="RADIANCE OF THE SEAS"/>
    <n v="90090"/>
    <s v="yes"/>
    <n v="961.7"/>
    <m/>
    <n v="19"/>
    <s v="Pacific Area"/>
    <s v="United States"/>
    <s v="yes"/>
    <n v="58.139499999999998"/>
    <n v="-135.46494999999999"/>
    <x v="72"/>
    <m/>
    <m/>
    <s v="Y"/>
    <m/>
    <m/>
    <m/>
    <m/>
    <m/>
    <m/>
  </r>
  <r>
    <x v="5"/>
    <d v="2017-07-31T00:00:00"/>
    <n v="7"/>
    <n v="2017"/>
    <x v="25"/>
    <n v="6254668"/>
    <n v="2"/>
    <x v="81"/>
    <s v="NEW DAWN"/>
    <n v="53"/>
    <s v="no"/>
    <n v="44.8"/>
    <m/>
    <n v="43"/>
    <s v="Pacific Area"/>
    <s v="United States"/>
    <s v="no"/>
    <n v="57.802436794499997"/>
    <n v="-153.93880462640001"/>
    <x v="8"/>
    <m/>
    <s v="Damaged"/>
    <m/>
    <m/>
    <m/>
    <m/>
    <m/>
    <m/>
    <m/>
  </r>
  <r>
    <x v="5"/>
    <d v="2017-07-31T00:00:00"/>
    <n v="7"/>
    <n v="2017"/>
    <x v="28"/>
    <n v="6257091"/>
    <n v="1"/>
    <x v="91"/>
    <s v="ISLAND PRINCESS"/>
    <m/>
    <s v=" "/>
    <n v="964.6"/>
    <m/>
    <n v="17"/>
    <s v="Pacific Area"/>
    <s v="United States"/>
    <s v="yes"/>
    <n v="58.283700000000003"/>
    <n v="-134.39595"/>
    <x v="75"/>
    <m/>
    <s v="Damaged"/>
    <m/>
    <m/>
    <m/>
    <m/>
    <m/>
    <m/>
    <m/>
  </r>
  <r>
    <x v="5"/>
    <d v="2017-08-02T00:00:00"/>
    <n v="8"/>
    <n v="2017"/>
    <x v="25"/>
    <n v="6228959"/>
    <n v="2"/>
    <x v="82"/>
    <s v="TOOLIK RIVER"/>
    <n v="105"/>
    <s v="no"/>
    <n v="64"/>
    <m/>
    <n v="46"/>
    <s v="Pacific Area"/>
    <s v="United States"/>
    <s v="yes"/>
    <n v="61.041666666700003"/>
    <n v="-161.0716666667"/>
    <x v="73"/>
    <m/>
    <s v="Damaged"/>
    <m/>
    <m/>
    <m/>
    <m/>
    <m/>
    <m/>
    <m/>
  </r>
  <r>
    <x v="5"/>
    <d v="2017-08-03T00:00:00"/>
    <n v="8"/>
    <n v="2017"/>
    <x v="25"/>
    <n v="6230185"/>
    <n v="2"/>
    <x v="88"/>
    <s v="HANNAH 2801"/>
    <m/>
    <s v=" "/>
    <n v="264"/>
    <m/>
    <n v="40"/>
    <s v="Pacific Area"/>
    <s v="United States"/>
    <s v="yes"/>
    <n v="64.499956548"/>
    <n v="-165.42329406740001"/>
    <x v="7"/>
    <m/>
    <s v="Damaged"/>
    <m/>
    <m/>
    <m/>
    <m/>
    <m/>
    <m/>
    <m/>
  </r>
  <r>
    <x v="5"/>
    <d v="2017-08-04T00:00:00"/>
    <n v="8"/>
    <n v="2017"/>
    <x v="25"/>
    <n v="6233459"/>
    <n v="2"/>
    <x v="81"/>
    <s v="ALL IN"/>
    <m/>
    <s v=" "/>
    <n v="52"/>
    <m/>
    <n v="33"/>
    <s v="Pacific Area"/>
    <s v="United States"/>
    <s v="yes"/>
    <n v="60.156849999999999"/>
    <n v="-147.7526"/>
    <x v="9"/>
    <m/>
    <s v="Damaged"/>
    <s v="Y"/>
    <m/>
    <m/>
    <m/>
    <m/>
    <m/>
    <m/>
  </r>
  <r>
    <x v="5"/>
    <d v="2017-08-04T00:00:00"/>
    <n v="8"/>
    <n v="2017"/>
    <x v="25"/>
    <n v="6233561"/>
    <n v="2"/>
    <x v="81"/>
    <s v="EXCELLERATOR"/>
    <m/>
    <s v=" "/>
    <n v="31"/>
    <m/>
    <m/>
    <s v="Pacific Area"/>
    <s v="United States"/>
    <s v="yes"/>
    <n v="60.59"/>
    <n v="-147.02500000000001"/>
    <x v="1"/>
    <m/>
    <s v="Y"/>
    <s v="Y"/>
    <m/>
    <m/>
    <m/>
    <m/>
    <m/>
    <m/>
  </r>
  <r>
    <x v="5"/>
    <d v="2017-08-06T00:00:00"/>
    <n v="8"/>
    <n v="2017"/>
    <x v="25"/>
    <n v="6234770"/>
    <n v="2"/>
    <x v="81"/>
    <s v="CONFIDENCE"/>
    <n v="45"/>
    <s v="no"/>
    <n v="48.8"/>
    <m/>
    <n v="40"/>
    <s v="Pacific Area"/>
    <s v="United States"/>
    <s v="no"/>
    <n v="57.284524353499997"/>
    <n v="-135.60165306670001"/>
    <x v="0"/>
    <m/>
    <s v="Damaged"/>
    <s v="Y"/>
    <m/>
    <m/>
    <m/>
    <m/>
    <m/>
    <m/>
  </r>
  <r>
    <x v="5"/>
    <d v="2017-08-06T00:00:00"/>
    <n v="8"/>
    <n v="2017"/>
    <x v="25"/>
    <n v="6247791"/>
    <n v="2"/>
    <x v="81"/>
    <s v="ISANOTSKI"/>
    <m/>
    <s v=" "/>
    <n v="32"/>
    <m/>
    <n v="29"/>
    <s v="Pacific Area"/>
    <s v="United States"/>
    <s v="no"/>
    <n v="53.9083333333"/>
    <n v="-165.89166666669999"/>
    <x v="78"/>
    <m/>
    <s v="Damaged"/>
    <m/>
    <m/>
    <m/>
    <m/>
    <m/>
    <m/>
    <m/>
  </r>
  <r>
    <x v="5"/>
    <d v="2017-08-07T00:00:00"/>
    <n v="8"/>
    <n v="2017"/>
    <x v="25"/>
    <n v="6582169"/>
    <n v="2"/>
    <x v="85"/>
    <s v="AKUTAN"/>
    <n v="749"/>
    <s v="yes"/>
    <n v="166.5"/>
    <m/>
    <n v="76"/>
    <s v="Pacific Area"/>
    <s v="United States"/>
    <s v="no"/>
    <n v="53.034283333300003"/>
    <n v="-158.47004999999999"/>
    <x v="73"/>
    <m/>
    <s v="Damaged"/>
    <m/>
    <m/>
    <m/>
    <m/>
    <m/>
    <m/>
    <m/>
  </r>
  <r>
    <x v="5"/>
    <d v="2017-08-08T00:00:00"/>
    <n v="8"/>
    <n v="2017"/>
    <x v="25"/>
    <n v="6237863"/>
    <n v="2"/>
    <x v="81"/>
    <s v="CAMIJO"/>
    <n v="15"/>
    <s v="no"/>
    <n v="33.4"/>
    <m/>
    <n v="41"/>
    <s v="Pacific Area"/>
    <s v="United States"/>
    <s v="no"/>
    <n v="56.965334401500002"/>
    <n v="-135.70322909500001"/>
    <x v="73"/>
    <m/>
    <s v="Damaged"/>
    <m/>
    <m/>
    <m/>
    <m/>
    <m/>
    <m/>
    <m/>
  </r>
  <r>
    <x v="5"/>
    <d v="2017-08-09T00:00:00"/>
    <n v="8"/>
    <n v="2017"/>
    <x v="25"/>
    <n v="6235841"/>
    <n v="1"/>
    <x v="81"/>
    <s v="ALEUTIAN BEAUTY"/>
    <n v="197"/>
    <s v="no"/>
    <n v="79.599999999999994"/>
    <m/>
    <n v="49"/>
    <s v="Pacific Area"/>
    <s v="United States"/>
    <s v="no"/>
    <n v="57.785731908599999"/>
    <n v="-152.4062360977"/>
    <x v="72"/>
    <m/>
    <m/>
    <s v="Y"/>
    <m/>
    <m/>
    <m/>
    <m/>
    <m/>
    <m/>
  </r>
  <r>
    <x v="5"/>
    <d v="2017-08-10T00:00:00"/>
    <n v="8"/>
    <n v="2017"/>
    <x v="25"/>
    <n v="6237901"/>
    <n v="2"/>
    <x v="82"/>
    <s v="NANIQ"/>
    <n v="89"/>
    <s v="no"/>
    <n v="73"/>
    <m/>
    <n v="9"/>
    <s v="Pacific Area"/>
    <s v="United States"/>
    <s v="yes"/>
    <n v="66.2804962628"/>
    <n v="-161.2129776461"/>
    <x v="0"/>
    <m/>
    <m/>
    <m/>
    <m/>
    <m/>
    <m/>
    <m/>
    <m/>
    <m/>
  </r>
  <r>
    <x v="5"/>
    <d v="2017-08-10T00:00:00"/>
    <n v="8"/>
    <n v="2017"/>
    <x v="25"/>
    <n v="6344579"/>
    <n v="1"/>
    <x v="81"/>
    <s v="STOIC"/>
    <m/>
    <s v=" "/>
    <n v="51"/>
    <m/>
    <n v="44"/>
    <s v="Pacific Area"/>
    <s v="United States"/>
    <s v="yes"/>
    <n v="60.901758476099999"/>
    <n v="-147.50665283199999"/>
    <x v="1"/>
    <m/>
    <s v="Damaged"/>
    <s v="Y"/>
    <m/>
    <m/>
    <m/>
    <m/>
    <m/>
    <m/>
  </r>
  <r>
    <x v="5"/>
    <d v="2017-08-11T00:00:00"/>
    <n v="8"/>
    <n v="2017"/>
    <x v="25"/>
    <n v="6237555"/>
    <n v="1"/>
    <x v="81"/>
    <s v="ALASKAN ENTERPRISE"/>
    <n v="198"/>
    <s v="no"/>
    <n v="131"/>
    <m/>
    <n v="42"/>
    <s v="Pacific Area"/>
    <s v="United States"/>
    <s v="no"/>
    <n v="56.8110072562"/>
    <n v="-132.9632142831"/>
    <x v="72"/>
    <m/>
    <m/>
    <s v="Y"/>
    <m/>
    <m/>
    <m/>
    <m/>
    <m/>
    <m/>
  </r>
  <r>
    <x v="5"/>
    <d v="2017-08-11T00:00:00"/>
    <n v="8"/>
    <n v="2017"/>
    <x v="25"/>
    <n v="6247463"/>
    <n v="1"/>
    <x v="81"/>
    <s v="JEANOAH"/>
    <n v="105"/>
    <s v="no"/>
    <n v="67.3"/>
    <m/>
    <n v="50"/>
    <s v="Pacific Area"/>
    <s v="United States"/>
    <s v="no"/>
    <n v="57.924176306"/>
    <n v="-152.60941600800001"/>
    <x v="0"/>
    <m/>
    <s v="Damaged"/>
    <m/>
    <m/>
    <m/>
    <m/>
    <m/>
    <m/>
    <m/>
  </r>
  <r>
    <x v="5"/>
    <d v="2017-08-11T00:00:00"/>
    <n v="8"/>
    <n v="2017"/>
    <x v="25"/>
    <n v="6264713"/>
    <n v="1"/>
    <x v="81"/>
    <s v="U S LIBERATOR"/>
    <n v="446"/>
    <s v="no"/>
    <n v="149.6"/>
    <m/>
    <n v="41"/>
    <s v="Pacific Area"/>
    <s v="United States"/>
    <s v="yes"/>
    <n v="60.645000000000003"/>
    <n v="-178.92"/>
    <x v="73"/>
    <m/>
    <s v="Damaged"/>
    <m/>
    <m/>
    <m/>
    <m/>
    <m/>
    <m/>
    <m/>
  </r>
  <r>
    <x v="5"/>
    <d v="2017-08-11T00:00:00"/>
    <n v="8"/>
    <n v="2017"/>
    <x v="25"/>
    <n v="6265385"/>
    <n v="1"/>
    <x v="81"/>
    <s v="BLUE NORTH"/>
    <n v="1421"/>
    <s v="yes"/>
    <n v="173.5"/>
    <m/>
    <n v="4"/>
    <s v="Pacific Area"/>
    <s v="United States"/>
    <s v="no"/>
    <n v="53.844999999999999"/>
    <n v="-166.58"/>
    <x v="73"/>
    <m/>
    <m/>
    <m/>
    <m/>
    <m/>
    <m/>
    <m/>
    <m/>
    <m/>
  </r>
  <r>
    <x v="5"/>
    <d v="2017-08-13T00:00:00"/>
    <n v="8"/>
    <n v="2017"/>
    <x v="25"/>
    <n v="6260108"/>
    <n v="1"/>
    <x v="83"/>
    <s v="AK7282L"/>
    <m/>
    <s v=" "/>
    <m/>
    <m/>
    <m/>
    <s v="Pacific Area"/>
    <s v="United States"/>
    <s v="yes"/>
    <n v="61.1265674805"/>
    <n v="-146.34695148470001"/>
    <x v="1"/>
    <m/>
    <s v="Damaged"/>
    <s v="Y"/>
    <m/>
    <m/>
    <m/>
    <m/>
    <m/>
    <m/>
  </r>
  <r>
    <x v="5"/>
    <d v="2017-08-14T00:00:00"/>
    <n v="8"/>
    <n v="2017"/>
    <x v="25"/>
    <n v="6247818"/>
    <n v="1"/>
    <x v="83"/>
    <s v="AK4894AL"/>
    <m/>
    <s v=" "/>
    <n v="20"/>
    <m/>
    <n v="11"/>
    <s v="Pacific Area"/>
    <s v="United States"/>
    <s v="no"/>
    <n v="55.331399127700003"/>
    <n v="-131.63365919540001"/>
    <x v="72"/>
    <m/>
    <m/>
    <s v="Y"/>
    <m/>
    <m/>
    <m/>
    <m/>
    <m/>
    <m/>
  </r>
  <r>
    <x v="5"/>
    <d v="2017-08-15T00:00:00"/>
    <n v="8"/>
    <n v="2017"/>
    <x v="25"/>
    <n v="6255553"/>
    <n v="1"/>
    <x v="82"/>
    <s v="UMIAK V"/>
    <m/>
    <s v=" "/>
    <n v="65"/>
    <m/>
    <m/>
    <s v="Pacific Area"/>
    <s v="United States"/>
    <s v="yes"/>
    <n v="58.371483333299999"/>
    <n v="-134.67283333329999"/>
    <x v="72"/>
    <m/>
    <m/>
    <s v="Y"/>
    <m/>
    <m/>
    <m/>
    <m/>
    <m/>
    <m/>
  </r>
  <r>
    <x v="5"/>
    <d v="2017-08-16T00:00:00"/>
    <n v="8"/>
    <n v="2017"/>
    <x v="25"/>
    <n v="6248641"/>
    <n v="2"/>
    <x v="81"/>
    <s v="CAPE BLANCO"/>
    <n v="35"/>
    <s v="no"/>
    <n v="46.4"/>
    <m/>
    <n v="49"/>
    <s v="Pacific Area"/>
    <s v="United States"/>
    <s v="no"/>
    <n v="56.123200675100001"/>
    <n v="-134.29387664789999"/>
    <x v="8"/>
    <m/>
    <s v="Damaged"/>
    <m/>
    <m/>
    <m/>
    <m/>
    <m/>
    <m/>
    <m/>
  </r>
  <r>
    <x v="5"/>
    <d v="2017-08-18T00:00:00"/>
    <n v="8"/>
    <n v="2017"/>
    <x v="25"/>
    <n v="6249801"/>
    <n v="2"/>
    <x v="81"/>
    <s v="MARILEE"/>
    <n v="35"/>
    <s v="no"/>
    <n v="40.299999999999997"/>
    <m/>
    <n v="84"/>
    <s v="Pacific Area"/>
    <s v="United States"/>
    <s v="no"/>
    <n v="57.958216778000001"/>
    <n v="-136.22662194450001"/>
    <x v="0"/>
    <m/>
    <s v="Y"/>
    <s v="Y"/>
    <m/>
    <m/>
    <m/>
    <m/>
    <m/>
    <m/>
  </r>
  <r>
    <x v="5"/>
    <d v="2017-08-19T00:00:00"/>
    <n v="8"/>
    <n v="2017"/>
    <x v="25"/>
    <n v="6248489"/>
    <n v="1"/>
    <x v="83"/>
    <s v="CHANGE OF PACE"/>
    <m/>
    <s v=" "/>
    <n v="65"/>
    <m/>
    <m/>
    <s v="Pacific Area"/>
    <s v="United States"/>
    <s v="yes"/>
    <n v="59.605555555599999"/>
    <n v="-151.42500000000001"/>
    <x v="72"/>
    <m/>
    <m/>
    <s v="Y"/>
    <m/>
    <m/>
    <m/>
    <m/>
    <m/>
    <m/>
  </r>
  <r>
    <x v="5"/>
    <d v="2017-08-20T00:00:00"/>
    <n v="8"/>
    <n v="2017"/>
    <x v="25"/>
    <n v="6247497"/>
    <n v="2"/>
    <x v="89"/>
    <s v="MATSON ANCHORAGE"/>
    <n v="19311"/>
    <s v="yes"/>
    <n v="678.9"/>
    <m/>
    <n v="33"/>
    <s v="Pacific Area"/>
    <s v="United States"/>
    <s v="yes"/>
    <n v="58.59"/>
    <n v="-149.79333333330001"/>
    <x v="73"/>
    <m/>
    <m/>
    <m/>
    <m/>
    <m/>
    <m/>
    <m/>
    <m/>
    <m/>
  </r>
  <r>
    <x v="5"/>
    <d v="2017-08-20T00:00:00"/>
    <n v="8"/>
    <n v="2017"/>
    <x v="25"/>
    <n v="6249025"/>
    <n v="1"/>
    <x v="82"/>
    <s v="NATIONAL GEOGRAPHIC QUEST"/>
    <n v="95"/>
    <s v="no"/>
    <n v="202.2"/>
    <m/>
    <n v="3"/>
    <s v="Pacific Area"/>
    <s v="United States"/>
    <s v="no"/>
    <n v="57.115958137100002"/>
    <n v="-135.39496094149999"/>
    <x v="72"/>
    <m/>
    <m/>
    <s v="Y"/>
    <m/>
    <m/>
    <m/>
    <m/>
    <m/>
    <m/>
  </r>
  <r>
    <x v="5"/>
    <d v="2017-08-20T00:00:00"/>
    <n v="8"/>
    <n v="2017"/>
    <x v="25"/>
    <n v="6260271"/>
    <n v="1"/>
    <x v="81"/>
    <s v="CHIPEWA GAL"/>
    <n v="15"/>
    <s v="no"/>
    <n v="31.9"/>
    <m/>
    <n v="46"/>
    <s v="Pacific Area"/>
    <s v="United States"/>
    <s v="yes"/>
    <n v="59.2335630177"/>
    <n v="-135.43715582109999"/>
    <x v="72"/>
    <m/>
    <m/>
    <s v="Y"/>
    <m/>
    <m/>
    <m/>
    <m/>
    <m/>
    <m/>
  </r>
  <r>
    <x v="5"/>
    <d v="2017-08-20T00:00:00"/>
    <n v="8"/>
    <n v="2017"/>
    <x v="25"/>
    <n v="6272053"/>
    <n v="1"/>
    <x v="83"/>
    <s v="CECILE"/>
    <m/>
    <s v=" "/>
    <n v="30"/>
    <m/>
    <n v="45"/>
    <s v="Pacific Area"/>
    <s v="United States"/>
    <s v="no"/>
    <n v="57.058095770500003"/>
    <n v="-135.356516959"/>
    <x v="72"/>
    <m/>
    <s v="Damaged"/>
    <s v="Y"/>
    <m/>
    <m/>
    <m/>
    <m/>
    <m/>
    <m/>
  </r>
  <r>
    <x v="5"/>
    <d v="2017-08-22T00:00:00"/>
    <n v="8"/>
    <n v="2017"/>
    <x v="25"/>
    <n v="6261978"/>
    <n v="1"/>
    <x v="83"/>
    <s v="SHADOWFAX"/>
    <m/>
    <s v=" "/>
    <n v="32"/>
    <m/>
    <n v="33"/>
    <s v="Pacific Area"/>
    <s v="United States"/>
    <s v="yes"/>
    <n v="61.1260107441"/>
    <n v="-146.3435397797"/>
    <x v="72"/>
    <m/>
    <m/>
    <s v="Y"/>
    <m/>
    <m/>
    <m/>
    <m/>
    <m/>
    <m/>
  </r>
  <r>
    <x v="5"/>
    <d v="2017-08-23T00:00:00"/>
    <n v="8"/>
    <n v="2017"/>
    <x v="25"/>
    <n v="6249956"/>
    <n v="1"/>
    <x v="82"/>
    <s v="EXPLORER"/>
    <m/>
    <s v=" "/>
    <n v="43"/>
    <m/>
    <n v="10"/>
    <s v="Pacific Area"/>
    <s v="United States"/>
    <s v="yes"/>
    <n v="58.359403156600003"/>
    <n v="-134.70277404780001"/>
    <x v="0"/>
    <m/>
    <s v="Damaged"/>
    <m/>
    <m/>
    <m/>
    <m/>
    <m/>
    <m/>
    <m/>
  </r>
  <r>
    <x v="5"/>
    <d v="2017-08-23T00:00:00"/>
    <n v="8"/>
    <n v="2017"/>
    <x v="8"/>
    <n v="6250030"/>
    <n v="1"/>
    <x v="91"/>
    <s v="EURODAM"/>
    <m/>
    <s v=" "/>
    <n v="936.5"/>
    <m/>
    <n v="12"/>
    <s v="Pacific Area"/>
    <s v="United States"/>
    <s v="no"/>
    <n v="57.116033154100002"/>
    <n v="-135.3951572277"/>
    <x v="72"/>
    <m/>
    <m/>
    <s v="Y"/>
    <m/>
    <m/>
    <m/>
    <m/>
    <m/>
    <m/>
  </r>
  <r>
    <x v="5"/>
    <d v="2017-08-23T00:00:00"/>
    <n v="8"/>
    <n v="2017"/>
    <x v="25"/>
    <n v="6335643"/>
    <n v="1"/>
    <x v="93"/>
    <s v="O'FISH'IAL BUSINESS"/>
    <m/>
    <s v=" "/>
    <n v="41.1"/>
    <m/>
    <n v="22"/>
    <s v="Pacific Area"/>
    <s v="United States"/>
    <s v="yes"/>
    <n v="59.602974829399997"/>
    <n v="-151.34999942760001"/>
    <x v="73"/>
    <m/>
    <s v="Damaged"/>
    <m/>
    <m/>
    <m/>
    <m/>
    <m/>
    <m/>
    <m/>
  </r>
  <r>
    <x v="5"/>
    <d v="2017-08-27T00:00:00"/>
    <n v="8"/>
    <n v="2017"/>
    <x v="25"/>
    <n v="6280729"/>
    <n v="2"/>
    <x v="83"/>
    <s v="AK9799AR"/>
    <m/>
    <s v=" "/>
    <n v="30"/>
    <m/>
    <n v="3"/>
    <s v="Pacific Area"/>
    <s v="United States"/>
    <s v="no"/>
    <n v="57.959356586399998"/>
    <n v="-136.22732555869999"/>
    <x v="1"/>
    <m/>
    <s v="Damaged"/>
    <s v="Y"/>
    <m/>
    <m/>
    <m/>
    <m/>
    <m/>
    <m/>
  </r>
  <r>
    <x v="5"/>
    <d v="2017-08-28T00:00:00"/>
    <n v="8"/>
    <n v="2017"/>
    <x v="25"/>
    <n v="6254010"/>
    <n v="1"/>
    <x v="81"/>
    <s v="LADY ROSEMARY"/>
    <n v="142"/>
    <s v="no"/>
    <n v="77"/>
    <m/>
    <n v="43"/>
    <s v="Pacific Area"/>
    <s v="United States"/>
    <s v="no"/>
    <n v="56.808666433399999"/>
    <n v="-132.96911800079999"/>
    <x v="72"/>
    <m/>
    <m/>
    <s v="Y"/>
    <m/>
    <m/>
    <m/>
    <m/>
    <m/>
    <m/>
  </r>
  <r>
    <x v="5"/>
    <d v="2017-08-28T00:00:00"/>
    <n v="8"/>
    <n v="2017"/>
    <x v="25"/>
    <n v="6255587"/>
    <n v="1"/>
    <x v="82"/>
    <s v="AK9799AR"/>
    <m/>
    <s v=" "/>
    <n v="30"/>
    <m/>
    <n v="3"/>
    <s v="Pacific Area"/>
    <s v="United States"/>
    <s v="no"/>
    <n v="57.9575066811"/>
    <n v="-136.22747039789999"/>
    <x v="72"/>
    <m/>
    <s v="Damaged"/>
    <s v="Y"/>
    <m/>
    <m/>
    <m/>
    <m/>
    <m/>
    <m/>
  </r>
  <r>
    <x v="5"/>
    <d v="2017-08-29T00:00:00"/>
    <n v="8"/>
    <n v="2017"/>
    <x v="25"/>
    <n v="6265480"/>
    <n v="1"/>
    <x v="82"/>
    <s v="CAVEK"/>
    <n v="89"/>
    <s v="no"/>
    <n v="73"/>
    <m/>
    <n v="9"/>
    <s v="Pacific Area"/>
    <s v="United States"/>
    <s v="yes"/>
    <n v="66.570166666700004"/>
    <n v="-160.422"/>
    <x v="52"/>
    <m/>
    <m/>
    <m/>
    <m/>
    <m/>
    <m/>
    <m/>
    <m/>
    <m/>
  </r>
  <r>
    <x v="5"/>
    <d v="2017-08-29T00:00:00"/>
    <n v="8"/>
    <n v="2017"/>
    <x v="25"/>
    <n v="6306114"/>
    <n v="2"/>
    <x v="81"/>
    <s v="BLUE ATTU"/>
    <n v="379"/>
    <s v="no"/>
    <n v="124.5"/>
    <m/>
    <n v="41"/>
    <s v="Pacific Area"/>
    <s v="United States"/>
    <s v="no"/>
    <n v="51.788333333300002"/>
    <n v="177.2"/>
    <x v="73"/>
    <m/>
    <s v="Damaged"/>
    <m/>
    <m/>
    <m/>
    <m/>
    <m/>
    <m/>
    <m/>
  </r>
  <r>
    <x v="5"/>
    <d v="2017-08-29T00:00:00"/>
    <n v="8"/>
    <n v="2017"/>
    <x v="25"/>
    <n v="6306270"/>
    <n v="2"/>
    <x v="81"/>
    <s v="BLUE ATTU"/>
    <n v="379"/>
    <s v="no"/>
    <n v="124.5"/>
    <m/>
    <n v="41"/>
    <s v="Pacific Area"/>
    <s v="United States"/>
    <s v="no"/>
    <n v="51.804832619400003"/>
    <n v="-177.08872375390001"/>
    <x v="73"/>
    <m/>
    <m/>
    <m/>
    <m/>
    <m/>
    <m/>
    <m/>
    <m/>
    <m/>
  </r>
  <r>
    <x v="5"/>
    <d v="2017-08-30T00:00:00"/>
    <n v="8"/>
    <n v="2017"/>
    <x v="25"/>
    <n v="6255703"/>
    <n v="2"/>
    <x v="94"/>
    <s v="THOMPSON"/>
    <m/>
    <s v=" "/>
    <n v="23.2"/>
    <m/>
    <m/>
    <s v="Pacific Area"/>
    <s v="United States"/>
    <s v="yes"/>
    <n v="64.488203564599999"/>
    <n v="-165.37694549560001"/>
    <x v="1"/>
    <m/>
    <s v="Y"/>
    <s v="Y"/>
    <m/>
    <m/>
    <m/>
    <m/>
    <m/>
    <m/>
  </r>
  <r>
    <x v="5"/>
    <d v="2017-08-30T00:00:00"/>
    <n v="8"/>
    <n v="2017"/>
    <x v="18"/>
    <n v="6255747"/>
    <n v="1"/>
    <x v="91"/>
    <s v="CELEBRITY SOLSTICE"/>
    <n v="122000"/>
    <s v="yes"/>
    <n v="963"/>
    <m/>
    <n v="12"/>
    <s v="Pacific Area"/>
    <s v="United States"/>
    <s v="no"/>
    <n v="57.336666666699998"/>
    <n v="-134.74"/>
    <x v="73"/>
    <m/>
    <m/>
    <m/>
    <m/>
    <m/>
    <m/>
    <m/>
    <m/>
    <m/>
  </r>
  <r>
    <x v="5"/>
    <d v="2017-08-30T00:00:00"/>
    <n v="8"/>
    <n v="2017"/>
    <x v="25"/>
    <n v="6256239"/>
    <n v="1"/>
    <x v="82"/>
    <s v="CAVEK"/>
    <n v="89"/>
    <s v="no"/>
    <n v="73"/>
    <m/>
    <n v="9"/>
    <s v="Pacific Area"/>
    <s v="United States"/>
    <s v="yes"/>
    <n v="66.551650991900004"/>
    <n v="-160.38946713039999"/>
    <x v="52"/>
    <m/>
    <s v="Damaged"/>
    <m/>
    <m/>
    <m/>
    <m/>
    <m/>
    <m/>
    <m/>
  </r>
  <r>
    <x v="5"/>
    <d v="2017-08-30T00:00:00"/>
    <n v="8"/>
    <n v="2017"/>
    <x v="25"/>
    <n v="6257138"/>
    <n v="2"/>
    <x v="81"/>
    <s v="WESTERN CRUISER"/>
    <n v="38"/>
    <s v="no"/>
    <n v="50.3"/>
    <m/>
    <n v="47"/>
    <s v="Pacific Area"/>
    <s v="United States"/>
    <s v="no"/>
    <n v="56.949741728699998"/>
    <n v="-135.2389919284"/>
    <x v="8"/>
    <m/>
    <s v="Damaged"/>
    <m/>
    <m/>
    <m/>
    <m/>
    <m/>
    <m/>
    <m/>
  </r>
  <r>
    <x v="5"/>
    <d v="2017-08-30T00:00:00"/>
    <n v="8"/>
    <n v="2017"/>
    <x v="25"/>
    <n v="6257202"/>
    <n v="1"/>
    <x v="81"/>
    <s v="ADVENTUROUS"/>
    <n v="60"/>
    <s v="no"/>
    <n v="49.4"/>
    <m/>
    <n v="41"/>
    <s v="Pacific Area"/>
    <s v="United States"/>
    <s v="no"/>
    <n v="56.949502581700003"/>
    <n v="-135.23243522640001"/>
    <x v="8"/>
    <m/>
    <s v="Damaged"/>
    <m/>
    <m/>
    <m/>
    <m/>
    <m/>
    <m/>
    <m/>
  </r>
  <r>
    <x v="5"/>
    <d v="2017-09-01T00:00:00"/>
    <n v="9"/>
    <n v="2017"/>
    <x v="25"/>
    <n v="6260446"/>
    <n v="1"/>
    <x v="81"/>
    <s v="CHELSEA SUNSET"/>
    <n v="10"/>
    <s v="no"/>
    <n v="27.8"/>
    <m/>
    <n v="46"/>
    <s v="Pacific Area"/>
    <s v="United States"/>
    <s v="yes"/>
    <n v="58.255000000000003"/>
    <n v="-134.94333333329999"/>
    <x v="0"/>
    <m/>
    <s v="Damaged"/>
    <m/>
    <m/>
    <m/>
    <m/>
    <m/>
    <m/>
    <m/>
  </r>
  <r>
    <x v="5"/>
    <d v="2017-09-01T00:00:00"/>
    <n v="9"/>
    <n v="2017"/>
    <x v="25"/>
    <n v="6262572"/>
    <n v="1"/>
    <x v="81"/>
    <s v="CHELSEA SUNSET"/>
    <n v="10"/>
    <s v="no"/>
    <n v="27.8"/>
    <m/>
    <n v="46"/>
    <s v="Pacific Area"/>
    <s v="United States"/>
    <s v="yes"/>
    <n v="58.254633333299999"/>
    <n v="-134.94415000000001"/>
    <x v="72"/>
    <m/>
    <s v="Damaged"/>
    <s v="Y"/>
    <m/>
    <m/>
    <m/>
    <m/>
    <m/>
    <m/>
  </r>
  <r>
    <x v="5"/>
    <d v="2017-09-02T00:00:00"/>
    <n v="9"/>
    <n v="2017"/>
    <x v="25"/>
    <n v="6260434"/>
    <n v="2"/>
    <x v="81"/>
    <s v="PROVIDER"/>
    <m/>
    <s v=" "/>
    <n v="48"/>
    <m/>
    <n v="42"/>
    <s v="Pacific Area"/>
    <s v="United States"/>
    <s v="no"/>
    <n v="54.375"/>
    <n v="-162.8466666667"/>
    <x v="0"/>
    <m/>
    <s v="Damaged"/>
    <m/>
    <m/>
    <m/>
    <m/>
    <m/>
    <m/>
    <m/>
  </r>
  <r>
    <x v="5"/>
    <d v="2017-09-04T00:00:00"/>
    <n v="9"/>
    <n v="2017"/>
    <x v="45"/>
    <n v="6261977"/>
    <n v="1"/>
    <x v="91"/>
    <s v="RADIANCE OF THE SEAS"/>
    <n v="90090"/>
    <s v="yes"/>
    <n v="961.7"/>
    <m/>
    <n v="19"/>
    <s v="Pacific Area"/>
    <s v="United States"/>
    <s v="yes"/>
    <n v="59.446550000000002"/>
    <n v="-135.33351666670001"/>
    <x v="72"/>
    <m/>
    <m/>
    <s v="Y"/>
    <m/>
    <m/>
    <m/>
    <m/>
    <m/>
    <m/>
  </r>
  <r>
    <x v="5"/>
    <d v="2017-09-05T00:00:00"/>
    <n v="9"/>
    <n v="2017"/>
    <x v="25"/>
    <n v="6261262"/>
    <n v="1"/>
    <x v="83"/>
    <s v="CHINOOK"/>
    <m/>
    <s v=" "/>
    <n v="28"/>
    <m/>
    <n v="33"/>
    <s v="Pacific Area"/>
    <s v="United States"/>
    <s v="yes"/>
    <n v="61.126533333300003"/>
    <n v="-146.3481833333"/>
    <x v="72"/>
    <m/>
    <m/>
    <s v="Y"/>
    <m/>
    <m/>
    <m/>
    <m/>
    <m/>
    <m/>
  </r>
  <r>
    <x v="5"/>
    <d v="2017-09-05T00:00:00"/>
    <n v="9"/>
    <n v="2017"/>
    <x v="25"/>
    <n v="6271151"/>
    <n v="1"/>
    <x v="82"/>
    <s v="MCKINLEY QUEEN"/>
    <m/>
    <s v=" "/>
    <n v="44"/>
    <m/>
    <n v="19"/>
    <s v="Pacific Area"/>
    <s v="United States"/>
    <s v="yes"/>
    <n v="62.3189908457"/>
    <n v="-150.12796617640001"/>
    <x v="0"/>
    <m/>
    <s v="Damaged"/>
    <m/>
    <m/>
    <m/>
    <m/>
    <m/>
    <m/>
    <m/>
  </r>
  <r>
    <x v="5"/>
    <d v="2017-09-06T00:00:00"/>
    <n v="9"/>
    <n v="2017"/>
    <x v="25"/>
    <n v="6261120"/>
    <n v="2"/>
    <x v="81"/>
    <s v="KAYBEE"/>
    <m/>
    <s v=" "/>
    <n v="49.7"/>
    <m/>
    <n v="42"/>
    <s v="Pacific Area"/>
    <s v="United States"/>
    <s v="yes"/>
    <n v="60.549250578100001"/>
    <n v="-145.77334499360001"/>
    <x v="0"/>
    <m/>
    <s v="Damaged"/>
    <s v="Y"/>
    <m/>
    <m/>
    <m/>
    <m/>
    <m/>
    <m/>
  </r>
  <r>
    <x v="5"/>
    <d v="2017-09-09T00:00:00"/>
    <n v="9"/>
    <n v="2017"/>
    <x v="45"/>
    <n v="6266673"/>
    <n v="1"/>
    <x v="91"/>
    <s v="DISNEY WONDER"/>
    <m/>
    <s v=" "/>
    <n v="984.6"/>
    <m/>
    <n v="21"/>
    <s v="Pacific Area"/>
    <s v="United States"/>
    <s v="no"/>
    <n v="55.347767929900002"/>
    <n v="-131.67490631940001"/>
    <x v="72"/>
    <m/>
    <m/>
    <s v="Y"/>
    <m/>
    <m/>
    <m/>
    <m/>
    <m/>
    <m/>
  </r>
  <r>
    <x v="5"/>
    <d v="2017-09-11T00:00:00"/>
    <n v="9"/>
    <n v="2017"/>
    <x v="45"/>
    <n v="6264736"/>
    <n v="1"/>
    <x v="91"/>
    <s v="SEABOURN SOJOURN"/>
    <m/>
    <s v=" "/>
    <n v="650.6"/>
    <m/>
    <n v="10"/>
    <s v="Pacific Area"/>
    <s v="United States"/>
    <s v="yes"/>
    <n v="58.55"/>
    <n v="-141.03333333329999"/>
    <x v="71"/>
    <m/>
    <m/>
    <m/>
    <m/>
    <m/>
    <m/>
    <m/>
    <m/>
    <m/>
  </r>
  <r>
    <x v="5"/>
    <d v="2017-09-12T00:00:00"/>
    <n v="9"/>
    <n v="2017"/>
    <x v="25"/>
    <n v="6270254"/>
    <n v="2"/>
    <x v="81"/>
    <s v="DAUNTLESS"/>
    <m/>
    <s v=" "/>
    <n v="52"/>
    <m/>
    <n v="29"/>
    <s v="Pacific Area"/>
    <s v="United States"/>
    <s v="yes"/>
    <n v="58.8662666667"/>
    <n v="-139.8656333333"/>
    <x v="73"/>
    <m/>
    <s v="Damaged"/>
    <m/>
    <m/>
    <m/>
    <m/>
    <m/>
    <m/>
    <m/>
  </r>
  <r>
    <x v="5"/>
    <d v="2017-09-12T00:00:00"/>
    <n v="9"/>
    <n v="2017"/>
    <x v="25"/>
    <n v="6280768"/>
    <n v="1"/>
    <x v="85"/>
    <s v="OCEAN ROVER"/>
    <m/>
    <s v=" "/>
    <n v="223"/>
    <m/>
    <n v="47"/>
    <s v="Pacific Area"/>
    <s v="United States"/>
    <s v="no"/>
    <n v="53.909886574200002"/>
    <n v="-166.51363348960001"/>
    <x v="72"/>
    <m/>
    <m/>
    <s v="Y"/>
    <m/>
    <m/>
    <m/>
    <m/>
    <m/>
    <m/>
  </r>
  <r>
    <x v="5"/>
    <d v="2017-09-12T00:00:00"/>
    <n v="9"/>
    <n v="2017"/>
    <x v="25"/>
    <n v="6336491"/>
    <n v="1"/>
    <x v="86"/>
    <s v="NORTHERN VICTOR"/>
    <n v="4660"/>
    <s v="yes"/>
    <n v="361.9"/>
    <m/>
    <n v="75"/>
    <s v="Pacific Area"/>
    <s v="United States"/>
    <s v="no"/>
    <n v="53.734999999999999"/>
    <n v="-166.3216666667"/>
    <x v="80"/>
    <m/>
    <m/>
    <m/>
    <m/>
    <m/>
    <m/>
    <m/>
    <m/>
    <m/>
  </r>
  <r>
    <x v="5"/>
    <d v="2017-09-14T00:00:00"/>
    <n v="9"/>
    <n v="2017"/>
    <x v="25"/>
    <n v="6274759"/>
    <n v="1"/>
    <x v="95"/>
    <s v="ARCTIC ENDEAVOR"/>
    <n v="27"/>
    <s v="no"/>
    <n v="41.8"/>
    <m/>
    <n v="44"/>
    <s v="Pacific Area"/>
    <s v="United States"/>
    <s v="yes"/>
    <n v="59.603843381700003"/>
    <n v="-151.42362434629999"/>
    <x v="72"/>
    <m/>
    <m/>
    <s v="Y"/>
    <m/>
    <m/>
    <m/>
    <m/>
    <m/>
    <m/>
  </r>
  <r>
    <x v="5"/>
    <d v="2017-09-15T00:00:00"/>
    <n v="9"/>
    <n v="2017"/>
    <x v="23"/>
    <n v="6270555"/>
    <n v="1"/>
    <x v="91"/>
    <s v="REGATTA"/>
    <m/>
    <s v=" "/>
    <n v="592.20000000000005"/>
    <m/>
    <n v="22"/>
    <s v="Pacific Area"/>
    <s v="United States"/>
    <s v="no"/>
    <n v="57.116464860500002"/>
    <n v="-135.396594728"/>
    <x v="72"/>
    <m/>
    <s v="Damaged"/>
    <s v="Y"/>
    <m/>
    <m/>
    <m/>
    <m/>
    <m/>
    <m/>
  </r>
  <r>
    <x v="5"/>
    <d v="2017-09-15T00:00:00"/>
    <n v="9"/>
    <n v="2017"/>
    <x v="25"/>
    <n v="6276650"/>
    <n v="1"/>
    <x v="81"/>
    <s v="DOMINATOR"/>
    <n v="195"/>
    <s v="no"/>
    <n v="111.7"/>
    <m/>
    <n v="41"/>
    <s v="Pacific Area"/>
    <s v="United States"/>
    <s v="no"/>
    <n v="54.406666666699998"/>
    <n v="-166.13499999999999"/>
    <x v="72"/>
    <m/>
    <s v="Damaged"/>
    <s v="Y"/>
    <m/>
    <m/>
    <m/>
    <m/>
    <m/>
    <m/>
  </r>
  <r>
    <x v="5"/>
    <d v="2017-09-16T00:00:00"/>
    <n v="9"/>
    <n v="2017"/>
    <x v="25"/>
    <n v="6274954"/>
    <n v="2"/>
    <x v="82"/>
    <s v="PACIFIC WOLF"/>
    <n v="155"/>
    <s v="no"/>
    <n v="110.9"/>
    <m/>
    <n v="45"/>
    <s v="Pacific Area"/>
    <s v="United States"/>
    <s v="yes"/>
    <n v="60.391666666699997"/>
    <n v="-151.5727"/>
    <x v="73"/>
    <m/>
    <s v="Damaged"/>
    <m/>
    <m/>
    <m/>
    <m/>
    <m/>
    <m/>
    <m/>
  </r>
  <r>
    <x v="5"/>
    <d v="2017-09-18T00:00:00"/>
    <n v="9"/>
    <n v="2017"/>
    <x v="25"/>
    <n v="6270561"/>
    <n v="1"/>
    <x v="81"/>
    <s v="SHEARWATER"/>
    <m/>
    <s v=" "/>
    <n v="51"/>
    <m/>
    <n v="38"/>
    <s v="Pacific Area"/>
    <s v="United States"/>
    <s v="no"/>
    <n v="57.058585107200003"/>
    <n v="-135.3538534548"/>
    <x v="72"/>
    <m/>
    <m/>
    <s v="Y"/>
    <m/>
    <m/>
    <m/>
    <m/>
    <m/>
    <m/>
  </r>
  <r>
    <x v="5"/>
    <d v="2017-09-19T00:00:00"/>
    <n v="9"/>
    <n v="2017"/>
    <x v="25"/>
    <n v="6271125"/>
    <n v="1"/>
    <x v="82"/>
    <s v="MAGPIE"/>
    <m/>
    <s v=" "/>
    <n v="29"/>
    <m/>
    <m/>
    <s v="Pacific Area"/>
    <s v="United States"/>
    <s v="no"/>
    <n v="55.398299999999999"/>
    <n v="-131.77096666669999"/>
    <x v="1"/>
    <m/>
    <s v="Damaged"/>
    <s v="Y"/>
    <m/>
    <m/>
    <m/>
    <m/>
    <m/>
    <m/>
  </r>
  <r>
    <x v="5"/>
    <d v="2017-09-20T00:00:00"/>
    <n v="9"/>
    <n v="2017"/>
    <x v="25"/>
    <n v="6271341"/>
    <n v="1"/>
    <x v="81"/>
    <s v="VIRGA"/>
    <n v="39"/>
    <s v="no"/>
    <n v="45.2"/>
    <m/>
    <n v="49"/>
    <s v="Pacific Area"/>
    <s v="United States"/>
    <s v="no"/>
    <n v="57.113351303999998"/>
    <n v="-135.39457129429999"/>
    <x v="72"/>
    <m/>
    <m/>
    <s v="Y"/>
    <m/>
    <m/>
    <m/>
    <m/>
    <m/>
    <m/>
  </r>
  <r>
    <x v="5"/>
    <d v="2017-09-23T00:00:00"/>
    <n v="9"/>
    <n v="2017"/>
    <x v="25"/>
    <n v="6277478"/>
    <n v="1"/>
    <x v="81"/>
    <s v="OCEAN RANGER"/>
    <m/>
    <s v=" "/>
    <n v="32"/>
    <m/>
    <n v="31"/>
    <s v="Pacific Area"/>
    <s v="United States"/>
    <s v="no"/>
    <n v="53.534700000000001"/>
    <n v="-167.26650000000001"/>
    <x v="73"/>
    <m/>
    <s v="Damaged"/>
    <m/>
    <m/>
    <m/>
    <m/>
    <m/>
    <m/>
    <m/>
  </r>
  <r>
    <x v="5"/>
    <d v="2017-09-25T00:00:00"/>
    <n v="9"/>
    <n v="2017"/>
    <x v="25"/>
    <n v="6278053"/>
    <n v="1"/>
    <x v="81"/>
    <s v="ISLAND ROSE"/>
    <n v="26"/>
    <s v="no"/>
    <n v="38.6"/>
    <m/>
    <n v="46"/>
    <s v="Pacific Area"/>
    <s v="United States"/>
    <s v="no"/>
    <n v="57.623666666699997"/>
    <n v="-152.12383333330001"/>
    <x v="73"/>
    <m/>
    <s v="Damaged"/>
    <m/>
    <m/>
    <m/>
    <m/>
    <m/>
    <m/>
    <m/>
  </r>
  <r>
    <x v="5"/>
    <d v="2017-09-27T00:00:00"/>
    <n v="9"/>
    <n v="2017"/>
    <x v="25"/>
    <n v="6276747"/>
    <n v="2"/>
    <x v="81"/>
    <s v="BLUE GADUS"/>
    <n v="467"/>
    <s v="no"/>
    <n v="149.9"/>
    <m/>
    <n v="76"/>
    <s v="Pacific Area"/>
    <s v="United States"/>
    <s v="no"/>
    <n v="55.015000000000001"/>
    <n v="-165.56"/>
    <x v="73"/>
    <m/>
    <s v="Damaged"/>
    <m/>
    <m/>
    <m/>
    <m/>
    <m/>
    <m/>
    <m/>
  </r>
  <r>
    <x v="5"/>
    <d v="2017-09-27T00:00:00"/>
    <n v="9"/>
    <n v="2017"/>
    <x v="25"/>
    <n v="6277513"/>
    <n v="1"/>
    <x v="82"/>
    <s v="SILVER BULLET"/>
    <m/>
    <s v=" "/>
    <n v="24"/>
    <m/>
    <m/>
    <s v="Pacific Area"/>
    <s v="United States"/>
    <s v="no"/>
    <n v="57.041744696899997"/>
    <n v="-135.34247532090001"/>
    <x v="72"/>
    <m/>
    <s v="Damaged"/>
    <s v="Y"/>
    <m/>
    <m/>
    <m/>
    <m/>
    <m/>
    <m/>
  </r>
  <r>
    <x v="5"/>
    <d v="2017-09-28T00:00:00"/>
    <n v="9"/>
    <n v="2017"/>
    <x v="25"/>
    <n v="6277539"/>
    <n v="1"/>
    <x v="92"/>
    <s v="AK5678AD"/>
    <m/>
    <s v=" "/>
    <n v="20"/>
    <m/>
    <m/>
    <s v="Pacific Area"/>
    <s v="United States"/>
    <s v="no"/>
    <n v="57.047797361400001"/>
    <n v="-135.35286416240001"/>
    <x v="72"/>
    <m/>
    <s v="Damaged"/>
    <s v="Y"/>
    <m/>
    <m/>
    <m/>
    <m/>
    <m/>
    <m/>
  </r>
  <r>
    <x v="5"/>
    <d v="2017-09-29T00:00:00"/>
    <n v="9"/>
    <n v="2017"/>
    <x v="25"/>
    <n v="6294164"/>
    <n v="1"/>
    <x v="81"/>
    <s v="PENGERTRE 263064"/>
    <n v="8"/>
    <s v="no"/>
    <n v="28.6"/>
    <m/>
    <n v="68"/>
    <s v="Pacific Area"/>
    <s v="United States"/>
    <s v="no"/>
    <n v="55.356516363899999"/>
    <n v="-131.70665440389999"/>
    <x v="72"/>
    <m/>
    <m/>
    <s v="Y"/>
    <m/>
    <m/>
    <m/>
    <m/>
    <m/>
    <m/>
  </r>
  <r>
    <x v="5"/>
    <d v="2017-10-01T00:00:00"/>
    <n v="10"/>
    <n v="2017"/>
    <x v="25"/>
    <n v="6280384"/>
    <n v="2"/>
    <x v="81"/>
    <s v="BLUE ATTU"/>
    <n v="379"/>
    <s v="no"/>
    <n v="124.5"/>
    <m/>
    <n v="41"/>
    <s v="Pacific Area"/>
    <s v="United States"/>
    <s v="no"/>
    <n v="57.41"/>
    <n v="-169.33500000000001"/>
    <x v="73"/>
    <m/>
    <s v="Damaged"/>
    <m/>
    <m/>
    <m/>
    <m/>
    <m/>
    <m/>
    <m/>
  </r>
  <r>
    <x v="5"/>
    <d v="2017-10-04T00:00:00"/>
    <n v="10"/>
    <n v="2017"/>
    <x v="25"/>
    <n v="6367664"/>
    <n v="1"/>
    <x v="85"/>
    <s v="AKUTAN"/>
    <n v="749"/>
    <s v="yes"/>
    <n v="166.5"/>
    <m/>
    <n v="76"/>
    <s v="Pacific Area"/>
    <s v="United States"/>
    <s v="no"/>
    <n v="53.835143914600003"/>
    <n v="-166.59814453120001"/>
    <x v="72"/>
    <m/>
    <m/>
    <s v="Y"/>
    <m/>
    <m/>
    <m/>
    <m/>
    <m/>
    <m/>
  </r>
  <r>
    <x v="5"/>
    <d v="2017-10-06T00:00:00"/>
    <n v="10"/>
    <n v="2017"/>
    <x v="25"/>
    <n v="6290421"/>
    <n v="2"/>
    <x v="82"/>
    <s v="ISLAND DOG"/>
    <m/>
    <s v=" "/>
    <m/>
    <m/>
    <m/>
    <s v="Pacific Area"/>
    <s v="United States"/>
    <s v="no"/>
    <n v="55.339449562399999"/>
    <n v="-131.6401648998"/>
    <x v="1"/>
    <m/>
    <m/>
    <s v="Y"/>
    <m/>
    <m/>
    <m/>
    <m/>
    <m/>
    <m/>
  </r>
  <r>
    <x v="5"/>
    <d v="2017-10-07T00:00:00"/>
    <n v="10"/>
    <n v="2017"/>
    <x v="25"/>
    <n v="6287316"/>
    <n v="1"/>
    <x v="82"/>
    <s v="ALASKAN DREAM"/>
    <m/>
    <s v=" "/>
    <n v="68.5"/>
    <m/>
    <n v="34"/>
    <s v="Pacific Area"/>
    <s v="United States"/>
    <s v="no"/>
    <n v="57.1191407998"/>
    <n v="-135.44454431529999"/>
    <x v="72"/>
    <m/>
    <s v="Damaged"/>
    <s v="Y"/>
    <m/>
    <m/>
    <m/>
    <m/>
    <m/>
    <m/>
  </r>
  <r>
    <x v="5"/>
    <d v="2017-10-07T00:00:00"/>
    <n v="10"/>
    <n v="2017"/>
    <x v="25"/>
    <n v="6328428"/>
    <n v="1"/>
    <x v="89"/>
    <s v="MATSON KODIAK"/>
    <n v="19311"/>
    <s v="yes"/>
    <n v="678.9"/>
    <m/>
    <n v="33"/>
    <s v="Pacific Area"/>
    <s v="United States"/>
    <s v="no"/>
    <n v="53.901666666700002"/>
    <n v="-166.53"/>
    <x v="73"/>
    <m/>
    <m/>
    <m/>
    <m/>
    <m/>
    <m/>
    <m/>
    <m/>
    <m/>
  </r>
  <r>
    <x v="5"/>
    <d v="2017-10-07T00:00:00"/>
    <n v="10"/>
    <n v="2017"/>
    <x v="25"/>
    <n v="6404174"/>
    <n v="1"/>
    <x v="94"/>
    <s v="AU GRABBER"/>
    <m/>
    <s v=" "/>
    <n v="78.8"/>
    <m/>
    <n v="25"/>
    <s v="Pacific Area"/>
    <s v="United States"/>
    <s v="yes"/>
    <n v="64.501065059200002"/>
    <n v="-165.42604064939999"/>
    <x v="7"/>
    <m/>
    <s v="Damaged"/>
    <m/>
    <m/>
    <m/>
    <m/>
    <m/>
    <m/>
    <m/>
  </r>
  <r>
    <x v="5"/>
    <d v="2017-10-11T00:00:00"/>
    <n v="10"/>
    <n v="2017"/>
    <x v="25"/>
    <n v="6285974"/>
    <n v="1"/>
    <x v="81"/>
    <s v="NATA ELLA"/>
    <m/>
    <s v=" "/>
    <n v="34"/>
    <m/>
    <n v="35"/>
    <s v="Pacific Area"/>
    <s v="United States"/>
    <s v="no"/>
    <n v="55.257983333299997"/>
    <n v="-131.40036666669999"/>
    <x v="0"/>
    <m/>
    <s v="Damaged"/>
    <m/>
    <m/>
    <m/>
    <m/>
    <m/>
    <m/>
    <m/>
  </r>
  <r>
    <x v="5"/>
    <d v="2017-10-11T00:00:00"/>
    <n v="10"/>
    <n v="2017"/>
    <x v="25"/>
    <n v="6302880"/>
    <n v="2"/>
    <x v="81"/>
    <s v="BLUE ATTU"/>
    <n v="379"/>
    <s v="no"/>
    <n v="124.5"/>
    <m/>
    <n v="41"/>
    <s v="Pacific Area"/>
    <s v="United States"/>
    <s v="yes"/>
    <n v="60.13"/>
    <n v="-174.9416666667"/>
    <x v="73"/>
    <m/>
    <s v="Damaged"/>
    <m/>
    <m/>
    <m/>
    <m/>
    <m/>
    <m/>
    <m/>
  </r>
  <r>
    <x v="5"/>
    <d v="2017-10-15T00:00:00"/>
    <n v="10"/>
    <n v="2017"/>
    <x v="25"/>
    <n v="6304229"/>
    <n v="1"/>
    <x v="81"/>
    <s v="ALASKA WARRIOR"/>
    <n v="1119"/>
    <s v="yes"/>
    <n v="192.2"/>
    <m/>
    <n v="42"/>
    <s v="Pacific Area"/>
    <s v="United States"/>
    <s v="no"/>
    <n v="52.017116666699998"/>
    <n v="-172.05099999999999"/>
    <x v="75"/>
    <m/>
    <s v="Damaged"/>
    <m/>
    <m/>
    <m/>
    <m/>
    <m/>
    <m/>
    <m/>
  </r>
  <r>
    <x v="5"/>
    <d v="2017-10-16T00:00:00"/>
    <n v="10"/>
    <n v="2017"/>
    <x v="25"/>
    <n v="6289585"/>
    <n v="1"/>
    <x v="81"/>
    <s v="DECEPTIVE C"/>
    <n v="88"/>
    <s v="no"/>
    <n v="66.8"/>
    <m/>
    <n v="63"/>
    <s v="Pacific Area"/>
    <s v="United States"/>
    <s v="no"/>
    <n v="56.249491284599998"/>
    <n v="-132.73611659420001"/>
    <x v="72"/>
    <m/>
    <s v="Damaged"/>
    <s v="Y"/>
    <m/>
    <m/>
    <m/>
    <m/>
    <m/>
    <m/>
  </r>
  <r>
    <x v="5"/>
    <d v="2017-10-17T00:00:00"/>
    <n v="10"/>
    <n v="2017"/>
    <x v="25"/>
    <n v="6293714"/>
    <n v="2"/>
    <x v="82"/>
    <s v="AP1-88-8901"/>
    <m/>
    <s v=" "/>
    <n v="69.3"/>
    <m/>
    <m/>
    <s v="Pacific Area"/>
    <s v="United States"/>
    <s v="yes"/>
    <n v="60.604562134799998"/>
    <n v="-162.21069910759999"/>
    <x v="7"/>
    <m/>
    <s v="Damaged"/>
    <m/>
    <m/>
    <m/>
    <m/>
    <m/>
    <m/>
    <m/>
  </r>
  <r>
    <x v="5"/>
    <d v="2017-10-18T00:00:00"/>
    <n v="10"/>
    <n v="2017"/>
    <x v="25"/>
    <n v="6303546"/>
    <n v="2"/>
    <x v="81"/>
    <s v="DONNA ANN"/>
    <n v="58"/>
    <s v="no"/>
    <n v="49.9"/>
    <m/>
    <n v="46"/>
    <s v="Pacific Area"/>
    <s v="United States"/>
    <s v="no"/>
    <n v="57.186320254400002"/>
    <n v="-135.43799972529999"/>
    <x v="74"/>
    <m/>
    <s v="Damaged"/>
    <m/>
    <m/>
    <m/>
    <m/>
    <m/>
    <m/>
    <m/>
  </r>
  <r>
    <x v="5"/>
    <d v="2017-10-22T00:00:00"/>
    <n v="10"/>
    <n v="2017"/>
    <x v="25"/>
    <n v="6295779"/>
    <n v="2"/>
    <x v="81"/>
    <s v="BILLIKIN"/>
    <n v="389"/>
    <s v="no"/>
    <n v="116.2"/>
    <m/>
    <n v="47"/>
    <s v="Pacific Area"/>
    <s v="United States"/>
    <s v="no"/>
    <n v="57.096333333300002"/>
    <n v="-161.59700000000001"/>
    <x v="73"/>
    <m/>
    <s v="Damaged"/>
    <m/>
    <m/>
    <m/>
    <m/>
    <m/>
    <m/>
    <m/>
  </r>
  <r>
    <x v="5"/>
    <d v="2017-10-27T00:00:00"/>
    <n v="10"/>
    <n v="2017"/>
    <x v="25"/>
    <n v="6298003"/>
    <n v="1"/>
    <x v="81"/>
    <s v="CUMMINS"/>
    <n v="7"/>
    <s v="no"/>
    <n v="32.9"/>
    <m/>
    <n v="102"/>
    <s v="Pacific Area"/>
    <s v="United States"/>
    <s v="no"/>
    <n v="57.059131329400003"/>
    <n v="-135.3561387062"/>
    <x v="72"/>
    <m/>
    <s v="Damaged"/>
    <s v="Y"/>
    <m/>
    <m/>
    <m/>
    <m/>
    <m/>
    <m/>
  </r>
  <r>
    <x v="5"/>
    <d v="2017-10-30T00:00:00"/>
    <n v="10"/>
    <n v="2017"/>
    <x v="25"/>
    <n v="6301640"/>
    <n v="1"/>
    <x v="82"/>
    <s v="EXODUS"/>
    <m/>
    <s v=" "/>
    <n v="42.6"/>
    <m/>
    <n v="50"/>
    <s v="Pacific Area"/>
    <s v="United States"/>
    <s v="yes"/>
    <n v="58.372792129799997"/>
    <n v="-134.7026008094"/>
    <x v="72"/>
    <m/>
    <s v="Damaged"/>
    <s v="Y"/>
    <m/>
    <m/>
    <m/>
    <m/>
    <m/>
    <m/>
  </r>
  <r>
    <x v="5"/>
    <d v="2017-10-30T00:00:00"/>
    <n v="10"/>
    <n v="2017"/>
    <x v="25"/>
    <n v="6302906"/>
    <n v="2"/>
    <x v="88"/>
    <s v="INVESTIGATOR"/>
    <n v="1730"/>
    <s v="yes"/>
    <n v="214.3"/>
    <m/>
    <n v="39"/>
    <s v="Pacific Area"/>
    <s v="United States"/>
    <s v="no"/>
    <n v="54.17"/>
    <n v="-161.67166666669999"/>
    <x v="64"/>
    <m/>
    <m/>
    <m/>
    <m/>
    <m/>
    <m/>
    <m/>
    <m/>
    <m/>
  </r>
  <r>
    <x v="5"/>
    <d v="2017-11-02T00:00:00"/>
    <n v="11"/>
    <n v="2017"/>
    <x v="25"/>
    <n v="6324655"/>
    <n v="1"/>
    <x v="82"/>
    <s v="KENNICOTT"/>
    <n v="9978"/>
    <s v="yes"/>
    <n v="344.3"/>
    <m/>
    <n v="22"/>
    <s v="Pacific Area"/>
    <s v="United States"/>
    <s v="yes"/>
    <n v="58.383333333300001"/>
    <n v="-134.6833333333"/>
    <x v="72"/>
    <m/>
    <m/>
    <s v="Y"/>
    <m/>
    <m/>
    <m/>
    <m/>
    <m/>
    <m/>
  </r>
  <r>
    <x v="5"/>
    <d v="2017-11-12T00:00:00"/>
    <n v="11"/>
    <n v="2017"/>
    <x v="25"/>
    <n v="6312242"/>
    <n v="2"/>
    <x v="81"/>
    <s v="BLUE NORTH"/>
    <n v="1421"/>
    <s v="yes"/>
    <n v="173.5"/>
    <m/>
    <n v="4"/>
    <s v="Pacific Area"/>
    <s v="United States"/>
    <s v="yes"/>
    <n v="60.85"/>
    <n v="-174.7"/>
    <x v="73"/>
    <m/>
    <m/>
    <m/>
    <m/>
    <m/>
    <m/>
    <m/>
    <m/>
    <m/>
  </r>
  <r>
    <x v="5"/>
    <d v="2017-11-14T00:00:00"/>
    <n v="11"/>
    <n v="2017"/>
    <x v="25"/>
    <n v="6306841"/>
    <n v="1"/>
    <x v="82"/>
    <s v="EYE OF THE STORM"/>
    <m/>
    <s v=" "/>
    <n v="34"/>
    <m/>
    <n v="12"/>
    <s v="Pacific Area"/>
    <s v="United States"/>
    <s v="yes"/>
    <n v="60.729333333299998"/>
    <n v="-148.24271666670001"/>
    <x v="0"/>
    <m/>
    <m/>
    <m/>
    <m/>
    <m/>
    <m/>
    <m/>
    <m/>
    <m/>
  </r>
  <r>
    <x v="5"/>
    <d v="2017-11-14T00:00:00"/>
    <n v="11"/>
    <n v="2017"/>
    <x v="25"/>
    <n v="6308243"/>
    <n v="2"/>
    <x v="81"/>
    <s v="SIBERIAN SEA"/>
    <m/>
    <s v=" "/>
    <n v="123.3"/>
    <m/>
    <n v="29"/>
    <s v="Pacific Area"/>
    <s v="United States"/>
    <s v="yes"/>
    <n v="61.038666666700003"/>
    <n v="-177.8443333333"/>
    <x v="73"/>
    <m/>
    <m/>
    <m/>
    <m/>
    <m/>
    <m/>
    <m/>
    <m/>
    <m/>
  </r>
  <r>
    <x v="5"/>
    <d v="2017-11-15T00:00:00"/>
    <n v="11"/>
    <n v="2017"/>
    <x v="25"/>
    <n v="6308481"/>
    <n v="2"/>
    <x v="81"/>
    <s v="ENTERPRISE"/>
    <n v="180"/>
    <s v="no"/>
    <n v="112.4"/>
    <m/>
    <n v="37"/>
    <s v="Pacific Area"/>
    <s v="United States"/>
    <s v="no"/>
    <n v="57.6"/>
    <n v="-168.0833333333"/>
    <x v="63"/>
    <m/>
    <m/>
    <m/>
    <m/>
    <m/>
    <m/>
    <m/>
    <m/>
    <m/>
  </r>
  <r>
    <x v="5"/>
    <d v="2017-11-15T00:00:00"/>
    <n v="11"/>
    <n v="2017"/>
    <x v="25"/>
    <n v="6315228"/>
    <n v="2"/>
    <x v="81"/>
    <s v="ENTERPRISE"/>
    <n v="180"/>
    <s v="no"/>
    <n v="112.4"/>
    <m/>
    <n v="37"/>
    <s v="Pacific Area"/>
    <s v="United States"/>
    <s v="no"/>
    <n v="57.633333333300001"/>
    <n v="-167.6666666667"/>
    <x v="73"/>
    <m/>
    <m/>
    <m/>
    <m/>
    <m/>
    <m/>
    <m/>
    <m/>
    <m/>
  </r>
  <r>
    <x v="5"/>
    <d v="2017-11-19T00:00:00"/>
    <n v="11"/>
    <n v="2017"/>
    <x v="25"/>
    <n v="6311241"/>
    <n v="1"/>
    <x v="81"/>
    <s v="DEFENDER"/>
    <n v="191"/>
    <s v="no"/>
    <n v="111.7"/>
    <m/>
    <n v="36"/>
    <s v="Pacific Area"/>
    <s v="United States"/>
    <s v="no"/>
    <n v="55.483333333300003"/>
    <n v="-166.71666666670001"/>
    <x v="75"/>
    <m/>
    <s v="Damaged"/>
    <m/>
    <m/>
    <m/>
    <m/>
    <m/>
    <m/>
    <m/>
  </r>
  <r>
    <x v="5"/>
    <d v="2017-11-19T00:00:00"/>
    <n v="11"/>
    <n v="2017"/>
    <x v="25"/>
    <n v="6315239"/>
    <n v="2"/>
    <x v="85"/>
    <s v="ARAHO"/>
    <m/>
    <s v=" "/>
    <n v="171"/>
    <m/>
    <n v="4"/>
    <s v="Pacific Area"/>
    <s v="United States"/>
    <s v="no"/>
    <n v="57.483333333300003"/>
    <n v="-167.3"/>
    <x v="73"/>
    <m/>
    <m/>
    <m/>
    <m/>
    <m/>
    <m/>
    <m/>
    <m/>
    <m/>
  </r>
  <r>
    <x v="5"/>
    <d v="2017-11-19T00:00:00"/>
    <n v="11"/>
    <n v="2017"/>
    <x v="25"/>
    <n v="6315587"/>
    <n v="2"/>
    <x v="81"/>
    <s v="DEFIANT"/>
    <n v="85"/>
    <s v="no"/>
    <n v="49.8"/>
    <m/>
    <n v="41"/>
    <s v="Pacific Area"/>
    <s v="United States"/>
    <s v="no"/>
    <n v="56.808233333300002"/>
    <n v="-132.9687166667"/>
    <x v="78"/>
    <m/>
    <s v="Damaged"/>
    <m/>
    <m/>
    <m/>
    <m/>
    <m/>
    <m/>
    <m/>
  </r>
  <r>
    <x v="5"/>
    <d v="2017-11-21T00:00:00"/>
    <n v="11"/>
    <n v="2017"/>
    <x v="25"/>
    <n v="6311680"/>
    <n v="2"/>
    <x v="81"/>
    <s v="NORTHERN LEADER"/>
    <n v="1409"/>
    <s v="yes"/>
    <n v="164.4"/>
    <m/>
    <n v="7"/>
    <s v="Pacific Area"/>
    <s v="United States"/>
    <s v="yes"/>
    <n v="59.483333333300003"/>
    <n v="-172.9333333333"/>
    <x v="73"/>
    <m/>
    <s v="Damaged"/>
    <m/>
    <m/>
    <m/>
    <m/>
    <m/>
    <m/>
    <m/>
  </r>
  <r>
    <x v="5"/>
    <d v="2017-11-24T00:00:00"/>
    <n v="11"/>
    <n v="2017"/>
    <x v="25"/>
    <n v="6313610"/>
    <n v="1"/>
    <x v="19"/>
    <s v="TUSTUMENA"/>
    <n v="2174"/>
    <s v="yes"/>
    <n v="266"/>
    <m/>
    <n v="56"/>
    <s v="Pacific Area"/>
    <s v="United States"/>
    <s v="no"/>
    <n v="57.783839999999998"/>
    <n v="-152.42670000000001"/>
    <x v="75"/>
    <m/>
    <s v="Damaged"/>
    <m/>
    <m/>
    <m/>
    <m/>
    <m/>
    <m/>
    <m/>
  </r>
  <r>
    <x v="5"/>
    <d v="2017-12-03T00:00:00"/>
    <n v="12"/>
    <n v="2017"/>
    <x v="25"/>
    <n v="6318949"/>
    <n v="2"/>
    <x v="81"/>
    <s v="OCEAN GEM"/>
    <n v="20"/>
    <s v="no"/>
    <n v="42"/>
    <m/>
    <n v="62"/>
    <s v="Pacific Area"/>
    <s v="United States"/>
    <s v="no"/>
    <n v="56.862099354199998"/>
    <n v="-135.51653480530001"/>
    <x v="1"/>
    <m/>
    <s v="Y"/>
    <s v="Y"/>
    <m/>
    <m/>
    <m/>
    <m/>
    <m/>
    <m/>
  </r>
  <r>
    <x v="5"/>
    <d v="2017-12-03T00:00:00"/>
    <n v="12"/>
    <n v="2017"/>
    <x v="25"/>
    <n v="6330236"/>
    <n v="1"/>
    <x v="96"/>
    <s v="PERSEVERANCE"/>
    <n v="294"/>
    <s v="no"/>
    <n v="188.5"/>
    <m/>
    <n v="43"/>
    <s v="Pacific Area"/>
    <s v="United States"/>
    <s v="yes"/>
    <n v="60.696111111100002"/>
    <n v="-151.6694444444"/>
    <x v="75"/>
    <m/>
    <s v="Damaged"/>
    <m/>
    <m/>
    <m/>
    <m/>
    <m/>
    <m/>
    <m/>
  </r>
  <r>
    <x v="5"/>
    <d v="2017-12-06T00:00:00"/>
    <n v="12"/>
    <n v="2017"/>
    <x v="25"/>
    <n v="6322525"/>
    <n v="1"/>
    <x v="97"/>
    <s v="JAKE SHEARER"/>
    <n v="261"/>
    <s v="no"/>
    <n v="111.3"/>
    <m/>
    <n v="5"/>
    <s v="Pacific Area"/>
    <s v="United States"/>
    <s v="no"/>
    <n v="55.406749181999999"/>
    <n v="-131.7255940368"/>
    <x v="72"/>
    <m/>
    <s v="Damaged"/>
    <s v="Y"/>
    <m/>
    <m/>
    <m/>
    <m/>
    <m/>
    <m/>
  </r>
  <r>
    <x v="5"/>
    <d v="2017-12-06T00:00:00"/>
    <n v="12"/>
    <n v="2017"/>
    <x v="25"/>
    <n v="6334465"/>
    <n v="1"/>
    <x v="98"/>
    <s v="RESOLVE PIONEER"/>
    <n v="299"/>
    <s v="no"/>
    <n v="189.7"/>
    <m/>
    <n v="42"/>
    <s v="Pacific Area"/>
    <s v="United States"/>
    <s v="no"/>
    <n v="50.0333333333"/>
    <n v="-164.1666666667"/>
    <x v="73"/>
    <m/>
    <s v="Damaged"/>
    <m/>
    <m/>
    <m/>
    <m/>
    <m/>
    <m/>
    <m/>
  </r>
  <r>
    <x v="5"/>
    <d v="2017-12-07T00:00:00"/>
    <n v="12"/>
    <n v="2017"/>
    <x v="25"/>
    <n v="6340686"/>
    <n v="2"/>
    <x v="82"/>
    <s v="ARCTIC HAWK"/>
    <m/>
    <s v=" "/>
    <n v="38.799999999999997"/>
    <m/>
    <n v="17"/>
    <s v="Pacific Area"/>
    <s v="United States"/>
    <s v="yes"/>
    <n v="70.332149999999999"/>
    <n v="-148.3748666667"/>
    <x v="73"/>
    <m/>
    <s v="Damaged"/>
    <m/>
    <m/>
    <m/>
    <m/>
    <m/>
    <m/>
    <m/>
  </r>
  <r>
    <x v="5"/>
    <d v="2017-12-07T00:00:00"/>
    <n v="12"/>
    <n v="2017"/>
    <x v="25"/>
    <n v="6342198"/>
    <n v="2"/>
    <x v="82"/>
    <s v="AP1-88-8701"/>
    <m/>
    <s v=" "/>
    <n v="69.3"/>
    <m/>
    <m/>
    <s v="Pacific Area"/>
    <s v="United States"/>
    <s v="yes"/>
    <n v="70.556666666699996"/>
    <n v="-149.905"/>
    <x v="0"/>
    <m/>
    <s v="Damaged"/>
    <m/>
    <m/>
    <m/>
    <m/>
    <m/>
    <m/>
    <m/>
  </r>
  <r>
    <x v="5"/>
    <d v="2017-12-14T00:00:00"/>
    <n v="12"/>
    <n v="2017"/>
    <x v="25"/>
    <n v="6325246"/>
    <n v="1"/>
    <x v="96"/>
    <s v="HOS RED DAWN"/>
    <m/>
    <s v=" "/>
    <n v="268.8"/>
    <m/>
    <n v="7"/>
    <s v="Pacific Area"/>
    <s v="United States"/>
    <s v="no"/>
    <n v="45.305"/>
    <n v="177.01666666669999"/>
    <x v="75"/>
    <m/>
    <s v="Damaged"/>
    <m/>
    <m/>
    <m/>
    <m/>
    <m/>
    <m/>
    <m/>
  </r>
  <r>
    <x v="5"/>
    <d v="2017-12-14T00:00:00"/>
    <n v="12"/>
    <n v="2017"/>
    <x v="25"/>
    <n v="6332135"/>
    <n v="1"/>
    <x v="88"/>
    <s v="ZIDELL MARINE 277"/>
    <n v="5641"/>
    <s v="yes"/>
    <n v="404.5"/>
    <m/>
    <n v="3"/>
    <s v="Pacific Area"/>
    <s v="United States"/>
    <s v="no"/>
    <n v="55.356149304299997"/>
    <n v="-131.69853652360001"/>
    <x v="72"/>
    <m/>
    <m/>
    <s v="Y"/>
    <m/>
    <m/>
    <m/>
    <m/>
    <m/>
    <m/>
  </r>
  <r>
    <x v="5"/>
    <d v="2017-12-19T00:00:00"/>
    <n v="12"/>
    <n v="2017"/>
    <x v="25"/>
    <n v="6326655"/>
    <n v="1"/>
    <x v="81"/>
    <s v="GOLD RUSH"/>
    <n v="194"/>
    <s v="no"/>
    <n v="92.4"/>
    <m/>
    <n v="51"/>
    <s v="Pacific Area"/>
    <s v="United States"/>
    <s v="no"/>
    <n v="57.784520000000001"/>
    <n v="-152.42429999999999"/>
    <x v="72"/>
    <m/>
    <m/>
    <s v="Y"/>
    <m/>
    <m/>
    <m/>
    <m/>
    <m/>
    <m/>
  </r>
  <r>
    <x v="5"/>
    <d v="2017-12-23T00:00:00"/>
    <n v="12"/>
    <n v="2017"/>
    <x v="25"/>
    <n v="6329547"/>
    <n v="2"/>
    <x v="19"/>
    <s v="TUSTUMENA"/>
    <n v="2174"/>
    <s v="yes"/>
    <n v="266"/>
    <m/>
    <n v="56"/>
    <s v="Pacific Area"/>
    <s v="United States"/>
    <s v="no"/>
    <n v="57.846666666700003"/>
    <n v="-152.29333333330001"/>
    <x v="73"/>
    <m/>
    <s v="Damaged"/>
    <m/>
    <m/>
    <m/>
    <m/>
    <m/>
    <m/>
    <m/>
  </r>
  <r>
    <x v="5"/>
    <d v="2018-01-14T00:00:00"/>
    <n v="1"/>
    <n v="2018"/>
    <x v="25"/>
    <n v="6339404"/>
    <n v="1"/>
    <x v="81"/>
    <s v="SIBERIAN SEA"/>
    <m/>
    <s v=" "/>
    <n v="123.3"/>
    <m/>
    <n v="29"/>
    <s v="Pacific Area"/>
    <s v="United States"/>
    <s v="no"/>
    <n v="57.824833333299999"/>
    <n v="-171.5428333333"/>
    <x v="63"/>
    <m/>
    <m/>
    <m/>
    <m/>
    <m/>
    <m/>
    <m/>
    <m/>
    <m/>
  </r>
  <r>
    <x v="5"/>
    <d v="2018-01-19T00:00:00"/>
    <n v="1"/>
    <n v="2018"/>
    <x v="25"/>
    <n v="6340101"/>
    <n v="1"/>
    <x v="81"/>
    <s v="PACIFIC CHALLENGER"/>
    <n v="171"/>
    <s v="no"/>
    <n v="106.6"/>
    <m/>
    <n v="51"/>
    <s v="Pacific Area"/>
    <s v="United States"/>
    <s v="no"/>
    <n v="50.6733333333"/>
    <n v="-131.91"/>
    <x v="73"/>
    <m/>
    <s v="Damaged"/>
    <m/>
    <m/>
    <m/>
    <m/>
    <m/>
    <m/>
    <m/>
  </r>
  <r>
    <x v="5"/>
    <d v="2018-01-20T00:00:00"/>
    <n v="1"/>
    <n v="2018"/>
    <x v="25"/>
    <n v="6341854"/>
    <n v="1"/>
    <x v="82"/>
    <s v="O'KISUTCH"/>
    <m/>
    <s v=" "/>
    <n v="32"/>
    <m/>
    <n v="8"/>
    <s v="Pacific Area"/>
    <s v="United States"/>
    <s v="no"/>
    <n v="56.836666666699998"/>
    <n v="-135.1966666667"/>
    <x v="72"/>
    <m/>
    <m/>
    <s v="Y"/>
    <m/>
    <m/>
    <m/>
    <m/>
    <m/>
    <m/>
  </r>
  <r>
    <x v="5"/>
    <d v="2018-01-22T00:00:00"/>
    <n v="1"/>
    <n v="2018"/>
    <x v="25"/>
    <n v="6343656"/>
    <n v="1"/>
    <x v="81"/>
    <s v="ARCTIC FJORD"/>
    <m/>
    <s v=" "/>
    <n v="253.5"/>
    <m/>
    <n v="46"/>
    <s v="Pacific Area"/>
    <s v="United States"/>
    <s v="no"/>
    <n v="55.818333333299996"/>
    <n v="-163.44333333329999"/>
    <x v="76"/>
    <m/>
    <m/>
    <m/>
    <m/>
    <m/>
    <m/>
    <m/>
    <m/>
    <m/>
  </r>
  <r>
    <x v="5"/>
    <d v="2018-01-22T00:00:00"/>
    <n v="1"/>
    <n v="2018"/>
    <x v="25"/>
    <n v="6343708"/>
    <n v="1"/>
    <x v="81"/>
    <s v="NORTHERN PATRIOT"/>
    <n v="394"/>
    <s v="no"/>
    <n v="149.6"/>
    <m/>
    <n v="39"/>
    <s v="Pacific Area"/>
    <s v="United States"/>
    <s v="no"/>
    <n v="55.738333333299998"/>
    <n v="-163.63833333330001"/>
    <x v="76"/>
    <m/>
    <m/>
    <m/>
    <m/>
    <m/>
    <m/>
    <m/>
    <m/>
    <m/>
  </r>
  <r>
    <x v="5"/>
    <d v="2018-01-22T00:00:00"/>
    <n v="1"/>
    <n v="2018"/>
    <x v="46"/>
    <n v="6343863"/>
    <n v="1"/>
    <x v="92"/>
    <s v="RUFF AND REDDY"/>
    <m/>
    <s v=" "/>
    <m/>
    <m/>
    <m/>
    <s v="Pacific Area"/>
    <s v="United States"/>
    <s v="yes"/>
    <n v="58.8563333333"/>
    <n v="-151.50366666670001"/>
    <x v="73"/>
    <m/>
    <m/>
    <m/>
    <m/>
    <m/>
    <m/>
    <m/>
    <m/>
    <m/>
  </r>
  <r>
    <x v="5"/>
    <d v="2018-01-23T00:00:00"/>
    <n v="1"/>
    <n v="2018"/>
    <x v="25"/>
    <n v="6342281"/>
    <n v="1"/>
    <x v="85"/>
    <s v="LEGACY"/>
    <n v="194"/>
    <s v="no"/>
    <n v="117.2"/>
    <m/>
    <n v="37"/>
    <s v="Pacific Area"/>
    <s v="United States"/>
    <s v="no"/>
    <n v="53.566709715599998"/>
    <n v="-129.66428022779999"/>
    <x v="0"/>
    <m/>
    <s v="Damaged"/>
    <s v="Y"/>
    <m/>
    <m/>
    <m/>
    <m/>
    <m/>
    <m/>
  </r>
  <r>
    <x v="5"/>
    <d v="2018-01-26T00:00:00"/>
    <n v="1"/>
    <n v="2018"/>
    <x v="25"/>
    <n v="6345869"/>
    <n v="2"/>
    <x v="81"/>
    <s v="PROGRESS"/>
    <n v="188"/>
    <s v="no"/>
    <n v="118.1"/>
    <m/>
    <n v="45"/>
    <s v="Pacific Area"/>
    <s v="United States"/>
    <s v="no"/>
    <n v="55.5"/>
    <n v="-164.5833333333"/>
    <x v="73"/>
    <m/>
    <s v="Damaged"/>
    <m/>
    <m/>
    <m/>
    <m/>
    <m/>
    <m/>
    <m/>
  </r>
  <r>
    <x v="5"/>
    <d v="2018-01-26T00:00:00"/>
    <n v="1"/>
    <n v="2018"/>
    <x v="25"/>
    <n v="6352933"/>
    <n v="2"/>
    <x v="81"/>
    <s v="DEFENDER"/>
    <n v="490"/>
    <s v="no"/>
    <n v="154.9"/>
    <m/>
    <n v="14"/>
    <s v="Pacific Area"/>
    <s v="United States"/>
    <s v="no"/>
    <n v="54.2833333333"/>
    <n v="-166.61666666670001"/>
    <x v="73"/>
    <m/>
    <m/>
    <m/>
    <m/>
    <m/>
    <m/>
    <m/>
    <m/>
    <m/>
  </r>
  <r>
    <x v="5"/>
    <d v="2018-01-26T00:00:00"/>
    <n v="1"/>
    <n v="2018"/>
    <x v="25"/>
    <n v="6356893"/>
    <n v="2"/>
    <x v="81"/>
    <s v="SEATTLE ENTERPRISE"/>
    <n v="1789"/>
    <s v="yes"/>
    <n v="250.3"/>
    <m/>
    <n v="47"/>
    <s v="Pacific Area"/>
    <s v="United States"/>
    <s v="no"/>
    <n v="54.705666666699997"/>
    <n v="-167.19503333329999"/>
    <x v="73"/>
    <m/>
    <s v="Damaged"/>
    <m/>
    <m/>
    <m/>
    <m/>
    <m/>
    <m/>
    <m/>
  </r>
  <r>
    <x v="5"/>
    <d v="2018-01-28T00:00:00"/>
    <n v="1"/>
    <n v="2018"/>
    <x v="25"/>
    <n v="6356880"/>
    <n v="2"/>
    <x v="81"/>
    <s v="CHELSEA K"/>
    <n v="958"/>
    <s v="yes"/>
    <n v="134.6"/>
    <m/>
    <n v="29"/>
    <s v="Pacific Area"/>
    <s v="United States"/>
    <s v="no"/>
    <n v="55.269372496599999"/>
    <n v="-165.05456542970001"/>
    <x v="73"/>
    <m/>
    <s v="Damaged"/>
    <m/>
    <m/>
    <m/>
    <m/>
    <m/>
    <m/>
    <m/>
  </r>
  <r>
    <x v="5"/>
    <d v="2018-01-29T00:00:00"/>
    <n v="1"/>
    <n v="2018"/>
    <x v="25"/>
    <n v="6345909"/>
    <n v="1"/>
    <x v="82"/>
    <s v="JAMES DUNLAP"/>
    <n v="196"/>
    <s v="no"/>
    <n v="94.1"/>
    <m/>
    <n v="25"/>
    <s v="Pacific Area"/>
    <s v="United States"/>
    <s v="no"/>
    <n v="53.9083333333"/>
    <n v="-166.51333333330001"/>
    <x v="72"/>
    <m/>
    <m/>
    <s v="Y"/>
    <m/>
    <m/>
    <m/>
    <m/>
    <m/>
    <m/>
  </r>
  <r>
    <x v="5"/>
    <d v="2018-01-29T00:00:00"/>
    <n v="1"/>
    <n v="2018"/>
    <x v="25"/>
    <n v="6347847"/>
    <n v="2"/>
    <x v="82"/>
    <s v="LECONTE"/>
    <n v="1328"/>
    <s v="yes"/>
    <n v="217.5"/>
    <m/>
    <n v="47"/>
    <s v="Pacific Area"/>
    <s v="United States"/>
    <s v="yes"/>
    <n v="58.209552924999997"/>
    <n v="-135.03905868530001"/>
    <x v="73"/>
    <m/>
    <s v="Damaged"/>
    <m/>
    <m/>
    <m/>
    <m/>
    <m/>
    <m/>
    <m/>
  </r>
  <r>
    <x v="5"/>
    <d v="2018-01-29T00:00:00"/>
    <n v="1"/>
    <n v="2018"/>
    <x v="25"/>
    <n v="6352944"/>
    <n v="2"/>
    <x v="81"/>
    <s v="LILLI ANN"/>
    <n v="479"/>
    <s v="no"/>
    <n v="124.3"/>
    <m/>
    <n v="29"/>
    <s v="Pacific Area"/>
    <s v="United States"/>
    <s v="no"/>
    <n v="55.231499999999997"/>
    <n v="-164.09766666670001"/>
    <x v="73"/>
    <m/>
    <s v="Damaged"/>
    <m/>
    <m/>
    <m/>
    <m/>
    <m/>
    <m/>
    <m/>
  </r>
  <r>
    <x v="5"/>
    <d v="2018-01-30T00:00:00"/>
    <n v="1"/>
    <n v="2018"/>
    <x v="25"/>
    <n v="6346672"/>
    <n v="1"/>
    <x v="83"/>
    <s v="AK4451N"/>
    <m/>
    <s v=" "/>
    <n v="25"/>
    <m/>
    <n v="32"/>
    <s v="Pacific Area"/>
    <s v="United States"/>
    <s v="no"/>
    <n v="55.3979360218"/>
    <n v="-131.7536416948"/>
    <x v="72"/>
    <m/>
    <m/>
    <s v="Y"/>
    <m/>
    <m/>
    <m/>
    <m/>
    <m/>
    <m/>
  </r>
  <r>
    <x v="5"/>
    <d v="2018-02-08T00:00:00"/>
    <n v="2"/>
    <n v="2018"/>
    <x v="25"/>
    <n v="6366497"/>
    <n v="1"/>
    <x v="81"/>
    <s v="ALEUTIAN SABLE"/>
    <n v="194"/>
    <s v="no"/>
    <n v="112.1"/>
    <m/>
    <n v="21"/>
    <s v="Pacific Area"/>
    <s v="United States"/>
    <s v="no"/>
    <n v="53.895531626"/>
    <n v="-166.50943851470001"/>
    <x v="72"/>
    <m/>
    <m/>
    <s v="Y"/>
    <m/>
    <m/>
    <m/>
    <m/>
    <m/>
    <m/>
  </r>
  <r>
    <x v="5"/>
    <d v="2018-02-09T00:00:00"/>
    <n v="2"/>
    <n v="2018"/>
    <x v="25"/>
    <n v="6358974"/>
    <n v="2"/>
    <x v="82"/>
    <s v="GUARDSMAN"/>
    <n v="199"/>
    <s v="no"/>
    <n v="127.2"/>
    <m/>
    <n v="44"/>
    <s v="Pacific Area"/>
    <s v="United States"/>
    <s v="yes"/>
    <n v="61.1205737883"/>
    <n v="-146.30935353660001"/>
    <x v="73"/>
    <m/>
    <m/>
    <m/>
    <m/>
    <m/>
    <m/>
    <m/>
    <m/>
    <m/>
  </r>
  <r>
    <x v="5"/>
    <d v="2018-02-09T00:00:00"/>
    <n v="2"/>
    <n v="2018"/>
    <x v="25"/>
    <n v="6359158"/>
    <n v="2"/>
    <x v="81"/>
    <s v="PATRICIA L"/>
    <n v="183"/>
    <s v="no"/>
    <n v="109.8"/>
    <m/>
    <n v="41"/>
    <s v="Pacific Area"/>
    <s v="United States"/>
    <s v="no"/>
    <n v="53.909500000000001"/>
    <n v="-166.48333333330001"/>
    <x v="73"/>
    <m/>
    <s v="Damaged"/>
    <m/>
    <m/>
    <m/>
    <m/>
    <m/>
    <m/>
    <m/>
  </r>
  <r>
    <x v="5"/>
    <d v="2018-02-09T00:00:00"/>
    <n v="2"/>
    <n v="2018"/>
    <x v="25"/>
    <n v="6383775"/>
    <n v="2"/>
    <x v="82"/>
    <s v="PACIFIC WOLF"/>
    <n v="155"/>
    <s v="no"/>
    <n v="110.9"/>
    <m/>
    <n v="45"/>
    <s v="Pacific Area"/>
    <s v="United States"/>
    <s v="yes"/>
    <n v="60.380827428899998"/>
    <n v="-146.93210252930001"/>
    <x v="73"/>
    <m/>
    <s v="Damaged"/>
    <m/>
    <m/>
    <m/>
    <m/>
    <m/>
    <m/>
    <m/>
  </r>
  <r>
    <x v="5"/>
    <d v="2018-02-15T00:00:00"/>
    <n v="2"/>
    <n v="2018"/>
    <x v="25"/>
    <n v="6360938"/>
    <n v="2"/>
    <x v="81"/>
    <s v="CAPE HORN"/>
    <m/>
    <s v=" "/>
    <n v="144.80000000000001"/>
    <m/>
    <n v="37"/>
    <s v="Pacific Area"/>
    <s v="United States"/>
    <s v="no"/>
    <n v="55.583333333299997"/>
    <n v="-163.21666666670001"/>
    <x v="74"/>
    <m/>
    <s v="Damaged"/>
    <m/>
    <m/>
    <m/>
    <m/>
    <m/>
    <m/>
    <m/>
  </r>
  <r>
    <x v="5"/>
    <d v="2018-02-15T00:00:00"/>
    <n v="2"/>
    <n v="2018"/>
    <x v="25"/>
    <n v="6381487"/>
    <n v="2"/>
    <x v="81"/>
    <s v="ROYAL AMERICAN"/>
    <n v="175"/>
    <s v="no"/>
    <n v="93.4"/>
    <m/>
    <n v="40"/>
    <s v="Pacific Area"/>
    <s v="United States"/>
    <s v="no"/>
    <n v="55.6"/>
    <n v="-164.15"/>
    <x v="73"/>
    <m/>
    <m/>
    <m/>
    <m/>
    <m/>
    <m/>
    <m/>
    <m/>
    <m/>
  </r>
  <r>
    <x v="5"/>
    <d v="2018-02-23T00:00:00"/>
    <n v="2"/>
    <n v="2018"/>
    <x v="25"/>
    <n v="6360518"/>
    <n v="2"/>
    <x v="81"/>
    <s v="OCEANIA"/>
    <m/>
    <s v=" "/>
    <n v="40.5"/>
    <m/>
    <n v="32"/>
    <s v="Pacific Area"/>
    <s v="United States"/>
    <s v="no"/>
    <n v="57.7864"/>
    <n v="-152.4092"/>
    <x v="8"/>
    <m/>
    <s v="Damaged"/>
    <m/>
    <m/>
    <m/>
    <m/>
    <m/>
    <m/>
    <m/>
  </r>
  <r>
    <x v="5"/>
    <d v="2018-02-28T00:00:00"/>
    <n v="2"/>
    <n v="2018"/>
    <x v="25"/>
    <n v="6363669"/>
    <n v="1"/>
    <x v="83"/>
    <s v="BATA BRADAN"/>
    <m/>
    <s v=" "/>
    <n v="34"/>
    <m/>
    <m/>
    <s v="Pacific Area"/>
    <s v="United States"/>
    <s v="no"/>
    <n v="57.043627195600003"/>
    <n v="-135.3416433758"/>
    <x v="72"/>
    <m/>
    <m/>
    <s v="Y"/>
    <m/>
    <m/>
    <m/>
    <m/>
    <m/>
    <m/>
  </r>
  <r>
    <x v="5"/>
    <d v="2018-03-01T00:00:00"/>
    <n v="3"/>
    <n v="2018"/>
    <x v="25"/>
    <n v="6373187"/>
    <n v="1"/>
    <x v="81"/>
    <s v="COLLIER BROTHERS"/>
    <n v="199"/>
    <s v="no"/>
    <n v="84.2"/>
    <m/>
    <n v="42"/>
    <s v="Pacific Area"/>
    <s v="United States"/>
    <s v="yes"/>
    <n v="58.133333333300001"/>
    <n v="-151.5666666667"/>
    <x v="75"/>
    <m/>
    <m/>
    <m/>
    <m/>
    <m/>
    <m/>
    <m/>
    <m/>
    <m/>
  </r>
  <r>
    <x v="5"/>
    <d v="2018-03-02T00:00:00"/>
    <n v="3"/>
    <n v="2018"/>
    <x v="25"/>
    <n v="6366262"/>
    <n v="2"/>
    <x v="82"/>
    <s v="LECONTE"/>
    <n v="1328"/>
    <s v="yes"/>
    <n v="217.5"/>
    <m/>
    <n v="47"/>
    <s v="Pacific Area"/>
    <s v="United States"/>
    <s v="yes"/>
    <n v="59.449284273300002"/>
    <n v="-135.32574825739999"/>
    <x v="63"/>
    <m/>
    <s v="Damaged"/>
    <m/>
    <m/>
    <m/>
    <m/>
    <m/>
    <m/>
    <m/>
  </r>
  <r>
    <x v="5"/>
    <d v="2018-03-04T00:00:00"/>
    <n v="3"/>
    <n v="2018"/>
    <x v="25"/>
    <n v="6367231"/>
    <n v="1"/>
    <x v="81"/>
    <s v="NEW VENTURE"/>
    <n v="197"/>
    <s v="no"/>
    <n v="82.1"/>
    <m/>
    <n v="45"/>
    <s v="Pacific Area"/>
    <s v="United States"/>
    <s v="no"/>
    <n v="56.5868333333"/>
    <n v="-154.60124999999999"/>
    <x v="73"/>
    <m/>
    <s v="Damaged"/>
    <m/>
    <m/>
    <m/>
    <m/>
    <m/>
    <m/>
    <m/>
  </r>
  <r>
    <x v="5"/>
    <d v="2018-03-04T00:00:00"/>
    <n v="3"/>
    <n v="2018"/>
    <x v="18"/>
    <n v="6371465"/>
    <n v="1"/>
    <x v="84"/>
    <s v="CRYSTAL AMARANTO"/>
    <m/>
    <s v=" "/>
    <n v="415.7"/>
    <m/>
    <n v="21"/>
    <s v="Pacific Area"/>
    <s v="United States"/>
    <s v="yes"/>
    <n v="61.108199999999997"/>
    <n v="-150.9315"/>
    <x v="75"/>
    <m/>
    <m/>
    <m/>
    <m/>
    <m/>
    <m/>
    <m/>
    <m/>
    <m/>
  </r>
  <r>
    <x v="5"/>
    <d v="2018-03-10T00:00:00"/>
    <n v="3"/>
    <n v="2018"/>
    <x v="25"/>
    <n v="6372614"/>
    <n v="2"/>
    <x v="85"/>
    <s v="REBECCA IRENE"/>
    <n v="191"/>
    <s v="no"/>
    <n v="115.3"/>
    <m/>
    <n v="34"/>
    <s v="Pacific Area"/>
    <s v="United States"/>
    <s v="no"/>
    <n v="53.9117572213"/>
    <n v="-166.48355557350001"/>
    <x v="73"/>
    <m/>
    <s v="Damaged"/>
    <m/>
    <m/>
    <m/>
    <m/>
    <m/>
    <m/>
    <m/>
  </r>
  <r>
    <x v="5"/>
    <d v="2018-03-11T00:00:00"/>
    <n v="3"/>
    <n v="2018"/>
    <x v="25"/>
    <n v="6376321"/>
    <n v="2"/>
    <x v="85"/>
    <s v="UNIMAK"/>
    <n v="990"/>
    <s v="yes"/>
    <n v="166.3"/>
    <m/>
    <n v="39"/>
    <s v="Pacific Area"/>
    <s v="United States"/>
    <s v="no"/>
    <n v="56.406666666699998"/>
    <n v="-165.3733333333"/>
    <x v="73"/>
    <m/>
    <s v="Damaged"/>
    <m/>
    <m/>
    <m/>
    <m/>
    <m/>
    <m/>
    <m/>
  </r>
  <r>
    <x v="5"/>
    <d v="2018-03-18T00:00:00"/>
    <n v="3"/>
    <n v="2018"/>
    <x v="25"/>
    <n v="6375661"/>
    <n v="2"/>
    <x v="89"/>
    <s v="MATSON TACOMA"/>
    <n v="19311"/>
    <s v="yes"/>
    <n v="678.9"/>
    <m/>
    <n v="33"/>
    <s v="Pacific Area"/>
    <s v="United States"/>
    <s v="no"/>
    <n v="51.183333333299998"/>
    <n v="-130.73333333330001"/>
    <x v="73"/>
    <m/>
    <m/>
    <m/>
    <m/>
    <m/>
    <m/>
    <m/>
    <m/>
    <m/>
  </r>
  <r>
    <x v="5"/>
    <d v="2018-03-18T00:00:00"/>
    <n v="3"/>
    <n v="2018"/>
    <x v="25"/>
    <n v="6376978"/>
    <n v="2"/>
    <x v="99"/>
    <s v="TONGASS PROVIDER"/>
    <m/>
    <s v=" "/>
    <n v="309.3"/>
    <m/>
    <n v="26"/>
    <s v="Pacific Area"/>
    <s v="United States"/>
    <s v="no"/>
    <n v="51.860500000000002"/>
    <n v="-176.63831666670001"/>
    <x v="7"/>
    <m/>
    <s v="Damaged"/>
    <m/>
    <m/>
    <m/>
    <m/>
    <m/>
    <m/>
    <m/>
  </r>
  <r>
    <x v="5"/>
    <d v="2018-03-21T00:00:00"/>
    <n v="3"/>
    <n v="2018"/>
    <x v="25"/>
    <n v="6389204"/>
    <n v="2"/>
    <x v="81"/>
    <s v="E H"/>
    <n v="19"/>
    <s v="no"/>
    <n v="40"/>
    <m/>
    <n v="85"/>
    <s v="Pacific Area"/>
    <s v="United States"/>
    <s v="no"/>
    <n v="57.470197491299999"/>
    <n v="-135.1359663158"/>
    <x v="0"/>
    <m/>
    <s v="Y"/>
    <s v="Y"/>
    <m/>
    <m/>
    <m/>
    <m/>
    <m/>
    <m/>
  </r>
  <r>
    <x v="5"/>
    <d v="2018-03-22T00:00:00"/>
    <n v="3"/>
    <n v="2018"/>
    <x v="25"/>
    <n v="6383738"/>
    <n v="2"/>
    <x v="81"/>
    <s v="BERING STAR"/>
    <n v="198"/>
    <s v="no"/>
    <n v="91.8"/>
    <m/>
    <n v="42"/>
    <s v="Pacific Area"/>
    <s v="United States"/>
    <s v="yes"/>
    <n v="58.916666666700003"/>
    <n v="-173.005"/>
    <x v="75"/>
    <m/>
    <s v="Damaged"/>
    <m/>
    <m/>
    <m/>
    <m/>
    <m/>
    <m/>
    <m/>
  </r>
  <r>
    <x v="5"/>
    <d v="2018-03-24T00:00:00"/>
    <n v="3"/>
    <n v="2018"/>
    <x v="25"/>
    <n v="6379835"/>
    <n v="2"/>
    <x v="81"/>
    <s v="OCEAN PEACE"/>
    <n v="1557"/>
    <s v="yes"/>
    <n v="199.5"/>
    <m/>
    <n v="36"/>
    <s v="Pacific Area"/>
    <s v="United States"/>
    <s v="no"/>
    <n v="52.011666666700002"/>
    <n v="174.76833333330001"/>
    <x v="73"/>
    <m/>
    <s v="Damaged"/>
    <m/>
    <m/>
    <m/>
    <m/>
    <m/>
    <m/>
    <m/>
  </r>
  <r>
    <x v="5"/>
    <d v="2018-03-29T00:00:00"/>
    <n v="3"/>
    <n v="2018"/>
    <x v="25"/>
    <n v="6381322"/>
    <n v="1"/>
    <x v="96"/>
    <s v="ENDEAVOR"/>
    <n v="292"/>
    <s v="no"/>
    <n v="147.5"/>
    <m/>
    <n v="34"/>
    <s v="Pacific Area"/>
    <s v="United States"/>
    <s v="yes"/>
    <n v="60.121353289300004"/>
    <n v="-149.37953280740001"/>
    <x v="72"/>
    <m/>
    <m/>
    <s v="Y"/>
    <m/>
    <m/>
    <m/>
    <m/>
    <m/>
    <m/>
  </r>
  <r>
    <x v="5"/>
    <d v="2018-03-29T00:00:00"/>
    <n v="3"/>
    <n v="2018"/>
    <x v="25"/>
    <n v="6394174"/>
    <n v="2"/>
    <x v="100"/>
    <s v="CALIFORNIA"/>
    <m/>
    <s v=" "/>
    <n v="792"/>
    <m/>
    <n v="5"/>
    <s v="Pacific Area"/>
    <s v="United States"/>
    <s v="yes"/>
    <n v="61.042106196500001"/>
    <n v="-146.7033301157"/>
    <x v="73"/>
    <m/>
    <m/>
    <m/>
    <m/>
    <m/>
    <m/>
    <m/>
    <m/>
    <m/>
  </r>
  <r>
    <x v="5"/>
    <d v="2018-03-30T00:00:00"/>
    <n v="3"/>
    <n v="2018"/>
    <x v="1"/>
    <n v="6383790"/>
    <n v="1"/>
    <x v="83"/>
    <s v="JENNY FAIR"/>
    <m/>
    <s v=" "/>
    <n v="32"/>
    <m/>
    <n v="26"/>
    <s v="Pacific Area"/>
    <s v="United States"/>
    <s v="yes"/>
    <n v="59.450765642"/>
    <n v="-135.32513992599999"/>
    <x v="72"/>
    <m/>
    <m/>
    <s v="Y"/>
    <m/>
    <m/>
    <m/>
    <m/>
    <m/>
    <m/>
  </r>
  <r>
    <x v="5"/>
    <d v="2018-03-31T00:00:00"/>
    <n v="3"/>
    <n v="2018"/>
    <x v="12"/>
    <n v="6386073"/>
    <n v="1"/>
    <x v="89"/>
    <s v="NICOLAI MAERSK"/>
    <n v="10307"/>
    <s v="yes"/>
    <n v="651.6"/>
    <m/>
    <m/>
    <s v="Pacific Area"/>
    <s v="United States"/>
    <s v="no"/>
    <n v="57.733333333300003"/>
    <n v="-152.36666666670001"/>
    <x v="73"/>
    <m/>
    <m/>
    <m/>
    <m/>
    <m/>
    <m/>
    <m/>
    <m/>
    <m/>
  </r>
  <r>
    <x v="5"/>
    <d v="2018-03-31T00:00:00"/>
    <n v="3"/>
    <n v="2018"/>
    <x v="25"/>
    <n v="6406174"/>
    <n v="2"/>
    <x v="85"/>
    <s v="ALASKA SPIRIT"/>
    <m/>
    <s v=" "/>
    <n v="202.7"/>
    <m/>
    <n v="46"/>
    <s v="Pacific Area"/>
    <s v="United States"/>
    <s v="no"/>
    <n v="53.15"/>
    <n v="-169.6833333333"/>
    <x v="73"/>
    <m/>
    <s v="Damaged"/>
    <m/>
    <m/>
    <m/>
    <m/>
    <m/>
    <m/>
    <m/>
  </r>
  <r>
    <x v="5"/>
    <d v="2018-04-01T00:00:00"/>
    <n v="4"/>
    <n v="2018"/>
    <x v="25"/>
    <n v="6397923"/>
    <n v="1"/>
    <x v="85"/>
    <s v="ARAHO"/>
    <m/>
    <s v=" "/>
    <n v="171"/>
    <m/>
    <n v="4"/>
    <s v="Pacific Area"/>
    <s v="United States"/>
    <s v="no"/>
    <n v="53.833333333299997"/>
    <n v="-166.5833333333"/>
    <x v="75"/>
    <m/>
    <m/>
    <m/>
    <m/>
    <m/>
    <m/>
    <m/>
    <m/>
    <m/>
  </r>
  <r>
    <x v="5"/>
    <d v="2018-04-04T00:00:00"/>
    <n v="4"/>
    <n v="2018"/>
    <x v="25"/>
    <n v="6386935"/>
    <n v="2"/>
    <x v="82"/>
    <s v="AMERICAN EAGLE"/>
    <m/>
    <s v=" "/>
    <n v="78.900000000000006"/>
    <m/>
    <n v="36"/>
    <s v="Pacific Area"/>
    <s v="United States"/>
    <s v="no"/>
    <n v="57.1332925508"/>
    <n v="-135.38100814820001"/>
    <x v="75"/>
    <m/>
    <s v="Damaged"/>
    <s v="Y"/>
    <m/>
    <m/>
    <m/>
    <m/>
    <m/>
    <m/>
  </r>
  <r>
    <x v="5"/>
    <d v="2018-04-13T00:00:00"/>
    <n v="4"/>
    <n v="2018"/>
    <x v="25"/>
    <n v="6395188"/>
    <n v="2"/>
    <x v="98"/>
    <s v="RESOLVE PIONEER"/>
    <n v="299"/>
    <s v="no"/>
    <n v="189.7"/>
    <m/>
    <n v="42"/>
    <s v="Pacific Area"/>
    <s v="United States"/>
    <s v="no"/>
    <n v="53.9062906172"/>
    <n v="-166.5197811127"/>
    <x v="78"/>
    <m/>
    <s v="Damaged"/>
    <m/>
    <m/>
    <m/>
    <m/>
    <m/>
    <m/>
    <m/>
  </r>
  <r>
    <x v="5"/>
    <d v="2018-04-17T00:00:00"/>
    <n v="4"/>
    <n v="2018"/>
    <x v="25"/>
    <n v="6393664"/>
    <n v="1"/>
    <x v="85"/>
    <s v="UNIMAK"/>
    <n v="990"/>
    <s v="yes"/>
    <n v="166.3"/>
    <m/>
    <n v="39"/>
    <s v="Pacific Area"/>
    <s v="United States"/>
    <s v="no"/>
    <n v="56.9"/>
    <n v="-165.0833333333"/>
    <x v="75"/>
    <m/>
    <s v="Damaged"/>
    <m/>
    <m/>
    <m/>
    <m/>
    <m/>
    <m/>
    <m/>
  </r>
  <r>
    <x v="5"/>
    <d v="2018-04-20T00:00:00"/>
    <n v="4"/>
    <n v="2018"/>
    <x v="25"/>
    <n v="6398879"/>
    <n v="2"/>
    <x v="81"/>
    <s v="STJILBE"/>
    <n v="28"/>
    <s v="no"/>
    <n v="39.799999999999997"/>
    <m/>
    <n v="37"/>
    <s v="Pacific Area"/>
    <s v="United States"/>
    <s v="yes"/>
    <n v="58.273070881199999"/>
    <n v="-135.76501464840001"/>
    <x v="73"/>
    <m/>
    <s v="Damaged"/>
    <m/>
    <m/>
    <m/>
    <m/>
    <m/>
    <m/>
    <m/>
  </r>
  <r>
    <x v="5"/>
    <d v="2018-04-23T00:00:00"/>
    <n v="4"/>
    <n v="2018"/>
    <x v="25"/>
    <n v="6397929"/>
    <n v="1"/>
    <x v="81"/>
    <s v="LYRIC DAWN"/>
    <n v="42"/>
    <s v="no"/>
    <n v="49.7"/>
    <m/>
    <n v="75"/>
    <s v="Pacific Area"/>
    <s v="United States"/>
    <s v="no"/>
    <n v="56.434199999999997"/>
    <n v="-132.9510666667"/>
    <x v="72"/>
    <m/>
    <m/>
    <s v="Y"/>
    <m/>
    <m/>
    <m/>
    <m/>
    <m/>
    <m/>
  </r>
  <r>
    <x v="5"/>
    <d v="2018-04-25T00:00:00"/>
    <n v="4"/>
    <n v="2018"/>
    <x v="25"/>
    <n v="6400216"/>
    <n v="1"/>
    <x v="101"/>
    <s v="GRETCHEN DUNLAP"/>
    <n v="199"/>
    <s v="no"/>
    <n v="97"/>
    <m/>
    <n v="5"/>
    <s v="Pacific Area"/>
    <s v="United States"/>
    <s v="no"/>
    <n v="53.880389949300003"/>
    <n v="-166.54381928839999"/>
    <x v="72"/>
    <m/>
    <m/>
    <s v="Y"/>
    <m/>
    <m/>
    <m/>
    <m/>
    <m/>
    <m/>
  </r>
  <r>
    <x v="5"/>
    <d v="2018-04-25T00:00:00"/>
    <n v="4"/>
    <n v="2018"/>
    <x v="25"/>
    <n v="6420777"/>
    <n v="1"/>
    <x v="81"/>
    <s v="OCEAN RANGER"/>
    <m/>
    <s v=" "/>
    <n v="32"/>
    <m/>
    <n v="31"/>
    <s v="Pacific Area"/>
    <s v="United States"/>
    <s v="no"/>
    <n v="57.240049999999997"/>
    <n v="-156.38151666670001"/>
    <x v="73"/>
    <m/>
    <s v="Damaged"/>
    <m/>
    <m/>
    <m/>
    <m/>
    <m/>
    <m/>
    <m/>
  </r>
  <r>
    <x v="5"/>
    <d v="2018-04-27T00:00:00"/>
    <n v="4"/>
    <n v="2018"/>
    <x v="25"/>
    <n v="6420929"/>
    <n v="1"/>
    <x v="81"/>
    <s v="OCEAN PEACE"/>
    <n v="1557"/>
    <s v="yes"/>
    <n v="199.5"/>
    <m/>
    <n v="36"/>
    <s v="Pacific Area"/>
    <s v="United States"/>
    <s v="no"/>
    <n v="57.093333333300002"/>
    <n v="-165.73333333330001"/>
    <x v="73"/>
    <m/>
    <m/>
    <m/>
    <m/>
    <m/>
    <m/>
    <m/>
    <m/>
    <m/>
  </r>
  <r>
    <x v="5"/>
    <d v="2018-04-28T00:00:00"/>
    <n v="4"/>
    <n v="2018"/>
    <x v="25"/>
    <n v="6402821"/>
    <n v="1"/>
    <x v="85"/>
    <s v="AMERICAN NO. 1"/>
    <n v="560"/>
    <s v="yes"/>
    <n v="143.19999999999999"/>
    <m/>
    <n v="41"/>
    <s v="Pacific Area"/>
    <s v="United States"/>
    <s v="no"/>
    <n v="53.894116880600002"/>
    <n v="-166.51918558899999"/>
    <x v="72"/>
    <m/>
    <m/>
    <s v="Y"/>
    <m/>
    <m/>
    <m/>
    <m/>
    <m/>
    <m/>
  </r>
  <r>
    <x v="5"/>
    <d v="2018-05-02T00:00:00"/>
    <n v="5"/>
    <n v="2018"/>
    <x v="25"/>
    <n v="6404208"/>
    <n v="2"/>
    <x v="81"/>
    <s v="OCEAN FURY"/>
    <m/>
    <s v=" "/>
    <n v="29.4"/>
    <m/>
    <n v="20"/>
    <s v="Pacific Area"/>
    <s v="United States"/>
    <s v="yes"/>
    <n v="60.650675106199998"/>
    <n v="-145.64818067260001"/>
    <x v="73"/>
    <m/>
    <m/>
    <s v="Y"/>
    <m/>
    <m/>
    <m/>
    <m/>
    <m/>
    <m/>
  </r>
  <r>
    <x v="5"/>
    <d v="2018-05-02T00:00:00"/>
    <n v="5"/>
    <n v="2018"/>
    <x v="25"/>
    <n v="6408536"/>
    <n v="1"/>
    <x v="81"/>
    <s v="POLARIS"/>
    <n v="73"/>
    <s v="no"/>
    <n v="76"/>
    <m/>
    <n v="107"/>
    <s v="Pacific Area"/>
    <s v="United States"/>
    <s v="no"/>
    <n v="57.279833333299997"/>
    <n v="-150.66550000000001"/>
    <x v="73"/>
    <m/>
    <s v="Damaged"/>
    <m/>
    <m/>
    <m/>
    <m/>
    <m/>
    <m/>
    <m/>
  </r>
  <r>
    <x v="5"/>
    <d v="2018-05-02T00:00:00"/>
    <n v="5"/>
    <n v="2018"/>
    <x v="25"/>
    <n v="6421014"/>
    <n v="2"/>
    <x v="81"/>
    <s v="ALASKA VICTORY"/>
    <n v="1215"/>
    <s v="yes"/>
    <n v="205.7"/>
    <m/>
    <n v="45"/>
    <s v="Pacific Area"/>
    <s v="United States"/>
    <s v="no"/>
    <n v="51.953333333300002"/>
    <n v="-171.995"/>
    <x v="73"/>
    <m/>
    <s v="Damaged"/>
    <m/>
    <m/>
    <m/>
    <m/>
    <m/>
    <m/>
    <m/>
  </r>
  <r>
    <x v="5"/>
    <d v="2018-05-03T00:00:00"/>
    <n v="5"/>
    <n v="2018"/>
    <x v="25"/>
    <n v="6421042"/>
    <n v="2"/>
    <x v="81"/>
    <s v="CONSTELLATION"/>
    <n v="194"/>
    <s v="no"/>
    <n v="150.19999999999999"/>
    <m/>
    <n v="39"/>
    <s v="Pacific Area"/>
    <s v="United States"/>
    <s v="yes"/>
    <n v="58.898333333300002"/>
    <n v="-160.63666666669999"/>
    <x v="73"/>
    <m/>
    <s v="Damaged"/>
    <m/>
    <m/>
    <m/>
    <m/>
    <m/>
    <m/>
    <m/>
  </r>
  <r>
    <x v="5"/>
    <d v="2018-05-04T00:00:00"/>
    <n v="5"/>
    <n v="2018"/>
    <x v="25"/>
    <n v="6409537"/>
    <n v="1"/>
    <x v="82"/>
    <s v="S.S. LEGACY"/>
    <n v="96"/>
    <s v="no"/>
    <n v="174.1"/>
    <m/>
    <n v="36"/>
    <s v="Pacific Area"/>
    <s v="United States"/>
    <s v="yes"/>
    <n v="58.458333333299997"/>
    <n v="-135.8983333333"/>
    <x v="72"/>
    <m/>
    <m/>
    <s v="Y"/>
    <m/>
    <m/>
    <m/>
    <m/>
    <m/>
    <m/>
  </r>
  <r>
    <x v="5"/>
    <d v="2018-05-09T00:00:00"/>
    <n v="5"/>
    <n v="2018"/>
    <x v="25"/>
    <n v="6457865"/>
    <n v="2"/>
    <x v="81"/>
    <s v="SCIMITAR"/>
    <n v="25"/>
    <s v="no"/>
    <n v="38.9"/>
    <m/>
    <n v="54"/>
    <s v="Pacific Area"/>
    <s v="United States"/>
    <s v="no"/>
    <n v="57.0463946128"/>
    <n v="-135.3385371139"/>
    <x v="75"/>
    <m/>
    <s v="Damaged"/>
    <s v="Y"/>
    <m/>
    <m/>
    <m/>
    <m/>
    <m/>
    <m/>
  </r>
  <r>
    <x v="5"/>
    <d v="2018-05-11T00:00:00"/>
    <n v="5"/>
    <n v="2018"/>
    <x v="25"/>
    <n v="6421908"/>
    <n v="2"/>
    <x v="85"/>
    <s v="UNIMAK"/>
    <n v="990"/>
    <s v="yes"/>
    <n v="166.3"/>
    <m/>
    <n v="39"/>
    <s v="Pacific Area"/>
    <s v="United States"/>
    <s v="no"/>
    <n v="54.4783333333"/>
    <n v="-166.3083333333"/>
    <x v="73"/>
    <m/>
    <m/>
    <m/>
    <m/>
    <m/>
    <m/>
    <m/>
    <m/>
    <m/>
  </r>
  <r>
    <x v="5"/>
    <d v="2018-05-15T00:00:00"/>
    <n v="5"/>
    <n v="2018"/>
    <x v="25"/>
    <n v="6415314"/>
    <n v="1"/>
    <x v="81"/>
    <s v="BOULDER BAY"/>
    <m/>
    <s v=" "/>
    <n v="47.6"/>
    <m/>
    <n v="60"/>
    <s v="Pacific Area"/>
    <s v="United States"/>
    <s v="yes"/>
    <n v="61.126059767599997"/>
    <n v="-146.34710168839999"/>
    <x v="72"/>
    <m/>
    <m/>
    <s v="Y"/>
    <m/>
    <m/>
    <m/>
    <m/>
    <m/>
    <m/>
  </r>
  <r>
    <x v="5"/>
    <d v="2018-05-15T00:00:00"/>
    <n v="5"/>
    <n v="2018"/>
    <x v="25"/>
    <n v="6415505"/>
    <n v="2"/>
    <x v="81"/>
    <s v="COMMITMENT"/>
    <m/>
    <s v=" "/>
    <n v="58"/>
    <m/>
    <n v="46"/>
    <s v="Pacific Area"/>
    <s v="United States"/>
    <s v="no"/>
    <n v="53.633333333300001"/>
    <n v="-167.98333333330001"/>
    <x v="75"/>
    <m/>
    <m/>
    <s v="Y"/>
    <m/>
    <m/>
    <m/>
    <m/>
    <m/>
    <m/>
  </r>
  <r>
    <x v="5"/>
    <d v="2018-05-17T00:00:00"/>
    <n v="5"/>
    <n v="2018"/>
    <x v="25"/>
    <n v="6429480"/>
    <n v="2"/>
    <x v="93"/>
    <s v="SORCERESS"/>
    <m/>
    <s v=" "/>
    <n v="36"/>
    <m/>
    <n v="4"/>
    <s v="Pacific Area"/>
    <s v="United States"/>
    <s v="yes"/>
    <n v="60.113333333299998"/>
    <n v="-149.43178333329999"/>
    <x v="73"/>
    <m/>
    <m/>
    <m/>
    <m/>
    <m/>
    <m/>
    <m/>
    <m/>
    <m/>
  </r>
  <r>
    <x v="5"/>
    <d v="2018-05-18T00:00:00"/>
    <n v="5"/>
    <n v="2018"/>
    <x v="25"/>
    <n v="6431681"/>
    <n v="2"/>
    <x v="82"/>
    <s v="KLONDIKE EXPRESS"/>
    <n v="81"/>
    <s v="no"/>
    <n v="117.2"/>
    <m/>
    <n v="21"/>
    <s v="Pacific Area"/>
    <s v="United States"/>
    <s v="yes"/>
    <n v="60.7833333333"/>
    <n v="-148.11666666670001"/>
    <x v="73"/>
    <m/>
    <s v="Damaged"/>
    <m/>
    <m/>
    <m/>
    <m/>
    <m/>
    <m/>
    <m/>
  </r>
  <r>
    <x v="5"/>
    <d v="2018-05-23T00:00:00"/>
    <n v="5"/>
    <n v="2018"/>
    <x v="25"/>
    <n v="6563420"/>
    <n v="1"/>
    <x v="98"/>
    <s v="RESOLVE PIONEER"/>
    <n v="299"/>
    <s v="no"/>
    <n v="189.7"/>
    <m/>
    <n v="42"/>
    <s v="Pacific Area"/>
    <s v="United States"/>
    <s v="no"/>
    <n v="54.366666666699999"/>
    <n v="-165.51666666669999"/>
    <x v="78"/>
    <m/>
    <s v="Damaged"/>
    <m/>
    <m/>
    <m/>
    <m/>
    <m/>
    <m/>
    <m/>
  </r>
  <r>
    <x v="5"/>
    <d v="2018-05-25T00:00:00"/>
    <n v="5"/>
    <n v="2018"/>
    <x v="25"/>
    <n v="6499363"/>
    <n v="2"/>
    <x v="85"/>
    <s v="ARAHO"/>
    <m/>
    <s v=" "/>
    <n v="171"/>
    <m/>
    <n v="4"/>
    <s v="Pacific Area"/>
    <s v="United States"/>
    <s v="yes"/>
    <n v="59.08"/>
    <n v="-163.84"/>
    <x v="73"/>
    <m/>
    <s v="Damaged"/>
    <m/>
    <m/>
    <m/>
    <m/>
    <m/>
    <m/>
    <m/>
  </r>
  <r>
    <x v="5"/>
    <d v="2018-05-27T00:00:00"/>
    <n v="5"/>
    <n v="2018"/>
    <x v="25"/>
    <n v="6436255"/>
    <n v="1"/>
    <x v="81"/>
    <s v="EMMA LYNN"/>
    <n v="10"/>
    <s v="no"/>
    <n v="29.3"/>
    <m/>
    <n v="41"/>
    <s v="Pacific Area"/>
    <s v="United States"/>
    <s v="yes"/>
    <n v="58.8113833333"/>
    <n v="-158.56815"/>
    <x v="0"/>
    <m/>
    <s v="Damaged"/>
    <m/>
    <m/>
    <m/>
    <m/>
    <m/>
    <m/>
    <m/>
  </r>
  <r>
    <x v="5"/>
    <d v="2018-05-29T00:00:00"/>
    <n v="5"/>
    <n v="2018"/>
    <x v="25"/>
    <n v="6436943"/>
    <n v="1"/>
    <x v="82"/>
    <s v="WILDERNESS ADVENTURER"/>
    <n v="89"/>
    <s v="no"/>
    <n v="156"/>
    <m/>
    <n v="37"/>
    <s v="Pacific Area"/>
    <s v="United States"/>
    <s v="yes"/>
    <n v="58.028666666699998"/>
    <n v="-135.62766666670001"/>
    <x v="72"/>
    <m/>
    <m/>
    <s v="Y"/>
    <m/>
    <m/>
    <m/>
    <m/>
    <m/>
    <m/>
  </r>
  <r>
    <x v="5"/>
    <d v="2018-05-30T00:00:00"/>
    <n v="5"/>
    <n v="2018"/>
    <x v="25"/>
    <n v="6433811"/>
    <n v="1"/>
    <x v="95"/>
    <s v="ST MARIA"/>
    <m/>
    <s v=" "/>
    <n v="78.5"/>
    <m/>
    <n v="17"/>
    <s v="Pacific Area"/>
    <s v="United States"/>
    <s v="yes"/>
    <n v="58.442066666700001"/>
    <n v="-134.8255333333"/>
    <x v="0"/>
    <m/>
    <s v="Damaged"/>
    <m/>
    <m/>
    <m/>
    <m/>
    <m/>
    <m/>
    <m/>
  </r>
  <r>
    <x v="5"/>
    <d v="2018-05-31T00:00:00"/>
    <n v="5"/>
    <n v="2018"/>
    <x v="25"/>
    <n v="6430930"/>
    <n v="1"/>
    <x v="86"/>
    <s v="KNOT E Z"/>
    <n v="183"/>
    <s v="no"/>
    <n v="82.3"/>
    <m/>
    <n v="78"/>
    <s v="Pacific Area"/>
    <s v="United States"/>
    <s v="yes"/>
    <n v="60.114762856799999"/>
    <n v="-149.43242268360001"/>
    <x v="72"/>
    <m/>
    <m/>
    <s v="Y"/>
    <m/>
    <m/>
    <m/>
    <m/>
    <m/>
    <m/>
  </r>
  <r>
    <x v="5"/>
    <d v="2018-06-02T00:00:00"/>
    <n v="6"/>
    <n v="2018"/>
    <x v="25"/>
    <n v="6437337"/>
    <n v="1"/>
    <x v="81"/>
    <s v="SOULMATE"/>
    <m/>
    <s v=" "/>
    <n v="46"/>
    <m/>
    <n v="29"/>
    <s v="Pacific Area"/>
    <s v="United States"/>
    <s v="no"/>
    <n v="57.114283377200003"/>
    <n v="-156.09246826169999"/>
    <x v="75"/>
    <m/>
    <s v="Damaged"/>
    <m/>
    <m/>
    <m/>
    <m/>
    <m/>
    <m/>
    <m/>
  </r>
  <r>
    <x v="5"/>
    <d v="2018-06-03T00:00:00"/>
    <n v="6"/>
    <n v="2018"/>
    <x v="25"/>
    <n v="6434005"/>
    <n v="1"/>
    <x v="83"/>
    <s v="AK3687N"/>
    <m/>
    <s v=" "/>
    <n v="26"/>
    <m/>
    <n v="24"/>
    <s v="Pacific Area"/>
    <s v="United States"/>
    <s v="no"/>
    <n v="55.349391699199998"/>
    <n v="-131.68003440390001"/>
    <x v="72"/>
    <m/>
    <s v="Damaged"/>
    <s v="Y"/>
    <m/>
    <m/>
    <m/>
    <m/>
    <m/>
    <m/>
  </r>
  <r>
    <x v="5"/>
    <d v="2018-06-03T00:00:00"/>
    <n v="6"/>
    <n v="2018"/>
    <x v="25"/>
    <n v="6449514"/>
    <n v="1"/>
    <x v="81"/>
    <s v="HICKORY WIND"/>
    <m/>
    <s v=" "/>
    <n v="91.7"/>
    <m/>
    <n v="42"/>
    <s v="Pacific Area"/>
    <s v="United States"/>
    <s v="no"/>
    <n v="55.083333333299997"/>
    <n v="-165.03333333329999"/>
    <x v="75"/>
    <m/>
    <s v="Damaged"/>
    <m/>
    <m/>
    <m/>
    <m/>
    <m/>
    <m/>
    <m/>
  </r>
  <r>
    <x v="5"/>
    <d v="2018-06-04T00:00:00"/>
    <n v="6"/>
    <n v="2018"/>
    <x v="25"/>
    <n v="6457879"/>
    <n v="2"/>
    <x v="88"/>
    <s v="KAYS POINT"/>
    <m/>
    <s v=" "/>
    <n v="311.10000000000002"/>
    <m/>
    <n v="21"/>
    <s v="Pacific Area"/>
    <s v="United States"/>
    <s v="yes"/>
    <n v="60.0141666667"/>
    <n v="-162.4298"/>
    <x v="8"/>
    <m/>
    <s v="Damaged"/>
    <m/>
    <m/>
    <m/>
    <m/>
    <m/>
    <m/>
    <m/>
  </r>
  <r>
    <x v="5"/>
    <d v="2018-06-08T00:00:00"/>
    <n v="6"/>
    <n v="2018"/>
    <x v="25"/>
    <n v="6442535"/>
    <n v="1"/>
    <x v="95"/>
    <s v="RANGER"/>
    <m/>
    <s v=" "/>
    <n v="43"/>
    <m/>
    <n v="5"/>
    <s v="Pacific Area"/>
    <s v="United States"/>
    <s v="yes"/>
    <n v="58.382866666699996"/>
    <n v="-134.65123333330001"/>
    <x v="73"/>
    <m/>
    <m/>
    <m/>
    <m/>
    <m/>
    <m/>
    <m/>
    <m/>
    <m/>
  </r>
  <r>
    <x v="5"/>
    <d v="2018-06-10T00:00:00"/>
    <n v="6"/>
    <n v="2018"/>
    <x v="1"/>
    <n v="6442209"/>
    <n v="1"/>
    <x v="82"/>
    <s v="OVERDRIVE"/>
    <m/>
    <s v=" "/>
    <n v="58"/>
    <m/>
    <n v="20"/>
    <s v="Pacific Area"/>
    <s v="United States"/>
    <s v="yes"/>
    <n v="58.189614822000003"/>
    <n v="-135.2890791319"/>
    <x v="72"/>
    <m/>
    <s v="Damaged"/>
    <s v="Y"/>
    <m/>
    <m/>
    <m/>
    <m/>
    <m/>
    <m/>
  </r>
  <r>
    <x v="5"/>
    <d v="2018-06-12T00:00:00"/>
    <n v="6"/>
    <n v="2018"/>
    <x v="25"/>
    <n v="6457824"/>
    <n v="2"/>
    <x v="81"/>
    <s v="ENTERPRISE"/>
    <n v="180"/>
    <s v="no"/>
    <n v="112.4"/>
    <m/>
    <n v="37"/>
    <s v="Pacific Area"/>
    <s v="United States"/>
    <s v="yes"/>
    <n v="58.15"/>
    <n v="-167.28333333329999"/>
    <x v="73"/>
    <m/>
    <s v="Damaged"/>
    <m/>
    <m/>
    <m/>
    <m/>
    <m/>
    <m/>
    <m/>
  </r>
  <r>
    <x v="5"/>
    <d v="2018-06-13T00:00:00"/>
    <n v="6"/>
    <n v="2018"/>
    <x v="45"/>
    <n v="6444312"/>
    <n v="1"/>
    <x v="91"/>
    <s v="SEABOURN SOJOURN"/>
    <m/>
    <s v=" "/>
    <n v="650.6"/>
    <m/>
    <n v="10"/>
    <s v="Pacific Area"/>
    <s v="United States"/>
    <s v="no"/>
    <n v="55.595842951999998"/>
    <n v="-130.7240066528"/>
    <x v="72"/>
    <m/>
    <m/>
    <s v="Y"/>
    <m/>
    <m/>
    <m/>
    <m/>
    <m/>
    <m/>
  </r>
  <r>
    <x v="5"/>
    <d v="2018-06-14T00:00:00"/>
    <n v="6"/>
    <n v="2018"/>
    <x v="25"/>
    <n v="6456071"/>
    <n v="2"/>
    <x v="82"/>
    <s v="AVIK"/>
    <n v="169"/>
    <s v="no"/>
    <n v="73"/>
    <m/>
    <n v="16"/>
    <s v="Pacific Area"/>
    <s v="United States"/>
    <s v="yes"/>
    <n v="58.670999999999999"/>
    <n v="-157.304"/>
    <x v="73"/>
    <m/>
    <s v="Damaged"/>
    <m/>
    <m/>
    <m/>
    <m/>
    <m/>
    <m/>
    <m/>
  </r>
  <r>
    <x v="5"/>
    <d v="2018-06-15T00:00:00"/>
    <n v="6"/>
    <n v="2018"/>
    <x v="25"/>
    <n v="6450752"/>
    <n v="1"/>
    <x v="102"/>
    <s v="SERGIUS"/>
    <n v="67"/>
    <s v="no"/>
    <n v="55.5"/>
    <m/>
    <n v="50"/>
    <s v="Pacific Area"/>
    <s v="United States"/>
    <s v="no"/>
    <n v="55.348578156099997"/>
    <n v="-131.6785817686"/>
    <x v="72"/>
    <m/>
    <m/>
    <s v="Y"/>
    <m/>
    <m/>
    <m/>
    <m/>
    <m/>
    <m/>
  </r>
  <r>
    <x v="5"/>
    <d v="2018-06-15T00:00:00"/>
    <n v="6"/>
    <n v="2018"/>
    <x v="25"/>
    <n v="6451782"/>
    <n v="1"/>
    <x v="86"/>
    <s v="KNOT E Z"/>
    <n v="183"/>
    <s v="no"/>
    <n v="82.3"/>
    <m/>
    <n v="78"/>
    <s v="Pacific Area"/>
    <s v="United States"/>
    <s v="no"/>
    <n v="55.057083794999997"/>
    <n v="-162.3197454383"/>
    <x v="72"/>
    <m/>
    <m/>
    <s v="Y"/>
    <m/>
    <m/>
    <m/>
    <m/>
    <m/>
    <m/>
  </r>
  <r>
    <x v="5"/>
    <d v="2018-06-18T00:00:00"/>
    <n v="6"/>
    <n v="2018"/>
    <x v="25"/>
    <n v="6456103"/>
    <n v="2"/>
    <x v="95"/>
    <s v="GLACIER QUEST"/>
    <n v="97"/>
    <s v="no"/>
    <n v="77.3"/>
    <m/>
    <n v="33"/>
    <s v="Pacific Area"/>
    <s v="United States"/>
    <s v="yes"/>
    <n v="60.819833333299997"/>
    <n v="-148.60300000000001"/>
    <x v="73"/>
    <m/>
    <m/>
    <m/>
    <m/>
    <m/>
    <m/>
    <m/>
    <m/>
    <m/>
  </r>
  <r>
    <x v="5"/>
    <d v="2018-06-19T00:00:00"/>
    <n v="6"/>
    <n v="2018"/>
    <x v="25"/>
    <n v="6458743"/>
    <n v="2"/>
    <x v="85"/>
    <s v="GOLDEN FLEECE"/>
    <n v="268"/>
    <s v="no"/>
    <n v="90.5"/>
    <m/>
    <n v="41"/>
    <s v="Pacific Area"/>
    <s v="United States"/>
    <s v="no"/>
    <n v="57.787947707000001"/>
    <n v="-152.39702095909999"/>
    <x v="0"/>
    <m/>
    <m/>
    <m/>
    <m/>
    <m/>
    <m/>
    <m/>
    <m/>
    <m/>
  </r>
  <r>
    <x v="5"/>
    <d v="2018-06-20T00:00:00"/>
    <n v="6"/>
    <n v="2018"/>
    <x v="25"/>
    <n v="6452623"/>
    <n v="1"/>
    <x v="81"/>
    <s v="SILVER SURFER"/>
    <n v="15"/>
    <s v="no"/>
    <n v="28.2"/>
    <m/>
    <n v="41"/>
    <s v="Pacific Area"/>
    <s v="United States"/>
    <s v="no"/>
    <n v="55.693100000000001"/>
    <n v="-132.2425166667"/>
    <x v="73"/>
    <m/>
    <s v="Damaged"/>
    <m/>
    <m/>
    <m/>
    <m/>
    <m/>
    <m/>
    <m/>
  </r>
  <r>
    <x v="5"/>
    <d v="2018-06-20T00:00:00"/>
    <n v="6"/>
    <n v="2018"/>
    <x v="25"/>
    <n v="6452656"/>
    <n v="1"/>
    <x v="81"/>
    <s v="AQUARIUS"/>
    <n v="16"/>
    <s v="no"/>
    <n v="32.799999999999997"/>
    <m/>
    <n v="46"/>
    <s v="Pacific Area"/>
    <s v="United States"/>
    <s v="no"/>
    <n v="54.933166666699996"/>
    <n v="-130.95416666669999"/>
    <x v="73"/>
    <m/>
    <m/>
    <m/>
    <m/>
    <m/>
    <m/>
    <m/>
    <m/>
    <m/>
  </r>
  <r>
    <x v="5"/>
    <d v="2018-06-20T00:00:00"/>
    <n v="6"/>
    <n v="2018"/>
    <x v="25"/>
    <n v="6517938"/>
    <n v="1"/>
    <x v="81"/>
    <s v="METAL DISORDER"/>
    <m/>
    <s v=" "/>
    <n v="30"/>
    <m/>
    <n v="31"/>
    <s v="Pacific Area"/>
    <s v="United States"/>
    <s v="yes"/>
    <n v="60.8030993482"/>
    <n v="-147.8383026123"/>
    <x v="0"/>
    <m/>
    <s v="Damaged"/>
    <m/>
    <m/>
    <m/>
    <m/>
    <m/>
    <m/>
    <m/>
  </r>
  <r>
    <x v="5"/>
    <d v="2018-06-21T00:00:00"/>
    <n v="6"/>
    <n v="2018"/>
    <x v="25"/>
    <n v="6469978"/>
    <n v="1"/>
    <x v="102"/>
    <s v="SERGIUS"/>
    <n v="67"/>
    <s v="no"/>
    <n v="55.5"/>
    <m/>
    <n v="50"/>
    <s v="Pacific Area"/>
    <s v="United States"/>
    <s v="no"/>
    <n v="57.774166666699998"/>
    <n v="-154.62299999999999"/>
    <x v="73"/>
    <m/>
    <s v="Damaged"/>
    <m/>
    <m/>
    <m/>
    <m/>
    <m/>
    <m/>
    <m/>
  </r>
  <r>
    <x v="5"/>
    <d v="2018-06-22T00:00:00"/>
    <n v="6"/>
    <n v="2018"/>
    <x v="25"/>
    <n v="6464877"/>
    <n v="2"/>
    <x v="81"/>
    <s v="KONA KAI"/>
    <n v="173"/>
    <s v="no"/>
    <n v="97.4"/>
    <m/>
    <n v="36"/>
    <s v="Pacific Area"/>
    <s v="United States"/>
    <s v="yes"/>
    <n v="58.719740834"/>
    <n v="-157.0147075733"/>
    <x v="8"/>
    <m/>
    <s v="Damaged"/>
    <m/>
    <m/>
    <m/>
    <m/>
    <m/>
    <m/>
    <m/>
  </r>
  <r>
    <x v="5"/>
    <d v="2018-06-23T00:00:00"/>
    <n v="6"/>
    <n v="2018"/>
    <x v="25"/>
    <n v="6522044"/>
    <n v="1"/>
    <x v="95"/>
    <s v="ST PETER"/>
    <m/>
    <s v=" "/>
    <n v="78.5"/>
    <m/>
    <n v="21"/>
    <s v="Pacific Area"/>
    <s v="United States"/>
    <s v="yes"/>
    <n v="58.272438972800003"/>
    <n v="-134.7123870849"/>
    <x v="75"/>
    <m/>
    <s v="Damaged"/>
    <m/>
    <m/>
    <m/>
    <m/>
    <m/>
    <m/>
    <m/>
  </r>
  <r>
    <x v="5"/>
    <d v="2018-06-27T00:00:00"/>
    <n v="6"/>
    <n v="2018"/>
    <x v="25"/>
    <n v="6497375"/>
    <n v="2"/>
    <x v="82"/>
    <s v="INGOT"/>
    <n v="293"/>
    <s v="no"/>
    <n v="96.4"/>
    <m/>
    <n v="2"/>
    <s v="Pacific Area"/>
    <s v="United States"/>
    <s v="yes"/>
    <n v="61.079549999999998"/>
    <n v="-146.39156666669999"/>
    <x v="8"/>
    <m/>
    <m/>
    <m/>
    <m/>
    <m/>
    <m/>
    <m/>
    <m/>
    <m/>
  </r>
  <r>
    <x v="5"/>
    <d v="2018-06-28T00:00:00"/>
    <n v="6"/>
    <n v="2018"/>
    <x v="25"/>
    <n v="6459797"/>
    <n v="2"/>
    <x v="81"/>
    <s v="NORTH LIGHT"/>
    <n v="33"/>
    <s v="no"/>
    <n v="41.6"/>
    <m/>
    <n v="40"/>
    <s v="Pacific Area"/>
    <s v="United States"/>
    <s v="no"/>
    <n v="57.0487190009"/>
    <n v="-135.34998791199999"/>
    <x v="75"/>
    <m/>
    <m/>
    <s v="Y"/>
    <m/>
    <m/>
    <m/>
    <m/>
    <m/>
    <m/>
  </r>
  <r>
    <x v="5"/>
    <d v="2018-06-28T00:00:00"/>
    <n v="6"/>
    <n v="2018"/>
    <x v="25"/>
    <n v="6469726"/>
    <n v="1"/>
    <x v="82"/>
    <s v="SUE BEE"/>
    <m/>
    <s v=" "/>
    <m/>
    <m/>
    <m/>
    <s v="Pacific Area"/>
    <s v="United States"/>
    <s v="yes"/>
    <n v="58.4592435319"/>
    <n v="-135.88827974439999"/>
    <x v="72"/>
    <m/>
    <m/>
    <s v="Y"/>
    <m/>
    <m/>
    <m/>
    <m/>
    <m/>
    <m/>
  </r>
  <r>
    <x v="5"/>
    <d v="2018-06-29T00:00:00"/>
    <n v="6"/>
    <n v="2018"/>
    <x v="25"/>
    <n v="6461327"/>
    <n v="1"/>
    <x v="103"/>
    <s v="CHALLENGER"/>
    <n v="1161"/>
    <s v="yes"/>
    <n v="129.30000000000001"/>
    <m/>
    <n v="2"/>
    <s v="Pacific Area"/>
    <s v="United States"/>
    <s v="yes"/>
    <n v="61.125"/>
    <n v="-146.42666666669999"/>
    <x v="0"/>
    <m/>
    <m/>
    <m/>
    <m/>
    <m/>
    <m/>
    <m/>
    <m/>
    <m/>
  </r>
  <r>
    <x v="5"/>
    <d v="2018-06-29T00:00:00"/>
    <n v="6"/>
    <n v="2018"/>
    <x v="25"/>
    <n v="6464753"/>
    <n v="2"/>
    <x v="81"/>
    <s v="MYSTIC LADY"/>
    <n v="47"/>
    <s v="no"/>
    <n v="49.8"/>
    <m/>
    <n v="71"/>
    <s v="Pacific Area"/>
    <s v="United States"/>
    <s v="no"/>
    <n v="55.679850000000002"/>
    <n v="-132.45746666669999"/>
    <x v="1"/>
    <m/>
    <s v="Y"/>
    <s v="Y"/>
    <m/>
    <m/>
    <m/>
    <m/>
    <m/>
    <m/>
  </r>
  <r>
    <x v="5"/>
    <d v="2018-06-29T00:00:00"/>
    <n v="6"/>
    <n v="2018"/>
    <x v="25"/>
    <n v="6476124"/>
    <n v="1"/>
    <x v="81"/>
    <s v="TLINGIT LADY"/>
    <n v="51"/>
    <s v="no"/>
    <n v="49.9"/>
    <m/>
    <n v="69"/>
    <s v="Pacific Area"/>
    <s v="United States"/>
    <s v="no"/>
    <n v="55.351838854699999"/>
    <n v="-131.68821678520001"/>
    <x v="72"/>
    <m/>
    <m/>
    <s v="Y"/>
    <m/>
    <m/>
    <m/>
    <m/>
    <m/>
    <m/>
  </r>
  <r>
    <x v="5"/>
    <d v="2018-06-29T00:00:00"/>
    <n v="6"/>
    <n v="2018"/>
    <x v="28"/>
    <n v="6507580"/>
    <n v="2"/>
    <x v="91"/>
    <s v="GRAND PRINCESS"/>
    <m/>
    <s v=" "/>
    <n v="823.4"/>
    <m/>
    <n v="22"/>
    <s v="Pacific Area"/>
    <s v="United States"/>
    <s v="yes"/>
    <n v="58.263333333299997"/>
    <n v="-134.35"/>
    <x v="73"/>
    <m/>
    <m/>
    <m/>
    <m/>
    <m/>
    <m/>
    <m/>
    <m/>
    <m/>
  </r>
  <r>
    <x v="5"/>
    <d v="2018-06-29T00:00:00"/>
    <n v="6"/>
    <n v="2018"/>
    <x v="25"/>
    <n v="6569795"/>
    <n v="2"/>
    <x v="81"/>
    <s v="FARWEST LEADER"/>
    <n v="196"/>
    <s v="no"/>
    <n v="100.6"/>
    <m/>
    <n v="41"/>
    <s v="Pacific Area"/>
    <s v="United States"/>
    <s v="yes"/>
    <n v="58.714583333299998"/>
    <n v="-157.02699999999999"/>
    <x v="8"/>
    <m/>
    <s v="Damaged"/>
    <m/>
    <m/>
    <m/>
    <m/>
    <m/>
    <m/>
    <m/>
  </r>
  <r>
    <x v="5"/>
    <d v="2018-06-30T00:00:00"/>
    <n v="6"/>
    <n v="2018"/>
    <x v="25"/>
    <n v="6465652"/>
    <n v="1"/>
    <x v="82"/>
    <s v="ALASKAN DREAM"/>
    <n v="93"/>
    <s v="no"/>
    <n v="95.8"/>
    <m/>
    <n v="34"/>
    <s v="Pacific Area"/>
    <s v="United States"/>
    <s v="no"/>
    <n v="57.185683333299998"/>
    <n v="-135.4572"/>
    <x v="0"/>
    <m/>
    <s v="Damaged"/>
    <m/>
    <m/>
    <m/>
    <m/>
    <m/>
    <m/>
    <m/>
  </r>
  <r>
    <x v="5"/>
    <d v="2018-07-01T00:00:00"/>
    <n v="7"/>
    <n v="2018"/>
    <x v="25"/>
    <n v="6462997"/>
    <n v="2"/>
    <x v="81"/>
    <s v="WHALE"/>
    <n v="164"/>
    <s v="no"/>
    <n v="82.3"/>
    <m/>
    <n v="76"/>
    <s v="Pacific Area"/>
    <s v="United States"/>
    <s v="yes"/>
    <n v="59.668666666699998"/>
    <n v="-148.04313333330001"/>
    <x v="73"/>
    <m/>
    <s v="Damaged"/>
    <m/>
    <m/>
    <m/>
    <m/>
    <m/>
    <m/>
    <m/>
  </r>
  <r>
    <x v="5"/>
    <d v="2018-07-01T00:00:00"/>
    <n v="7"/>
    <n v="2018"/>
    <x v="25"/>
    <n v="6506541"/>
    <n v="1"/>
    <x v="81"/>
    <s v="MAVERICK"/>
    <n v="15"/>
    <s v="no"/>
    <n v="33"/>
    <m/>
    <n v="48"/>
    <s v="Pacific Area"/>
    <s v="United States"/>
    <s v="yes"/>
    <n v="58.570680692899998"/>
    <n v="-134.9120051052"/>
    <x v="78"/>
    <m/>
    <s v="Damaged"/>
    <m/>
    <m/>
    <m/>
    <m/>
    <m/>
    <m/>
    <m/>
  </r>
  <r>
    <x v="5"/>
    <d v="2018-07-02T00:00:00"/>
    <n v="7"/>
    <n v="2018"/>
    <x v="25"/>
    <n v="6476963"/>
    <n v="2"/>
    <x v="81"/>
    <s v="EMERALD SEA"/>
    <n v="13"/>
    <s v="no"/>
    <n v="30.9"/>
    <m/>
    <n v="50"/>
    <s v="Pacific Area"/>
    <s v="United States"/>
    <s v="no"/>
    <n v="54.765479832899999"/>
    <n v="-131.45288085940001"/>
    <x v="73"/>
    <m/>
    <m/>
    <m/>
    <m/>
    <m/>
    <m/>
    <m/>
    <m/>
    <m/>
  </r>
  <r>
    <x v="5"/>
    <d v="2018-07-03T00:00:00"/>
    <n v="7"/>
    <n v="2018"/>
    <x v="25"/>
    <n v="6468143"/>
    <n v="2"/>
    <x v="81"/>
    <s v="LEONA"/>
    <n v="9"/>
    <s v="no"/>
    <n v="33"/>
    <m/>
    <n v="93"/>
    <s v="Pacific Area"/>
    <s v="United States"/>
    <s v="no"/>
    <n v="56.982726876800001"/>
    <n v="-135.4421287099"/>
    <x v="1"/>
    <m/>
    <s v="Y"/>
    <s v="Y"/>
    <m/>
    <m/>
    <m/>
    <m/>
    <m/>
    <m/>
  </r>
  <r>
    <x v="5"/>
    <d v="2018-07-03T00:00:00"/>
    <n v="7"/>
    <n v="2018"/>
    <x v="25"/>
    <n v="6473563"/>
    <n v="1"/>
    <x v="81"/>
    <s v="CORNELIA MARIE"/>
    <n v="198"/>
    <s v="no"/>
    <n v="114.6"/>
    <m/>
    <n v="31"/>
    <s v="Pacific Area"/>
    <s v="United States"/>
    <s v="yes"/>
    <n v="58.6324333333"/>
    <n v="-158.4348666667"/>
    <x v="8"/>
    <m/>
    <s v="Damaged"/>
    <m/>
    <m/>
    <m/>
    <m/>
    <m/>
    <m/>
    <m/>
  </r>
  <r>
    <x v="5"/>
    <d v="2018-07-05T00:00:00"/>
    <n v="7"/>
    <n v="2018"/>
    <x v="25"/>
    <n v="6477423"/>
    <n v="1"/>
    <x v="81"/>
    <s v="PSAREMA THEA"/>
    <m/>
    <s v=" "/>
    <n v="34"/>
    <m/>
    <n v="41"/>
    <s v="Pacific Area"/>
    <s v="United States"/>
    <s v="no"/>
    <n v="55.268000000000001"/>
    <n v="-133.09466666669999"/>
    <x v="0"/>
    <m/>
    <s v="Damaged"/>
    <m/>
    <m/>
    <m/>
    <m/>
    <m/>
    <m/>
    <m/>
  </r>
  <r>
    <x v="5"/>
    <d v="2018-07-05T00:00:00"/>
    <n v="7"/>
    <n v="2018"/>
    <x v="25"/>
    <n v="6519011"/>
    <n v="2"/>
    <x v="82"/>
    <s v="LECONTE"/>
    <n v="1328"/>
    <s v="yes"/>
    <n v="217.5"/>
    <m/>
    <n v="47"/>
    <s v="Pacific Area"/>
    <s v="United States"/>
    <s v="no"/>
    <n v="57.503251470000002"/>
    <n v="-134.56939475819999"/>
    <x v="63"/>
    <m/>
    <s v="Damaged"/>
    <m/>
    <m/>
    <m/>
    <m/>
    <m/>
    <m/>
    <m/>
  </r>
  <r>
    <x v="5"/>
    <d v="2018-07-07T00:00:00"/>
    <n v="7"/>
    <n v="2018"/>
    <x v="25"/>
    <n v="6496090"/>
    <n v="2"/>
    <x v="81"/>
    <s v="ZAREMBO"/>
    <m/>
    <s v=" "/>
    <n v="46"/>
    <m/>
    <n v="90"/>
    <s v="Pacific Area"/>
    <s v="United States"/>
    <s v="no"/>
    <n v="57.058846054599996"/>
    <n v="-135.354250431"/>
    <x v="75"/>
    <m/>
    <m/>
    <s v="Y"/>
    <m/>
    <m/>
    <m/>
    <m/>
    <m/>
    <m/>
  </r>
  <r>
    <x v="5"/>
    <d v="2018-07-10T00:00:00"/>
    <n v="7"/>
    <n v="2018"/>
    <x v="25"/>
    <n v="6512345"/>
    <n v="1"/>
    <x v="85"/>
    <s v="OCEAN ROVER"/>
    <m/>
    <s v=" "/>
    <n v="223"/>
    <m/>
    <n v="47"/>
    <s v="Pacific Area"/>
    <s v="United States"/>
    <s v="no"/>
    <n v="56.866666666699999"/>
    <n v="-171.13333333329999"/>
    <x v="71"/>
    <m/>
    <m/>
    <m/>
    <m/>
    <m/>
    <m/>
    <m/>
    <m/>
    <m/>
  </r>
  <r>
    <x v="5"/>
    <d v="2018-07-12T00:00:00"/>
    <n v="7"/>
    <n v="2018"/>
    <x v="25"/>
    <n v="6481783"/>
    <n v="2"/>
    <x v="95"/>
    <s v="WEST ROCK"/>
    <m/>
    <s v=" "/>
    <n v="34.6"/>
    <m/>
    <n v="15"/>
    <s v="Pacific Area"/>
    <s v="United States"/>
    <s v="no"/>
    <n v="55.3458751119"/>
    <n v="-131.6844520569"/>
    <x v="73"/>
    <m/>
    <s v="Damaged"/>
    <m/>
    <m/>
    <m/>
    <m/>
    <m/>
    <m/>
    <m/>
  </r>
  <r>
    <x v="5"/>
    <d v="2018-07-12T00:00:00"/>
    <n v="7"/>
    <n v="2018"/>
    <x v="25"/>
    <n v="6533336"/>
    <n v="2"/>
    <x v="81"/>
    <s v="SHOSHONA"/>
    <m/>
    <s v=" "/>
    <m/>
    <m/>
    <m/>
    <s v="Pacific Area"/>
    <s v="United States"/>
    <s v="yes"/>
    <n v="58.667152598800001"/>
    <n v="-158.33024597170001"/>
    <x v="0"/>
    <m/>
    <s v="Damaged"/>
    <m/>
    <m/>
    <m/>
    <m/>
    <m/>
    <m/>
    <m/>
  </r>
  <r>
    <x v="5"/>
    <d v="2018-07-13T00:00:00"/>
    <n v="7"/>
    <n v="2018"/>
    <x v="25"/>
    <n v="6481806"/>
    <n v="2"/>
    <x v="82"/>
    <s v="PRINCE OF WALES"/>
    <n v="95"/>
    <s v="no"/>
    <n v="172.5"/>
    <m/>
    <n v="19"/>
    <s v="Pacific Area"/>
    <s v="United States"/>
    <s v="no"/>
    <n v="55.525605534299999"/>
    <n v="-132.49877071380001"/>
    <x v="73"/>
    <m/>
    <s v="Damaged"/>
    <m/>
    <m/>
    <m/>
    <m/>
    <m/>
    <m/>
    <m/>
  </r>
  <r>
    <x v="5"/>
    <d v="2018-07-13T00:00:00"/>
    <n v="7"/>
    <n v="2018"/>
    <x v="25"/>
    <n v="6527934"/>
    <n v="1"/>
    <x v="81"/>
    <s v="ALEUTIAN FALCON"/>
    <n v="1087"/>
    <s v="yes"/>
    <n v="215.1"/>
    <m/>
    <n v="39"/>
    <s v="Pacific Area"/>
    <s v="United States"/>
    <s v="yes"/>
    <n v="58.700949999999999"/>
    <n v="-157.26001666670001"/>
    <x v="75"/>
    <m/>
    <s v="Damaged"/>
    <m/>
    <m/>
    <m/>
    <m/>
    <m/>
    <m/>
    <m/>
  </r>
  <r>
    <x v="5"/>
    <d v="2018-07-13T00:00:00"/>
    <n v="7"/>
    <n v="2018"/>
    <x v="25"/>
    <n v="6534483"/>
    <n v="1"/>
    <x v="83"/>
    <s v="MARIANNA"/>
    <m/>
    <s v=" "/>
    <n v="31"/>
    <m/>
    <m/>
    <s v="Pacific Area"/>
    <s v="United States"/>
    <s v="no"/>
    <n v="56.970841907999997"/>
    <n v="-135.51307952849999"/>
    <x v="72"/>
    <m/>
    <s v="Damaged"/>
    <s v="Y"/>
    <m/>
    <m/>
    <m/>
    <m/>
    <m/>
    <m/>
  </r>
  <r>
    <x v="5"/>
    <d v="2018-07-14T00:00:00"/>
    <n v="7"/>
    <n v="2018"/>
    <x v="25"/>
    <n v="6482812"/>
    <n v="2"/>
    <x v="81"/>
    <s v="KRISTI"/>
    <m/>
    <s v=" "/>
    <n v="32"/>
    <m/>
    <n v="37"/>
    <s v="Pacific Area"/>
    <s v="United States"/>
    <s v="yes"/>
    <n v="58.829266666700001"/>
    <n v="-158.59016666669999"/>
    <x v="1"/>
    <m/>
    <s v="Y"/>
    <s v="Y"/>
    <m/>
    <m/>
    <m/>
    <m/>
    <m/>
    <m/>
  </r>
  <r>
    <x v="5"/>
    <d v="2018-07-14T00:00:00"/>
    <n v="7"/>
    <n v="2018"/>
    <x v="25"/>
    <n v="6527860"/>
    <n v="2"/>
    <x v="81"/>
    <s v="NORTHERN GLACIER"/>
    <n v="1109"/>
    <s v="yes"/>
    <n v="175.6"/>
    <m/>
    <n v="37"/>
    <s v="Pacific Area"/>
    <s v="United States"/>
    <s v="no"/>
    <n v="51.7166666667"/>
    <n v="-178.25"/>
    <x v="73"/>
    <m/>
    <m/>
    <m/>
    <m/>
    <m/>
    <m/>
    <m/>
    <m/>
    <m/>
  </r>
  <r>
    <x v="5"/>
    <d v="2018-07-14T00:00:00"/>
    <n v="7"/>
    <n v="2018"/>
    <x v="25"/>
    <n v="6639653"/>
    <n v="1"/>
    <x v="81"/>
    <s v="FLICKA"/>
    <n v="197"/>
    <s v="no"/>
    <n v="123"/>
    <m/>
    <n v="36"/>
    <s v="Pacific Area"/>
    <s v="United States"/>
    <s v="no"/>
    <n v="54.3"/>
    <n v="-165.97333333329999"/>
    <x v="73"/>
    <m/>
    <m/>
    <m/>
    <m/>
    <m/>
    <m/>
    <m/>
    <m/>
    <m/>
  </r>
  <r>
    <x v="5"/>
    <d v="2018-07-15T00:00:00"/>
    <n v="7"/>
    <n v="2018"/>
    <x v="25"/>
    <n v="6590115"/>
    <n v="2"/>
    <x v="81"/>
    <s v="KULEANA"/>
    <n v="16"/>
    <s v="no"/>
    <n v="29.9"/>
    <m/>
    <n v="40"/>
    <s v="Pacific Area"/>
    <s v="United States"/>
    <s v="yes"/>
    <n v="58.820529306399997"/>
    <n v="-157.04278564449999"/>
    <x v="8"/>
    <m/>
    <s v="Damaged"/>
    <m/>
    <m/>
    <m/>
    <m/>
    <m/>
    <m/>
    <m/>
  </r>
  <r>
    <x v="5"/>
    <d v="2018-07-17T00:00:00"/>
    <n v="7"/>
    <n v="2018"/>
    <x v="25"/>
    <n v="6557752"/>
    <n v="1"/>
    <x v="81"/>
    <s v="SELKIE"/>
    <n v="10"/>
    <s v="no"/>
    <n v="29.3"/>
    <m/>
    <n v="40"/>
    <s v="Pacific Area"/>
    <s v="United States"/>
    <s v="yes"/>
    <n v="58.854349999999997"/>
    <n v="-158.54001666670001"/>
    <x v="73"/>
    <m/>
    <s v="Damaged"/>
    <m/>
    <m/>
    <m/>
    <m/>
    <m/>
    <m/>
    <m/>
  </r>
  <r>
    <x v="5"/>
    <d v="2018-07-18T00:00:00"/>
    <n v="7"/>
    <n v="2018"/>
    <x v="28"/>
    <n v="6502976"/>
    <n v="1"/>
    <x v="91"/>
    <s v="EMERALD PRINCESS"/>
    <m/>
    <s v=" "/>
    <n v="951.4"/>
    <m/>
    <n v="13"/>
    <s v="Pacific Area"/>
    <s v="United States"/>
    <s v=" "/>
    <m/>
    <m/>
    <x v="75"/>
    <m/>
    <m/>
    <m/>
    <m/>
    <m/>
    <m/>
    <m/>
    <m/>
    <m/>
  </r>
  <r>
    <x v="5"/>
    <d v="2018-07-18T00:00:00"/>
    <n v="7"/>
    <n v="2018"/>
    <x v="25"/>
    <n v="6506311"/>
    <n v="1"/>
    <x v="81"/>
    <s v="ZABA"/>
    <n v="18"/>
    <s v="no"/>
    <n v="34.1"/>
    <m/>
    <n v="41"/>
    <s v="Pacific Area"/>
    <s v="United States"/>
    <s v="no"/>
    <n v="57.565492145299999"/>
    <n v="-136.08091449739999"/>
    <x v="0"/>
    <m/>
    <s v="Damaged"/>
    <m/>
    <m/>
    <m/>
    <m/>
    <m/>
    <m/>
    <m/>
  </r>
  <r>
    <x v="5"/>
    <d v="2018-07-20T00:00:00"/>
    <n v="7"/>
    <n v="2018"/>
    <x v="25"/>
    <n v="6492688"/>
    <n v="1"/>
    <x v="81"/>
    <s v="HOME FIRE"/>
    <n v="14"/>
    <s v="no"/>
    <n v="30.4"/>
    <m/>
    <n v="41"/>
    <s v="Pacific Area"/>
    <s v="United States"/>
    <s v="yes"/>
    <n v="58.275572130299999"/>
    <n v="-134.38785556670001"/>
    <x v="72"/>
    <m/>
    <m/>
    <s v="Y"/>
    <m/>
    <m/>
    <m/>
    <m/>
    <m/>
    <m/>
  </r>
  <r>
    <x v="5"/>
    <d v="2018-07-21T00:00:00"/>
    <n v="7"/>
    <n v="2018"/>
    <x v="25"/>
    <n v="6498964"/>
    <n v="1"/>
    <x v="85"/>
    <s v="NORTHERN EAGLE"/>
    <n v="3808"/>
    <s v="yes"/>
    <n v="310"/>
    <m/>
    <n v="54"/>
    <s v="Pacific Area"/>
    <s v="United States"/>
    <s v="yes"/>
    <n v="59.671666666699998"/>
    <n v="-178.02500000000001"/>
    <x v="73"/>
    <m/>
    <s v="Damaged"/>
    <m/>
    <m/>
    <m/>
    <m/>
    <m/>
    <m/>
    <m/>
  </r>
  <r>
    <x v="5"/>
    <d v="2018-07-23T00:00:00"/>
    <n v="7"/>
    <n v="2018"/>
    <x v="25"/>
    <n v="6496064"/>
    <n v="1"/>
    <x v="82"/>
    <s v="DARCY ANN"/>
    <m/>
    <s v=" "/>
    <n v="22"/>
    <m/>
    <n v="4"/>
    <s v="Pacific Area"/>
    <s v="United States"/>
    <s v="no"/>
    <n v="55.339920437499998"/>
    <n v="-131.66917419430001"/>
    <x v="8"/>
    <m/>
    <s v="Damaged"/>
    <m/>
    <m/>
    <m/>
    <m/>
    <m/>
    <m/>
    <m/>
  </r>
  <r>
    <x v="5"/>
    <d v="2018-07-25T00:00:00"/>
    <n v="7"/>
    <n v="2018"/>
    <x v="25"/>
    <n v="6491747"/>
    <n v="1"/>
    <x v="81"/>
    <s v="NORDIC CROSS"/>
    <n v="42"/>
    <s v="no"/>
    <n v="44.7"/>
    <m/>
    <n v="42"/>
    <s v="Pacific Area"/>
    <s v="United States"/>
    <s v="yes"/>
    <n v="58.104133333299998"/>
    <n v="-152.369"/>
    <x v="75"/>
    <m/>
    <s v="Damaged"/>
    <m/>
    <m/>
    <m/>
    <m/>
    <m/>
    <m/>
    <m/>
  </r>
  <r>
    <x v="5"/>
    <d v="2018-07-26T00:00:00"/>
    <n v="7"/>
    <n v="2018"/>
    <x v="25"/>
    <n v="6507449"/>
    <n v="1"/>
    <x v="81"/>
    <s v="O'LETTA"/>
    <n v="26"/>
    <s v="no"/>
    <n v="48.3"/>
    <m/>
    <n v="42"/>
    <s v="Pacific Area"/>
    <s v="United States"/>
    <s v="yes"/>
    <n v="60.6207019358"/>
    <n v="-145.76188659670001"/>
    <x v="72"/>
    <m/>
    <s v="Y"/>
    <s v="Y"/>
    <m/>
    <m/>
    <m/>
    <m/>
    <m/>
    <m/>
  </r>
  <r>
    <x v="5"/>
    <d v="2018-07-28T00:00:00"/>
    <n v="7"/>
    <n v="2018"/>
    <x v="25"/>
    <n v="6493195"/>
    <n v="2"/>
    <x v="81"/>
    <s v="LOGGER"/>
    <n v="192"/>
    <s v="no"/>
    <n v="99.2"/>
    <m/>
    <n v="76"/>
    <s v="Pacific Area"/>
    <s v="United States"/>
    <s v="no"/>
    <n v="55.9315"/>
    <n v="-162.22616666670001"/>
    <x v="1"/>
    <m/>
    <s v="Y"/>
    <s v="Y"/>
    <m/>
    <m/>
    <m/>
    <m/>
    <m/>
    <m/>
  </r>
  <r>
    <x v="5"/>
    <d v="2018-07-28T00:00:00"/>
    <n v="7"/>
    <n v="2018"/>
    <x v="25"/>
    <n v="6514400"/>
    <n v="1"/>
    <x v="81"/>
    <s v="O'LETTA"/>
    <n v="26"/>
    <s v="no"/>
    <n v="48.3"/>
    <m/>
    <n v="42"/>
    <s v="Pacific Area"/>
    <s v="United States"/>
    <s v="yes"/>
    <n v="60.598333333299998"/>
    <n v="-145.79833333330001"/>
    <x v="9"/>
    <m/>
    <s v="Damaged"/>
    <s v="Y"/>
    <m/>
    <m/>
    <m/>
    <m/>
    <m/>
    <m/>
  </r>
  <r>
    <x v="5"/>
    <d v="2018-07-28T00:00:00"/>
    <n v="7"/>
    <n v="2018"/>
    <x v="25"/>
    <n v="6525736"/>
    <n v="2"/>
    <x v="82"/>
    <s v="PACIFIC WOLF"/>
    <n v="155"/>
    <s v="no"/>
    <n v="110.9"/>
    <m/>
    <n v="45"/>
    <s v="Pacific Area"/>
    <s v="United States"/>
    <s v="yes"/>
    <n v="58.021088621899999"/>
    <n v="-152.4259948088"/>
    <x v="73"/>
    <m/>
    <s v="Damaged"/>
    <m/>
    <m/>
    <m/>
    <m/>
    <m/>
    <m/>
    <m/>
  </r>
  <r>
    <x v="5"/>
    <d v="2018-07-29T00:00:00"/>
    <n v="7"/>
    <n v="2018"/>
    <x v="25"/>
    <n v="6498089"/>
    <n v="1"/>
    <x v="81"/>
    <s v="CARA RENEE"/>
    <m/>
    <s v=" "/>
    <n v="32"/>
    <m/>
    <n v="39"/>
    <s v="Pacific Area"/>
    <s v="United States"/>
    <s v="no"/>
    <n v="57.128707617400003"/>
    <n v="-170.29523527809999"/>
    <x v="72"/>
    <m/>
    <m/>
    <s v="Y"/>
    <m/>
    <m/>
    <m/>
    <m/>
    <m/>
    <m/>
  </r>
  <r>
    <x v="5"/>
    <d v="2018-07-31T00:00:00"/>
    <n v="7"/>
    <n v="2018"/>
    <x v="25"/>
    <n v="6496869"/>
    <n v="1"/>
    <x v="81"/>
    <s v="STAR OF ZEBULON"/>
    <m/>
    <s v=" "/>
    <n v="74.599999999999994"/>
    <m/>
    <n v="30"/>
    <s v="Pacific Area"/>
    <s v="United States"/>
    <s v="yes"/>
    <n v="59.603038304499997"/>
    <n v="-151.41853944319999"/>
    <x v="8"/>
    <m/>
    <s v="Damaged"/>
    <m/>
    <m/>
    <m/>
    <m/>
    <m/>
    <m/>
    <m/>
  </r>
  <r>
    <x v="5"/>
    <d v="2018-07-31T00:00:00"/>
    <n v="7"/>
    <n v="2018"/>
    <x v="25"/>
    <n v="6506256"/>
    <n v="1"/>
    <x v="82"/>
    <s v="AWESOME ORCA"/>
    <m/>
    <s v=" "/>
    <n v="42"/>
    <m/>
    <n v="23"/>
    <s v="Pacific Area"/>
    <s v="United States"/>
    <s v="yes"/>
    <n v="58.361554644100003"/>
    <n v="-134.6035209604"/>
    <x v="73"/>
    <m/>
    <s v="Damaged"/>
    <m/>
    <m/>
    <m/>
    <m/>
    <m/>
    <m/>
    <m/>
  </r>
  <r>
    <x v="5"/>
    <d v="2018-08-01T00:00:00"/>
    <n v="8"/>
    <n v="2018"/>
    <x v="25"/>
    <n v="6498319"/>
    <n v="1"/>
    <x v="81"/>
    <s v="BRITTANY"/>
    <n v="195"/>
    <s v="no"/>
    <n v="100.2"/>
    <m/>
    <n v="42"/>
    <s v="Pacific Area"/>
    <s v="United States"/>
    <s v="yes"/>
    <n v="60.697750845100003"/>
    <n v="-147.4973831177"/>
    <x v="72"/>
    <m/>
    <m/>
    <s v="Y"/>
    <m/>
    <m/>
    <m/>
    <m/>
    <m/>
    <m/>
  </r>
  <r>
    <x v="5"/>
    <d v="2018-08-02T00:00:00"/>
    <n v="8"/>
    <n v="2018"/>
    <x v="25"/>
    <n v="6503041"/>
    <n v="1"/>
    <x v="81"/>
    <s v="AMERICAN TRIUMPH"/>
    <n v="4294"/>
    <s v="yes"/>
    <n v="251.7"/>
    <m/>
    <n v="59"/>
    <s v="Pacific Area"/>
    <s v="United States"/>
    <s v="yes"/>
    <n v="58.55"/>
    <n v="-173.6833333333"/>
    <x v="75"/>
    <m/>
    <m/>
    <m/>
    <m/>
    <m/>
    <m/>
    <m/>
    <m/>
    <m/>
  </r>
  <r>
    <x v="5"/>
    <d v="2018-08-02T00:00:00"/>
    <n v="8"/>
    <n v="2018"/>
    <x v="25"/>
    <n v="6679199"/>
    <n v="2"/>
    <x v="81"/>
    <s v="FLICKA"/>
    <n v="197"/>
    <s v="no"/>
    <n v="123"/>
    <m/>
    <n v="36"/>
    <s v="Pacific Area"/>
    <s v="United States"/>
    <s v="no"/>
    <n v="56.183333333299998"/>
    <n v="-163.95"/>
    <x v="73"/>
    <m/>
    <s v="Damaged"/>
    <m/>
    <m/>
    <m/>
    <m/>
    <m/>
    <m/>
    <m/>
  </r>
  <r>
    <x v="5"/>
    <d v="2018-08-04T00:00:00"/>
    <n v="8"/>
    <n v="2018"/>
    <x v="25"/>
    <n v="6504822"/>
    <n v="2"/>
    <x v="85"/>
    <s v="SIBERIAN SEA"/>
    <m/>
    <s v=" "/>
    <n v="123.3"/>
    <m/>
    <n v="29"/>
    <s v="Pacific Area"/>
    <s v="United States"/>
    <s v="no"/>
    <n v="56.269666666699997"/>
    <n v="-166.69049999999999"/>
    <x v="73"/>
    <m/>
    <m/>
    <m/>
    <m/>
    <m/>
    <m/>
    <m/>
    <m/>
    <m/>
  </r>
  <r>
    <x v="5"/>
    <d v="2018-08-04T00:00:00"/>
    <n v="8"/>
    <n v="2018"/>
    <x v="25"/>
    <n v="6514267"/>
    <n v="1"/>
    <x v="81"/>
    <s v="DEVOTION"/>
    <n v="70"/>
    <s v="no"/>
    <n v="47.5"/>
    <m/>
    <n v="39"/>
    <s v="Pacific Area"/>
    <s v="United States"/>
    <s v="yes"/>
    <n v="60.335833333300002"/>
    <n v="-146.572"/>
    <x v="75"/>
    <m/>
    <m/>
    <m/>
    <m/>
    <m/>
    <m/>
    <m/>
    <m/>
    <m/>
  </r>
  <r>
    <x v="5"/>
    <d v="2018-08-05T00:00:00"/>
    <n v="8"/>
    <n v="2018"/>
    <x v="25"/>
    <n v="6506459"/>
    <n v="1"/>
    <x v="82"/>
    <s v="ALASKAN EXPLORER"/>
    <n v="95"/>
    <s v="no"/>
    <n v="86.7"/>
    <m/>
    <n v="25"/>
    <s v="Pacific Area"/>
    <s v="United States"/>
    <s v="yes"/>
    <n v="59.7133333333"/>
    <n v="-149.84166666670001"/>
    <x v="0"/>
    <m/>
    <s v="Damaged"/>
    <m/>
    <m/>
    <m/>
    <m/>
    <m/>
    <m/>
    <m/>
  </r>
  <r>
    <x v="5"/>
    <d v="2018-08-07T00:00:00"/>
    <n v="8"/>
    <n v="2018"/>
    <x v="25"/>
    <n v="6617491"/>
    <n v="1"/>
    <x v="95"/>
    <s v="ST PHILLIP"/>
    <m/>
    <s v=" "/>
    <n v="78.5"/>
    <m/>
    <n v="23"/>
    <s v="Pacific Area"/>
    <s v="United States"/>
    <s v="yes"/>
    <n v="58.377571898100001"/>
    <n v="-134.8554906402"/>
    <x v="75"/>
    <m/>
    <s v="Damaged"/>
    <m/>
    <m/>
    <m/>
    <m/>
    <m/>
    <m/>
    <m/>
  </r>
  <r>
    <x v="5"/>
    <d v="2018-08-08T00:00:00"/>
    <n v="8"/>
    <n v="2018"/>
    <x v="25"/>
    <n v="6505105"/>
    <n v="2"/>
    <x v="81"/>
    <s v="BRANKO STAR"/>
    <m/>
    <s v=" "/>
    <n v="37"/>
    <m/>
    <n v="6"/>
    <s v="Pacific Area"/>
    <s v="United States"/>
    <s v="no"/>
    <n v="56.16"/>
    <n v="-160.43666666670001"/>
    <x v="1"/>
    <m/>
    <s v="Y"/>
    <s v="Y"/>
    <m/>
    <m/>
    <m/>
    <m/>
    <m/>
    <m/>
  </r>
  <r>
    <x v="5"/>
    <d v="2018-08-08T00:00:00"/>
    <n v="8"/>
    <n v="2018"/>
    <x v="25"/>
    <n v="6506124"/>
    <n v="1"/>
    <x v="81"/>
    <s v="PACIFIC PRINCE"/>
    <n v="193"/>
    <s v="no"/>
    <n v="132.69999999999999"/>
    <m/>
    <n v="34"/>
    <s v="Pacific Area"/>
    <s v="United States"/>
    <s v="no"/>
    <n v="54.65"/>
    <n v="-165.85"/>
    <x v="75"/>
    <m/>
    <m/>
    <m/>
    <m/>
    <m/>
    <m/>
    <m/>
    <m/>
    <m/>
  </r>
  <r>
    <x v="5"/>
    <d v="2018-08-09T00:00:00"/>
    <n v="8"/>
    <n v="2018"/>
    <x v="25"/>
    <n v="6518882"/>
    <n v="1"/>
    <x v="92"/>
    <s v="NORDIC STAR"/>
    <m/>
    <s v=" "/>
    <m/>
    <m/>
    <m/>
    <s v="Pacific Area"/>
    <s v="United States"/>
    <s v="yes"/>
    <n v="59.238048010699998"/>
    <n v="-135.43798454879999"/>
    <x v="72"/>
    <m/>
    <m/>
    <s v="Y"/>
    <m/>
    <m/>
    <m/>
    <m/>
    <m/>
    <m/>
  </r>
  <r>
    <x v="5"/>
    <d v="2018-08-10T00:00:00"/>
    <n v="8"/>
    <n v="2018"/>
    <x v="25"/>
    <n v="6507584"/>
    <n v="2"/>
    <x v="82"/>
    <s v="GOLDEN EAGLE"/>
    <m/>
    <s v=" "/>
    <n v="98.1"/>
    <m/>
    <n v="31"/>
    <s v="Pacific Area"/>
    <s v="United States"/>
    <s v="no"/>
    <n v="57.048223972499997"/>
    <n v="-135.34107542039999"/>
    <x v="75"/>
    <m/>
    <s v="Damaged"/>
    <s v="Y"/>
    <m/>
    <m/>
    <m/>
    <m/>
    <m/>
    <m/>
  </r>
  <r>
    <x v="5"/>
    <d v="2018-08-10T00:00:00"/>
    <n v="8"/>
    <n v="2018"/>
    <x v="25"/>
    <n v="6564569"/>
    <n v="2"/>
    <x v="81"/>
    <s v="EXCELLENCE"/>
    <n v="4312"/>
    <s v="yes"/>
    <n v="352.9"/>
    <m/>
    <n v="47"/>
    <s v="Pacific Area"/>
    <s v="United States"/>
    <s v="yes"/>
    <n v="59.2133333333"/>
    <n v="-175.51166666669999"/>
    <x v="73"/>
    <m/>
    <m/>
    <m/>
    <m/>
    <m/>
    <m/>
    <m/>
    <m/>
    <m/>
  </r>
  <r>
    <x v="5"/>
    <d v="2018-08-11T00:00:00"/>
    <n v="8"/>
    <n v="2018"/>
    <x v="25"/>
    <n v="6514051"/>
    <n v="1"/>
    <x v="82"/>
    <s v="PTARMIGAN"/>
    <n v="99"/>
    <s v="no"/>
    <n v="77.5"/>
    <m/>
    <n v="31"/>
    <s v="Pacific Area"/>
    <s v="United States"/>
    <s v="yes"/>
    <n v="60.7746666667"/>
    <n v="-148.8263333333"/>
    <x v="0"/>
    <m/>
    <m/>
    <m/>
    <m/>
    <m/>
    <m/>
    <m/>
    <m/>
    <m/>
  </r>
  <r>
    <x v="5"/>
    <d v="2018-08-13T00:00:00"/>
    <n v="8"/>
    <n v="2018"/>
    <x v="25"/>
    <n v="6592980"/>
    <n v="1"/>
    <x v="81"/>
    <s v="KEET"/>
    <m/>
    <s v=" "/>
    <n v="40.1"/>
    <m/>
    <n v="56"/>
    <s v="Pacific Area"/>
    <s v="United States"/>
    <s v="yes"/>
    <n v="58.206568489699997"/>
    <n v="-135.42003533760001"/>
    <x v="73"/>
    <m/>
    <m/>
    <m/>
    <m/>
    <m/>
    <m/>
    <m/>
    <m/>
    <m/>
  </r>
  <r>
    <x v="5"/>
    <d v="2018-08-13T00:00:00"/>
    <n v="8"/>
    <n v="2018"/>
    <x v="25"/>
    <n v="6610678"/>
    <n v="1"/>
    <x v="81"/>
    <s v="ARCTIC STORM"/>
    <n v="3854"/>
    <s v="yes"/>
    <n v="314.3"/>
    <m/>
    <n v="78"/>
    <s v="Pacific Area"/>
    <s v="United States"/>
    <s v="no"/>
    <n v="54.181366666700001"/>
    <n v="-166.38939999999999"/>
    <x v="72"/>
    <m/>
    <m/>
    <s v="Y"/>
    <m/>
    <m/>
    <m/>
    <m/>
    <m/>
    <m/>
  </r>
  <r>
    <x v="5"/>
    <d v="2018-08-14T00:00:00"/>
    <n v="8"/>
    <n v="2018"/>
    <x v="25"/>
    <n v="6519714"/>
    <n v="2"/>
    <x v="81"/>
    <s v="MARK I"/>
    <n v="190"/>
    <s v="no"/>
    <n v="88.3"/>
    <m/>
    <n v="53"/>
    <s v="Pacific Area"/>
    <s v="United States"/>
    <s v="yes"/>
    <n v="59.4666666667"/>
    <n v="-175.6666666667"/>
    <x v="73"/>
    <m/>
    <s v="Damaged"/>
    <m/>
    <m/>
    <m/>
    <m/>
    <m/>
    <m/>
    <m/>
  </r>
  <r>
    <x v="5"/>
    <d v="2018-08-14T00:00:00"/>
    <n v="8"/>
    <n v="2018"/>
    <x v="25"/>
    <n v="6533201"/>
    <n v="1"/>
    <x v="81"/>
    <s v="NORDIC LADY"/>
    <n v="183"/>
    <s v="no"/>
    <n v="81.7"/>
    <m/>
    <n v="45"/>
    <s v="Pacific Area"/>
    <s v="United States"/>
    <s v="yes"/>
    <n v="61.122215391399997"/>
    <n v="-146.57744979860001"/>
    <x v="0"/>
    <m/>
    <m/>
    <m/>
    <m/>
    <m/>
    <m/>
    <m/>
    <m/>
    <m/>
  </r>
  <r>
    <x v="5"/>
    <d v="2018-08-15T00:00:00"/>
    <n v="8"/>
    <n v="2018"/>
    <x v="25"/>
    <n v="6518117"/>
    <n v="2"/>
    <x v="81"/>
    <s v="BERING DEFENDER"/>
    <n v="485"/>
    <s v="no"/>
    <n v="154.69999999999999"/>
    <m/>
    <n v="38"/>
    <s v="Pacific Area"/>
    <s v="United States"/>
    <s v="no"/>
    <n v="54.7833333333"/>
    <n v="-165.91833333330001"/>
    <x v="73"/>
    <m/>
    <s v="Damaged"/>
    <m/>
    <m/>
    <m/>
    <m/>
    <m/>
    <m/>
    <m/>
  </r>
  <r>
    <x v="5"/>
    <d v="2018-08-15T00:00:00"/>
    <n v="8"/>
    <n v="2018"/>
    <x v="25"/>
    <n v="6553474"/>
    <n v="1"/>
    <x v="82"/>
    <s v="ARCTIC MOON"/>
    <m/>
    <s v=" "/>
    <n v="51"/>
    <m/>
    <n v="34"/>
    <s v="Pacific Area"/>
    <s v="United States"/>
    <s v="yes"/>
    <n v="60.689180280999999"/>
    <n v="-148.2403335571"/>
    <x v="0"/>
    <m/>
    <s v="Y"/>
    <m/>
    <m/>
    <m/>
    <m/>
    <m/>
    <m/>
    <m/>
  </r>
  <r>
    <x v="5"/>
    <d v="2018-08-17T00:00:00"/>
    <n v="8"/>
    <n v="2018"/>
    <x v="25"/>
    <n v="6518678"/>
    <n v="2"/>
    <x v="81"/>
    <s v="ALASKA WARRIOR"/>
    <n v="1119"/>
    <s v="yes"/>
    <n v="192.2"/>
    <m/>
    <n v="42"/>
    <s v="Pacific Area"/>
    <s v="United States"/>
    <s v="no"/>
    <n v="53.2358333333"/>
    <n v="-170.01750000000001"/>
    <x v="73"/>
    <m/>
    <m/>
    <m/>
    <m/>
    <m/>
    <m/>
    <m/>
    <m/>
    <m/>
  </r>
  <r>
    <x v="5"/>
    <d v="2018-08-18T00:00:00"/>
    <n v="8"/>
    <n v="2018"/>
    <x v="25"/>
    <n v="6537455"/>
    <n v="1"/>
    <x v="81"/>
    <s v="HOWKAN"/>
    <n v="99"/>
    <s v="no"/>
    <n v="78.5"/>
    <m/>
    <n v="91"/>
    <s v="Pacific Area"/>
    <s v="United States"/>
    <s v="no"/>
    <n v="57.416283333300001"/>
    <n v="-135.06129999999999"/>
    <x v="0"/>
    <m/>
    <s v="Damaged"/>
    <m/>
    <m/>
    <m/>
    <m/>
    <m/>
    <m/>
    <m/>
  </r>
  <r>
    <x v="5"/>
    <d v="2018-08-18T00:00:00"/>
    <n v="8"/>
    <n v="2018"/>
    <x v="25"/>
    <n v="6542593"/>
    <n v="2"/>
    <x v="81"/>
    <s v="FLAT POINT"/>
    <m/>
    <s v=" "/>
    <m/>
    <m/>
    <n v="26"/>
    <s v="Pacific Area"/>
    <s v="United States"/>
    <s v="no"/>
    <n v="56.990651392899998"/>
    <n v="-135.93186950680001"/>
    <x v="73"/>
    <m/>
    <m/>
    <m/>
    <m/>
    <m/>
    <m/>
    <m/>
    <m/>
    <m/>
  </r>
  <r>
    <x v="5"/>
    <d v="2018-08-22T00:00:00"/>
    <n v="8"/>
    <n v="2018"/>
    <x v="25"/>
    <n v="6521060"/>
    <n v="1"/>
    <x v="82"/>
    <s v="SEA BREEZE"/>
    <m/>
    <s v=" "/>
    <n v="40.1"/>
    <m/>
    <n v="40"/>
    <s v="Pacific Area"/>
    <s v="United States"/>
    <s v="no"/>
    <n v="57.775952782099999"/>
    <n v="-152.43181085579999"/>
    <x v="0"/>
    <m/>
    <s v="Damaged"/>
    <m/>
    <m/>
    <m/>
    <m/>
    <m/>
    <m/>
    <m/>
  </r>
  <r>
    <x v="5"/>
    <d v="2018-08-22T00:00:00"/>
    <n v="8"/>
    <n v="2018"/>
    <x v="25"/>
    <n v="6562455"/>
    <n v="1"/>
    <x v="81"/>
    <s v="MAJESTY"/>
    <n v="198"/>
    <s v="no"/>
    <n v="90.7"/>
    <m/>
    <n v="30"/>
    <s v="Pacific Area"/>
    <s v="United States"/>
    <s v="no"/>
    <n v="54.65"/>
    <n v="-165.4333333333"/>
    <x v="75"/>
    <m/>
    <m/>
    <m/>
    <m/>
    <m/>
    <m/>
    <m/>
    <m/>
    <m/>
  </r>
  <r>
    <x v="5"/>
    <d v="2018-08-23T00:00:00"/>
    <n v="8"/>
    <n v="2018"/>
    <x v="25"/>
    <n v="6521146"/>
    <n v="1"/>
    <x v="82"/>
    <s v="ENCORE"/>
    <m/>
    <s v=" "/>
    <n v="47"/>
    <m/>
    <n v="22"/>
    <s v="Pacific Area"/>
    <s v="United States"/>
    <s v="no"/>
    <n v="55.3504259296"/>
    <n v="-131.6818556785"/>
    <x v="72"/>
    <m/>
    <m/>
    <s v="Y"/>
    <m/>
    <m/>
    <m/>
    <m/>
    <m/>
    <m/>
  </r>
  <r>
    <x v="5"/>
    <d v="2018-08-27T00:00:00"/>
    <n v="8"/>
    <n v="2018"/>
    <x v="25"/>
    <n v="6557653"/>
    <n v="2"/>
    <x v="81"/>
    <s v="MAKO"/>
    <n v="143"/>
    <s v="no"/>
    <n v="68.8"/>
    <m/>
    <n v="30"/>
    <s v="Pacific Area"/>
    <s v="United States"/>
    <s v="no"/>
    <n v="57.055050184599999"/>
    <n v="-135.34978723520001"/>
    <x v="75"/>
    <m/>
    <m/>
    <s v="Y"/>
    <m/>
    <m/>
    <m/>
    <m/>
    <m/>
    <m/>
  </r>
  <r>
    <x v="5"/>
    <d v="2018-08-28T00:00:00"/>
    <n v="8"/>
    <n v="2018"/>
    <x v="25"/>
    <n v="6544268"/>
    <n v="2"/>
    <x v="81"/>
    <s v="DOMINATOR"/>
    <n v="195"/>
    <s v="no"/>
    <n v="111.7"/>
    <m/>
    <n v="41"/>
    <s v="Pacific Area"/>
    <s v="United States"/>
    <s v="no"/>
    <n v="54.134227871199997"/>
    <n v="-165.7731466626"/>
    <x v="7"/>
    <m/>
    <s v="Damaged"/>
    <m/>
    <m/>
    <m/>
    <m/>
    <m/>
    <m/>
    <m/>
  </r>
  <r>
    <x v="5"/>
    <d v="2018-08-29T00:00:00"/>
    <n v="8"/>
    <n v="2018"/>
    <x v="25"/>
    <n v="6526938"/>
    <n v="1"/>
    <x v="19"/>
    <s v="RACHEL MARIE"/>
    <n v="60"/>
    <s v="no"/>
    <n v="72.2"/>
    <m/>
    <n v="32"/>
    <s v="Pacific Area"/>
    <s v="United States"/>
    <s v="yes"/>
    <n v="59.229195438799998"/>
    <n v="-135.4353333892"/>
    <x v="72"/>
    <m/>
    <m/>
    <s v="Y"/>
    <m/>
    <m/>
    <m/>
    <m/>
    <m/>
    <m/>
  </r>
  <r>
    <x v="5"/>
    <d v="2018-08-30T00:00:00"/>
    <n v="8"/>
    <n v="2018"/>
    <x v="25"/>
    <n v="6599278"/>
    <n v="1"/>
    <x v="86"/>
    <s v="MTV SKIFF"/>
    <m/>
    <s v=" "/>
    <n v="24"/>
    <m/>
    <n v="12"/>
    <s v="Pacific Area"/>
    <s v="United States"/>
    <s v="yes"/>
    <n v="62.439563338500001"/>
    <n v="-163.93988227840001"/>
    <x v="0"/>
    <m/>
    <s v="Damaged"/>
    <m/>
    <m/>
    <m/>
    <m/>
    <m/>
    <m/>
    <m/>
  </r>
  <r>
    <x v="5"/>
    <d v="2018-09-03T00:00:00"/>
    <n v="9"/>
    <n v="2018"/>
    <x v="25"/>
    <n v="6533981"/>
    <n v="1"/>
    <x v="85"/>
    <s v="OCEAN ROVER"/>
    <m/>
    <s v=" "/>
    <n v="223"/>
    <m/>
    <n v="47"/>
    <s v="Pacific Area"/>
    <s v="United States"/>
    <s v="yes"/>
    <n v="59.54"/>
    <n v="-174.72333333329999"/>
    <x v="73"/>
    <m/>
    <s v="Damaged"/>
    <m/>
    <m/>
    <m/>
    <m/>
    <m/>
    <m/>
    <m/>
  </r>
  <r>
    <x v="5"/>
    <d v="2018-09-03T00:00:00"/>
    <n v="9"/>
    <n v="2018"/>
    <x v="25"/>
    <n v="6537097"/>
    <n v="1"/>
    <x v="82"/>
    <s v="TOP COVER"/>
    <m/>
    <s v=" "/>
    <n v="43"/>
    <m/>
    <n v="33"/>
    <s v="Pacific Area"/>
    <s v="United States"/>
    <s v="yes"/>
    <n v="59.851483333300003"/>
    <n v="-149.4443"/>
    <x v="75"/>
    <m/>
    <s v="Damaged"/>
    <m/>
    <m/>
    <m/>
    <m/>
    <m/>
    <m/>
    <m/>
  </r>
  <r>
    <x v="5"/>
    <d v="2018-09-04T00:00:00"/>
    <n v="9"/>
    <n v="2018"/>
    <x v="25"/>
    <n v="6534279"/>
    <n v="1"/>
    <x v="82"/>
    <s v="JUSTINE FOSS"/>
    <n v="198"/>
    <s v="no"/>
    <n v="118.7"/>
    <m/>
    <n v="44"/>
    <s v="Pacific Area"/>
    <s v="United States"/>
    <s v="yes"/>
    <n v="66.903333333299997"/>
    <n v="-163.64166666669999"/>
    <x v="75"/>
    <m/>
    <s v="Damaged"/>
    <m/>
    <m/>
    <m/>
    <m/>
    <m/>
    <m/>
    <m/>
  </r>
  <r>
    <x v="5"/>
    <d v="2018-09-04T00:00:00"/>
    <n v="9"/>
    <n v="2018"/>
    <x v="25"/>
    <n v="6561809"/>
    <n v="1"/>
    <x v="92"/>
    <s v="PATRIOT"/>
    <m/>
    <s v=" "/>
    <m/>
    <m/>
    <m/>
    <s v="Pacific Area"/>
    <s v="United States"/>
    <s v="yes"/>
    <n v="59.133333333300001"/>
    <n v="-152.05000000000001"/>
    <x v="73"/>
    <m/>
    <s v="Damaged"/>
    <m/>
    <m/>
    <m/>
    <m/>
    <m/>
    <m/>
    <m/>
  </r>
  <r>
    <x v="5"/>
    <d v="2018-09-05T00:00:00"/>
    <n v="9"/>
    <n v="2018"/>
    <x v="25"/>
    <n v="6720550"/>
    <n v="1"/>
    <x v="81"/>
    <s v="ALEUTIAN SABLE"/>
    <n v="194"/>
    <s v="no"/>
    <n v="112.1"/>
    <m/>
    <n v="21"/>
    <s v="Pacific Area"/>
    <s v="United States"/>
    <s v="no"/>
    <n v="53.8695653001"/>
    <n v="-166.55380200530001"/>
    <x v="75"/>
    <m/>
    <m/>
    <m/>
    <m/>
    <m/>
    <m/>
    <m/>
    <m/>
    <m/>
  </r>
  <r>
    <x v="5"/>
    <d v="2018-09-08T00:00:00"/>
    <n v="9"/>
    <n v="2018"/>
    <x v="25"/>
    <n v="6543660"/>
    <n v="2"/>
    <x v="81"/>
    <s v="IDA MAE"/>
    <m/>
    <s v=" "/>
    <n v="42"/>
    <m/>
    <n v="61"/>
    <s v="Pacific Area"/>
    <s v="United States"/>
    <s v="no"/>
    <n v="56.3137154247"/>
    <n v="-133.61667251590001"/>
    <x v="1"/>
    <m/>
    <s v="Y"/>
    <s v="Y"/>
    <m/>
    <m/>
    <m/>
    <m/>
    <m/>
    <m/>
  </r>
  <r>
    <x v="5"/>
    <d v="2018-09-10T00:00:00"/>
    <n v="9"/>
    <n v="2018"/>
    <x v="25"/>
    <n v="6537450"/>
    <n v="1"/>
    <x v="81"/>
    <s v="SONG II"/>
    <m/>
    <s v=" "/>
    <n v="32"/>
    <m/>
    <n v="31"/>
    <s v="Pacific Area"/>
    <s v="United States"/>
    <s v="yes"/>
    <n v="60.795999999999999"/>
    <n v="-148.05516666669999"/>
    <x v="1"/>
    <m/>
    <s v="Damaged"/>
    <s v="Y"/>
    <m/>
    <m/>
    <m/>
    <m/>
    <m/>
    <m/>
  </r>
  <r>
    <x v="5"/>
    <d v="2018-09-10T00:00:00"/>
    <n v="9"/>
    <n v="2018"/>
    <x v="25"/>
    <n v="6537502"/>
    <n v="1"/>
    <x v="81"/>
    <s v="BERING STAR"/>
    <n v="198"/>
    <s v="no"/>
    <n v="91.8"/>
    <m/>
    <n v="42"/>
    <s v="Pacific Area"/>
    <s v="United States"/>
    <s v="yes"/>
    <n v="60.552666666699999"/>
    <n v="-145.7585"/>
    <x v="7"/>
    <m/>
    <s v="Damaged"/>
    <m/>
    <m/>
    <m/>
    <m/>
    <m/>
    <m/>
    <m/>
  </r>
  <r>
    <x v="5"/>
    <d v="2018-09-11T00:00:00"/>
    <n v="9"/>
    <n v="2018"/>
    <x v="25"/>
    <n v="6540732"/>
    <n v="1"/>
    <x v="95"/>
    <s v="GLACIER QUEST"/>
    <n v="97"/>
    <s v="no"/>
    <n v="77.3"/>
    <m/>
    <n v="33"/>
    <s v="Pacific Area"/>
    <s v="United States"/>
    <s v="yes"/>
    <n v="60.661250000000003"/>
    <n v="-148.7055"/>
    <x v="73"/>
    <m/>
    <s v="Damaged"/>
    <m/>
    <m/>
    <m/>
    <m/>
    <m/>
    <m/>
    <m/>
  </r>
  <r>
    <x v="5"/>
    <d v="2018-09-12T00:00:00"/>
    <n v="9"/>
    <n v="2018"/>
    <x v="25"/>
    <n v="6542680"/>
    <n v="1"/>
    <x v="102"/>
    <s v="SERGIUS"/>
    <n v="67"/>
    <s v="no"/>
    <n v="55.5"/>
    <m/>
    <n v="50"/>
    <s v="Pacific Area"/>
    <s v="United States"/>
    <s v="yes"/>
    <n v="66.314899999999994"/>
    <n v="-163.55346666669999"/>
    <x v="52"/>
    <m/>
    <m/>
    <m/>
    <m/>
    <m/>
    <m/>
    <m/>
    <m/>
    <m/>
  </r>
  <r>
    <x v="5"/>
    <d v="2018-09-13T00:00:00"/>
    <n v="9"/>
    <n v="2018"/>
    <x v="25"/>
    <n v="6540793"/>
    <n v="1"/>
    <x v="85"/>
    <s v="ARAHO"/>
    <m/>
    <s v=" "/>
    <n v="171"/>
    <m/>
    <n v="4"/>
    <s v="Pacific Area"/>
    <s v="United States"/>
    <s v="yes"/>
    <n v="58.678133333300003"/>
    <n v="-170.398"/>
    <x v="73"/>
    <m/>
    <m/>
    <m/>
    <m/>
    <m/>
    <m/>
    <m/>
    <m/>
    <m/>
  </r>
  <r>
    <x v="5"/>
    <d v="2018-09-13T00:00:00"/>
    <n v="9"/>
    <n v="2018"/>
    <x v="24"/>
    <n v="6553548"/>
    <n v="1"/>
    <x v="84"/>
    <s v="ST PAULI"/>
    <m/>
    <s v=" "/>
    <n v="600.6"/>
    <m/>
    <m/>
    <s v="Pacific Area"/>
    <s v="United States"/>
    <s v="yes"/>
    <n v="61.240277777800003"/>
    <n v="-149.88611111110001"/>
    <x v="75"/>
    <m/>
    <s v="Damaged"/>
    <m/>
    <m/>
    <m/>
    <m/>
    <m/>
    <m/>
    <m/>
  </r>
  <r>
    <x v="5"/>
    <d v="2018-09-13T00:00:00"/>
    <n v="9"/>
    <n v="2018"/>
    <x v="25"/>
    <n v="6558660"/>
    <n v="1"/>
    <x v="19"/>
    <s v="FAIRWEATHER"/>
    <n v="1280"/>
    <s v="yes"/>
    <n v="219.6"/>
    <m/>
    <n v="17"/>
    <s v="Pacific Area"/>
    <s v="United States"/>
    <s v="yes"/>
    <n v="60.558333333299998"/>
    <n v="-145.75833333329999"/>
    <x v="74"/>
    <m/>
    <s v="Damaged"/>
    <m/>
    <m/>
    <m/>
    <m/>
    <m/>
    <m/>
    <m/>
  </r>
  <r>
    <x v="5"/>
    <d v="2018-09-13T00:00:00"/>
    <n v="9"/>
    <n v="2018"/>
    <x v="25"/>
    <n v="6629396"/>
    <n v="1"/>
    <x v="82"/>
    <s v="MIRACLE GIRL"/>
    <m/>
    <s v=" "/>
    <n v="34.200000000000003"/>
    <m/>
    <n v="27"/>
    <s v="Pacific Area"/>
    <s v="United States"/>
    <s v="no"/>
    <n v="56.592666666699998"/>
    <n v="-156.96633333330001"/>
    <x v="64"/>
    <m/>
    <s v="Y"/>
    <m/>
    <m/>
    <m/>
    <m/>
    <m/>
    <m/>
    <m/>
  </r>
  <r>
    <x v="5"/>
    <d v="2018-09-15T00:00:00"/>
    <n v="9"/>
    <n v="2018"/>
    <x v="25"/>
    <n v="6547811"/>
    <n v="1"/>
    <x v="81"/>
    <s v="ALASKA WARRIOR"/>
    <n v="1119"/>
    <s v="yes"/>
    <n v="192.2"/>
    <m/>
    <n v="42"/>
    <s v="Pacific Area"/>
    <s v="United States"/>
    <s v="yes"/>
    <n v="58.75"/>
    <n v="-170.35833333330001"/>
    <x v="75"/>
    <m/>
    <s v="Damaged"/>
    <m/>
    <m/>
    <m/>
    <m/>
    <m/>
    <m/>
    <m/>
  </r>
  <r>
    <x v="5"/>
    <d v="2018-09-16T00:00:00"/>
    <n v="9"/>
    <n v="2018"/>
    <x v="25"/>
    <n v="6545775"/>
    <n v="1"/>
    <x v="81"/>
    <s v="PACIFIC"/>
    <n v="65"/>
    <s v="no"/>
    <n v="66.900000000000006"/>
    <m/>
    <n v="93"/>
    <s v="Pacific Area"/>
    <s v="United States"/>
    <s v="no"/>
    <n v="57.1801833333"/>
    <n v="-135.34983333330001"/>
    <x v="72"/>
    <m/>
    <s v="Y"/>
    <s v="Y"/>
    <m/>
    <m/>
    <m/>
    <m/>
    <m/>
    <m/>
  </r>
  <r>
    <x v="5"/>
    <d v="2018-09-16T00:00:00"/>
    <n v="9"/>
    <n v="2018"/>
    <x v="25"/>
    <n v="6558766"/>
    <n v="2"/>
    <x v="82"/>
    <s v="FLORIDA"/>
    <m/>
    <s v=" "/>
    <n v="576"/>
    <m/>
    <n v="7"/>
    <s v="Pacific Area"/>
    <s v="United States"/>
    <s v="yes"/>
    <n v="61.079547222199999"/>
    <n v="-146.39157222220001"/>
    <x v="8"/>
    <m/>
    <s v="Damaged"/>
    <m/>
    <m/>
    <m/>
    <m/>
    <m/>
    <m/>
    <m/>
  </r>
  <r>
    <x v="5"/>
    <d v="2018-09-17T00:00:00"/>
    <n v="9"/>
    <n v="2018"/>
    <x v="0"/>
    <n v="6599323"/>
    <n v="1"/>
    <x v="82"/>
    <s v="STAR COURAGE"/>
    <n v="17164"/>
    <s v="yes"/>
    <n v="618.79999999999995"/>
    <m/>
    <n v="3"/>
    <s v="Pacific Area"/>
    <s v="United States"/>
    <s v="no"/>
    <n v="54.133066666700003"/>
    <n v="-165.77756666670001"/>
    <x v="73"/>
    <m/>
    <m/>
    <m/>
    <m/>
    <m/>
    <m/>
    <m/>
    <m/>
    <m/>
  </r>
  <r>
    <x v="5"/>
    <d v="2018-09-19T00:00:00"/>
    <n v="9"/>
    <n v="2018"/>
    <x v="25"/>
    <n v="6571417"/>
    <n v="2"/>
    <x v="88"/>
    <s v="CASCADES"/>
    <m/>
    <s v=" "/>
    <n v="309.10000000000002"/>
    <m/>
    <n v="27"/>
    <s v="Pacific Area"/>
    <s v="United States"/>
    <s v="yes"/>
    <n v="60.281666666699998"/>
    <n v="-162.465"/>
    <x v="0"/>
    <m/>
    <m/>
    <m/>
    <m/>
    <m/>
    <m/>
    <m/>
    <m/>
    <m/>
  </r>
  <r>
    <x v="5"/>
    <d v="2018-09-21T00:00:00"/>
    <n v="9"/>
    <n v="2018"/>
    <x v="25"/>
    <n v="6560332"/>
    <n v="1"/>
    <x v="100"/>
    <s v="WASHINGTON"/>
    <m/>
    <s v=" "/>
    <n v="792"/>
    <m/>
    <n v="6"/>
    <s v="Pacific Area"/>
    <s v="United States"/>
    <s v="yes"/>
    <n v="61.0883333333"/>
    <n v="-146.39500000000001"/>
    <x v="73"/>
    <m/>
    <m/>
    <m/>
    <m/>
    <m/>
    <m/>
    <m/>
    <m/>
    <m/>
  </r>
  <r>
    <x v="5"/>
    <d v="2018-09-22T00:00:00"/>
    <n v="9"/>
    <n v="2018"/>
    <x v="25"/>
    <n v="6548615"/>
    <n v="2"/>
    <x v="81"/>
    <s v="AQUARIUS"/>
    <m/>
    <s v=" "/>
    <m/>
    <m/>
    <n v="8"/>
    <s v="Pacific Area"/>
    <s v="United States"/>
    <s v="no"/>
    <n v="57.207222222200002"/>
    <n v="-133.59888888890001"/>
    <x v="0"/>
    <m/>
    <s v="Damaged"/>
    <s v="Y"/>
    <m/>
    <m/>
    <m/>
    <m/>
    <m/>
    <m/>
  </r>
  <r>
    <x v="5"/>
    <d v="2018-09-22T00:00:00"/>
    <n v="9"/>
    <n v="2018"/>
    <x v="25"/>
    <n v="6656094"/>
    <n v="1"/>
    <x v="81"/>
    <s v="HICKORY WIND"/>
    <m/>
    <s v=" "/>
    <n v="91.7"/>
    <m/>
    <n v="42"/>
    <s v="Pacific Area"/>
    <s v="United States"/>
    <s v="no"/>
    <n v="54.035833333299998"/>
    <n v="-166.35458333330001"/>
    <x v="73"/>
    <m/>
    <m/>
    <m/>
    <m/>
    <m/>
    <m/>
    <m/>
    <m/>
    <m/>
  </r>
  <r>
    <x v="5"/>
    <d v="2018-09-25T00:00:00"/>
    <n v="9"/>
    <n v="2018"/>
    <x v="25"/>
    <n v="6550328"/>
    <n v="2"/>
    <x v="81"/>
    <s v="WIND WALKER"/>
    <m/>
    <s v=" "/>
    <n v="50"/>
    <m/>
    <n v="38"/>
    <s v="Pacific Area"/>
    <s v="United States"/>
    <s v="no"/>
    <n v="57.082012725600002"/>
    <n v="-134.7577700672"/>
    <x v="73"/>
    <m/>
    <s v="Damaged"/>
    <m/>
    <m/>
    <m/>
    <m/>
    <m/>
    <m/>
    <m/>
  </r>
  <r>
    <x v="5"/>
    <d v="2018-09-28T00:00:00"/>
    <n v="9"/>
    <n v="2018"/>
    <x v="25"/>
    <n v="6556086"/>
    <n v="1"/>
    <x v="102"/>
    <s v="BROOKE CHAPMAN"/>
    <n v="131"/>
    <s v="no"/>
    <n v="105.2"/>
    <m/>
    <n v="21"/>
    <s v="Pacific Area"/>
    <s v="United States"/>
    <s v="yes"/>
    <n v="58.043333333299998"/>
    <n v="-151.68833333329999"/>
    <x v="75"/>
    <m/>
    <s v="Damaged"/>
    <m/>
    <m/>
    <m/>
    <m/>
    <m/>
    <m/>
    <m/>
  </r>
  <r>
    <x v="5"/>
    <d v="2018-09-30T00:00:00"/>
    <n v="9"/>
    <n v="2018"/>
    <x v="25"/>
    <n v="6560290"/>
    <n v="1"/>
    <x v="81"/>
    <s v="AMERICAN TRIUMPH"/>
    <n v="4294"/>
    <s v="yes"/>
    <n v="251.7"/>
    <m/>
    <n v="59"/>
    <s v="Pacific Area"/>
    <s v="United States"/>
    <s v=" "/>
    <m/>
    <m/>
    <x v="75"/>
    <m/>
    <s v="Damaged"/>
    <m/>
    <m/>
    <m/>
    <m/>
    <m/>
    <m/>
    <m/>
  </r>
  <r>
    <x v="5"/>
    <d v="2018-10-01T00:00:00"/>
    <n v="10"/>
    <n v="2018"/>
    <x v="23"/>
    <n v="6581757"/>
    <n v="2"/>
    <x v="91"/>
    <s v="REGATTA"/>
    <m/>
    <s v=" "/>
    <n v="592.20000000000005"/>
    <m/>
    <n v="22"/>
    <s v="Pacific Area"/>
    <s v="United States"/>
    <s v="yes"/>
    <n v="59.743333333300001"/>
    <n v="-139.83000000000001"/>
    <x v="73"/>
    <m/>
    <m/>
    <m/>
    <m/>
    <m/>
    <m/>
    <m/>
    <m/>
    <m/>
  </r>
  <r>
    <x v="5"/>
    <d v="2018-10-03T00:00:00"/>
    <n v="10"/>
    <n v="2018"/>
    <x v="25"/>
    <n v="6555750"/>
    <n v="2"/>
    <x v="81"/>
    <s v="GAMBLER"/>
    <m/>
    <s v=" "/>
    <n v="40"/>
    <m/>
    <n v="30"/>
    <s v="Pacific Area"/>
    <s v="United States"/>
    <s v="yes"/>
    <n v="60.031666666699998"/>
    <n v="-142.2566666667"/>
    <x v="9"/>
    <m/>
    <s v="Y"/>
    <s v="Y"/>
    <m/>
    <m/>
    <m/>
    <m/>
    <m/>
    <m/>
  </r>
  <r>
    <x v="5"/>
    <d v="2018-10-07T00:00:00"/>
    <n v="10"/>
    <n v="2018"/>
    <x v="25"/>
    <n v="6580120"/>
    <n v="1"/>
    <x v="82"/>
    <s v="CAVEK"/>
    <n v="89"/>
    <s v="no"/>
    <n v="73"/>
    <m/>
    <n v="9"/>
    <s v="Pacific Area"/>
    <s v="United States"/>
    <s v="yes"/>
    <n v="60.936243920099997"/>
    <n v="-164.64215009259999"/>
    <x v="80"/>
    <m/>
    <m/>
    <s v="Y"/>
    <m/>
    <m/>
    <m/>
    <m/>
    <m/>
    <m/>
  </r>
  <r>
    <x v="5"/>
    <d v="2018-10-07T00:00:00"/>
    <n v="10"/>
    <n v="2018"/>
    <x v="25"/>
    <n v="6625433"/>
    <n v="1"/>
    <x v="82"/>
    <s v="DRIFT RIVER"/>
    <m/>
    <s v=" "/>
    <n v="172.8"/>
    <m/>
    <n v="7"/>
    <s v="Pacific Area"/>
    <s v="United States"/>
    <s v="yes"/>
    <n v="60.1190443773"/>
    <n v="-149.42626423359999"/>
    <x v="72"/>
    <m/>
    <m/>
    <s v="Y"/>
    <m/>
    <m/>
    <m/>
    <m/>
    <m/>
    <m/>
  </r>
  <r>
    <x v="5"/>
    <d v="2018-10-08T00:00:00"/>
    <n v="10"/>
    <n v="2018"/>
    <x v="26"/>
    <n v="6557474"/>
    <n v="1"/>
    <x v="89"/>
    <s v="MAERSK JAIPUR"/>
    <m/>
    <s v=" "/>
    <n v="729"/>
    <m/>
    <m/>
    <s v="Pacific Area"/>
    <s v="United States"/>
    <s v="no"/>
    <n v="54.314999999999998"/>
    <n v="-164.46"/>
    <x v="75"/>
    <m/>
    <m/>
    <m/>
    <m/>
    <m/>
    <m/>
    <m/>
    <m/>
    <m/>
  </r>
  <r>
    <x v="5"/>
    <d v="2018-10-13T00:00:00"/>
    <n v="10"/>
    <n v="2018"/>
    <x v="25"/>
    <n v="6560901"/>
    <n v="1"/>
    <x v="81"/>
    <s v="SAINT PETER"/>
    <m/>
    <s v=" "/>
    <n v="58"/>
    <m/>
    <n v="9"/>
    <s v="Pacific Area"/>
    <s v="United States"/>
    <s v="no"/>
    <n v="53.861675895099999"/>
    <n v="-166.55213928219999"/>
    <x v="72"/>
    <m/>
    <m/>
    <s v="Y"/>
    <m/>
    <m/>
    <m/>
    <m/>
    <m/>
    <m/>
  </r>
  <r>
    <x v="5"/>
    <d v="2018-10-15T00:00:00"/>
    <n v="10"/>
    <n v="2018"/>
    <x v="25"/>
    <n v="6563376"/>
    <n v="2"/>
    <x v="85"/>
    <s v="SIBERIAN SEA"/>
    <m/>
    <s v=" "/>
    <n v="123.3"/>
    <m/>
    <n v="29"/>
    <s v="Pacific Area"/>
    <s v="United States"/>
    <s v="no"/>
    <n v="56.400666666699998"/>
    <n v="-163.9538333333"/>
    <x v="73"/>
    <m/>
    <m/>
    <m/>
    <m/>
    <m/>
    <m/>
    <m/>
    <m/>
    <m/>
  </r>
  <r>
    <x v="5"/>
    <d v="2018-10-16T00:00:00"/>
    <n v="10"/>
    <n v="2018"/>
    <x v="25"/>
    <n v="6566010"/>
    <n v="2"/>
    <x v="104"/>
    <s v="MIDNIGHT SUN"/>
    <n v="35825"/>
    <s v="yes"/>
    <n v="799.8"/>
    <m/>
    <n v="17"/>
    <s v="Pacific Area"/>
    <s v="United States"/>
    <s v="yes"/>
    <n v="61.2405494375"/>
    <n v="-149.8879177684"/>
    <x v="75"/>
    <m/>
    <s v="Damaged"/>
    <m/>
    <m/>
    <m/>
    <m/>
    <m/>
    <m/>
    <m/>
  </r>
  <r>
    <x v="5"/>
    <d v="2018-10-17T00:00:00"/>
    <n v="10"/>
    <n v="2018"/>
    <x v="25"/>
    <n v="6564065"/>
    <n v="1"/>
    <x v="82"/>
    <s v="MAJESTIC FJORD"/>
    <m/>
    <s v=" "/>
    <n v="64.900000000000006"/>
    <m/>
    <n v="22"/>
    <s v="Pacific Area"/>
    <s v="United States"/>
    <s v="yes"/>
    <n v="58.381627311999999"/>
    <n v="-134.68726759489999"/>
    <x v="72"/>
    <m/>
    <m/>
    <s v="Y"/>
    <m/>
    <m/>
    <m/>
    <m/>
    <m/>
    <m/>
  </r>
  <r>
    <x v="5"/>
    <d v="2018-10-19T00:00:00"/>
    <n v="10"/>
    <n v="2018"/>
    <x v="25"/>
    <n v="6564538"/>
    <n v="1"/>
    <x v="85"/>
    <s v="BEAUTY BAY"/>
    <n v="196"/>
    <s v="no"/>
    <n v="116.5"/>
    <m/>
    <n v="30"/>
    <s v="Pacific Area"/>
    <s v="United States"/>
    <s v="no"/>
    <n v="51.468499999999999"/>
    <n v="177.1546666667"/>
    <x v="52"/>
    <m/>
    <m/>
    <m/>
    <m/>
    <m/>
    <m/>
    <m/>
    <m/>
    <m/>
  </r>
  <r>
    <x v="5"/>
    <d v="2018-10-23T00:00:00"/>
    <n v="10"/>
    <n v="2018"/>
    <x v="25"/>
    <n v="6567748"/>
    <n v="1"/>
    <x v="81"/>
    <s v="NITE LITE"/>
    <m/>
    <s v=" "/>
    <n v="43.6"/>
    <m/>
    <n v="30"/>
    <s v="Pacific Area"/>
    <s v="United States"/>
    <s v="yes"/>
    <n v="59.964500000000001"/>
    <n v="-149.34883333330001"/>
    <x v="0"/>
    <m/>
    <s v="Damaged"/>
    <m/>
    <m/>
    <m/>
    <m/>
    <m/>
    <m/>
    <m/>
  </r>
  <r>
    <x v="5"/>
    <d v="2018-10-23T00:00:00"/>
    <n v="10"/>
    <n v="2018"/>
    <x v="25"/>
    <n v="6656841"/>
    <n v="1"/>
    <x v="88"/>
    <s v="HANNAH 2801"/>
    <m/>
    <s v=" "/>
    <n v="264"/>
    <m/>
    <n v="40"/>
    <s v="Pacific Area"/>
    <s v="United States"/>
    <s v="yes"/>
    <n v="59.036860640900002"/>
    <n v="-158.4669554651"/>
    <x v="72"/>
    <m/>
    <m/>
    <s v="Y"/>
    <m/>
    <m/>
    <m/>
    <m/>
    <m/>
    <m/>
  </r>
  <r>
    <x v="5"/>
    <d v="2018-10-25T00:00:00"/>
    <n v="10"/>
    <n v="2018"/>
    <x v="25"/>
    <n v="6570758"/>
    <n v="2"/>
    <x v="81"/>
    <s v="VAERDAL"/>
    <n v="199"/>
    <s v="no"/>
    <n v="110.5"/>
    <m/>
    <n v="41"/>
    <s v="Pacific Area"/>
    <s v="United States"/>
    <s v="no"/>
    <n v="57.2166666667"/>
    <n v="-165.15"/>
    <x v="73"/>
    <m/>
    <s v="Damaged"/>
    <m/>
    <m/>
    <m/>
    <m/>
    <m/>
    <m/>
    <m/>
  </r>
  <r>
    <x v="5"/>
    <d v="2018-10-28T00:00:00"/>
    <n v="10"/>
    <n v="2018"/>
    <x v="25"/>
    <n v="6570788"/>
    <n v="2"/>
    <x v="81"/>
    <s v="SAFARI"/>
    <m/>
    <s v=" "/>
    <n v="40"/>
    <m/>
    <n v="47"/>
    <s v="Pacific Area"/>
    <s v="United States"/>
    <s v="no"/>
    <n v="57.077076722900003"/>
    <n v="-135.38755250739999"/>
    <x v="79"/>
    <m/>
    <s v="Damaged"/>
    <s v="Y"/>
    <m/>
    <m/>
    <m/>
    <m/>
    <m/>
    <m/>
  </r>
  <r>
    <x v="5"/>
    <d v="2018-10-28T00:00:00"/>
    <n v="10"/>
    <n v="2018"/>
    <x v="25"/>
    <n v="6647055"/>
    <n v="1"/>
    <x v="86"/>
    <s v="SEA TRADER"/>
    <n v="495"/>
    <s v="no"/>
    <n v="260.89999999999998"/>
    <m/>
    <n v="44"/>
    <s v="Pacific Area"/>
    <s v="United States"/>
    <s v="no"/>
    <n v="54.129266666699998"/>
    <n v="-165.73699999999999"/>
    <x v="75"/>
    <m/>
    <m/>
    <m/>
    <m/>
    <m/>
    <m/>
    <m/>
    <m/>
    <m/>
  </r>
  <r>
    <x v="5"/>
    <d v="2018-10-28T00:00:00"/>
    <n v="10"/>
    <n v="2018"/>
    <x v="25"/>
    <n v="6728663"/>
    <n v="2"/>
    <x v="85"/>
    <s v="ALASKA SPIRIT"/>
    <m/>
    <s v=" "/>
    <n v="202.7"/>
    <m/>
    <n v="46"/>
    <s v="Pacific Area"/>
    <s v="United States"/>
    <s v="no"/>
    <n v="54"/>
    <n v="-170.03333333329999"/>
    <x v="73"/>
    <m/>
    <m/>
    <m/>
    <m/>
    <m/>
    <m/>
    <m/>
    <m/>
    <m/>
  </r>
  <r>
    <x v="5"/>
    <d v="2018-10-29T00:00:00"/>
    <n v="10"/>
    <n v="2018"/>
    <x v="25"/>
    <n v="6585064"/>
    <n v="1"/>
    <x v="82"/>
    <s v="AK5487AM"/>
    <m/>
    <s v=" "/>
    <m/>
    <m/>
    <m/>
    <s v="Pacific Area"/>
    <s v="United States"/>
    <s v="yes"/>
    <n v="58.3015333333"/>
    <n v="-134.4271666667"/>
    <x v="72"/>
    <m/>
    <s v="Damaged"/>
    <s v="Y"/>
    <m/>
    <m/>
    <m/>
    <m/>
    <m/>
    <m/>
  </r>
  <r>
    <x v="5"/>
    <d v="2018-10-31T00:00:00"/>
    <n v="10"/>
    <n v="2018"/>
    <x v="25"/>
    <n v="6572231"/>
    <n v="1"/>
    <x v="81"/>
    <s v="SAFARI"/>
    <m/>
    <s v=" "/>
    <n v="40"/>
    <m/>
    <n v="47"/>
    <s v="Pacific Area"/>
    <s v="United States"/>
    <s v="no"/>
    <n v="57.057398005000003"/>
    <n v="-135.3527269363"/>
    <x v="72"/>
    <m/>
    <m/>
    <s v="Y"/>
    <m/>
    <m/>
    <m/>
    <m/>
    <m/>
    <m/>
  </r>
  <r>
    <x v="5"/>
    <d v="2018-11-05T00:00:00"/>
    <n v="11"/>
    <n v="2018"/>
    <x v="25"/>
    <n v="6599990"/>
    <n v="1"/>
    <x v="83"/>
    <s v="AK1187P"/>
    <m/>
    <s v=" "/>
    <n v="23"/>
    <m/>
    <n v="23"/>
    <s v="Pacific Area"/>
    <s v="United States"/>
    <s v="no"/>
    <n v="57.056941180300001"/>
    <n v="-135.35242431270001"/>
    <x v="72"/>
    <m/>
    <m/>
    <s v="Y"/>
    <m/>
    <m/>
    <m/>
    <m/>
    <m/>
    <m/>
  </r>
  <r>
    <x v="5"/>
    <d v="2018-11-07T00:00:00"/>
    <n v="11"/>
    <n v="2018"/>
    <x v="25"/>
    <n v="6577655"/>
    <n v="1"/>
    <x v="83"/>
    <s v="ENDEAVOUR"/>
    <m/>
    <s v=" "/>
    <n v="28"/>
    <m/>
    <n v="17"/>
    <s v="Pacific Area"/>
    <s v="United States"/>
    <s v="no"/>
    <n v="56.456929316599997"/>
    <n v="-132.3963317871"/>
    <x v="8"/>
    <m/>
    <s v="Damaged"/>
    <m/>
    <m/>
    <m/>
    <m/>
    <m/>
    <m/>
    <m/>
  </r>
  <r>
    <x v="5"/>
    <d v="2018-11-07T00:00:00"/>
    <n v="11"/>
    <n v="2018"/>
    <x v="25"/>
    <n v="6606824"/>
    <n v="1"/>
    <x v="81"/>
    <s v="NAVIGATOR"/>
    <m/>
    <s v=" "/>
    <n v="50"/>
    <m/>
    <n v="28"/>
    <s v="Pacific Area"/>
    <s v="United States"/>
    <s v="no"/>
    <n v="57.631956037000002"/>
    <n v="-152.14380803290001"/>
    <x v="0"/>
    <m/>
    <s v="Damaged"/>
    <m/>
    <m/>
    <m/>
    <m/>
    <m/>
    <m/>
    <m/>
  </r>
  <r>
    <x v="5"/>
    <d v="2018-11-08T00:00:00"/>
    <n v="11"/>
    <n v="2018"/>
    <x v="25"/>
    <n v="6589582"/>
    <n v="2"/>
    <x v="81"/>
    <s v="LADY SHEVA"/>
    <n v="26"/>
    <s v="no"/>
    <n v="35.5"/>
    <m/>
    <n v="42"/>
    <s v="Pacific Area"/>
    <s v="United States"/>
    <s v="no"/>
    <n v="56.187280071000004"/>
    <n v="-158.47670917889999"/>
    <x v="0"/>
    <m/>
    <s v="Damaged"/>
    <s v="Y"/>
    <m/>
    <m/>
    <m/>
    <m/>
    <m/>
    <m/>
  </r>
  <r>
    <x v="5"/>
    <d v="2018-11-09T00:00:00"/>
    <n v="11"/>
    <n v="2018"/>
    <x v="25"/>
    <n v="6578263"/>
    <n v="2"/>
    <x v="102"/>
    <s v="BROOKE CHAPMAN"/>
    <n v="131"/>
    <s v="no"/>
    <n v="105.2"/>
    <m/>
    <n v="21"/>
    <s v="Pacific Area"/>
    <s v="United States"/>
    <s v="yes"/>
    <n v="59.778333333299997"/>
    <n v="-148.4283333333"/>
    <x v="73"/>
    <m/>
    <s v="Damaged"/>
    <m/>
    <m/>
    <m/>
    <m/>
    <m/>
    <m/>
    <m/>
  </r>
  <r>
    <x v="5"/>
    <d v="2018-11-09T00:00:00"/>
    <n v="11"/>
    <n v="2018"/>
    <x v="25"/>
    <n v="6579957"/>
    <n v="1"/>
    <x v="81"/>
    <s v="SOUTHERN WIND"/>
    <n v="298"/>
    <s v="no"/>
    <n v="128.9"/>
    <m/>
    <n v="40"/>
    <s v="Pacific Area"/>
    <s v="United States"/>
    <s v="no"/>
    <n v="57.134999999999998"/>
    <n v="-170.2398333333"/>
    <x v="75"/>
    <m/>
    <m/>
    <m/>
    <m/>
    <m/>
    <m/>
    <m/>
    <m/>
    <m/>
  </r>
  <r>
    <x v="5"/>
    <d v="2018-11-10T00:00:00"/>
    <n v="11"/>
    <n v="2018"/>
    <x v="25"/>
    <n v="6580038"/>
    <n v="2"/>
    <x v="81"/>
    <s v="ARCTIC WIND"/>
    <n v="196"/>
    <s v="no"/>
    <n v="106.4"/>
    <m/>
    <n v="41"/>
    <s v="Pacific Area"/>
    <s v="United States"/>
    <s v="no"/>
    <n v="57.2166666667"/>
    <n v="-150.94999999999999"/>
    <x v="73"/>
    <m/>
    <m/>
    <m/>
    <m/>
    <m/>
    <m/>
    <m/>
    <m/>
    <m/>
  </r>
  <r>
    <x v="5"/>
    <d v="2018-11-10T00:00:00"/>
    <n v="11"/>
    <n v="2018"/>
    <x v="25"/>
    <n v="6595414"/>
    <n v="2"/>
    <x v="82"/>
    <s v="GYRFALCON"/>
    <m/>
    <s v=" "/>
    <n v="100.5"/>
    <m/>
    <n v="25"/>
    <s v="Pacific Area"/>
    <s v="United States"/>
    <s v="no"/>
    <n v="53.2166666667"/>
    <n v="-165.8166666667"/>
    <x v="73"/>
    <m/>
    <s v="Damaged"/>
    <m/>
    <m/>
    <m/>
    <m/>
    <m/>
    <m/>
    <m/>
  </r>
  <r>
    <x v="5"/>
    <d v="2018-11-13T00:00:00"/>
    <n v="11"/>
    <n v="2018"/>
    <x v="25"/>
    <n v="6581669"/>
    <n v="1"/>
    <x v="105"/>
    <s v="OSRB-4"/>
    <n v="9670"/>
    <s v="yes"/>
    <n v="381.7"/>
    <m/>
    <n v="2"/>
    <s v="Pacific Area"/>
    <s v="United States"/>
    <s v="yes"/>
    <n v="60.317119650499997"/>
    <n v="-146.74035644529999"/>
    <x v="0"/>
    <m/>
    <m/>
    <m/>
    <m/>
    <m/>
    <m/>
    <m/>
    <m/>
    <m/>
  </r>
  <r>
    <x v="5"/>
    <d v="2018-11-14T00:00:00"/>
    <n v="11"/>
    <n v="2018"/>
    <x v="15"/>
    <n v="6582298"/>
    <n v="1"/>
    <x v="82"/>
    <s v="DORY"/>
    <m/>
    <s v=" "/>
    <n v="590.6"/>
    <m/>
    <n v="10"/>
    <s v="Pacific Area"/>
    <s v="United States"/>
    <s v="yes"/>
    <n v="58.366666666699999"/>
    <n v="-134.6666666667"/>
    <x v="72"/>
    <m/>
    <m/>
    <s v="Y"/>
    <m/>
    <m/>
    <m/>
    <m/>
    <m/>
    <m/>
  </r>
  <r>
    <x v="5"/>
    <d v="2018-11-16T00:00:00"/>
    <n v="11"/>
    <n v="2018"/>
    <x v="25"/>
    <n v="6599991"/>
    <n v="1"/>
    <x v="81"/>
    <s v="PAT"/>
    <n v="25"/>
    <s v="no"/>
    <n v="40.1"/>
    <m/>
    <n v="63"/>
    <s v="Pacific Area"/>
    <s v="United States"/>
    <s v="no"/>
    <n v="57.055768953399998"/>
    <n v="-135.35077243969999"/>
    <x v="72"/>
    <m/>
    <m/>
    <s v="Y"/>
    <m/>
    <m/>
    <m/>
    <m/>
    <m/>
    <m/>
  </r>
  <r>
    <x v="5"/>
    <d v="2018-11-18T00:00:00"/>
    <n v="11"/>
    <n v="2018"/>
    <x v="25"/>
    <n v="6591402"/>
    <n v="1"/>
    <x v="88"/>
    <s v="EDWARD ITTA"/>
    <n v="7498"/>
    <s v="yes"/>
    <n v="407.3"/>
    <m/>
    <n v="3"/>
    <s v="Pacific Area"/>
    <s v="United States"/>
    <s v="yes"/>
    <n v="61.124142819100001"/>
    <n v="-146.36639213559999"/>
    <x v="72"/>
    <m/>
    <m/>
    <s v="Y"/>
    <m/>
    <m/>
    <m/>
    <m/>
    <m/>
    <m/>
  </r>
  <r>
    <x v="5"/>
    <d v="2018-11-19T00:00:00"/>
    <n v="11"/>
    <n v="2018"/>
    <x v="25"/>
    <n v="6587183"/>
    <n v="2"/>
    <x v="81"/>
    <s v="SILVER SURFER"/>
    <n v="15"/>
    <s v="no"/>
    <n v="28.2"/>
    <m/>
    <n v="41"/>
    <s v="Pacific Area"/>
    <s v="United States"/>
    <s v="no"/>
    <n v="55.338411492600002"/>
    <n v="-131.67329406740001"/>
    <x v="78"/>
    <m/>
    <s v="Damaged"/>
    <s v="Y"/>
    <m/>
    <m/>
    <m/>
    <m/>
    <m/>
    <m/>
  </r>
  <r>
    <x v="5"/>
    <d v="2018-11-19T00:00:00"/>
    <n v="11"/>
    <n v="2018"/>
    <x v="25"/>
    <n v="6588741"/>
    <n v="1"/>
    <x v="82"/>
    <s v="GRAND JOURNEY"/>
    <m/>
    <s v=" "/>
    <n v="50.9"/>
    <m/>
    <n v="51"/>
    <s v="Pacific Area"/>
    <s v="United States"/>
    <s v="no"/>
    <n v="55.553786348800003"/>
    <n v="-133.10162283099999"/>
    <x v="72"/>
    <m/>
    <m/>
    <s v="Y"/>
    <m/>
    <m/>
    <m/>
    <m/>
    <m/>
    <m/>
  </r>
  <r>
    <x v="5"/>
    <d v="2018-11-26T00:00:00"/>
    <n v="11"/>
    <n v="2018"/>
    <x v="25"/>
    <n v="6587095"/>
    <n v="1"/>
    <x v="83"/>
    <s v="TESLA"/>
    <m/>
    <s v=" "/>
    <n v="62.6"/>
    <m/>
    <n v="17"/>
    <s v="Pacific Area"/>
    <s v="United States"/>
    <s v="no"/>
    <n v="57.776375303499997"/>
    <n v="-152.431274414"/>
    <x v="72"/>
    <m/>
    <m/>
    <s v="Y"/>
    <m/>
    <m/>
    <m/>
    <m/>
    <m/>
    <m/>
  </r>
  <r>
    <x v="5"/>
    <d v="2018-11-27T00:00:00"/>
    <n v="11"/>
    <n v="2018"/>
    <x v="25"/>
    <n v="6608869"/>
    <n v="1"/>
    <x v="81"/>
    <s v="LONG RUN"/>
    <n v="7"/>
    <s v="no"/>
    <n v="27"/>
    <m/>
    <n v="38"/>
    <s v="Pacific Area"/>
    <s v="United States"/>
    <s v="yes"/>
    <n v="60.525546136099997"/>
    <n v="-145.80482339860001"/>
    <x v="72"/>
    <m/>
    <s v="Damaged"/>
    <s v="Y"/>
    <m/>
    <m/>
    <m/>
    <m/>
    <m/>
    <m/>
  </r>
  <r>
    <x v="5"/>
    <d v="2018-12-02T00:00:00"/>
    <n v="12"/>
    <n v="2018"/>
    <x v="25"/>
    <n v="6595443"/>
    <n v="1"/>
    <x v="81"/>
    <s v="LAUREL LIN"/>
    <n v="15"/>
    <s v="no"/>
    <n v="34.1"/>
    <m/>
    <n v="56"/>
    <s v="Pacific Area"/>
    <s v="United States"/>
    <s v="no"/>
    <n v="57.455696976200002"/>
    <n v="-135.04815673830001"/>
    <x v="73"/>
    <m/>
    <s v="Damaged"/>
    <m/>
    <m/>
    <m/>
    <m/>
    <m/>
    <m/>
    <m/>
  </r>
  <r>
    <x v="5"/>
    <d v="2018-12-03T00:00:00"/>
    <n v="12"/>
    <n v="2018"/>
    <x v="25"/>
    <n v="6593718"/>
    <n v="2"/>
    <x v="89"/>
    <s v="MAUNAWILI"/>
    <m/>
    <s v=" "/>
    <n v="661.5"/>
    <m/>
    <n v="16"/>
    <s v="Pacific Area"/>
    <s v="United States"/>
    <s v="no"/>
    <n v="53.061666666699999"/>
    <n v="178.815"/>
    <x v="74"/>
    <m/>
    <s v="Damaged"/>
    <m/>
    <m/>
    <m/>
    <m/>
    <m/>
    <m/>
    <m/>
  </r>
  <r>
    <x v="5"/>
    <d v="2018-12-09T00:00:00"/>
    <n v="12"/>
    <n v="2018"/>
    <x v="25"/>
    <n v="6595814"/>
    <n v="2"/>
    <x v="81"/>
    <s v="NORDIC VIKING (PREVIOUSLY NEW QUEEN)"/>
    <n v="53"/>
    <s v="no"/>
    <n v="71"/>
    <m/>
    <n v="68"/>
    <s v="Pacific Area"/>
    <s v="United States"/>
    <s v="yes"/>
    <n v="60.120692496799997"/>
    <n v="-149.43572974200001"/>
    <x v="1"/>
    <m/>
    <s v="Y"/>
    <s v="Y"/>
    <m/>
    <m/>
    <m/>
    <m/>
    <m/>
    <m/>
  </r>
  <r>
    <x v="5"/>
    <d v="2018-12-11T00:00:00"/>
    <n v="12"/>
    <n v="2018"/>
    <x v="25"/>
    <n v="6596672"/>
    <n v="2"/>
    <x v="88"/>
    <s v="ZIDELL MARINE 277"/>
    <n v="5641"/>
    <s v="yes"/>
    <n v="404.5"/>
    <m/>
    <n v="3"/>
    <s v="Pacific Area"/>
    <s v="United States"/>
    <s v="yes"/>
    <n v="59.448772107700002"/>
    <n v="-135.32435989379999"/>
    <x v="8"/>
    <m/>
    <s v="Damaged"/>
    <m/>
    <m/>
    <m/>
    <m/>
    <m/>
    <m/>
    <m/>
  </r>
  <r>
    <x v="5"/>
    <d v="2018-12-21T00:00:00"/>
    <n v="12"/>
    <n v="2018"/>
    <x v="25"/>
    <n v="6602444"/>
    <n v="2"/>
    <x v="102"/>
    <s v="BROOKE CHAPMAN"/>
    <n v="131"/>
    <s v="no"/>
    <n v="105.2"/>
    <m/>
    <n v="21"/>
    <s v="Pacific Area"/>
    <s v="United States"/>
    <s v="yes"/>
    <n v="59.443333333299996"/>
    <n v="-149.565"/>
    <x v="73"/>
    <m/>
    <s v="Damaged"/>
    <m/>
    <m/>
    <m/>
    <m/>
    <m/>
    <m/>
    <m/>
  </r>
  <r>
    <x v="5"/>
    <d v="2018-12-25T00:00:00"/>
    <n v="12"/>
    <n v="2018"/>
    <x v="25"/>
    <n v="6608848"/>
    <n v="1"/>
    <x v="83"/>
    <s v="BLUE MUNSON"/>
    <m/>
    <s v=" "/>
    <m/>
    <m/>
    <m/>
    <s v="Pacific Area"/>
    <s v="United States"/>
    <s v="yes"/>
    <n v="61.122166666699997"/>
    <n v="-146.36666666670001"/>
    <x v="72"/>
    <m/>
    <m/>
    <s v="Y"/>
    <m/>
    <m/>
    <m/>
    <m/>
    <m/>
    <m/>
  </r>
  <r>
    <x v="5"/>
    <d v="2019-01-04T00:00:00"/>
    <n v="1"/>
    <n v="2019"/>
    <x v="25"/>
    <n v="6607455"/>
    <n v="2"/>
    <x v="81"/>
    <s v="OLYMPIC"/>
    <n v="50"/>
    <s v="no"/>
    <n v="45.9"/>
    <m/>
    <n v="44"/>
    <s v="Pacific Area"/>
    <s v="United States"/>
    <s v="no"/>
    <n v="55.992848021699999"/>
    <n v="-134.1301615289"/>
    <x v="73"/>
    <m/>
    <m/>
    <m/>
    <m/>
    <m/>
    <m/>
    <m/>
    <m/>
    <m/>
  </r>
  <r>
    <x v="5"/>
    <d v="2019-01-08T00:00:00"/>
    <n v="1"/>
    <n v="2019"/>
    <x v="25"/>
    <n v="6671344"/>
    <n v="2"/>
    <x v="96"/>
    <s v="HOS RED DAWN"/>
    <m/>
    <s v=" "/>
    <n v="268.8"/>
    <m/>
    <n v="7"/>
    <s v="Pacific Area"/>
    <s v="United States"/>
    <s v="no"/>
    <n v="44.883333333300001"/>
    <n v="-176.96666666670001"/>
    <x v="75"/>
    <m/>
    <s v="Damaged"/>
    <m/>
    <m/>
    <m/>
    <m/>
    <m/>
    <m/>
    <m/>
  </r>
  <r>
    <x v="5"/>
    <d v="2019-01-09T00:00:00"/>
    <n v="1"/>
    <n v="2019"/>
    <x v="25"/>
    <n v="6608214"/>
    <n v="1"/>
    <x v="106"/>
    <s v="ZB 335"/>
    <m/>
    <s v=" "/>
    <n v="318.3"/>
    <m/>
    <n v="26"/>
    <s v="Pacific Area"/>
    <s v="United States"/>
    <s v="no"/>
    <n v="54.853772669000001"/>
    <n v="-163.408246994"/>
    <x v="75"/>
    <m/>
    <s v="Damaged"/>
    <m/>
    <m/>
    <m/>
    <m/>
    <m/>
    <m/>
    <m/>
  </r>
  <r>
    <x v="5"/>
    <d v="2019-01-09T00:00:00"/>
    <n v="1"/>
    <n v="2019"/>
    <x v="25"/>
    <n v="6618133"/>
    <n v="1"/>
    <x v="81"/>
    <s v="SCANDIES ROSE"/>
    <n v="195"/>
    <s v="no"/>
    <n v="116.6"/>
    <m/>
    <n v="42"/>
    <s v="Pacific Area"/>
    <s v="United States"/>
    <s v="yes"/>
    <n v="59.483333333300003"/>
    <n v="-168.26666666669999"/>
    <x v="75"/>
    <m/>
    <m/>
    <m/>
    <m/>
    <m/>
    <m/>
    <m/>
    <m/>
    <m/>
  </r>
  <r>
    <x v="5"/>
    <d v="2019-01-17T00:00:00"/>
    <n v="1"/>
    <n v="2019"/>
    <x v="25"/>
    <n v="6670692"/>
    <n v="2"/>
    <x v="81"/>
    <s v="WIZARD"/>
    <n v="499"/>
    <s v="no"/>
    <n v="150.69999999999999"/>
    <m/>
    <n v="75"/>
    <s v="Pacific Area"/>
    <s v="United States"/>
    <s v="no"/>
    <n v="56.0976666667"/>
    <n v="-169.69383333330001"/>
    <x v="74"/>
    <m/>
    <s v="Damaged"/>
    <m/>
    <m/>
    <m/>
    <m/>
    <m/>
    <m/>
    <m/>
  </r>
  <r>
    <x v="5"/>
    <d v="2019-01-18T00:00:00"/>
    <n v="1"/>
    <n v="2019"/>
    <x v="25"/>
    <n v="6614794"/>
    <n v="2"/>
    <x v="81"/>
    <s v="MISS LEONA"/>
    <m/>
    <s v=" "/>
    <n v="76.8"/>
    <m/>
    <n v="51"/>
    <s v="Pacific Area"/>
    <s v="United States"/>
    <s v="no"/>
    <n v="54.176366666699998"/>
    <n v="-164.8878"/>
    <x v="73"/>
    <m/>
    <s v="Damaged"/>
    <m/>
    <m/>
    <m/>
    <m/>
    <m/>
    <m/>
    <m/>
  </r>
  <r>
    <x v="5"/>
    <d v="2019-01-18T00:00:00"/>
    <n v="1"/>
    <n v="2019"/>
    <x v="25"/>
    <n v="6621349"/>
    <n v="1"/>
    <x v="100"/>
    <s v="AMERICAN ENDURANCE"/>
    <m/>
    <s v=" "/>
    <n v="576.20000000000005"/>
    <m/>
    <n v="4"/>
    <s v="Pacific Area"/>
    <s v="United States"/>
    <s v=" "/>
    <m/>
    <m/>
    <x v="8"/>
    <m/>
    <s v="Damaged"/>
    <m/>
    <m/>
    <m/>
    <m/>
    <m/>
    <m/>
    <m/>
  </r>
  <r>
    <x v="5"/>
    <d v="2019-01-19T00:00:00"/>
    <n v="1"/>
    <n v="2019"/>
    <x v="25"/>
    <n v="6631090"/>
    <n v="2"/>
    <x v="81"/>
    <s v="DEFENDER"/>
    <n v="191"/>
    <s v="no"/>
    <n v="111.7"/>
    <m/>
    <n v="36"/>
    <s v="Pacific Area"/>
    <s v="United States"/>
    <s v="no"/>
    <n v="51.788333333300002"/>
    <n v="-137.28333333329999"/>
    <x v="73"/>
    <m/>
    <m/>
    <m/>
    <m/>
    <m/>
    <m/>
    <m/>
    <m/>
    <m/>
  </r>
  <r>
    <x v="5"/>
    <d v="2019-01-20T00:00:00"/>
    <n v="1"/>
    <n v="2019"/>
    <x v="25"/>
    <n v="6759113"/>
    <n v="2"/>
    <x v="81"/>
    <s v="TRAVELER II"/>
    <n v="13"/>
    <s v="no"/>
    <n v="35"/>
    <m/>
    <n v="108"/>
    <s v="Pacific Area"/>
    <s v="United States"/>
    <s v="no"/>
    <n v="55.340220413200001"/>
    <n v="-131.66673275560001"/>
    <x v="1"/>
    <m/>
    <s v="Y"/>
    <s v="Y"/>
    <m/>
    <m/>
    <m/>
    <m/>
    <m/>
    <m/>
  </r>
  <r>
    <x v="5"/>
    <d v="2019-01-21T00:00:00"/>
    <n v="1"/>
    <n v="2019"/>
    <x v="25"/>
    <n v="6639167"/>
    <n v="1"/>
    <x v="81"/>
    <s v="ARCTIC WIND"/>
    <n v="196"/>
    <s v="no"/>
    <n v="106.4"/>
    <m/>
    <n v="41"/>
    <s v="Pacific Area"/>
    <s v="United States"/>
    <s v="no"/>
    <n v="54.883333333300001"/>
    <n v="-165.03333333329999"/>
    <x v="73"/>
    <m/>
    <m/>
    <m/>
    <m/>
    <m/>
    <m/>
    <m/>
    <m/>
    <m/>
  </r>
  <r>
    <x v="5"/>
    <d v="2019-01-23T00:00:00"/>
    <n v="1"/>
    <n v="2019"/>
    <x v="25"/>
    <n v="6614811"/>
    <n v="2"/>
    <x v="81"/>
    <s v="NORTHERN PATRIOT"/>
    <n v="394"/>
    <s v="no"/>
    <n v="149.6"/>
    <m/>
    <n v="39"/>
    <s v="Pacific Area"/>
    <s v="United States"/>
    <s v="no"/>
    <n v="54.597116666700003"/>
    <n v="-165.48076666669999"/>
    <x v="73"/>
    <m/>
    <m/>
    <m/>
    <m/>
    <m/>
    <m/>
    <m/>
    <m/>
    <m/>
  </r>
  <r>
    <x v="5"/>
    <d v="2019-01-25T00:00:00"/>
    <n v="1"/>
    <n v="2019"/>
    <x v="25"/>
    <n v="6615234"/>
    <n v="1"/>
    <x v="81"/>
    <s v="NEXUS"/>
    <n v="14"/>
    <s v="no"/>
    <n v="28.9"/>
    <m/>
    <n v="39"/>
    <s v="Pacific Area"/>
    <s v="United States"/>
    <s v="yes"/>
    <n v="58.385858573500002"/>
    <n v="-134.64786946199999"/>
    <x v="72"/>
    <m/>
    <s v="Damaged"/>
    <s v="Y"/>
    <m/>
    <m/>
    <m/>
    <m/>
    <m/>
    <m/>
  </r>
  <r>
    <x v="5"/>
    <d v="2019-01-25T00:00:00"/>
    <n v="1"/>
    <n v="2019"/>
    <x v="25"/>
    <n v="6616254"/>
    <n v="2"/>
    <x v="81"/>
    <s v="EXCELLENCE"/>
    <n v="4312"/>
    <s v="yes"/>
    <n v="352.9"/>
    <m/>
    <n v="47"/>
    <s v="Pacific Area"/>
    <s v="United States"/>
    <s v="no"/>
    <n v="53.583333333299997"/>
    <n v="-148.78333333329999"/>
    <x v="73"/>
    <m/>
    <s v="Damaged"/>
    <m/>
    <m/>
    <m/>
    <m/>
    <m/>
    <m/>
    <m/>
  </r>
  <r>
    <x v="5"/>
    <d v="2019-01-26T00:00:00"/>
    <n v="1"/>
    <n v="2019"/>
    <x v="25"/>
    <n v="6618334"/>
    <n v="2"/>
    <x v="81"/>
    <s v="ALASKA WARRIOR"/>
    <n v="1119"/>
    <s v="yes"/>
    <n v="192.2"/>
    <m/>
    <n v="42"/>
    <s v="Pacific Area"/>
    <s v="United States"/>
    <s v="no"/>
    <n v="57.4"/>
    <n v="-164.36666666670001"/>
    <x v="13"/>
    <m/>
    <s v="Damaged"/>
    <m/>
    <m/>
    <m/>
    <m/>
    <m/>
    <m/>
    <m/>
  </r>
  <r>
    <x v="5"/>
    <d v="2019-01-27T00:00:00"/>
    <n v="1"/>
    <n v="2019"/>
    <x v="25"/>
    <n v="6616837"/>
    <n v="2"/>
    <x v="19"/>
    <s v="LECONTE"/>
    <n v="1328"/>
    <s v="yes"/>
    <n v="217.5"/>
    <m/>
    <n v="47"/>
    <s v="Pacific Area"/>
    <s v="United States"/>
    <s v="yes"/>
    <n v="58.999234071899998"/>
    <n v="-135.23217773440001"/>
    <x v="73"/>
    <m/>
    <s v="Damaged"/>
    <m/>
    <m/>
    <m/>
    <m/>
    <m/>
    <m/>
    <m/>
  </r>
  <r>
    <x v="5"/>
    <d v="2019-01-28T00:00:00"/>
    <n v="1"/>
    <n v="2019"/>
    <x v="25"/>
    <n v="6617044"/>
    <n v="1"/>
    <x v="81"/>
    <s v="ALASKAN DEFENDER"/>
    <n v="450"/>
    <s v="no"/>
    <n v="163.6"/>
    <m/>
    <n v="39"/>
    <s v="Pacific Area"/>
    <s v="United States"/>
    <s v="no"/>
    <n v="53.891666666699997"/>
    <n v="-166.53333333329999"/>
    <x v="72"/>
    <m/>
    <m/>
    <s v="Y"/>
    <m/>
    <m/>
    <m/>
    <m/>
    <m/>
    <m/>
  </r>
  <r>
    <x v="5"/>
    <d v="2019-01-31T00:00:00"/>
    <n v="1"/>
    <n v="2019"/>
    <x v="25"/>
    <n v="6618346"/>
    <n v="1"/>
    <x v="81"/>
    <s v="NORTHERN GLACIER"/>
    <n v="1109"/>
    <s v="yes"/>
    <n v="175.6"/>
    <m/>
    <n v="37"/>
    <s v="Pacific Area"/>
    <s v="United States"/>
    <s v="no"/>
    <n v="54.895000000000003"/>
    <n v="-164.9983333333"/>
    <x v="75"/>
    <m/>
    <s v="Damaged"/>
    <m/>
    <m/>
    <m/>
    <m/>
    <m/>
    <m/>
    <m/>
  </r>
  <r>
    <x v="5"/>
    <d v="2019-02-01T00:00:00"/>
    <n v="2"/>
    <n v="2019"/>
    <x v="25"/>
    <n v="6620634"/>
    <n v="2"/>
    <x v="81"/>
    <s v="BAY ISLANDER"/>
    <n v="189"/>
    <s v="no"/>
    <n v="79.099999999999994"/>
    <m/>
    <n v="51"/>
    <s v="Pacific Area"/>
    <s v="United States"/>
    <s v="no"/>
    <n v="55.8"/>
    <n v="-164.8333333333"/>
    <x v="73"/>
    <m/>
    <s v="Damaged"/>
    <m/>
    <m/>
    <m/>
    <m/>
    <m/>
    <m/>
    <m/>
  </r>
  <r>
    <x v="5"/>
    <d v="2019-02-03T00:00:00"/>
    <n v="2"/>
    <n v="2019"/>
    <x v="25"/>
    <n v="6619912"/>
    <n v="2"/>
    <x v="81"/>
    <s v="NORTHERN GLACIER"/>
    <n v="1109"/>
    <s v="yes"/>
    <n v="175.6"/>
    <m/>
    <n v="37"/>
    <s v="Pacific Area"/>
    <s v="United States"/>
    <s v="no"/>
    <n v="57.476500000000001"/>
    <n v="-166.99549999999999"/>
    <x v="73"/>
    <m/>
    <s v="Damaged"/>
    <m/>
    <m/>
    <m/>
    <m/>
    <m/>
    <m/>
    <m/>
  </r>
  <r>
    <x v="5"/>
    <d v="2019-02-10T00:00:00"/>
    <n v="2"/>
    <n v="2019"/>
    <x v="25"/>
    <n v="6626194"/>
    <n v="2"/>
    <x v="89"/>
    <s v="PRESIDENT KENNEDY"/>
    <m/>
    <s v=" "/>
    <n v="943.5"/>
    <m/>
    <m/>
    <s v="Pacific Area"/>
    <s v="United States"/>
    <s v="no"/>
    <n v="53.483333333300003"/>
    <n v="178.15"/>
    <x v="63"/>
    <m/>
    <s v="Damaged"/>
    <m/>
    <m/>
    <m/>
    <m/>
    <m/>
    <m/>
    <m/>
  </r>
  <r>
    <x v="5"/>
    <d v="2019-02-10T00:00:00"/>
    <n v="2"/>
    <n v="2019"/>
    <x v="25"/>
    <n v="6650901"/>
    <n v="1"/>
    <x v="85"/>
    <s v="UNIMAK"/>
    <n v="990"/>
    <s v="yes"/>
    <n v="166.3"/>
    <m/>
    <n v="39"/>
    <s v="Pacific Area"/>
    <s v="United States"/>
    <s v="yes"/>
    <n v="59.333333333299997"/>
    <n v="-163.75"/>
    <x v="76"/>
    <m/>
    <s v="Damaged"/>
    <m/>
    <m/>
    <m/>
    <m/>
    <m/>
    <m/>
    <m/>
  </r>
  <r>
    <x v="5"/>
    <d v="2019-02-10T00:00:00"/>
    <n v="2"/>
    <n v="2019"/>
    <x v="25"/>
    <n v="6659369"/>
    <n v="2"/>
    <x v="86"/>
    <s v="COASTAL PROGRESS"/>
    <m/>
    <s v=" "/>
    <n v="243.9"/>
    <m/>
    <n v="32"/>
    <s v="Pacific Area"/>
    <s v="United States"/>
    <s v="no"/>
    <n v="55.3354782531"/>
    <n v="-160.4954109192"/>
    <x v="7"/>
    <m/>
    <m/>
    <m/>
    <m/>
    <m/>
    <m/>
    <m/>
    <m/>
    <m/>
  </r>
  <r>
    <x v="5"/>
    <d v="2019-02-11T00:00:00"/>
    <n v="2"/>
    <n v="2019"/>
    <x v="25"/>
    <n v="6668543"/>
    <n v="2"/>
    <x v="85"/>
    <s v="ALASKA SPIRIT"/>
    <m/>
    <s v=" "/>
    <n v="202.7"/>
    <m/>
    <n v="46"/>
    <s v="Pacific Area"/>
    <s v="United States"/>
    <s v="no"/>
    <n v="57.516666666699997"/>
    <n v="-167.78333333329999"/>
    <x v="73"/>
    <m/>
    <m/>
    <m/>
    <m/>
    <m/>
    <m/>
    <m/>
    <m/>
    <m/>
  </r>
  <r>
    <x v="5"/>
    <d v="2019-02-15T00:00:00"/>
    <n v="2"/>
    <n v="2019"/>
    <x v="25"/>
    <n v="6626822"/>
    <n v="2"/>
    <x v="81"/>
    <s v="PACIFIC 1"/>
    <m/>
    <s v=" "/>
    <n v="57.8"/>
    <m/>
    <n v="57"/>
    <s v="Pacific Area"/>
    <s v="United States"/>
    <s v="no"/>
    <n v="53.508133333300002"/>
    <n v="-167.2006333333"/>
    <x v="1"/>
    <m/>
    <s v="Y"/>
    <s v="Y"/>
    <m/>
    <m/>
    <m/>
    <m/>
    <m/>
    <m/>
  </r>
  <r>
    <x v="5"/>
    <d v="2019-02-21T00:00:00"/>
    <n v="2"/>
    <n v="2019"/>
    <x v="25"/>
    <n v="6635072"/>
    <n v="1"/>
    <x v="88"/>
    <s v="PETRO MARINER"/>
    <m/>
    <s v=" "/>
    <n v="210.9"/>
    <m/>
    <n v="5"/>
    <s v="Pacific Area"/>
    <s v="United States"/>
    <s v="no"/>
    <n v="55.471105812700003"/>
    <n v="-133.15438842770001"/>
    <x v="72"/>
    <m/>
    <m/>
    <s v="Y"/>
    <m/>
    <m/>
    <m/>
    <m/>
    <m/>
    <m/>
  </r>
  <r>
    <x v="5"/>
    <d v="2019-02-23T00:00:00"/>
    <n v="2"/>
    <n v="2019"/>
    <x v="25"/>
    <n v="6632924"/>
    <n v="1"/>
    <x v="81"/>
    <s v="AURORA"/>
    <n v="1249"/>
    <s v="yes"/>
    <n v="175.7"/>
    <m/>
    <n v="39"/>
    <s v="Pacific Area"/>
    <s v="United States"/>
    <s v="no"/>
    <n v="56.192500000000003"/>
    <n v="-163.52183333330001"/>
    <x v="75"/>
    <m/>
    <m/>
    <m/>
    <m/>
    <m/>
    <m/>
    <m/>
    <m/>
    <m/>
  </r>
  <r>
    <x v="5"/>
    <d v="2019-02-23T00:00:00"/>
    <n v="2"/>
    <n v="2019"/>
    <x v="25"/>
    <n v="6633813"/>
    <n v="1"/>
    <x v="81"/>
    <s v="KAIA"/>
    <m/>
    <s v=" "/>
    <n v="58"/>
    <m/>
    <n v="9"/>
    <s v="Pacific Area"/>
    <s v="United States"/>
    <s v="no"/>
    <n v="54.79"/>
    <n v="-164.60183333329999"/>
    <x v="0"/>
    <m/>
    <m/>
    <m/>
    <m/>
    <m/>
    <m/>
    <m/>
    <m/>
    <m/>
  </r>
  <r>
    <x v="5"/>
    <d v="2019-02-25T00:00:00"/>
    <n v="2"/>
    <n v="2019"/>
    <x v="25"/>
    <n v="6684877"/>
    <n v="1"/>
    <x v="85"/>
    <s v="REBECCA IRENE"/>
    <n v="191"/>
    <s v="no"/>
    <n v="115.3"/>
    <m/>
    <n v="34"/>
    <s v="Pacific Area"/>
    <s v="United States"/>
    <s v="no"/>
    <n v="55.051666666700001"/>
    <n v="-164.2133333333"/>
    <x v="72"/>
    <m/>
    <m/>
    <s v="Y"/>
    <m/>
    <m/>
    <m/>
    <m/>
    <m/>
    <m/>
  </r>
  <r>
    <x v="5"/>
    <d v="2019-02-26T00:00:00"/>
    <n v="2"/>
    <n v="2019"/>
    <x v="25"/>
    <n v="6640616"/>
    <n v="2"/>
    <x v="82"/>
    <s v="DON QUIXOTE"/>
    <n v="11"/>
    <s v="no"/>
    <n v="61.5"/>
    <m/>
    <n v="66"/>
    <s v="Pacific Area"/>
    <s v="United States"/>
    <s v="no"/>
    <n v="57.792499999999997"/>
    <n v="-153.93233333329999"/>
    <x v="0"/>
    <m/>
    <s v="Damaged"/>
    <m/>
    <m/>
    <m/>
    <m/>
    <m/>
    <m/>
    <m/>
  </r>
  <r>
    <x v="5"/>
    <d v="2019-03-04T00:00:00"/>
    <n v="3"/>
    <n v="2019"/>
    <x v="25"/>
    <n v="6636912"/>
    <n v="1"/>
    <x v="82"/>
    <s v="CAPE ORLANDO"/>
    <n v="15632"/>
    <s v="yes"/>
    <n v="610.29999999999995"/>
    <m/>
    <n v="39"/>
    <s v="Pacific Area"/>
    <s v="United States"/>
    <s v="yes"/>
    <n v="59.246633333299997"/>
    <n v="-152.69139999999999"/>
    <x v="75"/>
    <m/>
    <s v="Damaged"/>
    <m/>
    <m/>
    <m/>
    <m/>
    <m/>
    <m/>
    <m/>
  </r>
  <r>
    <x v="5"/>
    <d v="2019-03-08T00:00:00"/>
    <n v="3"/>
    <n v="2019"/>
    <x v="25"/>
    <n v="6650909"/>
    <n v="2"/>
    <x v="96"/>
    <s v="RESOLUTION"/>
    <n v="297"/>
    <s v="no"/>
    <n v="170.4"/>
    <m/>
    <n v="40"/>
    <s v="Pacific Area"/>
    <s v="United States"/>
    <s v="yes"/>
    <n v="60.610931496399999"/>
    <n v="-151.62927246090001"/>
    <x v="74"/>
    <m/>
    <s v="Damaged"/>
    <m/>
    <m/>
    <m/>
    <m/>
    <m/>
    <m/>
    <m/>
  </r>
  <r>
    <x v="5"/>
    <d v="2019-03-08T00:00:00"/>
    <n v="3"/>
    <n v="2019"/>
    <x v="25"/>
    <n v="6673655"/>
    <n v="2"/>
    <x v="85"/>
    <s v="LEGACY"/>
    <n v="194"/>
    <s v="no"/>
    <n v="117.2"/>
    <m/>
    <n v="37"/>
    <s v="Pacific Area"/>
    <s v="United States"/>
    <s v="no"/>
    <n v="54.7833333333"/>
    <n v="-164.9633333333"/>
    <x v="73"/>
    <m/>
    <s v="Damaged"/>
    <m/>
    <m/>
    <m/>
    <m/>
    <m/>
    <m/>
    <m/>
  </r>
  <r>
    <x v="5"/>
    <d v="2019-03-09T00:00:00"/>
    <n v="3"/>
    <n v="2019"/>
    <x v="25"/>
    <n v="6639487"/>
    <n v="1"/>
    <x v="81"/>
    <s v="FREYJA"/>
    <m/>
    <s v=" "/>
    <n v="58"/>
    <m/>
    <n v="41"/>
    <s v="Pacific Area"/>
    <s v="United States"/>
    <s v="no"/>
    <n v="53.989744139899997"/>
    <n v="-166.8892822265"/>
    <x v="0"/>
    <m/>
    <s v="Y"/>
    <m/>
    <m/>
    <m/>
    <m/>
    <m/>
    <m/>
    <m/>
  </r>
  <r>
    <x v="5"/>
    <d v="2019-03-13T00:00:00"/>
    <n v="3"/>
    <n v="2019"/>
    <x v="25"/>
    <n v="6656145"/>
    <n v="1"/>
    <x v="85"/>
    <s v="SEAFREEZE AMERICA"/>
    <n v="1588"/>
    <s v="yes"/>
    <n v="215"/>
    <m/>
    <n v="29"/>
    <s v="Pacific Area"/>
    <s v="United States"/>
    <s v="no"/>
    <n v="53.85"/>
    <n v="-166.5833333333"/>
    <x v="75"/>
    <m/>
    <m/>
    <m/>
    <m/>
    <m/>
    <m/>
    <m/>
    <m/>
    <m/>
  </r>
  <r>
    <x v="5"/>
    <d v="2019-03-15T00:00:00"/>
    <n v="3"/>
    <n v="2019"/>
    <x v="25"/>
    <n v="6645595"/>
    <n v="1"/>
    <x v="88"/>
    <s v="KAYS POINT"/>
    <m/>
    <s v=" "/>
    <n v="311.10000000000002"/>
    <m/>
    <n v="21"/>
    <s v="Pacific Area"/>
    <s v="United States"/>
    <s v="yes"/>
    <n v="60.119"/>
    <n v="-149.42599999999999"/>
    <x v="7"/>
    <m/>
    <s v="Damaged"/>
    <m/>
    <m/>
    <m/>
    <m/>
    <m/>
    <m/>
    <m/>
  </r>
  <r>
    <x v="5"/>
    <d v="2019-03-17T00:00:00"/>
    <n v="3"/>
    <n v="2019"/>
    <x v="25"/>
    <n v="6647462"/>
    <n v="2"/>
    <x v="81"/>
    <s v="SOPHISTICATED LADY"/>
    <m/>
    <s v=" "/>
    <n v="26.3"/>
    <m/>
    <n v="32"/>
    <s v="Pacific Area"/>
    <s v="United States"/>
    <s v="yes"/>
    <n v="60.808290717600002"/>
    <n v="-148.56082534789999"/>
    <x v="73"/>
    <m/>
    <s v="Damaged"/>
    <m/>
    <m/>
    <m/>
    <m/>
    <m/>
    <m/>
    <m/>
  </r>
  <r>
    <x v="5"/>
    <d v="2019-03-18T00:00:00"/>
    <n v="3"/>
    <n v="2019"/>
    <x v="25"/>
    <n v="6649097"/>
    <n v="2"/>
    <x v="81"/>
    <s v="ENTERPRISE"/>
    <n v="180"/>
    <s v="no"/>
    <n v="112.4"/>
    <m/>
    <n v="37"/>
    <s v="Pacific Area"/>
    <s v="United States"/>
    <s v="no"/>
    <n v="57.183333333299998"/>
    <n v="-166.26666666669999"/>
    <x v="73"/>
    <m/>
    <m/>
    <m/>
    <m/>
    <m/>
    <m/>
    <m/>
    <m/>
    <m/>
  </r>
  <r>
    <x v="5"/>
    <d v="2019-03-20T00:00:00"/>
    <n v="3"/>
    <n v="2019"/>
    <x v="25"/>
    <n v="6647047"/>
    <n v="2"/>
    <x v="81"/>
    <s v="U S LIBERATOR"/>
    <n v="446"/>
    <s v="no"/>
    <n v="149.6"/>
    <m/>
    <n v="41"/>
    <s v="Pacific Area"/>
    <s v="United States"/>
    <s v="yes"/>
    <n v="60.25"/>
    <n v="-177.85333333329999"/>
    <x v="73"/>
    <m/>
    <s v="Damaged"/>
    <m/>
    <m/>
    <m/>
    <m/>
    <m/>
    <m/>
    <m/>
  </r>
  <r>
    <x v="5"/>
    <d v="2019-03-21T00:00:00"/>
    <n v="3"/>
    <n v="2019"/>
    <x v="25"/>
    <n v="6646993"/>
    <n v="2"/>
    <x v="85"/>
    <s v="SEAFISHER"/>
    <m/>
    <s v=" "/>
    <n v="211.4"/>
    <m/>
    <n v="44"/>
    <s v="Pacific Area"/>
    <s v="United States"/>
    <s v="no"/>
    <n v="56.756666666699999"/>
    <n v="-166.74666666670001"/>
    <x v="73"/>
    <m/>
    <s v="Damaged"/>
    <m/>
    <m/>
    <m/>
    <m/>
    <m/>
    <m/>
    <m/>
  </r>
  <r>
    <x v="5"/>
    <d v="2019-04-09T00:00:00"/>
    <n v="4"/>
    <n v="2019"/>
    <x v="25"/>
    <n v="6659071"/>
    <n v="2"/>
    <x v="81"/>
    <s v="CAPE HORN"/>
    <m/>
    <s v=" "/>
    <n v="144.80000000000001"/>
    <m/>
    <n v="37"/>
    <s v="Pacific Area"/>
    <s v="United States"/>
    <s v="no"/>
    <n v="57.991666666699999"/>
    <n v="-163.07"/>
    <x v="73"/>
    <m/>
    <s v="Damaged"/>
    <m/>
    <m/>
    <m/>
    <m/>
    <m/>
    <m/>
    <m/>
  </r>
  <r>
    <x v="5"/>
    <d v="2019-04-15T00:00:00"/>
    <n v="4"/>
    <n v="2019"/>
    <x v="25"/>
    <n v="6720706"/>
    <n v="2"/>
    <x v="81"/>
    <s v="DARK KNIGHT"/>
    <m/>
    <s v=" "/>
    <n v="32"/>
    <m/>
    <n v="8"/>
    <s v="Pacific Area"/>
    <s v="United States"/>
    <s v="no"/>
    <n v="54.1845762162"/>
    <n v="-166.87280273440001"/>
    <x v="73"/>
    <m/>
    <s v="Damaged"/>
    <m/>
    <m/>
    <m/>
    <m/>
    <m/>
    <m/>
    <m/>
  </r>
  <r>
    <x v="5"/>
    <d v="2019-04-17T00:00:00"/>
    <n v="4"/>
    <n v="2019"/>
    <x v="25"/>
    <n v="6703569"/>
    <n v="1"/>
    <x v="107"/>
    <s v="ROSS CHOUEST"/>
    <n v="1596"/>
    <s v="yes"/>
    <n v="231.2"/>
    <m/>
    <n v="24"/>
    <s v="Pacific Area"/>
    <s v="United States"/>
    <s v="yes"/>
    <n v="61.123458000799999"/>
    <n v="-146.3413865851"/>
    <x v="72"/>
    <m/>
    <m/>
    <s v="Y"/>
    <m/>
    <m/>
    <m/>
    <m/>
    <m/>
    <m/>
  </r>
  <r>
    <x v="5"/>
    <d v="2019-04-18T00:00:00"/>
    <n v="4"/>
    <n v="2019"/>
    <x v="25"/>
    <n v="6665486"/>
    <n v="2"/>
    <x v="82"/>
    <s v="AMERICAN FREEDOM"/>
    <m/>
    <s v=" "/>
    <n v="576.20000000000005"/>
    <m/>
    <n v="3"/>
    <s v="Pacific Area"/>
    <s v="United States"/>
    <s v="yes"/>
    <n v="60.682246536400001"/>
    <n v="-151.40379524229999"/>
    <x v="73"/>
    <m/>
    <s v="Damaged"/>
    <m/>
    <m/>
    <m/>
    <m/>
    <m/>
    <m/>
    <m/>
  </r>
  <r>
    <x v="5"/>
    <d v="2019-04-18T00:00:00"/>
    <n v="4"/>
    <n v="2019"/>
    <x v="25"/>
    <n v="6666399"/>
    <n v="2"/>
    <x v="81"/>
    <s v="LEIF"/>
    <m/>
    <s v=" "/>
    <m/>
    <m/>
    <m/>
    <s v="Pacific Area"/>
    <s v="United States"/>
    <s v="no"/>
    <n v="57.057302666399998"/>
    <n v="-135.3524903647"/>
    <x v="78"/>
    <m/>
    <s v="Damaged"/>
    <s v="Y"/>
    <m/>
    <m/>
    <m/>
    <m/>
    <m/>
    <m/>
  </r>
  <r>
    <x v="5"/>
    <d v="2019-04-20T00:00:00"/>
    <n v="4"/>
    <n v="2019"/>
    <x v="25"/>
    <n v="6681239"/>
    <n v="1"/>
    <x v="82"/>
    <s v="DREAM CHASER"/>
    <m/>
    <s v=" "/>
    <n v="40.299999999999997"/>
    <m/>
    <n v="32"/>
    <s v="Pacific Area"/>
    <s v="United States"/>
    <s v="yes"/>
    <n v="58.385364486699999"/>
    <n v="-134.64624715950001"/>
    <x v="72"/>
    <m/>
    <m/>
    <s v="Y"/>
    <m/>
    <m/>
    <m/>
    <m/>
    <m/>
    <m/>
  </r>
  <r>
    <x v="5"/>
    <d v="2019-04-23T00:00:00"/>
    <n v="4"/>
    <n v="2019"/>
    <x v="25"/>
    <n v="6676281"/>
    <n v="1"/>
    <x v="85"/>
    <s v="LEGACY"/>
    <n v="194"/>
    <s v="no"/>
    <n v="117.2"/>
    <m/>
    <n v="37"/>
    <s v="Pacific Area"/>
    <s v="United States"/>
    <s v="yes"/>
    <n v="58.883333333300001"/>
    <n v="-160.61666666670001"/>
    <x v="75"/>
    <m/>
    <m/>
    <m/>
    <m/>
    <m/>
    <m/>
    <m/>
    <m/>
    <m/>
  </r>
  <r>
    <x v="5"/>
    <d v="2019-05-05T00:00:00"/>
    <n v="5"/>
    <n v="2019"/>
    <x v="25"/>
    <n v="6689042"/>
    <n v="1"/>
    <x v="106"/>
    <s v="ANCHORAGE TRADER"/>
    <m/>
    <s v=" "/>
    <n v="324"/>
    <m/>
    <n v="10"/>
    <s v="Pacific Area"/>
    <s v="United States"/>
    <s v="no"/>
    <n v="55.328057229999999"/>
    <n v="-160.50665473940001"/>
    <x v="72"/>
    <m/>
    <m/>
    <s v="Y"/>
    <m/>
    <m/>
    <m/>
    <m/>
    <m/>
    <m/>
  </r>
  <r>
    <x v="5"/>
    <d v="2019-05-07T00:00:00"/>
    <n v="5"/>
    <n v="2019"/>
    <x v="25"/>
    <n v="6678851"/>
    <n v="1"/>
    <x v="81"/>
    <s v="MASONIC"/>
    <n v="59"/>
    <s v="no"/>
    <n v="62.2"/>
    <m/>
    <n v="91"/>
    <s v="Pacific Area"/>
    <s v="United States"/>
    <s v="no"/>
    <n v="55.9701831179"/>
    <n v="-134.1232452392"/>
    <x v="0"/>
    <m/>
    <s v="Y"/>
    <s v="Y"/>
    <m/>
    <m/>
    <m/>
    <m/>
    <m/>
    <m/>
  </r>
  <r>
    <x v="5"/>
    <d v="2019-05-07T00:00:00"/>
    <n v="5"/>
    <n v="2019"/>
    <x v="25"/>
    <n v="6681447"/>
    <n v="1"/>
    <x v="81"/>
    <s v="NETO"/>
    <n v="23"/>
    <s v="no"/>
    <n v="36.299999999999997"/>
    <m/>
    <n v="39"/>
    <s v="Pacific Area"/>
    <s v="United States"/>
    <s v="no"/>
    <n v="57.169416666700002"/>
    <n v="-134.24510000000001"/>
    <x v="0"/>
    <m/>
    <s v="Damaged"/>
    <m/>
    <m/>
    <m/>
    <m/>
    <m/>
    <m/>
    <m/>
  </r>
  <r>
    <x v="5"/>
    <d v="2019-05-08T00:00:00"/>
    <n v="5"/>
    <n v="2019"/>
    <x v="25"/>
    <n v="6698489"/>
    <n v="1"/>
    <x v="81"/>
    <s v="ENTERPRISE"/>
    <n v="180"/>
    <s v="no"/>
    <n v="112.4"/>
    <m/>
    <n v="37"/>
    <s v="Pacific Area"/>
    <s v="United States"/>
    <s v="yes"/>
    <n v="59.056125692499997"/>
    <n v="-160.36889648440001"/>
    <x v="72"/>
    <m/>
    <m/>
    <s v="Y"/>
    <m/>
    <m/>
    <m/>
    <m/>
    <m/>
    <m/>
  </r>
  <r>
    <x v="5"/>
    <d v="2019-05-08T00:00:00"/>
    <n v="5"/>
    <n v="2019"/>
    <x v="25"/>
    <n v="6703906"/>
    <n v="1"/>
    <x v="82"/>
    <s v="HEIMDALL"/>
    <m/>
    <s v=" "/>
    <n v="33"/>
    <m/>
    <n v="24"/>
    <s v="Pacific Area"/>
    <s v="United States"/>
    <s v="yes"/>
    <n v="61.126259978"/>
    <n v="-146.34456622339999"/>
    <x v="72"/>
    <m/>
    <m/>
    <s v="Y"/>
    <m/>
    <m/>
    <m/>
    <m/>
    <m/>
    <m/>
  </r>
  <r>
    <x v="5"/>
    <d v="2019-05-09T00:00:00"/>
    <n v="5"/>
    <n v="2019"/>
    <x v="25"/>
    <n v="6690246"/>
    <n v="2"/>
    <x v="81"/>
    <s v="NEW VENTURE"/>
    <n v="197"/>
    <s v="no"/>
    <n v="82.1"/>
    <m/>
    <n v="45"/>
    <s v="Pacific Area"/>
    <s v="United States"/>
    <s v="no"/>
    <n v="56.014466666700002"/>
    <n v="-170.31280000000001"/>
    <x v="73"/>
    <m/>
    <s v="Damaged"/>
    <m/>
    <m/>
    <m/>
    <m/>
    <m/>
    <m/>
    <m/>
  </r>
  <r>
    <x v="5"/>
    <d v="2019-05-10T00:00:00"/>
    <n v="5"/>
    <n v="2019"/>
    <x v="25"/>
    <n v="6705908"/>
    <n v="1"/>
    <x v="85"/>
    <s v="ARAHO"/>
    <m/>
    <s v=" "/>
    <n v="171"/>
    <m/>
    <n v="4"/>
    <s v="Pacific Area"/>
    <s v="United States"/>
    <s v="yes"/>
    <n v="59.028333333299997"/>
    <n v="-166.43666666670001"/>
    <x v="75"/>
    <m/>
    <m/>
    <m/>
    <m/>
    <m/>
    <m/>
    <m/>
    <m/>
    <m/>
  </r>
  <r>
    <x v="5"/>
    <d v="2019-05-12T00:00:00"/>
    <n v="5"/>
    <n v="2019"/>
    <x v="25"/>
    <n v="6682637"/>
    <n v="2"/>
    <x v="81"/>
    <s v="CLYDE"/>
    <n v="54"/>
    <s v="no"/>
    <n v="48.9"/>
    <m/>
    <n v="40"/>
    <s v="Pacific Area"/>
    <s v="United States"/>
    <s v="no"/>
    <n v="51.977833333299998"/>
    <n v="-174.85"/>
    <x v="1"/>
    <m/>
    <s v="Y"/>
    <s v="Y"/>
    <m/>
    <m/>
    <m/>
    <m/>
    <m/>
    <m/>
  </r>
  <r>
    <x v="5"/>
    <d v="2019-05-15T00:00:00"/>
    <n v="5"/>
    <n v="2019"/>
    <x v="25"/>
    <n v="6686586"/>
    <n v="1"/>
    <x v="81"/>
    <s v="DEVYN NICOLE"/>
    <n v="35"/>
    <s v="no"/>
    <n v="42.5"/>
    <m/>
    <n v="52"/>
    <s v="Pacific Area"/>
    <s v="United States"/>
    <s v="no"/>
    <n v="55.347999256000001"/>
    <n v="-131.66884228250001"/>
    <x v="72"/>
    <m/>
    <m/>
    <s v="Y"/>
    <m/>
    <m/>
    <m/>
    <m/>
    <m/>
    <m/>
  </r>
  <r>
    <x v="5"/>
    <d v="2019-05-15T00:00:00"/>
    <n v="5"/>
    <n v="2019"/>
    <x v="25"/>
    <n v="6690238"/>
    <n v="2"/>
    <x v="89"/>
    <s v="PRESIDENT FD ROOSEVELT"/>
    <m/>
    <s v=" "/>
    <n v="966.6"/>
    <m/>
    <n v="10"/>
    <s v="Pacific Area"/>
    <s v="United States"/>
    <s v="no"/>
    <n v="46.223333333299998"/>
    <n v="-147.9683333333"/>
    <x v="73"/>
    <m/>
    <m/>
    <m/>
    <m/>
    <m/>
    <m/>
    <m/>
    <m/>
    <m/>
  </r>
  <r>
    <x v="5"/>
    <d v="2019-05-16T00:00:00"/>
    <n v="5"/>
    <n v="2019"/>
    <x v="45"/>
    <n v="6688855"/>
    <n v="1"/>
    <x v="91"/>
    <s v="OVATION OF THE SEAS"/>
    <m/>
    <s v=" "/>
    <n v="1141.7"/>
    <m/>
    <m/>
    <s v="Pacific Area"/>
    <s v="United States"/>
    <s v="yes"/>
    <n v="58.155885277099998"/>
    <n v="-135.40795898440001"/>
    <x v="72"/>
    <m/>
    <m/>
    <s v="Y"/>
    <m/>
    <m/>
    <m/>
    <m/>
    <m/>
    <m/>
  </r>
  <r>
    <x v="5"/>
    <d v="2019-05-16T00:00:00"/>
    <n v="5"/>
    <n v="2019"/>
    <x v="25"/>
    <n v="6698188"/>
    <n v="1"/>
    <x v="81"/>
    <s v="PREDATOR"/>
    <n v="73"/>
    <s v="no"/>
    <n v="52.8"/>
    <m/>
    <n v="43"/>
    <s v="Pacific Area"/>
    <s v="United States"/>
    <s v="yes"/>
    <n v="59.605861090499999"/>
    <n v="-151.4238367081"/>
    <x v="75"/>
    <m/>
    <m/>
    <m/>
    <m/>
    <m/>
    <m/>
    <m/>
    <m/>
    <m/>
  </r>
  <r>
    <x v="5"/>
    <d v="2019-05-16T00:00:00"/>
    <n v="5"/>
    <n v="2019"/>
    <x v="25"/>
    <n v="6703546"/>
    <n v="1"/>
    <x v="95"/>
    <s v="NORTH STAR"/>
    <m/>
    <s v=" "/>
    <n v="46"/>
    <m/>
    <n v="8"/>
    <s v="Pacific Area"/>
    <s v="United States"/>
    <s v="yes"/>
    <n v="58.381231540500004"/>
    <n v="-134.6476278305"/>
    <x v="73"/>
    <m/>
    <m/>
    <m/>
    <m/>
    <m/>
    <m/>
    <m/>
    <m/>
    <m/>
  </r>
  <r>
    <x v="5"/>
    <d v="2019-05-18T00:00:00"/>
    <n v="5"/>
    <n v="2019"/>
    <x v="25"/>
    <n v="6690276"/>
    <n v="1"/>
    <x v="85"/>
    <s v="REBECCA IRENE"/>
    <n v="191"/>
    <s v="no"/>
    <n v="115.3"/>
    <m/>
    <n v="34"/>
    <s v="Pacific Area"/>
    <s v="United States"/>
    <s v=" "/>
    <m/>
    <m/>
    <x v="73"/>
    <m/>
    <m/>
    <m/>
    <m/>
    <m/>
    <m/>
    <m/>
    <m/>
    <m/>
  </r>
  <r>
    <x v="5"/>
    <d v="2019-05-21T00:00:00"/>
    <n v="5"/>
    <n v="2019"/>
    <x v="25"/>
    <n v="6691547"/>
    <n v="1"/>
    <x v="82"/>
    <s v="SUSITNA PRINCESS"/>
    <m/>
    <s v=" "/>
    <n v="33.700000000000003"/>
    <m/>
    <n v="30"/>
    <s v="Pacific Area"/>
    <s v="United States"/>
    <s v="yes"/>
    <n v="62.3413523344"/>
    <n v="-150.15367126460001"/>
    <x v="0"/>
    <m/>
    <s v="Damaged"/>
    <m/>
    <m/>
    <m/>
    <m/>
    <m/>
    <m/>
    <m/>
  </r>
  <r>
    <x v="5"/>
    <d v="2019-05-22T00:00:00"/>
    <n v="5"/>
    <n v="2019"/>
    <x v="28"/>
    <n v="6704019"/>
    <n v="1"/>
    <x v="91"/>
    <s v="ROYAL PRINCESS"/>
    <m/>
    <s v=" "/>
    <n v="1082.3"/>
    <m/>
    <n v="7"/>
    <s v="Pacific Area"/>
    <s v="United States"/>
    <s v="yes"/>
    <n v="59.446922449399999"/>
    <n v="-135.33043694200001"/>
    <x v="72"/>
    <m/>
    <m/>
    <s v="Y"/>
    <m/>
    <m/>
    <m/>
    <m/>
    <m/>
    <m/>
  </r>
  <r>
    <x v="5"/>
    <d v="2019-05-24T00:00:00"/>
    <n v="5"/>
    <n v="2019"/>
    <x v="25"/>
    <n v="6754500"/>
    <n v="1"/>
    <x v="81"/>
    <s v="ALASKA BEAUTY"/>
    <n v="165"/>
    <s v="no"/>
    <n v="79.599999999999994"/>
    <m/>
    <n v="48"/>
    <s v="Pacific Area"/>
    <s v="United States"/>
    <s v="no"/>
    <n v="57.801666666700001"/>
    <n v="-150.08666666670001"/>
    <x v="75"/>
    <m/>
    <m/>
    <m/>
    <m/>
    <m/>
    <m/>
    <m/>
    <m/>
    <m/>
  </r>
  <r>
    <x v="5"/>
    <d v="2019-05-25T00:00:00"/>
    <n v="5"/>
    <n v="2019"/>
    <x v="25"/>
    <n v="6890256"/>
    <n v="1"/>
    <x v="86"/>
    <s v="NOR' QUEST"/>
    <n v="96"/>
    <s v="no"/>
    <n v="102.8"/>
    <m/>
    <n v="41"/>
    <s v="Pacific Area"/>
    <s v="United States"/>
    <s v="no"/>
    <n v="55.931166666700001"/>
    <n v="-160.57149999999999"/>
    <x v="75"/>
    <m/>
    <s v="Damaged"/>
    <m/>
    <m/>
    <m/>
    <m/>
    <m/>
    <m/>
    <m/>
  </r>
  <r>
    <x v="5"/>
    <d v="2019-05-26T00:00:00"/>
    <n v="5"/>
    <n v="2019"/>
    <x v="25"/>
    <n v="6697196"/>
    <n v="1"/>
    <x v="81"/>
    <s v="EASY RIDER"/>
    <n v="20"/>
    <s v="no"/>
    <n v="38.4"/>
    <m/>
    <m/>
    <s v="Pacific Area"/>
    <s v="United States"/>
    <s v="no"/>
    <n v="57.021520568900002"/>
    <n v="-135.31423187249999"/>
    <x v="73"/>
    <m/>
    <s v="Damaged"/>
    <m/>
    <m/>
    <m/>
    <m/>
    <m/>
    <m/>
    <m/>
  </r>
  <r>
    <x v="5"/>
    <d v="2019-05-27T00:00:00"/>
    <n v="5"/>
    <n v="2019"/>
    <x v="45"/>
    <n v="6704125"/>
    <n v="1"/>
    <x v="91"/>
    <s v="OVATION OF THE SEAS"/>
    <m/>
    <s v=" "/>
    <n v="1141.7"/>
    <m/>
    <m/>
    <s v="Pacific Area"/>
    <s v="United States"/>
    <s v="yes"/>
    <n v="59.448871687599997"/>
    <n v="-135.33145681959999"/>
    <x v="72"/>
    <m/>
    <m/>
    <s v="Y"/>
    <m/>
    <m/>
    <m/>
    <m/>
    <m/>
    <m/>
  </r>
  <r>
    <x v="5"/>
    <d v="2019-05-28T00:00:00"/>
    <n v="5"/>
    <n v="2019"/>
    <x v="25"/>
    <n v="6703217"/>
    <n v="1"/>
    <x v="81"/>
    <s v="DEFENDER"/>
    <n v="191"/>
    <s v="no"/>
    <n v="111.7"/>
    <m/>
    <n v="36"/>
    <s v="Pacific Area"/>
    <s v="United States"/>
    <s v="yes"/>
    <n v="59.166666666700003"/>
    <n v="-163.69999999999999"/>
    <x v="72"/>
    <m/>
    <s v="Damaged"/>
    <s v="Y"/>
    <m/>
    <m/>
    <m/>
    <m/>
    <m/>
    <m/>
  </r>
  <r>
    <x v="5"/>
    <d v="2019-05-29T00:00:00"/>
    <n v="5"/>
    <n v="2019"/>
    <x v="25"/>
    <n v="6704742"/>
    <n v="1"/>
    <x v="19"/>
    <s v="TAZLINA"/>
    <n v="2522"/>
    <s v="yes"/>
    <n v="252.3"/>
    <m/>
    <n v="2"/>
    <s v="Pacific Area"/>
    <s v="United States"/>
    <s v="yes"/>
    <n v="58.555"/>
    <n v="-134.9466666667"/>
    <x v="74"/>
    <m/>
    <s v="Damaged"/>
    <m/>
    <m/>
    <m/>
    <m/>
    <m/>
    <m/>
    <m/>
  </r>
  <r>
    <x v="5"/>
    <d v="2019-06-01T00:00:00"/>
    <n v="6"/>
    <n v="2019"/>
    <x v="25"/>
    <n v="6778283"/>
    <n v="1"/>
    <x v="82"/>
    <s v="OTIS"/>
    <m/>
    <s v=" "/>
    <n v="41.3"/>
    <m/>
    <n v="1"/>
    <s v="Pacific Area"/>
    <s v="United States"/>
    <s v="yes"/>
    <n v="58.684683333300001"/>
    <n v="-156.42611666670001"/>
    <x v="0"/>
    <m/>
    <s v="Damaged"/>
    <m/>
    <m/>
    <m/>
    <m/>
    <m/>
    <m/>
    <m/>
  </r>
  <r>
    <x v="5"/>
    <d v="2019-06-02T00:00:00"/>
    <n v="6"/>
    <n v="2019"/>
    <x v="25"/>
    <n v="6708649"/>
    <n v="2"/>
    <x v="82"/>
    <s v="PACIFIC WOLF"/>
    <n v="155"/>
    <s v="no"/>
    <n v="110.9"/>
    <m/>
    <n v="45"/>
    <s v="Pacific Area"/>
    <s v="United States"/>
    <s v="yes"/>
    <n v="59.683033333300003"/>
    <n v="-149.39603333330001"/>
    <x v="73"/>
    <m/>
    <s v="Damaged"/>
    <m/>
    <m/>
    <m/>
    <m/>
    <m/>
    <m/>
    <m/>
  </r>
  <r>
    <x v="5"/>
    <d v="2019-06-04T00:00:00"/>
    <n v="6"/>
    <n v="2019"/>
    <x v="25"/>
    <n v="6708917"/>
    <n v="2"/>
    <x v="108"/>
    <s v="MYRTLE IRENE"/>
    <m/>
    <s v=" "/>
    <n v="120"/>
    <m/>
    <n v="39"/>
    <s v="Pacific Area"/>
    <s v="United States"/>
    <s v="yes"/>
    <n v="64.008349999999993"/>
    <n v="-165.0067666667"/>
    <x v="74"/>
    <m/>
    <s v="Damaged"/>
    <m/>
    <m/>
    <m/>
    <m/>
    <m/>
    <m/>
    <m/>
  </r>
  <r>
    <x v="5"/>
    <d v="2019-06-04T00:00:00"/>
    <n v="6"/>
    <n v="2019"/>
    <x v="25"/>
    <n v="6790920"/>
    <n v="1"/>
    <x v="81"/>
    <s v="BRUIN"/>
    <m/>
    <s v=" "/>
    <n v="57.8"/>
    <m/>
    <n v="37"/>
    <s v="Pacific Area"/>
    <s v="United States"/>
    <s v="no"/>
    <n v="57.778487074899999"/>
    <n v="-152.41290664670001"/>
    <x v="75"/>
    <m/>
    <m/>
    <m/>
    <m/>
    <m/>
    <m/>
    <m/>
    <m/>
    <m/>
  </r>
  <r>
    <x v="5"/>
    <d v="2019-06-05T00:00:00"/>
    <n v="6"/>
    <n v="2019"/>
    <x v="25"/>
    <n v="6706903"/>
    <n v="2"/>
    <x v="81"/>
    <s v="KAHUNA"/>
    <m/>
    <s v=" "/>
    <n v="32"/>
    <m/>
    <n v="31"/>
    <s v="Pacific Area"/>
    <s v="United States"/>
    <s v="no"/>
    <n v="56.719000000000001"/>
    <n v="-159.69216666669999"/>
    <x v="73"/>
    <m/>
    <m/>
    <m/>
    <m/>
    <m/>
    <m/>
    <m/>
    <m/>
    <m/>
  </r>
  <r>
    <x v="5"/>
    <d v="2019-06-06T00:00:00"/>
    <n v="6"/>
    <n v="2019"/>
    <x v="25"/>
    <n v="6711210"/>
    <n v="1"/>
    <x v="81"/>
    <s v="CAREFREE"/>
    <n v="19"/>
    <s v="no"/>
    <n v="37.9"/>
    <m/>
    <n v="71"/>
    <s v="Pacific Area"/>
    <s v="United States"/>
    <s v="no"/>
    <n v="55.338285185799997"/>
    <n v="-131.66284418110001"/>
    <x v="0"/>
    <m/>
    <m/>
    <m/>
    <m/>
    <m/>
    <m/>
    <m/>
    <m/>
    <m/>
  </r>
  <r>
    <x v="5"/>
    <d v="2019-06-06T00:00:00"/>
    <n v="6"/>
    <n v="2019"/>
    <x v="25"/>
    <n v="6721451"/>
    <n v="2"/>
    <x v="81"/>
    <s v="SERENITY"/>
    <m/>
    <s v=" "/>
    <n v="58"/>
    <m/>
    <n v="47"/>
    <s v="Pacific Area"/>
    <s v="United States"/>
    <s v="no"/>
    <n v="52.078289743500001"/>
    <n v="-128.59094238279999"/>
    <x v="73"/>
    <m/>
    <m/>
    <m/>
    <m/>
    <m/>
    <m/>
    <m/>
    <m/>
    <m/>
  </r>
  <r>
    <x v="5"/>
    <d v="2019-06-07T00:00:00"/>
    <n v="6"/>
    <n v="2019"/>
    <x v="25"/>
    <n v="6713978"/>
    <n v="1"/>
    <x v="82"/>
    <s v="EGAVIK"/>
    <n v="14"/>
    <s v="no"/>
    <n v="61.5"/>
    <m/>
    <n v="66"/>
    <s v="Pacific Area"/>
    <s v="United States"/>
    <s v="yes"/>
    <n v="64.501372543200006"/>
    <n v="-165.4265912221"/>
    <x v="72"/>
    <m/>
    <m/>
    <s v="Y"/>
    <m/>
    <m/>
    <m/>
    <m/>
    <m/>
    <m/>
  </r>
  <r>
    <x v="5"/>
    <d v="2019-06-08T00:00:00"/>
    <n v="6"/>
    <n v="2019"/>
    <x v="25"/>
    <n v="6710983"/>
    <n v="1"/>
    <x v="82"/>
    <s v="KLONDIKE EXPRESS"/>
    <n v="81"/>
    <s v="no"/>
    <n v="117.2"/>
    <m/>
    <n v="21"/>
    <s v="Pacific Area"/>
    <s v="United States"/>
    <s v="yes"/>
    <n v="60.7833333333"/>
    <n v="-147.96666666670001"/>
    <x v="75"/>
    <m/>
    <m/>
    <m/>
    <m/>
    <m/>
    <m/>
    <m/>
    <m/>
    <m/>
  </r>
  <r>
    <x v="5"/>
    <d v="2019-06-08T00:00:00"/>
    <n v="6"/>
    <n v="2019"/>
    <x v="25"/>
    <n v="6711065"/>
    <n v="2"/>
    <x v="82"/>
    <s v="KENAI FJORDS 360"/>
    <n v="98"/>
    <s v="no"/>
    <n v="90.8"/>
    <m/>
    <n v="2"/>
    <s v="Pacific Area"/>
    <s v="United States"/>
    <s v="yes"/>
    <n v="59.981900000000003"/>
    <n v="-149.38281666669999"/>
    <x v="73"/>
    <m/>
    <s v="Damaged"/>
    <m/>
    <m/>
    <m/>
    <m/>
    <m/>
    <m/>
    <m/>
  </r>
  <r>
    <x v="5"/>
    <d v="2019-06-10T00:00:00"/>
    <n v="6"/>
    <n v="2019"/>
    <x v="25"/>
    <n v="6717652"/>
    <n v="1"/>
    <x v="95"/>
    <s v="LU-LU BELLE"/>
    <m/>
    <s v=" "/>
    <n v="74.8"/>
    <m/>
    <n v="43"/>
    <s v="Pacific Area"/>
    <s v="United States"/>
    <s v="yes"/>
    <n v="61.134399999999999"/>
    <n v="-147.54419999999999"/>
    <x v="7"/>
    <m/>
    <s v="Damaged"/>
    <m/>
    <m/>
    <m/>
    <m/>
    <m/>
    <m/>
    <m/>
  </r>
  <r>
    <x v="5"/>
    <d v="2019-06-12T00:00:00"/>
    <n v="6"/>
    <n v="2019"/>
    <x v="25"/>
    <n v="6719598"/>
    <n v="2"/>
    <x v="82"/>
    <s v="MALOLO"/>
    <n v="188"/>
    <s v="no"/>
    <n v="98.5"/>
    <m/>
    <n v="45"/>
    <s v="Pacific Area"/>
    <s v="United States"/>
    <s v="yes"/>
    <n v="61.448"/>
    <n v="-165.84"/>
    <x v="8"/>
    <m/>
    <s v="Damaged"/>
    <m/>
    <m/>
    <m/>
    <m/>
    <m/>
    <m/>
    <m/>
  </r>
  <r>
    <x v="5"/>
    <d v="2019-06-13T00:00:00"/>
    <n v="6"/>
    <n v="2019"/>
    <x v="25"/>
    <n v="6719183"/>
    <n v="1"/>
    <x v="81"/>
    <s v="CAPE KIWANDA"/>
    <m/>
    <s v=" "/>
    <n v="72"/>
    <m/>
    <n v="41"/>
    <s v="Pacific Area"/>
    <s v="United States"/>
    <s v="no"/>
    <n v="55.052933333299997"/>
    <n v="-163.42894999999999"/>
    <x v="0"/>
    <m/>
    <m/>
    <m/>
    <m/>
    <m/>
    <m/>
    <m/>
    <m/>
    <m/>
  </r>
  <r>
    <x v="5"/>
    <d v="2019-06-13T00:00:00"/>
    <n v="6"/>
    <n v="2019"/>
    <x v="25"/>
    <n v="6719415"/>
    <n v="2"/>
    <x v="81"/>
    <s v="OCEANRAIDER"/>
    <m/>
    <s v=" "/>
    <n v="38"/>
    <m/>
    <m/>
    <s v="Pacific Area"/>
    <s v="United States"/>
    <s v="yes"/>
    <n v="58.387999999999998"/>
    <n v="-135.71693333330001"/>
    <x v="1"/>
    <m/>
    <s v="Y"/>
    <s v="Y"/>
    <m/>
    <m/>
    <m/>
    <m/>
    <m/>
    <m/>
  </r>
  <r>
    <x v="5"/>
    <d v="2019-06-13T00:00:00"/>
    <n v="6"/>
    <n v="2019"/>
    <x v="25"/>
    <n v="6720201"/>
    <n v="2"/>
    <x v="81"/>
    <s v="SAVANNAH MICHELLE"/>
    <m/>
    <s v=" "/>
    <n v="32"/>
    <m/>
    <n v="30"/>
    <s v="Pacific Area"/>
    <s v="United States"/>
    <s v="yes"/>
    <n v="58.636233333299998"/>
    <n v="-158.44266666670001"/>
    <x v="73"/>
    <m/>
    <s v="Damaged"/>
    <m/>
    <m/>
    <m/>
    <m/>
    <m/>
    <m/>
    <m/>
  </r>
  <r>
    <x v="5"/>
    <d v="2019-06-13T00:00:00"/>
    <n v="6"/>
    <n v="2019"/>
    <x v="25"/>
    <n v="6720427"/>
    <n v="1"/>
    <x v="83"/>
    <s v="EIDER"/>
    <m/>
    <s v=" "/>
    <n v="32"/>
    <m/>
    <n v="59"/>
    <s v="Pacific Area"/>
    <s v="United States"/>
    <s v="yes"/>
    <n v="58.384793170000002"/>
    <n v="-134.64635395330001"/>
    <x v="72"/>
    <m/>
    <m/>
    <s v="Y"/>
    <m/>
    <m/>
    <m/>
    <m/>
    <m/>
    <m/>
  </r>
  <r>
    <x v="5"/>
    <d v="2019-06-14T00:00:00"/>
    <n v="6"/>
    <n v="2019"/>
    <x v="25"/>
    <n v="6726899"/>
    <n v="1"/>
    <x v="83"/>
    <s v="HEATHER ANNE"/>
    <m/>
    <s v=" "/>
    <m/>
    <m/>
    <m/>
    <s v="Pacific Area"/>
    <s v="United States"/>
    <s v="no"/>
    <n v="56.663766898600002"/>
    <n v="-132.9265430268"/>
    <x v="72"/>
    <m/>
    <s v="Damaged"/>
    <s v="Y"/>
    <m/>
    <m/>
    <m/>
    <m/>
    <m/>
    <m/>
  </r>
  <r>
    <x v="5"/>
    <d v="2019-06-16T00:00:00"/>
    <n v="6"/>
    <n v="2019"/>
    <x v="25"/>
    <n v="6733754"/>
    <n v="2"/>
    <x v="81"/>
    <s v="WHISPER"/>
    <n v="17"/>
    <s v="no"/>
    <n v="40"/>
    <m/>
    <n v="49"/>
    <s v="Pacific Area"/>
    <s v="United States"/>
    <s v="yes"/>
    <n v="58.62285"/>
    <n v="-135.17658333329999"/>
    <x v="0"/>
    <m/>
    <m/>
    <m/>
    <m/>
    <m/>
    <m/>
    <m/>
    <m/>
    <m/>
  </r>
  <r>
    <x v="5"/>
    <d v="2019-06-17T00:00:00"/>
    <n v="6"/>
    <n v="2019"/>
    <x v="25"/>
    <n v="6719639"/>
    <n v="1"/>
    <x v="82"/>
    <s v="SUMMER MADNESS"/>
    <m/>
    <s v=" "/>
    <n v="36"/>
    <m/>
    <m/>
    <s v="Pacific Area"/>
    <s v="United States"/>
    <s v="yes"/>
    <n v="60.118303171000001"/>
    <n v="-149.43604942190001"/>
    <x v="72"/>
    <m/>
    <m/>
    <s v="Y"/>
    <m/>
    <m/>
    <m/>
    <m/>
    <m/>
    <m/>
  </r>
  <r>
    <x v="5"/>
    <d v="2019-06-18T00:00:00"/>
    <n v="6"/>
    <n v="2019"/>
    <x v="25"/>
    <n v="6735065"/>
    <n v="1"/>
    <x v="88"/>
    <s v="BC-152"/>
    <n v="629"/>
    <s v="yes"/>
    <n v="150"/>
    <m/>
    <n v="53"/>
    <s v="Pacific Area"/>
    <s v="United States"/>
    <s v="yes"/>
    <n v="58.742750000000001"/>
    <n v="-156.95283333329999"/>
    <x v="75"/>
    <m/>
    <s v="Damaged"/>
    <m/>
    <m/>
    <m/>
    <m/>
    <m/>
    <m/>
    <m/>
  </r>
  <r>
    <x v="5"/>
    <d v="2019-06-19T00:00:00"/>
    <n v="6"/>
    <n v="2019"/>
    <x v="25"/>
    <n v="6719651"/>
    <n v="1"/>
    <x v="82"/>
    <s v="KENNICOTT"/>
    <n v="9978"/>
    <s v="yes"/>
    <n v="344.3"/>
    <m/>
    <n v="22"/>
    <s v="Pacific Area"/>
    <s v="United States"/>
    <s v="yes"/>
    <n v="60.388333333299997"/>
    <n v="-147.90833333329999"/>
    <x v="73"/>
    <m/>
    <m/>
    <m/>
    <m/>
    <m/>
    <m/>
    <m/>
    <m/>
    <m/>
  </r>
  <r>
    <x v="5"/>
    <d v="2019-06-19T00:00:00"/>
    <n v="6"/>
    <n v="2019"/>
    <x v="25"/>
    <n v="6727942"/>
    <n v="1"/>
    <x v="109"/>
    <s v="STEADFAST"/>
    <n v="197"/>
    <s v="no"/>
    <n v="94.1"/>
    <m/>
    <n v="47"/>
    <s v="Pacific Area"/>
    <s v="United States"/>
    <s v="no"/>
    <n v="52.016111111100003"/>
    <n v="-176.0388888889"/>
    <x v="72"/>
    <m/>
    <m/>
    <s v="Y"/>
    <m/>
    <m/>
    <m/>
    <m/>
    <m/>
    <m/>
  </r>
  <r>
    <x v="5"/>
    <d v="2019-06-20T00:00:00"/>
    <n v="6"/>
    <n v="2019"/>
    <x v="25"/>
    <n v="6726548"/>
    <n v="1"/>
    <x v="81"/>
    <s v="SCANDIA"/>
    <m/>
    <s v=" "/>
    <n v="58"/>
    <m/>
    <n v="48"/>
    <s v="Pacific Area"/>
    <s v="United States"/>
    <s v="no"/>
    <n v="54.641333333299997"/>
    <n v="-158.4435333333"/>
    <x v="73"/>
    <m/>
    <s v="Damaged"/>
    <m/>
    <m/>
    <m/>
    <m/>
    <m/>
    <m/>
    <m/>
  </r>
  <r>
    <x v="5"/>
    <d v="2019-06-20T00:00:00"/>
    <n v="6"/>
    <n v="2019"/>
    <x v="25"/>
    <n v="6781732"/>
    <n v="1"/>
    <x v="95"/>
    <s v="ST. GREGORY"/>
    <m/>
    <s v=" "/>
    <n v="78.5"/>
    <m/>
    <n v="24"/>
    <s v="Pacific Area"/>
    <s v="United States"/>
    <s v="yes"/>
    <n v="58.41"/>
    <n v="-134.94999999999999"/>
    <x v="75"/>
    <m/>
    <s v="Damaged"/>
    <m/>
    <m/>
    <m/>
    <m/>
    <m/>
    <m/>
    <m/>
  </r>
  <r>
    <x v="5"/>
    <d v="2019-06-20T00:00:00"/>
    <n v="6"/>
    <n v="2019"/>
    <x v="25"/>
    <n v="6784894"/>
    <n v="1"/>
    <x v="81"/>
    <s v="HALF MOON BAY"/>
    <n v="198"/>
    <s v="no"/>
    <n v="112.8"/>
    <m/>
    <n v="41"/>
    <s v="Pacific Area"/>
    <s v="United States"/>
    <s v="no"/>
    <n v="54.664000000000001"/>
    <n v="-165.42933333330001"/>
    <x v="73"/>
    <m/>
    <s v="Damaged"/>
    <m/>
    <m/>
    <m/>
    <m/>
    <m/>
    <m/>
    <m/>
  </r>
  <r>
    <x v="5"/>
    <d v="2019-06-22T00:00:00"/>
    <n v="6"/>
    <n v="2019"/>
    <x v="26"/>
    <n v="6726997"/>
    <n v="1"/>
    <x v="82"/>
    <s v="ENGLISH BAY"/>
    <m/>
    <s v=" "/>
    <n v="580.70000000000005"/>
    <m/>
    <n v="20"/>
    <s v="Pacific Area"/>
    <s v="United States"/>
    <s v="yes"/>
    <n v="58.153121294899996"/>
    <n v="-134.76655631380001"/>
    <x v="72"/>
    <m/>
    <m/>
    <s v="Y"/>
    <m/>
    <m/>
    <m/>
    <m/>
    <m/>
    <m/>
  </r>
  <r>
    <x v="5"/>
    <d v="2019-06-24T00:00:00"/>
    <n v="6"/>
    <n v="2019"/>
    <x v="25"/>
    <n v="6734802"/>
    <n v="1"/>
    <x v="82"/>
    <s v="AMERICAN FREEDOM"/>
    <m/>
    <s v=" "/>
    <n v="576.20000000000005"/>
    <m/>
    <n v="3"/>
    <s v="Pacific Area"/>
    <s v="United States"/>
    <s v="no"/>
    <n v="51.621666666700001"/>
    <n v="-136"/>
    <x v="78"/>
    <m/>
    <m/>
    <m/>
    <m/>
    <m/>
    <m/>
    <m/>
    <m/>
    <m/>
  </r>
  <r>
    <x v="5"/>
    <d v="2019-06-24T00:00:00"/>
    <n v="6"/>
    <n v="2019"/>
    <x v="25"/>
    <n v="6751115"/>
    <n v="1"/>
    <x v="82"/>
    <s v="BURNING DAYLIGHT"/>
    <m/>
    <s v=" "/>
    <n v="50"/>
    <m/>
    <n v="32"/>
    <s v="Pacific Area"/>
    <s v="United States"/>
    <s v="no"/>
    <n v="57.952833333299999"/>
    <n v="-137.2353"/>
    <x v="73"/>
    <m/>
    <m/>
    <m/>
    <m/>
    <m/>
    <m/>
    <m/>
    <m/>
    <m/>
  </r>
  <r>
    <x v="5"/>
    <d v="2019-06-24T00:00:00"/>
    <n v="6"/>
    <n v="2019"/>
    <x v="25"/>
    <n v="6776288"/>
    <n v="1"/>
    <x v="85"/>
    <s v="NORTHERN EAGLE"/>
    <n v="3808"/>
    <s v="yes"/>
    <n v="310"/>
    <m/>
    <n v="54"/>
    <s v="Pacific Area"/>
    <s v="United States"/>
    <s v="yes"/>
    <n v="58.616666666699999"/>
    <n v="-176.1666666667"/>
    <x v="72"/>
    <m/>
    <m/>
    <s v="Y"/>
    <m/>
    <m/>
    <m/>
    <m/>
    <m/>
    <m/>
  </r>
  <r>
    <x v="5"/>
    <d v="2019-06-26T00:00:00"/>
    <n v="6"/>
    <n v="2019"/>
    <x v="25"/>
    <n v="6745330"/>
    <n v="2"/>
    <x v="82"/>
    <s v="KATLIAN EXPRESS"/>
    <m/>
    <s v=" "/>
    <n v="64"/>
    <m/>
    <n v="27"/>
    <s v="Pacific Area"/>
    <s v="United States"/>
    <s v="yes"/>
    <n v="58.128999999999998"/>
    <n v="-135.46418333330001"/>
    <x v="0"/>
    <m/>
    <m/>
    <m/>
    <m/>
    <m/>
    <m/>
    <m/>
    <m/>
    <m/>
  </r>
  <r>
    <x v="5"/>
    <d v="2019-06-26T00:00:00"/>
    <n v="6"/>
    <n v="2019"/>
    <x v="25"/>
    <n v="6827578"/>
    <n v="1"/>
    <x v="81"/>
    <s v="PATRICIA L"/>
    <n v="183"/>
    <s v="no"/>
    <n v="109.8"/>
    <m/>
    <n v="41"/>
    <s v="Pacific Area"/>
    <s v="United States"/>
    <s v="no"/>
    <n v="54.616666666699999"/>
    <n v="-165.88333333329999"/>
    <x v="73"/>
    <m/>
    <s v="Damaged"/>
    <m/>
    <m/>
    <m/>
    <m/>
    <m/>
    <m/>
    <m/>
  </r>
  <r>
    <x v="5"/>
    <d v="2019-06-27T00:00:00"/>
    <n v="6"/>
    <n v="2019"/>
    <x v="25"/>
    <n v="6727912"/>
    <n v="1"/>
    <x v="81"/>
    <s v="MARAUDER"/>
    <n v="62"/>
    <s v="no"/>
    <n v="49"/>
    <m/>
    <n v="46"/>
    <s v="Pacific Area"/>
    <s v="United States"/>
    <s v="no"/>
    <n v="56.999732000400002"/>
    <n v="-135.2898057891"/>
    <x v="75"/>
    <m/>
    <m/>
    <m/>
    <m/>
    <m/>
    <m/>
    <m/>
    <m/>
    <m/>
  </r>
  <r>
    <x v="5"/>
    <d v="2019-06-28T00:00:00"/>
    <n v="6"/>
    <n v="2019"/>
    <x v="25"/>
    <n v="6743348"/>
    <n v="1"/>
    <x v="81"/>
    <s v="SEA PRIDE"/>
    <m/>
    <s v=" "/>
    <m/>
    <m/>
    <m/>
    <s v="Pacific Area"/>
    <s v="United States"/>
    <s v="yes"/>
    <n v="61.124204175300001"/>
    <n v="-146.35729953329999"/>
    <x v="7"/>
    <m/>
    <s v="Damaged"/>
    <m/>
    <m/>
    <m/>
    <m/>
    <m/>
    <m/>
    <m/>
  </r>
  <r>
    <x v="5"/>
    <d v="2019-06-29T00:00:00"/>
    <n v="6"/>
    <n v="2019"/>
    <x v="25"/>
    <n v="6732829"/>
    <n v="1"/>
    <x v="82"/>
    <s v="AK8362N"/>
    <m/>
    <s v=" "/>
    <m/>
    <m/>
    <m/>
    <s v="Pacific Area"/>
    <s v="United States"/>
    <s v="yes"/>
    <n v="58.306303861799996"/>
    <n v="-134.6887696766"/>
    <x v="72"/>
    <m/>
    <s v="Damaged"/>
    <s v="Y"/>
    <m/>
    <m/>
    <m/>
    <m/>
    <m/>
    <m/>
  </r>
  <r>
    <x v="5"/>
    <d v="2019-06-29T00:00:00"/>
    <n v="6"/>
    <n v="2019"/>
    <x v="25"/>
    <n v="6737331"/>
    <n v="1"/>
    <x v="82"/>
    <s v="ST NONA"/>
    <m/>
    <s v=" "/>
    <n v="78.5"/>
    <m/>
    <n v="15"/>
    <s v="Pacific Area"/>
    <s v="United States"/>
    <s v="no"/>
    <n v="55.2695680936"/>
    <n v="-131.5012893677"/>
    <x v="73"/>
    <m/>
    <m/>
    <m/>
    <m/>
    <m/>
    <m/>
    <m/>
    <m/>
    <m/>
  </r>
  <r>
    <x v="5"/>
    <d v="2019-06-29T00:00:00"/>
    <n v="6"/>
    <n v="2019"/>
    <x v="25"/>
    <n v="6767773"/>
    <n v="1"/>
    <x v="82"/>
    <s v="YELLOW MUNSON"/>
    <m/>
    <s v=" "/>
    <m/>
    <m/>
    <m/>
    <s v="Pacific Area"/>
    <s v="United States"/>
    <s v="yes"/>
    <n v="61.0884242642"/>
    <n v="-146.3808521309"/>
    <x v="72"/>
    <m/>
    <m/>
    <s v="Y"/>
    <m/>
    <m/>
    <m/>
    <m/>
    <m/>
    <m/>
  </r>
  <r>
    <x v="5"/>
    <d v="2019-06-29T00:00:00"/>
    <n v="6"/>
    <n v="2019"/>
    <x v="25"/>
    <n v="6782324"/>
    <n v="2"/>
    <x v="82"/>
    <s v="KATLIAN EXPRESS"/>
    <m/>
    <s v=" "/>
    <n v="64"/>
    <m/>
    <n v="27"/>
    <s v="Pacific Area"/>
    <s v="United States"/>
    <s v="yes"/>
    <n v="58.381681517799997"/>
    <n v="-134.6775398254"/>
    <x v="7"/>
    <m/>
    <s v="Damaged"/>
    <m/>
    <m/>
    <m/>
    <m/>
    <m/>
    <m/>
    <m/>
  </r>
  <r>
    <x v="5"/>
    <d v="2019-06-30T00:00:00"/>
    <n v="6"/>
    <n v="2019"/>
    <x v="25"/>
    <n v="6734104"/>
    <n v="2"/>
    <x v="82"/>
    <s v="AMERICAN FREEDOM"/>
    <m/>
    <s v=" "/>
    <n v="576.20000000000005"/>
    <m/>
    <n v="3"/>
    <s v="Pacific Area"/>
    <s v="United States"/>
    <s v="yes"/>
    <n v="60.579418560199997"/>
    <n v="-151.54893713679999"/>
    <x v="73"/>
    <m/>
    <s v="Damaged"/>
    <m/>
    <m/>
    <m/>
    <m/>
    <m/>
    <m/>
    <m/>
  </r>
  <r>
    <x v="5"/>
    <d v="2019-07-01T00:00:00"/>
    <n v="7"/>
    <n v="2019"/>
    <x v="25"/>
    <n v="6742492"/>
    <n v="2"/>
    <x v="81"/>
    <s v="SKADI"/>
    <n v="42"/>
    <s v="no"/>
    <n v="44.7"/>
    <m/>
    <n v="40"/>
    <s v="Pacific Area"/>
    <s v="United States"/>
    <s v="yes"/>
    <n v="60.411663175199998"/>
    <n v="-145.67919997499999"/>
    <x v="1"/>
    <m/>
    <s v="Y"/>
    <s v="Y"/>
    <m/>
    <m/>
    <m/>
    <m/>
    <m/>
    <m/>
  </r>
  <r>
    <x v="5"/>
    <d v="2019-07-01T00:00:00"/>
    <n v="7"/>
    <n v="2019"/>
    <x v="25"/>
    <n v="6742780"/>
    <n v="2"/>
    <x v="81"/>
    <s v="COZY RAY LLC"/>
    <m/>
    <s v=" "/>
    <n v="32"/>
    <m/>
    <n v="10"/>
    <s v="Pacific Area"/>
    <s v="United States"/>
    <s v="yes"/>
    <n v="58.810983333300001"/>
    <n v="-158.57239999999999"/>
    <x v="8"/>
    <m/>
    <s v="Damaged"/>
    <m/>
    <m/>
    <m/>
    <m/>
    <m/>
    <m/>
    <m/>
  </r>
  <r>
    <x v="5"/>
    <d v="2019-07-02T00:00:00"/>
    <n v="7"/>
    <n v="2019"/>
    <x v="25"/>
    <n v="6742776"/>
    <n v="1"/>
    <x v="81"/>
    <s v="NORTHERN GLACIER"/>
    <n v="1109"/>
    <s v="yes"/>
    <n v="175.6"/>
    <m/>
    <n v="37"/>
    <s v="Pacific Area"/>
    <s v="United States"/>
    <s v="no"/>
    <n v="52.018333333299999"/>
    <n v="-172.18666666670001"/>
    <x v="73"/>
    <m/>
    <m/>
    <m/>
    <m/>
    <m/>
    <m/>
    <m/>
    <m/>
    <m/>
  </r>
  <r>
    <x v="5"/>
    <d v="2019-07-02T00:00:00"/>
    <n v="7"/>
    <n v="2019"/>
    <x v="25"/>
    <n v="6746698"/>
    <n v="1"/>
    <x v="81"/>
    <s v="PROSPECT"/>
    <n v="16"/>
    <s v="no"/>
    <n v="28.5"/>
    <m/>
    <n v="40"/>
    <s v="Pacific Area"/>
    <s v="United States"/>
    <s v="yes"/>
    <n v="58.189571484699997"/>
    <n v="-135.0497176282"/>
    <x v="75"/>
    <m/>
    <s v="Damaged"/>
    <m/>
    <m/>
    <m/>
    <m/>
    <m/>
    <m/>
    <m/>
  </r>
  <r>
    <x v="5"/>
    <d v="2019-07-02T00:00:00"/>
    <n v="7"/>
    <n v="2019"/>
    <x v="47"/>
    <n v="6752635"/>
    <n v="1"/>
    <x v="91"/>
    <s v="LE SOLEAL"/>
    <n v="10950"/>
    <s v="yes"/>
    <n v="466.2"/>
    <m/>
    <n v="7"/>
    <s v="Pacific Area"/>
    <s v="United States"/>
    <s v="yes"/>
    <n v="58.063116666699997"/>
    <n v="-154.42293333329999"/>
    <x v="0"/>
    <m/>
    <s v="Damaged"/>
    <m/>
    <m/>
    <m/>
    <m/>
    <m/>
    <m/>
    <m/>
  </r>
  <r>
    <x v="5"/>
    <d v="2019-07-02T00:00:00"/>
    <n v="7"/>
    <n v="2019"/>
    <x v="25"/>
    <n v="6765568"/>
    <n v="2"/>
    <x v="81"/>
    <s v="FANTASEA II"/>
    <n v="16"/>
    <s v="no"/>
    <n v="28.5"/>
    <m/>
    <n v="41"/>
    <s v="Pacific Area"/>
    <s v="United States"/>
    <s v="yes"/>
    <n v="59.034160158399999"/>
    <n v="-158.46726886050001"/>
    <x v="73"/>
    <m/>
    <s v="Damaged"/>
    <m/>
    <m/>
    <m/>
    <m/>
    <m/>
    <m/>
    <m/>
  </r>
  <r>
    <x v="5"/>
    <d v="2019-07-02T00:00:00"/>
    <n v="7"/>
    <n v="2019"/>
    <x v="25"/>
    <n v="6804892"/>
    <n v="1"/>
    <x v="19"/>
    <s v="COLUMBIA"/>
    <n v="3946"/>
    <s v="yes"/>
    <n v="376.8"/>
    <m/>
    <n v="46"/>
    <s v="Pacific Area"/>
    <s v="United States"/>
    <s v="no"/>
    <n v="57.15"/>
    <n v="-135.4333333333"/>
    <x v="0"/>
    <m/>
    <s v="Damaged"/>
    <m/>
    <m/>
    <m/>
    <m/>
    <m/>
    <m/>
    <m/>
  </r>
  <r>
    <x v="5"/>
    <d v="2019-07-05T00:00:00"/>
    <n v="7"/>
    <n v="2019"/>
    <x v="25"/>
    <n v="6752734"/>
    <n v="2"/>
    <x v="81"/>
    <s v="SEATTLE ENTERPRISE"/>
    <n v="1789"/>
    <s v="yes"/>
    <n v="250.3"/>
    <m/>
    <n v="47"/>
    <s v="Pacific Area"/>
    <s v="United States"/>
    <s v="no"/>
    <n v="56.446666666699997"/>
    <n v="-171.5583333333"/>
    <x v="73"/>
    <m/>
    <m/>
    <m/>
    <m/>
    <m/>
    <m/>
    <m/>
    <m/>
    <m/>
  </r>
  <r>
    <x v="5"/>
    <d v="2019-07-05T00:00:00"/>
    <n v="7"/>
    <n v="2019"/>
    <x v="25"/>
    <n v="6863362"/>
    <n v="1"/>
    <x v="82"/>
    <s v="TANAINA"/>
    <n v="95"/>
    <s v="no"/>
    <n v="86.7"/>
    <m/>
    <n v="21"/>
    <s v="Pacific Area"/>
    <s v="United States"/>
    <s v="yes"/>
    <n v="59.876666666699997"/>
    <n v="-149.55666666670001"/>
    <x v="0"/>
    <m/>
    <s v="Damaged"/>
    <m/>
    <m/>
    <m/>
    <m/>
    <m/>
    <m/>
    <m/>
  </r>
  <r>
    <x v="5"/>
    <d v="2019-07-06T00:00:00"/>
    <n v="7"/>
    <n v="2019"/>
    <x v="25"/>
    <n v="6743681"/>
    <n v="1"/>
    <x v="82"/>
    <s v="RED DOG"/>
    <n v="77"/>
    <s v="no"/>
    <n v="86.3"/>
    <m/>
    <n v="41"/>
    <s v="Pacific Area"/>
    <s v="United States"/>
    <s v="yes"/>
    <n v="59.682683333299998"/>
    <n v="-153.62729999999999"/>
    <x v="0"/>
    <m/>
    <s v="Damaged"/>
    <m/>
    <m/>
    <m/>
    <m/>
    <m/>
    <m/>
    <m/>
  </r>
  <r>
    <x v="5"/>
    <d v="2019-07-08T00:00:00"/>
    <n v="7"/>
    <n v="2019"/>
    <x v="25"/>
    <n v="6745973"/>
    <n v="1"/>
    <x v="82"/>
    <s v="SLNC YORK"/>
    <m/>
    <s v=" "/>
    <n v="440.6"/>
    <m/>
    <m/>
    <s v="Pacific Area"/>
    <s v="United States"/>
    <s v="no"/>
    <n v="56.2716666667"/>
    <n v="-146.88833333330001"/>
    <x v="73"/>
    <m/>
    <m/>
    <m/>
    <m/>
    <m/>
    <m/>
    <m/>
    <m/>
    <m/>
  </r>
  <r>
    <x v="5"/>
    <d v="2019-07-09T00:00:00"/>
    <n v="7"/>
    <n v="2019"/>
    <x v="25"/>
    <n v="6769810"/>
    <n v="2"/>
    <x v="82"/>
    <s v="PHOENIX"/>
    <m/>
    <s v=" "/>
    <n v="24"/>
    <m/>
    <n v="8"/>
    <s v="Pacific Area"/>
    <s v="United States"/>
    <s v="yes"/>
    <n v="70.329625712500004"/>
    <n v="-148.37182617190001"/>
    <x v="73"/>
    <m/>
    <s v="Damaged"/>
    <m/>
    <m/>
    <m/>
    <m/>
    <m/>
    <m/>
    <m/>
  </r>
  <r>
    <x v="5"/>
    <d v="2019-07-10T00:00:00"/>
    <n v="7"/>
    <n v="2019"/>
    <x v="25"/>
    <n v="6745902"/>
    <n v="2"/>
    <x v="81"/>
    <s v="WAVEDANCER"/>
    <m/>
    <s v=" "/>
    <n v="28"/>
    <m/>
    <m/>
    <s v="Pacific Area"/>
    <s v="United States"/>
    <s v="no"/>
    <n v="56.569682262699999"/>
    <n v="-169.66920822119999"/>
    <x v="1"/>
    <m/>
    <s v="Damaged"/>
    <s v="Y"/>
    <m/>
    <m/>
    <m/>
    <m/>
    <m/>
    <m/>
  </r>
  <r>
    <x v="5"/>
    <d v="2019-07-10T00:00:00"/>
    <n v="7"/>
    <n v="2019"/>
    <x v="25"/>
    <n v="6747274"/>
    <n v="1"/>
    <x v="94"/>
    <s v="JAG OF NOME ALASKA"/>
    <m/>
    <s v=" "/>
    <n v="64.7"/>
    <m/>
    <n v="21"/>
    <s v="Pacific Area"/>
    <s v="United States"/>
    <s v="yes"/>
    <n v="64.489722222200001"/>
    <n v="-165.4586111111"/>
    <x v="72"/>
    <m/>
    <m/>
    <s v="Y"/>
    <m/>
    <m/>
    <m/>
    <m/>
    <m/>
    <m/>
  </r>
  <r>
    <x v="5"/>
    <d v="2019-07-11T00:00:00"/>
    <n v="7"/>
    <n v="2019"/>
    <x v="25"/>
    <n v="6746126"/>
    <n v="1"/>
    <x v="81"/>
    <s v="ALLIANCE"/>
    <n v="32"/>
    <s v="no"/>
    <n v="47.8"/>
    <m/>
    <n v="40"/>
    <s v="Pacific Area"/>
    <s v="United States"/>
    <s v="no"/>
    <n v="57.0587441467"/>
    <n v="-135.35551853929999"/>
    <x v="72"/>
    <m/>
    <m/>
    <s v="Y"/>
    <m/>
    <m/>
    <m/>
    <m/>
    <m/>
    <m/>
  </r>
  <r>
    <x v="5"/>
    <d v="2019-07-11T00:00:00"/>
    <n v="7"/>
    <n v="2019"/>
    <x v="25"/>
    <n v="6746269"/>
    <n v="1"/>
    <x v="81"/>
    <s v="NORA C"/>
    <n v="12"/>
    <s v="no"/>
    <n v="34.299999999999997"/>
    <m/>
    <n v="52"/>
    <s v="Pacific Area"/>
    <s v="United States"/>
    <s v="no"/>
    <n v="57.048450558200003"/>
    <n v="-135.3441331386"/>
    <x v="72"/>
    <m/>
    <m/>
    <s v="Y"/>
    <m/>
    <m/>
    <m/>
    <m/>
    <m/>
    <m/>
  </r>
  <r>
    <x v="5"/>
    <d v="2019-07-12T00:00:00"/>
    <n v="7"/>
    <n v="2019"/>
    <x v="25"/>
    <n v="6762323"/>
    <n v="1"/>
    <x v="92"/>
    <s v="HOOKM"/>
    <m/>
    <s v=" "/>
    <m/>
    <m/>
    <m/>
    <s v="Pacific Area"/>
    <s v="United States"/>
    <s v="no"/>
    <n v="57.115984350200002"/>
    <n v="-135.3938398361"/>
    <x v="72"/>
    <m/>
    <m/>
    <s v="Y"/>
    <m/>
    <m/>
    <m/>
    <m/>
    <m/>
    <m/>
  </r>
  <r>
    <x v="5"/>
    <d v="2019-07-13T00:00:00"/>
    <n v="7"/>
    <n v="2019"/>
    <x v="25"/>
    <n v="6893800"/>
    <n v="2"/>
    <x v="82"/>
    <s v="FISH HAWK"/>
    <n v="105"/>
    <s v="no"/>
    <n v="64.2"/>
    <m/>
    <n v="38"/>
    <s v="Pacific Area"/>
    <s v="United States"/>
    <s v="yes"/>
    <n v="60.583333333299997"/>
    <n v="-162.2483333333"/>
    <x v="8"/>
    <m/>
    <s v="Damaged"/>
    <m/>
    <m/>
    <m/>
    <m/>
    <m/>
    <m/>
    <m/>
  </r>
  <r>
    <x v="5"/>
    <d v="2019-07-14T00:00:00"/>
    <n v="7"/>
    <n v="2019"/>
    <x v="25"/>
    <n v="6770024"/>
    <n v="2"/>
    <x v="81"/>
    <s v="CAPE HORN"/>
    <m/>
    <s v=" "/>
    <n v="144.80000000000001"/>
    <m/>
    <n v="37"/>
    <s v="Pacific Area"/>
    <s v="United States"/>
    <s v="no"/>
    <n v="55.7166666667"/>
    <n v="-168.86666666670001"/>
    <x v="73"/>
    <m/>
    <m/>
    <m/>
    <m/>
    <m/>
    <m/>
    <m/>
    <m/>
    <m/>
  </r>
  <r>
    <x v="5"/>
    <d v="2019-07-14T00:00:00"/>
    <n v="7"/>
    <n v="2019"/>
    <x v="25"/>
    <n v="6791855"/>
    <n v="2"/>
    <x v="81"/>
    <s v="ANNA D"/>
    <n v="39"/>
    <s v="no"/>
    <n v="44"/>
    <m/>
    <n v="45"/>
    <s v="Pacific Area"/>
    <s v="United States"/>
    <s v="no"/>
    <n v="57.984477386899997"/>
    <n v="-153.5326083395"/>
    <x v="73"/>
    <m/>
    <s v="Damaged"/>
    <m/>
    <m/>
    <m/>
    <m/>
    <m/>
    <m/>
    <m/>
  </r>
  <r>
    <x v="5"/>
    <d v="2019-07-14T00:00:00"/>
    <n v="7"/>
    <n v="2019"/>
    <x v="25"/>
    <n v="6832548"/>
    <n v="1"/>
    <x v="81"/>
    <s v="WESTERN MARINER"/>
    <n v="191"/>
    <s v="no"/>
    <n v="99.8"/>
    <m/>
    <n v="43"/>
    <s v="Pacific Area"/>
    <s v="United States"/>
    <s v="no"/>
    <n v="53.516716666699999"/>
    <n v="-167.78426666670001"/>
    <x v="0"/>
    <m/>
    <s v="Damaged"/>
    <m/>
    <m/>
    <m/>
    <m/>
    <m/>
    <m/>
    <m/>
  </r>
  <r>
    <x v="5"/>
    <d v="2019-07-15T00:00:00"/>
    <n v="7"/>
    <n v="2019"/>
    <x v="25"/>
    <n v="6795376"/>
    <n v="2"/>
    <x v="81"/>
    <s v="LISA ANNE"/>
    <m/>
    <s v=" "/>
    <n v="54"/>
    <m/>
    <n v="32"/>
    <s v="Pacific Area"/>
    <s v="United States"/>
    <s v="no"/>
    <n v="56.501166666700001"/>
    <n v="-157.6593333333"/>
    <x v="78"/>
    <m/>
    <s v="Damaged"/>
    <m/>
    <m/>
    <m/>
    <m/>
    <m/>
    <m/>
    <m/>
  </r>
  <r>
    <x v="5"/>
    <d v="2019-07-16T00:00:00"/>
    <n v="7"/>
    <n v="2019"/>
    <x v="25"/>
    <n v="6752656"/>
    <n v="1"/>
    <x v="81"/>
    <s v="PACIFIC VIKING"/>
    <n v="193"/>
    <s v="no"/>
    <n v="112.1"/>
    <m/>
    <n v="46"/>
    <s v="Pacific Area"/>
    <s v="United States"/>
    <s v="yes"/>
    <n v="58.656666666699998"/>
    <n v="-157.33666666670001"/>
    <x v="73"/>
    <m/>
    <m/>
    <m/>
    <m/>
    <m/>
    <m/>
    <m/>
    <m/>
    <m/>
  </r>
  <r>
    <x v="5"/>
    <d v="2019-07-17T00:00:00"/>
    <n v="7"/>
    <n v="2019"/>
    <x v="25"/>
    <n v="6782566"/>
    <n v="1"/>
    <x v="81"/>
    <s v="WINDBREAKER"/>
    <n v="11"/>
    <s v="no"/>
    <n v="30.7"/>
    <m/>
    <n v="47"/>
    <s v="Pacific Area"/>
    <s v="United States"/>
    <s v="no"/>
    <n v="57.509050000000002"/>
    <n v="-134.75151666670001"/>
    <x v="0"/>
    <m/>
    <s v="Damaged"/>
    <m/>
    <m/>
    <m/>
    <m/>
    <m/>
    <m/>
    <m/>
  </r>
  <r>
    <x v="5"/>
    <d v="2019-07-19T00:00:00"/>
    <n v="7"/>
    <n v="2019"/>
    <x v="25"/>
    <n v="6758443"/>
    <n v="1"/>
    <x v="81"/>
    <s v="AMERICAN EAGLE"/>
    <n v="190"/>
    <s v="no"/>
    <n v="111.5"/>
    <m/>
    <n v="46"/>
    <s v="Pacific Area"/>
    <s v="United States"/>
    <s v="no"/>
    <n v="54.481666666700001"/>
    <n v="-165.70666666669999"/>
    <x v="72"/>
    <m/>
    <m/>
    <s v="Y"/>
    <m/>
    <m/>
    <m/>
    <m/>
    <m/>
    <m/>
  </r>
  <r>
    <x v="5"/>
    <d v="2019-07-19T00:00:00"/>
    <n v="7"/>
    <n v="2019"/>
    <x v="25"/>
    <n v="6763310"/>
    <n v="1"/>
    <x v="81"/>
    <s v="MOONLIGHT"/>
    <n v="16"/>
    <s v="no"/>
    <n v="41"/>
    <m/>
    <n v="102"/>
    <s v="Pacific Area"/>
    <s v="United States"/>
    <s v="no"/>
    <n v="57.049772328000003"/>
    <n v="-135.34198200700001"/>
    <x v="72"/>
    <m/>
    <m/>
    <s v="Y"/>
    <m/>
    <m/>
    <m/>
    <m/>
    <m/>
    <m/>
  </r>
  <r>
    <x v="5"/>
    <d v="2019-07-19T00:00:00"/>
    <n v="7"/>
    <n v="2019"/>
    <x v="25"/>
    <n v="6914958"/>
    <n v="1"/>
    <x v="81"/>
    <s v="DUWAM"/>
    <n v="10"/>
    <s v="no"/>
    <n v="33.299999999999997"/>
    <m/>
    <n v="80"/>
    <s v="Pacific Area"/>
    <s v="United States"/>
    <s v="no"/>
    <n v="53.5376924531"/>
    <n v="-129.60168457029999"/>
    <x v="0"/>
    <m/>
    <s v="Damaged"/>
    <m/>
    <m/>
    <m/>
    <m/>
    <m/>
    <m/>
    <m/>
  </r>
  <r>
    <x v="5"/>
    <d v="2019-07-20T00:00:00"/>
    <n v="7"/>
    <n v="2019"/>
    <x v="25"/>
    <n v="6766670"/>
    <n v="2"/>
    <x v="81"/>
    <s v="BERNICE II"/>
    <m/>
    <s v=" "/>
    <n v="29.4"/>
    <m/>
    <n v="39"/>
    <s v="Pacific Area"/>
    <s v="United States"/>
    <s v="no"/>
    <n v="57.612766666699997"/>
    <n v="-157.74721666670001"/>
    <x v="73"/>
    <m/>
    <m/>
    <m/>
    <m/>
    <m/>
    <m/>
    <m/>
    <m/>
    <m/>
  </r>
  <r>
    <x v="5"/>
    <d v="2019-07-21T00:00:00"/>
    <n v="7"/>
    <n v="2019"/>
    <x v="25"/>
    <n v="6766362"/>
    <n v="1"/>
    <x v="83"/>
    <s v="AK7586AE"/>
    <m/>
    <s v=" "/>
    <n v="21"/>
    <m/>
    <n v="35"/>
    <s v="Pacific Area"/>
    <s v="United States"/>
    <s v="yes"/>
    <n v="61.094628588100001"/>
    <n v="-146.51752400800001"/>
    <x v="72"/>
    <m/>
    <m/>
    <s v="Y"/>
    <m/>
    <m/>
    <m/>
    <m/>
    <m/>
    <m/>
  </r>
  <r>
    <x v="5"/>
    <d v="2019-07-22T00:00:00"/>
    <n v="7"/>
    <n v="2019"/>
    <x v="25"/>
    <n v="6795543"/>
    <n v="1"/>
    <x v="96"/>
    <s v="IRON DON"/>
    <n v="94"/>
    <s v="no"/>
    <n v="127.2"/>
    <m/>
    <n v="38"/>
    <s v="Pacific Area"/>
    <s v="United States"/>
    <s v="no"/>
    <n v="57.8735"/>
    <n v="-152.3967166667"/>
    <x v="74"/>
    <m/>
    <m/>
    <m/>
    <m/>
    <m/>
    <m/>
    <m/>
    <m/>
    <m/>
  </r>
  <r>
    <x v="5"/>
    <d v="2019-07-24T00:00:00"/>
    <n v="7"/>
    <n v="2019"/>
    <x v="25"/>
    <n v="6804949"/>
    <n v="1"/>
    <x v="81"/>
    <s v="COMMITMENT"/>
    <m/>
    <s v=" "/>
    <n v="58"/>
    <m/>
    <n v="46"/>
    <s v="Pacific Area"/>
    <s v="United States"/>
    <s v="no"/>
    <n v="55.666666666700003"/>
    <n v="-150.51666666669999"/>
    <x v="72"/>
    <m/>
    <m/>
    <s v="Y"/>
    <m/>
    <m/>
    <m/>
    <m/>
    <m/>
    <m/>
  </r>
  <r>
    <x v="5"/>
    <d v="2019-07-25T00:00:00"/>
    <n v="7"/>
    <n v="2019"/>
    <x v="25"/>
    <n v="6767879"/>
    <n v="1"/>
    <x v="81"/>
    <s v="SALMON BARRY"/>
    <m/>
    <s v=" "/>
    <n v="54"/>
    <m/>
    <n v="30"/>
    <s v="Pacific Area"/>
    <s v="United States"/>
    <s v="no"/>
    <n v="57.784870644999998"/>
    <n v="-152.40925884250001"/>
    <x v="72"/>
    <m/>
    <m/>
    <s v="Y"/>
    <m/>
    <m/>
    <m/>
    <m/>
    <m/>
    <m/>
  </r>
  <r>
    <x v="5"/>
    <d v="2019-07-25T00:00:00"/>
    <n v="7"/>
    <n v="2019"/>
    <x v="25"/>
    <n v="6788834"/>
    <n v="1"/>
    <x v="95"/>
    <s v="CATALYST"/>
    <m/>
    <s v=" "/>
    <n v="73.900000000000006"/>
    <m/>
    <n v="88"/>
    <s v="Pacific Area"/>
    <s v="United States"/>
    <s v="no"/>
    <n v="57.832799999999999"/>
    <n v="-134.29480000000001"/>
    <x v="0"/>
    <m/>
    <m/>
    <m/>
    <m/>
    <m/>
    <m/>
    <m/>
    <m/>
    <m/>
  </r>
  <r>
    <x v="5"/>
    <d v="2019-07-26T00:00:00"/>
    <n v="7"/>
    <n v="2019"/>
    <x v="25"/>
    <n v="6766600"/>
    <n v="1"/>
    <x v="81"/>
    <s v="STAR SHADOW"/>
    <m/>
    <s v=" "/>
    <n v="50.9"/>
    <m/>
    <n v="26"/>
    <s v="Pacific Area"/>
    <s v="United States"/>
    <s v="yes"/>
    <n v="61.125433333300002"/>
    <n v="-146.3453333333"/>
    <x v="72"/>
    <m/>
    <m/>
    <s v="Y"/>
    <m/>
    <m/>
    <m/>
    <m/>
    <m/>
    <m/>
  </r>
  <r>
    <x v="5"/>
    <d v="2019-07-26T00:00:00"/>
    <n v="7"/>
    <n v="2019"/>
    <x v="25"/>
    <n v="6795655"/>
    <n v="1"/>
    <x v="97"/>
    <s v="SAM B"/>
    <n v="85"/>
    <s v="no"/>
    <n v="78.900000000000006"/>
    <m/>
    <n v="13"/>
    <s v="Pacific Area"/>
    <s v="United States"/>
    <s v="no"/>
    <n v="52.727766666699999"/>
    <n v="-174.06573333329999"/>
    <x v="0"/>
    <m/>
    <s v="Damaged"/>
    <m/>
    <m/>
    <m/>
    <m/>
    <m/>
    <m/>
    <m/>
  </r>
  <r>
    <x v="5"/>
    <d v="2019-07-27T00:00:00"/>
    <n v="7"/>
    <n v="2019"/>
    <x v="25"/>
    <n v="6769724"/>
    <n v="1"/>
    <x v="81"/>
    <s v="ALEUTIAN LADY"/>
    <n v="189"/>
    <s v="no"/>
    <n v="154.69999999999999"/>
    <m/>
    <n v="54"/>
    <s v="Pacific Area"/>
    <s v="United States"/>
    <s v="no"/>
    <n v="55.033716666700002"/>
    <n v="-162.29791666669999"/>
    <x v="0"/>
    <m/>
    <s v="Damaged"/>
    <m/>
    <m/>
    <m/>
    <m/>
    <m/>
    <m/>
    <m/>
  </r>
  <r>
    <x v="5"/>
    <d v="2019-07-27T00:00:00"/>
    <n v="7"/>
    <n v="2019"/>
    <x v="25"/>
    <n v="6792834"/>
    <n v="2"/>
    <x v="82"/>
    <s v="LANA J"/>
    <n v="21"/>
    <s v="no"/>
    <n v="38.9"/>
    <m/>
    <n v="43"/>
    <s v="Pacific Area"/>
    <s v="United States"/>
    <s v="no"/>
    <n v="57.586760451799996"/>
    <n v="-152.14631579729999"/>
    <x v="73"/>
    <m/>
    <s v="Damaged"/>
    <m/>
    <m/>
    <m/>
    <m/>
    <m/>
    <m/>
    <m/>
  </r>
  <r>
    <x v="5"/>
    <d v="2019-07-30T00:00:00"/>
    <n v="7"/>
    <n v="2019"/>
    <x v="25"/>
    <n v="6777730"/>
    <n v="2"/>
    <x v="81"/>
    <s v="BLUE GADUS"/>
    <n v="467"/>
    <s v="no"/>
    <n v="149.9"/>
    <m/>
    <n v="76"/>
    <s v="Pacific Area"/>
    <s v="United States"/>
    <s v="no"/>
    <n v="51.7833333333"/>
    <n v="177.14500000000001"/>
    <x v="73"/>
    <m/>
    <s v="Damaged"/>
    <m/>
    <m/>
    <m/>
    <m/>
    <m/>
    <m/>
    <m/>
  </r>
  <r>
    <x v="5"/>
    <d v="2019-07-31T00:00:00"/>
    <n v="7"/>
    <n v="2019"/>
    <x v="25"/>
    <n v="6770730"/>
    <n v="2"/>
    <x v="81"/>
    <s v="AKSALA"/>
    <n v="13"/>
    <s v="no"/>
    <n v="29.5"/>
    <m/>
    <n v="86"/>
    <s v="Pacific Area"/>
    <s v="United States"/>
    <s v="no"/>
    <n v="57.959233333299998"/>
    <n v="-136.23081666670001"/>
    <x v="78"/>
    <m/>
    <s v="Damaged"/>
    <s v="Y"/>
    <m/>
    <m/>
    <m/>
    <m/>
    <m/>
    <m/>
  </r>
  <r>
    <x v="5"/>
    <d v="2019-08-03T00:00:00"/>
    <n v="8"/>
    <n v="2019"/>
    <x v="25"/>
    <n v="6838944"/>
    <n v="1"/>
    <x v="81"/>
    <s v="MARANATHA"/>
    <m/>
    <s v=" "/>
    <n v="44"/>
    <m/>
    <n v="45"/>
    <s v="Pacific Area"/>
    <s v="United States"/>
    <s v="yes"/>
    <n v="59.248166666700001"/>
    <n v="-151.42949999999999"/>
    <x v="71"/>
    <m/>
    <m/>
    <m/>
    <m/>
    <m/>
    <m/>
    <m/>
    <m/>
    <m/>
  </r>
  <r>
    <x v="5"/>
    <d v="2019-08-04T00:00:00"/>
    <n v="8"/>
    <n v="2019"/>
    <x v="25"/>
    <n v="6775110"/>
    <n v="2"/>
    <x v="83"/>
    <s v="SMOKIN JOE"/>
    <m/>
    <s v=" "/>
    <n v="26"/>
    <m/>
    <n v="35"/>
    <s v="Pacific Area"/>
    <s v="United States"/>
    <s v="yes"/>
    <n v="58.192818761799998"/>
    <n v="-134.9012145996"/>
    <x v="8"/>
    <m/>
    <s v="Damaged"/>
    <m/>
    <m/>
    <m/>
    <m/>
    <m/>
    <m/>
    <m/>
  </r>
  <r>
    <x v="5"/>
    <d v="2019-08-06T00:00:00"/>
    <n v="8"/>
    <n v="2019"/>
    <x v="25"/>
    <n v="6776097"/>
    <n v="1"/>
    <x v="81"/>
    <s v="BOLD LADY"/>
    <n v="15"/>
    <s v="no"/>
    <n v="36.5"/>
    <m/>
    <n v="42"/>
    <s v="Pacific Area"/>
    <s v="United States"/>
    <s v="yes"/>
    <n v="60.525283333300003"/>
    <n v="-145.79326666669999"/>
    <x v="72"/>
    <m/>
    <m/>
    <s v="Y"/>
    <m/>
    <m/>
    <m/>
    <m/>
    <m/>
    <m/>
  </r>
  <r>
    <x v="5"/>
    <d v="2019-08-06T00:00:00"/>
    <n v="8"/>
    <n v="2019"/>
    <x v="25"/>
    <n v="6776234"/>
    <n v="1"/>
    <x v="83"/>
    <s v="AK9936AF"/>
    <m/>
    <s v=" "/>
    <n v="26"/>
    <m/>
    <n v="15"/>
    <s v="Pacific Area"/>
    <s v="United States"/>
    <s v="no"/>
    <n v="57.7850635526"/>
    <n v="-152.40966653820001"/>
    <x v="72"/>
    <m/>
    <m/>
    <s v="Y"/>
    <m/>
    <m/>
    <m/>
    <m/>
    <m/>
    <m/>
  </r>
  <r>
    <x v="5"/>
    <d v="2019-08-06T00:00:00"/>
    <n v="8"/>
    <n v="2019"/>
    <x v="25"/>
    <n v="6777012"/>
    <n v="1"/>
    <x v="95"/>
    <s v="ST HELAINA"/>
    <m/>
    <s v=" "/>
    <n v="78.7"/>
    <m/>
    <n v="1"/>
    <s v="Pacific Area"/>
    <s v="United States"/>
    <s v="no"/>
    <n v="54.890769375799998"/>
    <n v="-131.7472901838"/>
    <x v="72"/>
    <m/>
    <m/>
    <s v="Y"/>
    <m/>
    <m/>
    <m/>
    <m/>
    <m/>
    <m/>
  </r>
  <r>
    <x v="5"/>
    <d v="2019-08-07T00:00:00"/>
    <n v="8"/>
    <n v="2019"/>
    <x v="25"/>
    <n v="6776027"/>
    <n v="1"/>
    <x v="99"/>
    <s v="PACIFIC TRADER"/>
    <m/>
    <s v=" "/>
    <n v="359.4"/>
    <m/>
    <n v="15"/>
    <s v="Pacific Area"/>
    <s v="United States"/>
    <s v="no"/>
    <n v="55.804083333299999"/>
    <n v="-134.3958333333"/>
    <x v="72"/>
    <m/>
    <m/>
    <s v="Y"/>
    <m/>
    <m/>
    <m/>
    <m/>
    <m/>
    <m/>
  </r>
  <r>
    <x v="5"/>
    <d v="2019-08-08T00:00:00"/>
    <n v="8"/>
    <n v="2019"/>
    <x v="25"/>
    <n v="6777346"/>
    <n v="1"/>
    <x v="81"/>
    <s v="MISS KRISTINA"/>
    <n v="43"/>
    <s v="no"/>
    <n v="50"/>
    <m/>
    <n v="43"/>
    <s v="Pacific Area"/>
    <s v="United States"/>
    <s v="no"/>
    <n v="56.502337140400002"/>
    <n v="-132.41693115230001"/>
    <x v="72"/>
    <m/>
    <m/>
    <s v="Y"/>
    <m/>
    <m/>
    <m/>
    <m/>
    <m/>
    <m/>
  </r>
  <r>
    <x v="5"/>
    <d v="2019-08-08T00:00:00"/>
    <n v="8"/>
    <n v="2019"/>
    <x v="25"/>
    <n v="6782305"/>
    <n v="2"/>
    <x v="81"/>
    <s v="MARCO"/>
    <m/>
    <s v=" "/>
    <n v="40"/>
    <m/>
    <n v="37"/>
    <s v="Pacific Area"/>
    <s v="United States"/>
    <s v="yes"/>
    <n v="58.3436833333"/>
    <n v="-134.7485333333"/>
    <x v="0"/>
    <m/>
    <m/>
    <m/>
    <m/>
    <m/>
    <m/>
    <m/>
    <m/>
    <m/>
  </r>
  <r>
    <x v="5"/>
    <d v="2019-08-08T00:00:00"/>
    <n v="8"/>
    <n v="2019"/>
    <x v="25"/>
    <n v="6783711"/>
    <n v="1"/>
    <x v="82"/>
    <s v="GLACIER SPIRIT"/>
    <n v="89"/>
    <s v="no"/>
    <n v="85.2"/>
    <m/>
    <n v="3"/>
    <s v="Pacific Area"/>
    <s v="United States"/>
    <s v="yes"/>
    <n v="61.158900084300001"/>
    <n v="-147.2254477983"/>
    <x v="7"/>
    <m/>
    <s v="Damaged"/>
    <m/>
    <m/>
    <m/>
    <m/>
    <m/>
    <m/>
    <m/>
  </r>
  <r>
    <x v="5"/>
    <d v="2019-08-08T00:00:00"/>
    <n v="8"/>
    <n v="2019"/>
    <x v="8"/>
    <n v="6791602"/>
    <n v="1"/>
    <x v="91"/>
    <s v="WESTERDAM"/>
    <n v="82862"/>
    <s v="yes"/>
    <n v="934.9"/>
    <m/>
    <n v="16"/>
    <s v="Pacific Area"/>
    <s v="United States"/>
    <s v="yes"/>
    <n v="58.292627936199999"/>
    <n v="-134.40056644719999"/>
    <x v="72"/>
    <m/>
    <m/>
    <s v="Y"/>
    <m/>
    <m/>
    <m/>
    <m/>
    <m/>
    <m/>
  </r>
  <r>
    <x v="5"/>
    <d v="2019-08-10T00:00:00"/>
    <n v="8"/>
    <n v="2019"/>
    <x v="25"/>
    <n v="6827862"/>
    <n v="2"/>
    <x v="82"/>
    <s v="PACIFIC WOLF"/>
    <n v="155"/>
    <s v="no"/>
    <n v="110.9"/>
    <m/>
    <n v="45"/>
    <s v="Pacific Area"/>
    <s v="United States"/>
    <s v="yes"/>
    <n v="59.141666666699997"/>
    <n v="-152.02000000000001"/>
    <x v="73"/>
    <m/>
    <s v="Damaged"/>
    <m/>
    <m/>
    <m/>
    <m/>
    <m/>
    <m/>
    <m/>
  </r>
  <r>
    <x v="5"/>
    <d v="2019-08-11T00:00:00"/>
    <n v="8"/>
    <n v="2019"/>
    <x v="28"/>
    <n v="6835825"/>
    <n v="2"/>
    <x v="91"/>
    <s v="CORAL PRINCESS"/>
    <m/>
    <s v=" "/>
    <n v="964.5"/>
    <m/>
    <n v="18"/>
    <s v="Pacific Area"/>
    <s v="United States"/>
    <s v=" "/>
    <m/>
    <m/>
    <x v="73"/>
    <m/>
    <s v="Damaged"/>
    <m/>
    <m/>
    <m/>
    <m/>
    <m/>
    <m/>
    <m/>
  </r>
  <r>
    <x v="5"/>
    <d v="2019-08-13T00:00:00"/>
    <n v="8"/>
    <n v="2019"/>
    <x v="25"/>
    <n v="6782775"/>
    <n v="1"/>
    <x v="81"/>
    <s v="ST. ANDREW"/>
    <n v="60"/>
    <s v="no"/>
    <n v="50.1"/>
    <m/>
    <n v="46"/>
    <s v="Pacific Area"/>
    <s v="United States"/>
    <s v="yes"/>
    <n v="60.692666666699999"/>
    <n v="-146.17933333330001"/>
    <x v="0"/>
    <m/>
    <s v="Y"/>
    <m/>
    <m/>
    <m/>
    <m/>
    <m/>
    <m/>
    <m/>
  </r>
  <r>
    <x v="5"/>
    <d v="2019-08-14T00:00:00"/>
    <n v="8"/>
    <n v="2019"/>
    <x v="25"/>
    <n v="6783683"/>
    <n v="2"/>
    <x v="81"/>
    <s v="MARINE STAR"/>
    <m/>
    <s v=" "/>
    <n v="63"/>
    <m/>
    <m/>
    <s v="Pacific Area"/>
    <s v="United States"/>
    <s v="yes"/>
    <n v="60.617800000000003"/>
    <n v="-145.7702666667"/>
    <x v="9"/>
    <m/>
    <s v="Y"/>
    <s v="Y"/>
    <m/>
    <m/>
    <m/>
    <m/>
    <m/>
    <m/>
  </r>
  <r>
    <x v="5"/>
    <d v="2019-08-15T00:00:00"/>
    <n v="8"/>
    <n v="2019"/>
    <x v="25"/>
    <n v="6790693"/>
    <n v="1"/>
    <x v="109"/>
    <s v="OCEAN STARR"/>
    <m/>
    <s v=" "/>
    <n v="154.30000000000001"/>
    <m/>
    <n v="55"/>
    <s v="Pacific Area"/>
    <s v="United States"/>
    <s v="yes"/>
    <n v="70.841666666699993"/>
    <n v="-160.1233333333"/>
    <x v="73"/>
    <m/>
    <m/>
    <m/>
    <m/>
    <m/>
    <m/>
    <m/>
    <m/>
    <m/>
  </r>
  <r>
    <x v="5"/>
    <d v="2019-08-16T00:00:00"/>
    <n v="8"/>
    <n v="2019"/>
    <x v="25"/>
    <n v="6791029"/>
    <n v="2"/>
    <x v="85"/>
    <s v="SIBERIAN SEA"/>
    <m/>
    <s v=" "/>
    <n v="123.3"/>
    <m/>
    <n v="29"/>
    <s v="Pacific Area"/>
    <s v="United States"/>
    <s v="yes"/>
    <n v="59.173666666700001"/>
    <n v="-173.8065"/>
    <x v="73"/>
    <m/>
    <m/>
    <m/>
    <m/>
    <m/>
    <m/>
    <m/>
    <m/>
    <m/>
  </r>
  <r>
    <x v="5"/>
    <d v="2019-08-16T00:00:00"/>
    <n v="8"/>
    <n v="2019"/>
    <x v="45"/>
    <n v="6895568"/>
    <n v="1"/>
    <x v="91"/>
    <s v="NORWEGIAN BLISS"/>
    <m/>
    <s v=" "/>
    <n v="994.4"/>
    <m/>
    <m/>
    <s v="Pacific Area"/>
    <s v="United States"/>
    <s v="no"/>
    <n v="55.291886650899997"/>
    <n v="-131.55916279780001"/>
    <x v="75"/>
    <m/>
    <s v="Damaged"/>
    <m/>
    <m/>
    <m/>
    <m/>
    <m/>
    <m/>
    <m/>
  </r>
  <r>
    <x v="5"/>
    <d v="2019-08-17T00:00:00"/>
    <n v="8"/>
    <n v="2019"/>
    <x v="25"/>
    <n v="6816632"/>
    <n v="1"/>
    <x v="85"/>
    <s v="REBECCA IRENE"/>
    <n v="191"/>
    <s v="no"/>
    <n v="115.3"/>
    <m/>
    <n v="34"/>
    <s v="Pacific Area"/>
    <s v="United States"/>
    <s v="yes"/>
    <n v="59.316666666700002"/>
    <n v="-177.75"/>
    <x v="73"/>
    <m/>
    <m/>
    <m/>
    <m/>
    <m/>
    <m/>
    <m/>
    <m/>
    <m/>
  </r>
  <r>
    <x v="5"/>
    <d v="2019-08-17T00:00:00"/>
    <n v="8"/>
    <n v="2019"/>
    <x v="25"/>
    <n v="6836953"/>
    <n v="2"/>
    <x v="81"/>
    <s v="VIKING"/>
    <n v="275"/>
    <s v="no"/>
    <n v="135.1"/>
    <m/>
    <n v="45"/>
    <s v="Pacific Area"/>
    <s v="United States"/>
    <s v="no"/>
    <n v="54.313166666699999"/>
    <n v="-165.97300000000001"/>
    <x v="73"/>
    <m/>
    <s v="Damaged"/>
    <m/>
    <m/>
    <m/>
    <m/>
    <m/>
    <m/>
    <m/>
  </r>
  <r>
    <x v="5"/>
    <d v="2019-08-17T00:00:00"/>
    <n v="8"/>
    <n v="2019"/>
    <x v="45"/>
    <n v="6862493"/>
    <n v="1"/>
    <x v="91"/>
    <s v="RADIANCE OF THE SEAS"/>
    <n v="90090"/>
    <s v="yes"/>
    <n v="961.7"/>
    <m/>
    <n v="19"/>
    <s v="Pacific Area"/>
    <s v="United States"/>
    <s v="yes"/>
    <n v="58.369710167500003"/>
    <n v="-135.98820089489999"/>
    <x v="73"/>
    <m/>
    <s v="Damaged"/>
    <m/>
    <m/>
    <m/>
    <m/>
    <m/>
    <m/>
    <m/>
  </r>
  <r>
    <x v="5"/>
    <d v="2019-08-17T00:00:00"/>
    <n v="8"/>
    <n v="2019"/>
    <x v="25"/>
    <n v="6867576"/>
    <n v="1"/>
    <x v="95"/>
    <s v="ST. NICHOLAS"/>
    <m/>
    <s v=" "/>
    <n v="78.5"/>
    <m/>
    <n v="21"/>
    <s v="Pacific Area"/>
    <s v="United States"/>
    <s v="yes"/>
    <n v="58.4738268125"/>
    <n v="-134.93394137289999"/>
    <x v="76"/>
    <m/>
    <s v="Damaged"/>
    <m/>
    <m/>
    <m/>
    <m/>
    <m/>
    <m/>
    <m/>
  </r>
  <r>
    <x v="5"/>
    <d v="2019-08-18T00:00:00"/>
    <n v="8"/>
    <n v="2019"/>
    <x v="25"/>
    <n v="6817036"/>
    <n v="2"/>
    <x v="81"/>
    <s v="KATIE ANN"/>
    <n v="1593"/>
    <s v="yes"/>
    <n v="267.39999999999998"/>
    <m/>
    <n v="51"/>
    <s v="Pacific Area"/>
    <s v="United States"/>
    <s v="no"/>
    <n v="52.22"/>
    <n v="-140.01166666669999"/>
    <x v="73"/>
    <m/>
    <s v="Damaged"/>
    <m/>
    <m/>
    <m/>
    <m/>
    <m/>
    <m/>
    <m/>
  </r>
  <r>
    <x v="5"/>
    <d v="2019-08-19T00:00:00"/>
    <n v="8"/>
    <n v="2019"/>
    <x v="25"/>
    <n v="6798650"/>
    <n v="1"/>
    <x v="81"/>
    <s v="LISA GALE"/>
    <m/>
    <s v=" "/>
    <n v="36"/>
    <m/>
    <n v="32"/>
    <s v="Pacific Area"/>
    <s v="United States"/>
    <s v="yes"/>
    <n v="60.446003353999998"/>
    <n v="-145.8871475103"/>
    <x v="8"/>
    <m/>
    <s v="Damaged"/>
    <m/>
    <m/>
    <m/>
    <m/>
    <m/>
    <m/>
    <m/>
  </r>
  <r>
    <x v="5"/>
    <d v="2019-08-20T00:00:00"/>
    <n v="8"/>
    <n v="2019"/>
    <x v="25"/>
    <n v="6791557"/>
    <n v="1"/>
    <x v="82"/>
    <s v="MISTY FJORD"/>
    <n v="101"/>
    <s v="no"/>
    <n v="52.1"/>
    <m/>
    <n v="14"/>
    <s v="Pacific Area"/>
    <s v="United States"/>
    <s v="no"/>
    <n v="57.8667055449"/>
    <n v="-133.1506097443"/>
    <x v="72"/>
    <m/>
    <m/>
    <s v="Y"/>
    <m/>
    <m/>
    <m/>
    <m/>
    <m/>
    <m/>
  </r>
  <r>
    <x v="5"/>
    <d v="2019-08-21T00:00:00"/>
    <n v="8"/>
    <n v="2019"/>
    <x v="25"/>
    <n v="6812937"/>
    <n v="2"/>
    <x v="82"/>
    <s v="KUPARUK WIND"/>
    <n v="105"/>
    <s v="no"/>
    <n v="64"/>
    <m/>
    <n v="50"/>
    <s v="Pacific Area"/>
    <s v="United States"/>
    <s v="yes"/>
    <n v="70.136666666699995"/>
    <n v="-143.58775"/>
    <x v="73"/>
    <m/>
    <s v="Damaged"/>
    <m/>
    <m/>
    <m/>
    <m/>
    <m/>
    <m/>
    <m/>
  </r>
  <r>
    <x v="5"/>
    <d v="2019-08-22T00:00:00"/>
    <n v="8"/>
    <n v="2019"/>
    <x v="25"/>
    <n v="6795572"/>
    <n v="2"/>
    <x v="81"/>
    <s v="ARCTIC STORM"/>
    <n v="53"/>
    <s v="no"/>
    <n v="49.6"/>
    <m/>
    <n v="42"/>
    <s v="Pacific Area"/>
    <s v="United States"/>
    <s v="yes"/>
    <n v="58.005000000000003"/>
    <n v="-153.81968333329999"/>
    <x v="73"/>
    <m/>
    <m/>
    <m/>
    <m/>
    <m/>
    <m/>
    <m/>
    <m/>
    <m/>
  </r>
  <r>
    <x v="5"/>
    <d v="2019-08-23T00:00:00"/>
    <n v="8"/>
    <n v="2019"/>
    <x v="25"/>
    <n v="6814405"/>
    <n v="2"/>
    <x v="81"/>
    <s v="BLUE NORTH"/>
    <n v="1421"/>
    <s v="yes"/>
    <n v="173.5"/>
    <m/>
    <n v="4"/>
    <s v="Pacific Area"/>
    <s v="United States"/>
    <s v="yes"/>
    <n v="65.003333333300006"/>
    <n v="-168.845"/>
    <x v="73"/>
    <m/>
    <s v="Damaged"/>
    <m/>
    <m/>
    <m/>
    <m/>
    <m/>
    <m/>
    <m/>
  </r>
  <r>
    <x v="5"/>
    <d v="2019-08-23T00:00:00"/>
    <n v="8"/>
    <n v="2019"/>
    <x v="25"/>
    <n v="6847451"/>
    <n v="1"/>
    <x v="81"/>
    <s v="BERING SEA"/>
    <n v="198"/>
    <s v="no"/>
    <n v="103.2"/>
    <m/>
    <n v="47"/>
    <s v="Pacific Area"/>
    <s v="United States"/>
    <s v="yes"/>
    <n v="60.835000000000001"/>
    <n v="-146.82499999999999"/>
    <x v="73"/>
    <m/>
    <s v="Damaged"/>
    <m/>
    <m/>
    <m/>
    <m/>
    <m/>
    <m/>
    <m/>
  </r>
  <r>
    <x v="5"/>
    <d v="2019-08-25T00:00:00"/>
    <n v="8"/>
    <n v="2019"/>
    <x v="25"/>
    <n v="6795652"/>
    <n v="2"/>
    <x v="81"/>
    <s v="STEVEN DANIEL"/>
    <n v="29"/>
    <s v="no"/>
    <n v="38.5"/>
    <m/>
    <n v="50"/>
    <s v="Pacific Area"/>
    <s v="United States"/>
    <s v="yes"/>
    <n v="60.181966666699999"/>
    <n v="-148.01093333329999"/>
    <x v="9"/>
    <m/>
    <s v="Y"/>
    <s v="Y"/>
    <m/>
    <m/>
    <m/>
    <m/>
    <m/>
    <m/>
  </r>
  <r>
    <x v="5"/>
    <d v="2019-08-25T00:00:00"/>
    <n v="8"/>
    <n v="2019"/>
    <x v="25"/>
    <n v="6798309"/>
    <n v="2"/>
    <x v="81"/>
    <s v="SOUTHERN WIND"/>
    <n v="298"/>
    <s v="no"/>
    <n v="128.9"/>
    <m/>
    <n v="40"/>
    <s v="Pacific Area"/>
    <s v="United States"/>
    <s v="yes"/>
    <n v="60.437166666700001"/>
    <n v="-147.83566666670001"/>
    <x v="8"/>
    <m/>
    <s v="Damaged"/>
    <m/>
    <m/>
    <m/>
    <m/>
    <m/>
    <m/>
    <m/>
  </r>
  <r>
    <x v="5"/>
    <d v="2019-08-25T00:00:00"/>
    <n v="8"/>
    <n v="2019"/>
    <x v="25"/>
    <n v="6825098"/>
    <n v="1"/>
    <x v="81"/>
    <s v="STEVEN DANIEL"/>
    <n v="29"/>
    <s v="no"/>
    <n v="38.5"/>
    <m/>
    <n v="50"/>
    <s v="Pacific Area"/>
    <s v="United States"/>
    <s v="yes"/>
    <n v="60.181966666699999"/>
    <n v="-148.0114333333"/>
    <x v="72"/>
    <m/>
    <s v="Y"/>
    <s v="Y"/>
    <m/>
    <m/>
    <m/>
    <m/>
    <m/>
    <m/>
  </r>
  <r>
    <x v="5"/>
    <d v="2019-08-26T00:00:00"/>
    <n v="8"/>
    <n v="2019"/>
    <x v="25"/>
    <n v="6855745"/>
    <n v="2"/>
    <x v="106"/>
    <s v="SKAGWAY PROVIDER"/>
    <m/>
    <s v=" "/>
    <n v="344.9"/>
    <m/>
    <n v="4"/>
    <s v="Pacific Area"/>
    <s v="United States"/>
    <s v="no"/>
    <n v="56.568333333299996"/>
    <n v="-132.97"/>
    <x v="7"/>
    <m/>
    <m/>
    <m/>
    <m/>
    <m/>
    <m/>
    <m/>
    <m/>
    <m/>
  </r>
  <r>
    <x v="5"/>
    <d v="2019-08-27T00:00:00"/>
    <n v="8"/>
    <n v="2019"/>
    <x v="25"/>
    <n v="6796355"/>
    <n v="1"/>
    <x v="81"/>
    <s v="ARIEL"/>
    <m/>
    <s v=" "/>
    <n v="50"/>
    <m/>
    <n v="32"/>
    <s v="Pacific Area"/>
    <s v="United States"/>
    <s v="yes"/>
    <n v="60.621666666700001"/>
    <n v="-146.15366666669999"/>
    <x v="81"/>
    <m/>
    <s v="Y"/>
    <m/>
    <m/>
    <m/>
    <m/>
    <m/>
    <m/>
    <m/>
  </r>
  <r>
    <x v="5"/>
    <d v="2019-08-29T00:00:00"/>
    <n v="8"/>
    <n v="2019"/>
    <x v="25"/>
    <n v="6803905"/>
    <n v="1"/>
    <x v="95"/>
    <s v="KRUZOF II"/>
    <m/>
    <s v=" "/>
    <n v="25"/>
    <m/>
    <n v="14"/>
    <s v="Pacific Area"/>
    <s v="United States"/>
    <s v="no"/>
    <n v="57.1355"/>
    <n v="-135.37905000000001"/>
    <x v="0"/>
    <m/>
    <s v="Damaged"/>
    <m/>
    <m/>
    <m/>
    <m/>
    <m/>
    <m/>
    <m/>
  </r>
  <r>
    <x v="5"/>
    <d v="2019-09-01T00:00:00"/>
    <n v="9"/>
    <n v="2019"/>
    <x v="25"/>
    <n v="6808496"/>
    <n v="2"/>
    <x v="81"/>
    <s v="ALASKAN PRIDE"/>
    <m/>
    <s v=" "/>
    <n v="43"/>
    <m/>
    <n v="30"/>
    <s v="Pacific Area"/>
    <s v="United States"/>
    <s v="yes"/>
    <n v="59.1319523055"/>
    <n v="-151.75505532970001"/>
    <x v="73"/>
    <m/>
    <s v="Damaged"/>
    <m/>
    <m/>
    <m/>
    <m/>
    <m/>
    <m/>
    <m/>
  </r>
  <r>
    <x v="5"/>
    <d v="2019-09-02T00:00:00"/>
    <n v="9"/>
    <n v="2019"/>
    <x v="25"/>
    <n v="6809772"/>
    <n v="2"/>
    <x v="81"/>
    <s v="VALIANT"/>
    <n v="195"/>
    <s v="no"/>
    <n v="104.7"/>
    <m/>
    <n v="51"/>
    <s v="Pacific Area"/>
    <s v="United States"/>
    <s v="no"/>
    <n v="54.276499999999999"/>
    <n v="-165.71383333329999"/>
    <x v="63"/>
    <m/>
    <m/>
    <m/>
    <m/>
    <m/>
    <m/>
    <m/>
    <m/>
    <m/>
  </r>
  <r>
    <x v="5"/>
    <d v="2019-09-03T00:00:00"/>
    <n v="9"/>
    <n v="2019"/>
    <x v="45"/>
    <n v="6816233"/>
    <n v="1"/>
    <x v="91"/>
    <s v="RADIANCE OF THE SEAS"/>
    <n v="90090"/>
    <s v="yes"/>
    <n v="961.7"/>
    <m/>
    <n v="19"/>
    <s v="Pacific Area"/>
    <s v="United States"/>
    <s v="yes"/>
    <n v="58.133333333300001"/>
    <n v="-135.4633333333"/>
    <x v="72"/>
    <m/>
    <m/>
    <s v="Y"/>
    <m/>
    <m/>
    <m/>
    <m/>
    <m/>
    <m/>
  </r>
  <r>
    <x v="5"/>
    <d v="2019-09-03T00:00:00"/>
    <n v="9"/>
    <n v="2019"/>
    <x v="25"/>
    <n v="6916386"/>
    <n v="1"/>
    <x v="81"/>
    <s v="NORTHERN DREAM"/>
    <n v="65"/>
    <s v="no"/>
    <n v="49.8"/>
    <m/>
    <n v="40"/>
    <s v="Pacific Area"/>
    <s v="United States"/>
    <s v="no"/>
    <n v="55.048941773700001"/>
    <n v="-162.31479770639999"/>
    <x v="78"/>
    <m/>
    <s v="Y"/>
    <m/>
    <m/>
    <m/>
    <m/>
    <m/>
    <m/>
    <m/>
  </r>
  <r>
    <x v="5"/>
    <d v="2019-09-05T00:00:00"/>
    <n v="9"/>
    <n v="2019"/>
    <x v="25"/>
    <n v="6804772"/>
    <n v="1"/>
    <x v="83"/>
    <s v="AK9765J"/>
    <m/>
    <s v=" "/>
    <n v="22"/>
    <m/>
    <n v="36"/>
    <s v="Pacific Area"/>
    <s v="United States"/>
    <s v="yes"/>
    <n v="60.094668910300001"/>
    <n v="-149.40454101559999"/>
    <x v="72"/>
    <m/>
    <m/>
    <s v="Y"/>
    <m/>
    <m/>
    <m/>
    <m/>
    <m/>
    <m/>
  </r>
  <r>
    <x v="5"/>
    <d v="2019-09-05T00:00:00"/>
    <n v="9"/>
    <n v="2019"/>
    <x v="25"/>
    <n v="6894320"/>
    <n v="1"/>
    <x v="82"/>
    <s v="OCEAN EAGLE"/>
    <n v="192"/>
    <s v="no"/>
    <n v="101.2"/>
    <m/>
    <n v="50"/>
    <s v="Pacific Area"/>
    <s v="United States"/>
    <s v="yes"/>
    <n v="58.608716666699998"/>
    <n v="-138.0892166667"/>
    <x v="73"/>
    <m/>
    <s v="Damaged"/>
    <m/>
    <m/>
    <m/>
    <m/>
    <m/>
    <m/>
    <m/>
  </r>
  <r>
    <x v="5"/>
    <d v="2019-09-06T00:00:00"/>
    <n v="9"/>
    <n v="2019"/>
    <x v="25"/>
    <n v="6805750"/>
    <n v="1"/>
    <x v="81"/>
    <s v="JEANOAH"/>
    <n v="105"/>
    <s v="no"/>
    <n v="67.3"/>
    <m/>
    <n v="50"/>
    <s v="Pacific Area"/>
    <s v="United States"/>
    <s v="no"/>
    <n v="57.7794938778"/>
    <n v="-152.4226003165"/>
    <x v="72"/>
    <m/>
    <m/>
    <s v="Y"/>
    <m/>
    <m/>
    <m/>
    <m/>
    <m/>
    <m/>
  </r>
  <r>
    <x v="5"/>
    <d v="2019-09-08T00:00:00"/>
    <n v="9"/>
    <n v="2019"/>
    <x v="25"/>
    <n v="6878281"/>
    <n v="2"/>
    <x v="81"/>
    <s v="ALASKA OCEAN"/>
    <n v="4555"/>
    <s v="yes"/>
    <n v="344"/>
    <m/>
    <n v="39"/>
    <s v="Pacific Area"/>
    <s v="United States"/>
    <s v="yes"/>
    <n v="59.083333333299997"/>
    <n v="-175.1833333333"/>
    <x v="78"/>
    <m/>
    <s v="Damaged"/>
    <m/>
    <m/>
    <m/>
    <m/>
    <m/>
    <m/>
    <m/>
  </r>
  <r>
    <x v="5"/>
    <d v="2019-09-09T00:00:00"/>
    <n v="9"/>
    <n v="2019"/>
    <x v="25"/>
    <n v="6844100"/>
    <n v="1"/>
    <x v="82"/>
    <s v="POLAR CLOUD"/>
    <n v="198"/>
    <s v="no"/>
    <n v="118.7"/>
    <m/>
    <n v="46"/>
    <s v="Pacific Area"/>
    <s v="United States"/>
    <s v="yes"/>
    <n v="69.861666666700003"/>
    <n v="-164.49666666670001"/>
    <x v="73"/>
    <m/>
    <m/>
    <m/>
    <m/>
    <m/>
    <m/>
    <m/>
    <m/>
    <m/>
  </r>
  <r>
    <x v="5"/>
    <d v="2019-09-11T00:00:00"/>
    <n v="9"/>
    <n v="2019"/>
    <x v="25"/>
    <n v="6820063"/>
    <n v="1"/>
    <x v="86"/>
    <s v="PAUL C JOHNSON"/>
    <m/>
    <s v=" "/>
    <n v="66.3"/>
    <m/>
    <n v="6"/>
    <s v="Pacific Area"/>
    <s v="United States"/>
    <s v="yes"/>
    <n v="64.488102827700004"/>
    <n v="-165.4237158862"/>
    <x v="75"/>
    <m/>
    <s v="Damaged"/>
    <m/>
    <m/>
    <m/>
    <m/>
    <m/>
    <m/>
    <m/>
  </r>
  <r>
    <x v="5"/>
    <d v="2019-09-12T00:00:00"/>
    <n v="9"/>
    <n v="2019"/>
    <x v="18"/>
    <n v="6810362"/>
    <n v="1"/>
    <x v="91"/>
    <s v="CELEBRITY SOLSTICE"/>
    <n v="122000"/>
    <s v="yes"/>
    <n v="963"/>
    <m/>
    <n v="12"/>
    <s v="Pacific Area"/>
    <s v="United States"/>
    <s v="no"/>
    <n v="55.339700780699999"/>
    <n v="-131.6549692154"/>
    <x v="72"/>
    <m/>
    <m/>
    <s v="Y"/>
    <m/>
    <m/>
    <m/>
    <m/>
    <m/>
    <m/>
  </r>
  <r>
    <x v="5"/>
    <d v="2019-09-12T00:00:00"/>
    <n v="9"/>
    <n v="2019"/>
    <x v="25"/>
    <n v="6837455"/>
    <n v="2"/>
    <x v="81"/>
    <s v="GUARDIAN ANGEL"/>
    <m/>
    <s v=" "/>
    <n v="63"/>
    <m/>
    <n v="31"/>
    <s v="Pacific Area"/>
    <s v="United States"/>
    <s v="no"/>
    <n v="57.754466666699997"/>
    <n v="-154.10308333329999"/>
    <x v="73"/>
    <m/>
    <s v="Damaged"/>
    <m/>
    <m/>
    <m/>
    <m/>
    <m/>
    <m/>
    <m/>
  </r>
  <r>
    <x v="5"/>
    <d v="2019-09-15T00:00:00"/>
    <n v="9"/>
    <n v="2019"/>
    <x v="25"/>
    <n v="6886579"/>
    <n v="2"/>
    <x v="82"/>
    <s v="KATLIAN EXPRESS"/>
    <m/>
    <s v=" "/>
    <n v="64"/>
    <m/>
    <n v="27"/>
    <s v="Pacific Area"/>
    <s v="United States"/>
    <s v="yes"/>
    <n v="58.371524626499998"/>
    <n v="-134.64868221"/>
    <x v="7"/>
    <m/>
    <s v="Damaged"/>
    <m/>
    <m/>
    <m/>
    <m/>
    <m/>
    <m/>
    <m/>
  </r>
  <r>
    <x v="5"/>
    <d v="2019-09-18T00:00:00"/>
    <n v="9"/>
    <n v="2019"/>
    <x v="25"/>
    <n v="6816956"/>
    <n v="1"/>
    <x v="86"/>
    <s v="SARA JEAN"/>
    <n v="47"/>
    <s v="no"/>
    <n v="61.3"/>
    <m/>
    <n v="67"/>
    <s v="Pacific Area"/>
    <s v="United States"/>
    <s v="no"/>
    <n v="57.138263676999998"/>
    <n v="-153.4954789967"/>
    <x v="1"/>
    <m/>
    <s v="Y"/>
    <s v="Y"/>
    <m/>
    <m/>
    <m/>
    <m/>
    <m/>
    <m/>
  </r>
  <r>
    <x v="5"/>
    <d v="2019-09-18T00:00:00"/>
    <n v="9"/>
    <n v="2019"/>
    <x v="25"/>
    <n v="6825754"/>
    <n v="2"/>
    <x v="81"/>
    <s v="MERGANSER"/>
    <m/>
    <s v=" "/>
    <n v="22"/>
    <m/>
    <m/>
    <s v="Pacific Area"/>
    <s v="United States"/>
    <s v="yes"/>
    <n v="59.475462194000002"/>
    <n v="-151.56438446039999"/>
    <x v="1"/>
    <m/>
    <s v="Damaged"/>
    <s v="Y"/>
    <m/>
    <m/>
    <m/>
    <m/>
    <m/>
    <m/>
  </r>
  <r>
    <x v="5"/>
    <d v="2019-09-20T00:00:00"/>
    <n v="9"/>
    <n v="2019"/>
    <x v="25"/>
    <n v="6819836"/>
    <n v="1"/>
    <x v="105"/>
    <s v="NEKA BAY"/>
    <n v="13"/>
    <s v="no"/>
    <n v="42.6"/>
    <m/>
    <n v="17"/>
    <s v="Pacific Area"/>
    <s v="United States"/>
    <s v="yes"/>
    <n v="58.287799999999997"/>
    <n v="-134.38978333329999"/>
    <x v="72"/>
    <m/>
    <m/>
    <s v="Y"/>
    <m/>
    <m/>
    <m/>
    <m/>
    <m/>
    <m/>
  </r>
  <r>
    <x v="5"/>
    <d v="2019-09-20T00:00:00"/>
    <n v="9"/>
    <n v="2019"/>
    <x v="18"/>
    <n v="6885521"/>
    <n v="1"/>
    <x v="91"/>
    <s v="CARNIVAL LEGEND"/>
    <m/>
    <s v=" "/>
    <n v="959"/>
    <m/>
    <n v="18"/>
    <s v="Pacific Area"/>
    <s v="United States"/>
    <s v="yes"/>
    <n v="58.749375082199997"/>
    <n v="-136.34830370169999"/>
    <x v="75"/>
    <m/>
    <s v="Damaged"/>
    <m/>
    <m/>
    <m/>
    <m/>
    <m/>
    <m/>
    <m/>
  </r>
  <r>
    <x v="5"/>
    <d v="2019-09-22T00:00:00"/>
    <n v="9"/>
    <n v="2019"/>
    <x v="25"/>
    <n v="6819325"/>
    <n v="1"/>
    <x v="81"/>
    <s v="HORIZON"/>
    <n v="488"/>
    <s v="no"/>
    <n v="145.19999999999999"/>
    <m/>
    <n v="79"/>
    <s v="Pacific Area"/>
    <s v="United States"/>
    <s v="no"/>
    <n v="55.433450000000001"/>
    <n v="-131.98415"/>
    <x v="72"/>
    <m/>
    <m/>
    <s v="Y"/>
    <m/>
    <m/>
    <m/>
    <m/>
    <m/>
    <m/>
  </r>
  <r>
    <x v="5"/>
    <d v="2019-09-22T00:00:00"/>
    <n v="9"/>
    <n v="2019"/>
    <x v="25"/>
    <n v="6820072"/>
    <n v="1"/>
    <x v="82"/>
    <s v="SAM M TAALAK"/>
    <n v="187"/>
    <s v="no"/>
    <n v="147"/>
    <m/>
    <n v="23"/>
    <s v="Pacific Area"/>
    <s v="United States"/>
    <s v="no"/>
    <n v="51.794866666700003"/>
    <n v="-176.83003333330001"/>
    <x v="0"/>
    <m/>
    <s v="Damaged"/>
    <m/>
    <m/>
    <m/>
    <m/>
    <m/>
    <m/>
    <m/>
  </r>
  <r>
    <x v="5"/>
    <d v="2019-09-24T00:00:00"/>
    <n v="9"/>
    <n v="2019"/>
    <x v="25"/>
    <n v="6829993"/>
    <n v="2"/>
    <x v="81"/>
    <s v="KATIE ANN"/>
    <n v="1593"/>
    <s v="yes"/>
    <n v="267.39999999999998"/>
    <m/>
    <n v="51"/>
    <s v="Pacific Area"/>
    <s v="United States"/>
    <s v="no"/>
    <n v="55.068333333299996"/>
    <n v="-164.8516666667"/>
    <x v="63"/>
    <m/>
    <s v="Damaged"/>
    <m/>
    <m/>
    <m/>
    <m/>
    <m/>
    <m/>
    <m/>
  </r>
  <r>
    <x v="5"/>
    <d v="2019-09-27T00:00:00"/>
    <n v="9"/>
    <n v="2019"/>
    <x v="25"/>
    <n v="6825979"/>
    <n v="1"/>
    <x v="81"/>
    <s v="ALASKA VICTORY"/>
    <n v="1215"/>
    <s v="yes"/>
    <n v="205.7"/>
    <m/>
    <n v="45"/>
    <s v="Pacific Area"/>
    <s v="United States"/>
    <s v="no"/>
    <n v="57.854999999999997"/>
    <n v="-163.245"/>
    <x v="75"/>
    <m/>
    <m/>
    <s v="Y"/>
    <m/>
    <m/>
    <m/>
    <m/>
    <m/>
    <m/>
  </r>
  <r>
    <x v="5"/>
    <d v="2019-09-27T00:00:00"/>
    <n v="9"/>
    <n v="2019"/>
    <x v="25"/>
    <n v="6830005"/>
    <n v="1"/>
    <x v="81"/>
    <s v="ROYAL AMERICAN"/>
    <n v="175"/>
    <s v="no"/>
    <n v="93.4"/>
    <m/>
    <n v="40"/>
    <s v="Pacific Area"/>
    <s v="United States"/>
    <s v="no"/>
    <n v="53.889527549500002"/>
    <n v="-166.55709166119999"/>
    <x v="72"/>
    <m/>
    <m/>
    <s v="Y"/>
    <m/>
    <m/>
    <m/>
    <m/>
    <m/>
    <m/>
  </r>
  <r>
    <x v="5"/>
    <d v="2019-09-30T00:00:00"/>
    <n v="9"/>
    <n v="2019"/>
    <x v="25"/>
    <n v="6825936"/>
    <n v="1"/>
    <x v="106"/>
    <s v="LA B"/>
    <m/>
    <s v=" "/>
    <n v="234.2"/>
    <m/>
    <n v="13"/>
    <s v="Pacific Area"/>
    <s v="United States"/>
    <s v="yes"/>
    <n v="61.231212289600002"/>
    <n v="-149.8968158269"/>
    <x v="7"/>
    <m/>
    <s v="Damaged"/>
    <m/>
    <m/>
    <m/>
    <m/>
    <m/>
    <m/>
    <m/>
  </r>
  <r>
    <x v="5"/>
    <d v="2019-09-30T00:00:00"/>
    <n v="9"/>
    <n v="2019"/>
    <x v="25"/>
    <n v="6832534"/>
    <n v="2"/>
    <x v="81"/>
    <s v="POT LUCK"/>
    <m/>
    <s v=" "/>
    <n v="36"/>
    <m/>
    <n v="55"/>
    <s v="Pacific Area"/>
    <s v="United States"/>
    <s v="no"/>
    <n v="57.451900000000002"/>
    <n v="-133.50446666670001"/>
    <x v="0"/>
    <m/>
    <s v="Damaged"/>
    <m/>
    <m/>
    <m/>
    <m/>
    <m/>
    <m/>
    <m/>
  </r>
  <r>
    <x v="5"/>
    <d v="2019-10-02T00:00:00"/>
    <n v="10"/>
    <n v="2019"/>
    <x v="25"/>
    <n v="6860857"/>
    <n v="1"/>
    <x v="19"/>
    <s v="COLUMBIA"/>
    <n v="3946"/>
    <s v="yes"/>
    <n v="376.8"/>
    <m/>
    <n v="46"/>
    <s v="Pacific Area"/>
    <s v="United States"/>
    <s v="no"/>
    <n v="56.7612357581"/>
    <n v="-132.9712481201"/>
    <x v="73"/>
    <m/>
    <m/>
    <m/>
    <m/>
    <m/>
    <m/>
    <m/>
    <m/>
    <m/>
  </r>
  <r>
    <x v="5"/>
    <d v="2019-10-11T00:00:00"/>
    <n v="10"/>
    <n v="2019"/>
    <x v="25"/>
    <n v="6879793"/>
    <n v="1"/>
    <x v="110"/>
    <s v="JACKIE M"/>
    <n v="14"/>
    <s v="no"/>
    <n v="61"/>
    <m/>
    <n v="38"/>
    <s v="Pacific Area"/>
    <s v="United States"/>
    <s v="yes"/>
    <n v="58.935683333299998"/>
    <n v="-159.04689999999999"/>
    <x v="0"/>
    <m/>
    <s v="Damaged"/>
    <m/>
    <m/>
    <m/>
    <m/>
    <m/>
    <m/>
    <m/>
  </r>
  <r>
    <x v="5"/>
    <d v="2019-10-18T00:00:00"/>
    <n v="10"/>
    <n v="2019"/>
    <x v="25"/>
    <n v="6852364"/>
    <n v="1"/>
    <x v="83"/>
    <s v="PEGASUS"/>
    <m/>
    <s v=" "/>
    <m/>
    <m/>
    <n v="42"/>
    <s v="Pacific Area"/>
    <s v="United States"/>
    <s v="no"/>
    <n v="56.759703045800002"/>
    <n v="-132.96077088039999"/>
    <x v="72"/>
    <m/>
    <s v="Y"/>
    <s v="Y"/>
    <m/>
    <m/>
    <m/>
    <m/>
    <m/>
    <m/>
  </r>
  <r>
    <x v="5"/>
    <d v="2019-10-20T00:00:00"/>
    <n v="10"/>
    <n v="2019"/>
    <x v="25"/>
    <n v="6844964"/>
    <n v="1"/>
    <x v="81"/>
    <s v="MAR PACIFICO"/>
    <n v="172"/>
    <s v="no"/>
    <n v="88.3"/>
    <m/>
    <n v="51"/>
    <s v="Pacific Area"/>
    <s v="United States"/>
    <s v="no"/>
    <n v="57.548166666699998"/>
    <n v="-151.62833333329999"/>
    <x v="73"/>
    <m/>
    <s v="Damaged"/>
    <m/>
    <m/>
    <m/>
    <m/>
    <m/>
    <m/>
    <m/>
  </r>
  <r>
    <x v="5"/>
    <d v="2019-10-21T00:00:00"/>
    <n v="10"/>
    <n v="2019"/>
    <x v="25"/>
    <n v="6839957"/>
    <n v="1"/>
    <x v="88"/>
    <s v="NAPAMUTE"/>
    <n v="334"/>
    <s v="no"/>
    <n v="165.4"/>
    <m/>
    <n v="43"/>
    <s v="Pacific Area"/>
    <s v="United States"/>
    <s v="yes"/>
    <n v="60.791700902599999"/>
    <n v="-161.7483012326"/>
    <x v="75"/>
    <m/>
    <s v="Damaged"/>
    <m/>
    <m/>
    <m/>
    <m/>
    <m/>
    <m/>
    <m/>
  </r>
  <r>
    <x v="5"/>
    <d v="2019-10-23T00:00:00"/>
    <n v="10"/>
    <n v="2019"/>
    <x v="25"/>
    <n v="6842315"/>
    <n v="1"/>
    <x v="88"/>
    <s v="AVEC-183"/>
    <m/>
    <s v=" "/>
    <n v="175.7"/>
    <m/>
    <n v="9"/>
    <s v="Pacific Area"/>
    <s v="United States"/>
    <s v="yes"/>
    <n v="61.451716666700001"/>
    <n v="-165.78749999999999"/>
    <x v="0"/>
    <m/>
    <m/>
    <m/>
    <m/>
    <m/>
    <m/>
    <m/>
    <m/>
    <m/>
  </r>
  <r>
    <x v="5"/>
    <d v="2019-10-23T00:00:00"/>
    <n v="10"/>
    <n v="2019"/>
    <x v="25"/>
    <n v="6844188"/>
    <n v="2"/>
    <x v="111"/>
    <s v="KAKTOVIK II"/>
    <n v="93"/>
    <s v="no"/>
    <n v="76.599999999999994"/>
    <m/>
    <n v="40"/>
    <s v="Pacific Area"/>
    <s v="United States"/>
    <s v="yes"/>
    <n v="60.7880333333"/>
    <n v="-161.7517"/>
    <x v="75"/>
    <m/>
    <s v="Damaged"/>
    <s v="Y"/>
    <m/>
    <m/>
    <m/>
    <m/>
    <m/>
    <m/>
  </r>
  <r>
    <x v="5"/>
    <d v="2019-10-23T00:00:00"/>
    <n v="10"/>
    <n v="2019"/>
    <x v="25"/>
    <n v="6903555"/>
    <n v="1"/>
    <x v="97"/>
    <s v="SAM B"/>
    <n v="85"/>
    <s v="no"/>
    <n v="78.900000000000006"/>
    <m/>
    <n v="13"/>
    <s v="Pacific Area"/>
    <s v="United States"/>
    <s v="yes"/>
    <n v="60.527000000000001"/>
    <n v="-165.1038333333"/>
    <x v="75"/>
    <m/>
    <s v="Damaged"/>
    <m/>
    <m/>
    <m/>
    <m/>
    <m/>
    <m/>
    <m/>
  </r>
  <r>
    <x v="5"/>
    <d v="2019-10-24T00:00:00"/>
    <n v="10"/>
    <n v="2019"/>
    <x v="25"/>
    <n v="6843945"/>
    <n v="2"/>
    <x v="82"/>
    <s v="ROBERT L WEST"/>
    <n v="755"/>
    <s v="yes"/>
    <n v="150"/>
    <m/>
    <n v="52"/>
    <s v="Pacific Area"/>
    <s v="United States"/>
    <s v="yes"/>
    <n v="60.122941180799998"/>
    <n v="-149.3850231312"/>
    <x v="0"/>
    <m/>
    <m/>
    <m/>
    <m/>
    <m/>
    <m/>
    <m/>
    <m/>
    <m/>
  </r>
  <r>
    <x v="5"/>
    <d v="2019-10-30T00:00:00"/>
    <n v="10"/>
    <n v="2019"/>
    <x v="25"/>
    <n v="6881184"/>
    <n v="1"/>
    <x v="85"/>
    <s v="REBECCA IRENE"/>
    <n v="191"/>
    <s v="no"/>
    <n v="115.3"/>
    <m/>
    <n v="34"/>
    <s v="Pacific Area"/>
    <s v="United States"/>
    <s v="no"/>
    <n v="57.6"/>
    <n v="-167.7433333333"/>
    <x v="73"/>
    <m/>
    <m/>
    <m/>
    <m/>
    <m/>
    <m/>
    <m/>
    <m/>
    <m/>
  </r>
  <r>
    <x v="5"/>
    <d v="2019-11-01T00:00:00"/>
    <n v="11"/>
    <n v="2019"/>
    <x v="25"/>
    <n v="6902880"/>
    <n v="1"/>
    <x v="82"/>
    <s v="BULLY DOG"/>
    <m/>
    <s v=" "/>
    <n v="52"/>
    <m/>
    <n v="23"/>
    <s v="Pacific Area"/>
    <s v="United States"/>
    <s v="yes"/>
    <n v="60.118943675700002"/>
    <n v="-149.4364700317"/>
    <x v="74"/>
    <m/>
    <s v="Damaged"/>
    <m/>
    <m/>
    <m/>
    <m/>
    <m/>
    <m/>
    <m/>
  </r>
  <r>
    <x v="5"/>
    <d v="2019-11-02T00:00:00"/>
    <n v="11"/>
    <n v="2019"/>
    <x v="25"/>
    <n v="6854388"/>
    <n v="1"/>
    <x v="81"/>
    <s v="SYLVIA"/>
    <n v="12"/>
    <s v="no"/>
    <n v="30.6"/>
    <m/>
    <n v="53"/>
    <s v="Pacific Area"/>
    <s v="United States"/>
    <s v="no"/>
    <n v="56.515166666699997"/>
    <n v="-132.953"/>
    <x v="0"/>
    <m/>
    <s v="Damaged"/>
    <m/>
    <m/>
    <m/>
    <m/>
    <m/>
    <m/>
    <m/>
  </r>
  <r>
    <x v="5"/>
    <d v="2019-11-03T00:00:00"/>
    <n v="11"/>
    <n v="2019"/>
    <x v="25"/>
    <n v="6849253"/>
    <n v="1"/>
    <x v="81"/>
    <s v="LORNA DEE"/>
    <m/>
    <s v=" "/>
    <n v="32"/>
    <m/>
    <m/>
    <s v="Pacific Area"/>
    <s v="United States"/>
    <s v="no"/>
    <n v="57.048637301200003"/>
    <n v="-135.34911668300001"/>
    <x v="78"/>
    <m/>
    <s v="Damaged"/>
    <m/>
    <m/>
    <m/>
    <m/>
    <m/>
    <m/>
    <m/>
  </r>
  <r>
    <x v="5"/>
    <d v="2019-11-03T00:00:00"/>
    <n v="11"/>
    <n v="2019"/>
    <x v="24"/>
    <n v="6855030"/>
    <n v="2"/>
    <x v="84"/>
    <s v="BW COUGAR"/>
    <m/>
    <s v=" "/>
    <n v="600.4"/>
    <m/>
    <n v="6"/>
    <s v="Pacific Area"/>
    <s v="United States"/>
    <s v="yes"/>
    <n v="59.6224330294"/>
    <n v="-151.3823127192"/>
    <x v="73"/>
    <m/>
    <s v="Damaged"/>
    <m/>
    <m/>
    <m/>
    <m/>
    <m/>
    <m/>
    <m/>
  </r>
  <r>
    <x v="5"/>
    <d v="2019-11-06T00:00:00"/>
    <n v="11"/>
    <n v="2019"/>
    <x v="25"/>
    <n v="6854026"/>
    <n v="1"/>
    <x v="81"/>
    <s v="SILVER BULLET"/>
    <m/>
    <s v=" "/>
    <n v="39.200000000000003"/>
    <m/>
    <n v="29"/>
    <s v="Pacific Area"/>
    <s v="United States"/>
    <s v="no"/>
    <n v="57.770171503199997"/>
    <n v="-152.43967884060001"/>
    <x v="78"/>
    <m/>
    <s v="Y"/>
    <s v="Y"/>
    <m/>
    <m/>
    <m/>
    <m/>
    <m/>
    <m/>
  </r>
  <r>
    <x v="5"/>
    <d v="2019-11-08T00:00:00"/>
    <n v="11"/>
    <n v="2019"/>
    <x v="25"/>
    <n v="6911826"/>
    <n v="2"/>
    <x v="82"/>
    <s v="MIDNIGHT SUN"/>
    <n v="35825"/>
    <s v="yes"/>
    <n v="799.8"/>
    <m/>
    <n v="17"/>
    <s v="Pacific Area"/>
    <s v="United States"/>
    <s v="no"/>
    <n v="54.2"/>
    <n v="-136.53333333329999"/>
    <x v="73"/>
    <m/>
    <s v="Damaged"/>
    <m/>
    <m/>
    <m/>
    <m/>
    <m/>
    <m/>
    <m/>
  </r>
  <r>
    <x v="5"/>
    <d v="2019-11-13T00:00:00"/>
    <n v="11"/>
    <n v="2019"/>
    <x v="25"/>
    <n v="6858789"/>
    <n v="2"/>
    <x v="94"/>
    <s v="PHANTAUM"/>
    <m/>
    <s v=" "/>
    <n v="26"/>
    <m/>
    <m/>
    <s v="Pacific Area"/>
    <s v="United States"/>
    <s v="yes"/>
    <n v="65.380715948599999"/>
    <n v="-167.03075433999999"/>
    <x v="1"/>
    <m/>
    <s v="Damaged"/>
    <s v="Y"/>
    <m/>
    <m/>
    <m/>
    <m/>
    <m/>
    <m/>
  </r>
  <r>
    <x v="5"/>
    <d v="2019-11-18T00:00:00"/>
    <n v="11"/>
    <n v="2019"/>
    <x v="25"/>
    <n v="6860147"/>
    <n v="1"/>
    <x v="109"/>
    <s v="SIKULIAQ"/>
    <n v="3334"/>
    <s v="yes"/>
    <n v="237.7"/>
    <m/>
    <n v="6"/>
    <s v="Pacific Area"/>
    <s v="United States"/>
    <s v="yes"/>
    <n v="71.993333333300001"/>
    <n v="-153.3816666667"/>
    <x v="75"/>
    <m/>
    <s v="Damaged"/>
    <m/>
    <m/>
    <m/>
    <m/>
    <m/>
    <m/>
    <m/>
  </r>
  <r>
    <x v="5"/>
    <d v="2019-11-19T00:00:00"/>
    <n v="11"/>
    <n v="2019"/>
    <x v="25"/>
    <n v="6897119"/>
    <n v="2"/>
    <x v="81"/>
    <s v="RAFFERTY"/>
    <m/>
    <s v=" "/>
    <n v="54"/>
    <m/>
    <n v="33"/>
    <s v="Pacific Area"/>
    <s v="United States"/>
    <s v="yes"/>
    <n v="60.559366666700001"/>
    <n v="-146.01271666669999"/>
    <x v="8"/>
    <m/>
    <s v="Damaged"/>
    <m/>
    <m/>
    <m/>
    <m/>
    <m/>
    <m/>
    <m/>
  </r>
  <r>
    <x v="5"/>
    <d v="2019-11-22T00:00:00"/>
    <n v="11"/>
    <n v="2019"/>
    <x v="25"/>
    <n v="6862205"/>
    <n v="2"/>
    <x v="81"/>
    <s v="ALASKA ENDEAVOR"/>
    <n v="194"/>
    <s v="no"/>
    <n v="117.2"/>
    <m/>
    <n v="41"/>
    <s v="Pacific Area"/>
    <s v="United States"/>
    <s v="no"/>
    <n v="56.64"/>
    <n v="-164.43"/>
    <x v="73"/>
    <m/>
    <m/>
    <m/>
    <m/>
    <m/>
    <m/>
    <m/>
    <m/>
    <m/>
  </r>
  <r>
    <x v="5"/>
    <d v="2019-11-24T00:00:00"/>
    <n v="11"/>
    <n v="2019"/>
    <x v="25"/>
    <n v="6862395"/>
    <n v="2"/>
    <x v="85"/>
    <s v="REBECCA IRENE"/>
    <n v="191"/>
    <s v="no"/>
    <n v="115.3"/>
    <m/>
    <n v="34"/>
    <s v="Pacific Area"/>
    <s v="United States"/>
    <s v="no"/>
    <n v="57.534999999999997"/>
    <n v="-167.67666666669999"/>
    <x v="73"/>
    <m/>
    <s v="Damaged"/>
    <m/>
    <m/>
    <m/>
    <m/>
    <m/>
    <m/>
    <m/>
  </r>
  <r>
    <x v="5"/>
    <d v="2019-12-05T00:00:00"/>
    <n v="12"/>
    <n v="2019"/>
    <x v="25"/>
    <n v="6868386"/>
    <n v="1"/>
    <x v="81"/>
    <s v="KESTREL"/>
    <m/>
    <s v=" "/>
    <n v="51.9"/>
    <m/>
    <n v="41"/>
    <s v="Pacific Area"/>
    <s v="United States"/>
    <s v="no"/>
    <n v="57.779124910699998"/>
    <n v="-152.41095399849999"/>
    <x v="72"/>
    <m/>
    <m/>
    <s v="Y"/>
    <m/>
    <m/>
    <m/>
    <m/>
    <m/>
    <m/>
  </r>
  <r>
    <x v="5"/>
    <d v="2019-12-16T00:00:00"/>
    <n v="12"/>
    <n v="2019"/>
    <x v="23"/>
    <n v="6876411"/>
    <n v="2"/>
    <x v="84"/>
    <s v="STI DONALD C TRAUSCHT"/>
    <m/>
    <s v=" "/>
    <n v="570.9"/>
    <m/>
    <m/>
    <s v="Pacific Area"/>
    <s v="United States"/>
    <s v="yes"/>
    <n v="60.1733333333"/>
    <n v="-151.79666666669999"/>
    <x v="73"/>
    <m/>
    <s v="Damaged"/>
    <m/>
    <m/>
    <m/>
    <m/>
    <m/>
    <m/>
    <m/>
  </r>
  <r>
    <x v="5"/>
    <d v="2019-12-20T00:00:00"/>
    <n v="12"/>
    <n v="2019"/>
    <x v="25"/>
    <n v="6879722"/>
    <n v="1"/>
    <x v="81"/>
    <s v="LK ANN"/>
    <m/>
    <s v=" "/>
    <n v="38"/>
    <m/>
    <m/>
    <s v="Pacific Area"/>
    <s v="United States"/>
    <s v="no"/>
    <n v="57.500981874600001"/>
    <n v="-134.59052340349999"/>
    <x v="78"/>
    <m/>
    <s v="Y"/>
    <m/>
    <m/>
    <m/>
    <m/>
    <m/>
    <m/>
    <m/>
  </r>
  <r>
    <x v="5"/>
    <d v="2019-12-27T00:00:00"/>
    <n v="12"/>
    <n v="2019"/>
    <x v="25"/>
    <n v="6883502"/>
    <n v="2"/>
    <x v="85"/>
    <s v="ARCTIC PROWLER"/>
    <n v="196"/>
    <s v="no"/>
    <n v="119"/>
    <m/>
    <n v="6"/>
    <s v="Pacific Area"/>
    <s v="United States"/>
    <s v="no"/>
    <n v="56.656666666699998"/>
    <n v="-166.74666666670001"/>
    <x v="73"/>
    <m/>
    <m/>
    <m/>
    <m/>
    <m/>
    <m/>
    <m/>
    <m/>
    <m/>
  </r>
  <r>
    <x v="5"/>
    <d v="2019-12-28T00:00:00"/>
    <n v="12"/>
    <n v="2019"/>
    <x v="23"/>
    <n v="6883737"/>
    <n v="1"/>
    <x v="84"/>
    <s v="TURQUOISE"/>
    <m/>
    <s v=" "/>
    <n v="600.20000000000005"/>
    <m/>
    <n v="5"/>
    <s v="Pacific Area"/>
    <s v="United States"/>
    <s v="yes"/>
    <n v="60.148333333300002"/>
    <n v="-151.84633333330001"/>
    <x v="75"/>
    <m/>
    <m/>
    <m/>
    <m/>
    <m/>
    <m/>
    <m/>
    <m/>
    <m/>
  </r>
  <r>
    <x v="5"/>
    <d v="2019-12-30T00:00:00"/>
    <n v="12"/>
    <n v="2019"/>
    <x v="25"/>
    <n v="6884437"/>
    <n v="1"/>
    <x v="19"/>
    <s v="TAZLINA"/>
    <n v="2522"/>
    <s v="yes"/>
    <n v="252.3"/>
    <m/>
    <n v="2"/>
    <s v="Pacific Area"/>
    <s v="United States"/>
    <s v="yes"/>
    <n v="58.373311000699999"/>
    <n v="-134.67324829099999"/>
    <x v="73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  <r>
    <x v="6"/>
    <m/>
    <m/>
    <m/>
    <x v="7"/>
    <m/>
    <m/>
    <x v="45"/>
    <m/>
    <m/>
    <m/>
    <m/>
    <m/>
    <m/>
    <m/>
    <m/>
    <m/>
    <m/>
    <m/>
    <x v="28"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4">
  <r>
    <x v="0"/>
    <d v="2005-07-17T00:00:00"/>
    <n v="7"/>
    <x v="0"/>
    <s v="Panama"/>
    <s v="M05L0124"/>
    <s v="Survey/Research"/>
    <s v="Ushuaia"/>
    <n v="2802"/>
    <x v="0"/>
    <m/>
    <m/>
    <n v="36"/>
    <s v="Central Region"/>
    <s v="Canada"/>
    <x v="0"/>
    <n v="58.16"/>
    <n v="-68.326660000000004"/>
    <s v="Grounding"/>
    <s v="Marine Casualty"/>
    <m/>
    <m/>
    <s v="N/A"/>
    <s v="N/A"/>
    <m/>
    <m/>
    <s v="N/A"/>
    <m/>
    <x v="0"/>
  </r>
  <r>
    <x v="0"/>
    <d v="2005-09-10T00:00:00"/>
    <n v="9"/>
    <x v="0"/>
    <s v="Canada"/>
    <s v="M05W0180"/>
    <s v="Government Vessel"/>
    <s v="Sir Wilfrid Laurier"/>
    <n v="3812.08"/>
    <x v="0"/>
    <m/>
    <m/>
    <n v="20"/>
    <s v="Central Region"/>
    <s v="Canada"/>
    <x v="0"/>
    <n v="71.728049999999996"/>
    <n v="-95.525549999999996"/>
    <s v="Sinking"/>
    <m/>
    <m/>
    <m/>
    <m/>
    <m/>
    <m/>
    <m/>
    <m/>
    <m/>
    <x v="1"/>
  </r>
  <r>
    <x v="0"/>
    <d v="2005-11-16T00:00:00"/>
    <n v="11"/>
    <x v="0"/>
    <s v="Canada"/>
    <s v="M05N0088"/>
    <s v="Fishing Vessel"/>
    <s v="Acadienne Gale II"/>
    <n v="2550"/>
    <x v="0"/>
    <m/>
    <m/>
    <n v="21"/>
    <s v="Atlantic Area"/>
    <s v="Canada"/>
    <x v="0"/>
    <n v="58.316659999999999"/>
    <n v="-60.466700000000003"/>
    <s v="Risk of Sinking"/>
    <m/>
    <m/>
    <m/>
    <m/>
    <m/>
    <m/>
    <m/>
    <m/>
    <m/>
    <x v="1"/>
  </r>
  <r>
    <x v="0"/>
    <d v="2006-06-25T00:00:00"/>
    <n v="6"/>
    <x v="1"/>
    <s v="Canada"/>
    <s v="M06H0001"/>
    <s v="Passenger Ship"/>
    <s v="Norweta"/>
    <n v="286"/>
    <x v="1"/>
    <m/>
    <m/>
    <n v="36"/>
    <s v="Pacific Area"/>
    <s v="Canada"/>
    <x v="0"/>
    <n v="67.983329999999995"/>
    <n v="-134.4666"/>
    <s v="Grounding"/>
    <m/>
    <m/>
    <m/>
    <m/>
    <m/>
    <m/>
    <m/>
    <m/>
    <m/>
    <x v="0"/>
  </r>
  <r>
    <x v="0"/>
    <d v="2006-06-27T00:00:00"/>
    <n v="6"/>
    <x v="1"/>
    <s v="Canada"/>
    <s v="M06W0095"/>
    <s v="Passenger Ship"/>
    <s v="Johnny Berens"/>
    <n v="104.65"/>
    <x v="1"/>
    <m/>
    <m/>
    <n v="46"/>
    <s v="Pacific Area"/>
    <s v="Canada"/>
    <x v="0"/>
    <n v="62.135550000000002"/>
    <n v="-122.5177"/>
    <s v="Grounding"/>
    <m/>
    <m/>
    <m/>
    <m/>
    <m/>
    <m/>
    <m/>
    <m/>
    <m/>
    <x v="0"/>
  </r>
  <r>
    <x v="0"/>
    <d v="2006-07-24T00:00:00"/>
    <n v="7"/>
    <x v="1"/>
    <s v="Canada"/>
    <s v="M06N0067"/>
    <s v="Government Vessel"/>
    <s v="Rhib Hurricane 590"/>
    <m/>
    <x v="2"/>
    <m/>
    <m/>
    <m/>
    <s v="Atlantic Area"/>
    <s v="Canada"/>
    <x v="1"/>
    <n v="55.113329999999998"/>
    <n v="-58.111660000000001"/>
    <s v="Fire"/>
    <m/>
    <m/>
    <m/>
    <m/>
    <m/>
    <m/>
    <m/>
    <m/>
    <m/>
    <x v="2"/>
  </r>
  <r>
    <x v="0"/>
    <d v="2006-08-08T00:00:00"/>
    <n v="8"/>
    <x v="1"/>
    <s v="Canada"/>
    <s v="M06W0137"/>
    <s v="Tanker Ship"/>
    <s v="NT 1517"/>
    <n v="1251.75"/>
    <x v="0"/>
    <m/>
    <m/>
    <n v="34"/>
    <s v="Pacific Area"/>
    <s v="Canada"/>
    <x v="0"/>
    <n v="67.862769999999998"/>
    <n v="-115.11879999999999"/>
    <s v="N/A salvage"/>
    <s v="Pollution (No further details)"/>
    <m/>
    <m/>
    <m/>
    <m/>
    <m/>
    <m/>
    <m/>
    <m/>
    <x v="3"/>
  </r>
  <r>
    <x v="0"/>
    <d v="2006-08-10T00:00:00"/>
    <n v="8"/>
    <x v="1"/>
    <s v="Canada"/>
    <s v="M06W0141"/>
    <s v="Passenger Ship"/>
    <s v="Merv Hardie"/>
    <n v="256.81"/>
    <x v="1"/>
    <m/>
    <m/>
    <n v="36"/>
    <s v="Pacific Area"/>
    <s v="Canada"/>
    <x v="0"/>
    <n v="61.872529999999998"/>
    <n v="-121.3609"/>
    <s v="Bottom Contact"/>
    <m/>
    <m/>
    <m/>
    <m/>
    <m/>
    <m/>
    <m/>
    <m/>
    <m/>
    <x v="0"/>
  </r>
  <r>
    <x v="0"/>
    <d v="2006-08-18T00:00:00"/>
    <n v="8"/>
    <x v="1"/>
    <s v="Canada"/>
    <s v="M06H0002"/>
    <s v="Icebreaker"/>
    <s v="Louis S. St-Laurent"/>
    <n v="11441.69"/>
    <x v="0"/>
    <m/>
    <m/>
    <n v="39"/>
    <s v="Central Region"/>
    <s v="United States"/>
    <x v="0"/>
    <n v="75.588329999999999"/>
    <n v="-156.28659999999999"/>
    <s v="Equipment failure"/>
    <m/>
    <m/>
    <m/>
    <m/>
    <m/>
    <m/>
    <m/>
    <m/>
    <m/>
    <x v="4"/>
  </r>
  <r>
    <x v="0"/>
    <d v="2006-08-31T00:00:00"/>
    <n v="8"/>
    <x v="1"/>
    <s v="Canada"/>
    <s v="M06W0205"/>
    <s v="General Cargo Ship"/>
    <s v="Pontoon Boat - Babij"/>
    <n v="5"/>
    <x v="1"/>
    <m/>
    <m/>
    <n v="11"/>
    <s v="Pacific Area"/>
    <s v="Canada"/>
    <x v="0"/>
    <n v="62.3"/>
    <n v="-114.33329999999999"/>
    <s v="Allision"/>
    <m/>
    <m/>
    <m/>
    <m/>
    <m/>
    <m/>
    <m/>
    <m/>
    <m/>
    <x v="5"/>
  </r>
  <r>
    <x v="0"/>
    <d v="2006-09-06T00:00:00"/>
    <n v="9"/>
    <x v="1"/>
    <s v="Canada"/>
    <s v="M06W0158"/>
    <s v="Towing Vessel"/>
    <s v="W.H. Horton"/>
    <n v="107"/>
    <x v="1"/>
    <m/>
    <m/>
    <n v="37"/>
    <s v="Pacific Area"/>
    <s v="Canada"/>
    <x v="0"/>
    <n v="68.283330000000007"/>
    <n v="-134.4"/>
    <s v="Collision"/>
    <m/>
    <m/>
    <m/>
    <m/>
    <m/>
    <m/>
    <m/>
    <m/>
    <m/>
    <x v="6"/>
  </r>
  <r>
    <x v="0"/>
    <d v="2006-09-07T00:00:00"/>
    <n v="9"/>
    <x v="1"/>
    <s v="Canada"/>
    <s v="M06H0004"/>
    <s v="General Cargo Ship"/>
    <s v="Camilla Desgagnes"/>
    <n v="10085"/>
    <x v="0"/>
    <m/>
    <m/>
    <n v="25"/>
    <s v="Central Region"/>
    <s v="Canada"/>
    <x v="0"/>
    <n v="72.416659999999993"/>
    <n v="-80.258330000000001"/>
    <s v="Equipment failure"/>
    <m/>
    <m/>
    <m/>
    <m/>
    <m/>
    <m/>
    <m/>
    <m/>
    <m/>
    <x v="4"/>
  </r>
  <r>
    <x v="0"/>
    <d v="2006-09-15T00:00:00"/>
    <n v="9"/>
    <x v="1"/>
    <s v="Canada"/>
    <s v="M06N0072"/>
    <s v="Fishing Vessel"/>
    <s v="Ocean Wave II"/>
    <m/>
    <x v="2"/>
    <m/>
    <m/>
    <m/>
    <s v="Atlantic Area"/>
    <s v="Canada"/>
    <x v="1"/>
    <n v="55.784439999999996"/>
    <n v="-60.384439999999998"/>
    <s v="Grounding"/>
    <m/>
    <m/>
    <m/>
    <m/>
    <m/>
    <m/>
    <m/>
    <m/>
    <m/>
    <x v="0"/>
  </r>
  <r>
    <x v="0"/>
    <d v="2006-10-10T00:00:00"/>
    <n v="10"/>
    <x v="1"/>
    <s v="Canada"/>
    <s v="M06H0005"/>
    <s v="Passenger Ship"/>
    <s v="Merv Hardie"/>
    <n v="256.81"/>
    <x v="1"/>
    <m/>
    <m/>
    <n v="36"/>
    <s v="Pacific Area"/>
    <s v="Canada"/>
    <x v="0"/>
    <n v="61.233330000000002"/>
    <n v="-117.4666"/>
    <s v="Grounding"/>
    <m/>
    <m/>
    <m/>
    <m/>
    <m/>
    <m/>
    <m/>
    <m/>
    <m/>
    <x v="0"/>
  </r>
  <r>
    <x v="0"/>
    <d v="2006-10-10T00:00:00"/>
    <n v="10"/>
    <x v="1"/>
    <s v="Canada"/>
    <s v="M06H0006"/>
    <s v="Towing Vessel"/>
    <s v="Jim Kilabuck"/>
    <m/>
    <x v="2"/>
    <m/>
    <m/>
    <m/>
    <s v="Central Region"/>
    <s v="Canada"/>
    <x v="0"/>
    <n v="69.433329999999998"/>
    <n v="-132.9333"/>
    <s v="Grounding"/>
    <m/>
    <m/>
    <m/>
    <m/>
    <m/>
    <m/>
    <m/>
    <m/>
    <m/>
    <x v="0"/>
  </r>
  <r>
    <x v="0"/>
    <d v="2007-07-05T00:00:00"/>
    <n v="7"/>
    <x v="2"/>
    <s v="Germany"/>
    <s v="M07H0001"/>
    <s v="Tanker Ship"/>
    <s v="Dorsch"/>
    <n v="6720"/>
    <x v="0"/>
    <m/>
    <m/>
    <n v="28"/>
    <s v="Central Region"/>
    <s v="Canada"/>
    <x v="0"/>
    <n v="63.44"/>
    <n v="-68.31"/>
    <s v="N/A salvage"/>
    <m/>
    <m/>
    <m/>
    <m/>
    <m/>
    <m/>
    <m/>
    <m/>
    <m/>
    <x v="3"/>
  </r>
  <r>
    <x v="0"/>
    <d v="2007-07-18T00:00:00"/>
    <n v="7"/>
    <x v="2"/>
    <s v="Canada"/>
    <s v="M07C0035"/>
    <s v="Government Vessel"/>
    <s v="Nahidik"/>
    <n v="855.86"/>
    <x v="0"/>
    <m/>
    <m/>
    <n v="34"/>
    <s v="Pacific Area"/>
    <s v="Canada"/>
    <x v="0"/>
    <n v="68.355099999999993"/>
    <n v="-133.73699999999999"/>
    <s v="N/A salvage"/>
    <m/>
    <m/>
    <m/>
    <m/>
    <m/>
    <m/>
    <m/>
    <m/>
    <m/>
    <x v="3"/>
  </r>
  <r>
    <x v="0"/>
    <d v="2007-08-08T00:00:00"/>
    <n v="8"/>
    <x v="2"/>
    <s v="Sweden"/>
    <s v="M07W0115"/>
    <s v="Survey/Research"/>
    <s v="Tor Viking II"/>
    <n v="3382"/>
    <x v="0"/>
    <m/>
    <m/>
    <n v="8"/>
    <s v="Central Region"/>
    <s v="Arctic"/>
    <x v="0"/>
    <n v="70.016660000000002"/>
    <n v="-132.87"/>
    <s v="Collision"/>
    <m/>
    <m/>
    <m/>
    <m/>
    <m/>
    <m/>
    <m/>
    <m/>
    <m/>
    <x v="6"/>
  </r>
  <r>
    <x v="0"/>
    <d v="2007-08-27T00:00:00"/>
    <n v="8"/>
    <x v="2"/>
    <s v="Canada"/>
    <s v="M07H0002"/>
    <s v="Government Vessel"/>
    <s v="Nahidik"/>
    <n v="855.86"/>
    <x v="0"/>
    <m/>
    <m/>
    <n v="34"/>
    <s v="Pacific Area"/>
    <s v="Canada"/>
    <x v="0"/>
    <n v="68.354990000000001"/>
    <n v="-133.7355"/>
    <s v="Allision"/>
    <m/>
    <m/>
    <m/>
    <m/>
    <m/>
    <m/>
    <m/>
    <m/>
    <m/>
    <x v="5"/>
  </r>
  <r>
    <x v="0"/>
    <d v="2007-09-07T00:00:00"/>
    <n v="9"/>
    <x v="2"/>
    <s v="Canada"/>
    <s v="M07L0175"/>
    <s v="Towing Vessel"/>
    <s v="Boatman No. 5"/>
    <n v="8.7799999999999994"/>
    <x v="1"/>
    <m/>
    <m/>
    <n v="36"/>
    <s v="Central Region"/>
    <s v="Canada"/>
    <x v="0"/>
    <n v="58.37527"/>
    <n v="-68.206659999999999"/>
    <s v="Capsize"/>
    <m/>
    <s v="Y"/>
    <m/>
    <m/>
    <m/>
    <m/>
    <m/>
    <m/>
    <m/>
    <x v="7"/>
  </r>
  <r>
    <x v="0"/>
    <d v="2007-09-12T00:00:00"/>
    <n v="9"/>
    <x v="2"/>
    <s v="Canada"/>
    <s v="M07H0004"/>
    <s v="Government Vessel"/>
    <s v="Dumit"/>
    <n v="568.58000000000004"/>
    <x v="0"/>
    <m/>
    <m/>
    <n v="29"/>
    <s v="Central Region"/>
    <s v="Canada"/>
    <x v="0"/>
    <n v="69.302220000000005"/>
    <n v="-133.90190000000001"/>
    <s v="Grounding"/>
    <m/>
    <m/>
    <m/>
    <m/>
    <m/>
    <m/>
    <m/>
    <m/>
    <m/>
    <x v="0"/>
  </r>
  <r>
    <x v="0"/>
    <d v="2007-09-25T00:00:00"/>
    <n v="9"/>
    <x v="2"/>
    <s v="Canada"/>
    <s v="M07C0101"/>
    <s v="General Cargo Ship"/>
    <s v="Aivik"/>
    <n v="7362"/>
    <x v="0"/>
    <m/>
    <m/>
    <n v="28"/>
    <s v="Central Region"/>
    <s v="Canada"/>
    <x v="0"/>
    <n v="62.348329999999997"/>
    <n v="-70.430000000000007"/>
    <s v="N/A salvage"/>
    <m/>
    <m/>
    <m/>
    <m/>
    <m/>
    <m/>
    <m/>
    <m/>
    <m/>
    <x v="3"/>
  </r>
  <r>
    <x v="0"/>
    <d v="2007-09-27T00:00:00"/>
    <n v="9"/>
    <x v="2"/>
    <s v="Canada"/>
    <s v="M07C0063"/>
    <s v="Towing Vessel"/>
    <s v="Pisuraya"/>
    <n v="668.08"/>
    <x v="0"/>
    <m/>
    <m/>
    <n v="39"/>
    <s v="Central Region"/>
    <s v="Canada"/>
    <x v="0"/>
    <n v="68.545000000000002"/>
    <n v="-134.0333"/>
    <s v="Allision"/>
    <m/>
    <m/>
    <m/>
    <m/>
    <m/>
    <m/>
    <m/>
    <m/>
    <m/>
    <x v="5"/>
  </r>
  <r>
    <x v="0"/>
    <d v="2007-10-03T00:00:00"/>
    <n v="10"/>
    <x v="2"/>
    <s v="Canada"/>
    <s v="M07L0212"/>
    <s v="Towing Vessel"/>
    <s v="Ocean Delta"/>
    <n v="722.38"/>
    <x v="0"/>
    <m/>
    <m/>
    <n v="35"/>
    <s v="Central Region"/>
    <s v="Canada"/>
    <x v="0"/>
    <n v="62.226660000000003"/>
    <n v="-75.686660000000003"/>
    <s v="Grounding"/>
    <m/>
    <m/>
    <m/>
    <m/>
    <m/>
    <m/>
    <m/>
    <m/>
    <m/>
    <x v="0"/>
  </r>
  <r>
    <x v="0"/>
    <d v="2007-10-08T00:00:00"/>
    <n v="10"/>
    <x v="2"/>
    <s v="Canada"/>
    <s v="M07N0115"/>
    <s v="Towing Vessel"/>
    <s v="Jerry Newberry"/>
    <n v="244.33"/>
    <x v="1"/>
    <m/>
    <m/>
    <n v="52"/>
    <s v="Atlantic Area"/>
    <s v="Canada"/>
    <x v="0"/>
    <n v="59.210830000000001"/>
    <n v="-62.77722"/>
    <s v="Equipment failure"/>
    <m/>
    <m/>
    <m/>
    <m/>
    <m/>
    <m/>
    <m/>
    <m/>
    <m/>
    <x v="4"/>
  </r>
  <r>
    <x v="0"/>
    <d v="2007-10-24T00:00:00"/>
    <n v="10"/>
    <x v="2"/>
    <s v="Canada"/>
    <s v="M07C0077"/>
    <s v="Government Vessel"/>
    <s v="Dumit"/>
    <n v="568.58000000000004"/>
    <x v="0"/>
    <m/>
    <m/>
    <n v="29"/>
    <s v="Pacific Area"/>
    <s v="Canada"/>
    <x v="0"/>
    <n v="65.599999999999994"/>
    <n v="-128"/>
    <s v="Risk of Sinking"/>
    <m/>
    <m/>
    <m/>
    <m/>
    <m/>
    <m/>
    <m/>
    <m/>
    <m/>
    <x v="1"/>
  </r>
  <r>
    <x v="0"/>
    <d v="2008-04-09T00:00:00"/>
    <n v="4"/>
    <x v="3"/>
    <s v="Russia"/>
    <s v="M08H0011"/>
    <s v="Passenger Ship"/>
    <s v="Akademik Ioffe"/>
    <n v="6718"/>
    <x v="0"/>
    <m/>
    <m/>
    <n v="20"/>
    <s v="Central Region"/>
    <s v="Canada"/>
    <x v="0"/>
    <n v="67.973330000000004"/>
    <n v="-112.6666"/>
    <s v="Risk of Allision"/>
    <m/>
    <m/>
    <m/>
    <m/>
    <m/>
    <m/>
    <m/>
    <m/>
    <m/>
    <x v="8"/>
  </r>
  <r>
    <x v="0"/>
    <d v="2008-05-07T00:00:00"/>
    <n v="5"/>
    <x v="3"/>
    <s v="Canada"/>
    <s v="M08C0018"/>
    <s v="Barge (Unspecified)"/>
    <s v="UNK/INC Barge"/>
    <m/>
    <x v="2"/>
    <m/>
    <m/>
    <m/>
    <s v="Pacific Area"/>
    <s v="Canada"/>
    <x v="0"/>
    <n v="60.858330000000002"/>
    <n v="-115.7336"/>
    <s v="Grounding"/>
    <s v="Pollution (No further details)"/>
    <m/>
    <m/>
    <m/>
    <m/>
    <m/>
    <m/>
    <m/>
    <m/>
    <x v="0"/>
  </r>
  <r>
    <x v="0"/>
    <d v="2008-07-10T00:00:00"/>
    <n v="7"/>
    <x v="3"/>
    <s v="Canada"/>
    <s v="M08H0002"/>
    <s v="Towing Vessel"/>
    <s v="A.M.E Biname"/>
    <n v="59.03"/>
    <x v="1"/>
    <m/>
    <m/>
    <n v="21"/>
    <s v="Pacific Area"/>
    <s v="United States"/>
    <x v="0"/>
    <n v="65.311869999999999"/>
    <n v="-127.0929"/>
    <s v="Grounding"/>
    <m/>
    <m/>
    <m/>
    <m/>
    <m/>
    <m/>
    <m/>
    <m/>
    <m/>
    <x v="0"/>
  </r>
  <r>
    <x v="0"/>
    <d v="2008-07-12T00:00:00"/>
    <n v="7"/>
    <x v="3"/>
    <s v="Canada"/>
    <s v="M08H0001"/>
    <s v="General Cargo Ship"/>
    <s v="Rosaire A. Desgagnes"/>
    <n v="9611"/>
    <x v="0"/>
    <m/>
    <m/>
    <m/>
    <s v="Central Region"/>
    <s v="Canada"/>
    <x v="0"/>
    <n v="63.733330000000002"/>
    <n v="-68.533330000000007"/>
    <s v="N/A salvage"/>
    <m/>
    <m/>
    <m/>
    <m/>
    <m/>
    <m/>
    <m/>
    <m/>
    <m/>
    <x v="3"/>
  </r>
  <r>
    <x v="0"/>
    <d v="2008-08-23T00:00:00"/>
    <n v="8"/>
    <x v="3"/>
    <s v="Canada"/>
    <s v="M08H0005"/>
    <s v="Government Vessel"/>
    <s v="Nahidik"/>
    <n v="855.86"/>
    <x v="0"/>
    <m/>
    <m/>
    <n v="35"/>
    <s v="Central Region"/>
    <s v="Canada"/>
    <x v="0"/>
    <n v="70.823329999999999"/>
    <n v="-135.11000000000001"/>
    <s v="Equipment failure"/>
    <m/>
    <m/>
    <m/>
    <m/>
    <m/>
    <m/>
    <m/>
    <m/>
    <m/>
    <x v="4"/>
  </r>
  <r>
    <x v="0"/>
    <d v="2008-08-26T00:00:00"/>
    <n v="8"/>
    <x v="3"/>
    <s v="Canada"/>
    <s v="M08C0078"/>
    <s v="Towing Vessel"/>
    <s v="W.H. Horton"/>
    <n v="107"/>
    <x v="1"/>
    <m/>
    <m/>
    <n v="39"/>
    <s v="Central Region"/>
    <s v="Canada"/>
    <x v="0"/>
    <n v="63.257219999999997"/>
    <n v="-123.57859999999999"/>
    <s v="Grounding"/>
    <m/>
    <m/>
    <m/>
    <m/>
    <m/>
    <m/>
    <m/>
    <m/>
    <m/>
    <x v="0"/>
  </r>
  <r>
    <x v="0"/>
    <d v="2008-08-26T00:00:00"/>
    <n v="8"/>
    <x v="3"/>
    <s v="Canada"/>
    <s v="M08H0006"/>
    <s v="Barge (Liquid)"/>
    <s v="NT 1019"/>
    <n v="642.01"/>
    <x v="0"/>
    <m/>
    <m/>
    <n v="40"/>
    <s v="Pacific Area"/>
    <s v="Canada"/>
    <x v="0"/>
    <n v="63.25027"/>
    <n v="-123.5733"/>
    <s v="Grounding"/>
    <s v="Pollution (No further details)"/>
    <m/>
    <m/>
    <m/>
    <m/>
    <m/>
    <m/>
    <m/>
    <m/>
    <x v="0"/>
  </r>
  <r>
    <x v="0"/>
    <d v="2008-10-20T00:00:00"/>
    <n v="10"/>
    <x v="3"/>
    <s v="Canada"/>
    <s v="M08H0009"/>
    <s v="Fishing Vessel"/>
    <s v="Newfoundland Lynx"/>
    <n v="2409"/>
    <x v="0"/>
    <m/>
    <m/>
    <n v="6"/>
    <s v="Central Region"/>
    <s v="Canada"/>
    <x v="0"/>
    <n v="61.45"/>
    <n v="-64.266660000000002"/>
    <s v="Fire"/>
    <m/>
    <m/>
    <m/>
    <m/>
    <m/>
    <m/>
    <m/>
    <m/>
    <m/>
    <x v="2"/>
  </r>
  <r>
    <x v="0"/>
    <d v="2009-06-28T00:00:00"/>
    <n v="6"/>
    <x v="4"/>
    <s v="Canada"/>
    <s v="M09H0001"/>
    <s v="Towing Vessel"/>
    <s v="Ocean Delta"/>
    <n v="722.38"/>
    <x v="0"/>
    <m/>
    <m/>
    <n v="37"/>
    <s v="Central Region"/>
    <s v="Canada"/>
    <x v="0"/>
    <n v="62.428330000000003"/>
    <n v="-70.496660000000006"/>
    <s v="Risk of Sinking"/>
    <m/>
    <m/>
    <m/>
    <m/>
    <m/>
    <m/>
    <m/>
    <m/>
    <m/>
    <x v="1"/>
  </r>
  <r>
    <x v="0"/>
    <d v="2009-07-25T00:00:00"/>
    <n v="7"/>
    <x v="4"/>
    <s v="Canada"/>
    <s v="M09M0084"/>
    <s v="Towing Vessel"/>
    <s v="Alert II"/>
    <n v="30.93"/>
    <x v="1"/>
    <m/>
    <m/>
    <n v="24"/>
    <s v="Atlantic Area"/>
    <s v="Canada"/>
    <x v="0"/>
    <n v="62.85"/>
    <n v="-45.15"/>
    <s v="Allision"/>
    <m/>
    <m/>
    <m/>
    <m/>
    <m/>
    <m/>
    <m/>
    <m/>
    <m/>
    <x v="5"/>
  </r>
  <r>
    <x v="0"/>
    <d v="2009-08-05T00:00:00"/>
    <n v="8"/>
    <x v="4"/>
    <s v="Canada"/>
    <s v="M09H0002"/>
    <s v="Barge (General)"/>
    <s v="Barge 1007"/>
    <n v="2000"/>
    <x v="0"/>
    <m/>
    <m/>
    <n v="41"/>
    <s v="Pacific Area"/>
    <s v="Canada"/>
    <x v="0"/>
    <n v="62.591659999999997"/>
    <n v="-123.2216"/>
    <s v="Bottom Contact"/>
    <m/>
    <m/>
    <m/>
    <m/>
    <m/>
    <m/>
    <m/>
    <m/>
    <m/>
    <x v="0"/>
  </r>
  <r>
    <x v="0"/>
    <d v="2009-08-31T00:00:00"/>
    <n v="8"/>
    <x v="4"/>
    <s v="Canada"/>
    <s v="M09L0147"/>
    <s v="General Cargo Ship"/>
    <s v="Zelada Desgagnes"/>
    <n v="9611"/>
    <x v="0"/>
    <m/>
    <m/>
    <m/>
    <s v="Central Region"/>
    <s v="Canada"/>
    <x v="0"/>
    <n v="60.03116"/>
    <n v="-77.260120000000001"/>
    <s v="Bottom Contact"/>
    <s v="Pollution (No further details)"/>
    <m/>
    <m/>
    <m/>
    <m/>
    <m/>
    <m/>
    <m/>
    <m/>
    <x v="0"/>
  </r>
  <r>
    <x v="0"/>
    <d v="2009-09-01T00:00:00"/>
    <n v="9"/>
    <x v="4"/>
    <s v="Canada"/>
    <s v="M09H0003"/>
    <s v="Barge (General)"/>
    <s v="UNK/INC Barge"/>
    <n v="2190"/>
    <x v="0"/>
    <m/>
    <m/>
    <m/>
    <s v="Central Region"/>
    <s v="Canada"/>
    <x v="0"/>
    <n v="71.983050000000006"/>
    <n v="-125.2483"/>
    <s v="N/A salvage"/>
    <m/>
    <m/>
    <m/>
    <m/>
    <m/>
    <m/>
    <m/>
    <m/>
    <m/>
    <x v="3"/>
  </r>
  <r>
    <x v="0"/>
    <d v="2009-09-01T00:00:00"/>
    <n v="9"/>
    <x v="4"/>
    <s v="Canada"/>
    <s v="M09H0009"/>
    <s v="Barge (General)"/>
    <s v="Transport 1"/>
    <n v="9293"/>
    <x v="0"/>
    <m/>
    <m/>
    <m/>
    <s v="Central Region"/>
    <s v="Canada"/>
    <x v="0"/>
    <n v="63.944159999999997"/>
    <n v="-93.637500000000003"/>
    <s v="Grounding"/>
    <m/>
    <m/>
    <m/>
    <m/>
    <m/>
    <m/>
    <m/>
    <m/>
    <m/>
    <x v="0"/>
  </r>
  <r>
    <x v="0"/>
    <d v="2009-09-04T00:00:00"/>
    <n v="9"/>
    <x v="4"/>
    <s v="Canada"/>
    <s v="M09H0006"/>
    <s v="Icebreaker"/>
    <s v="Amundsen"/>
    <n v="5910.42"/>
    <x v="0"/>
    <m/>
    <m/>
    <n v="32"/>
    <s v="Central Region"/>
    <s v="Canada"/>
    <x v="0"/>
    <n v="74.583330000000004"/>
    <n v="-137.11000000000001"/>
    <s v="Fire"/>
    <m/>
    <m/>
    <m/>
    <m/>
    <m/>
    <m/>
    <m/>
    <m/>
    <m/>
    <x v="2"/>
  </r>
  <r>
    <x v="0"/>
    <d v="2009-09-09T00:00:00"/>
    <n v="9"/>
    <x v="4"/>
    <s v="Canada"/>
    <s v="M09H0005"/>
    <s v="Icebreaker"/>
    <s v="Des Groseilliers"/>
    <n v="6097.8"/>
    <x v="0"/>
    <m/>
    <m/>
    <n v="28"/>
    <s v="Central Region"/>
    <s v="Canada"/>
    <x v="0"/>
    <n v="68.7"/>
    <n v="-90.066659999999999"/>
    <s v="Risk of Sinking"/>
    <m/>
    <m/>
    <m/>
    <m/>
    <m/>
    <m/>
    <m/>
    <m/>
    <m/>
    <x v="1"/>
  </r>
  <r>
    <x v="0"/>
    <d v="2009-09-20T00:00:00"/>
    <n v="9"/>
    <x v="4"/>
    <s v="Canada"/>
    <s v="M09L0169"/>
    <s v="General Cargo Ship"/>
    <s v="Avataq"/>
    <n v="6037"/>
    <x v="0"/>
    <m/>
    <m/>
    <n v="21"/>
    <s v="Central Region"/>
    <s v="Canada"/>
    <x v="0"/>
    <n v="62.77666"/>
    <n v="-75.931659999999994"/>
    <s v="Equipment failure"/>
    <m/>
    <m/>
    <m/>
    <m/>
    <m/>
    <m/>
    <m/>
    <m/>
    <m/>
    <x v="4"/>
  </r>
  <r>
    <x v="0"/>
    <d v="2009-09-21T00:00:00"/>
    <n v="9"/>
    <x v="4"/>
    <s v="Canada"/>
    <s v="M09H0004"/>
    <s v="General Cargo Ship"/>
    <s v="Avataq"/>
    <n v="6037"/>
    <x v="0"/>
    <m/>
    <m/>
    <n v="21"/>
    <s v="Central Region"/>
    <s v="Canada"/>
    <x v="0"/>
    <n v="63.847520000000003"/>
    <n v="-76.694999999999993"/>
    <s v="Equipment failure"/>
    <m/>
    <m/>
    <m/>
    <m/>
    <m/>
    <m/>
    <m/>
    <m/>
    <m/>
    <x v="4"/>
  </r>
  <r>
    <x v="0"/>
    <d v="2009-10-13T00:00:00"/>
    <n v="10"/>
    <x v="4"/>
    <s v="Canada"/>
    <s v="M09C0066"/>
    <s v="Towing Vessel"/>
    <s v="Northern Tugger"/>
    <n v="213"/>
    <x v="1"/>
    <m/>
    <m/>
    <n v="49"/>
    <s v="Central Region"/>
    <s v="Canada"/>
    <x v="0"/>
    <n v="58.779440000000001"/>
    <n v="-94.2"/>
    <s v="Equipment failure"/>
    <m/>
    <m/>
    <m/>
    <m/>
    <m/>
    <m/>
    <m/>
    <m/>
    <m/>
    <x v="4"/>
  </r>
  <r>
    <x v="0"/>
    <d v="2009-10-18T00:00:00"/>
    <n v="10"/>
    <x v="4"/>
    <s v="Canada"/>
    <s v="M09H0007"/>
    <s v="Icebreaker"/>
    <s v="Amundsen"/>
    <n v="5910.42"/>
    <x v="0"/>
    <m/>
    <m/>
    <n v="32"/>
    <s v="Central Region"/>
    <s v="Canada"/>
    <x v="0"/>
    <n v="73.336659999999995"/>
    <n v="-115.8066"/>
    <s v="Grounding"/>
    <m/>
    <m/>
    <m/>
    <m/>
    <m/>
    <m/>
    <m/>
    <m/>
    <m/>
    <x v="0"/>
  </r>
  <r>
    <x v="0"/>
    <d v="2009-10-28T00:00:00"/>
    <n v="10"/>
    <x v="4"/>
    <s v="Canada"/>
    <s v="M09H0008"/>
    <s v="Barge (General)"/>
    <s v="NT4500"/>
    <n v="2261"/>
    <x v="0"/>
    <m/>
    <m/>
    <n v="45"/>
    <s v="Central Region"/>
    <s v="Canada"/>
    <x v="0"/>
    <n v="61.038330000000002"/>
    <n v="-86.886660000000006"/>
    <s v="Sinking"/>
    <m/>
    <s v="Y"/>
    <m/>
    <m/>
    <m/>
    <m/>
    <m/>
    <m/>
    <m/>
    <x v="1"/>
  </r>
  <r>
    <x v="0"/>
    <d v="2009-12-25T00:00:00"/>
    <n v="12"/>
    <x v="4"/>
    <s v="Canada"/>
    <s v="M09N0054"/>
    <s v="Fishing Vessel"/>
    <s v="Northern Eagle"/>
    <n v="2134"/>
    <x v="0"/>
    <m/>
    <m/>
    <m/>
    <s v="Atlantic Area"/>
    <s v="Canada"/>
    <x v="1"/>
    <n v="56.2"/>
    <n v="-59.433329999999998"/>
    <s v="Fire"/>
    <m/>
    <m/>
    <m/>
    <m/>
    <m/>
    <m/>
    <m/>
    <m/>
    <m/>
    <x v="2"/>
  </r>
  <r>
    <x v="0"/>
    <d v="2010-06-28T00:00:00"/>
    <n v="6"/>
    <x v="5"/>
    <s v="Canada"/>
    <s v="M10N0025"/>
    <s v="Tanker Ship"/>
    <s v="Mokami"/>
    <n v="3015"/>
    <x v="0"/>
    <m/>
    <m/>
    <m/>
    <s v="Atlantic Area"/>
    <s v="Canada"/>
    <x v="1"/>
    <n v="55.912990000000001"/>
    <n v="-61.143770000000004"/>
    <s v="Grounding"/>
    <m/>
    <m/>
    <m/>
    <m/>
    <m/>
    <m/>
    <m/>
    <m/>
    <m/>
    <x v="0"/>
  </r>
  <r>
    <x v="0"/>
    <d v="2010-07-13T00:00:00"/>
    <n v="7"/>
    <x v="5"/>
    <s v="Canada"/>
    <s v="M10H0002"/>
    <s v="Government Vessel"/>
    <s v="RCMP 2J2666"/>
    <n v="1.5"/>
    <x v="1"/>
    <m/>
    <m/>
    <n v="26"/>
    <s v="Pacific Area"/>
    <s v="Canada"/>
    <x v="0"/>
    <n v="63.589970000000001"/>
    <n v="-135.89519999999999"/>
    <s v="Sinking"/>
    <s v="Pollution (No further details)"/>
    <s v="Y"/>
    <m/>
    <m/>
    <m/>
    <m/>
    <m/>
    <m/>
    <m/>
    <x v="1"/>
  </r>
  <r>
    <x v="0"/>
    <d v="2010-08-08T00:00:00"/>
    <n v="8"/>
    <x v="5"/>
    <s v="Canada"/>
    <s v="M10H0004"/>
    <s v="Tanker Ship"/>
    <s v="Mokami"/>
    <n v="3015"/>
    <x v="0"/>
    <m/>
    <m/>
    <n v="22"/>
    <s v="Central Region"/>
    <s v="Canada"/>
    <x v="0"/>
    <n v="66.151920000000004"/>
    <n v="-65.711979999999997"/>
    <s v="Grounding"/>
    <m/>
    <m/>
    <m/>
    <m/>
    <m/>
    <m/>
    <m/>
    <m/>
    <m/>
    <x v="0"/>
  </r>
  <r>
    <x v="0"/>
    <d v="2010-08-25T00:00:00"/>
    <n v="8"/>
    <x v="5"/>
    <s v="Bahamas"/>
    <s v="M10H0005"/>
    <s v="Tanker Ship"/>
    <s v="Clipper Leander"/>
    <n v="6522"/>
    <x v="0"/>
    <m/>
    <m/>
    <n v="7"/>
    <s v="Central Region"/>
    <s v="Canada"/>
    <x v="0"/>
    <n v="73.070030000000003"/>
    <n v="-84.544129999999996"/>
    <s v="Fire"/>
    <m/>
    <m/>
    <m/>
    <m/>
    <m/>
    <m/>
    <m/>
    <m/>
    <m/>
    <x v="2"/>
  </r>
  <r>
    <x v="0"/>
    <d v="2010-08-27T00:00:00"/>
    <n v="8"/>
    <x v="5"/>
    <s v="Bahamas"/>
    <s v="M10H0006"/>
    <s v="Passenger Ship"/>
    <s v="Clipper Adventurer"/>
    <n v="4376"/>
    <x v="0"/>
    <m/>
    <m/>
    <n v="36"/>
    <s v="Central Region"/>
    <s v="Canada"/>
    <x v="0"/>
    <n v="67.966660000000005"/>
    <n v="-112.6666"/>
    <s v="Grounding"/>
    <m/>
    <m/>
    <m/>
    <m/>
    <m/>
    <m/>
    <m/>
    <m/>
    <m/>
    <x v="0"/>
  </r>
  <r>
    <x v="0"/>
    <d v="2010-09-01T00:00:00"/>
    <n v="9"/>
    <x v="5"/>
    <s v="Canada"/>
    <s v="M10H0007"/>
    <s v="Tanker Ship"/>
    <s v="Nanny"/>
    <n v="6544"/>
    <x v="0"/>
    <m/>
    <m/>
    <n v="18"/>
    <s v="Central Region"/>
    <s v="Canada"/>
    <x v="0"/>
    <n v="68.412220000000005"/>
    <n v="-96.361109999999996"/>
    <s v="Grounding"/>
    <m/>
    <m/>
    <m/>
    <m/>
    <m/>
    <m/>
    <m/>
    <m/>
    <m/>
    <x v="0"/>
  </r>
  <r>
    <x v="0"/>
    <d v="2010-10-02T00:00:00"/>
    <n v="10"/>
    <x v="5"/>
    <s v="Canada"/>
    <s v="M10H0010"/>
    <s v="Survey/Research"/>
    <s v="Bos Atlantic"/>
    <n v="3276"/>
    <x v="0"/>
    <m/>
    <m/>
    <m/>
    <s v="Central Region"/>
    <s v="Canada"/>
    <x v="0"/>
    <n v="73.216660000000005"/>
    <n v="-134.56659999999999"/>
    <s v="Equipment failure"/>
    <m/>
    <m/>
    <m/>
    <m/>
    <m/>
    <m/>
    <m/>
    <m/>
    <m/>
    <x v="4"/>
  </r>
  <r>
    <x v="0"/>
    <d v="2010-10-16T00:00:00"/>
    <n v="10"/>
    <x v="5"/>
    <s v="Canada"/>
    <s v="M10H0011"/>
    <s v="Towing Vessel"/>
    <s v="Edgar Kotokak"/>
    <n v="782.98"/>
    <x v="0"/>
    <m/>
    <m/>
    <n v="38"/>
    <s v="Pacific Area"/>
    <s v="Canada"/>
    <x v="0"/>
    <n v="61.451659999999997"/>
    <n v="-117.995"/>
    <s v="Bottom Contact"/>
    <m/>
    <m/>
    <m/>
    <m/>
    <m/>
    <m/>
    <m/>
    <m/>
    <m/>
    <x v="0"/>
  </r>
  <r>
    <x v="0"/>
    <d v="2010-11-20T00:00:00"/>
    <n v="11"/>
    <x v="5"/>
    <s v="Canada"/>
    <s v="M10N0052"/>
    <s v="Fishing Vessel"/>
    <s v="Newfound Pioneer"/>
    <n v="2299"/>
    <x v="0"/>
    <m/>
    <m/>
    <n v="22"/>
    <s v="Atlantic Area"/>
    <s v="Canada"/>
    <x v="0"/>
    <n v="60.259439999999998"/>
    <n v="-61.718879999999999"/>
    <s v="Equipment failure"/>
    <m/>
    <m/>
    <m/>
    <m/>
    <m/>
    <m/>
    <m/>
    <m/>
    <m/>
    <x v="4"/>
  </r>
  <r>
    <x v="0"/>
    <d v="2011-07-18T00:00:00"/>
    <n v="7"/>
    <x v="6"/>
    <s v="Canada"/>
    <s v="M11H0001"/>
    <s v="Tanker Ship"/>
    <s v="Nanny"/>
    <n v="6544"/>
    <x v="0"/>
    <m/>
    <m/>
    <n v="18"/>
    <s v="Central Region"/>
    <s v="Canada"/>
    <x v="0"/>
    <n v="64.315830000000005"/>
    <n v="-96.022080000000003"/>
    <s v="Equipment failure"/>
    <m/>
    <m/>
    <m/>
    <m/>
    <m/>
    <m/>
    <m/>
    <m/>
    <m/>
    <x v="4"/>
  </r>
  <r>
    <x v="0"/>
    <d v="2011-09-12T00:00:00"/>
    <n v="9"/>
    <x v="6"/>
    <s v="Canada"/>
    <s v="M11C0035"/>
    <s v="Government Vessel"/>
    <s v="CO6811AB"/>
    <m/>
    <x v="2"/>
    <m/>
    <m/>
    <n v="14"/>
    <s v="Central Region"/>
    <s v="Canada"/>
    <x v="0"/>
    <n v="58.708880000000001"/>
    <n v="-111.21299999999999"/>
    <s v="Collision"/>
    <m/>
    <m/>
    <m/>
    <m/>
    <m/>
    <m/>
    <m/>
    <m/>
    <m/>
    <x v="6"/>
  </r>
  <r>
    <x v="0"/>
    <d v="2011-09-19T00:00:00"/>
    <n v="9"/>
    <x v="6"/>
    <s v="Canada"/>
    <s v="M11H0003"/>
    <s v="Icebreaker"/>
    <s v="Louis S. St-Laurent"/>
    <n v="11441.69"/>
    <x v="0"/>
    <m/>
    <m/>
    <n v="44"/>
    <s v="Central Region"/>
    <s v="Canada"/>
    <x v="0"/>
    <n v="79.185000000000002"/>
    <n v="-132.3366"/>
    <s v="N/A salvage"/>
    <m/>
    <m/>
    <m/>
    <m/>
    <m/>
    <m/>
    <m/>
    <m/>
    <m/>
    <x v="3"/>
  </r>
  <r>
    <x v="0"/>
    <d v="2012-06-15T00:00:00"/>
    <n v="6"/>
    <x v="7"/>
    <s v="Canada"/>
    <s v="M12H0003"/>
    <s v="Barge (Unspecified)"/>
    <s v="Derrick No. 4"/>
    <n v="614.98"/>
    <x v="0"/>
    <m/>
    <m/>
    <n v="50"/>
    <s v="Central Region"/>
    <s v="Canada"/>
    <x v="0"/>
    <n v="66.149720000000002"/>
    <n v="-66.705830000000006"/>
    <s v="Equipment failure"/>
    <s v="Pollution (No further details)"/>
    <m/>
    <m/>
    <m/>
    <m/>
    <m/>
    <m/>
    <m/>
    <m/>
    <x v="4"/>
  </r>
  <r>
    <x v="0"/>
    <d v="2012-06-26T00:00:00"/>
    <n v="6"/>
    <x v="7"/>
    <s v="Canada"/>
    <s v="M12H0017"/>
    <s v="Government Vessel"/>
    <s v="RCMP C19625YT"/>
    <n v="1.52"/>
    <x v="1"/>
    <m/>
    <m/>
    <n v="2"/>
    <s v="Pacific Area"/>
    <s v="Canada"/>
    <x v="0"/>
    <n v="60.164160000000003"/>
    <n v="-132.70500000000001"/>
    <s v="Collision"/>
    <m/>
    <m/>
    <m/>
    <m/>
    <m/>
    <m/>
    <m/>
    <m/>
    <m/>
    <x v="6"/>
  </r>
  <r>
    <x v="0"/>
    <d v="2012-07-13T00:00:00"/>
    <n v="7"/>
    <x v="7"/>
    <s v="Canada"/>
    <s v="M12H0001"/>
    <s v="General Cargo Ship"/>
    <s v="Zelada Desgagnes"/>
    <n v="9611"/>
    <x v="0"/>
    <m/>
    <m/>
    <n v="4"/>
    <s v="Central Region"/>
    <s v="Canada"/>
    <x v="0"/>
    <n v="63.738880000000002"/>
    <n v="-68.518050000000002"/>
    <s v="N/A salvage"/>
    <m/>
    <m/>
    <m/>
    <m/>
    <m/>
    <m/>
    <m/>
    <m/>
    <m/>
    <x v="3"/>
  </r>
  <r>
    <x v="0"/>
    <d v="2012-08-09T00:00:00"/>
    <n v="8"/>
    <x v="7"/>
    <s v="Germany"/>
    <s v="M12H0005"/>
    <s v="Tanker Ship"/>
    <s v="Dorsch"/>
    <n v="6720"/>
    <x v="0"/>
    <m/>
    <m/>
    <n v="33"/>
    <s v="Central Region"/>
    <s v="Canada"/>
    <x v="0"/>
    <n v="64.301940000000002"/>
    <n v="-95.949719999999999"/>
    <s v="Discharge/Release of Pollution"/>
    <s v="Pollution (No further details)"/>
    <m/>
    <m/>
    <m/>
    <m/>
    <m/>
    <m/>
    <m/>
    <m/>
    <x v="9"/>
  </r>
  <r>
    <x v="0"/>
    <d v="2012-08-12T00:00:00"/>
    <n v="8"/>
    <x v="7"/>
    <s v="Dominican Republic"/>
    <s v="M12H0008"/>
    <s v="Towing Vessel"/>
    <s v="Atlantic Teak"/>
    <m/>
    <x v="2"/>
    <m/>
    <m/>
    <m/>
    <s v="Central Region"/>
    <s v="Canada"/>
    <x v="0"/>
    <n v="63.996659999999999"/>
    <n v="-94.22166"/>
    <s v="Grounding"/>
    <s v="Pollution (No further details)"/>
    <m/>
    <m/>
    <m/>
    <m/>
    <m/>
    <m/>
    <m/>
    <m/>
    <x v="0"/>
  </r>
  <r>
    <x v="0"/>
    <d v="2012-08-17T00:00:00"/>
    <n v="8"/>
    <x v="7"/>
    <s v="Canada"/>
    <s v="M12H0006"/>
    <s v="Icebreaker"/>
    <s v="Sir Wilfrid Laurier"/>
    <n v="3812.08"/>
    <x v="0"/>
    <m/>
    <m/>
    <n v="27"/>
    <s v="Central Region"/>
    <s v="Canada"/>
    <x v="0"/>
    <n v="68.540000000000006"/>
    <n v="-97.363330000000005"/>
    <s v="Equipment failure"/>
    <m/>
    <m/>
    <m/>
    <m/>
    <m/>
    <m/>
    <m/>
    <m/>
    <m/>
    <x v="4"/>
  </r>
  <r>
    <x v="0"/>
    <d v="2012-09-21T00:00:00"/>
    <n v="9"/>
    <x v="7"/>
    <s v="Canada"/>
    <s v="M12H0015"/>
    <s v="Barge (General)"/>
    <s v="NT 650"/>
    <m/>
    <x v="2"/>
    <m/>
    <m/>
    <n v="57"/>
    <s v="Central Region"/>
    <s v="Canada"/>
    <x v="0"/>
    <n v="70.864999999999995"/>
    <n v="-145.22"/>
    <s v="Risk of Sinking"/>
    <m/>
    <m/>
    <m/>
    <m/>
    <m/>
    <m/>
    <m/>
    <m/>
    <m/>
    <x v="1"/>
  </r>
  <r>
    <x v="0"/>
    <d v="2012-10-19T00:00:00"/>
    <n v="10"/>
    <x v="7"/>
    <s v="Canada"/>
    <s v="M12H0013"/>
    <s v="Government Vessel"/>
    <s v="Eckaloo"/>
    <n v="661.13"/>
    <x v="0"/>
    <m/>
    <m/>
    <n v="25"/>
    <s v="Pacific Area"/>
    <s v="Canada"/>
    <x v="0"/>
    <n v="65.659869999999998"/>
    <n v="-128.7287"/>
    <s v="Bottom Contact"/>
    <m/>
    <m/>
    <m/>
    <m/>
    <m/>
    <m/>
    <m/>
    <m/>
    <m/>
    <x v="0"/>
  </r>
  <r>
    <x v="0"/>
    <d v="2012-10-20T00:00:00"/>
    <n v="10"/>
    <x v="7"/>
    <s v="Canada"/>
    <s v="M12H0010"/>
    <s v="Fishing Vessel"/>
    <s v="Stelie II"/>
    <n v="145"/>
    <x v="1"/>
    <m/>
    <m/>
    <m/>
    <s v="Central Region"/>
    <s v="Canada"/>
    <x v="0"/>
    <n v="63.183329999999998"/>
    <n v="-60.133330000000001"/>
    <s v="Equipment failure"/>
    <m/>
    <m/>
    <m/>
    <m/>
    <m/>
    <m/>
    <m/>
    <m/>
    <m/>
    <x v="4"/>
  </r>
  <r>
    <x v="0"/>
    <d v="2012-10-24T00:00:00"/>
    <n v="10"/>
    <x v="7"/>
    <s v="Germany"/>
    <s v="M12H0011"/>
    <s v="Tanker Ship"/>
    <s v="Dorsch"/>
    <n v="6720"/>
    <x v="0"/>
    <m/>
    <m/>
    <n v="33"/>
    <s v="Central Region"/>
    <s v="Canada"/>
    <x v="0"/>
    <n v="64.058329999999998"/>
    <n v="-94.364999999999995"/>
    <s v="Grounding"/>
    <m/>
    <m/>
    <m/>
    <m/>
    <m/>
    <m/>
    <m/>
    <m/>
    <m/>
    <x v="0"/>
  </r>
  <r>
    <x v="0"/>
    <d v="2012-10-25T00:00:00"/>
    <n v="10"/>
    <x v="7"/>
    <s v="Canada"/>
    <s v="M12H0012"/>
    <s v="Tanker Ship"/>
    <s v="Nanny"/>
    <n v="6544"/>
    <x v="0"/>
    <m/>
    <m/>
    <n v="20"/>
    <s v="Central Region"/>
    <s v="Canada"/>
    <x v="0"/>
    <n v="63.99333"/>
    <n v="-94.306659999999994"/>
    <s v="Grounding"/>
    <m/>
    <m/>
    <m/>
    <m/>
    <m/>
    <m/>
    <m/>
    <m/>
    <m/>
    <x v="0"/>
  </r>
  <r>
    <x v="0"/>
    <d v="2012-10-27T00:00:00"/>
    <n v="10"/>
    <x v="7"/>
    <s v="Canada"/>
    <s v="M12H0014"/>
    <s v="Passenger Ship"/>
    <s v="Lafferty"/>
    <n v="314.23"/>
    <x v="1"/>
    <m/>
    <m/>
    <n v="21"/>
    <s v="Pacific Area"/>
    <s v="Canada"/>
    <x v="0"/>
    <n v="61.869160000000001"/>
    <n v="-121.3297"/>
    <s v="Grounding"/>
    <m/>
    <m/>
    <m/>
    <m/>
    <m/>
    <m/>
    <m/>
    <m/>
    <m/>
    <x v="0"/>
  </r>
  <r>
    <x v="0"/>
    <d v="2012-10-28T00:00:00"/>
    <n v="10"/>
    <x v="7"/>
    <s v="Canada"/>
    <s v="M12L0135"/>
    <s v="General Cargo Ship"/>
    <s v="Avataq"/>
    <n v="6037"/>
    <x v="0"/>
    <m/>
    <m/>
    <n v="24"/>
    <s v="Central Region"/>
    <s v="Canada"/>
    <x v="0"/>
    <n v="62.130549999999999"/>
    <n v="-74.637500000000003"/>
    <s v="Dangerous goods released"/>
    <s v="Pollution (No further details)"/>
    <m/>
    <m/>
    <m/>
    <m/>
    <m/>
    <m/>
    <m/>
    <m/>
    <x v="9"/>
  </r>
  <r>
    <x v="0"/>
    <d v="2013-06-24T00:00:00"/>
    <n v="6"/>
    <x v="8"/>
    <s v="Canada"/>
    <s v="M13N0088"/>
    <s v="Fishing Vessel"/>
    <s v="Northern Eagle"/>
    <n v="2134"/>
    <x v="0"/>
    <m/>
    <m/>
    <n v="18"/>
    <s v="Atlantic Area"/>
    <s v="Canada"/>
    <x v="0"/>
    <n v="60.013330000000003"/>
    <n v="-60.966659999999997"/>
    <s v="Equipment failure"/>
    <m/>
    <m/>
    <m/>
    <m/>
    <m/>
    <m/>
    <m/>
    <m/>
    <m/>
    <x v="4"/>
  </r>
  <r>
    <x v="0"/>
    <d v="2013-07-10T00:00:00"/>
    <n v="7"/>
    <x v="8"/>
    <s v="Canada"/>
    <s v="M13N0097"/>
    <s v="Passenger Ship"/>
    <s v="Northern Ranger"/>
    <n v="2556"/>
    <x v="0"/>
    <s v="n/a"/>
    <m/>
    <m/>
    <s v="Atlantic Area"/>
    <s v="Canada"/>
    <x v="1"/>
    <n v="56.538330000000002"/>
    <n v="-61.335000000000001"/>
    <s v="Explosion"/>
    <m/>
    <m/>
    <m/>
    <m/>
    <m/>
    <m/>
    <m/>
    <m/>
    <m/>
    <x v="10"/>
  </r>
  <r>
    <x v="0"/>
    <d v="2013-07-27T00:00:00"/>
    <n v="7"/>
    <x v="8"/>
    <s v="Canada"/>
    <s v="M13H0002"/>
    <s v="Towing Vessel"/>
    <s v="Island Tugger"/>
    <n v="470"/>
    <x v="1"/>
    <m/>
    <m/>
    <m/>
    <s v="Central Region"/>
    <s v="Canada"/>
    <x v="0"/>
    <n v="69.508330000000001"/>
    <n v="-133.0966"/>
    <s v="Grounding"/>
    <m/>
    <m/>
    <m/>
    <m/>
    <m/>
    <m/>
    <m/>
    <m/>
    <m/>
    <x v="0"/>
  </r>
  <r>
    <x v="0"/>
    <d v="2013-09-01T00:00:00"/>
    <n v="9"/>
    <x v="8"/>
    <s v="Canada"/>
    <s v="M13H0005"/>
    <s v="Towing Vessel"/>
    <s v="Vic Ingraham"/>
    <n v="711.21"/>
    <x v="0"/>
    <m/>
    <m/>
    <n v="44"/>
    <s v="Central Region"/>
    <s v="Canada"/>
    <x v="0"/>
    <n v="68.552220000000005"/>
    <n v="-133.99969999999999"/>
    <s v="Grounding"/>
    <m/>
    <m/>
    <m/>
    <m/>
    <m/>
    <m/>
    <m/>
    <m/>
    <m/>
    <x v="0"/>
  </r>
  <r>
    <x v="0"/>
    <d v="2013-09-26T00:00:00"/>
    <n v="9"/>
    <x v="8"/>
    <s v="Canada"/>
    <s v="M13C0054"/>
    <s v="Towing Vessel"/>
    <s v="Miller Delta"/>
    <n v="131.43"/>
    <x v="1"/>
    <m/>
    <m/>
    <n v="40"/>
    <s v="Central Region"/>
    <s v="Canada"/>
    <x v="0"/>
    <n v="64.476939999999999"/>
    <n v="-124.8366"/>
    <s v="Grounding"/>
    <m/>
    <m/>
    <m/>
    <m/>
    <m/>
    <m/>
    <m/>
    <m/>
    <m/>
    <x v="0"/>
  </r>
  <r>
    <x v="0"/>
    <d v="2013-10-09T00:00:00"/>
    <n v="10"/>
    <x v="8"/>
    <s v="Canada"/>
    <s v="M13C0063"/>
    <s v="Towing Vessel"/>
    <s v="Kelly Ovayuak"/>
    <n v="777"/>
    <x v="0"/>
    <m/>
    <m/>
    <n v="41"/>
    <s v="Central Region"/>
    <s v="Canada"/>
    <x v="0"/>
    <n v="65.273610000000005"/>
    <n v="-126.85939999999999"/>
    <s v="Bottom Contact"/>
    <m/>
    <m/>
    <m/>
    <m/>
    <m/>
    <m/>
    <m/>
    <m/>
    <m/>
    <x v="0"/>
  </r>
  <r>
    <x v="0"/>
    <d v="2013-10-21T00:00:00"/>
    <n v="10"/>
    <x v="8"/>
    <s v="Canada"/>
    <s v="M13H0007"/>
    <s v="Government Vessel"/>
    <s v="Workboat/Eckaloo"/>
    <m/>
    <x v="2"/>
    <m/>
    <m/>
    <m/>
    <s v="Pacific Area"/>
    <s v="Canada"/>
    <x v="0"/>
    <n v="65.275000000000006"/>
    <n v="-126.83329999999999"/>
    <s v="Capsize"/>
    <m/>
    <m/>
    <m/>
    <m/>
    <m/>
    <m/>
    <m/>
    <m/>
    <m/>
    <x v="7"/>
  </r>
  <r>
    <x v="0"/>
    <d v="2013-10-26T00:00:00"/>
    <n v="10"/>
    <x v="8"/>
    <s v="Canada"/>
    <s v="M13H0009"/>
    <s v="Barge (Liquid)"/>
    <s v="NT 1513"/>
    <n v="1251.75"/>
    <x v="0"/>
    <m/>
    <m/>
    <n v="41"/>
    <s v="Pacific Area"/>
    <s v="Canada"/>
    <x v="0"/>
    <n v="60.97"/>
    <n v="-116.1583"/>
    <s v="Grounding"/>
    <m/>
    <m/>
    <m/>
    <m/>
    <m/>
    <m/>
    <m/>
    <m/>
    <m/>
    <x v="0"/>
  </r>
  <r>
    <x v="0"/>
    <d v="2014-07-14T00:00:00"/>
    <n v="7"/>
    <x v="9"/>
    <s v="Canada"/>
    <s v="M14P0157"/>
    <s v="Government Vessel"/>
    <s v="Dumit"/>
    <n v="568.58000000000004"/>
    <x v="0"/>
    <m/>
    <m/>
    <n v="36"/>
    <s v="Pacific Area"/>
    <s v="Canada"/>
    <x v="0"/>
    <n v="69.25"/>
    <n v="-135.16659999999999"/>
    <s v="Grounding"/>
    <m/>
    <m/>
    <m/>
    <m/>
    <m/>
    <m/>
    <m/>
    <m/>
    <m/>
    <x v="0"/>
  </r>
  <r>
    <x v="0"/>
    <d v="2014-07-20T00:00:00"/>
    <n v="7"/>
    <x v="9"/>
    <s v="Canada"/>
    <s v="M14P0202"/>
    <s v="Towing Vessel"/>
    <s v="Kelly Ovayuak"/>
    <n v="777"/>
    <x v="0"/>
    <m/>
    <m/>
    <n v="42"/>
    <s v="Pacific Area"/>
    <s v="Canada"/>
    <x v="0"/>
    <n v="61.3"/>
    <n v="-117.6"/>
    <s v="Bottom Contact"/>
    <s v="Pollution (No further details)"/>
    <m/>
    <m/>
    <m/>
    <m/>
    <m/>
    <m/>
    <m/>
    <m/>
    <x v="0"/>
  </r>
  <r>
    <x v="0"/>
    <d v="2014-07-27T00:00:00"/>
    <n v="7"/>
    <x v="9"/>
    <s v="Canada"/>
    <s v="M14C0205"/>
    <s v="Government Vessel"/>
    <s v="Eckaloo"/>
    <n v="661.13"/>
    <x v="0"/>
    <m/>
    <m/>
    <n v="27"/>
    <s v="Central Region"/>
    <s v="Canada"/>
    <x v="0"/>
    <n v="61.299700000000001"/>
    <n v="-117.6138"/>
    <s v="Equipment failure"/>
    <m/>
    <m/>
    <m/>
    <m/>
    <m/>
    <m/>
    <m/>
    <m/>
    <m/>
    <x v="4"/>
  </r>
  <r>
    <x v="0"/>
    <d v="2014-07-27T00:00:00"/>
    <n v="7"/>
    <x v="9"/>
    <s v="Canada"/>
    <s v="M14P0169"/>
    <s v="Towing Vessel"/>
    <s v="Edgar Kotokak"/>
    <n v="782.98"/>
    <x v="0"/>
    <m/>
    <m/>
    <n v="42"/>
    <s v="Pacific Area"/>
    <s v="Canada"/>
    <x v="0"/>
    <n v="61.241660000000003"/>
    <n v="-117.47"/>
    <s v="Grounding"/>
    <m/>
    <m/>
    <m/>
    <m/>
    <m/>
    <m/>
    <m/>
    <m/>
    <m/>
    <x v="0"/>
  </r>
  <r>
    <x v="0"/>
    <d v="2014-08-12T00:00:00"/>
    <n v="8"/>
    <x v="9"/>
    <s v="Canada"/>
    <s v="M14P0199"/>
    <s v="Towing Vessel"/>
    <s v="R.W. Mackinnon"/>
    <n v="13.24"/>
    <x v="1"/>
    <m/>
    <m/>
    <n v="27"/>
    <s v="Pacific Area"/>
    <s v="Canada"/>
    <x v="0"/>
    <n v="65.270970000000005"/>
    <n v="-126.7818"/>
    <s v="Sinking"/>
    <m/>
    <m/>
    <m/>
    <m/>
    <m/>
    <m/>
    <m/>
    <m/>
    <m/>
    <x v="1"/>
  </r>
  <r>
    <x v="0"/>
    <d v="2014-08-20T00:00:00"/>
    <n v="8"/>
    <x v="9"/>
    <s v="Canada"/>
    <s v="M14C0175"/>
    <s v="General Cargo Ship"/>
    <s v="Qamutik"/>
    <n v="8448"/>
    <x v="0"/>
    <m/>
    <m/>
    <n v="22"/>
    <s v="Central Region"/>
    <s v="Canada"/>
    <x v="0"/>
    <n v="67.066659999999999"/>
    <n v="-62.183300000000003"/>
    <s v="Equipment failure"/>
    <m/>
    <m/>
    <m/>
    <m/>
    <m/>
    <m/>
    <m/>
    <m/>
    <m/>
    <x v="4"/>
  </r>
  <r>
    <x v="0"/>
    <d v="2014-09-03T00:00:00"/>
    <n v="9"/>
    <x v="9"/>
    <s v="Canada"/>
    <s v="M14C0182"/>
    <s v="Survey/Research"/>
    <s v="Martin Bergmann"/>
    <n v="94.7"/>
    <x v="1"/>
    <m/>
    <m/>
    <n v="36"/>
    <s v="Central Region"/>
    <s v="Canada"/>
    <x v="0"/>
    <n v="68.398330000000001"/>
    <n v="-99.208299999999994"/>
    <s v="Grounding"/>
    <m/>
    <m/>
    <m/>
    <m/>
    <m/>
    <m/>
    <m/>
    <m/>
    <m/>
    <x v="0"/>
  </r>
  <r>
    <x v="0"/>
    <d v="2014-09-12T00:00:00"/>
    <n v="9"/>
    <x v="9"/>
    <s v="Canada"/>
    <s v="M14P0253"/>
    <s v="Government Vessel"/>
    <s v="Dumit"/>
    <n v="568.58000000000004"/>
    <x v="0"/>
    <m/>
    <m/>
    <n v="36"/>
    <s v="Pacific Area"/>
    <s v="Canada"/>
    <x v="0"/>
    <n v="66.180859999999996"/>
    <n v="-128.95869999999999"/>
    <s v="Bottom Contact"/>
    <s v="Pollution (No further details)"/>
    <m/>
    <m/>
    <m/>
    <m/>
    <m/>
    <m/>
    <m/>
    <m/>
    <x v="0"/>
  </r>
  <r>
    <x v="0"/>
    <d v="2014-10-07T00:00:00"/>
    <n v="10"/>
    <x v="9"/>
    <s v="Canada"/>
    <s v="M14C0216"/>
    <s v="Government Vessel"/>
    <s v="La Vigie"/>
    <n v="5"/>
    <x v="1"/>
    <m/>
    <m/>
    <m/>
    <s v="Central Region"/>
    <s v="Canada"/>
    <x v="1"/>
    <n v="55.804459999999999"/>
    <n v="-77.002200000000002"/>
    <s v="N/A salvage"/>
    <m/>
    <m/>
    <m/>
    <m/>
    <m/>
    <m/>
    <m/>
    <m/>
    <m/>
    <x v="3"/>
  </r>
  <r>
    <x v="0"/>
    <d v="2014-10-07T00:00:00"/>
    <n v="10"/>
    <x v="9"/>
    <m/>
    <s v="M14P0266"/>
    <s v="Barge (Unspecified)"/>
    <s v="Unregistered"/>
    <m/>
    <x v="2"/>
    <m/>
    <m/>
    <m/>
    <s v="Pacific Area"/>
    <s v="Canada"/>
    <x v="0"/>
    <n v="68.8"/>
    <n v="-134.4333"/>
    <s v="Grounding"/>
    <m/>
    <m/>
    <m/>
    <m/>
    <m/>
    <m/>
    <m/>
    <m/>
    <m/>
    <x v="0"/>
  </r>
  <r>
    <x v="0"/>
    <d v="2014-10-14T00:00:00"/>
    <n v="10"/>
    <x v="9"/>
    <s v="Canada"/>
    <s v="M14C0219"/>
    <s v="Tanker Ship"/>
    <s v="Nanny"/>
    <n v="6544"/>
    <x v="0"/>
    <m/>
    <m/>
    <n v="22"/>
    <s v="Central Region"/>
    <s v="Canada"/>
    <x v="0"/>
    <n v="63.620829999999998"/>
    <n v="-91.52"/>
    <s v="Bottom Contact"/>
    <m/>
    <m/>
    <m/>
    <m/>
    <m/>
    <m/>
    <m/>
    <m/>
    <m/>
    <x v="0"/>
  </r>
  <r>
    <x v="0"/>
    <d v="2014-10-18T00:00:00"/>
    <n v="10"/>
    <x v="9"/>
    <s v="Canada"/>
    <s v="M14C0229"/>
    <s v="General Cargo Ship"/>
    <s v="Qamutik"/>
    <n v="8448"/>
    <x v="0"/>
    <m/>
    <m/>
    <n v="22"/>
    <s v="Central Region"/>
    <s v="Canada"/>
    <x v="0"/>
    <n v="61.026600000000002"/>
    <n v="-69.6905"/>
    <s v="Bottom Contact"/>
    <m/>
    <m/>
    <m/>
    <m/>
    <m/>
    <m/>
    <m/>
    <m/>
    <m/>
    <x v="0"/>
  </r>
  <r>
    <x v="0"/>
    <d v="2014-11-08T00:00:00"/>
    <n v="11"/>
    <x v="9"/>
    <s v="Canada"/>
    <s v="M14C0238"/>
    <s v="Fishing Vessel"/>
    <s v="Acadienne Gale II"/>
    <n v="2524"/>
    <x v="0"/>
    <m/>
    <m/>
    <n v="30"/>
    <s v="Central Region"/>
    <s v="Canada"/>
    <x v="0"/>
    <n v="62.41666"/>
    <n v="-60.616599999999998"/>
    <s v="Equipment failure"/>
    <m/>
    <m/>
    <m/>
    <m/>
    <m/>
    <m/>
    <m/>
    <m/>
    <m/>
    <x v="4"/>
  </r>
  <r>
    <x v="0"/>
    <d v="2015-06-27T00:00:00"/>
    <n v="6"/>
    <x v="10"/>
    <s v="Canada"/>
    <s v="M15P0183"/>
    <s v="Government Vessel"/>
    <s v="Dumit"/>
    <n v="568.58000000000004"/>
    <x v="0"/>
    <m/>
    <m/>
    <n v="37"/>
    <s v="Pacific Area"/>
    <s v="Canada"/>
    <x v="0"/>
    <n v="61.214170000000003"/>
    <n v="-119.4567"/>
    <s v="Equipment failure"/>
    <m/>
    <m/>
    <m/>
    <m/>
    <m/>
    <m/>
    <m/>
    <m/>
    <m/>
    <x v="4"/>
  </r>
  <r>
    <x v="0"/>
    <d v="2015-07-02T00:00:00"/>
    <n v="7"/>
    <x v="10"/>
    <s v="Canada"/>
    <s v="M15P0182"/>
    <s v="Government Vessel"/>
    <s v="Dumit"/>
    <n v="568.58000000000004"/>
    <x v="0"/>
    <m/>
    <m/>
    <n v="37"/>
    <s v="Pacific Area"/>
    <s v="Canada"/>
    <x v="0"/>
    <n v="61.438949999999998"/>
    <n v="-120.35809999999999"/>
    <s v="Equipment failure"/>
    <m/>
    <m/>
    <m/>
    <m/>
    <m/>
    <m/>
    <m/>
    <m/>
    <m/>
    <x v="4"/>
  </r>
  <r>
    <x v="0"/>
    <d v="2015-07-27T00:00:00"/>
    <n v="7"/>
    <x v="10"/>
    <s v="Canada"/>
    <s v="M15P0251"/>
    <s v="Barge (Liquid)"/>
    <s v="Barge NT 1033"/>
    <n v="812.55"/>
    <x v="0"/>
    <m/>
    <m/>
    <n v="46"/>
    <s v="Pacific Area"/>
    <s v="Canada"/>
    <x v="0"/>
    <n v="61.768500000000003"/>
    <n v="-120.7034"/>
    <s v="Bottom Contact"/>
    <s v="Pollution (No further details)"/>
    <m/>
    <m/>
    <m/>
    <m/>
    <m/>
    <m/>
    <m/>
    <m/>
    <x v="0"/>
  </r>
  <r>
    <x v="0"/>
    <d v="2015-08-12T00:00:00"/>
    <n v="8"/>
    <x v="10"/>
    <s v="Canada"/>
    <s v="M15C0149"/>
    <s v="Survey/Research"/>
    <s v="Nuliajuk"/>
    <n v="121.48"/>
    <x v="1"/>
    <m/>
    <m/>
    <n v="5"/>
    <s v="Central Region"/>
    <s v="Canada"/>
    <x v="0"/>
    <n v="63.568330000000003"/>
    <n v="-68.556600000000003"/>
    <s v="Grounding"/>
    <m/>
    <m/>
    <m/>
    <m/>
    <m/>
    <m/>
    <m/>
    <m/>
    <m/>
    <x v="0"/>
  </r>
  <r>
    <x v="0"/>
    <d v="2015-08-13T00:00:00"/>
    <n v="8"/>
    <x v="10"/>
    <s v="Canada"/>
    <s v="M15C0150"/>
    <s v="Tanker Ship"/>
    <s v="Alsterstern"/>
    <n v="11426"/>
    <x v="0"/>
    <m/>
    <m/>
    <n v="22"/>
    <s v="Central Region"/>
    <s v="Canada"/>
    <x v="0"/>
    <n v="63.718330000000002"/>
    <n v="-68.511600000000001"/>
    <s v="Equipment failure"/>
    <s v="Pollution (No further details)"/>
    <m/>
    <m/>
    <m/>
    <m/>
    <m/>
    <m/>
    <m/>
    <m/>
    <x v="4"/>
  </r>
  <r>
    <x v="0"/>
    <d v="2015-08-15T00:00:00"/>
    <n v="8"/>
    <x v="10"/>
    <s v="Canada"/>
    <s v="M15C0166"/>
    <s v="Tanker Ship"/>
    <s v="Havelstern"/>
    <n v="11423"/>
    <x v="0"/>
    <m/>
    <m/>
    <n v="22"/>
    <s v="Central Region"/>
    <s v="Canada"/>
    <x v="0"/>
    <n v="66.173330000000007"/>
    <n v="-65.696600000000004"/>
    <s v="Equipment failure"/>
    <m/>
    <m/>
    <m/>
    <m/>
    <m/>
    <m/>
    <m/>
    <m/>
    <m/>
    <x v="4"/>
  </r>
  <r>
    <x v="0"/>
    <d v="2015-08-21T00:00:00"/>
    <n v="8"/>
    <x v="10"/>
    <s v="Canada"/>
    <s v="M15P0274"/>
    <s v="Towing Vessel"/>
    <s v="Vic Ingraham"/>
    <n v="711.21"/>
    <x v="0"/>
    <m/>
    <m/>
    <n v="46"/>
    <s v="Pacific Area"/>
    <s v="Canada"/>
    <x v="0"/>
    <n v="61.781739999999999"/>
    <n v="-120.7085"/>
    <s v="Bottom Contact"/>
    <m/>
    <m/>
    <m/>
    <m/>
    <m/>
    <m/>
    <m/>
    <m/>
    <m/>
    <x v="0"/>
  </r>
  <r>
    <x v="0"/>
    <d v="2015-08-22T00:00:00"/>
    <n v="8"/>
    <x v="10"/>
    <s v="Canada"/>
    <s v="M15P0271"/>
    <s v="Government Vessel"/>
    <s v="Dumit"/>
    <n v="568.58000000000004"/>
    <x v="0"/>
    <m/>
    <m/>
    <n v="37"/>
    <s v="Pacific Area"/>
    <s v="Canada"/>
    <x v="0"/>
    <n v="61.785269999999997"/>
    <n v="-120.71"/>
    <s v="Grounding"/>
    <m/>
    <m/>
    <m/>
    <m/>
    <m/>
    <m/>
    <m/>
    <m/>
    <m/>
    <x v="0"/>
  </r>
  <r>
    <x v="0"/>
    <d v="2015-08-24T00:00:00"/>
    <n v="8"/>
    <x v="10"/>
    <s v="Canada"/>
    <s v="M15P0275"/>
    <s v="Government Vessel"/>
    <s v="Dumit"/>
    <n v="568.58000000000004"/>
    <x v="0"/>
    <m/>
    <m/>
    <n v="37"/>
    <s v="Pacific Area"/>
    <s v="Canada"/>
    <x v="0"/>
    <n v="61.052309999999999"/>
    <n v="-116.5607"/>
    <s v="Bottom Contact"/>
    <m/>
    <m/>
    <m/>
    <m/>
    <m/>
    <m/>
    <m/>
    <m/>
    <m/>
    <x v="0"/>
  </r>
  <r>
    <x v="0"/>
    <d v="2015-08-27T00:00:00"/>
    <n v="8"/>
    <x v="10"/>
    <s v="Canada"/>
    <s v="M15C0157"/>
    <s v="Barge (Liquid)"/>
    <s v="ITB DEH CHO 1"/>
    <n v="1167"/>
    <x v="0"/>
    <m/>
    <m/>
    <n v="3"/>
    <s v="Central Region"/>
    <s v="Canada"/>
    <x v="0"/>
    <n v="69.428460000000001"/>
    <n v="-133.08439999999999"/>
    <s v="Equipment failure"/>
    <m/>
    <m/>
    <m/>
    <m/>
    <m/>
    <m/>
    <m/>
    <m/>
    <m/>
    <x v="4"/>
  </r>
  <r>
    <x v="0"/>
    <d v="2015-09-02T00:00:00"/>
    <n v="9"/>
    <x v="10"/>
    <s v="Canada"/>
    <s v="M15P0295"/>
    <s v="Government Vessel"/>
    <s v="Dumit"/>
    <n v="568.58000000000004"/>
    <x v="0"/>
    <m/>
    <m/>
    <n v="37"/>
    <s v="Pacific Area"/>
    <s v="Canada"/>
    <x v="0"/>
    <n v="63.961390000000002"/>
    <n v="-124.1955"/>
    <s v="Equipment failure"/>
    <m/>
    <m/>
    <m/>
    <m/>
    <m/>
    <m/>
    <m/>
    <m/>
    <m/>
    <x v="4"/>
  </r>
  <r>
    <x v="0"/>
    <d v="2015-09-21T00:00:00"/>
    <n v="9"/>
    <x v="10"/>
    <s v="Canada"/>
    <s v="M15C0169"/>
    <s v="Fishing Vessel"/>
    <s v="Atlantic Charger"/>
    <n v="149.76"/>
    <x v="1"/>
    <m/>
    <m/>
    <n v="4"/>
    <s v="Central Region"/>
    <s v="Canada"/>
    <x v="0"/>
    <n v="61.931660000000001"/>
    <n v="-62.45"/>
    <s v="Sinking"/>
    <m/>
    <s v="Y"/>
    <m/>
    <m/>
    <m/>
    <m/>
    <m/>
    <m/>
    <m/>
    <x v="1"/>
  </r>
  <r>
    <x v="0"/>
    <d v="2015-09-30T00:00:00"/>
    <n v="9"/>
    <x v="10"/>
    <s v="Canada"/>
    <s v="M15P0331"/>
    <s v="Government Vessel"/>
    <s v="Dumit"/>
    <n v="568.58000000000004"/>
    <x v="0"/>
    <m/>
    <m/>
    <n v="37"/>
    <s v="Pacific Area"/>
    <s v="Canada"/>
    <x v="0"/>
    <n v="61.220689999999998"/>
    <n v="-119.2166"/>
    <s v="Bottom Contact"/>
    <m/>
    <m/>
    <m/>
    <m/>
    <m/>
    <m/>
    <m/>
    <m/>
    <m/>
    <x v="0"/>
  </r>
  <r>
    <x v="0"/>
    <d v="2015-10-07T00:00:00"/>
    <n v="10"/>
    <x v="10"/>
    <s v="Canada"/>
    <s v="M15C0180"/>
    <s v="Tanker Ship"/>
    <s v="Sarah Desgagnes"/>
    <n v="11711"/>
    <x v="0"/>
    <m/>
    <m/>
    <n v="9"/>
    <s v="Central Region"/>
    <s v="Canada"/>
    <x v="0"/>
    <n v="62.21611"/>
    <n v="-75.655799999999999"/>
    <s v="Dangerous goods released"/>
    <s v="Pollution (No further details)"/>
    <m/>
    <m/>
    <m/>
    <m/>
    <m/>
    <m/>
    <m/>
    <m/>
    <x v="9"/>
  </r>
  <r>
    <x v="0"/>
    <d v="2016-01-20T00:00:00"/>
    <n v="1"/>
    <x v="11"/>
    <s v="Canada"/>
    <s v="M16C0004"/>
    <s v="Tanker Ship"/>
    <s v="Arctic"/>
    <n v="20117.88"/>
    <x v="0"/>
    <m/>
    <m/>
    <n v="39"/>
    <s v="Central Region"/>
    <s v="Canada"/>
    <x v="0"/>
    <n v="62.523609999999998"/>
    <n v="-73.870500000000007"/>
    <s v="Dangerous goods released"/>
    <m/>
    <m/>
    <m/>
    <m/>
    <m/>
    <m/>
    <m/>
    <m/>
    <m/>
    <x v="9"/>
  </r>
  <r>
    <x v="0"/>
    <d v="2016-01-24T00:00:00"/>
    <n v="1"/>
    <x v="11"/>
    <s v="Canada"/>
    <s v="M16C0008"/>
    <s v="Tanker Ship"/>
    <s v="Arctic"/>
    <n v="20117.88"/>
    <x v="0"/>
    <m/>
    <m/>
    <n v="39"/>
    <s v="Central Region"/>
    <s v="Canada"/>
    <x v="0"/>
    <n v="62.288330000000002"/>
    <n v="-74.408299999999997"/>
    <s v="Collision"/>
    <m/>
    <m/>
    <m/>
    <m/>
    <m/>
    <m/>
    <m/>
    <m/>
    <m/>
    <x v="6"/>
  </r>
  <r>
    <x v="0"/>
    <d v="2016-02-21T00:00:00"/>
    <n v="2"/>
    <x v="11"/>
    <s v="Canada"/>
    <s v="M16C0016"/>
    <s v="Fishing Vessel"/>
    <s v="Saputi"/>
    <n v="2173"/>
    <x v="0"/>
    <m/>
    <m/>
    <n v="30"/>
    <s v="Central Region"/>
    <s v="Canada"/>
    <x v="0"/>
    <n v="62.55"/>
    <n v="-59.033299999999997"/>
    <s v="N/A salvage"/>
    <m/>
    <m/>
    <m/>
    <m/>
    <m/>
    <m/>
    <m/>
    <m/>
    <m/>
    <x v="3"/>
  </r>
  <r>
    <x v="0"/>
    <d v="2016-04-19T00:00:00"/>
    <n v="4"/>
    <x v="11"/>
    <s v="Canada"/>
    <s v="M16A0097"/>
    <s v="Fishing Vessel"/>
    <s v="Corrine Blair"/>
    <n v="33.61"/>
    <x v="1"/>
    <m/>
    <m/>
    <n v="29"/>
    <s v="Atlantic Area"/>
    <s v="Canada"/>
    <x v="0"/>
    <n v="59.746659999999999"/>
    <n v="-52.8033"/>
    <s v="Equipment failure"/>
    <m/>
    <m/>
    <m/>
    <m/>
    <m/>
    <m/>
    <m/>
    <m/>
    <m/>
    <x v="4"/>
  </r>
  <r>
    <x v="0"/>
    <d v="2016-06-22T00:00:00"/>
    <n v="6"/>
    <x v="11"/>
    <s v="Canada"/>
    <s v="M16C0077"/>
    <s v="Fishing Vessel"/>
    <s v="Atlantic Optimist"/>
    <n v="346.03"/>
    <x v="1"/>
    <m/>
    <m/>
    <n v="30"/>
    <s v="Central Region"/>
    <s v="Canada"/>
    <x v="0"/>
    <n v="64.111660000000001"/>
    <n v="-58.793300000000002"/>
    <s v="Equipment failure"/>
    <m/>
    <m/>
    <m/>
    <m/>
    <m/>
    <m/>
    <m/>
    <m/>
    <m/>
    <x v="4"/>
  </r>
  <r>
    <x v="0"/>
    <d v="2016-06-23T00:00:00"/>
    <n v="6"/>
    <x v="11"/>
    <s v="Canada"/>
    <s v="M16P0223"/>
    <s v="Government Vessel"/>
    <s v="Eckaloo"/>
    <n v="661.13"/>
    <x v="0"/>
    <m/>
    <m/>
    <n v="29"/>
    <s v="Pacific Area"/>
    <s v="Canada"/>
    <x v="0"/>
    <n v="60.859830000000002"/>
    <n v="-115.7337"/>
    <s v="Fire"/>
    <m/>
    <m/>
    <m/>
    <m/>
    <m/>
    <m/>
    <m/>
    <m/>
    <m/>
    <x v="2"/>
  </r>
  <r>
    <x v="0"/>
    <d v="2016-07-13T00:00:00"/>
    <n v="7"/>
    <x v="11"/>
    <s v="Canada"/>
    <s v="M16C0091"/>
    <s v="Tanker Ship"/>
    <s v="Sten Fjord"/>
    <n v="8882"/>
    <x v="0"/>
    <m/>
    <m/>
    <n v="13"/>
    <s v="Central Region"/>
    <s v="Canada"/>
    <x v="0"/>
    <n v="62.732579999999999"/>
    <n v="-92.013000000000005"/>
    <s v="Dangerous goods released"/>
    <s v="Pollution (No further details)"/>
    <m/>
    <m/>
    <m/>
    <m/>
    <m/>
    <m/>
    <m/>
    <m/>
    <x v="9"/>
  </r>
  <r>
    <x v="0"/>
    <d v="2016-07-15T00:00:00"/>
    <n v="7"/>
    <x v="11"/>
    <s v="Canada"/>
    <s v="M16C0103"/>
    <s v="Barge (General)"/>
    <s v="Barge CT 108"/>
    <n v="115"/>
    <x v="1"/>
    <m/>
    <m/>
    <m/>
    <s v="Central Region"/>
    <s v="Canada"/>
    <x v="0"/>
    <n v="69.349050000000005"/>
    <n v="-133.8569"/>
    <s v="Grounding"/>
    <m/>
    <m/>
    <m/>
    <m/>
    <m/>
    <m/>
    <m/>
    <m/>
    <m/>
    <x v="0"/>
  </r>
  <r>
    <x v="0"/>
    <d v="2016-07-26T00:00:00"/>
    <n v="7"/>
    <x v="11"/>
    <s v="Canada"/>
    <s v="M16P0262"/>
    <s v="Towing Vessel"/>
    <s v="Kelly Ovayuak"/>
    <n v="777"/>
    <x v="0"/>
    <m/>
    <m/>
    <n v="44"/>
    <s v="Pacific Area"/>
    <s v="Canada"/>
    <x v="0"/>
    <n v="62.405230000000003"/>
    <n v="-110.8293"/>
    <s v="Grounding"/>
    <m/>
    <m/>
    <m/>
    <m/>
    <m/>
    <m/>
    <m/>
    <m/>
    <m/>
    <x v="0"/>
  </r>
  <r>
    <x v="0"/>
    <d v="2016-08-05T00:00:00"/>
    <n v="8"/>
    <x v="11"/>
    <s v="Canada"/>
    <s v="M16P0282"/>
    <s v="Towing Vessel"/>
    <s v="Edgar Kotokak"/>
    <n v="782.98"/>
    <x v="0"/>
    <m/>
    <m/>
    <n v="44"/>
    <s v="Pacific Area"/>
    <s v="Canada"/>
    <x v="0"/>
    <n v="61.36327"/>
    <n v="-117.7034"/>
    <s v="N/A salvage"/>
    <m/>
    <m/>
    <m/>
    <m/>
    <m/>
    <m/>
    <m/>
    <m/>
    <m/>
    <x v="3"/>
  </r>
  <r>
    <x v="0"/>
    <d v="2016-08-26T00:00:00"/>
    <n v="8"/>
    <x v="11"/>
    <s v="Canada"/>
    <s v="M16C0133"/>
    <s v="Fishing Vessel"/>
    <s v="Kiviuq I"/>
    <n v="346.03"/>
    <x v="1"/>
    <m/>
    <m/>
    <n v="30"/>
    <s v="Central Region"/>
    <s v="Canada"/>
    <x v="0"/>
    <n v="66.151589999999999"/>
    <n v="-65.712299999999999"/>
    <s v="Grounding"/>
    <m/>
    <m/>
    <m/>
    <m/>
    <m/>
    <m/>
    <m/>
    <m/>
    <m/>
    <x v="0"/>
  </r>
  <r>
    <x v="0"/>
    <d v="2016-08-26T00:00:00"/>
    <n v="8"/>
    <x v="11"/>
    <s v="Canada"/>
    <s v="M16C0134"/>
    <s v="General Cargo Ship"/>
    <s v="Claude A. Desgagnes"/>
    <n v="9627"/>
    <x v="0"/>
    <m/>
    <m/>
    <n v="6"/>
    <s v="Central Region"/>
    <s v="Canada"/>
    <x v="0"/>
    <n v="63.936660000000003"/>
    <n v="-93.636600000000001"/>
    <s v="Collision"/>
    <m/>
    <m/>
    <m/>
    <m/>
    <m/>
    <m/>
    <m/>
    <m/>
    <m/>
    <x v="6"/>
  </r>
  <r>
    <x v="0"/>
    <d v="2016-09-02T00:00:00"/>
    <n v="9"/>
    <x v="11"/>
    <s v="Canada"/>
    <s v="M16C0142"/>
    <s v="Towing Vessel"/>
    <s v="Fathom Wave"/>
    <n v="118.93"/>
    <x v="1"/>
    <m/>
    <m/>
    <n v="43"/>
    <s v="Central Region"/>
    <s v="Canada"/>
    <x v="0"/>
    <n v="69.818330000000003"/>
    <n v="-134.17830000000001"/>
    <s v="Grounding"/>
    <m/>
    <m/>
    <m/>
    <m/>
    <m/>
    <m/>
    <m/>
    <m/>
    <m/>
    <x v="0"/>
  </r>
  <r>
    <x v="0"/>
    <d v="2016-09-17T00:00:00"/>
    <n v="9"/>
    <x v="11"/>
    <s v="Canada"/>
    <s v="M16A0343"/>
    <s v="Towing Vessel"/>
    <s v="Ocean Delta"/>
    <n v="722.38"/>
    <x v="0"/>
    <m/>
    <m/>
    <m/>
    <s v="Atlantic Area"/>
    <s v="Canada"/>
    <x v="1"/>
    <n v="56.266660000000002"/>
    <n v="-62.016599999999997"/>
    <s v="Risk of Grounding"/>
    <m/>
    <m/>
    <m/>
    <m/>
    <m/>
    <m/>
    <m/>
    <m/>
    <m/>
    <x v="0"/>
  </r>
  <r>
    <x v="0"/>
    <d v="2016-10-02T00:00:00"/>
    <n v="10"/>
    <x v="11"/>
    <s v="Canada"/>
    <s v="M16P0365"/>
    <s v="Towing Vessel"/>
    <s v="Sea Bird V"/>
    <m/>
    <x v="2"/>
    <m/>
    <m/>
    <m/>
    <s v="Pacific Area"/>
    <s v="Canada"/>
    <x v="0"/>
    <n v="62.291159999999998"/>
    <n v="-114.4845"/>
    <s v="Grounding"/>
    <m/>
    <m/>
    <m/>
    <m/>
    <m/>
    <m/>
    <m/>
    <m/>
    <m/>
    <x v="0"/>
  </r>
  <r>
    <x v="0"/>
    <d v="2016-10-03T00:00:00"/>
    <n v="10"/>
    <x v="11"/>
    <s v="Canada"/>
    <s v="M16P0369"/>
    <s v="Government Vessel"/>
    <s v="Dumit"/>
    <n v="568.58000000000004"/>
    <x v="0"/>
    <m/>
    <m/>
    <n v="38"/>
    <s v="Pacific Area"/>
    <s v="Canada"/>
    <x v="0"/>
    <n v="66.064999999999998"/>
    <n v="-129.11160000000001"/>
    <s v="Grounding"/>
    <m/>
    <m/>
    <m/>
    <m/>
    <m/>
    <m/>
    <m/>
    <m/>
    <m/>
    <x v="0"/>
  </r>
  <r>
    <x v="0"/>
    <d v="2017-04-27T00:00:00"/>
    <n v="4"/>
    <x v="12"/>
    <s v="Canada"/>
    <s v="M17A0110"/>
    <s v="Fishing Vessel"/>
    <s v="Newfoundland Lynx"/>
    <n v="2409"/>
    <x v="0"/>
    <m/>
    <m/>
    <n v="14"/>
    <s v="Atlantic Area"/>
    <s v="Canada"/>
    <x v="1"/>
    <n v="56.433329999999998"/>
    <n v="-58.4"/>
    <s v="Equipment failure"/>
    <m/>
    <m/>
    <m/>
    <m/>
    <m/>
    <m/>
    <m/>
    <m/>
    <m/>
    <x v="4"/>
  </r>
  <r>
    <x v="0"/>
    <d v="2017-06-10T00:00:00"/>
    <n v="6"/>
    <x v="12"/>
    <s v="Canada"/>
    <s v="M17P0172"/>
    <s v="Government Vessel"/>
    <s v="C19626YT"/>
    <n v="2.5"/>
    <x v="1"/>
    <m/>
    <m/>
    <m/>
    <s v="Pacific Area"/>
    <s v="Canada"/>
    <x v="0"/>
    <n v="60.163879999999999"/>
    <n v="-134.70679999999999"/>
    <s v="Allision"/>
    <m/>
    <m/>
    <m/>
    <m/>
    <m/>
    <m/>
    <m/>
    <m/>
    <m/>
    <x v="5"/>
  </r>
  <r>
    <x v="0"/>
    <d v="2017-07-04T00:00:00"/>
    <n v="7"/>
    <x v="12"/>
    <s v="Canada"/>
    <s v="M17C0139"/>
    <s v="Towing Vessel"/>
    <s v="Pisurayak Kootook"/>
    <n v="668.08"/>
    <x v="0"/>
    <m/>
    <m/>
    <n v="48"/>
    <s v="Central Region"/>
    <s v="Canada"/>
    <x v="0"/>
    <n v="69.334000000000003"/>
    <n v="-133.77000000000001"/>
    <s v="Grounding"/>
    <m/>
    <m/>
    <m/>
    <m/>
    <m/>
    <m/>
    <m/>
    <m/>
    <m/>
    <x v="0"/>
  </r>
  <r>
    <x v="0"/>
    <d v="2017-08-12T00:00:00"/>
    <n v="8"/>
    <x v="12"/>
    <s v="Canada"/>
    <s v="M17P0246"/>
    <s v="BARGE - LIQUID CARGO"/>
    <s v="FM 503"/>
    <n v="771.77"/>
    <x v="0"/>
    <m/>
    <m/>
    <n v="54"/>
    <s v="Inuvik"/>
    <s v="Canada"/>
    <x v="0"/>
    <n v="68.5"/>
    <n v="-133.81659999999999"/>
    <s v="Grounding"/>
    <m/>
    <m/>
    <s v="N"/>
    <m/>
    <m/>
    <m/>
    <m/>
    <m/>
    <m/>
    <x v="0"/>
  </r>
  <r>
    <x v="0"/>
    <d v="2017-08-13T00:00:00"/>
    <n v="8"/>
    <x v="12"/>
    <s v="Canada"/>
    <s v="M17C0197"/>
    <s v="FISHING"/>
    <s v="ABIGAIL GRACE"/>
    <n v="218"/>
    <x v="1"/>
    <m/>
    <m/>
    <m/>
    <s v="Baffin Island"/>
    <s v="Canada"/>
    <x v="0"/>
    <n v="62.683329999999998"/>
    <n v="-60.75"/>
    <s v="TOTAL FAILURE OF ANY MACHINERY OR TECHNICAL SYSTEM"/>
    <m/>
    <m/>
    <s v="N"/>
    <m/>
    <m/>
    <m/>
    <m/>
    <m/>
    <m/>
    <x v="4"/>
  </r>
  <r>
    <x v="0"/>
    <d v="2017-08-30T00:00:00"/>
    <n v="8"/>
    <x v="12"/>
    <s v="Canada"/>
    <s v="M17C0206"/>
    <s v="CARGO - SOLID"/>
    <s v="CLAUDE A. DESGAGNES"/>
    <n v="9627"/>
    <x v="0"/>
    <m/>
    <m/>
    <n v="9"/>
    <s v="Assomption Harbour, NU"/>
    <s v="Canada"/>
    <x v="0"/>
    <n v="71.89"/>
    <n v="-80.877099999999999"/>
    <s v="Dangerous goods released"/>
    <m/>
    <m/>
    <s v="N"/>
    <m/>
    <m/>
    <m/>
    <m/>
    <m/>
    <m/>
    <x v="9"/>
  </r>
  <r>
    <x v="0"/>
    <d v="2017-09-02T00:00:00"/>
    <n v="9"/>
    <x v="12"/>
    <s v="Bahamas"/>
    <s v="M17C0210"/>
    <s v="CARGO - SOLID"/>
    <s v="ROSAIRE A. DESGAGNES"/>
    <n v="9611"/>
    <x v="0"/>
    <m/>
    <m/>
    <n v="13"/>
    <s v="Cambridge Bay (Ikaluktutiak) , NU"/>
    <s v="Canada"/>
    <x v="0"/>
    <n v="68.650000000000006"/>
    <n v="-107.7"/>
    <s v="SUSTAINS DAMAGE RENDER UNSEAWORTHY/UNFIT FOR PURPOSE"/>
    <m/>
    <m/>
    <s v="N"/>
    <m/>
    <m/>
    <m/>
    <m/>
    <m/>
    <m/>
    <x v="3"/>
  </r>
  <r>
    <x v="0"/>
    <d v="2017-09-06T00:00:00"/>
    <n v="9"/>
    <x v="12"/>
    <s v="Canada"/>
    <s v="M17P0301"/>
    <s v="SERVICE SHIP"/>
    <s v="C19626YT"/>
    <n v="2.5"/>
    <x v="1"/>
    <m/>
    <m/>
    <m/>
    <s v="Carcross"/>
    <s v="Canada"/>
    <x v="0"/>
    <n v="60.163800000000002"/>
    <n v="-134.70670000000001"/>
    <s v="STRIKING"/>
    <m/>
    <m/>
    <s v="N"/>
    <m/>
    <m/>
    <m/>
    <m/>
    <m/>
    <m/>
    <x v="8"/>
  </r>
  <r>
    <x v="0"/>
    <d v="2017-09-19T00:00:00"/>
    <n v="9"/>
    <x v="12"/>
    <s v="Canada"/>
    <s v="M17C0227"/>
    <s v="CARGO - LIQUID"/>
    <s v="JANA DESGAGNES"/>
    <n v="6262"/>
    <x v="0"/>
    <m/>
    <m/>
    <n v="27"/>
    <s v="Inukjuak, QC"/>
    <s v="Canada"/>
    <x v="0"/>
    <n v="58.445830000000001"/>
    <n v="-78.111599999999996"/>
    <s v="Dangerous goods released"/>
    <m/>
    <m/>
    <s v="Y"/>
    <m/>
    <m/>
    <m/>
    <m/>
    <m/>
    <m/>
    <x v="9"/>
  </r>
  <r>
    <x v="0"/>
    <d v="2017-09-27T00:00:00"/>
    <n v="9"/>
    <x v="12"/>
    <s v="Canada"/>
    <s v="M17C0245"/>
    <s v="CARGO - LIQUID"/>
    <s v="TRAVESTERN"/>
    <n v="11423"/>
    <x v="0"/>
    <m/>
    <m/>
    <n v="27"/>
    <s v="Helicopter Island, NU"/>
    <s v="Canada"/>
    <x v="0"/>
    <n v="63.930160000000001"/>
    <n v="-93.617999999999995"/>
    <s v="Dangerous goods released"/>
    <m/>
    <m/>
    <s v="Y"/>
    <m/>
    <m/>
    <m/>
    <m/>
    <m/>
    <m/>
    <x v="9"/>
  </r>
  <r>
    <x v="0"/>
    <d v="2017-09-28T00:00:00"/>
    <n v="9"/>
    <x v="12"/>
    <s v="Canada"/>
    <s v="M17P0337"/>
    <s v="TUG"/>
    <s v="KELLY OVAYUAK"/>
    <n v="777"/>
    <x v="0"/>
    <m/>
    <m/>
    <n v="47"/>
    <s v="Fort Simpson"/>
    <s v="Canada"/>
    <x v="0"/>
    <n v="61.833159999999999"/>
    <n v="-120.9966"/>
    <s v="Bottom Contact"/>
    <m/>
    <m/>
    <s v="N"/>
    <m/>
    <m/>
    <m/>
    <m/>
    <m/>
    <m/>
    <x v="0"/>
  </r>
  <r>
    <x v="0"/>
    <d v="2017-09-29T00:00:00"/>
    <n v="9"/>
    <x v="12"/>
    <s v="Canada"/>
    <s v="M17P0341"/>
    <s v="TUG"/>
    <s v="EDGAR KOTOKAK"/>
    <n v="782.98"/>
    <x v="0"/>
    <m/>
    <m/>
    <n v="47"/>
    <s v="Mile 675.7 Mackenzie River"/>
    <s v="Canada"/>
    <x v="0"/>
    <n v="66.174999999999997"/>
    <n v="-128.935"/>
    <s v="Bottom Contact"/>
    <m/>
    <m/>
    <s v="N"/>
    <m/>
    <m/>
    <m/>
    <m/>
    <m/>
    <m/>
    <x v="0"/>
  </r>
  <r>
    <x v="0"/>
    <d v="2017-09-30T00:00:00"/>
    <n v="9"/>
    <x v="12"/>
    <s v="NETHERLANDS"/>
    <s v="M17C0234"/>
    <s v="CARGO - SOLID"/>
    <s v="EXEBORG"/>
    <n v="7681"/>
    <x v="0"/>
    <m/>
    <m/>
    <n v="7"/>
    <s v="Deception Bay, QC"/>
    <s v="Canada"/>
    <x v="0"/>
    <n v="62.146059999999999"/>
    <n v="-74.690899999999999"/>
    <s v="INTENTIONAL BEACHING/GROUNDING/ANCHORING TO AVOID OCCURRENCE"/>
    <m/>
    <m/>
    <s v="N"/>
    <m/>
    <m/>
    <m/>
    <m/>
    <m/>
    <m/>
    <x v="11"/>
  </r>
  <r>
    <x v="0"/>
    <d v="2017-10-07T00:00:00"/>
    <n v="10"/>
    <x v="12"/>
    <s v="Canada"/>
    <s v="M17C0236"/>
    <s v="CARGO - SOLID"/>
    <s v="CAMILLA DESGAGNES"/>
    <n v="10085"/>
    <x v="0"/>
    <m/>
    <m/>
    <n v="39"/>
    <s v="Iqaluit, NU"/>
    <s v="Canada"/>
    <x v="0"/>
    <n v="63.67"/>
    <n v="-68.513300000000001"/>
    <s v="TOTAL FAILURE OF ANY MACHINERY OR TECHNICAL SYSTEM"/>
    <m/>
    <m/>
    <s v="Y"/>
    <m/>
    <m/>
    <m/>
    <m/>
    <m/>
    <m/>
    <x v="4"/>
  </r>
  <r>
    <x v="0"/>
    <d v="2017-10-12T00:00:00"/>
    <n v="10"/>
    <x v="12"/>
    <s v="Canada"/>
    <s v="M17C0248"/>
    <s v="TUG"/>
    <s v="KEEWATIN"/>
    <n v="475.93"/>
    <x v="1"/>
    <m/>
    <m/>
    <n v="46"/>
    <s v="Port-Nelson, MB"/>
    <s v="Canada"/>
    <x v="0"/>
    <n v="58.559330000000003"/>
    <n v="-88.400800000000004"/>
    <s v="SUSTAINS DAMAGE RENDER UNSEAWORTHY/UNFIT FOR PURPOSE"/>
    <m/>
    <m/>
    <s v="N"/>
    <m/>
    <m/>
    <m/>
    <m/>
    <m/>
    <m/>
    <x v="3"/>
  </r>
  <r>
    <x v="0"/>
    <d v="2017-10-14T00:00:00"/>
    <n v="10"/>
    <x v="12"/>
    <s v="Canada"/>
    <s v="M17C0247"/>
    <s v="CARGO - SOLID"/>
    <s v="NORDIKA DESGAGNES"/>
    <n v="12974"/>
    <x v="0"/>
    <m/>
    <m/>
    <m/>
    <s v="Rankin Inlet, NU."/>
    <s v="Canada"/>
    <x v="0"/>
    <n v="62.77"/>
    <n v="-92.088300000000004"/>
    <s v="Grounding"/>
    <m/>
    <m/>
    <s v="N"/>
    <m/>
    <m/>
    <m/>
    <m/>
    <m/>
    <m/>
    <x v="0"/>
  </r>
  <r>
    <x v="0"/>
    <d v="2017-10-27T00:00:00"/>
    <n v="10"/>
    <x v="12"/>
    <s v="Canada"/>
    <s v="M17C0258"/>
    <s v="CARGO - LIQUID"/>
    <s v="JANA DESGAGNES"/>
    <n v="6262"/>
    <x v="0"/>
    <m/>
    <m/>
    <n v="27"/>
    <s v="Puvirnituq, QC"/>
    <s v="Canada"/>
    <x v="0"/>
    <n v="60.027329999999999"/>
    <n v="-77.278099999999995"/>
    <s v="SUSTAINS DAMAGE RENDER UNSEAWORTHY/UNFIT FOR PURPOSE"/>
    <m/>
    <m/>
    <s v="N"/>
    <m/>
    <m/>
    <m/>
    <m/>
    <m/>
    <m/>
    <x v="3"/>
  </r>
  <r>
    <x v="1"/>
    <d v="2010-02-01T00:00:00"/>
    <n v="2"/>
    <x v="5"/>
    <s v="Greenland"/>
    <n v="1"/>
    <s v="General Cargo Ship"/>
    <m/>
    <n v="100"/>
    <x v="1"/>
    <m/>
    <m/>
    <m/>
    <s v="Westcoast of Greenland"/>
    <s v="Greenland"/>
    <x v="0"/>
    <n v="63.31777778"/>
    <n v="51.178333330000001"/>
    <s v="Grounding"/>
    <m/>
    <m/>
    <s v="N"/>
    <m/>
    <m/>
    <m/>
    <m/>
    <m/>
    <m/>
    <x v="0"/>
  </r>
  <r>
    <x v="1"/>
    <d v="2010-06-22T00:00:00"/>
    <n v="6"/>
    <x v="5"/>
    <s v="Denmark"/>
    <n v="2"/>
    <s v="General Cargo Ship"/>
    <m/>
    <n v="1171"/>
    <x v="0"/>
    <m/>
    <m/>
    <m/>
    <s v="Westcoast of Greenland"/>
    <s v="Greenland"/>
    <x v="0"/>
    <n v="70.506944439999998"/>
    <n v="51.300277780000002"/>
    <s v="Contact"/>
    <m/>
    <m/>
    <s v="N"/>
    <m/>
    <m/>
    <m/>
    <m/>
    <m/>
    <m/>
    <x v="8"/>
  </r>
  <r>
    <x v="1"/>
    <d v="2010-07-09T00:00:00"/>
    <n v="7"/>
    <x v="5"/>
    <s v="Greenland"/>
    <n v="3"/>
    <s v="Passenger Ship"/>
    <m/>
    <n v="19"/>
    <x v="1"/>
    <m/>
    <s v="Passengers"/>
    <m/>
    <s v="Westcoast of Greenland"/>
    <s v="Greenland"/>
    <x v="0"/>
    <n v="62.363333330000003"/>
    <n v="51.247500000000002"/>
    <s v="Contact"/>
    <m/>
    <m/>
    <s v="N"/>
    <m/>
    <m/>
    <m/>
    <m/>
    <m/>
    <m/>
    <x v="8"/>
  </r>
  <r>
    <x v="1"/>
    <d v="2010-11-11T00:00:00"/>
    <n v="11"/>
    <x v="5"/>
    <s v="Greenland"/>
    <n v="4"/>
    <s v="Fishing Vessel"/>
    <m/>
    <n v="141"/>
    <x v="1"/>
    <m/>
    <m/>
    <m/>
    <s v="Westcoast of Greenland"/>
    <s v="Greenland"/>
    <x v="0"/>
    <n v="64.400000000000006"/>
    <n v="52.166666669999998"/>
    <s v="Grounding"/>
    <m/>
    <m/>
    <s v="N"/>
    <m/>
    <m/>
    <m/>
    <m/>
    <m/>
    <m/>
    <x v="0"/>
  </r>
  <r>
    <x v="1"/>
    <d v="2010-11-23T00:00:00"/>
    <n v="11"/>
    <x v="5"/>
    <s v="Greenland"/>
    <n v="5"/>
    <s v="Passenger Ship"/>
    <m/>
    <n v="2118"/>
    <x v="0"/>
    <m/>
    <m/>
    <m/>
    <s v="Westcoast of Greenland"/>
    <s v="Greenland"/>
    <x v="0"/>
    <n v="65.218333329999993"/>
    <n v="52.518055560000001"/>
    <s v="Grounding"/>
    <m/>
    <m/>
    <s v="N"/>
    <m/>
    <m/>
    <m/>
    <m/>
    <m/>
    <m/>
    <x v="0"/>
  </r>
  <r>
    <x v="1"/>
    <d v="2010-12-14T00:00:00"/>
    <n v="12"/>
    <x v="5"/>
    <s v="Dominica"/>
    <n v="6"/>
    <s v="Cargo Ship (Refrigerated)"/>
    <m/>
    <n v="1313"/>
    <x v="0"/>
    <m/>
    <m/>
    <m/>
    <s v="Westcoast of Greenland"/>
    <s v="Greenland"/>
    <x v="0"/>
    <n v="73.551111109999994"/>
    <n v="57.018055560000001"/>
    <s v="Contact"/>
    <m/>
    <m/>
    <s v="N"/>
    <m/>
    <m/>
    <m/>
    <m/>
    <m/>
    <m/>
    <x v="8"/>
  </r>
  <r>
    <x v="1"/>
    <d v="2011-03-09T00:00:00"/>
    <n v="3"/>
    <x v="6"/>
    <s v="Faroe Islands"/>
    <n v="7"/>
    <s v="Fishing Vessel"/>
    <m/>
    <m/>
    <x v="2"/>
    <m/>
    <m/>
    <m/>
    <s v="Lambavik"/>
    <s v="Faroe Islands"/>
    <x v="2"/>
    <m/>
    <m/>
    <s v="Sinking"/>
    <m/>
    <m/>
    <s v="N"/>
    <m/>
    <m/>
    <m/>
    <m/>
    <m/>
    <m/>
    <x v="1"/>
  </r>
  <r>
    <x v="1"/>
    <d v="2011-06-08T00:00:00"/>
    <n v="6"/>
    <x v="6"/>
    <s v="Denmark"/>
    <n v="8"/>
    <s v="SERVICE SHIP"/>
    <m/>
    <n v="127"/>
    <x v="1"/>
    <m/>
    <m/>
    <m/>
    <s v="Westcoast of Greenland"/>
    <s v="Greenland"/>
    <x v="0"/>
    <n v="64.316666670000004"/>
    <n v="52.166666669999998"/>
    <s v="Grounding"/>
    <m/>
    <m/>
    <s v="N"/>
    <m/>
    <m/>
    <m/>
    <m/>
    <m/>
    <m/>
    <x v="0"/>
  </r>
  <r>
    <x v="1"/>
    <d v="2011-06-30T00:00:00"/>
    <n v="6"/>
    <x v="6"/>
    <s v="Greenland"/>
    <n v="9"/>
    <s v="Passenger Ship"/>
    <m/>
    <n v="19.8"/>
    <x v="1"/>
    <m/>
    <m/>
    <m/>
    <s v="Westcoast of Greenland"/>
    <s v="Greenland"/>
    <x v="0"/>
    <n v="69.349999999999994"/>
    <n v="51.011944440000001"/>
    <s v="Grounding"/>
    <m/>
    <m/>
    <s v="N"/>
    <m/>
    <m/>
    <m/>
    <m/>
    <m/>
    <m/>
    <x v="0"/>
  </r>
  <r>
    <x v="1"/>
    <d v="2011-08-24T00:00:00"/>
    <n v="8"/>
    <x v="6"/>
    <s v="Greenland"/>
    <n v="10"/>
    <s v="Passenger Ship"/>
    <m/>
    <n v="121"/>
    <x v="1"/>
    <m/>
    <m/>
    <m/>
    <s v="Westcoast of Greenland"/>
    <s v="Greenland"/>
    <x v="0"/>
    <n v="68.868611110000003"/>
    <n v="53.101111109999998"/>
    <s v="Grounding"/>
    <m/>
    <m/>
    <m/>
    <m/>
    <m/>
    <m/>
    <m/>
    <m/>
    <m/>
    <x v="0"/>
  </r>
  <r>
    <x v="1"/>
    <d v="2011-10-22T00:00:00"/>
    <n v="10"/>
    <x v="6"/>
    <s v="Denmark"/>
    <n v="11"/>
    <s v="Fishing Vessel"/>
    <m/>
    <n v="2223"/>
    <x v="0"/>
    <m/>
    <m/>
    <m/>
    <s v="Westcoast of Greenland"/>
    <s v="Greenland"/>
    <x v="0"/>
    <n v="72.3"/>
    <n v="58.866666670000001"/>
    <s v="Equipment failure"/>
    <m/>
    <m/>
    <s v="N"/>
    <m/>
    <m/>
    <m/>
    <m/>
    <m/>
    <m/>
    <x v="4"/>
  </r>
  <r>
    <x v="1"/>
    <d v="2011-10-22T00:00:00"/>
    <n v="10"/>
    <x v="6"/>
    <s v="Greenland"/>
    <n v="12"/>
    <s v="Passenger Ship"/>
    <m/>
    <n v="4.7"/>
    <x v="1"/>
    <m/>
    <m/>
    <m/>
    <s v="Westcoast of Greenland"/>
    <s v="Greenland"/>
    <x v="0"/>
    <n v="60.871388889999999"/>
    <n v="46.10166667"/>
    <s v="Contact"/>
    <m/>
    <m/>
    <s v="N"/>
    <m/>
    <m/>
    <m/>
    <m/>
    <m/>
    <m/>
    <x v="8"/>
  </r>
  <r>
    <x v="1"/>
    <d v="2011-10-30T00:00:00"/>
    <n v="10"/>
    <x v="6"/>
    <s v="Faroe Islands"/>
    <n v="13"/>
    <s v="Fishing Vessel"/>
    <m/>
    <m/>
    <x v="2"/>
    <m/>
    <m/>
    <m/>
    <s v="Eystan fyri Nólsoy"/>
    <s v="Faroe Islands"/>
    <x v="2"/>
    <m/>
    <m/>
    <s v="Sinking"/>
    <m/>
    <m/>
    <s v="N"/>
    <m/>
    <m/>
    <m/>
    <m/>
    <m/>
    <m/>
    <x v="1"/>
  </r>
  <r>
    <x v="1"/>
    <d v="2011-12-03T00:00:00"/>
    <n v="12"/>
    <x v="6"/>
    <s v="Greenland"/>
    <n v="14"/>
    <s v="Fishing Vessel"/>
    <m/>
    <n v="15.1"/>
    <x v="1"/>
    <m/>
    <m/>
    <m/>
    <s v="Westcoast of Greenland"/>
    <s v="Greenland"/>
    <x v="0"/>
    <n v="64.689444440000003"/>
    <n v="50.488333330000003"/>
    <s v="Grounding"/>
    <m/>
    <m/>
    <s v="N"/>
    <m/>
    <m/>
    <m/>
    <m/>
    <m/>
    <m/>
    <x v="0"/>
  </r>
  <r>
    <x v="1"/>
    <d v="2012-04-20T00:00:00"/>
    <n v="4"/>
    <x v="7"/>
    <s v="Greenland"/>
    <n v="15"/>
    <s v="Fishing Vessel"/>
    <m/>
    <n v="18"/>
    <x v="1"/>
    <n v="32"/>
    <m/>
    <m/>
    <s v="Westcoast of Greenland"/>
    <s v="Greenland"/>
    <x v="0"/>
    <n v="68.849999999999994"/>
    <n v="53.216666670000002"/>
    <s v="Flooding"/>
    <m/>
    <m/>
    <s v="N"/>
    <m/>
    <m/>
    <m/>
    <m/>
    <m/>
    <m/>
    <x v="12"/>
  </r>
  <r>
    <x v="1"/>
    <d v="2012-04-22T00:00:00"/>
    <n v="4"/>
    <x v="7"/>
    <s v="Faroe Islands"/>
    <n v="16"/>
    <s v="General Cargo Ship"/>
    <m/>
    <n v="2731"/>
    <x v="0"/>
    <m/>
    <m/>
    <m/>
    <m/>
    <m/>
    <x v="2"/>
    <m/>
    <m/>
    <s v="N/A salvage"/>
    <m/>
    <m/>
    <s v="N"/>
    <m/>
    <m/>
    <m/>
    <m/>
    <m/>
    <m/>
    <x v="3"/>
  </r>
  <r>
    <x v="1"/>
    <d v="2012-08-16T00:00:00"/>
    <n v="8"/>
    <x v="7"/>
    <s v="Liberia"/>
    <n v="17"/>
    <s v="General Cargo Ship"/>
    <m/>
    <n v="9750"/>
    <x v="0"/>
    <m/>
    <m/>
    <m/>
    <s v="Westcoast of Greenland"/>
    <s v="Greenland"/>
    <x v="0"/>
    <n v="64.070277779999998"/>
    <n v="52.152500000000003"/>
    <s v="Grounding"/>
    <m/>
    <m/>
    <s v="N"/>
    <m/>
    <m/>
    <m/>
    <m/>
    <m/>
    <m/>
    <x v="0"/>
  </r>
  <r>
    <x v="1"/>
    <d v="2012-08-21T00:00:00"/>
    <n v="8"/>
    <x v="7"/>
    <s v="Denmark"/>
    <n v="18"/>
    <s v="Tanker Ship"/>
    <m/>
    <n v="3691"/>
    <x v="0"/>
    <m/>
    <m/>
    <m/>
    <s v="Westcoast of Greenland"/>
    <s v="Greenland"/>
    <x v="0"/>
    <n v="64.746388890000006"/>
    <n v="52.957777780000001"/>
    <s v="Grounding"/>
    <m/>
    <m/>
    <s v="N"/>
    <m/>
    <m/>
    <m/>
    <m/>
    <m/>
    <m/>
    <x v="0"/>
  </r>
  <r>
    <x v="1"/>
    <d v="2012-08-23T00:00:00"/>
    <n v="8"/>
    <x v="7"/>
    <s v="Denmark"/>
    <n v="19"/>
    <s v="General Cargo Ship"/>
    <m/>
    <n v="6.5"/>
    <x v="1"/>
    <m/>
    <m/>
    <m/>
    <s v="Westcoast of Greenland"/>
    <s v="Greenland"/>
    <x v="0"/>
    <n v="62.43444444"/>
    <n v="52.191111110000001"/>
    <s v="Grounding"/>
    <m/>
    <m/>
    <s v="N"/>
    <m/>
    <m/>
    <m/>
    <m/>
    <m/>
    <m/>
    <x v="0"/>
  </r>
  <r>
    <x v="1"/>
    <d v="2012-10-04T00:00:00"/>
    <n v="10"/>
    <x v="7"/>
    <s v="Faroe Islands"/>
    <n v="20"/>
    <s v="General Cargo Ship"/>
    <m/>
    <n v="1683"/>
    <x v="0"/>
    <m/>
    <m/>
    <m/>
    <m/>
    <m/>
    <x v="0"/>
    <n v="61.217777779999999"/>
    <n v="4.98361111"/>
    <s v="Grounding"/>
    <m/>
    <m/>
    <s v="N"/>
    <m/>
    <m/>
    <s v="fair"/>
    <m/>
    <m/>
    <m/>
    <x v="0"/>
  </r>
  <r>
    <x v="1"/>
    <d v="2012-10-10T00:00:00"/>
    <n v="10"/>
    <x v="7"/>
    <s v="Denmark"/>
    <n v="21"/>
    <s v="Passenger Ship"/>
    <m/>
    <n v="2118"/>
    <x v="0"/>
    <m/>
    <m/>
    <m/>
    <s v="Westcoast of Greenland"/>
    <s v="Greenland"/>
    <x v="0"/>
    <n v="60.725000000000001"/>
    <n v="46.038888890000003"/>
    <s v="Grounding"/>
    <m/>
    <m/>
    <s v="N"/>
    <m/>
    <m/>
    <m/>
    <m/>
    <m/>
    <m/>
    <x v="0"/>
  </r>
  <r>
    <x v="1"/>
    <d v="2012-10-15T00:00:00"/>
    <n v="10"/>
    <x v="7"/>
    <s v="Greenland"/>
    <n v="22"/>
    <s v="Passenger Ship"/>
    <m/>
    <n v="2118"/>
    <x v="0"/>
    <m/>
    <m/>
    <m/>
    <s v="Westcoast of Greenland"/>
    <s v="Greenland"/>
    <x v="0"/>
    <n v="64.181944439999995"/>
    <n v="51.719444439999997"/>
    <s v="Grounding"/>
    <m/>
    <m/>
    <s v="N"/>
    <m/>
    <m/>
    <m/>
    <m/>
    <m/>
    <m/>
    <x v="0"/>
  </r>
  <r>
    <x v="1"/>
    <d v="2012-11-09T00:00:00"/>
    <n v="11"/>
    <x v="7"/>
    <s v="Denmark"/>
    <n v="23"/>
    <s v="Survey/Research"/>
    <m/>
    <n v="1679"/>
    <x v="0"/>
    <m/>
    <m/>
    <m/>
    <s v="Westcoast of Greenland"/>
    <s v="Greenland"/>
    <x v="0"/>
    <n v="60.79"/>
    <n v="47.015555560000003"/>
    <s v="Grounding"/>
    <m/>
    <m/>
    <s v="N"/>
    <m/>
    <m/>
    <m/>
    <m/>
    <m/>
    <m/>
    <x v="0"/>
  </r>
  <r>
    <x v="1"/>
    <d v="2012-11-14T00:00:00"/>
    <n v="11"/>
    <x v="7"/>
    <s v="Denmark"/>
    <n v="24"/>
    <s v="Passenger Ship"/>
    <m/>
    <n v="11.8"/>
    <x v="1"/>
    <m/>
    <m/>
    <m/>
    <s v="Westcoast of Greenland"/>
    <s v="Greenland"/>
    <x v="0"/>
    <n v="69.075000000000003"/>
    <n v="51.16111111"/>
    <s v="Damage to ship or equipment"/>
    <m/>
    <s v="Damaged"/>
    <s v="N"/>
    <m/>
    <m/>
    <m/>
    <m/>
    <m/>
    <m/>
    <x v="13"/>
  </r>
  <r>
    <x v="1"/>
    <d v="2013-05-07T00:00:00"/>
    <n v="5"/>
    <x v="8"/>
    <s v="Faroe Islands"/>
    <n v="25"/>
    <s v="Fishing Vessel"/>
    <m/>
    <n v="306"/>
    <x v="1"/>
    <m/>
    <m/>
    <m/>
    <m/>
    <s v="Faroe Islands"/>
    <x v="2"/>
    <m/>
    <m/>
    <s v="Sinking"/>
    <m/>
    <m/>
    <s v="N"/>
    <m/>
    <m/>
    <m/>
    <m/>
    <m/>
    <m/>
    <x v="1"/>
  </r>
  <r>
    <x v="1"/>
    <d v="2013-06-22T00:00:00"/>
    <n v="6"/>
    <x v="8"/>
    <s v="Greenland"/>
    <n v="26"/>
    <s v="Fishing Vessel"/>
    <m/>
    <n v="3377"/>
    <x v="0"/>
    <m/>
    <m/>
    <m/>
    <s v="Westcoast of Greenland"/>
    <s v="Greenland"/>
    <x v="0"/>
    <n v="61.566666669999996"/>
    <n v="50.105555559999999"/>
    <s v="Fire/Explosion"/>
    <m/>
    <m/>
    <s v="N"/>
    <m/>
    <m/>
    <m/>
    <m/>
    <m/>
    <m/>
    <x v="14"/>
  </r>
  <r>
    <x v="1"/>
    <d v="2013-06-26T00:00:00"/>
    <n v="6"/>
    <x v="8"/>
    <s v="Faroe Islands"/>
    <n v="27"/>
    <s v="General Cargo Ship"/>
    <m/>
    <n v="2556"/>
    <x v="0"/>
    <m/>
    <m/>
    <m/>
    <s v="Rotterdam"/>
    <s v="Netherlands"/>
    <x v="2"/>
    <m/>
    <m/>
    <s v="Collision"/>
    <m/>
    <m/>
    <s v="N"/>
    <m/>
    <m/>
    <s v="good"/>
    <m/>
    <m/>
    <m/>
    <x v="6"/>
  </r>
  <r>
    <x v="1"/>
    <d v="2013-07-31T00:00:00"/>
    <n v="7"/>
    <x v="8"/>
    <s v="Faroe Islands"/>
    <n v="28"/>
    <s v="Fishing Vessel"/>
    <m/>
    <n v="837"/>
    <x v="0"/>
    <m/>
    <m/>
    <m/>
    <m/>
    <m/>
    <x v="0"/>
    <n v="63.501388890000001"/>
    <n v="7.4391666699999996"/>
    <s v="Sinking"/>
    <m/>
    <m/>
    <m/>
    <m/>
    <m/>
    <s v="good"/>
    <m/>
    <m/>
    <m/>
    <x v="1"/>
  </r>
  <r>
    <x v="1"/>
    <d v="2013-09-10T00:00:00"/>
    <n v="9"/>
    <x v="8"/>
    <s v="Faroe Islands"/>
    <n v="29"/>
    <s v="General Cargo Ship"/>
    <m/>
    <n v="2731"/>
    <x v="0"/>
    <m/>
    <m/>
    <m/>
    <m/>
    <m/>
    <x v="2"/>
    <m/>
    <m/>
    <s v="Collision"/>
    <m/>
    <m/>
    <s v="N"/>
    <m/>
    <m/>
    <m/>
    <m/>
    <m/>
    <m/>
    <x v="6"/>
  </r>
  <r>
    <x v="1"/>
    <d v="2013-11-10T00:00:00"/>
    <n v="11"/>
    <x v="8"/>
    <s v="Faroe Islands"/>
    <n v="30"/>
    <s v="General Cargo Ship"/>
    <m/>
    <n v="458"/>
    <x v="1"/>
    <m/>
    <m/>
    <m/>
    <m/>
    <m/>
    <x v="2"/>
    <m/>
    <m/>
    <s v="Grounding"/>
    <m/>
    <m/>
    <s v="N"/>
    <m/>
    <m/>
    <m/>
    <m/>
    <m/>
    <m/>
    <x v="0"/>
  </r>
  <r>
    <x v="1"/>
    <d v="2013-12-22T00:00:00"/>
    <n v="12"/>
    <x v="8"/>
    <s v="Faroe Islands"/>
    <n v="31"/>
    <s v="General Cargo Ship"/>
    <m/>
    <n v="2900"/>
    <x v="0"/>
    <m/>
    <m/>
    <m/>
    <m/>
    <m/>
    <x v="2"/>
    <m/>
    <m/>
    <s v="Grounding"/>
    <m/>
    <m/>
    <s v="N"/>
    <m/>
    <m/>
    <m/>
    <m/>
    <m/>
    <m/>
    <x v="0"/>
  </r>
  <r>
    <x v="1"/>
    <d v="2014-01-09T00:00:00"/>
    <n v="1"/>
    <x v="9"/>
    <s v="Faroe Islands"/>
    <n v="32"/>
    <s v="General Cargo Ship"/>
    <m/>
    <n v="399"/>
    <x v="1"/>
    <m/>
    <m/>
    <m/>
    <m/>
    <m/>
    <x v="2"/>
    <m/>
    <m/>
    <s v="Grounding"/>
    <m/>
    <m/>
    <s v="N"/>
    <m/>
    <m/>
    <m/>
    <m/>
    <m/>
    <m/>
    <x v="0"/>
  </r>
  <r>
    <x v="1"/>
    <d v="2014-02-15T00:00:00"/>
    <n v="2"/>
    <x v="9"/>
    <s v="Faroe Islands"/>
    <n v="33"/>
    <s v="General Cargo Ship"/>
    <m/>
    <n v="2706"/>
    <x v="0"/>
    <m/>
    <m/>
    <m/>
    <m/>
    <m/>
    <x v="2"/>
    <m/>
    <m/>
    <s v="Discharge/Release of Pollution"/>
    <s v="Pollution (No further details)"/>
    <m/>
    <m/>
    <m/>
    <m/>
    <m/>
    <m/>
    <m/>
    <m/>
    <x v="9"/>
  </r>
  <r>
    <x v="1"/>
    <d v="2014-06-16T00:00:00"/>
    <n v="6"/>
    <x v="9"/>
    <s v="Greenland"/>
    <n v="34"/>
    <s v="General Cargo Ship"/>
    <m/>
    <n v="375"/>
    <x v="1"/>
    <m/>
    <m/>
    <m/>
    <s v="Westcoast of Greenland"/>
    <s v="Greenland"/>
    <x v="0"/>
    <n v="68.319444439999998"/>
    <n v="53.408333329999998"/>
    <s v="Grounding"/>
    <m/>
    <m/>
    <s v="N"/>
    <m/>
    <m/>
    <m/>
    <m/>
    <m/>
    <m/>
    <x v="0"/>
  </r>
  <r>
    <x v="1"/>
    <d v="2014-08-18T00:00:00"/>
    <n v="8"/>
    <x v="9"/>
    <s v="Denmark"/>
    <n v="35"/>
    <s v="General Cargo Ship"/>
    <m/>
    <m/>
    <x v="2"/>
    <m/>
    <m/>
    <n v="12.8"/>
    <s v="Eastcoast of Greenland"/>
    <s v="Greenland"/>
    <x v="0"/>
    <n v="69.033333330000005"/>
    <n v="53.25"/>
    <s v="Loss of control"/>
    <m/>
    <m/>
    <s v="N"/>
    <m/>
    <m/>
    <m/>
    <m/>
    <m/>
    <m/>
    <x v="15"/>
  </r>
  <r>
    <x v="1"/>
    <d v="2014-08-24T00:00:00"/>
    <n v="8"/>
    <x v="9"/>
    <s v="Greenland"/>
    <n v="36"/>
    <s v="Passenger Ship"/>
    <m/>
    <n v="13.6"/>
    <x v="1"/>
    <m/>
    <m/>
    <m/>
    <s v="Westcoast of Greenland"/>
    <s v="Greenland"/>
    <x v="0"/>
    <n v="60.722222219999999"/>
    <n v="46.719444439999997"/>
    <s v="Grounding"/>
    <s v="Pollution (No further details)"/>
    <m/>
    <m/>
    <m/>
    <m/>
    <m/>
    <m/>
    <m/>
    <m/>
    <x v="0"/>
  </r>
  <r>
    <x v="1"/>
    <d v="2014-10-22T00:00:00"/>
    <n v="10"/>
    <x v="9"/>
    <s v="Greenland"/>
    <n v="37"/>
    <s v="Fishing Vessel"/>
    <m/>
    <n v="79"/>
    <x v="1"/>
    <m/>
    <m/>
    <m/>
    <s v="Westcoast of Greenland"/>
    <s v="Greenland"/>
    <x v="0"/>
    <n v="60.636111110000002"/>
    <n v="46.180555560000002"/>
    <s v="Grounding"/>
    <m/>
    <m/>
    <s v="N"/>
    <m/>
    <m/>
    <m/>
    <m/>
    <m/>
    <m/>
    <x v="0"/>
  </r>
  <r>
    <x v="1"/>
    <d v="2014-12-19T00:00:00"/>
    <n v="12"/>
    <x v="9"/>
    <s v="Greenland"/>
    <n v="38"/>
    <s v="Passenger Ship"/>
    <m/>
    <n v="18.600000000000001"/>
    <x v="1"/>
    <m/>
    <m/>
    <m/>
    <s v="Westcoast of Greenland"/>
    <s v="Greenland"/>
    <x v="0"/>
    <n v="69.284722220000006"/>
    <n v="51.408333329999998"/>
    <s v="Fire/Explosion"/>
    <m/>
    <m/>
    <s v="N"/>
    <m/>
    <m/>
    <m/>
    <m/>
    <m/>
    <m/>
    <x v="14"/>
  </r>
  <r>
    <x v="1"/>
    <d v="2015-01-05T00:00:00"/>
    <n v="1"/>
    <x v="10"/>
    <s v="Russia"/>
    <n v="39"/>
    <s v="Fishing Vessel"/>
    <m/>
    <n v="1884"/>
    <x v="0"/>
    <m/>
    <m/>
    <m/>
    <m/>
    <s v="Faroe Islands"/>
    <x v="2"/>
    <m/>
    <m/>
    <s v="Fire"/>
    <m/>
    <m/>
    <s v="N"/>
    <m/>
    <m/>
    <m/>
    <m/>
    <m/>
    <m/>
    <x v="2"/>
  </r>
  <r>
    <x v="1"/>
    <d v="2015-01-16T00:00:00"/>
    <n v="1"/>
    <x v="10"/>
    <s v="Greenland"/>
    <n v="40"/>
    <s v="Fishing Vessel"/>
    <m/>
    <n v="2652"/>
    <x v="0"/>
    <m/>
    <m/>
    <m/>
    <s v="Westcoast of Greenland"/>
    <s v="Greenland"/>
    <x v="0"/>
    <n v="64.166666669999998"/>
    <n v="51.716666670000002"/>
    <s v="Fire/Explosion"/>
    <m/>
    <m/>
    <s v="N"/>
    <m/>
    <m/>
    <m/>
    <m/>
    <m/>
    <m/>
    <x v="14"/>
  </r>
  <r>
    <x v="1"/>
    <d v="2015-01-20T00:00:00"/>
    <n v="1"/>
    <x v="10"/>
    <s v="Greenland"/>
    <n v="41"/>
    <s v="Fishing Vessel"/>
    <m/>
    <n v="717"/>
    <x v="0"/>
    <m/>
    <m/>
    <m/>
    <s v="Westcoast of Greenland"/>
    <s v="Greenland"/>
    <x v="0"/>
    <n v="62.686111109999999"/>
    <n v="50.855555559999999"/>
    <s v="Fire/Explosion"/>
    <m/>
    <m/>
    <s v="N"/>
    <m/>
    <m/>
    <m/>
    <m/>
    <m/>
    <m/>
    <x v="14"/>
  </r>
  <r>
    <x v="1"/>
    <d v="2015-01-26T00:00:00"/>
    <n v="1"/>
    <x v="10"/>
    <s v="Faroe Islands"/>
    <n v="42"/>
    <s v="Fishing Vessel"/>
    <m/>
    <n v="292"/>
    <x v="1"/>
    <m/>
    <m/>
    <m/>
    <m/>
    <s v="Faroe Islands"/>
    <x v="0"/>
    <n v="62.752777780000002"/>
    <n v="5.5986111100000002"/>
    <s v="Fire"/>
    <m/>
    <m/>
    <m/>
    <m/>
    <m/>
    <m/>
    <m/>
    <m/>
    <m/>
    <x v="2"/>
  </r>
  <r>
    <x v="1"/>
    <d v="2015-02-28T00:00:00"/>
    <n v="2"/>
    <x v="10"/>
    <s v="Denmark"/>
    <n v="43"/>
    <s v="General Cargo Ship"/>
    <m/>
    <n v="1171"/>
    <x v="0"/>
    <m/>
    <m/>
    <m/>
    <s v="Westcoast of Greenland"/>
    <s v="Greenland"/>
    <x v="0"/>
    <n v="68.713888890000007"/>
    <n v="52.880555559999998"/>
    <s v="Fire/Explosion"/>
    <m/>
    <m/>
    <s v="N"/>
    <m/>
    <m/>
    <m/>
    <m/>
    <m/>
    <m/>
    <x v="14"/>
  </r>
  <r>
    <x v="1"/>
    <d v="2015-03-05T00:00:00"/>
    <n v="3"/>
    <x v="10"/>
    <s v="Greenland"/>
    <n v="44"/>
    <s v="General Cargo Ship"/>
    <m/>
    <n v="375"/>
    <x v="1"/>
    <m/>
    <m/>
    <m/>
    <s v="Westcoast of Greenland"/>
    <s v="Greenland"/>
    <x v="0"/>
    <n v="66.566666670000004"/>
    <n v="53.55"/>
    <s v="Grounding"/>
    <m/>
    <m/>
    <s v="N"/>
    <m/>
    <m/>
    <m/>
    <m/>
    <m/>
    <m/>
    <x v="0"/>
  </r>
  <r>
    <x v="1"/>
    <d v="2015-06-09T00:00:00"/>
    <n v="6"/>
    <x v="10"/>
    <s v="Faroe Islands"/>
    <n v="45"/>
    <s v="Tanker Ship"/>
    <m/>
    <n v="1260"/>
    <x v="0"/>
    <m/>
    <m/>
    <m/>
    <m/>
    <s v="Faroe Islands"/>
    <x v="2"/>
    <m/>
    <m/>
    <s v="Discharge/Release of Pollution"/>
    <s v="Pollution (No further details)"/>
    <m/>
    <m/>
    <m/>
    <m/>
    <m/>
    <m/>
    <m/>
    <m/>
    <x v="9"/>
  </r>
  <r>
    <x v="1"/>
    <d v="2015-06-17T00:00:00"/>
    <n v="6"/>
    <x v="10"/>
    <s v="Greenland"/>
    <n v="46"/>
    <s v="Fishing Vessel"/>
    <m/>
    <n v="19"/>
    <x v="1"/>
    <m/>
    <m/>
    <m/>
    <s v="Westcoast of Greenland"/>
    <s v="Greenland"/>
    <x v="0"/>
    <n v="64.342222219999996"/>
    <n v="50.981944439999999"/>
    <s v="Grounding"/>
    <m/>
    <m/>
    <s v="N"/>
    <m/>
    <m/>
    <m/>
    <m/>
    <m/>
    <m/>
    <x v="0"/>
  </r>
  <r>
    <x v="1"/>
    <d v="2015-09-02T00:00:00"/>
    <n v="9"/>
    <x v="10"/>
    <s v="Greenland"/>
    <n v="47"/>
    <s v="Fishing Vessel"/>
    <m/>
    <m/>
    <x v="2"/>
    <m/>
    <m/>
    <m/>
    <s v="Westcoast of Greenland"/>
    <s v="Greenland"/>
    <x v="0"/>
    <n v="69.099999999999994"/>
    <n v="51.2"/>
    <s v="Flooding"/>
    <m/>
    <m/>
    <m/>
    <m/>
    <m/>
    <m/>
    <m/>
    <m/>
    <m/>
    <x v="12"/>
  </r>
  <r>
    <x v="1"/>
    <d v="2015-10-01T00:00:00"/>
    <n v="10"/>
    <x v="10"/>
    <s v="Faroe Islands"/>
    <n v="48"/>
    <s v="Fishing Vessel"/>
    <m/>
    <n v="1531"/>
    <x v="0"/>
    <m/>
    <m/>
    <m/>
    <m/>
    <m/>
    <x v="2"/>
    <m/>
    <m/>
    <s v="Fire"/>
    <m/>
    <m/>
    <s v="N"/>
    <m/>
    <m/>
    <m/>
    <m/>
    <m/>
    <m/>
    <x v="2"/>
  </r>
  <r>
    <x v="1"/>
    <d v="2015-10-02T00:00:00"/>
    <n v="10"/>
    <x v="10"/>
    <s v="Denmark"/>
    <n v="49"/>
    <s v="General Cargo Ship"/>
    <m/>
    <n v="11612"/>
    <x v="0"/>
    <m/>
    <m/>
    <m/>
    <s v="Westcoast of Greenland"/>
    <s v="Greenland"/>
    <x v="0"/>
    <n v="64.172222219999995"/>
    <n v="51.725000000000001"/>
    <s v="Fire/Explosion"/>
    <m/>
    <m/>
    <s v="N"/>
    <m/>
    <m/>
    <m/>
    <m/>
    <m/>
    <m/>
    <x v="14"/>
  </r>
  <r>
    <x v="1"/>
    <d v="2015-11-11T00:00:00"/>
    <n v="11"/>
    <x v="10"/>
    <s v="Greenland"/>
    <n v="50"/>
    <s v="Fishing Vessel"/>
    <m/>
    <n v="10.6"/>
    <x v="1"/>
    <m/>
    <m/>
    <m/>
    <s v="Westcoast of Greenland"/>
    <s v="Greenland"/>
    <x v="0"/>
    <n v="64.307777779999995"/>
    <n v="51.11972222"/>
    <s v="Grounding"/>
    <m/>
    <m/>
    <s v="N"/>
    <m/>
    <m/>
    <m/>
    <m/>
    <m/>
    <m/>
    <x v="0"/>
  </r>
  <r>
    <x v="1"/>
    <d v="2015-11-11T00:00:00"/>
    <n v="11"/>
    <x v="10"/>
    <s v="Greenland"/>
    <n v="51"/>
    <s v="General Cargo Ship"/>
    <m/>
    <n v="9.1999999999999993"/>
    <x v="1"/>
    <m/>
    <m/>
    <m/>
    <s v="Westcoast of Greenland"/>
    <s v="Greenland"/>
    <x v="0"/>
    <n v="63.087222220000001"/>
    <n v="50.679444439999997"/>
    <s v="Collision"/>
    <m/>
    <m/>
    <s v="N"/>
    <m/>
    <m/>
    <m/>
    <m/>
    <m/>
    <m/>
    <x v="6"/>
  </r>
  <r>
    <x v="1"/>
    <d v="2016-01-05T00:00:00"/>
    <n v="1"/>
    <x v="11"/>
    <s v="Faroe Islands"/>
    <n v="52"/>
    <s v="General Cargo Ship"/>
    <m/>
    <n v="8830"/>
    <x v="0"/>
    <m/>
    <m/>
    <m/>
    <s v="Immingham"/>
    <s v="United Kingdom"/>
    <x v="2"/>
    <m/>
    <m/>
    <s v="Fire"/>
    <m/>
    <m/>
    <s v="N"/>
    <m/>
    <m/>
    <m/>
    <m/>
    <m/>
    <m/>
    <x v="2"/>
  </r>
  <r>
    <x v="1"/>
    <d v="2016-02-20T00:00:00"/>
    <n v="2"/>
    <x v="11"/>
    <s v="Faroe Islands"/>
    <n v="53"/>
    <s v="General Cargo Ship"/>
    <m/>
    <n v="8830"/>
    <x v="0"/>
    <m/>
    <m/>
    <m/>
    <m/>
    <m/>
    <x v="0"/>
    <n v="60.918333330000003"/>
    <n v="10.86833333"/>
    <s v="Loss of Cargo"/>
    <s v="Pollution (No further details)"/>
    <m/>
    <s v="NA"/>
    <m/>
    <m/>
    <m/>
    <m/>
    <m/>
    <m/>
    <x v="3"/>
  </r>
  <r>
    <x v="1"/>
    <d v="2016-02-20T00:00:00"/>
    <n v="2"/>
    <x v="11"/>
    <s v="Faroe Islands"/>
    <n v="54"/>
    <s v="General Cargo Ship"/>
    <m/>
    <n v="8830"/>
    <x v="0"/>
    <m/>
    <m/>
    <m/>
    <m/>
    <m/>
    <x v="2"/>
    <m/>
    <m/>
    <s v="Collision"/>
    <m/>
    <m/>
    <s v="N"/>
    <m/>
    <m/>
    <m/>
    <m/>
    <m/>
    <m/>
    <x v="6"/>
  </r>
  <r>
    <x v="1"/>
    <d v="2016-07-11T00:00:00"/>
    <n v="7"/>
    <x v="11"/>
    <s v="Denmark"/>
    <n v="55"/>
    <s v="General Cargo Ship"/>
    <m/>
    <n v="381"/>
    <x v="1"/>
    <m/>
    <m/>
    <m/>
    <s v="Westcoast of Greenland"/>
    <s v="Greenland"/>
    <x v="0"/>
    <n v="60.133055560000003"/>
    <n v="45.354722219999999"/>
    <s v="Contact"/>
    <m/>
    <m/>
    <s v="N"/>
    <m/>
    <m/>
    <m/>
    <m/>
    <m/>
    <m/>
    <x v="8"/>
  </r>
  <r>
    <x v="1"/>
    <d v="2016-08-13T00:00:00"/>
    <n v="8"/>
    <x v="11"/>
    <s v="Greenland"/>
    <n v="56"/>
    <s v="Passenger Ship"/>
    <m/>
    <n v="12.1"/>
    <x v="1"/>
    <m/>
    <m/>
    <m/>
    <s v="Westcoast of Greenland"/>
    <s v="Greenland"/>
    <x v="0"/>
    <n v="69.227777779999997"/>
    <n v="51.113888889999998"/>
    <s v="Flooding"/>
    <s v="Pollution (No further details)"/>
    <m/>
    <m/>
    <m/>
    <m/>
    <m/>
    <m/>
    <m/>
    <m/>
    <x v="12"/>
  </r>
  <r>
    <x v="1"/>
    <d v="2017-01-07T00:00:00"/>
    <n v="1"/>
    <x v="12"/>
    <s v="Faroe Islands"/>
    <n v="57"/>
    <s v="Fishing Vessel"/>
    <m/>
    <n v="295"/>
    <x v="1"/>
    <m/>
    <m/>
    <m/>
    <m/>
    <m/>
    <x v="2"/>
    <m/>
    <m/>
    <s v="Fire"/>
    <m/>
    <m/>
    <s v="N"/>
    <m/>
    <m/>
    <m/>
    <m/>
    <m/>
    <m/>
    <x v="2"/>
  </r>
  <r>
    <x v="1"/>
    <d v="2017-03-27T00:00:00"/>
    <n v="3"/>
    <x v="12"/>
    <s v="Faroe Islands"/>
    <n v="58"/>
    <s v="General Cargo Ship"/>
    <m/>
    <n v="927"/>
    <x v="0"/>
    <m/>
    <m/>
    <m/>
    <m/>
    <s v="Faroe Islands"/>
    <x v="2"/>
    <m/>
    <m/>
    <s v="Grounding"/>
    <m/>
    <m/>
    <s v="N"/>
    <m/>
    <m/>
    <m/>
    <m/>
    <m/>
    <m/>
    <x v="0"/>
  </r>
  <r>
    <x v="1"/>
    <d v="2017-05-02T00:00:00"/>
    <n v="5"/>
    <x v="12"/>
    <s v="Faroe Islands"/>
    <n v="59"/>
    <s v="Fishing Vessel"/>
    <m/>
    <n v="1531"/>
    <x v="0"/>
    <m/>
    <m/>
    <m/>
    <m/>
    <m/>
    <x v="2"/>
    <m/>
    <m/>
    <s v="Grounding"/>
    <m/>
    <m/>
    <s v="N"/>
    <m/>
    <m/>
    <m/>
    <m/>
    <m/>
    <m/>
    <x v="0"/>
  </r>
  <r>
    <x v="1"/>
    <d v="2017-05-28T00:00:00"/>
    <n v="5"/>
    <x v="12"/>
    <s v="Faroe Islands"/>
    <n v="60"/>
    <s v="General Cargo Ship"/>
    <m/>
    <n v="2449"/>
    <x v="0"/>
    <m/>
    <m/>
    <m/>
    <m/>
    <m/>
    <x v="0"/>
    <n v="66.516666670000006"/>
    <n v="13"/>
    <s v="Grounding"/>
    <m/>
    <m/>
    <s v="N"/>
    <m/>
    <m/>
    <s v="good"/>
    <m/>
    <m/>
    <m/>
    <x v="0"/>
  </r>
  <r>
    <x v="1"/>
    <d v="2017-06-01T00:00:00"/>
    <n v="6"/>
    <x v="12"/>
    <s v="Denmark"/>
    <n v="61"/>
    <s v="General Cargo Ship"/>
    <m/>
    <n v="10308"/>
    <x v="0"/>
    <m/>
    <m/>
    <m/>
    <s v="Westcoast of Greenland"/>
    <s v="Greenland"/>
    <x v="0"/>
    <n v="60.151111110000002"/>
    <n v="45.551666670000003"/>
    <s v="Contact"/>
    <m/>
    <m/>
    <s v="N"/>
    <m/>
    <m/>
    <m/>
    <m/>
    <m/>
    <m/>
    <x v="8"/>
  </r>
  <r>
    <x v="1"/>
    <d v="2017-06-26T00:00:00"/>
    <n v="6"/>
    <x v="12"/>
    <s v="Faroe Islands"/>
    <n v="62"/>
    <s v="Fishing Vessel"/>
    <m/>
    <n v="275"/>
    <x v="1"/>
    <m/>
    <m/>
    <m/>
    <m/>
    <m/>
    <x v="2"/>
    <m/>
    <m/>
    <s v="Fire"/>
    <m/>
    <m/>
    <s v="N"/>
    <m/>
    <m/>
    <m/>
    <m/>
    <m/>
    <m/>
    <x v="2"/>
  </r>
  <r>
    <x v="1"/>
    <d v="2017-08-31T00:00:00"/>
    <n v="8"/>
    <x v="12"/>
    <s v="Faroe Islands"/>
    <n v="63"/>
    <s v="Fishing Vessel"/>
    <m/>
    <m/>
    <x v="2"/>
    <m/>
    <m/>
    <m/>
    <m/>
    <s v="Faroe Islands"/>
    <x v="2"/>
    <m/>
    <m/>
    <s v="Collision"/>
    <m/>
    <m/>
    <s v="N"/>
    <m/>
    <m/>
    <m/>
    <m/>
    <m/>
    <m/>
    <x v="6"/>
  </r>
  <r>
    <x v="1"/>
    <d v="2017-08-31T00:00:00"/>
    <n v="8"/>
    <x v="12"/>
    <s v="Faroe Islands"/>
    <n v="64"/>
    <s v="Tanker Ship"/>
    <m/>
    <n v="18979"/>
    <x v="0"/>
    <m/>
    <m/>
    <m/>
    <m/>
    <s v="Faroe Islands"/>
    <x v="2"/>
    <m/>
    <m/>
    <s v="Collision"/>
    <m/>
    <m/>
    <s v="N"/>
    <m/>
    <m/>
    <m/>
    <m/>
    <m/>
    <m/>
    <x v="6"/>
  </r>
  <r>
    <x v="1"/>
    <d v="2017-09-02T00:00:00"/>
    <n v="9"/>
    <x v="12"/>
    <s v="Denmark"/>
    <n v="65"/>
    <s v="General Cargo Ship"/>
    <m/>
    <n v="1171"/>
    <x v="0"/>
    <m/>
    <m/>
    <m/>
    <s v="Westcoast of Greenland"/>
    <s v="Greenland"/>
    <x v="0"/>
    <n v="70.871944439999993"/>
    <n v="51.597499999999997"/>
    <s v="Grounding"/>
    <m/>
    <m/>
    <s v="N"/>
    <m/>
    <m/>
    <m/>
    <m/>
    <m/>
    <m/>
    <x v="0"/>
  </r>
  <r>
    <x v="1"/>
    <d v="2017-12-14T00:00:00"/>
    <n v="12"/>
    <x v="12"/>
    <s v="Denmark"/>
    <n v="66"/>
    <s v="Tanker Ship"/>
    <m/>
    <n v="2194"/>
    <x v="0"/>
    <m/>
    <m/>
    <m/>
    <s v="Westcoast of Greenland"/>
    <s v="Greenland"/>
    <x v="0"/>
    <n v="68.752777780000002"/>
    <n v="52.33888889"/>
    <s v="Grounding"/>
    <m/>
    <m/>
    <s v="N"/>
    <m/>
    <m/>
    <m/>
    <m/>
    <m/>
    <m/>
    <x v="0"/>
  </r>
  <r>
    <x v="2"/>
    <d v="2011-01-08T00:00:00"/>
    <n v="1"/>
    <x v="6"/>
    <s v="Iceland"/>
    <n v="1"/>
    <s v="Fishing Vessel"/>
    <m/>
    <m/>
    <x v="2"/>
    <n v="65.760000000000005"/>
    <m/>
    <m/>
    <s v="Between Iceland and Greenland"/>
    <s v="Iceland"/>
    <x v="0"/>
    <n v="66.316666670000004"/>
    <n v="30.333333329999999"/>
    <s v="Allision"/>
    <s v="Discharge of Oil"/>
    <s v="Damaged"/>
    <s v="Y"/>
    <m/>
    <m/>
    <m/>
    <m/>
    <m/>
    <m/>
    <x v="5"/>
  </r>
  <r>
    <x v="2"/>
    <d v="2013-11-26T00:00:00"/>
    <n v="11"/>
    <x v="8"/>
    <s v="Antigua and Barbuda"/>
    <n v="2"/>
    <s v="Cargo ship - Solid Cargo - Container Ship"/>
    <s v="Selfoss"/>
    <n v="7676"/>
    <x v="0"/>
    <n v="126.63"/>
    <m/>
    <n v="29"/>
    <m/>
    <m/>
    <x v="1"/>
    <n v="53.630555559999998"/>
    <n v="0.19333333"/>
    <m/>
    <m/>
    <s v=""/>
    <m/>
    <m/>
    <m/>
    <m/>
    <m/>
    <m/>
    <m/>
    <x v="16"/>
  </r>
  <r>
    <x v="2"/>
    <d v="2013-12-05T00:00:00"/>
    <n v="12"/>
    <x v="8"/>
    <s v="Antigua and Barbuda"/>
    <n v="3"/>
    <s v="Cargo ship - Solid Cargo - Container Ship"/>
    <s v="Selfoss"/>
    <n v="7676"/>
    <x v="0"/>
    <n v="126.63"/>
    <m/>
    <n v="29"/>
    <m/>
    <m/>
    <x v="1"/>
    <n v="53.63027778"/>
    <n v="0.19333333"/>
    <m/>
    <m/>
    <s v=""/>
    <m/>
    <m/>
    <m/>
    <m/>
    <m/>
    <m/>
    <m/>
    <x v="16"/>
  </r>
  <r>
    <x v="2"/>
    <d v="2013-12-12T00:00:00"/>
    <n v="12"/>
    <x v="8"/>
    <s v="Iceland"/>
    <n v="4"/>
    <s v="Fishing Vessel"/>
    <s v="DRANGAVIK"/>
    <n v="356"/>
    <x v="1"/>
    <n v="28.98"/>
    <m/>
    <n v="29"/>
    <m/>
    <m/>
    <x v="0"/>
    <n v="63.55"/>
    <n v="24.6"/>
    <m/>
    <m/>
    <s v=""/>
    <m/>
    <m/>
    <m/>
    <m/>
    <m/>
    <m/>
    <m/>
    <x v="16"/>
  </r>
  <r>
    <x v="2"/>
    <d v="2014-01-04T00:00:00"/>
    <n v="1"/>
    <x v="9"/>
    <s v="Iceland"/>
    <n v="5"/>
    <s v="Fishing vessel - Liner"/>
    <s v="THORLAKUR"/>
    <n v="251"/>
    <x v="1"/>
    <m/>
    <m/>
    <n v="20"/>
    <m/>
    <m/>
    <x v="0"/>
    <n v="66.349999999999994"/>
    <n v="23.43333333"/>
    <s v="Flooding/Foundering - Flooding - Massive"/>
    <m/>
    <s v="Y"/>
    <m/>
    <m/>
    <m/>
    <m/>
    <m/>
    <m/>
    <m/>
    <x v="1"/>
  </r>
  <r>
    <x v="2"/>
    <d v="2014-01-05T00:00:00"/>
    <n v="1"/>
    <x v="9"/>
    <s v="Iceland"/>
    <n v="6"/>
    <s v="Fishing Vessel"/>
    <s v="SOLEY"/>
    <n v="201"/>
    <x v="1"/>
    <m/>
    <m/>
    <n v="35"/>
    <m/>
    <m/>
    <x v="0"/>
    <n v="65.383333329999999"/>
    <n v="24.833333329999999"/>
    <s v="Loss of control - Loss of propulsion power"/>
    <m/>
    <s v="Y"/>
    <m/>
    <m/>
    <m/>
    <m/>
    <m/>
    <m/>
    <m/>
    <x v="17"/>
  </r>
  <r>
    <x v="2"/>
    <d v="2014-01-06T00:00:00"/>
    <n v="1"/>
    <x v="9"/>
    <s v="Iceland"/>
    <n v="7"/>
    <s v="Fishing vessel - Trawler - Stern"/>
    <s v="KLAKKUR"/>
    <n v="745"/>
    <x v="0"/>
    <n v="51.85"/>
    <m/>
    <n v="43"/>
    <m/>
    <m/>
    <x v="0"/>
    <n v="66.433333329999996"/>
    <n v="18.8"/>
    <m/>
    <m/>
    <s v=""/>
    <m/>
    <m/>
    <m/>
    <m/>
    <m/>
    <m/>
    <m/>
    <x v="16"/>
  </r>
  <r>
    <x v="2"/>
    <d v="2014-01-17T00:00:00"/>
    <n v="1"/>
    <x v="9"/>
    <s v="Iceland"/>
    <n v="8"/>
    <s v="Fishing Vessel"/>
    <s v="TJALDANES"/>
    <n v="290"/>
    <x v="1"/>
    <n v="33.840000000000003"/>
    <m/>
    <n v="56"/>
    <m/>
    <m/>
    <x v="0"/>
    <n v="63.316666669999996"/>
    <n v="21.366666670000001"/>
    <m/>
    <m/>
    <s v=""/>
    <m/>
    <m/>
    <m/>
    <m/>
    <m/>
    <m/>
    <m/>
    <x v="16"/>
  </r>
  <r>
    <x v="2"/>
    <d v="2014-01-20T00:00:00"/>
    <n v="1"/>
    <x v="9"/>
    <s v="Antigua and Barbuda"/>
    <n v="9"/>
    <s v="Cargo ship - Solid Cargo - Container Ship"/>
    <s v="Selfoss"/>
    <n v="7676"/>
    <x v="0"/>
    <n v="126.63"/>
    <m/>
    <n v="29"/>
    <m/>
    <m/>
    <x v="0"/>
    <n v="64.150000000000006"/>
    <n v="21.853333330000002"/>
    <m/>
    <m/>
    <s v=""/>
    <m/>
    <m/>
    <m/>
    <m/>
    <m/>
    <m/>
    <m/>
    <x v="16"/>
  </r>
  <r>
    <x v="2"/>
    <d v="2014-01-21T00:00:00"/>
    <n v="1"/>
    <x v="9"/>
    <s v="Iceland"/>
    <n v="10"/>
    <s v="Fishing Vessel"/>
    <s v="Gullberg VE "/>
    <n v="600"/>
    <x v="0"/>
    <n v="37"/>
    <m/>
    <n v="20"/>
    <m/>
    <m/>
    <x v="0"/>
    <n v="63.266666669999999"/>
    <n v="17.116666670000001"/>
    <m/>
    <m/>
    <s v=""/>
    <m/>
    <m/>
    <m/>
    <m/>
    <m/>
    <m/>
    <m/>
    <x v="16"/>
  </r>
  <r>
    <x v="2"/>
    <d v="2014-01-28T00:00:00"/>
    <n v="1"/>
    <x v="9"/>
    <s v="Iceland"/>
    <n v="11"/>
    <s v="Fishing vessel - Gillnetter"/>
    <s v="Maron GK 522"/>
    <n v="91.99"/>
    <x v="1"/>
    <n v="24.6"/>
    <m/>
    <n v="64"/>
    <m/>
    <m/>
    <x v="0"/>
    <n v="64.31"/>
    <n v="23.74"/>
    <m/>
    <m/>
    <s v=""/>
    <m/>
    <m/>
    <m/>
    <m/>
    <m/>
    <m/>
    <m/>
    <x v="16"/>
  </r>
  <r>
    <x v="2"/>
    <d v="2014-02-01T00:00:00"/>
    <n v="2"/>
    <x v="9"/>
    <s v="Iceland"/>
    <n v="12"/>
    <s v="Fishing vessel - Trawler - Stern"/>
    <s v="STURLAUGUR H BODVARSSON"/>
    <n v="712"/>
    <x v="0"/>
    <n v="50.86"/>
    <m/>
    <n v="39"/>
    <m/>
    <m/>
    <x v="0"/>
    <n v="63.216666670000002"/>
    <n v="22.75"/>
    <m/>
    <m/>
    <s v=""/>
    <m/>
    <m/>
    <m/>
    <m/>
    <m/>
    <m/>
    <m/>
    <x v="16"/>
  </r>
  <r>
    <x v="2"/>
    <d v="2014-02-01T00:00:00"/>
    <n v="2"/>
    <x v="9"/>
    <s v="Iceland"/>
    <n v="13"/>
    <s v="Passenger ship - Only passenger - Domestic - Class C"/>
    <s v="Ambassador"/>
    <n v="74.03"/>
    <x v="1"/>
    <m/>
    <m/>
    <n v="49"/>
    <m/>
    <m/>
    <x v="0"/>
    <n v="65.688055559999995"/>
    <n v="18.07527778"/>
    <m/>
    <m/>
    <s v=""/>
    <m/>
    <m/>
    <m/>
    <m/>
    <m/>
    <m/>
    <m/>
    <x v="16"/>
  </r>
  <r>
    <x v="2"/>
    <d v="2014-02-01T00:00:00"/>
    <n v="2"/>
    <x v="9"/>
    <s v="Cyprus"/>
    <n v="14"/>
    <s v="Cargo ship - Solid Cargo - General Cargo"/>
    <s v="SAMSKIP AKRAFELL"/>
    <n v="4450"/>
    <x v="0"/>
    <n v="99.95"/>
    <m/>
    <n v="17"/>
    <m/>
    <m/>
    <x v="0"/>
    <n v="65.688055559999995"/>
    <n v="18.07527778"/>
    <s v="Collision - With other ship"/>
    <m/>
    <s v=""/>
    <m/>
    <m/>
    <m/>
    <m/>
    <m/>
    <m/>
    <m/>
    <x v="18"/>
  </r>
  <r>
    <x v="2"/>
    <d v="2014-02-01T00:00:00"/>
    <n v="2"/>
    <x v="9"/>
    <s v="Cyprus"/>
    <n v="15"/>
    <s v="Cargo ship - Solid Cargo - General Cargo"/>
    <s v="SAMSKIP AKRAFELL"/>
    <n v="4450"/>
    <x v="0"/>
    <n v="99.95"/>
    <m/>
    <n v="17"/>
    <m/>
    <m/>
    <x v="0"/>
    <n v="65.688055559999995"/>
    <n v="18.07527778"/>
    <s v="Collision - With other ship"/>
    <m/>
    <s v=""/>
    <m/>
    <m/>
    <m/>
    <m/>
    <m/>
    <m/>
    <m/>
    <x v="18"/>
  </r>
  <r>
    <x v="2"/>
    <d v="2014-02-06T00:00:00"/>
    <n v="2"/>
    <x v="9"/>
    <s v="Bahamas"/>
    <n v="16"/>
    <s v="Cargo ship - Solid Cargo - Refrigerated Cargo"/>
    <s v="GREEN MALOY"/>
    <n v="5084"/>
    <x v="0"/>
    <n v="109"/>
    <m/>
    <n v="30"/>
    <m/>
    <m/>
    <x v="0"/>
    <n v="66.194722220000003"/>
    <n v="15.337222219999999"/>
    <s v="Grounding/stranding - Power"/>
    <m/>
    <s v=""/>
    <m/>
    <m/>
    <m/>
    <m/>
    <m/>
    <m/>
    <m/>
    <x v="19"/>
  </r>
  <r>
    <x v="2"/>
    <d v="2014-02-06T00:00:00"/>
    <n v="2"/>
    <x v="9"/>
    <s v="Iceland"/>
    <n v="17"/>
    <s v="Fishing Vessel"/>
    <s v="RIFSNES"/>
    <n v="776"/>
    <x v="0"/>
    <n v="43.5"/>
    <m/>
    <n v="21"/>
    <m/>
    <m/>
    <x v="0"/>
    <n v="64.921944440000004"/>
    <n v="23.81"/>
    <s v="Collision - Ship not underway"/>
    <m/>
    <s v=""/>
    <m/>
    <m/>
    <m/>
    <m/>
    <m/>
    <m/>
    <m/>
    <x v="20"/>
  </r>
  <r>
    <x v="2"/>
    <d v="2014-02-06T00:00:00"/>
    <n v="2"/>
    <x v="9"/>
    <s v="Iceland"/>
    <n v="18"/>
    <s v="Fishing Vessel"/>
    <s v="TJALDUR"/>
    <n v="689"/>
    <x v="0"/>
    <n v="43.21"/>
    <m/>
    <n v="28"/>
    <m/>
    <m/>
    <x v="0"/>
    <n v="64.921944440000004"/>
    <n v="23.81"/>
    <s v="Collision - With other ship"/>
    <m/>
    <s v=""/>
    <m/>
    <m/>
    <m/>
    <m/>
    <m/>
    <m/>
    <m/>
    <x v="18"/>
  </r>
  <r>
    <x v="2"/>
    <d v="2014-02-07T00:00:00"/>
    <n v="2"/>
    <x v="9"/>
    <s v="Iceland"/>
    <n v="19"/>
    <s v="Fishing Vessel"/>
    <s v="HUGINN"/>
    <n v="2392"/>
    <x v="0"/>
    <n v="68.3"/>
    <m/>
    <n v="19"/>
    <m/>
    <m/>
    <x v="0"/>
    <n v="63.7"/>
    <n v="15.733333330000001"/>
    <m/>
    <m/>
    <s v=""/>
    <m/>
    <m/>
    <m/>
    <m/>
    <m/>
    <m/>
    <m/>
    <x v="16"/>
  </r>
  <r>
    <x v="2"/>
    <d v="2014-02-08T00:00:00"/>
    <n v="2"/>
    <x v="9"/>
    <s v="Iceland"/>
    <n v="20"/>
    <s v="Fishing vessel - Trawler - Stern"/>
    <s v="Jon Vidalin"/>
    <m/>
    <x v="2"/>
    <m/>
    <m/>
    <n v="48"/>
    <m/>
    <m/>
    <x v="0"/>
    <n v="63.55"/>
    <n v="23.466666669999999"/>
    <m/>
    <m/>
    <s v=""/>
    <m/>
    <m/>
    <m/>
    <m/>
    <m/>
    <m/>
    <m/>
    <x v="16"/>
  </r>
  <r>
    <x v="2"/>
    <d v="2014-02-11T00:00:00"/>
    <n v="2"/>
    <x v="9"/>
    <s v="Iceland"/>
    <n v="21"/>
    <s v="Fishing vessel - Trawler - Stern"/>
    <s v="GUDMUNDUR I NESI"/>
    <n v="2464"/>
    <x v="0"/>
    <n v="66"/>
    <m/>
    <n v="20"/>
    <m/>
    <m/>
    <x v="0"/>
    <n v="66.161666670000002"/>
    <n v="22.423333329999998"/>
    <m/>
    <m/>
    <s v=""/>
    <m/>
    <m/>
    <m/>
    <m/>
    <m/>
    <m/>
    <m/>
    <x v="16"/>
  </r>
  <r>
    <x v="2"/>
    <d v="2014-02-16T00:00:00"/>
    <n v="2"/>
    <x v="9"/>
    <s v="Iceland"/>
    <n v="22"/>
    <s v="Fishing vessel - Trawler - Stern"/>
    <s v="HRINGUR"/>
    <n v="481"/>
    <x v="1"/>
    <n v="28.68"/>
    <m/>
    <n v="23"/>
    <m/>
    <m/>
    <x v="0"/>
    <n v="66.683333329999996"/>
    <n v="23.216666669999999"/>
    <m/>
    <m/>
    <s v=""/>
    <m/>
    <m/>
    <m/>
    <m/>
    <m/>
    <m/>
    <m/>
    <x v="16"/>
  </r>
  <r>
    <x v="2"/>
    <d v="2014-03-03T00:00:00"/>
    <n v="3"/>
    <x v="9"/>
    <s v="Iceland"/>
    <n v="23"/>
    <s v="Fishing vessel - Liner"/>
    <s v="Geysir SH 39"/>
    <m/>
    <x v="2"/>
    <m/>
    <m/>
    <n v="31"/>
    <m/>
    <m/>
    <x v="0"/>
    <n v="63"/>
    <n v="24"/>
    <s v="Loss of control - Loss of directional control"/>
    <m/>
    <s v="Y"/>
    <m/>
    <m/>
    <m/>
    <m/>
    <m/>
    <m/>
    <m/>
    <x v="21"/>
  </r>
  <r>
    <x v="2"/>
    <d v="2014-03-06T00:00:00"/>
    <n v="3"/>
    <x v="9"/>
    <s v="Iceland"/>
    <n v="24"/>
    <s v="Fishing vessel - Trawler - Stern"/>
    <s v="NOKKVI"/>
    <n v="251"/>
    <x v="1"/>
    <n v="28.89"/>
    <m/>
    <n v="38"/>
    <m/>
    <m/>
    <x v="0"/>
    <n v="64.75"/>
    <n v="24.733333330000001"/>
    <m/>
    <m/>
    <s v=""/>
    <m/>
    <m/>
    <m/>
    <m/>
    <m/>
    <m/>
    <m/>
    <x v="16"/>
  </r>
  <r>
    <x v="2"/>
    <d v="2014-03-07T00:00:00"/>
    <n v="3"/>
    <x v="9"/>
    <s v="Iceland"/>
    <n v="25"/>
    <s v="Fishing Vessel"/>
    <s v="Birtingur NK 124"/>
    <n v="1468"/>
    <x v="0"/>
    <n v="68.099999999999994"/>
    <m/>
    <n v="52"/>
    <m/>
    <m/>
    <x v="0"/>
    <n v="65.160833330000003"/>
    <n v="13.22833333"/>
    <m/>
    <m/>
    <s v=""/>
    <m/>
    <m/>
    <m/>
    <m/>
    <m/>
    <m/>
    <m/>
    <x v="16"/>
  </r>
  <r>
    <x v="2"/>
    <d v="2014-03-11T00:00:00"/>
    <n v="3"/>
    <x v="9"/>
    <s v="Iceland"/>
    <n v="26"/>
    <s v="Fishing vessel - Liner"/>
    <s v="PALL JONSSON"/>
    <n v="402"/>
    <x v="1"/>
    <n v="42.12"/>
    <m/>
    <n v="53"/>
    <m/>
    <m/>
    <x v="0"/>
    <n v="63.83"/>
    <n v="22.426666669999999"/>
    <s v="Grounding/stranding - Power"/>
    <m/>
    <s v=""/>
    <m/>
    <m/>
    <m/>
    <m/>
    <m/>
    <m/>
    <m/>
    <x v="19"/>
  </r>
  <r>
    <x v="2"/>
    <d v="2014-03-15T00:00:00"/>
    <n v="3"/>
    <x v="9"/>
    <s v="Iceland"/>
    <n v="27"/>
    <s v="Fishing vessel - Liner"/>
    <s v="Eyjolfur Olafsson"/>
    <m/>
    <x v="2"/>
    <n v="9"/>
    <m/>
    <n v="28"/>
    <m/>
    <m/>
    <x v="0"/>
    <n v="63.994999999999997"/>
    <n v="22.51166667"/>
    <m/>
    <m/>
    <s v=""/>
    <m/>
    <m/>
    <m/>
    <m/>
    <m/>
    <m/>
    <m/>
    <x v="16"/>
  </r>
  <r>
    <x v="2"/>
    <d v="2014-03-15T00:00:00"/>
    <n v="3"/>
    <x v="9"/>
    <s v="Iceland"/>
    <n v="28"/>
    <s v="Fishing vessel - Liner"/>
    <s v="Eyjolfur Olafsson"/>
    <m/>
    <x v="2"/>
    <n v="9"/>
    <m/>
    <n v="28"/>
    <m/>
    <m/>
    <x v="0"/>
    <n v="63.994999999999997"/>
    <n v="22.51166667"/>
    <s v="Loss of control - Loss of propulsion power"/>
    <m/>
    <s v=""/>
    <m/>
    <m/>
    <m/>
    <m/>
    <m/>
    <m/>
    <m/>
    <x v="17"/>
  </r>
  <r>
    <x v="2"/>
    <d v="2014-03-17T00:00:00"/>
    <n v="3"/>
    <x v="9"/>
    <s v="Iceland"/>
    <n v="29"/>
    <s v="Fishing Vessel"/>
    <s v="Glofaxi"/>
    <n v="349"/>
    <x v="1"/>
    <n v="38.950000000000003"/>
    <m/>
    <n v="56"/>
    <m/>
    <m/>
    <x v="0"/>
    <n v="63.21"/>
    <n v="20.338333330000001"/>
    <m/>
    <m/>
    <s v=""/>
    <m/>
    <m/>
    <m/>
    <m/>
    <m/>
    <m/>
    <m/>
    <x v="16"/>
  </r>
  <r>
    <x v="2"/>
    <d v="2014-03-18T00:00:00"/>
    <n v="3"/>
    <x v="9"/>
    <s v="Iceland"/>
    <n v="30"/>
    <s v="Fishing vessel - Liner"/>
    <s v="Frida Dagmar IS 103"/>
    <n v="14.98"/>
    <x v="1"/>
    <m/>
    <m/>
    <n v="8"/>
    <m/>
    <m/>
    <x v="0"/>
    <n v="66.166666669999998"/>
    <n v="23.208333329999999"/>
    <s v="Loss of control - Loss of propulsion power"/>
    <m/>
    <s v="Y"/>
    <m/>
    <m/>
    <m/>
    <m/>
    <m/>
    <m/>
    <m/>
    <x v="17"/>
  </r>
  <r>
    <x v="2"/>
    <d v="2014-03-23T00:00:00"/>
    <n v="3"/>
    <x v="9"/>
    <s v="Iceland"/>
    <n v="31"/>
    <s v="Fishing vessel - Multipurpose - Other multipurpose"/>
    <s v="Talkni BA 64"/>
    <n v="41.08"/>
    <x v="1"/>
    <n v="18.5"/>
    <m/>
    <n v="48"/>
    <m/>
    <m/>
    <x v="0"/>
    <n v="65.633333329999999"/>
    <n v="24.625"/>
    <s v="Loss of control - Loss of propulsion power"/>
    <m/>
    <s v=""/>
    <m/>
    <m/>
    <m/>
    <m/>
    <m/>
    <m/>
    <m/>
    <x v="17"/>
  </r>
  <r>
    <x v="2"/>
    <d v="2014-03-31T00:00:00"/>
    <n v="3"/>
    <x v="9"/>
    <s v="Iceland"/>
    <n v="32"/>
    <s v="Fishing vessel - Liner"/>
    <s v="Toti KE 64"/>
    <m/>
    <x v="2"/>
    <m/>
    <m/>
    <n v="37"/>
    <m/>
    <m/>
    <x v="0"/>
    <n v="64.333333330000002"/>
    <n v="23.06666667"/>
    <s v="Loss of control - Loss of propulsion power"/>
    <m/>
    <s v=""/>
    <m/>
    <m/>
    <m/>
    <m/>
    <m/>
    <m/>
    <m/>
    <x v="17"/>
  </r>
  <r>
    <x v="2"/>
    <d v="2014-04-01T00:00:00"/>
    <n v="4"/>
    <x v="9"/>
    <s v="Iceland"/>
    <n v="33"/>
    <s v="Fishing vessel - Multipurpose - Other multipurpose"/>
    <s v="Saeljos GK 2"/>
    <n v="26"/>
    <x v="1"/>
    <m/>
    <m/>
    <n v="47"/>
    <m/>
    <m/>
    <x v="0"/>
    <n v="63.986388890000001"/>
    <n v="22.534722219999999"/>
    <s v="Fire/Explosion - Fire"/>
    <m/>
    <s v="Y"/>
    <m/>
    <m/>
    <m/>
    <m/>
    <m/>
    <m/>
    <m/>
    <x v="2"/>
  </r>
  <r>
    <x v="2"/>
    <d v="2014-04-01T00:00:00"/>
    <n v="4"/>
    <x v="9"/>
    <s v="Iceland"/>
    <n v="34"/>
    <s v="Service ship - Research ship"/>
    <s v="Geisli KO"/>
    <m/>
    <x v="2"/>
    <m/>
    <m/>
    <n v="26"/>
    <m/>
    <m/>
    <x v="0"/>
    <n v="63.525555560000001"/>
    <n v="20.121111110000001"/>
    <s v="Loss of control - Loss of directional control"/>
    <m/>
    <s v=""/>
    <m/>
    <m/>
    <m/>
    <m/>
    <m/>
    <m/>
    <m/>
    <x v="21"/>
  </r>
  <r>
    <x v="2"/>
    <d v="2014-04-01T00:00:00"/>
    <n v="4"/>
    <x v="9"/>
    <s v="Iceland"/>
    <n v="35"/>
    <s v="Fishing vessel - Multipurpose - Other multipurpose"/>
    <s v="Keilir SI 145"/>
    <n v="52"/>
    <x v="1"/>
    <n v="20.73"/>
    <m/>
    <n v="45"/>
    <m/>
    <m/>
    <x v="0"/>
    <n v="64.033333330000005"/>
    <n v="23.341666669999999"/>
    <m/>
    <m/>
    <s v=""/>
    <m/>
    <m/>
    <m/>
    <m/>
    <m/>
    <m/>
    <m/>
    <x v="16"/>
  </r>
  <r>
    <x v="2"/>
    <d v="2014-04-07T00:00:00"/>
    <n v="4"/>
    <x v="9"/>
    <s v="Iceland"/>
    <n v="36"/>
    <s v="Fishing vessel - Multipurpose - Other multipurpose"/>
    <s v="Gudbjartur SH 45"/>
    <n v="14.71"/>
    <x v="1"/>
    <m/>
    <m/>
    <n v="17"/>
    <m/>
    <m/>
    <x v="0"/>
    <n v="63.733333330000001"/>
    <n v="22.583333329999999"/>
    <s v="Loss of control - Loss of propulsion power"/>
    <m/>
    <s v=""/>
    <m/>
    <m/>
    <m/>
    <m/>
    <m/>
    <m/>
    <m/>
    <x v="17"/>
  </r>
  <r>
    <x v="2"/>
    <d v="2014-04-08T00:00:00"/>
    <n v="4"/>
    <x v="9"/>
    <s v="Iceland"/>
    <n v="37"/>
    <s v="Fishing vessel - Multipurpose - Other multipurpose"/>
    <s v="Einir SU 7"/>
    <m/>
    <x v="2"/>
    <m/>
    <m/>
    <n v="35"/>
    <m/>
    <m/>
    <x v="0"/>
    <n v="64.95"/>
    <n v="13.7"/>
    <s v="Capsizing/Listing - Listing"/>
    <m/>
    <s v=""/>
    <m/>
    <m/>
    <m/>
    <m/>
    <m/>
    <m/>
    <m/>
    <x v="22"/>
  </r>
  <r>
    <x v="2"/>
    <d v="2014-04-08T00:00:00"/>
    <n v="4"/>
    <x v="9"/>
    <s v="Iceland"/>
    <n v="38"/>
    <s v="Fishing vessel - Multipurpose - Other multipurpose"/>
    <s v="Einir SU 7"/>
    <m/>
    <x v="2"/>
    <m/>
    <m/>
    <n v="35"/>
    <m/>
    <m/>
    <x v="0"/>
    <n v="64.95"/>
    <n v="13.7"/>
    <s v="Flooding/Foundering - Flooding - Massive"/>
    <m/>
    <s v=""/>
    <m/>
    <m/>
    <m/>
    <m/>
    <m/>
    <m/>
    <m/>
    <x v="1"/>
  </r>
  <r>
    <x v="2"/>
    <d v="2014-04-08T00:00:00"/>
    <n v="4"/>
    <x v="9"/>
    <s v="Iceland"/>
    <n v="39"/>
    <s v="Fishing vessel - Multipurpose - Other multipurpose"/>
    <s v="Einir SU 7"/>
    <m/>
    <x v="2"/>
    <m/>
    <m/>
    <n v="35"/>
    <m/>
    <m/>
    <x v="0"/>
    <n v="64.95"/>
    <n v="13.7"/>
    <s v="Loss of control - Loss of propulsion power"/>
    <m/>
    <s v=""/>
    <m/>
    <m/>
    <m/>
    <m/>
    <m/>
    <m/>
    <m/>
    <x v="17"/>
  </r>
  <r>
    <x v="2"/>
    <d v="2014-04-16T00:00:00"/>
    <n v="4"/>
    <x v="9"/>
    <s v="Iceland"/>
    <n v="40"/>
    <s v="Fishing Vessel"/>
    <s v="Lundey NS 14"/>
    <n v="1423"/>
    <x v="0"/>
    <n v="68.86"/>
    <m/>
    <n v="60"/>
    <m/>
    <m/>
    <x v="0"/>
    <n v="60.583333330000002"/>
    <n v="6.4666666700000004"/>
    <m/>
    <m/>
    <s v=""/>
    <m/>
    <m/>
    <m/>
    <m/>
    <m/>
    <m/>
    <m/>
    <x v="16"/>
  </r>
  <r>
    <x v="2"/>
    <d v="2014-04-18T00:00:00"/>
    <n v="4"/>
    <x v="9"/>
    <s v="Iceland"/>
    <n v="41"/>
    <s v="Fishing vessel - Trawler - Stern"/>
    <s v="Bjartur NK 121"/>
    <n v="663"/>
    <x v="0"/>
    <n v="47.02"/>
    <m/>
    <n v="47"/>
    <m/>
    <m/>
    <x v="0"/>
    <n v="64.366666670000001"/>
    <n v="12.483333330000001"/>
    <m/>
    <m/>
    <s v=""/>
    <m/>
    <m/>
    <m/>
    <m/>
    <m/>
    <m/>
    <m/>
    <x v="16"/>
  </r>
  <r>
    <x v="2"/>
    <d v="2014-04-21T00:00:00"/>
    <n v="4"/>
    <x v="9"/>
    <s v="Iceland"/>
    <n v="42"/>
    <s v="Fishing vessel - Multipurpose - Other multipurpose"/>
    <s v="Sjavarperlan IS 313"/>
    <n v="14.99"/>
    <x v="1"/>
    <n v="13.25"/>
    <m/>
    <n v="21"/>
    <m/>
    <m/>
    <x v="0"/>
    <n v="66.066666670000004"/>
    <n v="23.916666670000001"/>
    <s v="Loss of control - Loss of propulsion power"/>
    <m/>
    <s v="Y"/>
    <m/>
    <m/>
    <m/>
    <m/>
    <m/>
    <m/>
    <m/>
    <x v="17"/>
  </r>
  <r>
    <x v="2"/>
    <d v="2014-04-21T00:00:00"/>
    <n v="4"/>
    <x v="9"/>
    <s v="Iceland"/>
    <n v="43"/>
    <s v="Fishing vessel - Multipurpose - Other multipurpose"/>
    <s v="Sjavarperlan IS 313"/>
    <n v="14.99"/>
    <x v="1"/>
    <n v="13.25"/>
    <m/>
    <n v="21"/>
    <m/>
    <m/>
    <x v="0"/>
    <n v="66.066666670000004"/>
    <n v="23.916666670000001"/>
    <s v="Flooding/Foundering - Flooding - Massive"/>
    <m/>
    <s v="Y"/>
    <m/>
    <m/>
    <m/>
    <m/>
    <m/>
    <m/>
    <m/>
    <x v="1"/>
  </r>
  <r>
    <x v="2"/>
    <d v="2014-04-25T00:00:00"/>
    <n v="4"/>
    <x v="9"/>
    <s v="Iceland"/>
    <n v="44"/>
    <s v="Fishing vessel - Multipurpose - Other multipurpose"/>
    <s v="Laxi RE "/>
    <m/>
    <x v="2"/>
    <m/>
    <m/>
    <n v="39"/>
    <m/>
    <m/>
    <x v="0"/>
    <n v="64.933333329999996"/>
    <n v="23.783333330000001"/>
    <s v="Loss of control - Loss of propulsion power"/>
    <m/>
    <s v="Y"/>
    <m/>
    <m/>
    <m/>
    <m/>
    <m/>
    <m/>
    <m/>
    <x v="17"/>
  </r>
  <r>
    <x v="2"/>
    <d v="2014-04-25T00:00:00"/>
    <n v="4"/>
    <x v="9"/>
    <s v="Iceland"/>
    <n v="45"/>
    <s v="Recreational craft - Motorboat"/>
    <s v="Geisli "/>
    <m/>
    <x v="2"/>
    <m/>
    <m/>
    <n v="26"/>
    <m/>
    <m/>
    <x v="0"/>
    <n v="63.521666670000002"/>
    <n v="19.978333330000002"/>
    <s v="Loss of control - Loss of propulsion power"/>
    <m/>
    <s v=""/>
    <m/>
    <m/>
    <m/>
    <m/>
    <m/>
    <m/>
    <m/>
    <x v="17"/>
  </r>
  <r>
    <x v="2"/>
    <d v="2014-04-27T00:00:00"/>
    <n v="4"/>
    <x v="9"/>
    <s v="Iceland"/>
    <n v="46"/>
    <s v="Fishing vessel - Multipurpose - Other multipurpose"/>
    <s v="Eyjolfur Olafsson"/>
    <m/>
    <x v="2"/>
    <n v="9"/>
    <m/>
    <n v="28"/>
    <m/>
    <m/>
    <x v="0"/>
    <n v="64.044722219999997"/>
    <n v="22.7425"/>
    <s v="Loss of control - Loss of propulsion power"/>
    <m/>
    <s v="Y"/>
    <m/>
    <m/>
    <m/>
    <m/>
    <m/>
    <m/>
    <m/>
    <x v="17"/>
  </r>
  <r>
    <x v="2"/>
    <d v="2014-04-29T00:00:00"/>
    <n v="4"/>
    <x v="9"/>
    <s v="Iceland"/>
    <n v="47"/>
    <s v="Fishing Vessel"/>
    <s v="Birtingur NK 124"/>
    <n v="1468"/>
    <x v="0"/>
    <n v="68.099999999999994"/>
    <m/>
    <n v="52"/>
    <m/>
    <m/>
    <x v="0"/>
    <n v="60.25"/>
    <n v="7.45"/>
    <m/>
    <m/>
    <s v=""/>
    <m/>
    <m/>
    <m/>
    <m/>
    <m/>
    <m/>
    <m/>
    <x v="16"/>
  </r>
  <r>
    <x v="2"/>
    <d v="2014-05-05T00:00:00"/>
    <n v="5"/>
    <x v="9"/>
    <s v="Iceland"/>
    <n v="48"/>
    <s v="Fishing vessel - Trawler - Stern"/>
    <s v="Bjartur NK 121"/>
    <n v="663"/>
    <x v="0"/>
    <n v="47.02"/>
    <m/>
    <n v="47"/>
    <m/>
    <m/>
    <x v="0"/>
    <n v="64.066666670000004"/>
    <n v="12.21666667"/>
    <s v="Loss of control - Loss of propulsion power"/>
    <m/>
    <s v="Y"/>
    <m/>
    <m/>
    <m/>
    <m/>
    <m/>
    <m/>
    <m/>
    <x v="17"/>
  </r>
  <r>
    <x v="2"/>
    <d v="2014-05-05T00:00:00"/>
    <n v="5"/>
    <x v="9"/>
    <s v="Iceland"/>
    <n v="49"/>
    <s v="Fishing vessel - Multipurpose - Other multipurpose"/>
    <s v="Siglunes SH 22"/>
    <m/>
    <x v="2"/>
    <m/>
    <m/>
    <n v="42"/>
    <m/>
    <m/>
    <x v="0"/>
    <n v="65.033333330000005"/>
    <n v="23.35"/>
    <s v="Fire/Explosion - Fire"/>
    <m/>
    <s v="Y"/>
    <m/>
    <m/>
    <m/>
    <m/>
    <m/>
    <m/>
    <m/>
    <x v="2"/>
  </r>
  <r>
    <x v="2"/>
    <d v="2014-05-06T00:00:00"/>
    <n v="5"/>
    <x v="9"/>
    <s v="Iceland"/>
    <n v="50"/>
    <s v="Fishing vessel - Multipurpose - Other multipurpose"/>
    <s v="Mar GK 21"/>
    <m/>
    <x v="2"/>
    <m/>
    <m/>
    <n v="32"/>
    <m/>
    <m/>
    <x v="0"/>
    <n v="63.7"/>
    <n v="22.4"/>
    <s v="Loss of control - Loss of directional control"/>
    <m/>
    <s v="Y"/>
    <m/>
    <m/>
    <m/>
    <m/>
    <m/>
    <m/>
    <m/>
    <x v="21"/>
  </r>
  <r>
    <x v="2"/>
    <d v="2014-05-11T00:00:00"/>
    <n v="5"/>
    <x v="9"/>
    <s v="Iceland"/>
    <n v="51"/>
    <s v="Fishing vessel - Liner"/>
    <s v="Skulaskeid"/>
    <m/>
    <x v="2"/>
    <m/>
    <m/>
    <n v="61"/>
    <m/>
    <m/>
    <x v="0"/>
    <n v="64.173333330000006"/>
    <n v="21.973333329999999"/>
    <s v="Loss of control - Loss of propulsion power"/>
    <m/>
    <s v=""/>
    <m/>
    <m/>
    <m/>
    <m/>
    <m/>
    <m/>
    <m/>
    <x v="17"/>
  </r>
  <r>
    <x v="2"/>
    <d v="2014-05-13T00:00:00"/>
    <n v="5"/>
    <x v="9"/>
    <s v="Iceland"/>
    <n v="52"/>
    <s v="Fishing vessel - Liner"/>
    <s v="Hafro SH "/>
    <m/>
    <x v="2"/>
    <m/>
    <m/>
    <n v="40"/>
    <m/>
    <m/>
    <x v="0"/>
    <n v="64.953333330000007"/>
    <n v="23.258333329999999"/>
    <s v="Loss of control - Loss of propulsion power"/>
    <m/>
    <s v="Y"/>
    <m/>
    <m/>
    <m/>
    <m/>
    <m/>
    <m/>
    <m/>
    <x v="17"/>
  </r>
  <r>
    <x v="2"/>
    <d v="2014-05-14T00:00:00"/>
    <n v="5"/>
    <x v="9"/>
    <s v="Iceland"/>
    <n v="53"/>
    <s v="Fishing vessel - Multipurpose - Other multipurpose"/>
    <s v="Nonni GK "/>
    <m/>
    <x v="2"/>
    <m/>
    <m/>
    <n v="35"/>
    <m/>
    <m/>
    <x v="0"/>
    <n v="64.028333329999995"/>
    <n v="22.876666669999999"/>
    <s v="Loss of control - Loss of directional control"/>
    <m/>
    <s v="Y"/>
    <m/>
    <m/>
    <m/>
    <m/>
    <m/>
    <m/>
    <m/>
    <x v="21"/>
  </r>
  <r>
    <x v="2"/>
    <d v="2014-05-15T00:00:00"/>
    <n v="5"/>
    <x v="9"/>
    <s v="Iceland"/>
    <n v="54"/>
    <s v="Fishing vessel - Multipurpose - Other multipurpose"/>
    <s v="Nanna IS 321"/>
    <m/>
    <x v="2"/>
    <m/>
    <m/>
    <n v="35"/>
    <m/>
    <m/>
    <x v="0"/>
    <n v="64.23"/>
    <n v="23.41"/>
    <s v="Loss of control - Loss of propulsion power"/>
    <m/>
    <s v="Y"/>
    <m/>
    <m/>
    <m/>
    <m/>
    <m/>
    <m/>
    <m/>
    <x v="17"/>
  </r>
  <r>
    <x v="2"/>
    <d v="2014-05-21T00:00:00"/>
    <n v="5"/>
    <x v="9"/>
    <s v="Iceland"/>
    <n v="55"/>
    <s v="Fishing vessel - Multipurpose - Other multipurpose"/>
    <s v="Ran IS 261"/>
    <m/>
    <x v="2"/>
    <m/>
    <m/>
    <n v="30"/>
    <m/>
    <m/>
    <x v="0"/>
    <n v="66.09"/>
    <n v="23.771666669999998"/>
    <s v="Loss of control - Loss of propulsion power"/>
    <m/>
    <s v=""/>
    <m/>
    <m/>
    <m/>
    <m/>
    <m/>
    <m/>
    <m/>
    <x v="17"/>
  </r>
  <r>
    <x v="2"/>
    <d v="2014-05-21T00:00:00"/>
    <n v="5"/>
    <x v="9"/>
    <s v="Iceland"/>
    <n v="56"/>
    <s v="Fishing vessel - Multipurpose - Other multipurpose"/>
    <s v="Ran IS 261"/>
    <m/>
    <x v="2"/>
    <m/>
    <m/>
    <n v="30"/>
    <m/>
    <m/>
    <x v="0"/>
    <n v="66.09"/>
    <n v="23.771666669999998"/>
    <s v="Flooding/Foundering - Flooding - Massive"/>
    <m/>
    <s v=""/>
    <m/>
    <m/>
    <m/>
    <m/>
    <m/>
    <m/>
    <m/>
    <x v="1"/>
  </r>
  <r>
    <x v="2"/>
    <d v="2014-05-22T00:00:00"/>
    <n v="5"/>
    <x v="9"/>
    <s v="Iceland"/>
    <n v="57"/>
    <s v="Fishing vessel - Multipurpose - Other multipurpose"/>
    <s v="ASA"/>
    <m/>
    <x v="2"/>
    <m/>
    <m/>
    <n v="39"/>
    <m/>
    <m/>
    <x v="0"/>
    <n v="64.766666670000006"/>
    <n v="23.966666669999999"/>
    <s v="Loss of control - Loss of containment"/>
    <m/>
    <s v="Y"/>
    <m/>
    <m/>
    <m/>
    <m/>
    <m/>
    <m/>
    <m/>
    <x v="23"/>
  </r>
  <r>
    <x v="2"/>
    <d v="2014-06-02T00:00:00"/>
    <n v="6"/>
    <x v="9"/>
    <s v="Iceland"/>
    <n v="58"/>
    <s v="Fishing vessel - Multipurpose - Other multipurpose"/>
    <s v="Bylgjan"/>
    <m/>
    <x v="2"/>
    <m/>
    <m/>
    <n v="28"/>
    <m/>
    <m/>
    <x v="0"/>
    <n v="66.25"/>
    <n v="18.93333333"/>
    <s v="Loss of control - Loss of propulsion power"/>
    <m/>
    <s v="Y"/>
    <m/>
    <m/>
    <m/>
    <m/>
    <m/>
    <m/>
    <m/>
    <x v="17"/>
  </r>
  <r>
    <x v="2"/>
    <d v="2014-06-03T00:00:00"/>
    <n v="6"/>
    <x v="9"/>
    <s v="Iceland"/>
    <n v="59"/>
    <s v="Fishing vessel - Multipurpose - Other multipurpose"/>
    <s v="Skvisa"/>
    <m/>
    <x v="2"/>
    <m/>
    <m/>
    <n v="38"/>
    <m/>
    <m/>
    <x v="0"/>
    <n v="64.95"/>
    <n v="23.85"/>
    <s v="Flooding/Foundering - Flooding - Progressive"/>
    <m/>
    <s v=""/>
    <m/>
    <m/>
    <m/>
    <m/>
    <m/>
    <m/>
    <m/>
    <x v="24"/>
  </r>
  <r>
    <x v="2"/>
    <d v="2014-06-17T00:00:00"/>
    <n v="6"/>
    <x v="9"/>
    <s v="Iceland"/>
    <n v="60"/>
    <s v="Fishing Vessel"/>
    <s v="VALDIMAR"/>
    <n v="569"/>
    <x v="0"/>
    <n v="41.36"/>
    <m/>
    <n v="38"/>
    <m/>
    <m/>
    <x v="0"/>
    <n v="65.400000000000006"/>
    <n v="27.016666669999999"/>
    <m/>
    <m/>
    <s v=""/>
    <m/>
    <m/>
    <m/>
    <m/>
    <m/>
    <m/>
    <m/>
    <x v="16"/>
  </r>
  <r>
    <x v="2"/>
    <d v="2014-07-03T00:00:00"/>
    <n v="7"/>
    <x v="9"/>
    <s v="Antigua and Barbuda"/>
    <n v="61"/>
    <s v="Cargo ship - Solid Cargo - Container Ship"/>
    <s v="LAGARFOSS"/>
    <n v="10106"/>
    <x v="0"/>
    <n v="140.68"/>
    <m/>
    <n v="6"/>
    <m/>
    <m/>
    <x v="1"/>
    <n v="22.58"/>
    <n v="113.71666667"/>
    <m/>
    <m/>
    <s v=""/>
    <m/>
    <m/>
    <m/>
    <m/>
    <m/>
    <m/>
    <m/>
    <x v="16"/>
  </r>
  <r>
    <x v="2"/>
    <d v="2014-07-17T00:00:00"/>
    <n v="7"/>
    <x v="9"/>
    <s v="Iceland"/>
    <n v="62"/>
    <s v="Fishing Vessel"/>
    <s v="Kristina EA 410"/>
    <n v="7682"/>
    <x v="0"/>
    <n v="105"/>
    <m/>
    <n v="26"/>
    <m/>
    <m/>
    <x v="0"/>
    <n v="65.06694444"/>
    <n v="23.314166669999999"/>
    <s v="Grounding/stranding - Power"/>
    <m/>
    <s v=""/>
    <m/>
    <m/>
    <m/>
    <m/>
    <m/>
    <m/>
    <m/>
    <x v="19"/>
  </r>
  <r>
    <x v="2"/>
    <d v="2014-08-03T00:00:00"/>
    <n v="8"/>
    <x v="9"/>
    <s v="Antigua and Barbuda"/>
    <n v="63"/>
    <s v="Cargo ship - Solid Cargo - Container Ship"/>
    <s v="BRUARFOSS"/>
    <n v="7676"/>
    <x v="0"/>
    <n v="126.63"/>
    <m/>
    <n v="28"/>
    <m/>
    <m/>
    <x v="1"/>
    <n v="53.704444440000003"/>
    <n v="0.56861110999999998"/>
    <m/>
    <m/>
    <s v=""/>
    <m/>
    <m/>
    <m/>
    <m/>
    <m/>
    <m/>
    <m/>
    <x v="16"/>
  </r>
  <r>
    <x v="2"/>
    <d v="2014-08-30T00:00:00"/>
    <n v="8"/>
    <x v="9"/>
    <s v="Antigua and Barbuda"/>
    <n v="64"/>
    <s v="Cargo ship - Solid Cargo - Container Ship"/>
    <s v="GODAFOSS"/>
    <n v="14664"/>
    <x v="0"/>
    <n v="165.6"/>
    <m/>
    <n v="25"/>
    <m/>
    <m/>
    <x v="0"/>
    <n v="62.006944439999998"/>
    <n v="6.7727777800000002"/>
    <m/>
    <m/>
    <s v=""/>
    <m/>
    <m/>
    <m/>
    <m/>
    <m/>
    <m/>
    <m/>
    <x v="16"/>
  </r>
  <r>
    <x v="2"/>
    <d v="2014-10-03T00:00:00"/>
    <n v="10"/>
    <x v="9"/>
    <s v="Iceland"/>
    <n v="65"/>
    <s v="Fishing vessel - Trawler - Stern"/>
    <s v="Gullver VE 292"/>
    <n v="600"/>
    <x v="0"/>
    <n v="37"/>
    <m/>
    <n v="20"/>
    <m/>
    <m/>
    <x v="0"/>
    <n v="63.416666669999998"/>
    <n v="25.05"/>
    <m/>
    <m/>
    <s v=""/>
    <m/>
    <m/>
    <m/>
    <m/>
    <m/>
    <m/>
    <m/>
    <x v="16"/>
  </r>
  <r>
    <x v="2"/>
    <d v="2014-10-06T00:00:00"/>
    <n v="10"/>
    <x v="9"/>
    <s v="Iceland"/>
    <n v="66"/>
    <s v="Fishing vessel - Trawler - Stern"/>
    <s v="STURLAUGUR H BODVARSSON"/>
    <n v="712"/>
    <x v="0"/>
    <n v="50.86"/>
    <m/>
    <n v="39"/>
    <m/>
    <m/>
    <x v="0"/>
    <n v="66.7"/>
    <n v="24.833333329999999"/>
    <m/>
    <m/>
    <s v=""/>
    <m/>
    <m/>
    <m/>
    <m/>
    <m/>
    <m/>
    <m/>
    <x v="16"/>
  </r>
  <r>
    <x v="2"/>
    <d v="2014-10-20T00:00:00"/>
    <n v="10"/>
    <x v="9"/>
    <s v="Iceland"/>
    <n v="67"/>
    <s v="Fishing Vessel"/>
    <s v="STURLA"/>
    <n v="672"/>
    <x v="0"/>
    <n v="52.91"/>
    <m/>
    <n v="53"/>
    <m/>
    <m/>
    <x v="0"/>
    <n v="64.116666670000001"/>
    <n v="12.983333330000001"/>
    <m/>
    <m/>
    <s v=""/>
    <m/>
    <m/>
    <m/>
    <m/>
    <m/>
    <m/>
    <m/>
    <x v="16"/>
  </r>
  <r>
    <x v="2"/>
    <d v="2014-10-23T00:00:00"/>
    <n v="10"/>
    <x v="9"/>
    <s v="Iceland"/>
    <n v="68"/>
    <s v="Fishing Vessel"/>
    <s v="VALDIMAR"/>
    <n v="569"/>
    <x v="0"/>
    <n v="41.36"/>
    <m/>
    <n v="38"/>
    <m/>
    <m/>
    <x v="0"/>
    <n v="65.566666670000004"/>
    <n v="12.366666670000001"/>
    <m/>
    <m/>
    <s v=""/>
    <m/>
    <m/>
    <m/>
    <m/>
    <m/>
    <m/>
    <m/>
    <x v="16"/>
  </r>
  <r>
    <x v="2"/>
    <d v="2014-10-25T00:00:00"/>
    <n v="10"/>
    <x v="9"/>
    <s v="Iceland"/>
    <n v="69"/>
    <s v="Fishing vessel - Trawler - Stern"/>
    <s v="BRYNJOLFUR"/>
    <n v="531"/>
    <x v="0"/>
    <n v="42.47"/>
    <m/>
    <n v="33"/>
    <m/>
    <m/>
    <x v="0"/>
    <n v="65.683333329999996"/>
    <n v="26.45"/>
    <m/>
    <m/>
    <s v=""/>
    <m/>
    <m/>
    <m/>
    <m/>
    <m/>
    <m/>
    <m/>
    <x v="16"/>
  </r>
  <r>
    <x v="2"/>
    <d v="2014-11-09T00:00:00"/>
    <n v="11"/>
    <x v="9"/>
    <s v="Iceland"/>
    <n v="70"/>
    <s v="Fishing vessel - Trawler - Stern"/>
    <s v="Jón Vídalín"/>
    <n v="808"/>
    <x v="0"/>
    <n v="53.76"/>
    <m/>
    <n v="48"/>
    <m/>
    <m/>
    <x v="0"/>
    <n v="65.666666669999998"/>
    <n v="26.883333329999999"/>
    <m/>
    <m/>
    <s v=""/>
    <m/>
    <m/>
    <m/>
    <m/>
    <m/>
    <m/>
    <m/>
    <x v="16"/>
  </r>
  <r>
    <x v="2"/>
    <d v="2014-11-14T00:00:00"/>
    <n v="11"/>
    <x v="9"/>
    <s v="Iceland"/>
    <n v="71"/>
    <s v="Fishing Vessel"/>
    <s v="VALDIMAR"/>
    <n v="569"/>
    <x v="0"/>
    <n v="41.36"/>
    <m/>
    <n v="38"/>
    <m/>
    <m/>
    <x v="0"/>
    <n v="63.566666669999996"/>
    <n v="22.81666667"/>
    <m/>
    <m/>
    <s v=""/>
    <m/>
    <m/>
    <m/>
    <m/>
    <m/>
    <m/>
    <m/>
    <x v="16"/>
  </r>
  <r>
    <x v="2"/>
    <d v="2014-11-18T00:00:00"/>
    <n v="11"/>
    <x v="9"/>
    <s v="Iceland"/>
    <n v="72"/>
    <s v="Fishing vessel - Trawler - Stern"/>
    <s v="Jón Vídalín"/>
    <n v="808"/>
    <x v="0"/>
    <n v="53.76"/>
    <m/>
    <n v="48"/>
    <m/>
    <m/>
    <x v="0"/>
    <n v="65.516666670000006"/>
    <n v="27"/>
    <m/>
    <m/>
    <s v=""/>
    <m/>
    <m/>
    <m/>
    <m/>
    <m/>
    <m/>
    <m/>
    <x v="16"/>
  </r>
  <r>
    <x v="2"/>
    <d v="2014-11-21T00:00:00"/>
    <n v="11"/>
    <x v="9"/>
    <s v="Iceland"/>
    <n v="73"/>
    <s v="Fishing vessel - Trawler - Stern"/>
    <s v="Brettingur"/>
    <n v="901"/>
    <x v="0"/>
    <n v="57.46"/>
    <m/>
    <n v="47"/>
    <m/>
    <m/>
    <x v="0"/>
    <n v="65.7"/>
    <n v="32.733333330000001"/>
    <m/>
    <m/>
    <s v=""/>
    <m/>
    <m/>
    <m/>
    <m/>
    <m/>
    <m/>
    <m/>
    <x v="16"/>
  </r>
  <r>
    <x v="2"/>
    <d v="2014-11-28T00:00:00"/>
    <n v="11"/>
    <x v="9"/>
    <s v="Antigua and Barbuda"/>
    <n v="74"/>
    <s v="Cargo ship - Solid Cargo - Container Ship"/>
    <s v="LAGARFOSS"/>
    <n v="10106"/>
    <x v="0"/>
    <n v="140.68"/>
    <m/>
    <n v="6"/>
    <m/>
    <m/>
    <x v="0"/>
    <n v="63.166666669999998"/>
    <n v="26.68333333"/>
    <m/>
    <m/>
    <s v=""/>
    <m/>
    <m/>
    <m/>
    <m/>
    <m/>
    <m/>
    <m/>
    <x v="16"/>
  </r>
  <r>
    <x v="2"/>
    <d v="2014-11-29T00:00:00"/>
    <n v="11"/>
    <x v="9"/>
    <s v="Iceland"/>
    <n v="75"/>
    <s v="Fishing vessel - Other"/>
    <s v="Pétur Afi SH 374"/>
    <m/>
    <x v="2"/>
    <n v="18.52"/>
    <m/>
    <n v="43"/>
    <m/>
    <m/>
    <x v="0"/>
    <n v="65.078055559999996"/>
    <n v="22.725000000000001"/>
    <s v="Grounding/stranding - Power"/>
    <m/>
    <s v=""/>
    <m/>
    <m/>
    <m/>
    <m/>
    <m/>
    <m/>
    <m/>
    <x v="19"/>
  </r>
  <r>
    <x v="2"/>
    <d v="2014-12-06T00:00:00"/>
    <n v="12"/>
    <x v="9"/>
    <s v="Iceland"/>
    <n v="76"/>
    <s v="Fishing vessel - Liner"/>
    <s v="PALL JONSSON"/>
    <n v="402"/>
    <x v="1"/>
    <n v="42.12"/>
    <m/>
    <n v="53"/>
    <m/>
    <m/>
    <x v="0"/>
    <n v="63.81555556"/>
    <n v="22.70444444"/>
    <s v="Grounding/stranding - Power"/>
    <m/>
    <s v=""/>
    <m/>
    <m/>
    <m/>
    <m/>
    <m/>
    <m/>
    <m/>
    <x v="19"/>
  </r>
  <r>
    <x v="2"/>
    <d v="2014-12-18T00:00:00"/>
    <n v="12"/>
    <x v="9"/>
    <s v="Antigua and Barbuda"/>
    <n v="77"/>
    <s v="Cargo ship - Solid Cargo - Container Ship"/>
    <s v="Selfoss"/>
    <n v="7676"/>
    <x v="0"/>
    <n v="126.63"/>
    <m/>
    <n v="29"/>
    <m/>
    <m/>
    <x v="0"/>
    <n v="64.355833329999996"/>
    <n v="21.7775"/>
    <m/>
    <m/>
    <s v=""/>
    <m/>
    <m/>
    <m/>
    <m/>
    <m/>
    <m/>
    <m/>
    <x v="16"/>
  </r>
  <r>
    <x v="2"/>
    <d v="2014-12-28T00:00:00"/>
    <n v="12"/>
    <x v="9"/>
    <s v="Antigua and Barbuda"/>
    <n v="78"/>
    <s v="Cargo ship - Solid Cargo - Container Ship"/>
    <s v="DETTIFOSS"/>
    <n v="14664"/>
    <x v="0"/>
    <n v="165.6"/>
    <m/>
    <n v="25"/>
    <m/>
    <m/>
    <x v="0"/>
    <n v="64.137777779999993"/>
    <n v="21.83694444"/>
    <m/>
    <m/>
    <s v=""/>
    <m/>
    <m/>
    <m/>
    <m/>
    <m/>
    <m/>
    <m/>
    <x v="16"/>
  </r>
  <r>
    <x v="2"/>
    <d v="2015-01-03T00:00:00"/>
    <n v="1"/>
    <x v="10"/>
    <s v="Iceland"/>
    <n v="79"/>
    <s v="Passenger ship - Only passenger - Domestic - Class C"/>
    <s v="Brimrún"/>
    <n v="30"/>
    <x v="1"/>
    <n v="15.75"/>
    <m/>
    <n v="42"/>
    <m/>
    <m/>
    <x v="0"/>
    <n v="65.016666670000006"/>
    <n v="23.311111109999999"/>
    <s v="Loss of control - Loss of propulsion power"/>
    <m/>
    <s v=""/>
    <m/>
    <m/>
    <m/>
    <m/>
    <m/>
    <m/>
    <m/>
    <x v="17"/>
  </r>
  <r>
    <x v="2"/>
    <d v="2015-01-06T00:00:00"/>
    <n v="1"/>
    <x v="10"/>
    <s v="Antigua and Barbuda"/>
    <n v="80"/>
    <s v="Cargo ship - Solid Cargo - Container Ship"/>
    <s v="LAGARFOSS"/>
    <n v="10106"/>
    <x v="0"/>
    <n v="140.68"/>
    <m/>
    <n v="6"/>
    <m/>
    <m/>
    <x v="0"/>
    <n v="64.14"/>
    <n v="21.837499999999999"/>
    <m/>
    <m/>
    <s v=""/>
    <m/>
    <m/>
    <m/>
    <m/>
    <m/>
    <m/>
    <m/>
    <x v="16"/>
  </r>
  <r>
    <x v="2"/>
    <d v="2015-01-07T00:00:00"/>
    <n v="1"/>
    <x v="10"/>
    <s v="Iceland"/>
    <n v="81"/>
    <s v="Fishing vessel - Trawler - Stern"/>
    <s v="BRYNJOLFUR"/>
    <n v="531"/>
    <x v="0"/>
    <n v="42.47"/>
    <m/>
    <n v="33"/>
    <m/>
    <m/>
    <x v="0"/>
    <n v="66.933333329999996"/>
    <n v="24.175000000000001"/>
    <m/>
    <m/>
    <s v=""/>
    <m/>
    <m/>
    <m/>
    <m/>
    <m/>
    <m/>
    <m/>
    <x v="16"/>
  </r>
  <r>
    <x v="2"/>
    <d v="2015-01-08T00:00:00"/>
    <n v="1"/>
    <x v="10"/>
    <s v="Iceland"/>
    <n v="82"/>
    <s v="Fishing Vessel"/>
    <s v="VALDIMAR"/>
    <n v="569"/>
    <x v="0"/>
    <n v="41.36"/>
    <m/>
    <n v="38"/>
    <m/>
    <m/>
    <x v="0"/>
    <n v="63.725000000000001"/>
    <n v="23.123055560000001"/>
    <m/>
    <m/>
    <s v=""/>
    <m/>
    <m/>
    <m/>
    <m/>
    <m/>
    <m/>
    <m/>
    <x v="16"/>
  </r>
  <r>
    <x v="2"/>
    <d v="2015-01-10T00:00:00"/>
    <n v="1"/>
    <x v="10"/>
    <s v="Antigua and Barbuda"/>
    <n v="83"/>
    <s v="Cargo ship - Solid Cargo - Container Ship"/>
    <s v="BRUARFOSS"/>
    <n v="7676"/>
    <x v="0"/>
    <n v="126.63"/>
    <m/>
    <n v="28"/>
    <m/>
    <m/>
    <x v="0"/>
    <n v="60.75"/>
    <n v="10"/>
    <m/>
    <m/>
    <s v=""/>
    <m/>
    <m/>
    <m/>
    <m/>
    <m/>
    <m/>
    <m/>
    <x v="16"/>
  </r>
  <r>
    <x v="2"/>
    <d v="2015-01-13T00:00:00"/>
    <n v="1"/>
    <x v="10"/>
    <s v="Iceland"/>
    <n v="84"/>
    <s v="Fishing Vessel"/>
    <s v="VALDIMAR"/>
    <n v="569"/>
    <x v="0"/>
    <n v="41.36"/>
    <m/>
    <n v="38"/>
    <m/>
    <m/>
    <x v="0"/>
    <n v="63.922777779999997"/>
    <n v="24.011388889999999"/>
    <m/>
    <m/>
    <s v=""/>
    <m/>
    <m/>
    <m/>
    <m/>
    <m/>
    <m/>
    <m/>
    <x v="16"/>
  </r>
  <r>
    <x v="2"/>
    <d v="2015-01-13T00:00:00"/>
    <n v="1"/>
    <x v="10"/>
    <s v="Antigua and Barbuda"/>
    <n v="85"/>
    <s v="Cargo ship - Solid Cargo - Container Ship"/>
    <s v="GODAFOSS"/>
    <n v="14664"/>
    <x v="0"/>
    <n v="165.6"/>
    <m/>
    <n v="25"/>
    <m/>
    <m/>
    <x v="1"/>
    <n v="51.816666669999996"/>
    <n v="4.0683333299999997"/>
    <m/>
    <m/>
    <s v=""/>
    <m/>
    <m/>
    <m/>
    <m/>
    <m/>
    <m/>
    <m/>
    <x v="16"/>
  </r>
  <r>
    <x v="2"/>
    <d v="2015-01-16T00:00:00"/>
    <n v="1"/>
    <x v="10"/>
    <s v="Iceland"/>
    <n v="86"/>
    <s v="Fishing Vessel"/>
    <s v="VALDIMAR"/>
    <n v="569"/>
    <x v="0"/>
    <n v="41.36"/>
    <m/>
    <n v="38"/>
    <m/>
    <m/>
    <x v="0"/>
    <n v="63.716666670000002"/>
    <n v="23.966666669999999"/>
    <m/>
    <m/>
    <s v=""/>
    <m/>
    <m/>
    <m/>
    <m/>
    <m/>
    <m/>
    <m/>
    <x v="16"/>
  </r>
  <r>
    <x v="2"/>
    <d v="2015-01-18T00:00:00"/>
    <n v="1"/>
    <x v="10"/>
    <s v="Iceland"/>
    <n v="87"/>
    <s v="Fishing vessel - Liner"/>
    <s v="Flugalda ÓF 15"/>
    <m/>
    <x v="2"/>
    <m/>
    <m/>
    <n v="22"/>
    <m/>
    <m/>
    <x v="0"/>
    <n v="66.3"/>
    <n v="18.7"/>
    <s v="Flooding/Foundering - Flooding - Progressive"/>
    <m/>
    <s v=""/>
    <m/>
    <m/>
    <m/>
    <m/>
    <m/>
    <m/>
    <m/>
    <x v="24"/>
  </r>
  <r>
    <x v="2"/>
    <d v="2015-01-20T00:00:00"/>
    <n v="1"/>
    <x v="10"/>
    <s v="Iceland"/>
    <n v="88"/>
    <s v="Fishing vessel - Seiner - Danish seiner"/>
    <s v="Esjar SH 75"/>
    <n v="51.87"/>
    <x v="1"/>
    <m/>
    <m/>
    <n v="21"/>
    <m/>
    <m/>
    <x v="0"/>
    <n v="65.283333330000005"/>
    <n v="23.75"/>
    <m/>
    <m/>
    <s v=""/>
    <m/>
    <m/>
    <m/>
    <m/>
    <m/>
    <m/>
    <m/>
    <x v="16"/>
  </r>
  <r>
    <x v="2"/>
    <d v="2015-01-20T00:00:00"/>
    <n v="1"/>
    <x v="10"/>
    <s v="Iceland"/>
    <n v="89"/>
    <s v="Fishing Vessel"/>
    <s v="TJALDANES"/>
    <n v="290"/>
    <x v="1"/>
    <n v="33.840000000000003"/>
    <m/>
    <n v="56"/>
    <m/>
    <m/>
    <x v="0"/>
    <n v="63.688055560000002"/>
    <n v="22.418333329999999"/>
    <m/>
    <m/>
    <s v=""/>
    <m/>
    <m/>
    <m/>
    <m/>
    <m/>
    <m/>
    <m/>
    <x v="16"/>
  </r>
  <r>
    <x v="2"/>
    <d v="2015-01-20T00:00:00"/>
    <n v="1"/>
    <x v="10"/>
    <s v="Iceland"/>
    <n v="90"/>
    <s v="Fishing Vessel"/>
    <s v="TJALDANES"/>
    <n v="290"/>
    <x v="1"/>
    <n v="33.840000000000003"/>
    <m/>
    <n v="56"/>
    <m/>
    <m/>
    <x v="0"/>
    <n v="63.688055560000002"/>
    <n v="22.418333329999999"/>
    <s v="Contact - Shore object"/>
    <m/>
    <s v=""/>
    <m/>
    <m/>
    <m/>
    <m/>
    <m/>
    <m/>
    <m/>
    <x v="5"/>
  </r>
  <r>
    <x v="2"/>
    <d v="2015-01-23T00:00:00"/>
    <n v="1"/>
    <x v="10"/>
    <s v="Iceland"/>
    <n v="91"/>
    <s v="Fishing vessel - Trawler - Stern"/>
    <s v="STURLAUGUR H BODVARSSON"/>
    <n v="712"/>
    <x v="0"/>
    <n v="50.86"/>
    <m/>
    <n v="39"/>
    <m/>
    <m/>
    <x v="0"/>
    <n v="63.75"/>
    <n v="24.083333329999999"/>
    <m/>
    <m/>
    <s v=""/>
    <m/>
    <m/>
    <m/>
    <m/>
    <m/>
    <m/>
    <m/>
    <x v="16"/>
  </r>
  <r>
    <x v="2"/>
    <d v="2015-01-24T00:00:00"/>
    <n v="1"/>
    <x v="10"/>
    <s v="Iceland"/>
    <n v="92"/>
    <s v="Fishing Vessel"/>
    <s v="Gullhólmi SH 201"/>
    <n v="471"/>
    <x v="1"/>
    <n v="41.99"/>
    <m/>
    <n v="56"/>
    <m/>
    <m/>
    <x v="0"/>
    <n v="66.066666670000004"/>
    <n v="25.033333330000001"/>
    <m/>
    <m/>
    <s v=""/>
    <m/>
    <m/>
    <m/>
    <m/>
    <m/>
    <m/>
    <m/>
    <x v="16"/>
  </r>
  <r>
    <x v="2"/>
    <d v="2015-01-25T00:00:00"/>
    <n v="1"/>
    <x v="10"/>
    <s v="Iceland"/>
    <n v="93"/>
    <s v="Fishing vessel - Multipurpose - Seiner-Handliner"/>
    <s v="Þrasi"/>
    <m/>
    <x v="2"/>
    <m/>
    <m/>
    <n v="7"/>
    <m/>
    <m/>
    <x v="0"/>
    <n v="64.897222220000003"/>
    <n v="23.70444444"/>
    <s v="Fire/Explosion - Fire"/>
    <m/>
    <s v="Y"/>
    <m/>
    <m/>
    <m/>
    <m/>
    <m/>
    <m/>
    <m/>
    <x v="2"/>
  </r>
  <r>
    <x v="2"/>
    <d v="2015-02-03T00:00:00"/>
    <n v="2"/>
    <x v="10"/>
    <s v="Iceland"/>
    <n v="94"/>
    <s v="Fishing vessel"/>
    <s v="Ágúst GK 95"/>
    <n v="601"/>
    <x v="0"/>
    <n v="52.82"/>
    <m/>
    <n v="46"/>
    <m/>
    <m/>
    <x v="0"/>
    <n v="63.720277780000004"/>
    <n v="22.254722220000001"/>
    <m/>
    <m/>
    <s v=""/>
    <m/>
    <m/>
    <m/>
    <m/>
    <m/>
    <m/>
    <m/>
    <x v="16"/>
  </r>
  <r>
    <x v="2"/>
    <d v="2015-02-18T00:00:00"/>
    <n v="2"/>
    <x v="10"/>
    <s v="Antigua and Barbuda"/>
    <n v="95"/>
    <s v="Cargo ship - Solid Cargo - Container Ship"/>
    <s v="GODAFOSS"/>
    <n v="14664"/>
    <x v="0"/>
    <n v="165.6"/>
    <m/>
    <n v="25"/>
    <m/>
    <m/>
    <x v="0"/>
    <n v="64.209999999999994"/>
    <n v="21.946666669999999"/>
    <m/>
    <m/>
    <s v=""/>
    <m/>
    <m/>
    <m/>
    <m/>
    <m/>
    <m/>
    <m/>
    <x v="16"/>
  </r>
  <r>
    <x v="2"/>
    <d v="2015-02-20T00:00:00"/>
    <n v="2"/>
    <x v="10"/>
    <s v="Iceland"/>
    <n v="96"/>
    <s v="Fishing vessel"/>
    <s v="Ísleifur VE 63"/>
    <n v="756"/>
    <x v="0"/>
    <n v="53"/>
    <m/>
    <n v="44"/>
    <m/>
    <m/>
    <x v="0"/>
    <n v="63.683333330000004"/>
    <n v="22.766666669999999"/>
    <m/>
    <m/>
    <s v=""/>
    <m/>
    <m/>
    <m/>
    <m/>
    <m/>
    <m/>
    <m/>
    <x v="16"/>
  </r>
  <r>
    <x v="2"/>
    <d v="2015-02-22T00:00:00"/>
    <n v="2"/>
    <x v="10"/>
    <s v="Antigua and Barbuda"/>
    <n v="97"/>
    <s v="Cargo ship - Solid Cargo - Container Ship"/>
    <s v="BRUARFOSS"/>
    <n v="7676"/>
    <x v="0"/>
    <n v="126.63"/>
    <m/>
    <n v="28"/>
    <m/>
    <m/>
    <x v="0"/>
    <n v="62.316666669999996"/>
    <n v="12.95"/>
    <m/>
    <m/>
    <s v=""/>
    <m/>
    <m/>
    <m/>
    <m/>
    <m/>
    <m/>
    <m/>
    <x v="16"/>
  </r>
  <r>
    <x v="2"/>
    <d v="2015-02-26T00:00:00"/>
    <n v="2"/>
    <x v="10"/>
    <s v="Iceland"/>
    <n v="98"/>
    <s v="Fishing vessel"/>
    <s v="BALDVIN NJALSSON"/>
    <n v="1200"/>
    <x v="0"/>
    <n v="51.45"/>
    <m/>
    <n v="30"/>
    <m/>
    <m/>
    <x v="0"/>
    <n v="63.825000000000003"/>
    <n v="22.858333330000001"/>
    <m/>
    <m/>
    <s v=""/>
    <m/>
    <m/>
    <m/>
    <m/>
    <m/>
    <m/>
    <m/>
    <x v="16"/>
  </r>
  <r>
    <x v="2"/>
    <d v="2015-03-05T00:00:00"/>
    <n v="3"/>
    <x v="10"/>
    <s v="Iceland"/>
    <n v="99"/>
    <s v="Fishing vessel"/>
    <s v="VALDIMAR"/>
    <n v="569"/>
    <x v="0"/>
    <n v="41.36"/>
    <m/>
    <n v="38"/>
    <m/>
    <m/>
    <x v="0"/>
    <n v="63.575000000000003"/>
    <n v="23.094999999999999"/>
    <m/>
    <m/>
    <s v=""/>
    <m/>
    <m/>
    <m/>
    <m/>
    <m/>
    <m/>
    <m/>
    <x v="16"/>
  </r>
  <r>
    <x v="2"/>
    <d v="2015-03-06T00:00:00"/>
    <n v="3"/>
    <x v="10"/>
    <s v="Iceland"/>
    <n v="100"/>
    <s v="Fishing vessel"/>
    <s v="STURLA"/>
    <n v="672"/>
    <x v="0"/>
    <n v="52.91"/>
    <m/>
    <n v="53"/>
    <m/>
    <m/>
    <x v="0"/>
    <n v="63.829444440000003"/>
    <n v="22.42583333"/>
    <s v="Contact - Floating object - Other"/>
    <m/>
    <s v=""/>
    <m/>
    <m/>
    <m/>
    <m/>
    <m/>
    <m/>
    <m/>
    <x v="25"/>
  </r>
  <r>
    <x v="2"/>
    <d v="2015-03-08T00:00:00"/>
    <n v="3"/>
    <x v="10"/>
    <s v="Iceland"/>
    <n v="101"/>
    <s v="Fishing vessel"/>
    <s v="Ásbjörn RE 50"/>
    <n v="652"/>
    <x v="0"/>
    <n v="49.87"/>
    <m/>
    <n v="42"/>
    <m/>
    <m/>
    <x v="0"/>
    <n v="63.558333330000004"/>
    <n v="24.483333330000001"/>
    <m/>
    <m/>
    <s v=""/>
    <m/>
    <m/>
    <m/>
    <m/>
    <m/>
    <m/>
    <m/>
    <x v="16"/>
  </r>
  <r>
    <x v="2"/>
    <d v="2015-03-10T00:00:00"/>
    <n v="3"/>
    <x v="10"/>
    <s v="Iceland"/>
    <n v="102"/>
    <s v="Service ship - Tug (Towing/Pushing)"/>
    <s v="Jotunn"/>
    <n v="86"/>
    <x v="1"/>
    <n v="19.440000000000001"/>
    <m/>
    <n v="12"/>
    <m/>
    <m/>
    <x v="0"/>
    <n v="64.191388889999999"/>
    <n v="21.96388889"/>
    <m/>
    <m/>
    <s v=""/>
    <m/>
    <m/>
    <m/>
    <m/>
    <m/>
    <m/>
    <m/>
    <x v="16"/>
  </r>
  <r>
    <x v="2"/>
    <d v="2015-03-11T00:00:00"/>
    <n v="3"/>
    <x v="10"/>
    <s v="Iceland"/>
    <n v="103"/>
    <s v="Fishing vessel"/>
    <s v="SIGHVATUR BJARNASON"/>
    <n v="1153"/>
    <x v="0"/>
    <n v="69.099999999999994"/>
    <m/>
    <n v="45"/>
    <m/>
    <m/>
    <x v="0"/>
    <n v="63.633333329999999"/>
    <n v="21.783333330000001"/>
    <s v="Damage / loss of equipment"/>
    <m/>
    <s v=""/>
    <m/>
    <m/>
    <m/>
    <m/>
    <m/>
    <m/>
    <m/>
    <x v="13"/>
  </r>
  <r>
    <x v="2"/>
    <d v="2015-03-11T00:00:00"/>
    <n v="3"/>
    <x v="10"/>
    <s v="Iceland"/>
    <n v="104"/>
    <s v="Service ship - Research ship"/>
    <s v="BJARNI SAEMUNDSSON"/>
    <n v="822"/>
    <x v="0"/>
    <n v="55.89"/>
    <m/>
    <n v="50"/>
    <m/>
    <m/>
    <x v="0"/>
    <n v="66.143333330000004"/>
    <n v="18.45333333"/>
    <m/>
    <m/>
    <s v=""/>
    <m/>
    <m/>
    <m/>
    <m/>
    <m/>
    <m/>
    <m/>
    <x v="16"/>
  </r>
  <r>
    <x v="2"/>
    <d v="2015-03-12T00:00:00"/>
    <n v="3"/>
    <x v="10"/>
    <s v="Iceland"/>
    <n v="105"/>
    <s v="Fishing vessel - Trawler - Stern"/>
    <s v="HRAFN SVEINBJARNARSON"/>
    <n v="1551"/>
    <x v="0"/>
    <n v="47.9"/>
    <m/>
    <n v="32"/>
    <m/>
    <m/>
    <x v="0"/>
    <n v="63.6"/>
    <n v="16.233333330000001"/>
    <s v="Loss of control - Loss of propulsion power"/>
    <m/>
    <s v="Y"/>
    <m/>
    <m/>
    <m/>
    <m/>
    <m/>
    <m/>
    <m/>
    <x v="17"/>
  </r>
  <r>
    <x v="2"/>
    <d v="2015-03-12T00:00:00"/>
    <n v="3"/>
    <x v="10"/>
    <s v="Iceland"/>
    <n v="106"/>
    <s v="Fishing vessel"/>
    <s v="Kap VE 4"/>
    <n v="1085"/>
    <x v="0"/>
    <n v="54.01"/>
    <m/>
    <n v="32"/>
    <m/>
    <m/>
    <x v="0"/>
    <n v="63.633333329999999"/>
    <n v="22.75"/>
    <m/>
    <m/>
    <s v=""/>
    <m/>
    <m/>
    <m/>
    <m/>
    <m/>
    <m/>
    <m/>
    <x v="16"/>
  </r>
  <r>
    <x v="2"/>
    <d v="2015-03-15T00:00:00"/>
    <n v="3"/>
    <x v="10"/>
    <s v="Iceland"/>
    <n v="107"/>
    <s v="Fishing vessel - Gillnetter"/>
    <s v="Kári AK 33"/>
    <m/>
    <x v="2"/>
    <m/>
    <m/>
    <n v="33"/>
    <m/>
    <m/>
    <x v="0"/>
    <n v="64.366666670000001"/>
    <n v="21.545833330000001"/>
    <s v="Grounding/stranding - Drift"/>
    <m/>
    <s v="Y"/>
    <m/>
    <m/>
    <m/>
    <m/>
    <m/>
    <m/>
    <m/>
    <x v="26"/>
  </r>
  <r>
    <x v="2"/>
    <d v="2015-03-23T00:00:00"/>
    <n v="3"/>
    <x v="10"/>
    <s v="Iceland"/>
    <n v="108"/>
    <s v="Fishing vessel - Gillnetter"/>
    <s v="Ás NS 78"/>
    <m/>
    <x v="2"/>
    <m/>
    <m/>
    <n v="33"/>
    <m/>
    <m/>
    <x v="0"/>
    <n v="66.166666669999998"/>
    <n v="14.96666667"/>
    <s v="Loss of control - Loss of propulsion power"/>
    <m/>
    <s v="Y"/>
    <m/>
    <m/>
    <m/>
    <m/>
    <m/>
    <m/>
    <m/>
    <x v="17"/>
  </r>
  <r>
    <x v="2"/>
    <d v="2015-03-24T00:00:00"/>
    <n v="3"/>
    <x v="10"/>
    <s v="Iceland"/>
    <n v="109"/>
    <s v="Fishing vessel - Liner"/>
    <s v="Gísli Súrsson GK 8"/>
    <n v="29.84"/>
    <x v="1"/>
    <n v="14.43"/>
    <m/>
    <n v="6"/>
    <m/>
    <m/>
    <x v="0"/>
    <n v="63.838333329999998"/>
    <n v="22.43"/>
    <m/>
    <m/>
    <s v=""/>
    <m/>
    <m/>
    <m/>
    <m/>
    <m/>
    <m/>
    <m/>
    <x v="16"/>
  </r>
  <r>
    <x v="2"/>
    <d v="2015-03-28T00:00:00"/>
    <n v="3"/>
    <x v="10"/>
    <s v="Iceland"/>
    <n v="110"/>
    <s v="Fishing vessel - Gillnetter"/>
    <s v="Snorri ST 24"/>
    <m/>
    <x v="2"/>
    <m/>
    <m/>
    <n v="30"/>
    <m/>
    <m/>
    <x v="0"/>
    <n v="65.55"/>
    <n v="21.28"/>
    <m/>
    <m/>
    <s v=""/>
    <m/>
    <m/>
    <m/>
    <m/>
    <m/>
    <m/>
    <m/>
    <x v="16"/>
  </r>
  <r>
    <x v="2"/>
    <d v="2015-04-01T00:00:00"/>
    <n v="4"/>
    <x v="10"/>
    <s v="Faroe Islands"/>
    <n v="111"/>
    <s v="Cargo ship - Solid Cargo - General Cargo"/>
    <s v="Haukur"/>
    <n v="2030"/>
    <x v="0"/>
    <n v="74.650000000000006"/>
    <m/>
    <n v="30"/>
    <m/>
    <m/>
    <x v="0"/>
    <n v="64.224444439999999"/>
    <n v="15.16361111"/>
    <s v="Grounding/stranding - Power"/>
    <m/>
    <s v=""/>
    <m/>
    <m/>
    <m/>
    <m/>
    <m/>
    <m/>
    <m/>
    <x v="19"/>
  </r>
  <r>
    <x v="2"/>
    <d v="2015-04-03T00:00:00"/>
    <n v="4"/>
    <x v="10"/>
    <s v="Iceland"/>
    <n v="112"/>
    <s v="Fishing vessel - Liner"/>
    <s v="Arnar í Hákoti KÓ 37"/>
    <m/>
    <x v="2"/>
    <m/>
    <m/>
    <n v="41"/>
    <m/>
    <m/>
    <x v="0"/>
    <n v="66.196111110000004"/>
    <n v="19.03833333"/>
    <s v="Loss of control - Loss of propulsion power"/>
    <m/>
    <s v="Y"/>
    <m/>
    <m/>
    <m/>
    <m/>
    <m/>
    <m/>
    <m/>
    <x v="17"/>
  </r>
  <r>
    <x v="2"/>
    <d v="2015-04-11T00:00:00"/>
    <n v="4"/>
    <x v="10"/>
    <s v="Iceland"/>
    <n v="113"/>
    <s v="Fishing vessel"/>
    <s v="Bjartur NK 121"/>
    <n v="663"/>
    <x v="0"/>
    <n v="47.02"/>
    <m/>
    <n v="47"/>
    <m/>
    <m/>
    <x v="0"/>
    <n v="64.383333329999999"/>
    <n v="13.25"/>
    <m/>
    <m/>
    <s v=""/>
    <m/>
    <m/>
    <m/>
    <m/>
    <m/>
    <m/>
    <m/>
    <x v="16"/>
  </r>
  <r>
    <x v="2"/>
    <d v="2015-04-13T00:00:00"/>
    <n v="4"/>
    <x v="10"/>
    <s v="Iceland"/>
    <n v="114"/>
    <s v="Passenger ship - Only passenger - Domestic - Class C"/>
    <s v="Faldur"/>
    <n v="17.91"/>
    <x v="1"/>
    <n v="14.54"/>
    <m/>
    <n v="48"/>
    <m/>
    <m/>
    <x v="0"/>
    <n v="66.243611110000003"/>
    <n v="17.706666670000001"/>
    <s v="Fire/Explosion - Fire"/>
    <m/>
    <s v=""/>
    <m/>
    <m/>
    <m/>
    <m/>
    <m/>
    <m/>
    <m/>
    <x v="2"/>
  </r>
  <r>
    <x v="2"/>
    <d v="2015-04-14T00:00:00"/>
    <n v="4"/>
    <x v="10"/>
    <s v="Iceland"/>
    <n v="115"/>
    <s v="Fishing vessel"/>
    <s v="HRAFN SVEINBJARNARSON"/>
    <n v="1551"/>
    <x v="0"/>
    <n v="47.9"/>
    <m/>
    <n v="32"/>
    <m/>
    <m/>
    <x v="0"/>
    <n v="63.839444440000001"/>
    <n v="22.42694444"/>
    <m/>
    <m/>
    <s v=""/>
    <m/>
    <m/>
    <m/>
    <m/>
    <m/>
    <m/>
    <m/>
    <x v="16"/>
  </r>
  <r>
    <x v="2"/>
    <d v="2015-04-16T00:00:00"/>
    <n v="4"/>
    <x v="10"/>
    <s v="Iceland"/>
    <n v="116"/>
    <s v="Fishing vessel - Multipurpose - Seiner-Handliner"/>
    <s v="Edda NS 113"/>
    <m/>
    <x v="2"/>
    <m/>
    <m/>
    <n v="24"/>
    <m/>
    <m/>
    <x v="0"/>
    <n v="65.866666670000001"/>
    <n v="14.5"/>
    <s v="Loss of control - Loss of propulsion power"/>
    <m/>
    <s v="Y"/>
    <m/>
    <m/>
    <m/>
    <m/>
    <m/>
    <m/>
    <m/>
    <x v="17"/>
  </r>
  <r>
    <x v="2"/>
    <d v="2015-04-17T00:00:00"/>
    <n v="4"/>
    <x v="10"/>
    <s v="Iceland"/>
    <n v="117"/>
    <s v="Service ship - Dredger"/>
    <s v="PERLA"/>
    <n v="410"/>
    <x v="1"/>
    <n v="47.99"/>
    <m/>
    <n v="56"/>
    <m/>
    <m/>
    <x v="0"/>
    <n v="63.529166670000002"/>
    <n v="20.114999999999998"/>
    <m/>
    <m/>
    <s v=""/>
    <m/>
    <m/>
    <m/>
    <m/>
    <m/>
    <m/>
    <m/>
    <x v="16"/>
  </r>
  <r>
    <x v="2"/>
    <d v="2015-04-24T00:00:00"/>
    <n v="4"/>
    <x v="10"/>
    <s v="Iceland"/>
    <n v="118"/>
    <s v="Fishing vessel - Gillnetter"/>
    <s v="Maron GK 522"/>
    <n v="80.599999999999994"/>
    <x v="1"/>
    <n v="24.6"/>
    <m/>
    <n v="65"/>
    <m/>
    <m/>
    <x v="0"/>
    <n v="64.016666670000006"/>
    <n v="22.466666669999999"/>
    <s v="Loss of control - Loss of propulsion power"/>
    <m/>
    <s v=""/>
    <m/>
    <m/>
    <m/>
    <m/>
    <m/>
    <m/>
    <m/>
    <x v="17"/>
  </r>
  <r>
    <x v="2"/>
    <d v="2015-04-27T00:00:00"/>
    <n v="4"/>
    <x v="10"/>
    <s v="Iceland"/>
    <n v="119"/>
    <s v="Fishing vessel"/>
    <s v="STURLA"/>
    <n v="672"/>
    <x v="0"/>
    <n v="52.91"/>
    <m/>
    <n v="53"/>
    <m/>
    <m/>
    <x v="0"/>
    <n v="63.945"/>
    <n v="25"/>
    <m/>
    <m/>
    <s v=""/>
    <m/>
    <m/>
    <m/>
    <m/>
    <m/>
    <m/>
    <m/>
    <x v="16"/>
  </r>
  <r>
    <x v="2"/>
    <d v="2015-04-30T00:00:00"/>
    <n v="4"/>
    <x v="10"/>
    <s v="Iceland"/>
    <n v="120"/>
    <s v="Fishing vessel - Multipurpose - Other multipurpose"/>
    <s v="Bára KE 131"/>
    <m/>
    <x v="2"/>
    <m/>
    <m/>
    <n v="29"/>
    <m/>
    <m/>
    <x v="0"/>
    <n v="63.996111110000001"/>
    <n v="22.54"/>
    <s v="Loss of control - Loss of propulsion power"/>
    <m/>
    <s v=""/>
    <m/>
    <m/>
    <m/>
    <m/>
    <m/>
    <m/>
    <m/>
    <x v="17"/>
  </r>
  <r>
    <x v="2"/>
    <d v="2015-05-05T00:00:00"/>
    <n v="5"/>
    <x v="10"/>
    <s v="Iceland"/>
    <n v="121"/>
    <s v="Fishing vessel - Multipurpose - Seiner-Handliner"/>
    <s v="Rúnar AK 77"/>
    <m/>
    <x v="2"/>
    <m/>
    <m/>
    <n v="30"/>
    <m/>
    <m/>
    <x v="0"/>
    <n v="64.7"/>
    <n v="23.6"/>
    <s v="Loss of control - Loss of electrical power"/>
    <m/>
    <s v=""/>
    <m/>
    <m/>
    <m/>
    <m/>
    <m/>
    <m/>
    <m/>
    <x v="27"/>
  </r>
  <r>
    <x v="2"/>
    <d v="2015-05-06T00:00:00"/>
    <n v="5"/>
    <x v="10"/>
    <s v="Iceland"/>
    <n v="122"/>
    <s v="Fishing vessel"/>
    <s v="Kap VE 4"/>
    <n v="1085"/>
    <x v="0"/>
    <n v="54.01"/>
    <m/>
    <n v="32"/>
    <m/>
    <m/>
    <x v="0"/>
    <n v="61.033333329999998"/>
    <n v="9.4666666700000004"/>
    <m/>
    <m/>
    <s v=""/>
    <m/>
    <m/>
    <m/>
    <m/>
    <m/>
    <m/>
    <m/>
    <x v="16"/>
  </r>
  <r>
    <x v="2"/>
    <d v="2015-05-13T00:00:00"/>
    <n v="5"/>
    <x v="10"/>
    <s v="Iceland"/>
    <n v="123"/>
    <s v="Fishing vessel - Liner"/>
    <s v="Gottlieb GK 39"/>
    <m/>
    <x v="2"/>
    <m/>
    <m/>
    <n v="16"/>
    <m/>
    <m/>
    <x v="0"/>
    <n v="63.823888889999999"/>
    <n v="22.403888890000001"/>
    <s v="Grounding/stranding - Drift"/>
    <m/>
    <s v=""/>
    <m/>
    <m/>
    <m/>
    <m/>
    <m/>
    <m/>
    <m/>
    <x v="26"/>
  </r>
  <r>
    <x v="2"/>
    <d v="2015-05-13T00:00:00"/>
    <n v="5"/>
    <x v="10"/>
    <s v="Iceland"/>
    <n v="124"/>
    <s v="Fishing vessel - Liner"/>
    <s v="Gottlieb GK 39"/>
    <m/>
    <x v="2"/>
    <m/>
    <m/>
    <n v="16"/>
    <m/>
    <m/>
    <x v="0"/>
    <n v="63.823888889999999"/>
    <n v="22.403888890000001"/>
    <s v="Loss of control - Loss of propulsion power"/>
    <m/>
    <s v=""/>
    <m/>
    <m/>
    <m/>
    <m/>
    <m/>
    <m/>
    <m/>
    <x v="17"/>
  </r>
  <r>
    <x v="2"/>
    <d v="2015-05-13T00:00:00"/>
    <n v="5"/>
    <x v="10"/>
    <s v="Iceland"/>
    <n v="125"/>
    <s v="Fishing vessel - Liner"/>
    <s v="Auður SH 611"/>
    <m/>
    <x v="2"/>
    <m/>
    <m/>
    <n v="41"/>
    <m/>
    <m/>
    <x v="0"/>
    <n v="65.066666670000004"/>
    <n v="23.4"/>
    <s v="Loss of control - Loss of propulsion power"/>
    <m/>
    <s v=""/>
    <m/>
    <m/>
    <m/>
    <m/>
    <m/>
    <m/>
    <m/>
    <x v="17"/>
  </r>
  <r>
    <x v="2"/>
    <d v="2015-05-18T00:00:00"/>
    <n v="5"/>
    <x v="10"/>
    <s v="Iceland"/>
    <n v="126"/>
    <s v="Fishing vessel - Gillnetter"/>
    <s v="Jóa II SH 275"/>
    <m/>
    <x v="2"/>
    <m/>
    <m/>
    <n v="8"/>
    <m/>
    <m/>
    <x v="0"/>
    <n v="64.966666669999995"/>
    <n v="23.85"/>
    <s v="Loss of control - Loss of propulsion power"/>
    <m/>
    <s v="Y"/>
    <m/>
    <m/>
    <m/>
    <m/>
    <m/>
    <m/>
    <m/>
    <x v="17"/>
  </r>
  <r>
    <x v="2"/>
    <d v="2015-05-18T00:00:00"/>
    <n v="5"/>
    <x v="10"/>
    <s v="Iceland"/>
    <n v="127"/>
    <s v="Fishing vessel - Liner"/>
    <s v="Kristján HF 100"/>
    <n v="14.85"/>
    <x v="1"/>
    <m/>
    <m/>
    <n v="9"/>
    <m/>
    <m/>
    <x v="0"/>
    <n v="63.566666669999996"/>
    <n v="22.45"/>
    <s v="Flooding/Foundering - Foundering"/>
    <m/>
    <s v=""/>
    <m/>
    <m/>
    <m/>
    <m/>
    <m/>
    <m/>
    <m/>
    <x v="28"/>
  </r>
  <r>
    <x v="2"/>
    <d v="2015-05-19T00:00:00"/>
    <n v="5"/>
    <x v="10"/>
    <s v="Iceland"/>
    <n v="128"/>
    <s v="Fishing vessel - Liner"/>
    <s v="Sæberg HF 112"/>
    <m/>
    <x v="2"/>
    <m/>
    <m/>
    <n v="39"/>
    <m/>
    <m/>
    <x v="0"/>
    <n v="64.099999999999994"/>
    <n v="22.366666670000001"/>
    <s v="Loss of control - Loss of propulsion power"/>
    <m/>
    <s v=""/>
    <m/>
    <m/>
    <m/>
    <m/>
    <m/>
    <m/>
    <m/>
    <x v="17"/>
  </r>
  <r>
    <x v="2"/>
    <d v="2015-05-19T00:00:00"/>
    <n v="5"/>
    <x v="10"/>
    <s v="Iceland"/>
    <n v="129"/>
    <s v="Fishing vessel - Liner"/>
    <s v="Guðrún Ragna HU 162"/>
    <m/>
    <x v="2"/>
    <m/>
    <m/>
    <n v="10"/>
    <m/>
    <m/>
    <x v="0"/>
    <n v="66.076666669999994"/>
    <n v="20.844999999999999"/>
    <s v="Loss of control - Loss of propulsion power"/>
    <m/>
    <s v=""/>
    <m/>
    <m/>
    <m/>
    <m/>
    <m/>
    <m/>
    <m/>
    <x v="17"/>
  </r>
  <r>
    <x v="2"/>
    <d v="2015-05-19T00:00:00"/>
    <n v="5"/>
    <x v="10"/>
    <s v="Iceland"/>
    <n v="130"/>
    <s v="Fishing vessel - Liner"/>
    <s v="Ása ÍS 132"/>
    <m/>
    <x v="2"/>
    <m/>
    <m/>
    <n v="39"/>
    <m/>
    <m/>
    <x v="0"/>
    <n v="66.433333329999996"/>
    <n v="23.583333329999999"/>
    <s v="Loss of control - Loss of propulsion power"/>
    <m/>
    <s v=""/>
    <m/>
    <m/>
    <m/>
    <m/>
    <m/>
    <m/>
    <m/>
    <x v="17"/>
  </r>
  <r>
    <x v="2"/>
    <d v="2015-05-21T00:00:00"/>
    <n v="5"/>
    <x v="10"/>
    <s v="Iceland"/>
    <n v="131"/>
    <s v="Passenger ship - Passenger and Ro-Ro cargo - Domestic - Class B"/>
    <s v="HERJOLFUR"/>
    <n v="3354"/>
    <x v="0"/>
    <n v="70.5"/>
    <m/>
    <m/>
    <m/>
    <m/>
    <x v="0"/>
    <n v="63.523611109999997"/>
    <n v="20.115555560000001"/>
    <s v="Grounding/stranding - Power"/>
    <m/>
    <s v=""/>
    <m/>
    <m/>
    <m/>
    <m/>
    <m/>
    <m/>
    <m/>
    <x v="19"/>
  </r>
  <r>
    <x v="2"/>
    <d v="2015-05-24T00:00:00"/>
    <n v="5"/>
    <x v="10"/>
    <s v="Iceland"/>
    <n v="132"/>
    <s v="Fishing vessel"/>
    <s v="ROST"/>
    <n v="334"/>
    <x v="1"/>
    <n v="34.700000000000003"/>
    <m/>
    <n v="54"/>
    <m/>
    <m/>
    <x v="0"/>
    <n v="66.466666669999995"/>
    <n v="18.266666669999999"/>
    <m/>
    <m/>
    <s v=""/>
    <m/>
    <m/>
    <m/>
    <m/>
    <m/>
    <m/>
    <m/>
    <x v="16"/>
  </r>
  <r>
    <x v="2"/>
    <d v="2015-05-27T00:00:00"/>
    <n v="5"/>
    <x v="12"/>
    <s v="Iceland"/>
    <n v="133"/>
    <s v="Fishing vessel - Liner"/>
    <s v="Júlía RE 39"/>
    <m/>
    <x v="2"/>
    <m/>
    <m/>
    <n v="31"/>
    <m/>
    <m/>
    <x v="0"/>
    <n v="63.75"/>
    <n v="22.06666667"/>
    <s v="Loss of control - Loss of propulsion power"/>
    <m/>
    <s v="Y"/>
    <m/>
    <m/>
    <m/>
    <m/>
    <m/>
    <m/>
    <m/>
    <x v="17"/>
  </r>
  <r>
    <x v="2"/>
    <d v="2015-06-03T00:00:00"/>
    <n v="6"/>
    <x v="10"/>
    <s v="Iceland"/>
    <n v="134"/>
    <s v="Fishing vessel - Liner"/>
    <s v="Ása ÍS 132"/>
    <m/>
    <x v="2"/>
    <m/>
    <m/>
    <n v="39"/>
    <m/>
    <m/>
    <x v="0"/>
    <n v="66.563333330000006"/>
    <n v="23.483333330000001"/>
    <s v="Loss of control - Loss of propulsion power"/>
    <m/>
    <s v=""/>
    <m/>
    <m/>
    <m/>
    <m/>
    <m/>
    <m/>
    <m/>
    <x v="17"/>
  </r>
  <r>
    <x v="2"/>
    <d v="2015-06-10T00:00:00"/>
    <n v="6"/>
    <x v="10"/>
    <s v="Iceland"/>
    <n v="135"/>
    <s v="Fishing vessel - Liner"/>
    <s v="Þröstur BA 48"/>
    <m/>
    <x v="2"/>
    <m/>
    <m/>
    <n v="20"/>
    <m/>
    <m/>
    <x v="0"/>
    <n v="65.811666669999994"/>
    <n v="24.908333330000001"/>
    <s v="Collision - With other ship"/>
    <m/>
    <s v=""/>
    <m/>
    <m/>
    <m/>
    <m/>
    <m/>
    <m/>
    <m/>
    <x v="18"/>
  </r>
  <r>
    <x v="2"/>
    <d v="2015-06-10T00:00:00"/>
    <n v="6"/>
    <x v="10"/>
    <s v="Iceland"/>
    <n v="136"/>
    <s v="Fishing vessel - Liner"/>
    <s v="Gísli BA 571"/>
    <m/>
    <x v="2"/>
    <m/>
    <m/>
    <n v="17"/>
    <m/>
    <m/>
    <x v="0"/>
    <n v="65.811666669999994"/>
    <n v="24.908333330000001"/>
    <s v="Collision - With other ship"/>
    <m/>
    <s v=""/>
    <m/>
    <m/>
    <m/>
    <m/>
    <m/>
    <m/>
    <m/>
    <x v="18"/>
  </r>
  <r>
    <x v="2"/>
    <d v="2015-06-10T00:00:00"/>
    <n v="6"/>
    <x v="10"/>
    <s v="Iceland"/>
    <n v="137"/>
    <s v="Fishing vessel - Seiner - Danish seiner"/>
    <s v="Bjargey ÍS 41"/>
    <n v="14.45"/>
    <x v="1"/>
    <n v="14.84"/>
    <m/>
    <n v="30"/>
    <m/>
    <m/>
    <x v="0"/>
    <n v="66.45"/>
    <n v="24.033333330000001"/>
    <s v="Loss of control - Loss of propulsion power"/>
    <m/>
    <s v="Y"/>
    <m/>
    <m/>
    <m/>
    <m/>
    <m/>
    <m/>
    <m/>
    <x v="17"/>
  </r>
  <r>
    <x v="2"/>
    <d v="2015-06-11T00:00:00"/>
    <n v="6"/>
    <x v="10"/>
    <s v="Russian Federation"/>
    <n v="138"/>
    <s v="Service ship - Other"/>
    <s v="Kruzenshtern"/>
    <n v="3064"/>
    <x v="0"/>
    <n v="114.4"/>
    <m/>
    <n v="94"/>
    <m/>
    <m/>
    <x v="0"/>
    <n v="64.151388890000007"/>
    <n v="21.9375"/>
    <s v="Collision - With multiple ships"/>
    <m/>
    <s v=""/>
    <m/>
    <m/>
    <m/>
    <m/>
    <m/>
    <m/>
    <m/>
    <x v="29"/>
  </r>
  <r>
    <x v="2"/>
    <d v="2015-06-11T00:00:00"/>
    <n v="6"/>
    <x v="10"/>
    <s v="Iceland"/>
    <n v="139"/>
    <s v="Service ship"/>
    <s v="TYR"/>
    <n v="1271"/>
    <x v="0"/>
    <n v="70.900000000000006"/>
    <m/>
    <n v="45"/>
    <m/>
    <m/>
    <x v="0"/>
    <n v="64.151388890000007"/>
    <n v="21.9375"/>
    <s v="Collision - With other ship"/>
    <m/>
    <s v="Y"/>
    <m/>
    <m/>
    <m/>
    <m/>
    <m/>
    <m/>
    <m/>
    <x v="18"/>
  </r>
  <r>
    <x v="2"/>
    <d v="2015-06-11T00:00:00"/>
    <n v="6"/>
    <x v="10"/>
    <s v="Iceland"/>
    <n v="140"/>
    <s v="Service ship"/>
    <s v="THOR"/>
    <n v="4052"/>
    <x v="0"/>
    <n v="93.8"/>
    <m/>
    <n v="12"/>
    <m/>
    <m/>
    <x v="0"/>
    <n v="64.151388890000007"/>
    <n v="21.9375"/>
    <s v="Collision - With other ship"/>
    <m/>
    <s v="Y"/>
    <m/>
    <m/>
    <m/>
    <m/>
    <m/>
    <m/>
    <m/>
    <x v="18"/>
  </r>
  <r>
    <x v="2"/>
    <d v="2015-06-13T00:00:00"/>
    <n v="6"/>
    <x v="10"/>
    <s v="Iceland"/>
    <n v="141"/>
    <s v="Fishing vessel - Liner"/>
    <s v="Gestur SH 187"/>
    <m/>
    <x v="2"/>
    <m/>
    <m/>
    <n v="23"/>
    <m/>
    <m/>
    <x v="0"/>
    <n v="64.775000000000006"/>
    <n v="24.15"/>
    <s v="Loss of control - Loss of propulsion power"/>
    <m/>
    <s v=""/>
    <m/>
    <m/>
    <m/>
    <m/>
    <m/>
    <m/>
    <m/>
    <x v="17"/>
  </r>
  <r>
    <x v="2"/>
    <d v="2015-06-19T00:00:00"/>
    <n v="6"/>
    <x v="10"/>
    <s v="Iceland"/>
    <n v="142"/>
    <s v="Fishing vessel - Liner"/>
    <s v="Grindjáni GK 25"/>
    <m/>
    <x v="2"/>
    <m/>
    <m/>
    <n v="29"/>
    <m/>
    <m/>
    <x v="0"/>
    <n v="63.733333330000001"/>
    <n v="22.4"/>
    <s v="Loss of control - Loss of propulsion power"/>
    <m/>
    <s v=""/>
    <m/>
    <m/>
    <m/>
    <m/>
    <m/>
    <m/>
    <m/>
    <x v="17"/>
  </r>
  <r>
    <x v="2"/>
    <d v="2015-06-22T00:00:00"/>
    <n v="6"/>
    <x v="10"/>
    <s v="Iceland"/>
    <n v="143"/>
    <s v="Fishing vessel - Liner"/>
    <s v="Nafni HU 3"/>
    <m/>
    <x v="2"/>
    <m/>
    <m/>
    <n v="39"/>
    <m/>
    <m/>
    <x v="0"/>
    <n v="64.234999999999999"/>
    <n v="21.923333329999998"/>
    <s v="Grounding/stranding - Power"/>
    <m/>
    <s v="Y"/>
    <m/>
    <m/>
    <m/>
    <m/>
    <m/>
    <m/>
    <m/>
    <x v="19"/>
  </r>
  <r>
    <x v="2"/>
    <d v="2015-06-22T00:00:00"/>
    <n v="6"/>
    <x v="10"/>
    <s v="Iceland"/>
    <n v="144"/>
    <s v="Passenger ship - Passenger and Ro-Ro cargo"/>
    <s v="BALDUR"/>
    <n v="1677"/>
    <x v="0"/>
    <n v="56.27"/>
    <m/>
    <n v="41"/>
    <m/>
    <m/>
    <x v="0"/>
    <n v="65.376388890000001"/>
    <n v="22.949444440000001"/>
    <m/>
    <m/>
    <s v=""/>
    <m/>
    <m/>
    <m/>
    <m/>
    <m/>
    <m/>
    <m/>
    <x v="16"/>
  </r>
  <r>
    <x v="2"/>
    <d v="2015-06-23T00:00:00"/>
    <n v="6"/>
    <x v="10"/>
    <s v="Iceland"/>
    <n v="145"/>
    <s v="Fishing vessel - Liner"/>
    <s v="Eyjólfur Ólafsson HU 100"/>
    <n v="7"/>
    <x v="1"/>
    <n v="9"/>
    <m/>
    <n v="28"/>
    <m/>
    <m/>
    <x v="0"/>
    <n v="63.737777780000002"/>
    <n v="22.671388889999999"/>
    <s v="Loss of control - Loss of propulsion power"/>
    <m/>
    <s v=""/>
    <m/>
    <m/>
    <m/>
    <m/>
    <m/>
    <m/>
    <m/>
    <x v="17"/>
  </r>
  <r>
    <x v="2"/>
    <d v="2015-06-24T00:00:00"/>
    <n v="6"/>
    <x v="10"/>
    <s v="Iceland"/>
    <n v="146"/>
    <s v="Fishing vessel - Liner"/>
    <s v="Blíðfari ÞH 250"/>
    <m/>
    <x v="2"/>
    <m/>
    <m/>
    <n v="40"/>
    <m/>
    <m/>
    <x v="0"/>
    <n v="65.958333330000002"/>
    <n v="18.295000000000002"/>
    <s v="Loss of control - Loss of propulsion power"/>
    <m/>
    <s v=""/>
    <m/>
    <m/>
    <m/>
    <m/>
    <m/>
    <m/>
    <m/>
    <x v="17"/>
  </r>
  <r>
    <x v="2"/>
    <d v="2015-06-25T00:00:00"/>
    <n v="6"/>
    <x v="10"/>
    <s v="Iceland"/>
    <n v="147"/>
    <s v="Fishing vessel - Liner"/>
    <s v="Æskan GK 506"/>
    <m/>
    <x v="2"/>
    <m/>
    <m/>
    <n v="32"/>
    <m/>
    <m/>
    <x v="0"/>
    <n v="63.811388890000003"/>
    <n v="22.749166670000001"/>
    <s v="Loss of control - Loss of propulsion power"/>
    <m/>
    <s v=""/>
    <m/>
    <m/>
    <m/>
    <m/>
    <m/>
    <m/>
    <m/>
    <x v="17"/>
  </r>
  <r>
    <x v="2"/>
    <d v="2015-06-25T00:00:00"/>
    <n v="6"/>
    <x v="10"/>
    <s v="Iceland"/>
    <n v="148"/>
    <s v="Fishing vessel - Liner"/>
    <s v="Pálína Ágústdóttir GK 1"/>
    <m/>
    <x v="2"/>
    <m/>
    <m/>
    <n v="16"/>
    <m/>
    <m/>
    <x v="0"/>
    <n v="66.224999999999994"/>
    <n v="18.833333329999999"/>
    <s v="Loss of control - Loss of propulsion power"/>
    <m/>
    <s v=""/>
    <m/>
    <m/>
    <m/>
    <m/>
    <m/>
    <m/>
    <m/>
    <x v="17"/>
  </r>
  <r>
    <x v="2"/>
    <d v="2015-06-30T00:00:00"/>
    <n v="6"/>
    <x v="10"/>
    <s v="Iceland"/>
    <n v="149"/>
    <s v="Service ship - Tug (Towing/Pushing)"/>
    <s v="Jotunn"/>
    <n v="86"/>
    <x v="1"/>
    <n v="19.440000000000001"/>
    <m/>
    <n v="12"/>
    <m/>
    <m/>
    <x v="0"/>
    <n v="64.149722220000001"/>
    <n v="21.937222219999999"/>
    <m/>
    <m/>
    <s v=""/>
    <m/>
    <m/>
    <m/>
    <m/>
    <m/>
    <m/>
    <m/>
    <x v="16"/>
  </r>
  <r>
    <x v="2"/>
    <d v="2015-06-30T00:00:00"/>
    <n v="6"/>
    <x v="10"/>
    <s v="Iceland"/>
    <n v="150"/>
    <s v="Service ship - Tug (Towing/Pushing)"/>
    <s v="Jotunn"/>
    <n v="86"/>
    <x v="1"/>
    <n v="19.440000000000001"/>
    <m/>
    <n v="12"/>
    <m/>
    <m/>
    <x v="0"/>
    <n v="64.149722220000001"/>
    <n v="21.937222219999999"/>
    <s v="Contact - Shore object"/>
    <m/>
    <s v=""/>
    <m/>
    <m/>
    <m/>
    <m/>
    <m/>
    <m/>
    <m/>
    <x v="5"/>
  </r>
  <r>
    <x v="2"/>
    <d v="2015-07-02T00:00:00"/>
    <n v="7"/>
    <x v="10"/>
    <s v="Iceland"/>
    <n v="151"/>
    <s v="Fishing vessel"/>
    <s v="Kap VE 4"/>
    <n v="1085"/>
    <x v="0"/>
    <n v="54.01"/>
    <m/>
    <m/>
    <m/>
    <m/>
    <x v="0"/>
    <n v="63.763333330000002"/>
    <n v="23.821666669999999"/>
    <m/>
    <m/>
    <s v=""/>
    <m/>
    <m/>
    <m/>
    <m/>
    <m/>
    <m/>
    <m/>
    <x v="16"/>
  </r>
  <r>
    <x v="2"/>
    <d v="2015-07-08T00:00:00"/>
    <n v="7"/>
    <x v="10"/>
    <s v="Iceland"/>
    <n v="152"/>
    <s v="Fishing vessel - Multipurpose - Seiner-Handliner"/>
    <s v="Mardís AK 48"/>
    <m/>
    <x v="2"/>
    <m/>
    <m/>
    <n v="33"/>
    <m/>
    <m/>
    <x v="0"/>
    <n v="65.716666669999995"/>
    <n v="24.99666667"/>
    <s v="Loss of control - Loss of propulsion power"/>
    <m/>
    <s v=""/>
    <m/>
    <m/>
    <m/>
    <m/>
    <m/>
    <m/>
    <m/>
    <x v="17"/>
  </r>
  <r>
    <x v="2"/>
    <d v="2015-07-08T00:00:00"/>
    <n v="7"/>
    <x v="10"/>
    <s v="Iceland"/>
    <n v="153"/>
    <s v="Fishing vessel - Liner"/>
    <s v="Ársæll GK 33"/>
    <m/>
    <x v="2"/>
    <m/>
    <m/>
    <m/>
    <m/>
    <m/>
    <x v="0"/>
    <n v="64.943333330000002"/>
    <n v="24.333333329999999"/>
    <s v="Loss of control - Loss of propulsion power"/>
    <m/>
    <s v=""/>
    <m/>
    <m/>
    <m/>
    <m/>
    <m/>
    <m/>
    <m/>
    <x v="17"/>
  </r>
  <r>
    <x v="2"/>
    <d v="2015-07-09T00:00:00"/>
    <n v="7"/>
    <x v="10"/>
    <s v="Iceland"/>
    <n v="154"/>
    <s v="Fishing vessel - Multipurpose - Seiner-Handliner"/>
    <s v="Axel NS 15"/>
    <m/>
    <x v="2"/>
    <m/>
    <m/>
    <n v="38"/>
    <m/>
    <m/>
    <x v="0"/>
    <n v="65.613333330000003"/>
    <n v="13.67"/>
    <s v="Loss of control - Loss of propulsion power"/>
    <m/>
    <s v=""/>
    <m/>
    <m/>
    <m/>
    <m/>
    <m/>
    <m/>
    <m/>
    <x v="17"/>
  </r>
  <r>
    <x v="2"/>
    <d v="2015-07-10T00:00:00"/>
    <n v="7"/>
    <x v="10"/>
    <s v="Iceland"/>
    <n v="155"/>
    <s v="Fishing vessel"/>
    <s v="GRIMSNES"/>
    <n v="277"/>
    <x v="1"/>
    <n v="34.67"/>
    <m/>
    <n v="57"/>
    <m/>
    <m/>
    <x v="0"/>
    <n v="66.45"/>
    <n v="17.616666670000001"/>
    <m/>
    <m/>
    <s v=""/>
    <m/>
    <m/>
    <m/>
    <m/>
    <m/>
    <m/>
    <m/>
    <x v="16"/>
  </r>
  <r>
    <x v="2"/>
    <d v="2015-07-25T00:00:00"/>
    <n v="7"/>
    <x v="10"/>
    <s v="Iceland"/>
    <n v="156"/>
    <s v="Fishing vessel"/>
    <s v="BERGUR"/>
    <n v="569"/>
    <x v="0"/>
    <n v="35.380000000000003"/>
    <m/>
    <n v="22"/>
    <m/>
    <m/>
    <x v="0"/>
    <n v="66.433333329999996"/>
    <n v="24.983333330000001"/>
    <m/>
    <m/>
    <s v=""/>
    <m/>
    <m/>
    <m/>
    <m/>
    <m/>
    <m/>
    <m/>
    <x v="16"/>
  </r>
  <r>
    <x v="2"/>
    <d v="2015-07-25T00:00:00"/>
    <n v="7"/>
    <x v="10"/>
    <s v="Iceland"/>
    <n v="157"/>
    <s v="Fishing vessel"/>
    <s v="Birtingur NK 124"/>
    <n v="1468"/>
    <x v="0"/>
    <n v="68.099999999999994"/>
    <m/>
    <n v="52"/>
    <m/>
    <m/>
    <x v="0"/>
    <n v="63.383333329999999"/>
    <n v="16.833333329999999"/>
    <s v="Flooding/Foundering - Flooding - Progressive"/>
    <m/>
    <s v=""/>
    <m/>
    <m/>
    <m/>
    <m/>
    <m/>
    <m/>
    <m/>
    <x v="24"/>
  </r>
  <r>
    <x v="2"/>
    <d v="2015-07-25T00:00:00"/>
    <n v="7"/>
    <x v="10"/>
    <s v="Iceland"/>
    <n v="158"/>
    <s v="Fishing vessel - Liner"/>
    <s v="Óskar ÞH 234"/>
    <m/>
    <x v="2"/>
    <m/>
    <m/>
    <n v="28"/>
    <m/>
    <m/>
    <x v="0"/>
    <n v="66.25"/>
    <n v="17.25"/>
    <s v="Loss of control - Loss of propulsion power"/>
    <m/>
    <s v=""/>
    <m/>
    <m/>
    <m/>
    <m/>
    <m/>
    <m/>
    <m/>
    <x v="17"/>
  </r>
  <r>
    <x v="2"/>
    <d v="2015-07-25T00:00:00"/>
    <n v="7"/>
    <x v="10"/>
    <s v="Iceland"/>
    <n v="159"/>
    <s v="Fishing vessel - Liner"/>
    <s v="Guðmundur á Hópi HU 203"/>
    <n v="12"/>
    <x v="1"/>
    <m/>
    <m/>
    <n v="15"/>
    <m/>
    <m/>
    <x v="0"/>
    <n v="65.993333329999999"/>
    <n v="21.08666667"/>
    <m/>
    <m/>
    <s v=""/>
    <m/>
    <m/>
    <m/>
    <m/>
    <m/>
    <m/>
    <m/>
    <x v="16"/>
  </r>
  <r>
    <x v="2"/>
    <d v="2015-07-26T00:00:00"/>
    <n v="7"/>
    <x v="10"/>
    <s v="Iceland"/>
    <n v="160"/>
    <s v="Fishing vessel - Liner"/>
    <s v="Æskan GK 506"/>
    <m/>
    <x v="2"/>
    <m/>
    <m/>
    <n v="32"/>
    <m/>
    <m/>
    <x v="0"/>
    <n v="64.633333329999999"/>
    <n v="24.35"/>
    <s v="Fire/Explosion - Fire"/>
    <m/>
    <s v="Y"/>
    <m/>
    <m/>
    <m/>
    <m/>
    <m/>
    <m/>
    <m/>
    <x v="2"/>
  </r>
  <r>
    <x v="2"/>
    <d v="2015-07-29T00:00:00"/>
    <n v="7"/>
    <x v="10"/>
    <s v="Iceland"/>
    <n v="161"/>
    <s v="Fishing vessel"/>
    <s v="Birtingur NK 124"/>
    <n v="1468"/>
    <x v="0"/>
    <n v="68.099999999999994"/>
    <m/>
    <n v="52"/>
    <m/>
    <m/>
    <x v="0"/>
    <n v="64.152500000000003"/>
    <n v="21.857222220000001"/>
    <s v="Fire/Explosion - Fire"/>
    <m/>
    <s v=""/>
    <m/>
    <m/>
    <m/>
    <m/>
    <m/>
    <m/>
    <m/>
    <x v="2"/>
  </r>
  <r>
    <x v="2"/>
    <d v="2015-08-04T00:00:00"/>
    <n v="8"/>
    <x v="10"/>
    <s v="Iceland"/>
    <n v="162"/>
    <s v="Fishing vessel - Liner"/>
    <s v="Svala Sif SH 212"/>
    <m/>
    <x v="2"/>
    <m/>
    <m/>
    <n v="32"/>
    <m/>
    <m/>
    <x v="0"/>
    <n v="65.05"/>
    <n v="23.783333330000001"/>
    <s v="Loss of control - Loss of directional control"/>
    <m/>
    <s v=""/>
    <m/>
    <m/>
    <m/>
    <m/>
    <m/>
    <m/>
    <m/>
    <x v="21"/>
  </r>
  <r>
    <x v="2"/>
    <d v="2015-08-04T00:00:00"/>
    <n v="8"/>
    <x v="10"/>
    <s v="Iceland"/>
    <n v="163"/>
    <s v="Fishing vessel - Liner"/>
    <s v="Logi ÍS 79"/>
    <m/>
    <x v="2"/>
    <m/>
    <m/>
    <n v="31"/>
    <m/>
    <m/>
    <x v="0"/>
    <n v="66.31"/>
    <n v="23.633333329999999"/>
    <s v="Loss of control - Loss of propulsion power"/>
    <m/>
    <s v=""/>
    <m/>
    <m/>
    <m/>
    <m/>
    <m/>
    <m/>
    <m/>
    <x v="17"/>
  </r>
  <r>
    <x v="2"/>
    <d v="2015-08-04T00:00:00"/>
    <n v="8"/>
    <x v="10"/>
    <s v="Iceland"/>
    <n v="164"/>
    <s v="Fishing vessel - Liner"/>
    <s v="Straumur SU 14"/>
    <m/>
    <x v="2"/>
    <m/>
    <m/>
    <n v="32"/>
    <m/>
    <m/>
    <x v="0"/>
    <n v="66.071666669999999"/>
    <n v="13.963333329999999"/>
    <s v="Loss of control - Loss of propulsion power"/>
    <m/>
    <s v=""/>
    <m/>
    <m/>
    <m/>
    <m/>
    <m/>
    <m/>
    <m/>
    <x v="17"/>
  </r>
  <r>
    <x v="2"/>
    <d v="2015-08-22T00:00:00"/>
    <n v="8"/>
    <x v="10"/>
    <s v="Iceland"/>
    <n v="165"/>
    <s v="Fishing vessel - Liner"/>
    <s v="TOMAS THORVALDSSON"/>
    <n v="504"/>
    <x v="0"/>
    <n v="46.18"/>
    <m/>
    <n v="54"/>
    <m/>
    <m/>
    <x v="0"/>
    <n v="67.233333329999994"/>
    <n v="15.5"/>
    <m/>
    <m/>
    <s v=""/>
    <m/>
    <m/>
    <m/>
    <m/>
    <m/>
    <m/>
    <m/>
    <x v="16"/>
  </r>
  <r>
    <x v="2"/>
    <d v="2015-08-29T00:00:00"/>
    <n v="8"/>
    <x v="10"/>
    <s v="Iceland"/>
    <n v="166"/>
    <s v="Fishing vessel - Liner"/>
    <s v="Bíldsey SH 65"/>
    <m/>
    <x v="2"/>
    <n v="14.98"/>
    <m/>
    <n v="14"/>
    <m/>
    <m/>
    <x v="0"/>
    <n v="65.986666670000005"/>
    <n v="19.588333330000001"/>
    <s v="Loss of control - Loss of propulsion power"/>
    <m/>
    <s v=""/>
    <m/>
    <m/>
    <m/>
    <m/>
    <m/>
    <m/>
    <m/>
    <x v="17"/>
  </r>
  <r>
    <x v="2"/>
    <d v="2015-08-29T00:00:00"/>
    <n v="8"/>
    <x v="10"/>
    <s v="Iceland"/>
    <n v="167"/>
    <s v="Passenger ship - Passenger and Ro-Ro cargo"/>
    <s v="BALDUR"/>
    <n v="1677"/>
    <x v="0"/>
    <n v="63.47"/>
    <m/>
    <n v="41"/>
    <m/>
    <m/>
    <x v="0"/>
    <n v="65.535555560000006"/>
    <n v="23.171388889999999"/>
    <s v="Grounding/stranding - Power"/>
    <m/>
    <s v=""/>
    <m/>
    <m/>
    <m/>
    <m/>
    <m/>
    <m/>
    <m/>
    <x v="19"/>
  </r>
  <r>
    <x v="2"/>
    <d v="2015-09-01T00:00:00"/>
    <n v="9"/>
    <x v="10"/>
    <s v="Iceland"/>
    <n v="168"/>
    <s v="Fishing vessel - Liner"/>
    <s v="Viðar ÍS 500"/>
    <m/>
    <x v="2"/>
    <m/>
    <m/>
    <n v="19"/>
    <m/>
    <m/>
    <x v="0"/>
    <n v="66.343888890000002"/>
    <n v="22.69194444"/>
    <s v="Loss of control - Loss of propulsion power"/>
    <m/>
    <s v="Y"/>
    <m/>
    <m/>
    <m/>
    <m/>
    <m/>
    <m/>
    <m/>
    <x v="17"/>
  </r>
  <r>
    <x v="2"/>
    <d v="2015-09-01T00:00:00"/>
    <n v="9"/>
    <x v="10"/>
    <s v="Iceland"/>
    <n v="169"/>
    <s v="Fishing vessel - Liner"/>
    <s v="Hringur ÍS 305"/>
    <m/>
    <x v="2"/>
    <m/>
    <m/>
    <n v="8"/>
    <m/>
    <m/>
    <x v="0"/>
    <n v="66.325000000000003"/>
    <n v="23.8"/>
    <s v="Loss of control - Loss of propulsion power"/>
    <m/>
    <s v="Y"/>
    <m/>
    <m/>
    <m/>
    <m/>
    <m/>
    <m/>
    <m/>
    <x v="17"/>
  </r>
  <r>
    <x v="2"/>
    <d v="2015-09-03T00:00:00"/>
    <n v="9"/>
    <x v="10"/>
    <s v="Iceland"/>
    <n v="170"/>
    <s v="Fishing vessel - Liner"/>
    <s v="Vöggur NK 40"/>
    <m/>
    <x v="2"/>
    <m/>
    <m/>
    <n v="36"/>
    <m/>
    <m/>
    <x v="0"/>
    <n v="66.150000000000006"/>
    <n v="14.778333330000001"/>
    <s v="Loss of control - Loss of propulsion power"/>
    <m/>
    <s v="Y"/>
    <m/>
    <m/>
    <m/>
    <m/>
    <m/>
    <m/>
    <m/>
    <x v="17"/>
  </r>
  <r>
    <x v="2"/>
    <d v="2015-09-04T00:00:00"/>
    <n v="9"/>
    <x v="10"/>
    <s v="Iceland"/>
    <n v="171"/>
    <s v="Fishing vessel"/>
    <s v="GRUNDFIRDINGUR"/>
    <n v="255"/>
    <x v="1"/>
    <n v="35.4"/>
    <m/>
    <n v="48"/>
    <m/>
    <m/>
    <x v="0"/>
    <n v="65.416666669999998"/>
    <n v="24.5"/>
    <s v="Loss of control - Loss of propulsion power"/>
    <m/>
    <s v=""/>
    <m/>
    <m/>
    <m/>
    <m/>
    <m/>
    <m/>
    <m/>
    <x v="17"/>
  </r>
  <r>
    <x v="2"/>
    <d v="2015-09-09T00:00:00"/>
    <n v="9"/>
    <x v="10"/>
    <s v="Iceland"/>
    <n v="172"/>
    <s v="Fishing vessel"/>
    <s v="FRODI II"/>
    <n v="356"/>
    <x v="1"/>
    <n v="27.55"/>
    <m/>
    <n v="22"/>
    <m/>
    <m/>
    <x v="0"/>
    <n v="63.8"/>
    <n v="16.2"/>
    <s v="Collision - With other ship"/>
    <m/>
    <s v=""/>
    <m/>
    <m/>
    <m/>
    <m/>
    <m/>
    <m/>
    <m/>
    <x v="18"/>
  </r>
  <r>
    <x v="2"/>
    <d v="2015-09-09T00:00:00"/>
    <n v="9"/>
    <x v="10"/>
    <s v="Iceland"/>
    <n v="173"/>
    <s v="Fishing vessel - Multipurpose - Seiner-Handliner"/>
    <s v="Arnar ÁR 55"/>
    <n v="320"/>
    <x v="1"/>
    <n v="38.700000000000003"/>
    <m/>
    <n v="53"/>
    <m/>
    <m/>
    <x v="0"/>
    <n v="63.8"/>
    <n v="16.2"/>
    <s v="Collision - With other ship"/>
    <m/>
    <s v=""/>
    <m/>
    <m/>
    <m/>
    <m/>
    <m/>
    <m/>
    <m/>
    <x v="18"/>
  </r>
  <r>
    <x v="2"/>
    <d v="2015-09-09T00:00:00"/>
    <n v="9"/>
    <x v="10"/>
    <s v="Iceland"/>
    <n v="174"/>
    <s v="Fishing vessel - Multipurpose - Seiner-Handliner"/>
    <s v="Arnar ÁR 55"/>
    <n v="320"/>
    <x v="1"/>
    <n v="38.700000000000003"/>
    <m/>
    <n v="53"/>
    <m/>
    <m/>
    <x v="0"/>
    <n v="63.8"/>
    <n v="16.2"/>
    <s v="Loss of control - Loss of propulsion power"/>
    <m/>
    <s v=""/>
    <m/>
    <m/>
    <m/>
    <m/>
    <m/>
    <m/>
    <m/>
    <x v="17"/>
  </r>
  <r>
    <x v="2"/>
    <d v="2015-09-11T00:00:00"/>
    <n v="9"/>
    <x v="10"/>
    <s v="Antigua and Barbuda"/>
    <n v="175"/>
    <s v="Cargo ship - Solid Cargo - Container Ship"/>
    <s v="BRUARFOSS"/>
    <n v="7676"/>
    <x v="0"/>
    <n v="126.63"/>
    <m/>
    <n v="28"/>
    <m/>
    <m/>
    <x v="0"/>
    <n v="61.95"/>
    <n v="3.31666667"/>
    <m/>
    <m/>
    <s v=""/>
    <m/>
    <m/>
    <m/>
    <m/>
    <m/>
    <m/>
    <m/>
    <x v="16"/>
  </r>
  <r>
    <x v="2"/>
    <d v="2015-09-15T00:00:00"/>
    <n v="9"/>
    <x v="10"/>
    <s v="Iceland"/>
    <n v="176"/>
    <s v="Fishing vessel"/>
    <s v="STURLA"/>
    <n v="672"/>
    <x v="0"/>
    <n v="52.91"/>
    <m/>
    <n v="53"/>
    <m/>
    <m/>
    <x v="0"/>
    <n v="64.393333330000004"/>
    <n v="24.811666670000001"/>
    <m/>
    <m/>
    <s v=""/>
    <m/>
    <m/>
    <m/>
    <m/>
    <m/>
    <m/>
    <m/>
    <x v="16"/>
  </r>
  <r>
    <x v="2"/>
    <d v="2015-09-17T00:00:00"/>
    <n v="9"/>
    <x v="10"/>
    <s v="Iceland"/>
    <n v="177"/>
    <s v="Passenger ship - Only passenger - Domestic - Class A"/>
    <s v="Amma Kibba (RIB)"/>
    <n v="16.239999999999998"/>
    <x v="1"/>
    <n v="12"/>
    <m/>
    <n v="7"/>
    <m/>
    <m/>
    <x v="0"/>
    <n v="66.166666669999998"/>
    <n v="17.466666669999999"/>
    <m/>
    <m/>
    <s v=""/>
    <m/>
    <m/>
    <m/>
    <m/>
    <m/>
    <m/>
    <m/>
    <x v="16"/>
  </r>
  <r>
    <x v="2"/>
    <d v="2015-09-20T00:00:00"/>
    <n v="9"/>
    <x v="10"/>
    <s v="Iceland"/>
    <n v="178"/>
    <s v="Fishing vessel - Liner"/>
    <s v="Margrét SU 4"/>
    <m/>
    <x v="2"/>
    <m/>
    <m/>
    <n v="49"/>
    <m/>
    <m/>
    <x v="0"/>
    <n v="66.383333329999999"/>
    <n v="17.983333330000001"/>
    <s v="Loss of control - Loss of propulsion power"/>
    <m/>
    <s v="Y"/>
    <m/>
    <m/>
    <m/>
    <m/>
    <m/>
    <m/>
    <m/>
    <x v="17"/>
  </r>
  <r>
    <x v="2"/>
    <d v="2015-09-20T00:00:00"/>
    <n v="9"/>
    <x v="10"/>
    <s v="Iceland"/>
    <n v="179"/>
    <s v="Fishing vessel"/>
    <s v="Asbjorn RE 50"/>
    <n v="652"/>
    <x v="0"/>
    <n v="49.87"/>
    <m/>
    <n v="42"/>
    <m/>
    <m/>
    <x v="0"/>
    <n v="66.883333329999999"/>
    <n v="24.45"/>
    <s v="Flooding/Foundering - Flooding - Massive"/>
    <m/>
    <s v=""/>
    <m/>
    <m/>
    <m/>
    <m/>
    <m/>
    <m/>
    <m/>
    <x v="1"/>
  </r>
  <r>
    <x v="2"/>
    <d v="2015-09-22T00:00:00"/>
    <n v="9"/>
    <x v="10"/>
    <s v="Iceland"/>
    <n v="180"/>
    <s v="Fishing vessel - Trawler - Stern"/>
    <s v="SOLEY SIGURJONS"/>
    <n v="737"/>
    <x v="0"/>
    <n v="43.26"/>
    <m/>
    <n v="33"/>
    <m/>
    <m/>
    <x v="0"/>
    <n v="66.583333330000002"/>
    <n v="19.55"/>
    <s v="Fire/Explosion - Fire"/>
    <m/>
    <s v="Y"/>
    <m/>
    <m/>
    <m/>
    <m/>
    <m/>
    <m/>
    <m/>
    <x v="2"/>
  </r>
  <r>
    <x v="2"/>
    <d v="2015-10-01T00:00:00"/>
    <n v="10"/>
    <x v="10"/>
    <s v="Iceland"/>
    <n v="181"/>
    <s v="Fishing vessel - Multipurpose - Other multipurpose"/>
    <s v="Blíða SH 277"/>
    <n v="61"/>
    <x v="1"/>
    <n v="23.32"/>
    <m/>
    <n v="49"/>
    <m/>
    <m/>
    <x v="0"/>
    <n v="65.054722220000002"/>
    <n v="22.847777780000001"/>
    <s v="Grounding/stranding - Power"/>
    <m/>
    <s v=""/>
    <m/>
    <m/>
    <m/>
    <m/>
    <m/>
    <m/>
    <m/>
    <x v="19"/>
  </r>
  <r>
    <x v="2"/>
    <d v="2015-10-06T00:00:00"/>
    <n v="10"/>
    <x v="10"/>
    <s v="Iceland"/>
    <n v="182"/>
    <s v="Fishing vessel - Trawler - Stern"/>
    <s v="STURLAUGUR H BODVARSSON"/>
    <n v="712"/>
    <x v="0"/>
    <n v="50.86"/>
    <m/>
    <n v="39"/>
    <m/>
    <m/>
    <x v="0"/>
    <n v="63.813333329999999"/>
    <n v="24.04"/>
    <m/>
    <m/>
    <s v=""/>
    <m/>
    <m/>
    <m/>
    <m/>
    <m/>
    <m/>
    <m/>
    <x v="16"/>
  </r>
  <r>
    <x v="2"/>
    <d v="2015-10-13T00:00:00"/>
    <n v="10"/>
    <x v="10"/>
    <s v="Iceland"/>
    <n v="183"/>
    <s v="Fishing vessel - Multipurpose - Other multipurpose"/>
    <s v="Fjóla GK 121"/>
    <m/>
    <x v="2"/>
    <m/>
    <m/>
    <n v="42"/>
    <m/>
    <m/>
    <x v="0"/>
    <n v="64.12055556"/>
    <n v="21.99"/>
    <s v="Grounding/stranding - Power"/>
    <m/>
    <s v=""/>
    <m/>
    <m/>
    <m/>
    <m/>
    <m/>
    <m/>
    <m/>
    <x v="19"/>
  </r>
  <r>
    <x v="2"/>
    <d v="2015-10-14T00:00:00"/>
    <n v="10"/>
    <x v="10"/>
    <s v="Iceland"/>
    <n v="184"/>
    <s v="Service ship - SAR craft"/>
    <s v="Margrét Guðbrandsdóttir"/>
    <m/>
    <x v="2"/>
    <m/>
    <m/>
    <m/>
    <m/>
    <m/>
    <x v="0"/>
    <n v="64.311944440000005"/>
    <n v="22.082777780000001"/>
    <s v="Fire/Explosion - Explosion"/>
    <m/>
    <s v=""/>
    <m/>
    <m/>
    <m/>
    <m/>
    <m/>
    <m/>
    <m/>
    <x v="10"/>
  </r>
  <r>
    <x v="2"/>
    <d v="2015-10-16T00:00:00"/>
    <n v="10"/>
    <x v="10"/>
    <s v="Iceland"/>
    <n v="185"/>
    <s v="Fishing vessel - Trawler - Stern"/>
    <s v="KLEIFABERG"/>
    <n v="1191"/>
    <x v="0"/>
    <n v="70.010000000000005"/>
    <m/>
    <n v="46"/>
    <m/>
    <m/>
    <x v="0"/>
    <n v="64.150277779999996"/>
    <n v="21.935833330000001"/>
    <m/>
    <m/>
    <s v=""/>
    <m/>
    <m/>
    <m/>
    <m/>
    <m/>
    <m/>
    <m/>
    <x v="16"/>
  </r>
  <r>
    <x v="2"/>
    <d v="2015-10-22T00:00:00"/>
    <n v="10"/>
    <x v="10"/>
    <s v="Iceland"/>
    <n v="186"/>
    <s v="Fishing vessel - Liner"/>
    <s v="PALL JONSSON"/>
    <n v="402"/>
    <x v="1"/>
    <n v="42.12"/>
    <m/>
    <n v="53"/>
    <m/>
    <m/>
    <x v="0"/>
    <n v="63.39"/>
    <n v="19.5"/>
    <s v="Loss of control - Loss of propulsion power"/>
    <m/>
    <s v=""/>
    <m/>
    <m/>
    <m/>
    <m/>
    <m/>
    <m/>
    <m/>
    <x v="17"/>
  </r>
  <r>
    <x v="2"/>
    <d v="2015-10-28T00:00:00"/>
    <n v="10"/>
    <x v="10"/>
    <s v="Iceland"/>
    <n v="187"/>
    <s v="Service ship - Dredger"/>
    <s v="DISA"/>
    <n v="615"/>
    <x v="0"/>
    <n v="58.07"/>
    <m/>
    <n v="52"/>
    <m/>
    <m/>
    <x v="0"/>
    <n v="63.861666669999998"/>
    <n v="21.37194444"/>
    <s v="Flooding/Foundering - Flooding - Massive"/>
    <m/>
    <s v="Y"/>
    <m/>
    <m/>
    <m/>
    <m/>
    <m/>
    <m/>
    <m/>
    <x v="1"/>
  </r>
  <r>
    <x v="2"/>
    <d v="2015-10-28T00:00:00"/>
    <n v="10"/>
    <x v="10"/>
    <s v="Iceland"/>
    <n v="188"/>
    <s v="Passenger ship - Passenger and Ro-Ro cargo - Domestic - Class B"/>
    <s v="HERJOLFUR"/>
    <n v="3354"/>
    <x v="0"/>
    <n v="70.5"/>
    <m/>
    <n v="28"/>
    <m/>
    <m/>
    <x v="0"/>
    <n v="63.444444439999998"/>
    <n v="20.380833330000002"/>
    <s v="Non-accidental event - Other"/>
    <m/>
    <s v=""/>
    <m/>
    <m/>
    <m/>
    <m/>
    <m/>
    <m/>
    <m/>
    <x v="30"/>
  </r>
  <r>
    <x v="2"/>
    <d v="2015-10-31T00:00:00"/>
    <n v="10"/>
    <x v="10"/>
    <s v="Iceland"/>
    <n v="189"/>
    <s v="Recreational craft - Motorboat"/>
    <s v="Gnýr HF"/>
    <m/>
    <x v="2"/>
    <m/>
    <m/>
    <n v="38"/>
    <m/>
    <m/>
    <x v="0"/>
    <n v="64.183333329999996"/>
    <n v="22.125"/>
    <s v="Fire/Explosion - Fire"/>
    <m/>
    <s v="Y"/>
    <m/>
    <m/>
    <m/>
    <m/>
    <m/>
    <m/>
    <m/>
    <x v="2"/>
  </r>
  <r>
    <x v="2"/>
    <d v="2015-11-10T00:00:00"/>
    <n v="11"/>
    <x v="10"/>
    <s v="Iceland"/>
    <n v="190"/>
    <s v="Cargo ship - Solid Cargo"/>
    <s v="STURLAUGUR H BODVARSSON"/>
    <n v="712"/>
    <x v="0"/>
    <n v="50.86"/>
    <m/>
    <n v="39"/>
    <m/>
    <m/>
    <x v="0"/>
    <n v="66.816666670000004"/>
    <n v="24.43333333"/>
    <m/>
    <m/>
    <s v=""/>
    <m/>
    <m/>
    <m/>
    <m/>
    <m/>
    <m/>
    <m/>
    <x v="16"/>
  </r>
  <r>
    <x v="2"/>
    <d v="2015-11-10T00:00:00"/>
    <n v="11"/>
    <x v="10"/>
    <s v="Antigua and Barbuda"/>
    <n v="191"/>
    <s v="Cargo ship - Solid Cargo - Container Ship"/>
    <s v="BRUARFOSS"/>
    <n v="7676"/>
    <x v="0"/>
    <n v="126.63"/>
    <m/>
    <n v="28"/>
    <m/>
    <m/>
    <x v="1"/>
    <n v="53.54666667"/>
    <n v="9.80833333"/>
    <m/>
    <m/>
    <s v=""/>
    <m/>
    <m/>
    <m/>
    <m/>
    <m/>
    <m/>
    <m/>
    <x v="16"/>
  </r>
  <r>
    <x v="2"/>
    <d v="2015-11-11T00:00:00"/>
    <n v="11"/>
    <x v="10"/>
    <s v="Iceland"/>
    <n v="192"/>
    <s v="Fishing vessel"/>
    <s v="Bjartur NK 121"/>
    <n v="663"/>
    <x v="0"/>
    <n v="47.02"/>
    <m/>
    <n v="47"/>
    <m/>
    <m/>
    <x v="0"/>
    <n v="64.55"/>
    <n v="11.733333330000001"/>
    <m/>
    <m/>
    <s v=""/>
    <m/>
    <m/>
    <m/>
    <m/>
    <m/>
    <m/>
    <m/>
    <x v="16"/>
  </r>
  <r>
    <x v="2"/>
    <d v="2015-11-13T00:00:00"/>
    <n v="11"/>
    <x v="10"/>
    <s v="Antigua and Barbuda"/>
    <n v="193"/>
    <s v="Cargo ship - Solid Cargo - Container Ship"/>
    <s v="GODAFOSS"/>
    <n v="14664"/>
    <x v="0"/>
    <n v="165.6"/>
    <m/>
    <n v="25"/>
    <m/>
    <m/>
    <x v="0"/>
    <n v="65.026666669999997"/>
    <n v="14.11166667"/>
    <m/>
    <m/>
    <s v=""/>
    <m/>
    <m/>
    <m/>
    <m/>
    <m/>
    <m/>
    <m/>
    <x v="16"/>
  </r>
  <r>
    <x v="2"/>
    <d v="2015-11-23T00:00:00"/>
    <n v="11"/>
    <x v="10"/>
    <s v="Antigua and Barbuda"/>
    <n v="194"/>
    <s v="Cargo ship - Solid Cargo - Container Ship"/>
    <s v="GODAFOSS"/>
    <n v="14664"/>
    <x v="0"/>
    <n v="165.6"/>
    <m/>
    <n v="25"/>
    <m/>
    <m/>
    <x v="0"/>
    <n v="62.466666670000002"/>
    <n v="15.26"/>
    <m/>
    <m/>
    <s v=""/>
    <m/>
    <m/>
    <m/>
    <m/>
    <m/>
    <m/>
    <m/>
    <x v="16"/>
  </r>
  <r>
    <x v="2"/>
    <d v="2015-11-25T00:00:00"/>
    <n v="11"/>
    <x v="10"/>
    <s v="Iceland"/>
    <n v="195"/>
    <s v="Fishing vessel - Liner"/>
    <s v="Brandur VE 220"/>
    <m/>
    <x v="2"/>
    <m/>
    <m/>
    <n v="40"/>
    <m/>
    <m/>
    <x v="0"/>
    <n v="63.433333330000004"/>
    <n v="19.966666669999999"/>
    <s v="Fire/Explosion - Fire"/>
    <m/>
    <s v="Y"/>
    <m/>
    <m/>
    <m/>
    <m/>
    <m/>
    <m/>
    <m/>
    <x v="2"/>
  </r>
  <r>
    <x v="2"/>
    <d v="2015-11-27T00:00:00"/>
    <n v="11"/>
    <x v="10"/>
    <s v="Antigua and Barbuda"/>
    <n v="196"/>
    <s v="Cargo ship - Solid Cargo - Container Ship"/>
    <s v="BRUARFOSS"/>
    <n v="7676"/>
    <x v="0"/>
    <n v="126.63"/>
    <m/>
    <n v="28"/>
    <m/>
    <m/>
    <x v="1"/>
    <n v="54.931666669999998"/>
    <n v="0.94499999999999995"/>
    <m/>
    <m/>
    <s v=""/>
    <m/>
    <m/>
    <m/>
    <m/>
    <m/>
    <m/>
    <m/>
    <x v="16"/>
  </r>
  <r>
    <x v="2"/>
    <d v="2015-12-05T00:00:00"/>
    <n v="12"/>
    <x v="10"/>
    <s v="Antigua and Barbuda"/>
    <n v="197"/>
    <s v="Cargo ship - Solid Cargo - Container Ship"/>
    <s v="LAGARFOSS"/>
    <n v="10106"/>
    <x v="0"/>
    <n v="140.68"/>
    <m/>
    <n v="6"/>
    <m/>
    <m/>
    <x v="0"/>
    <n v="60"/>
    <n v="26.43333333"/>
    <m/>
    <m/>
    <s v=""/>
    <m/>
    <m/>
    <m/>
    <m/>
    <m/>
    <m/>
    <m/>
    <x v="16"/>
  </r>
  <r>
    <x v="2"/>
    <d v="2015-12-08T00:00:00"/>
    <n v="12"/>
    <x v="10"/>
    <s v="Antigua and Barbuda"/>
    <n v="198"/>
    <s v="Cargo ship - Solid Cargo - Container Ship"/>
    <s v="GODAFOSS"/>
    <n v="14664"/>
    <x v="0"/>
    <n v="165.6"/>
    <m/>
    <n v="25"/>
    <m/>
    <m/>
    <x v="0"/>
    <n v="62.007222220000003"/>
    <n v="6.7666666700000002"/>
    <m/>
    <m/>
    <s v=""/>
    <m/>
    <m/>
    <m/>
    <m/>
    <m/>
    <m/>
    <m/>
    <x v="16"/>
  </r>
  <r>
    <x v="2"/>
    <d v="2015-12-10T00:00:00"/>
    <n v="12"/>
    <x v="10"/>
    <s v="Iceland"/>
    <n v="199"/>
    <s v="Fishing vessel - Trawler - Stern"/>
    <s v="GUDMUNDUR I NESI"/>
    <n v="2464"/>
    <x v="0"/>
    <n v="66"/>
    <m/>
    <n v="20"/>
    <m/>
    <m/>
    <x v="0"/>
    <n v="67.150000000000006"/>
    <n v="22.866666670000001"/>
    <m/>
    <m/>
    <s v=""/>
    <m/>
    <m/>
    <m/>
    <m/>
    <m/>
    <m/>
    <m/>
    <x v="16"/>
  </r>
  <r>
    <x v="2"/>
    <d v="2015-12-12T00:00:00"/>
    <n v="12"/>
    <x v="10"/>
    <s v="Antigua and Barbuda"/>
    <n v="200"/>
    <s v="Cargo ship - Solid Cargo - Container Ship"/>
    <s v="LAGARFOSS"/>
    <n v="10106"/>
    <x v="0"/>
    <n v="140.68"/>
    <m/>
    <n v="6"/>
    <m/>
    <m/>
    <x v="1"/>
    <n v="57.666666669999998"/>
    <n v="9.6666669999999996E-2"/>
    <m/>
    <m/>
    <s v=""/>
    <m/>
    <m/>
    <m/>
    <m/>
    <m/>
    <m/>
    <m/>
    <x v="16"/>
  </r>
  <r>
    <x v="2"/>
    <d v="2015-12-14T00:00:00"/>
    <n v="12"/>
    <x v="10"/>
    <s v="Iceland"/>
    <n v="201"/>
    <s v="Fishing vessel"/>
    <s v="VALDIMAR"/>
    <n v="569"/>
    <x v="0"/>
    <n v="41.36"/>
    <m/>
    <n v="38"/>
    <m/>
    <m/>
    <x v="0"/>
    <n v="64.666666669999998"/>
    <n v="14.21166667"/>
    <m/>
    <m/>
    <s v=""/>
    <m/>
    <m/>
    <m/>
    <m/>
    <m/>
    <m/>
    <m/>
    <x v="16"/>
  </r>
  <r>
    <x v="2"/>
    <d v="2015-12-22T00:00:00"/>
    <n v="12"/>
    <x v="10"/>
    <s v="Iceland"/>
    <n v="202"/>
    <s v="Fishing vessel - Liner"/>
    <s v="Auður Vésteins GK 88"/>
    <m/>
    <x v="2"/>
    <n v="14.83"/>
    <m/>
    <n v="6"/>
    <m/>
    <m/>
    <x v="0"/>
    <n v="64.5"/>
    <n v="13.83333333"/>
    <s v="Damage / loss of equipment"/>
    <m/>
    <s v=""/>
    <m/>
    <m/>
    <m/>
    <m/>
    <m/>
    <m/>
    <m/>
    <x v="13"/>
  </r>
  <r>
    <x v="2"/>
    <d v="2015-12-26T00:00:00"/>
    <n v="12"/>
    <x v="10"/>
    <s v="Iceland"/>
    <n v="203"/>
    <s v="Fishing vessel - Seiner - Danish seiner"/>
    <s v="Finnbjörn ÍS 68"/>
    <n v="62"/>
    <x v="1"/>
    <m/>
    <m/>
    <n v="43"/>
    <m/>
    <m/>
    <x v="0"/>
    <n v="66.155555559999996"/>
    <n v="23.244444439999999"/>
    <s v="Flooding/Foundering - Flooding - Progressive"/>
    <m/>
    <s v="Y"/>
    <m/>
    <m/>
    <m/>
    <m/>
    <m/>
    <m/>
    <m/>
    <x v="24"/>
  </r>
  <r>
    <x v="2"/>
    <d v="2015-12-29T00:00:00"/>
    <n v="12"/>
    <x v="10"/>
    <s v="Iceland"/>
    <n v="204"/>
    <s v="Fishing vessel - Liner"/>
    <s v="Bergur Sterki HU 17"/>
    <m/>
    <x v="2"/>
    <m/>
    <m/>
    <n v="20"/>
    <m/>
    <m/>
    <x v="0"/>
    <n v="65.900000000000006"/>
    <n v="20.633333329999999"/>
    <s v="Damage / loss of equipment"/>
    <m/>
    <s v=""/>
    <m/>
    <m/>
    <m/>
    <m/>
    <m/>
    <m/>
    <m/>
    <x v="13"/>
  </r>
  <r>
    <x v="2"/>
    <d v="2016-01-05T00:00:00"/>
    <n v="1"/>
    <x v="11"/>
    <s v="Iceland"/>
    <n v="205"/>
    <s v="Fishing vessel - Multipurpose - Seiner-Handliner"/>
    <s v="Sæfugl"/>
    <m/>
    <x v="2"/>
    <m/>
    <m/>
    <n v="22"/>
    <m/>
    <m/>
    <x v="0"/>
    <n v="65.6875"/>
    <n v="21.443333330000002"/>
    <s v="Grounding/stranding - Power"/>
    <m/>
    <s v="Y"/>
    <m/>
    <m/>
    <m/>
    <m/>
    <m/>
    <m/>
    <m/>
    <x v="19"/>
  </r>
  <r>
    <x v="2"/>
    <d v="2016-01-06T00:00:00"/>
    <n v="1"/>
    <x v="11"/>
    <s v="Iceland"/>
    <n v="206"/>
    <s v="Fishing vessel"/>
    <s v="FRODI II"/>
    <n v="356"/>
    <x v="1"/>
    <n v="27.55"/>
    <m/>
    <n v="22"/>
    <m/>
    <m/>
    <x v="0"/>
    <n v="63.743055560000002"/>
    <n v="23.249166670000001"/>
    <s v="Loss of control - Loss of propulsion power"/>
    <m/>
    <s v=""/>
    <m/>
    <m/>
    <m/>
    <m/>
    <m/>
    <m/>
    <m/>
    <x v="17"/>
  </r>
  <r>
    <x v="2"/>
    <d v="2016-01-10T00:00:00"/>
    <n v="1"/>
    <x v="11"/>
    <s v="Iceland"/>
    <n v="207"/>
    <s v="Fishing vessel - Trawler - Stern"/>
    <s v="HELGA MARIA"/>
    <n v="1470"/>
    <x v="0"/>
    <n v="56.88"/>
    <m/>
    <n v="32"/>
    <m/>
    <m/>
    <x v="0"/>
    <n v="65.716666669999995"/>
    <n v="25.516666669999999"/>
    <m/>
    <m/>
    <s v=""/>
    <m/>
    <m/>
    <m/>
    <m/>
    <m/>
    <m/>
    <m/>
    <x v="16"/>
  </r>
  <r>
    <x v="2"/>
    <d v="2016-01-16T00:00:00"/>
    <n v="1"/>
    <x v="11"/>
    <s v="Iceland"/>
    <n v="208"/>
    <s v="Fishing vessel"/>
    <s v="STURLA"/>
    <n v="672"/>
    <x v="0"/>
    <n v="52.91"/>
    <m/>
    <n v="53"/>
    <m/>
    <m/>
    <x v="0"/>
    <n v="63.216666670000002"/>
    <n v="23.31666667"/>
    <m/>
    <m/>
    <s v=""/>
    <m/>
    <m/>
    <m/>
    <m/>
    <m/>
    <m/>
    <m/>
    <x v="16"/>
  </r>
  <r>
    <x v="2"/>
    <d v="2016-01-27T00:00:00"/>
    <n v="1"/>
    <x v="11"/>
    <s v="Iceland"/>
    <n v="209"/>
    <s v="Fishing vessel"/>
    <s v="STURLA"/>
    <n v="672"/>
    <x v="0"/>
    <n v="52.91"/>
    <m/>
    <n v="53"/>
    <m/>
    <m/>
    <x v="0"/>
    <n v="64.263333329999995"/>
    <n v="24.105"/>
    <m/>
    <m/>
    <s v=""/>
    <m/>
    <m/>
    <m/>
    <m/>
    <m/>
    <m/>
    <m/>
    <x v="16"/>
  </r>
  <r>
    <x v="2"/>
    <d v="2016-02-02T00:00:00"/>
    <n v="2"/>
    <x v="11"/>
    <s v="Iceland"/>
    <n v="210"/>
    <s v="Fishing vessel - Trawler - Stern"/>
    <s v="BRYNJOLFUR"/>
    <n v="531"/>
    <x v="0"/>
    <n v="42.47"/>
    <m/>
    <n v="33"/>
    <m/>
    <m/>
    <x v="0"/>
    <n v="63.445555560000003"/>
    <n v="20.27972222"/>
    <m/>
    <m/>
    <s v=""/>
    <m/>
    <m/>
    <m/>
    <m/>
    <m/>
    <m/>
    <m/>
    <x v="16"/>
  </r>
  <r>
    <x v="2"/>
    <d v="2016-02-08T00:00:00"/>
    <n v="2"/>
    <x v="11"/>
    <s v="Iceland"/>
    <n v="211"/>
    <s v="Fishing vessel - Trawler - Stern"/>
    <s v="Jon Vidalin"/>
    <n v="808"/>
    <x v="0"/>
    <n v="53.76"/>
    <m/>
    <n v="48"/>
    <m/>
    <m/>
    <x v="0"/>
    <n v="64.733333329999994"/>
    <n v="11.616666670000001"/>
    <m/>
    <m/>
    <s v=""/>
    <m/>
    <m/>
    <m/>
    <m/>
    <m/>
    <m/>
    <m/>
    <x v="16"/>
  </r>
  <r>
    <x v="2"/>
    <d v="2016-02-15T00:00:00"/>
    <n v="2"/>
    <x v="11"/>
    <s v="Iceland"/>
    <n v="212"/>
    <s v="Passenger ship - Only passenger"/>
    <s v="SAEVAR"/>
    <n v="149"/>
    <x v="1"/>
    <m/>
    <m/>
    <n v="21"/>
    <m/>
    <m/>
    <x v="0"/>
    <n v="65.946944439999996"/>
    <n v="18.35277778"/>
    <m/>
    <m/>
    <s v=""/>
    <m/>
    <m/>
    <m/>
    <m/>
    <m/>
    <m/>
    <m/>
    <x v="16"/>
  </r>
  <r>
    <x v="2"/>
    <d v="2016-02-18T00:00:00"/>
    <n v="2"/>
    <x v="11"/>
    <s v="Iceland"/>
    <n v="213"/>
    <s v="Fishing vessel - Liner"/>
    <s v="Vinur SH 34"/>
    <m/>
    <x v="2"/>
    <m/>
    <m/>
    <n v="20"/>
    <m/>
    <m/>
    <x v="0"/>
    <n v="64.924999999999997"/>
    <n v="23.25"/>
    <s v="Flooding/Foundering - Foundering"/>
    <m/>
    <s v=""/>
    <m/>
    <m/>
    <m/>
    <m/>
    <m/>
    <m/>
    <m/>
    <x v="28"/>
  </r>
  <r>
    <x v="2"/>
    <d v="2016-02-21T00:00:00"/>
    <n v="2"/>
    <x v="11"/>
    <s v="Antigua and Barbuda"/>
    <n v="214"/>
    <s v="Cargo ship - Solid Cargo - Container Ship"/>
    <s v="BRUARFOSS"/>
    <n v="7676"/>
    <x v="0"/>
    <n v="126.63"/>
    <m/>
    <n v="28"/>
    <m/>
    <m/>
    <x v="1"/>
    <n v="55.583333330000002"/>
    <n v="0.64166666999999999"/>
    <m/>
    <m/>
    <s v=""/>
    <m/>
    <m/>
    <m/>
    <m/>
    <m/>
    <m/>
    <m/>
    <x v="16"/>
  </r>
  <r>
    <x v="2"/>
    <d v="2016-02-22T00:00:00"/>
    <n v="2"/>
    <x v="11"/>
    <s v="Iceland"/>
    <n v="215"/>
    <s v="Fishing vessel - Trawler - Stern"/>
    <s v="Jon Vidalin"/>
    <n v="548.4"/>
    <x v="0"/>
    <n v="55.82"/>
    <m/>
    <n v="48"/>
    <m/>
    <m/>
    <x v="0"/>
    <n v="64.633333329999999"/>
    <n v="11.68333333"/>
    <m/>
    <m/>
    <s v=""/>
    <m/>
    <m/>
    <m/>
    <m/>
    <m/>
    <m/>
    <m/>
    <x v="16"/>
  </r>
  <r>
    <x v="2"/>
    <d v="2016-02-22T00:00:00"/>
    <n v="2"/>
    <x v="11"/>
    <s v="Iceland"/>
    <n v="216"/>
    <s v="Fishing vessel - Liner"/>
    <s v="Fjölnir"/>
    <n v="373"/>
    <x v="1"/>
    <n v="36.28"/>
    <m/>
    <n v="56"/>
    <m/>
    <m/>
    <x v="0"/>
    <n v="63.46166667"/>
    <n v="22.344999999999999"/>
    <s v="Loss of control - Loss of propulsion power"/>
    <m/>
    <s v="Y"/>
    <m/>
    <m/>
    <m/>
    <m/>
    <m/>
    <m/>
    <m/>
    <x v="17"/>
  </r>
  <r>
    <x v="2"/>
    <d v="2016-02-24T00:00:00"/>
    <n v="2"/>
    <x v="11"/>
    <s v="Antigua and Barbuda"/>
    <n v="217"/>
    <s v="Cargo ship - Solid Cargo - Container Ship"/>
    <s v="BRUARFOSS"/>
    <n v="7676"/>
    <x v="0"/>
    <n v="126.63"/>
    <m/>
    <m/>
    <m/>
    <m/>
    <x v="0"/>
    <n v="63.564999999999998"/>
    <n v="21.393333330000001"/>
    <m/>
    <m/>
    <s v=""/>
    <m/>
    <m/>
    <m/>
    <m/>
    <m/>
    <m/>
    <m/>
    <x v="16"/>
  </r>
  <r>
    <x v="2"/>
    <d v="2016-02-25T00:00:00"/>
    <n v="2"/>
    <x v="11"/>
    <s v="Iceland"/>
    <n v="218"/>
    <s v="Fishing vessel - Liner"/>
    <s v="Jorunn B"/>
    <m/>
    <x v="2"/>
    <m/>
    <m/>
    <n v="4"/>
    <m/>
    <m/>
    <x v="0"/>
    <n v="64.099999999999994"/>
    <n v="22.05"/>
    <s v="Grounding/stranding - Power"/>
    <m/>
    <s v="Y"/>
    <m/>
    <m/>
    <m/>
    <m/>
    <m/>
    <m/>
    <m/>
    <x v="19"/>
  </r>
  <r>
    <x v="2"/>
    <d v="2016-02-29T00:00:00"/>
    <n v="2"/>
    <x v="11"/>
    <s v="Iceland"/>
    <n v="219"/>
    <s v="Fishing vessel - Trawler - Stern"/>
    <s v="HRINGUR"/>
    <n v="481"/>
    <x v="1"/>
    <n v="28.68"/>
    <m/>
    <n v="23"/>
    <m/>
    <m/>
    <x v="0"/>
    <n v="65.888333329999995"/>
    <n v="25.57"/>
    <m/>
    <m/>
    <s v=""/>
    <m/>
    <m/>
    <m/>
    <m/>
    <m/>
    <m/>
    <m/>
    <x v="16"/>
  </r>
  <r>
    <x v="2"/>
    <d v="2016-03-02T00:00:00"/>
    <n v="3"/>
    <x v="11"/>
    <s v="Iceland"/>
    <n v="220"/>
    <s v="Fishing vessel"/>
    <s v="HOFFELL"/>
    <n v="1776"/>
    <x v="0"/>
    <n v="68.099999999999994"/>
    <m/>
    <n v="21"/>
    <m/>
    <m/>
    <x v="0"/>
    <n v="63.833333330000002"/>
    <n v="22.74"/>
    <m/>
    <m/>
    <s v=""/>
    <m/>
    <m/>
    <m/>
    <m/>
    <m/>
    <m/>
    <m/>
    <x v="16"/>
  </r>
  <r>
    <x v="2"/>
    <d v="2016-03-02T00:00:00"/>
    <n v="3"/>
    <x v="11"/>
    <s v="Iceland"/>
    <n v="221"/>
    <s v="Fishing vessel"/>
    <s v="OLAFUR BJARNASON"/>
    <n v="201"/>
    <x v="1"/>
    <m/>
    <m/>
    <n v="47"/>
    <m/>
    <m/>
    <x v="0"/>
    <n v="65.316666670000004"/>
    <n v="23.2"/>
    <m/>
    <m/>
    <s v=""/>
    <m/>
    <m/>
    <m/>
    <m/>
    <m/>
    <m/>
    <m/>
    <x v="16"/>
  </r>
  <r>
    <x v="2"/>
    <d v="2016-03-12T00:00:00"/>
    <n v="3"/>
    <x v="11"/>
    <s v="Iceland"/>
    <n v="222"/>
    <s v="Fishing vessel"/>
    <s v="VESTRI"/>
    <n v="293"/>
    <x v="1"/>
    <n v="30.64"/>
    <m/>
    <n v="57"/>
    <m/>
    <m/>
    <x v="0"/>
    <n v="65.825000000000003"/>
    <n v="20.31666667"/>
    <m/>
    <m/>
    <s v=""/>
    <m/>
    <m/>
    <m/>
    <m/>
    <m/>
    <m/>
    <m/>
    <x v="16"/>
  </r>
  <r>
    <x v="2"/>
    <d v="2016-03-16T00:00:00"/>
    <n v="3"/>
    <x v="11"/>
    <s v="Iceland"/>
    <n v="223"/>
    <s v="Fishing vessel"/>
    <s v="KRISTIN"/>
    <n v="401"/>
    <x v="1"/>
    <n v="34.450000000000003"/>
    <m/>
    <m/>
    <m/>
    <m/>
    <x v="0"/>
    <n v="65.599999999999994"/>
    <n v="24.69166667"/>
    <s v="Loss of control - Loss of propulsion power"/>
    <m/>
    <s v="Y"/>
    <m/>
    <m/>
    <m/>
    <m/>
    <m/>
    <m/>
    <m/>
    <x v="17"/>
  </r>
  <r>
    <x v="2"/>
    <d v="2016-03-18T00:00:00"/>
    <n v="3"/>
    <x v="11"/>
    <s v="Antigua and Barbuda"/>
    <n v="224"/>
    <s v="Cargo ship - Solid Cargo - Container Ship"/>
    <s v="Selfoss"/>
    <n v="7676"/>
    <x v="0"/>
    <n v="126.63"/>
    <m/>
    <n v="29"/>
    <m/>
    <m/>
    <x v="0"/>
    <n v="58.235555560000002"/>
    <n v="42.4"/>
    <m/>
    <m/>
    <s v=""/>
    <m/>
    <m/>
    <m/>
    <m/>
    <m/>
    <m/>
    <m/>
    <x v="16"/>
  </r>
  <r>
    <x v="2"/>
    <d v="2016-03-23T00:00:00"/>
    <n v="3"/>
    <x v="11"/>
    <s v="Iceland"/>
    <n v="225"/>
    <s v="Fishing vessel - Gillnetter"/>
    <s v="Sólrún EA 151"/>
    <n v="21.87"/>
    <x v="1"/>
    <n v="14.95"/>
    <m/>
    <n v="33"/>
    <m/>
    <m/>
    <x v="0"/>
    <n v="66.5"/>
    <n v="17.766666669999999"/>
    <m/>
    <m/>
    <s v=""/>
    <m/>
    <m/>
    <m/>
    <m/>
    <m/>
    <m/>
    <m/>
    <x v="16"/>
  </r>
  <r>
    <x v="2"/>
    <d v="2016-04-15T00:00:00"/>
    <n v="4"/>
    <x v="11"/>
    <s v="Iceland"/>
    <n v="226"/>
    <s v="Fishing vessel - Trawler - Stern"/>
    <s v="Guðmundur í Nesi"/>
    <n v="2464"/>
    <x v="0"/>
    <n v="66"/>
    <m/>
    <n v="20"/>
    <m/>
    <m/>
    <x v="0"/>
    <n v="66.45"/>
    <n v="25.391666669999999"/>
    <s v="Fire/Explosion - Fire"/>
    <m/>
    <s v=""/>
    <m/>
    <m/>
    <m/>
    <m/>
    <m/>
    <m/>
    <m/>
    <x v="2"/>
  </r>
  <r>
    <x v="2"/>
    <d v="2016-04-20T00:00:00"/>
    <n v="4"/>
    <x v="11"/>
    <s v="Iceland"/>
    <n v="227"/>
    <s v="Fishing vessel - Liner"/>
    <s v="Hafey"/>
    <m/>
    <x v="2"/>
    <m/>
    <m/>
    <n v="30"/>
    <m/>
    <m/>
    <x v="0"/>
    <n v="65.75"/>
    <n v="19.633333329999999"/>
    <s v="Grounding/stranding - Power"/>
    <m/>
    <s v="Y"/>
    <m/>
    <m/>
    <m/>
    <m/>
    <m/>
    <m/>
    <m/>
    <x v="19"/>
  </r>
  <r>
    <x v="2"/>
    <d v="2016-04-21T00:00:00"/>
    <n v="4"/>
    <x v="11"/>
    <s v="Iceland"/>
    <n v="228"/>
    <s v="Fishing vessel - Gillnetter"/>
    <s v="Þristur GK 30"/>
    <m/>
    <x v="2"/>
    <m/>
    <m/>
    <n v="41"/>
    <m/>
    <m/>
    <x v="0"/>
    <n v="64.133333329999999"/>
    <n v="22"/>
    <s v="Grounding/stranding - Drift"/>
    <m/>
    <s v="Y"/>
    <m/>
    <m/>
    <m/>
    <m/>
    <m/>
    <m/>
    <m/>
    <x v="26"/>
  </r>
  <r>
    <x v="2"/>
    <d v="2016-04-25T00:00:00"/>
    <n v="4"/>
    <x v="11"/>
    <s v="Iceland"/>
    <n v="229"/>
    <s v="Fishing vessel"/>
    <s v="GUNNAR BJARNASON"/>
    <n v="122"/>
    <x v="1"/>
    <n v="23.99"/>
    <m/>
    <n v="19"/>
    <m/>
    <m/>
    <x v="0"/>
    <n v="65.083333330000002"/>
    <n v="23.916666670000001"/>
    <m/>
    <m/>
    <s v=""/>
    <m/>
    <m/>
    <m/>
    <m/>
    <m/>
    <m/>
    <m/>
    <x v="16"/>
  </r>
  <r>
    <x v="2"/>
    <d v="2016-04-25T00:00:00"/>
    <n v="4"/>
    <x v="11"/>
    <s v="Iceland"/>
    <n v="230"/>
    <s v="Fishing vessel - Gillnetter"/>
    <s v="Guðmundur Jónsson ST 17"/>
    <n v="14.9"/>
    <x v="1"/>
    <m/>
    <m/>
    <n v="17"/>
    <m/>
    <m/>
    <x v="0"/>
    <n v="66.048055559999995"/>
    <n v="21.286666669999999"/>
    <m/>
    <m/>
    <s v=""/>
    <m/>
    <m/>
    <m/>
    <m/>
    <m/>
    <m/>
    <m/>
    <x v="16"/>
  </r>
  <r>
    <x v="2"/>
    <d v="2016-04-28T00:00:00"/>
    <n v="4"/>
    <x v="11"/>
    <s v="Iceland"/>
    <n v="231"/>
    <s v="Fishing vessel"/>
    <s v="STURLA"/>
    <n v="672"/>
    <x v="0"/>
    <n v="52.91"/>
    <m/>
    <n v="53"/>
    <m/>
    <m/>
    <x v="0"/>
    <n v="63.25"/>
    <n v="18.633333329999999"/>
    <m/>
    <m/>
    <s v=""/>
    <m/>
    <m/>
    <m/>
    <m/>
    <m/>
    <m/>
    <m/>
    <x v="16"/>
  </r>
  <r>
    <x v="2"/>
    <d v="2016-05-07T00:00:00"/>
    <n v="5"/>
    <x v="11"/>
    <s v="Antigua and Barbuda"/>
    <n v="232"/>
    <s v="Cargo ship - Solid Cargo - Container Ship"/>
    <s v="Selfoss"/>
    <n v="7676"/>
    <x v="0"/>
    <n v="126.63"/>
    <m/>
    <n v="29"/>
    <m/>
    <m/>
    <x v="1"/>
    <n v="34.916666669999998"/>
    <n v="24.716666669999999"/>
    <m/>
    <m/>
    <s v=""/>
    <m/>
    <m/>
    <m/>
    <m/>
    <m/>
    <m/>
    <m/>
    <x v="16"/>
  </r>
  <r>
    <x v="2"/>
    <d v="2016-05-11T00:00:00"/>
    <n v="5"/>
    <x v="11"/>
    <s v="Iceland"/>
    <n v="233"/>
    <s v="Passenger ship - Only passenger - Domestic - Class A"/>
    <s v="Ölduljón (RIB)"/>
    <n v="16.16"/>
    <x v="1"/>
    <m/>
    <m/>
    <n v="5"/>
    <m/>
    <m/>
    <x v="0"/>
    <n v="63.45"/>
    <n v="20.31666667"/>
    <m/>
    <m/>
    <s v=""/>
    <m/>
    <m/>
    <m/>
    <m/>
    <m/>
    <m/>
    <m/>
    <x v="16"/>
  </r>
  <r>
    <x v="2"/>
    <d v="2016-05-11T00:00:00"/>
    <n v="5"/>
    <x v="11"/>
    <s v="Iceland"/>
    <n v="234"/>
    <s v="Fishing vessel - Multipurpose - Seiner-Handliner"/>
    <s v="Brekkunes ÍS 110"/>
    <m/>
    <x v="2"/>
    <m/>
    <m/>
    <n v="28"/>
    <m/>
    <m/>
    <x v="0"/>
    <n v="66.632499999999993"/>
    <n v="23.668611110000001"/>
    <s v="Capsizing/Listing - Capsizing"/>
    <m/>
    <s v="Y"/>
    <m/>
    <m/>
    <m/>
    <m/>
    <m/>
    <m/>
    <m/>
    <x v="31"/>
  </r>
  <r>
    <x v="2"/>
    <d v="2016-05-11T00:00:00"/>
    <n v="5"/>
    <x v="11"/>
    <s v="Iceland"/>
    <n v="235"/>
    <s v="Fishing vessel - Multipurpose - Seiner-Handliner"/>
    <s v="Brekkunes ÍS 110"/>
    <m/>
    <x v="2"/>
    <m/>
    <m/>
    <n v="28"/>
    <m/>
    <m/>
    <x v="0"/>
    <n v="66.632499999999993"/>
    <n v="23.668611110000001"/>
    <m/>
    <m/>
    <s v="Y"/>
    <m/>
    <m/>
    <m/>
    <m/>
    <m/>
    <m/>
    <m/>
    <x v="16"/>
  </r>
  <r>
    <x v="2"/>
    <d v="2016-05-11T00:00:00"/>
    <n v="5"/>
    <x v="11"/>
    <s v="Iceland"/>
    <n v="236"/>
    <s v="Fishing vessel - Multipurpose - Seiner-Handliner"/>
    <s v="Dalborg EA 317"/>
    <m/>
    <x v="2"/>
    <m/>
    <m/>
    <n v="33"/>
    <m/>
    <m/>
    <x v="0"/>
    <n v="66.271666670000002"/>
    <n v="18.866666670000001"/>
    <s v="Loss of control - Loss of propulsion power"/>
    <m/>
    <s v="Y"/>
    <m/>
    <m/>
    <m/>
    <m/>
    <m/>
    <m/>
    <m/>
    <x v="17"/>
  </r>
  <r>
    <x v="2"/>
    <d v="2016-05-16T00:00:00"/>
    <n v="5"/>
    <x v="11"/>
    <s v="Iceland"/>
    <n v="238"/>
    <s v="Passenger ship - Only passenger - Domestic - Class A"/>
    <s v="Haukur"/>
    <n v="19"/>
    <x v="1"/>
    <n v="15.65"/>
    <m/>
    <n v="47"/>
    <m/>
    <m/>
    <x v="0"/>
    <n v="66.099999999999994"/>
    <n v="17.366666670000001"/>
    <s v="Grounding/stranding - Power"/>
    <m/>
    <s v=""/>
    <m/>
    <m/>
    <m/>
    <m/>
    <m/>
    <m/>
    <m/>
    <x v="19"/>
  </r>
  <r>
    <x v="2"/>
    <d v="2016-05-25T00:00:00"/>
    <n v="5"/>
    <x v="11"/>
    <s v="Iceland"/>
    <n v="239"/>
    <s v="Fishing vessel - Liner"/>
    <s v="Einar Hálfdáns ÍS 11"/>
    <n v="14.95"/>
    <x v="1"/>
    <m/>
    <m/>
    <n v="11"/>
    <m/>
    <m/>
    <x v="0"/>
    <n v="64.433333329999996"/>
    <n v="23.3"/>
    <s v="Loss of control - Loss of propulsion power"/>
    <m/>
    <s v=""/>
    <m/>
    <m/>
    <m/>
    <m/>
    <m/>
    <m/>
    <m/>
    <x v="17"/>
  </r>
  <r>
    <x v="2"/>
    <d v="2016-05-26T00:00:00"/>
    <n v="5"/>
    <x v="11"/>
    <s v="Iceland"/>
    <n v="240"/>
    <s v="Fishing vessel - Multipurpose - Seiner-Handliner"/>
    <s v="Skáley SH 300"/>
    <m/>
    <x v="2"/>
    <m/>
    <m/>
    <n v="42"/>
    <m/>
    <m/>
    <x v="0"/>
    <n v="64.16"/>
    <n v="21.862777779999998"/>
    <s v="Loss of control - Loss of propulsion power"/>
    <m/>
    <s v="Y"/>
    <m/>
    <m/>
    <m/>
    <m/>
    <m/>
    <m/>
    <m/>
    <x v="17"/>
  </r>
  <r>
    <x v="2"/>
    <d v="2016-05-26T00:00:00"/>
    <n v="5"/>
    <x v="11"/>
    <s v="Iceland"/>
    <n v="241"/>
    <s v="Fishing vessel - Multipurpose - Seiner-Handliner"/>
    <s v="Straumur"/>
    <m/>
    <x v="2"/>
    <m/>
    <m/>
    <n v="32"/>
    <m/>
    <m/>
    <x v="0"/>
    <n v="65.783333330000005"/>
    <n v="14.21166667"/>
    <s v="Loss of control - Loss of propulsion power"/>
    <m/>
    <s v="Y"/>
    <m/>
    <m/>
    <m/>
    <m/>
    <m/>
    <m/>
    <m/>
    <x v="17"/>
  </r>
  <r>
    <x v="2"/>
    <d v="2016-05-28T00:00:00"/>
    <n v="5"/>
    <x v="11"/>
    <s v="Iceland"/>
    <n v="242"/>
    <s v="Fishing vessel - Liner"/>
    <s v="Einar Hálfdáns ÍS 11"/>
    <m/>
    <x v="2"/>
    <m/>
    <m/>
    <n v="11"/>
    <m/>
    <m/>
    <x v="0"/>
    <n v="66.383333329999999"/>
    <n v="23.8"/>
    <s v="Loss of control - Loss of electrical power"/>
    <m/>
    <s v="Y"/>
    <m/>
    <m/>
    <m/>
    <m/>
    <m/>
    <m/>
    <m/>
    <x v="27"/>
  </r>
  <r>
    <x v="2"/>
    <d v="2016-05-31T00:00:00"/>
    <n v="5"/>
    <x v="11"/>
    <s v="Iceland"/>
    <n v="243"/>
    <s v="Passenger ship - Only passenger - Domestic - Class B"/>
    <s v="Náttfari"/>
    <n v="60.45"/>
    <x v="1"/>
    <n v="22.97"/>
    <m/>
    <n v="55"/>
    <m/>
    <m/>
    <x v="0"/>
    <n v="66.2"/>
    <n v="17.68"/>
    <m/>
    <m/>
    <s v=""/>
    <m/>
    <m/>
    <m/>
    <m/>
    <m/>
    <m/>
    <m/>
    <x v="16"/>
  </r>
  <r>
    <x v="2"/>
    <d v="2016-06-01T00:00:00"/>
    <n v="6"/>
    <x v="11"/>
    <s v="Iceland"/>
    <n v="244"/>
    <s v="Fishing vessel - Multipurpose - Seiner-Handliner"/>
    <s v="Arnar VE 38"/>
    <m/>
    <x v="2"/>
    <m/>
    <m/>
    <n v="40"/>
    <m/>
    <m/>
    <x v="0"/>
    <n v="65.7"/>
    <n v="24.283333330000001"/>
    <s v="Loss of control - Loss of propulsion power"/>
    <m/>
    <s v="Y"/>
    <m/>
    <m/>
    <m/>
    <m/>
    <m/>
    <m/>
    <m/>
    <x v="17"/>
  </r>
  <r>
    <x v="2"/>
    <d v="2016-06-02T00:00:00"/>
    <n v="6"/>
    <x v="11"/>
    <s v="Iceland"/>
    <n v="245"/>
    <s v="Fishing vessel"/>
    <s v="BENNI SAEM"/>
    <n v="116"/>
    <x v="1"/>
    <m/>
    <m/>
    <n v="19"/>
    <m/>
    <m/>
    <x v="0"/>
    <n v="65.025000000000006"/>
    <n v="24.80944444"/>
    <m/>
    <m/>
    <s v=""/>
    <m/>
    <m/>
    <m/>
    <m/>
    <m/>
    <m/>
    <m/>
    <x v="16"/>
  </r>
  <r>
    <x v="2"/>
    <d v="2016-06-03T00:00:00"/>
    <n v="6"/>
    <x v="11"/>
    <s v="Iceland"/>
    <n v="246"/>
    <s v="Service ship - Tug (Towing/Pushing)"/>
    <s v="Þjótur"/>
    <m/>
    <x v="2"/>
    <n v="14.25"/>
    <m/>
    <n v="30"/>
    <m/>
    <m/>
    <x v="0"/>
    <n v="64.150000000000006"/>
    <n v="21.93333333"/>
    <m/>
    <m/>
    <s v=""/>
    <m/>
    <m/>
    <m/>
    <m/>
    <m/>
    <m/>
    <m/>
    <x v="16"/>
  </r>
  <r>
    <x v="2"/>
    <d v="2016-06-05T00:00:00"/>
    <n v="6"/>
    <x v="11"/>
    <s v="Iceland"/>
    <n v="247"/>
    <s v="Service ship - SAR craft"/>
    <s v="Hafdís SAR"/>
    <m/>
    <x v="2"/>
    <m/>
    <m/>
    <n v="4"/>
    <m/>
    <m/>
    <x v="0"/>
    <n v="64.905555559999996"/>
    <n v="13.6"/>
    <s v="Loss of control - Loss of propulsion power"/>
    <m/>
    <s v=""/>
    <m/>
    <m/>
    <m/>
    <m/>
    <m/>
    <m/>
    <m/>
    <x v="17"/>
  </r>
  <r>
    <x v="2"/>
    <d v="2016-06-06T00:00:00"/>
    <n v="6"/>
    <x v="11"/>
    <s v="Iceland"/>
    <n v="248"/>
    <s v="Fishing vessel - Multipurpose - Seiner-Handliner"/>
    <s v="Víðir ÞH 210"/>
    <m/>
    <x v="2"/>
    <m/>
    <m/>
    <n v="28"/>
    <m/>
    <m/>
    <x v="0"/>
    <n v="66.333333330000002"/>
    <n v="20.908333330000001"/>
    <s v="Loss of control - Loss of propulsion power"/>
    <m/>
    <s v="Y"/>
    <m/>
    <m/>
    <m/>
    <m/>
    <m/>
    <m/>
    <m/>
    <x v="17"/>
  </r>
  <r>
    <x v="2"/>
    <d v="2016-06-06T00:00:00"/>
    <n v="6"/>
    <x v="11"/>
    <s v="Iceland"/>
    <n v="249"/>
    <s v="Fishing vessel - Multipurpose - Seiner-Handliner"/>
    <s v="Slyngur EA 74"/>
    <m/>
    <x v="2"/>
    <m/>
    <m/>
    <n v="19"/>
    <m/>
    <m/>
    <x v="0"/>
    <n v="66.093333329999993"/>
    <n v="20.611666670000002"/>
    <s v="Loss of control - Loss of propulsion power"/>
    <m/>
    <s v=""/>
    <m/>
    <m/>
    <m/>
    <m/>
    <m/>
    <m/>
    <m/>
    <x v="17"/>
  </r>
  <r>
    <x v="2"/>
    <d v="2016-06-06T00:00:00"/>
    <n v="6"/>
    <x v="11"/>
    <s v="Iceland"/>
    <n v="250"/>
    <s v="Fishing vessel - Liner"/>
    <s v="Sindri RE 46"/>
    <m/>
    <x v="2"/>
    <m/>
    <m/>
    <n v="43"/>
    <m/>
    <m/>
    <x v="0"/>
    <n v="65.216666669999995"/>
    <n v="24.5"/>
    <s v="Loss of control - Loss of propulsion power"/>
    <m/>
    <s v="Y"/>
    <m/>
    <m/>
    <m/>
    <m/>
    <m/>
    <m/>
    <m/>
    <x v="17"/>
  </r>
  <r>
    <x v="2"/>
    <d v="2016-06-07T00:00:00"/>
    <n v="6"/>
    <x v="11"/>
    <s v="Iceland"/>
    <n v="251"/>
    <s v="Fishing vessel - Multipurpose - Seiner-Handliner"/>
    <s v="Eldey"/>
    <m/>
    <x v="2"/>
    <m/>
    <m/>
    <n v="35"/>
    <m/>
    <m/>
    <x v="0"/>
    <n v="65.650000000000006"/>
    <n v="24.225000000000001"/>
    <s v="Loss of control - Loss of propulsion power"/>
    <m/>
    <s v=""/>
    <m/>
    <m/>
    <m/>
    <m/>
    <m/>
    <m/>
    <m/>
    <x v="17"/>
  </r>
  <r>
    <x v="2"/>
    <d v="2016-06-07T00:00:00"/>
    <n v="6"/>
    <x v="11"/>
    <s v="Iceland"/>
    <n v="252"/>
    <s v="Fishing vessel - Multipurpose - Seiner-Handliner"/>
    <s v="Eldborg"/>
    <m/>
    <x v="2"/>
    <m/>
    <m/>
    <n v="33"/>
    <m/>
    <m/>
    <x v="0"/>
    <n v="65.183333329999996"/>
    <n v="24.18"/>
    <s v="Loss of control - Loss of propulsion power"/>
    <m/>
    <s v="Y"/>
    <m/>
    <m/>
    <m/>
    <m/>
    <m/>
    <m/>
    <m/>
    <x v="17"/>
  </r>
  <r>
    <x v="2"/>
    <d v="2016-06-07T00:00:00"/>
    <n v="6"/>
    <x v="11"/>
    <s v="Iceland"/>
    <n v="253"/>
    <s v="Fishing vessel - Multipurpose - Seiner-Handliner"/>
    <s v="Atlas SH 660"/>
    <m/>
    <x v="2"/>
    <m/>
    <m/>
    <n v="39"/>
    <m/>
    <m/>
    <x v="0"/>
    <n v="65.14"/>
    <n v="23.435555560000001"/>
    <s v="Loss of control - Loss of propulsion power"/>
    <m/>
    <s v="Y"/>
    <m/>
    <m/>
    <m/>
    <m/>
    <m/>
    <m/>
    <m/>
    <x v="17"/>
  </r>
  <r>
    <x v="2"/>
    <d v="2016-06-09T00:00:00"/>
    <n v="6"/>
    <x v="11"/>
    <s v="Iceland"/>
    <n v="254"/>
    <s v="Service ship"/>
    <s v="THOR"/>
    <n v="4052"/>
    <x v="0"/>
    <n v="93.8"/>
    <m/>
    <n v="9"/>
    <m/>
    <m/>
    <x v="0"/>
    <n v="64.355000000000004"/>
    <n v="21.75972222"/>
    <m/>
    <m/>
    <s v=""/>
    <m/>
    <m/>
    <m/>
    <m/>
    <m/>
    <m/>
    <m/>
    <x v="16"/>
  </r>
  <r>
    <x v="2"/>
    <d v="2016-06-13T00:00:00"/>
    <n v="6"/>
    <x v="11"/>
    <s v="Iceland"/>
    <n v="255"/>
    <s v="Fishing vessel - Multipurpose - Seiner-Handliner"/>
    <s v="Þytur"/>
    <m/>
    <x v="2"/>
    <m/>
    <m/>
    <n v="42"/>
    <m/>
    <m/>
    <x v="0"/>
    <n v="66.091666669999995"/>
    <n v="21.033333330000001"/>
    <s v="Loss of control - Loss of electrical power"/>
    <m/>
    <s v="Y"/>
    <m/>
    <m/>
    <m/>
    <m/>
    <m/>
    <m/>
    <m/>
    <x v="27"/>
  </r>
  <r>
    <x v="2"/>
    <d v="2016-06-13T00:00:00"/>
    <n v="6"/>
    <x v="11"/>
    <s v="Iceland"/>
    <n v="256"/>
    <s v="Fishing vessel - Multipurpose - Seiner-Handliner"/>
    <s v="Glaður SU 97"/>
    <m/>
    <x v="2"/>
    <m/>
    <m/>
    <n v="39"/>
    <m/>
    <m/>
    <x v="0"/>
    <n v="64.674999999999997"/>
    <n v="13.608333330000001"/>
    <s v="Loss of control - Loss of propulsion power"/>
    <m/>
    <s v="Y"/>
    <m/>
    <m/>
    <m/>
    <m/>
    <m/>
    <m/>
    <m/>
    <x v="17"/>
  </r>
  <r>
    <x v="2"/>
    <d v="2016-06-14T00:00:00"/>
    <n v="6"/>
    <x v="11"/>
    <s v="Iceland"/>
    <n v="257"/>
    <s v="Fishing vessel - Multipurpose - Seiner-Handliner"/>
    <s v="Brimir"/>
    <m/>
    <x v="2"/>
    <m/>
    <m/>
    <n v="33"/>
    <m/>
    <m/>
    <x v="0"/>
    <n v="64.911666670000002"/>
    <n v="13.866666670000001"/>
    <s v="Loss of control - Loss of electrical power"/>
    <m/>
    <s v="Y"/>
    <m/>
    <m/>
    <m/>
    <m/>
    <m/>
    <m/>
    <m/>
    <x v="27"/>
  </r>
  <r>
    <x v="2"/>
    <d v="2016-06-14T00:00:00"/>
    <n v="6"/>
    <x v="11"/>
    <s v="Iceland"/>
    <n v="258"/>
    <s v="Fishing vessel - Multipurpose - Seiner-Handliner"/>
    <s v="Bára HF 78"/>
    <m/>
    <x v="2"/>
    <m/>
    <m/>
    <n v="39"/>
    <m/>
    <m/>
    <x v="0"/>
    <n v="63.7"/>
    <n v="22.526666670000001"/>
    <s v="Loss of control - Loss of propulsion power"/>
    <m/>
    <s v="Y"/>
    <m/>
    <m/>
    <m/>
    <m/>
    <m/>
    <m/>
    <m/>
    <x v="17"/>
  </r>
  <r>
    <x v="2"/>
    <d v="2016-06-16T00:00:00"/>
    <n v="6"/>
    <x v="11"/>
    <s v="Iceland"/>
    <n v="259"/>
    <s v="Fishing vessel - Multipurpose - Seiner-Handliner"/>
    <s v="Bára ÍS 48"/>
    <m/>
    <x v="2"/>
    <m/>
    <m/>
    <n v="25"/>
    <m/>
    <m/>
    <x v="0"/>
    <n v="66.099999999999994"/>
    <n v="24.533333330000001"/>
    <s v="Loss of control - Loss of propulsion power"/>
    <m/>
    <s v=""/>
    <m/>
    <m/>
    <m/>
    <m/>
    <m/>
    <m/>
    <m/>
    <x v="17"/>
  </r>
  <r>
    <x v="2"/>
    <d v="2016-06-25T00:00:00"/>
    <n v="6"/>
    <x v="11"/>
    <s v="Iceland"/>
    <n v="260"/>
    <s v="Fishing vessel - Multipurpose - Seiner-Handliner"/>
    <s v="Bravo VE 160"/>
    <m/>
    <x v="2"/>
    <m/>
    <m/>
    <n v="17"/>
    <m/>
    <m/>
    <x v="0"/>
    <n v="63.316666669999996"/>
    <n v="20.133333329999999"/>
    <s v="Loss of control - Loss of propulsion power"/>
    <m/>
    <s v="Y"/>
    <m/>
    <m/>
    <m/>
    <m/>
    <m/>
    <m/>
    <m/>
    <x v="17"/>
  </r>
  <r>
    <x v="2"/>
    <d v="2016-06-28T00:00:00"/>
    <n v="6"/>
    <x v="11"/>
    <s v="Iceland"/>
    <n v="261"/>
    <s v="Passenger ship - Only passenger - Domestic - Class C"/>
    <s v="Sólfar II  (RIB)"/>
    <m/>
    <x v="2"/>
    <m/>
    <m/>
    <n v="14"/>
    <m/>
    <m/>
    <x v="0"/>
    <n v="65.930000000000007"/>
    <n v="18.243333329999999"/>
    <s v="Loss of control - Loss of propulsion power"/>
    <m/>
    <s v="Y"/>
    <m/>
    <m/>
    <m/>
    <m/>
    <m/>
    <m/>
    <m/>
    <x v="17"/>
  </r>
  <r>
    <x v="2"/>
    <d v="2016-06-28T00:00:00"/>
    <n v="6"/>
    <x v="11"/>
    <s v="Iceland"/>
    <n v="262"/>
    <s v="Passenger ship - Only passenger - Domestic - Class B"/>
    <s v="Sæborg"/>
    <n v="40.1"/>
    <x v="1"/>
    <m/>
    <m/>
    <n v="43"/>
    <m/>
    <m/>
    <x v="0"/>
    <n v="66.133333329999999"/>
    <n v="17.666666670000001"/>
    <m/>
    <m/>
    <s v=""/>
    <m/>
    <m/>
    <m/>
    <m/>
    <m/>
    <m/>
    <m/>
    <x v="16"/>
  </r>
  <r>
    <x v="2"/>
    <d v="2016-07-01T00:00:00"/>
    <n v="7"/>
    <x v="11"/>
    <s v="Iceland"/>
    <n v="263"/>
    <s v="Service ship - Tug (Towing/Pushing)"/>
    <s v="Jotunn"/>
    <n v="86"/>
    <x v="1"/>
    <n v="19.440000000000001"/>
    <m/>
    <n v="12"/>
    <m/>
    <m/>
    <x v="0"/>
    <n v="64.150000000000006"/>
    <n v="21.936944440000001"/>
    <m/>
    <m/>
    <s v=""/>
    <m/>
    <m/>
    <m/>
    <m/>
    <m/>
    <m/>
    <m/>
    <x v="16"/>
  </r>
  <r>
    <x v="2"/>
    <d v="2016-07-05T00:00:00"/>
    <n v="7"/>
    <x v="11"/>
    <s v="Iceland"/>
    <n v="264"/>
    <s v="Fishing vessel - Multipurpose - Seiner-Handliner"/>
    <s v="Guðrún BA 127"/>
    <n v="6"/>
    <x v="1"/>
    <m/>
    <m/>
    <n v="30"/>
    <m/>
    <m/>
    <x v="0"/>
    <n v="65.650000000000006"/>
    <n v="24.533333330000001"/>
    <s v="Loss of control - Loss of propulsion power"/>
    <m/>
    <s v="Y"/>
    <m/>
    <m/>
    <m/>
    <m/>
    <m/>
    <m/>
    <m/>
    <x v="17"/>
  </r>
  <r>
    <x v="2"/>
    <d v="2016-07-06T00:00:00"/>
    <n v="7"/>
    <x v="11"/>
    <s v="Iceland"/>
    <n v="265"/>
    <s v="Fishing vessel - Multipurpose - Seiner-Handliner"/>
    <s v="Salómon ST 70"/>
    <m/>
    <x v="2"/>
    <m/>
    <m/>
    <n v="5"/>
    <m/>
    <m/>
    <x v="0"/>
    <n v="66.433333329999996"/>
    <n v="22.68333333"/>
    <s v="Loss of control - Loss of propulsion power"/>
    <m/>
    <s v="Y"/>
    <m/>
    <m/>
    <m/>
    <m/>
    <m/>
    <m/>
    <m/>
    <x v="17"/>
  </r>
  <r>
    <x v="2"/>
    <d v="2016-07-09T00:00:00"/>
    <n v="7"/>
    <x v="11"/>
    <s v="Iceland"/>
    <n v="266"/>
    <s v="Fishing vessel - Trawler - Stern"/>
    <s v="THINGANES"/>
    <n v="262"/>
    <x v="1"/>
    <n v="25.96"/>
    <m/>
    <n v="29"/>
    <m/>
    <m/>
    <x v="0"/>
    <n v="63.716666670000002"/>
    <n v="24.233333330000001"/>
    <s v="Loss of control - Loss of propulsion power"/>
    <m/>
    <s v="Y"/>
    <m/>
    <m/>
    <m/>
    <m/>
    <m/>
    <m/>
    <m/>
    <x v="17"/>
  </r>
  <r>
    <x v="2"/>
    <d v="2016-07-11T00:00:00"/>
    <n v="7"/>
    <x v="11"/>
    <s v="Iceland"/>
    <n v="267"/>
    <s v="Fishing vessel - Multipurpose - Seiner-Handliner"/>
    <s v="Seigur II EA 80"/>
    <m/>
    <x v="2"/>
    <m/>
    <m/>
    <n v="9"/>
    <m/>
    <m/>
    <x v="0"/>
    <n v="65.816666670000004"/>
    <n v="23.9"/>
    <s v="Loss of control - Loss of propulsion power"/>
    <m/>
    <s v="Y"/>
    <m/>
    <m/>
    <m/>
    <m/>
    <m/>
    <m/>
    <m/>
    <x v="17"/>
  </r>
  <r>
    <x v="2"/>
    <d v="2016-07-13T00:00:00"/>
    <n v="7"/>
    <x v="11"/>
    <s v="Iceland"/>
    <n v="268"/>
    <s v="Recreational craft - Motorboat"/>
    <s v="Böddi"/>
    <m/>
    <x v="2"/>
    <m/>
    <m/>
    <n v="38"/>
    <m/>
    <m/>
    <x v="0"/>
    <n v="64.135833329999997"/>
    <n v="22.02416667"/>
    <s v="Loss of control - Loss of propulsion power"/>
    <m/>
    <s v="Y"/>
    <m/>
    <m/>
    <m/>
    <m/>
    <m/>
    <m/>
    <m/>
    <x v="17"/>
  </r>
  <r>
    <x v="2"/>
    <d v="2016-07-23T00:00:00"/>
    <n v="7"/>
    <x v="11"/>
    <s v="Iceland"/>
    <n v="269"/>
    <s v="Fishing vessel - Multipurpose - Seiner-Handliner"/>
    <s v="Tumi EA 84"/>
    <m/>
    <x v="2"/>
    <m/>
    <m/>
    <n v="21"/>
    <m/>
    <m/>
    <x v="0"/>
    <n v="66.25"/>
    <n v="19.31666667"/>
    <s v="Loss of control - Loss of propulsion power"/>
    <m/>
    <s v="Y"/>
    <m/>
    <m/>
    <m/>
    <m/>
    <m/>
    <m/>
    <m/>
    <x v="17"/>
  </r>
  <r>
    <x v="2"/>
    <d v="2016-07-23T00:00:00"/>
    <n v="7"/>
    <x v="11"/>
    <s v="Iceland"/>
    <n v="270"/>
    <s v="Passenger ship - Only passenger - Domestic - Class C"/>
    <s v="Vésteinn Viking ship"/>
    <m/>
    <x v="2"/>
    <m/>
    <m/>
    <m/>
    <m/>
    <m/>
    <x v="0"/>
    <n v="64.171944440000004"/>
    <n v="21.90888889"/>
    <s v="Grounding/stranding - Drift"/>
    <m/>
    <s v=""/>
    <m/>
    <m/>
    <m/>
    <m/>
    <m/>
    <m/>
    <m/>
    <x v="26"/>
  </r>
  <r>
    <x v="2"/>
    <d v="2016-07-27T00:00:00"/>
    <n v="7"/>
    <x v="11"/>
    <s v="Iceland"/>
    <n v="271"/>
    <s v="Service ship - Research ship"/>
    <s v="DROFN"/>
    <n v="186"/>
    <x v="1"/>
    <n v="25.94"/>
    <m/>
    <n v="39"/>
    <m/>
    <m/>
    <x v="0"/>
    <n v="65.568333330000002"/>
    <n v="22.156388889999999"/>
    <s v="Grounding/stranding - Drift"/>
    <m/>
    <s v=""/>
    <m/>
    <m/>
    <m/>
    <m/>
    <m/>
    <m/>
    <m/>
    <x v="26"/>
  </r>
  <r>
    <x v="2"/>
    <d v="2016-08-03T00:00:00"/>
    <n v="8"/>
    <x v="11"/>
    <s v="Iceland"/>
    <n v="272"/>
    <s v="Passenger ship - Only passenger - Domestic - Class C"/>
    <s v="Haukur"/>
    <n v="19"/>
    <x v="1"/>
    <n v="15.65"/>
    <m/>
    <n v="37"/>
    <m/>
    <m/>
    <x v="0"/>
    <n v="66.169722219999997"/>
    <n v="17.579999999999998"/>
    <s v="Fire/Explosion - Fire"/>
    <m/>
    <s v=""/>
    <m/>
    <m/>
    <m/>
    <m/>
    <m/>
    <m/>
    <m/>
    <x v="2"/>
  </r>
  <r>
    <x v="2"/>
    <d v="2016-08-11T00:00:00"/>
    <n v="8"/>
    <x v="11"/>
    <s v="Iceland"/>
    <n v="273"/>
    <s v="Fishing vessel - Liner"/>
    <s v="Eyjólfur Ólafsson HU 100"/>
    <n v="7"/>
    <x v="1"/>
    <n v="9"/>
    <m/>
    <n v="28"/>
    <m/>
    <m/>
    <x v="0"/>
    <n v="65.997222219999998"/>
    <n v="20.408055560000001"/>
    <s v="Grounding/stranding - Power"/>
    <m/>
    <s v="Y"/>
    <m/>
    <m/>
    <m/>
    <m/>
    <m/>
    <m/>
    <m/>
    <x v="19"/>
  </r>
  <r>
    <x v="2"/>
    <d v="2016-08-11T00:00:00"/>
    <n v="8"/>
    <x v="11"/>
    <s v="Iceland"/>
    <n v="274"/>
    <s v="Fishing vessel - Liner"/>
    <s v="Sunnutindur SU 95"/>
    <n v="14.96"/>
    <x v="1"/>
    <m/>
    <m/>
    <n v="15"/>
    <m/>
    <m/>
    <x v="0"/>
    <n v="64.666666669999998"/>
    <n v="13.776666669999999"/>
    <s v="Loss of control - Loss of propulsion power"/>
    <m/>
    <s v="Y"/>
    <m/>
    <m/>
    <m/>
    <m/>
    <m/>
    <m/>
    <m/>
    <x v="17"/>
  </r>
  <r>
    <x v="2"/>
    <d v="2016-08-15T00:00:00"/>
    <n v="8"/>
    <x v="11"/>
    <s v="Iceland"/>
    <n v="275"/>
    <s v="Fishing vessel"/>
    <s v="STURLA"/>
    <n v="672"/>
    <x v="0"/>
    <n v="52.91"/>
    <m/>
    <n v="53"/>
    <m/>
    <m/>
    <x v="0"/>
    <n v="63.35"/>
    <n v="23.111666670000002"/>
    <m/>
    <m/>
    <s v=""/>
    <m/>
    <m/>
    <m/>
    <m/>
    <m/>
    <m/>
    <m/>
    <x v="16"/>
  </r>
  <r>
    <x v="2"/>
    <d v="2016-08-15T00:00:00"/>
    <n v="8"/>
    <x v="11"/>
    <s v="Iceland"/>
    <n v="276"/>
    <s v="Fishing vessel"/>
    <s v="RIFSNES"/>
    <n v="776"/>
    <x v="0"/>
    <n v="43.5"/>
    <m/>
    <n v="21"/>
    <m/>
    <m/>
    <x v="0"/>
    <n v="64.922777780000004"/>
    <n v="23.811944440000001"/>
    <m/>
    <m/>
    <s v=""/>
    <m/>
    <m/>
    <m/>
    <m/>
    <m/>
    <m/>
    <m/>
    <x v="16"/>
  </r>
  <r>
    <x v="2"/>
    <d v="2016-08-17T00:00:00"/>
    <n v="8"/>
    <x v="11"/>
    <s v="Iceland"/>
    <n v="277"/>
    <s v="Passenger ship - Only passenger - Domestic - Class B"/>
    <s v="Silvía"/>
    <n v="28.83"/>
    <x v="1"/>
    <n v="17.47"/>
    <m/>
    <n v="43"/>
    <m/>
    <m/>
    <x v="0"/>
    <n v="66.046111109999998"/>
    <n v="17.346111109999999"/>
    <s v="Collision - With other ship"/>
    <m/>
    <s v=""/>
    <m/>
    <m/>
    <m/>
    <m/>
    <m/>
    <m/>
    <m/>
    <x v="18"/>
  </r>
  <r>
    <x v="2"/>
    <d v="2016-08-17T00:00:00"/>
    <n v="8"/>
    <x v="11"/>
    <s v="Iceland"/>
    <n v="278"/>
    <s v="Passenger ship - Only passenger - Domestic - Class B"/>
    <s v="Náttfari"/>
    <n v="60.45"/>
    <x v="1"/>
    <n v="22.97"/>
    <m/>
    <n v="55"/>
    <m/>
    <m/>
    <x v="0"/>
    <n v="66.046111109999998"/>
    <n v="17.346111109999999"/>
    <s v="Collision - Ship not underway"/>
    <m/>
    <s v=""/>
    <m/>
    <m/>
    <m/>
    <m/>
    <m/>
    <m/>
    <m/>
    <x v="20"/>
  </r>
  <r>
    <x v="2"/>
    <d v="2016-08-23T00:00:00"/>
    <n v="8"/>
    <x v="11"/>
    <s v="Iceland"/>
    <n v="279"/>
    <s v="Fishing vessel"/>
    <s v="Gullberg VE 292"/>
    <n v="600"/>
    <x v="0"/>
    <n v="37"/>
    <m/>
    <n v="20"/>
    <m/>
    <m/>
    <x v="0"/>
    <n v="63.116666670000001"/>
    <n v="20.641666669999999"/>
    <m/>
    <m/>
    <s v=""/>
    <m/>
    <m/>
    <m/>
    <m/>
    <m/>
    <m/>
    <m/>
    <x v="16"/>
  </r>
  <r>
    <x v="2"/>
    <d v="2016-08-30T00:00:00"/>
    <n v="8"/>
    <x v="11"/>
    <s v="Iceland"/>
    <n v="280"/>
    <s v="Fishing vessel - Trawler - Stern"/>
    <s v="HOFRUNGUR III"/>
    <n v="1521"/>
    <x v="0"/>
    <n v="55.6"/>
    <m/>
    <n v="32"/>
    <m/>
    <m/>
    <x v="0"/>
    <n v="64.566666670000004"/>
    <n v="23.940277779999999"/>
    <m/>
    <m/>
    <s v=""/>
    <m/>
    <m/>
    <m/>
    <m/>
    <m/>
    <m/>
    <m/>
    <x v="16"/>
  </r>
  <r>
    <x v="2"/>
    <d v="2016-09-07T00:00:00"/>
    <n v="9"/>
    <x v="11"/>
    <s v="Iceland"/>
    <n v="281"/>
    <s v="Fishing vessel - Trawler - Stern"/>
    <s v="THINGANES"/>
    <n v="262"/>
    <x v="1"/>
    <n v="25.96"/>
    <m/>
    <n v="29"/>
    <m/>
    <m/>
    <x v="0"/>
    <n v="64.154444440000006"/>
    <n v="21.943333330000002"/>
    <m/>
    <m/>
    <s v=""/>
    <m/>
    <m/>
    <m/>
    <m/>
    <m/>
    <m/>
    <m/>
    <x v="16"/>
  </r>
  <r>
    <x v="2"/>
    <d v="2016-09-09T00:00:00"/>
    <n v="9"/>
    <x v="11"/>
    <s v="Iceland"/>
    <n v="282"/>
    <s v="Fishing vessel - Gillnetter"/>
    <s v="Dagný"/>
    <m/>
    <x v="2"/>
    <n v="13.56"/>
    <m/>
    <n v="49"/>
    <m/>
    <m/>
    <x v="0"/>
    <n v="65.826666669999994"/>
    <n v="20.483333330000001"/>
    <s v="Loss of control - Loss of propulsion power"/>
    <m/>
    <s v="Y"/>
    <m/>
    <m/>
    <m/>
    <m/>
    <m/>
    <m/>
    <m/>
    <x v="17"/>
  </r>
  <r>
    <x v="2"/>
    <d v="2016-09-10T00:00:00"/>
    <n v="9"/>
    <x v="11"/>
    <s v="Antigua and Barbuda"/>
    <n v="283"/>
    <s v="Cargo ship - Solid Cargo - Container Ship"/>
    <s v="SKOGAFOSS"/>
    <n v="7545"/>
    <x v="0"/>
    <n v="129.66"/>
    <m/>
    <n v="13"/>
    <m/>
    <m/>
    <x v="0"/>
    <n v="66.069444439999998"/>
    <n v="23.12805556"/>
    <m/>
    <m/>
    <s v=""/>
    <m/>
    <m/>
    <m/>
    <m/>
    <m/>
    <m/>
    <m/>
    <x v="16"/>
  </r>
  <r>
    <x v="2"/>
    <d v="2016-09-14T00:00:00"/>
    <n v="9"/>
    <x v="11"/>
    <s v="Iceland"/>
    <n v="284"/>
    <s v="Fishing vessel - Trawler - Stern"/>
    <s v="STURLAUGUR H BODVARSSON"/>
    <n v="712"/>
    <x v="0"/>
    <n v="50.86"/>
    <m/>
    <n v="39"/>
    <m/>
    <m/>
    <x v="0"/>
    <n v="63.271666670000002"/>
    <n v="22.3"/>
    <m/>
    <m/>
    <s v=""/>
    <m/>
    <m/>
    <m/>
    <m/>
    <m/>
    <m/>
    <m/>
    <x v="16"/>
  </r>
  <r>
    <x v="2"/>
    <d v="2016-10-03T00:00:00"/>
    <n v="10"/>
    <x v="11"/>
    <s v="Iceland"/>
    <n v="285"/>
    <s v="Fishing vessel"/>
    <s v="HUGINN"/>
    <n v="2392"/>
    <x v="0"/>
    <n v="68.25"/>
    <m/>
    <n v="19"/>
    <m/>
    <m/>
    <x v="0"/>
    <n v="65.064999999999998"/>
    <n v="14.001666670000001"/>
    <m/>
    <m/>
    <s v=""/>
    <m/>
    <m/>
    <m/>
    <m/>
    <m/>
    <m/>
    <m/>
    <x v="16"/>
  </r>
  <r>
    <x v="2"/>
    <d v="2016-10-05T00:00:00"/>
    <n v="10"/>
    <x v="11"/>
    <s v="Iceland"/>
    <n v="286"/>
    <s v="Passenger ship - Only passenger - Domestic - Class C"/>
    <s v="Sólfar II (RIB)"/>
    <m/>
    <x v="2"/>
    <m/>
    <m/>
    <n v="14"/>
    <m/>
    <m/>
    <x v="0"/>
    <n v="65.966666669999995"/>
    <n v="18.283333330000001"/>
    <m/>
    <m/>
    <s v=""/>
    <m/>
    <m/>
    <m/>
    <m/>
    <m/>
    <m/>
    <m/>
    <x v="16"/>
  </r>
  <r>
    <x v="2"/>
    <d v="2016-10-10T00:00:00"/>
    <n v="10"/>
    <x v="11"/>
    <s v="Iceland"/>
    <n v="287"/>
    <s v="Fishing vessel"/>
    <s v="RIFSNES"/>
    <n v="776"/>
    <x v="0"/>
    <n v="43.5"/>
    <m/>
    <m/>
    <m/>
    <m/>
    <x v="0"/>
    <n v="66.147222220000003"/>
    <n v="18.904166669999999"/>
    <s v="Grounding/stranding - Power"/>
    <m/>
    <s v=""/>
    <m/>
    <m/>
    <m/>
    <m/>
    <m/>
    <m/>
    <m/>
    <x v="19"/>
  </r>
  <r>
    <x v="2"/>
    <d v="2016-10-13T00:00:00"/>
    <n v="10"/>
    <x v="11"/>
    <s v="Iceland"/>
    <n v="288"/>
    <s v="Service ship - Research ship"/>
    <s v="ARNI FRIDRIKSSON"/>
    <n v="2233"/>
    <x v="0"/>
    <n v="69.900000000000006"/>
    <m/>
    <n v="20"/>
    <m/>
    <m/>
    <x v="0"/>
    <n v="65.55"/>
    <n v="27.666666670000001"/>
    <m/>
    <m/>
    <s v=""/>
    <m/>
    <m/>
    <m/>
    <m/>
    <m/>
    <m/>
    <m/>
    <x v="16"/>
  </r>
  <r>
    <x v="2"/>
    <d v="2016-10-14T00:00:00"/>
    <n v="10"/>
    <x v="11"/>
    <s v="Iceland"/>
    <n v="289"/>
    <s v="Fishing vessel"/>
    <s v="VILHELM TORSTEINSSON"/>
    <n v="3239"/>
    <x v="0"/>
    <n v="79"/>
    <m/>
    <n v="20"/>
    <m/>
    <m/>
    <x v="0"/>
    <n v="64.944999999999993"/>
    <n v="13.483333330000001"/>
    <s v="Loss of control - Loss of propulsion power"/>
    <m/>
    <s v=""/>
    <m/>
    <m/>
    <m/>
    <m/>
    <m/>
    <m/>
    <m/>
    <x v="17"/>
  </r>
  <r>
    <x v="2"/>
    <d v="2016-10-14T00:00:00"/>
    <n v="10"/>
    <x v="11"/>
    <s v="Iceland"/>
    <n v="290"/>
    <s v="Fishing vessel - Trawler - Stern"/>
    <s v="GNUPUR"/>
    <n v="1141"/>
    <x v="0"/>
    <n v="68.2"/>
    <m/>
    <n v="39"/>
    <m/>
    <m/>
    <x v="0"/>
    <n v="63.383333329999999"/>
    <n v="19.149999999999999"/>
    <s v="Loss of control - Loss of propulsion power"/>
    <m/>
    <s v=""/>
    <m/>
    <m/>
    <m/>
    <m/>
    <m/>
    <m/>
    <m/>
    <x v="17"/>
  </r>
  <r>
    <x v="2"/>
    <d v="2016-10-19T00:00:00"/>
    <n v="10"/>
    <x v="11"/>
    <s v="Antigua and Barbuda"/>
    <n v="291"/>
    <s v="Cargo ship - Solid Cargo - Container Ship"/>
    <s v="DETTIFOSS"/>
    <n v="14664"/>
    <x v="0"/>
    <n v="165.6"/>
    <m/>
    <n v="25"/>
    <m/>
    <m/>
    <x v="0"/>
    <n v="64.142222219999994"/>
    <n v="21.83777778"/>
    <m/>
    <m/>
    <s v=""/>
    <m/>
    <m/>
    <m/>
    <m/>
    <m/>
    <m/>
    <m/>
    <x v="16"/>
  </r>
  <r>
    <x v="2"/>
    <d v="2016-10-22T00:00:00"/>
    <n v="10"/>
    <x v="11"/>
    <s v="Iceland"/>
    <n v="292"/>
    <s v="Passenger ship - Only passenger - Domestic - Class C"/>
    <s v="Jaki (amphibious)"/>
    <m/>
    <x v="2"/>
    <m/>
    <m/>
    <n v="54"/>
    <m/>
    <m/>
    <x v="0"/>
    <n v="64.064999999999998"/>
    <n v="16.191388889999999"/>
    <m/>
    <m/>
    <s v=""/>
    <m/>
    <m/>
    <m/>
    <m/>
    <m/>
    <m/>
    <m/>
    <x v="16"/>
  </r>
  <r>
    <x v="2"/>
    <d v="2016-11-01T00:00:00"/>
    <n v="11"/>
    <x v="11"/>
    <s v="Iceland"/>
    <n v="293"/>
    <s v="Service ship - Dredger"/>
    <s v="SOLEY"/>
    <n v="1705"/>
    <x v="0"/>
    <n v="79.430000000000007"/>
    <m/>
    <n v="41"/>
    <m/>
    <m/>
    <x v="0"/>
    <n v="64.133888889999994"/>
    <n v="21.827222219999999"/>
    <m/>
    <m/>
    <s v=""/>
    <m/>
    <m/>
    <m/>
    <m/>
    <m/>
    <m/>
    <m/>
    <x v="16"/>
  </r>
  <r>
    <x v="2"/>
    <d v="2016-11-09T00:00:00"/>
    <n v="11"/>
    <x v="11"/>
    <s v="Iceland"/>
    <n v="294"/>
    <s v="Fishing vessel - Trawler - Stern"/>
    <s v="STURLAUGUR H BODVARSSON"/>
    <n v="712"/>
    <x v="0"/>
    <n v="50.86"/>
    <m/>
    <n v="39"/>
    <m/>
    <m/>
    <x v="0"/>
    <n v="65.3"/>
    <n v="27.18333333"/>
    <m/>
    <m/>
    <s v=""/>
    <m/>
    <m/>
    <m/>
    <m/>
    <m/>
    <m/>
    <m/>
    <x v="16"/>
  </r>
  <r>
    <x v="2"/>
    <d v="2016-11-11T00:00:00"/>
    <n v="11"/>
    <x v="11"/>
    <s v="Iceland"/>
    <n v="295"/>
    <s v="Passenger ship - Passenger and Ro-Ro cargo - Domestic - Class B"/>
    <s v="Herjólfur"/>
    <n v="2222.4"/>
    <x v="0"/>
    <n v="70.069999999999993"/>
    <m/>
    <n v="28"/>
    <m/>
    <m/>
    <x v="0"/>
    <n v="63.733333330000001"/>
    <n v="21.016666669999999"/>
    <m/>
    <m/>
    <s v=""/>
    <m/>
    <m/>
    <m/>
    <m/>
    <m/>
    <m/>
    <m/>
    <x v="16"/>
  </r>
  <r>
    <x v="2"/>
    <d v="2016-12-02T00:00:00"/>
    <n v="12"/>
    <x v="11"/>
    <s v="Iceland"/>
    <n v="296"/>
    <s v="Passenger ship - Only passenger - Domestic - Class C"/>
    <s v="Sandra SU 21"/>
    <m/>
    <x v="2"/>
    <m/>
    <m/>
    <n v="37"/>
    <m/>
    <m/>
    <x v="0"/>
    <n v="65.216666669999995"/>
    <n v="13.53333333"/>
    <s v="Loss of control - Loss of propulsion power"/>
    <m/>
    <s v="Y"/>
    <m/>
    <m/>
    <m/>
    <m/>
    <m/>
    <m/>
    <m/>
    <x v="17"/>
  </r>
  <r>
    <x v="2"/>
    <d v="2016-12-08T00:00:00"/>
    <n v="12"/>
    <x v="11"/>
    <s v="Iceland"/>
    <n v="297"/>
    <s v="Fishing vessel - Dredger"/>
    <s v="Knolli GK 3"/>
    <m/>
    <x v="2"/>
    <n v="13.49"/>
    <m/>
    <n v="32"/>
    <m/>
    <m/>
    <x v="0"/>
    <n v="64.488333330000003"/>
    <n v="22"/>
    <m/>
    <m/>
    <s v=""/>
    <m/>
    <m/>
    <m/>
    <m/>
    <m/>
    <m/>
    <m/>
    <x v="16"/>
  </r>
  <r>
    <x v="2"/>
    <d v="2016-12-12T00:00:00"/>
    <n v="12"/>
    <x v="11"/>
    <s v="Iceland"/>
    <n v="298"/>
    <s v="Fishing vessel"/>
    <s v="VALDIMAR"/>
    <n v="569"/>
    <x v="0"/>
    <n v="41.36"/>
    <m/>
    <n v="38"/>
    <m/>
    <m/>
    <x v="0"/>
    <n v="66.316666670000004"/>
    <n v="19.783333330000001"/>
    <m/>
    <m/>
    <s v=""/>
    <m/>
    <m/>
    <m/>
    <m/>
    <m/>
    <m/>
    <m/>
    <x v="16"/>
  </r>
  <r>
    <x v="2"/>
    <d v="2016-12-24T00:00:00"/>
    <n v="12"/>
    <x v="11"/>
    <s v="Antigua and Barbuda"/>
    <n v="299"/>
    <s v="Cargo ship - Solid Cargo - Container Ship"/>
    <s v="LAGARFOSS"/>
    <n v="10106"/>
    <x v="0"/>
    <n v="140.68"/>
    <m/>
    <n v="6"/>
    <m/>
    <m/>
    <x v="0"/>
    <n v="60.9"/>
    <n v="6.71"/>
    <m/>
    <m/>
    <s v=""/>
    <m/>
    <m/>
    <m/>
    <m/>
    <m/>
    <m/>
    <m/>
    <x v="16"/>
  </r>
  <r>
    <x v="2"/>
    <d v="2016-12-29T00:00:00"/>
    <n v="12"/>
    <x v="11"/>
    <s v="Iceland"/>
    <n v="300"/>
    <s v="Passenger ship - Passenger and Ro-Ro cargo"/>
    <s v="Herjólfur"/>
    <n v="3354"/>
    <x v="0"/>
    <n v="70.7"/>
    <m/>
    <n v="28"/>
    <m/>
    <m/>
    <x v="0"/>
    <n v="63.683333330000004"/>
    <n v="20.866666670000001"/>
    <s v="Fire/Explosion - Fire"/>
    <m/>
    <s v=""/>
    <m/>
    <m/>
    <m/>
    <m/>
    <m/>
    <m/>
    <m/>
    <x v="2"/>
  </r>
  <r>
    <x v="2"/>
    <d v="2017-01-02T00:00:00"/>
    <n v="1"/>
    <x v="12"/>
    <s v="Iceland"/>
    <n v="301"/>
    <m/>
    <s v="Nonni Hebba"/>
    <m/>
    <x v="2"/>
    <m/>
    <m/>
    <n v="8"/>
    <m/>
    <m/>
    <x v="2"/>
    <m/>
    <m/>
    <m/>
    <m/>
    <s v=""/>
    <m/>
    <m/>
    <m/>
    <m/>
    <m/>
    <m/>
    <m/>
    <x v="16"/>
  </r>
  <r>
    <x v="2"/>
    <d v="2017-01-02T00:00:00"/>
    <n v="1"/>
    <x v="12"/>
    <s v="Iceland"/>
    <n v="302"/>
    <s v="Service ship - Multi-purpose"/>
    <s v="Nonni Hebba BA"/>
    <n v="41.2"/>
    <x v="1"/>
    <m/>
    <m/>
    <n v="8"/>
    <m/>
    <m/>
    <x v="0"/>
    <n v="65.633333329999999"/>
    <n v="23.9"/>
    <s v="Fire/Explosion - Explosion"/>
    <m/>
    <s v=""/>
    <m/>
    <m/>
    <m/>
    <m/>
    <m/>
    <m/>
    <m/>
    <x v="10"/>
  </r>
  <r>
    <x v="2"/>
    <d v="2017-01-02T00:00:00"/>
    <n v="1"/>
    <x v="12"/>
    <m/>
    <n v="303"/>
    <m/>
    <m/>
    <m/>
    <x v="2"/>
    <m/>
    <m/>
    <m/>
    <m/>
    <m/>
    <x v="2"/>
    <m/>
    <m/>
    <m/>
    <m/>
    <s v=""/>
    <m/>
    <m/>
    <m/>
    <m/>
    <m/>
    <m/>
    <m/>
    <x v="16"/>
  </r>
  <r>
    <x v="2"/>
    <d v="2017-01-06T00:00:00"/>
    <n v="1"/>
    <x v="12"/>
    <s v="Iceland"/>
    <n v="304"/>
    <s v="Fishing vessel - Liner"/>
    <s v="Rán SH 307"/>
    <m/>
    <x v="2"/>
    <m/>
    <m/>
    <n v="20"/>
    <m/>
    <m/>
    <x v="0"/>
    <n v="64.91"/>
    <n v="24.033333330000001"/>
    <s v="Loss of control - Loss of propulsion power"/>
    <m/>
    <s v=""/>
    <m/>
    <m/>
    <m/>
    <m/>
    <m/>
    <m/>
    <m/>
    <x v="17"/>
  </r>
  <r>
    <x v="2"/>
    <d v="2017-01-13T00:00:00"/>
    <n v="1"/>
    <x v="12"/>
    <s v="Iceland"/>
    <n v="305"/>
    <s v="Fishing vessel - Liner"/>
    <s v="Björg Hauks ÍS 33"/>
    <m/>
    <x v="2"/>
    <m/>
    <m/>
    <n v="20"/>
    <m/>
    <m/>
    <x v="0"/>
    <n v="66.3"/>
    <n v="23.383333329999999"/>
    <s v="Loss of control - Loss of propulsion power"/>
    <m/>
    <s v=""/>
    <m/>
    <m/>
    <m/>
    <m/>
    <m/>
    <m/>
    <m/>
    <x v="17"/>
  </r>
  <r>
    <x v="2"/>
    <d v="2017-01-21T00:00:00"/>
    <n v="1"/>
    <x v="12"/>
    <s v="Antigua and Barbuda"/>
    <n v="306"/>
    <s v="Cargo ship - Solid Cargo - Container Ship"/>
    <s v="Brúarfoss"/>
    <n v="7676"/>
    <x v="0"/>
    <n v="126.63"/>
    <m/>
    <n v="28"/>
    <m/>
    <m/>
    <x v="1"/>
    <n v="53.616666670000001"/>
    <n v="0.19666666999999999"/>
    <m/>
    <m/>
    <s v=""/>
    <m/>
    <m/>
    <m/>
    <m/>
    <m/>
    <m/>
    <m/>
    <x v="16"/>
  </r>
  <r>
    <x v="2"/>
    <d v="2017-01-28T00:00:00"/>
    <n v="1"/>
    <x v="12"/>
    <s v="Antigua and Barbuda"/>
    <n v="307"/>
    <s v="Cargo ship - Solid Cargo - Container Ship"/>
    <s v="Dettifoss"/>
    <n v="14664"/>
    <x v="0"/>
    <n v="165.6"/>
    <m/>
    <n v="25"/>
    <m/>
    <m/>
    <x v="0"/>
    <n v="62.003333329999997"/>
    <n v="6.7649999999999997"/>
    <m/>
    <m/>
    <s v=""/>
    <m/>
    <m/>
    <m/>
    <m/>
    <m/>
    <m/>
    <m/>
    <x v="16"/>
  </r>
  <r>
    <x v="2"/>
    <d v="2017-02-13T00:00:00"/>
    <n v="2"/>
    <x v="12"/>
    <s v="Iceland"/>
    <n v="308"/>
    <s v="Fishing vessel - Liner"/>
    <s v="Bjarnarnes ÍS 75"/>
    <m/>
    <x v="2"/>
    <m/>
    <m/>
    <m/>
    <m/>
    <m/>
    <x v="0"/>
    <n v="66.291666669999998"/>
    <n v="22.79666667"/>
    <s v="Loss of control - Loss of propulsion power"/>
    <m/>
    <s v=""/>
    <m/>
    <m/>
    <m/>
    <m/>
    <m/>
    <m/>
    <m/>
    <x v="17"/>
  </r>
  <r>
    <x v="2"/>
    <d v="2017-02-14T00:00:00"/>
    <n v="2"/>
    <x v="12"/>
    <s v="Iceland"/>
    <n v="309"/>
    <s v="Passenger ship - Only passenger"/>
    <s v="HAFSULAN"/>
    <n v="169"/>
    <x v="1"/>
    <n v="25"/>
    <m/>
    <n v="40"/>
    <m/>
    <m/>
    <x v="0"/>
    <n v="64.233333329999994"/>
    <n v="22.466666669999999"/>
    <s v="Fire/Explosion - Fire"/>
    <m/>
    <s v=""/>
    <m/>
    <m/>
    <m/>
    <m/>
    <m/>
    <m/>
    <m/>
    <x v="2"/>
  </r>
  <r>
    <x v="2"/>
    <d v="2017-02-15T00:00:00"/>
    <n v="2"/>
    <x v="12"/>
    <s v="Iceland"/>
    <n v="310"/>
    <s v="Fishing vessel - Liner"/>
    <s v="Hjördís HU 16"/>
    <m/>
    <x v="2"/>
    <m/>
    <m/>
    <n v="33"/>
    <m/>
    <m/>
    <x v="0"/>
    <n v="65.066666670000004"/>
    <n v="24.333333329999999"/>
    <s v="Capsizing/Listing - Listing"/>
    <m/>
    <s v=""/>
    <m/>
    <m/>
    <m/>
    <m/>
    <m/>
    <m/>
    <m/>
    <x v="22"/>
  </r>
  <r>
    <x v="2"/>
    <d v="2017-02-15T00:00:00"/>
    <n v="2"/>
    <x v="12"/>
    <s v="Iceland"/>
    <n v="311"/>
    <s v="Fishing vessel - Gillnetter"/>
    <s v="Kristín ÓF 49"/>
    <m/>
    <x v="2"/>
    <m/>
    <m/>
    <n v="32"/>
    <m/>
    <m/>
    <x v="0"/>
    <n v="66.033333330000005"/>
    <n v="18.466666669999999"/>
    <s v="Loss of control - Loss of propulsion power"/>
    <m/>
    <s v=""/>
    <m/>
    <m/>
    <m/>
    <m/>
    <m/>
    <m/>
    <m/>
    <x v="17"/>
  </r>
  <r>
    <x v="2"/>
    <d v="2017-02-20T00:00:00"/>
    <n v="2"/>
    <x v="12"/>
    <s v="Iceland"/>
    <n v="312"/>
    <s v="Fishing vessel"/>
    <s v="HAKON"/>
    <n v="3003"/>
    <x v="0"/>
    <n v="76.2"/>
    <m/>
    <n v="19"/>
    <m/>
    <m/>
    <x v="0"/>
    <n v="64.883333329999999"/>
    <n v="13.65"/>
    <m/>
    <m/>
    <s v=""/>
    <m/>
    <m/>
    <m/>
    <m/>
    <m/>
    <m/>
    <m/>
    <x v="16"/>
  </r>
  <r>
    <x v="2"/>
    <d v="2017-03-06T00:00:00"/>
    <n v="3"/>
    <x v="12"/>
    <s v="Iceland"/>
    <n v="313"/>
    <s v="Fishing vessel - Gillnetter"/>
    <s v="Helga Sæm ÞH 70"/>
    <m/>
    <x v="2"/>
    <m/>
    <m/>
    <n v="20"/>
    <m/>
    <m/>
    <x v="0"/>
    <n v="64.116666670000001"/>
    <n v="22.43333333"/>
    <s v="Loss of control - Loss of propulsion power"/>
    <m/>
    <s v=""/>
    <m/>
    <m/>
    <m/>
    <m/>
    <m/>
    <m/>
    <m/>
    <x v="17"/>
  </r>
  <r>
    <x v="2"/>
    <d v="2017-03-07T00:00:00"/>
    <n v="3"/>
    <x v="12"/>
    <s v="Iceland"/>
    <n v="314"/>
    <s v="Fishing vessel"/>
    <s v="THORUNN SVEINSDOTTIR"/>
    <n v="779"/>
    <x v="0"/>
    <n v="40.06"/>
    <m/>
    <n v="20"/>
    <m/>
    <m/>
    <x v="0"/>
    <n v="63.15"/>
    <n v="18.18333333"/>
    <m/>
    <m/>
    <s v=""/>
    <m/>
    <m/>
    <m/>
    <m/>
    <m/>
    <m/>
    <m/>
    <x v="16"/>
  </r>
  <r>
    <x v="2"/>
    <d v="2017-03-07T00:00:00"/>
    <n v="3"/>
    <x v="12"/>
    <s v="Iceland"/>
    <n v="315"/>
    <s v="Fishing vessel"/>
    <s v="VIKINGUR"/>
    <n v="3670"/>
    <x v="0"/>
    <n v="81.19"/>
    <m/>
    <n v="5"/>
    <m/>
    <m/>
    <x v="0"/>
    <n v="65.150000000000006"/>
    <n v="23.733333330000001"/>
    <m/>
    <m/>
    <s v=""/>
    <m/>
    <m/>
    <m/>
    <m/>
    <m/>
    <m/>
    <m/>
    <x v="16"/>
  </r>
  <r>
    <x v="2"/>
    <d v="2017-03-13T00:00:00"/>
    <n v="3"/>
    <x v="12"/>
    <s v="Iceland"/>
    <n v="316"/>
    <s v="Service ship - Tug (Towing/Pushing)"/>
    <s v="Leynir"/>
    <n v="43.7"/>
    <x v="1"/>
    <n v="16.41"/>
    <m/>
    <n v="20"/>
    <m/>
    <m/>
    <x v="0"/>
    <n v="64.150000000000006"/>
    <n v="21.983333330000001"/>
    <m/>
    <m/>
    <s v=""/>
    <m/>
    <m/>
    <m/>
    <m/>
    <m/>
    <m/>
    <m/>
    <x v="16"/>
  </r>
  <r>
    <x v="2"/>
    <d v="2017-03-16T00:00:00"/>
    <n v="3"/>
    <x v="12"/>
    <s v="Iceland"/>
    <n v="317"/>
    <s v="Fishing vessel - Gillnetter"/>
    <s v="Sæljós GK 2"/>
    <n v="26"/>
    <x v="1"/>
    <m/>
    <m/>
    <n v="47"/>
    <m/>
    <m/>
    <x v="0"/>
    <n v="64.95"/>
    <n v="23.766666669999999"/>
    <s v="Flooding/Foundering - Foundering"/>
    <m/>
    <s v=""/>
    <m/>
    <m/>
    <m/>
    <m/>
    <m/>
    <m/>
    <m/>
    <x v="28"/>
  </r>
  <r>
    <x v="2"/>
    <d v="2017-03-17T00:00:00"/>
    <n v="3"/>
    <x v="12"/>
    <s v="Iceland"/>
    <n v="318"/>
    <s v="Fishing vessel - Liner"/>
    <s v="Sighvatur GK 57"/>
    <n v="435.8"/>
    <x v="1"/>
    <n v="41.43"/>
    <m/>
    <n v="55"/>
    <m/>
    <m/>
    <x v="0"/>
    <n v="63.833333330000002"/>
    <n v="22.416666670000001"/>
    <m/>
    <m/>
    <s v=""/>
    <m/>
    <m/>
    <m/>
    <m/>
    <m/>
    <m/>
    <m/>
    <x v="16"/>
  </r>
  <r>
    <x v="2"/>
    <d v="2017-03-18T00:00:00"/>
    <n v="3"/>
    <x v="12"/>
    <s v="Iceland"/>
    <n v="319"/>
    <s v="Fishing vessel - Trawler - Stern"/>
    <s v="Gullberg VE 292"/>
    <n v="600"/>
    <x v="0"/>
    <n v="37"/>
    <m/>
    <n v="20"/>
    <m/>
    <m/>
    <x v="0"/>
    <n v="63.133333329999999"/>
    <n v="20.062222219999999"/>
    <m/>
    <m/>
    <s v=""/>
    <m/>
    <m/>
    <m/>
    <m/>
    <m/>
    <m/>
    <m/>
    <x v="16"/>
  </r>
  <r>
    <x v="2"/>
    <d v="2017-03-29T00:00:00"/>
    <n v="3"/>
    <x v="12"/>
    <s v="Iceland"/>
    <n v="320"/>
    <s v="Fishing vessel - Trawler - Beam"/>
    <s v="Sæbjörn ÍS 121"/>
    <m/>
    <x v="2"/>
    <n v="13.63"/>
    <m/>
    <n v="33"/>
    <m/>
    <m/>
    <x v="0"/>
    <n v="65.983333329999994"/>
    <n v="22.483333330000001"/>
    <s v="Loss of control - Loss of propulsion power"/>
    <m/>
    <s v=""/>
    <m/>
    <m/>
    <m/>
    <m/>
    <m/>
    <m/>
    <m/>
    <x v="17"/>
  </r>
  <r>
    <x v="2"/>
    <d v="2017-04-01T00:00:00"/>
    <n v="4"/>
    <x v="12"/>
    <s v="Iceland"/>
    <n v="321"/>
    <s v="Fishing vessel - Trawler - Stern"/>
    <s v="FARSAELL"/>
    <n v="237"/>
    <x v="1"/>
    <n v="28.93"/>
    <m/>
    <n v="37"/>
    <m/>
    <m/>
    <x v="0"/>
    <n v="65.099999999999994"/>
    <n v="23.833333329999999"/>
    <m/>
    <m/>
    <s v=""/>
    <m/>
    <m/>
    <m/>
    <m/>
    <m/>
    <m/>
    <m/>
    <x v="16"/>
  </r>
  <r>
    <x v="2"/>
    <d v="2017-04-03T00:00:00"/>
    <n v="4"/>
    <x v="12"/>
    <s v="Iceland"/>
    <n v="322"/>
    <s v="Fishing vessel - Gillnetter"/>
    <s v="Leiftur SK 136"/>
    <m/>
    <x v="2"/>
    <m/>
    <m/>
    <n v="34"/>
    <m/>
    <m/>
    <x v="0"/>
    <n v="65.849999999999994"/>
    <n v="19.56666667"/>
    <s v="Loss of control - Loss of propulsion power"/>
    <m/>
    <s v=""/>
    <m/>
    <m/>
    <m/>
    <m/>
    <m/>
    <m/>
    <m/>
    <x v="17"/>
  </r>
  <r>
    <x v="2"/>
    <d v="2017-04-04T00:00:00"/>
    <n v="4"/>
    <x v="12"/>
    <s v="Iceland"/>
    <n v="323"/>
    <s v="Fishing vessel - Trawler - Stern"/>
    <s v="Gnupur"/>
    <n v="1141"/>
    <x v="0"/>
    <n v="682"/>
    <m/>
    <n v="39"/>
    <m/>
    <m/>
    <x v="0"/>
    <n v="63.426666670000003"/>
    <n v="21.626666669999999"/>
    <m/>
    <m/>
    <s v=""/>
    <m/>
    <m/>
    <m/>
    <m/>
    <m/>
    <m/>
    <m/>
    <x v="16"/>
  </r>
  <r>
    <x v="2"/>
    <d v="2017-04-17T00:00:00"/>
    <n v="4"/>
    <x v="12"/>
    <s v="Iceland"/>
    <n v="324"/>
    <s v="Fishing vessel - Gillnetter"/>
    <s v="Freygerður ÓF 128"/>
    <m/>
    <x v="2"/>
    <m/>
    <m/>
    <n v="36"/>
    <m/>
    <m/>
    <x v="0"/>
    <n v="66.183333329999996"/>
    <n v="18.166666670000001"/>
    <s v="Loss of control - Loss of propulsion power"/>
    <m/>
    <s v=""/>
    <m/>
    <m/>
    <m/>
    <m/>
    <m/>
    <m/>
    <m/>
    <x v="17"/>
  </r>
  <r>
    <x v="2"/>
    <d v="2017-04-19T00:00:00"/>
    <n v="4"/>
    <x v="12"/>
    <s v="Iceland"/>
    <n v="325"/>
    <s v="Fishing vessel - Gillnetter"/>
    <s v="Sæfari SK 100"/>
    <m/>
    <x v="2"/>
    <m/>
    <m/>
    <n v="19"/>
    <m/>
    <m/>
    <x v="0"/>
    <n v="65.754999999999995"/>
    <n v="19.64833333"/>
    <m/>
    <m/>
    <s v=""/>
    <m/>
    <m/>
    <m/>
    <m/>
    <m/>
    <m/>
    <m/>
    <x v="16"/>
  </r>
  <r>
    <x v="2"/>
    <d v="2017-04-23T00:00:00"/>
    <n v="4"/>
    <x v="12"/>
    <s v="Iceland"/>
    <n v="326"/>
    <s v="Fishing vessel"/>
    <s v="THORUNN SVEINSDOTTIR"/>
    <n v="779"/>
    <x v="0"/>
    <n v="40.06"/>
    <m/>
    <n v="10"/>
    <m/>
    <m/>
    <x v="0"/>
    <n v="63.316666669999996"/>
    <n v="17.899999999999999"/>
    <m/>
    <m/>
    <s v=""/>
    <m/>
    <m/>
    <m/>
    <m/>
    <m/>
    <m/>
    <m/>
    <x v="16"/>
  </r>
  <r>
    <x v="2"/>
    <d v="2017-05-06T00:00:00"/>
    <n v="5"/>
    <x v="12"/>
    <s v="Iceland"/>
    <n v="327"/>
    <s v="Fishing vessel - Liner"/>
    <s v="Lukka ÓF 57"/>
    <m/>
    <x v="2"/>
    <m/>
    <m/>
    <n v="19"/>
    <m/>
    <m/>
    <x v="0"/>
    <n v="66.204999999999998"/>
    <n v="18.45"/>
    <s v="Loss of control - Loss of propulsion power"/>
    <m/>
    <s v=""/>
    <m/>
    <m/>
    <m/>
    <m/>
    <m/>
    <m/>
    <m/>
    <x v="17"/>
  </r>
  <r>
    <x v="2"/>
    <d v="2017-05-08T00:00:00"/>
    <n v="5"/>
    <x v="12"/>
    <s v="Iceland"/>
    <n v="328"/>
    <s v="Fishing vessel - Liner"/>
    <s v="Hugrún GK 70"/>
    <m/>
    <x v="2"/>
    <m/>
    <m/>
    <n v="33"/>
    <m/>
    <m/>
    <x v="0"/>
    <n v="65.033333330000005"/>
    <n v="23.428333330000001"/>
    <s v="Loss of control - Loss of propulsion power"/>
    <m/>
    <s v=""/>
    <m/>
    <m/>
    <m/>
    <m/>
    <m/>
    <m/>
    <m/>
    <x v="17"/>
  </r>
  <r>
    <x v="2"/>
    <d v="2017-05-09T00:00:00"/>
    <n v="5"/>
    <x v="12"/>
    <s v="Iceland"/>
    <n v="329"/>
    <s v="Fishing vessel - Gillnetter"/>
    <s v="Sigurey ST 22"/>
    <m/>
    <x v="2"/>
    <m/>
    <m/>
    <n v="33"/>
    <m/>
    <m/>
    <x v="0"/>
    <n v="65.733333329999994"/>
    <n v="21.295000000000002"/>
    <s v="Grounding/stranding - Drift"/>
    <m/>
    <s v=""/>
    <m/>
    <m/>
    <m/>
    <m/>
    <m/>
    <m/>
    <m/>
    <x v="26"/>
  </r>
  <r>
    <x v="2"/>
    <d v="2017-05-11T00:00:00"/>
    <n v="5"/>
    <x v="12"/>
    <s v="Iceland"/>
    <n v="330"/>
    <s v="Fishing vessel - Trawler - Stern"/>
    <s v="STURLAUGUR H BODVARSSON"/>
    <n v="712"/>
    <x v="0"/>
    <n v="50.85"/>
    <m/>
    <n v="39"/>
    <m/>
    <m/>
    <x v="0"/>
    <n v="64.333333330000002"/>
    <n v="22.35"/>
    <m/>
    <m/>
    <s v=""/>
    <m/>
    <m/>
    <m/>
    <m/>
    <m/>
    <m/>
    <m/>
    <x v="16"/>
  </r>
  <r>
    <x v="2"/>
    <d v="2017-05-15T00:00:00"/>
    <n v="5"/>
    <x v="12"/>
    <s v="Iceland"/>
    <n v="331"/>
    <s v="Fishing vessel"/>
    <s v="JOHANNA"/>
    <n v="212"/>
    <x v="1"/>
    <n v="31.54"/>
    <m/>
    <n v="53"/>
    <m/>
    <m/>
    <x v="0"/>
    <n v="63.85"/>
    <n v="21.366666670000001"/>
    <s v="Collision - With other ship"/>
    <m/>
    <s v=""/>
    <m/>
    <m/>
    <m/>
    <m/>
    <m/>
    <m/>
    <m/>
    <x v="18"/>
  </r>
  <r>
    <x v="2"/>
    <d v="2017-05-15T00:00:00"/>
    <n v="5"/>
    <x v="12"/>
    <s v="Iceland"/>
    <n v="332"/>
    <s v="Fishing vessel - Liner"/>
    <s v="Agla ÁR 79"/>
    <m/>
    <x v="2"/>
    <m/>
    <m/>
    <n v="4"/>
    <m/>
    <m/>
    <x v="0"/>
    <n v="63.85"/>
    <n v="21.366666670000001"/>
    <s v="Collision - With other ship"/>
    <m/>
    <s v="Y"/>
    <m/>
    <m/>
    <m/>
    <m/>
    <m/>
    <m/>
    <m/>
    <x v="18"/>
  </r>
  <r>
    <x v="2"/>
    <d v="2017-05-15T00:00:00"/>
    <n v="5"/>
    <x v="10"/>
    <s v="Iceland"/>
    <n v="333"/>
    <s v="Fishing vessel - Liner"/>
    <s v="Kvika KE 4"/>
    <m/>
    <x v="2"/>
    <m/>
    <m/>
    <n v="39"/>
    <m/>
    <m/>
    <x v="0"/>
    <n v="64.066666670000004"/>
    <n v="22.983333330000001"/>
    <s v="Loss of control - Loss of propulsion power"/>
    <m/>
    <s v=""/>
    <m/>
    <m/>
    <m/>
    <m/>
    <m/>
    <m/>
    <m/>
    <x v="17"/>
  </r>
  <r>
    <x v="2"/>
    <d v="2017-05-15T00:00:00"/>
    <n v="5"/>
    <x v="12"/>
    <s v="Iceland"/>
    <n v="334"/>
    <s v="Fishing vessel - Liner"/>
    <s v="Maró SK 33"/>
    <m/>
    <x v="2"/>
    <m/>
    <m/>
    <n v="8"/>
    <m/>
    <m/>
    <x v="0"/>
    <n v="65.983333329999994"/>
    <n v="19.7"/>
    <s v="Loss of control - Loss of propulsion power"/>
    <m/>
    <s v="Y"/>
    <m/>
    <m/>
    <m/>
    <m/>
    <m/>
    <m/>
    <m/>
    <x v="17"/>
  </r>
  <r>
    <x v="2"/>
    <d v="2017-05-15T00:00:00"/>
    <n v="5"/>
    <x v="12"/>
    <s v="Iceland"/>
    <n v="335"/>
    <s v="Passenger ship - Only passenger - Domestic - Class A"/>
    <s v="Amma Helga"/>
    <n v="17.84"/>
    <x v="1"/>
    <m/>
    <m/>
    <n v="4"/>
    <m/>
    <m/>
    <x v="0"/>
    <n v="66.033333330000005"/>
    <n v="17.366666670000001"/>
    <m/>
    <m/>
    <s v=""/>
    <m/>
    <m/>
    <m/>
    <m/>
    <m/>
    <m/>
    <m/>
    <x v="16"/>
  </r>
  <r>
    <x v="2"/>
    <d v="2017-05-15T00:00:00"/>
    <n v="5"/>
    <x v="12"/>
    <s v="Iceland"/>
    <n v="336"/>
    <s v="Fishing vessel - Multipurpose - Seiner-Handliner"/>
    <s v="Sæfugl ÍS 879"/>
    <m/>
    <x v="2"/>
    <m/>
    <m/>
    <n v="33"/>
    <m/>
    <m/>
    <x v="0"/>
    <n v="66.433333329999996"/>
    <n v="23.076666670000002"/>
    <s v="Loss of control - Loss of propulsion power"/>
    <m/>
    <s v=""/>
    <m/>
    <m/>
    <m/>
    <m/>
    <m/>
    <m/>
    <m/>
    <x v="17"/>
  </r>
  <r>
    <x v="2"/>
    <d v="2017-05-16T00:00:00"/>
    <n v="5"/>
    <x v="12"/>
    <s v="Iceland"/>
    <n v="337"/>
    <s v="Fishing vessel - Liner"/>
    <s v="Fönix SH 3"/>
    <m/>
    <x v="2"/>
    <m/>
    <m/>
    <n v="23"/>
    <m/>
    <m/>
    <x v="0"/>
    <n v="65.066666670000004"/>
    <n v="22.716666669999999"/>
    <s v="Contact - Shore object"/>
    <m/>
    <s v="Y"/>
    <m/>
    <m/>
    <m/>
    <m/>
    <m/>
    <m/>
    <m/>
    <x v="5"/>
  </r>
  <r>
    <x v="2"/>
    <d v="2017-05-16T00:00:00"/>
    <n v="5"/>
    <x v="12"/>
    <s v="Iceland"/>
    <n v="338"/>
    <s v="Fishing vessel - Gillnetter"/>
    <s v="Svalur HU 124"/>
    <m/>
    <x v="2"/>
    <m/>
    <m/>
    <n v="34"/>
    <m/>
    <m/>
    <x v="0"/>
    <n v="65.94"/>
    <n v="20.81666667"/>
    <s v="Loss of control - Loss of propulsion power"/>
    <m/>
    <s v=""/>
    <m/>
    <m/>
    <m/>
    <m/>
    <m/>
    <m/>
    <m/>
    <x v="17"/>
  </r>
  <r>
    <x v="2"/>
    <d v="2017-05-18T00:00:00"/>
    <n v="5"/>
    <x v="12"/>
    <s v="Iceland"/>
    <n v="339"/>
    <s v="Passenger ship - Only passenger - Domestic - Class A"/>
    <s v="Lilja"/>
    <n v="228.95"/>
    <x v="1"/>
    <n v="28.75"/>
    <m/>
    <n v="29"/>
    <m/>
    <m/>
    <x v="0"/>
    <n v="64.150000000000006"/>
    <n v="21.94166667"/>
    <m/>
    <m/>
    <s v=""/>
    <m/>
    <m/>
    <m/>
    <m/>
    <m/>
    <m/>
    <m/>
    <x v="16"/>
  </r>
  <r>
    <x v="2"/>
    <d v="2017-05-18T00:00:00"/>
    <n v="5"/>
    <x v="12"/>
    <s v="Iceland"/>
    <n v="340"/>
    <s v="Fishing vessel - Multipurpose - Seiner-Handliner"/>
    <s v="Jökull NS 73"/>
    <m/>
    <x v="2"/>
    <m/>
    <m/>
    <n v="38"/>
    <m/>
    <m/>
    <x v="0"/>
    <n v="65.86"/>
    <n v="14.321666670000001"/>
    <s v="Fire/Explosion - Fire"/>
    <m/>
    <s v="Y"/>
    <m/>
    <m/>
    <m/>
    <m/>
    <m/>
    <m/>
    <m/>
    <x v="2"/>
  </r>
  <r>
    <x v="2"/>
    <d v="2017-05-21T00:00:00"/>
    <n v="5"/>
    <x v="12"/>
    <s v="Iceland"/>
    <n v="341"/>
    <s v="Fishing vessel - Trawler - Stern"/>
    <s v="DAGUR"/>
    <n v="313"/>
    <x v="1"/>
    <n v="27"/>
    <m/>
    <n v="22"/>
    <m/>
    <m/>
    <x v="0"/>
    <n v="65.358333329999994"/>
    <n v="23.516666669999999"/>
    <s v="Loss of control - Loss of propulsion power"/>
    <m/>
    <s v=""/>
    <m/>
    <m/>
    <m/>
    <m/>
    <m/>
    <m/>
    <m/>
    <x v="17"/>
  </r>
  <r>
    <x v="2"/>
    <d v="2017-05-21T00:00:00"/>
    <n v="5"/>
    <x v="12"/>
    <s v="Iceland"/>
    <n v="342"/>
    <s v="Fishing vessel"/>
    <s v="HRAFN"/>
    <n v="601"/>
    <x v="0"/>
    <n v="52.82"/>
    <m/>
    <n v="46"/>
    <m/>
    <m/>
    <x v="0"/>
    <n v="63.733333330000001"/>
    <n v="23.1"/>
    <m/>
    <m/>
    <s v=""/>
    <m/>
    <m/>
    <m/>
    <m/>
    <m/>
    <m/>
    <m/>
    <x v="16"/>
  </r>
  <r>
    <x v="2"/>
    <d v="2017-05-22T00:00:00"/>
    <n v="5"/>
    <x v="12"/>
    <s v="Iceland"/>
    <n v="343"/>
    <s v="Fishing vessel - Liner"/>
    <s v="Háfur AK 50"/>
    <m/>
    <x v="2"/>
    <m/>
    <m/>
    <n v="42"/>
    <m/>
    <m/>
    <x v="0"/>
    <n v="65.849999999999994"/>
    <n v="21.15"/>
    <s v="Loss of control - Loss of directional control"/>
    <m/>
    <s v=""/>
    <m/>
    <m/>
    <m/>
    <m/>
    <m/>
    <m/>
    <m/>
    <x v="21"/>
  </r>
  <r>
    <x v="2"/>
    <d v="2017-05-23T00:00:00"/>
    <n v="5"/>
    <x v="12"/>
    <s v="Iceland"/>
    <n v="344"/>
    <s v="Loss of control - Loss of propulsion power"/>
    <s v="Fishing vessel - Liner"/>
    <m/>
    <x v="2"/>
    <m/>
    <m/>
    <n v="41"/>
    <m/>
    <m/>
    <x v="0"/>
    <n v="64.286666670000002"/>
    <n v="22.555"/>
    <m/>
    <m/>
    <s v=""/>
    <m/>
    <m/>
    <m/>
    <m/>
    <m/>
    <m/>
    <m/>
    <x v="16"/>
  </r>
  <r>
    <x v="2"/>
    <d v="2017-05-24T00:00:00"/>
    <n v="5"/>
    <x v="12"/>
    <s v="Iceland"/>
    <n v="345"/>
    <s v="Fishing vessel - Liner"/>
    <s v="Mardís SU 64"/>
    <m/>
    <x v="2"/>
    <m/>
    <m/>
    <n v="33"/>
    <m/>
    <m/>
    <x v="0"/>
    <n v="64.766666670000006"/>
    <n v="13.56666667"/>
    <s v="Loss of control - Loss of directional control"/>
    <m/>
    <s v=""/>
    <m/>
    <m/>
    <m/>
    <m/>
    <m/>
    <m/>
    <m/>
    <x v="21"/>
  </r>
  <r>
    <x v="2"/>
    <d v="2017-05-24T00:00:00"/>
    <n v="5"/>
    <x v="12"/>
    <s v="Iceland"/>
    <n v="346"/>
    <s v="Fishing vessel - Liner"/>
    <s v="Lukka EA 777"/>
    <m/>
    <x v="2"/>
    <m/>
    <m/>
    <m/>
    <m/>
    <m/>
    <x v="0"/>
    <n v="66.166666669999998"/>
    <n v="20.95"/>
    <s v="Loss of control - Loss of propulsion power"/>
    <m/>
    <s v=""/>
    <m/>
    <m/>
    <m/>
    <m/>
    <m/>
    <m/>
    <m/>
    <x v="17"/>
  </r>
  <r>
    <x v="2"/>
    <d v="2017-05-24T00:00:00"/>
    <n v="5"/>
    <x v="12"/>
    <s v="Iceland"/>
    <n v="347"/>
    <s v="Passenger ship - Only passenger - International"/>
    <s v="Haukur"/>
    <m/>
    <x v="2"/>
    <n v="15.65"/>
    <m/>
    <n v="47"/>
    <m/>
    <m/>
    <x v="0"/>
    <n v="66.150000000000006"/>
    <n v="17.55"/>
    <m/>
    <m/>
    <s v=""/>
    <m/>
    <m/>
    <m/>
    <m/>
    <m/>
    <m/>
    <m/>
    <x v="16"/>
  </r>
  <r>
    <x v="2"/>
    <d v="2017-05-26T00:00:00"/>
    <n v="5"/>
    <x v="12"/>
    <s v="Iceland"/>
    <n v="348"/>
    <s v="Fishing vessel - Liner"/>
    <s v="Bobby 3"/>
    <m/>
    <x v="2"/>
    <m/>
    <m/>
    <n v="13"/>
    <m/>
    <m/>
    <x v="0"/>
    <n v="66.143333330000004"/>
    <n v="23.616666670000001"/>
    <s v="Loss of control - Loss of propulsion power"/>
    <m/>
    <s v=""/>
    <m/>
    <m/>
    <m/>
    <m/>
    <m/>
    <m/>
    <m/>
    <x v="17"/>
  </r>
  <r>
    <x v="2"/>
    <d v="2017-05-27T00:00:00"/>
    <n v="5"/>
    <x v="12"/>
    <s v="Iceland"/>
    <n v="349"/>
    <m/>
    <m/>
    <m/>
    <x v="2"/>
    <m/>
    <m/>
    <m/>
    <m/>
    <m/>
    <x v="2"/>
    <m/>
    <m/>
    <m/>
    <m/>
    <s v=""/>
    <m/>
    <m/>
    <m/>
    <m/>
    <m/>
    <m/>
    <m/>
    <x v="16"/>
  </r>
  <r>
    <x v="2"/>
    <d v="2017-05-30T00:00:00"/>
    <n v="5"/>
    <x v="12"/>
    <s v="Iceland"/>
    <n v="350"/>
    <s v="Fishing vessel - Gillnetter"/>
    <s v="Hafþór SU 144"/>
    <m/>
    <x v="2"/>
    <m/>
    <m/>
    <n v="38"/>
    <m/>
    <m/>
    <x v="0"/>
    <n v="65.135277779999996"/>
    <n v="13.74"/>
    <m/>
    <m/>
    <s v=""/>
    <m/>
    <m/>
    <m/>
    <m/>
    <m/>
    <m/>
    <m/>
    <x v="16"/>
  </r>
  <r>
    <x v="2"/>
    <d v="2017-06-01T00:00:00"/>
    <n v="6"/>
    <x v="12"/>
    <s v="Iceland"/>
    <n v="351"/>
    <s v="Fishing vessel - Gillnetter"/>
    <s v="Steini Sigvalda GK"/>
    <n v="233"/>
    <x v="1"/>
    <n v="31.4"/>
    <m/>
    <n v="45"/>
    <m/>
    <m/>
    <x v="0"/>
    <n v="63.863333330000003"/>
    <n v="21.366666670000001"/>
    <s v="Fire/Explosion - Fire"/>
    <m/>
    <s v="Y"/>
    <m/>
    <m/>
    <m/>
    <m/>
    <m/>
    <m/>
    <m/>
    <x v="2"/>
  </r>
  <r>
    <x v="2"/>
    <d v="2017-06-02T00:00:00"/>
    <n v="6"/>
    <x v="12"/>
    <s v="Iceland"/>
    <n v="352"/>
    <s v="Fishing vessel - Trawler - Stern"/>
    <s v="ARNAR"/>
    <n v="1854"/>
    <x v="0"/>
    <n v="59.64"/>
    <m/>
    <n v="34"/>
    <m/>
    <m/>
    <x v="0"/>
    <n v="65.433333329999996"/>
    <n v="12.266666669999999"/>
    <m/>
    <m/>
    <s v=""/>
    <m/>
    <m/>
    <m/>
    <m/>
    <m/>
    <m/>
    <m/>
    <x v="16"/>
  </r>
  <r>
    <x v="2"/>
    <d v="2017-06-06T00:00:00"/>
    <n v="6"/>
    <x v="12"/>
    <s v="Iceland"/>
    <n v="353"/>
    <s v="Fishing vessel - Gillnetter"/>
    <s v="Vala HF 5"/>
    <m/>
    <x v="2"/>
    <m/>
    <m/>
    <n v="33"/>
    <m/>
    <m/>
    <x v="0"/>
    <n v="64.026666669999997"/>
    <n v="22.221666670000001"/>
    <s v="Grounding/stranding - Drift"/>
    <m/>
    <s v=""/>
    <m/>
    <m/>
    <m/>
    <m/>
    <m/>
    <m/>
    <m/>
    <x v="26"/>
  </r>
  <r>
    <x v="2"/>
    <d v="2017-06-07T00:00:00"/>
    <n v="6"/>
    <x v="12"/>
    <s v="Iceland"/>
    <n v="354"/>
    <s v="Fishing vessel - Seiner - Danish seiner"/>
    <s v="Svanur KE 77"/>
    <n v="66.37"/>
    <x v="1"/>
    <n v="21.78"/>
    <m/>
    <n v="47"/>
    <m/>
    <m/>
    <x v="0"/>
    <n v="63.646666670000002"/>
    <n v="22.983333330000001"/>
    <s v="Loss of control - Loss of propulsion power"/>
    <m/>
    <s v=""/>
    <m/>
    <m/>
    <m/>
    <m/>
    <m/>
    <m/>
    <m/>
    <x v="17"/>
  </r>
  <r>
    <x v="2"/>
    <d v="2017-06-09T00:00:00"/>
    <n v="6"/>
    <x v="12"/>
    <s v="Iceland"/>
    <n v="355"/>
    <s v="Fishing vessel - Liner"/>
    <s v="Doddi SH 222"/>
    <m/>
    <x v="2"/>
    <m/>
    <m/>
    <n v="38"/>
    <m/>
    <m/>
    <x v="0"/>
    <n v="64.116666670000001"/>
    <n v="21.95"/>
    <s v="Loss of control - Loss of propulsion power"/>
    <m/>
    <s v=""/>
    <m/>
    <m/>
    <m/>
    <m/>
    <m/>
    <m/>
    <m/>
    <x v="17"/>
  </r>
  <r>
    <x v="2"/>
    <d v="2017-06-12T00:00:00"/>
    <n v="6"/>
    <x v="12"/>
    <s v="Iceland"/>
    <n v="356"/>
    <s v="Fishing vessel - Multipurpose - Seiner-Handliner"/>
    <s v="Brynjar KE 127"/>
    <m/>
    <x v="2"/>
    <m/>
    <m/>
    <n v="5"/>
    <m/>
    <m/>
    <x v="0"/>
    <n v="66.138333329999995"/>
    <n v="23.666666670000001"/>
    <s v="Loss of control - Loss of propulsion power"/>
    <m/>
    <s v=""/>
    <m/>
    <m/>
    <m/>
    <m/>
    <m/>
    <m/>
    <m/>
    <x v="17"/>
  </r>
  <r>
    <x v="2"/>
    <d v="2017-06-13T00:00:00"/>
    <n v="6"/>
    <x v="12"/>
    <s v="Iceland"/>
    <n v="357"/>
    <s v="Fishing vessel - Liner"/>
    <s v="Sóla GK 36"/>
    <m/>
    <x v="2"/>
    <m/>
    <m/>
    <n v="42"/>
    <m/>
    <m/>
    <x v="0"/>
    <n v="63.85"/>
    <n v="22.783333330000001"/>
    <s v="Loss of control - Loss of propulsion power"/>
    <m/>
    <s v=""/>
    <m/>
    <m/>
    <m/>
    <m/>
    <m/>
    <m/>
    <m/>
    <x v="17"/>
  </r>
  <r>
    <x v="2"/>
    <d v="2017-06-13T00:00:00"/>
    <n v="6"/>
    <x v="12"/>
    <s v="Iceland"/>
    <n v="358"/>
    <s v="Fishing vessel - Liner"/>
    <s v="Brá ÍS 106"/>
    <m/>
    <x v="2"/>
    <m/>
    <m/>
    <n v="31"/>
    <m/>
    <m/>
    <x v="0"/>
    <n v="66.333333330000002"/>
    <n v="23.516666669999999"/>
    <s v="Loss of control - Loss of propulsion power"/>
    <m/>
    <s v=""/>
    <m/>
    <m/>
    <m/>
    <m/>
    <m/>
    <m/>
    <m/>
    <x v="17"/>
  </r>
  <r>
    <x v="2"/>
    <d v="2017-06-14T00:00:00"/>
    <n v="6"/>
    <x v="12"/>
    <s v="Iceland"/>
    <n v="359"/>
    <s v="Fishing vessel"/>
    <s v="KAP II"/>
    <n v="575"/>
    <x v="0"/>
    <n v="52.07"/>
    <m/>
    <n v="53"/>
    <m/>
    <m/>
    <x v="0"/>
    <n v="63.443888889999997"/>
    <n v="20.276666670000001"/>
    <m/>
    <m/>
    <s v=""/>
    <m/>
    <m/>
    <m/>
    <m/>
    <m/>
    <m/>
    <m/>
    <x v="16"/>
  </r>
  <r>
    <x v="2"/>
    <d v="2017-06-14T00:00:00"/>
    <n v="6"/>
    <x v="12"/>
    <s v="Iceland"/>
    <n v="360"/>
    <s v="Fishing vessel - Liner"/>
    <s v="Sigrún ÍS 37"/>
    <m/>
    <x v="2"/>
    <m/>
    <m/>
    <n v="32"/>
    <m/>
    <m/>
    <x v="0"/>
    <n v="66.183333329999996"/>
    <n v="23.1"/>
    <s v="Loss of control - Loss of propulsion power"/>
    <m/>
    <s v=""/>
    <m/>
    <m/>
    <m/>
    <m/>
    <m/>
    <m/>
    <m/>
    <x v="17"/>
  </r>
  <r>
    <x v="2"/>
    <d v="2017-06-14T00:00:00"/>
    <n v="6"/>
    <x v="12"/>
    <s v="Iceland"/>
    <n v="361"/>
    <s v="Fishing vessel - Multipurpose - Seiner-Handliner"/>
    <s v="Glódís"/>
    <m/>
    <x v="2"/>
    <m/>
    <m/>
    <n v="33"/>
    <m/>
    <m/>
    <x v="0"/>
    <n v="64.133333329999999"/>
    <n v="22.3"/>
    <s v="Loss of control - Loss of propulsion power"/>
    <m/>
    <s v=""/>
    <m/>
    <m/>
    <m/>
    <m/>
    <m/>
    <m/>
    <m/>
    <x v="17"/>
  </r>
  <r>
    <x v="2"/>
    <d v="2017-06-14T00:00:00"/>
    <n v="6"/>
    <x v="12"/>
    <s v="Iceland"/>
    <n v="362"/>
    <s v="Fishing vessel - Multipurpose - Seiner-Handliner"/>
    <s v="Birta SU 36"/>
    <m/>
    <x v="2"/>
    <m/>
    <m/>
    <n v="16"/>
    <m/>
    <m/>
    <x v="0"/>
    <n v="64.383333329999999"/>
    <n v="14.35"/>
    <s v="Loss of control - Loss of propulsion power"/>
    <m/>
    <s v=""/>
    <m/>
    <m/>
    <m/>
    <m/>
    <m/>
    <m/>
    <m/>
    <x v="17"/>
  </r>
  <r>
    <x v="2"/>
    <d v="2017-06-15T00:00:00"/>
    <n v="6"/>
    <x v="12"/>
    <s v="Iceland"/>
    <n v="363"/>
    <s v="Fishing vessel - Multipurpose - Seiner-Handliner"/>
    <s v="Laxi RE 66"/>
    <m/>
    <x v="2"/>
    <m/>
    <m/>
    <m/>
    <m/>
    <m/>
    <x v="0"/>
    <n v="65.599999999999994"/>
    <n v="24.06666667"/>
    <s v="Contact - Floating object - Other"/>
    <m/>
    <s v=""/>
    <m/>
    <m/>
    <m/>
    <m/>
    <m/>
    <m/>
    <m/>
    <x v="25"/>
  </r>
  <r>
    <x v="2"/>
    <d v="2017-06-18T00:00:00"/>
    <n v="6"/>
    <x v="12"/>
    <s v="Iceland"/>
    <n v="364"/>
    <s v="Fishing vessel"/>
    <s v="THORUNN SVEINSDOTTIR"/>
    <n v="779"/>
    <x v="0"/>
    <n v="40.06"/>
    <m/>
    <n v="10"/>
    <m/>
    <m/>
    <x v="0"/>
    <n v="66.066666670000004"/>
    <n v="24.75"/>
    <m/>
    <m/>
    <s v=""/>
    <m/>
    <m/>
    <m/>
    <m/>
    <m/>
    <m/>
    <m/>
    <x v="16"/>
  </r>
  <r>
    <x v="2"/>
    <d v="2017-06-18T00:00:00"/>
    <n v="6"/>
    <x v="12"/>
    <s v="Iceland"/>
    <n v="365"/>
    <s v="Service ship - Research ship"/>
    <s v="Baldur"/>
    <n v="72.56"/>
    <x v="1"/>
    <m/>
    <m/>
    <n v="21"/>
    <m/>
    <m/>
    <x v="0"/>
    <n v="65.433333329999996"/>
    <n v="22.9"/>
    <s v="Grounding/stranding - Power"/>
    <m/>
    <s v=""/>
    <m/>
    <m/>
    <m/>
    <m/>
    <m/>
    <m/>
    <m/>
    <x v="19"/>
  </r>
  <r>
    <x v="2"/>
    <d v="2017-06-19T00:00:00"/>
    <n v="6"/>
    <x v="12"/>
    <s v="Iceland"/>
    <n v="366"/>
    <s v="Fishing vessel - Multipurpose - Seiner-Handliner"/>
    <s v="Jóka SU 5"/>
    <m/>
    <x v="2"/>
    <m/>
    <m/>
    <n v="41"/>
    <m/>
    <m/>
    <x v="0"/>
    <n v="64.599999999999994"/>
    <n v="13.766666669999999"/>
    <s v="Loss of control - Loss of propulsion power"/>
    <m/>
    <s v=""/>
    <m/>
    <m/>
    <m/>
    <m/>
    <m/>
    <m/>
    <m/>
    <x v="17"/>
  </r>
  <r>
    <x v="2"/>
    <d v="2017-06-19T00:00:00"/>
    <n v="6"/>
    <x v="12"/>
    <s v="Iceland"/>
    <n v="367"/>
    <s v="Fishing vessel - Liner"/>
    <s v="Kristín ÓF 49"/>
    <m/>
    <x v="2"/>
    <m/>
    <m/>
    <n v="32"/>
    <m/>
    <m/>
    <x v="0"/>
    <n v="66.266666670000006"/>
    <n v="19.016666669999999"/>
    <s v="Loss of control - Loss of propulsion power"/>
    <m/>
    <s v=""/>
    <m/>
    <m/>
    <m/>
    <m/>
    <m/>
    <m/>
    <m/>
    <x v="17"/>
  </r>
  <r>
    <x v="2"/>
    <d v="2017-06-19T00:00:00"/>
    <n v="6"/>
    <x v="12"/>
    <s v="Iceland"/>
    <n v="368"/>
    <s v="Fishing vessel - Multipurpose - Seiner-Handliner"/>
    <s v="Kópur HF 29"/>
    <m/>
    <x v="2"/>
    <m/>
    <m/>
    <m/>
    <m/>
    <m/>
    <x v="0"/>
    <n v="63.733333330000001"/>
    <n v="22.9"/>
    <s v="Loss of control - Loss of propulsion power"/>
    <m/>
    <s v=""/>
    <m/>
    <m/>
    <m/>
    <m/>
    <m/>
    <m/>
    <m/>
    <x v="17"/>
  </r>
  <r>
    <x v="2"/>
    <d v="2017-06-20T00:00:00"/>
    <n v="6"/>
    <x v="12"/>
    <s v="Iceland"/>
    <n v="369"/>
    <s v="Fishing vessel - Multipurpose - Seiner-Handliner"/>
    <s v="Sæmundur Fróði"/>
    <m/>
    <x v="2"/>
    <m/>
    <m/>
    <n v="29"/>
    <m/>
    <m/>
    <x v="0"/>
    <n v="64.366666670000001"/>
    <n v="21.666666670000001"/>
    <s v="Loss of control - Loss of propulsion power"/>
    <m/>
    <s v=""/>
    <m/>
    <m/>
    <m/>
    <m/>
    <m/>
    <m/>
    <m/>
    <x v="17"/>
  </r>
  <r>
    <x v="2"/>
    <d v="2017-06-21T00:00:00"/>
    <n v="6"/>
    <x v="12"/>
    <s v="Iceland"/>
    <n v="370"/>
    <s v="Inland waterway vessel - Passenger"/>
    <s v="Þruma I (RIB)"/>
    <m/>
    <x v="2"/>
    <m/>
    <m/>
    <n v="5"/>
    <m/>
    <m/>
    <x v="0"/>
    <n v="64.219722219999994"/>
    <n v="22.166666670000001"/>
    <m/>
    <m/>
    <s v=""/>
    <m/>
    <m/>
    <m/>
    <m/>
    <m/>
    <m/>
    <m/>
    <x v="16"/>
  </r>
  <r>
    <x v="2"/>
    <d v="2017-06-23T00:00:00"/>
    <n v="6"/>
    <x v="12"/>
    <s v="Iceland"/>
    <n v="371"/>
    <s v="Passenger ship - Only passenger - Domestic - Class A"/>
    <s v="Harpa"/>
    <n v="72"/>
    <x v="1"/>
    <n v="20.13"/>
    <m/>
    <n v="27"/>
    <m/>
    <m/>
    <x v="0"/>
    <n v="64.166666669999998"/>
    <n v="21.966666669999999"/>
    <s v="Grounding/stranding - Power"/>
    <m/>
    <s v=""/>
    <m/>
    <m/>
    <m/>
    <m/>
    <m/>
    <m/>
    <m/>
    <x v="19"/>
  </r>
  <r>
    <x v="2"/>
    <d v="2017-06-24T00:00:00"/>
    <n v="6"/>
    <x v="12"/>
    <s v="Iceland"/>
    <n v="372"/>
    <s v="Fishing vessel - Trawler - Stern"/>
    <s v="Barði NK 120"/>
    <n v="1167"/>
    <x v="0"/>
    <n v="51.14"/>
    <m/>
    <n v="31"/>
    <m/>
    <m/>
    <x v="0"/>
    <n v="66.75"/>
    <n v="24.633333329999999"/>
    <m/>
    <m/>
    <s v=""/>
    <m/>
    <m/>
    <m/>
    <m/>
    <m/>
    <m/>
    <m/>
    <x v="16"/>
  </r>
  <r>
    <x v="2"/>
    <d v="2017-06-25T00:00:00"/>
    <n v="6"/>
    <x v="12"/>
    <s v="Iceland"/>
    <n v="373"/>
    <s v="Passenger ship - Passenger and general cargo - Domestic - Class A"/>
    <s v="Fanney ÞH 130"/>
    <n v="23.42"/>
    <x v="1"/>
    <n v="15.45"/>
    <m/>
    <n v="45"/>
    <m/>
    <m/>
    <x v="0"/>
    <n v="66.033333330000005"/>
    <n v="17.333333329999999"/>
    <s v="Collision - With other ship"/>
    <m/>
    <s v=""/>
    <m/>
    <m/>
    <m/>
    <m/>
    <m/>
    <m/>
    <m/>
    <x v="18"/>
  </r>
  <r>
    <x v="2"/>
    <d v="2017-06-25T00:00:00"/>
    <n v="6"/>
    <x v="12"/>
    <s v="Iceland"/>
    <n v="374"/>
    <s v="Fishing vessel - Multipurpose - Seiner-Handliner"/>
    <s v="Sigrún Hrönn"/>
    <m/>
    <x v="2"/>
    <m/>
    <m/>
    <m/>
    <m/>
    <m/>
    <x v="0"/>
    <n v="66.033333330000005"/>
    <n v="17.333333329999999"/>
    <s v="Collision - With other ship"/>
    <m/>
    <s v="Y"/>
    <m/>
    <m/>
    <m/>
    <m/>
    <m/>
    <m/>
    <m/>
    <x v="18"/>
  </r>
  <r>
    <x v="2"/>
    <d v="2017-07-03T00:00:00"/>
    <n v="7"/>
    <x v="12"/>
    <s v="Iceland"/>
    <n v="375"/>
    <s v="Fishing vessel - Multipurpose - Seiner-Handliner"/>
    <s v="Sæfari GK 89"/>
    <m/>
    <x v="2"/>
    <m/>
    <m/>
    <n v="8"/>
    <m/>
    <m/>
    <x v="0"/>
    <n v="64.033333330000005"/>
    <n v="22.8"/>
    <s v="Loss of control - Loss of directional control"/>
    <m/>
    <s v=""/>
    <m/>
    <m/>
    <m/>
    <m/>
    <m/>
    <m/>
    <m/>
    <x v="21"/>
  </r>
  <r>
    <x v="2"/>
    <d v="2017-07-10T00:00:00"/>
    <n v="7"/>
    <x v="12"/>
    <s v="Iceland"/>
    <n v="376"/>
    <s v="Fishing vessel - Multipurpose - Seiner-Handliner"/>
    <s v="Arney SH 162"/>
    <m/>
    <x v="2"/>
    <m/>
    <m/>
    <n v="28"/>
    <m/>
    <m/>
    <x v="0"/>
    <n v="65.75"/>
    <n v="24.466666669999999"/>
    <s v="Loss of control - Loss of directional control"/>
    <m/>
    <s v="Y"/>
    <m/>
    <m/>
    <m/>
    <m/>
    <m/>
    <m/>
    <m/>
    <x v="21"/>
  </r>
  <r>
    <x v="2"/>
    <d v="2017-07-12T00:00:00"/>
    <n v="7"/>
    <x v="12"/>
    <s v="Iceland"/>
    <n v="377"/>
    <s v="Fishing vessel - Multipurpose - Seiner-Handliner"/>
    <s v="Öngull ÍS 93"/>
    <m/>
    <x v="2"/>
    <m/>
    <m/>
    <n v="38"/>
    <m/>
    <m/>
    <x v="0"/>
    <n v="66.166666669999998"/>
    <n v="23.05"/>
    <s v="Loss of control - Loss of propulsion power"/>
    <m/>
    <s v=""/>
    <m/>
    <m/>
    <m/>
    <m/>
    <m/>
    <m/>
    <m/>
    <x v="17"/>
  </r>
  <r>
    <x v="2"/>
    <d v="2017-07-12T00:00:00"/>
    <n v="7"/>
    <x v="12"/>
    <s v="Iceland"/>
    <n v="378"/>
    <s v="Fishing vessel - Multipurpose - Seiner-Handliner"/>
    <s v="Mávur BA 311"/>
    <m/>
    <x v="2"/>
    <m/>
    <m/>
    <n v="27"/>
    <m/>
    <m/>
    <x v="0"/>
    <n v="65.783333330000005"/>
    <n v="24.35"/>
    <s v="Loss of control - Loss of propulsion power"/>
    <m/>
    <s v=""/>
    <m/>
    <m/>
    <m/>
    <m/>
    <m/>
    <m/>
    <m/>
    <x v="17"/>
  </r>
  <r>
    <x v="2"/>
    <d v="2017-07-12T00:00:00"/>
    <n v="7"/>
    <x v="12"/>
    <s v="Iceland"/>
    <n v="379"/>
    <s v="Fishing vessel - Multipurpose - Seiner-Handliner"/>
    <s v="Kristín AK 30"/>
    <m/>
    <x v="2"/>
    <m/>
    <m/>
    <n v="42"/>
    <m/>
    <m/>
    <x v="0"/>
    <n v="65.716666669999995"/>
    <n v="24.383333329999999"/>
    <s v="Loss of control - Loss of propulsion power"/>
    <m/>
    <s v=""/>
    <m/>
    <m/>
    <m/>
    <m/>
    <m/>
    <m/>
    <m/>
    <x v="17"/>
  </r>
  <r>
    <x v="2"/>
    <d v="2017-07-25T00:00:00"/>
    <n v="7"/>
    <x v="12"/>
    <s v="Iceland"/>
    <n v="380"/>
    <s v="Fishing vessel - Multipurpose - Seiner-Handliner"/>
    <s v="Maró SK 33"/>
    <m/>
    <x v="2"/>
    <m/>
    <m/>
    <n v="8"/>
    <m/>
    <m/>
    <x v="0"/>
    <n v="66.083333330000002"/>
    <n v="19.616666670000001"/>
    <s v="Loss of control - Loss of propulsion power"/>
    <m/>
    <s v=""/>
    <m/>
    <m/>
    <m/>
    <m/>
    <m/>
    <m/>
    <m/>
    <x v="17"/>
  </r>
  <r>
    <x v="2"/>
    <d v="2017-07-31T00:00:00"/>
    <n v="7"/>
    <x v="12"/>
    <s v="Iceland"/>
    <n v="381"/>
    <s v="Service ship - Tug (Towing/Pushing)"/>
    <s v="MAGNI"/>
    <n v="141"/>
    <x v="1"/>
    <m/>
    <m/>
    <m/>
    <m/>
    <m/>
    <x v="0"/>
    <n v="64.333333330000002"/>
    <n v="21.766666669999999"/>
    <m/>
    <m/>
    <s v=""/>
    <m/>
    <m/>
    <m/>
    <m/>
    <m/>
    <m/>
    <m/>
    <x v="16"/>
  </r>
  <r>
    <x v="2"/>
    <d v="2017-08-01T00:00:00"/>
    <n v="8"/>
    <x v="12"/>
    <s v="Iceland"/>
    <n v="382"/>
    <s v="Recreational craft - Motorboat"/>
    <s v="Joanna SKB 180"/>
    <m/>
    <x v="2"/>
    <m/>
    <m/>
    <m/>
    <m/>
    <m/>
    <x v="0"/>
    <n v="63.966666670000002"/>
    <n v="22.43333333"/>
    <s v="Grounding/stranding - Drift"/>
    <m/>
    <s v="Y"/>
    <m/>
    <m/>
    <m/>
    <m/>
    <m/>
    <m/>
    <m/>
    <x v="26"/>
  </r>
  <r>
    <x v="2"/>
    <d v="2017-08-02T00:00:00"/>
    <n v="8"/>
    <x v="12"/>
    <s v="Iceland"/>
    <n v="383"/>
    <s v="Passenger ship - Passenger and Ro-Ro cargo"/>
    <s v="HERJOLFUR"/>
    <n v="3354"/>
    <x v="0"/>
    <n v="70.5"/>
    <m/>
    <n v="28"/>
    <m/>
    <m/>
    <x v="0"/>
    <n v="63.466666670000002"/>
    <n v="20.18333333"/>
    <s v="Collision - With other ship"/>
    <m/>
    <s v=""/>
    <m/>
    <m/>
    <m/>
    <m/>
    <m/>
    <m/>
    <m/>
    <x v="18"/>
  </r>
  <r>
    <x v="2"/>
    <d v="2017-08-02T00:00:00"/>
    <n v="8"/>
    <x v="12"/>
    <s v="Faroe Islands"/>
    <n v="384"/>
    <s v="Cargo ship - Solid Cargo - Container Ship"/>
    <s v="ARNARFELL"/>
    <n v="8830"/>
    <x v="0"/>
    <n v="137.53"/>
    <m/>
    <n v="15"/>
    <m/>
    <m/>
    <x v="0"/>
    <n v="63.466666670000002"/>
    <n v="20.18333333"/>
    <s v="Collision - With other ship"/>
    <m/>
    <s v=""/>
    <m/>
    <m/>
    <m/>
    <m/>
    <m/>
    <m/>
    <m/>
    <x v="18"/>
  </r>
  <r>
    <x v="2"/>
    <d v="2017-08-03T00:00:00"/>
    <n v="8"/>
    <x v="12"/>
    <s v="Iceland"/>
    <n v="385"/>
    <s v="Fishing vessel - Multipurpose - Seiner-Handliner"/>
    <s v="Mýrarfell SU 136"/>
    <m/>
    <x v="2"/>
    <m/>
    <m/>
    <n v="20"/>
    <m/>
    <m/>
    <x v="0"/>
    <n v="66.416666669999998"/>
    <n v="15.4"/>
    <s v="Loss of control - Loss of propulsion power"/>
    <m/>
    <s v=""/>
    <m/>
    <m/>
    <m/>
    <m/>
    <m/>
    <m/>
    <m/>
    <x v="17"/>
  </r>
  <r>
    <x v="2"/>
    <d v="2017-08-03T00:00:00"/>
    <n v="8"/>
    <x v="12"/>
    <s v="Iceland"/>
    <n v="386"/>
    <s v="Fishing vessel - Multipurpose - Seiner-Handliner"/>
    <s v="Amma Lillý BA 55"/>
    <m/>
    <x v="2"/>
    <m/>
    <m/>
    <n v="35"/>
    <m/>
    <m/>
    <x v="0"/>
    <n v="65.75"/>
    <n v="24.35"/>
    <s v="Loss of control - Loss of propulsion power"/>
    <m/>
    <s v=""/>
    <m/>
    <m/>
    <m/>
    <m/>
    <m/>
    <m/>
    <m/>
    <x v="17"/>
  </r>
  <r>
    <x v="2"/>
    <d v="2017-08-05T00:00:00"/>
    <n v="8"/>
    <x v="12"/>
    <s v="Iceland"/>
    <n v="387"/>
    <s v="Fishing vessel - Trawler - Stern"/>
    <s v="GNUPUR"/>
    <n v="627.79999999999995"/>
    <x v="0"/>
    <n v="68.2"/>
    <m/>
    <n v="39"/>
    <m/>
    <m/>
    <x v="0"/>
    <n v="65.213333329999998"/>
    <n v="25.87833333"/>
    <m/>
    <m/>
    <s v=""/>
    <m/>
    <m/>
    <m/>
    <m/>
    <m/>
    <m/>
    <m/>
    <x v="16"/>
  </r>
  <r>
    <x v="2"/>
    <d v="2017-08-05T00:00:00"/>
    <n v="8"/>
    <x v="12"/>
    <s v="Iceland"/>
    <n v="388"/>
    <s v="Recreational craft - Motorboat"/>
    <s v="Hekla SKB 123"/>
    <m/>
    <x v="2"/>
    <m/>
    <m/>
    <m/>
    <m/>
    <m/>
    <x v="0"/>
    <n v="63.875"/>
    <n v="21.26"/>
    <s v="Loss of control - Loss of propulsion power"/>
    <m/>
    <s v="Y"/>
    <m/>
    <m/>
    <m/>
    <m/>
    <m/>
    <m/>
    <m/>
    <x v="17"/>
  </r>
  <r>
    <x v="2"/>
    <d v="2017-08-05T00:00:00"/>
    <n v="8"/>
    <x v="12"/>
    <s v="Iceland"/>
    <n v="389"/>
    <s v="Fishing vessel - Trawler - Stern"/>
    <s v="GNUPUR"/>
    <n v="1141"/>
    <x v="0"/>
    <n v="68.2"/>
    <m/>
    <n v="39"/>
    <m/>
    <m/>
    <x v="0"/>
    <n v="65.216666669999995"/>
    <n v="25.883333329999999"/>
    <m/>
    <m/>
    <s v=""/>
    <m/>
    <m/>
    <m/>
    <m/>
    <m/>
    <m/>
    <m/>
    <x v="16"/>
  </r>
  <r>
    <x v="2"/>
    <d v="2017-08-08T00:00:00"/>
    <n v="8"/>
    <x v="12"/>
    <s v="Iceland"/>
    <n v="390"/>
    <s v="Fishing vessel - Multipurpose - Seiner-Handliner"/>
    <s v="Kalli Elínar"/>
    <m/>
    <x v="2"/>
    <m/>
    <m/>
    <n v="26"/>
    <m/>
    <m/>
    <x v="0"/>
    <n v="66.166666669999998"/>
    <n v="23.81666667"/>
    <s v="Loss of control - Loss of propulsion power"/>
    <m/>
    <s v=""/>
    <m/>
    <m/>
    <m/>
    <m/>
    <m/>
    <m/>
    <m/>
    <x v="17"/>
  </r>
  <r>
    <x v="2"/>
    <d v="2017-08-12T00:00:00"/>
    <n v="8"/>
    <x v="12"/>
    <s v="Iceland"/>
    <n v="391"/>
    <s v="Fishing vessel - Multipurpose - Seiner-Handliner"/>
    <s v="Bobby 5"/>
    <m/>
    <x v="2"/>
    <m/>
    <m/>
    <n v="13"/>
    <m/>
    <m/>
    <x v="0"/>
    <n v="66.10166667"/>
    <n v="23.722222219999999"/>
    <s v="Loss of control - Loss of propulsion power"/>
    <m/>
    <s v=""/>
    <m/>
    <m/>
    <m/>
    <m/>
    <m/>
    <m/>
    <m/>
    <x v="17"/>
  </r>
  <r>
    <x v="2"/>
    <d v="2017-08-12T00:00:00"/>
    <n v="8"/>
    <x v="12"/>
    <s v="Iceland"/>
    <n v="392"/>
    <s v="Passenger ship - Only passenger - Domestic - Class A"/>
    <s v="Diplomat II (RIB)"/>
    <m/>
    <x v="2"/>
    <m/>
    <m/>
    <n v="3"/>
    <m/>
    <m/>
    <x v="0"/>
    <n v="65.883333329999999"/>
    <n v="18.18333333"/>
    <m/>
    <m/>
    <s v=""/>
    <m/>
    <m/>
    <m/>
    <m/>
    <m/>
    <m/>
    <m/>
    <x v="16"/>
  </r>
  <r>
    <x v="2"/>
    <d v="2017-08-12T00:00:00"/>
    <n v="8"/>
    <x v="12"/>
    <s v="Iceland"/>
    <n v="393"/>
    <s v="Fishing vessel - Multipurpose - Seiner-Handliner"/>
    <s v="Mangi SH 616"/>
    <m/>
    <x v="2"/>
    <m/>
    <m/>
    <n v="37"/>
    <m/>
    <m/>
    <x v="0"/>
    <n v="65.183333329999996"/>
    <n v="23.141111110000001"/>
    <s v="Loss of control - Loss of propulsion power"/>
    <m/>
    <s v=""/>
    <m/>
    <m/>
    <m/>
    <m/>
    <m/>
    <m/>
    <m/>
    <x v="17"/>
  </r>
  <r>
    <x v="2"/>
    <d v="2017-08-13T00:00:00"/>
    <n v="8"/>
    <x v="12"/>
    <s v="Iceland"/>
    <n v="394"/>
    <s v="Fishing vessel"/>
    <s v="KAP II"/>
    <n v="575"/>
    <x v="0"/>
    <n v="52.07"/>
    <m/>
    <n v="53"/>
    <m/>
    <m/>
    <x v="0"/>
    <n v="65.521666670000002"/>
    <n v="12.08333333"/>
    <m/>
    <m/>
    <s v=""/>
    <m/>
    <m/>
    <m/>
    <m/>
    <m/>
    <m/>
    <m/>
    <x v="16"/>
  </r>
  <r>
    <x v="2"/>
    <d v="2017-08-14T00:00:00"/>
    <n v="8"/>
    <x v="12"/>
    <s v="Iceland"/>
    <n v="395"/>
    <s v="Fishing vessel - Multipurpose - Seiner-Handliner"/>
    <s v="Grindjáni GK 169"/>
    <m/>
    <x v="2"/>
    <m/>
    <m/>
    <n v="29"/>
    <m/>
    <m/>
    <x v="0"/>
    <n v="63.9"/>
    <n v="23.141666669999999"/>
    <s v="Loss of control - Loss of propulsion power"/>
    <m/>
    <s v=""/>
    <m/>
    <m/>
    <m/>
    <m/>
    <m/>
    <m/>
    <m/>
    <x v="17"/>
  </r>
  <r>
    <x v="2"/>
    <d v="2017-08-14T00:00:00"/>
    <n v="8"/>
    <x v="12"/>
    <s v="Iceland"/>
    <n v="396"/>
    <s v="Fishing vessel - Multipurpose - Seiner-Handliner"/>
    <s v="Litla Líf ÍS 147"/>
    <m/>
    <x v="2"/>
    <m/>
    <m/>
    <n v="40"/>
    <m/>
    <m/>
    <x v="0"/>
    <n v="65.693333330000002"/>
    <n v="24.516666669999999"/>
    <s v="Loss of control - Loss of propulsion power"/>
    <m/>
    <s v=""/>
    <m/>
    <m/>
    <m/>
    <m/>
    <m/>
    <m/>
    <m/>
    <x v="17"/>
  </r>
  <r>
    <x v="2"/>
    <d v="2017-08-14T00:00:00"/>
    <n v="8"/>
    <x v="12"/>
    <s v="Iceland"/>
    <n v="397"/>
    <s v="Fishing vessel - Multipurpose - Seiner-Handliner"/>
    <s v="Alfa SI 65"/>
    <m/>
    <x v="2"/>
    <m/>
    <m/>
    <m/>
    <m/>
    <m/>
    <x v="0"/>
    <n v="66.25"/>
    <n v="23.78166667"/>
    <s v="Loss of control - Loss of electrical power"/>
    <m/>
    <s v=""/>
    <m/>
    <m/>
    <m/>
    <m/>
    <m/>
    <m/>
    <m/>
    <x v="27"/>
  </r>
  <r>
    <x v="2"/>
    <d v="2017-08-14T00:00:00"/>
    <n v="8"/>
    <x v="12"/>
    <s v="Iceland"/>
    <n v="398"/>
    <s v="Fishing vessel - Multipurpose - Seiner-Handliner"/>
    <s v="Glódís AK 99"/>
    <m/>
    <x v="2"/>
    <m/>
    <m/>
    <n v="33"/>
    <m/>
    <m/>
    <x v="0"/>
    <n v="64.311666669999994"/>
    <n v="22.733333330000001"/>
    <s v="Loss of control - Loss of propulsion power"/>
    <m/>
    <s v=""/>
    <m/>
    <m/>
    <m/>
    <m/>
    <m/>
    <m/>
    <m/>
    <x v="17"/>
  </r>
  <r>
    <x v="2"/>
    <d v="2017-08-18T00:00:00"/>
    <n v="8"/>
    <x v="12"/>
    <s v="Iceland"/>
    <n v="399"/>
    <s v="Passenger ship - Only passenger - Domestic - Class A"/>
    <s v="Gulltoppur"/>
    <n v="70.900000000000006"/>
    <x v="1"/>
    <m/>
    <m/>
    <m/>
    <m/>
    <m/>
    <x v="0"/>
    <n v="64.314999999999998"/>
    <n v="22.07833333"/>
    <s v="Flooding/Foundering - Foundering"/>
    <m/>
    <s v=""/>
    <m/>
    <m/>
    <m/>
    <m/>
    <m/>
    <m/>
    <m/>
    <x v="28"/>
  </r>
  <r>
    <x v="2"/>
    <d v="2017-08-19T00:00:00"/>
    <n v="8"/>
    <x v="12"/>
    <s v="Iceland"/>
    <n v="400"/>
    <s v="Fishing vessel"/>
    <s v="THORSNES"/>
    <n v="879"/>
    <x v="0"/>
    <n v="43.2"/>
    <m/>
    <n v="24"/>
    <m/>
    <m/>
    <x v="0"/>
    <n v="66.233333329999994"/>
    <n v="16.116666670000001"/>
    <m/>
    <m/>
    <s v=""/>
    <m/>
    <m/>
    <m/>
    <m/>
    <m/>
    <m/>
    <m/>
    <x v="16"/>
  </r>
  <r>
    <x v="2"/>
    <d v="2017-08-24T00:00:00"/>
    <n v="8"/>
    <x v="12"/>
    <s v="Iceland"/>
    <n v="401"/>
    <s v="Fishing vessel - Trawler - Stern"/>
    <s v="BLAENGUR"/>
    <n v="1723"/>
    <x v="0"/>
    <n v="78.900000000000006"/>
    <m/>
    <m/>
    <m/>
    <m/>
    <x v="0"/>
    <n v="63.95"/>
    <n v="14.03166667"/>
    <m/>
    <m/>
    <s v=""/>
    <m/>
    <m/>
    <m/>
    <m/>
    <m/>
    <m/>
    <m/>
    <x v="16"/>
  </r>
  <r>
    <x v="2"/>
    <d v="2017-08-27T00:00:00"/>
    <n v="8"/>
    <x v="12"/>
    <s v="Iceland"/>
    <n v="402"/>
    <s v="Fishing vessel - Seiner - Danish seiner"/>
    <s v="Egill IS 77"/>
    <n v="70.02"/>
    <x v="1"/>
    <n v="19.600000000000001"/>
    <m/>
    <m/>
    <m/>
    <m/>
    <x v="0"/>
    <n v="66"/>
    <n v="24.133333329999999"/>
    <s v="Fire/Explosion - Fire"/>
    <m/>
    <s v=""/>
    <m/>
    <m/>
    <m/>
    <m/>
    <m/>
    <m/>
    <m/>
    <x v="2"/>
  </r>
  <r>
    <x v="2"/>
    <d v="2017-08-27T00:00:00"/>
    <n v="8"/>
    <x v="12"/>
    <s v="Iceland"/>
    <n v="403"/>
    <s v="Fishing vessel - Seiner - Danish seiner"/>
    <s v="Egill IS 77"/>
    <n v="70.02"/>
    <x v="1"/>
    <n v="19.600000000000001"/>
    <m/>
    <m/>
    <m/>
    <m/>
    <x v="0"/>
    <n v="66"/>
    <n v="24.133333329999999"/>
    <s v="Fire/Explosion - Fire"/>
    <m/>
    <s v=""/>
    <m/>
    <m/>
    <m/>
    <m/>
    <m/>
    <m/>
    <m/>
    <x v="2"/>
  </r>
  <r>
    <x v="2"/>
    <d v="2017-08-27T00:00:00"/>
    <n v="8"/>
    <x v="12"/>
    <s v="Iceland"/>
    <n v="404"/>
    <s v="Passenger ship - Only passenger - Domestic - Class A"/>
    <s v="Faldur"/>
    <n v="19.91"/>
    <x v="1"/>
    <n v="14.54"/>
    <m/>
    <n v="48"/>
    <m/>
    <m/>
    <x v="0"/>
    <n v="66.021388889999997"/>
    <n v="17.387222220000002"/>
    <m/>
    <m/>
    <s v=""/>
    <m/>
    <m/>
    <m/>
    <m/>
    <m/>
    <m/>
    <m/>
    <x v="16"/>
  </r>
  <r>
    <x v="2"/>
    <d v="2017-08-29T00:00:00"/>
    <n v="8"/>
    <x v="12"/>
    <s v="Iceland"/>
    <n v="405"/>
    <s v="Fishing vessel - Gillnetter"/>
    <s v="Eyjólfur Ólafsson"/>
    <m/>
    <x v="2"/>
    <n v="9"/>
    <m/>
    <n v="28"/>
    <m/>
    <m/>
    <x v="0"/>
    <n v="66.05"/>
    <n v="21.54666667"/>
    <s v="Fire/Explosion - Fire"/>
    <m/>
    <s v="Y"/>
    <m/>
    <m/>
    <m/>
    <m/>
    <m/>
    <m/>
    <m/>
    <x v="2"/>
  </r>
  <r>
    <x v="2"/>
    <d v="2017-08-29T00:00:00"/>
    <n v="8"/>
    <x v="12"/>
    <s v="Iceland"/>
    <n v="406"/>
    <s v="Fishing vessel - Multipurpose - Seiner-Handliner"/>
    <s v="María ÍS 777"/>
    <m/>
    <x v="2"/>
    <m/>
    <m/>
    <n v="35"/>
    <m/>
    <m/>
    <x v="0"/>
    <n v="66.116666670000001"/>
    <n v="23.813333329999999"/>
    <s v="Contact - Floating object - Unknown"/>
    <m/>
    <s v="Y"/>
    <m/>
    <m/>
    <m/>
    <m/>
    <m/>
    <m/>
    <m/>
    <x v="5"/>
  </r>
  <r>
    <x v="2"/>
    <d v="2017-09-10T00:00:00"/>
    <n v="9"/>
    <x v="12"/>
    <s v="Iceland"/>
    <n v="407"/>
    <s v="Fishing vessel - Trawler - Stern"/>
    <s v="Sindri VE60"/>
    <n v="582.96"/>
    <x v="0"/>
    <n v="56125"/>
    <m/>
    <n v="48"/>
    <m/>
    <m/>
    <x v="0"/>
    <n v="63.511666669999997"/>
    <n v="22.92"/>
    <m/>
    <m/>
    <s v=""/>
    <m/>
    <m/>
    <m/>
    <m/>
    <m/>
    <m/>
    <m/>
    <x v="16"/>
  </r>
  <r>
    <x v="2"/>
    <d v="2017-09-15T00:00:00"/>
    <n v="9"/>
    <x v="12"/>
    <s v="Iceland"/>
    <n v="408"/>
    <s v="Passenger ship - Passenger and general cargo - Domestic - Class A"/>
    <s v="Skrúður"/>
    <n v="34.81"/>
    <x v="1"/>
    <n v="16.52"/>
    <m/>
    <n v="41"/>
    <m/>
    <m/>
    <x v="0"/>
    <n v="64.156666670000007"/>
    <n v="21.86333333"/>
    <s v="Grounding/stranding - Power"/>
    <m/>
    <s v=""/>
    <m/>
    <m/>
    <m/>
    <m/>
    <m/>
    <m/>
    <m/>
    <x v="19"/>
  </r>
  <r>
    <x v="2"/>
    <d v="2017-09-18T00:00:00"/>
    <n v="9"/>
    <x v="12"/>
    <s v="Iceland"/>
    <n v="409"/>
    <s v="Recreational craft - Motorboat"/>
    <s v="Móri SKB"/>
    <m/>
    <x v="2"/>
    <m/>
    <m/>
    <m/>
    <m/>
    <m/>
    <x v="0"/>
    <n v="64.25"/>
    <n v="22.1"/>
    <s v="Flooding/Foundering - Flooding - Progressive"/>
    <m/>
    <s v=""/>
    <m/>
    <m/>
    <m/>
    <m/>
    <m/>
    <m/>
    <m/>
    <x v="24"/>
  </r>
  <r>
    <x v="2"/>
    <d v="2017-09-20T00:00:00"/>
    <n v="9"/>
    <x v="12"/>
    <s v="Iceland"/>
    <n v="410"/>
    <s v="Fishing vessel - Seiner - Danish seiner"/>
    <s v="Bjargey ÍS 41"/>
    <n v="23.4"/>
    <x v="1"/>
    <n v="14.84"/>
    <m/>
    <m/>
    <m/>
    <m/>
    <x v="0"/>
    <n v="66.069444439999998"/>
    <n v="23.119166669999998"/>
    <s v="Fire/Explosion - Explosion"/>
    <m/>
    <s v=""/>
    <m/>
    <m/>
    <m/>
    <m/>
    <m/>
    <m/>
    <m/>
    <x v="10"/>
  </r>
  <r>
    <x v="2"/>
    <d v="2017-09-21T00:00:00"/>
    <n v="9"/>
    <x v="12"/>
    <s v="Iceland"/>
    <n v="411"/>
    <s v="Fishing vessel"/>
    <s v="KAP II"/>
    <n v="575"/>
    <x v="0"/>
    <n v="52.07"/>
    <m/>
    <n v="53"/>
    <m/>
    <m/>
    <x v="0"/>
    <n v="63.881666670000001"/>
    <n v="14.53833333"/>
    <m/>
    <m/>
    <s v=""/>
    <m/>
    <m/>
    <m/>
    <m/>
    <m/>
    <m/>
    <m/>
    <x v="16"/>
  </r>
  <r>
    <x v="2"/>
    <d v="2017-09-27T00:00:00"/>
    <n v="9"/>
    <x v="12"/>
    <s v="Iceland"/>
    <n v="412"/>
    <s v="Service ship - Research ship"/>
    <s v="BJARNI SAEMUNDSSON"/>
    <n v="776.6"/>
    <x v="0"/>
    <n v="55.88"/>
    <m/>
    <n v="50"/>
    <m/>
    <m/>
    <x v="0"/>
    <n v="66.433333329999996"/>
    <n v="17.983333330000001"/>
    <m/>
    <m/>
    <s v=""/>
    <m/>
    <m/>
    <m/>
    <m/>
    <m/>
    <m/>
    <m/>
    <x v="16"/>
  </r>
  <r>
    <x v="2"/>
    <d v="2017-09-29T00:00:00"/>
    <n v="9"/>
    <x v="12"/>
    <s v="Iceland"/>
    <n v="413"/>
    <s v="Fishing vessel - Trawler - Stern"/>
    <s v="GNUPUR"/>
    <n v="1141"/>
    <x v="0"/>
    <n v="68.2"/>
    <m/>
    <n v="39"/>
    <m/>
    <m/>
    <x v="0"/>
    <n v="66.583333330000002"/>
    <n v="23.916666670000001"/>
    <m/>
    <m/>
    <s v=""/>
    <m/>
    <m/>
    <m/>
    <m/>
    <m/>
    <m/>
    <m/>
    <x v="16"/>
  </r>
  <r>
    <x v="2"/>
    <d v="2017-09-30T00:00:00"/>
    <n v="9"/>
    <x v="12"/>
    <s v="Iceland"/>
    <n v="414"/>
    <s v="Fishing vessel - Liner"/>
    <s v="Gullhólmi SH 201"/>
    <n v="29.91"/>
    <x v="1"/>
    <n v="13.66"/>
    <m/>
    <n v="5"/>
    <m/>
    <m/>
    <x v="0"/>
    <n v="66.566666670000004"/>
    <n v="17.866666670000001"/>
    <s v="Loss of control - Loss of propulsion power"/>
    <m/>
    <s v=""/>
    <m/>
    <m/>
    <m/>
    <m/>
    <m/>
    <m/>
    <m/>
    <x v="17"/>
  </r>
  <r>
    <x v="2"/>
    <d v="2017-10-03T00:00:00"/>
    <n v="10"/>
    <x v="12"/>
    <s v="Iceland"/>
    <n v="415"/>
    <s v="Fishing vessel - Liner"/>
    <s v="Indriði Kristjáns BA 751"/>
    <n v="21.2"/>
    <x v="1"/>
    <n v="13.52"/>
    <m/>
    <n v="5"/>
    <m/>
    <m/>
    <x v="0"/>
    <n v="65.133333329999999"/>
    <n v="13.733333330000001"/>
    <s v="Loss of control - Loss of propulsion power"/>
    <m/>
    <s v="Y"/>
    <m/>
    <m/>
    <m/>
    <m/>
    <m/>
    <m/>
    <m/>
    <x v="17"/>
  </r>
  <r>
    <x v="2"/>
    <d v="2017-10-12T00:00:00"/>
    <n v="10"/>
    <x v="12"/>
    <s v="Iceland"/>
    <n v="416"/>
    <s v="Fishing vessel - Trawler - Stern"/>
    <s v="GNUPUR"/>
    <n v="1141"/>
    <x v="0"/>
    <n v="68.2"/>
    <m/>
    <n v="39"/>
    <m/>
    <m/>
    <x v="0"/>
    <n v="67.033333330000005"/>
    <n v="16.833333329999999"/>
    <m/>
    <m/>
    <s v=""/>
    <m/>
    <m/>
    <m/>
    <m/>
    <m/>
    <m/>
    <m/>
    <x v="16"/>
  </r>
  <r>
    <x v="2"/>
    <d v="2017-10-18T00:00:00"/>
    <n v="10"/>
    <x v="12"/>
    <s v="Iceland"/>
    <n v="417"/>
    <s v="Fishing vessel - Trawler - Stern"/>
    <s v="Sindri VE 60"/>
    <n v="849"/>
    <x v="0"/>
    <n v="56125"/>
    <m/>
    <n v="48"/>
    <m/>
    <m/>
    <x v="0"/>
    <n v="63.57833333"/>
    <n v="23.68"/>
    <m/>
    <m/>
    <s v=""/>
    <m/>
    <m/>
    <m/>
    <m/>
    <m/>
    <m/>
    <m/>
    <x v="16"/>
  </r>
  <r>
    <x v="2"/>
    <d v="2017-10-20T00:00:00"/>
    <n v="10"/>
    <x v="12"/>
    <s v="Iceland"/>
    <n v="418"/>
    <s v="Passenger ship - Passenger and Ro-Ro cargo"/>
    <s v="HERJOLFUR"/>
    <n v="3354"/>
    <x v="0"/>
    <n v="70.5"/>
    <m/>
    <n v="28"/>
    <m/>
    <m/>
    <x v="0"/>
    <n v="63.526111110000002"/>
    <n v="20.114999999999998"/>
    <s v="Grounding/stranding - Power"/>
    <m/>
    <s v=""/>
    <m/>
    <m/>
    <m/>
    <m/>
    <m/>
    <m/>
    <m/>
    <x v="19"/>
  </r>
  <r>
    <x v="2"/>
    <d v="2017-10-21T00:00:00"/>
    <n v="10"/>
    <x v="12"/>
    <s v="Iceland"/>
    <n v="419"/>
    <s v="Fishing vessel - Trawler - Stern"/>
    <s v="Sindri VE 60"/>
    <n v="582.96"/>
    <x v="0"/>
    <n v="56125"/>
    <m/>
    <n v="38"/>
    <m/>
    <m/>
    <x v="0"/>
    <n v="63.445"/>
    <n v="20.243333329999999"/>
    <s v="Grounding/stranding - Power"/>
    <m/>
    <s v="Y"/>
    <m/>
    <m/>
    <m/>
    <m/>
    <m/>
    <m/>
    <m/>
    <x v="19"/>
  </r>
  <r>
    <x v="2"/>
    <d v="2017-10-21T00:00:00"/>
    <n v="10"/>
    <x v="12"/>
    <s v="Iceland"/>
    <n v="420"/>
    <s v="Passenger ship - Only passenger - Domestic - Class A"/>
    <s v="ELDEY"/>
    <n v="298"/>
    <x v="1"/>
    <n v="34.119999999999997"/>
    <m/>
    <m/>
    <m/>
    <m/>
    <x v="0"/>
    <n v="64.23"/>
    <n v="22.346666670000001"/>
    <m/>
    <m/>
    <s v=""/>
    <m/>
    <m/>
    <m/>
    <m/>
    <m/>
    <m/>
    <m/>
    <x v="16"/>
  </r>
  <r>
    <x v="2"/>
    <d v="2017-10-27T00:00:00"/>
    <n v="10"/>
    <x v="12"/>
    <s v="Iceland"/>
    <n v="421"/>
    <s v="Fishing vessel"/>
    <s v="ORFIRISEY"/>
    <n v="1845"/>
    <x v="0"/>
    <n v="54.05"/>
    <m/>
    <n v="32"/>
    <m/>
    <m/>
    <x v="0"/>
    <n v="64.616666670000001"/>
    <n v="6.1333333300000001"/>
    <s v="Loss of control - Loss of propulsion power"/>
    <m/>
    <s v="Y"/>
    <m/>
    <m/>
    <m/>
    <m/>
    <m/>
    <m/>
    <m/>
    <x v="17"/>
  </r>
  <r>
    <x v="2"/>
    <d v="2017-10-27T00:00:00"/>
    <n v="10"/>
    <x v="12"/>
    <s v="Iceland"/>
    <n v="422"/>
    <s v="Fishing vessel"/>
    <s v="DRANGAVIK"/>
    <n v="356"/>
    <x v="1"/>
    <n v="28.98"/>
    <m/>
    <n v="29"/>
    <m/>
    <m/>
    <x v="0"/>
    <n v="63.674999999999997"/>
    <n v="17.176666669999999"/>
    <m/>
    <m/>
    <s v=""/>
    <m/>
    <m/>
    <m/>
    <m/>
    <m/>
    <m/>
    <m/>
    <x v="16"/>
  </r>
  <r>
    <x v="2"/>
    <d v="2017-11-04T00:00:00"/>
    <n v="11"/>
    <x v="12"/>
    <s v="Iceland"/>
    <n v="423"/>
    <s v="Fishing vessel - Seiner - Danish seiner"/>
    <s v="Neisti SU 5"/>
    <n v="16.98"/>
    <x v="1"/>
    <m/>
    <m/>
    <n v="33"/>
    <m/>
    <m/>
    <x v="0"/>
    <n v="64.894999999999996"/>
    <n v="23.70333333"/>
    <s v="Fire/Explosion - Explosion"/>
    <m/>
    <s v=""/>
    <m/>
    <m/>
    <m/>
    <m/>
    <m/>
    <m/>
    <m/>
    <x v="10"/>
  </r>
  <r>
    <x v="2"/>
    <d v="2017-11-07T00:00:00"/>
    <n v="11"/>
    <x v="12"/>
    <s v="Iceland"/>
    <n v="424"/>
    <s v="Service ship - Other"/>
    <s v="Ása BA"/>
    <n v="41.56"/>
    <x v="1"/>
    <n v="13.38"/>
    <m/>
    <n v="4"/>
    <m/>
    <m/>
    <x v="0"/>
    <n v="65.754999999999995"/>
    <n v="23.715"/>
    <m/>
    <m/>
    <s v=""/>
    <m/>
    <m/>
    <m/>
    <m/>
    <m/>
    <m/>
    <m/>
    <x v="16"/>
  </r>
  <r>
    <x v="2"/>
    <d v="2017-11-08T00:00:00"/>
    <n v="11"/>
    <x v="12"/>
    <s v="Iceland"/>
    <n v="425"/>
    <s v="Service ship - Other"/>
    <s v="Arcpath ÞH"/>
    <m/>
    <x v="2"/>
    <m/>
    <m/>
    <n v="16"/>
    <m/>
    <m/>
    <x v="0"/>
    <n v="66.133333329999999"/>
    <n v="17.82833333"/>
    <s v="Loss of control - Loss of propulsion power"/>
    <m/>
    <s v=""/>
    <m/>
    <m/>
    <m/>
    <m/>
    <m/>
    <m/>
    <m/>
    <x v="17"/>
  </r>
  <r>
    <x v="2"/>
    <d v="2017-11-09T00:00:00"/>
    <n v="11"/>
    <x v="12"/>
    <s v="Iceland"/>
    <n v="426"/>
    <s v="Fishing vessel - Liner"/>
    <s v="Sigrún ÍS 37"/>
    <m/>
    <x v="2"/>
    <m/>
    <m/>
    <n v="32"/>
    <m/>
    <m/>
    <x v="0"/>
    <n v="66.201666669999994"/>
    <n v="23.333333329999999"/>
    <s v="Grounding/stranding - Power"/>
    <m/>
    <s v=""/>
    <m/>
    <m/>
    <m/>
    <m/>
    <m/>
    <m/>
    <m/>
    <x v="19"/>
  </r>
  <r>
    <x v="2"/>
    <d v="2017-11-10T00:00:00"/>
    <n v="11"/>
    <x v="12"/>
    <s v="Iceland"/>
    <n v="427"/>
    <s v="Passenger ship - Only passenger"/>
    <s v="ELDEY"/>
    <n v="298"/>
    <x v="1"/>
    <n v="34.119999999999997"/>
    <m/>
    <n v="49"/>
    <m/>
    <m/>
    <x v="0"/>
    <n v="64.152777779999994"/>
    <n v="21.93527778"/>
    <s v="Collision - With other ship"/>
    <m/>
    <s v=""/>
    <m/>
    <m/>
    <m/>
    <m/>
    <m/>
    <m/>
    <m/>
    <x v="18"/>
  </r>
  <r>
    <x v="2"/>
    <d v="2017-11-10T00:00:00"/>
    <n v="11"/>
    <x v="12"/>
    <s v="Iceland"/>
    <n v="428"/>
    <s v="Fishing vessel"/>
    <s v="BRIMNES"/>
    <n v="2848"/>
    <x v="0"/>
    <n v="70.099999999999994"/>
    <m/>
    <m/>
    <m/>
    <m/>
    <x v="0"/>
    <n v="64.152777779999994"/>
    <n v="21.93527778"/>
    <s v="Collision - With other ship"/>
    <m/>
    <s v=""/>
    <m/>
    <m/>
    <m/>
    <m/>
    <m/>
    <m/>
    <m/>
    <x v="18"/>
  </r>
  <r>
    <x v="2"/>
    <d v="2017-11-11T00:00:00"/>
    <n v="11"/>
    <x v="12"/>
    <s v="Iceland"/>
    <n v="429"/>
    <s v="Fishing vessel - Liner"/>
    <s v="Asmundur SK 123"/>
    <m/>
    <x v="2"/>
    <m/>
    <m/>
    <n v="27"/>
    <m/>
    <m/>
    <x v="0"/>
    <n v="66.073333329999997"/>
    <n v="19.87166667"/>
    <s v="Loss of control - Loss of propulsion power"/>
    <m/>
    <s v=""/>
    <m/>
    <m/>
    <m/>
    <m/>
    <m/>
    <m/>
    <m/>
    <x v="17"/>
  </r>
  <r>
    <x v="2"/>
    <d v="2017-11-12T00:00:00"/>
    <n v="11"/>
    <x v="12"/>
    <s v="Iceland"/>
    <n v="430"/>
    <s v="Fishing vessel - Liner"/>
    <s v="Sólrún EA 151"/>
    <n v="21.87"/>
    <x v="1"/>
    <n v="14.95"/>
    <m/>
    <n v="33"/>
    <m/>
    <m/>
    <x v="0"/>
    <n v="65.944999999999993"/>
    <n v="18.355"/>
    <s v="Fire/Explosion - Fire"/>
    <m/>
    <s v=""/>
    <m/>
    <m/>
    <m/>
    <m/>
    <m/>
    <m/>
    <m/>
    <x v="2"/>
  </r>
  <r>
    <x v="2"/>
    <d v="2017-11-15T00:00:00"/>
    <n v="11"/>
    <x v="12"/>
    <s v="Iceland"/>
    <n v="431"/>
    <s v="Fishing vessel - Trawler - Stern"/>
    <s v="Sindri VE 60"/>
    <n v="849"/>
    <x v="0"/>
    <n v="56125"/>
    <m/>
    <n v="48"/>
    <m/>
    <m/>
    <x v="0"/>
    <n v="63.21166667"/>
    <n v="22.783055560000001"/>
    <m/>
    <m/>
    <s v=""/>
    <m/>
    <m/>
    <m/>
    <m/>
    <m/>
    <m/>
    <m/>
    <x v="16"/>
  </r>
  <r>
    <x v="2"/>
    <d v="2017-12-01T00:00:00"/>
    <n v="12"/>
    <x v="12"/>
    <s v="Iceland"/>
    <n v="432"/>
    <s v="Fishing vessel - Gillnetter"/>
    <s v="SLEIPNIR"/>
    <n v="243.4"/>
    <x v="1"/>
    <n v="38.950000000000003"/>
    <m/>
    <n v="56"/>
    <m/>
    <m/>
    <x v="0"/>
    <n v="63.353333329999998"/>
    <n v="19.666666670000001"/>
    <s v="Loss of control - Loss of electrical power"/>
    <m/>
    <s v=""/>
    <m/>
    <m/>
    <m/>
    <m/>
    <m/>
    <m/>
    <m/>
    <x v="27"/>
  </r>
  <r>
    <x v="2"/>
    <d v="2017-12-17T00:00:00"/>
    <n v="12"/>
    <x v="12"/>
    <s v="Iceland"/>
    <n v="433"/>
    <s v="Fishing vessel"/>
    <s v="DRANGAVIK"/>
    <n v="356"/>
    <x v="1"/>
    <n v="28.98"/>
    <m/>
    <m/>
    <m/>
    <m/>
    <x v="0"/>
    <n v="63.333333330000002"/>
    <n v="17.68333333"/>
    <m/>
    <m/>
    <s v=""/>
    <m/>
    <m/>
    <m/>
    <m/>
    <m/>
    <m/>
    <m/>
    <x v="16"/>
  </r>
  <r>
    <x v="2"/>
    <d v="2017-12-27T00:00:00"/>
    <n v="12"/>
    <x v="12"/>
    <s v="Iceland"/>
    <n v="434"/>
    <s v="Fishing vessel - Multipurpose - Other multipurpose"/>
    <s v="Ása BA"/>
    <n v="41.56"/>
    <x v="1"/>
    <n v="13.38"/>
    <m/>
    <n v="4"/>
    <m/>
    <m/>
    <x v="0"/>
    <n v="65.683333329999996"/>
    <n v="23.6"/>
    <m/>
    <m/>
    <s v=""/>
    <m/>
    <m/>
    <m/>
    <m/>
    <m/>
    <m/>
    <m/>
    <x v="16"/>
  </r>
  <r>
    <x v="2"/>
    <d v="2017-12-27T00:00:00"/>
    <n v="12"/>
    <x v="12"/>
    <s v="Iceland"/>
    <n v="435"/>
    <s v="Passenger ship - Only passenger - Domestic - Class A"/>
    <s v="Austri"/>
    <m/>
    <x v="2"/>
    <m/>
    <m/>
    <n v="39"/>
    <m/>
    <m/>
    <x v="0"/>
    <n v="65.077222219999996"/>
    <n v="22.666666670000001"/>
    <s v="Grounding/stranding - Power"/>
    <m/>
    <s v="Y"/>
    <m/>
    <m/>
    <m/>
    <m/>
    <m/>
    <m/>
    <m/>
    <x v="19"/>
  </r>
  <r>
    <x v="2"/>
    <d v="2017-12-27T00:00:00"/>
    <n v="12"/>
    <x v="12"/>
    <s v="Iceland"/>
    <n v="436"/>
    <s v="Passenger ship - Only passenger - Domestic - Class A"/>
    <s v="Austri"/>
    <m/>
    <x v="2"/>
    <m/>
    <m/>
    <n v="39"/>
    <m/>
    <m/>
    <x v="0"/>
    <n v="65.077222219999996"/>
    <n v="22.666666670000001"/>
    <m/>
    <m/>
    <s v="Y"/>
    <m/>
    <m/>
    <m/>
    <m/>
    <m/>
    <m/>
    <m/>
    <x v="16"/>
  </r>
  <r>
    <x v="2"/>
    <d v="2017-12-28T00:00:00"/>
    <n v="12"/>
    <x v="12"/>
    <s v="Iceland"/>
    <n v="437"/>
    <s v="Fishing vessel - Liner"/>
    <s v="Kári SH 78"/>
    <m/>
    <x v="2"/>
    <m/>
    <m/>
    <n v="17"/>
    <m/>
    <m/>
    <x v="0"/>
    <n v="64.926666670000003"/>
    <n v="23.881666670000001"/>
    <s v="Loss of control - Loss of propulsion power"/>
    <m/>
    <s v=""/>
    <m/>
    <m/>
    <m/>
    <m/>
    <m/>
    <m/>
    <m/>
    <x v="17"/>
  </r>
  <r>
    <x v="2"/>
    <d v="2017-12-30T00:00:00"/>
    <n v="12"/>
    <x v="12"/>
    <s v="Iceland"/>
    <n v="438"/>
    <s v="Fishing vessel - Trawler - Stern"/>
    <s v="Malmey"/>
    <n v="1469"/>
    <x v="0"/>
    <n v="56.5"/>
    <m/>
    <n v="33"/>
    <m/>
    <m/>
    <x v="0"/>
    <n v="67.073333329999997"/>
    <n v="21.454999999999998"/>
    <m/>
    <m/>
    <s v=""/>
    <m/>
    <m/>
    <m/>
    <m/>
    <m/>
    <m/>
    <m/>
    <x v="16"/>
  </r>
  <r>
    <x v="2"/>
    <d v="2018-05-17T00:00:00"/>
    <n v="5"/>
    <x v="11"/>
    <s v="Iceland"/>
    <n v="493"/>
    <s v="Fishing vessel - Multipurpose - Seiner-Handliner"/>
    <s v="Adam ÍS 64"/>
    <m/>
    <x v="2"/>
    <m/>
    <m/>
    <n v="30"/>
    <m/>
    <m/>
    <x v="0"/>
    <n v="66.133333329999999"/>
    <n v="23.616666670000001"/>
    <s v="Loss of control - Loss of propulsion power"/>
    <m/>
    <s v="Y"/>
    <m/>
    <m/>
    <m/>
    <m/>
    <m/>
    <m/>
    <m/>
    <x v="17"/>
  </r>
  <r>
    <x v="3"/>
    <d v="2007-11-11T00:00:00"/>
    <n v="11"/>
    <x v="2"/>
    <s v="Russia"/>
    <n v="1"/>
    <s v="Fishing Vessel"/>
    <m/>
    <n v="849"/>
    <x v="0"/>
    <m/>
    <m/>
    <m/>
    <m/>
    <m/>
    <x v="0"/>
    <n v="74.368166666666667"/>
    <n v="18.93483333333333"/>
    <s v="Grounding"/>
    <m/>
    <m/>
    <m/>
    <m/>
    <m/>
    <m/>
    <m/>
    <m/>
    <m/>
    <x v="0"/>
  </r>
  <r>
    <x v="3"/>
    <d v="2008-03-05T00:00:00"/>
    <n v="3"/>
    <x v="3"/>
    <s v="Norway"/>
    <n v="2"/>
    <s v="General Cargo Ship"/>
    <m/>
    <n v="1380"/>
    <x v="0"/>
    <m/>
    <m/>
    <n v="31"/>
    <m/>
    <m/>
    <x v="0"/>
    <n v="78.334666666666649"/>
    <n v="12.823499999999999"/>
    <s v="Grounding"/>
    <m/>
    <s v="Damaged"/>
    <m/>
    <m/>
    <m/>
    <m/>
    <m/>
    <m/>
    <m/>
    <x v="0"/>
  </r>
  <r>
    <x v="3"/>
    <d v="2008-07-23T00:00:00"/>
    <n v="7"/>
    <x v="3"/>
    <s v="Panama"/>
    <n v="3"/>
    <s v="Passenger Ship"/>
    <m/>
    <n v="2180"/>
    <x v="0"/>
    <m/>
    <s v="Passengers"/>
    <n v="53"/>
    <m/>
    <m/>
    <x v="0"/>
    <n v="79.593499999999992"/>
    <n v="18.418333333333333"/>
    <s v="Grounding"/>
    <m/>
    <m/>
    <m/>
    <m/>
    <m/>
    <m/>
    <m/>
    <m/>
    <m/>
    <x v="0"/>
  </r>
  <r>
    <x v="3"/>
    <d v="2008-11-12T00:00:00"/>
    <n v="11"/>
    <x v="3"/>
    <s v="Norway"/>
    <n v="4"/>
    <s v="Fishing Vessel"/>
    <m/>
    <n v="987"/>
    <x v="0"/>
    <m/>
    <s v="Fish"/>
    <m/>
    <m/>
    <m/>
    <x v="0"/>
    <n v="75.933329999999998"/>
    <n v="20.349999999999998"/>
    <s v="Explosion"/>
    <s v="Vessel Seriously Damaged"/>
    <s v="Damaged"/>
    <m/>
    <m/>
    <m/>
    <m/>
    <m/>
    <m/>
    <m/>
    <x v="10"/>
  </r>
  <r>
    <x v="3"/>
    <d v="2009-05-11T00:00:00"/>
    <n v="5"/>
    <x v="4"/>
    <s v="Russia"/>
    <n v="5"/>
    <s v="Cargo Ship (Refrigerated)"/>
    <m/>
    <n v="1264"/>
    <x v="0"/>
    <m/>
    <m/>
    <n v="32"/>
    <m/>
    <m/>
    <x v="0"/>
    <n v="74.344999999999999"/>
    <n v="19.091666666666665"/>
    <s v="Grounding"/>
    <m/>
    <m/>
    <m/>
    <m/>
    <m/>
    <m/>
    <m/>
    <m/>
    <m/>
    <x v="0"/>
  </r>
  <r>
    <x v="3"/>
    <d v="2009-07-21T00:00:00"/>
    <n v="7"/>
    <x v="4"/>
    <s v="Norway"/>
    <n v="6"/>
    <s v="General Cargo Ship"/>
    <m/>
    <n v="331"/>
    <x v="1"/>
    <m/>
    <m/>
    <n v="52"/>
    <m/>
    <m/>
    <x v="0"/>
    <n v="79.72999999999999"/>
    <n v="10.984999999999999"/>
    <s v="Grounding"/>
    <m/>
    <m/>
    <m/>
    <m/>
    <m/>
    <m/>
    <m/>
    <m/>
    <m/>
    <x v="0"/>
  </r>
  <r>
    <x v="3"/>
    <d v="2009-08-23T00:00:00"/>
    <n v="8"/>
    <x v="4"/>
    <s v="Norway"/>
    <n v="7"/>
    <s v="Fishing Vessel"/>
    <m/>
    <n v="1772"/>
    <x v="0"/>
    <m/>
    <s v="Fish"/>
    <n v="22"/>
    <m/>
    <m/>
    <x v="0"/>
    <n v="74.099999999999994"/>
    <n v="18.2"/>
    <s v="Explosion"/>
    <s v="Vessel Seriously Damaged"/>
    <s v="Damaged"/>
    <m/>
    <m/>
    <m/>
    <m/>
    <m/>
    <m/>
    <m/>
    <x v="10"/>
  </r>
  <r>
    <x v="3"/>
    <d v="2009-08-25T00:00:00"/>
    <n v="8"/>
    <x v="4"/>
    <s v="Panama"/>
    <n v="8"/>
    <s v="Passenger Ship"/>
    <m/>
    <n v="2180"/>
    <x v="0"/>
    <m/>
    <s v="Passengers"/>
    <n v="52"/>
    <m/>
    <m/>
    <x v="0"/>
    <n v="78.216666666666654"/>
    <n v="14.999999999999998"/>
    <s v="Allision"/>
    <m/>
    <s v="Damaged"/>
    <m/>
    <m/>
    <m/>
    <m/>
    <m/>
    <m/>
    <m/>
    <x v="5"/>
  </r>
  <r>
    <x v="3"/>
    <d v="2010-06-30T00:00:00"/>
    <n v="6"/>
    <x v="5"/>
    <s v="Barbados"/>
    <n v="9"/>
    <s v="Passenger Ship"/>
    <m/>
    <n v="4998"/>
    <x v="0"/>
    <m/>
    <s v="Passengers"/>
    <n v="42"/>
    <m/>
    <m/>
    <x v="0"/>
    <n v="76.588333333333338"/>
    <n v="15.656666666666666"/>
    <s v="Grounding"/>
    <m/>
    <s v="Damaged"/>
    <m/>
    <m/>
    <m/>
    <m/>
    <m/>
    <m/>
    <m/>
    <x v="0"/>
  </r>
  <r>
    <x v="3"/>
    <d v="2011-07-03T00:00:00"/>
    <n v="7"/>
    <x v="6"/>
    <s v="NETHERLANDS"/>
    <n v="10"/>
    <s v="Passenger Ship"/>
    <m/>
    <n v="3434"/>
    <x v="0"/>
    <m/>
    <s v="Passengers"/>
    <m/>
    <m/>
    <m/>
    <x v="0"/>
    <n v="79.991833333333318"/>
    <n v="18.276666666666664"/>
    <s v="Grounding"/>
    <m/>
    <s v="Damaged"/>
    <m/>
    <m/>
    <m/>
    <m/>
    <m/>
    <m/>
    <m/>
    <x v="0"/>
  </r>
  <r>
    <x v="3"/>
    <d v="2011-08-17T00:00:00"/>
    <n v="8"/>
    <x v="6"/>
    <s v="Bahamas"/>
    <n v="11"/>
    <s v="Survey/Research"/>
    <m/>
    <n v="2550"/>
    <x v="0"/>
    <m/>
    <m/>
    <n v="33"/>
    <s v="Atlantic Area"/>
    <m/>
    <x v="0"/>
    <n v="59.999999999999993"/>
    <n v="-46.999999999999993"/>
    <s v="Other"/>
    <m/>
    <m/>
    <m/>
    <m/>
    <m/>
    <m/>
    <m/>
    <m/>
    <m/>
    <x v="32"/>
  </r>
  <r>
    <x v="3"/>
    <d v="2011-08-17T00:00:00"/>
    <n v="8"/>
    <x v="6"/>
    <s v="Norway"/>
    <n v="12"/>
    <s v="Survey/Research"/>
    <m/>
    <n v="9209"/>
    <x v="0"/>
    <m/>
    <m/>
    <n v="16"/>
    <s v="Atlantic Area"/>
    <m/>
    <x v="0"/>
    <n v="59.999999999999993"/>
    <n v="-46.999999999999993"/>
    <s v="Other"/>
    <m/>
    <m/>
    <m/>
    <m/>
    <m/>
    <m/>
    <m/>
    <m/>
    <m/>
    <x v="32"/>
  </r>
  <r>
    <x v="3"/>
    <d v="2012-06-23T00:00:00"/>
    <n v="6"/>
    <x v="7"/>
    <s v="Bahamas"/>
    <n v="13"/>
    <s v="Passenger Ship"/>
    <m/>
    <n v="6471"/>
    <x v="0"/>
    <m/>
    <s v="Passengers"/>
    <n v="31"/>
    <m/>
    <m/>
    <x v="0"/>
    <n v="78.847166666666652"/>
    <n v="11.792"/>
    <s v="Grounding"/>
    <m/>
    <m/>
    <m/>
    <m/>
    <m/>
    <m/>
    <m/>
    <m/>
    <m/>
    <x v="0"/>
  </r>
  <r>
    <x v="3"/>
    <d v="2012-07-10T00:00:00"/>
    <n v="7"/>
    <x v="7"/>
    <s v="Norway"/>
    <n v="14"/>
    <s v="Passenger Ship"/>
    <m/>
    <n v="340"/>
    <x v="1"/>
    <m/>
    <s v="Passengers"/>
    <n v="51"/>
    <m/>
    <m/>
    <x v="0"/>
    <n v="78.166666666666657"/>
    <n v="15.083333333333332"/>
    <s v="Grounding"/>
    <m/>
    <s v="Damaged"/>
    <m/>
    <m/>
    <m/>
    <m/>
    <m/>
    <m/>
    <m/>
    <x v="0"/>
  </r>
  <r>
    <x v="3"/>
    <d v="2012-07-23T00:00:00"/>
    <n v="7"/>
    <x v="7"/>
    <s v="Liberia"/>
    <n v="15"/>
    <s v="Passenger Ship"/>
    <m/>
    <n v="6334"/>
    <x v="0"/>
    <m/>
    <m/>
    <n v="41"/>
    <s v="Atlantic Area"/>
    <m/>
    <x v="0"/>
    <n v="79.719999999999985"/>
    <n v="26.65"/>
    <s v="Grounding"/>
    <m/>
    <s v="Damaged"/>
    <m/>
    <m/>
    <m/>
    <m/>
    <m/>
    <m/>
    <m/>
    <x v="0"/>
  </r>
  <r>
    <x v="3"/>
    <d v="2013-02-01T00:00:00"/>
    <n v="2"/>
    <x v="8"/>
    <s v="Russia"/>
    <n v="16"/>
    <s v="Cargo Ship (Refrigerated)"/>
    <m/>
    <n v="1728"/>
    <x v="0"/>
    <m/>
    <m/>
    <n v="36"/>
    <m/>
    <m/>
    <x v="0"/>
    <n v="77.61999999999999"/>
    <n v="14.0025"/>
    <s v="Allision"/>
    <m/>
    <s v="Damaged"/>
    <m/>
    <m/>
    <m/>
    <m/>
    <m/>
    <m/>
    <m/>
    <x v="5"/>
  </r>
  <r>
    <x v="3"/>
    <d v="2013-07-14T00:00:00"/>
    <n v="7"/>
    <x v="8"/>
    <s v="Liberia"/>
    <n v="17"/>
    <s v="Passenger Ship"/>
    <m/>
    <n v="6334"/>
    <x v="0"/>
    <m/>
    <m/>
    <n v="42"/>
    <m/>
    <m/>
    <x v="0"/>
    <n v="79.92166499999999"/>
    <n v="32.166664999999995"/>
    <s v="Grounding"/>
    <m/>
    <m/>
    <m/>
    <m/>
    <m/>
    <m/>
    <m/>
    <m/>
    <m/>
    <x v="0"/>
  </r>
  <r>
    <x v="3"/>
    <d v="2014-05-30T00:00:00"/>
    <n v="5"/>
    <x v="9"/>
    <s v="Norway"/>
    <n v="18"/>
    <s v="Passenger Ship"/>
    <m/>
    <n v="135"/>
    <x v="1"/>
    <m/>
    <s v="Passengers"/>
    <n v="61"/>
    <m/>
    <m/>
    <x v="0"/>
    <n v="78.220204999999993"/>
    <n v="13.876169999999998"/>
    <s v="Grounding"/>
    <m/>
    <s v="Damaged"/>
    <m/>
    <m/>
    <m/>
    <m/>
    <m/>
    <m/>
    <m/>
    <x v="0"/>
  </r>
  <r>
    <x v="3"/>
    <d v="2014-09-24T00:00:00"/>
    <n v="9"/>
    <x v="9"/>
    <s v="Norway"/>
    <n v="19"/>
    <s v="Fishing Vessel"/>
    <m/>
    <n v="1190"/>
    <x v="0"/>
    <m/>
    <m/>
    <n v="16"/>
    <m/>
    <m/>
    <x v="0"/>
    <n v="74.433329999999984"/>
    <n v="29.33333"/>
    <s v="Discharge/Release of Pollution"/>
    <m/>
    <m/>
    <m/>
    <m/>
    <m/>
    <m/>
    <m/>
    <m/>
    <m/>
    <x v="9"/>
  </r>
  <r>
    <x v="3"/>
    <d v="2015-03-05T00:00:00"/>
    <n v="3"/>
    <x v="10"/>
    <s v="Norway"/>
    <n v="20"/>
    <s v="Survey/Research"/>
    <m/>
    <n v="2052"/>
    <x v="0"/>
    <m/>
    <s v="Other"/>
    <n v="28"/>
    <s v="Atlantic Area"/>
    <m/>
    <x v="0"/>
    <n v="73.349999999999994"/>
    <n v="28.849999999999994"/>
    <s v="Discharge/Release of Pollution"/>
    <s v="Pollution (No further details)"/>
    <m/>
    <m/>
    <m/>
    <m/>
    <m/>
    <m/>
    <m/>
    <m/>
    <x v="9"/>
  </r>
  <r>
    <x v="3"/>
    <d v="2015-07-31T00:00:00"/>
    <n v="7"/>
    <x v="10"/>
    <s v="Norway"/>
    <n v="21"/>
    <s v="Fishing Vessel"/>
    <m/>
    <n v="2431"/>
    <x v="0"/>
    <m/>
    <m/>
    <n v="18"/>
    <m/>
    <m/>
    <x v="0"/>
    <n v="76.35333"/>
    <n v="17.391665"/>
    <s v="Other"/>
    <m/>
    <s v="Damaged"/>
    <m/>
    <m/>
    <m/>
    <m/>
    <m/>
    <m/>
    <m/>
    <x v="32"/>
  </r>
  <r>
    <x v="3"/>
    <d v="2015-08-02T00:00:00"/>
    <n v="8"/>
    <x v="10"/>
    <s v="Norway"/>
    <n v="22"/>
    <s v="Fishing Vessel"/>
    <m/>
    <n v="3104"/>
    <x v="0"/>
    <m/>
    <s v="Fish"/>
    <n v="3"/>
    <m/>
    <m/>
    <x v="0"/>
    <n v="75.303905"/>
    <n v="32.305050000000001"/>
    <s v="Other"/>
    <m/>
    <m/>
    <m/>
    <m/>
    <m/>
    <m/>
    <m/>
    <m/>
    <m/>
    <x v="32"/>
  </r>
  <r>
    <x v="3"/>
    <d v="2015-10-07T00:00:00"/>
    <n v="10"/>
    <x v="10"/>
    <s v="Norway"/>
    <n v="23"/>
    <s v="Tanker Ship"/>
    <m/>
    <n v="1085"/>
    <x v="0"/>
    <m/>
    <s v="Oil"/>
    <n v="36"/>
    <s v="Atlantic Area"/>
    <m/>
    <x v="0"/>
    <n v="70.133330000000001"/>
    <n v="39.199999999999996"/>
    <s v="Other"/>
    <m/>
    <m/>
    <m/>
    <m/>
    <m/>
    <m/>
    <m/>
    <m/>
    <m/>
    <x v="32"/>
  </r>
  <r>
    <x v="3"/>
    <d v="2016-03-17T00:00:00"/>
    <n v="3"/>
    <x v="11"/>
    <s v="Norway"/>
    <n v="24"/>
    <s v="Fishing Vessel"/>
    <m/>
    <n v="840"/>
    <x v="0"/>
    <m/>
    <s v="Fish"/>
    <n v="21"/>
    <m/>
    <m/>
    <x v="0"/>
    <n v="75.716664999999992"/>
    <n v="39.483329999999995"/>
    <s v="Equipment failure"/>
    <m/>
    <m/>
    <m/>
    <m/>
    <m/>
    <m/>
    <m/>
    <m/>
    <m/>
    <x v="4"/>
  </r>
  <r>
    <x v="3"/>
    <d v="2016-07-06T00:00:00"/>
    <n v="7"/>
    <x v="11"/>
    <s v="Norway"/>
    <n v="25"/>
    <s v="Passenger Ship"/>
    <m/>
    <n v="93"/>
    <x v="1"/>
    <m/>
    <s v="Passengers"/>
    <n v="47"/>
    <s v="Atlantic Area"/>
    <m/>
    <x v="0"/>
    <n v="79.576664999999991"/>
    <n v="12.824999999999999"/>
    <s v="Grounding"/>
    <m/>
    <m/>
    <m/>
    <m/>
    <m/>
    <m/>
    <m/>
    <m/>
    <m/>
    <x v="0"/>
  </r>
  <r>
    <x v="3"/>
    <d v="2016-07-25T00:00:00"/>
    <n v="7"/>
    <x v="11"/>
    <s v="Norway"/>
    <n v="26"/>
    <s v="Fishing Vessel"/>
    <m/>
    <n v="854"/>
    <x v="0"/>
    <m/>
    <m/>
    <n v="62"/>
    <s v="Atlantic Area"/>
    <m/>
    <x v="0"/>
    <n v="77.431329999999988"/>
    <n v="20.808329999999998"/>
    <s v="Grounding"/>
    <m/>
    <m/>
    <m/>
    <m/>
    <m/>
    <m/>
    <m/>
    <m/>
    <m/>
    <x v="0"/>
  </r>
  <r>
    <x v="3"/>
    <d v="2016-08-08T00:00:00"/>
    <n v="8"/>
    <x v="11"/>
    <s v="Norway"/>
    <n v="27"/>
    <s v="Fishing Vessel"/>
    <m/>
    <n v="854"/>
    <x v="0"/>
    <m/>
    <s v="Passengers"/>
    <n v="62"/>
    <s v="Atlantic Area"/>
    <m/>
    <x v="0"/>
    <n v="78.543329999999997"/>
    <n v="16.509999999999998"/>
    <s v="Grounding"/>
    <m/>
    <m/>
    <m/>
    <m/>
    <m/>
    <m/>
    <m/>
    <m/>
    <m/>
    <x v="0"/>
  </r>
  <r>
    <x v="3"/>
    <d v="2016-09-18T00:00:00"/>
    <n v="9"/>
    <x v="11"/>
    <s v="NETHERLANDS"/>
    <n v="28"/>
    <s v="Passenger Ship"/>
    <m/>
    <n v="140"/>
    <x v="1"/>
    <m/>
    <s v="Passengers"/>
    <n v="107"/>
    <s v="Atlantic Area"/>
    <m/>
    <x v="0"/>
    <n v="78.253664999999998"/>
    <n v="13.800329999999999"/>
    <s v="Grounding"/>
    <m/>
    <s v="Damaged"/>
    <m/>
    <m/>
    <m/>
    <m/>
    <m/>
    <m/>
    <m/>
    <x v="0"/>
  </r>
  <r>
    <x v="3"/>
    <d v="2017-01-27T00:00:00"/>
    <n v="1"/>
    <x v="12"/>
    <s v="Norway"/>
    <n v="29"/>
    <s v="Passenger Ship"/>
    <m/>
    <n v="5.7"/>
    <x v="1"/>
    <m/>
    <s v="Passengers"/>
    <n v="3"/>
    <m/>
    <m/>
    <x v="0"/>
    <n v="78.916664999999995"/>
    <n v="14.883329999999999"/>
    <s v="Discharge/Release of Pollution"/>
    <m/>
    <s v="Damaged"/>
    <m/>
    <m/>
    <m/>
    <m/>
    <m/>
    <m/>
    <m/>
    <x v="9"/>
  </r>
  <r>
    <x v="3"/>
    <d v="2017-07-27T00:00:00"/>
    <n v="7"/>
    <x v="12"/>
    <s v="Norway"/>
    <n v="30"/>
    <s v="Passenger Ship"/>
    <m/>
    <n v="135"/>
    <x v="1"/>
    <m/>
    <s v="Passengers"/>
    <n v="64"/>
    <s v="Atlantic Area"/>
    <m/>
    <x v="0"/>
    <n v="78.441664999999986"/>
    <n v="16.285"/>
    <s v="Explosion"/>
    <m/>
    <s v="Damaged"/>
    <m/>
    <m/>
    <m/>
    <m/>
    <m/>
    <m/>
    <m/>
    <x v="10"/>
  </r>
  <r>
    <x v="3"/>
    <d v="2017-08-01T00:00:00"/>
    <n v="8"/>
    <x v="12"/>
    <s v="Norway"/>
    <n v="31"/>
    <s v="Fishing Vessel"/>
    <m/>
    <n v="634"/>
    <x v="0"/>
    <m/>
    <m/>
    <n v="58"/>
    <s v="Atlantic Area"/>
    <m/>
    <x v="0"/>
    <n v="65.409164999999987"/>
    <n v="-52.538999999999994"/>
    <s v="Grounding"/>
    <m/>
    <m/>
    <m/>
    <m/>
    <m/>
    <m/>
    <m/>
    <m/>
    <m/>
    <x v="0"/>
  </r>
  <r>
    <x v="4"/>
    <d v="2005-03-08T00:00:00"/>
    <n v="3"/>
    <x v="0"/>
    <s v="Russia"/>
    <n v="1"/>
    <s v="Tug"/>
    <s v="Kolguev"/>
    <n v="187"/>
    <x v="1"/>
    <n v="95.14"/>
    <m/>
    <n v="40"/>
    <s v="Barents Sea"/>
    <m/>
    <x v="0"/>
    <n v="69.3316667"/>
    <n v="33.285555600000002"/>
    <s v="Bottom Contact"/>
    <m/>
    <m/>
    <m/>
    <m/>
    <m/>
    <m/>
    <m/>
    <m/>
    <m/>
    <x v="0"/>
  </r>
  <r>
    <x v="4"/>
    <d v="2005-04-12T00:00:00"/>
    <n v="4"/>
    <x v="0"/>
    <m/>
    <n v="2"/>
    <s v="Tug"/>
    <s v="Buran"/>
    <m/>
    <x v="2"/>
    <m/>
    <m/>
    <m/>
    <s v="White Sea"/>
    <s v="Russia"/>
    <x v="0"/>
    <n v="69.275555600000004"/>
    <n v="33.387222199999997"/>
    <s v="Loss of towing object"/>
    <s v="Marine Casualty"/>
    <m/>
    <m/>
    <m/>
    <m/>
    <m/>
    <m/>
    <m/>
    <m/>
    <x v="15"/>
  </r>
  <r>
    <x v="4"/>
    <d v="2005-05-17T00:00:00"/>
    <n v="5"/>
    <x v="0"/>
    <s v="Russia"/>
    <n v="3"/>
    <s v="Pontoon"/>
    <s v="Vaynovo"/>
    <n v="155"/>
    <x v="1"/>
    <n v="35.75"/>
    <m/>
    <n v="43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05-05-24T00:00:00"/>
    <n v="5"/>
    <x v="0"/>
    <m/>
    <n v="4"/>
    <s v="Passenger Ship"/>
    <s v="Marina"/>
    <m/>
    <x v="2"/>
    <m/>
    <m/>
    <m/>
    <s v="White Sea"/>
    <s v="Russia"/>
    <x v="0"/>
    <n v="65"/>
    <n v="36.666670000000003"/>
    <s v="Allision"/>
    <s v="Marine Casualty"/>
    <m/>
    <m/>
    <m/>
    <m/>
    <m/>
    <m/>
    <m/>
    <m/>
    <x v="5"/>
  </r>
  <r>
    <x v="4"/>
    <d v="2005-05-25T00:00:00"/>
    <n v="5"/>
    <x v="0"/>
    <s v="Russia"/>
    <n v="5"/>
    <s v="Tanker Ship"/>
    <s v="Orlez"/>
    <n v="1896"/>
    <x v="0"/>
    <n v="255.91"/>
    <m/>
    <n v="33"/>
    <s v="Arkhangelsk"/>
    <s v="Russia"/>
    <x v="0"/>
    <n v="64.516666700000002"/>
    <n v="40.516666700000002"/>
    <s v="Explosion"/>
    <s v="Marine Casualty"/>
    <m/>
    <m/>
    <m/>
    <m/>
    <m/>
    <m/>
    <m/>
    <m/>
    <x v="10"/>
  </r>
  <r>
    <x v="4"/>
    <d v="2005-05-27T00:00:00"/>
    <n v="5"/>
    <x v="0"/>
    <s v="Russia"/>
    <n v="6"/>
    <s v="Tug"/>
    <s v="Evgeniy Egorov"/>
    <n v="1178"/>
    <x v="0"/>
    <n v="193.57"/>
    <m/>
    <n v="33"/>
    <s v="White Sea"/>
    <s v="Russia"/>
    <x v="0"/>
    <n v="64.516666700000002"/>
    <n v="40.516666700000002"/>
    <s v="Collision"/>
    <m/>
    <m/>
    <m/>
    <m/>
    <m/>
    <m/>
    <m/>
    <m/>
    <m/>
    <x v="6"/>
  </r>
  <r>
    <x v="4"/>
    <d v="2005-07-14T00:00:00"/>
    <n v="7"/>
    <x v="0"/>
    <m/>
    <n v="7"/>
    <s v="Pontoon"/>
    <s v="SP-10"/>
    <m/>
    <x v="2"/>
    <m/>
    <m/>
    <m/>
    <s v="Murmansk"/>
    <s v="Russia"/>
    <x v="0"/>
    <n v="68.966667000000001"/>
    <n v="33.049999999999997"/>
    <s v="Fire"/>
    <s v="Marine Casualty"/>
    <m/>
    <m/>
    <m/>
    <m/>
    <m/>
    <m/>
    <m/>
    <m/>
    <x v="2"/>
  </r>
  <r>
    <x v="4"/>
    <d v="2005-07-18T00:00:00"/>
    <n v="7"/>
    <x v="0"/>
    <s v="Russia"/>
    <n v="8"/>
    <s v="Tug"/>
    <s v="Taymyr"/>
    <n v="277"/>
    <x v="1"/>
    <n v="114.83"/>
    <m/>
    <n v="50"/>
    <s v="Murmansk"/>
    <s v="Russia"/>
    <x v="0"/>
    <n v="68.985833330000006"/>
    <n v="33.040555599999998"/>
    <s v="Fouling"/>
    <m/>
    <m/>
    <m/>
    <m/>
    <m/>
    <m/>
    <m/>
    <m/>
    <m/>
    <x v="17"/>
  </r>
  <r>
    <x v="4"/>
    <d v="2005-08-04T00:00:00"/>
    <n v="8"/>
    <x v="0"/>
    <m/>
    <n v="9"/>
    <s v="Tug"/>
    <s v="Naryan Mar"/>
    <m/>
    <x v="2"/>
    <m/>
    <m/>
    <m/>
    <s v="Varandey"/>
    <s v="Russia"/>
    <x v="0"/>
    <n v="65.991666670000001"/>
    <n v="34.803333000000002"/>
    <s v="Cast adrift"/>
    <s v="Marine Casualty"/>
    <m/>
    <m/>
    <m/>
    <m/>
    <m/>
    <m/>
    <m/>
    <m/>
    <x v="15"/>
  </r>
  <r>
    <x v="4"/>
    <d v="2005-08-10T00:00:00"/>
    <n v="8"/>
    <x v="0"/>
    <s v="Russia"/>
    <n v="10"/>
    <s v="Motor Vessel"/>
    <s v="Pioner Severodvinska"/>
    <n v="5370"/>
    <x v="0"/>
    <n v="426.51"/>
    <m/>
    <n v="44"/>
    <s v="Kara Sea"/>
    <s v="Russia"/>
    <x v="0"/>
    <n v="71.1533333"/>
    <n v="59.715000000000003"/>
    <s v="Fouling"/>
    <m/>
    <m/>
    <m/>
    <m/>
    <m/>
    <m/>
    <m/>
    <m/>
    <m/>
    <x v="17"/>
  </r>
  <r>
    <x v="4"/>
    <d v="2005-08-16T00:00:00"/>
    <n v="8"/>
    <x v="0"/>
    <s v="Russia"/>
    <n v="11"/>
    <s v="Tug"/>
    <s v="MZ-102"/>
    <m/>
    <x v="2"/>
    <n v="62.34"/>
    <m/>
    <m/>
    <s v="Arkhangelsk"/>
    <s v="Russia"/>
    <x v="0"/>
    <n v="64.516666700000002"/>
    <n v="40.516666700000002"/>
    <s v="Fouling"/>
    <m/>
    <m/>
    <m/>
    <m/>
    <m/>
    <m/>
    <m/>
    <m/>
    <m/>
    <x v="17"/>
  </r>
  <r>
    <x v="4"/>
    <d v="2005-09-12T00:00:00"/>
    <n v="9"/>
    <x v="0"/>
    <s v="Russia"/>
    <n v="12"/>
    <s v="Serving Ship"/>
    <s v="Anatoliy Zhilinskiy"/>
    <n v="402"/>
    <x v="1"/>
    <n v="150.91999999999999"/>
    <m/>
    <n v="15"/>
    <s v="White Sea"/>
    <s v="Russia"/>
    <x v="0"/>
    <n v="67.081666670000004"/>
    <n v="42.725000000000001"/>
    <s v="Flooding"/>
    <m/>
    <m/>
    <m/>
    <m/>
    <m/>
    <m/>
    <m/>
    <m/>
    <m/>
    <x v="12"/>
  </r>
  <r>
    <x v="4"/>
    <d v="2005-09-14T00:00:00"/>
    <n v="9"/>
    <x v="0"/>
    <s v="Russia"/>
    <n v="13"/>
    <s v="Dredger"/>
    <s v="Dvinskiy Zaliv"/>
    <n v="2081"/>
    <x v="0"/>
    <n v="262.47000000000003"/>
    <m/>
    <n v="30"/>
    <s v="Varandey"/>
    <s v="Russia"/>
    <x v="0"/>
    <n v="68.806944439999995"/>
    <n v="58.968055560000003"/>
    <s v="Broke anchor"/>
    <s v="Marine Casualty"/>
    <m/>
    <m/>
    <m/>
    <m/>
    <m/>
    <m/>
    <m/>
    <m/>
    <x v="13"/>
  </r>
  <r>
    <x v="4"/>
    <d v="2005-09-17T00:00:00"/>
    <n v="9"/>
    <x v="0"/>
    <s v="Russia"/>
    <n v="14"/>
    <s v="Motor Vessel"/>
    <s v="Pioneer Belorussia"/>
    <n v="5370"/>
    <x v="0"/>
    <n v="426.51"/>
    <m/>
    <n v="41"/>
    <s v="Varandey"/>
    <s v="Russia"/>
    <x v="0"/>
    <n v="68.946388900000002"/>
    <n v="58.118055560000002"/>
    <s v="Collision"/>
    <m/>
    <m/>
    <m/>
    <m/>
    <m/>
    <m/>
    <m/>
    <m/>
    <m/>
    <x v="6"/>
  </r>
  <r>
    <x v="4"/>
    <d v="2005-09-21T00:00:00"/>
    <n v="9"/>
    <x v="0"/>
    <s v="Russia"/>
    <n v="15"/>
    <s v="Motor Vessel"/>
    <s v="Pioneer Litvy"/>
    <n v="5370"/>
    <x v="0"/>
    <n v="426.51"/>
    <m/>
    <n v="42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05-09-29T00:00:00"/>
    <n v="9"/>
    <x v="0"/>
    <m/>
    <n v="16"/>
    <s v="Tug"/>
    <s v="Fai"/>
    <m/>
    <x v="2"/>
    <m/>
    <m/>
    <m/>
    <s v="Arkhangelsk"/>
    <s v="Russia"/>
    <x v="0"/>
    <n v="64.516666700000002"/>
    <n v="40.516666700000002"/>
    <s v="Fire"/>
    <s v="Marine Casualty"/>
    <m/>
    <m/>
    <m/>
    <m/>
    <m/>
    <m/>
    <m/>
    <m/>
    <x v="2"/>
  </r>
  <r>
    <x v="4"/>
    <d v="2005-10-09T00:00:00"/>
    <n v="10"/>
    <x v="0"/>
    <s v="St. Vincent &amp; the Grenadines"/>
    <n v="17"/>
    <s v="Motor Vessel"/>
    <s v="Soyana"/>
    <n v="3988"/>
    <x v="0"/>
    <n v="321.52"/>
    <m/>
    <n v="27"/>
    <s v="Arkhangelsk"/>
    <s v="Russia"/>
    <x v="0"/>
    <n v="64.516666700000002"/>
    <n v="40.516666700000002"/>
    <s v="Grounding"/>
    <s v="Marine Casualty"/>
    <m/>
    <m/>
    <m/>
    <m/>
    <m/>
    <m/>
    <m/>
    <m/>
    <x v="0"/>
  </r>
  <r>
    <x v="4"/>
    <d v="2005-10-16T00:00:00"/>
    <n v="10"/>
    <x v="0"/>
    <s v="Russia"/>
    <n v="18"/>
    <s v="Tug"/>
    <s v="Pomorie"/>
    <m/>
    <x v="2"/>
    <n v="82.02"/>
    <m/>
    <m/>
    <s v="Arkhangelsk"/>
    <s v="Russia"/>
    <x v="0"/>
    <n v="64.516666700000002"/>
    <n v="40.516666700000002"/>
    <s v="Bottom Contact"/>
    <m/>
    <m/>
    <m/>
    <m/>
    <m/>
    <m/>
    <m/>
    <m/>
    <m/>
    <x v="0"/>
  </r>
  <r>
    <x v="4"/>
    <d v="2005-10-18T00:00:00"/>
    <n v="10"/>
    <x v="0"/>
    <s v="Russia"/>
    <n v="19"/>
    <s v="Icebreaker"/>
    <s v="Captain Kocolapov"/>
    <n v="1960"/>
    <x v="0"/>
    <n v="183.73"/>
    <m/>
    <n v="43"/>
    <s v="Barents Sea"/>
    <m/>
    <x v="0"/>
    <n v="68.716666700000005"/>
    <n v="51.166666999999997"/>
    <s v="Loss of towing object"/>
    <s v="Marine Casualty"/>
    <m/>
    <m/>
    <m/>
    <m/>
    <m/>
    <m/>
    <m/>
    <m/>
    <x v="15"/>
  </r>
  <r>
    <x v="4"/>
    <d v="2005-11-16T00:00:00"/>
    <n v="11"/>
    <x v="0"/>
    <m/>
    <n v="20"/>
    <s v="Tug"/>
    <s v="Pelb"/>
    <n v="269"/>
    <x v="1"/>
    <n v="95.14"/>
    <m/>
    <n v="14"/>
    <s v="Barents Sea"/>
    <m/>
    <x v="0"/>
    <n v="69.933300000000003"/>
    <n v="31.883333"/>
    <s v="Loss of towing object"/>
    <s v="Marine Casualty"/>
    <m/>
    <m/>
    <m/>
    <m/>
    <m/>
    <m/>
    <m/>
    <m/>
    <x v="15"/>
  </r>
  <r>
    <x v="4"/>
    <d v="2005-11-25T00:00:00"/>
    <n v="11"/>
    <x v="0"/>
    <m/>
    <n v="21"/>
    <s v="Motor Vessel"/>
    <s v="Nautilus"/>
    <m/>
    <x v="2"/>
    <m/>
    <m/>
    <m/>
    <s v="Arkhangelsk"/>
    <s v="Russia"/>
    <x v="0"/>
    <n v="64.516666700000002"/>
    <n v="40.516666700000002"/>
    <s v="Sinking"/>
    <s v="Marine Casualty"/>
    <m/>
    <m/>
    <m/>
    <m/>
    <m/>
    <m/>
    <m/>
    <m/>
    <x v="1"/>
  </r>
  <r>
    <x v="4"/>
    <d v="2005-11-27T00:00:00"/>
    <n v="11"/>
    <x v="0"/>
    <s v="Russia"/>
    <n v="22"/>
    <s v="Tanker Ship"/>
    <s v="Selenetz"/>
    <n v="889"/>
    <x v="0"/>
    <n v="200.13"/>
    <m/>
    <n v="45"/>
    <s v="Arkhangelsk"/>
    <s v="Russia"/>
    <x v="0"/>
    <n v="64.516666700000002"/>
    <n v="40.516666999999998"/>
    <s v="Sinking"/>
    <s v="Marine Casualty"/>
    <m/>
    <m/>
    <m/>
    <m/>
    <m/>
    <m/>
    <m/>
    <m/>
    <x v="1"/>
  </r>
  <r>
    <x v="4"/>
    <d v="2005-12-15T00:00:00"/>
    <n v="12"/>
    <x v="0"/>
    <m/>
    <n v="23"/>
    <s v="Icebreaker"/>
    <s v="Vladimir Ingatuk"/>
    <m/>
    <x v="2"/>
    <m/>
    <m/>
    <m/>
    <s v="Varandey"/>
    <s v="Russia"/>
    <x v="0"/>
    <n v="68.946388900000002"/>
    <n v="58.118055560000002"/>
    <s v="Equipment Failure"/>
    <s v="Marine Casualty"/>
    <m/>
    <m/>
    <m/>
    <m/>
    <m/>
    <m/>
    <m/>
    <m/>
    <x v="4"/>
  </r>
  <r>
    <x v="4"/>
    <d v="2006-01-19T00:00:00"/>
    <n v="1"/>
    <x v="1"/>
    <s v="Russia"/>
    <n v="24"/>
    <s v="Tanker Ship"/>
    <s v="Selenetz"/>
    <n v="889"/>
    <x v="0"/>
    <n v="200.13"/>
    <m/>
    <n v="45"/>
    <s v="Arkhangelsk"/>
    <s v="Russia"/>
    <x v="0"/>
    <n v="64.516666700000002"/>
    <n v="40.516666999999998"/>
    <s v="Allision"/>
    <m/>
    <m/>
    <m/>
    <m/>
    <m/>
    <m/>
    <m/>
    <m/>
    <m/>
    <x v="5"/>
  </r>
  <r>
    <x v="4"/>
    <d v="2006-02-23T00:00:00"/>
    <n v="2"/>
    <x v="1"/>
    <s v="Russia"/>
    <n v="25"/>
    <s v="Motor Vessel"/>
    <s v="Mekhanik Makar'in"/>
    <n v="3178"/>
    <x v="0"/>
    <n v="354.33"/>
    <m/>
    <n v="28"/>
    <s v="Arkhangelsk"/>
    <s v="Russia"/>
    <x v="0"/>
    <n v="64.516666700000002"/>
    <n v="40.516666999999998"/>
    <s v="Damage to ship or equipment"/>
    <m/>
    <m/>
    <m/>
    <m/>
    <m/>
    <m/>
    <m/>
    <m/>
    <m/>
    <x v="13"/>
  </r>
  <r>
    <x v="4"/>
    <d v="2006-02-27T00:00:00"/>
    <n v="2"/>
    <x v="1"/>
    <s v="Russia"/>
    <n v="26"/>
    <s v="Motor Vessel"/>
    <s v="Mekhanik Semakov"/>
    <n v="2489"/>
    <x v="0"/>
    <n v="278.87"/>
    <m/>
    <n v="28"/>
    <s v="Arkhangelsk"/>
    <s v="Russia"/>
    <x v="0"/>
    <n v="64.516666700000002"/>
    <n v="40.516666999999998"/>
    <s v="Damage to ship or equipment"/>
    <m/>
    <m/>
    <m/>
    <m/>
    <m/>
    <m/>
    <m/>
    <m/>
    <m/>
    <x v="13"/>
  </r>
  <r>
    <x v="4"/>
    <d v="2006-03-16T00:00:00"/>
    <n v="3"/>
    <x v="1"/>
    <s v="Russia"/>
    <n v="27"/>
    <s v="Pontoon"/>
    <s v="Vaynovo"/>
    <n v="155"/>
    <x v="1"/>
    <n v="118.11"/>
    <m/>
    <n v="43"/>
    <m/>
    <m/>
    <x v="2"/>
    <m/>
    <m/>
    <s v="Explosion"/>
    <s v="Marine Casualty"/>
    <m/>
    <m/>
    <m/>
    <m/>
    <m/>
    <m/>
    <m/>
    <m/>
    <x v="10"/>
  </r>
  <r>
    <x v="4"/>
    <d v="2006-03-19T00:00:00"/>
    <n v="3"/>
    <x v="1"/>
    <s v="NETHERLANDS"/>
    <n v="28"/>
    <s v="General Cargo Ship"/>
    <s v="Inger"/>
    <n v="1876"/>
    <x v="0"/>
    <n v="295.27999999999997"/>
    <m/>
    <n v="44"/>
    <s v="Arkhangelsk"/>
    <s v="Russia"/>
    <x v="0"/>
    <n v="64.516666700000002"/>
    <n v="40.516666700000002"/>
    <s v="Damage to ship or equipment"/>
    <s v="Marine Casualty"/>
    <m/>
    <m/>
    <m/>
    <m/>
    <m/>
    <m/>
    <m/>
    <m/>
    <x v="13"/>
  </r>
  <r>
    <x v="4"/>
    <d v="2006-03-26T00:00:00"/>
    <n v="3"/>
    <x v="1"/>
    <s v="Russia"/>
    <n v="29"/>
    <s v="Motor Vessel"/>
    <s v="Mekhanik Fomin"/>
    <n v="2489"/>
    <x v="0"/>
    <n v="278.87"/>
    <m/>
    <n v="28"/>
    <s v="Arkhangelsk"/>
    <s v="Russia"/>
    <x v="0"/>
    <n v="64.516666700000002"/>
    <n v="40.516666700000002"/>
    <s v="Damage to ship or equipment"/>
    <s v="Marine Casualty"/>
    <m/>
    <m/>
    <m/>
    <m/>
    <m/>
    <m/>
    <m/>
    <m/>
    <x v="13"/>
  </r>
  <r>
    <x v="4"/>
    <d v="2006-06-07T00:00:00"/>
    <n v="6"/>
    <x v="1"/>
    <s v="Russia"/>
    <n v="30"/>
    <s v="Motor Vessel"/>
    <s v="Vladimir Timofeev"/>
    <n v="10147"/>
    <x v="0"/>
    <n v="492.12599999999998"/>
    <m/>
    <n v="46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06-06-16T00:00:00"/>
    <n v="6"/>
    <x v="1"/>
    <s v="Russia"/>
    <n v="31"/>
    <s v="Passenger Ship"/>
    <s v="Beloye More/ Belomorye"/>
    <n v="208"/>
    <x v="1"/>
    <n v="118.11"/>
    <m/>
    <n v="39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06-06-28T00:00:00"/>
    <n v="6"/>
    <x v="1"/>
    <s v="Russia"/>
    <n v="32"/>
    <s v="Ro-Ro"/>
    <s v="Ivan Papanin"/>
    <n v="14184"/>
    <x v="0"/>
    <n v="544.62"/>
    <m/>
    <n v="29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06-07-12T00:00:00"/>
    <n v="7"/>
    <x v="1"/>
    <s v="Russia"/>
    <n v="33"/>
    <s v="Tug"/>
    <s v="MB-1214"/>
    <m/>
    <x v="2"/>
    <n v="164.04"/>
    <m/>
    <m/>
    <s v="Varandey"/>
    <s v="Russia"/>
    <x v="0"/>
    <n v="68.946388900000002"/>
    <n v="58.118055560000002"/>
    <s v="Grounding"/>
    <s v="Marine Casualty"/>
    <m/>
    <m/>
    <m/>
    <m/>
    <m/>
    <m/>
    <m/>
    <m/>
    <x v="0"/>
  </r>
  <r>
    <x v="4"/>
    <d v="2006-08-03T00:00:00"/>
    <n v="8"/>
    <x v="1"/>
    <m/>
    <n v="34"/>
    <s v="Tug"/>
    <s v="M3-151"/>
    <m/>
    <x v="2"/>
    <m/>
    <m/>
    <m/>
    <s v="Severodvisnk"/>
    <s v="Russia"/>
    <x v="0"/>
    <n v="64.55"/>
    <n v="39.833329999999997"/>
    <s v="Grounding"/>
    <s v="Marine Casualty"/>
    <m/>
    <m/>
    <m/>
    <m/>
    <m/>
    <m/>
    <m/>
    <m/>
    <x v="0"/>
  </r>
  <r>
    <x v="4"/>
    <d v="2006-09-22T00:00:00"/>
    <n v="9"/>
    <x v="1"/>
    <m/>
    <n v="35"/>
    <s v="Barge (self-propelled)"/>
    <s v="Alyuka"/>
    <m/>
    <x v="2"/>
    <m/>
    <m/>
    <m/>
    <s v="Anadyr"/>
    <s v="Russia"/>
    <x v="0"/>
    <n v="64.754999999999995"/>
    <n v="177.60666670000001"/>
    <s v="Capsize"/>
    <s v="Marine Casualty"/>
    <m/>
    <m/>
    <m/>
    <m/>
    <m/>
    <m/>
    <m/>
    <m/>
    <x v="7"/>
  </r>
  <r>
    <x v="4"/>
    <d v="2006-09-22T00:00:00"/>
    <n v="9"/>
    <x v="1"/>
    <s v="Russia"/>
    <n v="36"/>
    <s v="Tanker Ship"/>
    <s v="Indiga"/>
    <n v="11290"/>
    <x v="0"/>
    <n v="538.05999999999995"/>
    <m/>
    <n v="43"/>
    <s v="Ob Bay"/>
    <s v="Russia"/>
    <x v="0"/>
    <n v="69.036944439999999"/>
    <n v="73.357777780000006"/>
    <s v="Allision"/>
    <m/>
    <m/>
    <m/>
    <m/>
    <m/>
    <m/>
    <m/>
    <m/>
    <m/>
    <x v="5"/>
  </r>
  <r>
    <x v="4"/>
    <d v="2006-10-07T00:00:00"/>
    <n v="10"/>
    <x v="1"/>
    <m/>
    <n v="37"/>
    <s v="Tug"/>
    <s v="PT-757"/>
    <m/>
    <x v="2"/>
    <m/>
    <m/>
    <m/>
    <s v="Varandey"/>
    <s v="Russia"/>
    <x v="0"/>
    <n v="69.05"/>
    <n v="58.15"/>
    <s v="Collision"/>
    <s v="Marine Casualty"/>
    <m/>
    <m/>
    <m/>
    <m/>
    <m/>
    <m/>
    <m/>
    <m/>
    <x v="6"/>
  </r>
  <r>
    <x v="4"/>
    <d v="2006-10-12T00:00:00"/>
    <n v="10"/>
    <x v="1"/>
    <s v="Russia"/>
    <n v="38"/>
    <s v="General Cargo Ship"/>
    <s v="Mekhanik Yartsev"/>
    <n v="2489"/>
    <x v="0"/>
    <n v="278.87"/>
    <m/>
    <n v="29"/>
    <s v="Arkhangelsk"/>
    <s v="Russia"/>
    <x v="0"/>
    <n v="64.516666700000002"/>
    <n v="40.516666999999998"/>
    <s v="Fouling"/>
    <m/>
    <m/>
    <m/>
    <m/>
    <m/>
    <m/>
    <m/>
    <m/>
    <m/>
    <x v="17"/>
  </r>
  <r>
    <x v="4"/>
    <d v="2006-10-29T00:00:00"/>
    <n v="10"/>
    <x v="1"/>
    <m/>
    <n v="39"/>
    <s v="Passenger Ship"/>
    <s v="Kommunar"/>
    <m/>
    <x v="2"/>
    <m/>
    <m/>
    <m/>
    <s v="Arkhangelsk"/>
    <s v="Russia"/>
    <x v="0"/>
    <n v="64.516666700000002"/>
    <n v="40.516666700000002"/>
    <s v="Damage to ship or equipment"/>
    <s v="Marine Casualty"/>
    <m/>
    <m/>
    <m/>
    <m/>
    <m/>
    <m/>
    <m/>
    <m/>
    <x v="13"/>
  </r>
  <r>
    <x v="4"/>
    <d v="2006-11-09T00:00:00"/>
    <n v="11"/>
    <x v="1"/>
    <s v="Russia"/>
    <n v="40"/>
    <s v="General Cargo Ship"/>
    <s v="Sormovsky-3053"/>
    <n v="3041"/>
    <x v="0"/>
    <n v="390.42"/>
    <m/>
    <n v="34"/>
    <s v="Varandey"/>
    <s v="Russia"/>
    <x v="0"/>
    <n v="68.993333000000007"/>
    <n v="58.1705556"/>
    <s v="Damage to ship or equipment"/>
    <m/>
    <m/>
    <m/>
    <m/>
    <m/>
    <m/>
    <m/>
    <m/>
    <m/>
    <x v="13"/>
  </r>
  <r>
    <x v="4"/>
    <d v="2006-11-13T00:00:00"/>
    <n v="11"/>
    <x v="1"/>
    <s v="Russia"/>
    <n v="41"/>
    <s v="Icebreaker"/>
    <s v="Captain Chadaev"/>
    <n v="1600"/>
    <x v="0"/>
    <n v="255.91"/>
    <m/>
    <n v="41"/>
    <s v="Varandey"/>
    <s v="Russia"/>
    <x v="0"/>
    <n v="68.8316667"/>
    <n v="57.82"/>
    <s v="Damage to ship or equipment"/>
    <m/>
    <m/>
    <m/>
    <m/>
    <m/>
    <m/>
    <m/>
    <m/>
    <m/>
    <x v="13"/>
  </r>
  <r>
    <x v="4"/>
    <d v="2006-11-16T00:00:00"/>
    <n v="11"/>
    <x v="1"/>
    <m/>
    <n v="42"/>
    <s v="Icebreaker"/>
    <s v="Captain Evdokimov"/>
    <m/>
    <x v="2"/>
    <m/>
    <m/>
    <m/>
    <s v="Arkhangelsk"/>
    <s v="Russia"/>
    <x v="0"/>
    <n v="64.516666700000002"/>
    <n v="40.516666999999998"/>
    <s v="Allision"/>
    <m/>
    <m/>
    <m/>
    <m/>
    <m/>
    <m/>
    <m/>
    <m/>
    <m/>
    <x v="5"/>
  </r>
  <r>
    <x v="4"/>
    <d v="2007-01-16T00:00:00"/>
    <n v="1"/>
    <x v="2"/>
    <s v="Russia"/>
    <n v="43"/>
    <s v="Icebreaker"/>
    <s v="Captain Chadaev"/>
    <n v="1600"/>
    <x v="0"/>
    <n v="255.91"/>
    <m/>
    <n v="41"/>
    <s v="Arkhangelsk"/>
    <s v="Russia"/>
    <x v="0"/>
    <n v="68.8316667"/>
    <n v="57.82"/>
    <s v="Collision"/>
    <m/>
    <m/>
    <m/>
    <m/>
    <m/>
    <m/>
    <m/>
    <m/>
    <m/>
    <x v="6"/>
  </r>
  <r>
    <x v="4"/>
    <d v="2007-03-24T00:00:00"/>
    <n v="3"/>
    <x v="2"/>
    <s v="Russia"/>
    <n v="44"/>
    <s v="General Cargo Ship"/>
    <s v="Pavel Korchagin"/>
    <n v="5370"/>
    <x v="0"/>
    <n v="426.51"/>
    <m/>
    <n v="39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07-03-25T00:00:00"/>
    <n v="3"/>
    <x v="2"/>
    <m/>
    <n v="45"/>
    <s v="Floating Crane"/>
    <s v="PK-106"/>
    <m/>
    <x v="2"/>
    <m/>
    <m/>
    <m/>
    <s v="Arkhangelsk"/>
    <s v="Russia"/>
    <x v="0"/>
    <n v="64.516666700000002"/>
    <n v="40.516666700000002"/>
    <s v="Damage to ship or equipment"/>
    <m/>
    <m/>
    <m/>
    <m/>
    <m/>
    <m/>
    <m/>
    <m/>
    <m/>
    <x v="13"/>
  </r>
  <r>
    <x v="4"/>
    <d v="2007-03-29T00:00:00"/>
    <n v="3"/>
    <x v="2"/>
    <m/>
    <n v="46"/>
    <s v="Tug"/>
    <s v="Viking"/>
    <m/>
    <x v="2"/>
    <m/>
    <m/>
    <m/>
    <s v="Arkhangelsk"/>
    <s v="Russia"/>
    <x v="0"/>
    <n v="64.516666700000002"/>
    <n v="40.516666700000002"/>
    <s v="Damage to ship or equipment"/>
    <m/>
    <m/>
    <m/>
    <m/>
    <m/>
    <m/>
    <m/>
    <m/>
    <m/>
    <x v="13"/>
  </r>
  <r>
    <x v="4"/>
    <d v="2007-04-08T00:00:00"/>
    <n v="4"/>
    <x v="2"/>
    <s v="Russia"/>
    <n v="47"/>
    <s v="Icebreaker"/>
    <s v="Arctica"/>
    <n v="20665"/>
    <x v="0"/>
    <n v="485.56400000000002"/>
    <m/>
    <n v="45"/>
    <s v="Kara Sea"/>
    <s v="Russia"/>
    <x v="0"/>
    <n v="75.776666700000007"/>
    <n v="72.511666669999997"/>
    <s v="Fire"/>
    <m/>
    <m/>
    <m/>
    <m/>
    <m/>
    <m/>
    <m/>
    <m/>
    <m/>
    <x v="2"/>
  </r>
  <r>
    <x v="4"/>
    <d v="2007-05-05T00:00:00"/>
    <n v="5"/>
    <x v="2"/>
    <s v="Russia"/>
    <n v="48"/>
    <s v="General Cargo Ship"/>
    <s v="Mekhanik Putsoshny"/>
    <n v="2489"/>
    <x v="0"/>
    <n v="278.87"/>
    <m/>
    <n v="27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07-08-02T00:00:00"/>
    <n v="8"/>
    <x v="2"/>
    <m/>
    <n v="49"/>
    <s v="Tug"/>
    <s v="Chibyu"/>
    <m/>
    <x v="2"/>
    <m/>
    <m/>
    <m/>
    <s v="Pechora Bay"/>
    <s v="Russia"/>
    <x v="2"/>
    <m/>
    <m/>
    <s v="Capsize"/>
    <m/>
    <m/>
    <m/>
    <m/>
    <m/>
    <m/>
    <m/>
    <m/>
    <m/>
    <x v="7"/>
  </r>
  <r>
    <x v="4"/>
    <d v="2007-08-06T00:00:00"/>
    <n v="8"/>
    <x v="2"/>
    <s v="Portugal"/>
    <n v="50"/>
    <s v="Tanker Ship"/>
    <s v="Weichselstern"/>
    <n v="14400"/>
    <x v="0"/>
    <n v="531.5"/>
    <m/>
    <n v="20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08-01-18T00:00:00"/>
    <n v="1"/>
    <x v="3"/>
    <m/>
    <n v="51"/>
    <s v="Tug"/>
    <s v="Ussuriisk"/>
    <m/>
    <x v="2"/>
    <m/>
    <m/>
    <m/>
    <s v="Murmansk"/>
    <s v="Russia"/>
    <x v="0"/>
    <n v="72.849999999999994"/>
    <n v="79.928333300000006"/>
    <s v="Collision"/>
    <m/>
    <m/>
    <m/>
    <m/>
    <m/>
    <m/>
    <m/>
    <m/>
    <m/>
    <x v="6"/>
  </r>
  <r>
    <x v="4"/>
    <d v="2008-03-02T00:00:00"/>
    <n v="3"/>
    <x v="3"/>
    <s v="Russia"/>
    <n v="52"/>
    <s v="Ro-Ro"/>
    <s v="Yury Arshenevskiy"/>
    <n v="18574"/>
    <x v="0"/>
    <n v="580.71"/>
    <m/>
    <n v="33"/>
    <s v="Yenisei Gulf"/>
    <s v="Russia"/>
    <x v="0"/>
    <n v="72.067778000000004"/>
    <n v="81.635833300000002"/>
    <s v="Collision"/>
    <m/>
    <m/>
    <m/>
    <m/>
    <m/>
    <m/>
    <m/>
    <m/>
    <m/>
    <x v="6"/>
  </r>
  <r>
    <x v="4"/>
    <d v="2008-03-11T00:00:00"/>
    <n v="3"/>
    <x v="3"/>
    <s v="NETHERLANDS"/>
    <n v="53"/>
    <s v="General Cargo Ship"/>
    <s v="Inger"/>
    <n v="1876"/>
    <x v="0"/>
    <n v="295.27999999999997"/>
    <m/>
    <n v="44"/>
    <s v="Arkhangelsk"/>
    <s v="Russia"/>
    <x v="0"/>
    <n v="64.516666700000002"/>
    <n v="40.516666999999998"/>
    <s v="Equipment failure"/>
    <m/>
    <m/>
    <m/>
    <m/>
    <m/>
    <m/>
    <m/>
    <m/>
    <m/>
    <x v="4"/>
  </r>
  <r>
    <x v="4"/>
    <d v="2008-04-05T00:00:00"/>
    <n v="4"/>
    <x v="3"/>
    <m/>
    <n v="54"/>
    <s v="General Cargo Ship"/>
    <s v="Igor Grabar"/>
    <m/>
    <x v="2"/>
    <m/>
    <m/>
    <m/>
    <s v="Murmansk"/>
    <s v="Russia"/>
    <x v="0"/>
    <n v="68.985833330000006"/>
    <n v="33.040555599999998"/>
    <s v="Damage to ship or equipment"/>
    <m/>
    <m/>
    <m/>
    <m/>
    <m/>
    <m/>
    <m/>
    <m/>
    <m/>
    <x v="13"/>
  </r>
  <r>
    <x v="4"/>
    <d v="2008-04-07T00:00:00"/>
    <n v="4"/>
    <x v="3"/>
    <m/>
    <n v="55"/>
    <s v="Tug"/>
    <s v="Viking"/>
    <m/>
    <x v="2"/>
    <m/>
    <m/>
    <m/>
    <s v="Arkhangelsk"/>
    <s v="Russia"/>
    <x v="0"/>
    <n v="64.516666700000002"/>
    <n v="40.516666700000002"/>
    <s v="Fouling"/>
    <m/>
    <m/>
    <m/>
    <m/>
    <m/>
    <m/>
    <m/>
    <m/>
    <m/>
    <x v="17"/>
  </r>
  <r>
    <x v="4"/>
    <d v="2008-04-20T00:00:00"/>
    <n v="4"/>
    <x v="3"/>
    <s v="Russia"/>
    <n v="56"/>
    <s v="Tanker Ship"/>
    <s v="Selenetz"/>
    <n v="889"/>
    <x v="0"/>
    <n v="200.13"/>
    <m/>
    <n v="45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08-05-10T00:00:00"/>
    <n v="5"/>
    <x v="3"/>
    <m/>
    <n v="57"/>
    <s v="Tug"/>
    <s v="Buran"/>
    <m/>
    <x v="2"/>
    <m/>
    <m/>
    <m/>
    <s v="Murmansk"/>
    <s v="Russia"/>
    <x v="0"/>
    <n v="68.985833330000006"/>
    <n v="33.040555599999998"/>
    <s v="Collision"/>
    <m/>
    <m/>
    <m/>
    <m/>
    <m/>
    <m/>
    <m/>
    <m/>
    <m/>
    <x v="6"/>
  </r>
  <r>
    <x v="4"/>
    <d v="2008-06-13T00:00:00"/>
    <n v="6"/>
    <x v="3"/>
    <s v="St. Vincent &amp; the Grenadines"/>
    <n v="58"/>
    <s v="General Cargo Ship"/>
    <s v="Baltic Sky"/>
    <n v="11233"/>
    <x v="0"/>
    <n v="472.44"/>
    <m/>
    <n v="41"/>
    <s v="Arkhangelsk"/>
    <s v="Russia"/>
    <x v="0"/>
    <n v="64.516666700000002"/>
    <n v="40.516666700000002"/>
    <s v="Grounding"/>
    <s v="Marine Casualty"/>
    <m/>
    <m/>
    <m/>
    <m/>
    <m/>
    <m/>
    <m/>
    <m/>
    <x v="0"/>
  </r>
  <r>
    <x v="4"/>
    <d v="2008-06-15T00:00:00"/>
    <n v="6"/>
    <x v="3"/>
    <m/>
    <n v="59"/>
    <s v="Barge"/>
    <s v="BOA-57"/>
    <m/>
    <x v="2"/>
    <m/>
    <m/>
    <m/>
    <s v="Dudinka"/>
    <s v="Russia"/>
    <x v="0"/>
    <n v="69.401666669999997"/>
    <n v="86.158333299999995"/>
    <s v="Sinking"/>
    <s v="Marine Casualty"/>
    <m/>
    <m/>
    <m/>
    <m/>
    <m/>
    <m/>
    <m/>
    <m/>
    <x v="1"/>
  </r>
  <r>
    <x v="4"/>
    <d v="2008-08-14T00:00:00"/>
    <n v="8"/>
    <x v="3"/>
    <m/>
    <n v="60"/>
    <s v="Motor Vessel"/>
    <s v="Astrakhan"/>
    <m/>
    <x v="2"/>
    <m/>
    <m/>
    <m/>
    <s v="Baydaratskaya"/>
    <s v="Russia"/>
    <x v="0"/>
    <n v="69.170555559999997"/>
    <n v="67.438888899999995"/>
    <s v="Damage to ship or equipment"/>
    <s v="Marine Casualty"/>
    <m/>
    <m/>
    <m/>
    <m/>
    <m/>
    <m/>
    <m/>
    <m/>
    <x v="13"/>
  </r>
  <r>
    <x v="4"/>
    <d v="2008-09-09T00:00:00"/>
    <n v="9"/>
    <x v="3"/>
    <m/>
    <n v="61"/>
    <s v="Pontoon"/>
    <s v="Cenitza"/>
    <m/>
    <x v="2"/>
    <m/>
    <m/>
    <m/>
    <s v="White Sea"/>
    <s v="Russia"/>
    <x v="2"/>
    <m/>
    <m/>
    <s v="Equipment failure"/>
    <s v="Marine Casualty"/>
    <m/>
    <m/>
    <m/>
    <m/>
    <m/>
    <m/>
    <m/>
    <m/>
    <x v="4"/>
  </r>
  <r>
    <x v="4"/>
    <d v="2008-09-11T00:00:00"/>
    <n v="9"/>
    <x v="3"/>
    <s v="Russia"/>
    <n v="62"/>
    <s v="Motor Vessel"/>
    <s v="Sergey Kusnetsov"/>
    <n v="2601"/>
    <x v="0"/>
    <n v="272.31"/>
    <m/>
    <n v="32"/>
    <s v="White Sea"/>
    <s v="Russia"/>
    <x v="0"/>
    <n v="66.638333299999999"/>
    <n v="41.051666699999998"/>
    <s v="Equipment fialure"/>
    <s v="Marine Casualty"/>
    <m/>
    <m/>
    <m/>
    <m/>
    <m/>
    <m/>
    <m/>
    <m/>
    <x v="4"/>
  </r>
  <r>
    <x v="4"/>
    <d v="2008-09-29T00:00:00"/>
    <n v="9"/>
    <x v="3"/>
    <m/>
    <n v="63"/>
    <s v="Tug"/>
    <s v="Arclesprom-394"/>
    <m/>
    <x v="2"/>
    <m/>
    <m/>
    <m/>
    <s v="Amderma Port"/>
    <s v="Russia"/>
    <x v="0"/>
    <n v="69.75"/>
    <n v="61.65"/>
    <s v="Grounding"/>
    <m/>
    <m/>
    <m/>
    <m/>
    <m/>
    <m/>
    <m/>
    <m/>
    <m/>
    <x v="0"/>
  </r>
  <r>
    <x v="4"/>
    <d v="2008-10-16T00:00:00"/>
    <n v="10"/>
    <x v="3"/>
    <s v="Russia"/>
    <n v="64"/>
    <s v="Motor Vessel"/>
    <s v="Mekhanik Fomin"/>
    <n v="2489"/>
    <x v="0"/>
    <n v="278.87"/>
    <m/>
    <n v="28"/>
    <s v="Baydaratskaya"/>
    <s v="Russia"/>
    <x v="0"/>
    <n v="69.0283333"/>
    <n v="67.375555599999998"/>
    <s v="Damage to ship or equipment"/>
    <m/>
    <m/>
    <m/>
    <m/>
    <m/>
    <m/>
    <m/>
    <m/>
    <m/>
    <x v="13"/>
  </r>
  <r>
    <x v="4"/>
    <d v="2008-11-02T00:00:00"/>
    <n v="11"/>
    <x v="3"/>
    <s v="Russia"/>
    <n v="65"/>
    <s v="Tanker Ship"/>
    <s v="Roscem-2"/>
    <n v="1904"/>
    <x v="0"/>
    <n v="292"/>
    <m/>
    <n v="33"/>
    <s v="Baydaratskaya"/>
    <s v="Russia"/>
    <x v="0"/>
    <n v="69.170555559999997"/>
    <n v="67.438888899999995"/>
    <s v="Collision"/>
    <m/>
    <m/>
    <m/>
    <m/>
    <m/>
    <m/>
    <m/>
    <m/>
    <m/>
    <x v="6"/>
  </r>
  <r>
    <x v="4"/>
    <d v="2008-11-19T00:00:00"/>
    <n v="11"/>
    <x v="3"/>
    <s v="Russia"/>
    <n v="66"/>
    <s v="Tanker Ship"/>
    <s v="Goletz"/>
    <n v="950"/>
    <x v="0"/>
    <n v="200.13"/>
    <m/>
    <n v="40"/>
    <s v="White Sea"/>
    <s v="Russia"/>
    <x v="2"/>
    <m/>
    <m/>
    <s v="Grounding"/>
    <m/>
    <m/>
    <m/>
    <m/>
    <m/>
    <m/>
    <m/>
    <m/>
    <m/>
    <x v="0"/>
  </r>
  <r>
    <x v="4"/>
    <d v="2008-12-14T00:00:00"/>
    <n v="12"/>
    <x v="3"/>
    <s v="Russia"/>
    <n v="67"/>
    <s v="General Cargo Ship"/>
    <s v="Ivan Shadr"/>
    <n v="3527"/>
    <x v="0"/>
    <n v="318.24"/>
    <m/>
    <n v="46"/>
    <s v="Arkhangelsk"/>
    <s v="Russia"/>
    <x v="0"/>
    <n v="64.516666700000002"/>
    <n v="40.516666700000002"/>
    <s v="Broke anchor"/>
    <m/>
    <m/>
    <m/>
    <m/>
    <m/>
    <m/>
    <m/>
    <m/>
    <m/>
    <x v="13"/>
  </r>
  <r>
    <x v="4"/>
    <d v="2009-01-26T00:00:00"/>
    <n v="1"/>
    <x v="4"/>
    <s v="Russia"/>
    <n v="68"/>
    <s v="Tug"/>
    <s v="Turiy"/>
    <n v="182"/>
    <x v="1"/>
    <n v="95.14"/>
    <m/>
    <n v="28"/>
    <s v="Arkhangelsk"/>
    <s v="Russia"/>
    <x v="0"/>
    <n v="64.516666700000002"/>
    <n v="40.516666700000002"/>
    <s v="Damage to ship or equipment"/>
    <m/>
    <m/>
    <m/>
    <m/>
    <m/>
    <m/>
    <m/>
    <m/>
    <m/>
    <x v="13"/>
  </r>
  <r>
    <x v="4"/>
    <d v="2009-02-20T00:00:00"/>
    <n v="2"/>
    <x v="4"/>
    <m/>
    <n v="69"/>
    <s v="Tug"/>
    <s v="Viking"/>
    <m/>
    <x v="2"/>
    <m/>
    <m/>
    <m/>
    <s v="Arkhangelsk"/>
    <s v="Russia"/>
    <x v="0"/>
    <n v="64.516666700000002"/>
    <n v="40.516666700000002"/>
    <s v="Fouling"/>
    <m/>
    <m/>
    <m/>
    <m/>
    <m/>
    <m/>
    <m/>
    <m/>
    <m/>
    <x v="17"/>
  </r>
  <r>
    <x v="4"/>
    <d v="2009-03-05T00:00:00"/>
    <n v="3"/>
    <x v="4"/>
    <s v="Russia"/>
    <n v="70"/>
    <s v="Icebreaker"/>
    <s v="Captain Chadaev"/>
    <n v="1600"/>
    <x v="0"/>
    <n v="255.91"/>
    <m/>
    <n v="41"/>
    <s v="Arkhangelsk"/>
    <s v="Russia"/>
    <x v="0"/>
    <n v="64.516666700000002"/>
    <n v="40.516666700000002"/>
    <s v="Collision"/>
    <m/>
    <m/>
    <m/>
    <m/>
    <m/>
    <m/>
    <m/>
    <m/>
    <m/>
    <x v="6"/>
  </r>
  <r>
    <x v="4"/>
    <d v="2009-03-12T00:00:00"/>
    <n v="3"/>
    <x v="4"/>
    <s v="Russia"/>
    <n v="71"/>
    <s v="General Cargo Ship"/>
    <s v="Mekhanic Pyatlin"/>
    <n v="2489"/>
    <x v="0"/>
    <n v="278.87"/>
    <m/>
    <n v="27"/>
    <s v="Arkhangelsk"/>
    <s v="Russia"/>
    <x v="0"/>
    <n v="64.516666700000002"/>
    <n v="40.516666700000002"/>
    <s v="Equipment failure"/>
    <s v="Marine Casualty"/>
    <m/>
    <m/>
    <m/>
    <m/>
    <m/>
    <m/>
    <m/>
    <m/>
    <x v="4"/>
  </r>
  <r>
    <x v="4"/>
    <d v="2009-03-16T00:00:00"/>
    <n v="3"/>
    <x v="4"/>
    <s v="Russia"/>
    <n v="72"/>
    <s v="Tanker Ship"/>
    <s v="Indiga"/>
    <n v="11290"/>
    <x v="0"/>
    <n v="538.05999999999995"/>
    <m/>
    <n v="43"/>
    <s v="Kara Sea"/>
    <s v="Russia"/>
    <x v="2"/>
    <m/>
    <m/>
    <s v="Damage to ship or equipment"/>
    <m/>
    <m/>
    <m/>
    <m/>
    <m/>
    <m/>
    <m/>
    <m/>
    <m/>
    <x v="13"/>
  </r>
  <r>
    <x v="4"/>
    <d v="2009-04-16T00:00:00"/>
    <n v="4"/>
    <x v="4"/>
    <m/>
    <n v="73"/>
    <s v="Tug"/>
    <s v="Viking"/>
    <m/>
    <x v="2"/>
    <m/>
    <m/>
    <m/>
    <s v="Arkhangelsk"/>
    <s v="Russia"/>
    <x v="0"/>
    <n v="64.516666700000002"/>
    <n v="40.516666700000002"/>
    <s v="Damage to ship or equipment"/>
    <m/>
    <m/>
    <m/>
    <m/>
    <m/>
    <m/>
    <m/>
    <m/>
    <m/>
    <x v="13"/>
  </r>
  <r>
    <x v="4"/>
    <d v="2009-04-28T00:00:00"/>
    <n v="4"/>
    <x v="4"/>
    <s v="Russia"/>
    <n v="74"/>
    <s v="General Cargo Ship"/>
    <s v="Ivan Shadr"/>
    <n v="3527"/>
    <x v="0"/>
    <n v="318.24"/>
    <m/>
    <n v="46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09-05-11T00:00:00"/>
    <n v="5"/>
    <x v="4"/>
    <s v="Russia"/>
    <n v="75"/>
    <s v="Refrigerator"/>
    <s v="Petrozavodsk"/>
    <n v="1264"/>
    <x v="0"/>
    <m/>
    <m/>
    <n v="39"/>
    <s v="Bear Island"/>
    <s v="Norway"/>
    <x v="0"/>
    <n v="74.344999999999999"/>
    <n v="19.091944439999999"/>
    <s v="Grounding"/>
    <s v="Marine Casualty"/>
    <m/>
    <m/>
    <m/>
    <m/>
    <m/>
    <m/>
    <m/>
    <m/>
    <x v="0"/>
  </r>
  <r>
    <x v="4"/>
    <d v="2009-05-24T00:00:00"/>
    <n v="5"/>
    <x v="4"/>
    <m/>
    <n v="76"/>
    <s v="Tug"/>
    <s v="Pervoural'sk"/>
    <m/>
    <x v="2"/>
    <m/>
    <m/>
    <m/>
    <s v="Arkhangelsk"/>
    <s v="Russia"/>
    <x v="0"/>
    <n v="64.516666700000002"/>
    <n v="40.516666700000002"/>
    <s v="Allision"/>
    <s v="Marine Casualty"/>
    <m/>
    <m/>
    <m/>
    <m/>
    <m/>
    <m/>
    <m/>
    <m/>
    <x v="5"/>
  </r>
  <r>
    <x v="4"/>
    <d v="2009-08-27T00:00:00"/>
    <n v="8"/>
    <x v="4"/>
    <s v="Russia"/>
    <n v="77"/>
    <s v="Motor Vessel"/>
    <s v="Kasira"/>
    <n v="5191"/>
    <x v="0"/>
    <n v="370.74"/>
    <m/>
    <n v="35"/>
    <s v="Arkhangelsk"/>
    <s v="Russia"/>
    <x v="0"/>
    <n v="64.516666700000002"/>
    <n v="40.516666999999998"/>
    <s v="Allision"/>
    <m/>
    <m/>
    <m/>
    <m/>
    <m/>
    <m/>
    <m/>
    <m/>
    <m/>
    <x v="5"/>
  </r>
  <r>
    <x v="4"/>
    <d v="2009-10-06T00:00:00"/>
    <n v="10"/>
    <x v="4"/>
    <m/>
    <n v="78"/>
    <s v="Tug"/>
    <s v="Akademic Komarov"/>
    <m/>
    <x v="2"/>
    <m/>
    <m/>
    <m/>
    <s v="Baydaratskaya"/>
    <s v="Russia"/>
    <x v="0"/>
    <n v="68.848333299999993"/>
    <n v="67.189166670000006"/>
    <s v="Loss of towing object"/>
    <s v="Marine Casualty"/>
    <m/>
    <m/>
    <m/>
    <m/>
    <m/>
    <m/>
    <m/>
    <m/>
    <x v="15"/>
  </r>
  <r>
    <x v="4"/>
    <d v="2009-10-29T00:00:00"/>
    <n v="10"/>
    <x v="4"/>
    <s v="Russia"/>
    <n v="79"/>
    <s v="Tug"/>
    <s v="Nord"/>
    <n v="298"/>
    <x v="1"/>
    <n v="111.55"/>
    <m/>
    <n v="56"/>
    <s v="Barents Sea"/>
    <m/>
    <x v="2"/>
    <m/>
    <m/>
    <s v="Grounding"/>
    <s v="Marine Casualty"/>
    <m/>
    <m/>
    <m/>
    <m/>
    <m/>
    <m/>
    <m/>
    <m/>
    <x v="0"/>
  </r>
  <r>
    <x v="4"/>
    <d v="2009-11-09T00:00:00"/>
    <n v="11"/>
    <x v="4"/>
    <m/>
    <n v="80"/>
    <s v="Tug"/>
    <s v="Sergey Sergakov"/>
    <m/>
    <x v="2"/>
    <m/>
    <m/>
    <m/>
    <s v="Arkhangelsk"/>
    <s v="Russia"/>
    <x v="0"/>
    <n v="64.57305556"/>
    <n v="40.495556000000001"/>
    <s v="Allision"/>
    <m/>
    <m/>
    <m/>
    <m/>
    <m/>
    <m/>
    <m/>
    <m/>
    <m/>
    <x v="5"/>
  </r>
  <r>
    <x v="4"/>
    <d v="2010-01-22T00:00:00"/>
    <n v="1"/>
    <x v="5"/>
    <s v="Russia"/>
    <n v="81"/>
    <s v="Research"/>
    <s v="Mikhail Somov"/>
    <n v="7745"/>
    <x v="0"/>
    <n v="436.35"/>
    <m/>
    <n v="44"/>
    <s v="Arkhangelsk-Port B"/>
    <s v="Russia"/>
    <x v="0"/>
    <n v="64.516666700000002"/>
    <n v="40.516666999999998"/>
    <s v="Allision"/>
    <m/>
    <m/>
    <m/>
    <m/>
    <m/>
    <m/>
    <m/>
    <m/>
    <m/>
    <x v="5"/>
  </r>
  <r>
    <x v="4"/>
    <d v="2010-02-08T00:00:00"/>
    <n v="2"/>
    <x v="5"/>
    <s v="Russia"/>
    <n v="82"/>
    <s v="General Cargo Ship"/>
    <s v="Mekhanik Yartsev"/>
    <n v="2489"/>
    <x v="0"/>
    <n v="278.87"/>
    <m/>
    <n v="29"/>
    <s v="White Sea"/>
    <s v="Russia"/>
    <x v="2"/>
    <m/>
    <m/>
    <s v="Equipment failure"/>
    <s v="Marine Casualty"/>
    <m/>
    <m/>
    <m/>
    <m/>
    <m/>
    <m/>
    <m/>
    <m/>
    <x v="4"/>
  </r>
  <r>
    <x v="4"/>
    <d v="2010-02-09T00:00:00"/>
    <n v="2"/>
    <x v="5"/>
    <s v="Russia"/>
    <n v="83"/>
    <s v="Icebreaker"/>
    <s v="Captain Kosolapov/Kapitan Kosolapov"/>
    <n v="1960"/>
    <x v="0"/>
    <n v="183.73"/>
    <m/>
    <n v="43"/>
    <s v="White Sea"/>
    <s v="Russia"/>
    <x v="0"/>
    <n v="66.766666999999998"/>
    <n v="41.833333000000003"/>
    <s v="Damage to ship or equipment"/>
    <m/>
    <m/>
    <m/>
    <m/>
    <m/>
    <m/>
    <m/>
    <m/>
    <m/>
    <x v="13"/>
  </r>
  <r>
    <x v="4"/>
    <d v="2010-02-19T00:00:00"/>
    <n v="2"/>
    <x v="5"/>
    <s v="Russia"/>
    <n v="84"/>
    <s v="Icebreaker"/>
    <s v="Dikson"/>
    <n v="5342"/>
    <x v="0"/>
    <n v="288.70999999999998"/>
    <m/>
    <n v="36"/>
    <s v="White Sea"/>
    <s v="Russia"/>
    <x v="2"/>
    <m/>
    <m/>
    <s v="Damage to ship or equipment"/>
    <m/>
    <m/>
    <m/>
    <m/>
    <m/>
    <m/>
    <m/>
    <m/>
    <m/>
    <x v="13"/>
  </r>
  <r>
    <x v="4"/>
    <d v="2010-03-14T00:00:00"/>
    <n v="3"/>
    <x v="5"/>
    <m/>
    <n v="85"/>
    <s v="Tug"/>
    <s v="Sergey Sergakov"/>
    <m/>
    <x v="2"/>
    <m/>
    <m/>
    <m/>
    <s v="Arkhangelsk"/>
    <s v="Russia"/>
    <x v="0"/>
    <n v="64.516666700000002"/>
    <n v="40.516666999999998"/>
    <s v="Damage to ship or equipment"/>
    <m/>
    <m/>
    <m/>
    <m/>
    <m/>
    <m/>
    <m/>
    <m/>
    <m/>
    <x v="13"/>
  </r>
  <r>
    <x v="4"/>
    <d v="2010-03-18T00:00:00"/>
    <n v="3"/>
    <x v="5"/>
    <s v="Russia"/>
    <n v="86"/>
    <s v="Tanker Ship"/>
    <s v="Karel"/>
    <n v="191"/>
    <x v="1"/>
    <n v="95.14"/>
    <m/>
    <n v="28"/>
    <s v="Murmansk"/>
    <s v="Russia"/>
    <x v="0"/>
    <n v="68.966667000000001"/>
    <n v="33.049999999999997"/>
    <s v="Allision"/>
    <m/>
    <m/>
    <m/>
    <m/>
    <m/>
    <m/>
    <m/>
    <m/>
    <m/>
    <x v="5"/>
  </r>
  <r>
    <x v="4"/>
    <d v="2010-03-29T00:00:00"/>
    <n v="3"/>
    <x v="5"/>
    <s v="Russia"/>
    <n v="87"/>
    <s v="Tanker Ship"/>
    <s v="Selenetz"/>
    <n v="889"/>
    <x v="0"/>
    <n v="200.13"/>
    <m/>
    <n v="45"/>
    <s v="Arkhangelsk"/>
    <s v="Russia"/>
    <x v="0"/>
    <n v="64.516666700000002"/>
    <n v="40.516666999999998"/>
    <s v="Damage to ship or equipment"/>
    <m/>
    <m/>
    <m/>
    <m/>
    <m/>
    <m/>
    <m/>
    <m/>
    <m/>
    <x v="13"/>
  </r>
  <r>
    <x v="4"/>
    <d v="2010-06-27T00:00:00"/>
    <n v="6"/>
    <x v="5"/>
    <s v="Russia"/>
    <n v="88"/>
    <s v="Passenger Ship"/>
    <s v="N.V.Gogol"/>
    <m/>
    <x v="2"/>
    <n v="314.95999999999998"/>
    <m/>
    <m/>
    <s v="Arkhangelsk"/>
    <s v="Russia"/>
    <x v="0"/>
    <n v="64.516666700000002"/>
    <n v="40.516666999999998"/>
    <s v="Collision"/>
    <m/>
    <m/>
    <m/>
    <m/>
    <m/>
    <m/>
    <m/>
    <m/>
    <m/>
    <x v="6"/>
  </r>
  <r>
    <x v="4"/>
    <d v="2010-07-11T00:00:00"/>
    <n v="7"/>
    <x v="5"/>
    <s v="St. Vincent &amp; the Grenadines"/>
    <n v="89"/>
    <s v="Motor Vessel"/>
    <s v="Soyana"/>
    <n v="3988"/>
    <x v="0"/>
    <n v="321.52"/>
    <m/>
    <n v="27"/>
    <s v="Arkhangelsk"/>
    <s v="Russia"/>
    <x v="0"/>
    <n v="64.516666700000002"/>
    <n v="40.516666999999998"/>
    <s v="Allision"/>
    <m/>
    <m/>
    <m/>
    <m/>
    <m/>
    <m/>
    <m/>
    <m/>
    <m/>
    <x v="5"/>
  </r>
  <r>
    <x v="4"/>
    <d v="2010-07-15T00:00:00"/>
    <n v="7"/>
    <x v="5"/>
    <s v="Russia"/>
    <n v="90"/>
    <s v="Tanker Ship"/>
    <s v="Indiga"/>
    <n v="11290"/>
    <x v="0"/>
    <n v="538.05999999999995"/>
    <m/>
    <n v="43"/>
    <m/>
    <m/>
    <x v="2"/>
    <m/>
    <m/>
    <s v="Collision"/>
    <m/>
    <m/>
    <m/>
    <m/>
    <m/>
    <m/>
    <m/>
    <m/>
    <m/>
    <x v="6"/>
  </r>
  <r>
    <x v="4"/>
    <d v="2010-07-23T00:00:00"/>
    <n v="7"/>
    <x v="5"/>
    <s v="Russia"/>
    <n v="91"/>
    <s v="General Cargo Ship"/>
    <s v="Barnek/Varnek"/>
    <n v="162"/>
    <x v="1"/>
    <n v="118.11"/>
    <m/>
    <n v="45"/>
    <s v="Barents Sea"/>
    <m/>
    <x v="2"/>
    <m/>
    <m/>
    <s v="Sinking"/>
    <s v="Marine Casualty"/>
    <m/>
    <m/>
    <m/>
    <m/>
    <m/>
    <m/>
    <m/>
    <m/>
    <x v="1"/>
  </r>
  <r>
    <x v="4"/>
    <d v="2010-08-27T00:00:00"/>
    <n v="8"/>
    <x v="5"/>
    <m/>
    <n v="92"/>
    <s v="Motor Vessel"/>
    <s v="Aleksey Kulakowskiy"/>
    <m/>
    <x v="2"/>
    <m/>
    <m/>
    <m/>
    <s v="Laptev Sea"/>
    <s v="Russia"/>
    <x v="0"/>
    <n v="72.916666699999993"/>
    <n v="130.35"/>
    <s v="Sinking"/>
    <s v="Marine Casualty"/>
    <m/>
    <m/>
    <m/>
    <m/>
    <m/>
    <m/>
    <m/>
    <m/>
    <x v="1"/>
  </r>
  <r>
    <x v="4"/>
    <d v="2010-09-03T00:00:00"/>
    <n v="9"/>
    <x v="5"/>
    <m/>
    <n v="93"/>
    <s v="Tug"/>
    <s v="Pel'B"/>
    <n v="269"/>
    <x v="1"/>
    <n v="95.14"/>
    <m/>
    <n v="14"/>
    <s v="Kola Bay"/>
    <s v="Russia"/>
    <x v="0"/>
    <n v="69.295833329999994"/>
    <n v="33.505833330000002"/>
    <s v="Damage to ship or equipment"/>
    <s v="Marine Casualty"/>
    <m/>
    <m/>
    <m/>
    <m/>
    <m/>
    <m/>
    <m/>
    <m/>
    <x v="13"/>
  </r>
  <r>
    <x v="4"/>
    <d v="2010-10-11T00:00:00"/>
    <n v="10"/>
    <x v="5"/>
    <m/>
    <n v="94"/>
    <s v="Tug"/>
    <s v="OTA-967"/>
    <m/>
    <x v="2"/>
    <m/>
    <m/>
    <m/>
    <s v="Varandey"/>
    <s v="Russia"/>
    <x v="0"/>
    <n v="69.05"/>
    <n v="58.15"/>
    <s v="Collision"/>
    <m/>
    <m/>
    <m/>
    <m/>
    <m/>
    <m/>
    <m/>
    <m/>
    <m/>
    <x v="6"/>
  </r>
  <r>
    <x v="4"/>
    <d v="2010-10-22T00:00:00"/>
    <n v="10"/>
    <x v="5"/>
    <s v="Russia"/>
    <n v="95"/>
    <s v="Motor Vessel"/>
    <s v="Pioner Severodvinska"/>
    <n v="5370"/>
    <x v="0"/>
    <n v="426.51"/>
    <m/>
    <n v="44"/>
    <s v="Arkhangelsk"/>
    <s v="Russia"/>
    <x v="0"/>
    <n v="64.516666700000002"/>
    <n v="40.516666700000002"/>
    <s v="Fouling"/>
    <m/>
    <m/>
    <m/>
    <m/>
    <m/>
    <m/>
    <m/>
    <m/>
    <m/>
    <x v="17"/>
  </r>
  <r>
    <x v="4"/>
    <d v="2010-11-24T00:00:00"/>
    <n v="11"/>
    <x v="5"/>
    <m/>
    <n v="96"/>
    <s v="Tug"/>
    <s v="Neftegas-57"/>
    <m/>
    <x v="2"/>
    <m/>
    <m/>
    <m/>
    <s v="Barents Sea"/>
    <m/>
    <x v="0"/>
    <n v="67.966667000000001"/>
    <n v="40.803333000000002"/>
    <s v="Equipment failure"/>
    <m/>
    <m/>
    <m/>
    <m/>
    <m/>
    <m/>
    <m/>
    <m/>
    <m/>
    <x v="4"/>
  </r>
  <r>
    <x v="4"/>
    <d v="2010-11-26T00:00:00"/>
    <n v="11"/>
    <x v="5"/>
    <m/>
    <n v="97"/>
    <s v="Pilot"/>
    <s v="Pilot Barakin"/>
    <m/>
    <x v="2"/>
    <m/>
    <m/>
    <m/>
    <s v="Arkhangelsk"/>
    <s v="Russia"/>
    <x v="0"/>
    <n v="64.516666700000002"/>
    <n v="40.516666999999998"/>
    <s v="Damage to ship or equipment"/>
    <m/>
    <m/>
    <m/>
    <m/>
    <m/>
    <m/>
    <m/>
    <m/>
    <m/>
    <x v="13"/>
  </r>
  <r>
    <x v="4"/>
    <d v="2010-11-27T00:00:00"/>
    <n v="11"/>
    <x v="5"/>
    <m/>
    <n v="98"/>
    <s v="Tug"/>
    <s v="Vladimir Kolotnev"/>
    <n v="180"/>
    <x v="1"/>
    <n v="85.3"/>
    <m/>
    <n v="18"/>
    <s v="Barents Sea"/>
    <m/>
    <x v="0"/>
    <n v="68.966667000000001"/>
    <n v="33.049999999999997"/>
    <s v="Fouling"/>
    <m/>
    <m/>
    <m/>
    <m/>
    <m/>
    <m/>
    <m/>
    <m/>
    <m/>
    <x v="17"/>
  </r>
  <r>
    <x v="4"/>
    <d v="2011-01-19T00:00:00"/>
    <n v="1"/>
    <x v="6"/>
    <s v="Russia"/>
    <n v="99"/>
    <s v="Icebreaker"/>
    <s v="Captain Kosolapov/Kapitan Kosolapov"/>
    <n v="1960"/>
    <x v="0"/>
    <n v="183.73"/>
    <m/>
    <n v="43"/>
    <s v="Arkhangelsk"/>
    <s v="Russia"/>
    <x v="0"/>
    <n v="64.561666669999994"/>
    <n v="40.5"/>
    <s v="Damage to ship or equipment"/>
    <m/>
    <m/>
    <m/>
    <m/>
    <m/>
    <m/>
    <m/>
    <m/>
    <m/>
    <x v="13"/>
  </r>
  <r>
    <x v="4"/>
    <d v="2011-02-03T00:00:00"/>
    <n v="2"/>
    <x v="6"/>
    <m/>
    <n v="100"/>
    <s v="Tanker Ship"/>
    <s v="Gaspromshelf"/>
    <m/>
    <x v="2"/>
    <m/>
    <m/>
    <m/>
    <s v="Arkhangelsk"/>
    <s v="Russia"/>
    <x v="0"/>
    <n v="64.516666700000002"/>
    <n v="40.516666999999998"/>
    <s v="Collision"/>
    <m/>
    <m/>
    <m/>
    <m/>
    <m/>
    <m/>
    <m/>
    <m/>
    <m/>
    <x v="6"/>
  </r>
  <r>
    <x v="4"/>
    <d v="2011-02-07T00:00:00"/>
    <n v="2"/>
    <x v="6"/>
    <s v="Russia"/>
    <n v="101"/>
    <s v="Icebreaker"/>
    <s v="Captain Kosolapov/Kapitan Kosolapov"/>
    <n v="1960"/>
    <x v="0"/>
    <n v="183.73"/>
    <m/>
    <n v="43"/>
    <s v="Arkhangelsk"/>
    <s v="Russia"/>
    <x v="0"/>
    <n v="64.525000000000006"/>
    <n v="40.53"/>
    <s v="Equipment failure"/>
    <m/>
    <m/>
    <m/>
    <m/>
    <m/>
    <m/>
    <m/>
    <m/>
    <m/>
    <x v="4"/>
  </r>
  <r>
    <x v="4"/>
    <d v="2011-02-14T00:00:00"/>
    <n v="2"/>
    <x v="6"/>
    <s v="Russia"/>
    <n v="102"/>
    <s v="Icebreaker"/>
    <s v="Captain Chadaev"/>
    <n v="1600"/>
    <x v="0"/>
    <n v="255.91"/>
    <m/>
    <n v="41"/>
    <m/>
    <m/>
    <x v="2"/>
    <m/>
    <m/>
    <s v="Collision"/>
    <m/>
    <m/>
    <m/>
    <m/>
    <m/>
    <m/>
    <m/>
    <m/>
    <m/>
    <x v="6"/>
  </r>
  <r>
    <x v="4"/>
    <d v="2011-02-17T00:00:00"/>
    <n v="2"/>
    <x v="6"/>
    <s v="Russia"/>
    <n v="103"/>
    <s v="General Cargo Ship"/>
    <s v="Mekhanik Brilin"/>
    <n v="2489"/>
    <x v="0"/>
    <n v="278.87"/>
    <m/>
    <n v="28"/>
    <s v="White Sea"/>
    <s v="Russia"/>
    <x v="0"/>
    <n v="65.383332999999993"/>
    <n v="39.549999999999997"/>
    <s v="Collision"/>
    <s v="Marine Casualty"/>
    <m/>
    <m/>
    <m/>
    <m/>
    <m/>
    <m/>
    <m/>
    <m/>
    <x v="6"/>
  </r>
  <r>
    <x v="4"/>
    <d v="2011-02-23T00:00:00"/>
    <n v="2"/>
    <x v="6"/>
    <m/>
    <n v="104"/>
    <s v="Icebreaker"/>
    <s v="Captain Evdokimov"/>
    <m/>
    <x v="2"/>
    <m/>
    <m/>
    <m/>
    <s v="Arkhangelsk"/>
    <s v="Russia"/>
    <x v="0"/>
    <n v="64.516666700000002"/>
    <n v="40.516666700000002"/>
    <s v="Collision"/>
    <s v="Marine Casualty"/>
    <m/>
    <m/>
    <m/>
    <m/>
    <m/>
    <m/>
    <m/>
    <m/>
    <x v="6"/>
  </r>
  <r>
    <x v="4"/>
    <d v="2011-03-03T00:00:00"/>
    <n v="3"/>
    <x v="6"/>
    <s v="Russia"/>
    <n v="105"/>
    <s v="Tanker Ship"/>
    <s v="Gaspromshelf"/>
    <n v="2897"/>
    <x v="0"/>
    <n v="364.17"/>
    <m/>
    <n v="10"/>
    <s v="White Sea"/>
    <s v="Russia"/>
    <x v="2"/>
    <m/>
    <m/>
    <s v="Damage to ship or equipment"/>
    <m/>
    <m/>
    <m/>
    <m/>
    <m/>
    <m/>
    <m/>
    <m/>
    <m/>
    <x v="13"/>
  </r>
  <r>
    <x v="4"/>
    <d v="2011-04-14T00:00:00"/>
    <n v="4"/>
    <x v="6"/>
    <s v="Russia"/>
    <n v="106"/>
    <s v="Ro-Ro"/>
    <s v="Captain Sveridov/Kapitan Sviridov"/>
    <n v="16253"/>
    <x v="0"/>
    <n v="590.54999999999995"/>
    <m/>
    <n v="37"/>
    <s v="Murmansk"/>
    <s v="Russia"/>
    <x v="0"/>
    <n v="68.985833330000006"/>
    <n v="33.040555599999998"/>
    <s v="Damage to ship or equipment"/>
    <m/>
    <m/>
    <m/>
    <m/>
    <m/>
    <m/>
    <m/>
    <m/>
    <m/>
    <x v="13"/>
  </r>
  <r>
    <x v="4"/>
    <d v="2011-04-16T00:00:00"/>
    <n v="4"/>
    <x v="6"/>
    <s v="Russia"/>
    <n v="107"/>
    <s v="Ro-Ro"/>
    <s v="Captain Chuxlin/Kapitan Chukhchin"/>
    <n v="14141"/>
    <x v="0"/>
    <n v="531.5"/>
    <m/>
    <n v="38"/>
    <s v="Dudinka"/>
    <s v="Russia"/>
    <x v="0"/>
    <n v="69.400000000000006"/>
    <n v="86.15"/>
    <s v="Collision"/>
    <m/>
    <m/>
    <m/>
    <m/>
    <m/>
    <m/>
    <m/>
    <m/>
    <m/>
    <x v="6"/>
  </r>
  <r>
    <x v="4"/>
    <d v="2011-04-21T00:00:00"/>
    <n v="4"/>
    <x v="6"/>
    <s v="Russia"/>
    <n v="108"/>
    <s v="Icebreaker"/>
    <s v="Dikson"/>
    <n v="5342"/>
    <x v="0"/>
    <n v="288.70999999999998"/>
    <m/>
    <n v="36"/>
    <s v="White Sea"/>
    <s v="Russia"/>
    <x v="2"/>
    <m/>
    <m/>
    <s v="Discharge/Release of Pollution"/>
    <m/>
    <m/>
    <s v="Y"/>
    <m/>
    <m/>
    <m/>
    <m/>
    <m/>
    <m/>
    <x v="9"/>
  </r>
  <r>
    <x v="4"/>
    <d v="2011-04-27T00:00:00"/>
    <n v="4"/>
    <x v="6"/>
    <s v="Russia"/>
    <n v="109"/>
    <s v="Tug"/>
    <s v="Zhizhgin"/>
    <n v="278"/>
    <x v="1"/>
    <n v="118.11"/>
    <m/>
    <n v="30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11-07-13T00:00:00"/>
    <n v="7"/>
    <x v="6"/>
    <s v="Russia"/>
    <n v="110"/>
    <s v="Motor Vessel"/>
    <s v="Mekhanik Makar'in"/>
    <n v="3178"/>
    <x v="0"/>
    <n v="354.33"/>
    <m/>
    <n v="28"/>
    <m/>
    <m/>
    <x v="2"/>
    <m/>
    <m/>
    <s v="Allision"/>
    <m/>
    <m/>
    <m/>
    <m/>
    <m/>
    <m/>
    <m/>
    <m/>
    <m/>
    <x v="5"/>
  </r>
  <r>
    <x v="4"/>
    <d v="2011-07-18T00:00:00"/>
    <n v="7"/>
    <x v="6"/>
    <m/>
    <n v="111"/>
    <s v="Tug"/>
    <s v="Portivik"/>
    <m/>
    <x v="2"/>
    <m/>
    <m/>
    <m/>
    <s v="Severodvinsk"/>
    <s v="Russia"/>
    <x v="0"/>
    <n v="64.574444"/>
    <n v="39.783332999999999"/>
    <s v="Man Overboard"/>
    <s v="Marine Casualty"/>
    <m/>
    <m/>
    <m/>
    <m/>
    <m/>
    <m/>
    <m/>
    <m/>
    <x v="33"/>
  </r>
  <r>
    <x v="4"/>
    <d v="2011-09-28T00:00:00"/>
    <n v="9"/>
    <x v="6"/>
    <s v="Russia"/>
    <n v="112"/>
    <s v="Motor Vessel"/>
    <s v="Ayaks-1"/>
    <n v="1555"/>
    <x v="0"/>
    <n v="269.02999999999997"/>
    <m/>
    <n v="33"/>
    <s v="Kara Sea"/>
    <s v="Russia"/>
    <x v="2"/>
    <m/>
    <m/>
    <s v="Equipment Failure"/>
    <m/>
    <m/>
    <m/>
    <m/>
    <m/>
    <m/>
    <m/>
    <m/>
    <m/>
    <x v="4"/>
  </r>
  <r>
    <x v="4"/>
    <d v="2011-09-28T00:00:00"/>
    <n v="9"/>
    <x v="6"/>
    <s v="Russia"/>
    <n v="113"/>
    <s v="Tug"/>
    <s v="Salnuy"/>
    <n v="204"/>
    <x v="1"/>
    <n v="118.11"/>
    <m/>
    <n v="33"/>
    <s v="Barents Sea"/>
    <m/>
    <x v="0"/>
    <n v="68.041666669999998"/>
    <n v="39.799999999999997"/>
    <s v="Grounding"/>
    <s v="Marine Casualty"/>
    <m/>
    <m/>
    <m/>
    <m/>
    <m/>
    <m/>
    <m/>
    <m/>
    <x v="0"/>
  </r>
  <r>
    <x v="4"/>
    <d v="2011-10-10T00:00:00"/>
    <n v="10"/>
    <x v="6"/>
    <s v="Russia"/>
    <n v="114"/>
    <s v="Research"/>
    <s v="Akademic Lasarev"/>
    <n v="2833"/>
    <x v="0"/>
    <n v="269.02999999999997"/>
    <m/>
    <n v="32"/>
    <s v="Norwegian Sea"/>
    <m/>
    <x v="0"/>
    <n v="64.400000000000006"/>
    <n v="7.483333"/>
    <s v="Fire"/>
    <s v="Marine Casualty"/>
    <m/>
    <m/>
    <m/>
    <n v="-1"/>
    <m/>
    <m/>
    <m/>
    <m/>
    <x v="2"/>
  </r>
  <r>
    <x v="4"/>
    <d v="2011-11-15T00:00:00"/>
    <n v="11"/>
    <x v="6"/>
    <s v="Russia"/>
    <n v="115"/>
    <s v="Refrigerator"/>
    <s v="Bereg Nadezgdu/ Bereg Nadezhdy"/>
    <n v="12717"/>
    <x v="0"/>
    <n v="501.97"/>
    <m/>
    <n v="37"/>
    <s v="Barents Sea"/>
    <s v="Russia (bay north of murmansk)"/>
    <x v="1"/>
    <n v="53.75"/>
    <n v="-140.966667"/>
    <s v="Allision"/>
    <s v="Marine Casualty"/>
    <m/>
    <m/>
    <m/>
    <m/>
    <m/>
    <m/>
    <m/>
    <m/>
    <x v="5"/>
  </r>
  <r>
    <x v="4"/>
    <d v="2011-11-15T00:00:00"/>
    <n v="11"/>
    <x v="6"/>
    <s v="Russia"/>
    <n v="116"/>
    <s v="Motor Vessel"/>
    <s v="Captain Kuznetsov"/>
    <n v="1719"/>
    <x v="0"/>
    <n v="285.43"/>
    <m/>
    <n v="35"/>
    <s v="White Sea"/>
    <s v="Russia"/>
    <x v="2"/>
    <m/>
    <m/>
    <s v="Damage to ship or equipment"/>
    <s v="Marine Casualty"/>
    <m/>
    <m/>
    <m/>
    <m/>
    <m/>
    <m/>
    <m/>
    <m/>
    <x v="13"/>
  </r>
  <r>
    <x v="4"/>
    <d v="2011-11-24T00:00:00"/>
    <n v="11"/>
    <x v="6"/>
    <s v="Cyprus"/>
    <n v="117"/>
    <s v="Tanker Ship"/>
    <s v="RN Murmansk"/>
    <n v="19986"/>
    <x v="0"/>
    <n v="577.42999999999995"/>
    <m/>
    <n v="10"/>
    <s v="White Sea"/>
    <s v="Russia"/>
    <x v="2"/>
    <m/>
    <m/>
    <s v="Grounding"/>
    <m/>
    <m/>
    <m/>
    <m/>
    <m/>
    <m/>
    <m/>
    <m/>
    <m/>
    <x v="0"/>
  </r>
  <r>
    <x v="4"/>
    <d v="2011-12-18T00:00:00"/>
    <n v="12"/>
    <x v="6"/>
    <s v="Marshall Islands"/>
    <n v="118"/>
    <s v="Motor Vessel"/>
    <s v="Kolka"/>
    <n v="23217"/>
    <x v="0"/>
    <n v="600.4"/>
    <m/>
    <n v="16"/>
    <s v="Murmansk"/>
    <s v="Russia"/>
    <x v="0"/>
    <n v="68.985833330000006"/>
    <n v="33.040555599999998"/>
    <s v="Allision"/>
    <m/>
    <m/>
    <m/>
    <m/>
    <m/>
    <m/>
    <m/>
    <m/>
    <m/>
    <x v="5"/>
  </r>
  <r>
    <x v="4"/>
    <d v="2012-02-20T00:00:00"/>
    <n v="2"/>
    <x v="7"/>
    <s v="Russia"/>
    <n v="119"/>
    <s v="Ro-Ro"/>
    <s v="Iban Susanin/Ivan Susanin"/>
    <n v="16257"/>
    <x v="0"/>
    <n v="590.54999999999995"/>
    <m/>
    <n v="38"/>
    <s v="Murmansk"/>
    <s v="Russia"/>
    <x v="0"/>
    <n v="68.985833330000006"/>
    <n v="33.040555599999998"/>
    <s v="Allision"/>
    <m/>
    <m/>
    <m/>
    <m/>
    <m/>
    <m/>
    <m/>
    <m/>
    <m/>
    <x v="5"/>
  </r>
  <r>
    <x v="4"/>
    <d v="2012-03-11T00:00:00"/>
    <n v="3"/>
    <x v="7"/>
    <s v="Russia"/>
    <n v="120"/>
    <s v="Fishing Vessel"/>
    <s v="Bubogrskiy"/>
    <n v="2416"/>
    <x v="0"/>
    <n v="278.87"/>
    <m/>
    <n v="31"/>
    <s v="Murmansk"/>
    <s v="Russia"/>
    <x v="0"/>
    <n v="68.985833330000006"/>
    <n v="33.040555599999998"/>
    <s v="Allision"/>
    <s v="Marine Casualty"/>
    <m/>
    <m/>
    <m/>
    <m/>
    <m/>
    <m/>
    <m/>
    <m/>
    <x v="5"/>
  </r>
  <r>
    <x v="4"/>
    <d v="2012-05-29T00:00:00"/>
    <n v="5"/>
    <x v="7"/>
    <m/>
    <n v="121"/>
    <s v="Tug"/>
    <s v="Grad"/>
    <m/>
    <x v="2"/>
    <m/>
    <m/>
    <m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12-05-30T00:00:00"/>
    <n v="5"/>
    <x v="7"/>
    <s v="Russia"/>
    <n v="122"/>
    <s v="Motor Vessel"/>
    <s v="Captain/Kapitan Pershin"/>
    <n v="5084"/>
    <x v="0"/>
    <n v="380.58"/>
    <m/>
    <n v="37"/>
    <s v="Arkhangelsk- Kuznechikha River"/>
    <s v="Russia"/>
    <x v="0"/>
    <n v="64.516666700000002"/>
    <n v="40.516666700000002"/>
    <s v="Grounding"/>
    <m/>
    <m/>
    <m/>
    <m/>
    <m/>
    <m/>
    <m/>
    <m/>
    <m/>
    <x v="0"/>
  </r>
  <r>
    <x v="4"/>
    <d v="2012-06-04T00:00:00"/>
    <n v="6"/>
    <x v="7"/>
    <s v="Russia"/>
    <n v="123"/>
    <s v="Passenger Ship"/>
    <s v="Beloye More/ Belomorye"/>
    <n v="208"/>
    <x v="1"/>
    <n v="118.11"/>
    <m/>
    <n v="39"/>
    <s v="Arkhangelsk"/>
    <s v="Russia"/>
    <x v="0"/>
    <n v="64.8"/>
    <n v="40.466667000000001"/>
    <s v="Equipment failure"/>
    <m/>
    <m/>
    <m/>
    <m/>
    <m/>
    <m/>
    <m/>
    <m/>
    <m/>
    <x v="4"/>
  </r>
  <r>
    <x v="4"/>
    <d v="2012-06-09T00:00:00"/>
    <n v="6"/>
    <x v="7"/>
    <s v="Russia"/>
    <n v="124"/>
    <s v="Motor Vessel"/>
    <s v="Sirius"/>
    <n v="1727"/>
    <x v="0"/>
    <n v="255.91"/>
    <m/>
    <n v="41"/>
    <s v="Norwegian Sea"/>
    <m/>
    <x v="0"/>
    <n v="69.933329999999998"/>
    <n v="12.066667000000001"/>
    <s v="Equipment failure"/>
    <s v="Marine Casualty"/>
    <m/>
    <m/>
    <m/>
    <m/>
    <m/>
    <m/>
    <m/>
    <m/>
    <x v="4"/>
  </r>
  <r>
    <x v="4"/>
    <d v="2012-07-31T00:00:00"/>
    <n v="7"/>
    <x v="7"/>
    <s v="Russia"/>
    <n v="125"/>
    <s v="Tanker Ship"/>
    <s v="RN Magellan"/>
    <n v="3144"/>
    <x v="0"/>
    <n v="328.08"/>
    <m/>
    <n v="12"/>
    <s v="Murmansk"/>
    <s v="Russia"/>
    <x v="0"/>
    <n v="68.985833330000006"/>
    <n v="33.040555599999998"/>
    <s v="Collision"/>
    <m/>
    <m/>
    <m/>
    <m/>
    <m/>
    <m/>
    <m/>
    <m/>
    <m/>
    <x v="6"/>
  </r>
  <r>
    <x v="4"/>
    <d v="2012-10-04T00:00:00"/>
    <n v="10"/>
    <x v="7"/>
    <s v="Russia"/>
    <n v="126"/>
    <s v="Research"/>
    <s v="Yuzhmorgeolgiya"/>
    <n v="4430"/>
    <x v="0"/>
    <n v="344.49"/>
    <m/>
    <n v="34"/>
    <s v="Barents Sea"/>
    <m/>
    <x v="0"/>
    <n v="69.368055560000002"/>
    <n v="55.55277778"/>
    <s v="Damage to ship or equipment"/>
    <m/>
    <m/>
    <m/>
    <m/>
    <m/>
    <m/>
    <m/>
    <m/>
    <m/>
    <x v="13"/>
  </r>
  <r>
    <x v="4"/>
    <d v="2012-10-22T00:00:00"/>
    <n v="10"/>
    <x v="7"/>
    <s v="Russia"/>
    <n v="127"/>
    <s v="General Cargo Ship"/>
    <s v="STK-1005"/>
    <n v="1573"/>
    <x v="0"/>
    <n v="269.02999999999997"/>
    <m/>
    <n v="35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12-10-28T00:00:00"/>
    <n v="10"/>
    <x v="7"/>
    <s v="Russia"/>
    <n v="128"/>
    <s v="Motor Vessel"/>
    <s v="Dvina"/>
    <n v="1897"/>
    <x v="0"/>
    <n v="255.91"/>
    <m/>
    <n v="32"/>
    <s v="White Sea"/>
    <s v="Russia"/>
    <x v="2"/>
    <m/>
    <m/>
    <s v="Damage to ship or equipment"/>
    <m/>
    <m/>
    <m/>
    <m/>
    <m/>
    <m/>
    <m/>
    <m/>
    <m/>
    <x v="13"/>
  </r>
  <r>
    <x v="4"/>
    <d v="2013-01-13T00:00:00"/>
    <n v="1"/>
    <x v="8"/>
    <s v="Russia"/>
    <n v="129"/>
    <s v="Icebreaker"/>
    <s v="Dikson"/>
    <n v="5342"/>
    <x v="0"/>
    <n v="288.70999999999998"/>
    <m/>
    <n v="36"/>
    <s v="Arkhangelsk"/>
    <s v="Russia"/>
    <x v="0"/>
    <n v="64.931666669999998"/>
    <n v="40.049999999999997"/>
    <m/>
    <m/>
    <m/>
    <m/>
    <m/>
    <m/>
    <m/>
    <m/>
    <m/>
    <m/>
    <x v="16"/>
  </r>
  <r>
    <x v="4"/>
    <d v="2013-01-21T00:00:00"/>
    <n v="1"/>
    <x v="8"/>
    <s v="Russia"/>
    <n v="130"/>
    <s v="General Cargo Ship"/>
    <s v="Letniy Bereg"/>
    <n v="1885"/>
    <x v="0"/>
    <n v="292"/>
    <m/>
    <n v="28"/>
    <s v="White Sea"/>
    <s v="Russia"/>
    <x v="0"/>
    <n v="65.025000000000006"/>
    <n v="39.476666700000003"/>
    <s v="Flooding"/>
    <s v="Marine Casualty"/>
    <m/>
    <m/>
    <m/>
    <m/>
    <m/>
    <m/>
    <m/>
    <m/>
    <x v="12"/>
  </r>
  <r>
    <x v="4"/>
    <d v="2013-04-04T00:00:00"/>
    <n v="4"/>
    <x v="8"/>
    <s v="Russia"/>
    <n v="131"/>
    <s v="General Cargo Ship"/>
    <s v="Mekhanic Pyatlin"/>
    <n v="2489"/>
    <x v="0"/>
    <n v="278.87"/>
    <m/>
    <n v="27"/>
    <s v="Arkhangelsk"/>
    <s v="Russia"/>
    <x v="0"/>
    <n v="64.516666700000002"/>
    <n v="40.516666700000002"/>
    <s v="Flooding"/>
    <m/>
    <m/>
    <m/>
    <m/>
    <m/>
    <m/>
    <m/>
    <m/>
    <m/>
    <x v="12"/>
  </r>
  <r>
    <x v="4"/>
    <d v="2013-04-27T00:00:00"/>
    <n v="4"/>
    <x v="8"/>
    <s v="Russia"/>
    <n v="132"/>
    <s v="General Cargo Ship"/>
    <s v="Mekhanik Brilin"/>
    <n v="2489"/>
    <x v="0"/>
    <n v="278.87"/>
    <m/>
    <n v="28"/>
    <s v="White Sea"/>
    <s v="Russia"/>
    <x v="2"/>
    <m/>
    <m/>
    <s v="Damage to ship or equipment"/>
    <m/>
    <m/>
    <m/>
    <m/>
    <m/>
    <m/>
    <m/>
    <m/>
    <m/>
    <x v="13"/>
  </r>
  <r>
    <x v="4"/>
    <d v="2013-07-27T00:00:00"/>
    <n v="7"/>
    <x v="8"/>
    <s v="Russia"/>
    <n v="133"/>
    <s v="Tanker Ship"/>
    <s v="Zborzhik-338/ Sborshchik 338"/>
    <n v="205"/>
    <x v="1"/>
    <n v="95.14"/>
    <m/>
    <n v="38"/>
    <s v="Arkhangelsk"/>
    <s v="Russia"/>
    <x v="0"/>
    <n v="64.516666700000002"/>
    <n v="40.516666700000002"/>
    <s v="Fire"/>
    <m/>
    <m/>
    <m/>
    <m/>
    <m/>
    <m/>
    <m/>
    <m/>
    <m/>
    <x v="2"/>
  </r>
  <r>
    <x v="4"/>
    <d v="2013-07-28T00:00:00"/>
    <n v="7"/>
    <x v="8"/>
    <s v="Russia"/>
    <n v="134"/>
    <s v="Passenger Ship"/>
    <s v="Anna Akhmatova"/>
    <n v="4575"/>
    <x v="0"/>
    <n v="295.27999999999997"/>
    <m/>
    <n v="31"/>
    <s v="Barents Sea"/>
    <m/>
    <x v="0"/>
    <n v="69.265000000000001"/>
    <n v="57.244999999999997"/>
    <s v="Broke anchor"/>
    <m/>
    <m/>
    <m/>
    <m/>
    <m/>
    <m/>
    <m/>
    <m/>
    <m/>
    <x v="13"/>
  </r>
  <r>
    <x v="4"/>
    <d v="2013-08-03T00:00:00"/>
    <n v="8"/>
    <x v="8"/>
    <s v="Russia"/>
    <n v="135"/>
    <s v="Icebreaker"/>
    <s v="50 Let Pobedu"/>
    <n v="23439"/>
    <x v="0"/>
    <n v="524.92999999999995"/>
    <m/>
    <n v="12"/>
    <s v="Franz Josef Land"/>
    <s v="Russia"/>
    <x v="0"/>
    <n v="80.617500000000007"/>
    <n v="54.909166669999998"/>
    <s v="Damage to ship or equipment"/>
    <m/>
    <m/>
    <m/>
    <m/>
    <m/>
    <m/>
    <m/>
    <m/>
    <m/>
    <x v="13"/>
  </r>
  <r>
    <x v="4"/>
    <d v="2013-08-03T00:00:00"/>
    <n v="8"/>
    <x v="8"/>
    <s v="Russia"/>
    <n v="136"/>
    <s v="Motor Vessel"/>
    <s v="Pur-Navalok/Pur-Navolok"/>
    <n v="1866"/>
    <x v="0"/>
    <n v="292"/>
    <m/>
    <n v="30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13-08-08T00:00:00"/>
    <n v="8"/>
    <x v="8"/>
    <m/>
    <n v="137"/>
    <s v="Tug"/>
    <s v="Feniks"/>
    <m/>
    <x v="2"/>
    <m/>
    <m/>
    <m/>
    <s v="Kara Sea, East Golomo Bay"/>
    <s v="Russia"/>
    <x v="2"/>
    <m/>
    <m/>
    <s v="Grounding"/>
    <m/>
    <m/>
    <m/>
    <m/>
    <m/>
    <m/>
    <m/>
    <m/>
    <m/>
    <x v="0"/>
  </r>
  <r>
    <x v="4"/>
    <d v="2013-09-03T00:00:00"/>
    <n v="9"/>
    <x v="8"/>
    <s v="Russia"/>
    <n v="138"/>
    <s v="Motor Vessel"/>
    <s v="Nordvik"/>
    <n v="4408"/>
    <x v="0"/>
    <n v="452.76"/>
    <m/>
    <n v="34"/>
    <s v="Kara Sea"/>
    <s v="Russia"/>
    <x v="0"/>
    <n v="76.283332999999999"/>
    <n v="94.55556"/>
    <s v="Damage to ship or equipment"/>
    <m/>
    <m/>
    <m/>
    <m/>
    <m/>
    <m/>
    <m/>
    <m/>
    <m/>
    <x v="13"/>
  </r>
  <r>
    <x v="4"/>
    <d v="2013-09-09T00:00:00"/>
    <n v="9"/>
    <x v="8"/>
    <s v="Singapore"/>
    <n v="139"/>
    <s v="Tanker Ship"/>
    <s v="Stride"/>
    <n v="60325"/>
    <x v="0"/>
    <n v="800.53"/>
    <m/>
    <n v="10"/>
    <s v="Murmansk"/>
    <s v="Russia"/>
    <x v="0"/>
    <n v="69.069999999999993"/>
    <n v="33.17"/>
    <s v="Allision"/>
    <m/>
    <m/>
    <m/>
    <m/>
    <m/>
    <m/>
    <m/>
    <m/>
    <m/>
    <x v="5"/>
  </r>
  <r>
    <x v="4"/>
    <d v="2013-10-04T00:00:00"/>
    <n v="10"/>
    <x v="8"/>
    <s v="Russia"/>
    <n v="140"/>
    <s v="Tug"/>
    <s v="Antey"/>
    <n v="304"/>
    <x v="1"/>
    <n v="114.83"/>
    <m/>
    <n v="45"/>
    <s v="Kara Sea"/>
    <s v="Russia"/>
    <x v="0"/>
    <n v="70.683333000000005"/>
    <n v="64.92"/>
    <s v="Damage to towed object"/>
    <s v="Marine Casualty"/>
    <m/>
    <m/>
    <m/>
    <m/>
    <m/>
    <m/>
    <m/>
    <m/>
    <x v="13"/>
  </r>
  <r>
    <x v="4"/>
    <d v="2013-10-12T00:00:00"/>
    <n v="10"/>
    <x v="8"/>
    <s v="Russia"/>
    <n v="141"/>
    <s v="General Cargo Ship"/>
    <s v="Letniy Bereg"/>
    <n v="1885"/>
    <x v="0"/>
    <n v="292"/>
    <m/>
    <n v="28"/>
    <s v="Varandey"/>
    <s v="Russia"/>
    <x v="0"/>
    <n v="65.025000000000006"/>
    <n v="39.476666700000003"/>
    <s v="Grounding"/>
    <s v="Marine Casualty"/>
    <m/>
    <m/>
    <m/>
    <m/>
    <m/>
    <m/>
    <m/>
    <m/>
    <x v="0"/>
  </r>
  <r>
    <x v="4"/>
    <d v="2013-10-19T00:00:00"/>
    <n v="10"/>
    <x v="8"/>
    <m/>
    <n v="142"/>
    <s v="Motor Vessel"/>
    <s v="Geroy PP Kozhin"/>
    <m/>
    <x v="2"/>
    <m/>
    <m/>
    <m/>
    <s v="Kara Sea"/>
    <s v="Russia"/>
    <x v="0"/>
    <n v="70.408333299999995"/>
    <n v="63.631666670000001"/>
    <s v="Loss of towing object"/>
    <s v="Marine Casualty"/>
    <m/>
    <m/>
    <m/>
    <m/>
    <m/>
    <m/>
    <m/>
    <m/>
    <x v="15"/>
  </r>
  <r>
    <x v="4"/>
    <d v="2013-10-20T00:00:00"/>
    <n v="10"/>
    <x v="8"/>
    <m/>
    <n v="143"/>
    <s v="Tug"/>
    <s v="Legion"/>
    <m/>
    <x v="2"/>
    <m/>
    <m/>
    <m/>
    <s v="White Sea"/>
    <s v="Russia"/>
    <x v="0"/>
    <n v="66.816666699999999"/>
    <n v="43.066667000000002"/>
    <s v="Loss of towing object"/>
    <s v="Marine Casualty"/>
    <m/>
    <m/>
    <m/>
    <m/>
    <m/>
    <m/>
    <m/>
    <m/>
    <x v="15"/>
  </r>
  <r>
    <x v="4"/>
    <d v="2013-10-21T00:00:00"/>
    <n v="10"/>
    <x v="8"/>
    <m/>
    <n v="144"/>
    <s v="Tug"/>
    <s v="Kama"/>
    <m/>
    <x v="2"/>
    <m/>
    <m/>
    <m/>
    <s v="Arkhangelsk"/>
    <s v="Russia"/>
    <x v="0"/>
    <n v="64.516666700000002"/>
    <n v="40.516666700000002"/>
    <s v="Grounding"/>
    <s v="Marine Casualty"/>
    <m/>
    <m/>
    <m/>
    <m/>
    <m/>
    <m/>
    <m/>
    <m/>
    <x v="0"/>
  </r>
  <r>
    <x v="4"/>
    <d v="2013-11-07T00:00:00"/>
    <n v="11"/>
    <x v="8"/>
    <s v="Germany"/>
    <n v="145"/>
    <s v="Heavy Load Carrier"/>
    <s v="Condock II"/>
    <n v="4887"/>
    <x v="0"/>
    <n v="328.08"/>
    <m/>
    <n v="33"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13-11-15T00:00:00"/>
    <n v="11"/>
    <x v="8"/>
    <s v="Russia"/>
    <n v="146"/>
    <s v="Motor Vessel"/>
    <s v="Mekhanik Tyulenev"/>
    <n v="2489"/>
    <x v="0"/>
    <n v="278.87"/>
    <m/>
    <n v="27"/>
    <s v="Arkhangelsk"/>
    <s v="Russia"/>
    <x v="0"/>
    <n v="64.516666700000002"/>
    <n v="40.516666700000002"/>
    <s v="Fire"/>
    <m/>
    <m/>
    <m/>
    <m/>
    <m/>
    <m/>
    <m/>
    <m/>
    <m/>
    <x v="2"/>
  </r>
  <r>
    <x v="4"/>
    <d v="2013-11-15T00:00:00"/>
    <n v="11"/>
    <x v="8"/>
    <m/>
    <n v="147"/>
    <s v="Patrol Boat"/>
    <s v="Lebedin"/>
    <m/>
    <x v="2"/>
    <m/>
    <m/>
    <m/>
    <s v="Arkhangelsk"/>
    <s v="Russia"/>
    <x v="0"/>
    <n v="64.516666700000002"/>
    <n v="40.516666999999998"/>
    <s v="Allision"/>
    <m/>
    <m/>
    <m/>
    <m/>
    <m/>
    <m/>
    <m/>
    <m/>
    <m/>
    <x v="5"/>
  </r>
  <r>
    <x v="4"/>
    <d v="2013-12-06T00:00:00"/>
    <n v="12"/>
    <x v="8"/>
    <s v="Russia"/>
    <n v="148"/>
    <s v="General Cargo Ship"/>
    <s v="Mekhanik Brilin"/>
    <n v="2489"/>
    <x v="0"/>
    <n v="278.87"/>
    <m/>
    <n v="28"/>
    <s v="Norwegian Sea"/>
    <m/>
    <x v="2"/>
    <m/>
    <m/>
    <s v="Equipment failure"/>
    <s v="Marine Casualty"/>
    <m/>
    <m/>
    <m/>
    <m/>
    <m/>
    <m/>
    <m/>
    <m/>
    <x v="4"/>
  </r>
  <r>
    <x v="4"/>
    <d v="2014-02-24T00:00:00"/>
    <n v="2"/>
    <x v="9"/>
    <s v="Norway"/>
    <n v="149"/>
    <s v="Chemical tanker"/>
    <s v="Sten Aurora"/>
    <n v="11935"/>
    <x v="0"/>
    <n v="472.44"/>
    <m/>
    <n v="12"/>
    <s v="Murmansk"/>
    <s v="Russia"/>
    <x v="0"/>
    <n v="68.985833330000006"/>
    <n v="33.040555599999998"/>
    <s v="Fouling"/>
    <m/>
    <m/>
    <m/>
    <m/>
    <m/>
    <m/>
    <m/>
    <m/>
    <m/>
    <x v="17"/>
  </r>
  <r>
    <x v="4"/>
    <d v="2014-03-24T00:00:00"/>
    <n v="3"/>
    <x v="9"/>
    <m/>
    <n v="150"/>
    <s v="Tug"/>
    <s v="Sergey Serdakov"/>
    <m/>
    <x v="2"/>
    <m/>
    <m/>
    <m/>
    <s v="Arkhangelsk"/>
    <s v="Russia"/>
    <x v="0"/>
    <n v="64.516666700000002"/>
    <n v="40.516666700000002"/>
    <s v="Allision"/>
    <m/>
    <m/>
    <m/>
    <m/>
    <m/>
    <m/>
    <m/>
    <m/>
    <m/>
    <x v="5"/>
  </r>
  <r>
    <x v="4"/>
    <d v="2014-06-11T00:00:00"/>
    <n v="6"/>
    <x v="9"/>
    <s v="Russia"/>
    <n v="151"/>
    <s v="Tanker Ship"/>
    <s v="Indiga"/>
    <n v="11290"/>
    <x v="0"/>
    <n v="538.05999999999995"/>
    <m/>
    <n v="43"/>
    <s v="Murmansk"/>
    <s v="Russia"/>
    <x v="0"/>
    <n v="68.966667000000001"/>
    <n v="33.049999999999997"/>
    <s v="Allision"/>
    <m/>
    <m/>
    <m/>
    <m/>
    <m/>
    <m/>
    <m/>
    <m/>
    <m/>
    <x v="5"/>
  </r>
  <r>
    <x v="4"/>
    <d v="2014-07-12T00:00:00"/>
    <n v="7"/>
    <x v="9"/>
    <s v="Russia"/>
    <n v="152"/>
    <s v="Research"/>
    <s v="Kern"/>
    <n v="754"/>
    <x v="0"/>
    <n v="183.73"/>
    <m/>
    <n v="28"/>
    <s v="Barents Sea"/>
    <m/>
    <x v="0"/>
    <n v="69.576666700000004"/>
    <n v="51.698333300000002"/>
    <s v="Equipment failure"/>
    <s v="Marine Casualty"/>
    <m/>
    <m/>
    <m/>
    <m/>
    <m/>
    <m/>
    <m/>
    <m/>
    <x v="4"/>
  </r>
  <r>
    <x v="4"/>
    <d v="2014-09-03T00:00:00"/>
    <n v="9"/>
    <x v="9"/>
    <s v="Russia"/>
    <n v="153"/>
    <s v="Bulk Carrier"/>
    <s v="Kuzma Minin"/>
    <n v="16257"/>
    <x v="0"/>
    <n v="593.83000000000004"/>
    <m/>
    <n v="39"/>
    <s v="Sabetta Seaport"/>
    <s v="Russia"/>
    <x v="0"/>
    <n v="71.224999999999994"/>
    <n v="72.326666700000004"/>
    <s v="Allision"/>
    <m/>
    <m/>
    <m/>
    <m/>
    <m/>
    <m/>
    <m/>
    <m/>
    <m/>
    <x v="5"/>
  </r>
  <r>
    <x v="4"/>
    <d v="2014-09-26T00:00:00"/>
    <n v="9"/>
    <x v="9"/>
    <s v="Liberia"/>
    <n v="154"/>
    <s v="Motor Vessel"/>
    <s v="SKF Enisey/ SCF Yenisei"/>
    <n v="29844"/>
    <x v="0"/>
    <n v="600.39400000000001"/>
    <m/>
    <n v="12"/>
    <s v="Kara Sea"/>
    <s v="Russia"/>
    <x v="0"/>
    <n v="69.430000000000007"/>
    <n v="73.37"/>
    <s v="Allision"/>
    <s v="Marine Casualty"/>
    <m/>
    <m/>
    <m/>
    <m/>
    <m/>
    <m/>
    <m/>
    <m/>
    <x v="5"/>
  </r>
  <r>
    <x v="4"/>
    <d v="2014-10-22T00:00:00"/>
    <n v="10"/>
    <x v="9"/>
    <m/>
    <n v="155"/>
    <s v="Patrol Boat"/>
    <s v="Lebedin"/>
    <m/>
    <x v="2"/>
    <m/>
    <m/>
    <m/>
    <s v="Arkhangelsk"/>
    <s v="Russia"/>
    <x v="0"/>
    <n v="64.488611109999994"/>
    <n v="40.619999999999997"/>
    <s v="Damage to ship or equipment"/>
    <m/>
    <m/>
    <m/>
    <m/>
    <m/>
    <m/>
    <m/>
    <m/>
    <m/>
    <x v="13"/>
  </r>
  <r>
    <x v="4"/>
    <d v="2014-10-23T00:00:00"/>
    <n v="10"/>
    <x v="9"/>
    <s v="Russia"/>
    <n v="156"/>
    <s v="General Cargo Ship"/>
    <s v="Ivan Ryabov"/>
    <n v="5370"/>
    <x v="0"/>
    <n v="426.51"/>
    <m/>
    <n v="40"/>
    <s v="Chukchi Sea"/>
    <s v="Russia"/>
    <x v="0"/>
    <n v="68.921388890000003"/>
    <n v="179.53444400000001"/>
    <s v="Grounding"/>
    <s v="Marine Casualty"/>
    <m/>
    <m/>
    <m/>
    <m/>
    <m/>
    <m/>
    <m/>
    <m/>
    <x v="0"/>
  </r>
  <r>
    <x v="4"/>
    <d v="2014-11-16T00:00:00"/>
    <n v="11"/>
    <x v="9"/>
    <s v="Russia"/>
    <n v="157"/>
    <s v="Motor Vessel"/>
    <s v="Brin-Navalok"/>
    <n v="1861"/>
    <x v="0"/>
    <n v="292"/>
    <m/>
    <n v="33"/>
    <s v="Barents Sea- 34 miles from Varendey"/>
    <m/>
    <x v="0"/>
    <n v="64.069999999999993"/>
    <n v="40.616944439999997"/>
    <s v="Damage to ship or equipment"/>
    <s v="Marine Casualty"/>
    <m/>
    <m/>
    <m/>
    <m/>
    <m/>
    <m/>
    <m/>
    <m/>
    <x v="13"/>
  </r>
  <r>
    <x v="4"/>
    <d v="2014-11-17T00:00:00"/>
    <n v="11"/>
    <x v="9"/>
    <s v="Russia"/>
    <n v="158"/>
    <s v="Icebreaker"/>
    <s v="Varandey"/>
    <n v="7338"/>
    <x v="0"/>
    <n v="328.08"/>
    <m/>
    <n v="11"/>
    <s v="Barents Sea"/>
    <m/>
    <x v="2"/>
    <m/>
    <m/>
    <s v="Collision"/>
    <m/>
    <m/>
    <m/>
    <m/>
    <m/>
    <m/>
    <m/>
    <m/>
    <m/>
    <x v="6"/>
  </r>
  <r>
    <x v="4"/>
    <d v="2015-02-07T00:00:00"/>
    <n v="2"/>
    <x v="10"/>
    <s v="Russia"/>
    <n v="159"/>
    <s v="Motor Vessel"/>
    <s v="S Kuznetsov"/>
    <n v="2601"/>
    <x v="0"/>
    <n v="272.31"/>
    <m/>
    <n v="32"/>
    <s v="Arkhangelsk"/>
    <s v="Russia"/>
    <x v="0"/>
    <n v="64.516666700000002"/>
    <n v="40.516666999999998"/>
    <s v="Grounding"/>
    <m/>
    <m/>
    <m/>
    <m/>
    <m/>
    <m/>
    <m/>
    <m/>
    <m/>
    <x v="0"/>
  </r>
  <r>
    <x v="4"/>
    <d v="2015-02-27T00:00:00"/>
    <n v="2"/>
    <x v="10"/>
    <s v="Russia"/>
    <n v="160"/>
    <s v="Icebreaker"/>
    <s v="Captain Chadaev"/>
    <n v="1600"/>
    <x v="0"/>
    <n v="255.91"/>
    <m/>
    <n v="41"/>
    <s v="Arkhangelsk"/>
    <s v="Russia"/>
    <x v="0"/>
    <n v="64.924999999999997"/>
    <n v="40.03"/>
    <s v="Collision"/>
    <m/>
    <m/>
    <m/>
    <m/>
    <m/>
    <m/>
    <m/>
    <m/>
    <m/>
    <x v="6"/>
  </r>
  <r>
    <x v="4"/>
    <d v="2015-05-15T00:00:00"/>
    <n v="5"/>
    <x v="10"/>
    <m/>
    <n v="161"/>
    <s v="Tug"/>
    <s v="Belomorskay SPK-15"/>
    <m/>
    <x v="2"/>
    <m/>
    <m/>
    <m/>
    <s v="Arkhangelsk"/>
    <s v="Russia"/>
    <x v="0"/>
    <n v="64.516666700000002"/>
    <n v="40.516666999999998"/>
    <s v="Sinking"/>
    <s v="Marine Casualty"/>
    <m/>
    <m/>
    <m/>
    <m/>
    <m/>
    <m/>
    <m/>
    <m/>
    <x v="1"/>
  </r>
  <r>
    <x v="4"/>
    <d v="2015-05-19T00:00:00"/>
    <n v="5"/>
    <x v="10"/>
    <s v="Russia"/>
    <n v="162"/>
    <s v="Diesel Electric Ship"/>
    <s v="Nadezhda"/>
    <n v="17029"/>
    <x v="0"/>
    <n v="554.46"/>
    <m/>
    <n v="10"/>
    <s v="Arkhangelsk"/>
    <s v="Russia"/>
    <x v="0"/>
    <n v="64.516666700000002"/>
    <n v="40.516666700000002"/>
    <s v="Fire"/>
    <m/>
    <m/>
    <m/>
    <m/>
    <m/>
    <m/>
    <m/>
    <m/>
    <m/>
    <x v="2"/>
  </r>
  <r>
    <x v="4"/>
    <d v="2015-08-19T00:00:00"/>
    <n v="8"/>
    <x v="10"/>
    <s v="Russia"/>
    <n v="163"/>
    <s v="Refrigerator"/>
    <s v="Garmonia"/>
    <n v="4295"/>
    <x v="0"/>
    <n v="337.93"/>
    <m/>
    <n v="29"/>
    <s v="Arctic Ocean, 75 miles from Kotelny Isalnd"/>
    <m/>
    <x v="2"/>
    <m/>
    <m/>
    <s v="Death of crewmember"/>
    <m/>
    <m/>
    <m/>
    <m/>
    <m/>
    <m/>
    <m/>
    <m/>
    <m/>
    <x v="34"/>
  </r>
  <r>
    <x v="4"/>
    <d v="2015-08-21T00:00:00"/>
    <n v="8"/>
    <x v="10"/>
    <s v="Russia"/>
    <n v="164"/>
    <s v="General Cargo Ship"/>
    <s v="Pioneer"/>
    <n v="3893"/>
    <x v="0"/>
    <n v="337.93"/>
    <m/>
    <n v="22"/>
    <s v="Barents Sea"/>
    <m/>
    <x v="2"/>
    <m/>
    <m/>
    <s v="Cast adrift"/>
    <m/>
    <m/>
    <m/>
    <m/>
    <m/>
    <m/>
    <m/>
    <m/>
    <m/>
    <x v="15"/>
  </r>
  <r>
    <x v="4"/>
    <d v="2015-09-03T00:00:00"/>
    <n v="9"/>
    <x v="10"/>
    <s v="Russia"/>
    <n v="165"/>
    <s v="Motor Vessel"/>
    <s v="Mekhanik Semakov"/>
    <n v="2489"/>
    <x v="0"/>
    <n v="278.87"/>
    <m/>
    <n v="28"/>
    <s v="Murmansk"/>
    <s v="Russia"/>
    <x v="0"/>
    <n v="68.966667000000001"/>
    <n v="33.049999999999997"/>
    <s v="Equipment failure"/>
    <m/>
    <m/>
    <m/>
    <m/>
    <m/>
    <m/>
    <m/>
    <m/>
    <m/>
    <x v="4"/>
  </r>
  <r>
    <x v="4"/>
    <d v="2015-09-27T00:00:00"/>
    <n v="9"/>
    <x v="10"/>
    <s v="Russia"/>
    <n v="166"/>
    <s v="Tanker Ship"/>
    <s v="Indiga"/>
    <n v="11290"/>
    <x v="0"/>
    <n v="538.05999999999995"/>
    <m/>
    <n v="43"/>
    <m/>
    <s v="Russia"/>
    <x v="0"/>
    <n v="69.713333000000006"/>
    <n v="163.68833330000001"/>
    <s v="Allision"/>
    <m/>
    <m/>
    <m/>
    <m/>
    <m/>
    <m/>
    <m/>
    <m/>
    <m/>
    <x v="5"/>
  </r>
  <r>
    <x v="4"/>
    <d v="2015-09-30T00:00:00"/>
    <n v="9"/>
    <x v="10"/>
    <m/>
    <n v="167"/>
    <s v="Research"/>
    <s v="Academik Treshnikov"/>
    <m/>
    <x v="2"/>
    <m/>
    <m/>
    <m/>
    <s v="Arkhangelsk"/>
    <s v="Russia"/>
    <x v="0"/>
    <n v="64.592777799999993"/>
    <n v="40.501944440000003"/>
    <s v="Allision"/>
    <m/>
    <m/>
    <m/>
    <m/>
    <m/>
    <m/>
    <m/>
    <m/>
    <m/>
    <x v="5"/>
  </r>
  <r>
    <x v="4"/>
    <d v="2015-10-04T00:00:00"/>
    <n v="10"/>
    <x v="10"/>
    <s v="Russia"/>
    <n v="168"/>
    <s v="Tanker Ship"/>
    <s v="Orlez"/>
    <n v="1896"/>
    <x v="0"/>
    <n v="255.91"/>
    <m/>
    <n v="33"/>
    <s v="Arkhangelsk"/>
    <s v="Russia"/>
    <x v="0"/>
    <n v="64.52"/>
    <n v="40.608333299999998"/>
    <s v="Equipment failure"/>
    <m/>
    <m/>
    <m/>
    <m/>
    <m/>
    <m/>
    <m/>
    <m/>
    <m/>
    <x v="4"/>
  </r>
  <r>
    <x v="4"/>
    <d v="2015-10-09T00:00:00"/>
    <n v="10"/>
    <x v="10"/>
    <m/>
    <n v="169"/>
    <s v="Tanker Ship"/>
    <s v="Shakhterp"/>
    <m/>
    <x v="2"/>
    <m/>
    <m/>
    <m/>
    <s v="White Sea"/>
    <s v="Russia"/>
    <x v="2"/>
    <m/>
    <m/>
    <s v="Loss of towing object"/>
    <s v="Marine Casualty"/>
    <m/>
    <m/>
    <m/>
    <m/>
    <m/>
    <m/>
    <m/>
    <m/>
    <x v="15"/>
  </r>
  <r>
    <x v="4"/>
    <d v="2015-10-28T00:00:00"/>
    <n v="10"/>
    <x v="10"/>
    <s v="Russia"/>
    <n v="170"/>
    <s v="Passenger Ship"/>
    <s v="Metel-4"/>
    <m/>
    <x v="2"/>
    <n v="82.02"/>
    <m/>
    <m/>
    <s v="White Sea"/>
    <s v="Russia"/>
    <x v="0"/>
    <n v="64.548055559999995"/>
    <n v="39.578333299999997"/>
    <s v="Equipment failure"/>
    <s v="Marine Casualty"/>
    <m/>
    <m/>
    <m/>
    <m/>
    <m/>
    <m/>
    <m/>
    <m/>
    <x v="4"/>
  </r>
  <r>
    <x v="4"/>
    <d v="2015-11-05T00:00:00"/>
    <n v="11"/>
    <x v="10"/>
    <s v="Russia"/>
    <n v="171"/>
    <s v="General Cargo Ship"/>
    <s v="Mekhanik Kraskovskiy"/>
    <n v="2489"/>
    <x v="0"/>
    <n v="278.87"/>
    <m/>
    <n v="27"/>
    <s v="White Sea"/>
    <s v="Russia"/>
    <x v="0"/>
    <n v="64.98"/>
    <n v="40.073332999999998"/>
    <s v="Damage to ship or equipment"/>
    <m/>
    <m/>
    <m/>
    <m/>
    <m/>
    <m/>
    <m/>
    <m/>
    <m/>
    <x v="13"/>
  </r>
  <r>
    <x v="4"/>
    <d v="2015-11-12T00:00:00"/>
    <n v="11"/>
    <x v="10"/>
    <s v="Russia"/>
    <n v="172"/>
    <s v="Tanker Ship"/>
    <s v="St Pavel/ Svyatov Pavel"/>
    <n v="6441"/>
    <x v="0"/>
    <n v="416.67"/>
    <m/>
    <n v="27"/>
    <s v="Laptev Sea"/>
    <s v="Russia"/>
    <x v="0"/>
    <n v="74.883332999999993"/>
    <n v="133.85"/>
    <s v="Collision"/>
    <m/>
    <m/>
    <m/>
    <m/>
    <m/>
    <m/>
    <m/>
    <m/>
    <m/>
    <x v="6"/>
  </r>
  <r>
    <x v="4"/>
    <d v="2015-12-19T00:00:00"/>
    <n v="12"/>
    <x v="10"/>
    <s v="Panama"/>
    <n v="173"/>
    <s v="Bulk Carrier"/>
    <s v="Blue Eternity"/>
    <n v="26064"/>
    <x v="0"/>
    <n v="610.24"/>
    <m/>
    <n v="25"/>
    <s v="Murmansk"/>
    <s v="Russia"/>
    <x v="0"/>
    <n v="68.985833330000006"/>
    <n v="33.040555599999998"/>
    <s v="Allision"/>
    <m/>
    <m/>
    <m/>
    <m/>
    <m/>
    <m/>
    <m/>
    <m/>
    <m/>
    <x v="5"/>
  </r>
  <r>
    <x v="4"/>
    <d v="2016-01-09T00:00:00"/>
    <n v="1"/>
    <x v="11"/>
    <s v="Malta"/>
    <n v="174"/>
    <s v="Tanker Ship"/>
    <s v="Ice Condor"/>
    <n v="13846"/>
    <x v="0"/>
    <n v="515.09"/>
    <m/>
    <n v="19"/>
    <s v="Barents Sea"/>
    <m/>
    <x v="2"/>
    <m/>
    <m/>
    <s v="Equipment failure"/>
    <m/>
    <m/>
    <m/>
    <m/>
    <m/>
    <m/>
    <m/>
    <m/>
    <m/>
    <x v="4"/>
  </r>
  <r>
    <x v="4"/>
    <d v="2016-01-30T00:00:00"/>
    <n v="1"/>
    <x v="11"/>
    <s v="Russia"/>
    <n v="175"/>
    <s v="Tanker Ship"/>
    <s v="Selenetz"/>
    <n v="889"/>
    <x v="0"/>
    <n v="200.13"/>
    <m/>
    <n v="45"/>
    <s v="Arkhangelsk"/>
    <s v="Russia"/>
    <x v="0"/>
    <n v="64.516666700000002"/>
    <n v="40.516666700000002"/>
    <s v="Collision"/>
    <m/>
    <m/>
    <m/>
    <m/>
    <m/>
    <m/>
    <m/>
    <m/>
    <m/>
    <x v="6"/>
  </r>
  <r>
    <x v="4"/>
    <d v="2016-01-30T00:00:00"/>
    <n v="1"/>
    <x v="11"/>
    <s v="Russia"/>
    <n v="176"/>
    <s v="Tug"/>
    <s v="Antey"/>
    <n v="304"/>
    <x v="1"/>
    <n v="114.83"/>
    <m/>
    <n v="45"/>
    <s v="Arkhangelsk"/>
    <s v="Russia"/>
    <x v="0"/>
    <n v="64.516666700000002"/>
    <n v="40.516666700000002"/>
    <s v="Collision"/>
    <s v="Marine Casualty"/>
    <m/>
    <m/>
    <m/>
    <m/>
    <m/>
    <m/>
    <m/>
    <m/>
    <x v="6"/>
  </r>
  <r>
    <x v="4"/>
    <d v="2016-02-27T00:00:00"/>
    <n v="2"/>
    <x v="11"/>
    <s v="Liberia"/>
    <n v="177"/>
    <s v="Tanker Ship"/>
    <s v="Ice Eagle"/>
    <n v="13846"/>
    <x v="0"/>
    <n v="515.09"/>
    <m/>
    <n v="19"/>
    <s v="Kara Sea"/>
    <s v="Russia"/>
    <x v="0"/>
    <n v="75.476667000000006"/>
    <n v="70.974999999999994"/>
    <s v="Collision"/>
    <m/>
    <m/>
    <m/>
    <m/>
    <m/>
    <m/>
    <m/>
    <m/>
    <m/>
    <x v="6"/>
  </r>
  <r>
    <x v="4"/>
    <d v="2016-03-22T00:00:00"/>
    <n v="3"/>
    <x v="11"/>
    <s v="Liberia"/>
    <n v="178"/>
    <s v="Tanker Ship"/>
    <s v="Ice Eagle"/>
    <n v="13846"/>
    <x v="0"/>
    <n v="515.09"/>
    <m/>
    <n v="19"/>
    <s v="Ob Bay"/>
    <s v="Russia"/>
    <x v="0"/>
    <n v="71.157499999999999"/>
    <n v="72.994166669999998"/>
    <s v="Collision"/>
    <m/>
    <m/>
    <m/>
    <m/>
    <m/>
    <m/>
    <m/>
    <m/>
    <m/>
    <x v="6"/>
  </r>
  <r>
    <x v="4"/>
    <d v="2016-04-02T00:00:00"/>
    <n v="4"/>
    <x v="11"/>
    <s v="Russia"/>
    <n v="179"/>
    <s v="General Cargo Ship"/>
    <s v="Captian Mironov"/>
    <n v="4998"/>
    <x v="0"/>
    <n v="321.52"/>
    <m/>
    <n v="24"/>
    <s v="Arkhangelsk"/>
    <s v="Russia"/>
    <x v="0"/>
    <n v="64.516666700000002"/>
    <n v="40.516666700000002"/>
    <s v="Collision"/>
    <m/>
    <m/>
    <m/>
    <m/>
    <m/>
    <m/>
    <m/>
    <m/>
    <m/>
    <x v="6"/>
  </r>
  <r>
    <x v="4"/>
    <d v="2016-05-01T00:00:00"/>
    <n v="5"/>
    <x v="11"/>
    <s v="Russia"/>
    <n v="180"/>
    <s v="Icebreaker"/>
    <s v="Tor"/>
    <n v="3947"/>
    <x v="0"/>
    <n v="278.87"/>
    <m/>
    <n v="55"/>
    <s v="Sabetta Seaport"/>
    <s v="Russia"/>
    <x v="0"/>
    <n v="71.28"/>
    <n v="72.087777799999998"/>
    <s v="Damage to ship or equipment"/>
    <m/>
    <m/>
    <m/>
    <m/>
    <m/>
    <m/>
    <m/>
    <m/>
    <m/>
    <x v="13"/>
  </r>
  <r>
    <x v="4"/>
    <d v="2016-05-12T00:00:00"/>
    <n v="5"/>
    <x v="11"/>
    <s v="Russia"/>
    <n v="181"/>
    <s v="Tug"/>
    <s v="Tom"/>
    <n v="182"/>
    <x v="1"/>
    <n v="95.14"/>
    <m/>
    <n v="28"/>
    <s v="Arkhangelsk- Krasnaya Kuznitsa"/>
    <s v="Russia"/>
    <x v="0"/>
    <n v="64.516666700000002"/>
    <n v="40.516666700000002"/>
    <s v="Allision"/>
    <m/>
    <m/>
    <m/>
    <m/>
    <m/>
    <m/>
    <m/>
    <m/>
    <m/>
    <x v="5"/>
  </r>
  <r>
    <x v="4"/>
    <d v="2016-06-18T00:00:00"/>
    <n v="6"/>
    <x v="11"/>
    <s v="Russia"/>
    <n v="182"/>
    <s v="Motor Vessel"/>
    <s v="Tamvey/Tambey"/>
    <n v="7949"/>
    <x v="0"/>
    <n v="426.51"/>
    <m/>
    <n v="28"/>
    <s v="Kara Sea"/>
    <s v="Russia"/>
    <x v="0"/>
    <n v="76.323333000000005"/>
    <n v="74.296666700000003"/>
    <s v="Equipment failure"/>
    <m/>
    <m/>
    <m/>
    <m/>
    <m/>
    <m/>
    <m/>
    <m/>
    <m/>
    <x v="4"/>
  </r>
  <r>
    <x v="4"/>
    <d v="2016-07-08T00:00:00"/>
    <n v="7"/>
    <x v="11"/>
    <s v="Russia"/>
    <n v="183"/>
    <s v="Rotary Crane"/>
    <s v="Sevastopolets-5"/>
    <n v="1208"/>
    <x v="0"/>
    <n v="154.19999999999999"/>
    <m/>
    <n v="29"/>
    <s v="Dudinka Seaport"/>
    <s v="Russia"/>
    <x v="0"/>
    <n v="69.396666699999997"/>
    <n v="86.176666699999998"/>
    <s v="Allision"/>
    <s v="Marine Casualty"/>
    <m/>
    <m/>
    <m/>
    <m/>
    <m/>
    <m/>
    <m/>
    <m/>
    <x v="5"/>
  </r>
  <r>
    <x v="4"/>
    <d v="2016-08-01T00:00:00"/>
    <n v="8"/>
    <x v="11"/>
    <s v="Liberia"/>
    <n v="184"/>
    <s v="Tanker Ship"/>
    <s v="Ice Eagle"/>
    <n v="13846"/>
    <x v="0"/>
    <n v="515.09"/>
    <m/>
    <n v="19"/>
    <s v="Ob Bay"/>
    <s v="Russia"/>
    <x v="0"/>
    <n v="68.518333299999995"/>
    <n v="73.731666669999996"/>
    <s v="Allision"/>
    <m/>
    <m/>
    <m/>
    <m/>
    <m/>
    <m/>
    <m/>
    <m/>
    <m/>
    <x v="5"/>
  </r>
  <r>
    <x v="4"/>
    <d v="2016-08-22T00:00:00"/>
    <n v="8"/>
    <x v="11"/>
    <m/>
    <n v="185"/>
    <s v="Tug"/>
    <s v="Michail Munin"/>
    <m/>
    <x v="2"/>
    <m/>
    <m/>
    <m/>
    <s v="Dudinka Seaport"/>
    <s v="Russia"/>
    <x v="0"/>
    <n v="69.393332999999998"/>
    <n v="86.2"/>
    <s v="Damage to ship or equipment"/>
    <m/>
    <m/>
    <m/>
    <m/>
    <m/>
    <m/>
    <m/>
    <m/>
    <m/>
    <x v="13"/>
  </r>
  <r>
    <x v="4"/>
    <d v="2016-09-05T00:00:00"/>
    <n v="9"/>
    <x v="11"/>
    <s v="Russia"/>
    <n v="186"/>
    <s v="Tanker Ship"/>
    <s v="Selenetz"/>
    <n v="889"/>
    <x v="0"/>
    <n v="200.13"/>
    <m/>
    <n v="45"/>
    <s v="Arkhangelsk"/>
    <s v="Russia"/>
    <x v="0"/>
    <n v="64.516666700000002"/>
    <n v="40.516666700000002"/>
    <s v="Fire"/>
    <s v="Marine Casualty"/>
    <m/>
    <m/>
    <m/>
    <m/>
    <m/>
    <m/>
    <m/>
    <m/>
    <x v="2"/>
  </r>
  <r>
    <x v="4"/>
    <d v="2016-09-14T00:00:00"/>
    <n v="9"/>
    <x v="11"/>
    <s v="Russia"/>
    <n v="187"/>
    <s v="Tug"/>
    <s v="Kigoriak"/>
    <n v="3898"/>
    <x v="0"/>
    <n v="298.55599999999998"/>
    <m/>
    <n v="40"/>
    <s v="Sabetta Seaport"/>
    <s v="Russia"/>
    <x v="0"/>
    <n v="68.500555599999998"/>
    <n v="73.685277780000007"/>
    <s v="Fouling"/>
    <m/>
    <m/>
    <m/>
    <m/>
    <m/>
    <m/>
    <m/>
    <m/>
    <m/>
    <x v="17"/>
  </r>
  <r>
    <x v="4"/>
    <d v="2016-10-10T00:00:00"/>
    <n v="10"/>
    <x v="11"/>
    <m/>
    <n v="188"/>
    <s v="Port Boat"/>
    <s v="Uran"/>
    <m/>
    <x v="2"/>
    <m/>
    <m/>
    <m/>
    <s v="Franz Josef Land"/>
    <s v="Russia"/>
    <x v="0"/>
    <n v="80.617500000000007"/>
    <n v="54.909166669999998"/>
    <s v="Injury to crew member"/>
    <s v="Marine Casualty"/>
    <m/>
    <m/>
    <m/>
    <m/>
    <m/>
    <m/>
    <m/>
    <m/>
    <x v="35"/>
  </r>
  <r>
    <x v="4"/>
    <d v="2016-11-09T00:00:00"/>
    <n v="11"/>
    <x v="11"/>
    <s v="Russia"/>
    <n v="189"/>
    <s v="Tug"/>
    <s v="Zhizhgin"/>
    <n v="278"/>
    <x v="1"/>
    <n v="118.11"/>
    <m/>
    <n v="30"/>
    <s v="Arkhangelsk"/>
    <s v="Russia"/>
    <x v="0"/>
    <n v="64.516666700000002"/>
    <n v="40.516666700000002"/>
    <s v="Death of crewmember"/>
    <s v="Marine Casualty"/>
    <m/>
    <m/>
    <m/>
    <m/>
    <m/>
    <m/>
    <m/>
    <m/>
    <x v="34"/>
  </r>
  <r>
    <x v="4"/>
    <d v="2016-11-21T00:00:00"/>
    <n v="11"/>
    <x v="11"/>
    <m/>
    <n v="190"/>
    <s v="Tug"/>
    <s v="MZ-151"/>
    <m/>
    <x v="2"/>
    <m/>
    <m/>
    <m/>
    <s v="Murmansk"/>
    <s v="Russia"/>
    <x v="0"/>
    <n v="68.974999999999994"/>
    <n v="33.058333300000001"/>
    <s v="Equipment failure"/>
    <s v="Marine Casualty"/>
    <m/>
    <m/>
    <m/>
    <m/>
    <m/>
    <m/>
    <m/>
    <m/>
    <x v="4"/>
  </r>
  <r>
    <x v="4"/>
    <d v="2017-02-01T00:00:00"/>
    <n v="2"/>
    <x v="12"/>
    <s v="Russia"/>
    <n v="191"/>
    <s v="General Cargo Ship"/>
    <s v="Mekhanic Pyatlin"/>
    <n v="2489"/>
    <x v="0"/>
    <n v="278.87"/>
    <m/>
    <n v="27"/>
    <s v="White Sea"/>
    <s v="Russia"/>
    <x v="0"/>
    <n v="66.051666670000003"/>
    <n v="40.555"/>
    <s v="Equipment failure"/>
    <s v="Marine Casualty"/>
    <m/>
    <m/>
    <m/>
    <m/>
    <m/>
    <m/>
    <m/>
    <m/>
    <x v="4"/>
  </r>
  <r>
    <x v="4"/>
    <d v="2017-02-17T00:00:00"/>
    <n v="2"/>
    <x v="12"/>
    <s v="Antigua and Barbuda"/>
    <n v="192"/>
    <s v="Motor Vessel"/>
    <s v="BBC Belem"/>
    <n v="6310"/>
    <x v="0"/>
    <n v="423.23"/>
    <m/>
    <n v="7"/>
    <s v="Arkhangelsk- Brevennik Island"/>
    <s v="Russia"/>
    <x v="0"/>
    <n v="64.516666700000002"/>
    <n v="40.516666700000002"/>
    <s v="Damage to ship or equipment"/>
    <s v="Marine Casualty"/>
    <m/>
    <m/>
    <m/>
    <m/>
    <m/>
    <m/>
    <m/>
    <m/>
    <x v="13"/>
  </r>
  <r>
    <x v="4"/>
    <d v="2017-03-30T00:00:00"/>
    <n v="3"/>
    <x v="12"/>
    <s v="Russia"/>
    <n v="193"/>
    <s v="Motor Vessel"/>
    <s v="Taymyr"/>
    <n v="277"/>
    <x v="1"/>
    <n v="114.83"/>
    <m/>
    <n v="50"/>
    <s v="Arkhangelsk"/>
    <s v="Russia"/>
    <x v="0"/>
    <n v="64.516666700000002"/>
    <n v="40.516666700000002"/>
    <s v="Equipment failure"/>
    <s v="Marine Casualty"/>
    <m/>
    <m/>
    <m/>
    <m/>
    <m/>
    <m/>
    <m/>
    <m/>
    <x v="4"/>
  </r>
  <r>
    <x v="4"/>
    <d v="2017-04-21T00:00:00"/>
    <n v="4"/>
    <x v="12"/>
    <s v="Russia"/>
    <n v="194"/>
    <s v="Icebreaker"/>
    <s v="Taymur"/>
    <n v="20791"/>
    <x v="0"/>
    <n v="492.13"/>
    <m/>
    <n v="30"/>
    <s v="Chaika"/>
    <s v="Russia"/>
    <x v="0"/>
    <n v="73.378332999999998"/>
    <n v="80.5"/>
    <s v="Collision"/>
    <m/>
    <m/>
    <m/>
    <m/>
    <m/>
    <m/>
    <m/>
    <m/>
    <m/>
    <x v="6"/>
  </r>
  <r>
    <x v="4"/>
    <d v="2017-06-03T00:00:00"/>
    <n v="6"/>
    <x v="12"/>
    <s v="Russia"/>
    <n v="195"/>
    <s v="Motor Vessel"/>
    <s v="Yamal Krechet"/>
    <n v="13066"/>
    <x v="0"/>
    <n v="501.97"/>
    <m/>
    <n v="20"/>
    <s v="Barents Sea"/>
    <m/>
    <x v="0"/>
    <n v="70.738333299999994"/>
    <n v="60.606666699999998"/>
    <s v="Damage to ship or equipment"/>
    <m/>
    <m/>
    <m/>
    <m/>
    <m/>
    <m/>
    <m/>
    <m/>
    <m/>
    <x v="13"/>
  </r>
  <r>
    <x v="4"/>
    <d v="2017-06-07T00:00:00"/>
    <n v="6"/>
    <x v="12"/>
    <m/>
    <n v="196"/>
    <s v="Research"/>
    <s v="GALS"/>
    <m/>
    <x v="2"/>
    <m/>
    <m/>
    <m/>
    <s v="Arkhangelsk"/>
    <s v="Russia"/>
    <x v="0"/>
    <n v="64.701666700000004"/>
    <n v="40.534999999999997"/>
    <s v="Equipment failure"/>
    <s v="Marine Casualty"/>
    <m/>
    <m/>
    <m/>
    <m/>
    <m/>
    <m/>
    <m/>
    <m/>
    <x v="4"/>
  </r>
  <r>
    <x v="4"/>
    <d v="2017-06-17T00:00:00"/>
    <n v="6"/>
    <x v="12"/>
    <s v="Russia"/>
    <n v="197"/>
    <s v="Icebreaker"/>
    <s v="Captain Kosolapov/Kapitan Kosolapov"/>
    <n v="1960"/>
    <x v="0"/>
    <n v="183.73"/>
    <m/>
    <n v="43"/>
    <s v="White Sea"/>
    <s v="Russia"/>
    <x v="0"/>
    <n v="66.716666700000005"/>
    <n v="41.266666999999998"/>
    <s v="Loss of towing object"/>
    <s v="Marine Casualty"/>
    <m/>
    <m/>
    <m/>
    <m/>
    <m/>
    <m/>
    <m/>
    <m/>
    <x v="15"/>
  </r>
  <r>
    <x v="4"/>
    <d v="2017-06-18T00:00:00"/>
    <n v="6"/>
    <x v="12"/>
    <s v="Russia"/>
    <n v="198"/>
    <s v="General Cargo Ship"/>
    <s v="Pioner"/>
    <n v="3893"/>
    <x v="0"/>
    <n v="337.93"/>
    <m/>
    <n v="22"/>
    <s v="Barents Sea"/>
    <m/>
    <x v="2"/>
    <m/>
    <m/>
    <s v="Death of crewmember"/>
    <s v="Marine Casualty"/>
    <m/>
    <m/>
    <m/>
    <m/>
    <m/>
    <m/>
    <m/>
    <m/>
    <x v="34"/>
  </r>
  <r>
    <x v="4"/>
    <d v="2017-09-08T00:00:00"/>
    <n v="9"/>
    <x v="12"/>
    <s v="Russia"/>
    <n v="199"/>
    <s v="General Cargo Ship"/>
    <s v="Tiksi/Tiksy"/>
    <n v="7949"/>
    <x v="0"/>
    <n v="426.51"/>
    <m/>
    <n v="29"/>
    <s v="Arkhangelsk"/>
    <s v="Russia"/>
    <x v="0"/>
    <n v="64.516666700000002"/>
    <n v="40.516666700000002"/>
    <s v="Equipment failure"/>
    <s v="Marine Casualty"/>
    <m/>
    <m/>
    <m/>
    <m/>
    <m/>
    <m/>
    <m/>
    <m/>
    <x v="4"/>
  </r>
  <r>
    <x v="4"/>
    <d v="2017-10-05T00:00:00"/>
    <n v="10"/>
    <x v="12"/>
    <s v="Russia"/>
    <n v="200"/>
    <s v="Research"/>
    <s v="Aurelia"/>
    <n v="832"/>
    <x v="0"/>
    <n v="177.17"/>
    <m/>
    <n v="31"/>
    <s v="Barents Sea"/>
    <m/>
    <x v="0"/>
    <n v="70.271666699999997"/>
    <n v="43.155000000000001"/>
    <s v="Fouling"/>
    <m/>
    <m/>
    <m/>
    <m/>
    <m/>
    <m/>
    <m/>
    <m/>
    <m/>
    <x v="17"/>
  </r>
  <r>
    <x v="4"/>
    <d v="2017-11-04T00:00:00"/>
    <n v="11"/>
    <x v="12"/>
    <m/>
    <n v="201"/>
    <s v="Patrol Boat"/>
    <s v="Lebedin"/>
    <m/>
    <x v="2"/>
    <m/>
    <m/>
    <m/>
    <s v="Murmansk"/>
    <s v="Russia"/>
    <x v="0"/>
    <n v="68.985833330000006"/>
    <n v="33.040555599999998"/>
    <s v="Allision"/>
    <m/>
    <m/>
    <m/>
    <m/>
    <m/>
    <m/>
    <m/>
    <m/>
    <m/>
    <x v="5"/>
  </r>
  <r>
    <x v="4"/>
    <d v="2017-11-08T00:00:00"/>
    <n v="11"/>
    <x v="12"/>
    <s v="Russia"/>
    <n v="202"/>
    <s v="Tug"/>
    <s v="Konstantin Korobtzov"/>
    <n v="1167"/>
    <x v="0"/>
    <n v="193.57"/>
    <m/>
    <n v="42"/>
    <s v="Arkhangelsk"/>
    <s v="Russia"/>
    <x v="0"/>
    <n v="64.516666700000002"/>
    <n v="40.516666700000002"/>
    <s v="Damage to ship or equipment"/>
    <m/>
    <m/>
    <m/>
    <m/>
    <m/>
    <m/>
    <m/>
    <m/>
    <m/>
    <x v="13"/>
  </r>
  <r>
    <x v="5"/>
    <d v="2005-01-05T00:00:00"/>
    <n v="1"/>
    <x v="0"/>
    <s v="United States"/>
    <n v="2269663"/>
    <s v="Fishing Vessel"/>
    <s v="Linnea"/>
    <n v="66"/>
    <x v="1"/>
    <n v="58"/>
    <m/>
    <m/>
    <s v="Pacific Area"/>
    <s v="United States"/>
    <x v="1"/>
    <n v="57.748609999999999"/>
    <n v="-152.45830000000001"/>
    <s v="Wave Strikes/Impacts"/>
    <s v="Discharge of Oil"/>
    <s v=""/>
    <s v="Y"/>
    <m/>
    <m/>
    <m/>
    <s v="Large waves"/>
    <m/>
    <m/>
    <x v="36"/>
  </r>
  <r>
    <x v="5"/>
    <d v="2005-01-06T00:00:00"/>
    <n v="1"/>
    <x v="0"/>
    <s v="United States"/>
    <s v="2272337"/>
    <s v="Barge (Deck)"/>
    <s v="Seahawk Seafood"/>
    <m/>
    <x v="2"/>
    <m/>
    <m/>
    <m/>
    <s v="Pacific Area"/>
    <s v="United States"/>
    <x v="0"/>
    <n v="61.12473"/>
    <n v="-146.34639999999999"/>
    <s v="Sinking"/>
    <s v="Discharge of Oil"/>
    <s v=""/>
    <s v="Y"/>
    <s v="200 gallons of diesel fuel"/>
    <m/>
    <m/>
    <m/>
    <m/>
    <m/>
    <x v="1"/>
  </r>
  <r>
    <x v="5"/>
    <d v="2005-01-08T00:00:00"/>
    <n v="1"/>
    <x v="0"/>
    <s v="United States"/>
    <n v="2311010"/>
    <s v="Fishing Vessel"/>
    <s v="Mar Del Sud"/>
    <n v="195"/>
    <x v="1"/>
    <n v="102.7"/>
    <m/>
    <m/>
    <s v="Pacific Area"/>
    <s v="United States"/>
    <x v="1"/>
    <n v="57.7836666667"/>
    <n v="-152.4271666667"/>
    <s v="Allision"/>
    <s v="Marine Casualty"/>
    <s v=""/>
    <s v="N"/>
    <m/>
    <m/>
    <m/>
    <m/>
    <m/>
    <m/>
    <x v="5"/>
  </r>
  <r>
    <x v="5"/>
    <d v="2005-01-09T00:00:00"/>
    <n v="1"/>
    <x v="0"/>
    <s v="United States"/>
    <n v="2391608"/>
    <s v="Fishing Vessel"/>
    <s v="Blue Attu"/>
    <n v="379"/>
    <x v="1"/>
    <n v="124.5"/>
    <m/>
    <n v="39"/>
    <s v="Pacific Area"/>
    <s v="United States"/>
    <x v="0"/>
    <n v="58.333333333299997"/>
    <n v="-173.9333333333"/>
    <s v="Equipment failure/ Hazard to navigation"/>
    <s v="Marine Casualty"/>
    <s v=""/>
    <s v="N"/>
    <m/>
    <m/>
    <m/>
    <m/>
    <m/>
    <m/>
    <x v="4"/>
  </r>
  <r>
    <x v="5"/>
    <d v="2005-01-11T00:00:00"/>
    <n v="1"/>
    <x v="0"/>
    <s v="United States"/>
    <s v="2273138"/>
    <s v="Fishing Vessel"/>
    <s v="Blue Eagle III"/>
    <n v="14"/>
    <x v="1"/>
    <n v="29.3"/>
    <m/>
    <n v="41"/>
    <s v="Pacific Area"/>
    <s v="United States"/>
    <x v="0"/>
    <n v="59.549160000000001"/>
    <n v="-139.7567"/>
    <s v="Sinking"/>
    <s v="Discharge of Oil"/>
    <s v=""/>
    <s v="Y"/>
    <m/>
    <m/>
    <s v="accumulation of snow"/>
    <m/>
    <m/>
    <m/>
    <x v="1"/>
  </r>
  <r>
    <x v="5"/>
    <d v="2005-01-11T00:00:00"/>
    <n v="1"/>
    <x v="0"/>
    <s v="United States"/>
    <s v="2273928"/>
    <s v="Fishing Vessel"/>
    <s v="Dolce Vita"/>
    <n v="17"/>
    <x v="1"/>
    <n v="30"/>
    <m/>
    <m/>
    <s v="Pacific Area"/>
    <s v="United States"/>
    <x v="1"/>
    <n v="53.973999999999997"/>
    <n v="-166.43766666670001"/>
    <s v="Fire"/>
    <s v="Marine Casualty"/>
    <s v=""/>
    <s v="N"/>
    <m/>
    <m/>
    <m/>
    <m/>
    <m/>
    <m/>
    <x v="2"/>
  </r>
  <r>
    <x v="5"/>
    <d v="2005-01-15T00:00:00"/>
    <n v="1"/>
    <x v="0"/>
    <s v="United States"/>
    <s v="2279853"/>
    <s v="Fishing Vessel"/>
    <s v="Big Valley"/>
    <n v="169"/>
    <x v="1"/>
    <n v="81.099999999999994"/>
    <m/>
    <m/>
    <s v="pacific Area"/>
    <s v="United States"/>
    <x v="1"/>
    <n v="57.141166666700002"/>
    <n v="-172.36666666670001"/>
    <s v="Sinking"/>
    <s v="Marine Casualty"/>
    <s v=""/>
    <s v="N"/>
    <m/>
    <m/>
    <m/>
    <m/>
    <m/>
    <m/>
    <x v="1"/>
  </r>
  <r>
    <x v="5"/>
    <d v="2005-01-18T00:00:00"/>
    <n v="1"/>
    <x v="0"/>
    <s v="United States"/>
    <n v="2276853"/>
    <s v="Fishing Vessel"/>
    <s v="Sarah Marie"/>
    <n v="20"/>
    <x v="1"/>
    <n v="44"/>
    <m/>
    <m/>
    <s v="Pacific Area"/>
    <s v="United States"/>
    <x v="1"/>
    <n v="57.748609999999999"/>
    <n v="-152.45830000000001"/>
    <s v="Discharge/Release of Pollution"/>
    <s v="Discharge of Oil"/>
    <s v=""/>
    <s v="Y"/>
    <m/>
    <m/>
    <m/>
    <m/>
    <m/>
    <m/>
    <x v="9"/>
  </r>
  <r>
    <x v="5"/>
    <d v="2005-01-18T00:00:00"/>
    <n v="1"/>
    <x v="0"/>
    <s v="United States"/>
    <s v="2278232"/>
    <s v="Fishing Vessel"/>
    <s v="Starbound"/>
    <n v="2266"/>
    <x v="0"/>
    <n v="266"/>
    <m/>
    <m/>
    <s v="Pacific Area"/>
    <s v="United States"/>
    <x v="1"/>
    <n v="53.873333333300003"/>
    <n v="-166.57333333330001"/>
    <s v="Equipment failure"/>
    <s v="Marine Casualty"/>
    <s v=""/>
    <s v="N"/>
    <m/>
    <m/>
    <m/>
    <m/>
    <m/>
    <m/>
    <x v="4"/>
  </r>
  <r>
    <x v="5"/>
    <d v="2005-01-20T00:00:00"/>
    <n v="1"/>
    <x v="0"/>
    <s v="United States"/>
    <n v="2286291"/>
    <s v="Tanker Ship"/>
    <s v="Seabulk Arctic"/>
    <n v="30415"/>
    <x v="0"/>
    <n v="575.70000000000005"/>
    <m/>
    <m/>
    <s v="Pacific Area"/>
    <s v="United States"/>
    <x v="1"/>
    <n v="52.983333333300003"/>
    <n v="-137.18166666670001"/>
    <s v="Equipment failure/ Hazard to navigation"/>
    <s v="Marine Casualty"/>
    <s v=""/>
    <s v="N"/>
    <m/>
    <m/>
    <m/>
    <m/>
    <m/>
    <m/>
    <x v="4"/>
  </r>
  <r>
    <x v="5"/>
    <d v="2005-01-20T00:00:00"/>
    <n v="1"/>
    <x v="0"/>
    <s v="United States"/>
    <n v="2290236"/>
    <s v="Fishing Vessel"/>
    <s v="Seattle Enterprise"/>
    <n v="1789"/>
    <x v="0"/>
    <n v="267"/>
    <m/>
    <m/>
    <s v="Pacific Area"/>
    <s v="United States"/>
    <x v="1"/>
    <n v="54.016666666699997"/>
    <n v="-163.3333333333"/>
    <s v="Equipment failure/ Hazard to navigation"/>
    <s v="Marine Casualty"/>
    <s v=""/>
    <s v="N"/>
    <m/>
    <m/>
    <m/>
    <m/>
    <m/>
    <m/>
    <x v="4"/>
  </r>
  <r>
    <x v="5"/>
    <d v="2005-01-20T00:00:00"/>
    <n v="1"/>
    <x v="0"/>
    <s v="United States"/>
    <n v="2290401"/>
    <s v="Recreational"/>
    <s v="Hjorids"/>
    <m/>
    <x v="2"/>
    <m/>
    <m/>
    <m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1-20T00:00:00"/>
    <n v="1"/>
    <x v="0"/>
    <s v="United States"/>
    <n v="2307753"/>
    <s v="Fishing Vessel"/>
    <s v="Pavlof"/>
    <n v="652"/>
    <x v="0"/>
    <n v="150.4"/>
    <m/>
    <n v="75"/>
    <s v="Pacific Area"/>
    <s v="United States"/>
    <x v="0"/>
    <n v="58.381666666699999"/>
    <n v="-173.32499999999999"/>
    <s v="Equipment failure/ Hazard to navigation"/>
    <s v="Marine Casualty"/>
    <s v=""/>
    <s v="N"/>
    <m/>
    <m/>
    <m/>
    <m/>
    <m/>
    <m/>
    <x v="4"/>
  </r>
  <r>
    <x v="5"/>
    <d v="2005-01-22T00:00:00"/>
    <n v="1"/>
    <x v="0"/>
    <s v="United States"/>
    <n v="2280499"/>
    <s v="Fishing Vessel"/>
    <s v="Juanita H"/>
    <n v="11"/>
    <x v="1"/>
    <n v="33.5"/>
    <m/>
    <m/>
    <s v="Pacific Area"/>
    <s v="United States"/>
    <x v="1"/>
    <n v="57.055"/>
    <n v="-135.3516666667"/>
    <s v="Discharge/Release of Pollution"/>
    <s v="Discharge of Oil"/>
    <s v=""/>
    <s v="Y"/>
    <m/>
    <m/>
    <m/>
    <m/>
    <m/>
    <m/>
    <x v="9"/>
  </r>
  <r>
    <x v="5"/>
    <d v="2005-01-22T00:00:00"/>
    <n v="1"/>
    <x v="0"/>
    <s v="United States"/>
    <n v="2281780"/>
    <s v="N/A"/>
    <s v="Reel Thang"/>
    <m/>
    <x v="2"/>
    <m/>
    <m/>
    <m/>
    <s v="Pacific Area"/>
    <s v="United States"/>
    <x v="0"/>
    <n v="58.3157"/>
    <n v="-134.3518"/>
    <s v="N/A salvage"/>
    <s v="Discharge of Oil"/>
    <s v="Y"/>
    <s v="Y"/>
    <m/>
    <m/>
    <m/>
    <m/>
    <m/>
    <m/>
    <x v="3"/>
  </r>
  <r>
    <x v="5"/>
    <d v="2005-01-24T00:00:00"/>
    <n v="1"/>
    <x v="0"/>
    <s v="United States"/>
    <n v="2283747"/>
    <s v="Fishing Vessel"/>
    <s v="Francis IV"/>
    <m/>
    <x v="2"/>
    <m/>
    <m/>
    <m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1-25T00:00:00"/>
    <n v="1"/>
    <x v="0"/>
    <s v="United States"/>
    <n v="2027815"/>
    <s v="Fishing Vessel"/>
    <s v="Kyra Dawn"/>
    <n v="14"/>
    <x v="1"/>
    <n v="36"/>
    <m/>
    <n v="20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1-25T00:00:00"/>
    <n v="1"/>
    <x v="0"/>
    <s v="United States"/>
    <n v="2032510"/>
    <s v="Recreational"/>
    <s v="Ocean Wave"/>
    <n v="9"/>
    <x v="1"/>
    <n v="28.6"/>
    <m/>
    <n v="45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s v="sheen of discharged diesel oil into Valdez Harbor"/>
    <x v="9"/>
  </r>
  <r>
    <x v="5"/>
    <d v="2005-01-28T00:00:00"/>
    <n v="1"/>
    <x v="0"/>
    <s v="Panama"/>
    <n v="2310654"/>
    <s v="Cargo Ship"/>
    <s v="Dinok"/>
    <n v="4392"/>
    <x v="0"/>
    <n v="396"/>
    <m/>
    <m/>
    <s v="Pacific Area"/>
    <s v="United States"/>
    <x v="1"/>
    <n v="53.877777833300001"/>
    <n v="-166.57777783329999"/>
    <s v="Equipment failure/ Hazard to navigation"/>
    <s v="Marine Casualty"/>
    <s v=""/>
    <s v="N"/>
    <m/>
    <m/>
    <m/>
    <m/>
    <m/>
    <m/>
    <x v="4"/>
  </r>
  <r>
    <x v="5"/>
    <d v="2005-01-29T00:00:00"/>
    <n v="1"/>
    <x v="0"/>
    <s v="United States"/>
    <n v="2290830"/>
    <s v="Fishing Vessel"/>
    <s v="Lamistie"/>
    <s v="n/a"/>
    <x v="0"/>
    <s v="n/a"/>
    <m/>
    <m/>
    <s v="Pacific Area"/>
    <s v="United States"/>
    <x v="1"/>
    <n v="55.438138333300003"/>
    <n v="-131.85201166670001"/>
    <s v="Sinking"/>
    <s v="Discharge of Oil"/>
    <s v="Y"/>
    <s v="Y"/>
    <m/>
    <m/>
    <m/>
    <m/>
    <m/>
    <m/>
    <x v="1"/>
  </r>
  <r>
    <x v="5"/>
    <d v="2005-01-31T00:00:00"/>
    <n v="1"/>
    <x v="0"/>
    <s v="United States"/>
    <n v="2293964"/>
    <s v="Fishing Vessel"/>
    <s v="Red Baron"/>
    <n v="148"/>
    <x v="1"/>
    <n v="76.7"/>
    <m/>
    <n v="38"/>
    <s v="Pacific Area"/>
    <s v="United States"/>
    <x v="0"/>
    <n v="59.241666666699999"/>
    <n v="-152.30000000000001"/>
    <s v="Equipment failure/ Hazard to navigation"/>
    <m/>
    <s v=""/>
    <s v="N"/>
    <m/>
    <m/>
    <m/>
    <m/>
    <m/>
    <m/>
    <x v="4"/>
  </r>
  <r>
    <x v="5"/>
    <d v="2005-01-31T00:00:00"/>
    <n v="1"/>
    <x v="0"/>
    <s v="United States"/>
    <n v="2311967"/>
    <s v="Fishing Vessel"/>
    <s v="Southern Wind"/>
    <n v="298"/>
    <x v="1"/>
    <n v="128.9"/>
    <m/>
    <m/>
    <s v="Pacific Area"/>
    <s v="United States"/>
    <x v="1"/>
    <n v="54.3458333333"/>
    <n v="-164.55083333330001"/>
    <s v="Equipment failure/ Hazard to navigation"/>
    <s v="Marine Casualty"/>
    <s v="Damaged"/>
    <s v="N"/>
    <m/>
    <m/>
    <m/>
    <m/>
    <m/>
    <m/>
    <x v="4"/>
  </r>
  <r>
    <x v="5"/>
    <d v="2005-02-02T00:00:00"/>
    <n v="2"/>
    <x v="0"/>
    <s v="United States"/>
    <n v="2297338"/>
    <s v="Fishing Vessel"/>
    <s v="Pacific Mariner"/>
    <n v="196"/>
    <x v="1"/>
    <n v="110.4"/>
    <m/>
    <m/>
    <s v="Pacific Area"/>
    <s v="United States"/>
    <x v="1"/>
    <n v="54.298166666699998"/>
    <n v="-165.6316666667"/>
    <s v="Grounding"/>
    <s v="Marine Casualty"/>
    <s v="Damaged"/>
    <s v="N"/>
    <m/>
    <m/>
    <m/>
    <m/>
    <m/>
    <m/>
    <x v="0"/>
  </r>
  <r>
    <x v="5"/>
    <d v="2005-02-02T00:00:00"/>
    <n v="2"/>
    <x v="0"/>
    <s v="United States"/>
    <n v="2391664"/>
    <s v="Fishing Vessel"/>
    <s v="Norton Sound"/>
    <n v="653"/>
    <x v="0"/>
    <n v="128.30000000000001"/>
    <m/>
    <m/>
    <s v="Pacific Area"/>
    <s v="United States"/>
    <x v="1"/>
    <n v="56.5"/>
    <n v="-169"/>
    <s v="Equipment failure/ Hazard to navigation"/>
    <s v="Marine Casualty"/>
    <s v=""/>
    <s v="N"/>
    <m/>
    <m/>
    <m/>
    <m/>
    <m/>
    <m/>
    <x v="4"/>
  </r>
  <r>
    <x v="5"/>
    <d v="2005-02-03T00:00:00"/>
    <n v="2"/>
    <x v="0"/>
    <s v="United States"/>
    <n v="2286196"/>
    <s v="Recreational"/>
    <s v="Northwind"/>
    <n v="11"/>
    <x v="1"/>
    <n v="32.4"/>
    <m/>
    <n v="71"/>
    <s v="Pacific Area"/>
    <s v="United States"/>
    <x v="0"/>
    <n v="61.12473"/>
    <n v="-146.34639999999999"/>
    <s v="N/A salvage"/>
    <s v="Discharge of Oil"/>
    <s v=""/>
    <s v="Y"/>
    <m/>
    <m/>
    <m/>
    <m/>
    <m/>
    <m/>
    <x v="3"/>
  </r>
  <r>
    <x v="5"/>
    <d v="2005-02-03T00:00:00"/>
    <n v="2"/>
    <x v="0"/>
    <s v="United States"/>
    <n v="2286309"/>
    <s v="Fishing Vessel"/>
    <s v="American No. 1"/>
    <n v="560"/>
    <x v="0"/>
    <n v="143.19999999999999"/>
    <m/>
    <m/>
    <s v="Pacific Area"/>
    <s v="United States"/>
    <x v="1"/>
    <n v="53.893329999999999"/>
    <n v="-166.54169999999999"/>
    <s v="Discharge/Release of Pollution"/>
    <s v="Discharge of Oil"/>
    <s v=""/>
    <s v="Y"/>
    <m/>
    <m/>
    <m/>
    <m/>
    <m/>
    <m/>
    <x v="9"/>
  </r>
  <r>
    <x v="5"/>
    <d v="2005-02-03T00:00:00"/>
    <n v="2"/>
    <x v="0"/>
    <s v="United States"/>
    <n v="2286992"/>
    <s v="Fishing Vessel"/>
    <s v="Finally"/>
    <n v="17"/>
    <x v="1"/>
    <n v="37"/>
    <m/>
    <m/>
    <s v="Pacific Area"/>
    <s v="United States"/>
    <x v="1"/>
    <n v="57.053333333300003"/>
    <n v="-135.34166666670001"/>
    <s v="Discharge/Release of Pollution"/>
    <s v="Discharge of Oil"/>
    <s v=""/>
    <s v="Y"/>
    <m/>
    <m/>
    <m/>
    <m/>
    <m/>
    <m/>
    <x v="9"/>
  </r>
  <r>
    <x v="5"/>
    <d v="2005-02-03T00:00:00"/>
    <n v="2"/>
    <x v="0"/>
    <s v="United States"/>
    <n v="2292260"/>
    <s v="Fishing Vessel"/>
    <s v="Sable"/>
    <n v="22"/>
    <x v="1"/>
    <n v="42.2"/>
    <m/>
    <m/>
    <s v="Pacific Area"/>
    <s v="United States"/>
    <x v="1"/>
    <n v="56.854999999999997"/>
    <n v="-134.56440000000001"/>
    <s v="Discharge/Release of Pollution"/>
    <s v="Discharge of Oil"/>
    <s v=""/>
    <s v="Y"/>
    <m/>
    <m/>
    <m/>
    <m/>
    <m/>
    <m/>
    <x v="9"/>
  </r>
  <r>
    <x v="5"/>
    <d v="2005-02-04T00:00:00"/>
    <n v="2"/>
    <x v="0"/>
    <s v="United States"/>
    <n v="2286794"/>
    <s v="Tanker Ship"/>
    <s v="Kenai"/>
    <n v="64329"/>
    <x v="0"/>
    <n v="831.5"/>
    <m/>
    <n v="39"/>
    <s v="Pacific Area"/>
    <s v="United States"/>
    <x v="0"/>
    <n v="61.079547166700003"/>
    <n v="-146.3915721667"/>
    <s v="Fire"/>
    <s v="Marine Casualty"/>
    <s v="Damaged"/>
    <s v="N"/>
    <m/>
    <m/>
    <m/>
    <m/>
    <m/>
    <m/>
    <x v="2"/>
  </r>
  <r>
    <x v="5"/>
    <d v="2005-02-07T00:00:00"/>
    <n v="2"/>
    <x v="0"/>
    <s v="United States"/>
    <n v="2288005"/>
    <s v="Fishing Vessel"/>
    <s v="Rosella"/>
    <n v="138"/>
    <x v="1"/>
    <n v="84.3"/>
    <m/>
    <m/>
    <s v="Pacific Area"/>
    <s v="United States"/>
    <x v="1"/>
    <n v="57.748609999999999"/>
    <n v="-152.45830000000001"/>
    <s v="Discharge/Release of Pollution"/>
    <s v="Discharge of Oil"/>
    <s v=""/>
    <s v="Y"/>
    <m/>
    <m/>
    <m/>
    <m/>
    <m/>
    <m/>
    <x v="9"/>
  </r>
  <r>
    <x v="5"/>
    <d v="2005-02-07T00:00:00"/>
    <n v="2"/>
    <x v="0"/>
    <s v="United States"/>
    <n v="2297043"/>
    <s v="Fishing Vessel"/>
    <s v="Wide Bay"/>
    <n v="123"/>
    <x v="1"/>
    <n v="69.900000000000006"/>
    <m/>
    <m/>
    <s v="Pacific Area"/>
    <s v="United States"/>
    <x v="1"/>
    <n v="54.148333333300002"/>
    <n v="-165.64333333330001"/>
    <s v="Grounding"/>
    <s v="Marine Casualty"/>
    <s v=""/>
    <s v="N"/>
    <m/>
    <m/>
    <m/>
    <m/>
    <m/>
    <m/>
    <x v="0"/>
  </r>
  <r>
    <x v="5"/>
    <d v="2005-02-09T00:00:00"/>
    <n v="2"/>
    <x v="0"/>
    <s v="United States"/>
    <n v="2289559"/>
    <s v="Fishing Vessel"/>
    <s v="Adriana"/>
    <n v="38"/>
    <x v="1"/>
    <n v="49.4"/>
    <m/>
    <m/>
    <s v="Pacific Area"/>
    <s v="United States"/>
    <x v="1"/>
    <n v="56.75"/>
    <n v="-154.13333333329999"/>
    <s v="Equipment failure/ Hazard to navigation"/>
    <s v="Discharge of Oil"/>
    <s v="Y"/>
    <s v="Y"/>
    <m/>
    <m/>
    <m/>
    <m/>
    <m/>
    <m/>
    <x v="4"/>
  </r>
  <r>
    <x v="5"/>
    <d v="2005-02-09T00:00:00"/>
    <n v="2"/>
    <x v="0"/>
    <s v="United States"/>
    <n v="2296451"/>
    <s v="General Cargo Ship"/>
    <s v="Bluefin"/>
    <n v="496"/>
    <x v="1"/>
    <n v="164.2"/>
    <m/>
    <m/>
    <s v="Pacific Area"/>
    <s v="United States"/>
    <x v="1"/>
    <n v="56.253333333299999"/>
    <n v="-140.54"/>
    <s v="Equipment failure/ Hazard to navigation"/>
    <s v="Marine Casualty"/>
    <s v="Damaged"/>
    <s v="N"/>
    <m/>
    <m/>
    <m/>
    <m/>
    <m/>
    <m/>
    <x v="4"/>
  </r>
  <r>
    <x v="5"/>
    <d v="2005-02-10T00:00:00"/>
    <n v="2"/>
    <x v="0"/>
    <s v="United States"/>
    <n v="2290403"/>
    <s v="Towing Vessel"/>
    <s v="Laguna"/>
    <n v="55"/>
    <x v="1"/>
    <n v="63"/>
    <m/>
    <m/>
    <s v="Pacific Area"/>
    <s v="United States"/>
    <x v="1"/>
    <n v="55.3533333333"/>
    <n v="-131.68166666670001"/>
    <s v="Equipment failure"/>
    <s v="Discharge of Oil"/>
    <s v=""/>
    <s v="Y"/>
    <m/>
    <m/>
    <m/>
    <m/>
    <s v="Could not clean up"/>
    <s v="sheen of discharged oil in Port of Valdez"/>
    <x v="4"/>
  </r>
  <r>
    <x v="5"/>
    <d v="2005-02-10T00:00:00"/>
    <n v="2"/>
    <x v="0"/>
    <s v="United States"/>
    <n v="2290801"/>
    <s v="Other"/>
    <s v="Yellow Munson"/>
    <m/>
    <x v="2"/>
    <m/>
    <m/>
    <m/>
    <s v="Pacific Area"/>
    <s v="United States"/>
    <x v="0"/>
    <n v="61.083333333299997"/>
    <n v="146.38333333329999"/>
    <s v="Discharge/Release of Pollution"/>
    <s v="Discharge of Oil"/>
    <s v=""/>
    <s v="Y"/>
    <m/>
    <m/>
    <m/>
    <m/>
    <m/>
    <m/>
    <x v="9"/>
  </r>
  <r>
    <x v="5"/>
    <d v="2005-02-10T00:00:00"/>
    <n v="2"/>
    <x v="0"/>
    <s v="United States"/>
    <n v="2297308"/>
    <s v="Fishing Vessel"/>
    <s v="Unimake"/>
    <n v="990"/>
    <x v="0"/>
    <n v="166.3"/>
    <m/>
    <m/>
    <s v="Pacific Area"/>
    <s v="United States"/>
    <x v="1"/>
    <n v="56.0333333333"/>
    <n v="-162.71666666670001"/>
    <s v="Equipment failure"/>
    <s v="Marine Casualty"/>
    <s v=""/>
    <s v="N"/>
    <m/>
    <m/>
    <m/>
    <m/>
    <m/>
    <m/>
    <x v="4"/>
  </r>
  <r>
    <x v="5"/>
    <d v="2005-02-11T00:00:00"/>
    <n v="2"/>
    <x v="0"/>
    <s v="United States"/>
    <n v="220920"/>
    <s v="Fishing Vessel"/>
    <s v="Cape Fox"/>
    <n v="12"/>
    <x v="1"/>
    <n v="30.7"/>
    <m/>
    <n v="61"/>
    <s v="Pacific Area"/>
    <s v="United States"/>
    <x v="0"/>
    <n v="58.550164000000002"/>
    <n v="-135.02759800000001"/>
    <s v="Discharge/Release of Pollution"/>
    <s v="Discharge of Oil"/>
    <s v=""/>
    <s v="Y"/>
    <m/>
    <m/>
    <m/>
    <m/>
    <m/>
    <m/>
    <x v="9"/>
  </r>
  <r>
    <x v="5"/>
    <d v="2005-02-13T00:00:00"/>
    <n v="2"/>
    <x v="0"/>
    <s v="United States"/>
    <n v="2292542"/>
    <s v="Barge (Liquid)"/>
    <s v="PM 230"/>
    <n v="1553"/>
    <x v="0"/>
    <n v="218.4"/>
    <m/>
    <m/>
    <s v="Pacific Area"/>
    <s v="United States"/>
    <x v="1"/>
    <n v="56.641166666700002"/>
    <n v="-132.9201666667"/>
    <s v="Allision"/>
    <s v="Marine Casualty"/>
    <s v=""/>
    <s v="N"/>
    <m/>
    <m/>
    <m/>
    <m/>
    <m/>
    <m/>
    <x v="5"/>
  </r>
  <r>
    <x v="5"/>
    <d v="2005-02-15T00:00:00"/>
    <n v="2"/>
    <x v="0"/>
    <s v="United States"/>
    <n v="2293290"/>
    <s v="Recreational"/>
    <s v="Knot Again "/>
    <n v="21"/>
    <x v="1"/>
    <n v="38.200000000000003"/>
    <m/>
    <n v="32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5-02-16T00:00:00"/>
    <n v="2"/>
    <x v="0"/>
    <s v="United States"/>
    <n v="2293832"/>
    <s v="Recreational"/>
    <s v="Brandy Mist"/>
    <m/>
    <x v="2"/>
    <m/>
    <m/>
    <m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2-17T00:00:00"/>
    <n v="2"/>
    <x v="0"/>
    <s v="United States"/>
    <n v="2294805"/>
    <s v="Fishing Vessel"/>
    <s v="Kanak"/>
    <n v="33"/>
    <x v="1"/>
    <n v="40"/>
    <m/>
    <n v="37"/>
    <s v="Pacific Area"/>
    <s v="United States"/>
    <x v="0"/>
    <n v="60.749488999999997"/>
    <n v="-146.94940500000001"/>
    <s v="Discharge/Release of Pollution"/>
    <s v="Discharge of Oil"/>
    <s v=""/>
    <s v="Y"/>
    <m/>
    <m/>
    <m/>
    <m/>
    <m/>
    <m/>
    <x v="9"/>
  </r>
  <r>
    <x v="5"/>
    <d v="2005-02-17T00:00:00"/>
    <n v="2"/>
    <x v="0"/>
    <s v="United States"/>
    <n v="2297223"/>
    <s v="Fishing Vessel"/>
    <s v="Inseine"/>
    <n v="19"/>
    <x v="1"/>
    <n v="40"/>
    <m/>
    <n v="36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2-19T00:00:00"/>
    <n v="2"/>
    <x v="0"/>
    <s v="United States"/>
    <n v="2299441"/>
    <s v="Passenger Ship"/>
    <s v="Leconte"/>
    <n v="1328"/>
    <x v="0"/>
    <n v="217.5"/>
    <m/>
    <n v="45"/>
    <s v="Pacific Area"/>
    <s v="United States"/>
    <x v="0"/>
    <n v="58.155000000000001"/>
    <n v="-135.1666666667"/>
    <s v="Equipment failure/ Hazard to navigation"/>
    <s v="Marine Casualty"/>
    <s v=""/>
    <s v="N"/>
    <m/>
    <m/>
    <m/>
    <m/>
    <m/>
    <m/>
    <x v="4"/>
  </r>
  <r>
    <x v="5"/>
    <d v="2005-02-20T00:00:00"/>
    <n v="2"/>
    <x v="0"/>
    <s v="United States"/>
    <n v="2299336"/>
    <s v="Fishing Vessel"/>
    <s v="Ocean Rover"/>
    <n v="4345"/>
    <x v="0"/>
    <n v="223"/>
    <m/>
    <m/>
    <s v="Pacific Area"/>
    <s v="United States"/>
    <x v="1"/>
    <n v="56.676666666700001"/>
    <n v="-167.07333333330001"/>
    <s v="Equipment failure/ Hazard to navigation"/>
    <m/>
    <s v="Damaged"/>
    <m/>
    <m/>
    <m/>
    <m/>
    <m/>
    <m/>
    <m/>
    <x v="4"/>
  </r>
  <r>
    <x v="5"/>
    <d v="2005-02-21T00:00:00"/>
    <n v="2"/>
    <x v="0"/>
    <s v="United States"/>
    <n v="2298897"/>
    <s v="Fishing Vessel"/>
    <s v="Alaska Warrior"/>
    <n v="1119"/>
    <x v="0"/>
    <n v="192.2"/>
    <m/>
    <m/>
    <s v="Pacific Area"/>
    <s v="United States"/>
    <x v="1"/>
    <n v="53.843333333300002"/>
    <n v="-166.57833333330001"/>
    <s v="Equipment failure"/>
    <s v="Marine Casualty"/>
    <s v="Damaged"/>
    <s v="N"/>
    <m/>
    <m/>
    <m/>
    <m/>
    <m/>
    <m/>
    <x v="4"/>
  </r>
  <r>
    <x v="5"/>
    <d v="2005-02-21T00:00:00"/>
    <n v="2"/>
    <x v="0"/>
    <s v="United States"/>
    <n v="2328072"/>
    <s v="Fishing Vessel"/>
    <s v="Kittiwake II"/>
    <n v="115"/>
    <x v="1"/>
    <n v="64.099999999999994"/>
    <m/>
    <n v="74"/>
    <s v="Pacific Area"/>
    <s v="United States"/>
    <x v="0"/>
    <n v="59.6033333333"/>
    <n v="-151.42166666669999"/>
    <s v="Fire"/>
    <s v="Marine Casualty"/>
    <s v="Y"/>
    <m/>
    <m/>
    <m/>
    <m/>
    <m/>
    <m/>
    <m/>
    <x v="2"/>
  </r>
  <r>
    <x v="5"/>
    <d v="2005-02-23T00:00:00"/>
    <n v="2"/>
    <x v="0"/>
    <s v="United States"/>
    <n v="2298108"/>
    <s v="Other"/>
    <s v="Yukon Chief"/>
    <n v="97"/>
    <x v="1"/>
    <n v="110.3"/>
    <m/>
    <n v="64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02-23T00:00:00"/>
    <n v="2"/>
    <x v="0"/>
    <s v="United States"/>
    <n v="2298181"/>
    <s v="Fishing Vessel"/>
    <s v="Lady Blackie"/>
    <n v="154"/>
    <x v="1"/>
    <n v="79"/>
    <m/>
    <n v="3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02-25T00:00:00"/>
    <n v="2"/>
    <x v="0"/>
    <s v="United States"/>
    <n v="2339238"/>
    <s v="Fishing Vessel"/>
    <s v="Seattle Enterprise"/>
    <n v="1789"/>
    <x v="0"/>
    <n v="267"/>
    <m/>
    <m/>
    <s v="Pacific Area"/>
    <s v="United States"/>
    <x v="1"/>
    <n v="56.666666666700003"/>
    <n v="-168.46666666670001"/>
    <s v="Discharge/Release of Pollution"/>
    <s v="Discharge of Oil"/>
    <s v=""/>
    <s v="Y"/>
    <m/>
    <m/>
    <m/>
    <m/>
    <m/>
    <m/>
    <x v="9"/>
  </r>
  <r>
    <x v="5"/>
    <d v="2005-02-28T00:00:00"/>
    <n v="2"/>
    <x v="0"/>
    <s v="United States"/>
    <n v="2302992"/>
    <s v="Recreational"/>
    <s v="Endeavour"/>
    <n v="9"/>
    <x v="1"/>
    <n v="35.799999999999997"/>
    <m/>
    <n v="109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3-01T00:00:00"/>
    <n v="3"/>
    <x v="0"/>
    <s v="United States"/>
    <n v="2301595"/>
    <s v="Recreational"/>
    <s v="Lucy Alice"/>
    <n v="7"/>
    <x v="1"/>
    <n v="32"/>
    <m/>
    <n v="53"/>
    <s v="Pacific Area"/>
    <s v="United States"/>
    <x v="0"/>
    <n v="61.12473"/>
    <n v="-146.34639999999999"/>
    <s v="Sinking"/>
    <s v="Discharge of Oil"/>
    <s v="Damaged"/>
    <s v="Y"/>
    <m/>
    <m/>
    <s v="Heavy snow"/>
    <m/>
    <m/>
    <m/>
    <x v="1"/>
  </r>
  <r>
    <x v="5"/>
    <d v="2005-03-01T00:00:00"/>
    <n v="3"/>
    <x v="0"/>
    <s v="United States"/>
    <n v="2302127"/>
    <s v="Fishing Vessel"/>
    <s v="Engineer"/>
    <n v="14"/>
    <x v="1"/>
    <n v="32.5"/>
    <m/>
    <n v="46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03-01T00:00:00"/>
    <n v="3"/>
    <x v="0"/>
    <s v="United States"/>
    <n v="2329715"/>
    <s v="Fishing Vessel"/>
    <s v="Seattle Enterprise"/>
    <n v="1789"/>
    <x v="0"/>
    <n v="267"/>
    <m/>
    <m/>
    <s v="Pacific Area"/>
    <s v="United States"/>
    <x v="1"/>
    <n v="56.3"/>
    <n v="-169.8166666667"/>
    <s v="Equipment failure/ Hazard to navigation"/>
    <s v="Marine Casualty"/>
    <s v=""/>
    <s v="N"/>
    <m/>
    <m/>
    <m/>
    <m/>
    <m/>
    <m/>
    <x v="4"/>
  </r>
  <r>
    <x v="5"/>
    <d v="2005-03-03T00:00:00"/>
    <n v="3"/>
    <x v="0"/>
    <s v="United States"/>
    <n v="2612823"/>
    <s v="Passenger Ship"/>
    <s v="Oral Freeman"/>
    <n v="95"/>
    <x v="1"/>
    <n v="111.7"/>
    <m/>
    <m/>
    <s v="Pacific Area"/>
    <s v="United States"/>
    <x v="1"/>
    <n v="55.438138333300003"/>
    <n v="-131.85201166670001"/>
    <s v="Equipment failure/ Hazard to navigation"/>
    <s v="Marine Casualty"/>
    <s v=""/>
    <s v="N"/>
    <m/>
    <m/>
    <m/>
    <m/>
    <m/>
    <m/>
    <x v="4"/>
  </r>
  <r>
    <x v="5"/>
    <d v="2005-03-04T00:00:00"/>
    <n v="3"/>
    <x v="0"/>
    <s v="United States"/>
    <n v="2306174"/>
    <s v="Tanker Ship"/>
    <s v="Overseas Chicago"/>
    <n v="44869"/>
    <x v="0"/>
    <n v="861.8"/>
    <m/>
    <m/>
    <s v="Pacific Area"/>
    <s v="United States"/>
    <x v="1"/>
    <n v="48.330539999999999"/>
    <n v="-122.9744"/>
    <s v="Equipment failure"/>
    <s v="Marine Casualty"/>
    <s v=""/>
    <s v="N"/>
    <m/>
    <m/>
    <m/>
    <m/>
    <m/>
    <m/>
    <x v="4"/>
  </r>
  <r>
    <x v="5"/>
    <d v="2005-03-04T00:00:00"/>
    <n v="3"/>
    <x v="0"/>
    <s v="United States"/>
    <n v="2332560"/>
    <s v="Fishing Vessel"/>
    <s v="Ocean Alaska"/>
    <n v="188"/>
    <x v="1"/>
    <n v="91.4"/>
    <m/>
    <m/>
    <s v="Pacific Area"/>
    <s v="United States"/>
    <x v="1"/>
    <n v="53.888833333299999"/>
    <n v="-164.56383333330001"/>
    <s v="Equipment failure/ Hazard to navigation"/>
    <s v="Marine Casualty"/>
    <s v="Damaged"/>
    <s v="N"/>
    <m/>
    <m/>
    <m/>
    <m/>
    <m/>
    <m/>
    <x v="4"/>
  </r>
  <r>
    <x v="5"/>
    <d v="2005-03-05T00:00:00"/>
    <n v="3"/>
    <x v="0"/>
    <s v="United States"/>
    <n v="2417364"/>
    <s v="Fishing Vessel"/>
    <s v="Sunset Bay"/>
    <n v="198"/>
    <x v="1"/>
    <n v="112.8"/>
    <m/>
    <m/>
    <s v="Pacific Area"/>
    <s v="United States"/>
    <x v="1"/>
    <n v="56.016666666699997"/>
    <n v="-165.5"/>
    <s v="Fouling/Equipment failure/Hazard to navigation"/>
    <s v="Marine Casualty"/>
    <s v=""/>
    <s v="N"/>
    <m/>
    <m/>
    <m/>
    <m/>
    <m/>
    <m/>
    <x v="17"/>
  </r>
  <r>
    <x v="5"/>
    <d v="2005-03-06T00:00:00"/>
    <n v="3"/>
    <x v="0"/>
    <s v="United States"/>
    <n v="2306278"/>
    <s v="Fishing Vessel"/>
    <s v="Sea Derby"/>
    <n v="18"/>
    <x v="1"/>
    <n v="34.5"/>
    <m/>
    <m/>
    <s v="Pacific Area"/>
    <s v="United States"/>
    <x v="1"/>
    <n v="57.842219999999998"/>
    <n v="-136.03970000000001"/>
    <s v="Discharge/Release of Pollution"/>
    <s v="Discharge of Oil"/>
    <s v=""/>
    <s v="Y"/>
    <m/>
    <m/>
    <m/>
    <m/>
    <m/>
    <m/>
    <x v="9"/>
  </r>
  <r>
    <x v="5"/>
    <d v="2005-03-06T00:00:00"/>
    <n v="3"/>
    <x v="0"/>
    <s v="United States"/>
    <n v="2306807"/>
    <s v="Fishing Vessel"/>
    <s v="Alaska Ranger"/>
    <n v="1577"/>
    <x v="0"/>
    <n v="189.4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5-03-07T00:00:00"/>
    <n v="3"/>
    <x v="0"/>
    <s v="United States"/>
    <n v="2333045"/>
    <s v="Fishing Vessel"/>
    <s v="Arctic Wind"/>
    <n v="196"/>
    <x v="1"/>
    <n v="106.4"/>
    <m/>
    <m/>
    <s v="Pacific Area"/>
    <s v="United States"/>
    <x v="1"/>
    <n v="54.471666666700003"/>
    <n v="-167.4766666667"/>
    <s v="Equipment failure/ Hazard to navigation"/>
    <s v="Marine Casualty"/>
    <s v="Damaged"/>
    <s v="N"/>
    <m/>
    <m/>
    <m/>
    <m/>
    <m/>
    <m/>
    <x v="4"/>
  </r>
  <r>
    <x v="5"/>
    <d v="2005-03-08T00:00:00"/>
    <n v="3"/>
    <x v="0"/>
    <s v="United States"/>
    <n v="2307401"/>
    <s v="Fishing Vessel"/>
    <s v="LPW"/>
    <m/>
    <x v="2"/>
    <m/>
    <m/>
    <m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5-03-10T00:00:00"/>
    <n v="3"/>
    <x v="0"/>
    <s v="United States"/>
    <n v="2308137"/>
    <s v="Fishing Vessel"/>
    <s v="Alyeska"/>
    <n v="198"/>
    <x v="1"/>
    <n v="111.5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5-03-10T00:00:00"/>
    <n v="3"/>
    <x v="0"/>
    <s v="United States"/>
    <n v="2326967"/>
    <s v="Passenger Ship"/>
    <s v="Leconte"/>
    <n v="1328"/>
    <x v="0"/>
    <n v="217.5"/>
    <m/>
    <n v="45"/>
    <s v="Pacific Area"/>
    <s v="United States"/>
    <x v="0"/>
    <n v="58.151760000000003"/>
    <n v="-135.04159999999999"/>
    <s v="Equipment failure/ Hazard to navigation"/>
    <s v="Marine Casualty"/>
    <s v=""/>
    <s v="N"/>
    <m/>
    <m/>
    <m/>
    <m/>
    <m/>
    <m/>
    <x v="4"/>
  </r>
  <r>
    <x v="5"/>
    <d v="2005-03-13T00:00:00"/>
    <n v="3"/>
    <x v="0"/>
    <s v="United States"/>
    <n v="2310112"/>
    <s v="Tanker Ship"/>
    <s v="Overseas Washington"/>
    <n v="44906"/>
    <x v="0"/>
    <n v="861.8"/>
    <m/>
    <n v="40"/>
    <s v="Pacific Area"/>
    <s v="United States"/>
    <x v="0"/>
    <n v="60.183333333299998"/>
    <n v="-146.6666666667"/>
    <s v="Equipment failure/ Hazard to navigation"/>
    <s v="Marine Casualty"/>
    <s v=""/>
    <s v="N"/>
    <m/>
    <m/>
    <m/>
    <m/>
    <m/>
    <m/>
    <x v="4"/>
  </r>
  <r>
    <x v="5"/>
    <d v="2005-03-14T00:00:00"/>
    <n v="3"/>
    <x v="0"/>
    <s v="United States"/>
    <n v="2309882"/>
    <s v="Fishing Vessel"/>
    <s v="David V."/>
    <n v="9"/>
    <x v="1"/>
    <n v="62.5"/>
    <m/>
    <n v="50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3-15T00:00:00"/>
    <n v="3"/>
    <x v="0"/>
    <s v="United States"/>
    <n v="2334250"/>
    <s v="Fishing Vessel"/>
    <s v="Rocky Pass"/>
    <s v="n/a"/>
    <x v="0"/>
    <s v="n/a"/>
    <m/>
    <m/>
    <s v="Pacific Area"/>
    <s v="United States"/>
    <x v="1"/>
    <n v="57.383333333300001"/>
    <n v="-134.69999999999999"/>
    <s v="Sinking"/>
    <s v="Marine Casualty"/>
    <s v="Y"/>
    <s v="N"/>
    <m/>
    <m/>
    <m/>
    <m/>
    <m/>
    <m/>
    <x v="1"/>
  </r>
  <r>
    <x v="5"/>
    <d v="2005-03-16T00:00:00"/>
    <n v="3"/>
    <x v="0"/>
    <s v="United States"/>
    <n v="2312182"/>
    <s v="Fishing Vessel"/>
    <s v="Margaret Lyn"/>
    <n v="175"/>
    <x v="1"/>
    <n v="108.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5-03-16T00:00:00"/>
    <n v="3"/>
    <x v="0"/>
    <s v="Russia"/>
    <n v="2312231"/>
    <s v="Tanker Ship"/>
    <s v="Renda"/>
    <n v="5191"/>
    <x v="0"/>
    <n v="370.8"/>
    <m/>
    <m/>
    <s v="Pacific Area"/>
    <s v="United States"/>
    <x v="1"/>
    <n v="53.877777833300001"/>
    <n v="-166.5777766667"/>
    <s v="Discharge/Release of Pollution"/>
    <s v="Discharge of Oil"/>
    <s v=""/>
    <s v="Y"/>
    <m/>
    <m/>
    <m/>
    <m/>
    <m/>
    <m/>
    <x v="9"/>
  </r>
  <r>
    <x v="5"/>
    <d v="2005-03-17T00:00:00"/>
    <n v="3"/>
    <x v="0"/>
    <s v="United States"/>
    <n v="2317982"/>
    <s v="Fishing Vessel"/>
    <s v="Silver Tide"/>
    <n v="13"/>
    <x v="1"/>
    <n v="29.3"/>
    <m/>
    <m/>
    <s v="Pacific Area"/>
    <s v="United States"/>
    <x v="1"/>
    <n v="54.683333333299998"/>
    <n v="-163.0833333333"/>
    <s v="Grounding"/>
    <s v="Marine Casualty"/>
    <s v=""/>
    <s v="N"/>
    <m/>
    <m/>
    <m/>
    <m/>
    <m/>
    <m/>
    <x v="0"/>
  </r>
  <r>
    <x v="5"/>
    <d v="2005-03-18T00:00:00"/>
    <n v="3"/>
    <x v="0"/>
    <s v="United States"/>
    <n v="2314100"/>
    <s v="Fishing Vessel"/>
    <s v="Jade Alaska"/>
    <n v="170"/>
    <x v="1"/>
    <n v="114.6"/>
    <m/>
    <m/>
    <s v="Pacific Area"/>
    <s v="United States"/>
    <x v="1"/>
    <n v="57.608333333300003"/>
    <n v="-154.59166666670001"/>
    <s v="Flooding"/>
    <s v="Marine Casualty"/>
    <s v="Damaged"/>
    <s v="N"/>
    <m/>
    <m/>
    <m/>
    <m/>
    <m/>
    <m/>
    <x v="12"/>
  </r>
  <r>
    <x v="5"/>
    <d v="2005-03-18T00:00:00"/>
    <n v="3"/>
    <x v="0"/>
    <s v="United States"/>
    <n v="2315653"/>
    <s v="Towing Vessel"/>
    <s v="Justine Foss"/>
    <n v="198"/>
    <x v="1"/>
    <n v="118.7"/>
    <m/>
    <m/>
    <s v="Pacific Area"/>
    <s v="United States"/>
    <x v="1"/>
    <n v="57.79"/>
    <n v="-152.38666666669999"/>
    <s v="Grounding"/>
    <s v="Marine Casualty"/>
    <s v=""/>
    <s v="N"/>
    <m/>
    <m/>
    <m/>
    <m/>
    <m/>
    <m/>
    <x v="0"/>
  </r>
  <r>
    <x v="5"/>
    <d v="2005-03-21T00:00:00"/>
    <n v="3"/>
    <x v="0"/>
    <s v="United States"/>
    <n v="2315820"/>
    <s v="Fishing Vessel"/>
    <s v="Renaissance"/>
    <n v="29"/>
    <x v="1"/>
    <n v="50"/>
    <m/>
    <n v="2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03-21T00:00:00"/>
    <n v="3"/>
    <x v="0"/>
    <s v="United States"/>
    <n v="2319644"/>
    <s v="Fishing Vessel"/>
    <s v="Independence"/>
    <n v="3645"/>
    <x v="0"/>
    <n v="325.3"/>
    <m/>
    <n v="80"/>
    <s v="Pacific Area"/>
    <s v="United States"/>
    <x v="0"/>
    <n v="58.725000000000001"/>
    <n v="-145.67500000000001"/>
    <s v="Equipment failure/ Hazard to navigation"/>
    <s v="Marine Casualty"/>
    <s v="Damaged"/>
    <s v="N"/>
    <m/>
    <m/>
    <m/>
    <m/>
    <m/>
    <m/>
    <x v="4"/>
  </r>
  <r>
    <x v="5"/>
    <d v="2005-03-23T00:00:00"/>
    <n v="3"/>
    <x v="0"/>
    <s v="United States"/>
    <n v="2338878"/>
    <s v="Fishing Vessel"/>
    <s v="Oban"/>
    <s v="n/a"/>
    <x v="0"/>
    <n v="41.7"/>
    <m/>
    <m/>
    <s v="Pacific Area"/>
    <s v="United States"/>
    <x v="1"/>
    <n v="55.051670000000001"/>
    <n v="-131.82"/>
    <s v="Sinking"/>
    <s v="Discharge of Oil"/>
    <s v="Y"/>
    <s v="Y"/>
    <m/>
    <m/>
    <m/>
    <m/>
    <m/>
    <m/>
    <x v="1"/>
  </r>
  <r>
    <x v="5"/>
    <d v="2005-03-23T00:00:00"/>
    <n v="3"/>
    <x v="0"/>
    <s v="United States"/>
    <n v="2340994"/>
    <s v="Passenger Ship"/>
    <s v="Klondike Express"/>
    <n v="81"/>
    <x v="1"/>
    <n v="117.2"/>
    <m/>
    <n v="19"/>
    <s v="Pacific Area"/>
    <s v="United States"/>
    <x v="0"/>
    <n v="59.9666666667"/>
    <n v="-149.36666666670001"/>
    <s v="Equipment failure/ Hazard to navigation"/>
    <s v="Marine Casualty"/>
    <s v="Damaged"/>
    <s v="N"/>
    <m/>
    <m/>
    <m/>
    <m/>
    <m/>
    <m/>
    <x v="4"/>
  </r>
  <r>
    <x v="5"/>
    <d v="2005-03-25T00:00:00"/>
    <n v="3"/>
    <x v="0"/>
    <s v="United States"/>
    <n v="2319806"/>
    <s v="Recreational"/>
    <s v="Big Splash II"/>
    <n v="29"/>
    <x v="1"/>
    <n v="42"/>
    <m/>
    <n v="39"/>
    <s v="Pacific Area"/>
    <s v="United States"/>
    <x v="0"/>
    <n v="60.09111"/>
    <n v="-149.39830000000001"/>
    <s v="Discharge/Release of Pollution"/>
    <s v="Discharge of Oil"/>
    <s v=""/>
    <s v="Y"/>
    <m/>
    <m/>
    <m/>
    <m/>
    <m/>
    <m/>
    <x v="9"/>
  </r>
  <r>
    <x v="5"/>
    <d v="2005-03-27T00:00:00"/>
    <n v="3"/>
    <x v="0"/>
    <s v="United States"/>
    <n v="2334852"/>
    <s v="Fishing Vessel"/>
    <s v="Ocean Alaska"/>
    <n v="188"/>
    <x v="1"/>
    <n v="91.4"/>
    <m/>
    <m/>
    <s v="Pacific Area"/>
    <s v="United States"/>
    <x v="1"/>
    <n v="53.9666666667"/>
    <n v="-163.5666666667"/>
    <s v="Equipment failure/ Hazard to navigation"/>
    <s v="Marine Casualty"/>
    <s v="Damaged"/>
    <s v="N"/>
    <m/>
    <m/>
    <m/>
    <m/>
    <m/>
    <m/>
    <x v="4"/>
  </r>
  <r>
    <x v="5"/>
    <d v="2005-04-03T00:00:00"/>
    <n v="4"/>
    <x v="0"/>
    <s v="United States"/>
    <n v="2349228"/>
    <s v="Fishing Vessel"/>
    <s v="Alaska Beauty"/>
    <n v="165"/>
    <x v="1"/>
    <n v="79.599999999999994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5-04-04T00:00:00"/>
    <n v="4"/>
    <x v="0"/>
    <s v="United States"/>
    <n v="2327242"/>
    <s v="N/A"/>
    <s v="Orange Rozema"/>
    <m/>
    <x v="2"/>
    <m/>
    <m/>
    <m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5-04-04T00:00:00"/>
    <n v="4"/>
    <x v="0"/>
    <s v="United States"/>
    <n v="2327250"/>
    <s v="Fishing Vessel"/>
    <s v="Alaska Ranger"/>
    <n v="1577"/>
    <x v="0"/>
    <n v="189.4"/>
    <m/>
    <m/>
    <s v="Pacific Area"/>
    <s v="United States"/>
    <x v="1"/>
    <n v="57.965000000000003"/>
    <n v="-170.70500000000001"/>
    <s v="Discharge/Release of Pollution"/>
    <s v="Discharge of Oil"/>
    <s v=""/>
    <s v="Y"/>
    <m/>
    <m/>
    <m/>
    <m/>
    <m/>
    <m/>
    <x v="9"/>
  </r>
  <r>
    <x v="5"/>
    <d v="2005-04-04T00:00:00"/>
    <n v="4"/>
    <x v="0"/>
    <s v="United States"/>
    <n v="2334906"/>
    <s v="Fishing Vessel"/>
    <s v="Commodore"/>
    <n v="291"/>
    <x v="1"/>
    <n v="118.1"/>
    <m/>
    <m/>
    <s v="Pacific Area"/>
    <s v="United States"/>
    <x v="1"/>
    <n v="54.608333333300003"/>
    <n v="-165.3766666667"/>
    <s v="Equipment failure/ Hazard to navigation"/>
    <s v="Marine Casualty"/>
    <s v="Damaged"/>
    <s v="N"/>
    <m/>
    <m/>
    <m/>
    <m/>
    <m/>
    <m/>
    <x v="4"/>
  </r>
  <r>
    <x v="5"/>
    <d v="2005-04-06T00:00:00"/>
    <n v="4"/>
    <x v="0"/>
    <s v="United States"/>
    <n v="2331662"/>
    <s v="Fishing Vessel"/>
    <s v="Kelly Girl"/>
    <n v="30"/>
    <x v="1"/>
    <n v="44.5"/>
    <m/>
    <n v="3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04-07T00:00:00"/>
    <n v="4"/>
    <x v="0"/>
    <s v="United States"/>
    <n v="2329700"/>
    <s v="Fishing Vessel"/>
    <s v="Bold Pacific"/>
    <n v="51"/>
    <x v="1"/>
    <n v="49.2"/>
    <m/>
    <m/>
    <s v="Pacific Area"/>
    <s v="United States"/>
    <x v="1"/>
    <n v="57.748609999999999"/>
    <n v="-152.45830000000001"/>
    <s v="Discharge/Release of Pollution"/>
    <s v="Discharge of Oil"/>
    <s v=""/>
    <s v="Y"/>
    <m/>
    <m/>
    <m/>
    <m/>
    <m/>
    <m/>
    <x v="9"/>
  </r>
  <r>
    <x v="5"/>
    <d v="2005-04-08T00:00:00"/>
    <n v="4"/>
    <x v="0"/>
    <s v="United States"/>
    <n v="2329595"/>
    <s v="Passenger Ship"/>
    <s v="Kirsten Anne"/>
    <n v="33"/>
    <x v="1"/>
    <n v="48.5"/>
    <m/>
    <m/>
    <s v="Pacific Area"/>
    <s v="United States"/>
    <x v="1"/>
    <n v="57.781666666699998"/>
    <n v="-152.40833333329999"/>
    <s v="Discharge/Release of Pollution"/>
    <s v="Discharge of Oil"/>
    <s v=""/>
    <s v="Y"/>
    <m/>
    <m/>
    <m/>
    <m/>
    <m/>
    <m/>
    <x v="9"/>
  </r>
  <r>
    <x v="5"/>
    <d v="2005-04-08T00:00:00"/>
    <n v="4"/>
    <x v="0"/>
    <s v="United States"/>
    <n v="2332312"/>
    <s v="Fishing Vessel"/>
    <s v="Sea Lion"/>
    <n v="162"/>
    <x v="1"/>
    <n v="81"/>
    <m/>
    <n v="72"/>
    <s v="Pacific Area"/>
    <s v="United States"/>
    <x v="0"/>
    <n v="58.3157"/>
    <n v="-134.3518"/>
    <s v="Equipment failure/ Hazard to navigation"/>
    <s v="Marine Casualty"/>
    <s v="Damaged"/>
    <s v="N"/>
    <m/>
    <m/>
    <m/>
    <m/>
    <m/>
    <m/>
    <x v="4"/>
  </r>
  <r>
    <x v="5"/>
    <d v="2005-04-08T00:00:00"/>
    <n v="4"/>
    <x v="0"/>
    <s v="Norway"/>
    <n v="2337205"/>
    <s v="General Cargo Ship"/>
    <s v="Star Eagle"/>
    <n v="24479"/>
    <x v="0"/>
    <n v="589.29999999999995"/>
    <m/>
    <m/>
    <s v="Pacific Area"/>
    <s v="United States"/>
    <x v="1"/>
    <n v="53.765000000000001"/>
    <n v="-178.87"/>
    <s v="Fire"/>
    <s v="Marine Casualty"/>
    <s v="Damaged"/>
    <s v="N"/>
    <m/>
    <m/>
    <m/>
    <m/>
    <m/>
    <m/>
    <x v="2"/>
  </r>
  <r>
    <x v="5"/>
    <d v="2005-04-09T00:00:00"/>
    <n v="4"/>
    <x v="0"/>
    <s v="United States"/>
    <n v="2334920"/>
    <s v="Fishing Vessel"/>
    <s v="Defender"/>
    <n v="191"/>
    <x v="1"/>
    <n v="111.7"/>
    <m/>
    <m/>
    <s v="Pacific Area"/>
    <s v="United States"/>
    <x v="1"/>
    <n v="55.816666666700002"/>
    <n v="-169.26666666669999"/>
    <s v="Equipment failure"/>
    <s v="Marine Casualty"/>
    <s v=""/>
    <s v="N"/>
    <m/>
    <m/>
    <m/>
    <m/>
    <m/>
    <m/>
    <x v="4"/>
  </r>
  <r>
    <x v="5"/>
    <d v="2005-04-13T00:00:00"/>
    <n v="4"/>
    <x v="0"/>
    <s v="United States"/>
    <n v="2334946"/>
    <s v="Fishing Vessel"/>
    <s v="Columbia"/>
    <n v="195"/>
    <x v="1"/>
    <n v="106.9"/>
    <m/>
    <m/>
    <s v="Pacific Area"/>
    <s v="United States"/>
    <x v="1"/>
    <n v="54.133333333300001"/>
    <n v="-165.11666666670001"/>
    <s v="Equipment failure/ Hazard to navigation"/>
    <s v="Marine Casualty"/>
    <s v="Damaged"/>
    <s v="N"/>
    <m/>
    <m/>
    <m/>
    <m/>
    <m/>
    <m/>
    <x v="4"/>
  </r>
  <r>
    <x v="5"/>
    <d v="2005-04-14T00:00:00"/>
    <n v="4"/>
    <x v="0"/>
    <s v="United States"/>
    <n v="2343572"/>
    <s v="Fishing Vessel"/>
    <s v="Kendal"/>
    <n v="46"/>
    <x v="1"/>
    <n v="44.7"/>
    <m/>
    <n v="36"/>
    <s v="Pacific Area"/>
    <s v="United States"/>
    <x v="0"/>
    <n v="60.09111"/>
    <n v="-149.39830000000001"/>
    <s v="Discharge/Release of Pollution"/>
    <s v="Discharge of Oil"/>
    <s v=""/>
    <s v="Y"/>
    <m/>
    <m/>
    <m/>
    <m/>
    <m/>
    <m/>
    <x v="9"/>
  </r>
  <r>
    <x v="5"/>
    <d v="2005-04-16T00:00:00"/>
    <n v="4"/>
    <x v="0"/>
    <s v="United States"/>
    <n v="2339233"/>
    <s v="Fishing Vessel"/>
    <s v="Cougar"/>
    <n v="169"/>
    <x v="1"/>
    <n v="79.900000000000006"/>
    <m/>
    <m/>
    <s v="Pacific Area"/>
    <s v="United States"/>
    <x v="1"/>
    <n v="55.941666666700002"/>
    <n v="-153.53833333329999"/>
    <s v="Fouling/Equipment failure/Hazard to navigation"/>
    <s v="Marine Casualty"/>
    <s v=""/>
    <s v="N"/>
    <m/>
    <m/>
    <m/>
    <m/>
    <m/>
    <m/>
    <x v="17"/>
  </r>
  <r>
    <x v="5"/>
    <d v="2005-04-16T00:00:00"/>
    <n v="4"/>
    <x v="0"/>
    <s v="United States"/>
    <n v="2344960"/>
    <s v="Other"/>
    <s v="SCT 282"/>
    <n v="3081"/>
    <x v="0"/>
    <n v="262.8"/>
    <m/>
    <n v="40"/>
    <s v="Pacific Area"/>
    <s v="United States"/>
    <x v="0"/>
    <n v="60.438609999999997"/>
    <n v="-153.62440000000001"/>
    <s v="Discharge/Release of Pollution"/>
    <s v="Discharge of Oil"/>
    <s v=""/>
    <s v="Y"/>
    <m/>
    <m/>
    <m/>
    <m/>
    <m/>
    <m/>
    <x v="9"/>
  </r>
  <r>
    <x v="5"/>
    <d v="2005-04-17T00:00:00"/>
    <n v="4"/>
    <x v="0"/>
    <s v="United States"/>
    <n v="2496409"/>
    <s v="Fishing Vessel"/>
    <s v="Kariel"/>
    <n v="81"/>
    <x v="1"/>
    <n v="59.8"/>
    <m/>
    <m/>
    <s v="Pacific Area"/>
    <s v="United States"/>
    <x v="1"/>
    <n v="56.67"/>
    <n v="-134.5666666667"/>
    <s v="Grounding"/>
    <s v="Marine Casualty"/>
    <s v="Damaged"/>
    <s v="N"/>
    <m/>
    <m/>
    <m/>
    <m/>
    <m/>
    <m/>
    <x v="0"/>
  </r>
  <r>
    <x v="5"/>
    <d v="2005-04-21T00:00:00"/>
    <n v="4"/>
    <x v="0"/>
    <s v="United States"/>
    <n v="2345249"/>
    <s v="Fishing Vessel"/>
    <s v="Alaska Victory"/>
    <n v="1215"/>
    <x v="0"/>
    <n v="205.7"/>
    <m/>
    <m/>
    <s v="Pacific Area"/>
    <s v="United States"/>
    <x v="1"/>
    <n v="56.066666666700002"/>
    <n v="-168.5"/>
    <s v="Equipment failure/ Hazard to navigation"/>
    <s v="Marine Casualty"/>
    <s v=""/>
    <s v="N"/>
    <m/>
    <m/>
    <m/>
    <m/>
    <m/>
    <m/>
    <x v="4"/>
  </r>
  <r>
    <x v="5"/>
    <d v="2005-04-21T00:00:00"/>
    <n v="4"/>
    <x v="0"/>
    <s v="United States"/>
    <n v="2356204"/>
    <s v="Passenger Ship"/>
    <s v="American Eagle"/>
    <n v="78"/>
    <x v="1"/>
    <n v="78.900000000000006"/>
    <m/>
    <m/>
    <s v="Pacific Area"/>
    <s v="United States"/>
    <x v="1"/>
    <n v="48.183333333299998"/>
    <n v="-134.4166666667"/>
    <s v="Equipment failure/ Hazard to navigation"/>
    <s v="Marine Casualty"/>
    <s v=""/>
    <s v="N"/>
    <m/>
    <m/>
    <m/>
    <m/>
    <m/>
    <m/>
    <x v="4"/>
  </r>
  <r>
    <x v="5"/>
    <d v="2005-04-22T00:00:00"/>
    <n v="4"/>
    <x v="0"/>
    <s v="United States"/>
    <n v="2340911"/>
    <s v="Passenger Ship"/>
    <s v="Miss Serena"/>
    <n v="18"/>
    <x v="1"/>
    <n v="37.299999999999997"/>
    <m/>
    <n v="35"/>
    <s v="Pacific Area"/>
    <s v="United States"/>
    <x v="0"/>
    <n v="60.09111"/>
    <n v="-149.39830000000001"/>
    <s v="Discharge/Release of Pollution"/>
    <s v="Discharge of Oil"/>
    <s v=""/>
    <s v="Y"/>
    <m/>
    <m/>
    <m/>
    <m/>
    <m/>
    <m/>
    <x v="9"/>
  </r>
  <r>
    <x v="5"/>
    <d v="2005-04-22T00:00:00"/>
    <n v="4"/>
    <x v="0"/>
    <s v="United States"/>
    <n v="2342742"/>
    <s v="Fishing Vessel"/>
    <s v="Tania Dee"/>
    <n v="18"/>
    <x v="1"/>
    <n v="37.299999999999997"/>
    <m/>
    <m/>
    <s v="Pacific Area"/>
    <s v="United States"/>
    <x v="1"/>
    <n v="56.041666666700003"/>
    <n v="-135.33166666669999"/>
    <s v="Sinking"/>
    <s v="Discharge of Oil"/>
    <s v="Y"/>
    <s v="Y"/>
    <m/>
    <m/>
    <m/>
    <m/>
    <m/>
    <m/>
    <x v="1"/>
  </r>
  <r>
    <x v="5"/>
    <d v="2005-04-24T00:00:00"/>
    <n v="4"/>
    <x v="0"/>
    <s v="United States"/>
    <n v="2345857"/>
    <s v="Passenger Ship"/>
    <s v="Leconte"/>
    <n v="1328"/>
    <x v="0"/>
    <n v="217.5"/>
    <m/>
    <n v="14"/>
    <s v="Pacific Area"/>
    <s v="United States"/>
    <x v="0"/>
    <n v="59.187578000000002"/>
    <n v="-135.299791"/>
    <s v="Discharge/Release of Pollution"/>
    <s v="Discharge of Oil"/>
    <s v=""/>
    <s v="Y"/>
    <m/>
    <m/>
    <m/>
    <m/>
    <m/>
    <m/>
    <x v="9"/>
  </r>
  <r>
    <x v="5"/>
    <d v="2005-04-25T00:00:00"/>
    <n v="4"/>
    <x v="0"/>
    <s v="United States"/>
    <n v="2344212"/>
    <s v="Other"/>
    <s v="Inlet Harvester"/>
    <n v="722"/>
    <x v="0"/>
    <n v="167.3"/>
    <m/>
    <n v="7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04-26T00:00:00"/>
    <n v="4"/>
    <x v="0"/>
    <s v="United States"/>
    <n v="2344534"/>
    <s v="Fishing Vessel"/>
    <s v="Steller"/>
    <n v="113"/>
    <x v="1"/>
    <n v="70"/>
    <m/>
    <n v="40"/>
    <s v="Pacific Area"/>
    <s v="United States"/>
    <x v="0"/>
    <n v="58.191360000000003"/>
    <n v="-136.49520000000001"/>
    <s v="Discharge/Release of Pollution"/>
    <s v="Discharge of Oil"/>
    <s v=""/>
    <s v="Y"/>
    <m/>
    <m/>
    <m/>
    <m/>
    <m/>
    <m/>
    <x v="9"/>
  </r>
  <r>
    <x v="5"/>
    <d v="2005-04-28T00:00:00"/>
    <n v="4"/>
    <x v="0"/>
    <s v="United States"/>
    <n v="2418856"/>
    <s v="Fishing Vessel"/>
    <s v="Seafreeze Alaska"/>
    <n v="1593"/>
    <x v="0"/>
    <n v="267.39999999999998"/>
    <m/>
    <m/>
    <s v="Pacific Area"/>
    <s v="United States"/>
    <x v="1"/>
    <n v="53.933333333299998"/>
    <n v="-166.5833333333"/>
    <s v="Equipment failure/ Hazard to navigation"/>
    <s v="Marine Casualty"/>
    <s v=""/>
    <s v="Y"/>
    <m/>
    <m/>
    <m/>
    <m/>
    <m/>
    <m/>
    <x v="4"/>
  </r>
  <r>
    <x v="5"/>
    <d v="2005-04-29T00:00:00"/>
    <n v="4"/>
    <x v="0"/>
    <s v="United States"/>
    <n v="2345997"/>
    <s v="Tanker Ship"/>
    <s v="Polar Adventure"/>
    <n v="85387"/>
    <x v="0"/>
    <n v="854.3"/>
    <m/>
    <n v="14"/>
    <s v="Pacific Area"/>
    <s v="United States"/>
    <x v="0"/>
    <n v="60.749488999999997"/>
    <n v="-146.94940500000001"/>
    <s v="Discharge/Release of Pollution"/>
    <s v="Discharge of Oil"/>
    <s v="Damaged"/>
    <s v="Y"/>
    <m/>
    <m/>
    <m/>
    <m/>
    <m/>
    <m/>
    <x v="9"/>
  </r>
  <r>
    <x v="5"/>
    <d v="2005-04-29T00:00:00"/>
    <n v="4"/>
    <x v="0"/>
    <s v="United States"/>
    <n v="2451211"/>
    <s v="Fishing Vessel"/>
    <s v="Lovey Joann"/>
    <n v="46"/>
    <x v="1"/>
    <n v="49"/>
    <m/>
    <m/>
    <s v="Pacific Area"/>
    <s v="United States"/>
    <x v="1"/>
    <n v="56.676940000000002"/>
    <n v="-133.74109999999999"/>
    <s v="Grounding"/>
    <s v="Marine Casualty"/>
    <s v=""/>
    <s v="N"/>
    <m/>
    <m/>
    <m/>
    <m/>
    <m/>
    <m/>
    <x v="0"/>
  </r>
  <r>
    <x v="5"/>
    <d v="2005-05-06T00:00:00"/>
    <n v="5"/>
    <x v="0"/>
    <s v="United States"/>
    <n v="2353327"/>
    <s v="Other"/>
    <s v="Rainier"/>
    <s v="n/a"/>
    <x v="0"/>
    <s v="n/a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5-05-10T00:00:00"/>
    <n v="5"/>
    <x v="0"/>
    <s v="United States"/>
    <n v="2354532"/>
    <s v="Towing Vessel"/>
    <s v="St Michael"/>
    <n v="73"/>
    <x v="1"/>
    <n v="60"/>
    <m/>
    <n v="53"/>
    <s v="Pacific Area"/>
    <s v="United States"/>
    <x v="0"/>
    <n v="60.150849999999998"/>
    <n v="-152.0027"/>
    <s v="Discharge/Release of Pollution"/>
    <s v="Discharge of Oil"/>
    <s v=""/>
    <s v="Y"/>
    <m/>
    <m/>
    <m/>
    <m/>
    <m/>
    <m/>
    <x v="9"/>
  </r>
  <r>
    <x v="5"/>
    <d v="2005-05-10T00:00:00"/>
    <n v="5"/>
    <x v="0"/>
    <s v="United States"/>
    <n v="2355144"/>
    <s v="Survey/Research"/>
    <s v="Fairweather"/>
    <n v="1651"/>
    <x v="0"/>
    <n v="231"/>
    <m/>
    <m/>
    <s v="Pacific Area"/>
    <s v="United States"/>
    <x v="1"/>
    <n v="55.901666666700002"/>
    <n v="-134.2516666667"/>
    <s v="Discharge/Release of Pollution"/>
    <s v="Discharge of Oil"/>
    <s v=""/>
    <s v="Y"/>
    <m/>
    <m/>
    <m/>
    <m/>
    <m/>
    <m/>
    <x v="9"/>
  </r>
  <r>
    <x v="5"/>
    <d v="2005-05-10T00:00:00"/>
    <n v="5"/>
    <x v="0"/>
    <s v="United States"/>
    <n v="2356827"/>
    <s v="Other"/>
    <s v="Rainier"/>
    <s v="n/a"/>
    <x v="0"/>
    <s v="n/a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5-05-11T00:00:00"/>
    <n v="5"/>
    <x v="0"/>
    <s v="United States"/>
    <n v="2355932"/>
    <s v="Passenger Ship"/>
    <s v="Oosterdam"/>
    <n v="82305"/>
    <x v="0"/>
    <n v="934.3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5-05-12T00:00:00"/>
    <n v="5"/>
    <x v="0"/>
    <s v="United States"/>
    <n v="2356797"/>
    <s v="Cargo Ship"/>
    <s v="Krystal Sea"/>
    <n v="193"/>
    <x v="1"/>
    <n v="121"/>
    <m/>
    <n v="40"/>
    <s v="Pacific Area"/>
    <s v="United States"/>
    <x v="0"/>
    <n v="60.749488999999997"/>
    <n v="-146.94940500000001"/>
    <s v="Discharge/Release of Pollution"/>
    <s v="Discharge of Oil"/>
    <s v=""/>
    <s v="Y"/>
    <m/>
    <m/>
    <m/>
    <m/>
    <m/>
    <m/>
    <x v="9"/>
  </r>
  <r>
    <x v="5"/>
    <d v="2005-05-13T00:00:00"/>
    <n v="5"/>
    <x v="0"/>
    <s v="Hong Kong"/>
    <n v="2359696"/>
    <s v="Cargo Ship"/>
    <s v="Port Kenny"/>
    <n v="16960"/>
    <x v="0"/>
    <n v="555.29999999999995"/>
    <m/>
    <m/>
    <s v="Pacific Area"/>
    <s v="United States"/>
    <x v="1"/>
    <n v="55.206389999999999"/>
    <n v="-132.82919999999999"/>
    <s v="Discharge/Release of Pollution"/>
    <s v="Discharge of Oil"/>
    <s v=""/>
    <s v="Y"/>
    <m/>
    <m/>
    <m/>
    <m/>
    <m/>
    <m/>
    <x v="9"/>
  </r>
  <r>
    <x v="5"/>
    <d v="2005-05-13T00:00:00"/>
    <n v="5"/>
    <x v="0"/>
    <s v="United States"/>
    <n v="2398350"/>
    <s v="Passenger Ship"/>
    <s v="Veendam"/>
    <n v="57092"/>
    <x v="0"/>
    <n v="726.7"/>
    <m/>
    <m/>
    <s v="Pacific Area"/>
    <s v="United States"/>
    <x v="1"/>
    <n v="57.0333333333"/>
    <n v="-135.3166666667"/>
    <s v="Discharge/Release of Pollution"/>
    <s v="Discharge of Oil"/>
    <s v=""/>
    <s v="Y"/>
    <m/>
    <m/>
    <m/>
    <m/>
    <m/>
    <m/>
    <x v="9"/>
  </r>
  <r>
    <x v="5"/>
    <d v="2005-05-14T00:00:00"/>
    <n v="5"/>
    <x v="0"/>
    <s v="United States"/>
    <n v="2359325"/>
    <s v="Fishing Vessel"/>
    <s v="Alliance"/>
    <n v="197"/>
    <x v="1"/>
    <n v="98.2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5-05-16T00:00:00"/>
    <n v="5"/>
    <x v="0"/>
    <s v="United States"/>
    <n v="2359384"/>
    <s v="Other"/>
    <s v="Arctic Wolf"/>
    <n v="295"/>
    <x v="1"/>
    <n v="123.4"/>
    <m/>
    <n v="33"/>
    <s v="Pacific Area"/>
    <s v="United States"/>
    <x v="0"/>
    <n v="60.541400000000003"/>
    <n v="-145.76439999999999"/>
    <s v="Discharge/Release of Pollution"/>
    <s v="Discharge of Oil"/>
    <s v=""/>
    <s v="Y"/>
    <m/>
    <m/>
    <m/>
    <m/>
    <m/>
    <m/>
    <x v="9"/>
  </r>
  <r>
    <x v="5"/>
    <d v="2005-05-16T00:00:00"/>
    <n v="5"/>
    <x v="0"/>
    <s v="United States"/>
    <n v="2360537"/>
    <s v="Fishing Vessel"/>
    <s v="Heather Kay"/>
    <n v="24"/>
    <x v="1"/>
    <n v="43.9"/>
    <m/>
    <m/>
    <s v="Pacific Area"/>
    <s v="United States"/>
    <x v="1"/>
    <n v="56.971666666700003"/>
    <n v="-152.7475"/>
    <s v="Sinking"/>
    <s v="Marine Casualty"/>
    <s v="Y"/>
    <s v="Y"/>
    <m/>
    <m/>
    <m/>
    <m/>
    <m/>
    <m/>
    <x v="1"/>
  </r>
  <r>
    <x v="5"/>
    <d v="2005-05-16T00:00:00"/>
    <n v="5"/>
    <x v="0"/>
    <s v="United States"/>
    <n v="2369307"/>
    <s v="Fishing Vessel"/>
    <s v="Defender"/>
    <n v="191"/>
    <x v="1"/>
    <n v="111.7"/>
    <m/>
    <m/>
    <s v="Pacific Area"/>
    <s v="United States"/>
    <x v="1"/>
    <n v="55.465000000000003"/>
    <n v="-165.54499999999999"/>
    <s v="Equipment failure/ Hazard to navigation"/>
    <s v="Marine Casualty"/>
    <s v=""/>
    <s v="N"/>
    <m/>
    <m/>
    <m/>
    <m/>
    <m/>
    <m/>
    <x v="4"/>
  </r>
  <r>
    <x v="5"/>
    <d v="2005-05-16T00:00:00"/>
    <n v="5"/>
    <x v="0"/>
    <s v="United States"/>
    <n v="2425652"/>
    <s v="Fishing Vessel"/>
    <s v="Sonar"/>
    <n v="16"/>
    <x v="1"/>
    <n v="31"/>
    <m/>
    <n v="41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05-17T00:00:00"/>
    <n v="5"/>
    <x v="0"/>
    <s v="United States"/>
    <n v="2360659"/>
    <s v="Fishing Vessel"/>
    <s v="Lady Nina"/>
    <n v="90"/>
    <x v="1"/>
    <n v="99.6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5-05-17T00:00:00"/>
    <n v="5"/>
    <x v="0"/>
    <s v="United States"/>
    <n v="2362557"/>
    <s v="Fishing Vessel"/>
    <s v="Return"/>
    <n v="46"/>
    <x v="1"/>
    <n v="44.7"/>
    <m/>
    <m/>
    <s v="Pacific Area"/>
    <s v="United States"/>
    <x v="1"/>
    <n v="55.083333333299997"/>
    <n v="-162.19999999999999"/>
    <s v="Equipment failure/ Hazard to navigation"/>
    <s v="Marine Casualty"/>
    <s v="Y"/>
    <s v="N"/>
    <m/>
    <m/>
    <m/>
    <m/>
    <m/>
    <m/>
    <x v="4"/>
  </r>
  <r>
    <x v="5"/>
    <d v="2005-05-21T00:00:00"/>
    <n v="5"/>
    <x v="0"/>
    <s v="United States"/>
    <n v="2410286"/>
    <s v="Passenger Ship"/>
    <s v="Hard Eight"/>
    <n v="11"/>
    <x v="1"/>
    <n v="32"/>
    <m/>
    <n v="15"/>
    <s v="Pacific Area"/>
    <s v="United States"/>
    <x v="0"/>
    <n v="60.058059999999998"/>
    <n v="-151.66309999999999"/>
    <s v="Equipment failure/ Hazard to navigation"/>
    <s v="Marine Casualty"/>
    <s v=""/>
    <s v="N"/>
    <m/>
    <m/>
    <m/>
    <m/>
    <m/>
    <m/>
    <x v="4"/>
  </r>
  <r>
    <x v="5"/>
    <d v="2005-05-23T00:00:00"/>
    <n v="5"/>
    <x v="0"/>
    <s v="United States"/>
    <n v="2366380"/>
    <s v="Passenger Ship"/>
    <s v="Princeton Hall"/>
    <n v="49"/>
    <x v="1"/>
    <n v="61.7"/>
    <m/>
    <n v="76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5-23T00:00:00"/>
    <n v="5"/>
    <x v="0"/>
    <s v="United States"/>
    <n v="2451362"/>
    <s v="Recreational"/>
    <s v="Intention"/>
    <n v="89"/>
    <x v="1"/>
    <n v="74"/>
    <m/>
    <n v="19"/>
    <s v="Pacific Area"/>
    <s v="United States"/>
    <x v="0"/>
    <n v="58.151760000000003"/>
    <n v="-135.04159999999999"/>
    <s v="Discharge/Release of Pollution"/>
    <s v="Discharge of Oil"/>
    <s v="Damaged"/>
    <s v="Y"/>
    <m/>
    <m/>
    <m/>
    <m/>
    <m/>
    <m/>
    <x v="9"/>
  </r>
  <r>
    <x v="5"/>
    <d v="2005-05-24T00:00:00"/>
    <n v="5"/>
    <x v="0"/>
    <s v="United States"/>
    <n v="2375089"/>
    <s v="Passenger Ship"/>
    <s v="St Tatiana"/>
    <n v="27"/>
    <x v="1"/>
    <n v="65"/>
    <m/>
    <m/>
    <s v="Pacific Area"/>
    <s v="United States"/>
    <x v="1"/>
    <n v="56.9056666667"/>
    <n v="-135.3254"/>
    <s v="Grounding"/>
    <s v="Marine Casualty"/>
    <s v="Damaged"/>
    <s v="N"/>
    <m/>
    <m/>
    <m/>
    <m/>
    <m/>
    <m/>
    <x v="0"/>
  </r>
  <r>
    <x v="5"/>
    <d v="2005-05-24T00:00:00"/>
    <n v="5"/>
    <x v="0"/>
    <s v="United States"/>
    <n v="2393012"/>
    <s v="Passenger Ship"/>
    <s v="Fairweather"/>
    <n v="1280"/>
    <x v="0"/>
    <n v="219.6"/>
    <m/>
    <n v="15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5-26T00:00:00"/>
    <n v="5"/>
    <x v="0"/>
    <s v="United States"/>
    <n v="2369309"/>
    <s v="Fishing Vessel"/>
    <s v="Justy "/>
    <n v="15"/>
    <x v="1"/>
    <n v="33.9"/>
    <m/>
    <m/>
    <s v="Pacific Area"/>
    <s v="United States"/>
    <x v="1"/>
    <n v="56.48489"/>
    <n v="-132.69470000000001"/>
    <s v="Discharge/Release of Pollution"/>
    <s v="Discharge of Oil"/>
    <s v=""/>
    <s v="Y"/>
    <m/>
    <m/>
    <m/>
    <m/>
    <m/>
    <m/>
    <x v="9"/>
  </r>
  <r>
    <x v="5"/>
    <d v="2005-05-27T00:00:00"/>
    <n v="5"/>
    <x v="0"/>
    <s v="United States"/>
    <n v="2374617"/>
    <s v="Fishing Vessel"/>
    <s v="Northern Aurora"/>
    <n v="292"/>
    <x v="1"/>
    <n v="137.1999999999999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5-05-28T00:00:00"/>
    <n v="5"/>
    <x v="0"/>
    <s v="United States"/>
    <n v="2396758"/>
    <s v="Fishing Vessel"/>
    <s v="Three Angels"/>
    <n v="26"/>
    <x v="1"/>
    <n v="38.9"/>
    <m/>
    <m/>
    <s v="Pacific Area"/>
    <s v="United States"/>
    <x v="1"/>
    <n v="57.748609999999999"/>
    <n v="-152.45830000000001"/>
    <s v="Discharge/Release of Pollution"/>
    <s v="Discharge of Oil"/>
    <s v=""/>
    <s v="Y"/>
    <m/>
    <m/>
    <m/>
    <m/>
    <m/>
    <m/>
    <x v="9"/>
  </r>
  <r>
    <x v="5"/>
    <d v="2005-05-31T00:00:00"/>
    <n v="5"/>
    <x v="0"/>
    <s v="NETHERLANDS"/>
    <n v="2375062"/>
    <s v="Passenger Ship"/>
    <s v="Oosterdam"/>
    <n v="82305"/>
    <x v="0"/>
    <n v="934.3"/>
    <m/>
    <n v="15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5-31T00:00:00"/>
    <n v="5"/>
    <x v="0"/>
    <s v="United States"/>
    <n v="2396673"/>
    <s v="Passenger Ship"/>
    <s v="American Eagle"/>
    <n v="78"/>
    <x v="1"/>
    <n v="78.900000000000006"/>
    <m/>
    <n v="34"/>
    <s v="Pacific Area"/>
    <s v="United States"/>
    <x v="0"/>
    <n v="58.384999999999998"/>
    <n v="-134.6483333333"/>
    <s v="Flooding"/>
    <s v="Marine Casualty"/>
    <s v="Damaged"/>
    <s v="N"/>
    <m/>
    <m/>
    <m/>
    <m/>
    <m/>
    <m/>
    <x v="12"/>
  </r>
  <r>
    <x v="5"/>
    <d v="2005-05-31T00:00:00"/>
    <n v="5"/>
    <x v="0"/>
    <s v="United States"/>
    <n v="2595462"/>
    <s v="Passenger Ship"/>
    <s v="Kennicott"/>
    <n v="9978"/>
    <x v="0"/>
    <n v="344.3"/>
    <m/>
    <m/>
    <s v="Pacific Area"/>
    <s v="United States"/>
    <x v="1"/>
    <n v="55.438138333300003"/>
    <n v="-131.85201166670001"/>
    <s v="Equipment failure"/>
    <s v="Marine Casualty"/>
    <s v=""/>
    <s v="N"/>
    <m/>
    <m/>
    <m/>
    <m/>
    <m/>
    <m/>
    <x v="4"/>
  </r>
  <r>
    <x v="5"/>
    <d v="2005-06-01T00:00:00"/>
    <n v="6"/>
    <x v="0"/>
    <s v="NETHERLANDS"/>
    <n v="2419752"/>
    <s v="Passenger Ship"/>
    <s v="Veendam"/>
    <n v="57092"/>
    <x v="0"/>
    <n v="726.7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5-06-02T00:00:00"/>
    <n v="6"/>
    <x v="0"/>
    <s v="United States"/>
    <n v="2378511"/>
    <s v="Fishing Vessel"/>
    <s v="Cape Flattery"/>
    <n v="495"/>
    <x v="1"/>
    <n v="177.5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5-06-02T00:00:00"/>
    <n v="6"/>
    <x v="0"/>
    <s v="United States"/>
    <n v="2399572"/>
    <s v="Passenger Ship"/>
    <s v="Taku"/>
    <n v="2625"/>
    <x v="0"/>
    <n v="316.89999999999998"/>
    <m/>
    <m/>
    <s v="Pacific Area"/>
    <s v="United States"/>
    <x v="1"/>
    <n v="57.7833333333"/>
    <n v="-134.65"/>
    <s v="Equipment failure/ Hazard to navigation"/>
    <s v="Marine Casualty"/>
    <s v="Damaged"/>
    <s v="N"/>
    <m/>
    <m/>
    <m/>
    <m/>
    <m/>
    <m/>
    <x v="4"/>
  </r>
  <r>
    <x v="5"/>
    <d v="2005-06-03T00:00:00"/>
    <n v="6"/>
    <x v="0"/>
    <s v="United States"/>
    <n v="2383080"/>
    <s v="Recreational"/>
    <s v="Adventure"/>
    <n v="48"/>
    <x v="1"/>
    <n v="62.6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5-06-03T00:00:00"/>
    <n v="6"/>
    <x v="0"/>
    <s v="United States"/>
    <n v="2399596"/>
    <s v="Passenger Ship"/>
    <s v="Leconte"/>
    <n v="1328"/>
    <x v="0"/>
    <n v="217.5"/>
    <m/>
    <n v="45"/>
    <s v="Pacific Area"/>
    <s v="United States"/>
    <x v="0"/>
    <n v="58.105020000000003"/>
    <n v="-135.33110400000001"/>
    <s v="Equipment failure/ Hazard to navigation"/>
    <s v="Marine Casualty"/>
    <s v="Damaged"/>
    <s v="N"/>
    <m/>
    <m/>
    <m/>
    <m/>
    <m/>
    <m/>
    <x v="4"/>
  </r>
  <r>
    <x v="5"/>
    <d v="2005-06-03T00:00:00"/>
    <n v="6"/>
    <x v="0"/>
    <s v="United States"/>
    <n v="2427960"/>
    <s v="Fishing Vessel"/>
    <s v="Buccaneer"/>
    <n v="120"/>
    <x v="1"/>
    <n v="68.5"/>
    <m/>
    <m/>
    <s v="Pacific Area"/>
    <s v="United States"/>
    <x v="1"/>
    <n v="55.709850000000003"/>
    <n v="-157.51499999999999"/>
    <s v="Grounding"/>
    <s v="Marine Casualty"/>
    <s v=""/>
    <s v="N"/>
    <m/>
    <m/>
    <m/>
    <m/>
    <m/>
    <m/>
    <x v="0"/>
  </r>
  <r>
    <x v="5"/>
    <d v="2005-06-05T00:00:00"/>
    <n v="6"/>
    <x v="0"/>
    <s v="United States"/>
    <n v="2383181"/>
    <s v="Towing Vessel"/>
    <s v="Polar Breeze"/>
    <n v="96"/>
    <x v="1"/>
    <n v="80.599999999999994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5-06-05T00:00:00"/>
    <n v="6"/>
    <x v="0"/>
    <s v="United States"/>
    <n v="2458350"/>
    <s v="Passenger Ship"/>
    <s v="Chugach"/>
    <n v="61"/>
    <x v="1"/>
    <n v="71.5"/>
    <m/>
    <n v="26"/>
    <s v="Pacific Area"/>
    <s v="United States"/>
    <x v="0"/>
    <n v="59.7833333333"/>
    <n v="-149.5"/>
    <s v="Equipment failure/ Hazard to navigation"/>
    <s v="Marine Casualty"/>
    <s v="Damaged"/>
    <s v="N"/>
    <m/>
    <m/>
    <m/>
    <m/>
    <m/>
    <m/>
    <x v="4"/>
  </r>
  <r>
    <x v="5"/>
    <d v="2005-06-06T00:00:00"/>
    <n v="6"/>
    <x v="0"/>
    <s v="United States"/>
    <n v="2381575"/>
    <s v="Fishing Vessel"/>
    <s v="O.B.2"/>
    <n v="190"/>
    <x v="1"/>
    <n v="120"/>
    <m/>
    <n v="72"/>
    <s v="Pacific Area"/>
    <s v="United States"/>
    <x v="0"/>
    <n v="60.788333333300002"/>
    <n v="-161.75"/>
    <s v="Discharge/Release of Pollution"/>
    <s v="Discharge of Oil"/>
    <s v=""/>
    <s v="Y"/>
    <m/>
    <m/>
    <m/>
    <m/>
    <m/>
    <m/>
    <x v="9"/>
  </r>
  <r>
    <x v="5"/>
    <d v="2005-06-06T00:00:00"/>
    <n v="6"/>
    <x v="0"/>
    <s v="United States"/>
    <n v="2383842"/>
    <s v="Fishing Vessel"/>
    <s v="Janet B"/>
    <n v="37"/>
    <x v="1"/>
    <n v="43"/>
    <m/>
    <m/>
    <s v="Pacific Area"/>
    <s v="United States"/>
    <x v="1"/>
    <n v="56.765000000000001"/>
    <n v="-153.89166666669999"/>
    <s v="Grounding"/>
    <s v="Marine Casualty"/>
    <s v="Damaged"/>
    <s v="N"/>
    <m/>
    <m/>
    <m/>
    <m/>
    <m/>
    <m/>
    <x v="0"/>
  </r>
  <r>
    <x v="5"/>
    <d v="2005-06-06T00:00:00"/>
    <n v="6"/>
    <x v="0"/>
    <s v="United States"/>
    <n v="2390473"/>
    <s v="Fishing Vessel"/>
    <s v="American No. 1"/>
    <n v="560"/>
    <x v="0"/>
    <n v="143.1999999999999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5-06-07T00:00:00"/>
    <n v="6"/>
    <x v="0"/>
    <s v="United States"/>
    <n v="2385403"/>
    <s v="Fishing Vessel"/>
    <s v="Ge Ge"/>
    <m/>
    <x v="2"/>
    <m/>
    <m/>
    <m/>
    <s v="Pacific Area"/>
    <s v="United States"/>
    <x v="0"/>
    <n v="58.550164000000002"/>
    <n v="-135.02759800000001"/>
    <s v="Discharge/Release of Pollution"/>
    <s v="Discharge of Oil"/>
    <s v=""/>
    <s v="Y"/>
    <m/>
    <m/>
    <m/>
    <m/>
    <m/>
    <m/>
    <x v="9"/>
  </r>
  <r>
    <x v="5"/>
    <d v="2005-06-10T00:00:00"/>
    <n v="6"/>
    <x v="0"/>
    <s v="United States"/>
    <n v="2389328"/>
    <s v="Passenger Ship"/>
    <s v="Aurora"/>
    <n v="1280"/>
    <x v="0"/>
    <n v="217.5"/>
    <m/>
    <n v="41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5-06-10T00:00:00"/>
    <n v="6"/>
    <x v="0"/>
    <s v="United States"/>
    <n v="2407981"/>
    <s v="Fishing Vessel"/>
    <s v="Grayling"/>
    <n v="36"/>
    <x v="1"/>
    <n v="46"/>
    <m/>
    <m/>
    <s v="Pacific Area"/>
    <s v="United States"/>
    <x v="1"/>
    <n v="54.481666666700001"/>
    <n v="-165.5533333333"/>
    <s v="Equipment failure/ Hazard to navigation"/>
    <s v="Marine Casualty"/>
    <s v=""/>
    <s v="N"/>
    <m/>
    <m/>
    <m/>
    <m/>
    <m/>
    <m/>
    <x v="4"/>
  </r>
  <r>
    <x v="5"/>
    <d v="2005-06-12T00:00:00"/>
    <n v="6"/>
    <x v="0"/>
    <s v="United States"/>
    <n v="2406997"/>
    <s v="Fishing Vessel"/>
    <s v="Hallo Bay"/>
    <n v="75"/>
    <x v="1"/>
    <n v="66"/>
    <m/>
    <n v="42"/>
    <s v="Pacific Area"/>
    <s v="United States"/>
    <x v="0"/>
    <n v="58.696669999999997"/>
    <n v="-156.67609999999999"/>
    <s v="Fire"/>
    <s v="Marine Casualty"/>
    <s v="Damaged"/>
    <s v="N"/>
    <m/>
    <m/>
    <m/>
    <m/>
    <m/>
    <m/>
    <x v="2"/>
  </r>
  <r>
    <x v="5"/>
    <d v="2005-06-13T00:00:00"/>
    <n v="6"/>
    <x v="0"/>
    <s v="United States"/>
    <n v="2389183"/>
    <s v="Passenger Ship"/>
    <s v="Spirit of Adventure"/>
    <n v="99"/>
    <x v="1"/>
    <n v="85.8"/>
    <m/>
    <n v="33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6-13T00:00:00"/>
    <n v="6"/>
    <x v="0"/>
    <s v="United States"/>
    <n v="2389186"/>
    <s v="Fishing Vessel"/>
    <s v="Perseverance"/>
    <n v="198"/>
    <x v="1"/>
    <n v="84.5"/>
    <m/>
    <m/>
    <s v="Pacific Area"/>
    <s v="United States"/>
    <x v="1"/>
    <n v="57.783999999999999"/>
    <n v="-152.4238333333"/>
    <s v="Discharge/Release of Pollution"/>
    <s v="Discharge of Oil"/>
    <s v=""/>
    <s v="Y"/>
    <m/>
    <m/>
    <m/>
    <m/>
    <m/>
    <m/>
    <x v="9"/>
  </r>
  <r>
    <x v="5"/>
    <d v="2005-06-13T00:00:00"/>
    <n v="6"/>
    <x v="0"/>
    <s v="United States"/>
    <n v="2389228"/>
    <s v="Passenger Ship"/>
    <s v="Matanuska"/>
    <n v="3029"/>
    <x v="0"/>
    <n v="372.2"/>
    <m/>
    <m/>
    <s v="Pacific Area"/>
    <s v="United States"/>
    <x v="1"/>
    <n v="55.1"/>
    <n v="-131.13333333329999"/>
    <s v="Equipment failure/ Hazard to navigation"/>
    <s v="Marine Casualty"/>
    <s v=""/>
    <s v="N"/>
    <m/>
    <m/>
    <m/>
    <m/>
    <m/>
    <m/>
    <x v="4"/>
  </r>
  <r>
    <x v="5"/>
    <d v="2005-06-13T00:00:00"/>
    <n v="6"/>
    <x v="0"/>
    <s v="United States"/>
    <n v="2389670"/>
    <s v="Fishing Vessel"/>
    <s v="Provider"/>
    <n v="195"/>
    <x v="1"/>
    <n v="117.6"/>
    <m/>
    <m/>
    <s v="Pacific Area"/>
    <s v="United States"/>
    <x v="1"/>
    <n v="57.7836666667"/>
    <n v="-152.4271666667"/>
    <s v="Discharge/Release of Pollution"/>
    <s v="Discharge of Oil"/>
    <s v=""/>
    <s v="Y"/>
    <m/>
    <m/>
    <m/>
    <m/>
    <m/>
    <m/>
    <x v="9"/>
  </r>
  <r>
    <x v="5"/>
    <d v="2005-06-15T00:00:00"/>
    <n v="6"/>
    <x v="0"/>
    <s v="United States"/>
    <n v="2393009"/>
    <s v="Fishing Vessel"/>
    <s v="Zarembo"/>
    <n v="25"/>
    <x v="1"/>
    <n v="46"/>
    <m/>
    <m/>
    <s v="Pacific Area"/>
    <s v="United States"/>
    <x v="1"/>
    <n v="57.016666666699997"/>
    <n v="-135.33666666670001"/>
    <s v="Discharge/Release of Pollution"/>
    <s v="Discharge of Oil"/>
    <s v=""/>
    <s v="Y"/>
    <m/>
    <m/>
    <m/>
    <m/>
    <m/>
    <m/>
    <x v="9"/>
  </r>
  <r>
    <x v="5"/>
    <d v="2005-06-15T00:00:00"/>
    <n v="6"/>
    <x v="0"/>
    <s v="United States"/>
    <n v="2399489"/>
    <s v="Passenger Ship"/>
    <s v="Wilderness Discoverer"/>
    <n v="99"/>
    <x v="1"/>
    <n v="137.80000000000001"/>
    <m/>
    <n v="26"/>
    <s v="Pacific Area"/>
    <s v="United States"/>
    <x v="0"/>
    <n v="58.191360000000003"/>
    <n v="-136.49520000000001"/>
    <s v="Discharge/Release of Pollution"/>
    <s v="Discharge of Oil"/>
    <s v=""/>
    <s v="Y"/>
    <m/>
    <m/>
    <m/>
    <m/>
    <m/>
    <m/>
    <x v="9"/>
  </r>
  <r>
    <x v="5"/>
    <d v="2005-06-15T00:00:00"/>
    <n v="6"/>
    <x v="0"/>
    <s v="United States"/>
    <n v="2460685"/>
    <s v="Fishing Vessel"/>
    <s v="Pamela G"/>
    <n v="15"/>
    <x v="1"/>
    <n v="30.2"/>
    <m/>
    <n v="39"/>
    <s v="Pacific Area"/>
    <s v="United States"/>
    <x v="0"/>
    <n v="60.75"/>
    <n v="-148"/>
    <s v="Equipment failure/ Hazard to navigation"/>
    <s v="Marine Casualty"/>
    <s v="Damaged"/>
    <s v="N"/>
    <m/>
    <m/>
    <m/>
    <m/>
    <m/>
    <m/>
    <x v="4"/>
  </r>
  <r>
    <x v="5"/>
    <d v="2005-06-17T00:00:00"/>
    <n v="6"/>
    <x v="0"/>
    <s v="United States"/>
    <n v="2393675"/>
    <s v="Fishing Vessel"/>
    <s v="Cheerful II"/>
    <n v="26"/>
    <x v="1"/>
    <n v="42.7"/>
    <m/>
    <n v="43.7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5-06-19T00:00:00"/>
    <n v="6"/>
    <x v="0"/>
    <s v="United States"/>
    <n v="2396613"/>
    <s v="Fishing Vessel"/>
    <s v="Providence"/>
    <n v="108"/>
    <x v="1"/>
    <n v="57.9"/>
    <m/>
    <m/>
    <s v="Pacific Area"/>
    <s v="United States"/>
    <x v="1"/>
    <n v="57.748609999999999"/>
    <n v="-152.45830000000001"/>
    <s v="Discharge/Release of Pollution"/>
    <s v="Discharge of Oil"/>
    <s v=""/>
    <s v="Y"/>
    <m/>
    <m/>
    <m/>
    <m/>
    <m/>
    <m/>
    <x v="9"/>
  </r>
  <r>
    <x v="5"/>
    <d v="2005-06-20T00:00:00"/>
    <n v="6"/>
    <x v="0"/>
    <s v="United States"/>
    <n v="2396717"/>
    <s v="Fishing Vessel"/>
    <s v="Chichagof"/>
    <n v="149"/>
    <x v="1"/>
    <n v="81.599999999999994"/>
    <m/>
    <m/>
    <s v="Pacific Area"/>
    <s v="United States"/>
    <x v="1"/>
    <n v="57.748609999999999"/>
    <n v="-152.45830000000001"/>
    <s v="Discharge/Release of Pollution"/>
    <s v="Discharge of Oil"/>
    <s v=""/>
    <s v="Y"/>
    <m/>
    <m/>
    <m/>
    <m/>
    <m/>
    <m/>
    <x v="9"/>
  </r>
  <r>
    <x v="5"/>
    <d v="2005-06-20T00:00:00"/>
    <n v="6"/>
    <x v="0"/>
    <s v="Canada"/>
    <n v="2397947"/>
    <s v="Fishing Vessel"/>
    <s v="Viking Joy"/>
    <n v="72"/>
    <x v="1"/>
    <m/>
    <m/>
    <m/>
    <s v="Pacific Area"/>
    <s v="United States"/>
    <x v="1"/>
    <n v="57.050333333300003"/>
    <n v="-135.41141666670001"/>
    <s v="Grounding"/>
    <s v="Discharge of Oil"/>
    <s v="Damaged"/>
    <s v="Y"/>
    <m/>
    <m/>
    <m/>
    <m/>
    <m/>
    <m/>
    <x v="0"/>
  </r>
  <r>
    <x v="5"/>
    <d v="2005-06-22T00:00:00"/>
    <n v="6"/>
    <x v="0"/>
    <s v="United States"/>
    <n v="2399608"/>
    <s v="Fishing Vessel"/>
    <s v="Bountiful"/>
    <m/>
    <x v="2"/>
    <n v="37"/>
    <m/>
    <m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6-22T00:00:00"/>
    <n v="6"/>
    <x v="0"/>
    <s v="United States"/>
    <n v="2419616"/>
    <s v="Fishing Vessel"/>
    <s v="Alaskan Lady"/>
    <n v="198"/>
    <x v="1"/>
    <n v="154.6999999999999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5-06-23T00:00:00"/>
    <n v="6"/>
    <x v="0"/>
    <s v="United States"/>
    <n v="2400365"/>
    <s v="Fishing Vessel"/>
    <s v="Elizabeth Lee"/>
    <n v="17"/>
    <x v="1"/>
    <n v="32.700000000000003"/>
    <m/>
    <n v="41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06-23T00:00:00"/>
    <n v="6"/>
    <x v="0"/>
    <s v="United States"/>
    <n v="2405338"/>
    <s v="Fishing Vessel"/>
    <s v="Defiant"/>
    <n v="118"/>
    <x v="1"/>
    <n v="69.8"/>
    <m/>
    <m/>
    <s v="Pacific Area"/>
    <s v="United States"/>
    <x v="1"/>
    <n v="57.748609999999999"/>
    <n v="-152.45830000000001"/>
    <s v="Grounding"/>
    <s v="Marine Casualty"/>
    <s v=""/>
    <s v="N"/>
    <m/>
    <m/>
    <m/>
    <m/>
    <m/>
    <m/>
    <x v="0"/>
  </r>
  <r>
    <x v="5"/>
    <d v="2005-06-23T00:00:00"/>
    <n v="6"/>
    <x v="0"/>
    <s v="United States"/>
    <n v="2473358"/>
    <s v="Passenger Ship"/>
    <s v="Baranof Wind"/>
    <n v="77"/>
    <x v="1"/>
    <n v="78.8"/>
    <m/>
    <n v="34"/>
    <s v="Pacific Area"/>
    <s v="United States"/>
    <x v="0"/>
    <n v="58.65"/>
    <n v="-136.0666666667"/>
    <s v="Flooding"/>
    <s v="Marine Casualty"/>
    <s v="Damaged"/>
    <s v="N"/>
    <m/>
    <m/>
    <m/>
    <m/>
    <m/>
    <m/>
    <x v="12"/>
  </r>
  <r>
    <x v="5"/>
    <d v="2005-06-24T00:00:00"/>
    <n v="6"/>
    <x v="0"/>
    <s v="United States"/>
    <n v="2410233"/>
    <s v="Fishing Vessel"/>
    <s v="Defender"/>
    <n v="191"/>
    <x v="1"/>
    <n v="111.7"/>
    <m/>
    <m/>
    <s v="Pacific Area"/>
    <s v="United States"/>
    <x v="1"/>
    <n v="57.35"/>
    <n v="-167.8"/>
    <s v="Equipment failure/ Hazard to navigation"/>
    <s v="Marine Casualty"/>
    <s v=""/>
    <s v="N"/>
    <m/>
    <m/>
    <m/>
    <m/>
    <m/>
    <m/>
    <x v="4"/>
  </r>
  <r>
    <x v="5"/>
    <d v="2005-06-25T00:00:00"/>
    <n v="6"/>
    <x v="0"/>
    <s v="United States"/>
    <n v="247025"/>
    <s v="Towing Vessel"/>
    <s v="Manfred Nystrom"/>
    <n v="198"/>
    <x v="1"/>
    <n v="121.1"/>
    <m/>
    <n v="52"/>
    <s v="Pacific Area"/>
    <s v="United States"/>
    <x v="0"/>
    <n v="60.5216666667"/>
    <n v="-162.2916666667"/>
    <s v="Grounding"/>
    <s v="Marine Casualty"/>
    <s v=""/>
    <s v="N"/>
    <m/>
    <m/>
    <m/>
    <m/>
    <m/>
    <m/>
    <x v="0"/>
  </r>
  <r>
    <x v="5"/>
    <d v="2005-06-28T00:00:00"/>
    <n v="6"/>
    <x v="0"/>
    <s v="United States"/>
    <n v="2407025"/>
    <s v="Fishing Vessel"/>
    <s v="Marion"/>
    <n v="10"/>
    <x v="1"/>
    <n v="33.299999999999997"/>
    <m/>
    <n v="52"/>
    <s v="Pacific Area"/>
    <s v="United States"/>
    <x v="0"/>
    <n v="60.387219999999999"/>
    <n v="-151.30279999999999"/>
    <s v="Discharge/Release of Pollution"/>
    <s v="Discharge of Oil"/>
    <s v=""/>
    <s v="Y"/>
    <m/>
    <m/>
    <m/>
    <m/>
    <m/>
    <m/>
    <x v="9"/>
  </r>
  <r>
    <x v="5"/>
    <d v="2005-06-28T00:00:00"/>
    <n v="6"/>
    <x v="0"/>
    <s v="United States"/>
    <n v="2408204"/>
    <s v="Recreational"/>
    <s v="Arch Cape"/>
    <m/>
    <x v="2"/>
    <n v="35"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06-28T00:00:00"/>
    <n v="6"/>
    <x v="0"/>
    <s v="Bahamas"/>
    <n v="2473486"/>
    <s v="Passenger Ship"/>
    <s v="Serenade of the Seas"/>
    <n v="90090"/>
    <x v="0"/>
    <n v="962.1"/>
    <m/>
    <n v="15"/>
    <s v="Pacific Area"/>
    <s v="United States"/>
    <x v="0"/>
    <n v="59.685000000000002"/>
    <n v="-139.8708333333"/>
    <s v="Equipment failure/ Hazard to navigation"/>
    <s v="Marine Casualty"/>
    <s v="Damaged"/>
    <s v="N"/>
    <m/>
    <m/>
    <m/>
    <m/>
    <m/>
    <m/>
    <x v="4"/>
  </r>
  <r>
    <x v="5"/>
    <d v="2005-06-29T00:00:00"/>
    <n v="6"/>
    <x v="0"/>
    <s v="United States"/>
    <n v="2408307"/>
    <s v="Barge (General)"/>
    <s v="Taku Provider"/>
    <n v="3537"/>
    <x v="0"/>
    <n v="309.3"/>
    <m/>
    <m/>
    <s v="Pacific Area"/>
    <s v="United States"/>
    <x v="1"/>
    <n v="56.48489"/>
    <n v="-132.69470000000001"/>
    <s v="Discharge/Release of Pollution"/>
    <s v="Discharge of Oil"/>
    <s v=""/>
    <s v="Y"/>
    <m/>
    <m/>
    <m/>
    <m/>
    <m/>
    <m/>
    <x v="9"/>
  </r>
  <r>
    <x v="5"/>
    <d v="2005-06-29T00:00:00"/>
    <n v="6"/>
    <x v="0"/>
    <s v="United States"/>
    <n v="2409356"/>
    <s v="Fishing Vessel"/>
    <s v="Red Baron"/>
    <n v="148"/>
    <x v="1"/>
    <n v="76.7"/>
    <m/>
    <n v="3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06-30T00:00:00"/>
    <n v="6"/>
    <x v="0"/>
    <s v="United States"/>
    <n v="2428108"/>
    <s v="Fishing Vessel"/>
    <s v="Ocean Rover"/>
    <n v="4345"/>
    <x v="0"/>
    <n v="223"/>
    <m/>
    <m/>
    <s v="Pacific Area"/>
    <s v="United States"/>
    <x v="1"/>
    <n v="57.74"/>
    <n v="-172.58666666670001"/>
    <s v="Equipment failure/ Hazard to navigation"/>
    <s v="Marine Casualty"/>
    <s v=""/>
    <s v="N"/>
    <m/>
    <m/>
    <m/>
    <m/>
    <m/>
    <m/>
    <x v="4"/>
  </r>
  <r>
    <x v="5"/>
    <d v="2005-06-30T00:00:00"/>
    <n v="6"/>
    <x v="0"/>
    <s v="United States"/>
    <n v="2441947"/>
    <s v="Fishing Vessel"/>
    <s v="Arctic Wave"/>
    <n v="20"/>
    <x v="1"/>
    <n v="32"/>
    <m/>
    <m/>
    <s v="Pacific Area"/>
    <s v="United States"/>
    <x v="1"/>
    <n v="53.9"/>
    <n v="-166.53333333329999"/>
    <s v="Equipment failure/ Hazard to navigation"/>
    <s v="Marine Casualty"/>
    <s v=""/>
    <s v="N"/>
    <m/>
    <m/>
    <m/>
    <m/>
    <m/>
    <m/>
    <x v="4"/>
  </r>
  <r>
    <x v="5"/>
    <d v="2005-06-30T00:00:00"/>
    <n v="6"/>
    <x v="0"/>
    <s v="United States"/>
    <n v="2473364"/>
    <s v="Fishing Vessel"/>
    <s v="St. Joe"/>
    <n v="29"/>
    <x v="1"/>
    <n v="52"/>
    <m/>
    <n v="35"/>
    <s v="Pacific Area"/>
    <s v="United States"/>
    <x v="0"/>
    <n v="58.696669999999997"/>
    <n v="-156.67609999999999"/>
    <s v="Allision"/>
    <s v="Marine Casualty"/>
    <s v="Damaged"/>
    <s v="N"/>
    <m/>
    <m/>
    <m/>
    <m/>
    <m/>
    <m/>
    <x v="5"/>
  </r>
  <r>
    <x v="5"/>
    <d v="2005-07-01T00:00:00"/>
    <n v="7"/>
    <x v="0"/>
    <s v="United States"/>
    <n v="2427161"/>
    <s v="Fishing Vessel"/>
    <s v="Cleo"/>
    <n v="84"/>
    <x v="1"/>
    <n v="75.3"/>
    <m/>
    <n v="30"/>
    <s v="Pacific Area"/>
    <s v="United States"/>
    <x v="0"/>
    <n v="60.143889999999999"/>
    <n v="-146.76939999999999"/>
    <s v="Fire"/>
    <s v="Marine Casualty"/>
    <s v="Y"/>
    <s v="N"/>
    <m/>
    <m/>
    <m/>
    <m/>
    <m/>
    <m/>
    <x v="2"/>
  </r>
  <r>
    <x v="5"/>
    <d v="2005-07-02T00:00:00"/>
    <n v="7"/>
    <x v="0"/>
    <s v="United States"/>
    <n v="2416121"/>
    <s v="Towing Vessel"/>
    <s v="Shedoni"/>
    <n v="47"/>
    <x v="1"/>
    <n v="61.2"/>
    <m/>
    <n v="75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7-02T00:00:00"/>
    <n v="7"/>
    <x v="0"/>
    <s v="United States"/>
    <n v="2416258"/>
    <s v="Fishing Vessel"/>
    <s v="Katie Ann"/>
    <n v="1593"/>
    <x v="0"/>
    <n v="267.39999999999998"/>
    <m/>
    <n v="49"/>
    <s v="Pacific Area"/>
    <s v="United States"/>
    <x v="0"/>
    <n v="60.749488999999997"/>
    <n v="-146.94940500000001"/>
    <s v="Discharge/Release of Pollution"/>
    <s v="Discharge of Oil"/>
    <s v=""/>
    <s v="Y"/>
    <m/>
    <m/>
    <m/>
    <m/>
    <m/>
    <m/>
    <x v="9"/>
  </r>
  <r>
    <x v="5"/>
    <d v="2005-07-02T00:00:00"/>
    <n v="7"/>
    <x v="0"/>
    <s v="United States"/>
    <n v="2418865"/>
    <s v="Barge (General)"/>
    <s v="Jena"/>
    <n v="382"/>
    <x v="1"/>
    <n v="110"/>
    <m/>
    <n v="74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7-02T00:00:00"/>
    <n v="7"/>
    <x v="0"/>
    <s v="United States"/>
    <n v="2492572"/>
    <s v="Fishing Vessel"/>
    <s v="Corrina Kay"/>
    <n v="39"/>
    <x v="1"/>
    <n v="45.5"/>
    <m/>
    <n v="40"/>
    <s v="Pacific Area"/>
    <s v="United States"/>
    <x v="0"/>
    <n v="59.3"/>
    <n v="-150.9166666667"/>
    <s v="Flooding"/>
    <s v="Marine Casualty"/>
    <s v="Damaged"/>
    <s v="N"/>
    <m/>
    <m/>
    <m/>
    <m/>
    <m/>
    <m/>
    <x v="12"/>
  </r>
  <r>
    <x v="5"/>
    <d v="2005-07-02T00:00:00"/>
    <n v="7"/>
    <x v="0"/>
    <s v="United States"/>
    <n v="2613771"/>
    <s v="Passenger Ship"/>
    <s v="Matanuska"/>
    <n v="3029"/>
    <x v="0"/>
    <n v="372.2"/>
    <m/>
    <m/>
    <s v="Pacific Area"/>
    <s v="United States"/>
    <x v="1"/>
    <n v="54.465449999999997"/>
    <n v="-132.3108"/>
    <s v="Equipment failure/ Hazard to navigation"/>
    <s v="Marine Casualty"/>
    <s v="Damaged"/>
    <s v="N"/>
    <m/>
    <m/>
    <m/>
    <m/>
    <m/>
    <m/>
    <x v="4"/>
  </r>
  <r>
    <x v="5"/>
    <d v="2005-07-03T00:00:00"/>
    <n v="7"/>
    <x v="0"/>
    <s v="United States"/>
    <n v="2416220"/>
    <s v="Recreational"/>
    <s v="Sisco"/>
    <m/>
    <x v="2"/>
    <m/>
    <m/>
    <m/>
    <s v="Pacific Area"/>
    <s v="United States"/>
    <x v="0"/>
    <n v="60.35"/>
    <n v="-147.48333333330001"/>
    <s v="Sinking"/>
    <s v="Discharge of Oil"/>
    <s v="Y"/>
    <s v="Y"/>
    <m/>
    <m/>
    <m/>
    <m/>
    <m/>
    <m/>
    <x v="1"/>
  </r>
  <r>
    <x v="5"/>
    <d v="2005-07-04T00:00:00"/>
    <n v="7"/>
    <x v="0"/>
    <s v="United States"/>
    <n v="2473751"/>
    <s v="Fishing Vessel"/>
    <s v="Arctic Storm"/>
    <n v="3854"/>
    <x v="0"/>
    <n v="314.3"/>
    <m/>
    <n v="76"/>
    <s v="Pacific Area"/>
    <s v="United States"/>
    <x v="0"/>
    <n v="59.04222"/>
    <n v="-168.5744"/>
    <s v="Equipment failure/ Hazard to navigation"/>
    <s v="Marine Casualty"/>
    <s v=""/>
    <s v="N"/>
    <m/>
    <m/>
    <m/>
    <m/>
    <m/>
    <m/>
    <x v="4"/>
  </r>
  <r>
    <x v="5"/>
    <d v="2005-07-05T00:00:00"/>
    <n v="7"/>
    <x v="0"/>
    <s v="Bahamas"/>
    <n v="2423059"/>
    <s v="Passenger Ship"/>
    <s v="Norwegian Spirit"/>
    <n v="75388"/>
    <x v="0"/>
    <n v="880.2"/>
    <m/>
    <n v="20"/>
    <s v="Pacific Area"/>
    <s v="United States"/>
    <x v="0"/>
    <n v="58.296390000000002"/>
    <n v="-134.4239"/>
    <s v="Allision"/>
    <s v="Marine Casualty"/>
    <s v="Damaged"/>
    <s v="N"/>
    <m/>
    <m/>
    <m/>
    <m/>
    <m/>
    <m/>
    <x v="5"/>
  </r>
  <r>
    <x v="5"/>
    <d v="2005-07-05T00:00:00"/>
    <n v="7"/>
    <x v="0"/>
    <s v="United States"/>
    <n v="2458582"/>
    <s v="Fishing Vessel"/>
    <s v="Viekoda Bay"/>
    <n v="192"/>
    <x v="1"/>
    <n v="94.6"/>
    <m/>
    <m/>
    <s v="Pacific Area"/>
    <s v="United States"/>
    <x v="1"/>
    <n v="57.735166666700003"/>
    <n v="-157.81583333329999"/>
    <s v="Collision"/>
    <s v="Marine Casualty"/>
    <s v="Damaged"/>
    <s v="N"/>
    <m/>
    <m/>
    <m/>
    <m/>
    <m/>
    <m/>
    <x v="6"/>
  </r>
  <r>
    <x v="5"/>
    <d v="2005-07-06T00:00:00"/>
    <n v="7"/>
    <x v="0"/>
    <s v="United States"/>
    <n v="2426520"/>
    <s v="Fishing Vessel"/>
    <s v="Jennifer A"/>
    <n v="194"/>
    <x v="1"/>
    <n v="90.2"/>
    <m/>
    <m/>
    <s v="Pacific Area"/>
    <s v="United States"/>
    <x v="1"/>
    <n v="57.383333333300001"/>
    <n v="-135.75"/>
    <s v="Collision"/>
    <s v="Marine Casualty"/>
    <s v="Damaged"/>
    <s v="N"/>
    <m/>
    <m/>
    <m/>
    <m/>
    <m/>
    <m/>
    <x v="6"/>
  </r>
  <r>
    <x v="5"/>
    <d v="2005-07-07T00:00:00"/>
    <n v="7"/>
    <x v="0"/>
    <s v="United States"/>
    <n v="2418946"/>
    <s v="Fishing Vessel"/>
    <s v="Sara Jean"/>
    <n v="47"/>
    <x v="1"/>
    <n v="61.3"/>
    <m/>
    <n v="64"/>
    <s v="Pacific Area"/>
    <s v="United States"/>
    <x v="0"/>
    <n v="60.547780000000003"/>
    <n v="-151.26439999999999"/>
    <s v="Discharge/Release of Pollution"/>
    <s v="Discharge of Oil"/>
    <s v=""/>
    <s v="Y"/>
    <m/>
    <m/>
    <m/>
    <m/>
    <m/>
    <m/>
    <x v="9"/>
  </r>
  <r>
    <x v="5"/>
    <d v="2005-07-07T00:00:00"/>
    <n v="7"/>
    <x v="0"/>
    <s v="United States"/>
    <n v="2418989"/>
    <s v="Recreational"/>
    <s v="S/V Pacific High I"/>
    <m/>
    <x v="2"/>
    <m/>
    <m/>
    <m/>
    <s v="Pacific Area"/>
    <s v="United States"/>
    <x v="0"/>
    <n v="58.191360000000003"/>
    <n v="-136.49520000000001"/>
    <s v="Discharge/Release of Pollution"/>
    <s v="Discharge of Oil"/>
    <s v=""/>
    <s v="Y"/>
    <m/>
    <m/>
    <m/>
    <m/>
    <m/>
    <m/>
    <x v="9"/>
  </r>
  <r>
    <x v="5"/>
    <d v="2005-07-09T00:00:00"/>
    <n v="7"/>
    <x v="0"/>
    <s v="United States"/>
    <n v="2423407"/>
    <s v="Barge (General)"/>
    <s v="Whittier Provider"/>
    <n v="6092"/>
    <x v="0"/>
    <n v="397.9"/>
    <m/>
    <n v="17"/>
    <s v="Pacific Area"/>
    <s v="United States"/>
    <x v="0"/>
    <n v="60.541400000000003"/>
    <n v="-145.76439999999999"/>
    <s v="Allision"/>
    <s v="Marine Casualty"/>
    <s v="Damaged"/>
    <s v="N"/>
    <m/>
    <m/>
    <m/>
    <m/>
    <m/>
    <m/>
    <x v="5"/>
  </r>
  <r>
    <x v="5"/>
    <d v="2005-07-09T00:00:00"/>
    <n v="7"/>
    <x v="0"/>
    <s v="United States"/>
    <n v="2475499"/>
    <s v="Passenger Ship"/>
    <s v="Spirit of Columbia"/>
    <n v="95"/>
    <x v="1"/>
    <n v="122.2"/>
    <m/>
    <n v="39"/>
    <s v="Pacific Area"/>
    <s v="United States"/>
    <x v="0"/>
    <n v="60.778582999999998"/>
    <n v="-148.310531"/>
    <s v="Equipment failure/ Hazard to navigation"/>
    <s v="Marine Casualty"/>
    <s v=""/>
    <s v="N"/>
    <m/>
    <m/>
    <m/>
    <m/>
    <m/>
    <m/>
    <x v="4"/>
  </r>
  <r>
    <x v="5"/>
    <d v="2005-07-09T00:00:00"/>
    <n v="7"/>
    <x v="0"/>
    <s v="United States"/>
    <n v="2508701"/>
    <s v="Passenger Ship"/>
    <s v="Fairweather"/>
    <n v="1280"/>
    <x v="0"/>
    <n v="219.6"/>
    <m/>
    <n v="15"/>
    <s v="Pacific Area"/>
    <s v="United States"/>
    <x v="0"/>
    <n v="59.255654999999997"/>
    <n v="-135.07711800000001"/>
    <s v="Equipment failure/ Hazard to navigation"/>
    <s v="Marine Casualty"/>
    <s v="Damaged"/>
    <s v="N"/>
    <m/>
    <m/>
    <m/>
    <m/>
    <m/>
    <m/>
    <x v="4"/>
  </r>
  <r>
    <x v="5"/>
    <d v="2005-07-10T00:00:00"/>
    <n v="7"/>
    <x v="0"/>
    <s v="United States"/>
    <n v="2432052"/>
    <s v="Fishing Vessel"/>
    <s v="Mayo"/>
    <n v="10"/>
    <x v="1"/>
    <n v="28.9"/>
    <m/>
    <n v="52"/>
    <s v="Pacific Area"/>
    <s v="United States"/>
    <x v="0"/>
    <n v="58.85"/>
    <n v="-135.15"/>
    <s v="Grounding"/>
    <s v="Marine Casualty"/>
    <s v="Damaged"/>
    <s v="N"/>
    <m/>
    <m/>
    <m/>
    <m/>
    <m/>
    <m/>
    <x v="0"/>
  </r>
  <r>
    <x v="5"/>
    <d v="2005-07-11T00:00:00"/>
    <n v="7"/>
    <x v="0"/>
    <s v="United States"/>
    <n v="2427991"/>
    <s v="Passenger Ship"/>
    <s v="Tustumena"/>
    <n v="2174"/>
    <x v="0"/>
    <n v="266"/>
    <m/>
    <m/>
    <s v="Pacific Area"/>
    <s v="United States"/>
    <x v="1"/>
    <n v="57.933333333299998"/>
    <n v="-152.8333333333"/>
    <s v="Equipment failure"/>
    <s v="Marine Casualty"/>
    <s v=""/>
    <s v="N"/>
    <m/>
    <m/>
    <m/>
    <m/>
    <m/>
    <m/>
    <x v="4"/>
  </r>
  <r>
    <x v="5"/>
    <d v="2005-07-12T00:00:00"/>
    <n v="7"/>
    <x v="0"/>
    <s v="United States"/>
    <n v="2424690"/>
    <s v="Recreational"/>
    <s v="Havok"/>
    <m/>
    <x v="2"/>
    <m/>
    <m/>
    <m/>
    <s v="Pacific Area"/>
    <s v="United States"/>
    <x v="0"/>
    <n v="58.3157"/>
    <n v="-134.3518"/>
    <s v="Discharge/Release of Pollution"/>
    <s v="Discharge of Oil"/>
    <s v="Y"/>
    <s v="Y"/>
    <m/>
    <m/>
    <m/>
    <m/>
    <m/>
    <m/>
    <x v="9"/>
  </r>
  <r>
    <x v="5"/>
    <d v="2005-07-13T00:00:00"/>
    <n v="7"/>
    <x v="0"/>
    <s v="United States"/>
    <n v="2426018"/>
    <s v="Fishing Vessel"/>
    <s v="Caitlin Ann"/>
    <n v="135"/>
    <x v="1"/>
    <n v="98.8"/>
    <m/>
    <m/>
    <s v="Pacific Area"/>
    <s v="United States"/>
    <x v="1"/>
    <n v="53.85"/>
    <n v="-166.6"/>
    <s v="Discharge/Release of Pollution"/>
    <s v="Discharge of Oil"/>
    <s v=""/>
    <s v="Y"/>
    <m/>
    <m/>
    <m/>
    <m/>
    <m/>
    <m/>
    <x v="9"/>
  </r>
  <r>
    <x v="5"/>
    <d v="2005-07-13T00:00:00"/>
    <n v="7"/>
    <x v="0"/>
    <s v="United States"/>
    <n v="2444463"/>
    <s v="Passenger Ship"/>
    <s v="Blue Fox"/>
    <m/>
    <x v="2"/>
    <n v="31"/>
    <m/>
    <n v="50"/>
    <s v="Pacific Area"/>
    <s v="United States"/>
    <x v="0"/>
    <n v="58.896099999999997"/>
    <n v="-152.86250000000001"/>
    <s v="Sinking"/>
    <s v="Marine Casualty"/>
    <s v="Y"/>
    <s v="N"/>
    <m/>
    <m/>
    <m/>
    <m/>
    <m/>
    <m/>
    <x v="1"/>
  </r>
  <r>
    <x v="5"/>
    <d v="2005-07-14T00:00:00"/>
    <n v="7"/>
    <x v="0"/>
    <s v="United States"/>
    <n v="2431384"/>
    <s v="Fishing Vessel"/>
    <s v="Destination"/>
    <n v="459"/>
    <x v="1"/>
    <n v="168.6"/>
    <m/>
    <m/>
    <s v="Pacific Area"/>
    <s v="United States"/>
    <x v="1"/>
    <n v="54.9666666667"/>
    <n v="-167.98333333330001"/>
    <s v="Equipment failure/ Hazard to navigation"/>
    <s v="Marine Casualty"/>
    <s v=""/>
    <s v="N"/>
    <m/>
    <m/>
    <m/>
    <m/>
    <m/>
    <m/>
    <x v="4"/>
  </r>
  <r>
    <x v="5"/>
    <d v="2005-07-14T00:00:00"/>
    <n v="7"/>
    <x v="0"/>
    <s v="NETHERLANDS"/>
    <n v="2431533"/>
    <s v="Passenger Ship"/>
    <s v="Amsterdam"/>
    <n v="62735"/>
    <x v="0"/>
    <n v="780.8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5-07-14T00:00:00"/>
    <n v="7"/>
    <x v="0"/>
    <s v="United States"/>
    <n v="2432045"/>
    <s v="Passenger Ship"/>
    <s v="Yorktown Clipper"/>
    <n v="97"/>
    <x v="1"/>
    <n v="218.8"/>
    <m/>
    <m/>
    <s v="Pacific Area"/>
    <s v="United States"/>
    <x v="1"/>
    <n v="57.913333333300002"/>
    <n v="-133.4683333333"/>
    <s v="Equipment failure/ Hazard to navigation"/>
    <s v="Marine Casualty"/>
    <s v="Damaged"/>
    <s v="N"/>
    <m/>
    <m/>
    <m/>
    <m/>
    <m/>
    <m/>
    <x v="4"/>
  </r>
  <r>
    <x v="5"/>
    <d v="2005-07-14T00:00:00"/>
    <n v="7"/>
    <x v="0"/>
    <s v="United States"/>
    <n v="2439451"/>
    <s v="Fishing Vessel"/>
    <s v="Howkan"/>
    <n v="99"/>
    <x v="1"/>
    <n v="218.8"/>
    <m/>
    <m/>
    <s v="Pacific Area"/>
    <s v="United States"/>
    <x v="1"/>
    <n v="57.183983333299999"/>
    <n v="-135.4469333333"/>
    <s v="Grounding"/>
    <s v="Marine Casualty"/>
    <s v="Damaged"/>
    <s v="N"/>
    <m/>
    <m/>
    <m/>
    <m/>
    <m/>
    <m/>
    <x v="0"/>
  </r>
  <r>
    <x v="5"/>
    <d v="2005-07-14T00:00:00"/>
    <n v="7"/>
    <x v="0"/>
    <s v="United States"/>
    <n v="2443256"/>
    <s v="Fishing Vessel"/>
    <s v="Ocean Peace"/>
    <n v="1557"/>
    <x v="0"/>
    <n v="199.5"/>
    <m/>
    <n v="34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5-07-15T00:00:00"/>
    <n v="7"/>
    <x v="0"/>
    <s v="United States"/>
    <n v="2615606"/>
    <s v="Passenger Ship"/>
    <s v="Columbia"/>
    <n v="3946"/>
    <x v="0"/>
    <n v="376.8"/>
    <m/>
    <m/>
    <s v="Pacific Area"/>
    <s v="United States"/>
    <x v="1"/>
    <n v="55.438138333300003"/>
    <n v="-131.85201166670001"/>
    <s v="Equipment failure/ Hazard to navigation"/>
    <s v="Marine Casualty"/>
    <s v="Damaged"/>
    <s v="N"/>
    <m/>
    <m/>
    <m/>
    <m/>
    <m/>
    <m/>
    <x v="4"/>
  </r>
  <r>
    <x v="5"/>
    <d v="2005-07-16T00:00:00"/>
    <n v="7"/>
    <x v="0"/>
    <s v="United States"/>
    <n v="2434965"/>
    <s v="Fishing Vessel"/>
    <s v="Pacific Venture"/>
    <n v="166"/>
    <x v="1"/>
    <n v="84.8"/>
    <m/>
    <m/>
    <s v="Pacific Area"/>
    <s v="United States"/>
    <x v="1"/>
    <n v="57.929166666699999"/>
    <n v="-152.82183333329999"/>
    <s v="Grounding"/>
    <s v="Marine Casualty"/>
    <s v="Damaged"/>
    <s v="N"/>
    <m/>
    <m/>
    <m/>
    <m/>
    <m/>
    <m/>
    <x v="0"/>
  </r>
  <r>
    <x v="5"/>
    <d v="2005-07-17T00:00:00"/>
    <n v="7"/>
    <x v="0"/>
    <s v="United States"/>
    <n v="2432145"/>
    <s v="Fishing Vessel"/>
    <s v="Northern Jaeger"/>
    <n v="3732"/>
    <x v="0"/>
    <n v="308.39999999999998"/>
    <m/>
    <m/>
    <s v="Pacific Area"/>
    <s v="United States"/>
    <x v="1"/>
    <n v="53.908149999999999"/>
    <n v="-166.5148333333"/>
    <s v="Grounding"/>
    <s v="Marine Casualty"/>
    <s v="Damaged"/>
    <s v="N"/>
    <m/>
    <m/>
    <m/>
    <m/>
    <m/>
    <m/>
    <x v="0"/>
  </r>
  <r>
    <x v="5"/>
    <d v="2005-07-19T00:00:00"/>
    <n v="7"/>
    <x v="0"/>
    <s v="United States"/>
    <n v="2432191"/>
    <s v="Other"/>
    <s v="Yellow Munson"/>
    <m/>
    <x v="2"/>
    <m/>
    <m/>
    <m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5-07-19T00:00:00"/>
    <n v="7"/>
    <x v="0"/>
    <s v="United States"/>
    <n v="2432478"/>
    <m/>
    <s v="AK8626K"/>
    <m/>
    <x v="2"/>
    <m/>
    <m/>
    <m/>
    <s v="Pacific Area"/>
    <s v="United States"/>
    <x v="0"/>
    <n v="59.336399999999998"/>
    <n v="-151.78749999999999"/>
    <s v="Capsize"/>
    <s v="Discharge of Oil"/>
    <s v=""/>
    <s v="Y"/>
    <m/>
    <m/>
    <m/>
    <m/>
    <m/>
    <m/>
    <x v="7"/>
  </r>
  <r>
    <x v="5"/>
    <d v="2005-07-19T00:00:00"/>
    <n v="7"/>
    <x v="0"/>
    <s v="United States"/>
    <n v="2432565"/>
    <s v="Survey/Research"/>
    <s v="Mt. Mitchell"/>
    <n v="1591"/>
    <x v="0"/>
    <n v="213.2"/>
    <m/>
    <m/>
    <s v="Pacific Area"/>
    <s v="United States"/>
    <x v="1"/>
    <n v="53.9"/>
    <n v="-166.53333333329999"/>
    <s v="Discharge/Release of Pollution"/>
    <s v="Discharge of Oil"/>
    <s v=""/>
    <s v="Y"/>
    <m/>
    <m/>
    <m/>
    <m/>
    <m/>
    <m/>
    <x v="9"/>
  </r>
  <r>
    <x v="5"/>
    <d v="2005-07-19T00:00:00"/>
    <n v="7"/>
    <x v="0"/>
    <s v="United States"/>
    <n v="2433820"/>
    <s v="Passenger Ship"/>
    <s v="Spirit of Alaska"/>
    <n v="97"/>
    <x v="1"/>
    <n v="123.5"/>
    <m/>
    <n v="38"/>
    <s v="Pacific Area"/>
    <s v="United States"/>
    <x v="0"/>
    <n v="58.296666666699998"/>
    <n v="-135.79"/>
    <s v="Equipment failure/ Hazard to navigation"/>
    <s v="Marine Casualty"/>
    <s v="Damaged"/>
    <s v="N"/>
    <m/>
    <m/>
    <m/>
    <m/>
    <m/>
    <m/>
    <x v="4"/>
  </r>
  <r>
    <x v="5"/>
    <d v="2005-07-19T00:00:00"/>
    <n v="7"/>
    <x v="0"/>
    <s v="United States"/>
    <n v="2434953"/>
    <s v="Recreational"/>
    <s v="S/V Lunasea"/>
    <m/>
    <x v="2"/>
    <m/>
    <m/>
    <m/>
    <s v="Pacific Area"/>
    <s v="United States"/>
    <x v="0"/>
    <n v="58.191360000000003"/>
    <n v="-136.49520000000001"/>
    <s v="Discharge/Release of Pollution"/>
    <s v="Discharge of Oil"/>
    <s v=""/>
    <s v="Y"/>
    <m/>
    <m/>
    <m/>
    <m/>
    <m/>
    <m/>
    <x v="9"/>
  </r>
  <r>
    <x v="5"/>
    <d v="2005-07-19T00:00:00"/>
    <n v="7"/>
    <x v="0"/>
    <s v="United States"/>
    <n v="2440781"/>
    <s v="Fishing Vessel"/>
    <s v="Ocean Maid"/>
    <n v="193"/>
    <x v="1"/>
    <n v="124.3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5-07-19T00:00:00"/>
    <n v="7"/>
    <x v="0"/>
    <s v="United States"/>
    <n v="2457573"/>
    <s v="Fishing Vessel"/>
    <s v="Barbara J"/>
    <n v="190"/>
    <x v="1"/>
    <n v="96.4"/>
    <m/>
    <m/>
    <s v="Pacific Area"/>
    <s v="United States"/>
    <x v="1"/>
    <n v="57.604333333299998"/>
    <n v="-157.74033333329999"/>
    <s v="Grounding"/>
    <s v="Marine Casualty"/>
    <s v=""/>
    <s v="N"/>
    <m/>
    <m/>
    <m/>
    <m/>
    <m/>
    <m/>
    <x v="0"/>
  </r>
  <r>
    <x v="5"/>
    <d v="2005-07-20T00:00:00"/>
    <n v="7"/>
    <x v="0"/>
    <s v="United States"/>
    <n v="2433324"/>
    <s v="Fishing Vessel"/>
    <s v="Dutch Master"/>
    <n v="15"/>
    <x v="1"/>
    <n v="35.6"/>
    <m/>
    <n v="47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7-20T00:00:00"/>
    <n v="7"/>
    <x v="0"/>
    <s v="United States"/>
    <n v="2433772"/>
    <s v="Fishing Vessel"/>
    <s v="Cape Falcon"/>
    <n v="42"/>
    <x v="1"/>
    <n v="48.6"/>
    <m/>
    <n v="53"/>
    <s v="Pacific Area"/>
    <s v="United States"/>
    <x v="0"/>
    <n v="58.542499999999997"/>
    <n v="-135.9333333333"/>
    <s v="Grounding"/>
    <s v="Marine Casualty"/>
    <s v="Damaged"/>
    <s v="N"/>
    <m/>
    <m/>
    <m/>
    <m/>
    <m/>
    <m/>
    <x v="0"/>
  </r>
  <r>
    <x v="5"/>
    <d v="2005-07-20T00:00:00"/>
    <n v="7"/>
    <x v="0"/>
    <s v="United States"/>
    <n v="2433786"/>
    <s v="Fishing Vessel"/>
    <s v="Kiksadi"/>
    <n v="14"/>
    <x v="1"/>
    <n v="29.5"/>
    <m/>
    <n v="45"/>
    <s v="Pacific Area"/>
    <s v="United States"/>
    <x v="0"/>
    <n v="58.35"/>
    <n v="-134.69999999999999"/>
    <s v="Grounding"/>
    <s v="Marine Casualty"/>
    <s v="Damaged"/>
    <s v="N"/>
    <m/>
    <m/>
    <m/>
    <m/>
    <m/>
    <m/>
    <x v="0"/>
  </r>
  <r>
    <x v="5"/>
    <d v="2005-07-21T00:00:00"/>
    <n v="7"/>
    <x v="0"/>
    <s v="United States"/>
    <n v="2435875"/>
    <s v="Recreational"/>
    <s v="Jaws"/>
    <s v="n/a"/>
    <x v="0"/>
    <n v="33"/>
    <m/>
    <m/>
    <s v="Pacific Area"/>
    <s v="United States"/>
    <x v="1"/>
    <n v="56.97775"/>
    <n v="-134.34059999999999"/>
    <s v="Discharge/Release of Pollution"/>
    <s v="Discharge of Oil"/>
    <s v=""/>
    <s v="Y"/>
    <m/>
    <m/>
    <m/>
    <m/>
    <m/>
    <m/>
    <x v="9"/>
  </r>
  <r>
    <x v="5"/>
    <d v="2005-07-23T00:00:00"/>
    <n v="7"/>
    <x v="0"/>
    <s v="United States"/>
    <n v="2441019"/>
    <s v="Passenger Ship"/>
    <s v="Melissa Ann"/>
    <n v="60"/>
    <x v="1"/>
    <n v="72.2"/>
    <m/>
    <m/>
    <s v="Pacific Area"/>
    <s v="United States"/>
    <x v="1"/>
    <n v="57.916110000000003"/>
    <n v="-133.488055"/>
    <s v="Equipment failure/ Hazard to navigation"/>
    <s v="Marine Casualty"/>
    <s v=""/>
    <s v="Y"/>
    <m/>
    <m/>
    <m/>
    <m/>
    <m/>
    <m/>
    <x v="4"/>
  </r>
  <r>
    <x v="5"/>
    <d v="2005-07-25T00:00:00"/>
    <n v="7"/>
    <x v="0"/>
    <s v="United States"/>
    <n v="2439304"/>
    <s v="Fishing Vessel"/>
    <s v="Johnny A"/>
    <n v="107"/>
    <x v="1"/>
    <n v="49.6"/>
    <m/>
    <n v="38"/>
    <s v="Pacific Area"/>
    <s v="United States"/>
    <x v="0"/>
    <n v="58.319833333299997"/>
    <n v="-135.0745"/>
    <s v="Grounding"/>
    <s v="Discharge of Oil"/>
    <s v="Y"/>
    <s v="Y"/>
    <m/>
    <m/>
    <m/>
    <m/>
    <m/>
    <m/>
    <x v="0"/>
  </r>
  <r>
    <x v="5"/>
    <d v="2005-07-26T00:00:00"/>
    <n v="7"/>
    <x v="0"/>
    <s v="United States"/>
    <n v="2441874"/>
    <s v="Recreational"/>
    <s v="No Name"/>
    <s v="n/a"/>
    <x v="0"/>
    <s v="n/a"/>
    <m/>
    <m/>
    <s v="Pacific Area"/>
    <s v="United States"/>
    <x v="1"/>
    <n v="57.0408333333"/>
    <n v="-135.27000000000001"/>
    <s v="Discharge/Release of Pollution"/>
    <s v="Discharge of Oil"/>
    <s v=""/>
    <s v="Y"/>
    <m/>
    <m/>
    <m/>
    <m/>
    <m/>
    <m/>
    <x v="9"/>
  </r>
  <r>
    <x v="5"/>
    <d v="2005-07-27T00:00:00"/>
    <n v="7"/>
    <x v="0"/>
    <s v="United States"/>
    <n v="2450613"/>
    <s v="N/A"/>
    <s v="Veendam Tender 7"/>
    <s v="n/a"/>
    <x v="0"/>
    <s v="n/a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5-07-28T00:00:00"/>
    <n v="7"/>
    <x v="0"/>
    <s v="United States"/>
    <n v="250613"/>
    <s v="Fishing Vessel"/>
    <s v="Courney Noral"/>
    <n v="94"/>
    <x v="1"/>
    <n v="58"/>
    <m/>
    <m/>
    <s v="Pacific Area"/>
    <s v="United States"/>
    <x v="1"/>
    <n v="55.166666666700003"/>
    <n v="-172"/>
    <s v="Grounding"/>
    <s v="Marine Casualty"/>
    <s v="Damaged"/>
    <s v="N"/>
    <m/>
    <m/>
    <m/>
    <m/>
    <m/>
    <m/>
    <x v="0"/>
  </r>
  <r>
    <x v="5"/>
    <d v="2005-07-29T00:00:00"/>
    <n v="7"/>
    <x v="0"/>
    <s v="United States"/>
    <n v="2444450"/>
    <s v="Fishing Vessel"/>
    <s v="Sylvia Star"/>
    <n v="75"/>
    <x v="1"/>
    <n v="58"/>
    <m/>
    <m/>
    <s v="Pacific Area"/>
    <s v="United States"/>
    <x v="1"/>
    <n v="57.794083333300001"/>
    <n v="-153.53866666670001"/>
    <s v="Sinking"/>
    <s v="Marine Casualty"/>
    <s v="Y"/>
    <s v="N"/>
    <m/>
    <m/>
    <m/>
    <m/>
    <m/>
    <m/>
    <x v="1"/>
  </r>
  <r>
    <x v="5"/>
    <d v="2005-07-29T00:00:00"/>
    <n v="7"/>
    <x v="0"/>
    <s v="United States"/>
    <n v="2444469"/>
    <s v="Towing Vessel"/>
    <s v="Rondout"/>
    <n v="27"/>
    <x v="1"/>
    <n v="43.2"/>
    <m/>
    <n v="107"/>
    <s v="Pacific Area"/>
    <s v="United States"/>
    <x v="0"/>
    <n v="58.211109999999998"/>
    <n v="-135.37860000000001"/>
    <s v="Discharge/Release of Pollution"/>
    <s v="Discharge of Oil"/>
    <s v=""/>
    <s v="Y"/>
    <m/>
    <m/>
    <m/>
    <m/>
    <m/>
    <m/>
    <x v="9"/>
  </r>
  <r>
    <x v="5"/>
    <d v="2005-07-29T00:00:00"/>
    <n v="7"/>
    <x v="0"/>
    <s v="United States"/>
    <n v="2444542"/>
    <s v="Recreational"/>
    <s v="Nnyet"/>
    <m/>
    <x v="2"/>
    <m/>
    <m/>
    <m/>
    <s v="Pacific Area"/>
    <s v="United States"/>
    <x v="0"/>
    <n v="58.191360000000003"/>
    <n v="-136.49520000000001"/>
    <s v="Discharge/Release of Pollution"/>
    <s v="Discharge of Oil"/>
    <s v=""/>
    <s v="Y"/>
    <m/>
    <m/>
    <m/>
    <m/>
    <m/>
    <m/>
    <x v="9"/>
  </r>
  <r>
    <x v="5"/>
    <d v="2005-07-29T00:00:00"/>
    <n v="7"/>
    <x v="0"/>
    <s v="United States"/>
    <n v="2449506"/>
    <s v="Fishing Vessel"/>
    <s v="Westward I"/>
    <n v="184"/>
    <x v="1"/>
    <n v="126.5"/>
    <m/>
    <n v="39"/>
    <s v="Pacific Area"/>
    <s v="United States"/>
    <x v="0"/>
    <n v="58.3"/>
    <n v="-168"/>
    <s v="Explosion"/>
    <s v="Marine Casualty"/>
    <s v="Damaged"/>
    <s v="N"/>
    <m/>
    <m/>
    <m/>
    <m/>
    <m/>
    <m/>
    <x v="10"/>
  </r>
  <r>
    <x v="5"/>
    <d v="2005-07-29T00:00:00"/>
    <n v="7"/>
    <x v="0"/>
    <s v="Bahamas"/>
    <n v="2450207"/>
    <s v="Passenger Ship"/>
    <s v="Serenade of the Seas"/>
    <n v="90090"/>
    <x v="0"/>
    <n v="962.1"/>
    <m/>
    <m/>
    <s v="Pacific Area"/>
    <s v="United States"/>
    <x v="1"/>
    <n v="55.404170000000001"/>
    <n v="-131.97139999999999"/>
    <s v="Equipment failure/ Hazard to navigation"/>
    <s v="Marine Casualty"/>
    <s v=""/>
    <s v="N"/>
    <m/>
    <m/>
    <m/>
    <m/>
    <m/>
    <m/>
    <x v="4"/>
  </r>
  <r>
    <x v="5"/>
    <d v="2005-08-01T00:00:00"/>
    <n v="8"/>
    <x v="0"/>
    <s v="NETHERLANDS"/>
    <n v="2448158"/>
    <s v="Passenger Ship"/>
    <s v="Statendam"/>
    <n v="55819"/>
    <x v="0"/>
    <n v="624.29999999999995"/>
    <m/>
    <m/>
    <s v="Pacific Area"/>
    <s v="United States"/>
    <x v="1"/>
    <n v="55.341929999999998"/>
    <n v="-131.65"/>
    <s v="Equipment failure/ Hazard to navigation"/>
    <s v="Marine Casualty"/>
    <s v=""/>
    <s v="N"/>
    <m/>
    <m/>
    <m/>
    <m/>
    <m/>
    <m/>
    <x v="4"/>
  </r>
  <r>
    <x v="5"/>
    <d v="2005-08-01T00:00:00"/>
    <n v="8"/>
    <x v="0"/>
    <s v="United States"/>
    <n v="2448269"/>
    <s v="Passenger Ship"/>
    <s v="M/V Chenega"/>
    <n v="1333"/>
    <x v="0"/>
    <n v="219.6"/>
    <m/>
    <n v="13"/>
    <s v="Pacific Area"/>
    <s v="United States"/>
    <x v="0"/>
    <n v="60.541400000000003"/>
    <n v="-145.76439999999999"/>
    <s v="Discharge/Release of Pollution"/>
    <s v="Discharge of Oil"/>
    <s v=""/>
    <s v="Y"/>
    <m/>
    <m/>
    <m/>
    <m/>
    <m/>
    <m/>
    <x v="9"/>
  </r>
  <r>
    <x v="5"/>
    <d v="2005-08-01T00:00:00"/>
    <n v="8"/>
    <x v="0"/>
    <s v="United States"/>
    <n v="2449027"/>
    <s v="Recreational"/>
    <s v="Nainu"/>
    <m/>
    <x v="2"/>
    <m/>
    <m/>
    <m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5-08-01T00:00:00"/>
    <n v="8"/>
    <x v="0"/>
    <s v="United States"/>
    <n v="2450191"/>
    <s v="Other"/>
    <s v="Three Eagle"/>
    <n v="20"/>
    <x v="1"/>
    <n v="36.1"/>
    <m/>
    <n v="27"/>
    <s v="Pacific Area"/>
    <s v="United States"/>
    <x v="0"/>
    <n v="58.366666666699999"/>
    <n v="-134.69999999999999"/>
    <s v="Grounding"/>
    <s v="Marine Casualty"/>
    <s v="Damaged"/>
    <s v="N"/>
    <m/>
    <m/>
    <m/>
    <m/>
    <m/>
    <m/>
    <x v="0"/>
  </r>
  <r>
    <x v="5"/>
    <d v="2005-08-02T00:00:00"/>
    <n v="8"/>
    <x v="0"/>
    <s v="United States"/>
    <n v="2449067"/>
    <s v="Fishing Vessel"/>
    <s v="Tarrissa Jean C"/>
    <n v="24"/>
    <x v="1"/>
    <n v="43.5"/>
    <m/>
    <m/>
    <s v="Pacific Area"/>
    <s v="United States"/>
    <x v="1"/>
    <n v="57.206666666700002"/>
    <n v="-153.30166666669999"/>
    <s v="Discharge/Release of Pollution"/>
    <s v="Discharge of Oil"/>
    <s v=""/>
    <s v="Y"/>
    <m/>
    <m/>
    <m/>
    <m/>
    <m/>
    <m/>
    <x v="9"/>
  </r>
  <r>
    <x v="5"/>
    <d v="2005-08-04T00:00:00"/>
    <n v="8"/>
    <x v="0"/>
    <s v="United States"/>
    <n v="2472461"/>
    <s v="Fishing Vessel"/>
    <s v="Defender"/>
    <n v="191"/>
    <x v="1"/>
    <n v="111.7"/>
    <m/>
    <n v="34"/>
    <s v="Pacific Area"/>
    <s v="United States"/>
    <x v="0"/>
    <n v="59.044443333300002"/>
    <n v="-177.72499999999999"/>
    <s v="Equipment failure"/>
    <s v="Marine Casualty"/>
    <s v=""/>
    <s v="N"/>
    <m/>
    <m/>
    <m/>
    <m/>
    <m/>
    <m/>
    <x v="4"/>
  </r>
  <r>
    <x v="5"/>
    <d v="2005-08-04T00:00:00"/>
    <n v="8"/>
    <x v="0"/>
    <s v="United States"/>
    <n v="2548412"/>
    <s v="Fishing Vessel"/>
    <s v="Arctic Mariner"/>
    <n v="186"/>
    <x v="1"/>
    <n v="109.3"/>
    <m/>
    <m/>
    <s v="Pacific Area"/>
    <s v="United States"/>
    <x v="1"/>
    <n v="56.816666666700002"/>
    <n v="-132.9333333333"/>
    <s v="Grounding"/>
    <s v="Discharge of Oil"/>
    <s v="Damaged"/>
    <s v="Y"/>
    <m/>
    <m/>
    <m/>
    <m/>
    <m/>
    <m/>
    <x v="0"/>
  </r>
  <r>
    <x v="5"/>
    <d v="2005-08-05T00:00:00"/>
    <n v="8"/>
    <x v="0"/>
    <s v="United States"/>
    <n v="2452522"/>
    <s v="Passenger Ship"/>
    <s v="Norwegian Star"/>
    <n v="91740"/>
    <x v="0"/>
    <n v="965"/>
    <m/>
    <n v="17"/>
    <s v="Pacific Area"/>
    <s v="United States"/>
    <x v="0"/>
    <n v="58.3157"/>
    <n v="-134.3518"/>
    <s v="Discharge/Release of Pollution"/>
    <s v="Discharge of Oil"/>
    <s v="Damaged"/>
    <s v="Y"/>
    <m/>
    <m/>
    <m/>
    <m/>
    <m/>
    <m/>
    <x v="9"/>
  </r>
  <r>
    <x v="5"/>
    <d v="2005-08-05T00:00:00"/>
    <n v="8"/>
    <x v="0"/>
    <s v="United States"/>
    <n v="2452545"/>
    <s v="Fishing Vessel"/>
    <s v="Two Brothers"/>
    <n v="19"/>
    <x v="1"/>
    <n v="39"/>
    <m/>
    <m/>
    <s v="Pacific Area"/>
    <s v="United States"/>
    <x v="1"/>
    <n v="57.06"/>
    <n v="-135.35900000000001"/>
    <s v="Sinking"/>
    <s v="Discharge of Oil"/>
    <s v="Y"/>
    <s v="Y"/>
    <m/>
    <m/>
    <m/>
    <m/>
    <m/>
    <m/>
    <x v="1"/>
  </r>
  <r>
    <x v="5"/>
    <d v="2005-08-06T00:00:00"/>
    <n v="8"/>
    <x v="0"/>
    <s v="United States"/>
    <n v="2457316"/>
    <s v="Fishing Vessel"/>
    <s v="Today"/>
    <n v="7"/>
    <x v="1"/>
    <n v="26"/>
    <m/>
    <n v="39"/>
    <s v="Pacific Area"/>
    <s v="United States"/>
    <x v="0"/>
    <n v="60.387219999999999"/>
    <n v="-151.30279999999999"/>
    <s v="Explosion"/>
    <s v="Marine Casualty"/>
    <s v="Damaged"/>
    <s v="N"/>
    <m/>
    <m/>
    <m/>
    <m/>
    <m/>
    <m/>
    <x v="10"/>
  </r>
  <r>
    <x v="5"/>
    <d v="2005-08-06T00:00:00"/>
    <n v="8"/>
    <x v="0"/>
    <s v="United States"/>
    <n v="2464958"/>
    <s v="Recreational"/>
    <s v="Seclusion"/>
    <m/>
    <x v="2"/>
    <m/>
    <m/>
    <m/>
    <s v="Pacific Area"/>
    <s v="United States"/>
    <x v="0"/>
    <n v="58.178330000000003"/>
    <n v="-136.51169999999999"/>
    <s v="Discharge/Release of Pollution"/>
    <s v="Discharge of Oil"/>
    <s v=""/>
    <s v="Y"/>
    <m/>
    <m/>
    <m/>
    <m/>
    <m/>
    <m/>
    <x v="9"/>
  </r>
  <r>
    <x v="5"/>
    <d v="2005-08-06T00:00:00"/>
    <n v="8"/>
    <x v="0"/>
    <s v="United States"/>
    <n v="2472489"/>
    <s v="Fishing Vessel"/>
    <s v="Defender"/>
    <n v="191"/>
    <x v="1"/>
    <n v="111.7"/>
    <m/>
    <n v="34"/>
    <s v="Pacific Area"/>
    <s v="United States"/>
    <x v="0"/>
    <n v="59.044443333300002"/>
    <n v="-177.72499999999999"/>
    <s v="Equipment failure/ Hazard to navigation"/>
    <s v="Marine Casualty"/>
    <s v=""/>
    <s v="N"/>
    <m/>
    <m/>
    <m/>
    <m/>
    <m/>
    <m/>
    <x v="4"/>
  </r>
  <r>
    <x v="5"/>
    <d v="2005-08-08T00:00:00"/>
    <n v="8"/>
    <x v="0"/>
    <s v="United States"/>
    <n v="2457187"/>
    <s v="Fishing Vessel"/>
    <s v="American Patriot"/>
    <n v="123"/>
    <x v="1"/>
    <n v="75"/>
    <m/>
    <m/>
    <s v="Pacific Area"/>
    <s v="United States"/>
    <x v="1"/>
    <n v="57.031666666699998"/>
    <n v="-135.3216666667"/>
    <s v="Discharge/Release of Pollution"/>
    <s v="Discharge of Oil"/>
    <s v=""/>
    <s v="Y"/>
    <m/>
    <m/>
    <m/>
    <m/>
    <m/>
    <m/>
    <x v="9"/>
  </r>
  <r>
    <x v="5"/>
    <d v="2005-08-08T00:00:00"/>
    <n v="8"/>
    <x v="0"/>
    <s v="United States"/>
    <n v="2490537"/>
    <s v="Other"/>
    <s v="Joshua"/>
    <n v="76"/>
    <x v="1"/>
    <n v="56.7"/>
    <m/>
    <m/>
    <s v="Pacific Area"/>
    <s v="United States"/>
    <x v="1"/>
    <n v="53.623333333300003"/>
    <n v="-167.07499999999999"/>
    <s v="Grounding"/>
    <s v="Marine Casualty"/>
    <s v="Damaged"/>
    <s v="N"/>
    <m/>
    <m/>
    <m/>
    <m/>
    <m/>
    <m/>
    <x v="0"/>
  </r>
  <r>
    <x v="5"/>
    <d v="2005-08-09T00:00:00"/>
    <n v="8"/>
    <x v="0"/>
    <s v="United States"/>
    <n v="2457136"/>
    <s v="Recreational"/>
    <s v="Main Event"/>
    <n v="12"/>
    <x v="1"/>
    <n v="32.200000000000003"/>
    <m/>
    <n v="22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08-09T00:00:00"/>
    <n v="8"/>
    <x v="0"/>
    <s v="United States"/>
    <n v="2472516"/>
    <s v="Fishing Vessel"/>
    <s v="Great Pacific"/>
    <n v="199"/>
    <x v="1"/>
    <n v="110.5"/>
    <m/>
    <n v="39"/>
    <s v="Pacific Area"/>
    <s v="United States"/>
    <x v="0"/>
    <n v="59.044443333300002"/>
    <n v="-177.72499999999999"/>
    <s v="Fouling/Equipment failure/Hazard to navigation"/>
    <s v="Marine Casualty"/>
    <s v=""/>
    <s v="N"/>
    <m/>
    <m/>
    <m/>
    <m/>
    <m/>
    <m/>
    <x v="17"/>
  </r>
  <r>
    <x v="5"/>
    <d v="2005-08-10T00:00:00"/>
    <n v="8"/>
    <x v="0"/>
    <s v="United States"/>
    <n v="2458695"/>
    <s v="Fishing Vessel"/>
    <s v="South Pacific"/>
    <n v="387"/>
    <x v="1"/>
    <n v="99"/>
    <m/>
    <n v="50"/>
    <s v="Pacific Area"/>
    <s v="United States"/>
    <x v="0"/>
    <n v="66.188059999999993"/>
    <n v="-145.39580000000001"/>
    <s v="Discharge/Release of Pollution"/>
    <s v="Discharge of Oil"/>
    <s v="Damaged"/>
    <s v="Y"/>
    <m/>
    <m/>
    <m/>
    <m/>
    <m/>
    <m/>
    <x v="9"/>
  </r>
  <r>
    <x v="5"/>
    <d v="2005-08-11T00:00:00"/>
    <n v="8"/>
    <x v="0"/>
    <s v="United States"/>
    <n v="2459666"/>
    <s v="Fishing Vessel"/>
    <s v="Beverlee J"/>
    <n v="34"/>
    <x v="1"/>
    <n v="41.9"/>
    <m/>
    <m/>
    <s v="Pacific Area"/>
    <s v="United States"/>
    <x v="1"/>
    <n v="57.895000000000003"/>
    <n v="-152.3466666667"/>
    <s v="Flooding"/>
    <s v="Marine Casualty"/>
    <s v=""/>
    <s v="N"/>
    <m/>
    <m/>
    <m/>
    <m/>
    <m/>
    <m/>
    <x v="12"/>
  </r>
  <r>
    <x v="5"/>
    <d v="2005-08-11T00:00:00"/>
    <n v="8"/>
    <x v="0"/>
    <s v="United States"/>
    <n v="2463872"/>
    <s v="Fishing Vessel"/>
    <s v="Shekinah"/>
    <n v="9"/>
    <x v="1"/>
    <n v="28.6"/>
    <m/>
    <m/>
    <s v="Pacific Area"/>
    <s v="United States"/>
    <x v="1"/>
    <n v="57.793610000000001"/>
    <n v="-152.4058"/>
    <s v="Equipment failure"/>
    <s v="Discharge of Oil"/>
    <s v="Damaged"/>
    <s v="Y"/>
    <m/>
    <m/>
    <m/>
    <m/>
    <m/>
    <m/>
    <x v="4"/>
  </r>
  <r>
    <x v="5"/>
    <d v="2005-08-11T00:00:00"/>
    <n v="8"/>
    <x v="0"/>
    <s v="United States"/>
    <n v="2469099"/>
    <s v="Fishing Vessel"/>
    <s v="Siberian Sea"/>
    <n v="741"/>
    <x v="0"/>
    <n v="123.3"/>
    <m/>
    <m/>
    <s v="Pacific Area"/>
    <s v="United States"/>
    <x v="1"/>
    <n v="53.85"/>
    <n v="-166.6"/>
    <s v="Equipment failure"/>
    <s v="Discharge of Oil"/>
    <s v=""/>
    <s v="Y"/>
    <m/>
    <m/>
    <m/>
    <m/>
    <m/>
    <m/>
    <x v="4"/>
  </r>
  <r>
    <x v="5"/>
    <d v="2005-08-11T00:00:00"/>
    <n v="8"/>
    <x v="0"/>
    <s v="United States"/>
    <n v="2478988"/>
    <s v="Fishing Vessel"/>
    <s v="Gladiator"/>
    <n v="190"/>
    <x v="1"/>
    <n v="111.7"/>
    <m/>
    <n v="40"/>
    <s v="Pacific Area"/>
    <s v="United States"/>
    <x v="0"/>
    <n v="59.044443333300002"/>
    <n v="-177.72499999999999"/>
    <s v="Equipment failure/ Hazard to navigation"/>
    <s v="Marine Casualty"/>
    <s v=""/>
    <s v="N"/>
    <m/>
    <m/>
    <m/>
    <m/>
    <m/>
    <m/>
    <x v="4"/>
  </r>
  <r>
    <x v="5"/>
    <d v="2005-08-11T00:00:00"/>
    <n v="8"/>
    <x v="0"/>
    <s v="United States"/>
    <n v="2522837"/>
    <m/>
    <s v="Ida Nina"/>
    <m/>
    <x v="2"/>
    <m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08-11T00:00:00"/>
    <n v="8"/>
    <x v="0"/>
    <s v="United States"/>
    <n v="2550236"/>
    <s v="Passenger Ship"/>
    <s v="Kennicott"/>
    <n v="9978"/>
    <x v="0"/>
    <n v="344.3"/>
    <m/>
    <m/>
    <s v="Pacific Area"/>
    <s v="United States"/>
    <x v="1"/>
    <n v="56.816666666700002"/>
    <n v="-132.94999999999999"/>
    <s v="Equipment failure/ Hazard to navigation"/>
    <s v="Marine Casualty"/>
    <s v="Damaged"/>
    <s v="N"/>
    <m/>
    <m/>
    <m/>
    <m/>
    <m/>
    <m/>
    <x v="4"/>
  </r>
  <r>
    <x v="5"/>
    <d v="2005-08-12T00:00:00"/>
    <n v="8"/>
    <x v="0"/>
    <s v="United States"/>
    <n v="2460799"/>
    <s v="Fishing Vessel"/>
    <s v="Ramblin Rose"/>
    <n v="166"/>
    <x v="1"/>
    <n v="92.4"/>
    <m/>
    <m/>
    <s v="Pacific Area"/>
    <s v="United States"/>
    <x v="1"/>
    <n v="56.97775"/>
    <n v="-134.34059999999999"/>
    <s v="Discharge/Release of Pollution"/>
    <s v="Discharge of Oil"/>
    <s v=""/>
    <s v="Y"/>
    <m/>
    <m/>
    <m/>
    <m/>
    <m/>
    <m/>
    <x v="9"/>
  </r>
  <r>
    <x v="5"/>
    <d v="2005-08-13T00:00:00"/>
    <n v="8"/>
    <x v="0"/>
    <s v="United States"/>
    <n v="2472253"/>
    <s v="Passenger Ship"/>
    <s v="Aleutian Ballad"/>
    <n v="92"/>
    <x v="1"/>
    <n v="96.8"/>
    <m/>
    <m/>
    <s v="Pacific Area"/>
    <s v="United States"/>
    <x v="1"/>
    <n v="56.443280000000001"/>
    <n v="-132.41589999999999"/>
    <s v="Discharge/Release of Pollution"/>
    <s v="Discharge of Oil"/>
    <s v=""/>
    <s v="Y"/>
    <m/>
    <m/>
    <m/>
    <m/>
    <m/>
    <m/>
    <x v="9"/>
  </r>
  <r>
    <x v="5"/>
    <d v="2005-08-15T00:00:00"/>
    <n v="8"/>
    <x v="0"/>
    <s v="United States"/>
    <n v="2464143"/>
    <s v="Fishing Vessel"/>
    <s v="Naomi Marie"/>
    <m/>
    <x v="2"/>
    <n v="26"/>
    <m/>
    <n v="39"/>
    <s v="Pacific Area"/>
    <s v="United States"/>
    <x v="0"/>
    <n v="58.191360000000003"/>
    <n v="-136.49520000000001"/>
    <s v="Discharge/Release of Pollution"/>
    <s v="Discharge of Oil"/>
    <s v=""/>
    <s v="Y"/>
    <m/>
    <m/>
    <m/>
    <m/>
    <m/>
    <m/>
    <x v="9"/>
  </r>
  <r>
    <x v="5"/>
    <d v="2005-08-15T00:00:00"/>
    <n v="8"/>
    <x v="0"/>
    <s v="United States"/>
    <n v="2464355"/>
    <s v="Fishing Vessel"/>
    <s v="Elaress"/>
    <n v="8"/>
    <x v="1"/>
    <n v="28.4"/>
    <m/>
    <n v="57"/>
    <s v="Pacific Area"/>
    <s v="United States"/>
    <x v="0"/>
    <n v="58.696669999999997"/>
    <n v="-156.67609999999999"/>
    <s v="Fire"/>
    <s v="Marine Casualty"/>
    <s v="Damaged"/>
    <s v="N"/>
    <m/>
    <m/>
    <m/>
    <m/>
    <m/>
    <m/>
    <x v="2"/>
  </r>
  <r>
    <x v="5"/>
    <d v="2005-08-15T00:00:00"/>
    <n v="8"/>
    <x v="0"/>
    <s v="Trinidad and Tobaga"/>
    <n v="2472655"/>
    <s v="Recreational"/>
    <s v="Blue North"/>
    <n v="608"/>
    <x v="0"/>
    <n v="166.5"/>
    <m/>
    <m/>
    <s v="Pacific Area"/>
    <s v="United States"/>
    <x v="1"/>
    <n v="53.85"/>
    <n v="-166.6"/>
    <s v="Discharge/Release of Pollution"/>
    <s v="Discharge of Oil"/>
    <s v=""/>
    <s v="Y"/>
    <m/>
    <m/>
    <m/>
    <m/>
    <m/>
    <m/>
    <x v="9"/>
  </r>
  <r>
    <x v="5"/>
    <d v="2005-08-16T00:00:00"/>
    <n v="8"/>
    <x v="0"/>
    <s v="United States"/>
    <n v="2467098"/>
    <s v="Fishing Vessel"/>
    <s v="Savannah Jean"/>
    <n v="41"/>
    <x v="1"/>
    <n v="48.7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5-08-16T00:00:00"/>
    <n v="8"/>
    <x v="0"/>
    <s v="United States"/>
    <n v="2475500"/>
    <s v="Other"/>
    <s v="Pacific Knight"/>
    <n v="297"/>
    <x v="1"/>
    <n v="165.1"/>
    <m/>
    <m/>
    <s v="Pacific Area"/>
    <s v="United States"/>
    <x v="1"/>
    <n v="53.9"/>
    <n v="-166.53333333329999"/>
    <s v="Discharge/Release of Pollution"/>
    <s v="Discharge of Oil"/>
    <s v=""/>
    <s v="Y"/>
    <m/>
    <m/>
    <m/>
    <m/>
    <m/>
    <m/>
    <x v="9"/>
  </r>
  <r>
    <x v="5"/>
    <d v="2005-08-17T00:00:00"/>
    <n v="8"/>
    <x v="0"/>
    <s v="United States"/>
    <n v="2479564"/>
    <s v="Fishing Vessel"/>
    <s v="Western Mariner"/>
    <n v="191"/>
    <x v="1"/>
    <n v="99.8"/>
    <m/>
    <n v="41"/>
    <s v="Pacific Area"/>
    <s v="United States"/>
    <x v="0"/>
    <n v="60.931608333299998"/>
    <n v="-147.57413500000001"/>
    <s v="Allision"/>
    <s v="Marine Casualty"/>
    <s v="Damaged"/>
    <s v="N"/>
    <m/>
    <m/>
    <m/>
    <m/>
    <m/>
    <m/>
    <x v="5"/>
  </r>
  <r>
    <x v="5"/>
    <d v="2005-08-21T00:00:00"/>
    <n v="8"/>
    <x v="0"/>
    <s v="United States"/>
    <n v="2479464"/>
    <s v="Fishing Vessel"/>
    <s v="Wind Song"/>
    <n v="15"/>
    <x v="1"/>
    <n v="32.6"/>
    <m/>
    <m/>
    <s v="Pacific Area"/>
    <s v="United States"/>
    <x v="1"/>
    <n v="56.645000000000003"/>
    <n v="-135.12833333329999"/>
    <s v="Flooding"/>
    <s v="Marine Casualty"/>
    <s v="Damaged"/>
    <s v="N"/>
    <m/>
    <m/>
    <m/>
    <m/>
    <m/>
    <m/>
    <x v="12"/>
  </r>
  <r>
    <x v="5"/>
    <d v="2005-08-22T00:00:00"/>
    <n v="8"/>
    <x v="0"/>
    <s v="United States"/>
    <n v="2471427"/>
    <s v="Fishing Vessel"/>
    <s v="Resurrection"/>
    <n v="32"/>
    <x v="1"/>
    <n v="49"/>
    <m/>
    <m/>
    <s v="Pacific Area"/>
    <s v="United States"/>
    <x v="1"/>
    <n v="57.633499999999998"/>
    <n v="-152.126"/>
    <s v="Grounding"/>
    <s v="Marine Casualty"/>
    <s v="Damaged"/>
    <s v="N"/>
    <m/>
    <m/>
    <m/>
    <m/>
    <m/>
    <m/>
    <x v="0"/>
  </r>
  <r>
    <x v="5"/>
    <d v="2005-08-22T00:00:00"/>
    <n v="8"/>
    <x v="0"/>
    <s v="United States"/>
    <n v="2471556"/>
    <s v="Passenger Ship"/>
    <s v="Foxfire"/>
    <n v="36"/>
    <x v="1"/>
    <n v="50"/>
    <m/>
    <n v="28"/>
    <s v="Pacific Area"/>
    <s v="United States"/>
    <x v="0"/>
    <n v="59.632510000000003"/>
    <n v="-151.53280000000001"/>
    <s v="Equipment failure/ Hazard to navigation"/>
    <s v="Marine Casualty"/>
    <s v=""/>
    <s v="N"/>
    <m/>
    <m/>
    <m/>
    <m/>
    <m/>
    <m/>
    <x v="4"/>
  </r>
  <r>
    <x v="5"/>
    <d v="2005-08-22T00:00:00"/>
    <n v="8"/>
    <x v="0"/>
    <s v="Bermuda"/>
    <n v="2471623"/>
    <s v="Passenger Ship"/>
    <s v="Sun Princess"/>
    <n v="77000"/>
    <x v="0"/>
    <n v="857.2"/>
    <m/>
    <n v="24"/>
    <s v="Pacific Area"/>
    <s v="United States"/>
    <x v="0"/>
    <n v="58.3157"/>
    <n v="-134.3518"/>
    <s v="Discharge/Release of Pollution"/>
    <s v="Discharge of Oil"/>
    <s v="Damaged"/>
    <s v="Y"/>
    <m/>
    <m/>
    <m/>
    <m/>
    <m/>
    <m/>
    <x v="9"/>
  </r>
  <r>
    <x v="5"/>
    <d v="2005-08-22T00:00:00"/>
    <n v="8"/>
    <x v="0"/>
    <s v="United States"/>
    <n v="2472649"/>
    <s v="Fishing Vessel"/>
    <s v="Coral Sea"/>
    <s v="n/a"/>
    <x v="0"/>
    <s v="n/a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5-08-22T00:00:00"/>
    <n v="8"/>
    <x v="0"/>
    <s v="United States"/>
    <n v="2615686"/>
    <s v="Passenger Ship"/>
    <s v="Columbia"/>
    <n v="3946"/>
    <x v="0"/>
    <n v="376.8"/>
    <m/>
    <n v="44"/>
    <s v="Pacific Area"/>
    <s v="United States"/>
    <x v="0"/>
    <n v="58.550163333299999"/>
    <n v="-135.02759666669999"/>
    <s v="Equipment failure/ Hazard to navigation"/>
    <s v="Marine Casualty"/>
    <s v="Damaged"/>
    <s v="N"/>
    <m/>
    <m/>
    <m/>
    <m/>
    <m/>
    <m/>
    <x v="4"/>
  </r>
  <r>
    <x v="5"/>
    <d v="2005-08-23T00:00:00"/>
    <n v="8"/>
    <x v="0"/>
    <s v="United States"/>
    <n v="2475628"/>
    <s v="Passenger Ship"/>
    <s v="St. Nicholas"/>
    <n v="89"/>
    <x v="1"/>
    <n v="78.5"/>
    <m/>
    <n v="19"/>
    <s v="Pacific Area"/>
    <s v="United States"/>
    <x v="0"/>
    <n v="58.5366666667"/>
    <n v="-135.04499999999999"/>
    <s v="Grounding"/>
    <s v="Marine Casualty"/>
    <s v="Damaged"/>
    <s v="N"/>
    <m/>
    <m/>
    <m/>
    <m/>
    <m/>
    <m/>
    <x v="0"/>
  </r>
  <r>
    <x v="5"/>
    <d v="2005-08-25T00:00:00"/>
    <n v="8"/>
    <x v="0"/>
    <s v="United States"/>
    <n v="2409856"/>
    <s v="Recreational"/>
    <s v="AK3253AF"/>
    <s v="n/a"/>
    <x v="0"/>
    <s v="n/a"/>
    <m/>
    <m/>
    <s v="Pacific Area"/>
    <s v="United States"/>
    <x v="1"/>
    <n v="57.046390000000002"/>
    <n v="-135.33860000000001"/>
    <s v="Discharge/Release of Pollution"/>
    <s v="Discharge of Oil"/>
    <s v="Damaged"/>
    <s v="Y"/>
    <m/>
    <m/>
    <m/>
    <m/>
    <m/>
    <m/>
    <x v="9"/>
  </r>
  <r>
    <x v="5"/>
    <d v="2005-08-25T00:00:00"/>
    <n v="8"/>
    <x v="0"/>
    <s v="United States"/>
    <n v="2498756"/>
    <s v="Recreational"/>
    <s v="No Name"/>
    <s v="n/a"/>
    <x v="0"/>
    <s v="n/a"/>
    <m/>
    <m/>
    <s v="Pacific Area"/>
    <s v="United States"/>
    <x v="1"/>
    <n v="57.046390000000002"/>
    <n v="-135.33860000000001"/>
    <s v="Discharge/Release of Pollution"/>
    <s v="Discharge of Oil"/>
    <s v="Damaged"/>
    <s v="Y"/>
    <m/>
    <m/>
    <m/>
    <m/>
    <m/>
    <m/>
    <x v="9"/>
  </r>
  <r>
    <x v="5"/>
    <d v="2005-08-26T00:00:00"/>
    <n v="8"/>
    <x v="0"/>
    <s v="United States"/>
    <n v="2478546"/>
    <s v="Fishing Vessel"/>
    <s v="Alliance"/>
    <n v="193"/>
    <x v="1"/>
    <n v="92.9"/>
    <m/>
    <n v="38"/>
    <s v="Pacific Area"/>
    <s v="United States"/>
    <x v="0"/>
    <n v="60.116666666699999"/>
    <n v="-149.4333333333"/>
    <s v="Sinking"/>
    <s v="Discharge of Oil"/>
    <s v="Y"/>
    <s v="Y"/>
    <m/>
    <m/>
    <m/>
    <m/>
    <m/>
    <m/>
    <x v="1"/>
  </r>
  <r>
    <x v="5"/>
    <d v="2005-08-26T00:00:00"/>
    <n v="8"/>
    <x v="0"/>
    <s v="United States"/>
    <n v="2512909"/>
    <s v="Passenger Ship"/>
    <s v="Wilderness Discoverer"/>
    <n v="99"/>
    <x v="1"/>
    <n v="137.80000000000001"/>
    <m/>
    <n v="26"/>
    <s v="Pacific Area"/>
    <s v="United States"/>
    <x v="0"/>
    <n v="58.550163333299999"/>
    <n v="-135.02759666669999"/>
    <s v="Discharge/Release of Pollution"/>
    <s v="Garbage Discharge"/>
    <s v=""/>
    <s v="N"/>
    <m/>
    <m/>
    <m/>
    <m/>
    <m/>
    <m/>
    <x v="9"/>
  </r>
  <r>
    <x v="5"/>
    <d v="2005-08-27T00:00:00"/>
    <n v="8"/>
    <x v="0"/>
    <s v="United States"/>
    <n v="2490576"/>
    <s v="Fishing Vessel"/>
    <s v="Norton Sound"/>
    <n v="653"/>
    <x v="0"/>
    <n v="128.30000000000001"/>
    <m/>
    <n v="74"/>
    <s v="Pacific Area"/>
    <s v="United States"/>
    <x v="0"/>
    <n v="59.333333333299997"/>
    <n v="-174.86666666670001"/>
    <s v="Equipment failure/ Hazard to navigation"/>
    <s v="Marine Casualty"/>
    <s v=""/>
    <s v="N"/>
    <m/>
    <m/>
    <m/>
    <m/>
    <m/>
    <m/>
    <x v="4"/>
  </r>
  <r>
    <x v="5"/>
    <d v="2005-08-29T00:00:00"/>
    <n v="8"/>
    <x v="0"/>
    <s v="United States"/>
    <n v="2482438"/>
    <s v="Fishing Vessel"/>
    <s v="Excellence"/>
    <n v="4312"/>
    <x v="0"/>
    <n v="352.9"/>
    <m/>
    <n v="45"/>
    <s v="Pacific Area"/>
    <s v="United States"/>
    <x v="0"/>
    <n v="59.044443333300002"/>
    <n v="-177.72499999999999"/>
    <s v="Equipment failure/ Hazard to navigation"/>
    <s v="Marine Casualty"/>
    <s v=""/>
    <s v="N"/>
    <m/>
    <m/>
    <m/>
    <m/>
    <m/>
    <m/>
    <x v="4"/>
  </r>
  <r>
    <x v="5"/>
    <d v="2005-08-29T00:00:00"/>
    <n v="8"/>
    <x v="0"/>
    <s v="United States"/>
    <n v="2490682"/>
    <s v="Fishing Vessel"/>
    <s v="Blue Gadus"/>
    <n v="467"/>
    <x v="1"/>
    <n v="149.9"/>
    <m/>
    <n v="74"/>
    <s v="Pacific Area"/>
    <s v="United States"/>
    <x v="0"/>
    <n v="60.744833333300001"/>
    <n v="-175.2243333333"/>
    <s v="Equipment failure/ Hazard to navigation"/>
    <s v="Marine Casualty"/>
    <s v=""/>
    <s v="N"/>
    <m/>
    <m/>
    <m/>
    <m/>
    <m/>
    <m/>
    <x v="4"/>
  </r>
  <r>
    <x v="5"/>
    <d v="2005-08-29T00:00:00"/>
    <n v="8"/>
    <x v="0"/>
    <s v="United States"/>
    <n v="2498842"/>
    <s v="Passenger Ship"/>
    <s v="Lighthouse Endeavor"/>
    <n v="57"/>
    <x v="1"/>
    <n v="56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5-08-29T00:00:00"/>
    <n v="8"/>
    <x v="0"/>
    <s v="United States"/>
    <n v="2548413"/>
    <s v="Fishing Vessel"/>
    <s v="Home Fire"/>
    <n v="14"/>
    <x v="1"/>
    <n v="30.4"/>
    <m/>
    <n v="39"/>
    <s v="Pacific Area"/>
    <s v="United States"/>
    <x v="0"/>
    <n v="58.133333333300001"/>
    <n v="-134.0666666667"/>
    <s v="Grounding"/>
    <s v="Marine Casualty"/>
    <s v=""/>
    <s v="N"/>
    <m/>
    <m/>
    <m/>
    <m/>
    <m/>
    <m/>
    <x v="0"/>
  </r>
  <r>
    <x v="5"/>
    <d v="2005-08-30T00:00:00"/>
    <n v="8"/>
    <x v="0"/>
    <s v="United States"/>
    <n v="2479779"/>
    <s v="Passenger Ship"/>
    <s v="Aurora"/>
    <n v="1280"/>
    <x v="0"/>
    <n v="217.5"/>
    <m/>
    <n v="41"/>
    <s v="Pacific Area"/>
    <s v="United States"/>
    <x v="0"/>
    <n v="60.746666666700001"/>
    <n v="-147.4466666667"/>
    <s v="Equipment failure"/>
    <s v="Marine Casualty"/>
    <s v=""/>
    <s v="N"/>
    <m/>
    <m/>
    <m/>
    <m/>
    <m/>
    <m/>
    <x v="4"/>
  </r>
  <r>
    <x v="5"/>
    <d v="2005-08-30T00:00:00"/>
    <n v="8"/>
    <x v="0"/>
    <s v="United States"/>
    <n v="2482595"/>
    <s v="Fishing Vessel"/>
    <s v="Excellence"/>
    <n v="4312"/>
    <x v="0"/>
    <n v="352.9"/>
    <m/>
    <n v="45"/>
    <s v="Pacific Area"/>
    <s v="United States"/>
    <x v="0"/>
    <n v="59.044443333300002"/>
    <n v="-177.72499999999999"/>
    <s v="Equipment failure/ Hazard to navigation"/>
    <s v="Marine Casualty"/>
    <s v=""/>
    <s v="N"/>
    <m/>
    <m/>
    <m/>
    <m/>
    <m/>
    <m/>
    <x v="4"/>
  </r>
  <r>
    <x v="5"/>
    <d v="2005-08-31T00:00:00"/>
    <n v="8"/>
    <x v="0"/>
    <s v="United States"/>
    <n v="2480394"/>
    <s v="Passenger Ship"/>
    <s v="Regal Princess"/>
    <n v="70285"/>
    <x v="0"/>
    <n v="803.8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5-08-31T00:00:00"/>
    <n v="8"/>
    <x v="0"/>
    <s v="United States"/>
    <n v="2485698"/>
    <s v="Barge (General)"/>
    <s v="Stony"/>
    <n v="207"/>
    <x v="1"/>
    <n v="120"/>
    <m/>
    <n v="72"/>
    <s v="Pacific Area"/>
    <s v="United States"/>
    <x v="0"/>
    <n v="65.334350000000001"/>
    <n v="-166.74361666670001"/>
    <s v="Sinking"/>
    <s v="Marine Casualty"/>
    <s v="Y"/>
    <s v="N"/>
    <m/>
    <m/>
    <m/>
    <m/>
    <m/>
    <m/>
    <x v="1"/>
  </r>
  <r>
    <x v="5"/>
    <d v="2005-09-02T00:00:00"/>
    <n v="9"/>
    <x v="0"/>
    <s v="United States"/>
    <n v="2482041"/>
    <s v="Fishing Vessel"/>
    <s v="Yvonne Denise"/>
    <n v="58"/>
    <x v="1"/>
    <n v="49.2"/>
    <m/>
    <m/>
    <s v="Pacific Area"/>
    <s v="United States"/>
    <x v="1"/>
    <n v="57.046390000000002"/>
    <n v="-135.33860000000001"/>
    <s v="Discharge/Release of Pollution"/>
    <s v="Marine Casualty"/>
    <s v=""/>
    <s v="N"/>
    <m/>
    <m/>
    <m/>
    <m/>
    <m/>
    <m/>
    <x v="9"/>
  </r>
  <r>
    <x v="5"/>
    <d v="2005-09-03T00:00:00"/>
    <n v="9"/>
    <x v="0"/>
    <s v="United States"/>
    <n v="2492511"/>
    <s v="Survey/Research"/>
    <s v="Mt. Mitchell"/>
    <n v="1591"/>
    <x v="0"/>
    <n v="213.2"/>
    <m/>
    <m/>
    <s v="Pacific Area"/>
    <s v="United States"/>
    <x v="1"/>
    <n v="53.9"/>
    <n v="-166.53333333329999"/>
    <s v="Discharge/Release of Pollution"/>
    <s v="Discharge of Oil"/>
    <s v=""/>
    <s v="Y"/>
    <m/>
    <m/>
    <m/>
    <m/>
    <m/>
    <m/>
    <x v="9"/>
  </r>
  <r>
    <x v="5"/>
    <d v="2005-09-04T00:00:00"/>
    <n v="9"/>
    <x v="0"/>
    <s v="Panama"/>
    <n v="2573995"/>
    <s v="General Cargo Ship"/>
    <s v="Leo Forest"/>
    <n v="19731"/>
    <x v="0"/>
    <n v="579.9"/>
    <m/>
    <m/>
    <s v="Pacific Area"/>
    <s v="United States"/>
    <x v="1"/>
    <n v="55.551670000000001"/>
    <n v="-133.1003"/>
    <s v="Allision"/>
    <s v="Marine Casualty"/>
    <s v="Damaged"/>
    <s v="N"/>
    <m/>
    <m/>
    <m/>
    <m/>
    <m/>
    <m/>
    <x v="5"/>
  </r>
  <r>
    <x v="5"/>
    <d v="2005-09-05T00:00:00"/>
    <n v="9"/>
    <x v="0"/>
    <s v="United States"/>
    <n v="2484633"/>
    <s v="Fishing Vessel"/>
    <s v="Biorka"/>
    <n v="19"/>
    <x v="1"/>
    <n v="33.1"/>
    <m/>
    <m/>
    <s v="Pacific Area"/>
    <s v="United States"/>
    <x v="1"/>
    <n v="57.015816666699997"/>
    <n v="-135.24461666670001"/>
    <s v="Discharge/Release of Pollution"/>
    <s v="Discharge of Oil"/>
    <s v="Y"/>
    <s v="Y"/>
    <m/>
    <m/>
    <m/>
    <m/>
    <m/>
    <m/>
    <x v="9"/>
  </r>
  <r>
    <x v="5"/>
    <d v="2005-09-06T00:00:00"/>
    <n v="9"/>
    <x v="0"/>
    <s v="United States"/>
    <n v="2490679"/>
    <s v="General Cargo Ship"/>
    <s v="LCM 8386"/>
    <n v="114"/>
    <x v="1"/>
    <n v="69"/>
    <m/>
    <n v="64"/>
    <s v="Pacific Area"/>
    <s v="United States"/>
    <x v="0"/>
    <n v="60.208950000000002"/>
    <n v="-162.27615"/>
    <s v="Grounding"/>
    <s v="Marine Casualty"/>
    <s v="Damaged"/>
    <s v="N"/>
    <m/>
    <m/>
    <m/>
    <m/>
    <m/>
    <m/>
    <x v="0"/>
  </r>
  <r>
    <x v="5"/>
    <d v="2005-09-06T00:00:00"/>
    <n v="9"/>
    <x v="0"/>
    <s v="United States"/>
    <n v="2491821"/>
    <s v="Fishing Vessel"/>
    <s v="Miss Wendy"/>
    <n v="14"/>
    <x v="1"/>
    <n v="31.1"/>
    <m/>
    <n v="44"/>
    <s v="Pacific Area"/>
    <s v="United States"/>
    <x v="0"/>
    <n v="58.1391666667"/>
    <n v="-134.1736666667"/>
    <s v="Equipment failure/ Hazard to navigation"/>
    <s v="Marine Casualty"/>
    <s v=""/>
    <s v="N"/>
    <m/>
    <m/>
    <m/>
    <m/>
    <m/>
    <m/>
    <x v="4"/>
  </r>
  <r>
    <x v="5"/>
    <d v="2005-09-07T00:00:00"/>
    <n v="9"/>
    <x v="0"/>
    <s v="United States"/>
    <n v="2488299"/>
    <s v="Towing Vessel"/>
    <s v="Muzon"/>
    <n v="142"/>
    <x v="1"/>
    <n v="85.6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5-09-07T00:00:00"/>
    <n v="9"/>
    <x v="0"/>
    <s v="United States"/>
    <n v="2492440"/>
    <s v="Passenger Ship"/>
    <s v="Tustumena"/>
    <n v="2174"/>
    <x v="0"/>
    <n v="266"/>
    <m/>
    <n v="54"/>
    <s v="Pacific Area"/>
    <s v="United States"/>
    <x v="0"/>
    <n v="59.436680000000003"/>
    <n v="-151.71780000000001"/>
    <s v="Equipment failure/ Hazard to navigation"/>
    <s v="Marine Casualty"/>
    <s v=""/>
    <s v="N"/>
    <m/>
    <m/>
    <m/>
    <m/>
    <m/>
    <m/>
    <x v="4"/>
  </r>
  <r>
    <x v="5"/>
    <d v="2005-09-07T00:00:00"/>
    <n v="9"/>
    <x v="0"/>
    <s v="United States"/>
    <n v="2499022"/>
    <s v="Passenger Ship"/>
    <s v="Augusta D"/>
    <s v="n/a"/>
    <x v="0"/>
    <n v="28"/>
    <m/>
    <m/>
    <s v="Pacific Area"/>
    <s v="United States"/>
    <x v="1"/>
    <n v="53.155166666699998"/>
    <n v="-169.29783333329999"/>
    <s v="Sinking"/>
    <s v="Marine Casualty"/>
    <s v="Y"/>
    <s v="N"/>
    <m/>
    <m/>
    <m/>
    <m/>
    <m/>
    <m/>
    <x v="1"/>
  </r>
  <r>
    <x v="5"/>
    <d v="2005-09-08T00:00:00"/>
    <n v="9"/>
    <x v="0"/>
    <s v="United States"/>
    <n v="2487622"/>
    <s v="Fishing Vessel"/>
    <s v="Kupreanof"/>
    <n v="137"/>
    <x v="1"/>
    <n v="73"/>
    <m/>
    <m/>
    <s v="Pacific Area"/>
    <s v="United States"/>
    <x v="1"/>
    <n v="56.48489"/>
    <n v="-132.69470000000001"/>
    <s v="Discharge/Release of Pollution"/>
    <s v="Discharge of Oil"/>
    <s v=""/>
    <s v="Y"/>
    <m/>
    <m/>
    <m/>
    <m/>
    <m/>
    <m/>
    <x v="9"/>
  </r>
  <r>
    <x v="5"/>
    <d v="2005-09-08T00:00:00"/>
    <n v="9"/>
    <x v="0"/>
    <s v="United States"/>
    <n v="2497967"/>
    <s v="Passenger Ship"/>
    <s v="Baranof Wind"/>
    <n v="77"/>
    <x v="1"/>
    <n v="78.8"/>
    <m/>
    <n v="34"/>
    <s v="Pacific Area"/>
    <s v="United States"/>
    <x v="0"/>
    <n v="58.454999999999998"/>
    <n v="-135.88833333330001"/>
    <s v="Flooding"/>
    <s v="Marine Casualty"/>
    <s v="Y"/>
    <s v="N"/>
    <m/>
    <m/>
    <m/>
    <m/>
    <m/>
    <m/>
    <x v="12"/>
  </r>
  <r>
    <x v="5"/>
    <d v="2005-09-09T00:00:00"/>
    <n v="9"/>
    <x v="0"/>
    <s v="United States"/>
    <n v="2491790"/>
    <s v="Fishing Vessel"/>
    <s v="Three Daughters"/>
    <n v="42"/>
    <x v="1"/>
    <n v="46.1"/>
    <m/>
    <n v="39"/>
    <s v="Pacific Area"/>
    <s v="United States"/>
    <x v="0"/>
    <n v="58.179200000000002"/>
    <n v="-135.98333333330001"/>
    <s v="Grounding"/>
    <s v="Discharge of Oil"/>
    <s v="Damaged"/>
    <s v="Y"/>
    <m/>
    <m/>
    <m/>
    <m/>
    <m/>
    <m/>
    <x v="0"/>
  </r>
  <r>
    <x v="5"/>
    <d v="2005-09-10T00:00:00"/>
    <n v="9"/>
    <x v="0"/>
    <s v="United States"/>
    <n v="2488819"/>
    <s v="Fishing Vessel"/>
    <s v="Perseverance"/>
    <n v="71"/>
    <x v="1"/>
    <n v="49.6"/>
    <m/>
    <n v="39"/>
    <s v="Pacific Area"/>
    <s v="United States"/>
    <x v="0"/>
    <n v="58.211109999999998"/>
    <n v="-135.37860000000001"/>
    <s v="Sinking"/>
    <s v="Discharge of Oil"/>
    <s v="Damaged"/>
    <s v="Y"/>
    <m/>
    <m/>
    <m/>
    <m/>
    <m/>
    <m/>
    <x v="1"/>
  </r>
  <r>
    <x v="5"/>
    <d v="2005-09-10T00:00:00"/>
    <n v="9"/>
    <x v="0"/>
    <s v="United States"/>
    <n v="2490818"/>
    <s v="Fishing Vessel"/>
    <s v="Island Enterprise"/>
    <n v="2912"/>
    <x v="0"/>
    <n v="280.8"/>
    <m/>
    <n v="39"/>
    <s v="Pacific Area"/>
    <s v="United States"/>
    <x v="0"/>
    <n v="58.65"/>
    <n v="-173.38333333329999"/>
    <s v="Equipment failure/ Hazard to navigation"/>
    <s v="Marine Casualty"/>
    <s v=""/>
    <s v="N"/>
    <m/>
    <m/>
    <m/>
    <m/>
    <m/>
    <m/>
    <x v="4"/>
  </r>
  <r>
    <x v="5"/>
    <d v="2005-09-13T00:00:00"/>
    <n v="9"/>
    <x v="0"/>
    <s v="United States"/>
    <n v="2492631"/>
    <s v="Passenger Ship"/>
    <s v="Aurora"/>
    <n v="1280"/>
    <x v="0"/>
    <n v="217.5"/>
    <m/>
    <n v="41"/>
    <s v="Pacific Area"/>
    <s v="United States"/>
    <x v="0"/>
    <n v="60.541400000000003"/>
    <n v="-145.76439999999999"/>
    <s v="Fire"/>
    <s v="Marine Casualty"/>
    <s v=""/>
    <s v="N"/>
    <m/>
    <m/>
    <m/>
    <m/>
    <m/>
    <m/>
    <x v="2"/>
  </r>
  <r>
    <x v="5"/>
    <d v="2005-09-13T00:00:00"/>
    <n v="9"/>
    <x v="0"/>
    <s v="United States"/>
    <n v="2615917"/>
    <s v="Passenger Ship"/>
    <s v="Prince of Whales"/>
    <n v="95"/>
    <x v="1"/>
    <n v="172.5"/>
    <m/>
    <m/>
    <s v="Pacific Area"/>
    <s v="United States"/>
    <x v="1"/>
    <n v="55.438138333300003"/>
    <n v="-131.85201166670001"/>
    <s v="Equipment failure/ Hazard to navigation"/>
    <s v="Marine Casualty"/>
    <s v=""/>
    <s v="N"/>
    <m/>
    <m/>
    <m/>
    <m/>
    <m/>
    <m/>
    <x v="4"/>
  </r>
  <r>
    <x v="5"/>
    <d v="2005-09-14T00:00:00"/>
    <n v="9"/>
    <x v="0"/>
    <s v="United States"/>
    <n v="2602204"/>
    <s v="Fishing Vessel"/>
    <s v="Clipper Express"/>
    <n v="497"/>
    <x v="1"/>
    <n v="138.4"/>
    <m/>
    <n v="81"/>
    <s v="Pacific Area"/>
    <s v="United States"/>
    <x v="0"/>
    <n v="59"/>
    <n v="-175.88333333329999"/>
    <s v="Equipment failure"/>
    <s v="Marine Casualty"/>
    <s v=""/>
    <s v="N"/>
    <m/>
    <m/>
    <m/>
    <m/>
    <m/>
    <m/>
    <x v="4"/>
  </r>
  <r>
    <x v="5"/>
    <d v="2005-09-14T00:00:00"/>
    <n v="9"/>
    <x v="0"/>
    <s v="United States"/>
    <n v="2616487"/>
    <s v="Passenger Ship"/>
    <s v="Columbia"/>
    <n v="3946"/>
    <x v="0"/>
    <n v="376.8"/>
    <m/>
    <m/>
    <s v="Pacific Area"/>
    <s v="United States"/>
    <x v="1"/>
    <n v="55.438138333300003"/>
    <n v="-131.85201166670001"/>
    <s v="Equipment failure/ Hazard to navigation"/>
    <s v="Marine Casualty"/>
    <s v=""/>
    <s v="N"/>
    <m/>
    <m/>
    <m/>
    <m/>
    <m/>
    <m/>
    <x v="4"/>
  </r>
  <r>
    <x v="5"/>
    <d v="2005-09-16T00:00:00"/>
    <n v="9"/>
    <x v="0"/>
    <s v="United States"/>
    <n v="2507108"/>
    <s v="Fishing Vessel"/>
    <s v="Anita J"/>
    <n v="268"/>
    <x v="1"/>
    <n v="115.2"/>
    <m/>
    <m/>
    <s v="Pacific Area"/>
    <s v="United States"/>
    <x v="1"/>
    <n v="53.9"/>
    <n v="-166.53333333329999"/>
    <s v="Discharge/Release of Pollution"/>
    <s v="Discharge of Oil"/>
    <s v=""/>
    <s v="Y"/>
    <m/>
    <m/>
    <m/>
    <m/>
    <m/>
    <m/>
    <x v="9"/>
  </r>
  <r>
    <x v="5"/>
    <d v="2005-09-19T00:00:00"/>
    <n v="9"/>
    <x v="0"/>
    <s v="United States"/>
    <n v="2550264"/>
    <s v="Passenger Ship"/>
    <s v="Columbia"/>
    <n v="3946"/>
    <x v="0"/>
    <n v="376.8"/>
    <m/>
    <n v="44"/>
    <s v="Pacific Area"/>
    <s v="United States"/>
    <x v="0"/>
    <n v="58.383333333300001"/>
    <n v="-134.6833333333"/>
    <s v="Equipment failure/ Hazard to navigation"/>
    <s v="Marine Casualty"/>
    <s v=""/>
    <s v="N"/>
    <m/>
    <m/>
    <m/>
    <m/>
    <m/>
    <m/>
    <x v="4"/>
  </r>
  <r>
    <x v="5"/>
    <d v="2005-09-20T00:00:00"/>
    <n v="9"/>
    <x v="0"/>
    <s v="United States"/>
    <n v="2497239"/>
    <s v="Fishing Vessel"/>
    <s v="Sea Barb"/>
    <n v="68"/>
    <x v="1"/>
    <n v="49.5"/>
    <m/>
    <m/>
    <s v="Pacific Area"/>
    <s v="United States"/>
    <x v="1"/>
    <n v="56.726666666699998"/>
    <n v="-153.91999999999999"/>
    <s v="Grounding"/>
    <s v="Marine Casualty"/>
    <s v=""/>
    <s v="N"/>
    <m/>
    <m/>
    <m/>
    <m/>
    <m/>
    <m/>
    <x v="0"/>
  </r>
  <r>
    <x v="5"/>
    <d v="2005-09-21T00:00:00"/>
    <n v="9"/>
    <x v="0"/>
    <s v="United States"/>
    <n v="2550277"/>
    <s v="Passenger Ship"/>
    <s v="Columbia"/>
    <n v="3946"/>
    <x v="0"/>
    <n v="376.8"/>
    <m/>
    <m/>
    <s v="Pacific Area"/>
    <s v="United States"/>
    <x v="1"/>
    <n v="56.7283333333"/>
    <n v="-132.96"/>
    <s v="Equipment failure/ Hazard to navigation"/>
    <s v="Marine Casualty"/>
    <s v=""/>
    <s v="N"/>
    <m/>
    <m/>
    <m/>
    <m/>
    <m/>
    <m/>
    <x v="4"/>
  </r>
  <r>
    <x v="5"/>
    <d v="2005-09-22T00:00:00"/>
    <n v="9"/>
    <x v="0"/>
    <s v="United States"/>
    <n v="2516967"/>
    <s v="Other"/>
    <s v="Joshua"/>
    <n v="76"/>
    <x v="1"/>
    <n v="56.7"/>
    <m/>
    <m/>
    <s v="Pacific Area"/>
    <s v="United States"/>
    <x v="1"/>
    <n v="53.95"/>
    <n v="-166.6"/>
    <s v="Grounding"/>
    <s v="Marine Casualty"/>
    <s v=""/>
    <s v="N"/>
    <m/>
    <m/>
    <m/>
    <m/>
    <m/>
    <m/>
    <x v="0"/>
  </r>
  <r>
    <x v="5"/>
    <d v="2005-09-22T00:00:00"/>
    <n v="9"/>
    <x v="0"/>
    <s v="United States"/>
    <n v="2582727"/>
    <s v="Barge (Deck)"/>
    <s v="Anchorage Provider"/>
    <n v="6092"/>
    <x v="0"/>
    <n v="397.9"/>
    <m/>
    <n v="18"/>
    <s v="Pacific Area"/>
    <s v="United States"/>
    <x v="0"/>
    <n v="60.780200000000001"/>
    <n v="-148.67360500000001"/>
    <s v="Discharge/Release of Pollution"/>
    <s v="Discharge of Oil"/>
    <s v=""/>
    <s v="Y"/>
    <m/>
    <m/>
    <m/>
    <m/>
    <m/>
    <m/>
    <x v="9"/>
  </r>
  <r>
    <x v="5"/>
    <d v="2005-09-23T00:00:00"/>
    <n v="9"/>
    <x v="0"/>
    <s v="United States"/>
    <n v="2499662"/>
    <s v="Towing Vessel"/>
    <s v="Endurance"/>
    <n v="299"/>
    <x v="1"/>
    <n v="183.5"/>
    <m/>
    <n v="40"/>
    <s v="Pacific Area"/>
    <s v="United States"/>
    <x v="0"/>
    <n v="60.778582999999998"/>
    <n v="-148.310531"/>
    <s v="Discharge/Release of Pollution"/>
    <s v="Discharge of Oil"/>
    <s v=""/>
    <s v="Y"/>
    <m/>
    <m/>
    <m/>
    <m/>
    <m/>
    <m/>
    <x v="9"/>
  </r>
  <r>
    <x v="5"/>
    <d v="2005-09-23T00:00:00"/>
    <n v="9"/>
    <x v="0"/>
    <s v="United States"/>
    <n v="2507866"/>
    <s v="Fishing Vessel"/>
    <s v="Caitlin Ann"/>
    <n v="135"/>
    <x v="1"/>
    <n v="98.8"/>
    <m/>
    <m/>
    <s v="Pacific Area"/>
    <s v="United States"/>
    <x v="1"/>
    <n v="53.9116666667"/>
    <n v="-166.51"/>
    <s v="Grounding"/>
    <s v="Marine Casualty"/>
    <s v=""/>
    <s v="N"/>
    <m/>
    <m/>
    <m/>
    <m/>
    <m/>
    <m/>
    <x v="0"/>
  </r>
  <r>
    <x v="5"/>
    <d v="2005-09-23T00:00:00"/>
    <n v="9"/>
    <x v="0"/>
    <s v="United States"/>
    <n v="2508334"/>
    <s v="Fishing Vessel"/>
    <s v="Royal American"/>
    <n v="175"/>
    <x v="1"/>
    <n v="93.4"/>
    <m/>
    <m/>
    <s v="Pacific Area"/>
    <s v="United States"/>
    <x v="1"/>
    <n v="54.143333333299999"/>
    <n v="-165.66200000000001"/>
    <s v="Grounding"/>
    <s v="Marine Casualty"/>
    <s v="Damaged"/>
    <s v="N"/>
    <m/>
    <m/>
    <m/>
    <m/>
    <m/>
    <m/>
    <x v="0"/>
  </r>
  <r>
    <x v="5"/>
    <d v="2005-09-26T00:00:00"/>
    <n v="9"/>
    <x v="0"/>
    <s v="United States"/>
    <n v="2432382"/>
    <s v="Fishing Vessel"/>
    <s v="Pacific Explorer"/>
    <n v="896"/>
    <x v="0"/>
    <n v="139.69999999999999"/>
    <m/>
    <m/>
    <s v="Pacific Area"/>
    <s v="United States"/>
    <x v="1"/>
    <n v="53.95"/>
    <n v="-166.48333333330001"/>
    <s v="Equipment failure/ Hazard to navigation"/>
    <s v="Marine Casualty"/>
    <s v=""/>
    <s v="N"/>
    <m/>
    <m/>
    <m/>
    <m/>
    <m/>
    <m/>
    <x v="4"/>
  </r>
  <r>
    <x v="5"/>
    <d v="2005-09-26T00:00:00"/>
    <n v="9"/>
    <x v="0"/>
    <s v="United States"/>
    <n v="2502639"/>
    <s v="General Cargo Ship"/>
    <s v="LCM 8386"/>
    <n v="114"/>
    <x v="1"/>
    <n v="69"/>
    <m/>
    <n v="64"/>
    <s v="Pacific Area"/>
    <s v="United States"/>
    <x v="0"/>
    <n v="60.552219999999998"/>
    <n v="-165.27170000000001"/>
    <s v="Grounding"/>
    <s v="Discharge of Oil"/>
    <s v="Damaged"/>
    <s v="Y"/>
    <m/>
    <m/>
    <m/>
    <m/>
    <m/>
    <m/>
    <x v="0"/>
  </r>
  <r>
    <x v="5"/>
    <d v="2005-09-27T00:00:00"/>
    <n v="9"/>
    <x v="0"/>
    <s v="United States"/>
    <n v="2502592"/>
    <s v="Fishing Vessel"/>
    <s v="Any Sea"/>
    <n v="30"/>
    <x v="1"/>
    <n v="50"/>
    <m/>
    <m/>
    <s v="Pacific Area"/>
    <s v="United States"/>
    <x v="1"/>
    <n v="57.167969999999997"/>
    <n v="-134.81209999999999"/>
    <s v="Collision"/>
    <s v="Marine Casualty"/>
    <s v="Damaged"/>
    <s v="N"/>
    <m/>
    <m/>
    <m/>
    <m/>
    <m/>
    <m/>
    <x v="6"/>
  </r>
  <r>
    <x v="5"/>
    <d v="2005-09-27T00:00:00"/>
    <n v="9"/>
    <x v="0"/>
    <s v="United States"/>
    <n v="2503149"/>
    <s v="Fishing Vessel"/>
    <s v="Lillian Ann"/>
    <n v="13"/>
    <x v="1"/>
    <n v="38.4"/>
    <m/>
    <m/>
    <s v="Pacific Area"/>
    <s v="United States"/>
    <x v="1"/>
    <n v="57.046390000000002"/>
    <n v="-135.33860000000001"/>
    <s v="Sinking"/>
    <s v="Marine Casualty"/>
    <s v="Damaged"/>
    <s v="N"/>
    <m/>
    <m/>
    <m/>
    <m/>
    <m/>
    <m/>
    <x v="1"/>
  </r>
  <r>
    <x v="5"/>
    <d v="2005-09-29T00:00:00"/>
    <n v="9"/>
    <x v="0"/>
    <s v="United States"/>
    <n v="2512373"/>
    <s v="Barge (General)"/>
    <s v="Koyukuk"/>
    <n v="362"/>
    <x v="1"/>
    <n v="144"/>
    <m/>
    <n v="21"/>
    <s v="Pacific Area"/>
    <s v="United States"/>
    <x v="0"/>
    <n v="65.310379999999995"/>
    <n v="-167.3888"/>
    <s v="Grounding"/>
    <s v="Marine Casualty"/>
    <s v=""/>
    <s v="N"/>
    <m/>
    <m/>
    <m/>
    <m/>
    <m/>
    <m/>
    <x v="0"/>
  </r>
  <r>
    <x v="5"/>
    <d v="2005-09-29T00:00:00"/>
    <n v="9"/>
    <x v="0"/>
    <s v="United States"/>
    <n v="2560980"/>
    <s v="Passenger Ship"/>
    <s v="Fairweather"/>
    <n v="1280"/>
    <x v="0"/>
    <n v="219.6"/>
    <m/>
    <n v="15"/>
    <s v="Pacific Area"/>
    <s v="United States"/>
    <x v="0"/>
    <n v="59.255654999999997"/>
    <n v="-135.07711666669999"/>
    <s v="Equipment failure"/>
    <s v="Marine Casualty"/>
    <s v=""/>
    <s v="N"/>
    <m/>
    <m/>
    <m/>
    <m/>
    <m/>
    <m/>
    <x v="4"/>
  </r>
  <r>
    <x v="5"/>
    <d v="2005-10-01T00:00:00"/>
    <n v="10"/>
    <x v="0"/>
    <s v="United States"/>
    <n v="2514057"/>
    <s v="Towing Vessel"/>
    <s v="Sea Ranger"/>
    <n v="197"/>
    <x v="1"/>
    <n v="118.7"/>
    <m/>
    <n v="43"/>
    <s v="Pacific Area"/>
    <s v="United States"/>
    <x v="0"/>
    <n v="60.606666666700001"/>
    <n v="-162.1966666667"/>
    <s v="Grounding"/>
    <s v="Marine Casualty"/>
    <s v=""/>
    <s v="N"/>
    <m/>
    <m/>
    <m/>
    <m/>
    <m/>
    <m/>
    <x v="0"/>
  </r>
  <r>
    <x v="5"/>
    <d v="2005-10-02T00:00:00"/>
    <n v="10"/>
    <x v="0"/>
    <s v="United States"/>
    <n v="2513184"/>
    <s v="Fishing Vessel"/>
    <s v="Dawn"/>
    <n v="16"/>
    <x v="1"/>
    <n v="36.5"/>
    <m/>
    <m/>
    <s v="Pacific Area"/>
    <s v="United States"/>
    <x v="1"/>
    <n v="57.15"/>
    <n v="-133.1666666667"/>
    <s v="Grounding"/>
    <s v="Marine Casualty"/>
    <s v=""/>
    <s v="N"/>
    <m/>
    <m/>
    <m/>
    <m/>
    <m/>
    <m/>
    <x v="0"/>
  </r>
  <r>
    <x v="5"/>
    <d v="2005-10-03T00:00:00"/>
    <n v="10"/>
    <x v="0"/>
    <s v="United States"/>
    <n v="2526288"/>
    <s v="Passenger Ship"/>
    <s v="Tustumena"/>
    <n v="2174"/>
    <x v="0"/>
    <n v="266"/>
    <m/>
    <m/>
    <s v="Pacific Area"/>
    <s v="United States"/>
    <x v="1"/>
    <n v="57.786833333300002"/>
    <n v="-152.40233333329999"/>
    <s v="Allision"/>
    <s v="Marine Casualty"/>
    <s v="Damaged"/>
    <s v="N"/>
    <m/>
    <m/>
    <m/>
    <m/>
    <m/>
    <m/>
    <x v="5"/>
  </r>
  <r>
    <x v="5"/>
    <d v="2005-10-04T00:00:00"/>
    <n v="10"/>
    <x v="0"/>
    <s v="United States"/>
    <n v="2507836"/>
    <s v="Passenger Ship"/>
    <s v="M/V Chenega"/>
    <n v="1333"/>
    <x v="0"/>
    <n v="219.6"/>
    <m/>
    <n v="13"/>
    <s v="Pacific Area"/>
    <s v="United States"/>
    <x v="0"/>
    <n v="58.433333333299998"/>
    <n v="-134.8333333333"/>
    <s v="Equipment failure"/>
    <s v="Discharge of Oil"/>
    <s v=""/>
    <s v="Y"/>
    <m/>
    <m/>
    <m/>
    <m/>
    <m/>
    <m/>
    <x v="4"/>
  </r>
  <r>
    <x v="5"/>
    <d v="2005-10-05T00:00:00"/>
    <n v="10"/>
    <x v="0"/>
    <s v="United States"/>
    <n v="2509428"/>
    <s v="Fishing Vessel"/>
    <s v="Edith H. Grayce"/>
    <n v="15"/>
    <x v="1"/>
    <n v="38.5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5-10-06T00:00:00"/>
    <n v="10"/>
    <x v="0"/>
    <s v="United States"/>
    <n v="2509385"/>
    <s v="Fishing Vessel"/>
    <s v="David V."/>
    <n v="9"/>
    <x v="1"/>
    <n v="62.5"/>
    <m/>
    <n v="50"/>
    <s v="Pacific Area"/>
    <s v="United States"/>
    <x v="0"/>
    <n v="58.758333333300001"/>
    <n v="-135.1"/>
    <s v="Fire"/>
    <s v="Marine Casualty"/>
    <s v="Y"/>
    <s v="N"/>
    <m/>
    <m/>
    <m/>
    <m/>
    <m/>
    <m/>
    <x v="2"/>
  </r>
  <r>
    <x v="5"/>
    <d v="2005-10-06T00:00:00"/>
    <n v="10"/>
    <x v="0"/>
    <s v="United States"/>
    <n v="2510019"/>
    <s v="Fishing Vessel"/>
    <s v="Mary Lou"/>
    <n v="15"/>
    <x v="1"/>
    <n v="31.4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5-10-10T00:00:00"/>
    <n v="10"/>
    <x v="0"/>
    <s v="United States"/>
    <n v="2548424"/>
    <s v="Fishing Vessel"/>
    <s v="Hostile"/>
    <s v="n/a"/>
    <x v="0"/>
    <n v="40"/>
    <m/>
    <m/>
    <s v="Pacific Area"/>
    <s v="United States"/>
    <x v="1"/>
    <n v="57.5333333333"/>
    <n v="-133.5"/>
    <s v="Equipment failure/ Hazard to navigation"/>
    <s v="Marine Casualty"/>
    <s v=""/>
    <s v="N"/>
    <m/>
    <m/>
    <m/>
    <m/>
    <m/>
    <m/>
    <x v="4"/>
  </r>
  <r>
    <x v="5"/>
    <d v="2005-10-12T00:00:00"/>
    <n v="10"/>
    <x v="0"/>
    <s v="United States"/>
    <n v="2512979"/>
    <s v="Fishing Vessel"/>
    <s v="David V."/>
    <n v="9"/>
    <x v="1"/>
    <n v="62.5"/>
    <m/>
    <n v="50"/>
    <s v="Pacific Area"/>
    <s v="United States"/>
    <x v="0"/>
    <n v="58.3157"/>
    <n v="-134.3518"/>
    <s v="Discharge/Release of Pollution"/>
    <s v="Discharge of Oil"/>
    <s v="Y"/>
    <s v="Y"/>
    <m/>
    <m/>
    <m/>
    <m/>
    <m/>
    <m/>
    <x v="9"/>
  </r>
  <r>
    <x v="5"/>
    <d v="2005-10-14T00:00:00"/>
    <n v="10"/>
    <x v="0"/>
    <s v="United States"/>
    <n v="2521405"/>
    <s v="Fishing Vessel"/>
    <s v="MRS"/>
    <n v="40"/>
    <x v="1"/>
    <n v="48.4"/>
    <m/>
    <m/>
    <s v="Pacific Area"/>
    <s v="United States"/>
    <x v="1"/>
    <n v="55.983333333300003"/>
    <n v="-132.07833333330001"/>
    <s v="Sinking"/>
    <s v="Discharge of Oil"/>
    <s v="Y"/>
    <s v="Y"/>
    <m/>
    <m/>
    <m/>
    <m/>
    <m/>
    <m/>
    <x v="1"/>
  </r>
  <r>
    <x v="5"/>
    <d v="2005-10-14T00:00:00"/>
    <n v="10"/>
    <x v="0"/>
    <s v="United States"/>
    <n v="2528568"/>
    <s v="Fishing Vessel"/>
    <s v="North Point"/>
    <n v="186"/>
    <x v="1"/>
    <n v="72.599999999999994"/>
    <m/>
    <m/>
    <s v="Pacific Area"/>
    <s v="United States"/>
    <x v="1"/>
    <n v="56.383333333300001"/>
    <n v="-166.8"/>
    <s v="Grounding"/>
    <s v="Marine Casualty"/>
    <s v="Damaged"/>
    <s v="N"/>
    <m/>
    <m/>
    <m/>
    <m/>
    <m/>
    <m/>
    <x v="0"/>
  </r>
  <r>
    <x v="5"/>
    <d v="2005-10-18T00:00:00"/>
    <n v="10"/>
    <x v="0"/>
    <s v="United States"/>
    <n v="2522853"/>
    <s v="General Cargo Ship"/>
    <s v="Peony"/>
    <n v="17979"/>
    <x v="0"/>
    <n v="560"/>
    <m/>
    <n v="17"/>
    <s v="Pacific Area"/>
    <s v="United States"/>
    <x v="0"/>
    <n v="60.78389"/>
    <n v="-151.52969999999999"/>
    <s v="Allision"/>
    <s v="Marine Casualty"/>
    <s v="Damaged"/>
    <s v="N"/>
    <m/>
    <m/>
    <m/>
    <m/>
    <m/>
    <m/>
    <x v="5"/>
  </r>
  <r>
    <x v="5"/>
    <d v="2005-10-22T00:00:00"/>
    <n v="10"/>
    <x v="0"/>
    <s v="United States"/>
    <n v="2550292"/>
    <s v="Passenger Ship"/>
    <s v="Cape Aialik"/>
    <n v="91"/>
    <x v="1"/>
    <n v="78.5"/>
    <m/>
    <n v="19"/>
    <s v="Pacific Area"/>
    <s v="United States"/>
    <x v="0"/>
    <n v="58.733333333300003"/>
    <n v="-135.01666666669999"/>
    <s v="Equipment failure"/>
    <s v="Marine Casualty"/>
    <s v=""/>
    <s v="N"/>
    <m/>
    <m/>
    <m/>
    <m/>
    <m/>
    <m/>
    <x v="4"/>
  </r>
  <r>
    <x v="5"/>
    <d v="2005-10-23T00:00:00"/>
    <n v="10"/>
    <x v="0"/>
    <s v="United States"/>
    <n v="2534709"/>
    <s v="Fishing Vessel"/>
    <s v="Clara B"/>
    <s v="n/a"/>
    <x v="0"/>
    <s v="n/a"/>
    <m/>
    <m/>
    <s v="Pacific Area"/>
    <s v="United States"/>
    <x v="1"/>
    <n v="57.046390000000002"/>
    <n v="-135.33860000000001"/>
    <s v="Sinking"/>
    <s v="Discharge of Oil"/>
    <s v="Y"/>
    <s v="Y"/>
    <m/>
    <m/>
    <m/>
    <m/>
    <m/>
    <m/>
    <x v="1"/>
  </r>
  <r>
    <x v="5"/>
    <d v="2005-10-25T00:00:00"/>
    <n v="10"/>
    <x v="0"/>
    <s v="United States"/>
    <n v="2521918"/>
    <s v="Fishing Vessel"/>
    <s v="Coastal Progress"/>
    <n v="1920"/>
    <x v="0"/>
    <n v="243.9"/>
    <m/>
    <m/>
    <s v="Pacific Area"/>
    <s v="United States"/>
    <x v="1"/>
    <n v="55.128329999999998"/>
    <n v="-162.15559999999999"/>
    <s v="Discharge/Release of Pollution"/>
    <s v="Discharge of Oil"/>
    <s v=""/>
    <s v="Y"/>
    <m/>
    <m/>
    <m/>
    <m/>
    <m/>
    <m/>
    <x v="9"/>
  </r>
  <r>
    <x v="5"/>
    <d v="2005-10-25T00:00:00"/>
    <n v="10"/>
    <x v="0"/>
    <s v="United States"/>
    <n v="2526296"/>
    <s v="N/A"/>
    <s v="Rag Time"/>
    <s v="n/a"/>
    <x v="0"/>
    <s v="n/a"/>
    <m/>
    <m/>
    <s v="Pacific Area"/>
    <s v="United States"/>
    <x v="0"/>
    <n v="58.292166666699998"/>
    <n v="-134.42466666670001"/>
    <s v="Discharge/Release of Pollution"/>
    <s v="Discharge of Oil"/>
    <s v=""/>
    <s v="Y"/>
    <m/>
    <m/>
    <m/>
    <m/>
    <m/>
    <m/>
    <x v="9"/>
  </r>
  <r>
    <x v="5"/>
    <d v="2005-10-27T00:00:00"/>
    <n v="10"/>
    <x v="0"/>
    <s v="United States"/>
    <n v="2537598"/>
    <s v="Fishing Vessel"/>
    <s v="Dominator"/>
    <n v="195"/>
    <x v="1"/>
    <n v="111.7"/>
    <m/>
    <m/>
    <s v="Pacific Area"/>
    <s v="United States"/>
    <x v="1"/>
    <n v="53.85"/>
    <n v="-166.6"/>
    <s v="Discharge/Release of Pollution"/>
    <s v="Discharge of Oil"/>
    <s v=""/>
    <s v="Y"/>
    <m/>
    <m/>
    <m/>
    <m/>
    <m/>
    <m/>
    <x v="9"/>
  </r>
  <r>
    <x v="5"/>
    <d v="2005-10-28T00:00:00"/>
    <n v="10"/>
    <x v="0"/>
    <s v="United States"/>
    <n v="2524071"/>
    <s v="Fishing Vessel"/>
    <s v="North Beach"/>
    <n v="18"/>
    <x v="1"/>
    <n v="32"/>
    <m/>
    <m/>
    <s v="Pacific Area"/>
    <s v="United States"/>
    <x v="1"/>
    <n v="57.45"/>
    <n v="-172.5666666667"/>
    <s v="Flooding"/>
    <s v="Marine Casualty"/>
    <s v="Damaged"/>
    <s v="N"/>
    <m/>
    <m/>
    <m/>
    <m/>
    <m/>
    <m/>
    <x v="12"/>
  </r>
  <r>
    <x v="5"/>
    <d v="2005-10-28T00:00:00"/>
    <n v="10"/>
    <x v="0"/>
    <s v="United States"/>
    <n v="2525642"/>
    <s v="Fishing Vessel"/>
    <s v="Sharon Jean"/>
    <n v="18"/>
    <x v="1"/>
    <n v="34.6"/>
    <m/>
    <n v="4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10-28T00:00:00"/>
    <n v="10"/>
    <x v="0"/>
    <s v="United States"/>
    <n v="2528655"/>
    <s v="Barge (Deck)"/>
    <s v="Anchorage Provider"/>
    <n v="6092"/>
    <x v="0"/>
    <n v="397.9"/>
    <m/>
    <m/>
    <s v="Pacific Area"/>
    <s v="United States"/>
    <x v="1"/>
    <n v="52.333333333299997"/>
    <n v="128.3333333333"/>
    <s v="Grounding"/>
    <s v="Marine Casualty"/>
    <s v="Damaged"/>
    <s v="N"/>
    <m/>
    <m/>
    <m/>
    <m/>
    <m/>
    <m/>
    <x v="0"/>
  </r>
  <r>
    <x v="5"/>
    <d v="2005-10-28T00:00:00"/>
    <n v="10"/>
    <x v="0"/>
    <s v="United States"/>
    <n v="2534728"/>
    <s v="Fishing Vessel"/>
    <s v="Clipper Epic"/>
    <n v="989"/>
    <x v="0"/>
    <n v="162.69999999999999"/>
    <m/>
    <n v="39"/>
    <s v="Pacific Area"/>
    <s v="United States"/>
    <x v="0"/>
    <n v="59.133333333300001"/>
    <n v="-177.8"/>
    <s v="Equipment failure/ Hazard to navigation"/>
    <s v="Marine Casualty"/>
    <s v=""/>
    <s v="N"/>
    <m/>
    <m/>
    <m/>
    <m/>
    <m/>
    <m/>
    <x v="4"/>
  </r>
  <r>
    <x v="5"/>
    <d v="2005-11-01T00:00:00"/>
    <n v="11"/>
    <x v="0"/>
    <s v="United States"/>
    <n v="2537349"/>
    <s v="Fishing Vessel"/>
    <s v="Arctic Wind"/>
    <n v="196"/>
    <x v="1"/>
    <n v="106.4"/>
    <m/>
    <m/>
    <s v="Pacific Area"/>
    <s v="United States"/>
    <x v="1"/>
    <n v="53.9"/>
    <n v="-166.53333333329999"/>
    <s v="Discharge/Release of Pollution"/>
    <s v="Discharge of Oil"/>
    <s v=""/>
    <s v="Y"/>
    <m/>
    <m/>
    <m/>
    <m/>
    <m/>
    <m/>
    <x v="9"/>
  </r>
  <r>
    <x v="5"/>
    <d v="2005-11-03T00:00:00"/>
    <n v="11"/>
    <x v="0"/>
    <s v="United States"/>
    <n v="2528047"/>
    <s v="Fishing Vessel"/>
    <s v="Yvonne Denise"/>
    <n v="58"/>
    <x v="1"/>
    <n v="49.2"/>
    <m/>
    <m/>
    <s v="Pacific Area"/>
    <s v="United States"/>
    <x v="1"/>
    <n v="55.296680000000002"/>
    <n v="-131.59829999999999"/>
    <s v="Grounding"/>
    <s v="Discharge of Oil"/>
    <s v="Damaged"/>
    <s v="Y"/>
    <m/>
    <m/>
    <m/>
    <m/>
    <m/>
    <m/>
    <x v="0"/>
  </r>
  <r>
    <x v="5"/>
    <d v="2005-11-04T00:00:00"/>
    <n v="11"/>
    <x v="0"/>
    <s v="United States"/>
    <n v="2530054"/>
    <s v="Passenger Ship"/>
    <s v="Huntress"/>
    <n v="14"/>
    <x v="1"/>
    <n v="35"/>
    <m/>
    <n v="13"/>
    <s v="Pacific Area"/>
    <s v="United States"/>
    <x v="0"/>
    <n v="59.883333333300001"/>
    <n v="-149.5"/>
    <s v="Flooding"/>
    <s v="Marine Casualty"/>
    <s v="Damaged"/>
    <s v="N"/>
    <m/>
    <m/>
    <m/>
    <m/>
    <m/>
    <m/>
    <x v="12"/>
  </r>
  <r>
    <x v="5"/>
    <d v="2005-11-06T00:00:00"/>
    <n v="11"/>
    <x v="0"/>
    <s v="United States"/>
    <n v="2530448"/>
    <s v="Other"/>
    <s v="Barge 500-2"/>
    <n v="7171"/>
    <x v="0"/>
    <n v="400"/>
    <m/>
    <n v="35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05-11-06T00:00:00"/>
    <n v="11"/>
    <x v="0"/>
    <s v="United States"/>
    <n v="2531264"/>
    <s v="Fishing Vessel"/>
    <s v="Sandra L"/>
    <n v="25"/>
    <x v="1"/>
    <n v="40"/>
    <m/>
    <m/>
    <s v="Pacific Area"/>
    <s v="United States"/>
    <x v="1"/>
    <n v="57.046390000000002"/>
    <n v="-135.33860000000001"/>
    <s v="Flooding"/>
    <s v="Marine Casualty"/>
    <s v="Damaged"/>
    <s v="N"/>
    <m/>
    <m/>
    <m/>
    <m/>
    <m/>
    <m/>
    <x v="12"/>
  </r>
  <r>
    <x v="5"/>
    <d v="2005-11-06T00:00:00"/>
    <n v="11"/>
    <x v="0"/>
    <s v="United States"/>
    <n v="2557406"/>
    <s v="Fishing Vessel"/>
    <s v="Alaskan Lady"/>
    <n v="198"/>
    <x v="1"/>
    <n v="154.69999999999999"/>
    <m/>
    <m/>
    <s v="Pacific Area"/>
    <s v="United States"/>
    <x v="1"/>
    <n v="53.85"/>
    <n v="-166.6"/>
    <s v="Discharge/Release of Pollution"/>
    <s v="Discharge of Oil"/>
    <s v=""/>
    <s v="Y"/>
    <m/>
    <m/>
    <m/>
    <m/>
    <m/>
    <m/>
    <x v="9"/>
  </r>
  <r>
    <x v="5"/>
    <d v="2005-11-10T00:00:00"/>
    <n v="11"/>
    <x v="0"/>
    <s v="United States"/>
    <n v="2532523"/>
    <s v="Fishing Vessel"/>
    <s v="Provider"/>
    <n v="195"/>
    <x v="1"/>
    <n v="117.6"/>
    <m/>
    <m/>
    <s v="Pacific Area"/>
    <s v="United States"/>
    <x v="1"/>
    <n v="57.748609999999999"/>
    <n v="-152.45830000000001"/>
    <s v="Discharge/Release of Pollution"/>
    <s v="Discharge of Oil"/>
    <s v=""/>
    <s v="Y"/>
    <m/>
    <m/>
    <m/>
    <m/>
    <m/>
    <m/>
    <x v="9"/>
  </r>
  <r>
    <x v="5"/>
    <d v="2005-11-12T00:00:00"/>
    <n v="11"/>
    <x v="0"/>
    <s v="United States"/>
    <n v="2552636"/>
    <s v="Fishing Vessel"/>
    <s v="Arriah"/>
    <n v="20"/>
    <x v="1"/>
    <n v="46"/>
    <m/>
    <m/>
    <s v="Pacific Area"/>
    <s v="United States"/>
    <x v="1"/>
    <n v="55.593333333300002"/>
    <n v="161.36166666669999"/>
    <s v="Sinking"/>
    <s v="Marine Casualty"/>
    <s v="Damaged"/>
    <s v="N"/>
    <m/>
    <m/>
    <m/>
    <m/>
    <m/>
    <m/>
    <x v="1"/>
  </r>
  <r>
    <x v="5"/>
    <d v="2005-11-16T00:00:00"/>
    <n v="11"/>
    <x v="0"/>
    <s v="United States"/>
    <n v="2544363"/>
    <s v="General Cargo Ship"/>
    <s v="President Grant"/>
    <n v="47893"/>
    <x v="0"/>
    <n v="855.4"/>
    <m/>
    <m/>
    <s v="Pacific Area"/>
    <s v="United States"/>
    <x v="1"/>
    <n v="39.85"/>
    <n v="-166.98333333330001"/>
    <s v="Equipment failure/ Hazard to navigation"/>
    <s v="Marine Casualty"/>
    <s v=""/>
    <s v="N"/>
    <m/>
    <m/>
    <m/>
    <m/>
    <m/>
    <m/>
    <x v="4"/>
  </r>
  <r>
    <x v="5"/>
    <d v="2005-11-17T00:00:00"/>
    <n v="11"/>
    <x v="0"/>
    <s v="United States"/>
    <n v="2538416"/>
    <s v="Fishing Vessel"/>
    <s v="Tenacious"/>
    <n v="50"/>
    <x v="1"/>
    <n v="50"/>
    <m/>
    <m/>
    <s v="Pacific Area"/>
    <s v="United States"/>
    <x v="1"/>
    <n v="57.748609999999999"/>
    <n v="-152.45830000000001"/>
    <s v="Discharge/Release of Pollution"/>
    <s v="Discharge of Oil"/>
    <s v=""/>
    <s v="Y"/>
    <m/>
    <m/>
    <m/>
    <m/>
    <m/>
    <m/>
    <x v="9"/>
  </r>
  <r>
    <x v="5"/>
    <d v="2005-11-17T00:00:00"/>
    <n v="11"/>
    <x v="0"/>
    <s v="United States"/>
    <n v="2541742"/>
    <s v="Recreational"/>
    <s v="Sea Swallow"/>
    <s v="n/a"/>
    <x v="0"/>
    <s v="n/a"/>
    <m/>
    <m/>
    <s v="Pacific Area"/>
    <s v="United States"/>
    <x v="1"/>
    <n v="57.046390000000002"/>
    <n v="-135.33860000000001"/>
    <s v="Discharge/Release of Pollution"/>
    <s v="Discharge of Oil"/>
    <s v="Damaged"/>
    <s v="Y"/>
    <m/>
    <m/>
    <m/>
    <m/>
    <m/>
    <m/>
    <x v="9"/>
  </r>
  <r>
    <x v="5"/>
    <d v="2005-11-17T00:00:00"/>
    <n v="11"/>
    <x v="0"/>
    <s v="United States"/>
    <n v="2548420"/>
    <s v="Fishing Vessel"/>
    <s v="Star Shadow"/>
    <n v="52"/>
    <x v="1"/>
    <n v="50.9"/>
    <m/>
    <m/>
    <s v="Pacific Area"/>
    <s v="United States"/>
    <x v="1"/>
    <n v="56.715000000000003"/>
    <n v="-132.95166666669999"/>
    <s v="Grounding"/>
    <s v="Marine Casualty"/>
    <s v=""/>
    <s v="N"/>
    <m/>
    <m/>
    <m/>
    <m/>
    <m/>
    <m/>
    <x v="0"/>
  </r>
  <r>
    <x v="5"/>
    <d v="2005-11-22T00:00:00"/>
    <n v="11"/>
    <x v="0"/>
    <s v="United States"/>
    <n v="2539497"/>
    <s v="Fishing Vessel"/>
    <s v="Bosn's Gig"/>
    <n v="22"/>
    <x v="1"/>
    <n v="41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5-11-22T00:00:00"/>
    <n v="11"/>
    <x v="0"/>
    <s v="United States"/>
    <n v="2539505"/>
    <s v="Passenger Ship"/>
    <s v="Fairweather"/>
    <n v="1280"/>
    <x v="0"/>
    <n v="219.6"/>
    <m/>
    <n v="15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5-11-26T00:00:00"/>
    <n v="11"/>
    <x v="0"/>
    <s v="United States"/>
    <n v="2541929"/>
    <s v="Passenger Ship"/>
    <s v="Leconte"/>
    <n v="1328"/>
    <x v="0"/>
    <n v="217.5"/>
    <m/>
    <n v="45"/>
    <s v="Pacific Area"/>
    <s v="United States"/>
    <x v="0"/>
    <n v="58.151760000000003"/>
    <n v="-135.04159999999999"/>
    <s v="Equipment failure/ Hazard to navigation"/>
    <s v="Marine Casualty"/>
    <s v=""/>
    <s v="N"/>
    <m/>
    <m/>
    <m/>
    <m/>
    <m/>
    <m/>
    <x v="4"/>
  </r>
  <r>
    <x v="5"/>
    <d v="2005-11-27T00:00:00"/>
    <n v="11"/>
    <x v="0"/>
    <s v="United States"/>
    <n v="2618503"/>
    <s v="Passenger Ship"/>
    <s v="M/V Chenega"/>
    <n v="133"/>
    <x v="1"/>
    <n v="219.6"/>
    <m/>
    <m/>
    <s v="Pacific Area"/>
    <s v="United States"/>
    <x v="1"/>
    <n v="55.051670000000001"/>
    <n v="-131.82"/>
    <s v="Equipment failure/ Hazard to navigation"/>
    <s v="Marine Casualty"/>
    <s v=""/>
    <s v="N"/>
    <m/>
    <m/>
    <m/>
    <m/>
    <m/>
    <m/>
    <x v="4"/>
  </r>
  <r>
    <x v="5"/>
    <d v="2005-11-29T00:00:00"/>
    <n v="11"/>
    <x v="0"/>
    <s v="United States"/>
    <n v="2548242"/>
    <s v="Fishing Vessel"/>
    <s v="Florence A"/>
    <n v="10"/>
    <x v="1"/>
    <n v="33"/>
    <m/>
    <m/>
    <s v="Pacific Area"/>
    <s v="United States"/>
    <x v="1"/>
    <n v="55.438138333300003"/>
    <n v="-131.85201166670001"/>
    <s v="Sinking"/>
    <s v="Discharge of Oil"/>
    <s v="Damaged"/>
    <s v="Y"/>
    <m/>
    <m/>
    <m/>
    <m/>
    <m/>
    <m/>
    <x v="1"/>
  </r>
  <r>
    <x v="5"/>
    <d v="2005-11-30T00:00:00"/>
    <n v="11"/>
    <x v="0"/>
    <s v="United States"/>
    <n v="2544977"/>
    <s v="Passenger Ship"/>
    <s v="Leconte"/>
    <n v="1328"/>
    <x v="0"/>
    <n v="217.5"/>
    <m/>
    <m/>
    <s v="Pacific Area"/>
    <s v="United States"/>
    <x v="1"/>
    <n v="56.48489"/>
    <n v="-132.69470000000001"/>
    <s v="Allision"/>
    <s v="Marine Casualty"/>
    <s v="Damaged"/>
    <s v="N"/>
    <m/>
    <m/>
    <m/>
    <m/>
    <m/>
    <m/>
    <x v="5"/>
  </r>
  <r>
    <x v="5"/>
    <d v="2005-12-01T00:00:00"/>
    <n v="12"/>
    <x v="0"/>
    <s v="United States"/>
    <n v="2546253"/>
    <s v="Fishing Vessel"/>
    <s v="Last Frontier"/>
    <n v="193"/>
    <x v="1"/>
    <n v="108.3"/>
    <m/>
    <m/>
    <s v="Pacific Area"/>
    <s v="United States"/>
    <x v="1"/>
    <n v="53.9"/>
    <n v="-166.53333333329999"/>
    <s v="Fire"/>
    <s v="Marine Casualty"/>
    <s v="Damaged"/>
    <s v="N"/>
    <m/>
    <m/>
    <m/>
    <m/>
    <m/>
    <m/>
    <x v="2"/>
  </r>
  <r>
    <x v="5"/>
    <d v="2005-12-01T00:00:00"/>
    <n v="12"/>
    <x v="0"/>
    <s v="United States"/>
    <n v="2560087"/>
    <s v="Fishing Vessel"/>
    <s v="Twister"/>
    <n v="26"/>
    <x v="1"/>
    <n v="46.9"/>
    <m/>
    <n v="56"/>
    <s v="Pacific Area"/>
    <s v="United States"/>
    <x v="0"/>
    <n v="59.549160000000001"/>
    <n v="-139.7567"/>
    <s v="Discharge/Release of Pollution"/>
    <s v="Discharge of Oil"/>
    <s v="Damaged"/>
    <s v="Y"/>
    <m/>
    <m/>
    <m/>
    <m/>
    <m/>
    <m/>
    <x v="9"/>
  </r>
  <r>
    <x v="5"/>
    <d v="2005-12-02T00:00:00"/>
    <n v="12"/>
    <x v="0"/>
    <s v="United States"/>
    <n v="2549037"/>
    <s v="Recreational"/>
    <s v="AK0715H"/>
    <s v="n/a"/>
    <x v="0"/>
    <n v="19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5-12-04T00:00:00"/>
    <n v="12"/>
    <x v="0"/>
    <s v="United States"/>
    <n v="2564585"/>
    <s v="Fishing Vessel"/>
    <s v="Arch I"/>
    <n v="131"/>
    <x v="1"/>
    <n v="76.400000000000006"/>
    <m/>
    <n v="35"/>
    <s v="Pacific Area"/>
    <s v="United States"/>
    <x v="0"/>
    <n v="60.09111"/>
    <n v="-149.39830000000001"/>
    <s v="Fouling/Equipment failure/Hazard to navigation"/>
    <s v="Marine Casualty"/>
    <s v=""/>
    <s v="N"/>
    <m/>
    <m/>
    <m/>
    <m/>
    <m/>
    <m/>
    <x v="17"/>
  </r>
  <r>
    <x v="5"/>
    <d v="2005-12-05T00:00:00"/>
    <n v="12"/>
    <x v="0"/>
    <s v="United States"/>
    <n v="2546969"/>
    <s v="Fishing Vessel"/>
    <s v="Northern Pride"/>
    <n v="174"/>
    <x v="1"/>
    <n v="82.4"/>
    <m/>
    <n v="75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12-05T00:00:00"/>
    <n v="12"/>
    <x v="0"/>
    <s v="United States"/>
    <n v="2547238"/>
    <s v="Fishing Vessel"/>
    <s v="Erin Lynn"/>
    <n v="129"/>
    <x v="1"/>
    <n v="84.3"/>
    <m/>
    <m/>
    <s v="Pacific Area"/>
    <s v="United States"/>
    <x v="1"/>
    <n v="57.787666666699998"/>
    <n v="-152.41083333329999"/>
    <s v="Discharge/Release of Pollution"/>
    <s v="Discharge of Oil"/>
    <s v=""/>
    <s v="Y"/>
    <m/>
    <m/>
    <m/>
    <m/>
    <m/>
    <m/>
    <x v="9"/>
  </r>
  <r>
    <x v="5"/>
    <d v="2005-12-05T00:00:00"/>
    <n v="12"/>
    <x v="0"/>
    <s v="United States"/>
    <n v="2548479"/>
    <s v="Towing Vessel"/>
    <s v="Fidalgo"/>
    <n v="76"/>
    <x v="1"/>
    <n v="94"/>
    <m/>
    <m/>
    <s v="Pacific Area"/>
    <s v="United States"/>
    <x v="1"/>
    <n v="56.313333333300001"/>
    <n v="-169.46666666670001"/>
    <s v="Equipment failure/ Hazard to navigation"/>
    <s v="Marine Casualty"/>
    <s v=""/>
    <s v="N"/>
    <m/>
    <m/>
    <m/>
    <m/>
    <m/>
    <m/>
    <x v="4"/>
  </r>
  <r>
    <x v="5"/>
    <d v="2005-12-07T00:00:00"/>
    <n v="12"/>
    <x v="0"/>
    <s v="United States"/>
    <n v="2548934"/>
    <s v="Recreational"/>
    <s v="Donna's Dream"/>
    <n v="9"/>
    <x v="1"/>
    <n v="32"/>
    <m/>
    <m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5-12-08T00:00:00"/>
    <n v="12"/>
    <x v="0"/>
    <s v="United States"/>
    <n v="2550923"/>
    <s v="Fishing Vessel"/>
    <s v="Keiara Marie"/>
    <s v="n/a"/>
    <x v="0"/>
    <n v="30"/>
    <m/>
    <m/>
    <s v="Pacific Area"/>
    <s v="United States"/>
    <x v="1"/>
    <n v="57.780083333299999"/>
    <n v="-152.4105833333"/>
    <s v="Discharge/Release of Pollution"/>
    <s v="Discharge of Oil"/>
    <s v=""/>
    <s v="Y"/>
    <m/>
    <m/>
    <m/>
    <m/>
    <m/>
    <m/>
    <x v="9"/>
  </r>
  <r>
    <x v="5"/>
    <d v="2005-12-18T00:00:00"/>
    <n v="12"/>
    <x v="0"/>
    <s v="United States"/>
    <n v="2554936"/>
    <s v="Tanker Ship"/>
    <s v="Kenai"/>
    <n v="64329"/>
    <x v="0"/>
    <n v="831.5"/>
    <m/>
    <n v="39"/>
    <s v="Pacific Area"/>
    <s v="United States"/>
    <x v="0"/>
    <n v="61.083333333299997"/>
    <n v="146.38333333329999"/>
    <s v="Equipment failure/ Hazard to navigation"/>
    <s v="Marine Casualty"/>
    <s v=""/>
    <s v="N"/>
    <m/>
    <m/>
    <m/>
    <m/>
    <m/>
    <m/>
    <x v="4"/>
  </r>
  <r>
    <x v="5"/>
    <d v="2005-12-18T00:00:00"/>
    <n v="12"/>
    <x v="0"/>
    <s v="United States"/>
    <n v="2592752"/>
    <s v="Recreational"/>
    <s v="Lucky Lady"/>
    <n v="32"/>
    <x v="1"/>
    <n v="45.5"/>
    <m/>
    <n v="4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5-12-21T00:00:00"/>
    <n v="12"/>
    <x v="0"/>
    <s v="United States"/>
    <n v="2554842"/>
    <s v="Recreational"/>
    <s v="Growler"/>
    <n v="25"/>
    <x v="1"/>
    <n v="40"/>
    <m/>
    <n v="54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5-12-21T00:00:00"/>
    <n v="12"/>
    <x v="0"/>
    <s v="United States"/>
    <n v="2622570"/>
    <s v="Passenger Ship"/>
    <s v="Prince of Whales"/>
    <n v="95"/>
    <x v="1"/>
    <n v="172.5"/>
    <m/>
    <m/>
    <s v="Pacific Area"/>
    <s v="United States"/>
    <x v="1"/>
    <n v="55.438138333300003"/>
    <n v="-131.85201166670001"/>
    <s v="Equipment failure/ Hazard to navigation"/>
    <s v="Marine Casualty"/>
    <s v=""/>
    <s v="N"/>
    <m/>
    <m/>
    <m/>
    <m/>
    <m/>
    <m/>
    <x v="4"/>
  </r>
  <r>
    <x v="5"/>
    <d v="2005-12-23T00:00:00"/>
    <n v="12"/>
    <x v="0"/>
    <s v="United States"/>
    <n v="2555827"/>
    <s v="Fishing Vessel"/>
    <s v="Bristol Leader"/>
    <n v="765"/>
    <x v="0"/>
    <n v="153.30000000000001"/>
    <m/>
    <m/>
    <s v="Pacific Area"/>
    <s v="United States"/>
    <x v="1"/>
    <n v="53.85"/>
    <n v="-166.6"/>
    <s v="Discharge/Release of Pollution"/>
    <s v="Discharge of Oil"/>
    <s v=""/>
    <s v="Y"/>
    <m/>
    <m/>
    <m/>
    <m/>
    <m/>
    <m/>
    <x v="9"/>
  </r>
  <r>
    <x v="5"/>
    <d v="2005-12-23T00:00:00"/>
    <n v="12"/>
    <x v="0"/>
    <s v="United States"/>
    <n v="2560796"/>
    <s v="N/A"/>
    <s v="Kittiwake"/>
    <s v="n/a"/>
    <x v="0"/>
    <s v="n/a"/>
    <m/>
    <m/>
    <s v="Pacific Area"/>
    <s v="United States"/>
    <x v="1"/>
    <n v="56.008333333300001"/>
    <n v="-132.83000000000001"/>
    <s v="Discharge/Release of Pollution"/>
    <s v="Discharge of Oil"/>
    <s v="Damaged"/>
    <s v="Y"/>
    <m/>
    <m/>
    <m/>
    <m/>
    <m/>
    <m/>
    <x v="9"/>
  </r>
  <r>
    <x v="5"/>
    <d v="2005-12-27T00:00:00"/>
    <n v="12"/>
    <x v="0"/>
    <s v="United States"/>
    <n v="2556978"/>
    <s v="Fishing Vessel"/>
    <s v="Karen Jean"/>
    <n v="54"/>
    <x v="1"/>
    <n v="49.9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5-12-27T00:00:00"/>
    <n v="12"/>
    <x v="0"/>
    <s v="United States"/>
    <n v="2557363"/>
    <s v="General Cargo Ship"/>
    <s v="Horizon Tacoma"/>
    <n v="19311"/>
    <x v="0"/>
    <n v="678.9"/>
    <m/>
    <n v="31"/>
    <s v="Pacific Area"/>
    <s v="United States"/>
    <x v="0"/>
    <n v="61.241666666699999"/>
    <n v="-149.88833333330001"/>
    <s v="Equipment failure"/>
    <s v="Marine Casualty"/>
    <s v=""/>
    <s v="N"/>
    <m/>
    <m/>
    <m/>
    <m/>
    <m/>
    <m/>
    <x v="4"/>
  </r>
  <r>
    <x v="5"/>
    <d v="2005-12-29T00:00:00"/>
    <n v="12"/>
    <x v="0"/>
    <s v="United States"/>
    <n v="2557687"/>
    <s v="Recreational"/>
    <s v="Triton"/>
    <n v="15"/>
    <x v="1"/>
    <n v="33"/>
    <m/>
    <n v="42"/>
    <s v="Pacific Area"/>
    <s v="United States"/>
    <x v="0"/>
    <n v="61.12473"/>
    <n v="-146.34639999999999"/>
    <s v="Discharge/Release of Pollution"/>
    <s v="Discharge of Oil"/>
    <s v="Y"/>
    <s v="Y"/>
    <m/>
    <m/>
    <m/>
    <m/>
    <m/>
    <m/>
    <x v="9"/>
  </r>
  <r>
    <x v="5"/>
    <d v="2005-12-29T00:00:00"/>
    <n v="12"/>
    <x v="0"/>
    <s v="United States"/>
    <n v="2561396"/>
    <s v="Fishing Vessel"/>
    <s v="Maggies Farm"/>
    <n v="16"/>
    <x v="1"/>
    <n v="31.4"/>
    <m/>
    <n v="45"/>
    <s v="Pacific Area"/>
    <s v="United States"/>
    <x v="0"/>
    <n v="58.451388833300001"/>
    <n v="-135.93388883329999"/>
    <s v="Discharge/Release of Pollution"/>
    <s v="Discharge of Oil"/>
    <s v=""/>
    <s v="Y"/>
    <m/>
    <m/>
    <m/>
    <m/>
    <m/>
    <m/>
    <x v="9"/>
  </r>
  <r>
    <x v="5"/>
    <d v="2005-12-31T00:00:00"/>
    <n v="12"/>
    <x v="0"/>
    <s v="United States"/>
    <n v="2559022"/>
    <s v="Passenger Ship"/>
    <s v="Aurora"/>
    <n v="1280"/>
    <x v="0"/>
    <n v="217.5"/>
    <m/>
    <n v="41"/>
    <s v="Pacific Area"/>
    <s v="United States"/>
    <x v="0"/>
    <n v="61.093333333300002"/>
    <n v="146.28833333329999"/>
    <s v="Loss of electrical power"/>
    <s v="Marine Casualty"/>
    <s v=""/>
    <s v="N"/>
    <m/>
    <m/>
    <m/>
    <m/>
    <m/>
    <m/>
    <x v="27"/>
  </r>
  <r>
    <x v="5"/>
    <d v="2006-01-01T00:00:00"/>
    <n v="1"/>
    <x v="1"/>
    <s v="United States"/>
    <n v="2624342"/>
    <s v="Passenger Ship"/>
    <s v="M/V Chenega"/>
    <n v="1333"/>
    <x v="0"/>
    <n v="219.6"/>
    <m/>
    <n v="13"/>
    <s v="Pacific Area"/>
    <s v="United States"/>
    <x v="0"/>
    <n v="58.45"/>
    <n v="-137.83000000000001"/>
    <s v="Loss of electrical power"/>
    <s v="Marine Casualty"/>
    <s v=""/>
    <s v="N"/>
    <m/>
    <m/>
    <m/>
    <m/>
    <m/>
    <m/>
    <x v="27"/>
  </r>
  <r>
    <x v="5"/>
    <d v="2006-01-09T00:00:00"/>
    <n v="1"/>
    <x v="1"/>
    <s v="United States"/>
    <n v="2565003"/>
    <s v="Fishing Vessel"/>
    <s v="Morning Star"/>
    <n v="27"/>
    <x v="1"/>
    <n v="32"/>
    <m/>
    <n v="30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1-11T00:00:00"/>
    <n v="1"/>
    <x v="1"/>
    <s v="United States"/>
    <n v="2565359"/>
    <s v="Fishing Vessel"/>
    <s v="Ocean Green"/>
    <n v="120"/>
    <x v="1"/>
    <n v="52.5"/>
    <m/>
    <m/>
    <s v="Pacific Area"/>
    <s v="United States"/>
    <x v="1"/>
    <n v="57.8416666667"/>
    <n v="-152.6233333333"/>
    <s v="Discharge/Release of Pollution"/>
    <s v="Discharge of Oil"/>
    <s v=""/>
    <s v="Y"/>
    <m/>
    <m/>
    <m/>
    <m/>
    <m/>
    <m/>
    <x v="9"/>
  </r>
  <r>
    <x v="5"/>
    <d v="2006-01-13T00:00:00"/>
    <n v="1"/>
    <x v="1"/>
    <s v="United States"/>
    <n v="2566947"/>
    <s v="Fishing Vessel"/>
    <s v="HOrizon Tacoma"/>
    <n v="30"/>
    <x v="1"/>
    <n v="42"/>
    <m/>
    <m/>
    <s v="Pacific Area"/>
    <s v="United States"/>
    <x v="1"/>
    <n v="56.833333333299997"/>
    <n v="-153.1833333333"/>
    <s v="Flooding"/>
    <s v="Discharge of Oil"/>
    <s v="Y"/>
    <s v="Y"/>
    <m/>
    <m/>
    <m/>
    <m/>
    <m/>
    <m/>
    <x v="12"/>
  </r>
  <r>
    <x v="5"/>
    <d v="2006-01-15T00:00:00"/>
    <n v="1"/>
    <x v="1"/>
    <s v="United States"/>
    <n v="2576981"/>
    <s v="Recreational"/>
    <s v="Wild Horses"/>
    <m/>
    <x v="2"/>
    <m/>
    <m/>
    <m/>
    <s v="Pacific Area"/>
    <s v="United States"/>
    <x v="0"/>
    <n v="60.780200999999998"/>
    <n v="-148.67360600000001"/>
    <s v="Sinking"/>
    <s v="Discharge of Oil"/>
    <s v="Y"/>
    <s v="Y"/>
    <m/>
    <m/>
    <m/>
    <m/>
    <m/>
    <m/>
    <x v="1"/>
  </r>
  <r>
    <x v="5"/>
    <d v="2006-01-18T00:00:00"/>
    <n v="1"/>
    <x v="1"/>
    <s v="United States"/>
    <n v="2569038"/>
    <s v="Passenger Ship"/>
    <s v="American Eagle"/>
    <n v="78"/>
    <x v="1"/>
    <n v="78.900000000000006"/>
    <m/>
    <n v="34"/>
    <s v="Pacific Area"/>
    <s v="United States"/>
    <x v="0"/>
    <n v="58.550164000000002"/>
    <n v="-135.02759800000001"/>
    <s v="Discharge/Release of Pollution"/>
    <s v="Discharge of Oil"/>
    <s v=""/>
    <s v="Y"/>
    <m/>
    <m/>
    <m/>
    <m/>
    <m/>
    <m/>
    <x v="9"/>
  </r>
  <r>
    <x v="5"/>
    <d v="2006-01-18T00:00:00"/>
    <n v="1"/>
    <x v="1"/>
    <s v="United States"/>
    <n v="2571715"/>
    <s v="Tanker Ship"/>
    <s v="Alaskan Navigator"/>
    <n v="110693"/>
    <x v="0"/>
    <n v="905.5"/>
    <m/>
    <n v="13"/>
    <s v="Pacific Area"/>
    <s v="United States"/>
    <x v="0"/>
    <n v="60.608333333300003"/>
    <n v="-146.98333333330001"/>
    <s v="Loss of electrical power"/>
    <s v="Marine Casualty"/>
    <s v=""/>
    <s v="N"/>
    <m/>
    <m/>
    <m/>
    <m/>
    <m/>
    <m/>
    <x v="27"/>
  </r>
  <r>
    <x v="5"/>
    <d v="2006-01-18T00:00:00"/>
    <n v="1"/>
    <x v="1"/>
    <s v="United States"/>
    <n v="2581243"/>
    <s v="Fishing Vessel"/>
    <s v="Enterprise"/>
    <n v="180"/>
    <x v="1"/>
    <n v="112.4"/>
    <m/>
    <m/>
    <s v="Pacific Area"/>
    <s v="United States"/>
    <x v="1"/>
    <n v="53.877777833300001"/>
    <n v="-166.57777783329999"/>
    <s v="Loss of electrical power"/>
    <s v="Marine Casualty"/>
    <s v=""/>
    <s v="N"/>
    <m/>
    <m/>
    <m/>
    <m/>
    <m/>
    <m/>
    <x v="27"/>
  </r>
  <r>
    <x v="5"/>
    <d v="2006-01-20T00:00:00"/>
    <n v="1"/>
    <x v="1"/>
    <s v="United States"/>
    <n v="2581235"/>
    <s v="Fishing Vessel"/>
    <s v="Northern Hawk"/>
    <n v="3582"/>
    <x v="0"/>
    <n v="310.10000000000002"/>
    <m/>
    <m/>
    <s v="Pacific Area"/>
    <s v="United States"/>
    <x v="1"/>
    <n v="55.266666666699997"/>
    <n v="-164.23333333330001"/>
    <s v="Flooding"/>
    <s v="Marine Casualty"/>
    <s v="Damaged"/>
    <s v="N"/>
    <m/>
    <m/>
    <m/>
    <m/>
    <m/>
    <m/>
    <x v="12"/>
  </r>
  <r>
    <x v="5"/>
    <d v="2006-01-21T00:00:00"/>
    <n v="1"/>
    <x v="1"/>
    <s v="United States"/>
    <n v="2573377"/>
    <s v="Barge (General)"/>
    <n v="344"/>
    <n v="5199"/>
    <x v="0"/>
    <n v="315.60000000000002"/>
    <m/>
    <n v="34"/>
    <s v="Pacific Area"/>
    <s v="United States"/>
    <x v="0"/>
    <n v="60.960009999999997"/>
    <n v="-151.06809999999999"/>
    <s v="Collision"/>
    <s v="Marine Casualty"/>
    <s v="Damaged"/>
    <s v="N"/>
    <m/>
    <m/>
    <m/>
    <m/>
    <m/>
    <m/>
    <x v="6"/>
  </r>
  <r>
    <x v="5"/>
    <d v="2006-01-21T00:00:00"/>
    <n v="1"/>
    <x v="1"/>
    <s v="United States"/>
    <n v="2576939"/>
    <s v="Fishing Vessel"/>
    <s v="Seattle Enterprise"/>
    <n v="1789"/>
    <x v="0"/>
    <n v="267"/>
    <m/>
    <n v="45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6-01-21T00:00:00"/>
    <n v="1"/>
    <x v="1"/>
    <s v="United States"/>
    <n v="2594981"/>
    <s v="Passenger Ship"/>
    <s v="M/V Chenega"/>
    <n v="1333"/>
    <x v="0"/>
    <n v="219.6"/>
    <m/>
    <m/>
    <s v="Pacific Area"/>
    <s v="United States"/>
    <x v="1"/>
    <n v="56.49"/>
    <n v="-132.86666666670001"/>
    <s v="Equipment failure/ Hazard to navigation"/>
    <s v="Marine Casualty"/>
    <s v="Damaged"/>
    <s v="N"/>
    <m/>
    <m/>
    <m/>
    <m/>
    <m/>
    <m/>
    <x v="4"/>
  </r>
  <r>
    <x v="5"/>
    <d v="2006-01-21T00:00:00"/>
    <n v="1"/>
    <x v="1"/>
    <s v="United States"/>
    <n v="2668580"/>
    <s v="Fishing Vessel"/>
    <s v="Alaska Mist"/>
    <n v="916"/>
    <x v="0"/>
    <n v="166.5"/>
    <m/>
    <m/>
    <s v="Pacific Area"/>
    <s v="United States"/>
    <x v="1"/>
    <n v="56.12"/>
    <n v="-162.60499999999999"/>
    <s v="Flooding"/>
    <s v="Discharge of Oil"/>
    <s v="Y"/>
    <s v="Y"/>
    <m/>
    <m/>
    <m/>
    <m/>
    <m/>
    <m/>
    <x v="12"/>
  </r>
  <r>
    <x v="5"/>
    <d v="2006-01-27T00:00:00"/>
    <n v="1"/>
    <x v="1"/>
    <s v="United States"/>
    <n v="2581240"/>
    <s v="Passenger Ship"/>
    <s v="Fairweather"/>
    <n v="1280"/>
    <x v="0"/>
    <n v="219.6"/>
    <m/>
    <m/>
    <s v="Pacific Area"/>
    <s v="United States"/>
    <x v="1"/>
    <n v="56.816666666700002"/>
    <n v="-132.94999999999999"/>
    <s v="Equipment failure/ Hazard to navigation"/>
    <s v="Marine Casualty"/>
    <s v="Damaged"/>
    <s v="N"/>
    <m/>
    <m/>
    <m/>
    <m/>
    <m/>
    <m/>
    <x v="4"/>
  </r>
  <r>
    <x v="5"/>
    <d v="2006-01-28T00:00:00"/>
    <n v="1"/>
    <x v="1"/>
    <s v="United States"/>
    <n v="2581261"/>
    <s v="Fishing Vessel"/>
    <s v="Westward I"/>
    <n v="184"/>
    <x v="1"/>
    <n v="126.5"/>
    <m/>
    <m/>
    <s v="Pacific Area"/>
    <s v="United States"/>
    <x v="1"/>
    <n v="54.95"/>
    <n v="-165.3"/>
    <s v="Fouling/Equipment failure/Hazard to navigation"/>
    <s v="Marine Casualty"/>
    <s v="Damaged"/>
    <s v="N"/>
    <m/>
    <m/>
    <m/>
    <m/>
    <m/>
    <m/>
    <x v="17"/>
  </r>
  <r>
    <x v="5"/>
    <d v="2006-01-28T00:00:00"/>
    <n v="1"/>
    <x v="1"/>
    <s v="United States"/>
    <n v="2624103"/>
    <s v="Passenger Ship"/>
    <s v="M/V Chenega"/>
    <n v="1333"/>
    <x v="0"/>
    <n v="219.6"/>
    <m/>
    <m/>
    <s v="Pacific Area"/>
    <s v="United States"/>
    <x v="1"/>
    <n v="55.051670000000001"/>
    <n v="-131.82"/>
    <s v="Equipment failure/ Hazard to navigation"/>
    <s v="Marine Casualty"/>
    <s v=""/>
    <s v="N"/>
    <m/>
    <m/>
    <m/>
    <m/>
    <m/>
    <m/>
    <x v="4"/>
  </r>
  <r>
    <x v="5"/>
    <d v="2006-01-31T00:00:00"/>
    <n v="1"/>
    <x v="1"/>
    <s v="United States"/>
    <n v="2578109"/>
    <s v="Fishing Vessel"/>
    <s v="Hermes II"/>
    <n v="26"/>
    <x v="1"/>
    <n v="44.1"/>
    <m/>
    <m/>
    <s v="Pacific Area"/>
    <s v="United States"/>
    <x v="1"/>
    <n v="56.1"/>
    <n v="-134.23333333330001"/>
    <s v="Sinking"/>
    <s v="Discharge of Oil"/>
    <s v="Y"/>
    <s v="Y"/>
    <m/>
    <m/>
    <m/>
    <m/>
    <m/>
    <m/>
    <x v="1"/>
  </r>
  <r>
    <x v="5"/>
    <d v="2006-02-01T00:00:00"/>
    <n v="2"/>
    <x v="1"/>
    <s v="United States"/>
    <n v="2577648"/>
    <s v="Towing Vessel"/>
    <s v="Pacific Patriot"/>
    <n v="106"/>
    <x v="1"/>
    <n v="73.3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6-02-02T00:00:00"/>
    <n v="2"/>
    <x v="1"/>
    <s v="United States"/>
    <n v="2578263"/>
    <s v="Tanker Ship"/>
    <s v="Seabulk Pride"/>
    <n v="30415"/>
    <x v="0"/>
    <n v="575.70000000000005"/>
    <m/>
    <n v="20"/>
    <s v="Pacific Area"/>
    <s v="United States"/>
    <x v="0"/>
    <n v="60.683333333299998"/>
    <n v="-151.39150000000001"/>
    <s v="Set Adrift"/>
    <s v="Marine Casualty"/>
    <s v="Damaged"/>
    <s v="N"/>
    <m/>
    <m/>
    <m/>
    <m/>
    <m/>
    <m/>
    <x v="15"/>
  </r>
  <r>
    <x v="5"/>
    <d v="2006-02-03T00:00:00"/>
    <n v="2"/>
    <x v="1"/>
    <s v="United States"/>
    <n v="2580841"/>
    <s v="Other"/>
    <s v="Lewis &amp; Clark"/>
    <n v="45"/>
    <x v="1"/>
    <n v="59.9"/>
    <m/>
    <n v="98"/>
    <s v="Pacific Area"/>
    <s v="United States"/>
    <x v="0"/>
    <n v="60.780200000000001"/>
    <n v="-148.67360500000001"/>
    <s v="Sinking"/>
    <s v="Discharge of Oil"/>
    <s v="Y"/>
    <s v="Y"/>
    <m/>
    <m/>
    <m/>
    <m/>
    <m/>
    <m/>
    <x v="1"/>
  </r>
  <r>
    <x v="5"/>
    <d v="2006-02-03T00:00:00"/>
    <n v="2"/>
    <x v="1"/>
    <s v="United States"/>
    <n v="2598974"/>
    <s v="Fishing Vessel"/>
    <s v="Cape Denbigh"/>
    <n v="192"/>
    <x v="1"/>
    <n v="123.8"/>
    <m/>
    <m/>
    <s v="Pacific Area"/>
    <s v="United States"/>
    <x v="1"/>
    <n v="55.156666666699998"/>
    <n v="-161.96166666670001"/>
    <s v="Grounding"/>
    <s v="Marine Casualty"/>
    <s v="Damaged"/>
    <s v="N"/>
    <m/>
    <m/>
    <m/>
    <m/>
    <m/>
    <m/>
    <x v="0"/>
  </r>
  <r>
    <x v="5"/>
    <d v="2006-02-03T00:00:00"/>
    <n v="2"/>
    <x v="1"/>
    <s v="United States"/>
    <n v="2615868"/>
    <s v="Other"/>
    <s v="Blue Star"/>
    <n v="187"/>
    <x v="1"/>
    <n v="127.1"/>
    <m/>
    <n v="72"/>
    <s v="Pacific Area"/>
    <s v="United States"/>
    <x v="0"/>
    <n v="58.043333333299998"/>
    <n v="-173.85833333330001"/>
    <s v="Equipment failure/ Hazard to navigation"/>
    <s v="Marine Casualty"/>
    <s v=""/>
    <s v="N"/>
    <m/>
    <m/>
    <m/>
    <m/>
    <m/>
    <m/>
    <x v="4"/>
  </r>
  <r>
    <x v="5"/>
    <d v="2006-02-04T00:00:00"/>
    <n v="2"/>
    <x v="1"/>
    <s v="United States"/>
    <n v="2582710"/>
    <s v="Fishing Vessel"/>
    <s v="Horizon"/>
    <n v="488"/>
    <x v="1"/>
    <n v="145.19999999999999"/>
    <m/>
    <n v="77"/>
    <s v="Pacific Area"/>
    <s v="United States"/>
    <x v="0"/>
    <n v="58.648333333300002"/>
    <n v="-176.44499999999999"/>
    <s v="Collision"/>
    <s v="Marine Casualty"/>
    <s v="Damaged"/>
    <s v="N"/>
    <m/>
    <m/>
    <m/>
    <m/>
    <m/>
    <m/>
    <x v="6"/>
  </r>
  <r>
    <x v="5"/>
    <d v="2006-02-04T00:00:00"/>
    <n v="2"/>
    <x v="1"/>
    <s v="United States"/>
    <n v="2626601"/>
    <s v="Passenger Ship"/>
    <s v="Columbia"/>
    <n v="3946"/>
    <x v="0"/>
    <n v="376.8"/>
    <m/>
    <m/>
    <s v="Pacific Area"/>
    <s v="United States"/>
    <x v="1"/>
    <n v="52.261666666700002"/>
    <n v="-128.52000000000001"/>
    <s v="Equipment failure/ Hazard to navigation"/>
    <s v="Marine Casualty"/>
    <s v=""/>
    <s v="N"/>
    <m/>
    <m/>
    <m/>
    <m/>
    <m/>
    <m/>
    <x v="4"/>
  </r>
  <r>
    <x v="5"/>
    <d v="2006-02-04T00:00:00"/>
    <n v="2"/>
    <x v="1"/>
    <s v="United States"/>
    <n v="2675038"/>
    <s v="Fishing Vessel"/>
    <s v="Silver Spray"/>
    <n v="192"/>
    <x v="1"/>
    <n v="99.6"/>
    <m/>
    <m/>
    <s v="Pacific Area"/>
    <s v="United States"/>
    <x v="1"/>
    <n v="57.1"/>
    <n v="-154.9"/>
    <s v="Equipment failure/ Hazard to navigation"/>
    <s v="Marine Casualty"/>
    <s v=""/>
    <s v="N"/>
    <m/>
    <m/>
    <m/>
    <m/>
    <m/>
    <m/>
    <x v="4"/>
  </r>
  <r>
    <x v="5"/>
    <d v="2006-02-05T00:00:00"/>
    <n v="2"/>
    <x v="1"/>
    <s v="United States"/>
    <n v="2581702"/>
    <s v="General Cargo Ship"/>
    <s v="Great Land"/>
    <n v="17527"/>
    <x v="0"/>
    <n v="744.2"/>
    <m/>
    <m/>
    <s v="Pacific Area"/>
    <s v="United States"/>
    <x v="1"/>
    <n v="52.366666666699999"/>
    <n v="-132.65"/>
    <s v="Damage to Cargo"/>
    <s v="Marine Casualty"/>
    <s v=""/>
    <s v="N"/>
    <m/>
    <m/>
    <m/>
    <m/>
    <m/>
    <m/>
    <x v="13"/>
  </r>
  <r>
    <x v="5"/>
    <d v="2006-02-06T00:00:00"/>
    <n v="2"/>
    <x v="1"/>
    <s v="United States"/>
    <n v="2580427"/>
    <s v="Fishing Vessel"/>
    <s v="Sea Warrior"/>
    <n v="94"/>
    <x v="1"/>
    <n v="98.5"/>
    <m/>
    <m/>
    <s v="Pacific Area"/>
    <s v="United States"/>
    <x v="1"/>
    <n v="57.783250000000002"/>
    <n v="-152.41265000000001"/>
    <s v="Discharge/Release of Pollution"/>
    <s v="Discharge of Oil"/>
    <s v=""/>
    <s v="Y"/>
    <m/>
    <m/>
    <m/>
    <m/>
    <m/>
    <m/>
    <x v="9"/>
  </r>
  <r>
    <x v="5"/>
    <d v="2006-02-07T00:00:00"/>
    <n v="2"/>
    <x v="1"/>
    <s v="United States"/>
    <n v="2584924"/>
    <s v="Recreational"/>
    <s v="Condor"/>
    <n v="9"/>
    <x v="1"/>
    <n v="31.7"/>
    <m/>
    <m/>
    <s v="Pacific Area"/>
    <s v="United States"/>
    <x v="1"/>
    <n v="56.48489"/>
    <n v="-132.69470000000001"/>
    <s v="Discharge/Release of Pollution"/>
    <s v="Discharge of Oil"/>
    <s v=""/>
    <s v="Y"/>
    <m/>
    <m/>
    <m/>
    <m/>
    <m/>
    <m/>
    <x v="9"/>
  </r>
  <r>
    <x v="5"/>
    <d v="2006-02-07T00:00:00"/>
    <n v="2"/>
    <x v="1"/>
    <s v="United States"/>
    <n v="2589338"/>
    <s v="Fishing Vessel"/>
    <s v="Defiant"/>
    <n v="85"/>
    <x v="1"/>
    <n v="49.8"/>
    <m/>
    <m/>
    <s v="Pacific Area"/>
    <s v="United States"/>
    <x v="1"/>
    <n v="56.48489"/>
    <n v="-132.69470000000001"/>
    <s v="Discharge/Release of Pollution"/>
    <s v="Discharge of Oil"/>
    <s v=""/>
    <s v="Y"/>
    <m/>
    <m/>
    <m/>
    <m/>
    <m/>
    <m/>
    <x v="9"/>
  </r>
  <r>
    <x v="5"/>
    <d v="2006-02-09T00:00:00"/>
    <n v="2"/>
    <x v="1"/>
    <s v="United States"/>
    <n v="2582473"/>
    <s v="Fishing Vessel"/>
    <s v="Providence"/>
    <n v="108"/>
    <x v="1"/>
    <n v="57.9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6-02-09T00:00:00"/>
    <n v="2"/>
    <x v="1"/>
    <s v="United States"/>
    <n v="2583315"/>
    <s v="Tanker Ship"/>
    <s v="Polar Adventure"/>
    <n v="85387"/>
    <x v="0"/>
    <n v="854.3"/>
    <m/>
    <n v="14"/>
    <s v="Pacific Area"/>
    <s v="United States"/>
    <x v="0"/>
    <n v="60.808333333299998"/>
    <n v="-146.9766666667"/>
    <s v="Equipment failure/ Hazard to navigation"/>
    <s v="Marine Casualty"/>
    <s v=""/>
    <s v="N"/>
    <m/>
    <m/>
    <m/>
    <m/>
    <m/>
    <m/>
    <x v="4"/>
  </r>
  <r>
    <x v="5"/>
    <d v="2006-02-09T00:00:00"/>
    <n v="2"/>
    <x v="1"/>
    <s v="United States"/>
    <n v="2584593"/>
    <s v="Fishing Vessel"/>
    <s v="Middle Pass"/>
    <n v="49"/>
    <x v="1"/>
    <n v="54.8"/>
    <m/>
    <n v="52"/>
    <s v="Pacific Area"/>
    <s v="United States"/>
    <x v="0"/>
    <n v="58.303333333300003"/>
    <n v="-134.4333333333"/>
    <s v="Discharge/Release of Pollution"/>
    <s v="Discharge of Oil"/>
    <s v=""/>
    <s v="Y"/>
    <m/>
    <m/>
    <m/>
    <m/>
    <m/>
    <m/>
    <x v="9"/>
  </r>
  <r>
    <x v="5"/>
    <d v="2006-02-09T00:00:00"/>
    <n v="2"/>
    <x v="1"/>
    <s v="United States"/>
    <n v="2585290"/>
    <s v="Fishing Vessel"/>
    <s v="Tuxedni"/>
    <n v="187"/>
    <x v="1"/>
    <n v="101.5"/>
    <m/>
    <n v="50"/>
    <s v="Pacific Area"/>
    <s v="United States"/>
    <x v="0"/>
    <n v="60.143889999999999"/>
    <n v="-146.76939999999999"/>
    <s v="Flooding"/>
    <s v="Marine Casualty"/>
    <s v="Damaged"/>
    <s v="N"/>
    <m/>
    <m/>
    <m/>
    <m/>
    <m/>
    <m/>
    <x v="12"/>
  </r>
  <r>
    <x v="5"/>
    <d v="2006-02-09T00:00:00"/>
    <n v="2"/>
    <x v="1"/>
    <s v="Mexico"/>
    <n v="2599376"/>
    <s v="Fishing Vessel"/>
    <s v="Bowfin"/>
    <n v="498"/>
    <x v="1"/>
    <n v="166"/>
    <m/>
    <m/>
    <s v="Pacific Area"/>
    <s v="United States"/>
    <x v="1"/>
    <n v="57.116669999999999"/>
    <n v="-170.2833"/>
    <s v="Collision"/>
    <s v="Marine Casualty"/>
    <s v="Damaged"/>
    <s v="N"/>
    <m/>
    <m/>
    <m/>
    <m/>
    <m/>
    <m/>
    <x v="6"/>
  </r>
  <r>
    <x v="5"/>
    <d v="2006-02-09T00:00:00"/>
    <n v="2"/>
    <x v="1"/>
    <s v="United States"/>
    <n v="2712564"/>
    <s v="Fishing Vessel"/>
    <s v="Caitlin Ann"/>
    <n v="135"/>
    <x v="1"/>
    <n v="98.8"/>
    <m/>
    <m/>
    <s v="Pacific Area"/>
    <s v="United States"/>
    <x v="1"/>
    <n v="56.056980000000003"/>
    <n v="-168.5214"/>
    <s v="Equipment failure/ Hazard to navigation"/>
    <s v="Marine Casualty"/>
    <s v=""/>
    <s v="N"/>
    <m/>
    <m/>
    <m/>
    <m/>
    <m/>
    <m/>
    <x v="4"/>
  </r>
  <r>
    <x v="5"/>
    <d v="2006-02-10T00:00:00"/>
    <n v="2"/>
    <x v="1"/>
    <s v="Tuvalu"/>
    <n v="2583523"/>
    <s v="Tanker Ship"/>
    <s v="Denali"/>
    <n v="94647"/>
    <x v="0"/>
    <n v="918.4"/>
    <m/>
    <n v="40"/>
    <s v="Pacific Area"/>
    <s v="United States"/>
    <x v="0"/>
    <n v="61.093888333300001"/>
    <n v="-146.36666666670001"/>
    <s v="Equipment failure"/>
    <s v="Marine Casualty"/>
    <s v=""/>
    <s v="N"/>
    <m/>
    <m/>
    <m/>
    <m/>
    <m/>
    <m/>
    <x v="4"/>
  </r>
  <r>
    <x v="5"/>
    <d v="2006-02-11T00:00:00"/>
    <n v="2"/>
    <x v="1"/>
    <s v="United States"/>
    <n v="2590231"/>
    <s v="Fishing Vessel"/>
    <s v="Seattle Enterprise"/>
    <n v="1789"/>
    <x v="0"/>
    <n v="267"/>
    <m/>
    <m/>
    <s v="Pacific Area"/>
    <s v="United States"/>
    <x v="1"/>
    <n v="54.566666666700002"/>
    <n v="-166.11666666670001"/>
    <s v="Equipment failure"/>
    <s v="Marine Casualty"/>
    <s v=""/>
    <s v="N"/>
    <m/>
    <m/>
    <m/>
    <m/>
    <m/>
    <m/>
    <x v="4"/>
  </r>
  <r>
    <x v="5"/>
    <d v="2006-02-11T00:00:00"/>
    <n v="2"/>
    <x v="1"/>
    <s v="United States"/>
    <n v="2594722"/>
    <s v="Fishing Vessel"/>
    <s v="Ocean Hope 3"/>
    <n v="183"/>
    <x v="1"/>
    <n v="96.3"/>
    <m/>
    <m/>
    <s v="Pacific Area"/>
    <s v="United States"/>
    <x v="1"/>
    <n v="55.500999999999998"/>
    <n v="-159.65899999999999"/>
    <s v="Equipment failure/ Hazard to navigation"/>
    <s v="Marine Casualty"/>
    <s v="Damaged"/>
    <s v="N"/>
    <m/>
    <m/>
    <m/>
    <m/>
    <m/>
    <m/>
    <x v="4"/>
  </r>
  <r>
    <x v="5"/>
    <d v="2006-02-13T00:00:00"/>
    <n v="2"/>
    <x v="1"/>
    <s v="United States"/>
    <n v="2584607"/>
    <s v="N/A"/>
    <s v="AK 8834C"/>
    <m/>
    <x v="2"/>
    <m/>
    <m/>
    <m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6-02-13T00:00:00"/>
    <n v="2"/>
    <x v="1"/>
    <s v="United States"/>
    <n v="2601744"/>
    <s v="Fishing Vessel"/>
    <s v="Enterprise"/>
    <n v="180"/>
    <x v="1"/>
    <n v="112.4"/>
    <m/>
    <m/>
    <s v="Pacific Area"/>
    <s v="United States"/>
    <x v="1"/>
    <n v="55.816666666700002"/>
    <n v="-163.80000000000001"/>
    <s v="Flooding"/>
    <s v="Marine Casualty"/>
    <s v=""/>
    <s v="N"/>
    <m/>
    <m/>
    <m/>
    <m/>
    <m/>
    <m/>
    <x v="12"/>
  </r>
  <r>
    <x v="5"/>
    <d v="2006-02-14T00:00:00"/>
    <n v="2"/>
    <x v="1"/>
    <s v="United States"/>
    <n v="2584846"/>
    <s v="Fishing Vessel"/>
    <s v="Zenith"/>
    <n v="67"/>
    <x v="1"/>
    <n v="50.6"/>
    <m/>
    <m/>
    <s v="Pacific Area"/>
    <s v="United States"/>
    <x v="1"/>
    <n v="57.748609999999999"/>
    <n v="-152.45830000000001"/>
    <s v="Discharge/Release of Pollution"/>
    <s v="Discharge of Oil"/>
    <s v=""/>
    <s v="Y"/>
    <m/>
    <m/>
    <m/>
    <m/>
    <m/>
    <m/>
    <x v="9"/>
  </r>
  <r>
    <x v="5"/>
    <d v="2006-02-15T00:00:00"/>
    <n v="2"/>
    <x v="1"/>
    <s v="United States"/>
    <n v="2585713"/>
    <s v="Fishing Vessel"/>
    <s v="Sunrise"/>
    <n v="41"/>
    <x v="1"/>
    <n v="41.4"/>
    <m/>
    <m/>
    <s v="Pacific Area"/>
    <s v="United States"/>
    <x v="1"/>
    <n v="56.46472"/>
    <n v="-132.3878"/>
    <s v="Discharge/Release of Pollution"/>
    <s v="Discharge of Oil"/>
    <s v=""/>
    <s v="Y"/>
    <m/>
    <m/>
    <m/>
    <m/>
    <m/>
    <m/>
    <x v="9"/>
  </r>
  <r>
    <x v="5"/>
    <d v="2006-02-15T00:00:00"/>
    <n v="2"/>
    <x v="1"/>
    <s v="United States"/>
    <n v="2585791"/>
    <s v="Fishing Vessel"/>
    <s v="Cherokee"/>
    <n v="44"/>
    <x v="1"/>
    <n v="49.7"/>
    <m/>
    <m/>
    <s v="Pacific Area"/>
    <s v="United States"/>
    <x v="1"/>
    <n v="57.05"/>
    <n v="-135.33666666670001"/>
    <s v="Discharge/Release of Pollution"/>
    <s v="Discharge of Oil"/>
    <s v=""/>
    <s v="Y"/>
    <m/>
    <m/>
    <m/>
    <m/>
    <m/>
    <m/>
    <x v="9"/>
  </r>
  <r>
    <x v="5"/>
    <d v="2006-02-15T00:00:00"/>
    <n v="2"/>
    <x v="1"/>
    <s v="United States"/>
    <n v="2606548"/>
    <s v="Fishing Vessel"/>
    <s v="Alaskan Frontier"/>
    <n v="89"/>
    <x v="1"/>
    <n v="58"/>
    <m/>
    <m/>
    <s v="Pacific Area"/>
    <s v="United States"/>
    <x v="1"/>
    <n v="55.877000000000002"/>
    <n v="-158.87533333330001"/>
    <s v="Equipment failure/ Hazard to navigation"/>
    <s v="Marine Casualty"/>
    <s v="Damaged"/>
    <s v="N"/>
    <m/>
    <m/>
    <m/>
    <m/>
    <m/>
    <m/>
    <x v="4"/>
  </r>
  <r>
    <x v="5"/>
    <d v="2006-02-17T00:00:00"/>
    <n v="2"/>
    <x v="1"/>
    <s v="United States"/>
    <n v="2587446"/>
    <s v="Fishing Vessel"/>
    <s v="Sea Monkey"/>
    <s v="n/a"/>
    <x v="0"/>
    <s v="n/a"/>
    <m/>
    <m/>
    <s v="Pacific Area"/>
    <s v="United States"/>
    <x v="1"/>
    <n v="57.05"/>
    <n v="-135.3216666667"/>
    <s v="Sinking"/>
    <s v="Discharge of Oil"/>
    <s v="Damaged"/>
    <s v="Y"/>
    <m/>
    <m/>
    <m/>
    <m/>
    <m/>
    <m/>
    <x v="1"/>
  </r>
  <r>
    <x v="5"/>
    <d v="2006-02-17T00:00:00"/>
    <n v="2"/>
    <x v="1"/>
    <s v="United States"/>
    <n v="2589143"/>
    <s v="Fishing Vessel"/>
    <s v="Lady Mae"/>
    <n v="20"/>
    <x v="1"/>
    <n v="40.799999999999997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6-02-18T00:00:00"/>
    <n v="2"/>
    <x v="1"/>
    <s v="United States"/>
    <n v="2590008"/>
    <s v="Fishing Vessel"/>
    <s v="Impressive"/>
    <n v="14"/>
    <x v="1"/>
    <n v="28.8"/>
    <m/>
    <m/>
    <s v="Pacific Area"/>
    <s v="United States"/>
    <x v="1"/>
    <n v="55.051670000000001"/>
    <n v="-131.82"/>
    <s v="Sinking"/>
    <s v="Discharge of Oil"/>
    <s v="Y"/>
    <s v="Y"/>
    <m/>
    <m/>
    <m/>
    <m/>
    <m/>
    <m/>
    <x v="1"/>
  </r>
  <r>
    <x v="5"/>
    <d v="2006-02-20T00:00:00"/>
    <n v="2"/>
    <x v="1"/>
    <s v="United States"/>
    <n v="2610458"/>
    <s v="Fishing Vessel"/>
    <s v="Alliance"/>
    <n v="197"/>
    <x v="1"/>
    <n v="98.2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6-02-21T00:00:00"/>
    <n v="2"/>
    <x v="1"/>
    <s v="United States"/>
    <n v="2595014"/>
    <s v="Fishing Vessel"/>
    <s v="Kodiak Enterprise"/>
    <n v="2749"/>
    <x v="0"/>
    <n v="252.3"/>
    <m/>
    <m/>
    <s v="Pacific Area"/>
    <s v="United States"/>
    <x v="1"/>
    <n v="53.91"/>
    <n v="-166.51333333330001"/>
    <s v="Equipment failure"/>
    <s v="Marine Casualty"/>
    <s v="Damaged"/>
    <s v="N"/>
    <m/>
    <m/>
    <m/>
    <m/>
    <m/>
    <m/>
    <x v="4"/>
  </r>
  <r>
    <x v="5"/>
    <d v="2006-02-24T00:00:00"/>
    <n v="2"/>
    <x v="1"/>
    <s v="United States"/>
    <n v="2591637"/>
    <s v="Fishing Vessel"/>
    <s v="Northern Dawn"/>
    <n v="40"/>
    <x v="1"/>
    <n v="42.4"/>
    <m/>
    <m/>
    <s v="Pacific Area"/>
    <s v="United States"/>
    <x v="1"/>
    <n v="53.877777833300001"/>
    <n v="-166.57777783329999"/>
    <s v="Sinking"/>
    <s v="Discharge of Oil"/>
    <s v="Y"/>
    <s v="Y"/>
    <m/>
    <m/>
    <m/>
    <m/>
    <m/>
    <m/>
    <x v="1"/>
  </r>
  <r>
    <x v="5"/>
    <d v="2006-02-24T00:00:00"/>
    <n v="2"/>
    <x v="1"/>
    <s v="United States"/>
    <n v="2598186"/>
    <s v="Fishing Vessel"/>
    <s v="Chellissa"/>
    <n v="197"/>
    <x v="1"/>
    <n v="98.2"/>
    <m/>
    <n v="38"/>
    <s v="Pacific Area"/>
    <s v="United States"/>
    <x v="0"/>
    <n v="58.004283333300002"/>
    <n v="-153.10055"/>
    <s v="Grounding"/>
    <s v="Marine Casualty"/>
    <s v=""/>
    <s v="N"/>
    <m/>
    <m/>
    <m/>
    <m/>
    <m/>
    <m/>
    <x v="0"/>
  </r>
  <r>
    <x v="5"/>
    <d v="2006-02-24T00:00:00"/>
    <n v="2"/>
    <x v="1"/>
    <s v="United States"/>
    <n v="2613141"/>
    <s v="General Cargo Ship"/>
    <s v="Horizon Anchor"/>
    <n v="2749"/>
    <x v="0"/>
    <n v="252.3"/>
    <m/>
    <m/>
    <s v="Pacific Area"/>
    <s v="United States"/>
    <x v="1"/>
    <n v="53.903333333299997"/>
    <n v="-166.52666666670001"/>
    <s v="Equipment failure"/>
    <s v="Marine Casualty"/>
    <s v="Damaged"/>
    <s v="N"/>
    <m/>
    <m/>
    <m/>
    <m/>
    <m/>
    <m/>
    <x v="4"/>
  </r>
  <r>
    <x v="5"/>
    <d v="2006-02-25T00:00:00"/>
    <n v="2"/>
    <x v="1"/>
    <s v="United States"/>
    <n v="2597979"/>
    <s v="Fishing Vessel"/>
    <s v="Slayer"/>
    <n v="40"/>
    <x v="1"/>
    <n v="42.4"/>
    <m/>
    <m/>
    <s v="Pacific Area"/>
    <s v="United States"/>
    <x v="1"/>
    <n v="57.594799999999999"/>
    <n v="-135.4727"/>
    <s v="Equipment failure/ Hazard to navigation"/>
    <s v="Marine Casualty"/>
    <s v="Damaged"/>
    <s v="N"/>
    <m/>
    <m/>
    <m/>
    <m/>
    <m/>
    <m/>
    <x v="4"/>
  </r>
  <r>
    <x v="5"/>
    <d v="2006-02-25T00:00:00"/>
    <n v="2"/>
    <x v="1"/>
    <s v="United States"/>
    <n v="2602649"/>
    <s v="Fishing Vessel"/>
    <s v="Bountiful"/>
    <n v="1032"/>
    <x v="0"/>
    <n v="150.5"/>
    <m/>
    <m/>
    <s v="Pacific Area"/>
    <s v="United States"/>
    <x v="1"/>
    <n v="56.9666666667"/>
    <n v="-168.98333333330001"/>
    <s v="Equipment failure/ Hazard to navigation"/>
    <s v="Marine Casualty"/>
    <s v="Damaged"/>
    <s v="N"/>
    <m/>
    <m/>
    <m/>
    <m/>
    <m/>
    <m/>
    <x v="4"/>
  </r>
  <r>
    <x v="5"/>
    <d v="2006-02-25T00:00:00"/>
    <n v="2"/>
    <x v="1"/>
    <s v="United States"/>
    <n v="2613846"/>
    <s v="Fishing Vessel"/>
    <s v="Topaz"/>
    <n v="151"/>
    <x v="1"/>
    <n v="77.400000000000006"/>
    <m/>
    <m/>
    <s v="Pacific Area"/>
    <s v="United States"/>
    <x v="1"/>
    <n v="57.67"/>
    <n v="-155.0933333333"/>
    <s v="Equipment failure/ Hazard to navigation"/>
    <s v="Marine Casualty"/>
    <s v="Damaged"/>
    <s v="N"/>
    <m/>
    <m/>
    <m/>
    <m/>
    <m/>
    <m/>
    <x v="4"/>
  </r>
  <r>
    <x v="5"/>
    <d v="2006-02-26T00:00:00"/>
    <n v="2"/>
    <x v="1"/>
    <s v="United States"/>
    <n v="2646793"/>
    <s v="Fishing Vessel"/>
    <s v="Pamela Dawn"/>
    <n v="19"/>
    <x v="1"/>
    <n v="34.700000000000003"/>
    <m/>
    <m/>
    <s v="Pacific Area"/>
    <s v="United States"/>
    <x v="1"/>
    <n v="57.943266666699998"/>
    <n v="-153.2612"/>
    <s v="Equipment failure/ Hazard to navigation"/>
    <s v="Marine Casualty"/>
    <s v=""/>
    <s v="N"/>
    <m/>
    <m/>
    <m/>
    <m/>
    <m/>
    <m/>
    <x v="4"/>
  </r>
  <r>
    <x v="5"/>
    <d v="2006-02-27T00:00:00"/>
    <n v="2"/>
    <x v="1"/>
    <s v="United States"/>
    <n v="2594970"/>
    <s v="Fishing Vessel"/>
    <s v="Lady Gudny"/>
    <n v="197"/>
    <x v="1"/>
    <n v="87.3"/>
    <m/>
    <m/>
    <s v="Pacific Area"/>
    <s v="United States"/>
    <x v="1"/>
    <n v="53.851666666699998"/>
    <n v="-166.57333333330001"/>
    <s v="Grounding"/>
    <s v="Marine Casualty"/>
    <s v=""/>
    <s v="N"/>
    <m/>
    <m/>
    <m/>
    <m/>
    <m/>
    <m/>
    <x v="0"/>
  </r>
  <r>
    <x v="5"/>
    <d v="2006-02-28T00:00:00"/>
    <n v="2"/>
    <x v="1"/>
    <s v="United States"/>
    <n v="2616818"/>
    <s v="Fishing Vessel"/>
    <s v="Hukilau"/>
    <n v="73"/>
    <x v="1"/>
    <n v="57.8"/>
    <m/>
    <m/>
    <s v="Pacific Area"/>
    <s v="United States"/>
    <x v="1"/>
    <n v="57.05"/>
    <n v="-135.35"/>
    <s v="Fire"/>
    <s v="Marine Casualty"/>
    <s v="Damaged"/>
    <s v="N"/>
    <m/>
    <m/>
    <m/>
    <m/>
    <m/>
    <m/>
    <x v="2"/>
  </r>
  <r>
    <x v="5"/>
    <d v="2006-03-02T00:00:00"/>
    <n v="3"/>
    <x v="1"/>
    <s v="United States"/>
    <n v="2594988"/>
    <s v="Barge (Deck)"/>
    <s v="Seahawk Seafood"/>
    <m/>
    <x v="2"/>
    <m/>
    <m/>
    <m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6-03-03T00:00:00"/>
    <n v="3"/>
    <x v="1"/>
    <s v="United States"/>
    <n v="2598801"/>
    <s v="Recreational"/>
    <s v="Blue Too"/>
    <n v="8"/>
    <x v="1"/>
    <n v="25.3"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3-05T00:00:00"/>
    <n v="3"/>
    <x v="1"/>
    <s v="United States"/>
    <n v="2606109"/>
    <s v="Fishing Vessel"/>
    <s v="Reiver"/>
    <n v="85"/>
    <x v="1"/>
    <n v="58"/>
    <m/>
    <n v="2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3-06T00:00:00"/>
    <n v="3"/>
    <x v="1"/>
    <s v="United States"/>
    <n v="2598176"/>
    <s v="Fishing Vessel"/>
    <s v="Arctic Explorer"/>
    <n v="892"/>
    <x v="0"/>
    <n v="139.69999999999999"/>
    <m/>
    <m/>
    <s v="Pacific Area"/>
    <s v="United States"/>
    <x v="1"/>
    <n v="56.116666666699999"/>
    <n v="-166.46666666670001"/>
    <s v="Equipment failure/ Hazard to navigation"/>
    <s v="Marine Casualty"/>
    <s v=""/>
    <s v="N"/>
    <m/>
    <m/>
    <m/>
    <m/>
    <m/>
    <m/>
    <x v="4"/>
  </r>
  <r>
    <x v="5"/>
    <d v="2006-03-10T00:00:00"/>
    <n v="3"/>
    <x v="1"/>
    <s v="United States"/>
    <n v="2601535"/>
    <s v="Fishing Vessel"/>
    <s v="Slayer"/>
    <n v="14"/>
    <x v="1"/>
    <n v="30.7"/>
    <m/>
    <m/>
    <s v="Pacific Area"/>
    <s v="United States"/>
    <x v="1"/>
    <n v="57.7833333333"/>
    <n v="-134.6"/>
    <s v="Sinking"/>
    <s v="Marine Casualty"/>
    <s v="Y"/>
    <s v="N"/>
    <m/>
    <m/>
    <m/>
    <m/>
    <m/>
    <m/>
    <x v="1"/>
  </r>
  <r>
    <x v="5"/>
    <d v="2006-03-10T00:00:00"/>
    <n v="3"/>
    <x v="1"/>
    <s v="United States"/>
    <n v="2603008"/>
    <s v="Fishing Vessel"/>
    <s v="Victory"/>
    <n v="26"/>
    <x v="1"/>
    <n v="48.4"/>
    <m/>
    <m/>
    <s v="Pacific Area"/>
    <s v="United States"/>
    <x v="1"/>
    <n v="57.793610000000001"/>
    <n v="-152.4058"/>
    <s v="Discharge/Release of Pollution"/>
    <s v="Discharge of Oil"/>
    <s v="Y"/>
    <s v="Y"/>
    <m/>
    <m/>
    <m/>
    <m/>
    <m/>
    <m/>
    <x v="9"/>
  </r>
  <r>
    <x v="5"/>
    <d v="2006-03-10T00:00:00"/>
    <n v="3"/>
    <x v="1"/>
    <s v="United States"/>
    <n v="2603949"/>
    <s v="Fishing Vessel"/>
    <s v="Mr. Wind"/>
    <n v="17"/>
    <x v="1"/>
    <n v="36.1"/>
    <m/>
    <m/>
    <s v="Pacific Area"/>
    <s v="United States"/>
    <x v="1"/>
    <n v="57.016666666699997"/>
    <n v="-134.71666666670001"/>
    <s v="Flooding"/>
    <s v="Marine Casualty"/>
    <s v=""/>
    <s v="N"/>
    <m/>
    <m/>
    <m/>
    <m/>
    <m/>
    <m/>
    <x v="12"/>
  </r>
  <r>
    <x v="5"/>
    <d v="2006-03-10T00:00:00"/>
    <n v="3"/>
    <x v="1"/>
    <s v="United States"/>
    <n v="2604494"/>
    <s v="Other"/>
    <s v="Alaskan Command"/>
    <n v="1067"/>
    <x v="0"/>
    <n v="171.3"/>
    <m/>
    <m/>
    <s v="Pacific Area"/>
    <s v="United States"/>
    <x v="1"/>
    <n v="56.41"/>
    <n v="-168.7433333333"/>
    <s v="Loss of electrical power"/>
    <s v="Marine Casualty"/>
    <s v=""/>
    <s v="N"/>
    <m/>
    <m/>
    <m/>
    <m/>
    <m/>
    <m/>
    <x v="27"/>
  </r>
  <r>
    <x v="5"/>
    <d v="2006-03-12T00:00:00"/>
    <n v="3"/>
    <x v="1"/>
    <s v="United States"/>
    <n v="2601710"/>
    <s v="General Cargo Ship"/>
    <s v="Eastern Wind"/>
    <n v="495"/>
    <x v="1"/>
    <n v="180.3"/>
    <m/>
    <m/>
    <s v="Pacific Area"/>
    <s v="United States"/>
    <x v="1"/>
    <n v="53.877776666700001"/>
    <n v="-166.5777766667"/>
    <s v="Equipment failure/ Hazard to navigation"/>
    <s v="Marine Casualty"/>
    <s v="Damaged"/>
    <s v="N"/>
    <m/>
    <m/>
    <m/>
    <m/>
    <m/>
    <m/>
    <x v="4"/>
  </r>
  <r>
    <x v="5"/>
    <d v="2006-03-12T00:00:00"/>
    <n v="3"/>
    <x v="1"/>
    <s v="United States"/>
    <n v="22604560"/>
    <s v="Fishing Vessel"/>
    <s v="Cape Horn"/>
    <n v="1082"/>
    <x v="0"/>
    <n v="144.80000000000001"/>
    <m/>
    <m/>
    <s v="Pacific Area"/>
    <s v="United States"/>
    <x v="1"/>
    <n v="53.883333333300001"/>
    <n v="-166.5066666667"/>
    <s v="Equipment failure/ Hazard to navigation"/>
    <s v="Marine Casualty"/>
    <s v=""/>
    <s v="N"/>
    <m/>
    <m/>
    <m/>
    <m/>
    <m/>
    <m/>
    <x v="4"/>
  </r>
  <r>
    <x v="5"/>
    <d v="2006-03-13T00:00:00"/>
    <n v="3"/>
    <x v="1"/>
    <s v="United States"/>
    <n v="2606995"/>
    <s v="Fishing Vessel"/>
    <s v="Lady Grace"/>
    <n v="33"/>
    <x v="1"/>
    <n v="56"/>
    <m/>
    <n v="2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3-14T00:00:00"/>
    <n v="3"/>
    <x v="1"/>
    <s v="United States"/>
    <n v="2603680"/>
    <s v="Fishing Vessel"/>
    <s v="Pathfinder"/>
    <n v="14"/>
    <x v="1"/>
    <n v="30.4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6-03-15T00:00:00"/>
    <n v="3"/>
    <x v="1"/>
    <s v="United States"/>
    <n v="2645276"/>
    <s v="Fishing Vessel"/>
    <s v="Renown"/>
    <n v="14"/>
    <x v="1"/>
    <n v="37.299999999999997"/>
    <m/>
    <n v="78"/>
    <s v="Pacific Area"/>
    <s v="United States"/>
    <x v="0"/>
    <n v="59.55"/>
    <n v="-139.78333333329999"/>
    <s v="Flooding"/>
    <s v="Marine Casualty"/>
    <s v="Damaged"/>
    <s v="N"/>
    <m/>
    <m/>
    <m/>
    <m/>
    <m/>
    <m/>
    <x v="12"/>
  </r>
  <r>
    <x v="5"/>
    <d v="2006-03-16T00:00:00"/>
    <n v="3"/>
    <x v="1"/>
    <s v="United States"/>
    <n v="2604329"/>
    <s v="Passenger Ship"/>
    <s v="Chenega"/>
    <m/>
    <x v="2"/>
    <m/>
    <m/>
    <m/>
    <s v="Pacific Area"/>
    <s v="United States"/>
    <x v="0"/>
    <n v="58.35"/>
    <n v="-134.6833333333"/>
    <s v="Equipment failure/ Hazard to navigation"/>
    <s v="Marine Casualty"/>
    <s v=""/>
    <s v="N"/>
    <m/>
    <m/>
    <m/>
    <m/>
    <m/>
    <m/>
    <x v="4"/>
  </r>
  <r>
    <x v="5"/>
    <d v="2006-03-17T00:00:00"/>
    <n v="3"/>
    <x v="1"/>
    <s v="United States"/>
    <n v="2604569"/>
    <s v="Towing Vessel"/>
    <s v="Togiak"/>
    <n v="196"/>
    <x v="1"/>
    <n v="94"/>
    <m/>
    <n v="73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6-03-20T00:00:00"/>
    <n v="3"/>
    <x v="1"/>
    <s v="United States"/>
    <n v="2616888"/>
    <s v="Fishing Vessel"/>
    <s v="Ayakulik"/>
    <n v="41"/>
    <x v="1"/>
    <n v="50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6-03-21T00:00:00"/>
    <n v="3"/>
    <x v="1"/>
    <s v="United States"/>
    <n v="2606901"/>
    <s v="Fishing Vessel"/>
    <s v="Josie"/>
    <n v="199"/>
    <x v="1"/>
    <n v="83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6-03-21T00:00:00"/>
    <n v="3"/>
    <x v="1"/>
    <s v="United States"/>
    <n v="2606965"/>
    <s v="Fishing Vessel"/>
    <s v="Steven Daniel"/>
    <n v="29"/>
    <x v="1"/>
    <n v="38.5"/>
    <m/>
    <n v="48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6-03-22T00:00:00"/>
    <n v="3"/>
    <x v="1"/>
    <s v="United States"/>
    <n v="2607765"/>
    <s v="Other"/>
    <s v="SCT 282"/>
    <n v="3081"/>
    <x v="0"/>
    <n v="262.8"/>
    <m/>
    <n v="40"/>
    <s v="Pacific Area"/>
    <s v="United States"/>
    <x v="0"/>
    <n v="59.615616666699999"/>
    <n v="-151.40186666669999"/>
    <s v="Collision"/>
    <s v="Marine Casualty"/>
    <s v="Damaged"/>
    <s v="N"/>
    <m/>
    <m/>
    <m/>
    <m/>
    <m/>
    <m/>
    <x v="6"/>
  </r>
  <r>
    <x v="5"/>
    <d v="2006-03-23T00:00:00"/>
    <n v="3"/>
    <x v="1"/>
    <s v="United States"/>
    <n v="2609084"/>
    <s v="Passenger Ship"/>
    <s v="Columbia"/>
    <n v="3946"/>
    <x v="0"/>
    <n v="376.8"/>
    <m/>
    <m/>
    <s v="Pacific Area"/>
    <s v="United States"/>
    <x v="1"/>
    <n v="55.438139"/>
    <n v="-131.852012"/>
    <s v="Equipment failure/ Hazard to navigation"/>
    <s v="Discharge of Oil"/>
    <s v="Damaged"/>
    <s v="Y"/>
    <m/>
    <m/>
    <m/>
    <m/>
    <m/>
    <m/>
    <x v="4"/>
  </r>
  <r>
    <x v="5"/>
    <d v="2006-03-26T00:00:00"/>
    <n v="3"/>
    <x v="1"/>
    <s v="United States"/>
    <n v="2610605"/>
    <s v="Towing Vessel"/>
    <s v="Seneca"/>
    <n v="193"/>
    <x v="1"/>
    <n v="106.3"/>
    <m/>
    <n v="48"/>
    <s v="Pacific Area"/>
    <s v="United States"/>
    <x v="0"/>
    <n v="61.132776666700003"/>
    <n v="-146.4827766667"/>
    <s v="Grounding"/>
    <s v="Marine Casualty"/>
    <s v=""/>
    <s v="N"/>
    <m/>
    <m/>
    <m/>
    <m/>
    <m/>
    <m/>
    <x v="0"/>
  </r>
  <r>
    <x v="5"/>
    <d v="2006-03-26T00:00:00"/>
    <n v="3"/>
    <x v="1"/>
    <s v="United States"/>
    <n v="2612372"/>
    <s v="Fishing Vessel"/>
    <s v="Eigil B"/>
    <n v="150"/>
    <x v="1"/>
    <n v="80.7"/>
    <m/>
    <m/>
    <s v="Pacific Area"/>
    <s v="United States"/>
    <x v="1"/>
    <n v="57.037666666699998"/>
    <n v="-135.34116666669999"/>
    <s v="Equipment failure/ Hazard to navigation"/>
    <s v="Marine Casualty"/>
    <s v="Damaged"/>
    <s v="N"/>
    <m/>
    <m/>
    <m/>
    <m/>
    <m/>
    <m/>
    <x v="4"/>
  </r>
  <r>
    <x v="5"/>
    <d v="2006-03-27T00:00:00"/>
    <n v="3"/>
    <x v="1"/>
    <s v="United States"/>
    <n v="2611581"/>
    <s v="Passenger Ship"/>
    <s v="Aurora"/>
    <n v="1280"/>
    <x v="0"/>
    <n v="217.5"/>
    <m/>
    <n v="41"/>
    <s v="Pacific Area"/>
    <s v="United States"/>
    <x v="0"/>
    <n v="60.767499999999998"/>
    <n v="-148.68388833329999"/>
    <s v="Discharge/Release of Pollution"/>
    <s v="Marine Casualty"/>
    <s v=""/>
    <s v="N"/>
    <m/>
    <m/>
    <m/>
    <m/>
    <m/>
    <m/>
    <x v="9"/>
  </r>
  <r>
    <x v="5"/>
    <d v="2006-03-29T00:00:00"/>
    <n v="3"/>
    <x v="1"/>
    <s v="United States"/>
    <n v="2612309"/>
    <s v="Survey/Research"/>
    <s v="Miller Freeman"/>
    <n v="1515"/>
    <x v="0"/>
    <n v="193.3"/>
    <m/>
    <m/>
    <s v="Pacific Area"/>
    <s v="United States"/>
    <x v="1"/>
    <n v="57.721666666700003"/>
    <n v="-152.5016666667"/>
    <s v="Discharge/Release of Pollution"/>
    <s v="Discharge of Oil"/>
    <s v=""/>
    <s v="Y"/>
    <m/>
    <m/>
    <m/>
    <m/>
    <m/>
    <m/>
    <x v="9"/>
  </r>
  <r>
    <x v="5"/>
    <d v="2006-03-29T00:00:00"/>
    <n v="3"/>
    <x v="1"/>
    <s v="United States"/>
    <n v="2615876"/>
    <s v="Fishing Vessel"/>
    <s v="Pegasus"/>
    <n v="184"/>
    <x v="1"/>
    <n v="88.7"/>
    <m/>
    <m/>
    <s v="Pacific Area"/>
    <s v="United States"/>
    <x v="1"/>
    <n v="53.877777833300001"/>
    <n v="-166.57777783329999"/>
    <s v="Fouling/Equipment failure/Hazard to navigation"/>
    <s v="Discharge of Oil"/>
    <s v=""/>
    <s v="Y"/>
    <m/>
    <m/>
    <m/>
    <m/>
    <m/>
    <m/>
    <x v="17"/>
  </r>
  <r>
    <x v="5"/>
    <d v="2006-03-31T00:00:00"/>
    <n v="3"/>
    <x v="1"/>
    <s v="United States"/>
    <n v="2613904"/>
    <s v="Recreational"/>
    <s v="Blue North"/>
    <n v="608"/>
    <x v="0"/>
    <n v="166.5"/>
    <m/>
    <m/>
    <s v="Pacific Area"/>
    <s v="United States"/>
    <x v="1"/>
    <n v="53.633333333300001"/>
    <n v="-167.91550000000001"/>
    <s v="Equipment failure/ Hazard to navigation"/>
    <s v="Marine Casualty"/>
    <s v=""/>
    <s v="N"/>
    <m/>
    <m/>
    <m/>
    <m/>
    <m/>
    <m/>
    <x v="4"/>
  </r>
  <r>
    <x v="5"/>
    <d v="2006-03-31T00:00:00"/>
    <n v="3"/>
    <x v="1"/>
    <s v="United States"/>
    <n v="2615901"/>
    <s v="Fishing Vessel"/>
    <s v="Rebecca Irene"/>
    <n v="191"/>
    <x v="1"/>
    <n v="115.3"/>
    <m/>
    <m/>
    <s v="Pacific Area"/>
    <s v="United States"/>
    <x v="1"/>
    <n v="53.877777833300001"/>
    <n v="-166.57777783329999"/>
    <s v="Loss of electrical power"/>
    <s v="Discharge of Oil"/>
    <s v=""/>
    <s v="Y"/>
    <m/>
    <m/>
    <m/>
    <m/>
    <m/>
    <m/>
    <x v="27"/>
  </r>
  <r>
    <x v="5"/>
    <d v="2006-04-03T00:00:00"/>
    <n v="4"/>
    <x v="1"/>
    <s v="United States"/>
    <n v="2618594"/>
    <s v="Passenger Ship"/>
    <s v="Aurora"/>
    <n v="1280"/>
    <x v="0"/>
    <n v="217.5"/>
    <m/>
    <n v="41"/>
    <s v="Pacific Area"/>
    <s v="United States"/>
    <x v="0"/>
    <n v="60.725000000000001"/>
    <n v="-147.79"/>
    <s v="Discharge/Release of Pollution"/>
    <s v="Marine Casualty"/>
    <s v=""/>
    <s v="N"/>
    <m/>
    <m/>
    <m/>
    <m/>
    <m/>
    <m/>
    <x v="9"/>
  </r>
  <r>
    <x v="5"/>
    <d v="2006-04-06T00:00:00"/>
    <n v="4"/>
    <x v="1"/>
    <s v="United States"/>
    <n v="2618426"/>
    <s v="Fishing Vessel"/>
    <s v="Sea Crest"/>
    <n v="9"/>
    <x v="1"/>
    <n v="29.5"/>
    <m/>
    <n v="63"/>
    <s v="Pacific Area"/>
    <s v="United States"/>
    <x v="0"/>
    <n v="59.6"/>
    <n v="-139.85"/>
    <s v="Discharge/Release of Pollution"/>
    <s v="Discharge of Oil"/>
    <s v=""/>
    <s v="Y"/>
    <m/>
    <m/>
    <m/>
    <m/>
    <m/>
    <m/>
    <x v="9"/>
  </r>
  <r>
    <x v="5"/>
    <d v="2006-04-06T00:00:00"/>
    <n v="4"/>
    <x v="1"/>
    <s v="United States"/>
    <n v="2621604"/>
    <s v="Fishing Vessel"/>
    <s v="Double Trouble"/>
    <n v="30"/>
    <x v="1"/>
    <n v="40.299999999999997"/>
    <m/>
    <n v="39"/>
    <s v="Pacific Area"/>
    <s v="United States"/>
    <x v="0"/>
    <n v="61.12473"/>
    <n v="-146.34639999999999"/>
    <s v="Equipment failure/ Hazard to navigation"/>
    <s v="Discharge of Oil"/>
    <s v=""/>
    <s v="Y"/>
    <m/>
    <m/>
    <m/>
    <m/>
    <m/>
    <m/>
    <x v="4"/>
  </r>
  <r>
    <x v="5"/>
    <d v="2006-04-08T00:00:00"/>
    <n v="4"/>
    <x v="1"/>
    <s v="United States"/>
    <n v="2623419"/>
    <s v="Fishing Vessel"/>
    <s v="Traci J"/>
    <n v="28"/>
    <x v="1"/>
    <n v="42.9"/>
    <m/>
    <m/>
    <s v="Pacific Area"/>
    <s v="United States"/>
    <x v="1"/>
    <n v="55.438138333300003"/>
    <n v="-131.85201166670001"/>
    <s v="Collision"/>
    <s v="Marine Casualty"/>
    <s v=""/>
    <s v="N"/>
    <m/>
    <m/>
    <m/>
    <m/>
    <m/>
    <m/>
    <x v="6"/>
  </r>
  <r>
    <x v="5"/>
    <d v="2006-04-10T00:00:00"/>
    <n v="4"/>
    <x v="1"/>
    <s v="Trinidad and Tobaga"/>
    <n v="2621315"/>
    <s v="Recreational"/>
    <s v="Blue North"/>
    <n v="608"/>
    <x v="0"/>
    <n v="166.5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6-04-10T00:00:00"/>
    <n v="4"/>
    <x v="1"/>
    <s v="United States"/>
    <n v="2622189"/>
    <s v="Other"/>
    <s v="SCT 282"/>
    <n v="3081"/>
    <x v="0"/>
    <n v="262.8"/>
    <m/>
    <n v="40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6-04-10T00:00:00"/>
    <n v="4"/>
    <x v="1"/>
    <s v="United States"/>
    <n v="2622566"/>
    <s v="Fishing Vessel"/>
    <s v="Laura"/>
    <n v="163"/>
    <x v="1"/>
    <n v="83.7"/>
    <m/>
    <m/>
    <s v="Pacific Area"/>
    <s v="United States"/>
    <x v="1"/>
    <n v="57.744666666699999"/>
    <n v="-152.30033333329999"/>
    <s v="Grounding"/>
    <s v="Marine Casualty"/>
    <s v="Damaged"/>
    <s v="N"/>
    <m/>
    <m/>
    <m/>
    <m/>
    <m/>
    <m/>
    <x v="0"/>
  </r>
  <r>
    <x v="5"/>
    <d v="2006-04-13T00:00:00"/>
    <n v="4"/>
    <x v="1"/>
    <s v="United States"/>
    <n v="2646693"/>
    <s v="Fishing Vessel"/>
    <s v="Peggy Jo"/>
    <n v="197"/>
    <x v="1"/>
    <n v="89.9"/>
    <m/>
    <m/>
    <s v="Pacific Area"/>
    <s v="United States"/>
    <x v="1"/>
    <n v="57.35"/>
    <n v="-151.6666666667"/>
    <s v="Equipment failure"/>
    <s v="Marine Casualty"/>
    <s v=""/>
    <s v="N"/>
    <m/>
    <m/>
    <m/>
    <m/>
    <m/>
    <m/>
    <x v="4"/>
  </r>
  <r>
    <x v="5"/>
    <d v="2006-04-15T00:00:00"/>
    <n v="4"/>
    <x v="1"/>
    <s v="United States"/>
    <n v="2626632"/>
    <s v="Passenger Ship"/>
    <s v="Columbia"/>
    <n v="3946"/>
    <x v="0"/>
    <n v="376.8"/>
    <m/>
    <m/>
    <s v="Pacific Area"/>
    <s v="United States"/>
    <x v="1"/>
    <n v="52.5766666667"/>
    <n v="-128.51166666669999"/>
    <s v="Loss of electrical power"/>
    <s v="Marine Casualty"/>
    <s v=""/>
    <s v="N"/>
    <m/>
    <m/>
    <m/>
    <m/>
    <m/>
    <m/>
    <x v="27"/>
  </r>
  <r>
    <x v="5"/>
    <d v="2006-04-16T00:00:00"/>
    <n v="4"/>
    <x v="1"/>
    <s v="United States"/>
    <n v="2633404"/>
    <s v="Fishing Vessel"/>
    <s v="Mercury"/>
    <n v="18"/>
    <x v="1"/>
    <n v="32"/>
    <m/>
    <n v="25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4-18T00:00:00"/>
    <n v="4"/>
    <x v="1"/>
    <s v="United States"/>
    <n v="2627819"/>
    <s v="Passenger Ship"/>
    <s v="Chenega"/>
    <m/>
    <x v="2"/>
    <m/>
    <m/>
    <m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6-04-19T00:00:00"/>
    <n v="4"/>
    <x v="1"/>
    <s v="Trinidad and Tobaga"/>
    <n v="2629805"/>
    <s v="Recreational"/>
    <s v="Blue North"/>
    <n v="608"/>
    <x v="0"/>
    <n v="166.5"/>
    <m/>
    <m/>
    <s v="Pacific Area"/>
    <s v="United States"/>
    <x v="1"/>
    <n v="53.752499999999998"/>
    <n v="-167.50566666669999"/>
    <s v="Fouling/Equipment failure/Hazard to navigation"/>
    <s v="Marine Casualty"/>
    <s v=""/>
    <s v="N"/>
    <m/>
    <m/>
    <m/>
    <m/>
    <m/>
    <m/>
    <x v="17"/>
  </r>
  <r>
    <x v="5"/>
    <d v="2006-04-20T00:00:00"/>
    <n v="4"/>
    <x v="1"/>
    <s v="United States"/>
    <n v="2647925"/>
    <s v="Fishing Vessel"/>
    <s v="Courageous"/>
    <n v="920"/>
    <x v="0"/>
    <n v="170.1"/>
    <m/>
    <n v="75"/>
    <s v="Pacific Area"/>
    <s v="United States"/>
    <x v="0"/>
    <n v="59.9048816667"/>
    <n v="-149.30084166669999"/>
    <s v="Equipment failure"/>
    <s v="Marine Casualty"/>
    <s v=""/>
    <s v="N"/>
    <m/>
    <m/>
    <m/>
    <m/>
    <m/>
    <m/>
    <x v="4"/>
  </r>
  <r>
    <x v="5"/>
    <d v="2006-04-24T00:00:00"/>
    <n v="4"/>
    <x v="1"/>
    <s v="United States"/>
    <n v="2632573"/>
    <s v="Fishing Vessel"/>
    <s v="Scot Isle"/>
    <m/>
    <x v="2"/>
    <m/>
    <m/>
    <m/>
    <s v="Pacific Area"/>
    <s v="United States"/>
    <x v="0"/>
    <n v="58.3157"/>
    <n v="-134.3518"/>
    <s v="Discharge/Release of Pollution"/>
    <s v="Discharge of Oil"/>
    <s v="Damaged"/>
    <s v="Y"/>
    <m/>
    <m/>
    <m/>
    <m/>
    <m/>
    <m/>
    <x v="9"/>
  </r>
  <r>
    <x v="5"/>
    <d v="2006-04-24T00:00:00"/>
    <n v="4"/>
    <x v="1"/>
    <s v="United States"/>
    <n v="2645242"/>
    <s v="Fishing Vessel"/>
    <s v="Ursa Minor"/>
    <n v="190"/>
    <x v="1"/>
    <n v="81.5"/>
    <m/>
    <m/>
    <s v="Pacific Area"/>
    <s v="United States"/>
    <x v="1"/>
    <n v="57.781666666699998"/>
    <n v="-152.40833333329999"/>
    <s v="Grounding"/>
    <s v="Marine Casualty"/>
    <s v=""/>
    <s v="N"/>
    <m/>
    <m/>
    <m/>
    <m/>
    <m/>
    <m/>
    <x v="0"/>
  </r>
  <r>
    <x v="5"/>
    <d v="2006-04-25T00:00:00"/>
    <n v="4"/>
    <x v="1"/>
    <s v="United States"/>
    <n v="2634044"/>
    <s v="Fishing Vessel"/>
    <s v="Western Dawn"/>
    <n v="35"/>
    <x v="1"/>
    <n v="50"/>
    <m/>
    <m/>
    <s v="Pacific Area"/>
    <s v="United States"/>
    <x v="1"/>
    <n v="54.859666666700001"/>
    <n v="-163.41333333329999"/>
    <s v="Fire"/>
    <s v="Marine Casualty"/>
    <s v="Damaged"/>
    <s v="N"/>
    <m/>
    <m/>
    <m/>
    <m/>
    <m/>
    <m/>
    <x v="2"/>
  </r>
  <r>
    <x v="5"/>
    <d v="2006-04-25T00:00:00"/>
    <n v="4"/>
    <x v="1"/>
    <s v="United States"/>
    <n v="2646089"/>
    <s v="Fishing Vessel"/>
    <s v="Monica Anne"/>
    <s v="n/a"/>
    <x v="0"/>
    <s v="n/a"/>
    <m/>
    <m/>
    <s v="Pacific Area"/>
    <s v="United States"/>
    <x v="1"/>
    <n v="57.266666666699997"/>
    <n v="-152.90833333329999"/>
    <s v="Fire"/>
    <s v="Marine Casualty"/>
    <s v="Damaged"/>
    <s v="N"/>
    <m/>
    <m/>
    <m/>
    <m/>
    <m/>
    <m/>
    <x v="2"/>
  </r>
  <r>
    <x v="5"/>
    <d v="2006-04-30T00:00:00"/>
    <n v="4"/>
    <x v="1"/>
    <s v="United States"/>
    <n v="2638641"/>
    <s v="Other"/>
    <s v="Barge 450-3"/>
    <n v="8168"/>
    <x v="0"/>
    <n v="400.1"/>
    <m/>
    <n v="42"/>
    <s v="Pacific Area"/>
    <s v="United States"/>
    <x v="0"/>
    <n v="61.109833333300003"/>
    <n v="-146.28450000000001"/>
    <s v="Equipment failure"/>
    <s v="Marine Casualty"/>
    <s v="Damaged"/>
    <s v="N"/>
    <m/>
    <m/>
    <m/>
    <m/>
    <m/>
    <m/>
    <x v="4"/>
  </r>
  <r>
    <x v="5"/>
    <d v="2006-05-01T00:00:00"/>
    <n v="5"/>
    <x v="1"/>
    <s v="United States"/>
    <n v="2637972"/>
    <s v="Towing Vessel"/>
    <s v="Tiger"/>
    <n v="178"/>
    <x v="1"/>
    <n v="88.3"/>
    <m/>
    <n v="52"/>
    <s v="Pacific Area"/>
    <s v="United States"/>
    <x v="0"/>
    <n v="58.8"/>
    <n v="-138.1183333333"/>
    <s v="Discharge/Release of Pollution"/>
    <s v="Discharge of Oil"/>
    <s v=""/>
    <s v="Y"/>
    <m/>
    <m/>
    <m/>
    <m/>
    <m/>
    <m/>
    <x v="9"/>
  </r>
  <r>
    <x v="5"/>
    <d v="2006-05-02T00:00:00"/>
    <n v="5"/>
    <x v="1"/>
    <s v="United States"/>
    <n v="2641567"/>
    <s v="Fishing Vessel"/>
    <s v="Marie"/>
    <s v="n/a"/>
    <x v="0"/>
    <n v="32"/>
    <m/>
    <m/>
    <s v="Pacific Area"/>
    <s v="United States"/>
    <x v="1"/>
    <n v="55.3383333333"/>
    <n v="-131.64500000000001"/>
    <s v="Discharge/Release of Pollution"/>
    <s v="Discharge of Oil"/>
    <s v=""/>
    <s v="Y"/>
    <m/>
    <m/>
    <m/>
    <m/>
    <m/>
    <m/>
    <x v="9"/>
  </r>
  <r>
    <x v="5"/>
    <d v="2006-05-04T00:00:00"/>
    <n v="5"/>
    <x v="1"/>
    <s v="United States"/>
    <n v="2644739"/>
    <s v="Fishing Vessel"/>
    <s v="Cape St. John"/>
    <n v="112"/>
    <x v="1"/>
    <n v="77.099999999999994"/>
    <m/>
    <n v="33"/>
    <s v="Pacific Area"/>
    <s v="United States"/>
    <x v="0"/>
    <n v="58.696669999999997"/>
    <n v="-156.67609999999999"/>
    <s v="Discharge/Release of Pollution"/>
    <s v="Discharge of Oil"/>
    <s v=""/>
    <s v="Y"/>
    <m/>
    <m/>
    <m/>
    <m/>
    <m/>
    <m/>
    <x v="9"/>
  </r>
  <r>
    <x v="5"/>
    <d v="2006-05-05T00:00:00"/>
    <n v="5"/>
    <x v="1"/>
    <s v="United States"/>
    <n v="2657084"/>
    <s v="Fishing Vessel"/>
    <s v="Clipper Surprise"/>
    <n v="163"/>
    <x v="1"/>
    <n v="113.5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6-05-06T00:00:00"/>
    <n v="5"/>
    <x v="1"/>
    <s v="United States"/>
    <n v="2644071"/>
    <s v="Other"/>
    <s v="Arctic Wolf"/>
    <n v="295"/>
    <x v="1"/>
    <n v="123.4"/>
    <m/>
    <n v="3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5-07T00:00:00"/>
    <n v="5"/>
    <x v="1"/>
    <s v="United States"/>
    <n v="2644960"/>
    <s v="Fishing Vessel"/>
    <s v="Stillwater"/>
    <n v="30"/>
    <x v="1"/>
    <n v="35.299999999999997"/>
    <m/>
    <n v="27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5-07T00:00:00"/>
    <n v="5"/>
    <x v="1"/>
    <s v="United States"/>
    <n v="2649938"/>
    <s v="Fishing Vessel"/>
    <s v="Calico Dog"/>
    <n v="10"/>
    <x v="1"/>
    <n v="30"/>
    <m/>
    <m/>
    <s v="Pacific Area"/>
    <s v="United States"/>
    <x v="1"/>
    <n v="54.000666666699999"/>
    <n v="-166.4"/>
    <s v="Capsize"/>
    <s v="Marine Casualty"/>
    <s v="Y"/>
    <s v="N"/>
    <m/>
    <m/>
    <m/>
    <m/>
    <m/>
    <m/>
    <x v="7"/>
  </r>
  <r>
    <x v="5"/>
    <d v="2006-05-08T00:00:00"/>
    <n v="5"/>
    <x v="1"/>
    <s v="United States"/>
    <n v="2646702"/>
    <s v="Recreational"/>
    <s v="No Worries"/>
    <n v="50"/>
    <x v="1"/>
    <n v="59.5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6-05-09T00:00:00"/>
    <n v="5"/>
    <x v="1"/>
    <s v="United States"/>
    <n v="2644916"/>
    <s v="Fishing Vessel"/>
    <s v="Mar Pacifico"/>
    <n v="172"/>
    <x v="1"/>
    <n v="88.3"/>
    <m/>
    <m/>
    <s v="Pacific Area"/>
    <s v="United States"/>
    <x v="1"/>
    <n v="57.3"/>
    <n v="-152.4166666667"/>
    <s v="Equipment failure/ Hazard to navigation"/>
    <s v="Marine Casualty"/>
    <s v=""/>
    <s v="N"/>
    <m/>
    <m/>
    <m/>
    <m/>
    <m/>
    <m/>
    <x v="4"/>
  </r>
  <r>
    <x v="5"/>
    <d v="2006-05-11T00:00:00"/>
    <n v="5"/>
    <x v="1"/>
    <s v="United States"/>
    <n v="2658110"/>
    <s v="Passenger Ship"/>
    <s v="Westerdam"/>
    <n v="82862"/>
    <x v="0"/>
    <n v="934.9"/>
    <m/>
    <m/>
    <s v="Pacific Area"/>
    <s v="United States"/>
    <x v="1"/>
    <n v="57.038333333300002"/>
    <n v="-135.31"/>
    <s v="Discharge/Release of Pollution"/>
    <s v="Discharge of Oil"/>
    <s v=""/>
    <s v="Y"/>
    <m/>
    <m/>
    <m/>
    <m/>
    <m/>
    <m/>
    <x v="9"/>
  </r>
  <r>
    <x v="5"/>
    <d v="2006-05-13T00:00:00"/>
    <n v="5"/>
    <x v="1"/>
    <s v="United States"/>
    <n v="2653417"/>
    <s v="General Cargo Ship"/>
    <s v="John Calvin"/>
    <n v="13"/>
    <x v="1"/>
    <n v="60.7"/>
    <m/>
    <n v="64"/>
    <s v="Pacific Area"/>
    <s v="United States"/>
    <x v="0"/>
    <n v="59.833333333299997"/>
    <n v="-149.4333333333"/>
    <s v="Flooding"/>
    <s v="Marine Casualty"/>
    <s v="Damaged"/>
    <s v="N"/>
    <m/>
    <m/>
    <m/>
    <m/>
    <m/>
    <m/>
    <x v="12"/>
  </r>
  <r>
    <x v="5"/>
    <d v="2006-05-15T00:00:00"/>
    <n v="5"/>
    <x v="1"/>
    <s v="United States"/>
    <n v="2649738"/>
    <s v="Recreational"/>
    <s v="Lucky Lady"/>
    <n v="32"/>
    <x v="1"/>
    <n v="45.5"/>
    <m/>
    <n v="4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5-15T00:00:00"/>
    <n v="5"/>
    <x v="1"/>
    <s v="United States"/>
    <n v="2656787"/>
    <s v="General Cargo Ship"/>
    <s v="Selma-S"/>
    <n v="61"/>
    <x v="1"/>
    <n v="57.3"/>
    <m/>
    <n v="67"/>
    <s v="Pacific Area"/>
    <s v="United States"/>
    <x v="0"/>
    <n v="59.59639"/>
    <n v="-157.05889999999999"/>
    <s v="Discharge/Release of Pollution"/>
    <s v="Discharge of Oil"/>
    <s v=""/>
    <s v="Y"/>
    <m/>
    <m/>
    <m/>
    <m/>
    <m/>
    <m/>
    <x v="9"/>
  </r>
  <r>
    <x v="5"/>
    <d v="2006-05-16T00:00:00"/>
    <n v="5"/>
    <x v="1"/>
    <s v="United States"/>
    <n v="2650764"/>
    <s v="Recreational"/>
    <s v="Marine Affair"/>
    <n v="35"/>
    <x v="1"/>
    <n v="43.2"/>
    <m/>
    <n v="13"/>
    <s v="Pacific Area"/>
    <s v="United States"/>
    <x v="0"/>
    <n v="59.9048816667"/>
    <n v="-149.30084166669999"/>
    <s v="Discharge/Release of Pollution"/>
    <s v="Discharge of Oil"/>
    <s v=""/>
    <s v="Y"/>
    <m/>
    <m/>
    <m/>
    <m/>
    <m/>
    <m/>
    <x v="9"/>
  </r>
  <r>
    <x v="5"/>
    <d v="2006-05-16T00:00:00"/>
    <n v="5"/>
    <x v="1"/>
    <s v="United States"/>
    <n v="2653405"/>
    <s v="Passenger Ship"/>
    <s v="American Eagle"/>
    <n v="78"/>
    <x v="1"/>
    <n v="78.900000000000006"/>
    <m/>
    <n v="34"/>
    <s v="Pacific Area"/>
    <s v="United States"/>
    <x v="0"/>
    <n v="58.208833333299999"/>
    <n v="-135.48833333330001"/>
    <s v="Flooding"/>
    <s v="Marine Casualty"/>
    <s v="Damaged"/>
    <s v="N"/>
    <m/>
    <m/>
    <m/>
    <m/>
    <m/>
    <m/>
    <x v="12"/>
  </r>
  <r>
    <x v="5"/>
    <d v="2006-05-16T00:00:00"/>
    <n v="5"/>
    <x v="1"/>
    <s v="United States"/>
    <n v="2673200"/>
    <s v="Fishing Vessel"/>
    <s v="Edith H. Grayce"/>
    <n v="15"/>
    <x v="1"/>
    <n v="38.5"/>
    <m/>
    <m/>
    <s v="Pacific Area"/>
    <s v="United States"/>
    <x v="1"/>
    <n v="50.3383333333"/>
    <n v="-131.64500000000001"/>
    <s v="Sinking"/>
    <s v="Discharge of Oil"/>
    <s v="Y"/>
    <s v="Y"/>
    <m/>
    <m/>
    <m/>
    <m/>
    <m/>
    <m/>
    <x v="1"/>
  </r>
  <r>
    <x v="5"/>
    <d v="2006-05-17T00:00:00"/>
    <n v="5"/>
    <x v="1"/>
    <s v="United States"/>
    <n v="2652490"/>
    <s v="Fishing Vessel"/>
    <s v="Aries"/>
    <n v="21"/>
    <x v="1"/>
    <n v="38.5"/>
    <m/>
    <n v="3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5-19T00:00:00"/>
    <n v="5"/>
    <x v="1"/>
    <s v="United States"/>
    <n v="2653658"/>
    <s v="Passenger Ship"/>
    <s v="St. Nicholas"/>
    <n v="89"/>
    <x v="1"/>
    <n v="78.5"/>
    <m/>
    <n v="19"/>
    <s v="Pacific Area"/>
    <s v="United States"/>
    <x v="0"/>
    <n v="58.7833333333"/>
    <n v="-134.98333333330001"/>
    <s v="Grounding"/>
    <s v="Marine Casualty"/>
    <s v="Damaged"/>
    <s v="N"/>
    <m/>
    <m/>
    <m/>
    <m/>
    <m/>
    <m/>
    <x v="0"/>
  </r>
  <r>
    <x v="5"/>
    <d v="2006-05-19T00:00:00"/>
    <n v="5"/>
    <x v="1"/>
    <s v="United States"/>
    <n v="2653709"/>
    <s v="Fishing Vessel"/>
    <s v="Fly By Night"/>
    <m/>
    <x v="2"/>
    <n v="28"/>
    <m/>
    <n v="27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6-05-19T00:00:00"/>
    <n v="5"/>
    <x v="1"/>
    <s v="United States"/>
    <n v="2739049"/>
    <s v="Fishing Vessel"/>
    <s v="Rebecca Irene"/>
    <n v="191"/>
    <x v="1"/>
    <n v="115.3"/>
    <m/>
    <m/>
    <s v="Pacific Area"/>
    <s v="United States"/>
    <x v="1"/>
    <n v="57.166666666700003"/>
    <n v="-171.03333333329999"/>
    <s v="Equipment failure/ Hazard to navigation"/>
    <s v="Marine Casualty"/>
    <s v=""/>
    <s v="N"/>
    <m/>
    <m/>
    <m/>
    <m/>
    <m/>
    <m/>
    <x v="4"/>
  </r>
  <r>
    <x v="5"/>
    <d v="2006-05-21T00:00:00"/>
    <n v="5"/>
    <x v="1"/>
    <s v="United States"/>
    <n v="2656864"/>
    <s v="Passenger Ship"/>
    <s v="Maximum Fisher"/>
    <n v="13"/>
    <x v="1"/>
    <n v="39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6-05-22T00:00:00"/>
    <n v="5"/>
    <x v="1"/>
    <s v="United States"/>
    <n v="2735996"/>
    <s v="Passenger Ship"/>
    <s v="Carnival Spirit"/>
    <n v="85920"/>
    <x v="0"/>
    <n v="959.6"/>
    <m/>
    <m/>
    <s v="Pacific Area"/>
    <s v="United States"/>
    <x v="1"/>
    <n v="57.038350000000001"/>
    <n v="-135.22646666669999"/>
    <s v="Equipment failure"/>
    <s v="Marine Casualty"/>
    <s v="Damaged"/>
    <s v="N"/>
    <m/>
    <m/>
    <m/>
    <m/>
    <m/>
    <m/>
    <x v="4"/>
  </r>
  <r>
    <x v="5"/>
    <d v="2006-05-24T00:00:00"/>
    <n v="5"/>
    <x v="1"/>
    <s v="United States"/>
    <n v="2658129"/>
    <s v="Passenger Ship"/>
    <s v="Oosterdam"/>
    <n v="82305"/>
    <x v="0"/>
    <n v="934.3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6-05-25T00:00:00"/>
    <n v="5"/>
    <x v="1"/>
    <s v="United States"/>
    <n v="2649917"/>
    <s v="Other"/>
    <s v="Bonanza"/>
    <n v="27"/>
    <x v="1"/>
    <n v="38.799999999999997"/>
    <m/>
    <m/>
    <s v="Pacific Area"/>
    <s v="United States"/>
    <x v="1"/>
    <n v="52.25"/>
    <n v="-174.5"/>
    <s v="Sinking"/>
    <s v="Discharge of Oil"/>
    <s v="Damaged"/>
    <s v="Y"/>
    <m/>
    <m/>
    <m/>
    <m/>
    <m/>
    <m/>
    <x v="1"/>
  </r>
  <r>
    <x v="5"/>
    <d v="2006-05-25T00:00:00"/>
    <n v="5"/>
    <x v="1"/>
    <s v="United States"/>
    <n v="2665084"/>
    <s v="Fishing Vessel"/>
    <s v="Daria Ann"/>
    <n v="19"/>
    <x v="1"/>
    <n v="34.6"/>
    <m/>
    <m/>
    <s v="Pacific Area"/>
    <s v="United States"/>
    <x v="1"/>
    <n v="57.781666666699998"/>
    <n v="-152.41083333329999"/>
    <s v="Discharge/Release of Pollution"/>
    <s v="Discharge of Oil"/>
    <s v=""/>
    <s v="Y"/>
    <m/>
    <m/>
    <m/>
    <m/>
    <m/>
    <m/>
    <x v="9"/>
  </r>
  <r>
    <x v="5"/>
    <d v="2006-05-25T00:00:00"/>
    <n v="5"/>
    <x v="1"/>
    <s v="United States"/>
    <n v="2678651"/>
    <s v="Passenger Ship"/>
    <s v="Spirit of Endeavour"/>
    <n v="99"/>
    <x v="1"/>
    <n v="183.3"/>
    <m/>
    <n v="35"/>
    <s v="Pacific Area"/>
    <s v="United States"/>
    <x v="0"/>
    <n v="58.3157"/>
    <n v="-134.3518"/>
    <s v="Loss of electrical power"/>
    <s v="Marine Casualty"/>
    <s v="Damaged"/>
    <s v="N"/>
    <m/>
    <m/>
    <m/>
    <m/>
    <m/>
    <m/>
    <x v="27"/>
  </r>
  <r>
    <x v="5"/>
    <d v="2006-05-26T00:00:00"/>
    <n v="5"/>
    <x v="1"/>
    <s v="United States"/>
    <n v="2665259"/>
    <s v="Fishing Vessel"/>
    <s v="Bella - K"/>
    <n v="98"/>
    <x v="1"/>
    <n v="111.6"/>
    <m/>
    <n v="37"/>
    <s v="Pacific Area"/>
    <s v="United States"/>
    <x v="0"/>
    <n v="58.88194"/>
    <n v="-157.0428"/>
    <s v="Fire"/>
    <s v="Marine Casualty"/>
    <s v="Damaged"/>
    <s v="N"/>
    <m/>
    <m/>
    <m/>
    <m/>
    <m/>
    <m/>
    <x v="2"/>
  </r>
  <r>
    <x v="5"/>
    <d v="2006-05-26T00:00:00"/>
    <n v="5"/>
    <x v="1"/>
    <s v="United States"/>
    <n v="2667526"/>
    <s v="Fishing Vessel"/>
    <s v="Four Daughters"/>
    <n v="169"/>
    <x v="1"/>
    <n v="93.5"/>
    <m/>
    <m/>
    <s v="Pacific Area"/>
    <s v="United States"/>
    <x v="1"/>
    <n v="57.781666666699998"/>
    <n v="-152.41083333329999"/>
    <s v="Discharge/Release of Pollution"/>
    <s v="Discharge of Oil"/>
    <s v=""/>
    <s v="Y"/>
    <m/>
    <m/>
    <m/>
    <m/>
    <m/>
    <m/>
    <x v="9"/>
  </r>
  <r>
    <x v="5"/>
    <d v="2006-05-26T00:00:00"/>
    <n v="5"/>
    <x v="1"/>
    <s v="Malta"/>
    <n v="2671446"/>
    <s v="Passenger Ship"/>
    <s v="Carnival Spirit"/>
    <n v="85920"/>
    <x v="0"/>
    <n v="959.6"/>
    <m/>
    <m/>
    <s v="Pacific Area"/>
    <s v="United States"/>
    <x v="1"/>
    <n v="57.039166666699998"/>
    <n v="-135.31195"/>
    <s v="Collision"/>
    <s v="Marine Casualty"/>
    <s v=""/>
    <s v="N"/>
    <m/>
    <m/>
    <m/>
    <m/>
    <m/>
    <m/>
    <x v="6"/>
  </r>
  <r>
    <x v="5"/>
    <d v="2006-05-26T00:00:00"/>
    <n v="5"/>
    <x v="1"/>
    <s v="United States"/>
    <n v="2671455"/>
    <s v="Fishing Vessel"/>
    <s v="Arch I"/>
    <n v="131"/>
    <x v="1"/>
    <n v="76.400000000000006"/>
    <m/>
    <n v="35"/>
    <s v="Pacific Area"/>
    <s v="United States"/>
    <x v="0"/>
    <n v="60.119450000000001"/>
    <n v="-149.43440000000001"/>
    <s v="Discharge/Release of Pollution"/>
    <s v="Discharge of Oil"/>
    <s v=""/>
    <s v="Y"/>
    <m/>
    <m/>
    <m/>
    <m/>
    <m/>
    <m/>
    <x v="9"/>
  </r>
  <r>
    <x v="5"/>
    <d v="2006-05-28T00:00:00"/>
    <n v="5"/>
    <x v="1"/>
    <s v="United States"/>
    <n v="2673222"/>
    <s v="Passenger Ship"/>
    <s v="Spirit of Endeavour"/>
    <n v="99"/>
    <x v="1"/>
    <n v="183.3"/>
    <m/>
    <m/>
    <s v="Pacific Area"/>
    <s v="United States"/>
    <x v="1"/>
    <n v="57.046390000000002"/>
    <n v="-135.33860000000001"/>
    <s v="Equipment failure"/>
    <s v="Marine Casualty"/>
    <s v=""/>
    <s v="N"/>
    <m/>
    <m/>
    <m/>
    <m/>
    <m/>
    <m/>
    <x v="4"/>
  </r>
  <r>
    <x v="5"/>
    <d v="2006-05-28T00:00:00"/>
    <n v="5"/>
    <x v="1"/>
    <s v="United States"/>
    <n v="2692336"/>
    <s v="Fishing Vessel"/>
    <s v="Abby"/>
    <s v="n/a"/>
    <x v="0"/>
    <s v="n/a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6-05-30T00:00:00"/>
    <n v="5"/>
    <x v="1"/>
    <s v="United States"/>
    <n v="2666766"/>
    <s v="Fishing Vessel"/>
    <s v="Southern Wind"/>
    <n v="298"/>
    <x v="1"/>
    <n v="128.9"/>
    <m/>
    <n v="3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5-31T00:00:00"/>
    <n v="5"/>
    <x v="1"/>
    <s v="United States"/>
    <n v="2667332"/>
    <s v="Recreational"/>
    <s v="Bee"/>
    <n v="27"/>
    <x v="1"/>
    <n v="57.8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6-05-31T00:00:00"/>
    <n v="5"/>
    <x v="1"/>
    <s v="United States"/>
    <n v="2667814"/>
    <s v="Passenger Ship"/>
    <s v="Kalinin Express"/>
    <n v="27"/>
    <x v="1"/>
    <n v="64"/>
    <m/>
    <m/>
    <s v="Pacific Area"/>
    <s v="United States"/>
    <x v="1"/>
    <n v="55.23856"/>
    <n v="-131.4477"/>
    <s v="Allision"/>
    <s v="Marine Casualty"/>
    <s v=""/>
    <s v="N"/>
    <m/>
    <m/>
    <m/>
    <m/>
    <m/>
    <m/>
    <x v="5"/>
  </r>
  <r>
    <x v="5"/>
    <d v="2006-05-31T00:00:00"/>
    <n v="5"/>
    <x v="1"/>
    <s v="United States"/>
    <n v="2680097"/>
    <s v="Passenger Ship"/>
    <s v="Spirit of Columbia"/>
    <n v="95"/>
    <x v="1"/>
    <n v="122.2"/>
    <m/>
    <n v="39"/>
    <s v="Pacific Area"/>
    <s v="United States"/>
    <x v="0"/>
    <n v="60.541400000000003"/>
    <n v="-145.76439999999999"/>
    <s v="Loss of electrical power"/>
    <s v="Marine Casualty"/>
    <s v="Damaged"/>
    <s v="N"/>
    <m/>
    <m/>
    <m/>
    <m/>
    <m/>
    <m/>
    <x v="27"/>
  </r>
  <r>
    <x v="5"/>
    <d v="2006-05-31T00:00:00"/>
    <n v="5"/>
    <x v="1"/>
    <s v="United States"/>
    <n v="2709307"/>
    <s v="Fishing Vessel"/>
    <s v="Heritage"/>
    <n v="109"/>
    <x v="1"/>
    <n v="67"/>
    <m/>
    <m/>
    <s v="Pacific Area"/>
    <s v="United States"/>
    <x v="1"/>
    <n v="53.909166666700003"/>
    <n v="166.55"/>
    <s v="Equipment failure/ Hazard to navigation"/>
    <s v="Marine Casualty"/>
    <s v=""/>
    <s v="N"/>
    <m/>
    <m/>
    <m/>
    <m/>
    <m/>
    <m/>
    <x v="4"/>
  </r>
  <r>
    <x v="5"/>
    <d v="2006-06-01T00:00:00"/>
    <n v="6"/>
    <x v="1"/>
    <s v="United States"/>
    <n v="2667859"/>
    <s v="Fishing Vessel"/>
    <s v="Anna D"/>
    <n v="39"/>
    <x v="1"/>
    <n v="44"/>
    <m/>
    <m/>
    <s v="Pacific Area"/>
    <s v="United States"/>
    <x v="1"/>
    <n v="57.783999999999999"/>
    <n v="-152.4238333333"/>
    <s v="Discharge/Release of Pollution"/>
    <s v="Discharge of Oil"/>
    <s v=""/>
    <s v="Y"/>
    <m/>
    <m/>
    <m/>
    <m/>
    <m/>
    <m/>
    <x v="9"/>
  </r>
  <r>
    <x v="5"/>
    <d v="2006-06-01T00:00:00"/>
    <n v="6"/>
    <x v="1"/>
    <s v="United States"/>
    <n v="2668777"/>
    <s v="Passenger Ship"/>
    <s v="Sapphire Princess"/>
    <n v="115875"/>
    <x v="0"/>
    <n v="945.9"/>
    <m/>
    <n v="14"/>
    <s v="Pacific Area"/>
    <s v="United States"/>
    <x v="0"/>
    <n v="58.269166666700002"/>
    <n v="-134.37583333329999"/>
    <s v="Loss of electrical power"/>
    <s v="Marine Casualty"/>
    <s v=""/>
    <s v="N"/>
    <m/>
    <m/>
    <m/>
    <m/>
    <m/>
    <m/>
    <x v="27"/>
  </r>
  <r>
    <x v="5"/>
    <d v="2006-06-02T00:00:00"/>
    <n v="6"/>
    <x v="1"/>
    <s v="United States"/>
    <n v="2911805"/>
    <s v="Fishing Vessel"/>
    <s v="Gladiator"/>
    <n v="190"/>
    <x v="1"/>
    <n v="111.7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6-06-03T00:00:00"/>
    <n v="6"/>
    <x v="1"/>
    <s v="United States"/>
    <n v="2718173"/>
    <s v="Passenger Ship"/>
    <s v="Columbia"/>
    <n v="3946"/>
    <x v="0"/>
    <n v="376.8"/>
    <m/>
    <m/>
    <s v="Pacific Area"/>
    <s v="United States"/>
    <x v="1"/>
    <n v="54.3"/>
    <n v="-130.33000000000001"/>
    <s v="Equipment failure/ Hazard to navigation"/>
    <s v="Marine Casualty"/>
    <s v="Damaged"/>
    <s v="N"/>
    <m/>
    <m/>
    <m/>
    <m/>
    <m/>
    <m/>
    <x v="4"/>
  </r>
  <r>
    <x v="5"/>
    <d v="2006-06-04T00:00:00"/>
    <n v="6"/>
    <x v="1"/>
    <s v="United States"/>
    <n v="2677725"/>
    <s v="Fishing Vessel"/>
    <s v="Sonar"/>
    <n v="15"/>
    <x v="1"/>
    <n v="37.6"/>
    <m/>
    <m/>
    <s v="Pacific Area"/>
    <s v="United States"/>
    <x v="1"/>
    <n v="55.34"/>
    <n v="131.63999999999999"/>
    <s v="Discharge/Release of Pollution"/>
    <s v="Discharge of Oil"/>
    <s v=""/>
    <s v="Y"/>
    <m/>
    <m/>
    <m/>
    <m/>
    <m/>
    <m/>
    <x v="9"/>
  </r>
  <r>
    <x v="5"/>
    <d v="2006-06-06T00:00:00"/>
    <n v="6"/>
    <x v="1"/>
    <s v="United States"/>
    <n v="2673076"/>
    <s v="Passenger Ship"/>
    <s v="No Name"/>
    <m/>
    <x v="2"/>
    <m/>
    <m/>
    <m/>
    <s v="Pacific Area"/>
    <s v="United States"/>
    <x v="0"/>
    <n v="60.05"/>
    <n v="-151.76666666669999"/>
    <s v="Sinking"/>
    <s v="Marine Casualty"/>
    <s v="Y"/>
    <s v="N"/>
    <m/>
    <m/>
    <m/>
    <m/>
    <m/>
    <m/>
    <x v="1"/>
  </r>
  <r>
    <x v="5"/>
    <d v="2006-06-08T00:00:00"/>
    <n v="6"/>
    <x v="1"/>
    <s v="United States"/>
    <n v="2674998"/>
    <s v="Fishing Vessel"/>
    <s v="Northern Pride"/>
    <n v="174"/>
    <x v="1"/>
    <n v="82.4"/>
    <m/>
    <n v="75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6-08T00:00:00"/>
    <n v="6"/>
    <x v="1"/>
    <s v="United States"/>
    <n v="2677917"/>
    <s v="Barge (Liquid)"/>
    <s v="OB 6"/>
    <n v="484"/>
    <x v="1"/>
    <n v="175.3"/>
    <m/>
    <m/>
    <s v="Pacific Area"/>
    <s v="United States"/>
    <x v="1"/>
    <n v="57.116669999999999"/>
    <n v="-170.2833"/>
    <s v="Discharge/Release of Pollution"/>
    <s v="Discharge of Oil"/>
    <s v=""/>
    <s v="Y"/>
    <m/>
    <m/>
    <m/>
    <m/>
    <m/>
    <m/>
    <x v="9"/>
  </r>
  <r>
    <x v="5"/>
    <d v="2006-06-08T00:00:00"/>
    <n v="6"/>
    <x v="1"/>
    <s v="United States"/>
    <n v="2718300"/>
    <s v="Passenger Ship"/>
    <s v="Arctic Fjord"/>
    <n v="56"/>
    <x v="1"/>
    <n v="57"/>
    <m/>
    <m/>
    <s v="Pacific Area"/>
    <s v="United States"/>
    <x v="1"/>
    <n v="55.438138333300003"/>
    <n v="-131.85201166670001"/>
    <s v="Equipment failure/ Hazard to navigation"/>
    <s v="Marine Casualty"/>
    <s v="Damaged"/>
    <s v="N"/>
    <m/>
    <m/>
    <m/>
    <m/>
    <m/>
    <m/>
    <x v="4"/>
  </r>
  <r>
    <x v="5"/>
    <d v="2006-06-09T00:00:00"/>
    <n v="6"/>
    <x v="1"/>
    <s v="United States"/>
    <n v="2681624"/>
    <s v="Fishing Vessel"/>
    <s v="American Eagle"/>
    <n v="190"/>
    <x v="1"/>
    <n v="111.5"/>
    <m/>
    <m/>
    <s v="Pacific Area"/>
    <s v="United States"/>
    <x v="1"/>
    <n v="53.877776666700001"/>
    <n v="-166.5777766667"/>
    <s v="Equipment failure/ Hazard to navigation"/>
    <s v="Marine Casualty"/>
    <s v="Damaged"/>
    <s v="N"/>
    <m/>
    <m/>
    <m/>
    <m/>
    <m/>
    <m/>
    <x v="4"/>
  </r>
  <r>
    <x v="5"/>
    <d v="2006-06-09T00:00:00"/>
    <n v="6"/>
    <x v="1"/>
    <s v="Panama"/>
    <n v="2708519"/>
    <s v="General Cargo Ship"/>
    <s v="Saronic Pride"/>
    <n v="4964"/>
    <x v="0"/>
    <n v="124.7"/>
    <m/>
    <m/>
    <s v="Pacific Area"/>
    <s v="United States"/>
    <x v="1"/>
    <n v="54.016666666699997"/>
    <n v="-166.46666666670001"/>
    <s v="Equipment failure/ Hazard to navigation"/>
    <s v="Marine Casualty"/>
    <s v="Damaged"/>
    <s v="N"/>
    <m/>
    <m/>
    <m/>
    <m/>
    <m/>
    <m/>
    <x v="4"/>
  </r>
  <r>
    <x v="5"/>
    <d v="2006-06-10T00:00:00"/>
    <n v="6"/>
    <x v="1"/>
    <s v="United States"/>
    <n v="2689301"/>
    <s v="Fishing Vessel"/>
    <s v="Jacole"/>
    <n v="15"/>
    <x v="1"/>
    <n v="30.9"/>
    <m/>
    <m/>
    <s v="Pacific Area"/>
    <s v="United States"/>
    <x v="1"/>
    <n v="56.456130000000002"/>
    <n v="-156.22239999999999"/>
    <s v="Discharge/Release of Pollution"/>
    <s v="Discharge of Oil"/>
    <s v=""/>
    <s v="Y"/>
    <m/>
    <m/>
    <m/>
    <m/>
    <m/>
    <m/>
    <x v="9"/>
  </r>
  <r>
    <x v="5"/>
    <d v="2006-06-11T00:00:00"/>
    <n v="6"/>
    <x v="1"/>
    <s v="United States"/>
    <n v="2687303"/>
    <s v="Passenger Ship"/>
    <s v="Kenai Clipper"/>
    <m/>
    <x v="2"/>
    <m/>
    <m/>
    <m/>
    <s v="Pacific Area"/>
    <s v="United States"/>
    <x v="0"/>
    <n v="59.813699999999997"/>
    <n v="-149.2573833333"/>
    <s v="Equipment failure/ Hazard to navigation"/>
    <s v="Marine Casualty"/>
    <s v=""/>
    <s v="N"/>
    <m/>
    <m/>
    <m/>
    <m/>
    <m/>
    <m/>
    <x v="4"/>
  </r>
  <r>
    <x v="5"/>
    <d v="2006-06-12T00:00:00"/>
    <n v="6"/>
    <x v="1"/>
    <s v="United States"/>
    <n v="2677929"/>
    <s v="Passenger Ship"/>
    <s v="Silver Fox I"/>
    <s v="n/a"/>
    <x v="0"/>
    <n v="30"/>
    <m/>
    <n v="28"/>
    <s v="Pacific Area"/>
    <s v="United States"/>
    <x v="0"/>
    <n v="59.632510000000003"/>
    <n v="-151.53280000000001"/>
    <s v="Flooding"/>
    <s v="Marine Casualty"/>
    <s v="Damaged"/>
    <s v="N"/>
    <m/>
    <m/>
    <m/>
    <m/>
    <m/>
    <m/>
    <x v="12"/>
  </r>
  <r>
    <x v="5"/>
    <d v="2006-06-12T00:00:00"/>
    <n v="6"/>
    <x v="1"/>
    <s v="United States"/>
    <n v="2692189"/>
    <s v="Recreational"/>
    <s v="Pageantry"/>
    <n v="166"/>
    <x v="1"/>
    <n v="74.099999999999994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6-06-12T00:00:00"/>
    <n v="6"/>
    <x v="1"/>
    <s v="United States"/>
    <n v="2725535"/>
    <s v="Passenger Ship"/>
    <s v="Kennicott"/>
    <n v="9978"/>
    <x v="0"/>
    <n v="344.3"/>
    <m/>
    <m/>
    <s v="Pacific Area"/>
    <s v="United States"/>
    <x v="1"/>
    <n v="56.854999999999997"/>
    <n v="-134.56440000000001"/>
    <s v="Equipment failure"/>
    <s v="Marine Casualty"/>
    <s v="Damaged"/>
    <s v="N"/>
    <m/>
    <m/>
    <m/>
    <m/>
    <m/>
    <m/>
    <x v="4"/>
  </r>
  <r>
    <x v="5"/>
    <d v="2006-06-13T00:00:00"/>
    <n v="6"/>
    <x v="1"/>
    <s v="United States"/>
    <n v="2678766"/>
    <s v="Fishing Vessel"/>
    <s v="New Life"/>
    <n v="101"/>
    <x v="1"/>
    <n v="78.8"/>
    <m/>
    <m/>
    <s v="Pacific Area"/>
    <s v="United States"/>
    <x v="1"/>
    <n v="57.733333333300003"/>
    <n v="-152.38333333329999"/>
    <s v="Fouling/Equipment failure/Hazard to navigation"/>
    <s v="Marine Casualty"/>
    <s v=""/>
    <s v="N"/>
    <m/>
    <m/>
    <m/>
    <m/>
    <m/>
    <m/>
    <x v="17"/>
  </r>
  <r>
    <x v="5"/>
    <d v="2006-06-13T00:00:00"/>
    <n v="6"/>
    <x v="1"/>
    <s v="United States"/>
    <n v="2679080"/>
    <s v="Passenger Ship"/>
    <s v="Kennicott"/>
    <n v="9978"/>
    <x v="0"/>
    <n v="344.3"/>
    <m/>
    <n v="20"/>
    <s v="Pacific Area"/>
    <s v="United States"/>
    <x v="0"/>
    <n v="58.376616666700002"/>
    <n v="-134.67513333330001"/>
    <s v="Discharge/Release of Pollution"/>
    <s v="Discharge of Oil"/>
    <s v=""/>
    <s v="Y"/>
    <m/>
    <m/>
    <m/>
    <m/>
    <m/>
    <m/>
    <x v="9"/>
  </r>
  <r>
    <x v="5"/>
    <d v="2006-06-14T00:00:00"/>
    <n v="6"/>
    <x v="1"/>
    <s v="United States"/>
    <n v="2679881"/>
    <s v="Passenger Ship"/>
    <s v="Sapphire Princess"/>
    <n v="115875"/>
    <x v="0"/>
    <n v="945.9"/>
    <m/>
    <n v="14"/>
    <s v="Pacific Area"/>
    <s v="United States"/>
    <x v="0"/>
    <n v="58.3157"/>
    <n v="-134.3518"/>
    <s v="Loss of electrical power"/>
    <s v="Marine Casualty"/>
    <s v=""/>
    <s v="N"/>
    <m/>
    <m/>
    <m/>
    <m/>
    <m/>
    <m/>
    <x v="27"/>
  </r>
  <r>
    <x v="5"/>
    <d v="2006-06-14T00:00:00"/>
    <n v="6"/>
    <x v="1"/>
    <s v="United States"/>
    <n v="2680068"/>
    <s v="Passenger Ship"/>
    <s v="Leconte"/>
    <n v="1328"/>
    <x v="0"/>
    <n v="217.5"/>
    <m/>
    <n v="45"/>
    <s v="Pacific Area"/>
    <s v="United States"/>
    <x v="0"/>
    <n v="58.145000000000003"/>
    <n v="-135.4466666667"/>
    <s v="Loss of electrical power"/>
    <s v="Marine Casualty"/>
    <s v="Damaged"/>
    <s v="N"/>
    <m/>
    <m/>
    <m/>
    <m/>
    <m/>
    <m/>
    <x v="27"/>
  </r>
  <r>
    <x v="5"/>
    <d v="2006-06-14T00:00:00"/>
    <n v="6"/>
    <x v="1"/>
    <s v="United States"/>
    <n v="2680108"/>
    <s v="Fishing Vessel"/>
    <s v="Copper Wind II"/>
    <n v="8"/>
    <x v="1"/>
    <n v="27.5"/>
    <m/>
    <n v="42"/>
    <s v="Pacific Area"/>
    <s v="United States"/>
    <x v="0"/>
    <n v="60.780200000000001"/>
    <n v="-148.67360500000001"/>
    <s v="Discharge/Release of Pollution"/>
    <s v="Discharge of Oil"/>
    <s v=""/>
    <s v="Y"/>
    <m/>
    <m/>
    <m/>
    <m/>
    <m/>
    <m/>
    <x v="9"/>
  </r>
  <r>
    <x v="5"/>
    <d v="2006-06-15T00:00:00"/>
    <n v="6"/>
    <x v="1"/>
    <s v="United States"/>
    <n v="2681107"/>
    <s v="Government Vessel"/>
    <s v="USCGC Storis"/>
    <s v="n/a"/>
    <x v="0"/>
    <s v="n/a"/>
    <m/>
    <m/>
    <s v="Pacific Area"/>
    <s v="United States"/>
    <x v="1"/>
    <n v="57.721666666700003"/>
    <n v="-152.5016666667"/>
    <s v="Discharge/Release of Pollution"/>
    <s v="Discharge of Oil"/>
    <s v=""/>
    <s v="Y"/>
    <m/>
    <m/>
    <m/>
    <m/>
    <m/>
    <m/>
    <x v="9"/>
  </r>
  <r>
    <x v="5"/>
    <d v="2006-06-15T00:00:00"/>
    <n v="6"/>
    <x v="1"/>
    <s v="United States"/>
    <n v="2724320"/>
    <s v="Passenger Ship"/>
    <s v="Malaspina"/>
    <n v="2928"/>
    <x v="0"/>
    <n v="372.2"/>
    <m/>
    <m/>
    <s v="Pacific Area"/>
    <s v="United States"/>
    <x v="1"/>
    <n v="55.438138333300003"/>
    <n v="-131.85201166670001"/>
    <s v="Equipment failure/ Hazard to navigation"/>
    <s v="Marine Casualty"/>
    <s v="Damaged"/>
    <s v="N"/>
    <m/>
    <m/>
    <m/>
    <m/>
    <m/>
    <m/>
    <x v="4"/>
  </r>
  <r>
    <x v="5"/>
    <d v="2006-06-18T00:00:00"/>
    <n v="6"/>
    <x v="1"/>
    <s v="United States"/>
    <n v="2688457"/>
    <s v="Fishing Vessel"/>
    <s v="C Gull"/>
    <n v="13"/>
    <x v="1"/>
    <n v="27.4"/>
    <m/>
    <n v="40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6-18T00:00:00"/>
    <n v="6"/>
    <x v="1"/>
    <s v="United States"/>
    <n v="2717256"/>
    <s v="Passenger Ship"/>
    <s v="Taku"/>
    <n v="2625"/>
    <x v="0"/>
    <n v="316.89999999999998"/>
    <m/>
    <m/>
    <s v="Pacific Area"/>
    <s v="United States"/>
    <x v="1"/>
    <n v="55.438138333300003"/>
    <n v="-131.85201166670001"/>
    <s v="Equipment failure"/>
    <s v="Marine Casualty"/>
    <s v="Damaged"/>
    <s v="N"/>
    <m/>
    <m/>
    <m/>
    <m/>
    <m/>
    <m/>
    <x v="4"/>
  </r>
  <r>
    <x v="5"/>
    <d v="2006-06-19T00:00:00"/>
    <n v="6"/>
    <x v="1"/>
    <s v="United States"/>
    <n v="2684962"/>
    <s v="Fishing Vessel"/>
    <s v="Bering Leader"/>
    <n v="193"/>
    <x v="1"/>
    <n v="108.5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6-06-19T00:00:00"/>
    <n v="6"/>
    <x v="1"/>
    <s v="United States"/>
    <n v="2685394"/>
    <s v="N/A"/>
    <s v="Hope"/>
    <m/>
    <x v="2"/>
    <m/>
    <m/>
    <m/>
    <s v="Pacific Area"/>
    <s v="United States"/>
    <x v="0"/>
    <n v="58.301133333300001"/>
    <n v="-134.42326666669999"/>
    <s v="Discharge/Release of Pollution"/>
    <s v="Discharge of Oil"/>
    <s v="Y"/>
    <s v="Y"/>
    <m/>
    <m/>
    <m/>
    <m/>
    <m/>
    <m/>
    <x v="9"/>
  </r>
  <r>
    <x v="5"/>
    <d v="2006-06-19T00:00:00"/>
    <n v="6"/>
    <x v="1"/>
    <s v="United States"/>
    <n v="2686130"/>
    <s v="Fishing Vessel"/>
    <s v="Sisiutl"/>
    <n v="37"/>
    <x v="1"/>
    <n v="48.3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6-06-20T00:00:00"/>
    <n v="6"/>
    <x v="1"/>
    <s v="United States"/>
    <n v="2686328"/>
    <s v="Barge (Liquid)"/>
    <s v="Yukon"/>
    <n v="3483"/>
    <x v="0"/>
    <n v="305"/>
    <m/>
    <n v="37"/>
    <s v="Pacific Area"/>
    <s v="United States"/>
    <x v="0"/>
    <n v="60.835830000000001"/>
    <n v="-149.0025"/>
    <s v="Discharge/Release of Pollution"/>
    <s v="Discharge of Oil"/>
    <s v="Damaged"/>
    <s v="Y"/>
    <m/>
    <m/>
    <m/>
    <m/>
    <m/>
    <m/>
    <x v="9"/>
  </r>
  <r>
    <x v="5"/>
    <d v="2006-06-20T00:00:00"/>
    <n v="6"/>
    <x v="1"/>
    <s v="United States"/>
    <n v="2686447"/>
    <s v="Fishing Vessel"/>
    <s v="Kariel"/>
    <n v="81"/>
    <x v="1"/>
    <n v="59.8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6-06-20T00:00:00"/>
    <n v="6"/>
    <x v="1"/>
    <s v="United States"/>
    <n v="2686451"/>
    <s v="Passenger Ship"/>
    <s v="Aurora"/>
    <n v="1280"/>
    <x v="0"/>
    <n v="217.5"/>
    <m/>
    <n v="41"/>
    <s v="Pacific Area"/>
    <s v="United States"/>
    <x v="0"/>
    <n v="60.541400000000003"/>
    <n v="-145.76439999999999"/>
    <s v="Equipment failure"/>
    <s v="Marine Casualty"/>
    <s v=""/>
    <s v="N"/>
    <m/>
    <m/>
    <m/>
    <m/>
    <m/>
    <m/>
    <x v="4"/>
  </r>
  <r>
    <x v="5"/>
    <d v="2006-06-21T00:00:00"/>
    <n v="6"/>
    <x v="1"/>
    <s v="United States"/>
    <n v="2687069"/>
    <s v="Passenger Ship"/>
    <s v="Spirit of Endeavour"/>
    <n v="99"/>
    <x v="1"/>
    <n v="183.3"/>
    <m/>
    <n v="35"/>
    <s v="Pacific Area"/>
    <s v="United States"/>
    <x v="0"/>
    <n v="59.3398333333"/>
    <n v="-135.37100000000001"/>
    <s v="Loss of electrical power"/>
    <s v="Marine Casualty"/>
    <s v="Damaged"/>
    <s v="N"/>
    <m/>
    <m/>
    <m/>
    <m/>
    <m/>
    <m/>
    <x v="27"/>
  </r>
  <r>
    <x v="5"/>
    <d v="2006-06-21T00:00:00"/>
    <n v="6"/>
    <x v="1"/>
    <s v="NETHERLANDS"/>
    <n v="2689434"/>
    <s v="Passenger Ship"/>
    <s v="Oosterdam Tender"/>
    <s v="n/a"/>
    <x v="0"/>
    <s v="n/a"/>
    <m/>
    <m/>
    <s v="Pacific Area"/>
    <s v="United States"/>
    <x v="1"/>
    <n v="57.046390000000002"/>
    <n v="-135.33860000000001"/>
    <s v="Collision"/>
    <s v="Marine Casualty"/>
    <s v="Damaged"/>
    <s v="N"/>
    <m/>
    <m/>
    <m/>
    <m/>
    <m/>
    <m/>
    <x v="6"/>
  </r>
  <r>
    <x v="5"/>
    <d v="2006-06-21T00:00:00"/>
    <n v="6"/>
    <x v="1"/>
    <s v="Belize"/>
    <n v="2703517"/>
    <s v="Fishing Vessel"/>
    <s v="Arctice Enterprise"/>
    <n v="3874"/>
    <x v="0"/>
    <n v="323.89999999999998"/>
    <m/>
    <n v="73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6-06-21T00:00:00"/>
    <n v="6"/>
    <x v="1"/>
    <s v="United States"/>
    <n v="2708721"/>
    <s v="Passenger Ship"/>
    <s v="Veendam"/>
    <n v="57092"/>
    <x v="0"/>
    <n v="726.7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6-06-22T00:00:00"/>
    <n v="6"/>
    <x v="1"/>
    <s v="United States"/>
    <n v="2689259"/>
    <s v="Other"/>
    <s v="Aleutian"/>
    <n v="53"/>
    <x v="1"/>
    <n v="62.5"/>
    <m/>
    <n v="90"/>
    <s v="Pacific Area"/>
    <s v="United States"/>
    <x v="0"/>
    <n v="61.12473"/>
    <n v="-146.34639999999999"/>
    <s v="Discharge/Release of Pollution"/>
    <s v="Discharge of Oil"/>
    <s v="Damaged"/>
    <s v="Y"/>
    <m/>
    <m/>
    <m/>
    <m/>
    <m/>
    <m/>
    <x v="9"/>
  </r>
  <r>
    <x v="5"/>
    <d v="2006-06-22T00:00:00"/>
    <n v="6"/>
    <x v="1"/>
    <s v="United States"/>
    <n v="2692235"/>
    <s v="Fishing Vessel"/>
    <s v="Mar Del Sud"/>
    <n v="195"/>
    <x v="1"/>
    <n v="102.7"/>
    <m/>
    <m/>
    <s v="Pacific Area"/>
    <s v="United States"/>
    <x v="1"/>
    <n v="57.785333333300002"/>
    <n v="-152.4166666667"/>
    <s v="Discharge/Release of Pollution"/>
    <s v="Discharge of Oil"/>
    <s v=""/>
    <s v="Y"/>
    <m/>
    <m/>
    <m/>
    <m/>
    <m/>
    <m/>
    <x v="9"/>
  </r>
  <r>
    <x v="5"/>
    <d v="2006-06-23T00:00:00"/>
    <n v="6"/>
    <x v="1"/>
    <s v="United States"/>
    <n v="2764409"/>
    <s v="Other"/>
    <s v="Blue Star"/>
    <n v="187"/>
    <x v="1"/>
    <n v="127.1"/>
    <m/>
    <n v="11"/>
    <s v="Pacific Area"/>
    <s v="United States"/>
    <x v="0"/>
    <n v="59.044443333300002"/>
    <n v="-177.72499999999999"/>
    <s v="Equipment failure/ Hazard to navigation"/>
    <s v="Marine Casualty"/>
    <s v="Damaged"/>
    <s v="N"/>
    <m/>
    <m/>
    <m/>
    <m/>
    <m/>
    <m/>
    <x v="4"/>
  </r>
  <r>
    <x v="5"/>
    <d v="2006-06-25T00:00:00"/>
    <n v="6"/>
    <x v="1"/>
    <s v="United States"/>
    <n v="2694561"/>
    <s v="Recreational"/>
    <s v="Black Nine"/>
    <n v="56"/>
    <x v="1"/>
    <n v="57.9"/>
    <m/>
    <n v="14"/>
    <s v="Pacific Area"/>
    <s v="United States"/>
    <x v="0"/>
    <n v="58.382129999999997"/>
    <n v="-134.6463"/>
    <s v="Discharge/Release of Pollution"/>
    <s v="Discharge of Oil"/>
    <s v=""/>
    <s v="Y"/>
    <m/>
    <m/>
    <m/>
    <m/>
    <m/>
    <m/>
    <x v="9"/>
  </r>
  <r>
    <x v="5"/>
    <d v="2006-06-27T00:00:00"/>
    <n v="6"/>
    <x v="1"/>
    <s v="United States"/>
    <n v="2693416"/>
    <s v="General Cargo Ship"/>
    <s v="Glacier"/>
    <n v="98"/>
    <x v="1"/>
    <n v="109.1"/>
    <m/>
    <m/>
    <s v="Pacific Area"/>
    <s v="United States"/>
    <x v="1"/>
    <n v="57.046390000000002"/>
    <n v="-135.33860000000001"/>
    <s v="Equipment failure"/>
    <s v="Marine Casualty"/>
    <s v="Damaged"/>
    <s v="N"/>
    <m/>
    <m/>
    <m/>
    <m/>
    <m/>
    <m/>
    <x v="4"/>
  </r>
  <r>
    <x v="5"/>
    <d v="2006-06-27T00:00:00"/>
    <n v="6"/>
    <x v="1"/>
    <s v="United States"/>
    <n v="2694546"/>
    <s v="Recreational"/>
    <s v="Wings"/>
    <s v="n/a"/>
    <x v="0"/>
    <s v="n/a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6-06-27T00:00:00"/>
    <n v="6"/>
    <x v="1"/>
    <s v="United States"/>
    <n v="2696434"/>
    <s v="Passenger Ship"/>
    <s v="M/V Chenega"/>
    <n v="1333"/>
    <x v="0"/>
    <n v="219.6"/>
    <m/>
    <n v="13"/>
    <s v="Pacific Area"/>
    <s v="United States"/>
    <x v="0"/>
    <n v="60.541400000000003"/>
    <n v="-145.76439999999999"/>
    <s v="Discharge/Release of Pollution"/>
    <s v="Discharge of Oil"/>
    <s v=""/>
    <s v="Y"/>
    <m/>
    <m/>
    <m/>
    <m/>
    <m/>
    <m/>
    <x v="9"/>
  </r>
  <r>
    <x v="5"/>
    <d v="2006-06-27T00:00:00"/>
    <n v="6"/>
    <x v="1"/>
    <s v="United States"/>
    <n v="2703658"/>
    <s v="Fishing Vessel"/>
    <s v="Great Pacific"/>
    <n v="199"/>
    <x v="1"/>
    <n v="110.5"/>
    <m/>
    <m/>
    <s v="Pacific Area"/>
    <s v="United States"/>
    <x v="1"/>
    <n v="53.877776666700001"/>
    <n v="-166.5777766667"/>
    <s v="Discharge/Release of Pollution"/>
    <s v="Discharge of Oil"/>
    <s v="Damaged"/>
    <s v="Y"/>
    <m/>
    <m/>
    <m/>
    <m/>
    <m/>
    <m/>
    <x v="9"/>
  </r>
  <r>
    <x v="5"/>
    <d v="2006-06-28T00:00:00"/>
    <n v="6"/>
    <x v="1"/>
    <s v="United States"/>
    <n v="2695287"/>
    <s v="Fishing Vessel"/>
    <s v="Alaska Warrior"/>
    <n v="1119"/>
    <x v="0"/>
    <n v="192.2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6-06-30T00:00:00"/>
    <n v="6"/>
    <x v="1"/>
    <s v="United States"/>
    <n v="2696725"/>
    <s v="Fishing Vessel"/>
    <s v="Americanus"/>
    <n v="15"/>
    <x v="1"/>
    <n v="42"/>
    <m/>
    <n v="2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6-30T00:00:00"/>
    <n v="6"/>
    <x v="1"/>
    <s v="United States"/>
    <n v="2711798"/>
    <s v="Fishing Vessel"/>
    <s v="Sea Barb"/>
    <n v="68"/>
    <x v="1"/>
    <n v="49.5"/>
    <m/>
    <m/>
    <s v="Pacific Area"/>
    <s v="United States"/>
    <x v="1"/>
    <n v="57.895899999999997"/>
    <n v="-153.2358833333"/>
    <s v="Grounding"/>
    <s v="Marine Casualty"/>
    <s v=""/>
    <s v="N"/>
    <m/>
    <m/>
    <m/>
    <m/>
    <m/>
    <m/>
    <x v="0"/>
  </r>
  <r>
    <x v="5"/>
    <d v="2006-07-01T00:00:00"/>
    <n v="7"/>
    <x v="1"/>
    <s v="Belize"/>
    <n v="2697256"/>
    <s v="Fishing Vessel"/>
    <s v="Arctic Enterprise"/>
    <n v="3874"/>
    <x v="0"/>
    <n v="323.89999999999998"/>
    <m/>
    <n v="73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6-07-01T00:00:00"/>
    <n v="7"/>
    <x v="1"/>
    <s v="United States"/>
    <n v="2710499"/>
    <s v="Fishing Vessel"/>
    <s v="Northern Fury"/>
    <n v="19"/>
    <x v="1"/>
    <n v="32"/>
    <m/>
    <n v="27"/>
    <s v="Pacific Area"/>
    <s v="United States"/>
    <x v="0"/>
    <n v="58.696669999999997"/>
    <n v="-156.67609999999999"/>
    <s v="Collision"/>
    <s v="Marine Casualty"/>
    <s v="Damaged"/>
    <s v="N"/>
    <m/>
    <m/>
    <m/>
    <m/>
    <m/>
    <m/>
    <x v="6"/>
  </r>
  <r>
    <x v="5"/>
    <d v="2006-07-01T00:00:00"/>
    <n v="7"/>
    <x v="1"/>
    <s v="United States"/>
    <n v="2726478"/>
    <s v="Passenger Ship"/>
    <s v="Tri-umph"/>
    <n v="20"/>
    <x v="1"/>
    <n v="32"/>
    <m/>
    <n v="24"/>
    <s v="Pacific Area"/>
    <s v="United States"/>
    <x v="0"/>
    <n v="58.696669999999997"/>
    <n v="-156.67609999999999"/>
    <s v="Collision"/>
    <s v="Marine Casualty"/>
    <s v="Damaged"/>
    <s v="N"/>
    <m/>
    <m/>
    <m/>
    <m/>
    <m/>
    <m/>
    <x v="6"/>
  </r>
  <r>
    <x v="5"/>
    <d v="2006-07-01T00:00:00"/>
    <n v="7"/>
    <x v="1"/>
    <s v="United States"/>
    <n v="2743240"/>
    <s v="Fishing Vessel"/>
    <n v="35939"/>
    <n v="12"/>
    <x v="1"/>
    <n v="32"/>
    <m/>
    <m/>
    <s v="Pacific Area"/>
    <s v="United States"/>
    <x v="0"/>
    <n v="58"/>
    <n v="159"/>
    <s v="Collision"/>
    <s v="Marine Casualty"/>
    <s v="Damaged"/>
    <s v="N"/>
    <m/>
    <m/>
    <m/>
    <m/>
    <m/>
    <m/>
    <x v="6"/>
  </r>
  <r>
    <x v="5"/>
    <d v="2006-07-02T00:00:00"/>
    <n v="7"/>
    <x v="1"/>
    <s v="United States"/>
    <n v="2699890"/>
    <s v="Passenger Ship"/>
    <s v="Quandary"/>
    <n v="16"/>
    <x v="1"/>
    <n v="29.8"/>
    <m/>
    <m/>
    <s v="Pacific Area"/>
    <s v="United States"/>
    <x v="0"/>
    <n v="58"/>
    <n v="159"/>
    <s v="Collision"/>
    <s v="Marine Casualty"/>
    <s v="Damaged"/>
    <s v="N"/>
    <m/>
    <m/>
    <m/>
    <m/>
    <m/>
    <m/>
    <x v="6"/>
  </r>
  <r>
    <x v="5"/>
    <d v="2006-07-03T00:00:00"/>
    <n v="7"/>
    <x v="1"/>
    <s v="United States"/>
    <n v="2726010"/>
    <s v="Passenger Ship"/>
    <s v="Matanuska"/>
    <n v="3029"/>
    <x v="0"/>
    <n v="372.2"/>
    <m/>
    <n v="55"/>
    <s v="Pacific Area"/>
    <s v="United States"/>
    <x v="0"/>
    <n v="58.151760000000003"/>
    <n v="-135.04159999999999"/>
    <s v="Loss of electrical power"/>
    <s v="Marine Casualty"/>
    <s v="Damaged"/>
    <s v="N"/>
    <m/>
    <m/>
    <m/>
    <m/>
    <m/>
    <m/>
    <x v="27"/>
  </r>
  <r>
    <x v="5"/>
    <d v="2006-07-03T00:00:00"/>
    <n v="7"/>
    <x v="1"/>
    <s v="United States"/>
    <n v="2798106"/>
    <s v="Passenger Ship"/>
    <s v="Delphinus"/>
    <n v="43"/>
    <x v="1"/>
    <n v="51.5"/>
    <m/>
    <n v="63"/>
    <s v="Pacific Area"/>
    <s v="United States"/>
    <x v="0"/>
    <n v="58.178330000000003"/>
    <n v="-136.51169999999999"/>
    <s v="Equipment failure"/>
    <s v="Marine Casualty"/>
    <s v="Damaged"/>
    <s v="N"/>
    <m/>
    <m/>
    <m/>
    <m/>
    <m/>
    <m/>
    <x v="4"/>
  </r>
  <r>
    <x v="5"/>
    <d v="2006-07-04T00:00:00"/>
    <n v="7"/>
    <x v="1"/>
    <s v="United States"/>
    <n v="2717355"/>
    <s v="Passenger Ship"/>
    <s v="Malaspina"/>
    <n v="2928"/>
    <x v="0"/>
    <n v="372.2"/>
    <m/>
    <m/>
    <s v="Pacific Area"/>
    <s v="United States"/>
    <x v="1"/>
    <n v="48.629910000000002"/>
    <n v="-122.57380000000001"/>
    <s v="Equipment failure"/>
    <s v="Marine Casualty"/>
    <s v="Damaged"/>
    <s v="N"/>
    <m/>
    <m/>
    <m/>
    <m/>
    <m/>
    <m/>
    <x v="4"/>
  </r>
  <r>
    <x v="5"/>
    <d v="2006-07-05T00:00:00"/>
    <n v="7"/>
    <x v="1"/>
    <s v="United States"/>
    <n v="2702378"/>
    <s v="Fishing Vessel"/>
    <s v="Taasinge"/>
    <n v="134"/>
    <x v="1"/>
    <n v="73.8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6-07-05T00:00:00"/>
    <n v="7"/>
    <x v="1"/>
    <s v="United States"/>
    <n v="2702661"/>
    <s v="Passenger Ship"/>
    <s v="Baha II"/>
    <m/>
    <x v="2"/>
    <m/>
    <m/>
    <m/>
    <s v="Pacific Area"/>
    <s v="United States"/>
    <x v="0"/>
    <n v="58.350369999999998"/>
    <n v="-134.64769999999999"/>
    <s v="Discharge/Release of Pollution"/>
    <s v="Discharge of Oil"/>
    <s v="Y"/>
    <s v="Y"/>
    <m/>
    <m/>
    <m/>
    <m/>
    <m/>
    <m/>
    <x v="9"/>
  </r>
  <r>
    <x v="5"/>
    <d v="2006-07-07T00:00:00"/>
    <n v="7"/>
    <x v="1"/>
    <s v="United States"/>
    <n v="2711970"/>
    <s v="Passenger Ship"/>
    <s v="Spirit of Columbia"/>
    <n v="95"/>
    <x v="1"/>
    <n v="122.2"/>
    <m/>
    <n v="39"/>
    <s v="Pacific Area"/>
    <s v="United States"/>
    <x v="0"/>
    <n v="60.983333333300003"/>
    <n v="-148.13"/>
    <s v="Equipment failure/ Hazard to navigation"/>
    <s v="Marine Casualty"/>
    <s v="Damaged"/>
    <s v="N"/>
    <m/>
    <m/>
    <m/>
    <m/>
    <m/>
    <m/>
    <x v="4"/>
  </r>
  <r>
    <x v="5"/>
    <d v="2006-07-07T00:00:00"/>
    <n v="7"/>
    <x v="1"/>
    <s v="United States"/>
    <n v="2830270"/>
    <s v="Fishing Vessel"/>
    <s v="Alexandra Nicole"/>
    <s v="n/a"/>
    <x v="0"/>
    <n v="26"/>
    <m/>
    <m/>
    <s v="Pacific Area"/>
    <s v="United States"/>
    <x v="1"/>
    <n v="57"/>
    <n v="-170"/>
    <s v="Capsize"/>
    <s v="Discharge of Oil"/>
    <s v="Damaged"/>
    <s v="Y"/>
    <m/>
    <m/>
    <m/>
    <m/>
    <m/>
    <m/>
    <x v="7"/>
  </r>
  <r>
    <x v="5"/>
    <d v="2006-07-08T00:00:00"/>
    <n v="7"/>
    <x v="1"/>
    <s v="United States"/>
    <n v="2708443"/>
    <s v="Fishing Vessel"/>
    <s v="Stella"/>
    <n v="156"/>
    <x v="1"/>
    <n v="57.9"/>
    <m/>
    <n v="20"/>
    <s v="Pacific Area"/>
    <s v="United States"/>
    <x v="0"/>
    <n v="59.187576666699997"/>
    <n v="-135.29979"/>
    <s v="Grounding"/>
    <s v="Marine Casualty"/>
    <s v="Damaged"/>
    <s v="N"/>
    <m/>
    <m/>
    <m/>
    <m/>
    <m/>
    <m/>
    <x v="0"/>
  </r>
  <r>
    <x v="5"/>
    <d v="2006-07-08T00:00:00"/>
    <n v="7"/>
    <x v="1"/>
    <s v="United States"/>
    <n v="2718564"/>
    <s v="Fishing Vessel"/>
    <s v="Lynn Christine"/>
    <n v="11"/>
    <x v="1"/>
    <n v="26.7"/>
    <m/>
    <n v="50"/>
    <s v="Pacific Area"/>
    <s v="United States"/>
    <x v="0"/>
    <n v="59.255654999999997"/>
    <n v="-135.07711800000001"/>
    <s v="Grounding"/>
    <s v="Marine Casualty"/>
    <s v="Damaged"/>
    <s v="N"/>
    <m/>
    <m/>
    <m/>
    <m/>
    <m/>
    <m/>
    <x v="0"/>
  </r>
  <r>
    <x v="5"/>
    <d v="2006-07-10T00:00:00"/>
    <n v="7"/>
    <x v="1"/>
    <s v="United States"/>
    <n v="2709386"/>
    <s v="Recreational"/>
    <s v="Island Cat"/>
    <n v="25"/>
    <x v="1"/>
    <n v="38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6-07-10T00:00:00"/>
    <n v="7"/>
    <x v="1"/>
    <s v="United States"/>
    <n v="2716257"/>
    <s v="General Cargo Ship"/>
    <s v="Ocean Phoenix"/>
    <n v="17845"/>
    <x v="0"/>
    <n v="635.5"/>
    <m/>
    <n v="54"/>
    <s v="Pacific Area"/>
    <s v="United States"/>
    <x v="0"/>
    <n v="59.145000000000003"/>
    <n v="-174.21"/>
    <s v="Discharge/Release of Pollution"/>
    <s v="Discharge of Oil"/>
    <s v="Damaged"/>
    <s v="Y"/>
    <m/>
    <m/>
    <m/>
    <m/>
    <m/>
    <m/>
    <x v="9"/>
  </r>
  <r>
    <x v="5"/>
    <d v="2006-07-11T00:00:00"/>
    <n v="7"/>
    <x v="1"/>
    <s v="Mexico"/>
    <n v="2709251"/>
    <s v="Fishing Vessel"/>
    <s v="Bowfin"/>
    <n v="498"/>
    <x v="1"/>
    <n v="166"/>
    <m/>
    <m/>
    <s v="Pacific Area"/>
    <s v="United States"/>
    <x v="1"/>
    <n v="54.649859999999997"/>
    <n v="-133.98050000000001"/>
    <s v="Discharge/Release of Pollution"/>
    <s v="Discharge of Oil"/>
    <s v=""/>
    <s v="Y"/>
    <m/>
    <m/>
    <m/>
    <m/>
    <m/>
    <m/>
    <x v="9"/>
  </r>
  <r>
    <x v="5"/>
    <d v="2006-07-11T00:00:00"/>
    <n v="7"/>
    <x v="1"/>
    <s v="United States"/>
    <n v="2711919"/>
    <s v="Fishing Vessel"/>
    <s v="Scot Isle"/>
    <m/>
    <x v="2"/>
    <m/>
    <m/>
    <m/>
    <s v="Pacific Area"/>
    <s v="United States"/>
    <x v="0"/>
    <n v="58.3157"/>
    <n v="-134.3518"/>
    <s v="Discharge/Release of Pollution"/>
    <s v="Discharge of Oil"/>
    <s v="Damaged"/>
    <s v="Y"/>
    <m/>
    <m/>
    <m/>
    <m/>
    <m/>
    <m/>
    <x v="9"/>
  </r>
  <r>
    <x v="5"/>
    <d v="2006-07-12T00:00:00"/>
    <n v="7"/>
    <x v="1"/>
    <s v="United States"/>
    <n v="2710862"/>
    <s v="N/A"/>
    <s v="AK 7579J"/>
    <s v="n/a"/>
    <x v="0"/>
    <s v="n/a"/>
    <m/>
    <m/>
    <s v="Pacific Area"/>
    <s v="United States"/>
    <x v="1"/>
    <n v="55.438138333300003"/>
    <n v="-131.85201166670001"/>
    <s v="Sinking"/>
    <s v="Discharge of Oil"/>
    <s v="Damaged"/>
    <s v="Y"/>
    <m/>
    <m/>
    <m/>
    <m/>
    <m/>
    <m/>
    <x v="1"/>
  </r>
  <r>
    <x v="5"/>
    <d v="2006-07-12T00:00:00"/>
    <n v="7"/>
    <x v="1"/>
    <s v="United States"/>
    <n v="2712016"/>
    <s v="Fishing Vessel"/>
    <s v="Silver Tide"/>
    <n v="13"/>
    <x v="1"/>
    <n v="29.3"/>
    <m/>
    <m/>
    <s v="Pacific Area"/>
    <s v="United States"/>
    <x v="1"/>
    <n v="57.512500000000003"/>
    <n v="-157.4008"/>
    <s v="Sinking"/>
    <s v="Marine Casualty"/>
    <s v="Y"/>
    <s v="N"/>
    <m/>
    <m/>
    <m/>
    <m/>
    <m/>
    <m/>
    <x v="1"/>
  </r>
  <r>
    <x v="5"/>
    <d v="2006-07-12T00:00:00"/>
    <n v="7"/>
    <x v="1"/>
    <s v="United States"/>
    <n v="2716399"/>
    <s v="Passenger Ship"/>
    <s v="Chilkat Express"/>
    <n v="35"/>
    <x v="1"/>
    <n v="63"/>
    <m/>
    <n v="17"/>
    <s v="Pacific Area"/>
    <s v="United States"/>
    <x v="0"/>
    <n v="59.437833333299999"/>
    <n v="-135.35733333330001"/>
    <s v="Flooding"/>
    <s v="Marine Casualty"/>
    <s v="Damaged"/>
    <s v="N"/>
    <m/>
    <m/>
    <m/>
    <m/>
    <m/>
    <m/>
    <x v="12"/>
  </r>
  <r>
    <x v="5"/>
    <d v="2006-07-13T00:00:00"/>
    <n v="7"/>
    <x v="1"/>
    <s v="United States"/>
    <n v="2711556"/>
    <s v="Fishing Vessel"/>
    <s v="Bobby Dee"/>
    <n v="14"/>
    <x v="1"/>
    <n v="32.4"/>
    <m/>
    <m/>
    <s v="Pacific Area"/>
    <s v="United States"/>
    <x v="1"/>
    <n v="57.793610000000001"/>
    <n v="-152.4058"/>
    <s v="Sinking"/>
    <s v="Discharge of Oil"/>
    <s v="Y"/>
    <s v="Y"/>
    <m/>
    <m/>
    <m/>
    <m/>
    <m/>
    <m/>
    <x v="1"/>
  </r>
  <r>
    <x v="5"/>
    <d v="2006-07-13T00:00:00"/>
    <n v="7"/>
    <x v="1"/>
    <s v="United States"/>
    <n v="2712021"/>
    <s v="Fishing Vessel"/>
    <s v="Kaos"/>
    <s v="n/a"/>
    <x v="0"/>
    <s v="n/a"/>
    <m/>
    <m/>
    <s v="Pacific Area"/>
    <s v="United States"/>
    <x v="1"/>
    <n v="57.545749999999998"/>
    <n v="-157.60136666669999"/>
    <s v="Grounding"/>
    <s v="Discharge of Oil"/>
    <s v="Damaged"/>
    <s v="Y"/>
    <m/>
    <m/>
    <m/>
    <m/>
    <m/>
    <m/>
    <x v="0"/>
  </r>
  <r>
    <x v="5"/>
    <d v="2006-07-13T00:00:00"/>
    <n v="7"/>
    <x v="1"/>
    <s v="United Kingdom"/>
    <n v="2716999"/>
    <s v="Passenger Ship"/>
    <s v="Sapphire Princess"/>
    <n v="115875"/>
    <x v="0"/>
    <n v="945.9"/>
    <m/>
    <m/>
    <s v="Pacific Area"/>
    <s v="United States"/>
    <x v="1"/>
    <n v="56.443280000000001"/>
    <n v="-132.41589999999999"/>
    <s v="Equipment failure/ Hazard to navigation"/>
    <s v="Marine Casualty"/>
    <s v=""/>
    <s v="N"/>
    <m/>
    <m/>
    <m/>
    <m/>
    <m/>
    <m/>
    <x v="4"/>
  </r>
  <r>
    <x v="5"/>
    <d v="2006-07-13T00:00:00"/>
    <n v="7"/>
    <x v="1"/>
    <s v="United States"/>
    <n v="2717604"/>
    <s v="Fishing Vessel"/>
    <s v="Northern Jaeger"/>
    <n v="3732"/>
    <x v="0"/>
    <n v="308.39999999999998"/>
    <m/>
    <n v="49"/>
    <s v="Pacific Area"/>
    <s v="United States"/>
    <x v="0"/>
    <n v="58.65"/>
    <n v="-172.6"/>
    <s v="Equipment failure"/>
    <s v="Marine Casualty"/>
    <s v="Damaged"/>
    <s v="N"/>
    <m/>
    <m/>
    <m/>
    <m/>
    <m/>
    <m/>
    <x v="4"/>
  </r>
  <r>
    <x v="5"/>
    <d v="2006-07-13T00:00:00"/>
    <n v="7"/>
    <x v="1"/>
    <s v="United States"/>
    <n v="2720371"/>
    <s v="Passenger Ship"/>
    <s v="Ke'el"/>
    <n v="27"/>
    <x v="1"/>
    <n v="48"/>
    <m/>
    <m/>
    <s v="Pacific Area"/>
    <s v="United States"/>
    <x v="1"/>
    <n v="57.157333333300002"/>
    <n v="-135.447"/>
    <s v="Grounding"/>
    <s v="Marine Casualty"/>
    <s v="Damaged"/>
    <s v="N"/>
    <m/>
    <m/>
    <m/>
    <m/>
    <m/>
    <m/>
    <x v="0"/>
  </r>
  <r>
    <x v="5"/>
    <d v="2006-07-14T00:00:00"/>
    <n v="7"/>
    <x v="1"/>
    <s v="United States"/>
    <n v="2713663"/>
    <s v="Fishing Vessel"/>
    <s v="Island Star"/>
    <s v="n/a"/>
    <x v="0"/>
    <n v="43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6-07-14T00:00:00"/>
    <n v="7"/>
    <x v="1"/>
    <s v="Malta"/>
    <n v="2718455"/>
    <s v="Passenger Ship"/>
    <s v="Celebrity Infinity"/>
    <n v="90490"/>
    <x v="0"/>
    <n v="964"/>
    <m/>
    <n v="17"/>
    <s v="Pacific Area"/>
    <s v="United States"/>
    <x v="0"/>
    <n v="58.296666666699998"/>
    <n v="-135.73333333330001"/>
    <s v="Equipment failure/ Hazard to navigation"/>
    <s v="Marine Casualty"/>
    <s v="Damaged"/>
    <s v="N"/>
    <m/>
    <m/>
    <m/>
    <m/>
    <m/>
    <m/>
    <x v="4"/>
  </r>
  <r>
    <x v="5"/>
    <d v="2006-07-15T00:00:00"/>
    <n v="7"/>
    <x v="1"/>
    <s v="United States"/>
    <n v="2719184"/>
    <s v="Fishing Vessel"/>
    <s v="North Cape"/>
    <n v="194"/>
    <x v="1"/>
    <n v="111.6"/>
    <m/>
    <m/>
    <s v="Pacific Area"/>
    <s v="United States"/>
    <x v="1"/>
    <n v="53.9666666667"/>
    <n v="162.63333333329999"/>
    <s v="Equipment failure/ Hazard to navigation"/>
    <s v="Marine Casualty"/>
    <s v=""/>
    <s v="N"/>
    <m/>
    <m/>
    <m/>
    <m/>
    <m/>
    <m/>
    <x v="4"/>
  </r>
  <r>
    <x v="5"/>
    <d v="2006-07-16T00:00:00"/>
    <n v="7"/>
    <x v="1"/>
    <s v="United States"/>
    <n v="2724519"/>
    <s v="N/A"/>
    <s v="Orca"/>
    <m/>
    <x v="2"/>
    <m/>
    <m/>
    <m/>
    <s v="Pacific Area"/>
    <s v="United States"/>
    <x v="0"/>
    <n v="58.298439999999999"/>
    <n v="-134.42320000000001"/>
    <s v="Discharge/Release of Pollution"/>
    <s v="Discharge of Oil"/>
    <s v=""/>
    <s v="Y"/>
    <m/>
    <m/>
    <m/>
    <m/>
    <m/>
    <m/>
    <x v="9"/>
  </r>
  <r>
    <x v="5"/>
    <d v="2006-07-17T00:00:00"/>
    <n v="7"/>
    <x v="1"/>
    <s v="United States"/>
    <n v="2716440"/>
    <s v="Fishing Vessel"/>
    <s v="Kodiak Enterprize"/>
    <n v="2749"/>
    <x v="0"/>
    <n v="252.3"/>
    <m/>
    <n v="41"/>
    <s v="Pacific Area"/>
    <s v="United States"/>
    <x v="0"/>
    <n v="61.77861"/>
    <n v="-168.59559999999999"/>
    <s v="Discharge/Release of Pollution"/>
    <s v="Discharge of Oil"/>
    <s v=""/>
    <s v="Y"/>
    <m/>
    <m/>
    <m/>
    <m/>
    <m/>
    <m/>
    <x v="9"/>
  </r>
  <r>
    <x v="5"/>
    <d v="2006-07-17T00:00:00"/>
    <n v="7"/>
    <x v="1"/>
    <s v="United States"/>
    <n v="2716465"/>
    <s v="Barge (Liquid)"/>
    <s v="O.B.5"/>
    <n v="495"/>
    <x v="1"/>
    <n v="175.3"/>
    <m/>
    <n v="54"/>
    <s v="Pacific Area"/>
    <s v="United States"/>
    <x v="0"/>
    <n v="61.516660000000002"/>
    <n v="-166.1"/>
    <s v="Discharge/Release of Pollution"/>
    <s v="Discharge of Oil"/>
    <s v=""/>
    <s v="Y"/>
    <m/>
    <m/>
    <m/>
    <m/>
    <m/>
    <m/>
    <x v="9"/>
  </r>
  <r>
    <x v="5"/>
    <d v="2006-07-17T00:00:00"/>
    <n v="7"/>
    <x v="1"/>
    <s v="United States"/>
    <n v="2717140"/>
    <s v="Fishing Vessel"/>
    <s v="Denae Marie"/>
    <n v="25"/>
    <x v="1"/>
    <n v="46"/>
    <m/>
    <m/>
    <s v="Pacific Area"/>
    <s v="United States"/>
    <x v="1"/>
    <n v="57.788666666700003"/>
    <n v="-152.39783333330001"/>
    <s v="Discharge/Release of Pollution"/>
    <s v="Discharge of Oil"/>
    <s v=""/>
    <s v="Y"/>
    <m/>
    <m/>
    <m/>
    <m/>
    <m/>
    <m/>
    <x v="9"/>
  </r>
  <r>
    <x v="5"/>
    <d v="2006-07-17T00:00:00"/>
    <n v="7"/>
    <x v="1"/>
    <s v="United States"/>
    <n v="2717144"/>
    <s v="Fishing Vessel"/>
    <s v="Millie B"/>
    <n v="40"/>
    <x v="1"/>
    <n v="49.9"/>
    <m/>
    <m/>
    <s v="Pacific Area"/>
    <s v="United States"/>
    <x v="1"/>
    <n v="55.051670000000001"/>
    <n v="-131.82"/>
    <s v="Sinking"/>
    <s v="Discharge of Oil"/>
    <s v="Damaged"/>
    <s v="Y"/>
    <m/>
    <m/>
    <m/>
    <m/>
    <m/>
    <m/>
    <x v="1"/>
  </r>
  <r>
    <x v="5"/>
    <d v="2006-07-17T00:00:00"/>
    <n v="7"/>
    <x v="1"/>
    <s v="United States"/>
    <n v="2723667"/>
    <s v="Fishing Vessel"/>
    <s v="Beaver"/>
    <n v="21"/>
    <x v="1"/>
    <n v="34.9"/>
    <m/>
    <n v="48"/>
    <s v="Pacific Area"/>
    <s v="United States"/>
    <x v="0"/>
    <n v="59.632510000000003"/>
    <n v="-151.53280000000001"/>
    <s v="Equipment failure/ Hazard to navigation"/>
    <s v="Marine Casualty"/>
    <s v=""/>
    <s v="N"/>
    <m/>
    <m/>
    <m/>
    <m/>
    <m/>
    <m/>
    <x v="4"/>
  </r>
  <r>
    <x v="5"/>
    <d v="2006-07-18T00:00:00"/>
    <n v="7"/>
    <x v="1"/>
    <s v="United States"/>
    <n v="2717122"/>
    <s v="Passenger Ship"/>
    <s v="Bear Force II"/>
    <n v="22"/>
    <x v="1"/>
    <n v="37.299999999999997"/>
    <m/>
    <n v="34"/>
    <s v="Pacific Area"/>
    <s v="United States"/>
    <x v="0"/>
    <n v="60.791666666700003"/>
    <n v="-148.655"/>
    <s v="Fouling/Equipment failure/Hazard to navigation"/>
    <s v="Discharge of Oil"/>
    <s v=""/>
    <s v="Y"/>
    <m/>
    <m/>
    <m/>
    <m/>
    <m/>
    <m/>
    <x v="17"/>
  </r>
  <r>
    <x v="5"/>
    <d v="2006-07-18T00:00:00"/>
    <n v="7"/>
    <x v="1"/>
    <s v="Bermuda"/>
    <n v="2718644"/>
    <s v="Passenger Ship"/>
    <s v="M/V Chenega"/>
    <n v="1333"/>
    <x v="0"/>
    <n v="219.6"/>
    <m/>
    <n v="13"/>
    <s v="Pacific Area"/>
    <s v="United States"/>
    <x v="0"/>
    <n v="60.791666666700003"/>
    <n v="-148.655"/>
    <s v="Equipment failure/ Hazard to navigation"/>
    <s v="Marine Casualty"/>
    <s v=""/>
    <s v="N"/>
    <m/>
    <m/>
    <m/>
    <m/>
    <m/>
    <m/>
    <x v="4"/>
  </r>
  <r>
    <x v="5"/>
    <d v="2006-07-19T00:00:00"/>
    <n v="7"/>
    <x v="1"/>
    <s v="United States"/>
    <n v="2727048"/>
    <s v="Passenger Ship"/>
    <s v="Sun Princess "/>
    <n v="77000"/>
    <x v="0"/>
    <n v="857.2"/>
    <m/>
    <n v="24"/>
    <s v="Pacific Area"/>
    <s v="United States"/>
    <x v="0"/>
    <n v="58.184170000000002"/>
    <n v="-134.20779999999999"/>
    <s v="Collision"/>
    <s v="Marine Casualty"/>
    <s v="Damaged"/>
    <s v="N"/>
    <m/>
    <m/>
    <m/>
    <m/>
    <m/>
    <m/>
    <x v="6"/>
  </r>
  <r>
    <x v="5"/>
    <d v="2006-07-20T00:00:00"/>
    <n v="7"/>
    <x v="1"/>
    <s v="United States"/>
    <n v="2719503"/>
    <s v="Fishing Vessel"/>
    <s v="Bristol Explorer"/>
    <n v="296"/>
    <x v="1"/>
    <n v="166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6-07-20T00:00:00"/>
    <n v="7"/>
    <x v="1"/>
    <s v="United States"/>
    <n v="2733009"/>
    <s v="Fishing Vessel"/>
    <s v="Bob White"/>
    <m/>
    <x v="2"/>
    <m/>
    <m/>
    <m/>
    <s v="Pacific Area"/>
    <s v="United States"/>
    <x v="0"/>
    <n v="60.547780000000003"/>
    <n v="-151.26439999999999"/>
    <s v="Grounding"/>
    <s v="Discharge of Oil"/>
    <s v=""/>
    <s v="Y"/>
    <m/>
    <m/>
    <m/>
    <m/>
    <m/>
    <m/>
    <x v="0"/>
  </r>
  <r>
    <x v="5"/>
    <d v="2006-07-23T00:00:00"/>
    <n v="7"/>
    <x v="1"/>
    <s v="United States"/>
    <n v="2724265"/>
    <s v="Fishing Vessel"/>
    <s v="Heritage"/>
    <n v="109"/>
    <x v="1"/>
    <n v="67"/>
    <m/>
    <n v="41"/>
    <s v="Pacific Area"/>
    <s v="United States"/>
    <x v="0"/>
    <n v="60.5"/>
    <n v="-172.75"/>
    <s v="Capsize"/>
    <s v="Marine Casualty"/>
    <s v=""/>
    <s v="N"/>
    <m/>
    <m/>
    <m/>
    <m/>
    <m/>
    <m/>
    <x v="7"/>
  </r>
  <r>
    <x v="5"/>
    <d v="2006-07-24T00:00:00"/>
    <n v="7"/>
    <x v="1"/>
    <s v="United States"/>
    <n v="2723497"/>
    <s v="Fishing Vessel"/>
    <s v="Ms Sam"/>
    <n v="30"/>
    <x v="1"/>
    <n v="52"/>
    <m/>
    <m/>
    <s v="Pacific Area"/>
    <s v="United States"/>
    <x v="1"/>
    <n v="57.921666666699998"/>
    <n v="-152.42166666669999"/>
    <s v="Grounding"/>
    <s v="Discharge of Oil"/>
    <s v="Damaged"/>
    <s v="Y"/>
    <m/>
    <m/>
    <m/>
    <m/>
    <m/>
    <m/>
    <x v="0"/>
  </r>
  <r>
    <x v="5"/>
    <d v="2006-07-24T00:00:00"/>
    <n v="7"/>
    <x v="1"/>
    <s v="United States"/>
    <n v="2731538"/>
    <s v="Passenger Ship"/>
    <s v="Chutine Warrior"/>
    <n v="5"/>
    <x v="1"/>
    <n v="28"/>
    <m/>
    <m/>
    <s v="Pacific Area"/>
    <s v="United States"/>
    <x v="1"/>
    <n v="56.653491000000002"/>
    <n v="-131.848837"/>
    <s v="Grounding"/>
    <s v="Marine Casualty"/>
    <s v=""/>
    <s v="N"/>
    <m/>
    <m/>
    <m/>
    <m/>
    <m/>
    <m/>
    <x v="0"/>
  </r>
  <r>
    <x v="5"/>
    <d v="2006-07-25T00:00:00"/>
    <n v="7"/>
    <x v="1"/>
    <s v="United States"/>
    <n v="2778727"/>
    <s v="Other"/>
    <s v="Pacific Knight"/>
    <n v="297"/>
    <x v="1"/>
    <n v="165.1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6-07-26T00:00:00"/>
    <n v="7"/>
    <x v="1"/>
    <s v="United States"/>
    <n v="2725837"/>
    <s v="Other"/>
    <s v="Rainier"/>
    <s v="n/a"/>
    <x v="0"/>
    <s v="n/a"/>
    <m/>
    <m/>
    <s v="Pacific Area"/>
    <s v="United States"/>
    <x v="1"/>
    <n v="57.721666666700003"/>
    <n v="-152.5016666667"/>
    <s v="Discharge/Release of Pollution"/>
    <s v="Discharge of Oil"/>
    <s v=""/>
    <s v="Y"/>
    <m/>
    <m/>
    <m/>
    <m/>
    <m/>
    <m/>
    <x v="9"/>
  </r>
  <r>
    <x v="5"/>
    <d v="2006-07-26T00:00:00"/>
    <n v="7"/>
    <x v="1"/>
    <s v="United States"/>
    <n v="2739379"/>
    <s v="Recreational"/>
    <s v="AK 7956M"/>
    <m/>
    <x v="2"/>
    <n v="19"/>
    <m/>
    <n v="26"/>
    <s v="Pacific Area"/>
    <s v="United States"/>
    <x v="0"/>
    <n v="58.384129999999999"/>
    <n v="-134.64599999999999"/>
    <s v="Discharge/Release of Pollution"/>
    <s v="Discharge of Oil"/>
    <s v="Y"/>
    <s v="Y"/>
    <m/>
    <m/>
    <m/>
    <m/>
    <m/>
    <m/>
    <x v="9"/>
  </r>
  <r>
    <x v="5"/>
    <d v="2006-07-26T00:00:00"/>
    <n v="7"/>
    <x v="1"/>
    <s v="United States"/>
    <n v="2758728"/>
    <s v="Survey/Research"/>
    <s v="Fairweather"/>
    <n v="1651"/>
    <x v="0"/>
    <n v="231"/>
    <m/>
    <m/>
    <s v="Pacific Area"/>
    <s v="United States"/>
    <x v="1"/>
    <n v="53.85"/>
    <n v="-166.6"/>
    <s v="Discharge/Release of Pollution"/>
    <s v="Discharge of Oil"/>
    <s v=""/>
    <s v="Y"/>
    <m/>
    <m/>
    <m/>
    <m/>
    <m/>
    <m/>
    <x v="9"/>
  </r>
  <r>
    <x v="5"/>
    <d v="2006-07-29T00:00:00"/>
    <n v="7"/>
    <x v="1"/>
    <s v="United States"/>
    <n v="2731537"/>
    <s v="Fishing Vessel"/>
    <s v="Anna Lane"/>
    <n v="60"/>
    <x v="1"/>
    <n v="53.1"/>
    <m/>
    <n v="4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7-31T00:00:00"/>
    <n v="7"/>
    <x v="1"/>
    <s v="United States"/>
    <n v="2732041"/>
    <s v="Recreational"/>
    <s v="Eagle 1"/>
    <m/>
    <x v="2"/>
    <n v="22"/>
    <m/>
    <n v="33"/>
    <s v="Pacific Area"/>
    <s v="United States"/>
    <x v="0"/>
    <n v="61.131388833300001"/>
    <n v="-146.3538333333"/>
    <s v="Discharge/Release of Pollution"/>
    <s v="Discharge of Oil"/>
    <s v=""/>
    <s v="Y"/>
    <m/>
    <m/>
    <m/>
    <m/>
    <m/>
    <m/>
    <x v="9"/>
  </r>
  <r>
    <x v="5"/>
    <d v="2006-07-31T00:00:00"/>
    <n v="7"/>
    <x v="1"/>
    <s v="United States"/>
    <n v="2750948"/>
    <s v="Recreational"/>
    <s v="Little Smity"/>
    <m/>
    <x v="2"/>
    <n v="21"/>
    <m/>
    <m/>
    <s v="Pacific Area"/>
    <s v="United States"/>
    <x v="0"/>
    <n v="58.550164000000002"/>
    <n v="-135.02759800000001"/>
    <s v="Discharge/Release of Pollution"/>
    <s v="Discharge of Oil"/>
    <s v="Damaged"/>
    <s v="Y"/>
    <m/>
    <m/>
    <m/>
    <m/>
    <m/>
    <m/>
    <x v="9"/>
  </r>
  <r>
    <x v="5"/>
    <d v="2006-08-01T00:00:00"/>
    <n v="8"/>
    <x v="1"/>
    <s v="Tuvalu"/>
    <n v="2739399"/>
    <s v="Tanker Ship"/>
    <s v="Denali"/>
    <n v="94647"/>
    <x v="0"/>
    <n v="918.4"/>
    <m/>
    <n v="40"/>
    <s v="Pacific Area"/>
    <s v="United States"/>
    <x v="0"/>
    <n v="60.3416666667"/>
    <n v="-146.81833333329999"/>
    <s v="Equipment failure/ Hazard to navigation"/>
    <s v="Marine Casualty"/>
    <s v=""/>
    <s v="N"/>
    <m/>
    <m/>
    <m/>
    <m/>
    <m/>
    <m/>
    <x v="4"/>
  </r>
  <r>
    <x v="5"/>
    <d v="2006-08-01T00:00:00"/>
    <n v="8"/>
    <x v="1"/>
    <s v="NETHERLANDS"/>
    <n v="2744540"/>
    <s v="Passenger Ship"/>
    <s v="Ryndam"/>
    <n v="55451"/>
    <x v="0"/>
    <n v="718.8"/>
    <m/>
    <m/>
    <s v="Pacific Area"/>
    <s v="United States"/>
    <x v="1"/>
    <n v="55.333333333299997"/>
    <n v="-131.63333333329999"/>
    <s v="Equipment failure/ Hazard to navigation"/>
    <s v="Marine Casualty"/>
    <s v="Damaged"/>
    <s v="N"/>
    <m/>
    <m/>
    <m/>
    <m/>
    <m/>
    <m/>
    <x v="4"/>
  </r>
  <r>
    <x v="5"/>
    <d v="2006-08-01T00:00:00"/>
    <n v="8"/>
    <x v="1"/>
    <s v="United States"/>
    <n v="2755399"/>
    <s v="Fishing Vessel"/>
    <s v="Natalia"/>
    <n v="24"/>
    <x v="1"/>
    <n v="51"/>
    <m/>
    <m/>
    <s v="Pacific Area"/>
    <s v="United States"/>
    <x v="1"/>
    <n v="57.983333333300003"/>
    <n v="-158.22999999999999"/>
    <s v="Sinking"/>
    <s v="Discharge of Oil"/>
    <s v="Y"/>
    <s v="Y"/>
    <m/>
    <m/>
    <m/>
    <m/>
    <m/>
    <m/>
    <x v="1"/>
  </r>
  <r>
    <x v="5"/>
    <d v="2006-08-02T00:00:00"/>
    <n v="8"/>
    <x v="1"/>
    <s v="United States"/>
    <n v="2734983"/>
    <s v="Fishing Vessel"/>
    <s v="Carolyn Ann"/>
    <n v="25"/>
    <x v="1"/>
    <n v="38.5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6-08-02T00:00:00"/>
    <n v="8"/>
    <x v="1"/>
    <s v="United States"/>
    <n v="2739432"/>
    <s v="Passenger Ship"/>
    <s v="Columbia"/>
    <n v="3946"/>
    <x v="0"/>
    <n v="376.8"/>
    <m/>
    <m/>
    <s v="Pacific Area"/>
    <s v="United States"/>
    <x v="1"/>
    <n v="56.97775"/>
    <n v="-134.34059999999999"/>
    <s v="Equipment failure/ Hazard to navigation"/>
    <s v="Marine Casualty"/>
    <s v="Damaged"/>
    <s v="N"/>
    <m/>
    <m/>
    <m/>
    <m/>
    <m/>
    <m/>
    <x v="4"/>
  </r>
  <r>
    <x v="5"/>
    <d v="2006-08-03T00:00:00"/>
    <n v="8"/>
    <x v="1"/>
    <s v="United States"/>
    <n v="2735479"/>
    <s v="Fishing Vessel"/>
    <s v="Miss Grande"/>
    <n v="59"/>
    <x v="1"/>
    <n v="54.7"/>
    <m/>
    <n v="28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6-08-03T00:00:00"/>
    <n v="8"/>
    <x v="1"/>
    <s v="United States"/>
    <n v="2739414"/>
    <s v="Passenger Ship"/>
    <s v="Kennicott"/>
    <n v="9978"/>
    <x v="0"/>
    <n v="344.3"/>
    <m/>
    <n v="20"/>
    <s v="Pacific Area"/>
    <s v="United States"/>
    <x v="0"/>
    <n v="60.780200000000001"/>
    <n v="-148.67360500000001"/>
    <s v="Equipment failure/ Hazard to navigation"/>
    <s v="Marine Casualty"/>
    <s v=""/>
    <s v="N"/>
    <m/>
    <m/>
    <m/>
    <m/>
    <m/>
    <m/>
    <x v="4"/>
  </r>
  <r>
    <x v="5"/>
    <d v="2006-08-04T00:00:00"/>
    <n v="8"/>
    <x v="1"/>
    <s v="United States"/>
    <n v="2736049"/>
    <s v="General Cargo Ship"/>
    <s v="Echo"/>
    <n v="97"/>
    <x v="1"/>
    <n v="64"/>
    <m/>
    <m/>
    <s v="Pacific Area"/>
    <s v="United States"/>
    <x v="1"/>
    <n v="57.725166666699998"/>
    <n v="-154.20750000000001"/>
    <s v="Sinking"/>
    <s v="Marine Casualty"/>
    <s v="Y"/>
    <s v="N"/>
    <m/>
    <m/>
    <m/>
    <m/>
    <m/>
    <m/>
    <x v="1"/>
  </r>
  <r>
    <x v="5"/>
    <d v="2006-08-04T00:00:00"/>
    <n v="8"/>
    <x v="1"/>
    <s v="United States"/>
    <n v="2744568"/>
    <s v="Passenger Ship"/>
    <s v="Tustumena"/>
    <n v="2174"/>
    <x v="0"/>
    <n v="266"/>
    <m/>
    <m/>
    <s v="Pacific Area"/>
    <s v="United States"/>
    <x v="1"/>
    <n v="57.86833"/>
    <n v="-152.88140000000001"/>
    <s v="Loss of electrical power"/>
    <s v="Marine Casualty"/>
    <s v=""/>
    <s v="N"/>
    <m/>
    <m/>
    <m/>
    <m/>
    <m/>
    <m/>
    <x v="27"/>
  </r>
  <r>
    <x v="5"/>
    <d v="2006-08-04T00:00:00"/>
    <n v="8"/>
    <x v="1"/>
    <s v="United States"/>
    <n v="2762312"/>
    <s v="Fishing Vessel"/>
    <s v="Carrie"/>
    <n v="28"/>
    <x v="1"/>
    <n v="40.9"/>
    <m/>
    <m/>
    <s v="Pacific Area"/>
    <s v="United States"/>
    <x v="1"/>
    <n v="55.766666666699997"/>
    <n v="-132.46666666670001"/>
    <s v="Sinking"/>
    <s v="Discharge of Oil"/>
    <s v="Damaged"/>
    <s v="Y"/>
    <m/>
    <m/>
    <m/>
    <m/>
    <m/>
    <m/>
    <x v="1"/>
  </r>
  <r>
    <x v="5"/>
    <d v="2006-08-05T00:00:00"/>
    <n v="8"/>
    <x v="1"/>
    <s v="United States"/>
    <n v="2747756"/>
    <s v="Passenger Ship"/>
    <s v="Catch-A-King IV"/>
    <s v="n/a"/>
    <x v="0"/>
    <s v=" n/a"/>
    <m/>
    <m/>
    <s v="Pacific Area"/>
    <s v="United States"/>
    <x v="1"/>
    <n v="55.48"/>
    <n v="-133.1506"/>
    <s v="Collision"/>
    <s v="Marine Casualty"/>
    <s v="Damaged"/>
    <s v="N"/>
    <m/>
    <m/>
    <m/>
    <m/>
    <m/>
    <m/>
    <x v="6"/>
  </r>
  <r>
    <x v="5"/>
    <d v="2006-08-05T00:00:00"/>
    <n v="8"/>
    <x v="1"/>
    <s v="United States"/>
    <n v="2773311"/>
    <s v="N/A"/>
    <s v="Tolly Ho"/>
    <s v="n/a"/>
    <x v="0"/>
    <s v="n/a"/>
    <m/>
    <m/>
    <s v="Pacific Area"/>
    <s v="United States"/>
    <x v="1"/>
    <n v="57.188166666699999"/>
    <n v="-134.17949999999999"/>
    <s v="Discharge/Release of Pollution"/>
    <s v="Discharge of Oil"/>
    <s v="Y"/>
    <s v="Y"/>
    <m/>
    <m/>
    <m/>
    <m/>
    <m/>
    <m/>
    <x v="9"/>
  </r>
  <r>
    <x v="5"/>
    <d v="2006-08-06T00:00:00"/>
    <n v="8"/>
    <x v="1"/>
    <s v="United States"/>
    <n v="2758516"/>
    <s v="Fishing Vessel"/>
    <s v="Majesty"/>
    <n v="198"/>
    <x v="1"/>
    <n v="90.7"/>
    <m/>
    <m/>
    <s v="Pacific Area"/>
    <s v="United States"/>
    <x v="1"/>
    <n v="54.983333333300003"/>
    <n v="-165.01666666669999"/>
    <s v="Fouling/Equipment failure/Hazard to navigation"/>
    <s v="Marine Casualty"/>
    <s v=""/>
    <s v="N"/>
    <m/>
    <m/>
    <m/>
    <m/>
    <m/>
    <m/>
    <x v="17"/>
  </r>
  <r>
    <x v="5"/>
    <d v="2006-08-08T00:00:00"/>
    <n v="8"/>
    <x v="1"/>
    <s v="United States"/>
    <n v="2740318"/>
    <s v="Fishing Vessel"/>
    <s v="Bad Boy"/>
    <n v="5"/>
    <x v="1"/>
    <n v="24.2"/>
    <m/>
    <n v="40"/>
    <s v="Pacific Area"/>
    <s v="United States"/>
    <x v="0"/>
    <n v="60.534750000000003"/>
    <n v="-145.89500000000001"/>
    <s v="Discharge/Release of Pollution"/>
    <s v="Discharge of Oil"/>
    <s v="Damaged"/>
    <s v="Y"/>
    <m/>
    <m/>
    <m/>
    <m/>
    <m/>
    <m/>
    <x v="9"/>
  </r>
  <r>
    <x v="5"/>
    <d v="2006-08-09T00:00:00"/>
    <n v="8"/>
    <x v="1"/>
    <s v="United States"/>
    <n v="2741873"/>
    <s v="Fishing Vessel"/>
    <s v="Mar Del Sud"/>
    <n v="195"/>
    <x v="1"/>
    <n v="102.7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6-08-10T00:00:00"/>
    <n v="8"/>
    <x v="1"/>
    <s v="United States"/>
    <n v="2836354"/>
    <s v="Fishing Vessel"/>
    <s v="Lori Marie"/>
    <n v="15"/>
    <x v="1"/>
    <n v="41"/>
    <m/>
    <n v="48"/>
    <s v="Pacific Area"/>
    <s v="United States"/>
    <x v="0"/>
    <n v="59.549160000000001"/>
    <n v="-139.7567"/>
    <s v="Discharge/Release of Pollution"/>
    <s v="Discharge of Oil"/>
    <s v=""/>
    <s v="Y"/>
    <m/>
    <m/>
    <m/>
    <m/>
    <m/>
    <m/>
    <x v="9"/>
  </r>
  <r>
    <x v="5"/>
    <d v="2006-08-11T00:00:00"/>
    <n v="8"/>
    <x v="1"/>
    <s v="NETHERLANDS"/>
    <n v="2748178"/>
    <s v="Passenger Ship"/>
    <s v="Ryndam"/>
    <n v="55451"/>
    <x v="0"/>
    <n v="718.8"/>
    <m/>
    <m/>
    <s v="Pacific Area"/>
    <s v="United States"/>
    <x v="1"/>
    <n v="55.341929999999998"/>
    <n v="-131.65"/>
    <s v="Fouling/Equipment failure/Hazard to navigation"/>
    <s v="Marine Casualty"/>
    <s v=""/>
    <s v="N"/>
    <m/>
    <m/>
    <m/>
    <m/>
    <m/>
    <m/>
    <x v="17"/>
  </r>
  <r>
    <x v="5"/>
    <d v="2006-08-14T00:00:00"/>
    <n v="8"/>
    <x v="1"/>
    <s v="United States"/>
    <n v="2748073"/>
    <s v="Fishing Vessel"/>
    <s v="Northern Endurance"/>
    <n v="160"/>
    <x v="1"/>
    <n v="78"/>
    <m/>
    <n v="12"/>
    <s v="Pacific Area"/>
    <s v="United States"/>
    <x v="0"/>
    <n v="60.104666666699998"/>
    <n v="-147.88999999999999"/>
    <s v="Grounding"/>
    <s v="Discharge of Oil"/>
    <s v=""/>
    <s v="Y"/>
    <m/>
    <m/>
    <m/>
    <m/>
    <m/>
    <m/>
    <x v="0"/>
  </r>
  <r>
    <x v="5"/>
    <d v="2006-08-14T00:00:00"/>
    <n v="8"/>
    <x v="1"/>
    <s v="N/A"/>
    <n v="2748992"/>
    <s v="N/A"/>
    <s v="Tender to AK2015P"/>
    <s v="n/a"/>
    <x v="0"/>
    <s v="n/a"/>
    <m/>
    <m/>
    <s v="Pacific Area"/>
    <s v="United States"/>
    <x v="1"/>
    <n v="57.042999999999999"/>
    <n v="-135.3216666667"/>
    <s v="Capsize"/>
    <s v="Discharge of Oil"/>
    <s v="Damaged"/>
    <s v="Y"/>
    <m/>
    <m/>
    <m/>
    <m/>
    <m/>
    <m/>
    <x v="7"/>
  </r>
  <r>
    <x v="5"/>
    <d v="2006-08-15T00:00:00"/>
    <n v="8"/>
    <x v="1"/>
    <s v="United States"/>
    <n v="2748968"/>
    <s v="Fishing Vessel"/>
    <s v="Selma"/>
    <n v="37"/>
    <x v="1"/>
    <n v="49.8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6-08-15T00:00:00"/>
    <n v="8"/>
    <x v="1"/>
    <s v="United States"/>
    <n v="2755357"/>
    <s v="Passenger Ship"/>
    <s v="Awesome Orca"/>
    <n v="13"/>
    <x v="1"/>
    <n v="42"/>
    <m/>
    <n v="21"/>
    <s v="Pacific Area"/>
    <s v="United States"/>
    <x v="0"/>
    <n v="59.255654999999997"/>
    <n v="-135.07711800000001"/>
    <s v="Collision"/>
    <s v="Marine Casualty"/>
    <s v=""/>
    <s v="N"/>
    <m/>
    <m/>
    <m/>
    <m/>
    <m/>
    <m/>
    <x v="6"/>
  </r>
  <r>
    <x v="5"/>
    <d v="2006-08-15T00:00:00"/>
    <n v="8"/>
    <x v="1"/>
    <s v="United States"/>
    <n v="2756551"/>
    <s v="Other"/>
    <s v="Summit Lifeboat #3"/>
    <m/>
    <x v="2"/>
    <m/>
    <m/>
    <m/>
    <s v="Pacific Area"/>
    <s v="United States"/>
    <x v="0"/>
    <n v="58.550163333299999"/>
    <n v="-135.02759666669999"/>
    <s v="Equipment failure"/>
    <s v="Marine Casualty"/>
    <s v="Damaged"/>
    <s v="N"/>
    <m/>
    <m/>
    <m/>
    <m/>
    <m/>
    <m/>
    <x v="4"/>
  </r>
  <r>
    <x v="5"/>
    <d v="2006-08-16T00:00:00"/>
    <n v="8"/>
    <x v="1"/>
    <s v="United States"/>
    <n v="2749979"/>
    <s v="Fishing Vessel"/>
    <s v="Patricia Kay"/>
    <n v="27"/>
    <x v="1"/>
    <n v="48"/>
    <m/>
    <m/>
    <s v="Pacific Area"/>
    <s v="United States"/>
    <x v="1"/>
    <n v="57.783999999999999"/>
    <n v="-152.4238333333"/>
    <s v="Discharge/Release of Pollution"/>
    <s v="Discharge of Oil"/>
    <s v=""/>
    <s v="Y"/>
    <m/>
    <m/>
    <m/>
    <m/>
    <m/>
    <m/>
    <x v="9"/>
  </r>
  <r>
    <x v="5"/>
    <d v="2006-08-16T00:00:00"/>
    <n v="8"/>
    <x v="1"/>
    <s v="United States"/>
    <n v="2752559"/>
    <s v="Fishing Vessel"/>
    <s v="Kasatka"/>
    <n v="29"/>
    <x v="1"/>
    <n v="35.4"/>
    <m/>
    <n v="29"/>
    <s v="Pacific Area"/>
    <s v="United States"/>
    <x v="0"/>
    <n v="59.528689999999997"/>
    <n v="-152.33500000000001"/>
    <s v="Grounding"/>
    <s v="Marine Casualty"/>
    <s v=""/>
    <s v="N"/>
    <m/>
    <m/>
    <m/>
    <m/>
    <m/>
    <m/>
    <x v="0"/>
  </r>
  <r>
    <x v="5"/>
    <d v="2006-08-17T00:00:00"/>
    <n v="8"/>
    <x v="1"/>
    <s v="United States"/>
    <n v="2762206"/>
    <s v="Recreational"/>
    <s v="Irish Mist"/>
    <n v="14"/>
    <x v="1"/>
    <n v="32.700000000000003"/>
    <m/>
    <n v="44"/>
    <s v="Pacific Area"/>
    <s v="United States"/>
    <x v="0"/>
    <n v="59.632510000000003"/>
    <n v="-151.53280000000001"/>
    <s v="Equipment failure/ Hazard to navigation"/>
    <s v="Marine Casualty"/>
    <s v=""/>
    <s v="N"/>
    <m/>
    <m/>
    <m/>
    <m/>
    <m/>
    <m/>
    <x v="4"/>
  </r>
  <r>
    <x v="5"/>
    <d v="2006-08-18T00:00:00"/>
    <n v="8"/>
    <x v="1"/>
    <s v="United States"/>
    <n v="2771900"/>
    <s v="Barge (Liquid)"/>
    <s v="Barge 450-10"/>
    <n v="8914"/>
    <x v="0"/>
    <n v="400"/>
    <m/>
    <n v="37"/>
    <s v="Pacific Area"/>
    <s v="United States"/>
    <x v="0"/>
    <n v="59.528689999999997"/>
    <n v="-152.33500000000001"/>
    <s v="Discharge/Release of Pollution"/>
    <s v="Discharge of Oil"/>
    <s v="Damaged"/>
    <s v="Y"/>
    <m/>
    <m/>
    <m/>
    <m/>
    <m/>
    <m/>
    <x v="9"/>
  </r>
  <r>
    <x v="5"/>
    <d v="2006-08-19T00:00:00"/>
    <n v="8"/>
    <x v="1"/>
    <s v="United States"/>
    <n v="2756684"/>
    <s v="Fishing Vessel"/>
    <s v="Matie W"/>
    <n v="10"/>
    <x v="1"/>
    <n v="33.9"/>
    <m/>
    <m/>
    <s v="Pacific Area"/>
    <s v="United States"/>
    <x v="1"/>
    <n v="57.026333333300002"/>
    <n v="-135.3216666667"/>
    <s v="Grounding"/>
    <s v="Marine Casualty"/>
    <s v="Damaged"/>
    <s v="N"/>
    <m/>
    <m/>
    <m/>
    <m/>
    <m/>
    <m/>
    <x v="0"/>
  </r>
  <r>
    <x v="5"/>
    <d v="2006-08-20T00:00:00"/>
    <n v="8"/>
    <x v="1"/>
    <s v="United States"/>
    <n v="2755521"/>
    <s v="Fishing Vessel"/>
    <s v="Body Snatcher"/>
    <m/>
    <x v="2"/>
    <n v="26"/>
    <m/>
    <n v="44"/>
    <s v="Pacific Area"/>
    <s v="United States"/>
    <x v="0"/>
    <n v="60.433666666699999"/>
    <n v="-145.9248333333"/>
    <s v="Sinking"/>
    <s v="Marine Casualty"/>
    <s v="Y"/>
    <s v="N"/>
    <m/>
    <m/>
    <m/>
    <m/>
    <m/>
    <m/>
    <x v="1"/>
  </r>
  <r>
    <x v="5"/>
    <d v="2006-08-20T00:00:00"/>
    <n v="8"/>
    <x v="1"/>
    <s v="United States"/>
    <n v="2772091"/>
    <s v="Fishing Vessel"/>
    <s v="Balaena"/>
    <n v="192"/>
    <x v="1"/>
    <n v="99.2"/>
    <m/>
    <m/>
    <s v="Pacific Area"/>
    <s v="United States"/>
    <x v="1"/>
    <n v="54.166670000000003"/>
    <n v="-166"/>
    <s v="Discharge/Release of Pollution"/>
    <s v="Discharge of Oil"/>
    <s v=""/>
    <s v="Y"/>
    <m/>
    <m/>
    <m/>
    <m/>
    <m/>
    <m/>
    <x v="9"/>
  </r>
  <r>
    <x v="5"/>
    <d v="2006-08-21T00:00:00"/>
    <n v="8"/>
    <x v="1"/>
    <s v="United States"/>
    <n v="2765331"/>
    <s v="Fishing Vessel"/>
    <s v="Sea Wind"/>
    <n v="8"/>
    <x v="1"/>
    <n v="26.6"/>
    <m/>
    <n v="40"/>
    <s v="Pacific Area"/>
    <s v="United States"/>
    <x v="0"/>
    <n v="60.45"/>
    <n v="-145.96666666670001"/>
    <s v="Grounding"/>
    <s v="Marine Casualty"/>
    <s v="Damaged"/>
    <s v="N"/>
    <m/>
    <m/>
    <m/>
    <m/>
    <m/>
    <m/>
    <x v="0"/>
  </r>
  <r>
    <x v="5"/>
    <d v="2006-08-22T00:00:00"/>
    <n v="8"/>
    <x v="1"/>
    <s v="United States"/>
    <n v="2756430"/>
    <s v="Passenger Ship"/>
    <s v="Fairweather"/>
    <n v="1280"/>
    <x v="0"/>
    <n v="219.6"/>
    <m/>
    <n v="15"/>
    <s v="Pacific Area"/>
    <s v="United States"/>
    <x v="0"/>
    <n v="58.184170000000002"/>
    <n v="-134.20779999999999"/>
    <s v="Discharge/Release of Pollution"/>
    <s v="Discharge of Oil"/>
    <s v=""/>
    <s v="Y"/>
    <m/>
    <m/>
    <m/>
    <m/>
    <m/>
    <m/>
    <x v="9"/>
  </r>
  <r>
    <x v="5"/>
    <d v="2006-08-22T00:00:00"/>
    <n v="8"/>
    <x v="1"/>
    <s v="United States"/>
    <n v="2759645"/>
    <s v="Fishing Vessel"/>
    <s v="Blue Pacific"/>
    <n v="867"/>
    <x v="0"/>
    <n v="166.3"/>
    <m/>
    <m/>
    <s v="Pacific Area"/>
    <s v="United States"/>
    <x v="1"/>
    <n v="57.116669999999999"/>
    <n v="-170.2833"/>
    <s v="Loss of electrical power"/>
    <s v="Marine Casualty"/>
    <s v=""/>
    <s v="N"/>
    <m/>
    <m/>
    <m/>
    <m/>
    <m/>
    <m/>
    <x v="27"/>
  </r>
  <r>
    <x v="5"/>
    <d v="2006-08-22T00:00:00"/>
    <n v="8"/>
    <x v="1"/>
    <s v="United States"/>
    <n v="2763461"/>
    <s v="Passenger Ship"/>
    <s v="M/V Chenega"/>
    <n v="1333"/>
    <x v="0"/>
    <n v="219.6"/>
    <m/>
    <n v="13"/>
    <s v="Pacific Area"/>
    <s v="United States"/>
    <x v="0"/>
    <n v="60.553333333300003"/>
    <n v="-145.75333333329999"/>
    <s v="Discharge/Release of Pollution"/>
    <s v="Discharge of Oil"/>
    <s v=""/>
    <s v="Y"/>
    <m/>
    <m/>
    <m/>
    <m/>
    <m/>
    <m/>
    <x v="9"/>
  </r>
  <r>
    <x v="5"/>
    <d v="2006-08-22T00:00:00"/>
    <n v="8"/>
    <x v="1"/>
    <s v="United States"/>
    <n v="2769515"/>
    <s v="Passenger Ship"/>
    <s v="Columbia"/>
    <n v="3946"/>
    <x v="0"/>
    <n v="376.8"/>
    <m/>
    <m/>
    <s v="Pacific Area"/>
    <s v="United States"/>
    <x v="1"/>
    <n v="56.48489"/>
    <n v="-132.69470000000001"/>
    <s v="Equipment failure/ Hazard to navigation"/>
    <s v="Marine Casualty"/>
    <s v="Damaged"/>
    <s v="N"/>
    <m/>
    <m/>
    <m/>
    <m/>
    <m/>
    <m/>
    <x v="4"/>
  </r>
  <r>
    <x v="5"/>
    <d v="2006-08-23T00:00:00"/>
    <n v="8"/>
    <x v="1"/>
    <s v="United States"/>
    <n v="2758650"/>
    <s v="Fishing Vessel"/>
    <s v="Polaris"/>
    <n v="13"/>
    <x v="1"/>
    <n v="37.1"/>
    <m/>
    <m/>
    <s v="Pacific Area"/>
    <s v="United States"/>
    <x v="1"/>
    <n v="56.2420333333"/>
    <n v="-134.64826666670001"/>
    <s v="Grounding"/>
    <s v="Marine Casualty"/>
    <s v="Damaged"/>
    <s v="N"/>
    <m/>
    <m/>
    <m/>
    <m/>
    <m/>
    <m/>
    <x v="0"/>
  </r>
  <r>
    <x v="5"/>
    <d v="2006-08-23T00:00:00"/>
    <n v="8"/>
    <x v="1"/>
    <s v="United States"/>
    <n v="2764263"/>
    <s v="Fishing Vessel"/>
    <s v="Balaena"/>
    <n v="192"/>
    <x v="1"/>
    <n v="99.2"/>
    <m/>
    <m/>
    <s v="Pacific Area"/>
    <s v="United States"/>
    <x v="1"/>
    <n v="54.166670000000003"/>
    <n v="-166"/>
    <s v="Discharge/Release of Pollution"/>
    <s v="Discharge of Oil"/>
    <s v=""/>
    <s v="Y"/>
    <m/>
    <m/>
    <m/>
    <m/>
    <m/>
    <m/>
    <x v="9"/>
  </r>
  <r>
    <x v="5"/>
    <d v="2006-08-23T00:00:00"/>
    <n v="8"/>
    <x v="1"/>
    <s v="United States"/>
    <n v="2765478"/>
    <s v="Barge (Deck)"/>
    <s v="KRS 200-10"/>
    <n v="881"/>
    <x v="0"/>
    <n v="193"/>
    <m/>
    <n v="50"/>
    <s v="Pacific Area"/>
    <s v="United States"/>
    <x v="0"/>
    <n v="70.083333333300004"/>
    <n v="146.8333333333"/>
    <s v="Collision"/>
    <s v="Marine Casualty"/>
    <s v="Damaged"/>
    <s v="N"/>
    <m/>
    <m/>
    <m/>
    <m/>
    <m/>
    <m/>
    <x v="6"/>
  </r>
  <r>
    <x v="5"/>
    <d v="2006-08-23T00:00:00"/>
    <n v="8"/>
    <x v="1"/>
    <s v="United States"/>
    <n v="2771965"/>
    <s v="Passenger Ship"/>
    <s v="Columbia"/>
    <n v="3946"/>
    <x v="0"/>
    <n v="376.8"/>
    <m/>
    <m/>
    <s v="Pacific Area"/>
    <s v="United States"/>
    <x v="1"/>
    <n v="55.438138333300003"/>
    <n v="-131.85201166670001"/>
    <s v="Equipment failure"/>
    <s v="Marine Casualty"/>
    <s v="Damaged"/>
    <s v="N"/>
    <m/>
    <m/>
    <m/>
    <m/>
    <m/>
    <m/>
    <x v="4"/>
  </r>
  <r>
    <x v="5"/>
    <d v="2006-08-25T00:00:00"/>
    <n v="8"/>
    <x v="1"/>
    <s v="United States"/>
    <n v="2759581"/>
    <s v="Passenger Ship"/>
    <s v="St. Aquilina"/>
    <m/>
    <x v="2"/>
    <n v="87"/>
    <m/>
    <m/>
    <s v="Pacific Area"/>
    <s v="United States"/>
    <x v="0"/>
    <n v="58.184170000000002"/>
    <n v="-134.20779999999999"/>
    <s v="Discharge/Release of Pollution"/>
    <s v="Discharge of Oil"/>
    <s v=""/>
    <s v="Y"/>
    <m/>
    <m/>
    <m/>
    <m/>
    <m/>
    <m/>
    <x v="9"/>
  </r>
  <r>
    <x v="5"/>
    <d v="2006-08-25T00:00:00"/>
    <n v="8"/>
    <x v="1"/>
    <s v="United States"/>
    <n v="2759786"/>
    <s v="Fishing Vessel"/>
    <s v="Deleen Dawn"/>
    <n v="19"/>
    <x v="1"/>
    <n v="34.1"/>
    <m/>
    <m/>
    <s v="Pacific Area"/>
    <s v="United States"/>
    <x v="1"/>
    <n v="57.05"/>
    <n v="-135.3383333333"/>
    <s v="Equipment failure"/>
    <s v="Discharge of Oil"/>
    <s v="Damaged"/>
    <s v="Y"/>
    <m/>
    <m/>
    <m/>
    <m/>
    <m/>
    <m/>
    <x v="4"/>
  </r>
  <r>
    <x v="5"/>
    <d v="2006-08-25T00:00:00"/>
    <n v="8"/>
    <x v="1"/>
    <s v="United States"/>
    <n v="2764995"/>
    <s v="Passenger Ship"/>
    <s v="Columbia"/>
    <n v="3946"/>
    <x v="0"/>
    <n v="376.8"/>
    <m/>
    <m/>
    <s v="Pacific Area"/>
    <s v="United States"/>
    <x v="1"/>
    <n v="48.629910000000002"/>
    <n v="-122.57380000000001"/>
    <s v="Equipment failure/ Hazard to navigation"/>
    <s v="Marine Casualty"/>
    <s v="Damaged"/>
    <s v="N"/>
    <m/>
    <m/>
    <m/>
    <m/>
    <m/>
    <m/>
    <x v="4"/>
  </r>
  <r>
    <x v="5"/>
    <d v="2006-08-25T00:00:00"/>
    <n v="8"/>
    <x v="1"/>
    <s v="United States"/>
    <n v="2770042"/>
    <s v="Fishing Vessel"/>
    <s v="Nor' Quest"/>
    <n v="96"/>
    <x v="1"/>
    <n v="102.8"/>
    <m/>
    <n v="39"/>
    <s v="Pacific Area"/>
    <s v="United States"/>
    <x v="0"/>
    <n v="60.143889999999999"/>
    <n v="-146.76939999999999"/>
    <s v="Equipment failure/ Hazard to navigation"/>
    <s v="Marine Casualty"/>
    <s v=""/>
    <s v="N"/>
    <m/>
    <m/>
    <m/>
    <m/>
    <m/>
    <m/>
    <x v="4"/>
  </r>
  <r>
    <x v="5"/>
    <d v="2006-08-26T00:00:00"/>
    <n v="8"/>
    <x v="1"/>
    <s v="United States"/>
    <n v="2762575"/>
    <s v="Fishing Vessel"/>
    <s v="Defender"/>
    <n v="191"/>
    <x v="1"/>
    <n v="111.7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6-08-27T00:00:00"/>
    <n v="8"/>
    <x v="1"/>
    <s v="United States"/>
    <n v="2764368"/>
    <s v="Fishing Vessel"/>
    <s v="Ruby Lee"/>
    <n v="40"/>
    <x v="1"/>
    <n v="44.8"/>
    <m/>
    <n v="41"/>
    <s v="Pacific Area"/>
    <s v="United States"/>
    <x v="0"/>
    <n v="60.2833333333"/>
    <n v="-147.53333333329999"/>
    <s v="Fire"/>
    <s v="Marine Casualty"/>
    <s v="Y"/>
    <s v="N"/>
    <m/>
    <m/>
    <m/>
    <m/>
    <m/>
    <m/>
    <x v="2"/>
  </r>
  <r>
    <x v="5"/>
    <d v="2006-08-27T00:00:00"/>
    <n v="8"/>
    <x v="1"/>
    <s v="United States"/>
    <n v="2772426"/>
    <s v="Barge (General)"/>
    <s v="Barge 240-1"/>
    <n v="1856"/>
    <x v="0"/>
    <n v="240"/>
    <m/>
    <m/>
    <s v="Pacific Area"/>
    <s v="United States"/>
    <x v="1"/>
    <n v="56.416666666700003"/>
    <n v="-168.13333333329999"/>
    <s v="Discharge/Release of Pollution"/>
    <s v="Discharge of Oil"/>
    <s v=""/>
    <s v="Y"/>
    <m/>
    <m/>
    <m/>
    <m/>
    <m/>
    <m/>
    <x v="9"/>
  </r>
  <r>
    <x v="5"/>
    <d v="2006-08-28T00:00:00"/>
    <n v="8"/>
    <x v="1"/>
    <s v="United States"/>
    <n v="2762181"/>
    <s v="Towing Vessel"/>
    <s v="Arctic Bear"/>
    <n v="146"/>
    <x v="1"/>
    <n v="76"/>
    <m/>
    <m/>
    <s v="Pacific Area"/>
    <s v="United States"/>
    <x v="1"/>
    <n v="56.056980000000003"/>
    <n v="-168.5214"/>
    <s v="Allision"/>
    <s v="Marine Casualty"/>
    <s v="Damaged"/>
    <s v="N"/>
    <m/>
    <m/>
    <m/>
    <m/>
    <m/>
    <m/>
    <x v="5"/>
  </r>
  <r>
    <x v="5"/>
    <d v="2006-08-28T00:00:00"/>
    <n v="8"/>
    <x v="1"/>
    <s v="United States"/>
    <n v="2762984"/>
    <s v="Fishing Vessel"/>
    <s v="Defender"/>
    <n v="191"/>
    <x v="1"/>
    <n v="111.7"/>
    <m/>
    <n v="34"/>
    <s v="Pacific Area"/>
    <s v="United States"/>
    <x v="0"/>
    <n v="58.116666666699999"/>
    <n v="-171.96666666670001"/>
    <s v="Equipment failure/ Hazard to navigation"/>
    <s v="Marine Casualty"/>
    <s v="Damaged"/>
    <s v="N"/>
    <m/>
    <m/>
    <m/>
    <m/>
    <m/>
    <m/>
    <x v="4"/>
  </r>
  <r>
    <x v="5"/>
    <d v="2006-08-28T00:00:00"/>
    <n v="8"/>
    <x v="1"/>
    <s v="United States"/>
    <n v="2764342"/>
    <s v="Fishing Vessel"/>
    <s v="Kustatan"/>
    <n v="164"/>
    <x v="1"/>
    <n v="87.8"/>
    <m/>
    <n v="28"/>
    <s v="Pacific Area"/>
    <s v="United States"/>
    <x v="0"/>
    <n v="59.9038333333"/>
    <n v="-149.333"/>
    <s v="Grounding"/>
    <s v="Marine Casualty"/>
    <s v="Damaged"/>
    <s v="N"/>
    <m/>
    <m/>
    <m/>
    <m/>
    <m/>
    <m/>
    <x v="0"/>
  </r>
  <r>
    <x v="5"/>
    <d v="2006-08-28T00:00:00"/>
    <n v="8"/>
    <x v="1"/>
    <s v="United States"/>
    <n v="2764356"/>
    <s v="Other"/>
    <s v="Blue Star"/>
    <n v="187"/>
    <x v="1"/>
    <n v="127.1"/>
    <m/>
    <n v="72"/>
    <s v="Pacific Area"/>
    <s v="United States"/>
    <x v="0"/>
    <n v="59.044443333300002"/>
    <n v="-177.72499999999999"/>
    <s v="Equipment failure/ Hazard to navigation"/>
    <s v="Marine Casualty"/>
    <s v="Damaged"/>
    <s v="N"/>
    <m/>
    <m/>
    <m/>
    <m/>
    <m/>
    <m/>
    <x v="4"/>
  </r>
  <r>
    <x v="5"/>
    <d v="2006-08-28T00:00:00"/>
    <n v="8"/>
    <x v="1"/>
    <s v="United States"/>
    <n v="2765556"/>
    <s v="Fishing Vessel"/>
    <s v="Prince William"/>
    <n v="29"/>
    <x v="1"/>
    <n v="44.2"/>
    <m/>
    <n v="36"/>
    <s v="Pacific Area"/>
    <s v="United States"/>
    <x v="0"/>
    <n v="60.354999999999997"/>
    <n v="-147.39666666670001"/>
    <s v="Grounding"/>
    <s v="Marine Casualty"/>
    <s v="Damaged"/>
    <s v="N"/>
    <m/>
    <m/>
    <m/>
    <m/>
    <m/>
    <m/>
    <x v="0"/>
  </r>
  <r>
    <x v="5"/>
    <d v="2006-08-29T00:00:00"/>
    <n v="8"/>
    <x v="1"/>
    <s v="United States"/>
    <n v="2763393"/>
    <s v="Fishing Vessel"/>
    <s v="Bering Star"/>
    <n v="198"/>
    <x v="1"/>
    <n v="91.8"/>
    <m/>
    <n v="40"/>
    <s v="Pacific Area"/>
    <s v="United States"/>
    <x v="0"/>
    <n v="60.612000000000002"/>
    <n v="-146.167"/>
    <s v="Collision"/>
    <s v="Discharge of Oil"/>
    <s v="Damaged"/>
    <s v="Y"/>
    <m/>
    <m/>
    <m/>
    <m/>
    <m/>
    <m/>
    <x v="6"/>
  </r>
  <r>
    <x v="5"/>
    <d v="2006-08-29T00:00:00"/>
    <n v="8"/>
    <x v="1"/>
    <s v="United States"/>
    <n v="2764063"/>
    <s v="Fishing Vessel"/>
    <s v="Chassin Tale"/>
    <m/>
    <x v="2"/>
    <n v="26.5"/>
    <m/>
    <m/>
    <s v="Pacific Area"/>
    <s v="United States"/>
    <x v="0"/>
    <n v="60.09111"/>
    <n v="-149.39830000000001"/>
    <s v="Explosion"/>
    <s v="Discharge of Oil"/>
    <s v="Y"/>
    <s v="Y"/>
    <m/>
    <m/>
    <m/>
    <m/>
    <m/>
    <m/>
    <x v="10"/>
  </r>
  <r>
    <x v="5"/>
    <d v="2006-08-29T00:00:00"/>
    <n v="8"/>
    <x v="1"/>
    <s v="United States"/>
    <n v="2770086"/>
    <s v="Fishing Vessel"/>
    <s v="Sea Trec II"/>
    <n v="81"/>
    <x v="1"/>
    <n v="72.400000000000006"/>
    <m/>
    <n v="35"/>
    <s v="Pacific Area"/>
    <s v="United States"/>
    <x v="0"/>
    <n v="59.59639"/>
    <n v="-157.05889999999999"/>
    <s v="Flooding"/>
    <s v="Discharge of Oil"/>
    <s v="Damaged"/>
    <s v="Y"/>
    <m/>
    <m/>
    <m/>
    <m/>
    <m/>
    <m/>
    <x v="12"/>
  </r>
  <r>
    <x v="5"/>
    <d v="2006-08-30T00:00:00"/>
    <n v="8"/>
    <x v="1"/>
    <s v="United States"/>
    <n v="2764972"/>
    <s v="Passenger Ship"/>
    <s v="Sun Princess "/>
    <n v="77000"/>
    <x v="0"/>
    <n v="857.2"/>
    <m/>
    <n v="24"/>
    <s v="Pacific Area"/>
    <s v="United States"/>
    <x v="0"/>
    <n v="58.289279999999998"/>
    <n v="-134.39410000000001"/>
    <s v="Equipment failure"/>
    <s v="Marine Casualty"/>
    <s v=""/>
    <s v="N"/>
    <m/>
    <m/>
    <m/>
    <m/>
    <m/>
    <m/>
    <x v="4"/>
  </r>
  <r>
    <x v="5"/>
    <d v="2006-08-31T00:00:00"/>
    <n v="8"/>
    <x v="1"/>
    <s v="United States"/>
    <n v="2765430"/>
    <s v="Fishing Vessel"/>
    <s v="Majesty"/>
    <n v="198"/>
    <x v="1"/>
    <n v="90.7"/>
    <m/>
    <n v="28"/>
    <s v="Pacific Area"/>
    <s v="United States"/>
    <x v="0"/>
    <n v="59.044443333300002"/>
    <n v="-177.72499999999999"/>
    <s v="Equipment failure/ Hazard to navigation"/>
    <s v="Marine Casualty"/>
    <s v="Damaged"/>
    <s v="N"/>
    <m/>
    <m/>
    <m/>
    <m/>
    <m/>
    <m/>
    <x v="4"/>
  </r>
  <r>
    <x v="5"/>
    <d v="2006-08-31T00:00:00"/>
    <n v="8"/>
    <x v="1"/>
    <s v="United States"/>
    <n v="2765443"/>
    <s v="Towing Vessel"/>
    <s v="Kaktovik II"/>
    <n v="93"/>
    <x v="1"/>
    <n v="76.599999999999994"/>
    <m/>
    <n v="38"/>
    <s v="Pacific Area"/>
    <s v="United States"/>
    <x v="0"/>
    <n v="60.591000000000001"/>
    <n v="-162.2011666667"/>
    <s v="Discharge/Release of Pollution"/>
    <s v="Discharge of Oil"/>
    <s v=""/>
    <s v="Y"/>
    <m/>
    <m/>
    <m/>
    <m/>
    <m/>
    <m/>
    <x v="9"/>
  </r>
  <r>
    <x v="5"/>
    <d v="2006-08-31T00:00:00"/>
    <n v="8"/>
    <x v="1"/>
    <s v="United States"/>
    <n v="2765931"/>
    <s v="Fishing Vessel"/>
    <s v="Blue Gadus"/>
    <n v="467"/>
    <x v="1"/>
    <n v="149.9"/>
    <m/>
    <n v="74"/>
    <s v="Pacific Area"/>
    <s v="United States"/>
    <x v="0"/>
    <n v="59.044443333300002"/>
    <n v="-177.72499999999999"/>
    <s v="Equipment failure/ Hazard to navigation"/>
    <s v="Marine Casualty"/>
    <s v="Damaged"/>
    <s v="N"/>
    <m/>
    <m/>
    <m/>
    <m/>
    <m/>
    <m/>
    <x v="4"/>
  </r>
  <r>
    <x v="5"/>
    <d v="2006-08-31T00:00:00"/>
    <n v="8"/>
    <x v="1"/>
    <s v="United States"/>
    <n v="2790141"/>
    <s v="Passenger Ship"/>
    <s v="Delphinus"/>
    <n v="43"/>
    <x v="1"/>
    <n v="51.5"/>
    <m/>
    <m/>
    <s v="Pacific Area"/>
    <s v="United States"/>
    <x v="1"/>
    <n v="57.423000000000002"/>
    <n v="-133.8348333333"/>
    <s v="Equipment failure"/>
    <s v="Marine Casualty"/>
    <s v="Damaged"/>
    <s v="N"/>
    <m/>
    <m/>
    <m/>
    <m/>
    <m/>
    <m/>
    <x v="4"/>
  </r>
  <r>
    <x v="5"/>
    <d v="2006-09-01T00:00:00"/>
    <n v="9"/>
    <x v="1"/>
    <s v="United States"/>
    <n v="2766148"/>
    <s v="Survey/Research"/>
    <s v="Fairweather"/>
    <n v="1651"/>
    <x v="0"/>
    <n v="231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6-09-01T00:00:00"/>
    <n v="9"/>
    <x v="1"/>
    <s v="United States"/>
    <n v="2766254"/>
    <s v="Fishing Vessel"/>
    <s v="Grand Mariner"/>
    <n v="9"/>
    <x v="1"/>
    <n v="30"/>
    <m/>
    <n v="29"/>
    <s v="Pacific Area"/>
    <s v="United States"/>
    <x v="0"/>
    <n v="60.318166666700002"/>
    <n v="-145.5031666667"/>
    <s v="Fire"/>
    <s v="Marine Casualty"/>
    <s v="Y"/>
    <s v="N"/>
    <m/>
    <m/>
    <m/>
    <m/>
    <m/>
    <m/>
    <x v="2"/>
  </r>
  <r>
    <x v="5"/>
    <d v="2006-09-05T00:00:00"/>
    <n v="9"/>
    <x v="1"/>
    <s v="United States"/>
    <n v="2769700"/>
    <s v="Recreational"/>
    <s v="Lara"/>
    <n v="360"/>
    <x v="1"/>
    <m/>
    <m/>
    <m/>
    <s v="Pacific Area"/>
    <s v="United States"/>
    <x v="0"/>
    <n v="58.296759999999999"/>
    <n v="-134.4057"/>
    <s v="Discharge/Release of Pollution"/>
    <s v="Discharge of Oil"/>
    <s v=""/>
    <s v="Y"/>
    <m/>
    <m/>
    <m/>
    <m/>
    <m/>
    <m/>
    <x v="9"/>
  </r>
  <r>
    <x v="5"/>
    <d v="2006-09-05T00:00:00"/>
    <n v="9"/>
    <x v="1"/>
    <s v="United States"/>
    <n v="2777618"/>
    <s v="Passenger Ship"/>
    <s v="Seven Seas Mariner"/>
    <n v="48075"/>
    <x v="0"/>
    <n v="711.7"/>
    <m/>
    <m/>
    <s v="Pacific Area"/>
    <s v="United States"/>
    <x v="1"/>
    <n v="55.709850000000003"/>
    <n v="-157.51499999999999"/>
    <s v="Equipment failure/ Hazard to navigation"/>
    <s v="Marine Casualty"/>
    <s v="Damaged"/>
    <s v="N"/>
    <m/>
    <m/>
    <m/>
    <m/>
    <m/>
    <m/>
    <x v="4"/>
  </r>
  <r>
    <x v="5"/>
    <d v="2006-09-06T00:00:00"/>
    <n v="9"/>
    <x v="1"/>
    <s v="United States"/>
    <n v="2776494"/>
    <s v="Fishing Vessel"/>
    <s v="Gold Rush"/>
    <n v="194"/>
    <x v="1"/>
    <n v="92.4"/>
    <m/>
    <m/>
    <s v="Pacific Area"/>
    <s v="United States"/>
    <x v="1"/>
    <n v="57.666666666700003"/>
    <n v="-152.1666666667"/>
    <s v="Equipment failure/ Hazard to navigation"/>
    <s v="Marine Casualty"/>
    <s v=""/>
    <s v="N"/>
    <m/>
    <m/>
    <m/>
    <m/>
    <m/>
    <m/>
    <x v="4"/>
  </r>
  <r>
    <x v="5"/>
    <d v="2006-09-06T00:00:00"/>
    <n v="9"/>
    <x v="1"/>
    <s v="United States"/>
    <n v="2778509"/>
    <s v="Fishing Vessel"/>
    <s v="China B"/>
    <n v="46"/>
    <x v="1"/>
    <n v="46.2"/>
    <m/>
    <n v="35"/>
    <s v="Pacific Area"/>
    <s v="United States"/>
    <x v="0"/>
    <n v="59.044444499999997"/>
    <n v="-177.72499999999999"/>
    <s v="Sinking"/>
    <s v="Marine Casualty"/>
    <s v="Y"/>
    <s v="N"/>
    <m/>
    <m/>
    <m/>
    <m/>
    <m/>
    <m/>
    <x v="1"/>
  </r>
  <r>
    <x v="5"/>
    <d v="2006-09-08T00:00:00"/>
    <n v="9"/>
    <x v="1"/>
    <s v="United States"/>
    <n v="2776926"/>
    <s v="Fishing Vessel"/>
    <s v="Solitaire"/>
    <n v="7"/>
    <x v="1"/>
    <n v="26.9"/>
    <m/>
    <n v="44"/>
    <s v="Pacific Area"/>
    <s v="United States"/>
    <x v="0"/>
    <n v="60.416666666700003"/>
    <n v="-145.8333333333"/>
    <s v="Collision"/>
    <s v="Marine Casualty"/>
    <s v="Damaged"/>
    <s v="N"/>
    <m/>
    <m/>
    <m/>
    <m/>
    <m/>
    <m/>
    <x v="6"/>
  </r>
  <r>
    <x v="5"/>
    <d v="2006-09-08T00:00:00"/>
    <n v="9"/>
    <x v="1"/>
    <s v="United States"/>
    <n v="2777583"/>
    <s v="Passenger Ship"/>
    <s v="Kennicott"/>
    <n v="9978"/>
    <x v="0"/>
    <n v="344.3"/>
    <m/>
    <n v="20"/>
    <s v="Pacific Area"/>
    <s v="United States"/>
    <x v="0"/>
    <n v="60.65"/>
    <n v="-148.01666666669999"/>
    <s v="Flooding"/>
    <s v="Marine Casualty"/>
    <s v=""/>
    <s v="N"/>
    <m/>
    <m/>
    <m/>
    <m/>
    <m/>
    <m/>
    <x v="12"/>
  </r>
  <r>
    <x v="5"/>
    <d v="2006-09-09T00:00:00"/>
    <n v="9"/>
    <x v="1"/>
    <s v="United States"/>
    <n v="2777434"/>
    <s v="Fishing Vessel"/>
    <s v="Hotspur"/>
    <n v="66"/>
    <x v="1"/>
    <n v="52.6"/>
    <m/>
    <m/>
    <s v="Pacific Area"/>
    <s v="United States"/>
    <x v="1"/>
    <n v="55.252000000000002"/>
    <n v="-131.43766666670001"/>
    <s v="Grounding"/>
    <s v="Discharge of Oil"/>
    <s v="Damaged"/>
    <s v="Y"/>
    <m/>
    <m/>
    <m/>
    <m/>
    <m/>
    <m/>
    <x v="0"/>
  </r>
  <r>
    <x v="5"/>
    <d v="2006-09-09T00:00:00"/>
    <n v="9"/>
    <x v="1"/>
    <s v="Bermuda"/>
    <n v="2782142"/>
    <s v="Passenger Ship"/>
    <s v="Island Princess"/>
    <n v="92822"/>
    <x v="0"/>
    <n v="964.6"/>
    <m/>
    <n v="15"/>
    <s v="Pacific Area"/>
    <s v="United States"/>
    <x v="0"/>
    <n v="58.178330000000003"/>
    <n v="-136.51169999999999"/>
    <s v="Loss of electrical power"/>
    <s v="Marine Casualty"/>
    <s v=""/>
    <s v="N"/>
    <m/>
    <m/>
    <m/>
    <m/>
    <m/>
    <m/>
    <x v="27"/>
  </r>
  <r>
    <x v="5"/>
    <d v="2006-09-10T00:00:00"/>
    <n v="9"/>
    <x v="1"/>
    <s v="United States"/>
    <n v="2778365"/>
    <s v="Passenger Ship"/>
    <s v="Spirit of Endeavour"/>
    <n v="99"/>
    <x v="1"/>
    <n v="183.3"/>
    <m/>
    <n v="35"/>
    <s v="Pacific Area"/>
    <s v="United States"/>
    <x v="0"/>
    <n v="58.550164000000002"/>
    <n v="-135.02759800000001"/>
    <s v="Equipment failure"/>
    <s v="Marine Casualty"/>
    <s v="Damaged"/>
    <s v="N"/>
    <m/>
    <m/>
    <m/>
    <m/>
    <m/>
    <m/>
    <x v="4"/>
  </r>
  <r>
    <x v="5"/>
    <d v="2006-09-11T00:00:00"/>
    <n v="9"/>
    <x v="1"/>
    <s v="United States"/>
    <n v="2820957"/>
    <s v="Other"/>
    <s v="Zenith"/>
    <n v="186"/>
    <x v="1"/>
    <n v="107.8"/>
    <m/>
    <m/>
    <s v="Pacific Area"/>
    <s v="United States"/>
    <x v="1"/>
    <n v="56.564999999999998"/>
    <n v="-167.035"/>
    <s v="Equipment failure/ Hazard to navigation"/>
    <s v="Marine Casualty"/>
    <s v=""/>
    <s v="N"/>
    <m/>
    <m/>
    <m/>
    <m/>
    <m/>
    <m/>
    <x v="4"/>
  </r>
  <r>
    <x v="5"/>
    <d v="2006-09-12T00:00:00"/>
    <n v="9"/>
    <x v="1"/>
    <s v="United States"/>
    <n v="2776999"/>
    <s v="Fishing Vessel"/>
    <s v="Western Dawn"/>
    <n v="198"/>
    <x v="1"/>
    <n v="97.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6-09-13T00:00:00"/>
    <n v="9"/>
    <x v="1"/>
    <s v="United States"/>
    <n v="2827201"/>
    <s v="Fishing Vessel"/>
    <s v="Alaska Beauty"/>
    <n v="165"/>
    <x v="1"/>
    <n v="79.599999999999994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6-09-13T00:00:00"/>
    <n v="9"/>
    <x v="1"/>
    <s v="United States"/>
    <n v="2863649"/>
    <s v="Passenger Ship"/>
    <s v="Maximum Fisher"/>
    <n v="13"/>
    <x v="1"/>
    <n v="39"/>
    <m/>
    <m/>
    <s v="Pacific Area"/>
    <s v="United States"/>
    <x v="1"/>
    <n v="55.438138333300003"/>
    <n v="-131.85201166670001"/>
    <s v="Allision"/>
    <s v="Marine Casualty"/>
    <s v=""/>
    <s v="N"/>
    <m/>
    <m/>
    <m/>
    <m/>
    <m/>
    <m/>
    <x v="5"/>
  </r>
  <r>
    <x v="5"/>
    <d v="2006-09-14T00:00:00"/>
    <n v="9"/>
    <x v="1"/>
    <s v="United States"/>
    <n v="2778432"/>
    <s v="Passenger Ship"/>
    <s v="Fairweather"/>
    <n v="1280"/>
    <x v="0"/>
    <n v="219.6"/>
    <m/>
    <m/>
    <s v="Pacific Area"/>
    <s v="United States"/>
    <x v="1"/>
    <n v="57.725000000000001"/>
    <n v="134.82"/>
    <s v="Discharge/Release of Pollution"/>
    <s v="Discharge of Oil"/>
    <s v="Damaged"/>
    <s v="Y"/>
    <m/>
    <m/>
    <m/>
    <m/>
    <m/>
    <m/>
    <x v="9"/>
  </r>
  <r>
    <x v="5"/>
    <d v="2006-09-15T00:00:00"/>
    <n v="9"/>
    <x v="1"/>
    <s v="United States"/>
    <n v="2784167"/>
    <s v="Other"/>
    <s v="Blue Star"/>
    <n v="187"/>
    <x v="1"/>
    <n v="127.1"/>
    <m/>
    <n v="72"/>
    <s v="Pacific Area"/>
    <s v="United States"/>
    <x v="0"/>
    <n v="59.044443333300002"/>
    <n v="-177.72499999999999"/>
    <s v="Fouling/Equipment failure/Hazard to navigation"/>
    <s v="Marine Casualty"/>
    <s v=""/>
    <s v="N"/>
    <m/>
    <m/>
    <m/>
    <m/>
    <m/>
    <m/>
    <x v="17"/>
  </r>
  <r>
    <x v="5"/>
    <d v="2006-09-18T00:00:00"/>
    <n v="9"/>
    <x v="1"/>
    <s v="United States"/>
    <n v="2786864"/>
    <s v="Passenger Ship"/>
    <s v="Arctic Hawk"/>
    <n v="17"/>
    <x v="1"/>
    <n v="38.799999999999997"/>
    <m/>
    <n v="15"/>
    <s v="Pacific Area"/>
    <s v="United States"/>
    <x v="0"/>
    <n v="70.314160000000001"/>
    <n v="-148.3186"/>
    <s v="Equipment failure/ Hazard to navigation"/>
    <s v="Marine Casualty"/>
    <s v="Damaged"/>
    <s v="N"/>
    <m/>
    <m/>
    <m/>
    <m/>
    <m/>
    <m/>
    <x v="4"/>
  </r>
  <r>
    <x v="5"/>
    <d v="2006-09-19T00:00:00"/>
    <n v="9"/>
    <x v="1"/>
    <s v="United States"/>
    <n v="2783882"/>
    <s v="Barge (Deck)"/>
    <s v="Westward Trader"/>
    <n v="7047"/>
    <x v="0"/>
    <n v="380"/>
    <m/>
    <n v="12"/>
    <s v="Pacific Area"/>
    <s v="United States"/>
    <x v="0"/>
    <n v="58.896099999999997"/>
    <n v="-152.86250000000001"/>
    <s v="Equipment failure"/>
    <s v="Cargo damage"/>
    <s v="Damaged"/>
    <s v="Y"/>
    <m/>
    <m/>
    <m/>
    <m/>
    <m/>
    <m/>
    <x v="4"/>
  </r>
  <r>
    <x v="5"/>
    <d v="2006-09-19T00:00:00"/>
    <n v="9"/>
    <x v="1"/>
    <s v="United States"/>
    <n v="2786828"/>
    <s v="Passenger Ship"/>
    <s v="Arctic Hawk"/>
    <n v="17"/>
    <x v="1"/>
    <n v="38.799999999999997"/>
    <m/>
    <n v="15"/>
    <s v="Pacific Area"/>
    <s v="United States"/>
    <x v="0"/>
    <n v="70.314160000000001"/>
    <n v="-148.3186"/>
    <s v="Equipment failure/ Hazard to navigation"/>
    <s v="Marine Casualty"/>
    <s v="Damaged"/>
    <s v="N"/>
    <m/>
    <m/>
    <m/>
    <m/>
    <m/>
    <m/>
    <x v="4"/>
  </r>
  <r>
    <x v="5"/>
    <d v="2006-09-20T00:00:00"/>
    <n v="9"/>
    <x v="1"/>
    <s v="United States"/>
    <n v="2783032"/>
    <s v="Fishing Vessel"/>
    <s v="Courageous"/>
    <n v="920"/>
    <x v="0"/>
    <n v="170.1"/>
    <m/>
    <m/>
    <s v="Pacific Area"/>
    <s v="United States"/>
    <x v="1"/>
    <n v="53.9"/>
    <n v="-166.53333333329999"/>
    <s v="Equipment failure"/>
    <s v="Marine Casualty"/>
    <s v="Damaged"/>
    <s v="N"/>
    <m/>
    <m/>
    <m/>
    <m/>
    <m/>
    <m/>
    <x v="4"/>
  </r>
  <r>
    <x v="5"/>
    <d v="2006-09-20T00:00:00"/>
    <n v="9"/>
    <x v="1"/>
    <s v="Bahamas"/>
    <n v="2822139"/>
    <s v="Passenger Ship"/>
    <s v="Serenade of the Seas"/>
    <n v="90090"/>
    <x v="0"/>
    <n v="962.1"/>
    <m/>
    <n v="15"/>
    <s v="Pacific Area"/>
    <s v="United States"/>
    <x v="0"/>
    <n v="58.866833333300001"/>
    <n v="-135.20166666669999"/>
    <s v="Discharge/Release of Pollution"/>
    <s v="Garbage Discharge"/>
    <s v=""/>
    <s v="N"/>
    <m/>
    <m/>
    <m/>
    <m/>
    <m/>
    <m/>
    <x v="9"/>
  </r>
  <r>
    <x v="5"/>
    <d v="2006-09-21T00:00:00"/>
    <n v="9"/>
    <x v="1"/>
    <s v="NETHERLANDS"/>
    <n v="2788222"/>
    <s v="Passenger Ship"/>
    <s v="Zuiderdam"/>
    <n v="82305"/>
    <x v="0"/>
    <n v="936"/>
    <m/>
    <m/>
    <s v="Pacific Area"/>
    <s v="United States"/>
    <x v="1"/>
    <n v="55.438138333300003"/>
    <n v="-131.85201166670001"/>
    <s v="Discharge/Release of Pollution"/>
    <s v="Discharge of Oil"/>
    <s v="Damaged"/>
    <s v="Y"/>
    <m/>
    <m/>
    <m/>
    <m/>
    <m/>
    <m/>
    <x v="9"/>
  </r>
  <r>
    <x v="5"/>
    <d v="2006-09-22T00:00:00"/>
    <n v="9"/>
    <x v="1"/>
    <s v="Bermuda"/>
    <n v="2784910"/>
    <s v="Passenger Ship"/>
    <s v="Sun Princess "/>
    <n v="77000"/>
    <x v="0"/>
    <n v="857.2"/>
    <m/>
    <n v="24"/>
    <s v="Pacific Area"/>
    <s v="United States"/>
    <x v="0"/>
    <n v="58.3157"/>
    <n v="-134.3518"/>
    <s v="Equipment failure"/>
    <s v="Discharge of Oil"/>
    <s v="Damaged"/>
    <s v="Y"/>
    <m/>
    <m/>
    <m/>
    <m/>
    <m/>
    <m/>
    <x v="4"/>
  </r>
  <r>
    <x v="5"/>
    <d v="2006-09-23T00:00:00"/>
    <n v="9"/>
    <x v="1"/>
    <s v="Bermuda"/>
    <n v="2787608"/>
    <s v="Barge (General)"/>
    <n v="340"/>
    <n v="4489"/>
    <x v="0"/>
    <n v="315.60000000000002"/>
    <m/>
    <n v="35"/>
    <s v="Pacific Area"/>
    <s v="United States"/>
    <x v="0"/>
    <n v="60.7"/>
    <n v="161.9"/>
    <s v="Grounding"/>
    <s v="Marine Casualty"/>
    <s v="Damaged"/>
    <s v="N"/>
    <m/>
    <m/>
    <m/>
    <m/>
    <m/>
    <m/>
    <x v="0"/>
  </r>
  <r>
    <x v="5"/>
    <d v="2006-09-24T00:00:00"/>
    <n v="9"/>
    <x v="1"/>
    <s v="United States"/>
    <n v="2795236"/>
    <s v="Fishing Vessel"/>
    <s v="Deeternan"/>
    <n v="15"/>
    <x v="1"/>
    <n v="35.799999999999997"/>
    <m/>
    <n v="42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09-25T00:00:00"/>
    <n v="9"/>
    <x v="1"/>
    <s v="United States"/>
    <n v="2788212"/>
    <s v="Passenger Ship"/>
    <s v="Kennicott"/>
    <n v="9978"/>
    <x v="0"/>
    <n v="344.3"/>
    <m/>
    <n v="20"/>
    <s v="Pacific Area"/>
    <s v="United States"/>
    <x v="0"/>
    <n v="60.641666666699997"/>
    <n v="-147.98333333330001"/>
    <s v="Equipment failure"/>
    <s v="Marine Casualty"/>
    <s v="Damaged"/>
    <s v="N"/>
    <m/>
    <m/>
    <m/>
    <m/>
    <m/>
    <m/>
    <x v="4"/>
  </r>
  <r>
    <x v="5"/>
    <d v="2006-09-26T00:00:00"/>
    <n v="9"/>
    <x v="1"/>
    <s v="United States"/>
    <n v="2787338"/>
    <s v="N/A"/>
    <s v="Float Plane"/>
    <s v="n/a"/>
    <x v="0"/>
    <s v="n/a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6-09-26T00:00:00"/>
    <n v="9"/>
    <x v="1"/>
    <s v="United States"/>
    <n v="2787593"/>
    <s v="Passenger Ship"/>
    <s v="Columbia"/>
    <n v="3946"/>
    <x v="0"/>
    <n v="376.8"/>
    <m/>
    <n v="44"/>
    <s v="Pacific Area"/>
    <s v="United States"/>
    <x v="0"/>
    <n v="59.236109999999996"/>
    <n v="-135.43440000000001"/>
    <s v="Fire"/>
    <s v="Marine Casualty"/>
    <s v="Damaged"/>
    <s v="N"/>
    <m/>
    <m/>
    <m/>
    <m/>
    <m/>
    <m/>
    <x v="2"/>
  </r>
  <r>
    <x v="5"/>
    <d v="2006-09-27T00:00:00"/>
    <n v="9"/>
    <x v="1"/>
    <s v="United States"/>
    <n v="2790059"/>
    <s v="Fishing Vessel"/>
    <s v="Excellence"/>
    <n v="4312"/>
    <x v="0"/>
    <n v="352.9"/>
    <m/>
    <n v="45"/>
    <s v="Pacific Area"/>
    <s v="United States"/>
    <x v="0"/>
    <n v="59.044443333300002"/>
    <n v="-177.72499999999999"/>
    <s v="Equipment failure/ Hazard to navigation"/>
    <s v="Marine Casualty"/>
    <s v="Damaged"/>
    <s v="N"/>
    <m/>
    <m/>
    <m/>
    <m/>
    <m/>
    <m/>
    <x v="4"/>
  </r>
  <r>
    <x v="5"/>
    <d v="2006-09-27T00:00:00"/>
    <n v="9"/>
    <x v="1"/>
    <s v="United States"/>
    <n v="2803149"/>
    <s v="General Cargo Ship"/>
    <s v="Top Notch"/>
    <n v="39"/>
    <x v="1"/>
    <n v="49.9"/>
    <m/>
    <m/>
    <s v="Pacific Area"/>
    <s v="United States"/>
    <x v="1"/>
    <n v="54.7016666667"/>
    <n v="-132.0966666667"/>
    <s v="Grounding"/>
    <s v="Discharge of Oil"/>
    <s v="Damaged"/>
    <s v="Y"/>
    <m/>
    <m/>
    <m/>
    <m/>
    <m/>
    <m/>
    <x v="0"/>
  </r>
  <r>
    <x v="5"/>
    <d v="2006-09-29T00:00:00"/>
    <n v="9"/>
    <x v="1"/>
    <s v="United States"/>
    <n v="2810905"/>
    <s v="Fishing Vessel"/>
    <s v="Shadow"/>
    <n v="22"/>
    <x v="1"/>
    <n v="35.799999999999997"/>
    <m/>
    <m/>
    <s v="Pacific Area"/>
    <s v="United States"/>
    <x v="1"/>
    <n v="56.48489"/>
    <n v="-132.69470000000001"/>
    <s v="Grounding"/>
    <s v="Marine Casualty"/>
    <s v="Damaged"/>
    <s v="N"/>
    <m/>
    <m/>
    <m/>
    <m/>
    <m/>
    <m/>
    <x v="0"/>
  </r>
  <r>
    <x v="5"/>
    <d v="2006-09-29T00:00:00"/>
    <n v="9"/>
    <x v="1"/>
    <s v="United States"/>
    <n v="2853674"/>
    <s v="Fishing Vessel"/>
    <s v="Ocean Explorer"/>
    <n v="896"/>
    <x v="0"/>
    <n v="139.69999999999999"/>
    <m/>
    <m/>
    <s v="Pacific Area"/>
    <s v="United States"/>
    <x v="1"/>
    <n v="54.616666666699999"/>
    <n v="-165.5833333333"/>
    <s v="Equipment failure/ Hazard to navigation"/>
    <s v="Marine Casualty"/>
    <s v=""/>
    <s v="N"/>
    <m/>
    <m/>
    <m/>
    <m/>
    <m/>
    <m/>
    <x v="4"/>
  </r>
  <r>
    <x v="5"/>
    <d v="2006-10-01T00:00:00"/>
    <n v="10"/>
    <x v="1"/>
    <s v="United States"/>
    <n v="2803218"/>
    <s v="Fishing Vessel"/>
    <s v="Melville"/>
    <s v="n/a"/>
    <x v="0"/>
    <n v="52.7"/>
    <m/>
    <m/>
    <s v="Pacific Area"/>
    <s v="United States"/>
    <x v="1"/>
    <n v="55.058333333299998"/>
    <n v="-132.07149999999999"/>
    <s v="Sinking"/>
    <s v="Discharge of Oil"/>
    <s v="Damaged"/>
    <s v="Y"/>
    <m/>
    <m/>
    <m/>
    <m/>
    <m/>
    <m/>
    <x v="1"/>
  </r>
  <r>
    <x v="5"/>
    <d v="2006-10-04T00:00:00"/>
    <n v="10"/>
    <x v="1"/>
    <s v="United States"/>
    <n v="2839591"/>
    <s v="Fishing Vessel"/>
    <s v="Mar Del Norte"/>
    <n v="143"/>
    <x v="1"/>
    <n v="86.6"/>
    <m/>
    <m/>
    <s v="Pacific Area"/>
    <s v="United States"/>
    <x v="1"/>
    <n v="56.75"/>
    <n v="-154.25"/>
    <s v="Equipment failure"/>
    <s v="Marine Casualty"/>
    <s v=""/>
    <s v="N"/>
    <m/>
    <m/>
    <m/>
    <m/>
    <m/>
    <m/>
    <x v="4"/>
  </r>
  <r>
    <x v="5"/>
    <d v="2006-10-06T00:00:00"/>
    <n v="10"/>
    <x v="1"/>
    <s v="United States"/>
    <n v="2795248"/>
    <s v="Fishing Vessel"/>
    <s v="Exception"/>
    <n v="24"/>
    <x v="1"/>
    <n v="41.3"/>
    <m/>
    <n v="3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10-07T00:00:00"/>
    <n v="10"/>
    <x v="1"/>
    <s v="United States"/>
    <n v="2797219"/>
    <s v="Fishing Vessel"/>
    <s v="Kodiak Enterprise"/>
    <n v="2749"/>
    <x v="0"/>
    <n v="252.3"/>
    <m/>
    <n v="41"/>
    <s v="Pacific Area"/>
    <s v="United States"/>
    <x v="0"/>
    <n v="59.044443333300002"/>
    <n v="-177.72499999999999"/>
    <s v="Equipment failure/ Hazard to navigation"/>
    <s v="Marine Casualty"/>
    <s v="Damaged"/>
    <s v="N"/>
    <m/>
    <m/>
    <m/>
    <m/>
    <m/>
    <m/>
    <x v="4"/>
  </r>
  <r>
    <x v="5"/>
    <d v="2006-10-07T00:00:00"/>
    <n v="10"/>
    <x v="1"/>
    <s v="United States"/>
    <n v="2797596"/>
    <s v="Recreational"/>
    <s v="Dock Holiday"/>
    <m/>
    <x v="2"/>
    <m/>
    <m/>
    <m/>
    <s v="Pacific Area"/>
    <s v="United States"/>
    <x v="0"/>
    <n v="58.184170000000002"/>
    <n v="-134.20779999999999"/>
    <s v="Discharge/Release of Pollution"/>
    <s v="Discharge of Oil"/>
    <s v=""/>
    <s v="Y"/>
    <m/>
    <m/>
    <m/>
    <m/>
    <m/>
    <m/>
    <x v="9"/>
  </r>
  <r>
    <x v="5"/>
    <d v="2006-10-07T00:00:00"/>
    <n v="10"/>
    <x v="1"/>
    <s v="United States"/>
    <n v="2842494"/>
    <s v="Fishing Vessel"/>
    <s v="Alaska Juris"/>
    <n v="1658"/>
    <x v="0"/>
    <n v="218.2"/>
    <m/>
    <m/>
    <s v="Pacific Area"/>
    <s v="United States"/>
    <x v="1"/>
    <n v="52.416666666700003"/>
    <n v="-178.88333333329999"/>
    <s v="Equipment failure/ Hazard to navigation"/>
    <s v="Marine Casualty"/>
    <s v=""/>
    <s v="N"/>
    <m/>
    <m/>
    <m/>
    <m/>
    <m/>
    <m/>
    <x v="4"/>
  </r>
  <r>
    <x v="5"/>
    <d v="2006-10-09T00:00:00"/>
    <n v="10"/>
    <x v="1"/>
    <s v="United States"/>
    <n v="2808919"/>
    <s v="Other"/>
    <s v="Coastal Sea"/>
    <n v="468"/>
    <x v="1"/>
    <n v="176"/>
    <m/>
    <m/>
    <s v="Pacific Area"/>
    <s v="United States"/>
    <x v="1"/>
    <n v="55.051670000000001"/>
    <n v="-131.82"/>
    <s v="Equipment failure/ Hazard to navigation"/>
    <s v="Marine Casualty"/>
    <s v=""/>
    <s v="N"/>
    <m/>
    <m/>
    <m/>
    <m/>
    <m/>
    <m/>
    <x v="4"/>
  </r>
  <r>
    <x v="5"/>
    <d v="2006-10-10T00:00:00"/>
    <n v="10"/>
    <x v="1"/>
    <s v="United States"/>
    <n v="2802643"/>
    <s v="Barge (Liquid)"/>
    <s v="Ray'sons"/>
    <n v="216"/>
    <x v="1"/>
    <n v="105"/>
    <m/>
    <n v="33"/>
    <s v="Pacific Area"/>
    <s v="United States"/>
    <x v="0"/>
    <n v="59.59639"/>
    <n v="-157.05889999999999"/>
    <s v="Allision"/>
    <s v="Discharge of Oil"/>
    <s v="Damaged"/>
    <s v="Y"/>
    <m/>
    <m/>
    <m/>
    <m/>
    <m/>
    <m/>
    <x v="5"/>
  </r>
  <r>
    <x v="5"/>
    <d v="2006-10-10T00:00:00"/>
    <n v="10"/>
    <x v="1"/>
    <s v="United States"/>
    <n v="2804823"/>
    <s v="Passenger Ship"/>
    <s v="Aurora"/>
    <n v="1280"/>
    <x v="0"/>
    <n v="217.5"/>
    <m/>
    <n v="41"/>
    <s v="Pacific Area"/>
    <s v="United States"/>
    <x v="0"/>
    <n v="60.861666666700003"/>
    <n v="-146.67500000000001"/>
    <s v="Equipment failure/ Hazard to navigation"/>
    <s v="Marine Casualty"/>
    <s v=""/>
    <s v="N"/>
    <m/>
    <m/>
    <m/>
    <m/>
    <m/>
    <m/>
    <x v="4"/>
  </r>
  <r>
    <x v="5"/>
    <d v="2006-10-11T00:00:00"/>
    <n v="10"/>
    <x v="1"/>
    <s v="United States"/>
    <n v="2799260"/>
    <s v="Fishing Vessel"/>
    <s v="Day Star"/>
    <m/>
    <x v="2"/>
    <n v="58"/>
    <m/>
    <m/>
    <s v="Pacific Area"/>
    <s v="United States"/>
    <x v="1"/>
    <n v="54.269500000000001"/>
    <n v="-163.08883333329999"/>
    <s v="Equipment failure/ Hazard to navigation"/>
    <s v="Marine Casualty"/>
    <s v=""/>
    <s v="N"/>
    <m/>
    <m/>
    <m/>
    <m/>
    <m/>
    <m/>
    <x v="4"/>
  </r>
  <r>
    <x v="5"/>
    <d v="2006-10-11T00:00:00"/>
    <n v="10"/>
    <x v="1"/>
    <s v="United States"/>
    <n v="2839014"/>
    <s v="Fishing Vessel"/>
    <s v="Aleutian Lady"/>
    <n v="189"/>
    <x v="1"/>
    <n v="154.69999999999999"/>
    <m/>
    <m/>
    <s v="Pacific Area"/>
    <s v="United States"/>
    <x v="1"/>
    <n v="56.480833333299998"/>
    <n v="-169.14566666670001"/>
    <s v="Equipment failure/ Hazard to navigation"/>
    <s v="Marine Casualty"/>
    <s v="Damaged"/>
    <s v="N"/>
    <m/>
    <m/>
    <m/>
    <m/>
    <m/>
    <m/>
    <x v="4"/>
  </r>
  <r>
    <x v="5"/>
    <d v="2006-10-12T00:00:00"/>
    <n v="10"/>
    <x v="1"/>
    <s v="United States"/>
    <n v="2825870"/>
    <s v="Fishing Vessel"/>
    <s v="Deannie R."/>
    <n v="14"/>
    <x v="1"/>
    <n v="59"/>
    <m/>
    <n v="35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10-13T00:00:00"/>
    <n v="10"/>
    <x v="1"/>
    <s v="United States"/>
    <n v="2826588"/>
    <s v="Fishing Vessel"/>
    <s v="Calafia"/>
    <n v="8"/>
    <x v="1"/>
    <n v="29.2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6-10-17T00:00:00"/>
    <n v="10"/>
    <x v="1"/>
    <s v="United States"/>
    <n v="2803209"/>
    <s v="Fishing Vessel"/>
    <s v="Ruth M"/>
    <n v="29"/>
    <x v="1"/>
    <n v="55"/>
    <m/>
    <n v="30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6-10-17T00:00:00"/>
    <n v="10"/>
    <x v="1"/>
    <s v="United States"/>
    <n v="2804600"/>
    <s v="Fishing Vessel"/>
    <s v="Lady Viking"/>
    <n v="9"/>
    <x v="1"/>
    <n v="34"/>
    <m/>
    <m/>
    <s v="Pacific Area"/>
    <s v="United States"/>
    <x v="1"/>
    <n v="56.186390000000003"/>
    <n v="-133.76130000000001"/>
    <s v="Equipment failure/ Hazard to navigation"/>
    <s v="Marine Casualty"/>
    <s v="Damaged"/>
    <s v="N"/>
    <m/>
    <m/>
    <m/>
    <m/>
    <m/>
    <m/>
    <x v="4"/>
  </r>
  <r>
    <x v="5"/>
    <d v="2006-10-17T00:00:00"/>
    <n v="10"/>
    <x v="1"/>
    <s v="United States"/>
    <n v="2832570"/>
    <s v="Fishing Vessel"/>
    <s v="Blue Attu"/>
    <n v="379"/>
    <x v="1"/>
    <n v="124.5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6-10-18T00:00:00"/>
    <n v="10"/>
    <x v="1"/>
    <s v="United States"/>
    <n v="2803471"/>
    <s v="Passenger Ship"/>
    <s v="Aurora"/>
    <n v="1280"/>
    <x v="0"/>
    <n v="217.5"/>
    <m/>
    <n v="41"/>
    <s v="Pacific Area"/>
    <s v="United States"/>
    <x v="0"/>
    <n v="60.78"/>
    <n v="-148.6666666667"/>
    <s v="Equipment failure"/>
    <s v="Marine Casualty"/>
    <s v="Y"/>
    <s v="N"/>
    <m/>
    <m/>
    <m/>
    <m/>
    <m/>
    <m/>
    <x v="4"/>
  </r>
  <r>
    <x v="5"/>
    <d v="2006-10-18T00:00:00"/>
    <n v="10"/>
    <x v="1"/>
    <s v="United States"/>
    <n v="2803736"/>
    <s v="Fishing Vessel"/>
    <s v="Ocean Challenger"/>
    <n v="50"/>
    <x v="1"/>
    <n v="49.7"/>
    <m/>
    <m/>
    <s v="Pacific Area"/>
    <s v="United States"/>
    <x v="1"/>
    <n v="54.491059999999997"/>
    <n v="-165.3621"/>
    <s v="Sinking"/>
    <s v="Discharge of Oil"/>
    <s v="Y"/>
    <s v="Y"/>
    <m/>
    <m/>
    <m/>
    <m/>
    <m/>
    <m/>
    <x v="1"/>
  </r>
  <r>
    <x v="5"/>
    <d v="2006-10-18T00:00:00"/>
    <n v="10"/>
    <x v="1"/>
    <s v="United States"/>
    <n v="2804034"/>
    <s v="Fishing Vessel"/>
    <s v="Silver Arrow"/>
    <n v="10"/>
    <x v="1"/>
    <n v="40"/>
    <m/>
    <m/>
    <s v="Pacific Area"/>
    <s v="United States"/>
    <x v="1"/>
    <n v="54.319000000000003"/>
    <n v="-134.92916666670001"/>
    <s v="Capsize"/>
    <s v="Discharge of Oil"/>
    <s v="Damaged"/>
    <s v="Y"/>
    <m/>
    <m/>
    <m/>
    <m/>
    <m/>
    <m/>
    <x v="7"/>
  </r>
  <r>
    <x v="5"/>
    <d v="2006-10-18T00:00:00"/>
    <n v="10"/>
    <x v="1"/>
    <s v="United States"/>
    <n v="2807298"/>
    <s v="Fishing Vessel"/>
    <s v="Angelique"/>
    <n v="46"/>
    <x v="1"/>
    <n v="50.6"/>
    <m/>
    <m/>
    <s v="Pacific Area"/>
    <s v="United States"/>
    <x v="1"/>
    <n v="57.010666666699997"/>
    <n v="-134.55199999999999"/>
    <s v="Equipment failure/ Hazard to navigation"/>
    <s v="Marine Casualty"/>
    <s v="Damaged"/>
    <s v="N"/>
    <m/>
    <m/>
    <m/>
    <m/>
    <m/>
    <m/>
    <x v="4"/>
  </r>
  <r>
    <x v="5"/>
    <d v="2006-10-19T00:00:00"/>
    <n v="10"/>
    <x v="1"/>
    <s v="United States"/>
    <n v="2807498"/>
    <s v="Fishing Vessel"/>
    <s v="Blue Pacific"/>
    <n v="867"/>
    <x v="0"/>
    <n v="166.3"/>
    <m/>
    <n v="74"/>
    <s v="Pacific Area"/>
    <s v="United States"/>
    <x v="0"/>
    <n v="59.044443333300002"/>
    <n v="-177.72499999999999"/>
    <s v="Loss of electrical power"/>
    <s v="Marine Casualty"/>
    <s v=""/>
    <s v="N"/>
    <m/>
    <m/>
    <m/>
    <m/>
    <m/>
    <m/>
    <x v="27"/>
  </r>
  <r>
    <x v="5"/>
    <d v="2006-10-19T00:00:00"/>
    <n v="10"/>
    <x v="1"/>
    <s v="United States"/>
    <n v="2808591"/>
    <s v="Other"/>
    <s v="Zenith"/>
    <n v="186"/>
    <x v="1"/>
    <n v="107.8"/>
    <m/>
    <m/>
    <s v="Pacific Area"/>
    <s v="United States"/>
    <x v="1"/>
    <n v="57.116669999999999"/>
    <n v="-170.2833"/>
    <s v="Equipment failure/ Hazard to navigation"/>
    <s v="Marine Casualty"/>
    <s v=""/>
    <s v="N"/>
    <m/>
    <m/>
    <m/>
    <m/>
    <m/>
    <m/>
    <x v="4"/>
  </r>
  <r>
    <x v="5"/>
    <d v="2006-10-20T00:00:00"/>
    <n v="10"/>
    <x v="1"/>
    <s v="United States"/>
    <n v="2806399"/>
    <s v="Fishing Vessel"/>
    <s v="Hank"/>
    <n v="11"/>
    <x v="1"/>
    <n v="35"/>
    <m/>
    <m/>
    <s v="Pacific Area"/>
    <s v="United States"/>
    <x v="1"/>
    <n v="57.894666666699997"/>
    <n v="-135.08316666670001"/>
    <s v="Grounding"/>
    <s v="Marine Casualty"/>
    <s v="Damaged"/>
    <s v="N"/>
    <m/>
    <m/>
    <m/>
    <m/>
    <m/>
    <m/>
    <x v="0"/>
  </r>
  <r>
    <x v="5"/>
    <d v="2006-10-22T00:00:00"/>
    <n v="10"/>
    <x v="1"/>
    <s v="United States"/>
    <n v="2806582"/>
    <s v="Fishing Vessel"/>
    <s v="Blue Pacific"/>
    <n v="867"/>
    <x v="0"/>
    <n v="166.3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6-10-22T00:00:00"/>
    <n v="10"/>
    <x v="1"/>
    <s v="United States"/>
    <n v="2817245"/>
    <s v="Fishing Vessel"/>
    <s v="Spryden"/>
    <s v="n/a"/>
    <x v="0"/>
    <n v="31"/>
    <m/>
    <m/>
    <s v="Pacific Area"/>
    <s v="United States"/>
    <x v="1"/>
    <n v="55.635016666699997"/>
    <n v="-131.91688333330001"/>
    <s v="Equipment failure/ Hazard to navigation"/>
    <s v="Marine Casualty"/>
    <s v=""/>
    <s v="N"/>
    <m/>
    <m/>
    <m/>
    <m/>
    <m/>
    <m/>
    <x v="4"/>
  </r>
  <r>
    <x v="5"/>
    <d v="2006-10-24T00:00:00"/>
    <n v="10"/>
    <x v="1"/>
    <s v="United States"/>
    <n v="2807511"/>
    <s v="Passenger Ship"/>
    <s v="Aurora"/>
    <n v="1280"/>
    <x v="0"/>
    <n v="217.5"/>
    <m/>
    <n v="41"/>
    <s v="Pacific Area"/>
    <s v="United States"/>
    <x v="0"/>
    <n v="60.668333333299998"/>
    <n v="-146.7433333333"/>
    <s v="Equipment failure"/>
    <s v="Marine Casualty"/>
    <s v=""/>
    <s v="N"/>
    <m/>
    <m/>
    <m/>
    <m/>
    <m/>
    <m/>
    <x v="4"/>
  </r>
  <r>
    <x v="5"/>
    <d v="2006-10-25T00:00:00"/>
    <n v="10"/>
    <x v="1"/>
    <s v="United States"/>
    <n v="2812638"/>
    <s v="Fishing Vessel"/>
    <s v="Sovereignty"/>
    <n v="394"/>
    <x v="1"/>
    <n v="149.6"/>
    <m/>
    <m/>
    <s v="Pacific Area"/>
    <s v="United States"/>
    <x v="1"/>
    <n v="54.734999999999999"/>
    <n v="-165.46766666670001"/>
    <s v="Equipment failure/ Hazard to navigation"/>
    <s v="Discharge of Oil"/>
    <s v=""/>
    <s v="Y"/>
    <m/>
    <m/>
    <m/>
    <m/>
    <m/>
    <m/>
    <x v="4"/>
  </r>
  <r>
    <x v="5"/>
    <d v="2006-10-26T00:00:00"/>
    <n v="10"/>
    <x v="1"/>
    <s v="United States"/>
    <n v="2811472"/>
    <s v="Towing Vessel"/>
    <s v="Alaska Mariner"/>
    <n v="97"/>
    <x v="1"/>
    <n v="108.8"/>
    <m/>
    <n v="33"/>
    <s v="Pacific Area"/>
    <s v="United States"/>
    <x v="0"/>
    <n v="59.324666666699997"/>
    <n v="-143.16133333330001"/>
    <s v="Discharge/Release of Pollution"/>
    <s v="Cargo damage"/>
    <s v=""/>
    <s v="Y"/>
    <m/>
    <m/>
    <m/>
    <m/>
    <m/>
    <m/>
    <x v="9"/>
  </r>
  <r>
    <x v="5"/>
    <d v="2006-10-26T00:00:00"/>
    <n v="10"/>
    <x v="1"/>
    <s v="United States"/>
    <n v="2811761"/>
    <s v="Fishing Vessel"/>
    <s v="Redoubt"/>
    <n v="26"/>
    <x v="1"/>
    <n v="40.299999999999997"/>
    <m/>
    <n v="31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6-10-26T00:00:00"/>
    <n v="10"/>
    <x v="1"/>
    <s v="United States"/>
    <n v="2813868"/>
    <s v="Fishing Vessel"/>
    <s v="Terrigail"/>
    <n v="91"/>
    <x v="1"/>
    <n v="49.2"/>
    <m/>
    <m/>
    <s v="Pacific Area"/>
    <s v="United States"/>
    <x v="1"/>
    <n v="53.877777833300001"/>
    <n v="-166.57777783329999"/>
    <s v="Grounding"/>
    <s v="Marine Casualty"/>
    <s v=""/>
    <s v="N"/>
    <m/>
    <m/>
    <m/>
    <m/>
    <m/>
    <m/>
    <x v="0"/>
  </r>
  <r>
    <x v="5"/>
    <d v="2006-10-28T00:00:00"/>
    <n v="10"/>
    <x v="1"/>
    <s v="United States"/>
    <n v="2812301"/>
    <s v="Fishing Vessel"/>
    <s v="Alaska Spirit"/>
    <n v="1418"/>
    <x v="0"/>
    <n v="202.7"/>
    <m/>
    <m/>
    <s v="Pacific Area"/>
    <s v="United States"/>
    <x v="1"/>
    <n v="51.6"/>
    <n v="172.9333333333"/>
    <s v="Equipment failure/ Hazard to navigation"/>
    <s v="Marine Casualty"/>
    <s v=""/>
    <s v="N"/>
    <m/>
    <m/>
    <m/>
    <m/>
    <m/>
    <m/>
    <x v="4"/>
  </r>
  <r>
    <x v="5"/>
    <d v="2006-11-01T00:00:00"/>
    <n v="11"/>
    <x v="1"/>
    <s v="United States"/>
    <n v="2812521"/>
    <s v="Fishing Vessel"/>
    <s v="Grizzoly"/>
    <n v="15"/>
    <x v="1"/>
    <n v="36"/>
    <m/>
    <m/>
    <s v="Pacific Area"/>
    <s v="United States"/>
    <x v="1"/>
    <n v="57.046390000000002"/>
    <n v="-135.33860000000001"/>
    <s v="Sinking"/>
    <s v="Discharge of Oil"/>
    <s v="Damaged"/>
    <s v="Y"/>
    <m/>
    <m/>
    <m/>
    <m/>
    <m/>
    <m/>
    <x v="1"/>
  </r>
  <r>
    <x v="5"/>
    <d v="2006-11-06T00:00:00"/>
    <n v="11"/>
    <x v="1"/>
    <s v="United States"/>
    <n v="2816024"/>
    <s v="Barge (General)"/>
    <s v="Baranof Provider"/>
    <n v="1257"/>
    <x v="0"/>
    <n v="202.5"/>
    <m/>
    <n v="37"/>
    <s v="Pacific Area"/>
    <s v="United States"/>
    <x v="0"/>
    <n v="58.151760000000003"/>
    <n v="-135.04159999999999"/>
    <s v="Fire"/>
    <s v="Marine Casualty"/>
    <s v=""/>
    <s v="N"/>
    <m/>
    <m/>
    <m/>
    <m/>
    <m/>
    <m/>
    <x v="2"/>
  </r>
  <r>
    <x v="5"/>
    <d v="2006-11-06T00:00:00"/>
    <n v="11"/>
    <x v="1"/>
    <s v="United States"/>
    <n v="2816382"/>
    <s v="Fishing Vessel"/>
    <s v="Lucrative"/>
    <n v="140"/>
    <x v="1"/>
    <n v="71.900000000000006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6-11-06T00:00:00"/>
    <n v="11"/>
    <x v="1"/>
    <s v="United States"/>
    <n v="2816477"/>
    <s v="Fishing Vessel"/>
    <s v="Spindrift"/>
    <n v="10"/>
    <x v="1"/>
    <n v="30.7"/>
    <m/>
    <n v="46"/>
    <s v="Pacific Area"/>
    <s v="United States"/>
    <x v="0"/>
    <n v="58.489166666700001"/>
    <n v="-135.4675"/>
    <s v="Fouling/Equipment failure/Hazard to navigation"/>
    <s v="Discharge of Oil"/>
    <s v="Damaged"/>
    <s v="Y"/>
    <m/>
    <m/>
    <m/>
    <m/>
    <m/>
    <m/>
    <x v="17"/>
  </r>
  <r>
    <x v="5"/>
    <d v="2006-11-11T00:00:00"/>
    <n v="11"/>
    <x v="1"/>
    <s v="United States"/>
    <n v="2827091"/>
    <s v="Towing Vessel"/>
    <s v="Siku"/>
    <n v="117"/>
    <x v="1"/>
    <n v="81.8"/>
    <m/>
    <m/>
    <s v="Pacific Area"/>
    <s v="United States"/>
    <x v="1"/>
    <n v="55.06223"/>
    <n v="-131.1164"/>
    <s v="Equipment failure/ Hazard to navigation"/>
    <s v="Marine Casualty"/>
    <s v=""/>
    <s v="N"/>
    <m/>
    <m/>
    <m/>
    <m/>
    <m/>
    <m/>
    <x v="4"/>
  </r>
  <r>
    <x v="5"/>
    <d v="2006-11-11T00:00:00"/>
    <n v="11"/>
    <x v="1"/>
    <s v="United States"/>
    <n v="2854464"/>
    <s v="Passenger Ship"/>
    <s v="Taku"/>
    <n v="2625"/>
    <x v="0"/>
    <n v="316.89999999999998"/>
    <m/>
    <m/>
    <s v="Pacific Area"/>
    <s v="United States"/>
    <x v="1"/>
    <n v="56.97775"/>
    <n v="-134.34059999999999"/>
    <s v="Equipment failure"/>
    <s v="Marine Casualty"/>
    <s v=""/>
    <s v="N"/>
    <m/>
    <m/>
    <m/>
    <m/>
    <m/>
    <m/>
    <x v="4"/>
  </r>
  <r>
    <x v="5"/>
    <d v="2006-11-12T00:00:00"/>
    <n v="11"/>
    <x v="1"/>
    <s v="United States"/>
    <n v="2819352"/>
    <s v="Barge (General)"/>
    <s v="Ava Lynn"/>
    <n v="345"/>
    <x v="1"/>
    <n v="110"/>
    <m/>
    <m/>
    <s v="Pacific Area"/>
    <s v="United States"/>
    <x v="1"/>
    <n v="57.767499999999998"/>
    <n v="-152.4683333333"/>
    <s v="Grounding"/>
    <s v="Marine Casualty"/>
    <s v="Damaged"/>
    <s v="N"/>
    <m/>
    <m/>
    <m/>
    <m/>
    <m/>
    <m/>
    <x v="0"/>
  </r>
  <r>
    <x v="5"/>
    <d v="2006-11-12T00:00:00"/>
    <n v="11"/>
    <x v="1"/>
    <s v="United States"/>
    <n v="2819408"/>
    <s v="Tanker Ship"/>
    <s v="Sierra"/>
    <n v="64329"/>
    <x v="0"/>
    <n v="831.5"/>
    <m/>
    <n v="39"/>
    <s v="Pacific Area"/>
    <s v="United States"/>
    <x v="0"/>
    <n v="60.864440000000002"/>
    <n v="-146.68170000000001"/>
    <s v="Discharge/Release of Pollution"/>
    <s v="Discharge of Oil"/>
    <s v=""/>
    <s v="Y"/>
    <m/>
    <m/>
    <m/>
    <m/>
    <m/>
    <m/>
    <x v="9"/>
  </r>
  <r>
    <x v="5"/>
    <d v="2006-11-12T00:00:00"/>
    <n v="11"/>
    <x v="1"/>
    <s v="United States"/>
    <n v="2820048"/>
    <s v="General Cargo Ship"/>
    <s v="Red Dog"/>
    <n v="77"/>
    <x v="1"/>
    <n v="86.3"/>
    <m/>
    <n v="39"/>
    <s v="Pacific Area"/>
    <s v="United States"/>
    <x v="0"/>
    <n v="59.528689999999997"/>
    <n v="-152.33500000000001"/>
    <s v="Discharge/Release of Pollution"/>
    <s v="Discharge of Oil"/>
    <s v=""/>
    <s v="Y"/>
    <m/>
    <m/>
    <m/>
    <m/>
    <m/>
    <m/>
    <x v="9"/>
  </r>
  <r>
    <x v="5"/>
    <d v="2006-11-15T00:00:00"/>
    <n v="11"/>
    <x v="1"/>
    <s v="United States"/>
    <n v="2834381"/>
    <s v="Passenger Ship"/>
    <s v="Matanuska"/>
    <n v="3029"/>
    <x v="0"/>
    <n v="372.2"/>
    <m/>
    <m/>
    <s v="Pacific Area"/>
    <s v="United States"/>
    <x v="1"/>
    <n v="56.186390000000003"/>
    <n v="-133.76130000000001"/>
    <s v="Equipment failure/ Hazard to navigation"/>
    <s v="Marine Casualty"/>
    <s v=""/>
    <s v="N"/>
    <m/>
    <m/>
    <m/>
    <m/>
    <m/>
    <m/>
    <x v="4"/>
  </r>
  <r>
    <x v="5"/>
    <d v="2006-11-16T00:00:00"/>
    <n v="11"/>
    <x v="1"/>
    <s v="United States"/>
    <n v="2830834"/>
    <s v="Recreational"/>
    <s v="Freestyle"/>
    <m/>
    <x v="2"/>
    <m/>
    <m/>
    <m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6-11-18T00:00:00"/>
    <n v="11"/>
    <x v="1"/>
    <s v="United States"/>
    <n v="2825055"/>
    <s v="Tanker Ship"/>
    <s v="Polar Discovery"/>
    <n v="85387"/>
    <x v="0"/>
    <n v="854.3"/>
    <m/>
    <n v="15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6-11-20T00:00:00"/>
    <n v="11"/>
    <x v="1"/>
    <s v="United States"/>
    <n v="2834541"/>
    <s v="N/A"/>
    <s v="AK 8934-C"/>
    <s v="n/a"/>
    <x v="0"/>
    <s v="n/a"/>
    <m/>
    <m/>
    <s v="Pacific Area"/>
    <s v="United States"/>
    <x v="1"/>
    <n v="55.391666666699997"/>
    <n v="-131.74166666670001"/>
    <s v="Sinking"/>
    <s v="Discharge of Oil"/>
    <s v=""/>
    <s v="Y"/>
    <m/>
    <m/>
    <m/>
    <m/>
    <m/>
    <m/>
    <x v="1"/>
  </r>
  <r>
    <x v="5"/>
    <d v="2006-11-22T00:00:00"/>
    <n v="11"/>
    <x v="1"/>
    <s v="United States"/>
    <n v="2827431"/>
    <s v="Recreational"/>
    <s v="Marilyn Jean II"/>
    <m/>
    <x v="2"/>
    <m/>
    <m/>
    <m/>
    <s v="Pacific Area"/>
    <s v="United States"/>
    <x v="0"/>
    <n v="58.550164000000002"/>
    <n v="-135.02759800000001"/>
    <s v="Discharge/Release of Pollution"/>
    <s v="Discharge of Oil"/>
    <s v="Y"/>
    <s v="Y"/>
    <m/>
    <m/>
    <m/>
    <m/>
    <m/>
    <m/>
    <x v="9"/>
  </r>
  <r>
    <x v="5"/>
    <d v="2006-11-29T00:00:00"/>
    <n v="11"/>
    <x v="1"/>
    <s v="United States"/>
    <n v="2831068"/>
    <s v="Passenger Ship"/>
    <s v="Fairweather"/>
    <n v="1280"/>
    <x v="0"/>
    <n v="219.6"/>
    <m/>
    <n v="15"/>
    <s v="Pacific Area"/>
    <s v="United States"/>
    <x v="0"/>
    <n v="58.184170000000002"/>
    <n v="-134.20779999999999"/>
    <s v="Discharge/Release of Pollution"/>
    <s v="Discharge of Oil"/>
    <s v=""/>
    <s v="Y"/>
    <m/>
    <m/>
    <m/>
    <m/>
    <m/>
    <m/>
    <x v="9"/>
  </r>
  <r>
    <x v="5"/>
    <d v="2006-12-01T00:00:00"/>
    <n v="12"/>
    <x v="1"/>
    <s v="United States"/>
    <n v="2834067"/>
    <s v="Passenger Ship"/>
    <s v="Lituya"/>
    <n v="97"/>
    <x v="1"/>
    <n v="164.7"/>
    <m/>
    <m/>
    <s v="Pacific Area"/>
    <s v="United States"/>
    <x v="1"/>
    <n v="55.130830000000003"/>
    <n v="-131.57499999999999"/>
    <s v="Equipment failure/ Hazard to navigation"/>
    <s v="Marine Casualty"/>
    <s v="Damaged"/>
    <s v="N"/>
    <m/>
    <m/>
    <m/>
    <m/>
    <m/>
    <m/>
    <x v="4"/>
  </r>
  <r>
    <x v="5"/>
    <d v="2006-12-04T00:00:00"/>
    <n v="12"/>
    <x v="1"/>
    <s v="United States"/>
    <n v="2836311"/>
    <s v="N/A"/>
    <s v="Ariel"/>
    <m/>
    <x v="2"/>
    <m/>
    <m/>
    <m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6-12-04T00:00:00"/>
    <n v="12"/>
    <x v="1"/>
    <s v="United States"/>
    <n v="2838116"/>
    <s v="Recreational"/>
    <s v="Apqoa"/>
    <n v="17"/>
    <x v="1"/>
    <n v="32.799999999999997"/>
    <m/>
    <n v="45"/>
    <s v="Pacific Area"/>
    <s v="United States"/>
    <x v="0"/>
    <n v="58.184170000000002"/>
    <n v="-134.20779999999999"/>
    <s v="Discharge/Release of Pollution"/>
    <s v="Discharge of Oil"/>
    <s v="Damaged"/>
    <s v="Y"/>
    <m/>
    <m/>
    <m/>
    <m/>
    <m/>
    <m/>
    <x v="9"/>
  </r>
  <r>
    <x v="5"/>
    <d v="2006-12-04T00:00:00"/>
    <n v="12"/>
    <x v="1"/>
    <s v="United States"/>
    <n v="2841081"/>
    <s v="N/A"/>
    <s v="Chinook"/>
    <m/>
    <x v="2"/>
    <m/>
    <m/>
    <m/>
    <s v="Pacific Area"/>
    <s v="United States"/>
    <x v="0"/>
    <n v="58.3157"/>
    <n v="-134.3518"/>
    <s v="Discharge/Release of Pollution"/>
    <s v="Discharge of Oil"/>
    <s v="Y"/>
    <s v="Y"/>
    <m/>
    <m/>
    <m/>
    <m/>
    <m/>
    <m/>
    <x v="9"/>
  </r>
  <r>
    <x v="5"/>
    <d v="2006-12-04T00:00:00"/>
    <n v="12"/>
    <x v="1"/>
    <s v="United States"/>
    <n v="2843730"/>
    <s v="Passenger Ship"/>
    <s v="Leconte"/>
    <n v="1328"/>
    <x v="0"/>
    <n v="217.5"/>
    <m/>
    <n v="45"/>
    <s v="Pacific Area"/>
    <s v="United States"/>
    <x v="0"/>
    <n v="58.296390000000002"/>
    <n v="-134.4239"/>
    <s v="Equipment failure/ Hazard to navigation"/>
    <s v="Marine Casualty"/>
    <s v=""/>
    <s v="N"/>
    <m/>
    <m/>
    <m/>
    <m/>
    <m/>
    <m/>
    <x v="4"/>
  </r>
  <r>
    <x v="5"/>
    <d v="2006-12-06T00:00:00"/>
    <n v="12"/>
    <x v="1"/>
    <s v="United States"/>
    <n v="2836044"/>
    <s v="Recreational"/>
    <s v="Pampero 2"/>
    <s v="n/a"/>
    <x v="0"/>
    <s v="n/a"/>
    <m/>
    <m/>
    <s v="Pacific Area"/>
    <s v="United States"/>
    <x v="1"/>
    <n v="55.438138333300003"/>
    <n v="-131.85201166670001"/>
    <s v="Sinking"/>
    <s v="Discharge of Oil"/>
    <s v=""/>
    <s v="Y"/>
    <m/>
    <m/>
    <m/>
    <m/>
    <m/>
    <m/>
    <x v="1"/>
  </r>
  <r>
    <x v="5"/>
    <d v="2006-12-06T00:00:00"/>
    <n v="12"/>
    <x v="1"/>
    <s v="United States"/>
    <n v="2839622"/>
    <s v="Fishing Vessel"/>
    <s v="Memories"/>
    <n v="35"/>
    <x v="1"/>
    <n v="48.7"/>
    <m/>
    <m/>
    <s v="Pacific Area"/>
    <s v="United States"/>
    <x v="1"/>
    <n v="56.358333333300003"/>
    <n v="-133.16833333330001"/>
    <s v="Sinking"/>
    <s v="Discharge of Oil"/>
    <s v="Y"/>
    <s v="Y"/>
    <m/>
    <m/>
    <m/>
    <m/>
    <m/>
    <m/>
    <x v="1"/>
  </r>
  <r>
    <x v="5"/>
    <d v="2006-12-12T00:00:00"/>
    <n v="12"/>
    <x v="1"/>
    <s v="United States"/>
    <n v="2841148"/>
    <s v="Tanker Ship"/>
    <s v="Polar Resolution"/>
    <n v="85387"/>
    <x v="0"/>
    <n v="854.3"/>
    <m/>
    <m/>
    <s v="Pacific Area"/>
    <s v="United States"/>
    <x v="1"/>
    <n v="57.248333333300003"/>
    <n v="-141.23166666669999"/>
    <s v="Equipment failure"/>
    <s v="Marine Casualty"/>
    <s v=""/>
    <s v="N"/>
    <m/>
    <m/>
    <m/>
    <m/>
    <m/>
    <m/>
    <x v="4"/>
  </r>
  <r>
    <x v="5"/>
    <d v="2006-12-12T00:00:00"/>
    <n v="12"/>
    <x v="1"/>
    <s v="United States"/>
    <n v="2843858"/>
    <s v="Passenger Ship"/>
    <s v="Matanuska"/>
    <n v="3029"/>
    <x v="0"/>
    <n v="372.2"/>
    <m/>
    <m/>
    <s v="Pacific Area"/>
    <s v="United States"/>
    <x v="1"/>
    <n v="57.046390000000002"/>
    <n v="-135.33860000000001"/>
    <s v="Equipment failure"/>
    <s v="Marine Casualty"/>
    <s v="Damaged"/>
    <s v="N"/>
    <m/>
    <m/>
    <m/>
    <m/>
    <m/>
    <m/>
    <x v="4"/>
  </r>
  <r>
    <x v="5"/>
    <d v="2006-12-12T00:00:00"/>
    <n v="12"/>
    <x v="1"/>
    <s v="United States"/>
    <n v="2844529"/>
    <s v="Other"/>
    <s v="Blue Star"/>
    <n v="187"/>
    <x v="1"/>
    <n v="127.1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6-12-13T00:00:00"/>
    <n v="12"/>
    <x v="1"/>
    <s v="United States"/>
    <n v="2839827"/>
    <s v="Fishing Vessel"/>
    <s v="Journeyman"/>
    <n v="44"/>
    <x v="1"/>
    <n v="45.4"/>
    <m/>
    <n v="39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6-12-18T00:00:00"/>
    <n v="12"/>
    <x v="1"/>
    <s v="United States"/>
    <n v="2869088"/>
    <s v="General Cargo Ship"/>
    <s v="Horizon Tacoma"/>
    <n v="19311"/>
    <x v="0"/>
    <n v="678.9"/>
    <m/>
    <m/>
    <s v="Pacific Area"/>
    <s v="United States"/>
    <x v="1"/>
    <n v="55.84"/>
    <n v="-141.005"/>
    <s v="Damage to Cargo"/>
    <s v="Marine Casualty"/>
    <s v="Damaged"/>
    <s v="N"/>
    <m/>
    <m/>
    <m/>
    <m/>
    <m/>
    <m/>
    <x v="13"/>
  </r>
  <r>
    <x v="5"/>
    <d v="2006-12-20T00:00:00"/>
    <n v="12"/>
    <x v="1"/>
    <s v="United States"/>
    <n v="2843774"/>
    <m/>
    <s v="M/V Murrelett"/>
    <m/>
    <x v="2"/>
    <m/>
    <m/>
    <m/>
    <s v="Pacific Area"/>
    <s v="United States"/>
    <x v="0"/>
    <n v="58.151760000000003"/>
    <n v="-135.04159999999999"/>
    <s v="Discharge/Release of Pollution"/>
    <s v="Discharge of Oil"/>
    <s v="Damaged"/>
    <s v="Y"/>
    <m/>
    <m/>
    <m/>
    <m/>
    <m/>
    <m/>
    <x v="9"/>
  </r>
  <r>
    <x v="5"/>
    <d v="2006-12-20T00:00:00"/>
    <n v="12"/>
    <x v="1"/>
    <s v="United States"/>
    <n v="2844021"/>
    <s v="Barge (General)"/>
    <s v="SBB VII"/>
    <n v="55"/>
    <x v="1"/>
    <n v="175"/>
    <m/>
    <m/>
    <s v="Pacific Area"/>
    <s v="United States"/>
    <x v="1"/>
    <n v="56.48489"/>
    <n v="-132.69470000000001"/>
    <s v="Grounding"/>
    <s v="Marine Casualty"/>
    <s v="Damaged"/>
    <s v="N"/>
    <m/>
    <m/>
    <m/>
    <m/>
    <m/>
    <m/>
    <x v="0"/>
  </r>
  <r>
    <x v="5"/>
    <d v="2006-12-20T00:00:00"/>
    <n v="12"/>
    <x v="1"/>
    <s v="United States"/>
    <n v="2844456"/>
    <s v="Fishing Vessel"/>
    <s v="Traveler"/>
    <n v="40"/>
    <x v="1"/>
    <n v="50"/>
    <m/>
    <m/>
    <s v="Pacific Area"/>
    <s v="United States"/>
    <x v="1"/>
    <n v="55.3311666667"/>
    <n v="-131.65866666669999"/>
    <s v="Sinking"/>
    <s v="Discharge of Oil"/>
    <s v="Y"/>
    <s v="Y"/>
    <m/>
    <m/>
    <m/>
    <m/>
    <m/>
    <m/>
    <x v="1"/>
  </r>
  <r>
    <x v="5"/>
    <d v="2006-12-20T00:00:00"/>
    <n v="12"/>
    <x v="1"/>
    <s v="United States"/>
    <n v="2844595"/>
    <s v="Fishing Vessel"/>
    <s v="Double Trouble"/>
    <n v="30"/>
    <x v="1"/>
    <n v="40.299999999999997"/>
    <m/>
    <n v="39"/>
    <s v="Pacific Area"/>
    <s v="United States"/>
    <x v="0"/>
    <n v="61.12473"/>
    <n v="-146.34639999999999"/>
    <s v="Discharge/Release of Pollution"/>
    <s v="Discharge of Oil"/>
    <s v="Damaged"/>
    <s v="Y"/>
    <m/>
    <m/>
    <m/>
    <m/>
    <m/>
    <m/>
    <x v="9"/>
  </r>
  <r>
    <x v="5"/>
    <d v="2006-12-22T00:00:00"/>
    <n v="12"/>
    <x v="1"/>
    <s v="United States"/>
    <n v="2847314"/>
    <s v="Fishing Vessel"/>
    <s v="Lady Taelyr"/>
    <n v="14"/>
    <x v="1"/>
    <n v="32.5"/>
    <m/>
    <m/>
    <s v="Pacific Area"/>
    <s v="United States"/>
    <x v="1"/>
    <n v="57.86833"/>
    <n v="-152.88140000000001"/>
    <s v="Equipment failure/ Hazard to navigation"/>
    <s v="Marine Casualty"/>
    <s v=""/>
    <s v="N"/>
    <m/>
    <m/>
    <m/>
    <m/>
    <m/>
    <m/>
    <x v="4"/>
  </r>
  <r>
    <x v="5"/>
    <d v="2006-12-29T00:00:00"/>
    <n v="12"/>
    <x v="1"/>
    <s v="United States"/>
    <n v="2852957"/>
    <s v="Barge (General)"/>
    <s v="Ava Lynn"/>
    <n v="345"/>
    <x v="1"/>
    <n v="110"/>
    <m/>
    <n v="75"/>
    <s v="Pacific Area"/>
    <s v="United States"/>
    <x v="0"/>
    <n v="60.103166666699998"/>
    <n v="-149.36683333330001"/>
    <s v="Set Adrift"/>
    <s v="Marine Casualty"/>
    <s v="Y"/>
    <s v="N"/>
    <m/>
    <m/>
    <m/>
    <m/>
    <m/>
    <m/>
    <x v="15"/>
  </r>
  <r>
    <x v="5"/>
    <d v="2006-12-31T00:00:00"/>
    <n v="12"/>
    <x v="1"/>
    <s v="United States"/>
    <n v="2850764"/>
    <s v="Fishing Vessel"/>
    <s v="Concord"/>
    <n v="27"/>
    <x v="1"/>
    <n v="40.6"/>
    <m/>
    <m/>
    <s v="Pacific Area"/>
    <s v="United States"/>
    <x v="1"/>
    <n v="57.787666666699998"/>
    <n v="-152.41083333329999"/>
    <s v="Fire"/>
    <s v="Marine Casualty"/>
    <s v="Damaged"/>
    <s v="N"/>
    <m/>
    <m/>
    <m/>
    <m/>
    <m/>
    <m/>
    <x v="2"/>
  </r>
  <r>
    <x v="5"/>
    <d v="2007-01-01T00:00:00"/>
    <n v="1"/>
    <x v="2"/>
    <s v="United States"/>
    <n v="2849780"/>
    <s v="Fishing Vessel"/>
    <s v="Tempo Sea"/>
    <n v="195"/>
    <x v="1"/>
    <n v="115.6"/>
    <m/>
    <m/>
    <s v="Pacific Area"/>
    <s v="United States"/>
    <x v="1"/>
    <n v="53.877777833300001"/>
    <n v="-166.57777783329999"/>
    <s v="Fire"/>
    <s v="Marine Casualty"/>
    <s v="Damaged"/>
    <s v="N"/>
    <m/>
    <m/>
    <m/>
    <m/>
    <m/>
    <m/>
    <x v="2"/>
  </r>
  <r>
    <x v="5"/>
    <d v="2007-01-03T00:00:00"/>
    <n v="1"/>
    <x v="2"/>
    <s v="United States"/>
    <n v="2849725"/>
    <s v="Fishing Vessel"/>
    <s v="Theresa Marie"/>
    <n v="144"/>
    <x v="1"/>
    <n v="94"/>
    <m/>
    <n v="74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7-01-07T00:00:00"/>
    <n v="1"/>
    <x v="2"/>
    <s v="United States"/>
    <n v="2853116"/>
    <s v="Fishing Vessel"/>
    <s v="Hunter"/>
    <n v="80"/>
    <x v="1"/>
    <n v="57.5"/>
    <m/>
    <n v="32"/>
    <s v="Pacific Area"/>
    <s v="United States"/>
    <x v="0"/>
    <n v="58.896099999999997"/>
    <n v="-152.86250000000001"/>
    <s v="Sinking"/>
    <s v="Marine Casualty"/>
    <s v="Y"/>
    <s v="N"/>
    <m/>
    <m/>
    <m/>
    <m/>
    <m/>
    <m/>
    <x v="1"/>
  </r>
  <r>
    <x v="5"/>
    <d v="2007-01-08T00:00:00"/>
    <n v="1"/>
    <x v="2"/>
    <s v="United States"/>
    <n v="2853908"/>
    <s v="Passenger Ship"/>
    <s v="Fairweather"/>
    <n v="1280"/>
    <x v="0"/>
    <n v="219.6"/>
    <m/>
    <n v="15"/>
    <s v="Pacific Area"/>
    <s v="United States"/>
    <x v="0"/>
    <n v="58.184170000000002"/>
    <n v="-134.20779999999999"/>
    <s v="Discharge/Release of Pollution"/>
    <s v="Discharge of Oil"/>
    <s v=""/>
    <s v="Y"/>
    <m/>
    <m/>
    <m/>
    <m/>
    <m/>
    <m/>
    <x v="9"/>
  </r>
  <r>
    <x v="5"/>
    <d v="2007-01-08T00:00:00"/>
    <n v="1"/>
    <x v="2"/>
    <s v="United States"/>
    <n v="2857486"/>
    <s v="Fishing Vessel"/>
    <s v="Blue Pacific"/>
    <n v="867"/>
    <x v="0"/>
    <n v="166.3"/>
    <m/>
    <n v="74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7-01-10T00:00:00"/>
    <n v="1"/>
    <x v="2"/>
    <s v="United States"/>
    <n v="2854834"/>
    <s v="Passenger Ship"/>
    <s v="Leconte"/>
    <n v="1328"/>
    <x v="0"/>
    <n v="217.5"/>
    <m/>
    <n v="45"/>
    <s v="Pacific Area"/>
    <s v="United States"/>
    <x v="0"/>
    <n v="58.744999999999997"/>
    <n v="-135.10333333329999"/>
    <s v="Equipment failure/ Hazard to navigation"/>
    <s v="Marine Casualty"/>
    <s v=""/>
    <s v="N"/>
    <m/>
    <m/>
    <m/>
    <m/>
    <m/>
    <m/>
    <x v="4"/>
  </r>
  <r>
    <x v="5"/>
    <d v="2007-01-10T00:00:00"/>
    <n v="1"/>
    <x v="2"/>
    <s v="United States"/>
    <n v="2860739"/>
    <s v="Fishing Vessel"/>
    <s v="Lone Star"/>
    <n v="146"/>
    <x v="1"/>
    <n v="78.599999999999994"/>
    <m/>
    <m/>
    <s v="Pacific Area"/>
    <s v="United States"/>
    <x v="1"/>
    <n v="53.877776666700001"/>
    <n v="-166.5777766667"/>
    <s v="Grounding"/>
    <s v="Discharge of Oil"/>
    <s v="Damaged"/>
    <s v="Y"/>
    <m/>
    <m/>
    <m/>
    <m/>
    <m/>
    <m/>
    <x v="0"/>
  </r>
  <r>
    <x v="5"/>
    <d v="2007-01-13T00:00:00"/>
    <n v="1"/>
    <x v="2"/>
    <s v="United States"/>
    <n v="2854936"/>
    <s v="Passenger Ship"/>
    <s v="Black Jack"/>
    <n v="9"/>
    <x v="1"/>
    <n v="34"/>
    <m/>
    <m/>
    <s v="Pacific Area"/>
    <s v="United States"/>
    <x v="1"/>
    <n v="57.781666666699998"/>
    <n v="-152.41083333329999"/>
    <s v="Sinking"/>
    <s v="Discharge of Oil"/>
    <s v="Damaged"/>
    <s v="Y"/>
    <m/>
    <m/>
    <m/>
    <m/>
    <m/>
    <m/>
    <x v="1"/>
  </r>
  <r>
    <x v="5"/>
    <d v="2007-01-15T00:00:00"/>
    <n v="1"/>
    <x v="2"/>
    <s v="United States"/>
    <n v="2860503"/>
    <s v="Fishing Vessel"/>
    <s v="Constellation"/>
    <n v="198"/>
    <x v="1"/>
    <n v="115.8"/>
    <m/>
    <m/>
    <s v="Pacific Area"/>
    <s v="United States"/>
    <x v="1"/>
    <n v="54.85"/>
    <n v="-164.28333333329999"/>
    <s v="Equipment failure/ Hazard to navigation"/>
    <s v="Marine Casualty"/>
    <s v=""/>
    <s v="N"/>
    <m/>
    <m/>
    <m/>
    <m/>
    <m/>
    <m/>
    <x v="4"/>
  </r>
  <r>
    <x v="5"/>
    <d v="2007-01-15T00:00:00"/>
    <n v="1"/>
    <x v="2"/>
    <s v="United States"/>
    <n v="2862435"/>
    <s v="Passenger Ship"/>
    <s v="Noble Lady"/>
    <n v="12"/>
    <x v="1"/>
    <n v="33"/>
    <m/>
    <n v="24"/>
    <s v="Pacific Area"/>
    <s v="United States"/>
    <x v="0"/>
    <n v="58.184170000000002"/>
    <n v="-134.20779999999999"/>
    <s v="Grounding"/>
    <s v="Marine Casualty"/>
    <s v=""/>
    <s v="N"/>
    <m/>
    <m/>
    <m/>
    <m/>
    <m/>
    <m/>
    <x v="0"/>
  </r>
  <r>
    <x v="5"/>
    <d v="2007-01-16T00:00:00"/>
    <n v="1"/>
    <x v="2"/>
    <s v="United States"/>
    <n v="2860649"/>
    <s v="Fishing Vessel"/>
    <s v="Arctic Hunter"/>
    <n v="193"/>
    <x v="1"/>
    <n v="93.2"/>
    <m/>
    <m/>
    <s v="Pacific Area"/>
    <s v="United States"/>
    <x v="1"/>
    <n v="54.914499999999997"/>
    <n v="-166.5653333333"/>
    <s v="Grounding"/>
    <s v="Discharge of Oil"/>
    <s v="Damaged"/>
    <s v="Y"/>
    <m/>
    <m/>
    <m/>
    <m/>
    <m/>
    <m/>
    <x v="0"/>
  </r>
  <r>
    <x v="5"/>
    <d v="2007-01-16T00:00:00"/>
    <n v="1"/>
    <x v="2"/>
    <s v="United States"/>
    <n v="2860694"/>
    <s v="Fishing Vessel"/>
    <s v="Erla-N"/>
    <n v="176"/>
    <x v="1"/>
    <n v="109.3"/>
    <m/>
    <n v="40"/>
    <s v="Pacific Area"/>
    <s v="United States"/>
    <x v="0"/>
    <n v="59.044443333300002"/>
    <n v="-177.72499999999999"/>
    <s v="Loss of electrical power"/>
    <s v="Marine Casualty"/>
    <s v="Damaged"/>
    <s v="N"/>
    <m/>
    <m/>
    <m/>
    <m/>
    <m/>
    <m/>
    <x v="27"/>
  </r>
  <r>
    <x v="5"/>
    <d v="2007-01-16T00:00:00"/>
    <n v="1"/>
    <x v="2"/>
    <s v="United States"/>
    <n v="2860701"/>
    <s v="Fishing Vessel"/>
    <s v="Stellar Sea"/>
    <n v="2955"/>
    <x v="0"/>
    <n v="281.39999999999998"/>
    <m/>
    <m/>
    <s v="Pacific Area"/>
    <s v="United States"/>
    <x v="1"/>
    <n v="55.306666666700004"/>
    <n v="-166.97499999999999"/>
    <s v="Fire"/>
    <s v="Marine Casualty"/>
    <s v="Damaged"/>
    <s v="N"/>
    <m/>
    <m/>
    <m/>
    <m/>
    <m/>
    <m/>
    <x v="2"/>
  </r>
  <r>
    <x v="5"/>
    <d v="2007-01-16T00:00:00"/>
    <n v="1"/>
    <x v="2"/>
    <s v="United States"/>
    <n v="2861350"/>
    <s v="Recreational"/>
    <s v="Blue Ace"/>
    <n v="396"/>
    <x v="1"/>
    <n v="123.4"/>
    <m/>
    <m/>
    <s v="Pacific Area"/>
    <s v="United States"/>
    <x v="1"/>
    <n v="57.046666666699998"/>
    <n v="-171.57"/>
    <s v="Equipment failure/ Hazard to navigation"/>
    <s v="Marine Casualty"/>
    <s v=""/>
    <s v="N"/>
    <m/>
    <m/>
    <m/>
    <m/>
    <m/>
    <m/>
    <x v="4"/>
  </r>
  <r>
    <x v="5"/>
    <d v="2007-01-20T00:00:00"/>
    <n v="1"/>
    <x v="2"/>
    <s v="United States"/>
    <n v="2870931"/>
    <s v="Fishing Vessel"/>
    <s v="Decision"/>
    <n v="19"/>
    <x v="1"/>
    <n v="34.799999999999997"/>
    <m/>
    <m/>
    <s v="Pacific Area"/>
    <s v="United States"/>
    <x v="1"/>
    <n v="56.97775"/>
    <n v="-134.34059999999999"/>
    <s v="Grounding"/>
    <s v="Marine Casualty"/>
    <s v=""/>
    <s v="N"/>
    <m/>
    <m/>
    <m/>
    <m/>
    <m/>
    <m/>
    <x v="0"/>
  </r>
  <r>
    <x v="5"/>
    <d v="2007-01-21T00:00:00"/>
    <n v="1"/>
    <x v="2"/>
    <s v="United States"/>
    <n v="2872020"/>
    <s v="Fishing Vessel"/>
    <s v="Coastal Trader"/>
    <n v="483"/>
    <x v="1"/>
    <n v="237.3"/>
    <m/>
    <m/>
    <s v="Pacific Area"/>
    <s v="United States"/>
    <x v="1"/>
    <n v="55.438138333300003"/>
    <n v="-131.85201166670001"/>
    <s v="Equipment failure/ Hazard to navigation"/>
    <s v="Marine Casualty"/>
    <s v="Damaged"/>
    <s v="N"/>
    <m/>
    <m/>
    <m/>
    <m/>
    <m/>
    <m/>
    <x v="4"/>
  </r>
  <r>
    <x v="5"/>
    <d v="2007-01-22T00:00:00"/>
    <n v="1"/>
    <x v="2"/>
    <s v="United States"/>
    <n v="2861299"/>
    <s v="Fishing Vessel"/>
    <s v="Blue Attu"/>
    <n v="379"/>
    <x v="1"/>
    <n v="124.5"/>
    <m/>
    <m/>
    <s v="Pacific Area"/>
    <s v="United States"/>
    <x v="1"/>
    <n v="55.301666666700001"/>
    <n v="-168.72333333329999"/>
    <s v="Equipment failure"/>
    <s v="Marine Casualty"/>
    <s v=""/>
    <s v="N"/>
    <m/>
    <m/>
    <m/>
    <m/>
    <m/>
    <m/>
    <x v="4"/>
  </r>
  <r>
    <x v="5"/>
    <d v="2007-01-23T00:00:00"/>
    <n v="1"/>
    <x v="2"/>
    <s v="United States"/>
    <n v="2865492"/>
    <s v="Towing Vessel"/>
    <s v="Manfred Nystrom"/>
    <n v="198"/>
    <x v="1"/>
    <n v="121.1"/>
    <m/>
    <m/>
    <s v="Pacific Area"/>
    <s v="United States"/>
    <x v="1"/>
    <n v="51.85"/>
    <n v="-176.63333333329999"/>
    <s v="Equipment failure/ Hazard to navigation"/>
    <s v="Marine Casualty"/>
    <s v=""/>
    <s v="N"/>
    <m/>
    <m/>
    <m/>
    <m/>
    <m/>
    <m/>
    <x v="4"/>
  </r>
  <r>
    <x v="5"/>
    <d v="2007-01-23T00:00:00"/>
    <n v="1"/>
    <x v="2"/>
    <s v="United States"/>
    <n v="2878116"/>
    <s v="Fishing Vessel"/>
    <s v="Arctic Wind"/>
    <n v="196"/>
    <x v="1"/>
    <n v="106.4"/>
    <m/>
    <m/>
    <s v="Pacific Area"/>
    <s v="United States"/>
    <x v="1"/>
    <n v="54.34"/>
    <n v="-166.15"/>
    <s v="Equipment failure/ Hazard to navigation"/>
    <s v="Marine Casualty"/>
    <s v="Damaged"/>
    <s v="N"/>
    <m/>
    <m/>
    <m/>
    <m/>
    <m/>
    <m/>
    <x v="4"/>
  </r>
  <r>
    <x v="5"/>
    <d v="2007-01-24T00:00:00"/>
    <n v="1"/>
    <x v="2"/>
    <s v="United States"/>
    <n v="2861669"/>
    <s v="Fishing Vessel"/>
    <s v="Marona"/>
    <n v="20"/>
    <x v="1"/>
    <n v="41.5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7-01-27T00:00:00"/>
    <n v="1"/>
    <x v="2"/>
    <s v="United States"/>
    <n v="2868570"/>
    <s v="Other"/>
    <s v="Barge 500-2"/>
    <n v="7171"/>
    <x v="0"/>
    <n v="400"/>
    <m/>
    <n v="35"/>
    <s v="Pacific Area"/>
    <s v="United States"/>
    <x v="0"/>
    <n v="61.085000000000001"/>
    <n v="-146.35833333330001"/>
    <s v="Discharge/Release of Pollution"/>
    <s v="Discharge of Oil"/>
    <s v=""/>
    <s v="Y"/>
    <m/>
    <m/>
    <m/>
    <m/>
    <m/>
    <m/>
    <x v="9"/>
  </r>
  <r>
    <x v="5"/>
    <d v="2007-01-27T00:00:00"/>
    <n v="1"/>
    <x v="2"/>
    <s v="United States"/>
    <n v="2909084"/>
    <s v="Fishing Vessel"/>
    <s v="Alaska Mist"/>
    <n v="916"/>
    <x v="0"/>
    <n v="166.5"/>
    <m/>
    <m/>
    <s v="Pacific Area"/>
    <s v="United States"/>
    <x v="1"/>
    <n v="57.063333333300001"/>
    <n v="-173.08"/>
    <s v="Flooding"/>
    <s v="Marine Casualty"/>
    <s v=""/>
    <s v="N"/>
    <m/>
    <m/>
    <m/>
    <m/>
    <m/>
    <m/>
    <x v="12"/>
  </r>
  <r>
    <x v="5"/>
    <d v="2007-01-29T00:00:00"/>
    <n v="1"/>
    <x v="2"/>
    <s v="United States"/>
    <n v="2844116"/>
    <s v="Passenger Ship"/>
    <s v="Lady Luck"/>
    <n v="27"/>
    <x v="1"/>
    <n v="41.5"/>
    <m/>
    <n v="42"/>
    <s v="Pacific Area"/>
    <s v="United States"/>
    <x v="0"/>
    <n v="61.12473"/>
    <n v="-146.34639999999999"/>
    <s v="Equipment failure/ Hazard to navigation"/>
    <s v="Discharge of Oil"/>
    <s v=""/>
    <s v="Y"/>
    <m/>
    <m/>
    <m/>
    <m/>
    <m/>
    <m/>
    <x v="4"/>
  </r>
  <r>
    <x v="5"/>
    <d v="2007-02-01T00:00:00"/>
    <n v="2"/>
    <x v="2"/>
    <s v="United States"/>
    <n v="2866141"/>
    <s v="Fishing Vessel"/>
    <s v="Topaz"/>
    <n v="151"/>
    <x v="1"/>
    <n v="77.400000000000006"/>
    <m/>
    <n v="42"/>
    <s v="Pacific Area"/>
    <s v="United States"/>
    <x v="0"/>
    <n v="58.224666666700003"/>
    <n v="-150.83150000000001"/>
    <s v="Equipment failure"/>
    <s v="Marine Casualty"/>
    <s v=""/>
    <s v="N"/>
    <m/>
    <m/>
    <m/>
    <m/>
    <m/>
    <m/>
    <x v="4"/>
  </r>
  <r>
    <x v="5"/>
    <d v="2007-02-01T00:00:00"/>
    <n v="2"/>
    <x v="2"/>
    <s v="United States"/>
    <n v="2873343"/>
    <s v="Fishing Vessel"/>
    <s v="Viking"/>
    <n v="275"/>
    <x v="1"/>
    <n v="135.1"/>
    <m/>
    <m/>
    <s v="Pacific Area"/>
    <s v="United States"/>
    <x v="1"/>
    <n v="54.4666666667"/>
    <n v="-165.88333333329999"/>
    <s v="Equipment failure/ Hazard to navigation"/>
    <s v="Marine Casualty"/>
    <s v="Damaged"/>
    <s v="N"/>
    <m/>
    <m/>
    <m/>
    <m/>
    <m/>
    <m/>
    <x v="4"/>
  </r>
  <r>
    <x v="5"/>
    <d v="2007-02-04T00:00:00"/>
    <n v="2"/>
    <x v="2"/>
    <s v="Panama"/>
    <n v="2867528"/>
    <s v="General Cargo Ship"/>
    <s v="Khana"/>
    <n v="3475"/>
    <x v="0"/>
    <n v="330.7"/>
    <m/>
    <m/>
    <s v="Pacific Area"/>
    <s v="United States"/>
    <x v="1"/>
    <n v="51.891666666699997"/>
    <n v="-176.6"/>
    <s v="Collision"/>
    <s v="Marine Casualty"/>
    <s v="Damaged"/>
    <s v="N"/>
    <m/>
    <m/>
    <m/>
    <m/>
    <m/>
    <m/>
    <x v="6"/>
  </r>
  <r>
    <x v="5"/>
    <d v="2007-02-05T00:00:00"/>
    <n v="2"/>
    <x v="2"/>
    <s v="United States"/>
    <n v="2868738"/>
    <s v="Passenger Ship"/>
    <s v="Kennicott"/>
    <n v="9978"/>
    <x v="0"/>
    <n v="344.3"/>
    <m/>
    <m/>
    <s v="Pacific Area"/>
    <s v="United States"/>
    <x v="1"/>
    <n v="57.447780000000002"/>
    <n v="-134.70189999999999"/>
    <s v="Equipment failure/ Hazard to navigation"/>
    <s v="Marine Casualty"/>
    <s v=""/>
    <s v="N"/>
    <m/>
    <m/>
    <m/>
    <m/>
    <m/>
    <m/>
    <x v="4"/>
  </r>
  <r>
    <x v="5"/>
    <d v="2007-02-06T00:00:00"/>
    <n v="2"/>
    <x v="2"/>
    <s v="United States"/>
    <n v="2869912"/>
    <s v="Fishing Vessel"/>
    <s v="Blue Gadus"/>
    <n v="467"/>
    <x v="1"/>
    <n v="149.9"/>
    <m/>
    <m/>
    <s v="Pacific Area"/>
    <s v="United States"/>
    <x v="1"/>
    <n v="57.116669999999999"/>
    <n v="-170.2833"/>
    <s v="Equipment failure/ Hazard to navigation"/>
    <s v="Marine Casualty"/>
    <s v=""/>
    <s v="N"/>
    <m/>
    <m/>
    <m/>
    <m/>
    <m/>
    <m/>
    <x v="4"/>
  </r>
  <r>
    <x v="5"/>
    <d v="2007-02-06T00:00:00"/>
    <n v="2"/>
    <x v="2"/>
    <s v="United States"/>
    <n v="2967470"/>
    <s v="Fishing Vessel"/>
    <s v="Ocean Explorer"/>
    <n v="896"/>
    <x v="0"/>
    <n v="139.69999999999999"/>
    <m/>
    <m/>
    <s v="Pacific Area"/>
    <s v="United States"/>
    <x v="1"/>
    <n v="54.131666666699999"/>
    <n v="-165.78833333329999"/>
    <s v="Discharge/Release of Pollution"/>
    <s v="Discharge of Oil"/>
    <s v=""/>
    <s v="Y"/>
    <m/>
    <m/>
    <m/>
    <m/>
    <m/>
    <m/>
    <x v="9"/>
  </r>
  <r>
    <x v="5"/>
    <d v="2007-02-08T00:00:00"/>
    <n v="2"/>
    <x v="2"/>
    <s v="United States"/>
    <n v="2869100"/>
    <s v="Fishing Vessel"/>
    <s v="Baranof"/>
    <n v="907"/>
    <x v="0"/>
    <n v="170.1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7-02-08T00:00:00"/>
    <n v="2"/>
    <x v="2"/>
    <s v="United States"/>
    <n v="2884898"/>
    <s v="Passenger Ship"/>
    <s v="Kennicott"/>
    <n v="9978"/>
    <x v="0"/>
    <n v="344.3"/>
    <m/>
    <n v="20"/>
    <s v="Pacific Area"/>
    <s v="United States"/>
    <x v="0"/>
    <n v="60.780200000000001"/>
    <n v="-148.67360500000001"/>
    <s v="Equipment failure/ Hazard to navigation"/>
    <s v="Marine Casualty"/>
    <s v=""/>
    <s v="N"/>
    <m/>
    <m/>
    <m/>
    <m/>
    <m/>
    <m/>
    <x v="4"/>
  </r>
  <r>
    <x v="5"/>
    <d v="2007-02-09T00:00:00"/>
    <n v="2"/>
    <x v="2"/>
    <s v="United States"/>
    <n v="2873225"/>
    <s v="Fishing Vessel"/>
    <s v="Farwest Leader"/>
    <n v="196"/>
    <x v="1"/>
    <n v="100.6"/>
    <m/>
    <m/>
    <s v="Pacific Area"/>
    <s v="United States"/>
    <x v="1"/>
    <n v="56.94"/>
    <n v="-169.827"/>
    <s v="Equipment failure/ Hazard to navigation"/>
    <s v="Marine Casualty"/>
    <s v=""/>
    <s v="N"/>
    <m/>
    <m/>
    <m/>
    <m/>
    <m/>
    <m/>
    <x v="4"/>
  </r>
  <r>
    <x v="5"/>
    <d v="2007-02-09T00:00:00"/>
    <n v="2"/>
    <x v="2"/>
    <s v="United States"/>
    <n v="2875364"/>
    <s v="Fishing Vessel"/>
    <s v="American Dynasty"/>
    <n v="3659"/>
    <x v="0"/>
    <n v="240.7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7-02-10T00:00:00"/>
    <n v="2"/>
    <x v="2"/>
    <s v="United States"/>
    <n v="2871410"/>
    <s v="Fishing Vessel"/>
    <s v="Illusion"/>
    <n v="29"/>
    <x v="1"/>
    <n v="42"/>
    <m/>
    <m/>
    <s v="Pacific Area"/>
    <s v="United States"/>
    <x v="1"/>
    <n v="53.756666666699999"/>
    <n v="167.22333333329999"/>
    <s v="Sinking"/>
    <s v="Discharge of Oil"/>
    <s v="Y"/>
    <s v="Y"/>
    <m/>
    <m/>
    <m/>
    <m/>
    <m/>
    <m/>
    <x v="1"/>
  </r>
  <r>
    <x v="5"/>
    <d v="2007-02-13T00:00:00"/>
    <n v="2"/>
    <x v="2"/>
    <s v="United States"/>
    <n v="2872092"/>
    <s v="Fishing Vessel"/>
    <s v="Kjevolja"/>
    <n v="196"/>
    <x v="1"/>
    <n v="98.4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7-02-15T00:00:00"/>
    <n v="2"/>
    <x v="2"/>
    <s v="United States"/>
    <n v="2880270"/>
    <s v="Passenger Ship"/>
    <s v="Lituya"/>
    <n v="97"/>
    <x v="1"/>
    <n v="164.7"/>
    <m/>
    <m/>
    <s v="Pacific Area"/>
    <s v="United States"/>
    <x v="1"/>
    <n v="55.130830000000003"/>
    <n v="-131.57499999999999"/>
    <s v="Equipment failure/ Hazard to navigation"/>
    <s v="Marine Casualty"/>
    <s v=""/>
    <s v="N"/>
    <m/>
    <m/>
    <m/>
    <m/>
    <m/>
    <m/>
    <x v="4"/>
  </r>
  <r>
    <x v="5"/>
    <d v="2007-02-17T00:00:00"/>
    <n v="2"/>
    <x v="2"/>
    <s v="United States"/>
    <n v="2880026"/>
    <s v="Passenger Ship"/>
    <s v="Columbia"/>
    <n v="3946"/>
    <x v="0"/>
    <n v="376.8"/>
    <m/>
    <m/>
    <s v="Pacific Area"/>
    <s v="United States"/>
    <x v="1"/>
    <n v="50.885036666700003"/>
    <n v="-127.53864"/>
    <s v="Equipment failure"/>
    <s v="Marine Casualty"/>
    <s v=""/>
    <s v="N"/>
    <m/>
    <m/>
    <m/>
    <m/>
    <m/>
    <m/>
    <x v="4"/>
  </r>
  <r>
    <x v="5"/>
    <d v="2007-02-18T00:00:00"/>
    <n v="2"/>
    <x v="2"/>
    <s v="United States"/>
    <n v="2874714"/>
    <s v="Fishing Vessel"/>
    <s v="Marathon"/>
    <n v="198"/>
    <x v="1"/>
    <n v="83.5"/>
    <m/>
    <m/>
    <s v="Pacific Area"/>
    <s v="United States"/>
    <x v="1"/>
    <n v="55.709850000000003"/>
    <n v="-157.51499999999999"/>
    <s v="Fouling/Equipment failure/Hazard to navigation"/>
    <s v="Marine Casualty"/>
    <s v=""/>
    <s v="N"/>
    <m/>
    <m/>
    <m/>
    <m/>
    <m/>
    <m/>
    <x v="17"/>
  </r>
  <r>
    <x v="5"/>
    <d v="2007-02-19T00:00:00"/>
    <n v="2"/>
    <x v="2"/>
    <s v="United States"/>
    <n v="2874770"/>
    <s v="Fishing Vessel"/>
    <s v="Viekoda"/>
    <n v="105"/>
    <x v="1"/>
    <n v="71.599999999999994"/>
    <m/>
    <n v="77"/>
    <s v="Pacific Area"/>
    <s v="United States"/>
    <x v="0"/>
    <n v="58.896099999999997"/>
    <n v="-152.86250000000001"/>
    <s v="Fire"/>
    <s v="Marine Casualty"/>
    <s v="Y"/>
    <s v="N"/>
    <m/>
    <m/>
    <m/>
    <m/>
    <m/>
    <m/>
    <x v="2"/>
  </r>
  <r>
    <x v="5"/>
    <d v="2007-02-20T00:00:00"/>
    <n v="2"/>
    <x v="2"/>
    <s v="United States"/>
    <n v="2874585"/>
    <s v="Fishing Vessel"/>
    <s v="Jade Alaska"/>
    <n v="170"/>
    <x v="1"/>
    <n v="114.6"/>
    <m/>
    <m/>
    <s v="Pacific Area"/>
    <s v="United States"/>
    <x v="1"/>
    <n v="57.273333333300002"/>
    <n v="-155.5583333333"/>
    <s v="Sinking"/>
    <s v="Discharge of Oil"/>
    <s v="Y"/>
    <s v="Y"/>
    <m/>
    <m/>
    <m/>
    <m/>
    <m/>
    <m/>
    <x v="1"/>
  </r>
  <r>
    <x v="5"/>
    <d v="2007-02-20T00:00:00"/>
    <n v="2"/>
    <x v="2"/>
    <s v="United States"/>
    <n v="2876821"/>
    <s v="Fishing Vessel"/>
    <s v="Blue Attu"/>
    <n v="379"/>
    <x v="1"/>
    <n v="124.5"/>
    <m/>
    <m/>
    <s v="Pacific Area"/>
    <s v="United States"/>
    <x v="1"/>
    <n v="55.709850000000003"/>
    <n v="-157.51499999999999"/>
    <s v="Equipment failure/ Hazard to navigation"/>
    <s v="Marine Casualty"/>
    <s v="Damaged"/>
    <s v="N"/>
    <m/>
    <m/>
    <m/>
    <m/>
    <m/>
    <m/>
    <x v="4"/>
  </r>
  <r>
    <x v="5"/>
    <d v="2007-02-24T00:00:00"/>
    <n v="2"/>
    <x v="2"/>
    <s v="United States"/>
    <n v="2882126"/>
    <s v="Passenger Ship"/>
    <s v="Stikine"/>
    <n v="95"/>
    <x v="1"/>
    <n v="172.5"/>
    <m/>
    <m/>
    <s v="Pacific Area"/>
    <s v="United States"/>
    <x v="1"/>
    <n v="55.051670000000001"/>
    <n v="-131.82"/>
    <s v="Equipment failure"/>
    <s v="Marine Casualty"/>
    <s v=""/>
    <s v="N"/>
    <m/>
    <m/>
    <m/>
    <m/>
    <m/>
    <m/>
    <x v="4"/>
  </r>
  <r>
    <x v="5"/>
    <d v="2007-02-26T00:00:00"/>
    <n v="2"/>
    <x v="2"/>
    <s v="United States"/>
    <n v="2879593"/>
    <s v="General Cargo Ship"/>
    <s v="Midnight Sun"/>
    <n v="35825"/>
    <x v="0"/>
    <n v="799.8"/>
    <m/>
    <n v="15"/>
    <s v="Pacific Area"/>
    <s v="United States"/>
    <x v="0"/>
    <n v="58.896099999999997"/>
    <n v="-152.86250000000001"/>
    <s v="Equipment failure/ Hazard to navigation"/>
    <s v="Marine Casualty"/>
    <s v=""/>
    <s v="N"/>
    <m/>
    <m/>
    <m/>
    <m/>
    <m/>
    <m/>
    <x v="4"/>
  </r>
  <r>
    <x v="5"/>
    <d v="2007-03-02T00:00:00"/>
    <n v="3"/>
    <x v="2"/>
    <s v="United States"/>
    <n v="2882400"/>
    <s v="Fishing Vessel"/>
    <s v="Northern Hawk"/>
    <n v="3582"/>
    <x v="0"/>
    <n v="310.10000000000002"/>
    <m/>
    <m/>
    <s v="Pacific Area"/>
    <s v="United States"/>
    <x v="1"/>
    <n v="55.9"/>
    <n v="-168.98333333330001"/>
    <s v="Equipment failure/ Hazard to navigation"/>
    <s v="Marine Casualty"/>
    <s v="Damaged"/>
    <s v="N"/>
    <m/>
    <m/>
    <m/>
    <m/>
    <m/>
    <m/>
    <x v="4"/>
  </r>
  <r>
    <x v="5"/>
    <d v="2007-03-04T00:00:00"/>
    <n v="3"/>
    <x v="2"/>
    <s v="United States"/>
    <n v="1883138"/>
    <s v="Recreational"/>
    <s v="Jarren V"/>
    <m/>
    <x v="2"/>
    <n v="24"/>
    <m/>
    <m/>
    <s v="Pacific Area"/>
    <s v="United States"/>
    <x v="1"/>
    <n v="57.041666666700003"/>
    <n v="-135.34166666670001"/>
    <s v="Capsize"/>
    <s v="Discharge of Oil"/>
    <s v="Damaged"/>
    <s v="Y"/>
    <m/>
    <m/>
    <m/>
    <m/>
    <m/>
    <m/>
    <x v="7"/>
  </r>
  <r>
    <x v="5"/>
    <d v="2007-03-04T00:00:00"/>
    <n v="3"/>
    <x v="2"/>
    <s v="Panama"/>
    <n v="2883149"/>
    <s v="Fishing Vessel"/>
    <s v="Marvel"/>
    <n v="9"/>
    <x v="1"/>
    <n v="28.9"/>
    <m/>
    <m/>
    <s v="Pacific Area"/>
    <s v="United States"/>
    <x v="1"/>
    <n v="57.053333333300003"/>
    <n v="-135.34166666670001"/>
    <s v="Sinking"/>
    <s v="Discharge of Oil"/>
    <s v="Y"/>
    <s v="Y"/>
    <m/>
    <m/>
    <m/>
    <m/>
    <m/>
    <m/>
    <x v="1"/>
  </r>
  <r>
    <x v="5"/>
    <d v="2007-03-06T00:00:00"/>
    <n v="3"/>
    <x v="2"/>
    <s v="United States"/>
    <n v="2883763"/>
    <s v="Fishing Vessel"/>
    <s v="Wizard"/>
    <n v="499"/>
    <x v="1"/>
    <n v="150.69999999999999"/>
    <m/>
    <m/>
    <s v="Pacific Area"/>
    <s v="United States"/>
    <x v="1"/>
    <n v="54.166670000000003"/>
    <n v="-166"/>
    <s v="Discharge/Release of Pollution"/>
    <s v="Discharge of Oil"/>
    <s v=""/>
    <s v="Y"/>
    <m/>
    <m/>
    <m/>
    <m/>
    <m/>
    <m/>
    <x v="9"/>
  </r>
  <r>
    <x v="5"/>
    <d v="2007-03-07T00:00:00"/>
    <n v="3"/>
    <x v="2"/>
    <s v="United States"/>
    <n v="2883539"/>
    <s v="Fishing Vessel"/>
    <s v="Star Trek"/>
    <n v="23"/>
    <x v="1"/>
    <n v="35"/>
    <m/>
    <m/>
    <s v="Pacific Area"/>
    <s v="United States"/>
    <x v="1"/>
    <n v="57.557000000000002"/>
    <n v="-155.82216666670001"/>
    <s v="Grounding"/>
    <s v="Discharge of Oil"/>
    <s v="Y"/>
    <s v="Y"/>
    <m/>
    <m/>
    <m/>
    <m/>
    <m/>
    <m/>
    <x v="0"/>
  </r>
  <r>
    <x v="5"/>
    <d v="2007-03-07T00:00:00"/>
    <n v="3"/>
    <x v="2"/>
    <s v="United States"/>
    <n v="2884287"/>
    <s v="Other"/>
    <s v="Arctic Wolf"/>
    <n v="295"/>
    <x v="1"/>
    <n v="123.4"/>
    <m/>
    <n v="3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3-08T00:00:00"/>
    <n v="3"/>
    <x v="2"/>
    <s v="United States"/>
    <n v="2889444"/>
    <s v="Fishing Vessel"/>
    <s v="Alrita"/>
    <n v="16"/>
    <x v="1"/>
    <n v="38.700000000000003"/>
    <m/>
    <n v="71"/>
    <s v="Pacific Area"/>
    <s v="United States"/>
    <x v="0"/>
    <n v="58.3157"/>
    <n v="-134.3518"/>
    <s v="Discharge/Release of Pollution"/>
    <s v="Discharge of Oil"/>
    <s v="Y"/>
    <s v="Y"/>
    <m/>
    <m/>
    <m/>
    <m/>
    <m/>
    <m/>
    <x v="9"/>
  </r>
  <r>
    <x v="5"/>
    <d v="2007-03-08T00:00:00"/>
    <n v="3"/>
    <x v="2"/>
    <s v="United States"/>
    <n v="2889456"/>
    <s v="Passenger Ship"/>
    <s v="Leconte"/>
    <n v="1328"/>
    <x v="0"/>
    <n v="217.5"/>
    <m/>
    <m/>
    <s v="Pacific Area"/>
    <s v="United States"/>
    <x v="1"/>
    <n v="56.854999999999997"/>
    <n v="-134.56440000000001"/>
    <s v="Equipment failure/ Hazard to navigation"/>
    <s v="Marine Casualty"/>
    <s v=""/>
    <s v="N"/>
    <m/>
    <m/>
    <m/>
    <m/>
    <m/>
    <m/>
    <x v="4"/>
  </r>
  <r>
    <x v="5"/>
    <d v="2007-03-09T00:00:00"/>
    <n v="3"/>
    <x v="2"/>
    <s v="United States"/>
    <n v="2885521"/>
    <s v="Passenger Ship"/>
    <s v="Waters"/>
    <n v="110"/>
    <x v="1"/>
    <n v="64.099999999999994"/>
    <m/>
    <n v="74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3-09T00:00:00"/>
    <n v="3"/>
    <x v="2"/>
    <s v="Spain"/>
    <n v="2886733"/>
    <s v="General Cargo Ship"/>
    <s v="Salica Frigo"/>
    <n v="7207"/>
    <x v="0"/>
    <m/>
    <m/>
    <m/>
    <s v="Pacific Area"/>
    <s v="United States"/>
    <x v="1"/>
    <n v="54.031666666699998"/>
    <n v="-166.51499999999999"/>
    <s v="Equipment failure/ Hazard to navigation"/>
    <s v="Marine Casualty"/>
    <s v=""/>
    <s v="N"/>
    <m/>
    <m/>
    <m/>
    <m/>
    <m/>
    <m/>
    <x v="4"/>
  </r>
  <r>
    <x v="5"/>
    <d v="2007-03-09T00:00:00"/>
    <n v="3"/>
    <x v="2"/>
    <s v="United States"/>
    <n v="2887090"/>
    <s v="Passenger Ship"/>
    <s v="Kennicott"/>
    <n v="9978"/>
    <x v="0"/>
    <n v="344.3"/>
    <m/>
    <n v="20"/>
    <s v="Pacific Area"/>
    <s v="United States"/>
    <x v="0"/>
    <n v="60.767499999999998"/>
    <n v="-148.68388833329999"/>
    <s v="Equipment failure/ Hazard to navigation"/>
    <s v="Marine Casualty"/>
    <s v="Damaged"/>
    <s v="N"/>
    <m/>
    <m/>
    <m/>
    <m/>
    <m/>
    <m/>
    <x v="4"/>
  </r>
  <r>
    <x v="5"/>
    <d v="2007-03-13T00:00:00"/>
    <n v="3"/>
    <x v="2"/>
    <s v="United States"/>
    <n v="2888049"/>
    <s v="Fishing Vessel"/>
    <s v="Risky Business"/>
    <n v="43"/>
    <x v="1"/>
    <n v="49.7"/>
    <m/>
    <m/>
    <s v="Pacific Area"/>
    <s v="United States"/>
    <x v="1"/>
    <n v="57.983333333300003"/>
    <n v="-150.4441666667"/>
    <s v="Sinking"/>
    <s v="Discharge of Oil"/>
    <s v="Y"/>
    <s v="Y"/>
    <m/>
    <m/>
    <m/>
    <m/>
    <m/>
    <m/>
    <x v="1"/>
  </r>
  <r>
    <x v="5"/>
    <d v="2007-03-13T00:00:00"/>
    <n v="3"/>
    <x v="2"/>
    <s v="United States"/>
    <n v="2890971"/>
    <s v="Fishing Vessel"/>
    <s v="Hat Trick"/>
    <m/>
    <x v="2"/>
    <n v="43"/>
    <m/>
    <n v="42"/>
    <s v="Pacific Area"/>
    <s v="United States"/>
    <x v="0"/>
    <n v="58.550163333299999"/>
    <n v="-135.02759666669999"/>
    <s v="Fire"/>
    <s v="Discharge of Oil"/>
    <s v="Damaged"/>
    <s v="Y"/>
    <m/>
    <m/>
    <m/>
    <m/>
    <m/>
    <m/>
    <x v="2"/>
  </r>
  <r>
    <x v="5"/>
    <d v="2007-03-16T00:00:00"/>
    <n v="3"/>
    <x v="2"/>
    <s v="United States"/>
    <n v="2890621"/>
    <s v="Recreational"/>
    <s v="Cheeky-B"/>
    <n v="9"/>
    <x v="1"/>
    <n v="28.9"/>
    <m/>
    <n v="54"/>
    <s v="Pacific Area"/>
    <s v="United States"/>
    <x v="0"/>
    <n v="58.3157"/>
    <n v="-134.3518"/>
    <s v="Discharge/Release of Pollution"/>
    <s v="Discharge of Oil"/>
    <s v="Y"/>
    <s v="Y"/>
    <m/>
    <m/>
    <m/>
    <m/>
    <m/>
    <m/>
    <x v="9"/>
  </r>
  <r>
    <x v="5"/>
    <d v="2007-03-16T00:00:00"/>
    <n v="3"/>
    <x v="2"/>
    <s v="United States"/>
    <n v="2892156"/>
    <s v="Passenger Ship"/>
    <s v="Pacifica"/>
    <n v="26"/>
    <x v="1"/>
    <n v="35.799999999999997"/>
    <m/>
    <n v="45"/>
    <s v="Pacific Area"/>
    <s v="United States"/>
    <x v="0"/>
    <n v="58.3157"/>
    <n v="-134.3518"/>
    <s v="Discharge/Release of Pollution"/>
    <s v="Discharge of Oil"/>
    <s v="Damaged"/>
    <s v="Y"/>
    <m/>
    <m/>
    <m/>
    <m/>
    <m/>
    <m/>
    <x v="9"/>
  </r>
  <r>
    <x v="5"/>
    <d v="2007-03-16T00:00:00"/>
    <n v="3"/>
    <x v="2"/>
    <s v="United States"/>
    <n v="2900297"/>
    <s v="Fishing Vessel"/>
    <s v="Van Elliott"/>
    <n v="120"/>
    <x v="1"/>
    <n v="70.5"/>
    <m/>
    <n v="49"/>
    <s v="Pacific Area"/>
    <s v="United States"/>
    <x v="0"/>
    <n v="58.040666666699998"/>
    <n v="-153.345"/>
    <s v="Grounding"/>
    <s v="Marine Casualty"/>
    <s v="Damaged"/>
    <s v="N"/>
    <m/>
    <m/>
    <m/>
    <m/>
    <m/>
    <m/>
    <x v="0"/>
  </r>
  <r>
    <x v="5"/>
    <d v="2007-03-18T00:00:00"/>
    <n v="3"/>
    <x v="2"/>
    <s v="United States"/>
    <n v="2890567"/>
    <s v="Fishing Vessel"/>
    <s v="Exodus Explorer"/>
    <n v="147"/>
    <x v="1"/>
    <n v="83.7"/>
    <m/>
    <m/>
    <s v="Pacific Area"/>
    <s v="United States"/>
    <x v="1"/>
    <n v="51.857464999999998"/>
    <n v="-176.64588666669999"/>
    <s v="Sinking"/>
    <s v="Discharge of Oil"/>
    <s v="Y"/>
    <s v="Y"/>
    <m/>
    <m/>
    <m/>
    <m/>
    <m/>
    <m/>
    <x v="1"/>
  </r>
  <r>
    <x v="5"/>
    <d v="2007-03-19T00:00:00"/>
    <n v="3"/>
    <x v="2"/>
    <s v="United States"/>
    <n v="2890953"/>
    <s v="Fishing Vessel"/>
    <s v="Provider"/>
    <n v="195"/>
    <x v="1"/>
    <n v="117.6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7-03-20T00:00:00"/>
    <n v="3"/>
    <x v="2"/>
    <s v="ANTIGUA AND BARBUDA"/>
    <n v="2891553"/>
    <s v="Bulk Carrier"/>
    <s v="Christine O"/>
    <n v="18070"/>
    <x v="0"/>
    <n v="165.7"/>
    <m/>
    <m/>
    <s v="Pacific Area"/>
    <s v="United States"/>
    <x v="1"/>
    <n v="56.854999999999997"/>
    <n v="-134.56440000000001"/>
    <s v="Equipment failure"/>
    <s v="Marine Casualty"/>
    <s v=""/>
    <s v="N"/>
    <m/>
    <m/>
    <m/>
    <m/>
    <m/>
    <m/>
    <x v="4"/>
  </r>
  <r>
    <x v="5"/>
    <d v="2007-03-20T00:00:00"/>
    <n v="3"/>
    <x v="2"/>
    <s v="United States"/>
    <n v="2892100"/>
    <s v="Recreational"/>
    <s v="Jubilee"/>
    <m/>
    <x v="2"/>
    <n v="42"/>
    <m/>
    <m/>
    <s v="Pacific Area"/>
    <s v="United States"/>
    <x v="0"/>
    <n v="58.550163333299999"/>
    <n v="-135.02759666669999"/>
    <s v="Discharge/Release of Pollution"/>
    <s v="Discharge of Oil"/>
    <s v="Damaged"/>
    <s v="Y"/>
    <m/>
    <m/>
    <m/>
    <m/>
    <m/>
    <m/>
    <x v="9"/>
  </r>
  <r>
    <x v="5"/>
    <d v="2007-03-23T00:00:00"/>
    <n v="3"/>
    <x v="2"/>
    <s v="United States"/>
    <n v="2895651"/>
    <s v="Fishing Vessel"/>
    <s v="Windentide"/>
    <n v="14"/>
    <x v="1"/>
    <n v="34.700000000000003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7-03-23T00:00:00"/>
    <n v="3"/>
    <x v="2"/>
    <s v="United States"/>
    <n v="2896346"/>
    <s v="Fishing Vessel"/>
    <s v="Ocean Fury"/>
    <n v="196"/>
    <x v="1"/>
    <n v="108.9"/>
    <m/>
    <m/>
    <s v="Pacific Area"/>
    <s v="United States"/>
    <x v="1"/>
    <n v="52.2"/>
    <n v="-175.13333333329999"/>
    <s v="Grounding"/>
    <s v="Marine Casualty"/>
    <s v="Damaged"/>
    <s v="N"/>
    <m/>
    <m/>
    <m/>
    <m/>
    <m/>
    <m/>
    <x v="0"/>
  </r>
  <r>
    <x v="5"/>
    <d v="2007-03-25T00:00:00"/>
    <n v="3"/>
    <x v="2"/>
    <s v="United States"/>
    <n v="2895433"/>
    <s v="Fishing Vessel"/>
    <s v="Tanusha"/>
    <n v="114"/>
    <x v="1"/>
    <n v="57.7"/>
    <m/>
    <n v="18"/>
    <s v="Pacific Area"/>
    <s v="United States"/>
    <x v="0"/>
    <n v="58.55"/>
    <n v="-152.76666666669999"/>
    <s v="Equipment failure/ Hazard to navigation"/>
    <s v="Marine Casualty"/>
    <s v=""/>
    <s v="N"/>
    <m/>
    <m/>
    <m/>
    <m/>
    <m/>
    <m/>
    <x v="4"/>
  </r>
  <r>
    <x v="5"/>
    <d v="2007-03-27T00:00:00"/>
    <n v="3"/>
    <x v="2"/>
    <s v="United States"/>
    <n v="2896036"/>
    <s v="Passenger Ship"/>
    <s v="Cape Aialik"/>
    <n v="91"/>
    <x v="1"/>
    <n v="78.5"/>
    <m/>
    <n v="19"/>
    <s v="Pacific Area"/>
    <s v="United States"/>
    <x v="0"/>
    <n v="58.550163333299999"/>
    <n v="-135.02759666669999"/>
    <s v="Discharge/Release of Pollution"/>
    <s v="Discharge of Oil"/>
    <s v=""/>
    <s v="Y"/>
    <m/>
    <m/>
    <m/>
    <m/>
    <m/>
    <m/>
    <x v="9"/>
  </r>
  <r>
    <x v="5"/>
    <d v="2007-03-28T00:00:00"/>
    <n v="3"/>
    <x v="2"/>
    <s v="United States"/>
    <n v="2900385"/>
    <s v="Passenger Ship"/>
    <s v="Tustumena"/>
    <n v="2174"/>
    <x v="0"/>
    <n v="266"/>
    <m/>
    <m/>
    <s v="Pacific Area"/>
    <s v="United States"/>
    <x v="1"/>
    <n v="57.82"/>
    <n v="-152.3083333333"/>
    <s v="Loss of electrical power"/>
    <s v="Marine Casualty"/>
    <s v=""/>
    <s v="N"/>
    <m/>
    <m/>
    <m/>
    <m/>
    <m/>
    <m/>
    <x v="27"/>
  </r>
  <r>
    <x v="5"/>
    <d v="2007-03-28T00:00:00"/>
    <n v="3"/>
    <x v="2"/>
    <s v="United States"/>
    <n v="2900405"/>
    <s v="Fishing Vessel"/>
    <s v="David V"/>
    <n v="9"/>
    <x v="1"/>
    <n v="62.5"/>
    <m/>
    <n v="50"/>
    <s v="Pacific Area"/>
    <s v="United States"/>
    <x v="0"/>
    <n v="58.375"/>
    <n v="-134.64666666670001"/>
    <s v="Discharge/Release of Pollution"/>
    <s v="Discharge of Oil"/>
    <s v=""/>
    <s v="Y"/>
    <m/>
    <m/>
    <m/>
    <m/>
    <m/>
    <m/>
    <x v="9"/>
  </r>
  <r>
    <x v="5"/>
    <d v="2007-03-31T00:00:00"/>
    <n v="3"/>
    <x v="2"/>
    <s v="United States"/>
    <n v="2900222"/>
    <s v="Fishing Vessel"/>
    <s v="Trisha D"/>
    <n v="23"/>
    <x v="1"/>
    <n v="36.700000000000003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7-03-31T00:00:00"/>
    <n v="3"/>
    <x v="2"/>
    <s v="United States"/>
    <n v="2900998"/>
    <s v="Other"/>
    <s v="Seabulk Nevada"/>
    <n v="294"/>
    <x v="1"/>
    <n v="188.5"/>
    <m/>
    <n v="41"/>
    <s v="Pacific Area"/>
    <s v="United States"/>
    <x v="0"/>
    <n v="60.623583333299997"/>
    <n v="-151.39086666669999"/>
    <s v="Grounding"/>
    <s v="Marine Casualty"/>
    <s v="Damaged"/>
    <s v="N"/>
    <m/>
    <m/>
    <m/>
    <m/>
    <m/>
    <m/>
    <x v="0"/>
  </r>
  <r>
    <x v="5"/>
    <d v="2007-03-31T00:00:00"/>
    <n v="3"/>
    <x v="2"/>
    <s v="United States"/>
    <n v="2911858"/>
    <s v="Fishing Vessel"/>
    <s v="Ocean Peace"/>
    <n v="1557"/>
    <x v="0"/>
    <n v="199.5"/>
    <m/>
    <m/>
    <s v="Pacific Area"/>
    <s v="United States"/>
    <x v="1"/>
    <n v="56.2833333333"/>
    <n v="-166.5666666667"/>
    <s v="Equipment failure/ Hazard to navigation"/>
    <s v="Marine Casualty"/>
    <s v=""/>
    <s v="N"/>
    <m/>
    <m/>
    <m/>
    <m/>
    <m/>
    <m/>
    <x v="4"/>
  </r>
  <r>
    <x v="5"/>
    <d v="2007-04-04T00:00:00"/>
    <n v="4"/>
    <x v="2"/>
    <s v="United States"/>
    <n v="2963029"/>
    <s v="General Cargo Ship"/>
    <s v="Horizon Anchorage"/>
    <n v="19311"/>
    <x v="0"/>
    <n v="678.9"/>
    <m/>
    <m/>
    <s v="Pacific Area"/>
    <s v="United States"/>
    <x v="1"/>
    <n v="57.793610000000001"/>
    <n v="-152.4058"/>
    <s v="Set Adrift"/>
    <s v="Marine Casualty"/>
    <s v=""/>
    <s v="N"/>
    <m/>
    <m/>
    <m/>
    <m/>
    <m/>
    <m/>
    <x v="15"/>
  </r>
  <r>
    <x v="5"/>
    <d v="2007-04-06T00:00:00"/>
    <n v="4"/>
    <x v="2"/>
    <s v="United States"/>
    <n v="2906644"/>
    <s v="Fishing Vessel"/>
    <s v="Time Bandit"/>
    <n v="188"/>
    <x v="1"/>
    <n v="100"/>
    <m/>
    <n v="27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4-07T00:00:00"/>
    <n v="4"/>
    <x v="2"/>
    <s v="United States"/>
    <n v="2910246"/>
    <s v="Fishing Vessel"/>
    <s v="Alaska Spirit"/>
    <n v="1418"/>
    <x v="0"/>
    <n v="202.7"/>
    <m/>
    <n v="44"/>
    <s v="Pacific Area"/>
    <s v="United States"/>
    <x v="1"/>
    <n v="56.73"/>
    <n v="162.09200000000001"/>
    <s v="Collision"/>
    <s v="Marine Casualty"/>
    <s v="Damaged"/>
    <s v="N"/>
    <m/>
    <m/>
    <m/>
    <m/>
    <m/>
    <m/>
    <x v="6"/>
  </r>
  <r>
    <x v="5"/>
    <d v="2007-04-08T00:00:00"/>
    <n v="4"/>
    <x v="2"/>
    <s v="United States"/>
    <n v="2905134"/>
    <s v="Fishing Vessel"/>
    <s v="Collier Brothers"/>
    <n v="186"/>
    <x v="1"/>
    <n v="84.9"/>
    <m/>
    <m/>
    <s v="Pacific Area"/>
    <s v="United States"/>
    <x v="1"/>
    <n v="57.7866666667"/>
    <n v="-152.40166666670001"/>
    <s v="Allision"/>
    <s v="Marine Casualty"/>
    <s v=""/>
    <s v="N"/>
    <m/>
    <m/>
    <m/>
    <m/>
    <m/>
    <m/>
    <x v="5"/>
  </r>
  <r>
    <x v="5"/>
    <d v="2007-04-11T00:00:00"/>
    <n v="4"/>
    <x v="2"/>
    <s v="United States"/>
    <n v="2906006"/>
    <s v="General Cargo Ship"/>
    <s v="Polar Bear"/>
    <n v="97"/>
    <x v="1"/>
    <n v="134.4"/>
    <m/>
    <n v="27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4-11T00:00:00"/>
    <n v="4"/>
    <x v="2"/>
    <s v="United States"/>
    <n v="2911709"/>
    <s v="Passenger Ship"/>
    <s v="Rainbow Connection"/>
    <n v="66"/>
    <x v="1"/>
    <n v="64.7"/>
    <m/>
    <n v="2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4-12T00:00:00"/>
    <n v="4"/>
    <x v="2"/>
    <s v="Russia"/>
    <n v="2909109"/>
    <s v="Fishing Vessel"/>
    <s v="Intrepid Explorer"/>
    <n v="524"/>
    <x v="0"/>
    <n v="112.8"/>
    <m/>
    <m/>
    <s v="Pacific Area"/>
    <s v="United States"/>
    <x v="1"/>
    <n v="52.95"/>
    <n v="-171.9333333333"/>
    <s v="Equipment failure/ Hazard to navigation"/>
    <s v="Marine Casualty"/>
    <s v="Damaged"/>
    <s v="N"/>
    <m/>
    <m/>
    <m/>
    <m/>
    <m/>
    <m/>
    <x v="4"/>
  </r>
  <r>
    <x v="5"/>
    <d v="2007-04-16T00:00:00"/>
    <n v="4"/>
    <x v="2"/>
    <s v="United States"/>
    <n v="2908857"/>
    <s v="Towing Vessel"/>
    <s v="Protector"/>
    <n v="294"/>
    <x v="1"/>
    <n v="112.8"/>
    <m/>
    <n v="22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4-16T00:00:00"/>
    <n v="4"/>
    <x v="2"/>
    <s v="United States"/>
    <n v="2911314"/>
    <s v="Fishing Vessel"/>
    <s v="Cape Kiwanda"/>
    <n v="152"/>
    <x v="1"/>
    <n v="72"/>
    <m/>
    <m/>
    <s v="Pacific Area"/>
    <s v="United States"/>
    <x v="1"/>
    <n v="57.793610000000001"/>
    <n v="-152.4058"/>
    <s v="Equipment failure/ Hazard to navigation"/>
    <s v="Discharge of Oil"/>
    <s v=""/>
    <s v="Y"/>
    <m/>
    <m/>
    <m/>
    <m/>
    <m/>
    <m/>
    <x v="4"/>
  </r>
  <r>
    <x v="5"/>
    <d v="2007-04-18T00:00:00"/>
    <n v="4"/>
    <x v="2"/>
    <s v="United States"/>
    <n v="2911043"/>
    <s v="Fishing Vessel"/>
    <s v="Seafisher"/>
    <n v="1453"/>
    <x v="0"/>
    <n v="211.4"/>
    <m/>
    <m/>
    <s v="Pacific Area"/>
    <s v="United States"/>
    <x v="1"/>
    <n v="56.056980000000003"/>
    <n v="-168.5214"/>
    <s v="Discharge/Release of Pollution"/>
    <s v="Discharge of Oil"/>
    <s v=""/>
    <s v="Y"/>
    <m/>
    <m/>
    <m/>
    <m/>
    <m/>
    <m/>
    <x v="9"/>
  </r>
  <r>
    <x v="5"/>
    <d v="2007-04-18T00:00:00"/>
    <n v="4"/>
    <x v="2"/>
    <s v="United States"/>
    <n v="2916290"/>
    <s v="Passenger Ship"/>
    <s v="Lighthouse Endeavor"/>
    <n v="57"/>
    <x v="1"/>
    <n v="56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7-04-19T00:00:00"/>
    <n v="4"/>
    <x v="2"/>
    <s v="United States"/>
    <n v="2911752"/>
    <s v="Fishing Vessel"/>
    <s v="Salmon Beauty"/>
    <n v="22"/>
    <x v="1"/>
    <n v="64.8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7-04-23T00:00:00"/>
    <n v="4"/>
    <x v="2"/>
    <s v="United States"/>
    <n v="2921374"/>
    <s v="Barge (Liquid)"/>
    <s v="PM 230"/>
    <n v="1553"/>
    <x v="0"/>
    <n v="218.4"/>
    <m/>
    <m/>
    <s v="Pacific Area"/>
    <s v="United States"/>
    <x v="1"/>
    <n v="55.438138333300003"/>
    <n v="-131.85201166670001"/>
    <s v="Set Adrift"/>
    <s v="Discharge of Oil"/>
    <s v=""/>
    <s v="Y"/>
    <m/>
    <m/>
    <m/>
    <m/>
    <m/>
    <m/>
    <x v="15"/>
  </r>
  <r>
    <x v="5"/>
    <d v="2007-04-25T00:00:00"/>
    <n v="4"/>
    <x v="2"/>
    <s v="United States"/>
    <n v="2916270"/>
    <s v="Passenger Ship"/>
    <s v="Halibut Endeavor"/>
    <n v="18"/>
    <x v="1"/>
    <n v="36.1"/>
    <m/>
    <n v="45"/>
    <s v="Pacific Area"/>
    <s v="United States"/>
    <x v="0"/>
    <n v="59.632510000000003"/>
    <n v="-151.53280000000001"/>
    <s v="Sinking"/>
    <s v="Discharge of Oil"/>
    <s v="Y"/>
    <s v="Y"/>
    <m/>
    <m/>
    <m/>
    <m/>
    <m/>
    <m/>
    <x v="1"/>
  </r>
  <r>
    <x v="5"/>
    <d v="2007-04-25T00:00:00"/>
    <n v="4"/>
    <x v="2"/>
    <s v="United States"/>
    <n v="2916590"/>
    <s v="Other"/>
    <s v="Survey Point"/>
    <n v="66"/>
    <x v="1"/>
    <n v="63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7-04-26T00:00:00"/>
    <n v="4"/>
    <x v="2"/>
    <s v="United States"/>
    <n v="2916511"/>
    <s v="Fishing Vessel"/>
    <s v="Shannon"/>
    <n v="14"/>
    <x v="1"/>
    <n v="30.9"/>
    <m/>
    <n v="47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7-04-28T00:00:00"/>
    <n v="4"/>
    <x v="2"/>
    <s v="United States"/>
    <n v="2977761"/>
    <s v="Other"/>
    <s v="Rainier"/>
    <m/>
    <x v="2"/>
    <m/>
    <m/>
    <m/>
    <s v="Pacific Area"/>
    <s v="United States"/>
    <x v="1"/>
    <n v="56.692489999999999"/>
    <n v="-135.2978"/>
    <s v="Discharge/Release of Pollution"/>
    <s v="Discharge of Oil"/>
    <s v=""/>
    <s v="Y"/>
    <m/>
    <m/>
    <m/>
    <m/>
    <m/>
    <m/>
    <x v="9"/>
  </r>
  <r>
    <x v="5"/>
    <d v="2007-04-30T00:00:00"/>
    <n v="4"/>
    <x v="2"/>
    <s v="United States"/>
    <n v="2919116"/>
    <s v="Passenger Ship"/>
    <s v="Bay Explorer"/>
    <n v="45"/>
    <x v="1"/>
    <n v="48.1"/>
    <m/>
    <n v="41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5-04T00:00:00"/>
    <n v="5"/>
    <x v="2"/>
    <s v="United States"/>
    <n v="2926288"/>
    <s v="Fishing Vessel"/>
    <s v="Arch I"/>
    <n v="131"/>
    <x v="1"/>
    <n v="76.400000000000006"/>
    <m/>
    <m/>
    <s v="Pacific Area"/>
    <s v="United States"/>
    <x v="1"/>
    <n v="57.545000000000002"/>
    <n v="-153.9766666667"/>
    <s v="Grounding"/>
    <s v="Marine Casualty"/>
    <s v="Damaged"/>
    <s v="N"/>
    <m/>
    <m/>
    <m/>
    <m/>
    <m/>
    <m/>
    <x v="0"/>
  </r>
  <r>
    <x v="5"/>
    <d v="2007-05-05T00:00:00"/>
    <n v="5"/>
    <x v="2"/>
    <s v="United States"/>
    <n v="2923091"/>
    <s v="Fishing Vessel"/>
    <s v="Gladiator"/>
    <n v="190"/>
    <x v="1"/>
    <n v="111.7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7-05-05T00:00:00"/>
    <n v="5"/>
    <x v="2"/>
    <s v="United States"/>
    <n v="2967728"/>
    <s v="Fishing Vessel"/>
    <s v="Ocean Peace"/>
    <n v="1557"/>
    <x v="0"/>
    <n v="199.5"/>
    <m/>
    <m/>
    <s v="Pacific Area"/>
    <s v="United States"/>
    <x v="1"/>
    <n v="57.276666666700002"/>
    <n v="-172.98333333330001"/>
    <s v="Loss of electrical power"/>
    <s v="Marine Casualty"/>
    <s v="Damaged"/>
    <s v="N"/>
    <m/>
    <m/>
    <m/>
    <m/>
    <m/>
    <m/>
    <x v="27"/>
  </r>
  <r>
    <x v="5"/>
    <d v="2007-05-07T00:00:00"/>
    <n v="5"/>
    <x v="2"/>
    <s v="United States"/>
    <n v="2944938"/>
    <s v="Passenger Ship"/>
    <s v="St John"/>
    <n v="82"/>
    <x v="1"/>
    <n v="78.5"/>
    <m/>
    <m/>
    <s v="Pacific Area"/>
    <s v="United States"/>
    <x v="1"/>
    <n v="55.438138333300003"/>
    <n v="-131.85201166670001"/>
    <s v="Equipment failure/ Hazard to navigation"/>
    <s v="Marine Casualty"/>
    <s v="Damaged"/>
    <s v="N"/>
    <m/>
    <m/>
    <m/>
    <m/>
    <m/>
    <m/>
    <x v="4"/>
  </r>
  <r>
    <x v="5"/>
    <d v="2007-05-09T00:00:00"/>
    <n v="5"/>
    <x v="2"/>
    <s v="Panama"/>
    <n v="2926450"/>
    <s v="Other"/>
    <s v="Ocean Olympic"/>
    <n v="188"/>
    <x v="1"/>
    <n v="155.6999999999999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7-05-10T00:00:00"/>
    <n v="5"/>
    <x v="2"/>
    <s v="United States"/>
    <n v="2931069"/>
    <s v="Passenger Ship"/>
    <s v="Columbia"/>
    <n v="3946"/>
    <x v="0"/>
    <n v="376.8"/>
    <m/>
    <m/>
    <s v="Pacific Area"/>
    <s v="United States"/>
    <x v="1"/>
    <n v="50.885036666700003"/>
    <n v="-127.53864"/>
    <s v="Equipment failure/ Hazard to navigation"/>
    <s v="Marine Casualty"/>
    <s v=""/>
    <s v="N"/>
    <m/>
    <m/>
    <m/>
    <m/>
    <m/>
    <m/>
    <x v="4"/>
  </r>
  <r>
    <x v="5"/>
    <d v="2007-05-13T00:00:00"/>
    <n v="5"/>
    <x v="2"/>
    <s v="United States"/>
    <n v="2933028"/>
    <s v="Passenger Ship"/>
    <s v="Big Blue"/>
    <n v="16"/>
    <x v="1"/>
    <n v="40"/>
    <m/>
    <n v="19"/>
    <s v="Pacific Area"/>
    <s v="United States"/>
    <x v="0"/>
    <n v="58.383166666699999"/>
    <n v="-134.0328333333"/>
    <s v="Grounding"/>
    <s v="Marine Casualty"/>
    <s v=""/>
    <s v="N"/>
    <m/>
    <m/>
    <m/>
    <m/>
    <m/>
    <m/>
    <x v="0"/>
  </r>
  <r>
    <x v="5"/>
    <d v="2007-05-14T00:00:00"/>
    <n v="5"/>
    <x v="2"/>
    <s v="United States"/>
    <n v="2929818"/>
    <s v="Passenger Ship"/>
    <s v="Empress of the North"/>
    <n v="296"/>
    <x v="1"/>
    <n v="299.3"/>
    <m/>
    <n v="15"/>
    <s v="Pacific Area"/>
    <s v="United States"/>
    <x v="0"/>
    <n v="58.1733333333"/>
    <n v="-135.0583333333"/>
    <s v="Grounding"/>
    <s v="Marine Casualty"/>
    <s v="Damaged"/>
    <s v="N"/>
    <m/>
    <m/>
    <m/>
    <m/>
    <m/>
    <m/>
    <x v="0"/>
  </r>
  <r>
    <x v="5"/>
    <d v="2007-05-14T00:00:00"/>
    <n v="5"/>
    <x v="2"/>
    <s v="United States"/>
    <n v="2930691"/>
    <s v="Fishing Vessel"/>
    <s v="Tuxedni"/>
    <n v="187"/>
    <x v="1"/>
    <n v="101.5"/>
    <m/>
    <m/>
    <s v="Pacific Area"/>
    <s v="United States"/>
    <x v="1"/>
    <n v="53.877776666700001"/>
    <n v="-166.5777766667"/>
    <s v="Grounding"/>
    <s v="Discharge of Oil"/>
    <s v="Damaged"/>
    <s v="Y"/>
    <m/>
    <m/>
    <m/>
    <m/>
    <m/>
    <m/>
    <x v="0"/>
  </r>
  <r>
    <x v="5"/>
    <d v="2007-05-14T00:00:00"/>
    <n v="5"/>
    <x v="2"/>
    <s v="United States"/>
    <n v="3087217"/>
    <s v="Recreational"/>
    <s v="AK 3301 AA"/>
    <s v="n/a"/>
    <x v="0"/>
    <n v="15"/>
    <m/>
    <n v="21"/>
    <s v="Pacific Area"/>
    <s v="United States"/>
    <x v="0"/>
    <n v="60.123576666699996"/>
    <n v="-142.68326999999999"/>
    <s v="Flooding"/>
    <s v="Marine Casualty"/>
    <s v=""/>
    <s v="N"/>
    <m/>
    <m/>
    <m/>
    <m/>
    <m/>
    <m/>
    <x v="12"/>
  </r>
  <r>
    <x v="5"/>
    <d v="2007-05-15T00:00:00"/>
    <n v="5"/>
    <x v="2"/>
    <s v="NETHERLANDS"/>
    <n v="2931465"/>
    <s v="Passenger Ship"/>
    <s v="Statendam"/>
    <n v="55819"/>
    <x v="0"/>
    <n v="624.29999999999995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7-05-18T00:00:00"/>
    <n v="5"/>
    <x v="2"/>
    <s v="United States"/>
    <n v="2936774"/>
    <s v="Passenger Ship"/>
    <n v="0.04"/>
    <n v="14"/>
    <x v="1"/>
    <n v="29.7"/>
    <m/>
    <n v="3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5-19T00:00:00"/>
    <n v="5"/>
    <x v="2"/>
    <s v="United States"/>
    <n v="2937656"/>
    <s v="Passenger Ship"/>
    <s v="Matanuska"/>
    <n v="3029"/>
    <x v="0"/>
    <n v="372.2"/>
    <m/>
    <m/>
    <s v="Pacific Area"/>
    <s v="United States"/>
    <x v="1"/>
    <n v="56.97"/>
    <n v="-133.9583333333"/>
    <s v="Explosion"/>
    <s v="Marine Casualty"/>
    <s v="Damaged"/>
    <s v="N"/>
    <m/>
    <m/>
    <m/>
    <m/>
    <m/>
    <m/>
    <x v="10"/>
  </r>
  <r>
    <x v="5"/>
    <d v="2007-05-21T00:00:00"/>
    <n v="5"/>
    <x v="2"/>
    <s v="United States"/>
    <n v="2936868"/>
    <s v="Recreational"/>
    <s v="Whatever It Takes"/>
    <m/>
    <x v="2"/>
    <m/>
    <m/>
    <m/>
    <s v="Pacific Area"/>
    <s v="United States"/>
    <x v="0"/>
    <n v="61.12473"/>
    <n v="-146.34639999999999"/>
    <s v="Discharge/Release of Pollution"/>
    <s v="Discharge of Oil"/>
    <s v="Damaged"/>
    <s v="Y"/>
    <m/>
    <m/>
    <m/>
    <m/>
    <m/>
    <m/>
    <x v="9"/>
  </r>
  <r>
    <x v="5"/>
    <d v="2007-05-21T00:00:00"/>
    <n v="5"/>
    <x v="2"/>
    <s v="United States"/>
    <n v="2937476"/>
    <s v="Recreational"/>
    <s v="Seagull II"/>
    <s v="n/a"/>
    <x v="0"/>
    <n v="18"/>
    <m/>
    <n v="17"/>
    <s v="Pacific Area"/>
    <s v="United States"/>
    <x v="0"/>
    <n v="61.116666666699999"/>
    <n v="-146.36666666670001"/>
    <s v="Discharge/Release of Pollution"/>
    <s v="Discharge of Oil"/>
    <s v=""/>
    <s v="Y"/>
    <m/>
    <m/>
    <m/>
    <m/>
    <m/>
    <m/>
    <x v="9"/>
  </r>
  <r>
    <x v="5"/>
    <d v="2007-05-22T00:00:00"/>
    <n v="5"/>
    <x v="2"/>
    <s v="United States"/>
    <n v="2951748"/>
    <s v="Passenger Ship"/>
    <s v="Columbia"/>
    <n v="3946"/>
    <x v="0"/>
    <n v="376.8"/>
    <m/>
    <m/>
    <s v="Pacific Area"/>
    <s v="United States"/>
    <x v="1"/>
    <n v="57.594799999999999"/>
    <n v="-135.4727"/>
    <s v="Equipment failure/ Hazard to navigation"/>
    <s v="Marine Casualty"/>
    <s v=""/>
    <s v="N"/>
    <m/>
    <m/>
    <m/>
    <m/>
    <m/>
    <m/>
    <x v="4"/>
  </r>
  <r>
    <x v="5"/>
    <d v="2007-05-22T00:00:00"/>
    <n v="5"/>
    <x v="2"/>
    <s v="United States"/>
    <n v="2953304"/>
    <s v="Passenger Ship"/>
    <s v="St Aquilina"/>
    <s v="n/a"/>
    <x v="0"/>
    <n v="87"/>
    <m/>
    <m/>
    <s v="Pacific Area"/>
    <s v="United States"/>
    <x v="1"/>
    <n v="55.438138333300003"/>
    <n v="-131.85201166670001"/>
    <s v="Equipment failure/ Hazard to navigation"/>
    <s v="Marine Casualty"/>
    <s v="Damaged"/>
    <s v="N"/>
    <m/>
    <m/>
    <m/>
    <m/>
    <m/>
    <m/>
    <x v="4"/>
  </r>
  <r>
    <x v="5"/>
    <d v="2007-05-23T00:00:00"/>
    <n v="5"/>
    <x v="2"/>
    <s v="United States"/>
    <n v="2944761"/>
    <s v="Passenger Ship"/>
    <s v="Nautilus V"/>
    <n v="38"/>
    <x v="1"/>
    <n v="57.7"/>
    <m/>
    <m/>
    <s v="Pacific Area"/>
    <s v="United States"/>
    <x v="1"/>
    <n v="55.438138333300003"/>
    <n v="-131.85201166670001"/>
    <s v="Grounding"/>
    <s v="Marine Casualty"/>
    <s v=""/>
    <s v="N"/>
    <m/>
    <m/>
    <m/>
    <m/>
    <m/>
    <m/>
    <x v="0"/>
  </r>
  <r>
    <x v="5"/>
    <d v="2007-05-24T00:00:00"/>
    <n v="5"/>
    <x v="2"/>
    <s v="United States"/>
    <n v="2939534"/>
    <s v="Other"/>
    <s v="Maple"/>
    <s v="n/a"/>
    <x v="0"/>
    <s v="n/a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7-05-24T00:00:00"/>
    <n v="5"/>
    <x v="2"/>
    <s v="United States"/>
    <n v="2947531"/>
    <s v="Passenger Ship"/>
    <s v="Inlet Scout"/>
    <n v="4"/>
    <x v="1"/>
    <n v="36"/>
    <m/>
    <m/>
    <s v="Pacific Area"/>
    <s v="United States"/>
    <x v="1"/>
    <n v="55.438138333300003"/>
    <n v="-131.85201166670001"/>
    <s v="Collision"/>
    <s v="Marine Casualty"/>
    <s v="Damaged"/>
    <s v="N"/>
    <m/>
    <m/>
    <m/>
    <m/>
    <m/>
    <m/>
    <x v="6"/>
  </r>
  <r>
    <x v="5"/>
    <d v="2007-05-28T00:00:00"/>
    <n v="5"/>
    <x v="2"/>
    <s v="NETHERLANDS"/>
    <n v="2947583"/>
    <s v="Passenger Ship"/>
    <s v="Zuiderdam"/>
    <n v="82305"/>
    <x v="0"/>
    <n v="936"/>
    <m/>
    <m/>
    <s v="Pacific Area"/>
    <s v="United States"/>
    <x v="1"/>
    <n v="57.7716666667"/>
    <n v="-133.66"/>
    <s v="Equipment failure/ Hazard to navigation"/>
    <s v="Marine Casualty"/>
    <s v=""/>
    <s v="N"/>
    <m/>
    <m/>
    <m/>
    <m/>
    <m/>
    <m/>
    <x v="4"/>
  </r>
  <r>
    <x v="5"/>
    <d v="2007-05-28T00:00:00"/>
    <n v="5"/>
    <x v="2"/>
    <s v="United States"/>
    <n v="2954250"/>
    <s v="Passenger Ship"/>
    <s v="Oral Freeman"/>
    <n v="95"/>
    <x v="1"/>
    <n v="111.7"/>
    <m/>
    <m/>
    <s v="Pacific Area"/>
    <s v="United States"/>
    <x v="1"/>
    <n v="55.438138333300003"/>
    <n v="-131.85201166670001"/>
    <s v="Equipment failure/ Hazard to navigation"/>
    <s v="Marine Casualty"/>
    <s v=""/>
    <s v="N"/>
    <m/>
    <m/>
    <m/>
    <m/>
    <m/>
    <m/>
    <x v="4"/>
  </r>
  <r>
    <x v="5"/>
    <d v="2007-05-30T00:00:00"/>
    <n v="5"/>
    <x v="2"/>
    <s v="United States"/>
    <n v="2946875"/>
    <s v="Fishing Vessel"/>
    <s v="Chatham"/>
    <n v="9"/>
    <x v="1"/>
    <n v="30.9"/>
    <m/>
    <m/>
    <s v="Pacific Area"/>
    <s v="United States"/>
    <x v="1"/>
    <n v="57.041666666700003"/>
    <n v="-135.34166666670001"/>
    <s v="Discharge/Release of Pollution"/>
    <s v="Discharge of Oil"/>
    <s v=""/>
    <s v="Y"/>
    <m/>
    <m/>
    <m/>
    <m/>
    <m/>
    <m/>
    <x v="9"/>
  </r>
  <r>
    <x v="5"/>
    <d v="2007-05-30T00:00:00"/>
    <n v="5"/>
    <x v="2"/>
    <s v="United States"/>
    <n v="2958693"/>
    <s v="Fishing Vessel"/>
    <s v="Corsair"/>
    <n v="16"/>
    <x v="1"/>
    <n v="36.200000000000003"/>
    <m/>
    <m/>
    <s v="Pacific Area"/>
    <s v="United States"/>
    <x v="1"/>
    <n v="55.359000000000002"/>
    <n v="-131.68666666670001"/>
    <s v="Discharge/Release of Pollution"/>
    <s v="Discharge of Oil"/>
    <s v=""/>
    <s v="Y"/>
    <m/>
    <m/>
    <m/>
    <m/>
    <m/>
    <m/>
    <x v="9"/>
  </r>
  <r>
    <x v="5"/>
    <d v="2007-05-30T00:00:00"/>
    <n v="5"/>
    <x v="2"/>
    <s v="United States"/>
    <n v="2961458"/>
    <s v="Passenger Ship"/>
    <s v="E-Fishing-Sea"/>
    <n v="21"/>
    <x v="1"/>
    <n v="35.200000000000003"/>
    <m/>
    <n v="42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5-31T00:00:00"/>
    <n v="5"/>
    <x v="2"/>
    <s v="United States"/>
    <n v="2948662"/>
    <s v="Barge (General)"/>
    <s v="Chichagof Provider"/>
    <n v="2543"/>
    <x v="0"/>
    <n v="274.60000000000002"/>
    <m/>
    <m/>
    <s v="Pacific Area"/>
    <s v="United States"/>
    <x v="1"/>
    <n v="57.594799999999999"/>
    <n v="-135.4727"/>
    <s v="Discharge/Release of Pollution"/>
    <s v="Discharge of Oil"/>
    <s v=""/>
    <s v="Y"/>
    <m/>
    <m/>
    <m/>
    <m/>
    <m/>
    <m/>
    <x v="9"/>
  </r>
  <r>
    <x v="5"/>
    <d v="2007-05-31T00:00:00"/>
    <n v="5"/>
    <x v="2"/>
    <s v="United States"/>
    <n v="2948942"/>
    <s v="Passenger Ship"/>
    <s v="Fairweather"/>
    <n v="1280"/>
    <x v="0"/>
    <n v="219.6"/>
    <m/>
    <n v="15"/>
    <s v="Pacific Area"/>
    <s v="United States"/>
    <x v="0"/>
    <n v="58.933333333299998"/>
    <n v="-135.19999999999999"/>
    <s v="Equipment failure"/>
    <s v="Marine Casualty"/>
    <s v=""/>
    <s v="N"/>
    <m/>
    <m/>
    <m/>
    <m/>
    <m/>
    <m/>
    <x v="4"/>
  </r>
  <r>
    <x v="5"/>
    <d v="2007-06-01T00:00:00"/>
    <n v="6"/>
    <x v="2"/>
    <s v="United States"/>
    <n v="2953744"/>
    <s v="Passenger Ship"/>
    <s v="Spirit of '98"/>
    <n v="96"/>
    <x v="1"/>
    <n v="174.1"/>
    <m/>
    <n v="34"/>
    <s v="Pacific Area"/>
    <s v="United States"/>
    <x v="0"/>
    <n v="58.178330000000003"/>
    <n v="-136.51169999999999"/>
    <s v="Loss of electrical power"/>
    <s v="Marine Casualty"/>
    <s v=""/>
    <s v="N"/>
    <m/>
    <m/>
    <m/>
    <m/>
    <m/>
    <m/>
    <x v="27"/>
  </r>
  <r>
    <x v="5"/>
    <d v="2007-06-01T00:00:00"/>
    <n v="6"/>
    <x v="2"/>
    <s v="United States"/>
    <n v="2975096"/>
    <s v="Passenger Ship"/>
    <s v="Fairweather Express II"/>
    <n v="82"/>
    <x v="1"/>
    <n v="78.5"/>
    <m/>
    <n v="17"/>
    <s v="Pacific Area"/>
    <s v="United States"/>
    <x v="0"/>
    <n v="58.178330000000003"/>
    <n v="-136.51169999999999"/>
    <s v="Equipment failure/ Hazard to navigation"/>
    <s v="Marine Casualty"/>
    <s v=""/>
    <s v="N"/>
    <m/>
    <m/>
    <m/>
    <m/>
    <m/>
    <m/>
    <x v="4"/>
  </r>
  <r>
    <x v="5"/>
    <d v="2007-06-02T00:00:00"/>
    <n v="6"/>
    <x v="2"/>
    <s v="United States"/>
    <n v="3005090"/>
    <s v="Recreational"/>
    <s v="Bossman"/>
    <n v="33"/>
    <x v="1"/>
    <n v="45.3"/>
    <m/>
    <n v="31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6-03T00:00:00"/>
    <n v="6"/>
    <x v="2"/>
    <s v="United States"/>
    <n v="2953287"/>
    <s v="N/A"/>
    <s v="AK 9265 AB"/>
    <m/>
    <x v="2"/>
    <m/>
    <m/>
    <m/>
    <s v="Pacific Area"/>
    <s v="United States"/>
    <x v="0"/>
    <n v="58.3157"/>
    <n v="-134.3518"/>
    <s v="Discharge/Release of Pollution"/>
    <s v="Discharge of Oil"/>
    <s v="Damaged"/>
    <s v="Y"/>
    <m/>
    <m/>
    <m/>
    <m/>
    <m/>
    <m/>
    <x v="9"/>
  </r>
  <r>
    <x v="5"/>
    <d v="2007-06-03T00:00:00"/>
    <n v="6"/>
    <x v="2"/>
    <s v="United States"/>
    <n v="2953444"/>
    <s v="Fishing Vessel"/>
    <s v="Windward"/>
    <n v="137"/>
    <x v="1"/>
    <n v="82.3"/>
    <m/>
    <n v="30"/>
    <s v="Pacific Area"/>
    <s v="United States"/>
    <x v="0"/>
    <n v="64.717616666699996"/>
    <n v="-146.71776666669999"/>
    <s v="Grounding"/>
    <s v="Discharge of Oil"/>
    <s v="Damaged"/>
    <s v="Y"/>
    <m/>
    <m/>
    <m/>
    <m/>
    <m/>
    <m/>
    <x v="0"/>
  </r>
  <r>
    <x v="5"/>
    <d v="2007-06-03T00:00:00"/>
    <n v="6"/>
    <x v="2"/>
    <s v="United States"/>
    <n v="3143806"/>
    <s v="Towing Vessel"/>
    <s v="Fidalgo"/>
    <n v="76"/>
    <x v="1"/>
    <n v="94"/>
    <m/>
    <n v="45"/>
    <s v="Pacific Area"/>
    <s v="United States"/>
    <x v="0"/>
    <n v="63.565166666700001"/>
    <n v="-165.0548333333"/>
    <s v="Grounding"/>
    <s v="Marine Casualty"/>
    <s v=""/>
    <s v="N"/>
    <m/>
    <m/>
    <m/>
    <m/>
    <m/>
    <m/>
    <x v="0"/>
  </r>
  <r>
    <x v="5"/>
    <d v="2007-06-04T00:00:00"/>
    <n v="6"/>
    <x v="2"/>
    <s v="United States"/>
    <n v="2952532"/>
    <s v="Fishing Vessel"/>
    <s v="Cape Horn"/>
    <n v="1082"/>
    <x v="0"/>
    <n v="144.80000000000001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7-06-04T00:00:00"/>
    <n v="6"/>
    <x v="2"/>
    <s v="United States"/>
    <n v="2959344"/>
    <s v="General Cargo Ship"/>
    <s v="Flying D"/>
    <n v="90"/>
    <x v="1"/>
    <n v="84.7"/>
    <m/>
    <m/>
    <s v="Pacific Area"/>
    <s v="United States"/>
    <x v="1"/>
    <n v="57.916666666700003"/>
    <n v="-152.80000000000001"/>
    <s v="Equipment failure/ Hazard to navigation"/>
    <s v="Marine Casualty"/>
    <s v=""/>
    <s v="N"/>
    <m/>
    <m/>
    <m/>
    <m/>
    <m/>
    <m/>
    <x v="4"/>
  </r>
  <r>
    <x v="5"/>
    <d v="2007-06-04T00:00:00"/>
    <n v="6"/>
    <x v="2"/>
    <s v="United States"/>
    <n v="2968535"/>
    <s v="Towing Vessel"/>
    <s v="Triton"/>
    <n v="143"/>
    <x v="1"/>
    <n v="115"/>
    <m/>
    <m/>
    <s v="Pacific Area"/>
    <s v="United States"/>
    <x v="1"/>
    <n v="55.333333333299997"/>
    <n v="-160.5"/>
    <s v="Equipment failure/ Hazard to navigation"/>
    <s v="Marine Casualty"/>
    <s v="Damaged"/>
    <s v="N"/>
    <m/>
    <m/>
    <m/>
    <m/>
    <m/>
    <m/>
    <x v="4"/>
  </r>
  <r>
    <x v="5"/>
    <d v="2007-06-06T00:00:00"/>
    <n v="6"/>
    <x v="2"/>
    <s v="United States"/>
    <n v="2953353"/>
    <s v="Passenger Ship"/>
    <s v="Sea Hawk"/>
    <n v="21"/>
    <x v="1"/>
    <n v="35.5"/>
    <m/>
    <n v="4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6-08T00:00:00"/>
    <n v="6"/>
    <x v="2"/>
    <s v="United States"/>
    <n v="2955511"/>
    <s v="Passenger Ship"/>
    <s v="Aurora"/>
    <n v="1280"/>
    <x v="0"/>
    <n v="217.5"/>
    <m/>
    <n v="41"/>
    <s v="Pacific Area"/>
    <s v="United States"/>
    <x v="0"/>
    <n v="61.123333333300003"/>
    <n v="-146.36500000000001"/>
    <s v="Equipment failure/ Hazard to navigation"/>
    <s v="Marine Casualty"/>
    <s v=""/>
    <s v="N"/>
    <m/>
    <m/>
    <m/>
    <m/>
    <m/>
    <m/>
    <x v="4"/>
  </r>
  <r>
    <x v="5"/>
    <d v="2007-06-08T00:00:00"/>
    <n v="6"/>
    <x v="2"/>
    <s v="United States"/>
    <n v="2961830"/>
    <s v="Recreational"/>
    <s v="Liahona"/>
    <n v="116"/>
    <x v="1"/>
    <n v="78.400000000000006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7-06-08T00:00:00"/>
    <n v="6"/>
    <x v="2"/>
    <s v="Bermuda"/>
    <n v="2984824"/>
    <s v="Passenger Ship"/>
    <s v="Island Princess"/>
    <n v="92822"/>
    <x v="0"/>
    <n v="964.6"/>
    <m/>
    <m/>
    <s v="Pacific Area"/>
    <s v="United States"/>
    <x v="1"/>
    <n v="57.447780000000002"/>
    <n v="-134.70189999999999"/>
    <s v="Loss of electrical power"/>
    <s v="Marine Casualty"/>
    <s v=""/>
    <s v="N"/>
    <m/>
    <m/>
    <m/>
    <m/>
    <m/>
    <m/>
    <x v="27"/>
  </r>
  <r>
    <x v="5"/>
    <d v="2007-06-08T00:00:00"/>
    <n v="6"/>
    <x v="2"/>
    <s v="United States"/>
    <n v="3005084"/>
    <s v="Passenger Ship"/>
    <s v="Fairweather"/>
    <n v="1280"/>
    <x v="0"/>
    <n v="219.6"/>
    <m/>
    <n v="15"/>
    <s v="Pacific Area"/>
    <s v="United States"/>
    <x v="0"/>
    <n v="58.550164000000002"/>
    <n v="-135.02759800000001"/>
    <s v="Equipment failure"/>
    <s v="Marine Casualty"/>
    <s v="Damaged"/>
    <s v="N"/>
    <m/>
    <m/>
    <m/>
    <m/>
    <m/>
    <m/>
    <x v="4"/>
  </r>
  <r>
    <x v="5"/>
    <d v="2007-06-09T00:00:00"/>
    <n v="6"/>
    <x v="2"/>
    <s v="United States"/>
    <n v="2956403"/>
    <s v="Towing Vessel"/>
    <s v="Redeemer"/>
    <n v="196"/>
    <x v="1"/>
    <n v="124.5"/>
    <m/>
    <m/>
    <s v="Pacific Area"/>
    <s v="United States"/>
    <x v="1"/>
    <n v="53.9008333333"/>
    <n v="-166.5174966667"/>
    <s v="Discharge/Release of Pollution"/>
    <s v="Discharge of Oil"/>
    <s v=""/>
    <s v="Y"/>
    <m/>
    <m/>
    <m/>
    <m/>
    <m/>
    <m/>
    <x v="9"/>
  </r>
  <r>
    <x v="5"/>
    <d v="2007-06-09T00:00:00"/>
    <n v="6"/>
    <x v="2"/>
    <s v="United States"/>
    <n v="2968178"/>
    <s v="Passenger Ship"/>
    <s v="Spirit of Alaska"/>
    <n v="97"/>
    <x v="1"/>
    <n v="123.5"/>
    <m/>
    <n v="38"/>
    <s v="Pacific Area"/>
    <s v="United States"/>
    <x v="0"/>
    <n v="58.298833333300003"/>
    <n v="-134.40944999999999"/>
    <s v="Discharge/Release of Pollution"/>
    <s v="Discharge of Oil"/>
    <s v=""/>
    <s v="Y"/>
    <m/>
    <m/>
    <m/>
    <m/>
    <m/>
    <m/>
    <x v="9"/>
  </r>
  <r>
    <x v="5"/>
    <d v="2007-06-10T00:00:00"/>
    <n v="6"/>
    <x v="2"/>
    <s v="United States"/>
    <n v="2960856"/>
    <s v="Passenger Ship"/>
    <s v="Tanaina"/>
    <n v="95"/>
    <x v="1"/>
    <n v="86.7"/>
    <m/>
    <n v="19"/>
    <s v="Pacific Area"/>
    <s v="United States"/>
    <x v="0"/>
    <n v="59.85"/>
    <n v="-149.85499999999999"/>
    <s v="Loss of electrical power"/>
    <s v="Marine Casualty"/>
    <s v="Damaged"/>
    <s v="N"/>
    <m/>
    <m/>
    <m/>
    <m/>
    <m/>
    <m/>
    <x v="27"/>
  </r>
  <r>
    <x v="5"/>
    <d v="2007-06-10T00:00:00"/>
    <n v="6"/>
    <x v="2"/>
    <s v="United States"/>
    <n v="2970648"/>
    <s v="Fishing Vessel"/>
    <s v="Bella - K"/>
    <n v="98"/>
    <x v="1"/>
    <n v="111.6"/>
    <m/>
    <n v="37"/>
    <s v="Pacific Area"/>
    <s v="United States"/>
    <x v="0"/>
    <n v="58.696669999999997"/>
    <n v="-156.67609999999999"/>
    <s v="Discharge/Release of Pollution"/>
    <s v="Discharge of Oil"/>
    <s v=""/>
    <s v="Y"/>
    <m/>
    <m/>
    <m/>
    <m/>
    <m/>
    <m/>
    <x v="9"/>
  </r>
  <r>
    <x v="5"/>
    <d v="2007-06-11T00:00:00"/>
    <n v="6"/>
    <x v="2"/>
    <s v="United States"/>
    <n v="2974098"/>
    <s v="Barge (Liquid)"/>
    <s v="Riverways-11"/>
    <n v="353"/>
    <x v="1"/>
    <n v="149"/>
    <m/>
    <n v="62"/>
    <s v="Pacific Area"/>
    <s v="United States"/>
    <x v="0"/>
    <n v="64.874949999999998"/>
    <n v="-148.84180000000001"/>
    <s v="Grounding"/>
    <s v="Marine Casualty"/>
    <s v="Damaged"/>
    <s v="N"/>
    <m/>
    <m/>
    <m/>
    <m/>
    <m/>
    <m/>
    <x v="0"/>
  </r>
  <r>
    <x v="5"/>
    <d v="2007-06-11T00:00:00"/>
    <n v="6"/>
    <x v="2"/>
    <s v="United States"/>
    <n v="3048780"/>
    <s v="Passenger Ship"/>
    <s v="Inlet Explorer"/>
    <n v="5"/>
    <x v="1"/>
    <n v="34.700000000000003"/>
    <m/>
    <m/>
    <s v="Pacific Area"/>
    <s v="United States"/>
    <x v="1"/>
    <n v="55.438139"/>
    <n v="-131.852012"/>
    <s v="Equipment failure/ Hazard to navigation"/>
    <s v="Marine Casualty"/>
    <s v=""/>
    <s v="N"/>
    <m/>
    <m/>
    <m/>
    <m/>
    <m/>
    <m/>
    <x v="4"/>
  </r>
  <r>
    <x v="5"/>
    <d v="2007-06-12T00:00:00"/>
    <n v="6"/>
    <x v="2"/>
    <s v="United States"/>
    <n v="2974684"/>
    <s v="Fishing Vessel"/>
    <s v="Eclipse"/>
    <n v="22"/>
    <x v="1"/>
    <n v="34.9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7-06-12T00:00:00"/>
    <n v="6"/>
    <x v="2"/>
    <s v="United States"/>
    <n v="2976019"/>
    <s v="Fishing Vessel"/>
    <s v="Golden Troll"/>
    <n v="10"/>
    <x v="1"/>
    <n v="30.3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7-06-12T00:00:00"/>
    <n v="6"/>
    <x v="2"/>
    <s v="United States"/>
    <n v="3021112"/>
    <s v="Barge (Liquid)"/>
    <s v="O.B.5"/>
    <n v="495"/>
    <x v="1"/>
    <n v="175.3"/>
    <m/>
    <n v="54"/>
    <s v="Pacific Area"/>
    <s v="United States"/>
    <x v="0"/>
    <n v="61.9666666667"/>
    <n v="-159.88333333329999"/>
    <s v="Equipment failure"/>
    <s v="Discharge of Oil"/>
    <s v="Damaged"/>
    <s v="Y"/>
    <m/>
    <m/>
    <m/>
    <m/>
    <m/>
    <m/>
    <x v="4"/>
  </r>
  <r>
    <x v="5"/>
    <d v="2007-06-13T00:00:00"/>
    <n v="6"/>
    <x v="2"/>
    <s v="United States"/>
    <n v="2998477"/>
    <s v="Fishing Vessel"/>
    <s v="Morgan Anne"/>
    <n v="61"/>
    <x v="1"/>
    <n v="54"/>
    <m/>
    <n v="28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7-06-14T00:00:00"/>
    <n v="6"/>
    <x v="2"/>
    <s v="United States"/>
    <n v="2961973"/>
    <s v="Fishing Vessel"/>
    <s v="Tiffany"/>
    <n v="39"/>
    <x v="1"/>
    <n v="46"/>
    <m/>
    <m/>
    <s v="Pacific Area"/>
    <s v="United States"/>
    <x v="1"/>
    <n v="57.055"/>
    <n v="-135.3516666667"/>
    <s v="Discharge/Release of Pollution"/>
    <s v="Discharge of Oil"/>
    <s v=""/>
    <s v="Y"/>
    <m/>
    <m/>
    <m/>
    <m/>
    <m/>
    <m/>
    <x v="9"/>
  </r>
  <r>
    <x v="5"/>
    <d v="2007-06-14T00:00:00"/>
    <n v="6"/>
    <x v="2"/>
    <s v="United States"/>
    <n v="2967547"/>
    <s v="Passenger Ship"/>
    <s v="Laurie Ellen"/>
    <n v="3"/>
    <x v="1"/>
    <n v="30"/>
    <m/>
    <m/>
    <s v="Pacific Area"/>
    <s v="United States"/>
    <x v="1"/>
    <n v="57.28"/>
    <n v="-134.39333333330001"/>
    <s v="Grounding"/>
    <s v="Marine Casualty"/>
    <s v=""/>
    <s v="N"/>
    <m/>
    <m/>
    <m/>
    <m/>
    <m/>
    <m/>
    <x v="0"/>
  </r>
  <r>
    <x v="5"/>
    <d v="2007-06-14T00:00:00"/>
    <n v="6"/>
    <x v="2"/>
    <s v="United States"/>
    <n v="2981489"/>
    <s v="Fishing Vessel"/>
    <s v="Arctic Wind"/>
    <n v="196"/>
    <x v="1"/>
    <n v="106.4"/>
    <m/>
    <m/>
    <s v="Pacific Area"/>
    <s v="United States"/>
    <x v="1"/>
    <n v="53.851109999999998"/>
    <n v="-166.55082999999999"/>
    <s v="Discharge/Release of Pollution"/>
    <s v="Discharge of Oil"/>
    <s v=""/>
    <s v="Y"/>
    <m/>
    <m/>
    <m/>
    <m/>
    <m/>
    <m/>
    <x v="9"/>
  </r>
  <r>
    <x v="5"/>
    <d v="2007-06-15T00:00:00"/>
    <n v="6"/>
    <x v="2"/>
    <s v="United States"/>
    <n v="2962939"/>
    <s v="Fishing Vessel"/>
    <s v="Shearwater"/>
    <n v="42"/>
    <x v="1"/>
    <n v="51"/>
    <m/>
    <m/>
    <s v="Pacific Area"/>
    <s v="United States"/>
    <x v="1"/>
    <n v="57.055"/>
    <n v="-135.3516666667"/>
    <s v="Discharge/Release of Pollution"/>
    <s v="Discharge of Oil"/>
    <s v=""/>
    <s v="Y"/>
    <m/>
    <m/>
    <m/>
    <m/>
    <m/>
    <m/>
    <x v="9"/>
  </r>
  <r>
    <x v="5"/>
    <d v="2007-06-15T00:00:00"/>
    <n v="6"/>
    <x v="2"/>
    <s v="United States"/>
    <n v="2966397"/>
    <s v="Passenger Ship"/>
    <s v="Lady Luck"/>
    <n v="27"/>
    <x v="1"/>
    <n v="41.5"/>
    <m/>
    <n v="42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7-06-16T00:00:00"/>
    <n v="6"/>
    <x v="2"/>
    <s v="United States"/>
    <n v="3000576"/>
    <s v="Recreational"/>
    <s v="Tye Me Up"/>
    <n v="21"/>
    <x v="1"/>
    <n v="38.200000000000003"/>
    <m/>
    <m/>
    <s v="Pacific Area"/>
    <s v="United States"/>
    <x v="1"/>
    <n v="55.438138333300003"/>
    <n v="-131.85201166670001"/>
    <s v="Discharge/Release of Pollution"/>
    <s v="Discharge of Oil"/>
    <s v=""/>
    <s v="Y"/>
    <m/>
    <m/>
    <m/>
    <m/>
    <m/>
    <m/>
    <x v="9"/>
  </r>
  <r>
    <x v="5"/>
    <d v="2007-06-18T00:00:00"/>
    <n v="6"/>
    <x v="2"/>
    <s v="United States"/>
    <n v="3051269"/>
    <s v="Towing Vessel"/>
    <s v="Rampart"/>
    <n v="106"/>
    <x v="1"/>
    <n v="63.3"/>
    <m/>
    <n v="54"/>
    <s v="Pacific Area"/>
    <s v="United States"/>
    <x v="0"/>
    <n v="64.8"/>
    <n v="-147.80000000000001"/>
    <s v="Equipment failure/ Hazard to navigation"/>
    <s v="Marine Casualty"/>
    <s v="Damaged"/>
    <s v="N"/>
    <m/>
    <m/>
    <m/>
    <m/>
    <m/>
    <m/>
    <x v="4"/>
  </r>
  <r>
    <x v="5"/>
    <d v="2007-06-20T00:00:00"/>
    <n v="6"/>
    <x v="2"/>
    <s v="United States"/>
    <n v="2975098"/>
    <s v="Fishing Vessel"/>
    <s v="Magnum"/>
    <n v="51"/>
    <x v="1"/>
    <n v="56"/>
    <m/>
    <m/>
    <s v="Pacific Area"/>
    <s v="United States"/>
    <x v="1"/>
    <n v="57.557000000000002"/>
    <n v="-155.82249999999999"/>
    <s v="Capsize"/>
    <s v="Discharge of Oil"/>
    <s v="Y"/>
    <s v="Y"/>
    <m/>
    <m/>
    <m/>
    <m/>
    <m/>
    <m/>
    <x v="7"/>
  </r>
  <r>
    <x v="5"/>
    <d v="2007-06-20T00:00:00"/>
    <n v="6"/>
    <x v="2"/>
    <s v="United States"/>
    <n v="3065277"/>
    <s v="Survey/Research"/>
    <s v="Kittiwake"/>
    <n v="195"/>
    <x v="1"/>
    <n v="88.7"/>
    <m/>
    <m/>
    <s v="Pacific Area"/>
    <s v="United States"/>
    <x v="1"/>
    <n v="54.366666666699999"/>
    <n v="-165.4166666667"/>
    <s v="Equipment failure"/>
    <s v="Marine Casualty"/>
    <s v=""/>
    <s v="N"/>
    <m/>
    <m/>
    <m/>
    <m/>
    <m/>
    <m/>
    <x v="4"/>
  </r>
  <r>
    <x v="5"/>
    <d v="2007-06-21T00:00:00"/>
    <n v="6"/>
    <x v="2"/>
    <s v="United States"/>
    <n v="2970380"/>
    <s v="Passenger Ship"/>
    <s v="Scania"/>
    <n v="10"/>
    <x v="1"/>
    <n v="32.200000000000003"/>
    <m/>
    <n v="17"/>
    <s v="Pacific Area"/>
    <s v="United States"/>
    <x v="0"/>
    <n v="58.361666666700003"/>
    <n v="-134.7183333333"/>
    <s v="Grounding"/>
    <s v="Marine Casualty"/>
    <s v=""/>
    <s v="N"/>
    <m/>
    <m/>
    <m/>
    <m/>
    <m/>
    <m/>
    <x v="0"/>
  </r>
  <r>
    <x v="5"/>
    <d v="2007-06-21T00:00:00"/>
    <n v="6"/>
    <x v="2"/>
    <s v="United States"/>
    <n v="2973920"/>
    <s v="Fishing Vessel"/>
    <s v="Northern Patriot"/>
    <n v="394"/>
    <x v="1"/>
    <n v="149.6"/>
    <m/>
    <m/>
    <s v="Pacific Area"/>
    <s v="United States"/>
    <x v="1"/>
    <n v="55.024999999999999"/>
    <n v="-165.19833333330001"/>
    <s v="Equipment failure"/>
    <s v="Discharge of Oil"/>
    <s v=""/>
    <s v="Y"/>
    <m/>
    <m/>
    <m/>
    <m/>
    <m/>
    <m/>
    <x v="4"/>
  </r>
  <r>
    <x v="5"/>
    <d v="2007-06-21T00:00:00"/>
    <n v="6"/>
    <x v="2"/>
    <s v="United States"/>
    <n v="2975078"/>
    <s v="Passenger Ship"/>
    <s v="Fairweather"/>
    <n v="1280"/>
    <x v="0"/>
    <n v="219.6"/>
    <m/>
    <n v="15"/>
    <s v="Pacific Area"/>
    <s v="United States"/>
    <x v="0"/>
    <n v="58.583333333299997"/>
    <n v="-134.97499999999999"/>
    <s v="Equipment failure/ Hazard to navigation"/>
    <s v="Marine Casualty"/>
    <s v=""/>
    <s v="N"/>
    <m/>
    <m/>
    <m/>
    <m/>
    <m/>
    <m/>
    <x v="4"/>
  </r>
  <r>
    <x v="5"/>
    <d v="2007-06-22T00:00:00"/>
    <n v="6"/>
    <x v="2"/>
    <s v="United States"/>
    <n v="2972129"/>
    <s v="Fishing Vessel"/>
    <s v="Arcturus"/>
    <n v="187"/>
    <x v="1"/>
    <n v="11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7-06-22T00:00:00"/>
    <n v="6"/>
    <x v="2"/>
    <s v="Bermuda"/>
    <n v="2978121"/>
    <s v="Passenger Ship"/>
    <s v="Coral Princess"/>
    <n v="91600"/>
    <x v="0"/>
    <n v="964.5"/>
    <m/>
    <n v="16"/>
    <s v="Pacific Area"/>
    <s v="United States"/>
    <x v="0"/>
    <n v="59.454729999999998"/>
    <n v="-135.31890000000001"/>
    <s v="Discharge/Release of Pollution"/>
    <s v="Discharge of Oil"/>
    <s v=""/>
    <s v="Y"/>
    <m/>
    <m/>
    <m/>
    <m/>
    <m/>
    <m/>
    <x v="9"/>
  </r>
  <r>
    <x v="5"/>
    <d v="2007-06-23T00:00:00"/>
    <n v="6"/>
    <x v="2"/>
    <s v="United States"/>
    <n v="2981323"/>
    <s v="Fishing Vessel"/>
    <s v="No Excuses"/>
    <n v="11"/>
    <x v="1"/>
    <n v="32.299999999999997"/>
    <m/>
    <n v="21"/>
    <s v="Pacific Area"/>
    <s v="United States"/>
    <x v="0"/>
    <n v="61.131388833300001"/>
    <n v="-146.3538333333"/>
    <s v="Equipment failure/ Hazard to navigation"/>
    <s v="Marine Casualty"/>
    <s v=""/>
    <s v="N"/>
    <m/>
    <m/>
    <m/>
    <m/>
    <m/>
    <m/>
    <x v="4"/>
  </r>
  <r>
    <x v="5"/>
    <d v="2007-06-23T00:00:00"/>
    <n v="6"/>
    <x v="2"/>
    <s v="United States"/>
    <n v="2984432"/>
    <s v="Passenger Ship"/>
    <s v="Prince of Wales"/>
    <n v="95"/>
    <x v="1"/>
    <n v="172.5"/>
    <m/>
    <m/>
    <s v="Pacific Area"/>
    <s v="United States"/>
    <x v="1"/>
    <n v="55.438138333300003"/>
    <n v="-131.85201166670001"/>
    <s v="Equipment failure/ Hazard to navigation"/>
    <s v="Marine Casualty"/>
    <s v=""/>
    <s v="N"/>
    <m/>
    <m/>
    <m/>
    <m/>
    <m/>
    <m/>
    <x v="4"/>
  </r>
  <r>
    <x v="5"/>
    <d v="2007-06-24T00:00:00"/>
    <n v="6"/>
    <x v="2"/>
    <s v="United States"/>
    <n v="2974984"/>
    <s v="Passenger Ship"/>
    <s v="Red Dolphin"/>
    <n v="9"/>
    <x v="1"/>
    <n v="35"/>
    <m/>
    <n v="22"/>
    <s v="Pacific Area"/>
    <s v="United States"/>
    <x v="0"/>
    <n v="58.382266666699998"/>
    <n v="-134.0371166667"/>
    <s v="Grounding"/>
    <s v="Marine Casualty"/>
    <s v=""/>
    <s v="N"/>
    <m/>
    <m/>
    <m/>
    <m/>
    <m/>
    <m/>
    <x v="0"/>
  </r>
  <r>
    <x v="5"/>
    <d v="2007-06-25T00:00:00"/>
    <n v="6"/>
    <x v="2"/>
    <s v="United States"/>
    <n v="2973814"/>
    <s v="Passenger Ship"/>
    <s v="Spirit of Yorktown"/>
    <n v="97"/>
    <x v="1"/>
    <n v="218.8"/>
    <m/>
    <m/>
    <s v="Pacific Area"/>
    <s v="United States"/>
    <x v="1"/>
    <n v="57.335733333299999"/>
    <n v="-134.78133333330001"/>
    <s v="Collision"/>
    <s v="Marine Casualty"/>
    <s v="Damaged"/>
    <s v="N"/>
    <m/>
    <m/>
    <m/>
    <m/>
    <m/>
    <m/>
    <x v="6"/>
  </r>
  <r>
    <x v="5"/>
    <d v="2007-06-28T00:00:00"/>
    <n v="6"/>
    <x v="2"/>
    <s v="United States"/>
    <n v="2977770"/>
    <s v="Fishing Vessel"/>
    <s v="Aleutian Mariner"/>
    <n v="187"/>
    <x v="1"/>
    <n v="101.7"/>
    <m/>
    <m/>
    <s v="Pacific Area"/>
    <s v="United States"/>
    <x v="1"/>
    <n v="53.901110000000003"/>
    <n v="-166.5011066667"/>
    <s v="Discharge/Release of Pollution"/>
    <s v="Discharge of Oil"/>
    <s v=""/>
    <s v="Y"/>
    <m/>
    <m/>
    <m/>
    <m/>
    <m/>
    <m/>
    <x v="9"/>
  </r>
  <r>
    <x v="5"/>
    <d v="2007-06-28T00:00:00"/>
    <n v="6"/>
    <x v="2"/>
    <s v="United States"/>
    <n v="2989989"/>
    <s v="Passenger Ship"/>
    <s v="Delsbrat"/>
    <n v="20"/>
    <x v="1"/>
    <n v="35.9"/>
    <m/>
    <n v="41"/>
    <s v="Pacific Area"/>
    <s v="United States"/>
    <x v="0"/>
    <n v="60.946666666699997"/>
    <n v="-146.8118333333"/>
    <s v="Equipment failure/ Hazard to navigation"/>
    <s v="Marine Casualty"/>
    <s v=""/>
    <s v="N"/>
    <m/>
    <m/>
    <m/>
    <m/>
    <m/>
    <m/>
    <x v="4"/>
  </r>
  <r>
    <x v="5"/>
    <d v="2007-06-29T00:00:00"/>
    <n v="6"/>
    <x v="2"/>
    <s v="United States"/>
    <n v="2989454"/>
    <s v="Passenger Ship"/>
    <s v="Inlet Scout"/>
    <n v="4"/>
    <x v="1"/>
    <n v="36"/>
    <m/>
    <m/>
    <s v="Pacific Area"/>
    <s v="United States"/>
    <x v="1"/>
    <n v="55.438139"/>
    <n v="-131.852012"/>
    <s v="Equipment failure/ Hazard to navigation"/>
    <s v="Marine Casualty"/>
    <s v=""/>
    <s v="N"/>
    <m/>
    <m/>
    <m/>
    <m/>
    <m/>
    <m/>
    <x v="4"/>
  </r>
  <r>
    <x v="5"/>
    <d v="2007-07-01T00:00:00"/>
    <n v="7"/>
    <x v="2"/>
    <s v="NETHERLANDS"/>
    <n v="2982101"/>
    <s v="Passenger Ship"/>
    <s v="Volendam"/>
    <n v="61214"/>
    <x v="0"/>
    <n v="781"/>
    <m/>
    <n v="19"/>
    <s v="Pacific Area"/>
    <s v="United States"/>
    <x v="0"/>
    <n v="58.178330000000003"/>
    <n v="-136.51169999999999"/>
    <s v="Discharge/Release of Pollution"/>
    <s v="Discharge of Oil"/>
    <s v=""/>
    <s v="Y"/>
    <m/>
    <m/>
    <m/>
    <m/>
    <m/>
    <m/>
    <x v="9"/>
  </r>
  <r>
    <x v="5"/>
    <d v="2007-07-02T00:00:00"/>
    <n v="7"/>
    <x v="2"/>
    <s v="United States"/>
    <n v="2985984"/>
    <s v="Fishing Vessel"/>
    <s v="F/V Claudia C."/>
    <n v="17"/>
    <x v="1"/>
    <n v="32.799999999999997"/>
    <m/>
    <n v="40"/>
    <s v="Pacific Area"/>
    <s v="United States"/>
    <x v="0"/>
    <n v="60.547780000000003"/>
    <n v="-151.26439999999999"/>
    <s v="Sinking"/>
    <s v="Discharge of Oil"/>
    <s v="Y"/>
    <s v="Y"/>
    <m/>
    <m/>
    <m/>
    <m/>
    <m/>
    <m/>
    <x v="1"/>
  </r>
  <r>
    <x v="5"/>
    <d v="2007-07-03T00:00:00"/>
    <n v="7"/>
    <x v="2"/>
    <s v="United States"/>
    <n v="2990944"/>
    <s v="Fishing Vessel"/>
    <s v="Miss Kristina"/>
    <n v="43"/>
    <x v="1"/>
    <n v="50"/>
    <m/>
    <m/>
    <s v="Pacific Area"/>
    <s v="United States"/>
    <x v="1"/>
    <n v="56.443280000000001"/>
    <n v="-132.41589999999999"/>
    <s v="Sinking"/>
    <s v="Discharge of Oil"/>
    <s v="Damaged"/>
    <s v="Y"/>
    <m/>
    <m/>
    <m/>
    <m/>
    <m/>
    <m/>
    <x v="1"/>
  </r>
  <r>
    <x v="5"/>
    <d v="2007-07-05T00:00:00"/>
    <n v="7"/>
    <x v="2"/>
    <s v="United States"/>
    <n v="2990879"/>
    <s v="Passenger Ship"/>
    <s v="Red Dolphin"/>
    <n v="9"/>
    <x v="1"/>
    <n v="35"/>
    <m/>
    <n v="22"/>
    <s v="Pacific Area"/>
    <s v="United States"/>
    <x v="0"/>
    <n v="58.184170000000002"/>
    <n v="-134.20779999999999"/>
    <s v="Loss of electrical power"/>
    <s v="Marine Casualty"/>
    <s v="Damaged"/>
    <s v="N"/>
    <m/>
    <m/>
    <m/>
    <m/>
    <m/>
    <m/>
    <x v="27"/>
  </r>
  <r>
    <x v="5"/>
    <d v="2007-07-05T00:00:00"/>
    <n v="7"/>
    <x v="2"/>
    <s v="United States"/>
    <n v="3020751"/>
    <s v="Passenger Ship"/>
    <s v="Empress of the North"/>
    <n v="296"/>
    <x v="1"/>
    <n v="299.3"/>
    <m/>
    <n v="15"/>
    <s v="Pacific Area"/>
    <s v="United States"/>
    <x v="0"/>
    <n v="58.3157"/>
    <n v="-134.3518"/>
    <s v="Equipment failure"/>
    <s v="Marine Casualty"/>
    <s v="Damaged"/>
    <s v="N"/>
    <m/>
    <m/>
    <m/>
    <m/>
    <m/>
    <m/>
    <x v="4"/>
  </r>
  <r>
    <x v="5"/>
    <d v="2007-07-06T00:00:00"/>
    <n v="7"/>
    <x v="2"/>
    <s v="United States"/>
    <n v="2985818"/>
    <s v="Fishing Vessel"/>
    <s v="Prospector"/>
    <m/>
    <x v="2"/>
    <m/>
    <m/>
    <m/>
    <s v="Pacific Area"/>
    <s v="United States"/>
    <x v="0"/>
    <n v="58.0246666667"/>
    <n v="-136.59950000000001"/>
    <s v="Sinking"/>
    <s v="Marine Casualty"/>
    <s v="Y"/>
    <s v="N"/>
    <m/>
    <m/>
    <m/>
    <m/>
    <m/>
    <m/>
    <x v="1"/>
  </r>
  <r>
    <x v="5"/>
    <d v="2007-07-06T00:00:00"/>
    <n v="7"/>
    <x v="2"/>
    <s v="United States"/>
    <n v="2986115"/>
    <s v="Fishing Vessel"/>
    <s v="New Wave"/>
    <n v="27"/>
    <x v="1"/>
    <n v="46"/>
    <m/>
    <n v="46"/>
    <s v="Pacific Area"/>
    <s v="United States"/>
    <x v="0"/>
    <n v="60.780200999999998"/>
    <n v="-148.67360600000001"/>
    <s v="Discharge/Release of Pollution"/>
    <s v="Discharge of Oil"/>
    <s v=""/>
    <s v="Y"/>
    <m/>
    <m/>
    <m/>
    <m/>
    <m/>
    <m/>
    <x v="9"/>
  </r>
  <r>
    <x v="5"/>
    <d v="2007-07-07T00:00:00"/>
    <n v="7"/>
    <x v="2"/>
    <s v="United States"/>
    <n v="2989538"/>
    <s v="Fishing Vessel"/>
    <s v="Southern Cross"/>
    <n v="13"/>
    <x v="1"/>
    <n v="32"/>
    <m/>
    <n v="27"/>
    <s v="Pacific Area"/>
    <s v="United States"/>
    <x v="0"/>
    <n v="60.541400000000003"/>
    <n v="-145.76439999999999"/>
    <s v="Fire"/>
    <s v="Discharge of Oil"/>
    <s v="Y"/>
    <s v="Y"/>
    <m/>
    <m/>
    <m/>
    <m/>
    <m/>
    <m/>
    <x v="2"/>
  </r>
  <r>
    <x v="5"/>
    <d v="2007-07-07T00:00:00"/>
    <n v="7"/>
    <x v="2"/>
    <s v="United States"/>
    <n v="2990469"/>
    <s v="Fishing Vessel"/>
    <s v="Humboldt"/>
    <n v="32"/>
    <x v="1"/>
    <n v="50"/>
    <m/>
    <n v="30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7-07T00:00:00"/>
    <n v="7"/>
    <x v="2"/>
    <s v="United States"/>
    <n v="2990956"/>
    <s v="Fishing Vessel"/>
    <s v="Earl"/>
    <m/>
    <x v="2"/>
    <n v="32"/>
    <m/>
    <n v="39"/>
    <s v="Pacific Area"/>
    <s v="United States"/>
    <x v="0"/>
    <n v="59.009922000000003"/>
    <n v="-158.49997200000001"/>
    <s v="Allision"/>
    <s v="Marine Casualty"/>
    <s v=""/>
    <s v="N"/>
    <m/>
    <m/>
    <m/>
    <m/>
    <m/>
    <m/>
    <x v="5"/>
  </r>
  <r>
    <x v="5"/>
    <d v="2007-07-07T00:00:00"/>
    <n v="7"/>
    <x v="2"/>
    <s v="United States"/>
    <n v="2992905"/>
    <s v="Passenger Ship"/>
    <s v="Talkeetna Queen"/>
    <n v="18"/>
    <x v="1"/>
    <n v="42"/>
    <m/>
    <n v="21"/>
    <s v="Pacific Area"/>
    <s v="United States"/>
    <x v="0"/>
    <n v="61.5"/>
    <n v="-150.5"/>
    <s v="Equipment failure/ Hazard to navigation"/>
    <s v="Marine Casualty"/>
    <s v=""/>
    <s v="N"/>
    <m/>
    <m/>
    <m/>
    <m/>
    <m/>
    <m/>
    <x v="4"/>
  </r>
  <r>
    <x v="5"/>
    <d v="2007-07-08T00:00:00"/>
    <n v="7"/>
    <x v="2"/>
    <s v="United States"/>
    <n v="2999638"/>
    <s v="Passenger Ship"/>
    <s v="E-Fishing-Sea"/>
    <n v="21"/>
    <x v="1"/>
    <n v="35.200000000000003"/>
    <m/>
    <n v="42"/>
    <s v="Pacific Area"/>
    <s v="United States"/>
    <x v="0"/>
    <n v="59.632510000000003"/>
    <n v="-151.53280000000001"/>
    <s v="Equipment failure/ Hazard to navigation"/>
    <s v="Marine Casualty"/>
    <s v=""/>
    <s v="N"/>
    <m/>
    <m/>
    <m/>
    <m/>
    <m/>
    <m/>
    <x v="4"/>
  </r>
  <r>
    <x v="5"/>
    <d v="2007-07-09T00:00:00"/>
    <n v="7"/>
    <x v="2"/>
    <s v="United States"/>
    <n v="2989979"/>
    <s v="Fishing Vessel"/>
    <s v="Kevleen-K"/>
    <n v="196"/>
    <x v="1"/>
    <n v="92"/>
    <m/>
    <m/>
    <s v="Pacific Area"/>
    <s v="United States"/>
    <x v="1"/>
    <n v="54.983333333300003"/>
    <n v="-163.405"/>
    <s v="Grounding"/>
    <s v="Marine Casualty"/>
    <s v=""/>
    <s v="N"/>
    <m/>
    <m/>
    <m/>
    <m/>
    <m/>
    <m/>
    <x v="0"/>
  </r>
  <r>
    <x v="5"/>
    <d v="2007-07-12T00:00:00"/>
    <n v="7"/>
    <x v="2"/>
    <s v="United States"/>
    <n v="3085805"/>
    <s v="Fishing Vessel"/>
    <s v="Fat Cat"/>
    <n v="10"/>
    <x v="1"/>
    <n v="32"/>
    <m/>
    <n v="29"/>
    <s v="Pacific Area"/>
    <s v="United States"/>
    <x v="0"/>
    <n v="60.547780000000003"/>
    <n v="-151.26439999999999"/>
    <s v="Flooding"/>
    <s v="Marine Casualty"/>
    <s v="Damaged"/>
    <s v="N"/>
    <m/>
    <m/>
    <m/>
    <m/>
    <m/>
    <m/>
    <x v="12"/>
  </r>
  <r>
    <x v="5"/>
    <d v="2007-07-13T00:00:00"/>
    <n v="7"/>
    <x v="2"/>
    <s v="United States"/>
    <n v="2997211"/>
    <s v="Passenger Ship"/>
    <s v="Kennicott"/>
    <n v="9978"/>
    <x v="0"/>
    <n v="344.3"/>
    <m/>
    <m/>
    <s v="Pacific Area"/>
    <s v="United States"/>
    <x v="1"/>
    <n v="57.7836666667"/>
    <n v="-152.4271666667"/>
    <s v="Discharge/Release of Pollution"/>
    <s v="Discharge of Oil"/>
    <s v=""/>
    <s v="Y"/>
    <m/>
    <m/>
    <m/>
    <m/>
    <m/>
    <m/>
    <x v="9"/>
  </r>
  <r>
    <x v="5"/>
    <d v="2007-07-13T00:00:00"/>
    <n v="7"/>
    <x v="2"/>
    <s v="United States"/>
    <n v="2998476"/>
    <s v="Fishing Vessel"/>
    <s v="Arctic Wind"/>
    <n v="196"/>
    <x v="1"/>
    <n v="106.4"/>
    <m/>
    <m/>
    <s v="Pacific Area"/>
    <s v="United States"/>
    <x v="1"/>
    <n v="53.850833333300002"/>
    <n v="-166.55"/>
    <s v="Discharge/Release of Pollution"/>
    <s v="Discharge of Oil"/>
    <s v=""/>
    <s v="Y"/>
    <m/>
    <m/>
    <m/>
    <m/>
    <m/>
    <m/>
    <x v="9"/>
  </r>
  <r>
    <x v="5"/>
    <d v="2007-07-13T00:00:00"/>
    <n v="7"/>
    <x v="2"/>
    <s v="United States"/>
    <n v="3073650"/>
    <s v="Barge (General)"/>
    <s v="Shelikof Trader"/>
    <n v="1469"/>
    <x v="0"/>
    <n v="218.4"/>
    <m/>
    <n v="37"/>
    <s v="Pacific Area"/>
    <s v="United States"/>
    <x v="0"/>
    <n v="58.696669999999997"/>
    <n v="-156.67609999999999"/>
    <s v="Collision"/>
    <s v="Marine Casualty"/>
    <s v=""/>
    <s v="N"/>
    <m/>
    <m/>
    <m/>
    <m/>
    <m/>
    <m/>
    <x v="6"/>
  </r>
  <r>
    <x v="5"/>
    <d v="2007-07-14T00:00:00"/>
    <n v="7"/>
    <x v="2"/>
    <s v="United States"/>
    <n v="2994571"/>
    <s v="Fishing Vessel"/>
    <s v="Cape St. Elias"/>
    <n v="61"/>
    <x v="1"/>
    <n v="49.8"/>
    <m/>
    <m/>
    <s v="Pacific Area"/>
    <s v="United States"/>
    <x v="1"/>
    <n v="57.009"/>
    <n v="-135.33866666669999"/>
    <s v="Capsize"/>
    <s v="Discharge of Oil"/>
    <s v="Damaged"/>
    <s v="Y"/>
    <m/>
    <m/>
    <m/>
    <m/>
    <m/>
    <m/>
    <x v="7"/>
  </r>
  <r>
    <x v="5"/>
    <d v="2007-07-14T00:00:00"/>
    <n v="7"/>
    <x v="2"/>
    <s v="United States"/>
    <n v="2998269"/>
    <s v="Passenger Ship"/>
    <s v="Empress of the North"/>
    <n v="296"/>
    <x v="1"/>
    <n v="299.3"/>
    <m/>
    <n v="15"/>
    <s v="Pacific Area"/>
    <s v="United States"/>
    <x v="0"/>
    <n v="58.3157"/>
    <n v="-134.3518"/>
    <s v="Allision"/>
    <s v="Marine Casualty"/>
    <s v="Damaged"/>
    <s v="N"/>
    <m/>
    <m/>
    <m/>
    <m/>
    <m/>
    <m/>
    <x v="5"/>
  </r>
  <r>
    <x v="5"/>
    <d v="2007-07-16T00:00:00"/>
    <n v="7"/>
    <x v="2"/>
    <s v="United States"/>
    <n v="3007427"/>
    <s v="Fishing Vessel"/>
    <s v="Choctaw"/>
    <m/>
    <x v="2"/>
    <m/>
    <m/>
    <m/>
    <s v="Pacific Area"/>
    <s v="United States"/>
    <x v="0"/>
    <n v="59.528689999999997"/>
    <n v="-152.33500000000001"/>
    <s v="Equipment failure/ Hazard to navigation"/>
    <s v="Marine Casualty"/>
    <s v=""/>
    <s v="N"/>
    <m/>
    <m/>
    <m/>
    <m/>
    <m/>
    <m/>
    <x v="4"/>
  </r>
  <r>
    <x v="5"/>
    <d v="2007-07-16T00:00:00"/>
    <n v="7"/>
    <x v="2"/>
    <s v="United States"/>
    <n v="3013232"/>
    <s v="Fishing Vessel"/>
    <s v="Kanak"/>
    <n v="33"/>
    <x v="1"/>
    <n v="40"/>
    <m/>
    <n v="37"/>
    <s v="Pacific Area"/>
    <s v="United States"/>
    <x v="0"/>
    <n v="61.115333333300001"/>
    <n v="-146.57783333329999"/>
    <s v="Collision"/>
    <s v="Marine Casualty"/>
    <s v="Damaged"/>
    <s v="N"/>
    <m/>
    <m/>
    <m/>
    <m/>
    <m/>
    <m/>
    <x v="6"/>
  </r>
  <r>
    <x v="5"/>
    <d v="2007-07-16T00:00:00"/>
    <n v="7"/>
    <x v="2"/>
    <s v="United States"/>
    <n v="3094882"/>
    <s v="Fishing Vessel"/>
    <s v="Chisik Island"/>
    <n v="182"/>
    <x v="1"/>
    <n v="82.3"/>
    <m/>
    <n v="73"/>
    <s v="Pacific Area"/>
    <s v="United States"/>
    <x v="0"/>
    <n v="58.88194"/>
    <n v="-157.0428"/>
    <s v="Collision"/>
    <s v="Marine Casualty"/>
    <s v="Damaged"/>
    <s v="N"/>
    <m/>
    <m/>
    <m/>
    <m/>
    <m/>
    <m/>
    <x v="6"/>
  </r>
  <r>
    <x v="5"/>
    <d v="2007-07-17T00:00:00"/>
    <n v="7"/>
    <x v="2"/>
    <s v="United States"/>
    <n v="3006931"/>
    <s v="Towing Vessel"/>
    <s v="Mike O'Leary"/>
    <n v="155"/>
    <x v="1"/>
    <n v="100.2"/>
    <m/>
    <m/>
    <s v="Pacific Area"/>
    <s v="United States"/>
    <x v="1"/>
    <n v="55.438139"/>
    <n v="-131.852012"/>
    <s v="Fire"/>
    <s v="Marine Casualty"/>
    <s v=""/>
    <s v="N"/>
    <m/>
    <m/>
    <m/>
    <m/>
    <m/>
    <m/>
    <x v="2"/>
  </r>
  <r>
    <x v="5"/>
    <d v="2007-07-17T00:00:00"/>
    <n v="7"/>
    <x v="2"/>
    <s v="United States"/>
    <n v="3033823"/>
    <s v="Fishing Vessel"/>
    <s v="Miss Carroll"/>
    <n v="26"/>
    <x v="1"/>
    <n v="50"/>
    <m/>
    <n v="30"/>
    <s v="Pacific Area"/>
    <s v="United States"/>
    <x v="0"/>
    <n v="59.878333333299999"/>
    <n v="-148.94333333329999"/>
    <s v="Sinking"/>
    <s v="Discharge of Oil"/>
    <s v="Y"/>
    <s v="Y"/>
    <m/>
    <m/>
    <m/>
    <m/>
    <m/>
    <m/>
    <x v="1"/>
  </r>
  <r>
    <x v="5"/>
    <d v="2007-07-18T00:00:00"/>
    <n v="7"/>
    <x v="2"/>
    <s v="United States"/>
    <n v="3000551"/>
    <s v="Passenger Ship"/>
    <s v="Luna Sea"/>
    <n v="13"/>
    <x v="1"/>
    <n v="35"/>
    <m/>
    <n v="24"/>
    <s v="Pacific Area"/>
    <s v="United States"/>
    <x v="0"/>
    <n v="59.632510000000003"/>
    <n v="-151.53280000000001"/>
    <s v="Equipment failure/ Hazard to navigation"/>
    <s v="Discharge of Oil"/>
    <s v=""/>
    <s v="Y"/>
    <m/>
    <m/>
    <m/>
    <m/>
    <m/>
    <m/>
    <x v="4"/>
  </r>
  <r>
    <x v="5"/>
    <d v="2007-07-18T00:00:00"/>
    <n v="7"/>
    <x v="2"/>
    <s v="United States"/>
    <n v="3001525"/>
    <s v="Fishing Vessel"/>
    <s v="Copper River"/>
    <n v="44"/>
    <x v="1"/>
    <n v="45.7"/>
    <m/>
    <n v="41"/>
    <s v="Pacific Area"/>
    <s v="United States"/>
    <x v="0"/>
    <n v="58.184170000000002"/>
    <n v="-134.20779999999999"/>
    <s v="Discharge/Release of Pollution"/>
    <s v="Discharge of Oil"/>
    <s v=""/>
    <s v="Y"/>
    <m/>
    <m/>
    <m/>
    <m/>
    <m/>
    <m/>
    <x v="9"/>
  </r>
  <r>
    <x v="5"/>
    <d v="2007-07-18T00:00:00"/>
    <n v="7"/>
    <x v="2"/>
    <s v="United States"/>
    <n v="3007011"/>
    <s v="Passenger Ship"/>
    <s v="Spirit of '98"/>
    <s v="n/a"/>
    <x v="0"/>
    <n v="250"/>
    <m/>
    <m/>
    <s v="Pacific Area"/>
    <s v="United States"/>
    <x v="1"/>
    <n v="55.130830000000003"/>
    <n v="-131.57499999999999"/>
    <s v="Equipment failure/ Hazard to navigation"/>
    <s v="Marine Casualty"/>
    <s v=""/>
    <s v="N"/>
    <m/>
    <m/>
    <m/>
    <m/>
    <m/>
    <m/>
    <x v="4"/>
  </r>
  <r>
    <x v="5"/>
    <d v="2007-07-20T00:00:00"/>
    <n v="7"/>
    <x v="2"/>
    <s v="United States"/>
    <n v="3001901"/>
    <s v="Fishing Vessel"/>
    <s v="Long Island II"/>
    <n v="14"/>
    <x v="1"/>
    <n v="33.1"/>
    <m/>
    <m/>
    <s v="Pacific Area"/>
    <s v="United States"/>
    <x v="1"/>
    <n v="55.334720833299997"/>
    <n v="-131.63527833329999"/>
    <s v="Discharge/Release of Pollution"/>
    <s v="Discharge of Oil"/>
    <s v=""/>
    <s v="Y"/>
    <m/>
    <m/>
    <m/>
    <m/>
    <m/>
    <m/>
    <x v="9"/>
  </r>
  <r>
    <x v="5"/>
    <d v="2007-07-21T00:00:00"/>
    <n v="7"/>
    <x v="2"/>
    <s v="United States"/>
    <n v="3002871"/>
    <s v="Fishing Vessel"/>
    <s v="Storm Petrel"/>
    <n v="276"/>
    <x v="1"/>
    <n v="105.3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7-07-21T00:00:00"/>
    <n v="7"/>
    <x v="2"/>
    <s v="United States"/>
    <n v="3003827"/>
    <s v="Fishing Vessel"/>
    <s v="Nordic Viking"/>
    <n v="194"/>
    <x v="1"/>
    <n v="117.2"/>
    <m/>
    <n v="39"/>
    <s v="Pacific Area"/>
    <s v="United States"/>
    <x v="0"/>
    <n v="60.7"/>
    <n v="-146.1833333333"/>
    <s v="Grounding"/>
    <s v="Discharge of Oil"/>
    <s v="Damaged"/>
    <s v="Y"/>
    <m/>
    <m/>
    <m/>
    <m/>
    <m/>
    <m/>
    <x v="0"/>
  </r>
  <r>
    <x v="5"/>
    <d v="2007-07-21T00:00:00"/>
    <n v="7"/>
    <x v="2"/>
    <s v="United States"/>
    <n v="3006358"/>
    <s v="Recreational"/>
    <s v="AK9128M"/>
    <m/>
    <x v="2"/>
    <n v="22"/>
    <m/>
    <m/>
    <s v="Pacific Area"/>
    <s v="United States"/>
    <x v="1"/>
    <n v="55.438139"/>
    <n v="-131.852012"/>
    <s v="Discharge/Release of Pollution"/>
    <s v="Discharge of Oil"/>
    <s v="Damaged"/>
    <s v="Y"/>
    <m/>
    <m/>
    <m/>
    <m/>
    <m/>
    <m/>
    <x v="9"/>
  </r>
  <r>
    <x v="5"/>
    <d v="2007-07-21T00:00:00"/>
    <n v="7"/>
    <x v="2"/>
    <s v="United States"/>
    <n v="3012366"/>
    <s v="Recreational"/>
    <s v="AK2409J"/>
    <m/>
    <x v="2"/>
    <n v="20"/>
    <m/>
    <n v="37"/>
    <s v="Pacific Area"/>
    <s v="United States"/>
    <x v="0"/>
    <n v="61.12473"/>
    <n v="-146.34639999999999"/>
    <s v="Discharge/Release of Pollution"/>
    <s v="Discharge of Oil"/>
    <s v="Y"/>
    <s v="Y"/>
    <m/>
    <m/>
    <m/>
    <m/>
    <m/>
    <m/>
    <x v="9"/>
  </r>
  <r>
    <x v="5"/>
    <d v="2007-07-22T00:00:00"/>
    <n v="7"/>
    <x v="2"/>
    <s v="United States"/>
    <n v="3038303"/>
    <s v="Fishing Vessel"/>
    <s v="Bering Star"/>
    <n v="198"/>
    <x v="1"/>
    <n v="91.8"/>
    <m/>
    <n v="40"/>
    <s v="Pacific Area"/>
    <s v="United States"/>
    <x v="0"/>
    <n v="60.536999999999999"/>
    <n v="-146.1696333333"/>
    <s v="Grounding"/>
    <s v="Marine Casualty"/>
    <s v=""/>
    <s v="N"/>
    <m/>
    <m/>
    <m/>
    <m/>
    <m/>
    <m/>
    <x v="0"/>
  </r>
  <r>
    <x v="5"/>
    <d v="2007-07-24T00:00:00"/>
    <n v="7"/>
    <x v="2"/>
    <s v="United States"/>
    <n v="3006267"/>
    <s v="Fishing Vessel"/>
    <s v="Loki"/>
    <n v="29"/>
    <x v="1"/>
    <n v="38.9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7-07-24T00:00:00"/>
    <n v="7"/>
    <x v="2"/>
    <s v="United States"/>
    <n v="3006316"/>
    <s v="Fishing Vessel"/>
    <s v="Night Hawk"/>
    <n v="97"/>
    <x v="1"/>
    <n v="77"/>
    <m/>
    <m/>
    <s v="Pacific Area"/>
    <s v="United States"/>
    <x v="1"/>
    <n v="57.002483333299999"/>
    <n v="-153.54528333330001"/>
    <s v="Collision"/>
    <s v="Marine Casualty"/>
    <s v="Damaged"/>
    <s v="N"/>
    <m/>
    <m/>
    <m/>
    <m/>
    <m/>
    <m/>
    <x v="6"/>
  </r>
  <r>
    <x v="5"/>
    <d v="2007-07-24T00:00:00"/>
    <n v="7"/>
    <x v="2"/>
    <s v="United States"/>
    <n v="3006978"/>
    <s v="General Cargo Ship"/>
    <s v="Pegasus"/>
    <n v="14"/>
    <x v="1"/>
    <n v="61.1"/>
    <m/>
    <n v="32"/>
    <s v="Pacific Area"/>
    <s v="United States"/>
    <x v="0"/>
    <n v="58.601333333299998"/>
    <n v="-134.92666666669999"/>
    <s v="Capsize"/>
    <s v="Discharge of Oil"/>
    <s v=""/>
    <s v="Y"/>
    <m/>
    <m/>
    <m/>
    <m/>
    <m/>
    <m/>
    <x v="7"/>
  </r>
  <r>
    <x v="5"/>
    <d v="2007-07-24T00:00:00"/>
    <n v="7"/>
    <x v="2"/>
    <s v="United States"/>
    <n v="3012478"/>
    <s v="Fishing Vessel"/>
    <s v="O'letta"/>
    <n v="26"/>
    <x v="1"/>
    <n v="48.3"/>
    <m/>
    <n v="40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7-07-24T00:00:00"/>
    <n v="7"/>
    <x v="2"/>
    <s v="United States"/>
    <n v="3066034"/>
    <s v="Fishing Vessel"/>
    <s v="Julie Ana"/>
    <s v="n/a"/>
    <x v="0"/>
    <n v="35"/>
    <m/>
    <m/>
    <s v="Pacific Area"/>
    <s v="United States"/>
    <x v="1"/>
    <n v="51.860999999999997"/>
    <n v="-176.58150000000001"/>
    <s v="Grounding"/>
    <s v="Marine Casualty"/>
    <s v="Y"/>
    <s v="N"/>
    <m/>
    <m/>
    <m/>
    <m/>
    <m/>
    <m/>
    <x v="0"/>
  </r>
  <r>
    <x v="5"/>
    <d v="2007-07-25T00:00:00"/>
    <n v="7"/>
    <x v="2"/>
    <s v="United States"/>
    <n v="3020525"/>
    <s v="Other"/>
    <s v="Klamath"/>
    <n v="4762"/>
    <x v="0"/>
    <n v="333.4"/>
    <m/>
    <n v="29"/>
    <s v="Pacific Area"/>
    <s v="United States"/>
    <x v="0"/>
    <n v="66.925830000000005"/>
    <n v="-162.83580000000001"/>
    <s v="Discharge/Release of Pollution"/>
    <s v="Discharge of Oil"/>
    <s v=""/>
    <s v="Y"/>
    <m/>
    <m/>
    <m/>
    <m/>
    <m/>
    <m/>
    <x v="9"/>
  </r>
  <r>
    <x v="5"/>
    <d v="2007-07-25T00:00:00"/>
    <n v="7"/>
    <x v="2"/>
    <s v="United States"/>
    <n v="3076417"/>
    <s v="Fishing Vessel"/>
    <s v="Jimani"/>
    <n v="24"/>
    <x v="1"/>
    <n v="39.4"/>
    <m/>
    <n v="46"/>
    <s v="Pacific Area"/>
    <s v="United States"/>
    <x v="0"/>
    <n v="60.622983333299999"/>
    <n v="-146.25983333330001"/>
    <s v="Flooding"/>
    <s v="Marine Casualty"/>
    <s v=""/>
    <s v="N"/>
    <m/>
    <m/>
    <m/>
    <m/>
    <m/>
    <m/>
    <x v="12"/>
  </r>
  <r>
    <x v="5"/>
    <d v="2007-07-25T00:00:00"/>
    <n v="7"/>
    <x v="2"/>
    <s v="United States"/>
    <n v="3076983"/>
    <s v="Towing Vessel"/>
    <s v="Arctic Bear"/>
    <n v="146"/>
    <x v="1"/>
    <n v="76"/>
    <m/>
    <n v="37"/>
    <s v="Pacific Area"/>
    <s v="United States"/>
    <x v="0"/>
    <n v="60.004333333300004"/>
    <n v="-162.39349999999999"/>
    <s v="Discharge/Release of Pollution"/>
    <s v="Discharge of Oil"/>
    <s v=""/>
    <s v="Y"/>
    <m/>
    <m/>
    <m/>
    <m/>
    <m/>
    <m/>
    <x v="9"/>
  </r>
  <r>
    <x v="5"/>
    <d v="2007-07-26T00:00:00"/>
    <n v="7"/>
    <x v="2"/>
    <s v="United States"/>
    <n v="3082604"/>
    <s v="Passenger Ship"/>
    <s v="Spirit of Columbia"/>
    <n v="95"/>
    <x v="1"/>
    <n v="122.2"/>
    <m/>
    <n v="39"/>
    <s v="Pacific Area"/>
    <s v="United States"/>
    <x v="0"/>
    <n v="60.5916666667"/>
    <n v="-146.39166666669999"/>
    <s v="Equipment failure/ Hazard to navigation"/>
    <s v="Marine Casualty"/>
    <s v=""/>
    <s v="N"/>
    <m/>
    <m/>
    <m/>
    <m/>
    <m/>
    <m/>
    <x v="4"/>
  </r>
  <r>
    <x v="5"/>
    <d v="2007-07-27T00:00:00"/>
    <n v="7"/>
    <x v="2"/>
    <s v="United States"/>
    <n v="3009196"/>
    <s v="Fishing Vessel"/>
    <s v="Southern Seas"/>
    <n v="73"/>
    <x v="1"/>
    <n v="66"/>
    <m/>
    <m/>
    <s v="Pacific Area"/>
    <s v="United States"/>
    <x v="1"/>
    <n v="57.781666666699998"/>
    <n v="-152.40833333329999"/>
    <s v="Equipment failure"/>
    <s v="Discharge of Oil"/>
    <s v=""/>
    <s v="Y"/>
    <m/>
    <m/>
    <m/>
    <m/>
    <m/>
    <m/>
    <x v="4"/>
  </r>
  <r>
    <x v="5"/>
    <d v="2007-07-27T00:00:00"/>
    <n v="7"/>
    <x v="2"/>
    <s v="United States"/>
    <n v="3014560"/>
    <s v="Fishing Vessel"/>
    <s v="Baranof Queen"/>
    <n v="51"/>
    <x v="1"/>
    <n v="48.9"/>
    <m/>
    <m/>
    <s v="Pacific Area"/>
    <s v="United States"/>
    <x v="1"/>
    <n v="55.551670000000001"/>
    <n v="-133.1003"/>
    <s v="Discharge/Release of Pollution"/>
    <s v="Discharge of Oil"/>
    <s v=""/>
    <s v="Y"/>
    <m/>
    <m/>
    <m/>
    <m/>
    <m/>
    <m/>
    <x v="9"/>
  </r>
  <r>
    <x v="5"/>
    <d v="2007-07-28T00:00:00"/>
    <n v="7"/>
    <x v="2"/>
    <s v="United States"/>
    <n v="3012444"/>
    <s v="Fishing Vessel"/>
    <s v="Interceptor"/>
    <n v="19"/>
    <x v="1"/>
    <n v="34.1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7-07-28T00:00:00"/>
    <n v="7"/>
    <x v="2"/>
    <s v="United States"/>
    <n v="3021617"/>
    <s v="Passenger Ship"/>
    <s v="Empress of the North"/>
    <n v="296"/>
    <x v="1"/>
    <n v="299.3"/>
    <m/>
    <n v="15"/>
    <s v="Pacific Area"/>
    <s v="United States"/>
    <x v="0"/>
    <n v="58.184170000000002"/>
    <n v="-134.20779999999999"/>
    <s v="Loss of electrical power"/>
    <s v="Marine Casualty"/>
    <s v=""/>
    <s v="N"/>
    <m/>
    <m/>
    <m/>
    <m/>
    <m/>
    <m/>
    <x v="27"/>
  </r>
  <r>
    <x v="5"/>
    <d v="2007-07-30T00:00:00"/>
    <n v="7"/>
    <x v="2"/>
    <s v="United States"/>
    <n v="3060057"/>
    <s v="Fishing Vessel"/>
    <s v="Deep Pacific"/>
    <n v="140"/>
    <x v="1"/>
    <n v="111.6"/>
    <m/>
    <m/>
    <s v="Pacific Area"/>
    <s v="United States"/>
    <x v="1"/>
    <n v="54.016666666699997"/>
    <n v="-166.6833333333"/>
    <s v="Allision"/>
    <s v="Marine Casualty"/>
    <s v="Damaged"/>
    <s v="N"/>
    <m/>
    <m/>
    <m/>
    <m/>
    <m/>
    <m/>
    <x v="5"/>
  </r>
  <r>
    <x v="5"/>
    <d v="2007-07-31T00:00:00"/>
    <n v="7"/>
    <x v="2"/>
    <s v="United States"/>
    <n v="3013321"/>
    <s v="Fishing Vessel"/>
    <s v="Whale"/>
    <n v="164"/>
    <x v="1"/>
    <n v="82.3"/>
    <m/>
    <m/>
    <s v="Pacific Area"/>
    <s v="United States"/>
    <x v="1"/>
    <n v="57.776040000000002"/>
    <n v="-152.43010000000001"/>
    <s v="Grounding"/>
    <s v="Marine Casualty"/>
    <s v="Damaged"/>
    <s v="N"/>
    <m/>
    <m/>
    <m/>
    <m/>
    <m/>
    <m/>
    <x v="0"/>
  </r>
  <r>
    <x v="5"/>
    <d v="2007-08-01T00:00:00"/>
    <n v="8"/>
    <x v="2"/>
    <s v="United States"/>
    <n v="3021612"/>
    <s v="Recreational"/>
    <s v="Johnita"/>
    <n v="27"/>
    <x v="1"/>
    <n v="40"/>
    <m/>
    <m/>
    <s v="Pacific Area"/>
    <s v="United States"/>
    <x v="0"/>
    <n v="60.749488999999997"/>
    <n v="-146.94940500000001"/>
    <s v="Fire"/>
    <s v="Discharge of Oil"/>
    <s v="Y"/>
    <s v="Y"/>
    <m/>
    <m/>
    <m/>
    <m/>
    <m/>
    <m/>
    <x v="2"/>
  </r>
  <r>
    <x v="5"/>
    <d v="2007-08-01T00:00:00"/>
    <n v="8"/>
    <x v="2"/>
    <s v="United States"/>
    <n v="3051163"/>
    <s v="Passenger Ship"/>
    <s v="Matanuska"/>
    <n v="3029"/>
    <x v="0"/>
    <n v="372.2"/>
    <m/>
    <m/>
    <s v="Pacific Area"/>
    <s v="United States"/>
    <x v="1"/>
    <n v="55.051670000000001"/>
    <n v="-131.82"/>
    <s v="Equipment failure"/>
    <s v="Marine Casualty"/>
    <s v=""/>
    <s v="N"/>
    <m/>
    <m/>
    <m/>
    <m/>
    <m/>
    <m/>
    <x v="4"/>
  </r>
  <r>
    <x v="5"/>
    <d v="2007-08-01T00:00:00"/>
    <n v="8"/>
    <x v="2"/>
    <s v="United States"/>
    <n v="3060013"/>
    <s v="Passenger Ship"/>
    <s v="Kennicott"/>
    <n v="9978"/>
    <x v="0"/>
    <n v="344.3"/>
    <m/>
    <m/>
    <s v="Pacific Area"/>
    <s v="United States"/>
    <x v="1"/>
    <n v="57.243479999999998"/>
    <n v="-136.30940000000001"/>
    <s v="Equipment failure/ Hazard to navigation"/>
    <s v="Marine Casualty"/>
    <s v=""/>
    <s v="N"/>
    <m/>
    <m/>
    <m/>
    <m/>
    <m/>
    <m/>
    <x v="4"/>
  </r>
  <r>
    <x v="5"/>
    <d v="2007-08-02T00:00:00"/>
    <n v="8"/>
    <x v="2"/>
    <s v="United States"/>
    <n v="3071419"/>
    <s v="Passenger Ship"/>
    <s v="Canopy Express II"/>
    <n v="7"/>
    <x v="1"/>
    <n v="28"/>
    <m/>
    <n v="11"/>
    <s v="Pacific Area"/>
    <s v="United States"/>
    <x v="0"/>
    <n v="58.3157"/>
    <n v="-134.3518"/>
    <s v="Equipment failure"/>
    <s v="Marine Casualty"/>
    <s v=""/>
    <s v="N"/>
    <m/>
    <m/>
    <m/>
    <m/>
    <m/>
    <m/>
    <x v="4"/>
  </r>
  <r>
    <x v="5"/>
    <d v="2007-08-03T00:00:00"/>
    <n v="8"/>
    <x v="2"/>
    <s v="United States"/>
    <n v="3016701"/>
    <s v="Barge (General)"/>
    <s v="Chichagof Provider"/>
    <n v="2543"/>
    <x v="0"/>
    <n v="274.60000000000002"/>
    <m/>
    <m/>
    <s v="Pacific Area"/>
    <s v="United States"/>
    <x v="1"/>
    <n v="56.816666666700002"/>
    <n v="-132.94999999999999"/>
    <s v="Discharge/Release of Pollution"/>
    <s v="Discharge of Oil"/>
    <s v=""/>
    <s v="Y"/>
    <m/>
    <m/>
    <m/>
    <m/>
    <m/>
    <m/>
    <x v="9"/>
  </r>
  <r>
    <x v="5"/>
    <d v="2007-08-03T00:00:00"/>
    <n v="8"/>
    <x v="2"/>
    <s v="United States"/>
    <n v="3021645"/>
    <s v="Fishing Vessel"/>
    <s v="Pacific Viking"/>
    <n v="193"/>
    <x v="1"/>
    <n v="112.1"/>
    <m/>
    <m/>
    <s v="Pacific Area"/>
    <s v="United States"/>
    <x v="1"/>
    <n v="56.116666666699999"/>
    <n v="-166.01666666669999"/>
    <s v="Fouling/Equipment failure/Hazard to navigation"/>
    <s v="Marine Casualty"/>
    <s v=""/>
    <s v="N"/>
    <m/>
    <m/>
    <m/>
    <m/>
    <m/>
    <m/>
    <x v="17"/>
  </r>
  <r>
    <x v="5"/>
    <d v="2007-08-04T00:00:00"/>
    <n v="8"/>
    <x v="2"/>
    <s v="Panama"/>
    <n v="3021598"/>
    <s v="Survey/Research"/>
    <s v="Gilavar"/>
    <n v="3779"/>
    <x v="0"/>
    <n v="278.5"/>
    <m/>
    <n v="37"/>
    <s v="Pacific Area"/>
    <s v="United States"/>
    <x v="0"/>
    <n v="59.044443333300002"/>
    <n v="-177.72499999999999"/>
    <s v="Discharge/Release of Pollution"/>
    <s v="Discharge of Oil"/>
    <s v=""/>
    <s v="Y"/>
    <m/>
    <m/>
    <m/>
    <m/>
    <m/>
    <m/>
    <x v="9"/>
  </r>
  <r>
    <x v="5"/>
    <d v="2007-08-04T00:00:00"/>
    <n v="8"/>
    <x v="2"/>
    <s v="United States"/>
    <n v="3022831"/>
    <s v="Fishing Vessel"/>
    <s v="Superior"/>
    <n v="53"/>
    <x v="1"/>
    <n v="62.6"/>
    <m/>
    <m/>
    <s v="Pacific Area"/>
    <s v="United States"/>
    <x v="1"/>
    <n v="56.083333333299997"/>
    <n v="-133.0666666667"/>
    <s v="Sinking"/>
    <s v="Discharge of Oil"/>
    <s v="Y"/>
    <s v="Y"/>
    <m/>
    <m/>
    <m/>
    <m/>
    <m/>
    <m/>
    <x v="1"/>
  </r>
  <r>
    <x v="5"/>
    <d v="2007-08-06T00:00:00"/>
    <n v="8"/>
    <x v="2"/>
    <s v="NETHERLANDS"/>
    <n v="3026992"/>
    <s v="Passenger Ship"/>
    <s v="Zuiderdam"/>
    <n v="82305"/>
    <x v="0"/>
    <n v="936"/>
    <m/>
    <n v="16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7-08-06T00:00:00"/>
    <n v="8"/>
    <x v="2"/>
    <s v="United States"/>
    <n v="3081317"/>
    <s v="Passenger Ship"/>
    <s v="Sea Bird"/>
    <n v="95"/>
    <x v="1"/>
    <n v="136.4"/>
    <m/>
    <n v="37"/>
    <s v="Pacific Area"/>
    <s v="United States"/>
    <x v="0"/>
    <n v="58.137"/>
    <n v="-135.2013333333"/>
    <s v="Equipment failure/ Hazard to navigation"/>
    <s v="Marine Casualty"/>
    <s v="Damaged"/>
    <s v="N"/>
    <m/>
    <m/>
    <m/>
    <m/>
    <m/>
    <m/>
    <x v="4"/>
  </r>
  <r>
    <x v="5"/>
    <d v="2007-08-06T00:00:00"/>
    <n v="8"/>
    <x v="2"/>
    <s v="United States"/>
    <n v="3094970"/>
    <s v="Passenger Ship"/>
    <s v="Hunter"/>
    <n v="6"/>
    <x v="1"/>
    <n v="31"/>
    <m/>
    <n v="14"/>
    <s v="Pacific Area"/>
    <s v="United States"/>
    <x v="0"/>
    <n v="60.09111"/>
    <n v="-149.39830000000001"/>
    <s v="Equipment failure/ Hazard to navigation"/>
    <s v="Marine Casualty"/>
    <s v=""/>
    <s v="N"/>
    <m/>
    <m/>
    <m/>
    <m/>
    <m/>
    <m/>
    <x v="4"/>
  </r>
  <r>
    <x v="5"/>
    <d v="2007-08-07T00:00:00"/>
    <n v="8"/>
    <x v="2"/>
    <s v="United States"/>
    <n v="3050723"/>
    <s v="Towing Vessel"/>
    <s v="Maia H"/>
    <n v="141"/>
    <x v="1"/>
    <n v="83.2"/>
    <m/>
    <m/>
    <s v="Pacific Area"/>
    <s v="United States"/>
    <x v="1"/>
    <n v="55.051670000000001"/>
    <n v="-131.82"/>
    <s v="Fouling/Equipment failure/Hazard to navigation"/>
    <s v="Marine Casualty"/>
    <s v=""/>
    <s v="N"/>
    <m/>
    <m/>
    <m/>
    <m/>
    <m/>
    <m/>
    <x v="17"/>
  </r>
  <r>
    <x v="5"/>
    <d v="2007-08-08T00:00:00"/>
    <n v="8"/>
    <x v="2"/>
    <s v="United States"/>
    <n v="3048992"/>
    <s v="Passenger Ship"/>
    <s v="Malaspina"/>
    <n v="2928"/>
    <x v="0"/>
    <n v="372.2"/>
    <m/>
    <m/>
    <s v="Pacific Area"/>
    <s v="United States"/>
    <x v="1"/>
    <n v="50.885038000000002"/>
    <n v="-127.538641"/>
    <s v="Equipment failure"/>
    <s v="Marine Casualty"/>
    <s v=""/>
    <s v="N"/>
    <m/>
    <m/>
    <m/>
    <m/>
    <m/>
    <m/>
    <x v="4"/>
  </r>
  <r>
    <x v="5"/>
    <d v="2007-08-09T00:00:00"/>
    <n v="8"/>
    <x v="2"/>
    <s v="United States"/>
    <n v="3030081"/>
    <s v="Fishing Vessel"/>
    <s v="Katherine"/>
    <n v="142"/>
    <x v="1"/>
    <n v="77"/>
    <m/>
    <n v="40"/>
    <s v="Pacific Area"/>
    <s v="United States"/>
    <x v="0"/>
    <n v="58.3966666667"/>
    <n v="-152.1266666667"/>
    <s v="Grounding"/>
    <s v="Marine Casualty"/>
    <s v="Damaged"/>
    <s v="N"/>
    <m/>
    <m/>
    <m/>
    <m/>
    <m/>
    <m/>
    <x v="0"/>
  </r>
  <r>
    <x v="5"/>
    <d v="2007-08-10T00:00:00"/>
    <n v="8"/>
    <x v="2"/>
    <s v="United States"/>
    <n v="3027206"/>
    <s v="Fishing Vessel"/>
    <s v="Red Baron"/>
    <n v="148"/>
    <x v="1"/>
    <n v="76.7"/>
    <m/>
    <n v="38"/>
    <s v="Pacific Area"/>
    <s v="United States"/>
    <x v="0"/>
    <n v="59.632510000000003"/>
    <n v="-151.53280000000001"/>
    <s v="Flooding"/>
    <s v="Discharge of Oil"/>
    <s v="Damaged"/>
    <s v="Y"/>
    <m/>
    <m/>
    <m/>
    <m/>
    <m/>
    <m/>
    <x v="12"/>
  </r>
  <r>
    <x v="5"/>
    <d v="2007-08-11T00:00:00"/>
    <n v="8"/>
    <x v="2"/>
    <s v="Bermuda"/>
    <n v="3033899"/>
    <s v="Passenger Ship"/>
    <s v="Island Princess"/>
    <n v="92822"/>
    <x v="0"/>
    <n v="964.6"/>
    <m/>
    <n v="15"/>
    <s v="Pacific Area"/>
    <s v="United States"/>
    <x v="0"/>
    <n v="58.178330000000003"/>
    <n v="-136.51169999999999"/>
    <s v="Equipment failure/ Hazard to navigation"/>
    <s v="Marine Casualty"/>
    <s v=""/>
    <s v="N"/>
    <m/>
    <m/>
    <m/>
    <m/>
    <m/>
    <m/>
    <x v="4"/>
  </r>
  <r>
    <x v="5"/>
    <d v="2007-08-13T00:00:00"/>
    <n v="8"/>
    <x v="2"/>
    <s v="Canada"/>
    <n v="3028968"/>
    <s v="Fishing Vessel"/>
    <s v="Viking Joy"/>
    <n v="72"/>
    <x v="1"/>
    <s v="n/a"/>
    <m/>
    <m/>
    <s v="Pacific Area"/>
    <s v="United States"/>
    <x v="1"/>
    <n v="56.637416666699998"/>
    <n v="-132.93581666669999"/>
    <s v="Grounding"/>
    <s v="Discharge of Oil"/>
    <s v="Damaged"/>
    <s v="Y"/>
    <m/>
    <m/>
    <m/>
    <m/>
    <m/>
    <m/>
    <x v="0"/>
  </r>
  <r>
    <x v="5"/>
    <d v="2007-08-13T00:00:00"/>
    <n v="8"/>
    <x v="2"/>
    <s v="United States"/>
    <n v="3043338"/>
    <s v="Fishing Vessel"/>
    <s v="Miss Sherri"/>
    <n v="38"/>
    <x v="1"/>
    <n v="47.1"/>
    <m/>
    <m/>
    <s v="Pacific Area"/>
    <s v="United States"/>
    <x v="1"/>
    <n v="56.317833333300001"/>
    <n v="-132.54683333329999"/>
    <s v="Grounding"/>
    <s v="Discharge of Oil"/>
    <s v="Damaged"/>
    <s v="Y"/>
    <m/>
    <m/>
    <m/>
    <m/>
    <m/>
    <m/>
    <x v="0"/>
  </r>
  <r>
    <x v="5"/>
    <d v="2007-08-13T00:00:00"/>
    <n v="8"/>
    <x v="2"/>
    <s v="United States"/>
    <n v="3085476"/>
    <s v="Passenger Ship"/>
    <s v="Columbia"/>
    <n v="3946"/>
    <x v="0"/>
    <n v="376.8"/>
    <m/>
    <n v="44"/>
    <s v="Pacific Area"/>
    <s v="United States"/>
    <x v="0"/>
    <n v="58.184170000000002"/>
    <n v="-134.20779999999999"/>
    <s v="Equipment failure"/>
    <s v="Marine Casualty"/>
    <s v="Damaged"/>
    <s v="N"/>
    <m/>
    <m/>
    <m/>
    <m/>
    <m/>
    <m/>
    <x v="4"/>
  </r>
  <r>
    <x v="5"/>
    <d v="2007-08-15T00:00:00"/>
    <n v="8"/>
    <x v="2"/>
    <s v="United States"/>
    <n v="3029073"/>
    <s v="Fishing Vessel"/>
    <s v="Ocean Peace"/>
    <n v="1557"/>
    <x v="0"/>
    <n v="199.5"/>
    <m/>
    <m/>
    <s v="Pacific Area"/>
    <s v="United States"/>
    <x v="1"/>
    <n v="53.008333333300001"/>
    <n v="-166.5833333333"/>
    <s v="Equipment failure"/>
    <s v="Discharge of Oil"/>
    <s v=""/>
    <s v="Y"/>
    <m/>
    <m/>
    <m/>
    <m/>
    <m/>
    <m/>
    <x v="4"/>
  </r>
  <r>
    <x v="5"/>
    <d v="2007-08-15T00:00:00"/>
    <n v="8"/>
    <x v="2"/>
    <s v="Bahamas"/>
    <n v="3034609"/>
    <s v="Passenger Ship"/>
    <s v="Norwegian Star"/>
    <n v="91740"/>
    <x v="0"/>
    <n v="965"/>
    <m/>
    <n v="17"/>
    <s v="Pacific Area"/>
    <s v="United States"/>
    <x v="0"/>
    <n v="58.550164000000002"/>
    <n v="-135.02759800000001"/>
    <s v="Loss of electrical power"/>
    <s v="Marine Casualty"/>
    <s v="Damaged"/>
    <s v="N"/>
    <m/>
    <m/>
    <m/>
    <m/>
    <m/>
    <m/>
    <x v="27"/>
  </r>
  <r>
    <x v="5"/>
    <d v="2007-08-15T00:00:00"/>
    <n v="8"/>
    <x v="2"/>
    <s v="United States"/>
    <n v="3037404"/>
    <s v="Fishing Vessel"/>
    <s v="Siren"/>
    <n v="40"/>
    <x v="1"/>
    <n v="49.7"/>
    <m/>
    <m/>
    <s v="Pacific Area"/>
    <s v="United States"/>
    <x v="1"/>
    <n v="57.447780000000002"/>
    <n v="-134.70189999999999"/>
    <s v="Grounding"/>
    <s v="Marine Casualty"/>
    <s v="Damaged"/>
    <s v="N"/>
    <m/>
    <m/>
    <m/>
    <m/>
    <m/>
    <m/>
    <x v="0"/>
  </r>
  <r>
    <x v="5"/>
    <d v="2007-08-17T00:00:00"/>
    <n v="8"/>
    <x v="2"/>
    <s v="United States"/>
    <n v="3043476"/>
    <s v="Fishing Vessel"/>
    <s v="Christina T"/>
    <n v="15"/>
    <x v="1"/>
    <n v="30.9"/>
    <m/>
    <m/>
    <s v="Pacific Area"/>
    <s v="United States"/>
    <x v="1"/>
    <n v="56.924500000000002"/>
    <n v="-132.96100000000001"/>
    <s v="Collision"/>
    <s v="Marine Casualty"/>
    <s v="Damaged"/>
    <s v="N"/>
    <m/>
    <m/>
    <m/>
    <m/>
    <m/>
    <m/>
    <x v="6"/>
  </r>
  <r>
    <x v="5"/>
    <d v="2007-08-17T00:00:00"/>
    <n v="8"/>
    <x v="2"/>
    <s v="United States"/>
    <n v="3059706"/>
    <s v="Fishing Vessel"/>
    <s v="Aldebaran"/>
    <n v="54"/>
    <x v="1"/>
    <n v="54.5"/>
    <m/>
    <m/>
    <s v="Pacific Area"/>
    <s v="United States"/>
    <x v="1"/>
    <n v="55.234999999999999"/>
    <n v="-131.4333333333"/>
    <s v="Sinking"/>
    <s v="Discharge of Oil"/>
    <s v="Y"/>
    <s v="Y"/>
    <m/>
    <m/>
    <m/>
    <m/>
    <m/>
    <m/>
    <x v="1"/>
  </r>
  <r>
    <x v="5"/>
    <d v="2007-08-19T00:00:00"/>
    <n v="8"/>
    <x v="2"/>
    <s v="United States"/>
    <n v="3034547"/>
    <s v="Passenger Ship"/>
    <s v="Spirit of Columbia"/>
    <n v="95"/>
    <x v="1"/>
    <n v="122.2"/>
    <m/>
    <n v="39"/>
    <s v="Pacific Area"/>
    <s v="United States"/>
    <x v="0"/>
    <n v="60.085999999999999"/>
    <n v="-147.92416666669999"/>
    <s v="Grounding"/>
    <s v="Marine Casualty"/>
    <s v=""/>
    <s v="N"/>
    <m/>
    <m/>
    <m/>
    <m/>
    <m/>
    <m/>
    <x v="0"/>
  </r>
  <r>
    <x v="5"/>
    <d v="2007-08-20T00:00:00"/>
    <n v="8"/>
    <x v="2"/>
    <s v="United States"/>
    <n v="3034041"/>
    <s v="Fishing Vessel"/>
    <s v="Rusak"/>
    <n v="26"/>
    <x v="1"/>
    <n v="40.6"/>
    <m/>
    <n v="32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8-20T00:00:00"/>
    <n v="8"/>
    <x v="2"/>
    <s v="United States"/>
    <n v="3048632"/>
    <s v="Passenger Ship"/>
    <s v="Inlet Explorer"/>
    <n v="5"/>
    <x v="1"/>
    <n v="34.700000000000003"/>
    <m/>
    <m/>
    <s v="Pacific Area"/>
    <s v="United States"/>
    <x v="1"/>
    <n v="55.438138333300003"/>
    <n v="-131.85201166670001"/>
    <s v="Equipment failure/ Hazard to navigation"/>
    <s v="Marine Casualty"/>
    <s v=""/>
    <s v="N"/>
    <m/>
    <m/>
    <m/>
    <m/>
    <m/>
    <m/>
    <x v="4"/>
  </r>
  <r>
    <x v="5"/>
    <d v="2007-08-21T00:00:00"/>
    <n v="8"/>
    <x v="2"/>
    <s v="United States"/>
    <n v="3034722"/>
    <s v="Fishing Vessel"/>
    <s v="Golden Girls"/>
    <n v="20"/>
    <x v="1"/>
    <n v="42.5"/>
    <m/>
    <m/>
    <s v="Pacific Area"/>
    <s v="United States"/>
    <x v="1"/>
    <n v="57.395000000000003"/>
    <n v="-152.00566666669999"/>
    <s v="Capsize"/>
    <s v="Discharge of Oil"/>
    <s v="Y"/>
    <s v="Y"/>
    <m/>
    <m/>
    <m/>
    <m/>
    <m/>
    <m/>
    <x v="7"/>
  </r>
  <r>
    <x v="5"/>
    <d v="2007-08-22T00:00:00"/>
    <n v="8"/>
    <x v="2"/>
    <s v="United States"/>
    <n v="30409257"/>
    <s v="Fishing Vessel"/>
    <s v="Knik"/>
    <n v="17"/>
    <x v="1"/>
    <n v="40.299999999999997"/>
    <m/>
    <m/>
    <s v="Pacific Area"/>
    <s v="United States"/>
    <x v="1"/>
    <n v="57.183666666699999"/>
    <n v="-135.4466666667"/>
    <s v="Grounding"/>
    <s v="Marine Casualty"/>
    <s v="Damaged"/>
    <s v="N"/>
    <m/>
    <m/>
    <m/>
    <m/>
    <m/>
    <m/>
    <x v="0"/>
  </r>
  <r>
    <x v="5"/>
    <d v="2007-08-25T00:00:00"/>
    <n v="8"/>
    <x v="2"/>
    <s v="United States"/>
    <n v="3113898"/>
    <s v="Passenger Ship"/>
    <s v="Spirit of Endeavour"/>
    <n v="99"/>
    <x v="1"/>
    <n v="183.3"/>
    <m/>
    <n v="35"/>
    <s v="Pacific Area"/>
    <s v="United States"/>
    <x v="0"/>
    <n v="59.36"/>
    <n v="-135.70500000000001"/>
    <s v="Equipment failure/ Hazard to navigation"/>
    <s v="Marine Casualty"/>
    <s v="Damaged"/>
    <s v="N"/>
    <m/>
    <m/>
    <m/>
    <m/>
    <m/>
    <m/>
    <x v="4"/>
  </r>
  <r>
    <x v="5"/>
    <d v="2007-08-27T00:00:00"/>
    <n v="8"/>
    <x v="2"/>
    <s v="United States"/>
    <n v="3048564"/>
    <s v="Passenger Ship"/>
    <s v="Kennicott"/>
    <n v="9978"/>
    <x v="0"/>
    <n v="344.3"/>
    <m/>
    <m/>
    <s v="Pacific Area"/>
    <s v="United States"/>
    <x v="1"/>
    <n v="57.783610000000003"/>
    <n v="-152.42722166670001"/>
    <s v="Equipment failure/ Hazard to navigation"/>
    <s v="Marine Casualty"/>
    <s v="Damaged"/>
    <s v="N"/>
    <m/>
    <m/>
    <m/>
    <m/>
    <m/>
    <m/>
    <x v="4"/>
  </r>
  <r>
    <x v="5"/>
    <d v="2007-08-27T00:00:00"/>
    <n v="8"/>
    <x v="2"/>
    <s v="Paraguay"/>
    <n v="3072894"/>
    <s v="Towing Vessel"/>
    <s v="Miss Kristina"/>
    <n v="946"/>
    <x v="0"/>
    <n v="134.1"/>
    <m/>
    <m/>
    <s v="Pacific Area"/>
    <s v="United States"/>
    <x v="1"/>
    <n v="36.497929999999997"/>
    <n v="-89.539811999999998"/>
    <s v="Equipment failure/ Hazard to navigation"/>
    <s v="Marine Casualty"/>
    <s v=""/>
    <s v="N"/>
    <m/>
    <m/>
    <m/>
    <m/>
    <m/>
    <m/>
    <x v="4"/>
  </r>
  <r>
    <x v="5"/>
    <d v="2007-08-28T00:00:00"/>
    <n v="8"/>
    <x v="2"/>
    <s v="NETHERLANDS"/>
    <n v="3041409"/>
    <s v="Passenger Ship"/>
    <s v="Oosterdam"/>
    <n v="82305"/>
    <x v="0"/>
    <n v="934.3"/>
    <m/>
    <m/>
    <s v="Pacific Area"/>
    <s v="United States"/>
    <x v="1"/>
    <n v="57.013333333299997"/>
    <n v="-135.98333333330001"/>
    <s v="Loss of electrical power"/>
    <s v="Marine Casualty"/>
    <s v=""/>
    <s v="N"/>
    <m/>
    <m/>
    <m/>
    <m/>
    <m/>
    <m/>
    <x v="27"/>
  </r>
  <r>
    <x v="5"/>
    <d v="2007-08-28T00:00:00"/>
    <n v="8"/>
    <x v="2"/>
    <s v="United States"/>
    <n v="3044131"/>
    <s v="Fishing Vessel"/>
    <s v="Perseverance"/>
    <n v="198"/>
    <x v="1"/>
    <n v="84.5"/>
    <m/>
    <m/>
    <s v="Pacific Area"/>
    <s v="United States"/>
    <x v="1"/>
    <n v="56.48489"/>
    <n v="-132.69470000000001"/>
    <s v="Equipment failure"/>
    <s v="Marine Casualty"/>
    <s v="Damaged"/>
    <s v="N"/>
    <m/>
    <m/>
    <m/>
    <m/>
    <m/>
    <m/>
    <x v="4"/>
  </r>
  <r>
    <x v="5"/>
    <d v="2007-08-28T00:00:00"/>
    <n v="8"/>
    <x v="2"/>
    <s v="United States"/>
    <n v="3044158"/>
    <s v="Towing Vessel"/>
    <s v="Redeemer"/>
    <n v="196"/>
    <x v="1"/>
    <n v="124.5"/>
    <m/>
    <m/>
    <s v="Pacific Area"/>
    <s v="United States"/>
    <x v="1"/>
    <n v="53.901110000000003"/>
    <n v="-166.5011066667"/>
    <s v="Discharge/Release of Pollution"/>
    <s v="Discharge of Oil"/>
    <s v=""/>
    <s v="Y"/>
    <m/>
    <m/>
    <m/>
    <m/>
    <m/>
    <m/>
    <x v="9"/>
  </r>
  <r>
    <x v="5"/>
    <d v="2007-08-28T00:00:00"/>
    <n v="8"/>
    <x v="2"/>
    <s v="NETHERLANDS"/>
    <n v="3057697"/>
    <s v="Passenger Ship"/>
    <s v="Zuiderdam"/>
    <n v="82305"/>
    <x v="0"/>
    <n v="936"/>
    <m/>
    <n v="16"/>
    <s v="Pacific Area"/>
    <s v="United States"/>
    <x v="0"/>
    <n v="59.454729999999998"/>
    <n v="-135.31890000000001"/>
    <s v="Discharge/Release of Pollution"/>
    <s v="Discharge of Oil"/>
    <s v=""/>
    <s v="Y"/>
    <m/>
    <m/>
    <m/>
    <m/>
    <m/>
    <m/>
    <x v="9"/>
  </r>
  <r>
    <x v="5"/>
    <d v="2007-08-30T00:00:00"/>
    <n v="8"/>
    <x v="2"/>
    <s v="Malta"/>
    <n v="3085784"/>
    <s v="Passenger Ship"/>
    <s v="Celebrity Infinity"/>
    <n v="90490"/>
    <x v="0"/>
    <n v="964"/>
    <m/>
    <n v="17"/>
    <s v="Pacific Area"/>
    <s v="United States"/>
    <x v="0"/>
    <n v="58.27"/>
    <n v="-134.98333333330001"/>
    <s v="Equipment failure"/>
    <s v="Marine Casualty"/>
    <s v="Damaged"/>
    <s v="N"/>
    <m/>
    <m/>
    <m/>
    <m/>
    <m/>
    <m/>
    <x v="4"/>
  </r>
  <r>
    <x v="5"/>
    <d v="2007-09-01T00:00:00"/>
    <n v="9"/>
    <x v="2"/>
    <s v="Malta"/>
    <n v="3080511"/>
    <s v="Passenger Ship"/>
    <s v="Carnival Spirit"/>
    <n v="85920"/>
    <x v="0"/>
    <n v="959.6"/>
    <m/>
    <n v="17"/>
    <s v="Pacific Area"/>
    <s v="United States"/>
    <x v="0"/>
    <n v="58.3157"/>
    <n v="-134.3518"/>
    <s v="Explosion"/>
    <s v="Marine Casualty"/>
    <s v="Damaged"/>
    <s v="N"/>
    <m/>
    <m/>
    <m/>
    <m/>
    <m/>
    <m/>
    <x v="10"/>
  </r>
  <r>
    <x v="5"/>
    <d v="2007-09-02T00:00:00"/>
    <n v="9"/>
    <x v="2"/>
    <s v="United States"/>
    <n v="3054424"/>
    <s v="Fishing Vessel"/>
    <s v="Tanana"/>
    <n v="181"/>
    <x v="1"/>
    <n v="115.4"/>
    <m/>
    <n v="65"/>
    <s v="Pacific Area"/>
    <s v="United States"/>
    <x v="0"/>
    <n v="64.549000000000007"/>
    <n v="-149.0735"/>
    <s v="Discharge/Release of Pollution"/>
    <s v="Discharge of Oil"/>
    <s v=""/>
    <s v="Y"/>
    <m/>
    <m/>
    <m/>
    <m/>
    <m/>
    <m/>
    <x v="9"/>
  </r>
  <r>
    <x v="5"/>
    <d v="2007-09-02T00:00:00"/>
    <n v="9"/>
    <x v="2"/>
    <s v="United States"/>
    <n v="3056718"/>
    <s v="Fishing Vessel"/>
    <s v="Kayla Marie C"/>
    <n v="37"/>
    <x v="1"/>
    <n v="40.200000000000003"/>
    <m/>
    <m/>
    <s v="Pacific Area"/>
    <s v="United States"/>
    <x v="1"/>
    <n v="57.2"/>
    <n v="-153.15"/>
    <s v="Sinking"/>
    <s v="Discharge of Oil"/>
    <s v="Y"/>
    <s v="Y"/>
    <m/>
    <m/>
    <m/>
    <m/>
    <m/>
    <m/>
    <x v="1"/>
  </r>
  <r>
    <x v="5"/>
    <d v="2007-09-05T00:00:00"/>
    <n v="9"/>
    <x v="2"/>
    <s v="United States"/>
    <n v="3089871"/>
    <s v="Passenger Ship"/>
    <s v="Canopy Express"/>
    <n v="7"/>
    <x v="1"/>
    <n v="28"/>
    <m/>
    <n v="17"/>
    <s v="Pacific Area"/>
    <s v="United States"/>
    <x v="0"/>
    <n v="58.269833333299999"/>
    <n v="-134.3683333333"/>
    <s v="Equipment failure/ Hazard to navigation"/>
    <s v="Marine Casualty"/>
    <s v="Damaged"/>
    <s v="N"/>
    <m/>
    <m/>
    <m/>
    <m/>
    <m/>
    <m/>
    <x v="4"/>
  </r>
  <r>
    <x v="5"/>
    <d v="2007-09-06T00:00:00"/>
    <n v="9"/>
    <x v="2"/>
    <s v="Panama"/>
    <n v="3056306"/>
    <s v="Cargo Ship (Refrigerated)"/>
    <s v="Kraskino"/>
    <n v="5286"/>
    <x v="0"/>
    <n v="351.1"/>
    <m/>
    <m/>
    <s v="Pacific Area"/>
    <s v="United States"/>
    <x v="1"/>
    <n v="54.073333333299999"/>
    <n v="-166.3466666667"/>
    <s v="Equipment failure"/>
    <s v="Marine Casualty"/>
    <s v=""/>
    <s v="N"/>
    <m/>
    <m/>
    <m/>
    <m/>
    <m/>
    <m/>
    <x v="4"/>
  </r>
  <r>
    <x v="5"/>
    <d v="2007-09-07T00:00:00"/>
    <n v="9"/>
    <x v="2"/>
    <s v="United States"/>
    <n v="3052271"/>
    <s v="Barge (General)"/>
    <s v="Rainier"/>
    <n v="830"/>
    <x v="0"/>
    <n v="142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7-09-07T00:00:00"/>
    <n v="9"/>
    <x v="2"/>
    <s v="Panama"/>
    <n v="3059792"/>
    <s v="Cargo Ship (Refrigerated)"/>
    <s v="Ivan Pribylskiy"/>
    <n v="6670"/>
    <x v="0"/>
    <n v="415.4"/>
    <m/>
    <m/>
    <s v="Pacific Area"/>
    <s v="United States"/>
    <x v="1"/>
    <n v="53.877777833300001"/>
    <n v="-166.57777783329999"/>
    <s v="Equipment failure"/>
    <s v="Marine Casualty"/>
    <s v=""/>
    <s v="N"/>
    <m/>
    <m/>
    <m/>
    <m/>
    <m/>
    <m/>
    <x v="4"/>
  </r>
  <r>
    <x v="5"/>
    <d v="2007-09-08T00:00:00"/>
    <n v="9"/>
    <x v="2"/>
    <s v="United States"/>
    <n v="3060041"/>
    <s v="Fishing Vessel"/>
    <s v="Miss Debra"/>
    <n v="22"/>
    <x v="1"/>
    <n v="35.4"/>
    <m/>
    <m/>
    <s v="Pacific Area"/>
    <s v="United States"/>
    <x v="1"/>
    <n v="56.367222166700003"/>
    <n v="-132.44998050000001"/>
    <s v="Grounding"/>
    <s v="Marine Casualty"/>
    <s v="Damaged"/>
    <s v="N"/>
    <m/>
    <m/>
    <m/>
    <m/>
    <m/>
    <m/>
    <x v="0"/>
  </r>
  <r>
    <x v="5"/>
    <d v="2007-09-09T00:00:00"/>
    <n v="9"/>
    <x v="2"/>
    <s v="United States"/>
    <n v="3056924"/>
    <s v="Fishing Vessel"/>
    <s v="Alaganik"/>
    <n v="114"/>
    <x v="1"/>
    <n v="99"/>
    <m/>
    <n v="44"/>
    <s v="Pacific Area"/>
    <s v="United States"/>
    <x v="0"/>
    <n v="60.7"/>
    <n v="-147"/>
    <s v="Flooding"/>
    <s v="Marine Casualty"/>
    <s v="Damaged"/>
    <s v="N"/>
    <m/>
    <m/>
    <m/>
    <m/>
    <m/>
    <m/>
    <x v="12"/>
  </r>
  <r>
    <x v="5"/>
    <d v="2007-09-11T00:00:00"/>
    <n v="9"/>
    <x v="2"/>
    <s v="United States"/>
    <n v="3057845"/>
    <s v="Recreational"/>
    <s v="Joho"/>
    <n v="31"/>
    <x v="1"/>
    <n v="47.2"/>
    <m/>
    <n v="90"/>
    <s v="Pacific Area"/>
    <s v="United States"/>
    <x v="0"/>
    <n v="58.3157"/>
    <n v="-134.3518"/>
    <s v="Discharge/Release of Pollution"/>
    <s v="Discharge of Oil"/>
    <s v="Damaged"/>
    <s v="Y"/>
    <m/>
    <m/>
    <m/>
    <m/>
    <m/>
    <m/>
    <x v="9"/>
  </r>
  <r>
    <x v="5"/>
    <d v="2007-09-11T00:00:00"/>
    <n v="9"/>
    <x v="2"/>
    <s v="United States"/>
    <n v="3060076"/>
    <s v="Fishing Vessel"/>
    <s v="Kepala"/>
    <n v="26"/>
    <x v="1"/>
    <n v="50"/>
    <m/>
    <n v="29"/>
    <s v="Pacific Area"/>
    <s v="United States"/>
    <x v="0"/>
    <n v="60.896333333299999"/>
    <n v="-146.7411666667"/>
    <s v="Fire"/>
    <s v="Marine Casualty"/>
    <s v="Y"/>
    <s v="N"/>
    <m/>
    <m/>
    <m/>
    <m/>
    <m/>
    <m/>
    <x v="2"/>
  </r>
  <r>
    <x v="5"/>
    <d v="2007-09-11T00:00:00"/>
    <n v="9"/>
    <x v="2"/>
    <s v="United States"/>
    <n v="3087120"/>
    <s v="Barge (General)"/>
    <s v="Noho Hele"/>
    <n v="3541"/>
    <x v="0"/>
    <n v="325.10000000000002"/>
    <m/>
    <m/>
    <s v="Pacific Area"/>
    <s v="United States"/>
    <x v="1"/>
    <n v="57"/>
    <n v="163"/>
    <s v="Collision"/>
    <s v="Marine Casualty"/>
    <s v=""/>
    <s v="N"/>
    <m/>
    <m/>
    <m/>
    <m/>
    <m/>
    <m/>
    <x v="6"/>
  </r>
  <r>
    <x v="5"/>
    <d v="2007-09-12T00:00:00"/>
    <n v="9"/>
    <x v="2"/>
    <s v="Panama"/>
    <n v="3062986"/>
    <s v="Cargo Ship (Refrigerated)"/>
    <s v="Kraskino"/>
    <n v="5286"/>
    <x v="0"/>
    <n v="351.1"/>
    <m/>
    <m/>
    <s v="Pacific Area"/>
    <s v="United States"/>
    <x v="1"/>
    <n v="53.877777833300001"/>
    <n v="-166.57777783329999"/>
    <s v="Equipment failure/ Hazard to navigation"/>
    <s v="Marine Casualty"/>
    <s v=""/>
    <s v="N"/>
    <m/>
    <m/>
    <m/>
    <m/>
    <m/>
    <m/>
    <x v="4"/>
  </r>
  <r>
    <x v="5"/>
    <d v="2007-09-12T00:00:00"/>
    <n v="9"/>
    <x v="2"/>
    <s v="United States"/>
    <n v="3073686"/>
    <s v="Passenger Ship"/>
    <s v="Malaspina"/>
    <n v="2928"/>
    <x v="0"/>
    <n v="372.2"/>
    <m/>
    <m/>
    <s v="Pacific Area"/>
    <s v="United States"/>
    <x v="1"/>
    <n v="49.122199999999999"/>
    <n v="-123.19762900000001"/>
    <s v="Equipment failure/ Hazard to navigation"/>
    <s v="Marine Casualty"/>
    <s v=""/>
    <s v="N"/>
    <m/>
    <m/>
    <m/>
    <m/>
    <m/>
    <m/>
    <x v="4"/>
  </r>
  <r>
    <x v="5"/>
    <d v="2007-09-13T00:00:00"/>
    <n v="9"/>
    <x v="2"/>
    <s v="United States"/>
    <n v="3056795"/>
    <s v="Passenger Ship"/>
    <s v="Tustumena"/>
    <n v="2174"/>
    <x v="0"/>
    <n v="266"/>
    <m/>
    <m/>
    <s v="Pacific Area"/>
    <s v="United States"/>
    <x v="1"/>
    <n v="57.215000000000003"/>
    <n v="-155.3083333333"/>
    <s v="Collision"/>
    <s v="Marine Casualty"/>
    <s v="Damaged"/>
    <s v="N"/>
    <m/>
    <m/>
    <m/>
    <m/>
    <m/>
    <m/>
    <x v="6"/>
  </r>
  <r>
    <x v="5"/>
    <d v="2007-09-13T00:00:00"/>
    <n v="9"/>
    <x v="2"/>
    <s v="United States"/>
    <n v="3067404"/>
    <s v="Barge (General)"/>
    <n v="340"/>
    <n v="4489"/>
    <x v="0"/>
    <n v="315.60000000000002"/>
    <m/>
    <m/>
    <s v="Pacific Area"/>
    <s v="United States"/>
    <x v="1"/>
    <n v="53.883890833300001"/>
    <n v="-166.51805016669999"/>
    <s v="Equipment failure"/>
    <s v="Discharge of Oil"/>
    <s v=""/>
    <s v="Y"/>
    <m/>
    <m/>
    <m/>
    <m/>
    <m/>
    <m/>
    <x v="4"/>
  </r>
  <r>
    <x v="5"/>
    <d v="2007-09-15T00:00:00"/>
    <n v="9"/>
    <x v="2"/>
    <s v="United States"/>
    <n v="3058970"/>
    <s v="Survey/Research"/>
    <s v="Miller Freeman"/>
    <n v="1515"/>
    <x v="0"/>
    <n v="193.3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7-09-15T00:00:00"/>
    <n v="9"/>
    <x v="2"/>
    <s v="United States"/>
    <n v="3065002"/>
    <s v="Fishing Vessel"/>
    <s v="Elizabeth F"/>
    <n v="199"/>
    <x v="1"/>
    <n v="81.3"/>
    <m/>
    <m/>
    <s v="Pacific Area"/>
    <s v="United States"/>
    <x v="1"/>
    <n v="57.783499999999997"/>
    <n v="-152.40016666669999"/>
    <s v="Discharge/Release of Pollution"/>
    <s v="Discharge of Oil"/>
    <s v=""/>
    <s v="Y"/>
    <m/>
    <m/>
    <m/>
    <m/>
    <m/>
    <m/>
    <x v="9"/>
  </r>
  <r>
    <x v="5"/>
    <d v="2007-09-19T00:00:00"/>
    <n v="9"/>
    <x v="2"/>
    <s v="Bermuda"/>
    <n v="3067425"/>
    <s v="Passenger Ship"/>
    <s v="Sun Princess"/>
    <n v="77000"/>
    <x v="0"/>
    <n v="857.2"/>
    <m/>
    <n v="24"/>
    <s v="Pacific Area"/>
    <s v="United States"/>
    <x v="0"/>
    <n v="58.3157"/>
    <n v="-134.3518"/>
    <s v="Equipment failure"/>
    <s v="Marine Casualty"/>
    <s v=""/>
    <s v="N"/>
    <m/>
    <m/>
    <m/>
    <m/>
    <m/>
    <m/>
    <x v="4"/>
  </r>
  <r>
    <x v="5"/>
    <d v="2007-09-20T00:00:00"/>
    <n v="9"/>
    <x v="2"/>
    <s v="United States"/>
    <n v="3066114"/>
    <s v="Fishing Vessel"/>
    <s v="Pegasus"/>
    <n v="184"/>
    <x v="1"/>
    <n v="88.7"/>
    <m/>
    <m/>
    <s v="Pacific Area"/>
    <s v="United States"/>
    <x v="1"/>
    <n v="53.9083333333"/>
    <n v="-166.51"/>
    <s v="Equipment failure/ Hazard to navigation"/>
    <s v="Marine Casualty"/>
    <s v=""/>
    <s v="N"/>
    <m/>
    <m/>
    <m/>
    <m/>
    <m/>
    <m/>
    <x v="4"/>
  </r>
  <r>
    <x v="5"/>
    <d v="2007-09-21T00:00:00"/>
    <n v="9"/>
    <x v="2"/>
    <s v="United States"/>
    <n v="3063021"/>
    <s v="Recreational"/>
    <s v="Skiff"/>
    <n v="13"/>
    <x v="1"/>
    <n v="38"/>
    <m/>
    <n v="34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09-24T00:00:00"/>
    <n v="9"/>
    <x v="2"/>
    <s v="United States"/>
    <n v="3076466"/>
    <s v="Fishing Vessel"/>
    <s v="Hero"/>
    <n v="6"/>
    <x v="1"/>
    <n v="30"/>
    <m/>
    <n v="11"/>
    <s v="Pacific Area"/>
    <s v="United States"/>
    <x v="0"/>
    <n v="60.344999999999999"/>
    <n v="-145.79013333329999"/>
    <s v="Capsize"/>
    <s v="Marine Casualty"/>
    <s v="Damaged"/>
    <s v="N"/>
    <m/>
    <m/>
    <m/>
    <m/>
    <m/>
    <m/>
    <x v="7"/>
  </r>
  <r>
    <x v="5"/>
    <d v="2007-09-24T00:00:00"/>
    <n v="9"/>
    <x v="2"/>
    <s v="United States"/>
    <n v="3098731"/>
    <s v="Fishing Vessel"/>
    <s v="Patricia Lee"/>
    <n v="195"/>
    <x v="1"/>
    <n v="116.6"/>
    <m/>
    <m/>
    <s v="Pacific Area"/>
    <s v="United States"/>
    <x v="1"/>
    <n v="51.707500000000003"/>
    <n v="-178.64333333330001"/>
    <s v="Equipment failure"/>
    <s v="Marine Casualty"/>
    <s v=""/>
    <s v="N"/>
    <m/>
    <m/>
    <m/>
    <m/>
    <m/>
    <m/>
    <x v="4"/>
  </r>
  <r>
    <x v="5"/>
    <d v="2007-09-25T00:00:00"/>
    <n v="9"/>
    <x v="2"/>
    <s v="United States"/>
    <n v="3076397"/>
    <s v="Recreational"/>
    <s v="AK 1314 K"/>
    <m/>
    <x v="2"/>
    <n v="16"/>
    <m/>
    <n v="34"/>
    <s v="Pacific Area"/>
    <s v="United States"/>
    <x v="0"/>
    <n v="59.454729999999998"/>
    <n v="-135.31890000000001"/>
    <s v="Discharge/Release of Pollution"/>
    <s v="Discharge of Oil"/>
    <s v="Damaged"/>
    <s v="Y"/>
    <m/>
    <m/>
    <m/>
    <m/>
    <m/>
    <m/>
    <x v="9"/>
  </r>
  <r>
    <x v="5"/>
    <d v="2007-09-26T00:00:00"/>
    <n v="9"/>
    <x v="2"/>
    <s v="United States"/>
    <n v="3076099"/>
    <s v="Other"/>
    <s v="Cispri Responder"/>
    <n v="676"/>
    <x v="0"/>
    <n v="167.9"/>
    <m/>
    <n v="50"/>
    <s v="Pacific Area"/>
    <s v="United States"/>
    <x v="0"/>
    <n v="59.528689999999997"/>
    <n v="-152.33500000000001"/>
    <s v="Discharge/Release of Pollution"/>
    <s v="Discharge of Oil"/>
    <s v=""/>
    <s v="Y"/>
    <m/>
    <m/>
    <m/>
    <m/>
    <m/>
    <m/>
    <x v="9"/>
  </r>
  <r>
    <x v="5"/>
    <d v="2007-09-27T00:00:00"/>
    <n v="9"/>
    <x v="2"/>
    <s v="United States"/>
    <n v="3083121"/>
    <s v="Fishing Vessel"/>
    <s v="Ocean Rover"/>
    <n v="4345"/>
    <x v="0"/>
    <n v="223"/>
    <m/>
    <m/>
    <s v="Pacific Area"/>
    <s v="United States"/>
    <x v="1"/>
    <n v="56.221666666700003"/>
    <n v="-170.09"/>
    <s v="Equipment failure"/>
    <s v="Marine Casualty"/>
    <s v=""/>
    <s v="N"/>
    <m/>
    <m/>
    <m/>
    <m/>
    <m/>
    <m/>
    <x v="4"/>
  </r>
  <r>
    <x v="5"/>
    <d v="2007-09-28T00:00:00"/>
    <n v="9"/>
    <x v="2"/>
    <s v="United States"/>
    <n v="3070515"/>
    <s v="Towing Vessel"/>
    <s v="Samson Mariner"/>
    <n v="158"/>
    <x v="1"/>
    <n v="90.7"/>
    <m/>
    <m/>
    <s v="Pacific Area"/>
    <s v="United States"/>
    <x v="1"/>
    <n v="57.748609999999999"/>
    <n v="-152.45830000000001"/>
    <s v="Discharge/Release of Pollution"/>
    <s v="Discharge of Oil"/>
    <s v=""/>
    <s v="Y"/>
    <m/>
    <m/>
    <m/>
    <m/>
    <m/>
    <m/>
    <x v="9"/>
  </r>
  <r>
    <x v="5"/>
    <d v="2007-09-30T00:00:00"/>
    <n v="9"/>
    <x v="2"/>
    <s v="United States"/>
    <n v="3070595"/>
    <s v="Fishing Vessel"/>
    <s v="Sarah E"/>
    <n v="15"/>
    <x v="1"/>
    <n v="35.5"/>
    <m/>
    <m/>
    <s v="Pacific Area"/>
    <s v="United States"/>
    <x v="1"/>
    <n v="57.018166666699997"/>
    <n v="-135.30549999999999"/>
    <s v="Sinking"/>
    <s v="Discharge of Oil"/>
    <s v="Y"/>
    <s v="Y"/>
    <m/>
    <m/>
    <m/>
    <m/>
    <m/>
    <m/>
    <x v="1"/>
  </r>
  <r>
    <x v="5"/>
    <d v="2007-10-01T00:00:00"/>
    <n v="10"/>
    <x v="2"/>
    <s v="United States"/>
    <n v="3139365"/>
    <s v="Towing Vessel"/>
    <s v="Redeemer"/>
    <n v="196"/>
    <x v="1"/>
    <n v="124.5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7-10-03T00:00:00"/>
    <n v="10"/>
    <x v="2"/>
    <s v="United States"/>
    <n v="3089952"/>
    <s v="Passenger Ship"/>
    <s v="Leconte"/>
    <n v="1328"/>
    <x v="0"/>
    <n v="217.5"/>
    <m/>
    <n v="45"/>
    <s v="Pacific Area"/>
    <s v="United States"/>
    <x v="0"/>
    <n v="58.366666666699999"/>
    <n v="-134.65"/>
    <s v="Equipment failure"/>
    <s v="Marine Casualty"/>
    <s v="Damaged"/>
    <s v="N"/>
    <m/>
    <m/>
    <m/>
    <m/>
    <m/>
    <m/>
    <x v="4"/>
  </r>
  <r>
    <x v="5"/>
    <d v="2007-10-04T00:00:00"/>
    <n v="10"/>
    <x v="2"/>
    <s v="United States"/>
    <n v="3076313"/>
    <s v="Fishing Vessel"/>
    <s v="Sea Trec II"/>
    <n v="81"/>
    <x v="1"/>
    <n v="72.400000000000006"/>
    <m/>
    <m/>
    <s v="Pacific Area"/>
    <s v="United States"/>
    <x v="1"/>
    <n v="56.416666666700003"/>
    <n v="-168.13333333329999"/>
    <s v="Grounding"/>
    <s v="Discharge of Oil"/>
    <s v=""/>
    <s v="Y"/>
    <m/>
    <m/>
    <m/>
    <m/>
    <m/>
    <m/>
    <x v="0"/>
  </r>
  <r>
    <x v="5"/>
    <d v="2007-10-04T00:00:00"/>
    <n v="10"/>
    <x v="2"/>
    <s v="United States"/>
    <n v="3085718"/>
    <s v="Barge (General)"/>
    <s v="MZB 287"/>
    <n v="2898"/>
    <x v="0"/>
    <n v="271.39999999999998"/>
    <m/>
    <m/>
    <s v="Pacific Area"/>
    <s v="United States"/>
    <x v="1"/>
    <n v="53.904666666700003"/>
    <n v="-166.44616666670001"/>
    <s v="Grounding"/>
    <s v="Marine Casualty"/>
    <s v="Damaged"/>
    <s v="N"/>
    <m/>
    <m/>
    <m/>
    <m/>
    <m/>
    <m/>
    <x v="0"/>
  </r>
  <r>
    <x v="5"/>
    <d v="2007-10-06T00:00:00"/>
    <n v="10"/>
    <x v="2"/>
    <s v="United States"/>
    <n v="3176937"/>
    <s v="Passenger Ship"/>
    <s v="Stikine Dream"/>
    <n v="7"/>
    <x v="1"/>
    <n v="28"/>
    <m/>
    <m/>
    <s v="Pacific Area"/>
    <s v="United States"/>
    <x v="1"/>
    <n v="56.653491000000002"/>
    <n v="-131.848837"/>
    <s v="Allision"/>
    <s v="Marine Casualty"/>
    <s v="Damaged"/>
    <s v="N"/>
    <m/>
    <m/>
    <m/>
    <m/>
    <m/>
    <m/>
    <x v="5"/>
  </r>
  <r>
    <x v="5"/>
    <d v="2007-10-07T00:00:00"/>
    <n v="10"/>
    <x v="2"/>
    <s v="United States"/>
    <n v="3076927"/>
    <s v="Fishing Vessel"/>
    <s v="Saga"/>
    <n v="198"/>
    <x v="1"/>
    <n v="94.3"/>
    <m/>
    <n v="39"/>
    <s v="Pacific Area"/>
    <s v="United States"/>
    <x v="0"/>
    <n v="58.183333333299998"/>
    <n v="-152.875"/>
    <s v="Grounding"/>
    <s v="Marine Casualty"/>
    <s v="Damaged"/>
    <s v="N"/>
    <m/>
    <m/>
    <m/>
    <m/>
    <m/>
    <m/>
    <x v="0"/>
  </r>
  <r>
    <x v="5"/>
    <d v="2007-10-07T00:00:00"/>
    <n v="10"/>
    <x v="2"/>
    <s v="Liberia"/>
    <n v="3085770"/>
    <s v="Other"/>
    <s v="Frontier Discoverer"/>
    <n v="10264"/>
    <x v="0"/>
    <n v="514.1"/>
    <m/>
    <m/>
    <s v="Pacific Area"/>
    <s v="United States"/>
    <x v="1"/>
    <n v="53.877776666700001"/>
    <n v="-166.5777766667"/>
    <s v="Loss of electrical power"/>
    <s v="Marine Casualty"/>
    <s v=""/>
    <s v="N"/>
    <m/>
    <m/>
    <m/>
    <m/>
    <m/>
    <m/>
    <x v="27"/>
  </r>
  <r>
    <x v="5"/>
    <d v="2007-10-08T00:00:00"/>
    <n v="10"/>
    <x v="2"/>
    <s v="United States"/>
    <n v="3177182"/>
    <s v="Fishing Vessel"/>
    <s v="Joma"/>
    <n v="17"/>
    <x v="1"/>
    <n v="35.299999999999997"/>
    <m/>
    <m/>
    <s v="Pacific Area"/>
    <s v="United States"/>
    <x v="1"/>
    <n v="55.438139"/>
    <n v="-131.852012"/>
    <s v="Equipment failure/ Hazard to navigation"/>
    <s v="Marine Casualty"/>
    <s v=""/>
    <s v="N"/>
    <m/>
    <m/>
    <m/>
    <m/>
    <m/>
    <m/>
    <x v="4"/>
  </r>
  <r>
    <x v="5"/>
    <d v="2007-10-12T00:00:00"/>
    <n v="10"/>
    <x v="2"/>
    <s v="United States"/>
    <n v="3080424"/>
    <s v="N/A"/>
    <s v="Lasqueti Rose"/>
    <s v="n/a"/>
    <x v="0"/>
    <s v="n/a"/>
    <m/>
    <m/>
    <s v="Pacific Area"/>
    <s v="United States"/>
    <x v="1"/>
    <n v="55.438139"/>
    <n v="-131.852012"/>
    <s v="Discharge/Release of Pollution"/>
    <s v="Discharge of Oil"/>
    <s v=""/>
    <s v="Y"/>
    <m/>
    <m/>
    <m/>
    <m/>
    <m/>
    <m/>
    <x v="9"/>
  </r>
  <r>
    <x v="5"/>
    <d v="2007-10-13T00:00:00"/>
    <n v="10"/>
    <x v="2"/>
    <s v="United States"/>
    <n v="3106735"/>
    <s v="Recreational"/>
    <s v="No Name"/>
    <m/>
    <x v="2"/>
    <n v="22"/>
    <m/>
    <n v="35"/>
    <s v="Pacific Area"/>
    <s v="United States"/>
    <x v="0"/>
    <n v="60.634366666699997"/>
    <n v="-147.37799999999999"/>
    <s v="Discharge/Release of Pollution"/>
    <s v="Discharge of Oil"/>
    <s v=""/>
    <s v="Y"/>
    <m/>
    <m/>
    <m/>
    <m/>
    <m/>
    <m/>
    <x v="9"/>
  </r>
  <r>
    <x v="5"/>
    <d v="2007-10-15T00:00:00"/>
    <n v="10"/>
    <x v="2"/>
    <s v="United States"/>
    <n v="3089463"/>
    <s v="Passenger Ship"/>
    <s v="Leconte"/>
    <n v="1328"/>
    <x v="0"/>
    <n v="217.5"/>
    <m/>
    <n v="45"/>
    <s v="Pacific Area"/>
    <s v="United States"/>
    <x v="0"/>
    <n v="58.366666666699999"/>
    <n v="-134.65"/>
    <s v="Equipment failure/ Hazard to navigation"/>
    <s v="Marine Casualty"/>
    <s v=""/>
    <s v="N"/>
    <m/>
    <m/>
    <m/>
    <m/>
    <m/>
    <m/>
    <x v="4"/>
  </r>
  <r>
    <x v="5"/>
    <d v="2007-10-15T00:00:00"/>
    <n v="10"/>
    <x v="2"/>
    <s v="United States"/>
    <n v="3095379"/>
    <s v="N/A"/>
    <s v="AK 1584 C"/>
    <s v="n/a"/>
    <x v="0"/>
    <s v="n/a"/>
    <m/>
    <m/>
    <s v="Pacific Area"/>
    <s v="United States"/>
    <x v="1"/>
    <n v="55.551670000000001"/>
    <n v="-133.1003"/>
    <s v="Sinking"/>
    <s v="Discharge of Oil"/>
    <s v="Damaged"/>
    <s v="Y"/>
    <m/>
    <m/>
    <m/>
    <m/>
    <m/>
    <m/>
    <x v="1"/>
  </r>
  <r>
    <x v="5"/>
    <d v="2007-10-15T00:00:00"/>
    <n v="10"/>
    <x v="2"/>
    <s v="United States"/>
    <n v="3128957"/>
    <s v="Passenger Ship"/>
    <s v="Taku"/>
    <n v="2625"/>
    <x v="0"/>
    <n v="316.89999999999998"/>
    <m/>
    <m/>
    <s v="Pacific Area"/>
    <s v="United States"/>
    <x v="1"/>
    <n v="56.443280000000001"/>
    <n v="-132.41589999999999"/>
    <s v="Equipment failure/ Hazard to navigation"/>
    <s v="Marine Casualty"/>
    <s v=""/>
    <s v="N"/>
    <m/>
    <m/>
    <m/>
    <m/>
    <m/>
    <m/>
    <x v="4"/>
  </r>
  <r>
    <x v="5"/>
    <d v="2007-10-16T00:00:00"/>
    <n v="10"/>
    <x v="2"/>
    <s v="United States"/>
    <n v="3081664"/>
    <s v="Towing Vessel"/>
    <s v="Nokea"/>
    <n v="183"/>
    <x v="1"/>
    <n v="96.8"/>
    <m/>
    <n v="43"/>
    <s v="Pacific Area"/>
    <s v="United States"/>
    <x v="0"/>
    <n v="60.541400000000003"/>
    <n v="-145.76439999999999"/>
    <s v="Discharge/Release of Pollution"/>
    <s v="Discharge of Oil"/>
    <s v=""/>
    <s v="Y"/>
    <m/>
    <m/>
    <m/>
    <m/>
    <m/>
    <m/>
    <x v="9"/>
  </r>
  <r>
    <x v="5"/>
    <d v="2007-10-26T00:00:00"/>
    <n v="10"/>
    <x v="2"/>
    <s v="United States"/>
    <n v="3089161"/>
    <s v="Fishing Vessel"/>
    <s v="Seafreeze Alaska"/>
    <n v="1593"/>
    <x v="0"/>
    <n v="267.39999999999998"/>
    <m/>
    <m/>
    <s v="Pacific Area"/>
    <s v="United States"/>
    <x v="1"/>
    <n v="51.857464999999998"/>
    <n v="-176.64588800000001"/>
    <s v="Allision"/>
    <s v="Marine Casualty"/>
    <s v="Damaged"/>
    <s v="N"/>
    <m/>
    <m/>
    <m/>
    <m/>
    <m/>
    <m/>
    <x v="5"/>
  </r>
  <r>
    <x v="5"/>
    <d v="2007-10-26T00:00:00"/>
    <n v="10"/>
    <x v="2"/>
    <s v="United States"/>
    <n v="3125017"/>
    <s v="Tanker Ship"/>
    <s v="Kodiak"/>
    <n v="64329"/>
    <x v="0"/>
    <n v="831.5"/>
    <m/>
    <n v="40"/>
    <s v="Pacific Area"/>
    <s v="United States"/>
    <x v="0"/>
    <n v="59.4"/>
    <n v="-144.36666666670001"/>
    <s v="Equipment failure/ Hazard to navigation"/>
    <s v="Marine Casualty"/>
    <s v=""/>
    <s v="N"/>
    <m/>
    <m/>
    <m/>
    <m/>
    <m/>
    <m/>
    <x v="4"/>
  </r>
  <r>
    <x v="5"/>
    <d v="2007-10-31T00:00:00"/>
    <n v="10"/>
    <x v="2"/>
    <s v="United States"/>
    <n v="3092057"/>
    <s v="Fishing Vessel"/>
    <s v="Bruin Bay"/>
    <n v="135"/>
    <x v="1"/>
    <n v="69.3"/>
    <m/>
    <n v="64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11-06T00:00:00"/>
    <n v="11"/>
    <x v="2"/>
    <s v="United States"/>
    <n v="3094990"/>
    <s v="Fishing Vessel"/>
    <s v="Sea Gull"/>
    <n v="8"/>
    <x v="1"/>
    <n v="30.8"/>
    <m/>
    <m/>
    <s v="Pacific Area"/>
    <s v="United States"/>
    <x v="1"/>
    <n v="55.567866666699999"/>
    <n v="-131.98333333330001"/>
    <s v="Sinking"/>
    <s v="Discharge of Oil"/>
    <s v="Damaged"/>
    <s v="Y"/>
    <m/>
    <m/>
    <m/>
    <m/>
    <m/>
    <m/>
    <x v="1"/>
  </r>
  <r>
    <x v="5"/>
    <d v="2007-11-06T00:00:00"/>
    <n v="11"/>
    <x v="2"/>
    <s v="United States"/>
    <n v="3098747"/>
    <s v="Barge (General)"/>
    <s v="St Elias"/>
    <n v="3674"/>
    <x v="0"/>
    <n v="321.8"/>
    <m/>
    <m/>
    <s v="Pacific Area"/>
    <s v="United States"/>
    <x v="1"/>
    <n v="56.933333333299998"/>
    <n v="-134.63333333329999"/>
    <s v="Equipment failure"/>
    <s v="Marine Casualty"/>
    <s v=""/>
    <s v="N"/>
    <m/>
    <m/>
    <m/>
    <m/>
    <m/>
    <m/>
    <x v="4"/>
  </r>
  <r>
    <x v="5"/>
    <d v="2007-11-08T00:00:00"/>
    <n v="11"/>
    <x v="2"/>
    <s v="United States"/>
    <n v="3095431"/>
    <s v="Fishing Vessel"/>
    <s v="Hadassah"/>
    <n v="72"/>
    <x v="1"/>
    <n v="49.6"/>
    <m/>
    <n v="4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11-08T00:00:00"/>
    <n v="11"/>
    <x v="2"/>
    <s v="United States"/>
    <n v="3097855"/>
    <s v="Fishing Vessel"/>
    <s v="Hazel Louise"/>
    <n v="32"/>
    <x v="1"/>
    <n v="52"/>
    <m/>
    <m/>
    <s v="Pacific Area"/>
    <s v="United States"/>
    <x v="1"/>
    <n v="57.242166666700001"/>
    <n v="-135.42283333329999"/>
    <s v="Sinking"/>
    <s v="Marine Casualty"/>
    <s v="Y"/>
    <s v="N"/>
    <m/>
    <m/>
    <m/>
    <m/>
    <m/>
    <m/>
    <x v="1"/>
  </r>
  <r>
    <x v="5"/>
    <d v="2007-11-09T00:00:00"/>
    <n v="11"/>
    <x v="2"/>
    <s v="United States"/>
    <n v="3096100"/>
    <s v="Fishing Vessel"/>
    <s v="Tanusha"/>
    <n v="114"/>
    <x v="1"/>
    <n v="57.7"/>
    <m/>
    <m/>
    <s v="Pacific Area"/>
    <s v="United States"/>
    <x v="1"/>
    <n v="57.781666666699998"/>
    <n v="-152.40833333329999"/>
    <s v="Allision"/>
    <s v="Marine Casualty"/>
    <s v=""/>
    <s v="N"/>
    <m/>
    <m/>
    <m/>
    <m/>
    <m/>
    <m/>
    <x v="5"/>
  </r>
  <r>
    <x v="5"/>
    <d v="2007-11-09T00:00:00"/>
    <n v="11"/>
    <x v="2"/>
    <s v="United States"/>
    <n v="3098345"/>
    <s v="Fishing Vessel"/>
    <s v="Pacific Venture"/>
    <n v="194"/>
    <x v="1"/>
    <n v="112.1"/>
    <m/>
    <n v="19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7-11-10T00:00:00"/>
    <n v="11"/>
    <x v="2"/>
    <s v="United States"/>
    <n v="3112853"/>
    <s v="Fishing Vessel"/>
    <s v="Rusty Rose"/>
    <n v="23"/>
    <x v="1"/>
    <n v="39.200000000000003"/>
    <m/>
    <m/>
    <s v="Pacific Area"/>
    <s v="United States"/>
    <x v="1"/>
    <n v="56.028666666699998"/>
    <n v="-132.11183333330001"/>
    <s v="Grounding"/>
    <s v="Discharge of Oil"/>
    <s v="Damaged"/>
    <s v="Y"/>
    <m/>
    <m/>
    <m/>
    <m/>
    <m/>
    <m/>
    <x v="0"/>
  </r>
  <r>
    <x v="5"/>
    <d v="2007-11-11T00:00:00"/>
    <n v="11"/>
    <x v="2"/>
    <s v="United States"/>
    <n v="3101100"/>
    <s v="Other"/>
    <s v="Point Grenville"/>
    <n v="111"/>
    <x v="1"/>
    <n v="69.3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7-11-11T00:00:00"/>
    <n v="11"/>
    <x v="2"/>
    <s v="United States"/>
    <n v="3101308"/>
    <s v="Barge (General)"/>
    <s v="HML 240-2"/>
    <n v="2024"/>
    <x v="0"/>
    <n v="240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7-11-15T00:00:00"/>
    <n v="11"/>
    <x v="2"/>
    <s v="United States"/>
    <n v="3101768"/>
    <s v="Fishing Vessel"/>
    <s v="Hadassah"/>
    <n v="72"/>
    <x v="1"/>
    <n v="49.6"/>
    <m/>
    <n v="4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11-16T00:00:00"/>
    <n v="11"/>
    <x v="2"/>
    <s v="United States"/>
    <n v="3101826"/>
    <s v="Fishing Vessel"/>
    <s v="Pacific Lady"/>
    <n v="21"/>
    <x v="1"/>
    <n v="37.700000000000003"/>
    <m/>
    <m/>
    <s v="Pacific Area"/>
    <s v="United States"/>
    <x v="1"/>
    <n v="56.983383333299997"/>
    <n v="-156.52279722220001"/>
    <s v="Flooding"/>
    <s v="Discharge of Oil"/>
    <s v="Y"/>
    <s v="Y"/>
    <m/>
    <m/>
    <m/>
    <m/>
    <m/>
    <m/>
    <x v="12"/>
  </r>
  <r>
    <x v="5"/>
    <d v="2007-11-19T00:00:00"/>
    <n v="11"/>
    <x v="2"/>
    <s v="United States"/>
    <n v="3101315"/>
    <s v="Fishing Vessel"/>
    <s v="Island Trader"/>
    <n v="99"/>
    <x v="1"/>
    <n v="85.7"/>
    <m/>
    <m/>
    <s v="Pacific Area"/>
    <s v="United States"/>
    <x v="1"/>
    <n v="55.333333333299997"/>
    <n v="-161.17166666669999"/>
    <s v="Discharge/Release of Pollution"/>
    <s v="Discharge of Oil"/>
    <s v=""/>
    <s v="Y"/>
    <m/>
    <m/>
    <m/>
    <m/>
    <m/>
    <m/>
    <x v="9"/>
  </r>
  <r>
    <x v="5"/>
    <d v="2007-11-19T00:00:00"/>
    <n v="11"/>
    <x v="2"/>
    <s v="United States"/>
    <n v="3101627"/>
    <s v="N/A"/>
    <s v="Sea Surgeon"/>
    <n v="26"/>
    <x v="1"/>
    <n v="36.5"/>
    <m/>
    <m/>
    <s v="Pacific Area"/>
    <s v="United States"/>
    <x v="1"/>
    <n v="57.787709999999997"/>
    <n v="-152.40989999999999"/>
    <s v="Equipment failure"/>
    <s v="Discharge of Oil"/>
    <s v=""/>
    <s v="Y"/>
    <m/>
    <m/>
    <m/>
    <m/>
    <m/>
    <m/>
    <x v="4"/>
  </r>
  <r>
    <x v="5"/>
    <d v="2007-11-19T00:00:00"/>
    <n v="11"/>
    <x v="2"/>
    <s v="United States"/>
    <n v="3101982"/>
    <s v="Recreational"/>
    <s v="Seagull 1"/>
    <m/>
    <x v="2"/>
    <n v="21"/>
    <m/>
    <n v="34"/>
    <s v="Pacific Area"/>
    <s v="United States"/>
    <x v="0"/>
    <n v="61.12473"/>
    <n v="-146.34639999999999"/>
    <s v="Discharge/Release of Pollution"/>
    <s v="Discharge of Oil"/>
    <s v="Damaged"/>
    <s v="Y"/>
    <m/>
    <m/>
    <m/>
    <m/>
    <m/>
    <m/>
    <x v="9"/>
  </r>
  <r>
    <x v="5"/>
    <d v="2007-11-20T00:00:00"/>
    <n v="11"/>
    <x v="2"/>
    <s v="United States"/>
    <n v="3105918"/>
    <s v="Fishing Vessel"/>
    <s v="Prodigy"/>
    <n v="26"/>
    <x v="1"/>
    <n v="41.8"/>
    <m/>
    <n v="46"/>
    <s v="Pacific Area"/>
    <s v="United States"/>
    <x v="0"/>
    <n v="58.514666666700002"/>
    <n v="152.41933333329999"/>
    <s v="Equipment failure"/>
    <s v="Marine Casualty"/>
    <s v=""/>
    <s v="N"/>
    <m/>
    <m/>
    <m/>
    <m/>
    <m/>
    <m/>
    <x v="4"/>
  </r>
  <r>
    <x v="5"/>
    <d v="2007-11-20T00:00:00"/>
    <n v="11"/>
    <x v="2"/>
    <s v="United States"/>
    <n v="3109419"/>
    <s v="Fishing Vessel"/>
    <s v="Annette"/>
    <n v="68"/>
    <x v="1"/>
    <n v="67.7"/>
    <m/>
    <m/>
    <s v="Pacific Area"/>
    <s v="United States"/>
    <x v="1"/>
    <n v="55.391666666699997"/>
    <n v="-131.74166666670001"/>
    <s v="Sinking"/>
    <s v="Discharge of Oil"/>
    <s v="Damaged"/>
    <s v="Y"/>
    <m/>
    <m/>
    <m/>
    <m/>
    <m/>
    <m/>
    <x v="1"/>
  </r>
  <r>
    <x v="5"/>
    <d v="2007-11-21T00:00:00"/>
    <n v="11"/>
    <x v="2"/>
    <s v="United States"/>
    <n v="3103127"/>
    <s v="Passenger Ship"/>
    <s v="North Pacific"/>
    <n v="184"/>
    <x v="1"/>
    <n v="84.8"/>
    <m/>
    <m/>
    <s v="Pacific Area"/>
    <s v="United States"/>
    <x v="1"/>
    <n v="51.861216666700003"/>
    <n v="-176.63818333329999"/>
    <s v="Discharge/Release of Pollution"/>
    <s v="Cargo damage"/>
    <s v=""/>
    <s v="Y"/>
    <m/>
    <m/>
    <m/>
    <m/>
    <m/>
    <m/>
    <x v="9"/>
  </r>
  <r>
    <x v="5"/>
    <d v="2007-11-22T00:00:00"/>
    <n v="11"/>
    <x v="2"/>
    <s v="United States"/>
    <n v="3104855"/>
    <s v="Recreational"/>
    <s v="AK1874F"/>
    <m/>
    <x v="2"/>
    <n v="26"/>
    <m/>
    <n v="42"/>
    <s v="Pacific Area"/>
    <s v="United States"/>
    <x v="0"/>
    <n v="58.184170000000002"/>
    <n v="-134.20779999999999"/>
    <s v="Sinking"/>
    <s v="Discharge of Oil"/>
    <s v="Y"/>
    <s v="Y"/>
    <m/>
    <m/>
    <m/>
    <m/>
    <m/>
    <m/>
    <x v="1"/>
  </r>
  <r>
    <x v="5"/>
    <d v="2007-11-23T00:00:00"/>
    <n v="11"/>
    <x v="2"/>
    <s v="United States"/>
    <n v="3115980"/>
    <s v="Other"/>
    <s v="Cape Chacon"/>
    <n v="257"/>
    <x v="1"/>
    <n v="105.6"/>
    <m/>
    <m/>
    <s v="Pacific Area"/>
    <s v="United States"/>
    <x v="1"/>
    <n v="55.453000000000003"/>
    <n v="-131.47399999999999"/>
    <s v="Grounding"/>
    <s v="Discharge of Oil"/>
    <s v="Damaged"/>
    <s v="Y"/>
    <m/>
    <m/>
    <m/>
    <m/>
    <m/>
    <m/>
    <x v="0"/>
  </r>
  <r>
    <x v="5"/>
    <d v="2007-11-26T00:00:00"/>
    <n v="11"/>
    <x v="2"/>
    <s v="United States"/>
    <n v="3104885"/>
    <s v="Fishing Vessel"/>
    <s v="Lady Blackie"/>
    <n v="154"/>
    <x v="1"/>
    <n v="79"/>
    <m/>
    <m/>
    <s v="Pacific Area"/>
    <s v="United States"/>
    <x v="1"/>
    <n v="57.317833333300001"/>
    <n v="-156.18533333330001"/>
    <s v="Sinking"/>
    <s v="Discharge of Oil"/>
    <s v="Y"/>
    <s v="Y"/>
    <m/>
    <m/>
    <m/>
    <m/>
    <m/>
    <m/>
    <x v="1"/>
  </r>
  <r>
    <x v="5"/>
    <d v="2007-11-26T00:00:00"/>
    <n v="11"/>
    <x v="2"/>
    <s v="United States"/>
    <n v="3106891"/>
    <s v="N/A"/>
    <s v="AK 2875 J"/>
    <s v="n/a"/>
    <x v="0"/>
    <s v="n/a"/>
    <m/>
    <m/>
    <s v="Pacific Area"/>
    <s v="United States"/>
    <x v="1"/>
    <n v="55.354999999999997"/>
    <n v="-131.68666666670001"/>
    <s v="Discharge/Release of Pollution"/>
    <s v="Discharge of Oil"/>
    <s v=""/>
    <s v="Y"/>
    <m/>
    <m/>
    <m/>
    <m/>
    <m/>
    <m/>
    <x v="9"/>
  </r>
  <r>
    <x v="5"/>
    <d v="2007-12-03T00:00:00"/>
    <n v="12"/>
    <x v="2"/>
    <s v="United States"/>
    <n v="3126198"/>
    <s v="Passenger Ship"/>
    <s v="Malaspina"/>
    <n v="2928"/>
    <x v="0"/>
    <n v="372.2"/>
    <m/>
    <n v="55"/>
    <s v="Pacific Area"/>
    <s v="United States"/>
    <x v="0"/>
    <n v="59.187578000000002"/>
    <n v="-135.299791"/>
    <s v="Equipment failure"/>
    <s v="Marine Casualty"/>
    <s v=""/>
    <s v="N"/>
    <m/>
    <m/>
    <m/>
    <m/>
    <m/>
    <m/>
    <x v="4"/>
  </r>
  <r>
    <x v="5"/>
    <d v="2007-12-03T00:00:00"/>
    <n v="12"/>
    <x v="2"/>
    <s v="United States"/>
    <n v="3126381"/>
    <s v="Passenger Ship"/>
    <s v="Stikine Dream"/>
    <n v="95"/>
    <x v="1"/>
    <n v="172.5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07-12-07T00:00:00"/>
    <n v="12"/>
    <x v="2"/>
    <s v="United States"/>
    <n v="3111599"/>
    <s v="Fishing Vessel"/>
    <s v="Shady Lady"/>
    <n v="41"/>
    <x v="1"/>
    <n v="56.2"/>
    <m/>
    <n v="26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7-12-10T00:00:00"/>
    <n v="12"/>
    <x v="2"/>
    <s v="United States"/>
    <n v="3114305"/>
    <s v="Barge (General)"/>
    <s v="Orb-2"/>
    <n v="7"/>
    <x v="1"/>
    <n v="52.8"/>
    <m/>
    <m/>
    <s v="Pacific Area"/>
    <s v="United States"/>
    <x v="1"/>
    <n v="55.3966666667"/>
    <n v="-131.72999999999999"/>
    <s v="Equipment failure"/>
    <s v="Discharge of Oil"/>
    <s v=""/>
    <s v="Y"/>
    <m/>
    <m/>
    <m/>
    <m/>
    <m/>
    <m/>
    <x v="4"/>
  </r>
  <r>
    <x v="5"/>
    <d v="2007-12-12T00:00:00"/>
    <n v="12"/>
    <x v="2"/>
    <s v="United States"/>
    <n v="3115092"/>
    <s v="Fishing Vessel"/>
    <s v="Providence"/>
    <n v="108"/>
    <x v="1"/>
    <n v="57.9"/>
    <m/>
    <m/>
    <s v="Pacific Area"/>
    <s v="United States"/>
    <x v="1"/>
    <n v="57.70729"/>
    <n v="-152.24629999999999"/>
    <s v="Flooding"/>
    <s v="Marine Casualty"/>
    <s v="Damaged"/>
    <s v="N"/>
    <m/>
    <m/>
    <m/>
    <m/>
    <m/>
    <m/>
    <x v="12"/>
  </r>
  <r>
    <x v="5"/>
    <d v="2007-12-12T00:00:00"/>
    <n v="12"/>
    <x v="2"/>
    <s v="United States"/>
    <n v="3115324"/>
    <s v="Fishing Vessel"/>
    <s v="Alaska Patriot"/>
    <n v="1129"/>
    <x v="0"/>
    <n v="169.8"/>
    <m/>
    <m/>
    <s v="Pacific Area"/>
    <s v="United States"/>
    <x v="1"/>
    <n v="53.835278333300003"/>
    <n v="-166.56860333329999"/>
    <s v="Fire"/>
    <s v="Marine Casualty"/>
    <s v="Damaged"/>
    <s v="N"/>
    <m/>
    <m/>
    <m/>
    <m/>
    <m/>
    <m/>
    <x v="2"/>
  </r>
  <r>
    <x v="5"/>
    <d v="2007-12-13T00:00:00"/>
    <n v="12"/>
    <x v="2"/>
    <s v="United States"/>
    <n v="3117119"/>
    <s v="Fishing Vessel"/>
    <s v="Terminator"/>
    <n v="31"/>
    <x v="1"/>
    <n v="32"/>
    <m/>
    <m/>
    <s v="Pacific Area"/>
    <s v="United States"/>
    <x v="1"/>
    <n v="57.772833333299999"/>
    <n v="-152.12184999999999"/>
    <s v="Equipment failure/ Hazard to navigation"/>
    <s v="Marine Casualty"/>
    <s v="Damaged"/>
    <s v="N"/>
    <m/>
    <m/>
    <m/>
    <m/>
    <m/>
    <m/>
    <x v="4"/>
  </r>
  <r>
    <x v="5"/>
    <d v="2007-12-14T00:00:00"/>
    <n v="12"/>
    <x v="2"/>
    <s v="United States"/>
    <n v="3116043"/>
    <s v="Towing Vessel"/>
    <s v="Chahunta"/>
    <n v="84"/>
    <x v="1"/>
    <n v="100.4"/>
    <m/>
    <n v="41"/>
    <s v="Pacific Area"/>
    <s v="United States"/>
    <x v="0"/>
    <n v="58.307316666699997"/>
    <n v="-134.43520000000001"/>
    <s v="Discharge/Release of Pollution"/>
    <s v="Discharge of Oil"/>
    <s v=""/>
    <s v="Y"/>
    <m/>
    <m/>
    <m/>
    <m/>
    <m/>
    <m/>
    <x v="9"/>
  </r>
  <r>
    <x v="5"/>
    <d v="2007-12-14T00:00:00"/>
    <n v="12"/>
    <x v="2"/>
    <s v="United States"/>
    <n v="3135228"/>
    <s v="Barge (Liquid)"/>
    <s v="Manson 37"/>
    <n v="332"/>
    <x v="1"/>
    <n v="120"/>
    <m/>
    <m/>
    <s v="Pacific Area"/>
    <s v="United States"/>
    <x v="1"/>
    <n v="55.343333333300002"/>
    <n v="-131.6533333333"/>
    <s v="Equipment failure"/>
    <s v="Discharge of Oil"/>
    <s v=""/>
    <s v="Y"/>
    <m/>
    <m/>
    <m/>
    <m/>
    <m/>
    <m/>
    <x v="4"/>
  </r>
  <r>
    <x v="5"/>
    <d v="2007-12-15T00:00:00"/>
    <n v="12"/>
    <x v="2"/>
    <s v="United States"/>
    <n v="3117877"/>
    <s v="Towing Vessel"/>
    <s v="Corbin Foss"/>
    <n v="178"/>
    <x v="1"/>
    <n v="141.4"/>
    <m/>
    <n v="15"/>
    <s v="Pacific Area"/>
    <s v="United States"/>
    <x v="0"/>
    <n v="60"/>
    <n v="-146.8333333333"/>
    <s v="Equipment failure/ Hazard to navigation"/>
    <s v="Marine Casualty"/>
    <s v=""/>
    <s v="N"/>
    <m/>
    <m/>
    <m/>
    <m/>
    <m/>
    <m/>
    <x v="4"/>
  </r>
  <r>
    <x v="5"/>
    <d v="2007-12-17T00:00:00"/>
    <n v="12"/>
    <x v="2"/>
    <s v="United States"/>
    <n v="3117898"/>
    <s v="Fishing Vessel"/>
    <s v="Baranof"/>
    <n v="907"/>
    <x v="0"/>
    <n v="170.1"/>
    <m/>
    <m/>
    <s v="Pacific Area"/>
    <s v="United States"/>
    <x v="1"/>
    <n v="53.875166666699997"/>
    <n v="-166.53733333330001"/>
    <s v="Discharge/Release of Pollution"/>
    <s v="Discharge of Oil"/>
    <s v=""/>
    <s v="Y"/>
    <m/>
    <m/>
    <m/>
    <m/>
    <m/>
    <m/>
    <x v="9"/>
  </r>
  <r>
    <x v="5"/>
    <d v="2007-12-26T00:00:00"/>
    <n v="12"/>
    <x v="2"/>
    <s v="United States"/>
    <n v="3121217"/>
    <s v="Fishing Vessel"/>
    <s v="Alaska Patriot"/>
    <n v="1129"/>
    <x v="0"/>
    <n v="169.8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7-12-28T00:00:00"/>
    <n v="12"/>
    <x v="2"/>
    <s v="United States"/>
    <n v="3123688"/>
    <s v="Warship"/>
    <s v="USCGC Munro (WHEC 724)"/>
    <n v="3506"/>
    <x v="0"/>
    <n v="347.6"/>
    <m/>
    <m/>
    <s v="Pacific Area"/>
    <s v="United States"/>
    <x v="1"/>
    <n v="57.731666666700001"/>
    <n v="-152.51"/>
    <s v="Discharge/Release of Pollution"/>
    <s v="Discharge of Oil"/>
    <s v=""/>
    <s v="Y"/>
    <m/>
    <m/>
    <m/>
    <m/>
    <m/>
    <m/>
    <x v="9"/>
  </r>
  <r>
    <x v="5"/>
    <d v="2007-12-29T00:00:00"/>
    <n v="12"/>
    <x v="2"/>
    <s v="United States"/>
    <n v="3124902"/>
    <s v="Recreational"/>
    <s v="Norseman"/>
    <m/>
    <x v="2"/>
    <m/>
    <m/>
    <m/>
    <s v="Pacific Area"/>
    <s v="United States"/>
    <x v="0"/>
    <n v="59.436680000000003"/>
    <n v="-151.71780000000001"/>
    <s v="Sinking"/>
    <s v="Discharge of Oil"/>
    <s v="Damaged"/>
    <s v="Y"/>
    <m/>
    <m/>
    <m/>
    <m/>
    <m/>
    <m/>
    <x v="1"/>
  </r>
  <r>
    <x v="5"/>
    <d v="2008-01-06T00:00:00"/>
    <n v="1"/>
    <x v="3"/>
    <s v="United States"/>
    <n v="3128374"/>
    <s v="Passenger Ship"/>
    <s v="M/V Chenega"/>
    <n v="1333"/>
    <x v="0"/>
    <n v="219.6"/>
    <m/>
    <n v="13"/>
    <s v="Pacific Area"/>
    <s v="United States"/>
    <x v="0"/>
    <n v="58.550164000000002"/>
    <n v="-135.02759800000001"/>
    <s v="Equipment failure"/>
    <s v="Marine Casualty"/>
    <s v="Damaged"/>
    <s v="N"/>
    <m/>
    <m/>
    <m/>
    <m/>
    <m/>
    <m/>
    <x v="4"/>
  </r>
  <r>
    <x v="5"/>
    <d v="2008-01-06T00:00:00"/>
    <n v="1"/>
    <x v="3"/>
    <s v="United States"/>
    <n v="3130165"/>
    <s v="Fishing Vessel"/>
    <s v="Clyde"/>
    <n v="54"/>
    <x v="1"/>
    <n v="48.9"/>
    <m/>
    <m/>
    <s v="Pacific Area"/>
    <s v="United States"/>
    <x v="1"/>
    <n v="56.906666666699998"/>
    <n v="-153.69499999999999"/>
    <s v="Grounding"/>
    <s v="Marine Casualty"/>
    <s v="Damaged"/>
    <s v="N"/>
    <m/>
    <m/>
    <m/>
    <m/>
    <m/>
    <m/>
    <x v="0"/>
  </r>
  <r>
    <x v="5"/>
    <d v="2008-01-07T00:00:00"/>
    <n v="1"/>
    <x v="3"/>
    <s v="United States"/>
    <n v="3128838"/>
    <s v="Passenger Ship"/>
    <s v="Matanuska"/>
    <n v="3029"/>
    <x v="0"/>
    <n v="372.2"/>
    <m/>
    <m/>
    <s v="Pacific Area"/>
    <s v="United States"/>
    <x v="1"/>
    <n v="55.404170000000001"/>
    <n v="-131.97139999999999"/>
    <s v="Equipment failure/ Hazard to navigation"/>
    <s v="Marine Casualty"/>
    <s v=""/>
    <s v="N"/>
    <m/>
    <m/>
    <m/>
    <m/>
    <m/>
    <m/>
    <x v="4"/>
  </r>
  <r>
    <x v="5"/>
    <d v="2008-01-09T00:00:00"/>
    <n v="1"/>
    <x v="3"/>
    <s v="United States"/>
    <n v="3128978"/>
    <s v="Fishing Vessel"/>
    <s v="Silver Phantom"/>
    <n v="4"/>
    <x v="1"/>
    <n v="32"/>
    <m/>
    <m/>
    <s v="Pacific Area"/>
    <s v="United States"/>
    <x v="1"/>
    <n v="55.34"/>
    <n v="-131.63999999999999"/>
    <s v="Discharge/Release of Pollution"/>
    <s v="Discharge of Oil"/>
    <s v=""/>
    <s v="Y"/>
    <m/>
    <m/>
    <m/>
    <m/>
    <m/>
    <m/>
    <x v="9"/>
  </r>
  <r>
    <x v="5"/>
    <d v="2008-01-10T00:00:00"/>
    <n v="1"/>
    <x v="3"/>
    <s v="United States"/>
    <n v="3131704"/>
    <s v="Fishing Vessel"/>
    <s v="My Oar"/>
    <n v="58"/>
    <x v="1"/>
    <n v="55.5"/>
    <m/>
    <m/>
    <s v="Pacific Area"/>
    <s v="United States"/>
    <x v="1"/>
    <n v="57.85"/>
    <n v="-152.62983333330001"/>
    <s v="Grounding"/>
    <s v="Marine Casualty"/>
    <s v="Damaged"/>
    <s v="N"/>
    <m/>
    <m/>
    <m/>
    <m/>
    <m/>
    <m/>
    <x v="0"/>
  </r>
  <r>
    <x v="5"/>
    <d v="2008-01-12T00:00:00"/>
    <n v="1"/>
    <x v="3"/>
    <s v="United States"/>
    <n v="3131014"/>
    <s v="Fishing Vessel"/>
    <s v="Equinox"/>
    <n v="113"/>
    <x v="1"/>
    <n v="57.9"/>
    <m/>
    <n v="27"/>
    <s v="Pacific Area"/>
    <s v="United States"/>
    <x v="0"/>
    <n v="59.366666666699999"/>
    <n v="-147.04499999999999"/>
    <s v="Equipment failure/ Hazard to navigation"/>
    <s v="Marine Casualty"/>
    <s v=""/>
    <s v="N"/>
    <m/>
    <m/>
    <m/>
    <m/>
    <m/>
    <m/>
    <x v="4"/>
  </r>
  <r>
    <x v="5"/>
    <d v="2008-01-12T00:00:00"/>
    <n v="1"/>
    <x v="3"/>
    <s v="United States"/>
    <n v="3137702"/>
    <s v="General Cargo Ship"/>
    <s v="Horizon Anchorage"/>
    <n v="19311"/>
    <x v="0"/>
    <n v="678.9"/>
    <m/>
    <m/>
    <s v="Pacific Area"/>
    <s v="United States"/>
    <x v="1"/>
    <n v="57.877780000000001"/>
    <n v="-137.5127"/>
    <s v="Damage to Cargo"/>
    <s v="Cargo damage"/>
    <s v=""/>
    <s v="N"/>
    <m/>
    <m/>
    <m/>
    <m/>
    <m/>
    <m/>
    <x v="13"/>
  </r>
  <r>
    <x v="5"/>
    <d v="2008-01-14T00:00:00"/>
    <n v="1"/>
    <x v="3"/>
    <s v="United States"/>
    <n v="3131602"/>
    <s v="Other"/>
    <s v="Blue Star"/>
    <n v="187"/>
    <x v="1"/>
    <n v="127.1"/>
    <m/>
    <m/>
    <s v="Pacific Area"/>
    <s v="United States"/>
    <x v="1"/>
    <n v="57.116666666699999"/>
    <n v="-168.9333333333"/>
    <s v="Equipment failure/ Hazard to navigation"/>
    <s v="Marine Casualty"/>
    <s v="Damaged"/>
    <s v="N"/>
    <m/>
    <m/>
    <m/>
    <m/>
    <m/>
    <m/>
    <x v="4"/>
  </r>
  <r>
    <x v="5"/>
    <d v="2008-01-16T00:00:00"/>
    <n v="1"/>
    <x v="3"/>
    <s v="United States"/>
    <n v="3131793"/>
    <s v="Passenger Ship"/>
    <s v="Spirit of Adventure"/>
    <n v="99"/>
    <x v="1"/>
    <n v="85.8"/>
    <m/>
    <n v="33"/>
    <s v="Pacific Area"/>
    <s v="United States"/>
    <x v="0"/>
    <n v="58.366666666699999"/>
    <n v="-134.65"/>
    <s v="Discharge/Release of Pollution"/>
    <s v="Discharge of Oil"/>
    <s v=""/>
    <s v="Y"/>
    <m/>
    <m/>
    <m/>
    <m/>
    <m/>
    <m/>
    <x v="9"/>
  </r>
  <r>
    <x v="5"/>
    <d v="2008-01-16T00:00:00"/>
    <n v="1"/>
    <x v="3"/>
    <s v="United States"/>
    <n v="3135217"/>
    <s v="Recreational"/>
    <s v="Another Sunrise"/>
    <m/>
    <x v="2"/>
    <n v="27"/>
    <m/>
    <n v="34"/>
    <s v="Pacific Area"/>
    <s v="United States"/>
    <x v="0"/>
    <n v="61.12473"/>
    <n v="-146.34639999999999"/>
    <s v="Discharge/Release of Pollution"/>
    <s v="Discharge of Oil"/>
    <s v="Damaged"/>
    <s v="Y"/>
    <m/>
    <m/>
    <m/>
    <m/>
    <m/>
    <m/>
    <x v="9"/>
  </r>
  <r>
    <x v="5"/>
    <d v="2008-01-16T00:00:00"/>
    <n v="1"/>
    <x v="3"/>
    <s v="United States"/>
    <n v="3142230"/>
    <s v="Fishing Vessel"/>
    <s v="Melanie"/>
    <n v="166"/>
    <x v="1"/>
    <n v="94.6"/>
    <m/>
    <m/>
    <s v="Pacific Area"/>
    <s v="United States"/>
    <x v="1"/>
    <n v="57.488333333299998"/>
    <n v="-152.11666666670001"/>
    <s v="Equipment failure/ Hazard to navigation"/>
    <s v="Marine Casualty"/>
    <s v="Damaged"/>
    <s v="N"/>
    <m/>
    <m/>
    <m/>
    <m/>
    <m/>
    <m/>
    <x v="4"/>
  </r>
  <r>
    <x v="5"/>
    <d v="2008-01-16T00:00:00"/>
    <n v="1"/>
    <x v="3"/>
    <s v="United States"/>
    <n v="3148175"/>
    <s v="General Cargo Ship"/>
    <s v="Dolphin"/>
    <n v="481"/>
    <x v="1"/>
    <n v="166"/>
    <m/>
    <m/>
    <s v="Pacific Area"/>
    <s v="United States"/>
    <x v="1"/>
    <n v="56.395000000000003"/>
    <n v="-133.22059999999999"/>
    <s v="Grounding"/>
    <s v="Discharge of Oil"/>
    <s v="Damaged"/>
    <s v="Y"/>
    <m/>
    <m/>
    <m/>
    <m/>
    <m/>
    <m/>
    <x v="0"/>
  </r>
  <r>
    <x v="5"/>
    <d v="2008-01-17T00:00:00"/>
    <n v="1"/>
    <x v="3"/>
    <s v="United States"/>
    <n v="3132124"/>
    <s v="Fishing Vessel"/>
    <s v="Blue Fox"/>
    <n v="177"/>
    <x v="1"/>
    <n v="74.5"/>
    <m/>
    <m/>
    <s v="Pacific Area"/>
    <s v="United States"/>
    <x v="1"/>
    <n v="54.9"/>
    <n v="148"/>
    <s v="Fire"/>
    <s v="Marine Casualty"/>
    <s v="Damaged"/>
    <s v="N"/>
    <m/>
    <m/>
    <m/>
    <m/>
    <m/>
    <m/>
    <x v="2"/>
  </r>
  <r>
    <x v="5"/>
    <d v="2008-01-17T00:00:00"/>
    <n v="1"/>
    <x v="3"/>
    <s v="United States"/>
    <n v="3136619"/>
    <s v="Fishing Vessel"/>
    <s v="Seldovia"/>
    <n v="148"/>
    <x v="1"/>
    <n v="82.5"/>
    <m/>
    <n v="7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8-01-18T00:00:00"/>
    <n v="1"/>
    <x v="3"/>
    <s v="United States"/>
    <n v="3139907"/>
    <s v="Towing Vessel"/>
    <s v="Le Cheval Rouge"/>
    <n v="140"/>
    <x v="1"/>
    <n v="85"/>
    <m/>
    <m/>
    <s v="Pacific Area"/>
    <s v="United States"/>
    <x v="1"/>
    <n v="55.346666666700003"/>
    <n v="-131.6616666667"/>
    <s v="Discharge/Release of Pollution"/>
    <s v="Discharge of Oil"/>
    <s v=""/>
    <s v="Y"/>
    <m/>
    <m/>
    <m/>
    <m/>
    <m/>
    <m/>
    <x v="9"/>
  </r>
  <r>
    <x v="5"/>
    <d v="2008-01-19T00:00:00"/>
    <n v="1"/>
    <x v="3"/>
    <s v="United States"/>
    <n v="3135968"/>
    <s v="Fishing Vessel"/>
    <s v="Anita J"/>
    <n v="3029"/>
    <x v="0"/>
    <n v="372.2"/>
    <m/>
    <m/>
    <s v="Pacific Area"/>
    <s v="United States"/>
    <x v="1"/>
    <n v="55.05"/>
    <n v="-162.3166666667"/>
    <s v="Equipment failure"/>
    <s v="Marine Casualty"/>
    <s v="Damaged"/>
    <s v="N"/>
    <m/>
    <m/>
    <m/>
    <m/>
    <m/>
    <m/>
    <x v="4"/>
  </r>
  <r>
    <x v="5"/>
    <d v="2008-01-20T00:00:00"/>
    <n v="1"/>
    <x v="3"/>
    <s v="United States"/>
    <n v="3138625"/>
    <s v="Passenger Ship"/>
    <s v="Matanuska"/>
    <s v="n/a"/>
    <x v="0"/>
    <s v="n/a"/>
    <m/>
    <m/>
    <s v="Pacific Area"/>
    <s v="United States"/>
    <x v="1"/>
    <n v="54.634990000000002"/>
    <n v="-130.6319"/>
    <s v="Loss of electrical power"/>
    <s v="Marine Casualty"/>
    <s v=""/>
    <s v="N"/>
    <m/>
    <m/>
    <m/>
    <m/>
    <m/>
    <m/>
    <x v="27"/>
  </r>
  <r>
    <x v="5"/>
    <d v="2008-01-20T00:00:00"/>
    <n v="1"/>
    <x v="3"/>
    <s v="United States"/>
    <n v="3142351"/>
    <s v="Fishing Vessel"/>
    <s v="Jeanoah"/>
    <n v="105"/>
    <x v="1"/>
    <n v="67.3"/>
    <m/>
    <m/>
    <s v="Pacific Area"/>
    <s v="United States"/>
    <x v="1"/>
    <n v="57.516666666699997"/>
    <n v="-152.03333333329999"/>
    <s v="Flooding"/>
    <s v="Marine Casualty"/>
    <s v=""/>
    <s v="N"/>
    <m/>
    <m/>
    <m/>
    <m/>
    <m/>
    <m/>
    <x v="12"/>
  </r>
  <r>
    <x v="5"/>
    <d v="2008-01-21T00:00:00"/>
    <n v="1"/>
    <x v="3"/>
    <s v="United States"/>
    <n v="3139791"/>
    <s v="Passenger Ship"/>
    <s v="Stikine"/>
    <n v="95"/>
    <x v="1"/>
    <n v="172.5"/>
    <m/>
    <m/>
    <s v="Pacific Area"/>
    <s v="United States"/>
    <x v="1"/>
    <n v="55.456119999999999"/>
    <n v="-132.66079999999999"/>
    <s v="Equipment failure/ Hazard to navigation"/>
    <s v="Marine Casualty"/>
    <s v=""/>
    <s v="N"/>
    <m/>
    <m/>
    <m/>
    <m/>
    <m/>
    <m/>
    <x v="4"/>
  </r>
  <r>
    <x v="5"/>
    <d v="2008-01-23T00:00:00"/>
    <n v="1"/>
    <x v="3"/>
    <s v="United States"/>
    <n v="3368529"/>
    <s v="Fishing Vessel"/>
    <s v="Senator"/>
    <n v="64"/>
    <x v="1"/>
    <n v="61.6"/>
    <m/>
    <m/>
    <s v="Pacific Area"/>
    <s v="United States"/>
    <x v="1"/>
    <n v="56.48489"/>
    <n v="-132.69470000000001"/>
    <s v="Sinking"/>
    <s v="Discharge of Oil"/>
    <s v="Damaged"/>
    <s v="Y"/>
    <m/>
    <m/>
    <m/>
    <m/>
    <m/>
    <m/>
    <x v="1"/>
  </r>
  <r>
    <x v="5"/>
    <d v="2008-01-25T00:00:00"/>
    <n v="1"/>
    <x v="3"/>
    <s v="United States"/>
    <n v="3148119"/>
    <s v="Recreational"/>
    <s v="Slow Belle"/>
    <n v="20"/>
    <x v="1"/>
    <n v="32.5"/>
    <m/>
    <n v="40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01-26T00:00:00"/>
    <n v="1"/>
    <x v="3"/>
    <s v="United States"/>
    <n v="3141696"/>
    <s v="Fishing Vessel"/>
    <s v="Providence"/>
    <n v="108"/>
    <x v="1"/>
    <n v="57.9"/>
    <m/>
    <m/>
    <s v="Pacific Area"/>
    <s v="United States"/>
    <x v="1"/>
    <n v="56.833333333299997"/>
    <n v="-153.75"/>
    <s v="Flooding"/>
    <s v="Marine Casualty"/>
    <s v="Damaged"/>
    <s v="N"/>
    <m/>
    <m/>
    <m/>
    <m/>
    <m/>
    <m/>
    <x v="12"/>
  </r>
  <r>
    <x v="5"/>
    <d v="2008-01-26T00:00:00"/>
    <n v="1"/>
    <x v="3"/>
    <s v="United States"/>
    <n v="3141870"/>
    <s v="General Cargo Ship"/>
    <s v="Exito"/>
    <n v="188"/>
    <x v="1"/>
    <n v="117.4"/>
    <m/>
    <m/>
    <s v="Pacific Area"/>
    <s v="United States"/>
    <x v="1"/>
    <n v="51.857464999999998"/>
    <n v="-176.64588666669999"/>
    <s v="Equipment failure"/>
    <s v="Discharge of Oil"/>
    <s v=""/>
    <s v="Y"/>
    <m/>
    <m/>
    <m/>
    <m/>
    <m/>
    <m/>
    <x v="4"/>
  </r>
  <r>
    <x v="5"/>
    <d v="2008-01-28T00:00:00"/>
    <n v="1"/>
    <x v="3"/>
    <s v="United States"/>
    <n v="3137952"/>
    <s v="Passenger Ship"/>
    <s v="M/V Chenega"/>
    <n v="1333"/>
    <x v="0"/>
    <n v="219.6"/>
    <m/>
    <n v="13"/>
    <s v="Pacific Area"/>
    <s v="United States"/>
    <x v="0"/>
    <n v="58.433333333299998"/>
    <n v="-134.78333333329999"/>
    <s v="Equipment failure"/>
    <s v="Marine Casualty"/>
    <s v="Damaged"/>
    <s v="N"/>
    <m/>
    <m/>
    <m/>
    <m/>
    <m/>
    <m/>
    <x v="4"/>
  </r>
  <r>
    <x v="5"/>
    <d v="2008-01-29T00:00:00"/>
    <n v="1"/>
    <x v="3"/>
    <s v="United States"/>
    <n v="3138640"/>
    <s v="Fishing Vessel"/>
    <s v="Peggy Jo"/>
    <n v="197"/>
    <x v="1"/>
    <n v="89.9"/>
    <m/>
    <m/>
    <s v="Pacific Area"/>
    <s v="United States"/>
    <x v="1"/>
    <n v="53.901668333300002"/>
    <n v="-166.50222983329999"/>
    <s v="Discharge/Release of Pollution"/>
    <s v="Discharge of Oil"/>
    <s v=""/>
    <s v="Y"/>
    <m/>
    <m/>
    <m/>
    <m/>
    <m/>
    <m/>
    <x v="9"/>
  </r>
  <r>
    <x v="5"/>
    <d v="2008-01-30T00:00:00"/>
    <n v="1"/>
    <x v="3"/>
    <s v="United States"/>
    <n v="3139260"/>
    <s v="Fishing Vessel"/>
    <s v="Laura"/>
    <n v="163"/>
    <x v="1"/>
    <n v="83.7"/>
    <m/>
    <m/>
    <s v="Pacific Area"/>
    <s v="United States"/>
    <x v="1"/>
    <n v="57.700666666700002"/>
    <n v="-152.1518333333"/>
    <s v="Discharge/Release of Pollution"/>
    <s v="Discharge of Oil"/>
    <s v=""/>
    <s v="Y"/>
    <m/>
    <m/>
    <m/>
    <m/>
    <m/>
    <m/>
    <x v="9"/>
  </r>
  <r>
    <x v="5"/>
    <d v="2008-01-30T00:00:00"/>
    <n v="1"/>
    <x v="3"/>
    <s v="United States"/>
    <n v="3143503"/>
    <s v="Fishing Vessel"/>
    <s v="Stella"/>
    <n v="156"/>
    <x v="1"/>
    <n v="57.9"/>
    <m/>
    <m/>
    <s v="Pacific Area"/>
    <s v="United States"/>
    <x v="1"/>
    <n v="56.808333333299998"/>
    <n v="-154.185"/>
    <s v="Grounding"/>
    <s v="Discharge of Oil"/>
    <s v="Damaged"/>
    <s v="Y"/>
    <m/>
    <m/>
    <m/>
    <m/>
    <m/>
    <m/>
    <x v="0"/>
  </r>
  <r>
    <x v="5"/>
    <d v="2008-01-31T00:00:00"/>
    <n v="1"/>
    <x v="3"/>
    <s v="United States"/>
    <n v="3141742"/>
    <s v="Fishing Vessel"/>
    <s v="Dawn"/>
    <n v="137"/>
    <x v="1"/>
    <n v="91.6"/>
    <m/>
    <m/>
    <s v="Pacific Area"/>
    <s v="United States"/>
    <x v="1"/>
    <n v="57.793610000000001"/>
    <n v="-152.4058"/>
    <s v="Equipment failure"/>
    <s v="Marine Casualty"/>
    <s v=""/>
    <s v="N"/>
    <m/>
    <m/>
    <m/>
    <m/>
    <m/>
    <m/>
    <x v="4"/>
  </r>
  <r>
    <x v="5"/>
    <d v="2008-01-31T00:00:00"/>
    <n v="1"/>
    <x v="3"/>
    <s v="United States"/>
    <n v="3142303"/>
    <s v="Fishing Vessel"/>
    <s v="Arctic Dawn"/>
    <n v="175"/>
    <x v="1"/>
    <n v="90.4"/>
    <m/>
    <m/>
    <s v="Pacific Area"/>
    <s v="United States"/>
    <x v="1"/>
    <n v="57.774999999999999"/>
    <n v="-152.4166666667"/>
    <s v="Grounding"/>
    <s v="Marine Casualty"/>
    <s v="Damaged"/>
    <s v="N"/>
    <m/>
    <m/>
    <m/>
    <m/>
    <m/>
    <m/>
    <x v="0"/>
  </r>
  <r>
    <x v="5"/>
    <d v="2008-02-01T00:00:00"/>
    <n v="2"/>
    <x v="3"/>
    <s v="United States"/>
    <n v="3142371"/>
    <s v="Passenger Ship"/>
    <s v="Leconte"/>
    <n v="1328"/>
    <x v="0"/>
    <n v="217.5"/>
    <m/>
    <n v="45"/>
    <s v="Pacific Area"/>
    <s v="United States"/>
    <x v="0"/>
    <n v="58.354999999999997"/>
    <n v="-134.68166666670001"/>
    <s v="Equipment failure/ Hazard to navigation"/>
    <s v="Marine Casualty"/>
    <s v=""/>
    <s v="N"/>
    <m/>
    <m/>
    <m/>
    <m/>
    <m/>
    <m/>
    <x v="4"/>
  </r>
  <r>
    <x v="5"/>
    <d v="2008-02-02T00:00:00"/>
    <n v="2"/>
    <x v="3"/>
    <s v="United States"/>
    <n v="3154222"/>
    <s v="Fishing Vessel"/>
    <s v="Proud Mary"/>
    <m/>
    <x v="2"/>
    <n v="35"/>
    <m/>
    <m/>
    <s v="Pacific Area"/>
    <s v="United States"/>
    <x v="1"/>
    <n v="57.972450000000002"/>
    <n v="-153.98333333330001"/>
    <s v="Equipment failure"/>
    <s v="Marine Casualty"/>
    <s v="Damaged"/>
    <s v="N"/>
    <m/>
    <m/>
    <m/>
    <m/>
    <m/>
    <m/>
    <x v="4"/>
  </r>
  <r>
    <x v="5"/>
    <d v="2008-02-04T00:00:00"/>
    <n v="2"/>
    <x v="3"/>
    <s v="United States"/>
    <n v="3177794"/>
    <s v="Barge (General)"/>
    <s v="Camp Bear"/>
    <n v="767"/>
    <x v="0"/>
    <n v="160.19999999999999"/>
    <m/>
    <m/>
    <s v="Pacific Area"/>
    <s v="United States"/>
    <x v="1"/>
    <n v="55.551670000000001"/>
    <n v="-133.1003"/>
    <s v="Discharge/Release of Pollution"/>
    <s v="Discharge of Oil"/>
    <s v=""/>
    <s v="Y"/>
    <m/>
    <m/>
    <m/>
    <m/>
    <m/>
    <m/>
    <x v="9"/>
  </r>
  <r>
    <x v="5"/>
    <d v="2008-02-05T00:00:00"/>
    <n v="2"/>
    <x v="3"/>
    <s v="United States"/>
    <n v="3143499"/>
    <s v="Fishing Vessel"/>
    <s v="Seattle Enterprise"/>
    <n v="1789"/>
    <x v="0"/>
    <n v="267"/>
    <m/>
    <m/>
    <s v="Pacific Area"/>
    <s v="United States"/>
    <x v="1"/>
    <n v="54.5"/>
    <n v="-166.03333333329999"/>
    <s v="Loss of electrical power"/>
    <s v="Discharge of Oil"/>
    <s v=""/>
    <s v="Y"/>
    <m/>
    <m/>
    <m/>
    <m/>
    <m/>
    <m/>
    <x v="27"/>
  </r>
  <r>
    <x v="5"/>
    <d v="2008-02-06T00:00:00"/>
    <n v="2"/>
    <x v="3"/>
    <s v="United States"/>
    <n v="3143010"/>
    <s v="Fishing Vessel"/>
    <s v="Jadah"/>
    <n v="13"/>
    <x v="1"/>
    <n v="33"/>
    <m/>
    <m/>
    <s v="Pacific Area"/>
    <s v="United States"/>
    <x v="1"/>
    <n v="57.046390000000002"/>
    <n v="-135.33860000000001"/>
    <s v="Sinking"/>
    <s v="Discharge of Oil"/>
    <s v="Damaged"/>
    <s v="Y"/>
    <m/>
    <m/>
    <m/>
    <m/>
    <m/>
    <m/>
    <x v="1"/>
  </r>
  <r>
    <x v="5"/>
    <d v="2008-02-06T00:00:00"/>
    <n v="2"/>
    <x v="3"/>
    <s v="Trinidad and Tobaga"/>
    <n v="3143125"/>
    <s v="Recreational"/>
    <s v="Blue North"/>
    <n v="608"/>
    <x v="0"/>
    <n v="166.5"/>
    <m/>
    <m/>
    <s v="Pacific Area"/>
    <s v="United States"/>
    <x v="1"/>
    <n v="52.211666666699998"/>
    <n v="-173.73500000000001"/>
    <s v="Equipment failure/ Hazard to navigation"/>
    <s v="Marine Casualty"/>
    <s v="Damaged"/>
    <s v="N"/>
    <m/>
    <m/>
    <m/>
    <m/>
    <m/>
    <m/>
    <x v="4"/>
  </r>
  <r>
    <x v="5"/>
    <d v="2008-02-07T00:00:00"/>
    <n v="2"/>
    <x v="3"/>
    <s v="United States"/>
    <n v="3143859"/>
    <s v="Recreational"/>
    <s v="Cindy Ann"/>
    <s v="n/a"/>
    <x v="0"/>
    <s v="n/a"/>
    <m/>
    <m/>
    <s v="Pacific Area"/>
    <s v="United States"/>
    <x v="1"/>
    <n v="57.046390000000002"/>
    <n v="-135.33860000000001"/>
    <s v="Sinking"/>
    <s v="Discharge of Oil"/>
    <s v="Damaged"/>
    <s v="Y"/>
    <m/>
    <m/>
    <m/>
    <m/>
    <m/>
    <m/>
    <x v="1"/>
  </r>
  <r>
    <x v="5"/>
    <d v="2008-02-07T00:00:00"/>
    <n v="2"/>
    <x v="3"/>
    <s v="United States"/>
    <n v="3150006"/>
    <s v="Fishing Vessel"/>
    <s v="Alaska Patriot"/>
    <n v="1129"/>
    <x v="0"/>
    <n v="169.8"/>
    <m/>
    <m/>
    <s v="Pacific Area"/>
    <s v="United States"/>
    <x v="1"/>
    <n v="56.796666666699998"/>
    <n v="-168.5066666667"/>
    <s v="Equipment failure/ Hazard to navigation"/>
    <s v="Marine Casualty"/>
    <s v="Damaged"/>
    <s v="N"/>
    <m/>
    <m/>
    <m/>
    <m/>
    <m/>
    <m/>
    <x v="4"/>
  </r>
  <r>
    <x v="5"/>
    <d v="2008-02-07T00:00:00"/>
    <n v="2"/>
    <x v="3"/>
    <s v="United States"/>
    <n v="3159774"/>
    <s v="Fishing Vessel"/>
    <s v="Luba Marie"/>
    <n v="19"/>
    <x v="1"/>
    <n v="34.9"/>
    <m/>
    <m/>
    <s v="Pacific Area"/>
    <s v="United States"/>
    <x v="1"/>
    <n v="57.983333333300003"/>
    <n v="-153.2506666667"/>
    <s v="Equipment failure"/>
    <s v="Marine Casualty"/>
    <s v="Damaged"/>
    <s v="N"/>
    <m/>
    <m/>
    <m/>
    <m/>
    <m/>
    <m/>
    <x v="4"/>
  </r>
  <r>
    <x v="5"/>
    <d v="2008-02-08T00:00:00"/>
    <n v="2"/>
    <x v="3"/>
    <s v="United States"/>
    <n v="3144320"/>
    <s v="Fishing Vessel"/>
    <s v="Enterprise"/>
    <n v="136"/>
    <x v="1"/>
    <n v="67.099999999999994"/>
    <m/>
    <m/>
    <s v="Pacific Area"/>
    <s v="United States"/>
    <x v="1"/>
    <n v="57.781666666699998"/>
    <n v="-152.40833333329999"/>
    <s v="Discharge/Release of Pollution"/>
    <s v="Discharge of Oil"/>
    <s v=""/>
    <s v="Y"/>
    <m/>
    <m/>
    <m/>
    <m/>
    <m/>
    <m/>
    <x v="9"/>
  </r>
  <r>
    <x v="5"/>
    <d v="2008-02-08T00:00:00"/>
    <n v="2"/>
    <x v="3"/>
    <s v="N/A"/>
    <n v="3146899"/>
    <s v="N/A"/>
    <s v="Ocean Ranger"/>
    <s v="n/a"/>
    <x v="0"/>
    <s v="n/a"/>
    <m/>
    <m/>
    <s v="Pacific Area"/>
    <s v="United States"/>
    <x v="1"/>
    <n v="57.215333333300002"/>
    <n v="-153.24883333330001"/>
    <s v="Grounding"/>
    <s v="Marine Casualty"/>
    <s v=""/>
    <s v="N"/>
    <m/>
    <m/>
    <m/>
    <m/>
    <m/>
    <m/>
    <x v="0"/>
  </r>
  <r>
    <x v="5"/>
    <d v="2008-02-08T00:00:00"/>
    <n v="2"/>
    <x v="3"/>
    <s v="United States"/>
    <n v="3148309"/>
    <s v="Fishing Vessel"/>
    <s v="Ocean Peace"/>
    <n v="1557"/>
    <x v="0"/>
    <n v="199.5"/>
    <m/>
    <m/>
    <s v="Pacific Area"/>
    <s v="United States"/>
    <x v="1"/>
    <n v="54.683333333299998"/>
    <n v="-165.4166666667"/>
    <s v="Equipment failure/ Hazard to navigation"/>
    <s v="Marine Casualty"/>
    <s v=""/>
    <s v="N"/>
    <m/>
    <m/>
    <m/>
    <m/>
    <m/>
    <m/>
    <x v="4"/>
  </r>
  <r>
    <x v="5"/>
    <d v="2008-02-09T00:00:00"/>
    <n v="2"/>
    <x v="3"/>
    <s v="United States"/>
    <n v="3145673"/>
    <s v="Fishing Vessel"/>
    <s v="Velocity"/>
    <n v="32"/>
    <x v="1"/>
    <n v="37.9"/>
    <m/>
    <m/>
    <s v="Pacific Area"/>
    <s v="United States"/>
    <x v="1"/>
    <n v="57.793610000000001"/>
    <n v="-152.4058"/>
    <s v="Capsize"/>
    <s v="Marine Casualty"/>
    <s v="Y"/>
    <s v="N"/>
    <m/>
    <m/>
    <m/>
    <m/>
    <m/>
    <m/>
    <x v="7"/>
  </r>
  <r>
    <x v="5"/>
    <d v="2008-02-09T00:00:00"/>
    <n v="2"/>
    <x v="3"/>
    <s v="United States"/>
    <n v="3147160"/>
    <s v="Fishing Vessel"/>
    <s v="Williwaw"/>
    <n v="15"/>
    <x v="1"/>
    <n v="36.200000000000003"/>
    <m/>
    <m/>
    <s v="Pacific Area"/>
    <s v="United States"/>
    <x v="1"/>
    <n v="57.780999999999999"/>
    <n v="-152.4116666667"/>
    <s v="Flooding"/>
    <s v="Marine Casualty"/>
    <s v="Damaged"/>
    <s v="N"/>
    <m/>
    <m/>
    <m/>
    <m/>
    <m/>
    <m/>
    <x v="12"/>
  </r>
  <r>
    <x v="5"/>
    <d v="2008-02-09T00:00:00"/>
    <n v="2"/>
    <x v="3"/>
    <s v="United States"/>
    <n v="3154319"/>
    <s v="Fishing Vessel"/>
    <s v="Alaska Trojan"/>
    <n v="191"/>
    <x v="1"/>
    <n v="116.6"/>
    <m/>
    <m/>
    <s v="Pacific Area"/>
    <s v="United States"/>
    <x v="1"/>
    <n v="53.877776666700001"/>
    <n v="-166.5777766667"/>
    <s v="Allision"/>
    <s v="Marine Casualty"/>
    <s v="Damaged"/>
    <s v="N"/>
    <m/>
    <m/>
    <m/>
    <m/>
    <m/>
    <m/>
    <x v="5"/>
  </r>
  <r>
    <x v="5"/>
    <d v="2008-02-10T00:00:00"/>
    <n v="2"/>
    <x v="3"/>
    <s v="United States"/>
    <n v="3148330"/>
    <s v="Fishing Vessel"/>
    <s v="Ocean Rover"/>
    <n v="4345"/>
    <x v="0"/>
    <n v="223"/>
    <m/>
    <m/>
    <s v="Pacific Area"/>
    <s v="United States"/>
    <x v="1"/>
    <n v="56.766666666699997"/>
    <n v="-168.26683333330001"/>
    <s v="Equipment failure/ Hazard to navigation"/>
    <s v="Marine Casualty"/>
    <s v=""/>
    <s v="N"/>
    <m/>
    <m/>
    <m/>
    <m/>
    <m/>
    <m/>
    <x v="4"/>
  </r>
  <r>
    <x v="5"/>
    <d v="2008-02-11T00:00:00"/>
    <n v="2"/>
    <x v="3"/>
    <s v="United States"/>
    <n v="3145925"/>
    <s v="Barge (General)"/>
    <n v="344"/>
    <n v="5199"/>
    <x v="0"/>
    <n v="315.60000000000002"/>
    <m/>
    <m/>
    <s v="Pacific Area"/>
    <s v="United States"/>
    <x v="1"/>
    <n v="53.905999999999999"/>
    <n v="-166.52266666669999"/>
    <s v="Discharge/Release of Pollution"/>
    <s v="Discharge of Oil"/>
    <s v=""/>
    <s v="Y"/>
    <m/>
    <m/>
    <m/>
    <m/>
    <m/>
    <m/>
    <x v="9"/>
  </r>
  <r>
    <x v="5"/>
    <d v="2008-02-13T00:00:00"/>
    <n v="2"/>
    <x v="3"/>
    <s v="United States"/>
    <n v="3147237"/>
    <s v="Fishing Vessel"/>
    <s v="Clipper Express"/>
    <n v="497"/>
    <x v="1"/>
    <n v="138.4"/>
    <m/>
    <m/>
    <s v="Pacific Area"/>
    <s v="United States"/>
    <x v="1"/>
    <n v="53.835278333300003"/>
    <n v="-166.56832683330001"/>
    <s v="Discharge/Release of Pollution"/>
    <s v="Discharge of Oil"/>
    <s v=""/>
    <s v="Y"/>
    <m/>
    <m/>
    <m/>
    <m/>
    <m/>
    <m/>
    <x v="9"/>
  </r>
  <r>
    <x v="5"/>
    <d v="2008-02-13T00:00:00"/>
    <n v="2"/>
    <x v="3"/>
    <s v="United States"/>
    <n v="3147280"/>
    <s v="Fishing Vessel"/>
    <s v="Traveler"/>
    <n v="199"/>
    <x v="1"/>
    <n v="94.1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2-14T00:00:00"/>
    <n v="2"/>
    <x v="3"/>
    <s v="United States"/>
    <n v="3150457"/>
    <s v="Fishing Vessel"/>
    <s v="Island Enterprise"/>
    <n v="2912"/>
    <x v="0"/>
    <n v="280.8"/>
    <m/>
    <n v="39"/>
    <s v="Pacific Area"/>
    <s v="United States"/>
    <x v="0"/>
    <n v="59.044444499999997"/>
    <n v="-177.72499999999999"/>
    <s v="Discharge/Release of Pollution"/>
    <s v="Discharge of Oil"/>
    <s v=""/>
    <s v="Y"/>
    <m/>
    <m/>
    <m/>
    <m/>
    <m/>
    <m/>
    <x v="9"/>
  </r>
  <r>
    <x v="5"/>
    <d v="2008-02-14T00:00:00"/>
    <n v="2"/>
    <x v="3"/>
    <s v="United States"/>
    <n v="3158176"/>
    <s v="Fishing Vessel"/>
    <s v="Sharon Sue"/>
    <n v="27"/>
    <x v="1"/>
    <n v="42.1"/>
    <m/>
    <n v="69"/>
    <s v="Pacific Area"/>
    <s v="United States"/>
    <x v="0"/>
    <n v="58.3157"/>
    <n v="-134.3518"/>
    <s v="Equipment failure"/>
    <s v="Discharge of Oil"/>
    <s v=""/>
    <s v="Y"/>
    <m/>
    <m/>
    <m/>
    <m/>
    <m/>
    <m/>
    <x v="4"/>
  </r>
  <r>
    <x v="5"/>
    <d v="2008-02-17T00:00:00"/>
    <n v="2"/>
    <x v="3"/>
    <s v="United States"/>
    <n v="3149375"/>
    <s v="Fishing Vessel"/>
    <s v="Westward"/>
    <n v="163"/>
    <x v="1"/>
    <n v="81"/>
    <m/>
    <m/>
    <s v="Pacific Area"/>
    <s v="United States"/>
    <x v="1"/>
    <n v="55.575833333299997"/>
    <n v="-133.2733333333"/>
    <s v="Sinking"/>
    <s v="Discharge of Oil"/>
    <s v="Damaged"/>
    <s v="Y"/>
    <m/>
    <m/>
    <m/>
    <m/>
    <m/>
    <m/>
    <x v="1"/>
  </r>
  <r>
    <x v="5"/>
    <d v="2008-02-19T00:00:00"/>
    <n v="2"/>
    <x v="3"/>
    <s v="United States"/>
    <n v="3151766"/>
    <s v="Barge (General)"/>
    <s v="Arctic Endeavor"/>
    <n v="1900"/>
    <x v="0"/>
    <n v="205"/>
    <m/>
    <n v="36"/>
    <s v="Pacific Area"/>
    <s v="United States"/>
    <x v="0"/>
    <n v="60.119450000000001"/>
    <n v="-149.43440000000001"/>
    <s v="Set Adrift"/>
    <s v="Marine Casualty"/>
    <s v=""/>
    <s v="N"/>
    <m/>
    <m/>
    <m/>
    <m/>
    <m/>
    <m/>
    <x v="15"/>
  </r>
  <r>
    <x v="5"/>
    <d v="2008-02-19T00:00:00"/>
    <n v="2"/>
    <x v="3"/>
    <s v="United States"/>
    <n v="3153515"/>
    <s v="Fishing Vessel"/>
    <s v="Topaz"/>
    <n v="151"/>
    <x v="1"/>
    <n v="77.400000000000006"/>
    <m/>
    <m/>
    <s v="Pacific Area"/>
    <s v="United States"/>
    <x v="1"/>
    <n v="56.455500000000001"/>
    <n v="-155.45699999999999"/>
    <s v="Equipment failure"/>
    <s v="Marine Casualty"/>
    <s v=""/>
    <s v="N"/>
    <m/>
    <m/>
    <m/>
    <m/>
    <m/>
    <m/>
    <x v="4"/>
  </r>
  <r>
    <x v="5"/>
    <d v="2008-02-20T00:00:00"/>
    <n v="2"/>
    <x v="3"/>
    <s v="United States"/>
    <n v="3200070"/>
    <s v="Fishing Vessel"/>
    <s v="Isabelle"/>
    <n v="64"/>
    <x v="1"/>
    <n v="57.1"/>
    <m/>
    <n v="28"/>
    <s v="Pacific Area"/>
    <s v="United States"/>
    <x v="0"/>
    <n v="60.119450000000001"/>
    <n v="-149.43440000000001"/>
    <s v="Equipment failure"/>
    <s v="Discharge of Oil"/>
    <s v=""/>
    <s v="Y"/>
    <m/>
    <m/>
    <m/>
    <m/>
    <m/>
    <m/>
    <x v="4"/>
  </r>
  <r>
    <x v="5"/>
    <d v="2008-02-21T00:00:00"/>
    <n v="2"/>
    <x v="3"/>
    <s v="United States"/>
    <n v="3151417"/>
    <s v="Fishing Vessel"/>
    <s v="Zenith"/>
    <n v="67"/>
    <x v="1"/>
    <n v="50.6"/>
    <m/>
    <m/>
    <s v="Pacific Area"/>
    <s v="United States"/>
    <x v="1"/>
    <n v="57.777979999999999"/>
    <n v="-152.4127"/>
    <s v="Discharge/Release of Pollution"/>
    <s v="Discharge of Oil"/>
    <s v=""/>
    <s v="Y"/>
    <m/>
    <m/>
    <m/>
    <m/>
    <m/>
    <m/>
    <x v="9"/>
  </r>
  <r>
    <x v="5"/>
    <d v="2008-02-21T00:00:00"/>
    <n v="2"/>
    <x v="3"/>
    <s v="United States"/>
    <n v="3151753"/>
    <s v="Fishing Vessel"/>
    <s v="Katherine"/>
    <n v="142"/>
    <x v="1"/>
    <n v="77"/>
    <m/>
    <m/>
    <s v="Pacific Area"/>
    <s v="United States"/>
    <x v="1"/>
    <n v="57.785080000000001"/>
    <n v="-152.42150000000001"/>
    <s v="Discharge/Release of Pollution"/>
    <s v="Discharge of Oil"/>
    <s v=""/>
    <s v="Y"/>
    <m/>
    <m/>
    <m/>
    <m/>
    <m/>
    <m/>
    <x v="9"/>
  </r>
  <r>
    <x v="5"/>
    <d v="2008-02-26T00:00:00"/>
    <n v="2"/>
    <x v="3"/>
    <s v="United States"/>
    <n v="3155598"/>
    <s v="Fishing Vessel"/>
    <s v="Pacific Glacier"/>
    <n v="3308"/>
    <x v="0"/>
    <n v="253.5"/>
    <m/>
    <m/>
    <s v="Pacific Area"/>
    <s v="United States"/>
    <x v="1"/>
    <n v="55.566666666700002"/>
    <n v="-163.96666666670001"/>
    <s v="Fire"/>
    <s v="Marine Casualty"/>
    <s v="Damaged"/>
    <s v="N"/>
    <m/>
    <m/>
    <m/>
    <m/>
    <m/>
    <m/>
    <x v="2"/>
  </r>
  <r>
    <x v="5"/>
    <d v="2008-02-28T00:00:00"/>
    <n v="2"/>
    <x v="3"/>
    <s v="Panama"/>
    <n v="3155250"/>
    <s v="Fishing Vessel"/>
    <s v="Arctic Star"/>
    <n v="4232"/>
    <x v="0"/>
    <n v="257.7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8-02-28T00:00:00"/>
    <n v="2"/>
    <x v="3"/>
    <s v="United States"/>
    <n v="3155541"/>
    <s v="Fishing Vessel"/>
    <s v="Lisa-Melinda"/>
    <n v="184"/>
    <x v="1"/>
    <n v="79.099999999999994"/>
    <m/>
    <m/>
    <s v="Pacific Area"/>
    <s v="United States"/>
    <x v="1"/>
    <n v="54.133333333300001"/>
    <n v="-165.76805016669999"/>
    <s v="Discharge/Release of Pollution"/>
    <s v="Discharge of Oil"/>
    <s v=""/>
    <s v="Y"/>
    <m/>
    <m/>
    <m/>
    <m/>
    <m/>
    <m/>
    <x v="9"/>
  </r>
  <r>
    <x v="5"/>
    <d v="2008-02-28T00:00:00"/>
    <n v="2"/>
    <x v="3"/>
    <s v="United States"/>
    <n v="3157423"/>
    <s v="Fishing Vessel"/>
    <s v="Pacific Patriot"/>
    <n v="106"/>
    <x v="1"/>
    <n v="73.3"/>
    <m/>
    <n v="38"/>
    <s v="Pacific Area"/>
    <s v="United States"/>
    <x v="0"/>
    <n v="58.152500000000003"/>
    <n v="-135.15600000000001"/>
    <s v="Fire"/>
    <s v="Marine Casualty"/>
    <s v="Damaged"/>
    <s v="N"/>
    <m/>
    <m/>
    <m/>
    <m/>
    <m/>
    <m/>
    <x v="2"/>
  </r>
  <r>
    <x v="5"/>
    <d v="2008-02-29T00:00:00"/>
    <n v="2"/>
    <x v="3"/>
    <s v="United States"/>
    <n v="3156100"/>
    <s v="Fishing Vessel"/>
    <s v="Arctic Fjord"/>
    <n v="3143"/>
    <x v="0"/>
    <n v="253.5"/>
    <m/>
    <m/>
    <s v="Pacific Area"/>
    <s v="United States"/>
    <x v="1"/>
    <n v="53.835278333300003"/>
    <n v="-166.56860349999999"/>
    <s v="Discharge/Release of Pollution"/>
    <s v="Discharge of Oil"/>
    <s v=""/>
    <s v="Y"/>
    <m/>
    <m/>
    <m/>
    <m/>
    <m/>
    <m/>
    <x v="9"/>
  </r>
  <r>
    <x v="5"/>
    <d v="2008-02-29T00:00:00"/>
    <n v="2"/>
    <x v="3"/>
    <s v="United States"/>
    <n v="3157799"/>
    <s v="Barge (General)"/>
    <s v="Chichagof Provider"/>
    <n v="2543"/>
    <x v="0"/>
    <n v="274.60000000000002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08-03-03T00:00:00"/>
    <n v="3"/>
    <x v="3"/>
    <s v="United States"/>
    <n v="3158350"/>
    <s v="Fishing Vessel"/>
    <s v="Erin Lynn"/>
    <n v="129"/>
    <x v="1"/>
    <n v="84.3"/>
    <m/>
    <m/>
    <s v="Pacific Area"/>
    <s v="United States"/>
    <x v="1"/>
    <n v="57.7"/>
    <n v="-152.15166666670001"/>
    <s v="Discharge/Release of Pollution"/>
    <s v="Discharge of Oil"/>
    <s v=""/>
    <s v="Y"/>
    <m/>
    <m/>
    <m/>
    <m/>
    <m/>
    <m/>
    <x v="9"/>
  </r>
  <r>
    <x v="5"/>
    <d v="2008-03-03T00:00:00"/>
    <n v="3"/>
    <x v="3"/>
    <s v="United States"/>
    <n v="3162468"/>
    <s v="Fishing Vessel"/>
    <s v="Wizard"/>
    <n v="499"/>
    <x v="1"/>
    <n v="150.69999999999999"/>
    <m/>
    <m/>
    <s v="Pacific Area"/>
    <s v="United States"/>
    <x v="1"/>
    <n v="57.116669999999999"/>
    <n v="-170.2833"/>
    <s v="Grounding"/>
    <s v="Marine Casualty"/>
    <s v=""/>
    <s v="N"/>
    <m/>
    <m/>
    <m/>
    <m/>
    <m/>
    <m/>
    <x v="0"/>
  </r>
  <r>
    <x v="5"/>
    <d v="2008-03-03T00:00:00"/>
    <n v="3"/>
    <x v="3"/>
    <s v="United States"/>
    <n v="3177787"/>
    <s v="Fishing Vessel"/>
    <s v="Van Elliott"/>
    <n v="120"/>
    <x v="1"/>
    <n v="70.5"/>
    <m/>
    <m/>
    <s v="Pacific Area"/>
    <s v="United States"/>
    <x v="1"/>
    <n v="57.2833333333"/>
    <n v="-154.78333333329999"/>
    <s v="Equipment failure/ Hazard to navigation"/>
    <s v="Marine Casualty"/>
    <s v=""/>
    <s v="N"/>
    <m/>
    <m/>
    <m/>
    <m/>
    <m/>
    <m/>
    <x v="4"/>
  </r>
  <r>
    <x v="5"/>
    <d v="2008-03-04T00:00:00"/>
    <n v="3"/>
    <x v="3"/>
    <s v="United States"/>
    <n v="3158452"/>
    <s v="Fishing Vessel"/>
    <s v="Great Pacific"/>
    <n v="199"/>
    <x v="1"/>
    <n v="110.5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3-04T00:00:00"/>
    <n v="3"/>
    <x v="3"/>
    <s v="United States"/>
    <n v="3158498"/>
    <s v="Passenger Ship"/>
    <s v="Fairweather"/>
    <n v="1280"/>
    <x v="0"/>
    <n v="219.6"/>
    <m/>
    <n v="15"/>
    <s v="Pacific Area"/>
    <s v="United States"/>
    <x v="0"/>
    <n v="58.38"/>
    <n v="-134.68166666670001"/>
    <s v="Equipment failure"/>
    <s v="Discharge of Oil"/>
    <s v=""/>
    <s v="Y"/>
    <m/>
    <m/>
    <m/>
    <m/>
    <m/>
    <m/>
    <x v="4"/>
  </r>
  <r>
    <x v="5"/>
    <d v="2008-03-07T00:00:00"/>
    <n v="3"/>
    <x v="3"/>
    <s v="United States"/>
    <n v="3161775"/>
    <s v="Fishing Vessel"/>
    <s v="John Henry"/>
    <n v="13"/>
    <x v="1"/>
    <n v="29"/>
    <m/>
    <n v="39"/>
    <s v="Pacific Area"/>
    <s v="United States"/>
    <x v="0"/>
    <n v="59.632510000000003"/>
    <n v="-151.53280000000001"/>
    <s v="Sinking"/>
    <s v="Discharge of Oil"/>
    <s v=""/>
    <s v="Y"/>
    <m/>
    <m/>
    <m/>
    <m/>
    <m/>
    <m/>
    <x v="1"/>
  </r>
  <r>
    <x v="5"/>
    <d v="2008-03-09T00:00:00"/>
    <n v="3"/>
    <x v="3"/>
    <s v="United States"/>
    <n v="3160993"/>
    <s v="Fishing Vessel"/>
    <s v="Defender"/>
    <n v="191"/>
    <x v="1"/>
    <n v="111.7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3-09T00:00:00"/>
    <n v="3"/>
    <x v="3"/>
    <s v="United States"/>
    <n v="3176970"/>
    <s v="Fishing Vessel"/>
    <s v="Glacier Bay"/>
    <n v="982"/>
    <x v="0"/>
    <n v="136.30000000000001"/>
    <m/>
    <m/>
    <s v="Pacific Area"/>
    <s v="United States"/>
    <x v="1"/>
    <n v="53.886666666700002"/>
    <n v="-166.54"/>
    <s v="Loss of electrical power"/>
    <s v="Marine Casualty"/>
    <s v=""/>
    <s v="N"/>
    <m/>
    <m/>
    <m/>
    <m/>
    <m/>
    <m/>
    <x v="27"/>
  </r>
  <r>
    <x v="5"/>
    <d v="2008-03-10T00:00:00"/>
    <n v="3"/>
    <x v="3"/>
    <s v="United States"/>
    <n v="3161560"/>
    <s v="Fishing Vessel"/>
    <s v="Turmoil"/>
    <n v="30"/>
    <x v="1"/>
    <n v="44.2"/>
    <m/>
    <m/>
    <s v="Pacific Area"/>
    <s v="United States"/>
    <x v="1"/>
    <n v="55.016939999999998"/>
    <n v="-162.34"/>
    <s v="Fire"/>
    <s v="Marine Casualty"/>
    <s v="Y"/>
    <s v="N"/>
    <m/>
    <m/>
    <m/>
    <m/>
    <m/>
    <m/>
    <x v="2"/>
  </r>
  <r>
    <x v="5"/>
    <d v="2008-03-10T00:00:00"/>
    <n v="3"/>
    <x v="3"/>
    <s v="United States"/>
    <n v="3332773"/>
    <s v="Fishing Vessel"/>
    <s v="Glacier Bay"/>
    <n v="982"/>
    <x v="0"/>
    <n v="136.30000000000001"/>
    <m/>
    <n v="40"/>
    <s v="Pacific Area"/>
    <s v="United States"/>
    <x v="0"/>
    <n v="59.044444499999997"/>
    <n v="-177.72499999999999"/>
    <s v="Loss of electrical power"/>
    <s v="Marine Casualty"/>
    <s v=""/>
    <s v="N"/>
    <m/>
    <m/>
    <m/>
    <m/>
    <m/>
    <m/>
    <x v="27"/>
  </r>
  <r>
    <x v="5"/>
    <d v="2008-03-13T00:00:00"/>
    <n v="3"/>
    <x v="3"/>
    <s v="United States"/>
    <n v="3166291"/>
    <s v="Fishing Vessel"/>
    <s v="Maxine"/>
    <n v="25"/>
    <x v="1"/>
    <n v="46"/>
    <m/>
    <n v="30"/>
    <s v="Pacific Area"/>
    <s v="United States"/>
    <x v="0"/>
    <n v="64.588610000000003"/>
    <n v="-166.2569"/>
    <s v="Fire"/>
    <s v="Marine Casualty"/>
    <s v="Damaged"/>
    <s v="N"/>
    <m/>
    <m/>
    <m/>
    <m/>
    <m/>
    <m/>
    <x v="2"/>
  </r>
  <r>
    <x v="5"/>
    <d v="2008-03-14T00:00:00"/>
    <n v="3"/>
    <x v="3"/>
    <s v="United States"/>
    <n v="3185792"/>
    <s v="Fishing Vessel"/>
    <s v="Sharon Ann"/>
    <n v="35"/>
    <x v="1"/>
    <n v="50"/>
    <m/>
    <n v="28"/>
    <s v="Pacific Area"/>
    <s v="United States"/>
    <x v="0"/>
    <n v="60.031333333299997"/>
    <n v="-145.8888333333"/>
    <s v="Equipment failure/ Hazard to navigation"/>
    <s v="Marine Casualty"/>
    <s v=""/>
    <s v="N"/>
    <m/>
    <m/>
    <m/>
    <m/>
    <m/>
    <m/>
    <x v="4"/>
  </r>
  <r>
    <x v="5"/>
    <d v="2008-03-18T00:00:00"/>
    <n v="3"/>
    <x v="3"/>
    <s v="United States"/>
    <n v="3168899"/>
    <s v="Fishing Vessel"/>
    <s v="Westward I"/>
    <n v="184"/>
    <x v="1"/>
    <n v="126.5"/>
    <m/>
    <m/>
    <s v="Pacific Area"/>
    <s v="United States"/>
    <x v="1"/>
    <n v="54.05"/>
    <n v="-151.5666666667"/>
    <s v="Equipment failure"/>
    <s v="Marine Casualty"/>
    <s v="Damaged"/>
    <s v="N"/>
    <m/>
    <m/>
    <m/>
    <m/>
    <m/>
    <m/>
    <x v="4"/>
  </r>
  <r>
    <x v="5"/>
    <d v="2008-03-19T00:00:00"/>
    <n v="3"/>
    <x v="3"/>
    <s v="United States"/>
    <n v="3167887"/>
    <s v="Tanker Ship"/>
    <s v="Seabulk Pride"/>
    <n v="30415"/>
    <x v="0"/>
    <n v="575.70000000000005"/>
    <m/>
    <n v="20"/>
    <s v="Pacific Area"/>
    <s v="United States"/>
    <x v="0"/>
    <n v="61.090033333299999"/>
    <n v="-146.40246666670001"/>
    <s v="Discharge/Release of Pollution"/>
    <s v="Discharge of Oil"/>
    <s v=""/>
    <s v="Y"/>
    <m/>
    <m/>
    <m/>
    <m/>
    <m/>
    <m/>
    <x v="9"/>
  </r>
  <r>
    <x v="5"/>
    <d v="2008-03-19T00:00:00"/>
    <n v="3"/>
    <x v="3"/>
    <s v="United States"/>
    <n v="3172620"/>
    <s v="Fishing Vessel"/>
    <s v="Forum Star"/>
    <n v="176"/>
    <x v="1"/>
    <n v="85.3"/>
    <m/>
    <n v="30"/>
    <s v="Pacific Area"/>
    <s v="United States"/>
    <x v="0"/>
    <n v="65.58202"/>
    <n v="-169.0635"/>
    <s v="Allision"/>
    <s v="Marine Casualty"/>
    <s v="Damaged"/>
    <s v="N"/>
    <m/>
    <m/>
    <m/>
    <m/>
    <m/>
    <m/>
    <x v="5"/>
  </r>
  <r>
    <x v="5"/>
    <d v="2008-03-21T00:00:00"/>
    <n v="3"/>
    <x v="3"/>
    <s v="United States"/>
    <n v="3169012"/>
    <s v="Fishing Vessel"/>
    <s v="Arctic Dawn"/>
    <n v="175"/>
    <x v="1"/>
    <n v="90.4"/>
    <m/>
    <n v="37"/>
    <s v="Pacific Area"/>
    <s v="United States"/>
    <x v="0"/>
    <n v="58.038333333300002"/>
    <n v="-153.35566666669999"/>
    <s v="Grounding"/>
    <s v="Marine Casualty"/>
    <s v="Damaged"/>
    <s v="N"/>
    <m/>
    <m/>
    <m/>
    <m/>
    <m/>
    <m/>
    <x v="0"/>
  </r>
  <r>
    <x v="5"/>
    <d v="2008-03-22T00:00:00"/>
    <n v="3"/>
    <x v="3"/>
    <s v="United States"/>
    <n v="3175705"/>
    <s v="Tanker Ship"/>
    <s v="Seabulk Arctic"/>
    <n v="30415"/>
    <x v="0"/>
    <n v="575.70000000000005"/>
    <m/>
    <n v="20"/>
    <s v="Pacific Area"/>
    <s v="United States"/>
    <x v="0"/>
    <n v="60.547780000000003"/>
    <n v="-151.26439999999999"/>
    <s v="Discharge/Release of Pollution"/>
    <s v="Discharge of Oil"/>
    <s v=""/>
    <s v="Y"/>
    <m/>
    <m/>
    <m/>
    <m/>
    <m/>
    <m/>
    <x v="9"/>
  </r>
  <r>
    <x v="5"/>
    <d v="2008-03-23T00:00:00"/>
    <n v="3"/>
    <x v="3"/>
    <s v="United States"/>
    <n v="3170489"/>
    <s v="Fishing Vessel"/>
    <s v="Alaska Ranger"/>
    <n v="1577"/>
    <x v="0"/>
    <n v="189.4"/>
    <m/>
    <m/>
    <s v="Pacific Area"/>
    <s v="United States"/>
    <x v="1"/>
    <n v="53.883333333300001"/>
    <n v="-169.96666666670001"/>
    <s v="Sinking"/>
    <s v="Marine Casualty"/>
    <s v="Y"/>
    <s v="N"/>
    <m/>
    <m/>
    <m/>
    <m/>
    <m/>
    <m/>
    <x v="1"/>
  </r>
  <r>
    <x v="5"/>
    <d v="2008-03-24T00:00:00"/>
    <n v="3"/>
    <x v="3"/>
    <s v="United States"/>
    <n v="3170991"/>
    <s v="Fishing Vessel"/>
    <s v="Pacific Challenger"/>
    <n v="171"/>
    <x v="1"/>
    <n v="106.6"/>
    <m/>
    <m/>
    <s v="Pacific Area"/>
    <s v="United States"/>
    <x v="1"/>
    <n v="57.784520000000001"/>
    <n v="-152.42429999999999"/>
    <s v="Discharge/Release of Pollution"/>
    <s v="Discharge of Oil"/>
    <s v=""/>
    <s v="Y"/>
    <m/>
    <m/>
    <m/>
    <m/>
    <m/>
    <m/>
    <x v="9"/>
  </r>
  <r>
    <x v="5"/>
    <d v="2008-03-24T00:00:00"/>
    <n v="3"/>
    <x v="3"/>
    <s v="United States"/>
    <n v="3171159"/>
    <s v="Fishing Vessel"/>
    <s v="Golden Chalice"/>
    <n v="50"/>
    <x v="1"/>
    <n v="52.4"/>
    <m/>
    <n v="45"/>
    <s v="Pacific Area"/>
    <s v="United States"/>
    <x v="0"/>
    <n v="58.3288166667"/>
    <n v="-134.39951666670001"/>
    <s v="Discharge/Release of Pollution"/>
    <s v="Discharge of Oil"/>
    <s v=""/>
    <s v="Y"/>
    <m/>
    <m/>
    <m/>
    <m/>
    <m/>
    <m/>
    <x v="9"/>
  </r>
  <r>
    <x v="5"/>
    <d v="2008-03-26T00:00:00"/>
    <n v="3"/>
    <x v="3"/>
    <s v="United States"/>
    <n v="3176485"/>
    <s v="Fishing Vessel"/>
    <s v="Etika"/>
    <n v="20"/>
    <x v="1"/>
    <n v="33.1"/>
    <m/>
    <m/>
    <s v="Pacific Area"/>
    <s v="United States"/>
    <x v="1"/>
    <n v="55.3503333333"/>
    <n v="-131.6808333333"/>
    <s v="Discharge/Release of Pollution"/>
    <s v="Discharge of Oil"/>
    <s v=""/>
    <s v="Y"/>
    <m/>
    <m/>
    <m/>
    <m/>
    <m/>
    <m/>
    <x v="9"/>
  </r>
  <r>
    <x v="5"/>
    <d v="2008-03-27T00:00:00"/>
    <n v="3"/>
    <x v="3"/>
    <s v="United States"/>
    <n v="3333210"/>
    <s v="Fishing Vessel"/>
    <s v="Glacier Bay"/>
    <n v="982"/>
    <x v="0"/>
    <n v="136.30000000000001"/>
    <m/>
    <n v="40"/>
    <s v="Pacific Area"/>
    <s v="United States"/>
    <x v="0"/>
    <n v="59.044443333300002"/>
    <n v="-177.72499999999999"/>
    <s v="Equipment failure/ Hazard to navigation"/>
    <s v="Marine Casualty"/>
    <s v=""/>
    <s v="N"/>
    <m/>
    <m/>
    <m/>
    <m/>
    <m/>
    <m/>
    <x v="4"/>
  </r>
  <r>
    <x v="5"/>
    <d v="2008-03-28T00:00:00"/>
    <n v="3"/>
    <x v="3"/>
    <s v="United States"/>
    <n v="3177620"/>
    <s v="Fishing Vessel"/>
    <s v="Chaos"/>
    <n v="41"/>
    <x v="1"/>
    <n v="49"/>
    <m/>
    <m/>
    <s v="Pacific Area"/>
    <s v="United States"/>
    <x v="1"/>
    <n v="57.2833333333"/>
    <n v="-154.78333333329999"/>
    <s v="Equipment failure/ Hazard to navigation"/>
    <s v="Marine Casualty"/>
    <s v="Damaged"/>
    <s v="N"/>
    <m/>
    <m/>
    <m/>
    <m/>
    <m/>
    <m/>
    <x v="4"/>
  </r>
  <r>
    <x v="5"/>
    <d v="2008-03-29T00:00:00"/>
    <n v="3"/>
    <x v="3"/>
    <s v="United States"/>
    <n v="3176860"/>
    <s v="Fishing Vessel"/>
    <s v="Enterprise"/>
    <n v="180"/>
    <x v="1"/>
    <n v="112.4"/>
    <m/>
    <m/>
    <s v="Pacific Area"/>
    <s v="United States"/>
    <x v="1"/>
    <n v="57.116669999999999"/>
    <n v="-170.2833"/>
    <s v="Equipment failure/ Hazard to navigation"/>
    <s v="Marine Casualty"/>
    <s v=""/>
    <s v="N"/>
    <m/>
    <m/>
    <m/>
    <m/>
    <m/>
    <m/>
    <x v="4"/>
  </r>
  <r>
    <x v="5"/>
    <d v="2008-03-30T00:00:00"/>
    <n v="3"/>
    <x v="3"/>
    <s v="United States"/>
    <n v="3176525"/>
    <s v="Barge (General)"/>
    <n v="344"/>
    <n v="5199"/>
    <x v="0"/>
    <n v="315.60000000000002"/>
    <m/>
    <n v="34"/>
    <s v="Pacific Area"/>
    <s v="United States"/>
    <x v="0"/>
    <n v="61.237780000000001"/>
    <n v="-149.89500000000001"/>
    <s v="Equipment failure"/>
    <s v="Discharge of Oil"/>
    <s v=""/>
    <s v="Y"/>
    <m/>
    <m/>
    <m/>
    <m/>
    <m/>
    <m/>
    <x v="4"/>
  </r>
  <r>
    <x v="5"/>
    <d v="2008-04-01T00:00:00"/>
    <n v="4"/>
    <x v="3"/>
    <s v="United States"/>
    <n v="3416301"/>
    <s v="Fishing Vessel"/>
    <s v="Glacier Bay"/>
    <n v="982"/>
    <x v="0"/>
    <n v="136.30000000000001"/>
    <m/>
    <m/>
    <s v="Pacific Area"/>
    <s v="United States"/>
    <x v="1"/>
    <n v="53.877777833300001"/>
    <n v="-166.57777783329999"/>
    <s v="Equipment failure/ Hazard to navigation"/>
    <s v="Marine Casualty"/>
    <s v=""/>
    <s v="N"/>
    <m/>
    <m/>
    <m/>
    <m/>
    <m/>
    <m/>
    <x v="4"/>
  </r>
  <r>
    <x v="5"/>
    <d v="2008-04-03T00:00:00"/>
    <n v="4"/>
    <x v="3"/>
    <s v="United States"/>
    <n v="3177213"/>
    <s v="Fishing Vessel"/>
    <s v="Bountiful"/>
    <n v="1032"/>
    <x v="0"/>
    <n v="150.5"/>
    <m/>
    <m/>
    <s v="Pacific Area"/>
    <s v="United States"/>
    <x v="1"/>
    <n v="56.753"/>
    <n v="-172.64033333329999"/>
    <s v="Discharge/Release of Pollution"/>
    <s v="Discharge of Oil"/>
    <s v=""/>
    <s v="Y"/>
    <m/>
    <m/>
    <m/>
    <m/>
    <m/>
    <m/>
    <x v="9"/>
  </r>
  <r>
    <x v="5"/>
    <d v="2008-04-03T00:00:00"/>
    <n v="4"/>
    <x v="3"/>
    <s v="United States"/>
    <n v="3177555"/>
    <s v="Fishing Vessel"/>
    <s v="Wave Dancer"/>
    <n v="12"/>
    <x v="1"/>
    <n v="32"/>
    <m/>
    <m/>
    <s v="Pacific Area"/>
    <s v="United States"/>
    <x v="1"/>
    <n v="55.077333333299997"/>
    <n v="-131.36333333330001"/>
    <s v="Grounding"/>
    <s v="Discharge of Oil"/>
    <s v=""/>
    <s v="Y"/>
    <m/>
    <m/>
    <m/>
    <m/>
    <m/>
    <m/>
    <x v="0"/>
  </r>
  <r>
    <x v="5"/>
    <d v="2008-04-04T00:00:00"/>
    <n v="4"/>
    <x v="3"/>
    <s v="United States"/>
    <n v="3180781"/>
    <s v="Fishing Vessel"/>
    <s v="Jamie D"/>
    <n v="194"/>
    <x v="1"/>
    <n v="117"/>
    <m/>
    <n v="55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04-10T00:00:00"/>
    <n v="4"/>
    <x v="3"/>
    <s v="United States"/>
    <n v="3190141"/>
    <s v="Fishing Vessel"/>
    <s v="Colette"/>
    <n v="19"/>
    <x v="1"/>
    <n v="34.9"/>
    <m/>
    <m/>
    <s v="Pacific Area"/>
    <s v="United States"/>
    <x v="1"/>
    <n v="55.683333333299998"/>
    <n v="-133.5"/>
    <s v="Discharge/Release of Pollution"/>
    <s v="Discharge of Oil"/>
    <s v=""/>
    <s v="Y"/>
    <m/>
    <m/>
    <m/>
    <m/>
    <m/>
    <m/>
    <x v="9"/>
  </r>
  <r>
    <x v="5"/>
    <d v="2008-04-12T00:00:00"/>
    <n v="4"/>
    <x v="3"/>
    <s v="United States"/>
    <n v="3182688"/>
    <s v="Fishing Vessel"/>
    <s v="Aleutian Beauty"/>
    <n v="197"/>
    <x v="1"/>
    <n v="79.599999999999994"/>
    <m/>
    <m/>
    <s v="Pacific Area"/>
    <s v="United States"/>
    <x v="1"/>
    <n v="54.166670000000003"/>
    <n v="-166"/>
    <s v="Grounding"/>
    <s v="Marine Casualty"/>
    <s v="Damaged"/>
    <s v="N"/>
    <m/>
    <m/>
    <m/>
    <m/>
    <m/>
    <m/>
    <x v="0"/>
  </r>
  <r>
    <x v="5"/>
    <d v="2008-04-13T00:00:00"/>
    <n v="4"/>
    <x v="3"/>
    <s v="United States"/>
    <n v="3183961"/>
    <s v="Barge (Other)"/>
    <s v="Tera H"/>
    <n v="555"/>
    <x v="0"/>
    <n v="110"/>
    <m/>
    <m/>
    <s v="Pacific Area"/>
    <s v="United States"/>
    <x v="1"/>
    <n v="55.344999999999999"/>
    <n v="-131.69"/>
    <s v="Flooding"/>
    <s v="Discharge of Oil"/>
    <s v=""/>
    <s v="Y"/>
    <m/>
    <m/>
    <m/>
    <m/>
    <m/>
    <m/>
    <x v="12"/>
  </r>
  <r>
    <x v="5"/>
    <d v="2008-04-15T00:00:00"/>
    <n v="4"/>
    <x v="3"/>
    <s v="United States"/>
    <n v="3185434"/>
    <s v="Fishing Vessel"/>
    <s v="Alaska Patriot"/>
    <n v="1129"/>
    <x v="0"/>
    <n v="169.8"/>
    <m/>
    <m/>
    <s v="Pacific Area"/>
    <s v="United States"/>
    <x v="1"/>
    <n v="53.835278333300003"/>
    <n v="-166.56860333329999"/>
    <s v="Fire"/>
    <s v="Marine Casualty"/>
    <s v="Damaged"/>
    <s v="N"/>
    <m/>
    <m/>
    <m/>
    <m/>
    <m/>
    <m/>
    <x v="2"/>
  </r>
  <r>
    <x v="5"/>
    <d v="2008-04-19T00:00:00"/>
    <n v="4"/>
    <x v="3"/>
    <s v="United States"/>
    <n v="3197404"/>
    <s v="Towing Vessel"/>
    <s v="Guardsman"/>
    <n v="199"/>
    <x v="1"/>
    <n v="127.2"/>
    <m/>
    <n v="42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04-23T00:00:00"/>
    <n v="4"/>
    <x v="3"/>
    <s v="Canada"/>
    <n v="3197566"/>
    <s v="Barge (General)"/>
    <s v="Thor"/>
    <n v="794"/>
    <x v="0"/>
    <n v="150"/>
    <m/>
    <n v="47"/>
    <s v="Pacific Area"/>
    <s v="United States"/>
    <x v="0"/>
    <n v="60.780200999999998"/>
    <n v="-148.67360600000001"/>
    <s v="Discharge/Release of Pollution"/>
    <s v="Discharge of Oil"/>
    <s v=""/>
    <s v="Y"/>
    <m/>
    <m/>
    <m/>
    <m/>
    <m/>
    <m/>
    <x v="9"/>
  </r>
  <r>
    <x v="5"/>
    <d v="2008-04-24T00:00:00"/>
    <n v="4"/>
    <x v="3"/>
    <s v="United States"/>
    <n v="3192304"/>
    <s v="Passenger Ship"/>
    <s v="City of Seldovia"/>
    <n v="13"/>
    <x v="1"/>
    <n v="38.4"/>
    <m/>
    <n v="67"/>
    <s v="Pacific Area"/>
    <s v="United States"/>
    <x v="0"/>
    <n v="61.118333333300001"/>
    <n v="-146.422"/>
    <s v="Sinking"/>
    <s v="Discharge of Oil"/>
    <s v="Y"/>
    <s v="Y"/>
    <m/>
    <m/>
    <m/>
    <m/>
    <m/>
    <m/>
    <x v="1"/>
  </r>
  <r>
    <x v="5"/>
    <d v="2008-04-24T00:00:00"/>
    <n v="4"/>
    <x v="3"/>
    <s v="United States"/>
    <n v="3194337"/>
    <s v="Other"/>
    <s v="Zenith"/>
    <n v="186"/>
    <x v="1"/>
    <n v="107.8"/>
    <m/>
    <m/>
    <s v="Pacific Area"/>
    <s v="United States"/>
    <x v="1"/>
    <n v="54.1688333333"/>
    <n v="-161.35499999999999"/>
    <s v="Equipment failure"/>
    <s v="Marine Casualty"/>
    <s v=""/>
    <s v="N"/>
    <m/>
    <m/>
    <m/>
    <m/>
    <m/>
    <m/>
    <x v="4"/>
  </r>
  <r>
    <x v="5"/>
    <d v="2008-04-25T00:00:00"/>
    <n v="4"/>
    <x v="3"/>
    <s v="United States"/>
    <n v="3194205"/>
    <s v="Passenger Ship"/>
    <s v="Fairweather"/>
    <n v="1280"/>
    <x v="0"/>
    <n v="219.6"/>
    <m/>
    <n v="15"/>
    <s v="Pacific Area"/>
    <s v="United States"/>
    <x v="0"/>
    <n v="58.550164000000002"/>
    <n v="-135.02759800000001"/>
    <s v="Equipment failure"/>
    <s v="Discharge of Oil"/>
    <s v=""/>
    <s v="Y"/>
    <m/>
    <m/>
    <m/>
    <m/>
    <m/>
    <m/>
    <x v="4"/>
  </r>
  <r>
    <x v="5"/>
    <d v="2008-04-26T00:00:00"/>
    <n v="4"/>
    <x v="3"/>
    <s v="United States"/>
    <n v="3194574"/>
    <s v="Barge (Other)"/>
    <s v="ZB 335"/>
    <n v="3674"/>
    <x v="0"/>
    <n v="318.3"/>
    <m/>
    <m/>
    <s v="Pacific Area"/>
    <s v="United States"/>
    <x v="1"/>
    <n v="57.731666666700001"/>
    <n v="-152.52166666670001"/>
    <s v="Grounding"/>
    <s v="Marine Casualty"/>
    <s v=""/>
    <s v="N"/>
    <m/>
    <m/>
    <m/>
    <m/>
    <m/>
    <m/>
    <x v="0"/>
  </r>
  <r>
    <x v="5"/>
    <d v="2008-04-28T00:00:00"/>
    <n v="4"/>
    <x v="3"/>
    <s v="United States"/>
    <n v="3198268"/>
    <s v="Recreational"/>
    <s v="Maniac"/>
    <n v="8"/>
    <x v="1"/>
    <n v="35.5"/>
    <m/>
    <n v="34"/>
    <s v="Pacific Area"/>
    <s v="United States"/>
    <x v="0"/>
    <n v="60.119450000000001"/>
    <n v="-149.43440000000001"/>
    <s v="Discharge/Release of Pollution"/>
    <s v="Discharge of Oil"/>
    <s v=""/>
    <s v="Y"/>
    <m/>
    <m/>
    <m/>
    <m/>
    <m/>
    <m/>
    <x v="9"/>
  </r>
  <r>
    <x v="5"/>
    <d v="2008-04-30T00:00:00"/>
    <n v="4"/>
    <x v="3"/>
    <s v="United States"/>
    <n v="3208749"/>
    <s v="General Cargo Ship"/>
    <s v="Polar Bear"/>
    <n v="97"/>
    <x v="1"/>
    <n v="134.4"/>
    <m/>
    <n v="27"/>
    <s v="Pacific Area"/>
    <s v="United States"/>
    <x v="0"/>
    <n v="59.632510000000003"/>
    <n v="-151.53280000000001"/>
    <s v="Discharge/Release of Pollution"/>
    <s v="Sewage Discharge"/>
    <s v=""/>
    <s v="N"/>
    <m/>
    <m/>
    <m/>
    <m/>
    <m/>
    <m/>
    <x v="9"/>
  </r>
  <r>
    <x v="5"/>
    <d v="2008-05-01T00:00:00"/>
    <n v="5"/>
    <x v="3"/>
    <s v="Canada"/>
    <n v="3197416"/>
    <s v="Passenger Ship"/>
    <s v="Princess Kathleen"/>
    <n v="5875"/>
    <x v="0"/>
    <n v="369"/>
    <m/>
    <n v="93"/>
    <s v="Pacific Area"/>
    <s v="United States"/>
    <x v="0"/>
    <n v="58.394583333299998"/>
    <n v="-134.7848666667"/>
    <s v="Sinking"/>
    <s v="Discharge of Oil"/>
    <s v="Y"/>
    <s v="Y"/>
    <m/>
    <m/>
    <m/>
    <m/>
    <m/>
    <m/>
    <x v="1"/>
  </r>
  <r>
    <x v="5"/>
    <d v="2008-05-01T00:00:00"/>
    <n v="5"/>
    <x v="3"/>
    <s v="United States"/>
    <n v="3197442"/>
    <s v="Fishing Vessel"/>
    <s v="Sea Venture"/>
    <n v="197"/>
    <x v="1"/>
    <n v="91.9"/>
    <m/>
    <m/>
    <s v="Pacific Area"/>
    <s v="United States"/>
    <x v="1"/>
    <n v="51.853999999999999"/>
    <n v="-176.6525"/>
    <s v="Discharge/Release of Pollution"/>
    <s v="Discharge of Oil"/>
    <s v=""/>
    <s v="Y"/>
    <m/>
    <m/>
    <m/>
    <m/>
    <m/>
    <m/>
    <x v="9"/>
  </r>
  <r>
    <x v="5"/>
    <d v="2008-05-04T00:00:00"/>
    <n v="5"/>
    <x v="3"/>
    <s v="United States"/>
    <n v="3199283"/>
    <s v="Fishing Vessel"/>
    <s v="Icy Bay"/>
    <n v="196"/>
    <x v="1"/>
    <n v="130.80000000000001"/>
    <m/>
    <m/>
    <s v="Pacific Area"/>
    <s v="United States"/>
    <x v="1"/>
    <n v="54.4895"/>
    <n v="-146.67349999999999"/>
    <s v="Flooding"/>
    <s v="Discharge of Oil"/>
    <s v=""/>
    <s v="Y"/>
    <m/>
    <m/>
    <m/>
    <m/>
    <m/>
    <m/>
    <x v="12"/>
  </r>
  <r>
    <x v="5"/>
    <d v="2008-05-05T00:00:00"/>
    <n v="5"/>
    <x v="3"/>
    <s v="United States"/>
    <n v="3200201"/>
    <s v="Fishing Vessel"/>
    <s v="Obsession"/>
    <n v="182"/>
    <x v="1"/>
    <n v="98.5"/>
    <m/>
    <m/>
    <s v="Pacific Area"/>
    <s v="United States"/>
    <x v="1"/>
    <n v="57.787666666699998"/>
    <n v="-152.41083333329999"/>
    <s v="Equipment failure/ Hazard to navigation"/>
    <s v="Marine Casualty"/>
    <s v=""/>
    <s v="N"/>
    <m/>
    <m/>
    <m/>
    <m/>
    <m/>
    <m/>
    <x v="4"/>
  </r>
  <r>
    <x v="5"/>
    <d v="2008-05-07T00:00:00"/>
    <n v="5"/>
    <x v="3"/>
    <s v="United States"/>
    <n v="3201849"/>
    <s v="Recreational"/>
    <s v="Inquisitive"/>
    <n v="21"/>
    <x v="1"/>
    <n v="44.4"/>
    <m/>
    <m/>
    <s v="Pacific Area"/>
    <s v="United States"/>
    <x v="1"/>
    <n v="55.333416666700003"/>
    <n v="-131.62780000000001"/>
    <s v="Discharge/Release of Pollution"/>
    <s v="Discharge of Oil"/>
    <s v=""/>
    <s v="Y"/>
    <m/>
    <m/>
    <m/>
    <m/>
    <m/>
    <m/>
    <x v="9"/>
  </r>
  <r>
    <x v="5"/>
    <d v="2008-05-09T00:00:00"/>
    <n v="5"/>
    <x v="3"/>
    <s v="United States"/>
    <n v="3203058"/>
    <s v="Fishing Vessel"/>
    <s v="Progressive"/>
    <n v="20"/>
    <x v="1"/>
    <n v="40.6"/>
    <m/>
    <m/>
    <s v="Pacific Area"/>
    <s v="United States"/>
    <x v="1"/>
    <n v="56.676940000000002"/>
    <n v="-133.74109999999999"/>
    <s v="Discharge/Release of Pollution"/>
    <s v="Discharge of Oil"/>
    <s v=""/>
    <s v="Y"/>
    <m/>
    <m/>
    <m/>
    <m/>
    <m/>
    <m/>
    <x v="9"/>
  </r>
  <r>
    <x v="5"/>
    <d v="2008-05-11T00:00:00"/>
    <n v="5"/>
    <x v="3"/>
    <s v="United States"/>
    <n v="3204649"/>
    <s v="Passenger Ship"/>
    <s v="Spirit of Columbia"/>
    <n v="95"/>
    <x v="1"/>
    <n v="122.2"/>
    <m/>
    <m/>
    <s v="Pacific Area"/>
    <s v="United States"/>
    <x v="1"/>
    <n v="57.071666666699997"/>
    <n v="-134.67166666669999"/>
    <s v="Fouling/Equipment failure/Hazard to navigation"/>
    <s v="Marine Casualty"/>
    <s v="Damaged"/>
    <s v="N"/>
    <m/>
    <m/>
    <m/>
    <m/>
    <m/>
    <m/>
    <x v="17"/>
  </r>
  <r>
    <x v="5"/>
    <d v="2008-05-16T00:00:00"/>
    <n v="5"/>
    <x v="3"/>
    <s v="NETHERLANDS"/>
    <n v="3211064"/>
    <s v="Passenger Ship"/>
    <s v="Westerdam"/>
    <n v="82862"/>
    <x v="0"/>
    <n v="934.9"/>
    <m/>
    <m/>
    <s v="Pacific Area"/>
    <s v="United States"/>
    <x v="1"/>
    <n v="55.34"/>
    <n v="-131.64666666670001"/>
    <s v="Discharge/Release of Pollution"/>
    <s v="Discharge of Oil"/>
    <s v=""/>
    <s v="Y"/>
    <m/>
    <m/>
    <m/>
    <m/>
    <m/>
    <m/>
    <x v="9"/>
  </r>
  <r>
    <x v="5"/>
    <d v="2008-05-18T00:00:00"/>
    <n v="5"/>
    <x v="3"/>
    <s v="United States"/>
    <n v="3264567"/>
    <s v="Fishing Vessel"/>
    <s v="Pat-De-J"/>
    <n v="18"/>
    <x v="1"/>
    <n v="30"/>
    <m/>
    <n v="38"/>
    <s v="Pacific Area"/>
    <s v="United States"/>
    <x v="0"/>
    <n v="60.780200000000001"/>
    <n v="-148.67360500000001"/>
    <s v="Discharge/Release of Pollution"/>
    <s v="Discharge of Oil"/>
    <s v=""/>
    <s v="Y"/>
    <m/>
    <m/>
    <m/>
    <m/>
    <m/>
    <m/>
    <x v="9"/>
  </r>
  <r>
    <x v="5"/>
    <d v="2008-05-21T00:00:00"/>
    <n v="5"/>
    <x v="3"/>
    <s v="United States"/>
    <n v="3214784"/>
    <s v="Barge (General)"/>
    <s v="Pacific Trader"/>
    <n v="5862"/>
    <x v="0"/>
    <n v="359.4"/>
    <m/>
    <n v="13"/>
    <s v="Pacific Area"/>
    <s v="United States"/>
    <x v="0"/>
    <n v="61.237780000000001"/>
    <n v="-149.89500000000001"/>
    <s v="Discharge/Release of Pollution"/>
    <s v="Discharge of Oil"/>
    <s v=""/>
    <s v="Y"/>
    <m/>
    <m/>
    <m/>
    <m/>
    <m/>
    <m/>
    <x v="9"/>
  </r>
  <r>
    <x v="5"/>
    <d v="2008-05-22T00:00:00"/>
    <n v="5"/>
    <x v="3"/>
    <s v="United States"/>
    <n v="3275263"/>
    <s v="Fishing Vessel"/>
    <s v="Tina Lea"/>
    <n v="38"/>
    <x v="1"/>
    <n v="51.9"/>
    <m/>
    <n v="75"/>
    <s v="Pacific Area"/>
    <s v="United States"/>
    <x v="0"/>
    <n v="66.188059999999993"/>
    <n v="-145.39580000000001"/>
    <s v="Discharge/Release of Pollution"/>
    <s v="Discharge of Oil"/>
    <s v=""/>
    <s v="Y"/>
    <m/>
    <m/>
    <m/>
    <m/>
    <m/>
    <m/>
    <x v="9"/>
  </r>
  <r>
    <x v="5"/>
    <d v="2008-05-25T00:00:00"/>
    <n v="5"/>
    <x v="3"/>
    <s v="United States"/>
    <n v="3217903"/>
    <s v="Passenger Ship"/>
    <s v="Columbia"/>
    <n v="3946"/>
    <x v="0"/>
    <n v="376.8"/>
    <m/>
    <m/>
    <s v="Pacific Area"/>
    <s v="United States"/>
    <x v="1"/>
    <n v="55.844999999999999"/>
    <n v="-132.48833333330001"/>
    <s v="Fire"/>
    <s v="Marine Casualty"/>
    <s v=""/>
    <s v="N"/>
    <m/>
    <m/>
    <m/>
    <m/>
    <m/>
    <m/>
    <x v="2"/>
  </r>
  <r>
    <x v="5"/>
    <d v="2008-05-27T00:00:00"/>
    <n v="5"/>
    <x v="3"/>
    <s v="United States"/>
    <n v="3328454"/>
    <s v="Passenger Ship"/>
    <s v="Kennicott"/>
    <n v="9978"/>
    <x v="0"/>
    <n v="344.3"/>
    <m/>
    <n v="20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08-05-30T00:00:00"/>
    <n v="5"/>
    <x v="3"/>
    <s v="United States"/>
    <n v="3276995"/>
    <s v="Passenger Ship"/>
    <s v="Alaska Queen"/>
    <n v="99"/>
    <x v="1"/>
    <n v="120"/>
    <m/>
    <m/>
    <s v="Pacific Area"/>
    <s v="United States"/>
    <x v="1"/>
    <n v="55.439572166700003"/>
    <n v="-131.838075"/>
    <s v="Equipment failure/ Hazard to navigation"/>
    <s v="Marine Casualty"/>
    <s v=""/>
    <s v="N"/>
    <m/>
    <m/>
    <m/>
    <m/>
    <m/>
    <m/>
    <x v="4"/>
  </r>
  <r>
    <x v="5"/>
    <d v="2008-05-31T00:00:00"/>
    <n v="5"/>
    <x v="3"/>
    <s v="United States"/>
    <n v="3229266"/>
    <s v="Fishing Vessel"/>
    <s v="K A Larson"/>
    <n v="29"/>
    <x v="1"/>
    <n v="44"/>
    <m/>
    <n v="32"/>
    <s v="Pacific Area"/>
    <s v="United States"/>
    <x v="0"/>
    <n v="60.119450000000001"/>
    <n v="-149.43440000000001"/>
    <s v="Discharge/Release of Pollution"/>
    <s v="Discharge of Oil"/>
    <s v=""/>
    <s v="Y"/>
    <m/>
    <m/>
    <m/>
    <m/>
    <m/>
    <m/>
    <x v="9"/>
  </r>
  <r>
    <x v="5"/>
    <d v="2008-05-31T00:00:00"/>
    <n v="5"/>
    <x v="3"/>
    <s v="United States"/>
    <n v="3229273"/>
    <s v="Fishing Vessel"/>
    <s v="Augustine"/>
    <n v="165"/>
    <x v="1"/>
    <n v="80.900000000000006"/>
    <m/>
    <n v="37"/>
    <s v="Pacific Area"/>
    <s v="United States"/>
    <x v="0"/>
    <n v="60.09111"/>
    <n v="-149.39830000000001"/>
    <s v="Discharge/Release of Pollution"/>
    <s v="Discharge of Oil"/>
    <s v=""/>
    <s v="Y"/>
    <m/>
    <m/>
    <m/>
    <m/>
    <m/>
    <m/>
    <x v="9"/>
  </r>
  <r>
    <x v="5"/>
    <d v="2008-06-02T00:00:00"/>
    <n v="6"/>
    <x v="3"/>
    <s v="United States"/>
    <n v="3226179"/>
    <s v="Fishing Vessel"/>
    <s v="Ingrid E"/>
    <n v="16"/>
    <x v="1"/>
    <n v="31.8"/>
    <m/>
    <n v="40"/>
    <s v="Pacific Area"/>
    <s v="United States"/>
    <x v="0"/>
    <n v="60.387219999999999"/>
    <n v="-151.30279999999999"/>
    <s v="Equipment failure"/>
    <s v="Discharge of Oil"/>
    <s v="Damaged"/>
    <s v="Y"/>
    <m/>
    <m/>
    <m/>
    <m/>
    <m/>
    <m/>
    <x v="4"/>
  </r>
  <r>
    <x v="5"/>
    <d v="2008-06-02T00:00:00"/>
    <n v="6"/>
    <x v="3"/>
    <s v="United States"/>
    <n v="3226254"/>
    <s v="Fishing Vessel"/>
    <s v="Strider"/>
    <m/>
    <x v="2"/>
    <m/>
    <m/>
    <m/>
    <s v="Pacific Area"/>
    <s v="United States"/>
    <x v="0"/>
    <n v="58.3157"/>
    <n v="-134.3518"/>
    <s v="Sinking"/>
    <s v="Discharge of Oil"/>
    <s v="Y"/>
    <s v="Y"/>
    <m/>
    <m/>
    <m/>
    <m/>
    <m/>
    <m/>
    <x v="1"/>
  </r>
  <r>
    <x v="5"/>
    <d v="2008-06-04T00:00:00"/>
    <n v="6"/>
    <x v="3"/>
    <s v="United States"/>
    <n v="3227708"/>
    <s v="Passenger Ship"/>
    <s v="Spirit of Alaska"/>
    <n v="97"/>
    <x v="1"/>
    <n v="123.5"/>
    <m/>
    <m/>
    <s v="Pacific Area"/>
    <s v="United States"/>
    <x v="1"/>
    <n v="57.805033333300003"/>
    <n v="-133.6278333333"/>
    <s v="Grounding"/>
    <s v="Marine Casualty"/>
    <s v="Damaged"/>
    <s v="N"/>
    <m/>
    <m/>
    <m/>
    <m/>
    <m/>
    <m/>
    <x v="0"/>
  </r>
  <r>
    <x v="5"/>
    <d v="2008-06-04T00:00:00"/>
    <n v="6"/>
    <x v="3"/>
    <s v="United States"/>
    <n v="3229267"/>
    <s v="Barge (General)"/>
    <s v="Martha Key"/>
    <n v="251"/>
    <x v="1"/>
    <n v="110"/>
    <m/>
    <n v="74"/>
    <s v="Pacific Area"/>
    <s v="United States"/>
    <x v="0"/>
    <n v="59.25"/>
    <n v="-158.5833333333"/>
    <s v="Discharge/Release of Pollution"/>
    <s v="Discharge of Oil"/>
    <s v=""/>
    <s v="Y"/>
    <m/>
    <m/>
    <m/>
    <m/>
    <m/>
    <m/>
    <x v="9"/>
  </r>
  <r>
    <x v="5"/>
    <d v="2008-06-04T00:00:00"/>
    <n v="6"/>
    <x v="3"/>
    <s v="United States"/>
    <n v="3239009"/>
    <s v="Passenger Ship"/>
    <s v="Kirsten Anne"/>
    <n v="33"/>
    <x v="1"/>
    <n v="48.5"/>
    <m/>
    <n v="39"/>
    <s v="Pacific Area"/>
    <s v="United States"/>
    <x v="0"/>
    <n v="58.550164000000002"/>
    <n v="-135.02759800000001"/>
    <s v="Discharge/Release of Pollution"/>
    <s v="Discharge of Oil"/>
    <s v=""/>
    <s v="Y"/>
    <m/>
    <m/>
    <m/>
    <m/>
    <m/>
    <m/>
    <x v="9"/>
  </r>
  <r>
    <x v="5"/>
    <d v="2008-06-06T00:00:00"/>
    <n v="6"/>
    <x v="3"/>
    <s v="United States"/>
    <n v="3230668"/>
    <s v="Fishing Vessel"/>
    <s v="Andromeda"/>
    <n v="11"/>
    <x v="1"/>
    <n v="34.6"/>
    <m/>
    <m/>
    <s v="Pacific Area"/>
    <s v="United States"/>
    <x v="1"/>
    <n v="55.141666666699997"/>
    <n v="-163.30000000000001"/>
    <s v="Sinking"/>
    <s v="Marine Casualty"/>
    <s v="Y"/>
    <s v="Y"/>
    <m/>
    <m/>
    <m/>
    <m/>
    <m/>
    <m/>
    <x v="1"/>
  </r>
  <r>
    <x v="5"/>
    <d v="2008-06-06T00:00:00"/>
    <n v="6"/>
    <x v="3"/>
    <s v="United States"/>
    <n v="3232128"/>
    <s v="Passenger Ship"/>
    <s v="Ptarmigan"/>
    <n v="99"/>
    <x v="1"/>
    <n v="77.5"/>
    <m/>
    <n v="29"/>
    <s v="Pacific Area"/>
    <s v="United States"/>
    <x v="0"/>
    <n v="60.766666666699997"/>
    <n v="-148.86666666670001"/>
    <s v="Collision"/>
    <s v="Marine Casualty"/>
    <s v=""/>
    <s v="N"/>
    <m/>
    <m/>
    <m/>
    <m/>
    <m/>
    <m/>
    <x v="6"/>
  </r>
  <r>
    <x v="5"/>
    <d v="2008-06-09T00:00:00"/>
    <n v="6"/>
    <x v="3"/>
    <s v="United States"/>
    <n v="3232011"/>
    <s v="Recreational"/>
    <s v="AK0172N"/>
    <m/>
    <x v="2"/>
    <m/>
    <m/>
    <m/>
    <s v="Pacific Area"/>
    <s v="United States"/>
    <x v="0"/>
    <n v="59.632510000000003"/>
    <n v="-151.53280000000001"/>
    <s v="Discharge/Release of Pollution"/>
    <s v="Discharge of Oil"/>
    <s v="Damaged"/>
    <s v="Y"/>
    <m/>
    <m/>
    <m/>
    <m/>
    <m/>
    <m/>
    <x v="9"/>
  </r>
  <r>
    <x v="5"/>
    <d v="2008-06-09T00:00:00"/>
    <n v="6"/>
    <x v="3"/>
    <s v="United States"/>
    <n v="3232957"/>
    <s v="Towing Vessel"/>
    <s v="Guardsman"/>
    <n v="199"/>
    <x v="1"/>
    <n v="127.2"/>
    <m/>
    <n v="42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06-09T00:00:00"/>
    <n v="6"/>
    <x v="3"/>
    <s v="United States"/>
    <n v="3235256"/>
    <s v="Passenger Ship"/>
    <s v="Spirit of Glacier Bay"/>
    <n v="95"/>
    <x v="1"/>
    <n v="178.3"/>
    <m/>
    <n v="34"/>
    <s v="Pacific Area"/>
    <s v="United States"/>
    <x v="0"/>
    <n v="58.211109999999998"/>
    <n v="-135.37860000000001"/>
    <s v="Equipment failure/ Hazard to navigation"/>
    <s v="Marine Casualty"/>
    <s v="Damaged"/>
    <s v="N"/>
    <m/>
    <m/>
    <m/>
    <m/>
    <m/>
    <m/>
    <x v="4"/>
  </r>
  <r>
    <x v="5"/>
    <d v="2008-06-10T00:00:00"/>
    <n v="6"/>
    <x v="3"/>
    <s v="United States"/>
    <n v="3233352"/>
    <s v="Fishing Vessel"/>
    <s v="AK4003AD"/>
    <s v="n/a"/>
    <x v="0"/>
    <n v="34"/>
    <m/>
    <m/>
    <s v="Pacific Area"/>
    <s v="United States"/>
    <x v="1"/>
    <n v="56.808500000000002"/>
    <n v="-135.56133333330001"/>
    <s v="Capsize"/>
    <s v="Discharge of Oil"/>
    <s v="Y"/>
    <s v="Y"/>
    <m/>
    <m/>
    <m/>
    <m/>
    <m/>
    <m/>
    <x v="7"/>
  </r>
  <r>
    <x v="5"/>
    <d v="2008-06-11T00:00:00"/>
    <n v="6"/>
    <x v="3"/>
    <s v="United States"/>
    <n v="3238950"/>
    <s v="Fishing Vessel"/>
    <s v="Enterprise"/>
    <n v="180"/>
    <x v="1"/>
    <n v="112.4"/>
    <m/>
    <m/>
    <s v="Pacific Area"/>
    <s v="United States"/>
    <x v="1"/>
    <n v="53.866666666699999"/>
    <n v="-166.5666666667"/>
    <s v="Equipment failure/ Hazard to navigation"/>
    <s v="Marine Casualty"/>
    <s v=""/>
    <s v="N"/>
    <m/>
    <m/>
    <m/>
    <m/>
    <m/>
    <m/>
    <x v="4"/>
  </r>
  <r>
    <x v="5"/>
    <d v="2008-06-12T00:00:00"/>
    <n v="6"/>
    <x v="3"/>
    <s v="United States"/>
    <n v="3239819"/>
    <s v="Fishing Vessel"/>
    <s v="Katie Jean"/>
    <n v="25"/>
    <x v="1"/>
    <n v="37.799999999999997"/>
    <m/>
    <m/>
    <s v="Pacific Area"/>
    <s v="United States"/>
    <x v="1"/>
    <n v="51.857464999999998"/>
    <n v="-176.64588800000001"/>
    <s v="Grounding"/>
    <s v="Marine Casualty"/>
    <s v="Damaged"/>
    <s v="N"/>
    <m/>
    <m/>
    <m/>
    <m/>
    <m/>
    <m/>
    <x v="0"/>
  </r>
  <r>
    <x v="5"/>
    <d v="2008-06-13T00:00:00"/>
    <n v="6"/>
    <x v="3"/>
    <s v="United States"/>
    <n v="3238961"/>
    <s v="Fishing Vessel"/>
    <s v="White Raven"/>
    <n v="47"/>
    <x v="1"/>
    <n v="52"/>
    <m/>
    <m/>
    <s v="Pacific Area"/>
    <s v="United States"/>
    <x v="1"/>
    <n v="57.778333333299997"/>
    <n v="-152.41335000000001"/>
    <s v="Discharge/Release of Pollution"/>
    <s v="Discharge of Oil"/>
    <s v=""/>
    <s v="Y"/>
    <m/>
    <m/>
    <m/>
    <m/>
    <m/>
    <m/>
    <x v="9"/>
  </r>
  <r>
    <x v="5"/>
    <d v="2008-06-13T00:00:00"/>
    <n v="6"/>
    <x v="3"/>
    <s v="United States"/>
    <n v="3260718"/>
    <s v="Towing Vessel"/>
    <s v="Rustler"/>
    <n v="51"/>
    <x v="1"/>
    <n v="61.3"/>
    <m/>
    <n v="7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8-06-16T00:00:00"/>
    <n v="6"/>
    <x v="3"/>
    <s v="United States"/>
    <n v="3240855"/>
    <s v="Fishing Vessel"/>
    <s v="Bering Hunter"/>
    <n v="191"/>
    <x v="1"/>
    <n v="106.3"/>
    <m/>
    <m/>
    <s v="Pacific Area"/>
    <s v="United States"/>
    <x v="1"/>
    <n v="57.7833333333"/>
    <n v="-152.42216666670001"/>
    <s v="Discharge/Release of Pollution"/>
    <s v="Discharge of Oil"/>
    <s v=""/>
    <s v="Y"/>
    <m/>
    <m/>
    <m/>
    <m/>
    <m/>
    <m/>
    <x v="9"/>
  </r>
  <r>
    <x v="5"/>
    <d v="2008-06-16T00:00:00"/>
    <n v="6"/>
    <x v="3"/>
    <s v="United States"/>
    <n v="3258117"/>
    <s v="Fishing Vessel"/>
    <s v="Atlantico"/>
    <n v="185"/>
    <x v="1"/>
    <n v="89.4"/>
    <m/>
    <m/>
    <s v="Pacific Area"/>
    <s v="United States"/>
    <x v="1"/>
    <n v="55.3996666667"/>
    <n v="-160.14633333329999"/>
    <s v="Grounding"/>
    <s v="Marine Casualty"/>
    <s v="Damaged"/>
    <s v="N"/>
    <m/>
    <m/>
    <m/>
    <m/>
    <m/>
    <m/>
    <x v="0"/>
  </r>
  <r>
    <x v="5"/>
    <d v="2008-06-17T00:00:00"/>
    <n v="6"/>
    <x v="3"/>
    <s v="United States"/>
    <n v="3416335"/>
    <s v="Fishing Vessel"/>
    <s v="Glacier Bay"/>
    <n v="982"/>
    <x v="0"/>
    <n v="136.30000000000001"/>
    <m/>
    <m/>
    <s v="Pacific Area"/>
    <s v="United States"/>
    <x v="1"/>
    <n v="47.534187000000003"/>
    <n v="-122.320598"/>
    <s v="Equipment failure"/>
    <s v="Marine Casualty"/>
    <s v=""/>
    <s v="N"/>
    <m/>
    <m/>
    <m/>
    <m/>
    <m/>
    <m/>
    <x v="4"/>
  </r>
  <r>
    <x v="5"/>
    <d v="2008-06-18T00:00:00"/>
    <n v="6"/>
    <x v="3"/>
    <s v="Bahamas"/>
    <n v="3246566"/>
    <s v="Passenger Ship"/>
    <s v="Radiance of the Seas"/>
    <n v="90090"/>
    <x v="0"/>
    <n v="961.7"/>
    <m/>
    <m/>
    <s v="Pacific Area"/>
    <s v="United States"/>
    <x v="1"/>
    <n v="54.634990000000002"/>
    <n v="-130.6319"/>
    <s v="Equipment failure"/>
    <s v="Discharge of Oil"/>
    <s v=""/>
    <s v="Y"/>
    <m/>
    <m/>
    <m/>
    <m/>
    <m/>
    <m/>
    <x v="4"/>
  </r>
  <r>
    <x v="5"/>
    <d v="2008-06-18T00:00:00"/>
    <n v="6"/>
    <x v="3"/>
    <s v="United States"/>
    <n v="3268142"/>
    <s v="Passenger Ship"/>
    <s v="Voyager"/>
    <n v="10"/>
    <x v="1"/>
    <n v="34"/>
    <m/>
    <n v="12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08-06-19T00:00:00"/>
    <n v="6"/>
    <x v="3"/>
    <s v="Nigeria"/>
    <n v="3241739"/>
    <s v="Fishing Vessel"/>
    <s v="Lady Kiska"/>
    <n v="191"/>
    <x v="1"/>
    <n v="154.69999999999999"/>
    <m/>
    <m/>
    <s v="Pacific Area"/>
    <s v="United States"/>
    <x v="1"/>
    <n v="57.5"/>
    <n v="-152.13333333329999"/>
    <s v="Flooding"/>
    <s v="Marine Casualty"/>
    <s v=""/>
    <s v="N"/>
    <m/>
    <m/>
    <m/>
    <m/>
    <m/>
    <m/>
    <x v="12"/>
  </r>
  <r>
    <x v="5"/>
    <d v="2008-06-19T00:00:00"/>
    <n v="6"/>
    <x v="3"/>
    <s v="United States"/>
    <n v="3241975"/>
    <s v="Fishing Vessel"/>
    <s v="Caitlin Ann"/>
    <n v="135"/>
    <x v="1"/>
    <n v="98.8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6-19T00:00:00"/>
    <n v="6"/>
    <x v="3"/>
    <s v="NETHERLANDS"/>
    <n v="3245630"/>
    <s v="Passenger Ship"/>
    <s v="Statendam"/>
    <n v="55819"/>
    <x v="0"/>
    <n v="624.29999999999995"/>
    <m/>
    <m/>
    <s v="Pacific Area"/>
    <s v="United States"/>
    <x v="1"/>
    <n v="55.439572166700003"/>
    <n v="-131.838075"/>
    <s v="Equipment failure/ Hazard to navigation"/>
    <s v="Marine Casualty"/>
    <s v=""/>
    <s v="N"/>
    <m/>
    <m/>
    <m/>
    <m/>
    <m/>
    <m/>
    <x v="4"/>
  </r>
  <r>
    <x v="5"/>
    <d v="2008-06-20T00:00:00"/>
    <n v="6"/>
    <x v="3"/>
    <s v="United States"/>
    <n v="3417233"/>
    <s v="Fishing Vessel"/>
    <s v="Glacier Bay"/>
    <n v="982"/>
    <x v="0"/>
    <n v="136.30000000000001"/>
    <m/>
    <n v="40"/>
    <s v="Pacific Area"/>
    <s v="United States"/>
    <x v="0"/>
    <n v="59.044444499999997"/>
    <n v="-177.72499999999999"/>
    <s v="Flooding"/>
    <s v="Marine Casualty"/>
    <s v="Damaged"/>
    <s v="N"/>
    <m/>
    <m/>
    <m/>
    <m/>
    <m/>
    <m/>
    <x v="12"/>
  </r>
  <r>
    <x v="5"/>
    <d v="2008-06-21T00:00:00"/>
    <n v="6"/>
    <x v="3"/>
    <s v="United States"/>
    <n v="3245819"/>
    <s v="Recreational"/>
    <s v="Fantasia II"/>
    <n v="17"/>
    <x v="1"/>
    <n v="34"/>
    <m/>
    <n v="31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8-06-22T00:00:00"/>
    <n v="6"/>
    <x v="3"/>
    <s v="United States"/>
    <n v="3245496"/>
    <s v="Fishing Vessel"/>
    <s v="AK9071AE"/>
    <m/>
    <x v="2"/>
    <n v="19"/>
    <m/>
    <m/>
    <s v="Pacific Area"/>
    <s v="United States"/>
    <x v="0"/>
    <n v="59.549160000000001"/>
    <n v="-139.7567"/>
    <s v="Capsize"/>
    <s v="Marine Casualty"/>
    <s v="Damaged"/>
    <s v="N"/>
    <m/>
    <m/>
    <m/>
    <m/>
    <m/>
    <m/>
    <x v="7"/>
  </r>
  <r>
    <x v="5"/>
    <d v="2008-06-22T00:00:00"/>
    <n v="6"/>
    <x v="3"/>
    <s v="United States"/>
    <n v="3246662"/>
    <s v="N/A"/>
    <s v="Auxiliary Vessel 300"/>
    <m/>
    <x v="2"/>
    <m/>
    <m/>
    <m/>
    <s v="Pacific Area"/>
    <s v="United States"/>
    <x v="0"/>
    <n v="60.767499999999998"/>
    <n v="-148.68388883329999"/>
    <s v="Discharge/Release of Pollution"/>
    <s v="Discharge of Oil"/>
    <s v="Damaged"/>
    <s v="Y"/>
    <m/>
    <m/>
    <m/>
    <m/>
    <m/>
    <m/>
    <x v="9"/>
  </r>
  <r>
    <x v="5"/>
    <d v="2008-06-22T00:00:00"/>
    <n v="6"/>
    <x v="3"/>
    <s v="United States"/>
    <n v="3247887"/>
    <s v="Recreational"/>
    <s v="Lady Elizabeth"/>
    <m/>
    <x v="2"/>
    <m/>
    <m/>
    <m/>
    <s v="Pacific Area"/>
    <s v="United States"/>
    <x v="0"/>
    <n v="61.12473"/>
    <n v="-146.34639999999999"/>
    <s v="Discharge/Release of Pollution"/>
    <s v="Discharge of Oil"/>
    <s v="Damaged"/>
    <s v="Y"/>
    <m/>
    <m/>
    <m/>
    <m/>
    <m/>
    <m/>
    <x v="9"/>
  </r>
  <r>
    <x v="5"/>
    <d v="2008-06-23T00:00:00"/>
    <n v="6"/>
    <x v="3"/>
    <s v="United States"/>
    <n v="3245936"/>
    <s v="Recreational"/>
    <s v="Flying Manta"/>
    <n v="17"/>
    <x v="1"/>
    <n v="46.4"/>
    <m/>
    <n v="16"/>
    <s v="Pacific Area"/>
    <s v="United States"/>
    <x v="0"/>
    <n v="59.549160000000001"/>
    <n v="-139.7567"/>
    <s v="Discharge/Release of Pollution"/>
    <s v="Discharge of Oil"/>
    <s v="Y"/>
    <s v="Y"/>
    <m/>
    <m/>
    <m/>
    <m/>
    <m/>
    <m/>
    <x v="9"/>
  </r>
  <r>
    <x v="5"/>
    <d v="2008-06-23T00:00:00"/>
    <n v="6"/>
    <x v="3"/>
    <s v="United States"/>
    <n v="3250025"/>
    <s v="Fishing Vessel"/>
    <s v="Denise Renee"/>
    <n v="14"/>
    <x v="1"/>
    <n v="29.3"/>
    <m/>
    <m/>
    <s v="Pacific Area"/>
    <s v="United States"/>
    <x v="1"/>
    <n v="55.2833333333"/>
    <n v="-161.76666666669999"/>
    <s v="Discharge/Release of Pollution"/>
    <s v="Discharge of Oil"/>
    <s v="Y"/>
    <s v="Y"/>
    <m/>
    <m/>
    <m/>
    <m/>
    <m/>
    <m/>
    <x v="9"/>
  </r>
  <r>
    <x v="5"/>
    <d v="2008-06-24T00:00:00"/>
    <n v="6"/>
    <x v="3"/>
    <s v="United States"/>
    <n v="3247835"/>
    <s v="Fishing Vessel"/>
    <s v="Confidence"/>
    <n v="182"/>
    <x v="1"/>
    <n v="90"/>
    <m/>
    <n v="49"/>
    <s v="Pacific Area"/>
    <s v="United States"/>
    <x v="0"/>
    <n v="61.125016666699999"/>
    <n v="-146.35153333330001"/>
    <s v="Grounding"/>
    <s v="Marine Casualty"/>
    <s v=""/>
    <s v="N"/>
    <m/>
    <m/>
    <m/>
    <m/>
    <m/>
    <m/>
    <x v="0"/>
  </r>
  <r>
    <x v="5"/>
    <d v="2008-06-24T00:00:00"/>
    <n v="6"/>
    <x v="3"/>
    <s v="United States"/>
    <n v="3248045"/>
    <s v="Fishing Vessel"/>
    <s v="Bristol Explorer"/>
    <n v="296"/>
    <x v="1"/>
    <n v="166"/>
    <m/>
    <m/>
    <s v="Pacific Area"/>
    <s v="United States"/>
    <x v="1"/>
    <n v="54.133333333300001"/>
    <n v="-165.76804999999999"/>
    <s v="Allision"/>
    <s v="Discharge of Oil"/>
    <s v="Damaged"/>
    <s v="Y"/>
    <m/>
    <m/>
    <m/>
    <m/>
    <m/>
    <m/>
    <x v="5"/>
  </r>
  <r>
    <x v="5"/>
    <d v="2008-06-24T00:00:00"/>
    <n v="6"/>
    <x v="3"/>
    <s v="United States"/>
    <n v="3417292"/>
    <s v="Fishing Vessel"/>
    <s v="Glacier Bay"/>
    <n v="982"/>
    <x v="0"/>
    <n v="136.30000000000001"/>
    <m/>
    <m/>
    <s v="Pacific Area"/>
    <s v="United States"/>
    <x v="1"/>
    <n v="53.877777833300001"/>
    <n v="-166.57777783329999"/>
    <s v="Equipment failure/ Hazard to navigation"/>
    <s v="Marine Casualty"/>
    <s v=""/>
    <s v="N"/>
    <m/>
    <m/>
    <m/>
    <m/>
    <m/>
    <m/>
    <x v="4"/>
  </r>
  <r>
    <x v="5"/>
    <d v="2008-06-25T00:00:00"/>
    <n v="6"/>
    <x v="3"/>
    <s v="United States"/>
    <n v="3247897"/>
    <s v="Passenger Ship"/>
    <s v="Aleut Kid"/>
    <n v="26"/>
    <x v="1"/>
    <n v="46"/>
    <m/>
    <m/>
    <s v="Pacific Area"/>
    <s v="United States"/>
    <x v="1"/>
    <n v="54.687166666700001"/>
    <n v="-163.05866666669999"/>
    <s v="Discharge/Release of Pollution"/>
    <s v="Discharge of Oil"/>
    <s v="Damaged"/>
    <s v="Y"/>
    <m/>
    <m/>
    <m/>
    <m/>
    <m/>
    <m/>
    <x v="9"/>
  </r>
  <r>
    <x v="5"/>
    <d v="2008-06-26T00:00:00"/>
    <n v="6"/>
    <x v="3"/>
    <s v="United States"/>
    <n v="3249817"/>
    <s v="Passenger Ship"/>
    <s v="Koo Wa Sik"/>
    <n v="24"/>
    <x v="1"/>
    <n v="36.6"/>
    <m/>
    <n v="30"/>
    <s v="Pacific Area"/>
    <s v="United States"/>
    <x v="0"/>
    <n v="58.550164000000002"/>
    <n v="-135.02759800000001"/>
    <s v="Discharge/Release of Pollution"/>
    <s v="Discharge of Oil"/>
    <s v=""/>
    <s v="Y"/>
    <m/>
    <m/>
    <m/>
    <m/>
    <m/>
    <m/>
    <x v="9"/>
  </r>
  <r>
    <x v="5"/>
    <d v="2008-06-26T00:00:00"/>
    <n v="6"/>
    <x v="3"/>
    <s v="United States"/>
    <n v="3252676"/>
    <s v="Fishing Vessel"/>
    <s v="Hook Point"/>
    <n v="17"/>
    <x v="1"/>
    <n v="32"/>
    <m/>
    <n v="32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06-27T00:00:00"/>
    <n v="6"/>
    <x v="3"/>
    <s v="United States"/>
    <n v="3316284"/>
    <s v="Fishing Vessel"/>
    <s v="Glacier Bay"/>
    <n v="982"/>
    <x v="0"/>
    <n v="136.30000000000001"/>
    <m/>
    <n v="40"/>
    <s v="Pacific Area"/>
    <s v="United States"/>
    <x v="0"/>
    <n v="59.044444499999997"/>
    <n v="-177.72499999999999"/>
    <s v="Loss of electrical power"/>
    <s v="Marine Casualty"/>
    <s v=""/>
    <s v="N"/>
    <m/>
    <m/>
    <m/>
    <m/>
    <m/>
    <m/>
    <x v="27"/>
  </r>
  <r>
    <x v="5"/>
    <d v="2008-06-27T00:00:00"/>
    <n v="6"/>
    <x v="3"/>
    <s v="United States"/>
    <n v="3341617"/>
    <s v="Passenger Ship"/>
    <s v="Spirit of Yorktown"/>
    <n v="97"/>
    <x v="1"/>
    <n v="218.8"/>
    <m/>
    <m/>
    <s v="Pacific Area"/>
    <s v="United States"/>
    <x v="1"/>
    <n v="55.155819999999999"/>
    <n v="-131.67250000000001"/>
    <s v="Loss of electrical power"/>
    <s v="Marine Casualty"/>
    <s v=""/>
    <s v="N"/>
    <m/>
    <m/>
    <m/>
    <m/>
    <m/>
    <m/>
    <x v="27"/>
  </r>
  <r>
    <x v="5"/>
    <d v="2008-06-28T00:00:00"/>
    <n v="6"/>
    <x v="3"/>
    <s v="United States"/>
    <n v="3254616"/>
    <s v="Fishing Vessel"/>
    <s v="Gladiator"/>
    <n v="190"/>
    <x v="1"/>
    <n v="111.7"/>
    <m/>
    <m/>
    <s v="Pacific Area"/>
    <s v="United States"/>
    <x v="1"/>
    <n v="54.125666666699999"/>
    <n v="-165.78633333330001"/>
    <s v="Discharge/Release of Pollution"/>
    <s v="Discharge of Oil"/>
    <s v=""/>
    <s v="Y"/>
    <m/>
    <m/>
    <m/>
    <m/>
    <m/>
    <m/>
    <x v="9"/>
  </r>
  <r>
    <x v="5"/>
    <d v="2008-06-29T00:00:00"/>
    <n v="6"/>
    <x v="3"/>
    <s v="United States"/>
    <n v="3254626"/>
    <s v="Barge (General)"/>
    <s v="Cordova Provider"/>
    <n v="1202"/>
    <x v="0"/>
    <n v="209.8"/>
    <m/>
    <n v="37"/>
    <s v="Pacific Area"/>
    <s v="United States"/>
    <x v="0"/>
    <n v="60.778582999999998"/>
    <n v="-148.310531"/>
    <s v="Collision"/>
    <s v="Marine Casualty"/>
    <s v="Damaged"/>
    <s v="N"/>
    <m/>
    <m/>
    <m/>
    <m/>
    <m/>
    <m/>
    <x v="6"/>
  </r>
  <r>
    <x v="5"/>
    <d v="2008-06-30T00:00:00"/>
    <n v="6"/>
    <x v="3"/>
    <s v="United States"/>
    <n v="3252999"/>
    <s v="Fishing Vessel"/>
    <s v="Albatross"/>
    <n v="90"/>
    <x v="1"/>
    <n v="70.7"/>
    <m/>
    <n v="46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8-06-30T00:00:00"/>
    <n v="6"/>
    <x v="3"/>
    <s v="United States"/>
    <n v="3276879"/>
    <s v="Passenger Ship"/>
    <s v="Wego"/>
    <n v="1"/>
    <x v="1"/>
    <n v="24"/>
    <m/>
    <m/>
    <s v="Pacific Area"/>
    <s v="United States"/>
    <x v="1"/>
    <n v="55.404170000000001"/>
    <n v="-131.97139999999999"/>
    <s v="Grounding"/>
    <s v="Marine Casualty"/>
    <s v="Damaged"/>
    <s v="N"/>
    <m/>
    <m/>
    <m/>
    <m/>
    <m/>
    <m/>
    <x v="0"/>
  </r>
  <r>
    <x v="5"/>
    <d v="2008-06-30T00:00:00"/>
    <n v="6"/>
    <x v="3"/>
    <s v="United States"/>
    <n v="3417330"/>
    <s v="Fishing Vessel"/>
    <s v="Glacier Bay"/>
    <n v="982"/>
    <x v="0"/>
    <n v="136.30000000000001"/>
    <m/>
    <n v="40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8-07-01T00:00:00"/>
    <n v="7"/>
    <x v="3"/>
    <s v="United States"/>
    <n v="3254060"/>
    <s v="Recreational"/>
    <s v="AK5154F"/>
    <m/>
    <x v="2"/>
    <n v="15"/>
    <m/>
    <n v="42"/>
    <s v="Pacific Area"/>
    <s v="United States"/>
    <x v="0"/>
    <n v="58.352809999999998"/>
    <n v="-134.60499999999999"/>
    <s v="Capsize"/>
    <s v="Discharge of Oil"/>
    <s v="Damaged"/>
    <s v="Y"/>
    <m/>
    <m/>
    <m/>
    <m/>
    <m/>
    <m/>
    <x v="7"/>
  </r>
  <r>
    <x v="5"/>
    <d v="2008-07-03T00:00:00"/>
    <n v="7"/>
    <x v="3"/>
    <s v="NETHERLANDS"/>
    <n v="3267769"/>
    <s v="Passenger Ship"/>
    <s v="Statendam"/>
    <n v="55819"/>
    <x v="0"/>
    <n v="624.29999999999995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08-07-03T00:00:00"/>
    <n v="7"/>
    <x v="3"/>
    <s v="United States"/>
    <n v="3289891"/>
    <s v="Passenger Ship"/>
    <s v="Miss Lisa"/>
    <n v="14"/>
    <x v="1"/>
    <n v="43"/>
    <m/>
    <m/>
    <s v="Pacific Area"/>
    <s v="United States"/>
    <x v="1"/>
    <n v="55.404170000000001"/>
    <n v="-131.97139999999999"/>
    <s v="Grounding"/>
    <s v="Marine Casualty"/>
    <s v=""/>
    <s v="N"/>
    <m/>
    <m/>
    <m/>
    <m/>
    <m/>
    <m/>
    <x v="0"/>
  </r>
  <r>
    <x v="5"/>
    <d v="2008-07-05T00:00:00"/>
    <n v="7"/>
    <x v="3"/>
    <s v="Faroe Islands"/>
    <n v="3263475"/>
    <s v="Recreational"/>
    <s v="Torsvik"/>
    <n v="370"/>
    <x v="1"/>
    <n v="128.6"/>
    <m/>
    <n v="39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8-07-05T00:00:00"/>
    <n v="7"/>
    <x v="3"/>
    <s v="United States"/>
    <n v="3302453"/>
    <s v="Fishing Vessel"/>
    <s v="Ocean Rover"/>
    <n v="4345"/>
    <x v="0"/>
    <n v="223"/>
    <m/>
    <n v="45"/>
    <s v="Pacific Area"/>
    <s v="United States"/>
    <x v="0"/>
    <n v="58.376666666699997"/>
    <n v="-172.745"/>
    <s v="Equipment failure/ Hazard to navigation"/>
    <s v="Marine Casualty"/>
    <s v=""/>
    <s v="N"/>
    <m/>
    <m/>
    <m/>
    <m/>
    <m/>
    <m/>
    <x v="4"/>
  </r>
  <r>
    <x v="5"/>
    <d v="2008-07-06T00:00:00"/>
    <n v="7"/>
    <x v="3"/>
    <s v="United States"/>
    <n v="3275822"/>
    <s v="Fishing Vessel"/>
    <s v="Royal Viking"/>
    <n v="198"/>
    <x v="1"/>
    <n v="91.9"/>
    <m/>
    <n v="46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07-07T00:00:00"/>
    <n v="7"/>
    <x v="3"/>
    <s v="United States"/>
    <n v="3261494"/>
    <s v="Fishing Vessel"/>
    <s v="Lisa Marie"/>
    <n v="171"/>
    <x v="1"/>
    <n v="78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7-07T00:00:00"/>
    <n v="7"/>
    <x v="3"/>
    <s v="United States"/>
    <n v="3267906"/>
    <s v="Passenger Ship"/>
    <s v="Spirit of Glacier Bay"/>
    <n v="95"/>
    <x v="1"/>
    <n v="178.3"/>
    <m/>
    <n v="34"/>
    <s v="Pacific Area"/>
    <s v="United States"/>
    <x v="0"/>
    <n v="59.056666666700004"/>
    <n v="-137.035"/>
    <s v="Grounding"/>
    <s v="Marine Casualty"/>
    <s v="Damaged"/>
    <s v="N"/>
    <m/>
    <m/>
    <m/>
    <m/>
    <m/>
    <m/>
    <x v="0"/>
  </r>
  <r>
    <x v="5"/>
    <d v="2008-07-07T00:00:00"/>
    <n v="7"/>
    <x v="3"/>
    <s v="United States"/>
    <n v="3276155"/>
    <s v="Fishing Vessel"/>
    <s v="Prime Time"/>
    <n v="19"/>
    <x v="1"/>
    <n v="40"/>
    <m/>
    <m/>
    <s v="Pacific Area"/>
    <s v="United States"/>
    <x v="1"/>
    <n v="55.340333333300002"/>
    <n v="-160.50149999999999"/>
    <s v="Discharge/Release of Pollution"/>
    <s v="Discharge of Oil"/>
    <s v=""/>
    <s v="Y"/>
    <m/>
    <m/>
    <m/>
    <m/>
    <m/>
    <m/>
    <x v="9"/>
  </r>
  <r>
    <x v="5"/>
    <d v="2008-07-07T00:00:00"/>
    <n v="7"/>
    <x v="3"/>
    <s v="United States"/>
    <n v="3362661"/>
    <s v="Passenger Ship"/>
    <s v="Malaspina"/>
    <n v="2928"/>
    <x v="0"/>
    <n v="372.2"/>
    <m/>
    <n v="55"/>
    <s v="Pacific Area"/>
    <s v="United States"/>
    <x v="0"/>
    <n v="59.454729999999998"/>
    <n v="-135.31890000000001"/>
    <s v="Equipment failure/ Hazard to navigation"/>
    <s v="Marine Casualty"/>
    <s v=""/>
    <s v="N"/>
    <m/>
    <m/>
    <m/>
    <m/>
    <m/>
    <m/>
    <x v="4"/>
  </r>
  <r>
    <x v="5"/>
    <d v="2008-07-07T00:00:00"/>
    <n v="7"/>
    <x v="3"/>
    <s v="United States"/>
    <n v="3366742"/>
    <s v="Fishing Vessel"/>
    <s v="Botany Bay"/>
    <n v="168"/>
    <x v="1"/>
    <n v="83.6"/>
    <m/>
    <n v="36"/>
    <s v="Pacific Area"/>
    <s v="United States"/>
    <x v="0"/>
    <n v="58.230333333300003"/>
    <n v="-157.50399999999999"/>
    <s v="Collision"/>
    <s v="Marine Casualty"/>
    <s v="Damaged"/>
    <s v="N"/>
    <m/>
    <m/>
    <m/>
    <m/>
    <m/>
    <m/>
    <x v="6"/>
  </r>
  <r>
    <x v="5"/>
    <d v="2008-07-08T00:00:00"/>
    <n v="7"/>
    <x v="3"/>
    <s v="United States"/>
    <n v="3291764"/>
    <s v="Passenger Ship"/>
    <s v="Stikine"/>
    <n v="95"/>
    <x v="1"/>
    <n v="172.5"/>
    <m/>
    <m/>
    <s v="Pacific Area"/>
    <s v="United States"/>
    <x v="1"/>
    <n v="55.439572166700003"/>
    <n v="-131.838075"/>
    <s v="Equipment failure/ Hazard to navigation"/>
    <s v="Marine Casualty"/>
    <s v=""/>
    <s v="N"/>
    <m/>
    <m/>
    <m/>
    <m/>
    <m/>
    <m/>
    <x v="4"/>
  </r>
  <r>
    <x v="5"/>
    <d v="2008-07-09T00:00:00"/>
    <n v="7"/>
    <x v="3"/>
    <s v="NETHERLANDS"/>
    <n v="3268138"/>
    <s v="Passenger Ship"/>
    <s v="Veendam"/>
    <n v="57092"/>
    <x v="0"/>
    <n v="726.7"/>
    <m/>
    <m/>
    <s v="Pacific Area"/>
    <s v="United States"/>
    <x v="1"/>
    <n v="55.340333333300002"/>
    <n v="-131.64699999999999"/>
    <s v="Discharge/Release of Pollution"/>
    <s v="Discharge of Oil"/>
    <s v=""/>
    <s v="Y"/>
    <m/>
    <m/>
    <m/>
    <m/>
    <m/>
    <m/>
    <x v="9"/>
  </r>
  <r>
    <x v="5"/>
    <d v="2008-07-10T00:00:00"/>
    <n v="7"/>
    <x v="3"/>
    <s v="United States"/>
    <n v="3267949"/>
    <s v="Recreational"/>
    <s v="Nordic Fox"/>
    <s v="n/a"/>
    <x v="0"/>
    <s v="n/a"/>
    <m/>
    <m/>
    <s v="Pacific Area"/>
    <s v="United States"/>
    <x v="1"/>
    <n v="55.3383333333"/>
    <n v="-131.64166666669999"/>
    <s v="Discharge/Release of Pollution"/>
    <s v="Discharge of Oil"/>
    <s v=""/>
    <s v="Y"/>
    <m/>
    <m/>
    <m/>
    <m/>
    <m/>
    <m/>
    <x v="9"/>
  </r>
  <r>
    <x v="5"/>
    <d v="2008-07-10T00:00:00"/>
    <n v="7"/>
    <x v="3"/>
    <s v="United States"/>
    <n v="3271785"/>
    <s v="Recreational"/>
    <s v="Sanstoy Too"/>
    <n v="28"/>
    <x v="1"/>
    <n v="40.200000000000003"/>
    <m/>
    <m/>
    <s v="Pacific Area"/>
    <s v="United States"/>
    <x v="1"/>
    <n v="55.361666666700003"/>
    <n v="-131.70666666669999"/>
    <s v="Discharge/Release of Pollution"/>
    <s v="Discharge of Oil"/>
    <s v=""/>
    <s v="Y"/>
    <m/>
    <m/>
    <m/>
    <m/>
    <m/>
    <m/>
    <x v="9"/>
  </r>
  <r>
    <x v="5"/>
    <d v="2008-07-10T00:00:00"/>
    <n v="7"/>
    <x v="3"/>
    <s v="NETHERLANDS"/>
    <n v="3278781"/>
    <s v="Recreational"/>
    <s v="De Vrouwe Christina"/>
    <s v="n/a"/>
    <x v="0"/>
    <s v="n/a"/>
    <m/>
    <m/>
    <s v="Pacific Area"/>
    <s v="United States"/>
    <x v="1"/>
    <n v="56.363333333299998"/>
    <n v="-132.1113333333"/>
    <s v="Grounding"/>
    <s v="Discharge of Oil"/>
    <s v="Damaged"/>
    <s v="Y"/>
    <m/>
    <m/>
    <m/>
    <m/>
    <m/>
    <m/>
    <x v="0"/>
  </r>
  <r>
    <x v="5"/>
    <d v="2008-07-10T00:00:00"/>
    <n v="7"/>
    <x v="3"/>
    <s v="United States"/>
    <n v="3514956"/>
    <s v="Fishing Vessel"/>
    <s v="Reliance"/>
    <n v="195"/>
    <x v="1"/>
    <n v="157.5"/>
    <m/>
    <n v="50"/>
    <s v="Pacific Area"/>
    <s v="United States"/>
    <x v="0"/>
    <n v="58.700555000000001"/>
    <n v="-157.23472166670001"/>
    <s v="Allision"/>
    <s v="Marine Casualty"/>
    <s v=""/>
    <s v="N"/>
    <m/>
    <m/>
    <m/>
    <m/>
    <m/>
    <m/>
    <x v="5"/>
  </r>
  <r>
    <x v="5"/>
    <d v="2008-07-12T00:00:00"/>
    <n v="7"/>
    <x v="3"/>
    <s v="Bermuda"/>
    <n v="3284216"/>
    <s v="Passenger Ship"/>
    <s v="Tahitian Princess"/>
    <n v="30277"/>
    <x v="0"/>
    <n v="592.1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08-07-13T00:00:00"/>
    <n v="7"/>
    <x v="3"/>
    <s v="United States"/>
    <n v="3269027"/>
    <s v="Fishing Vessel"/>
    <s v="Tamara Lynn"/>
    <n v="11"/>
    <x v="1"/>
    <n v="33.4"/>
    <m/>
    <n v="36"/>
    <s v="Pacific Area"/>
    <s v="United States"/>
    <x v="0"/>
    <n v="60.512500000000003"/>
    <n v="-147.9333333333"/>
    <s v="Grounding"/>
    <s v="Marine Casualty"/>
    <s v="Damaged"/>
    <s v="N"/>
    <m/>
    <m/>
    <m/>
    <m/>
    <m/>
    <m/>
    <x v="0"/>
  </r>
  <r>
    <x v="5"/>
    <d v="2008-07-13T00:00:00"/>
    <n v="7"/>
    <x v="3"/>
    <s v="United States"/>
    <n v="3518935"/>
    <s v="Passenger Ship"/>
    <s v="Yukon Queen II"/>
    <n v="97"/>
    <x v="1"/>
    <n v="94.3"/>
    <m/>
    <n v="19"/>
    <s v="Pacific Area"/>
    <s v="United States"/>
    <x v="0"/>
    <n v="64.525999999999996"/>
    <n v="-140.5908"/>
    <s v="Equipment failure/ Hazard to navigation"/>
    <s v="Marine Casualty"/>
    <s v=""/>
    <s v="N"/>
    <m/>
    <m/>
    <m/>
    <m/>
    <m/>
    <m/>
    <x v="4"/>
  </r>
  <r>
    <x v="5"/>
    <d v="2008-07-14T00:00:00"/>
    <n v="7"/>
    <x v="3"/>
    <s v="United States"/>
    <n v="3269073"/>
    <s v="Fishing Vessel"/>
    <s v="Seafreeze Alaska"/>
    <n v="1593"/>
    <x v="0"/>
    <n v="267.39999999999998"/>
    <m/>
    <n v="50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8-07-15T00:00:00"/>
    <n v="7"/>
    <x v="3"/>
    <s v="United States"/>
    <n v="3268719"/>
    <s v="Fishing Vessel"/>
    <s v="Sara Jean"/>
    <n v="47"/>
    <x v="1"/>
    <n v="61.3"/>
    <m/>
    <n v="65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8-07-15T00:00:00"/>
    <n v="7"/>
    <x v="3"/>
    <s v="United States"/>
    <n v="3269978"/>
    <s v="Fishing Vessel"/>
    <s v="Alibi"/>
    <m/>
    <x v="2"/>
    <n v="33"/>
    <m/>
    <m/>
    <s v="Pacific Area"/>
    <s v="United States"/>
    <x v="1"/>
    <n v="55.130830000000003"/>
    <n v="-131.57499999999999"/>
    <s v="Explosion"/>
    <s v="Discharge of Oil"/>
    <s v="Y"/>
    <s v="Y"/>
    <m/>
    <m/>
    <m/>
    <m/>
    <m/>
    <m/>
    <x v="10"/>
  </r>
  <r>
    <x v="5"/>
    <d v="2008-07-15T00:00:00"/>
    <n v="7"/>
    <x v="3"/>
    <s v="United States"/>
    <n v="3271444"/>
    <s v="Fishing Vessel"/>
    <s v="Arctic Wind"/>
    <n v="196"/>
    <x v="1"/>
    <n v="106.4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7-16T00:00:00"/>
    <n v="7"/>
    <x v="3"/>
    <s v="United States"/>
    <n v="3321882"/>
    <s v="Fishing Vessel"/>
    <s v="Defender"/>
    <n v="191"/>
    <x v="1"/>
    <n v="111.7"/>
    <m/>
    <n v="34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8-07-17T00:00:00"/>
    <n v="7"/>
    <x v="3"/>
    <s v="United States"/>
    <n v="3271986"/>
    <s v="Fishing Vessel"/>
    <s v="Golden Penny"/>
    <n v="18"/>
    <x v="1"/>
    <n v="36.5"/>
    <m/>
    <m/>
    <s v="Pacific Area"/>
    <s v="United States"/>
    <x v="1"/>
    <n v="57.781666666699998"/>
    <n v="-152.40833333329999"/>
    <s v="Equipment failure"/>
    <s v="Discharge of Oil"/>
    <s v=""/>
    <s v="Y"/>
    <m/>
    <m/>
    <m/>
    <m/>
    <m/>
    <m/>
    <x v="4"/>
  </r>
  <r>
    <x v="5"/>
    <d v="2008-07-19T00:00:00"/>
    <n v="7"/>
    <x v="3"/>
    <s v="United States"/>
    <n v="3302611"/>
    <s v="Fishing Vessel"/>
    <s v="Hook Point"/>
    <n v="17"/>
    <x v="1"/>
    <n v="32"/>
    <m/>
    <n v="32"/>
    <s v="Pacific Area"/>
    <s v="United States"/>
    <x v="0"/>
    <n v="70.323166666700004"/>
    <n v="-147.40600000000001"/>
    <s v="Discharge/Release of Pollution"/>
    <s v="Discharge of Oil"/>
    <s v=""/>
    <s v="Y"/>
    <m/>
    <m/>
    <m/>
    <m/>
    <m/>
    <m/>
    <x v="9"/>
  </r>
  <r>
    <x v="5"/>
    <d v="2008-07-21T00:00:00"/>
    <n v="7"/>
    <x v="3"/>
    <s v="United States"/>
    <n v="3304925"/>
    <s v="Passenger Ship"/>
    <s v="Yukon Queen"/>
    <n v="28"/>
    <x v="1"/>
    <n v="55.5"/>
    <m/>
    <n v="30"/>
    <s v="Pacific Area"/>
    <s v="United States"/>
    <x v="0"/>
    <n v="59.454729999999998"/>
    <n v="-135.31890000000001"/>
    <s v="Grounding"/>
    <s v="Marine Casualty"/>
    <s v=""/>
    <s v="N"/>
    <m/>
    <m/>
    <m/>
    <m/>
    <m/>
    <m/>
    <x v="0"/>
  </r>
  <r>
    <x v="5"/>
    <d v="2008-07-22T00:00:00"/>
    <n v="7"/>
    <x v="3"/>
    <s v="United States"/>
    <n v="3276334"/>
    <s v="Recreational"/>
    <s v="Gipsy"/>
    <n v="53"/>
    <x v="1"/>
    <n v="50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8-07-23T00:00:00"/>
    <n v="7"/>
    <x v="3"/>
    <s v="United States"/>
    <n v="3277210"/>
    <s v="Fishing Vessel"/>
    <s v="Defender"/>
    <n v="191"/>
    <x v="1"/>
    <n v="111.7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7-23T00:00:00"/>
    <n v="7"/>
    <x v="3"/>
    <s v="United States"/>
    <n v="3296873"/>
    <s v="Passenger Ship"/>
    <s v="Wild Side"/>
    <n v="5"/>
    <x v="1"/>
    <n v="25"/>
    <m/>
    <m/>
    <s v="Pacific Area"/>
    <s v="United States"/>
    <x v="1"/>
    <n v="56.653491000000002"/>
    <n v="-131.848837"/>
    <s v="Equipment failure/ Hazard to navigation"/>
    <s v="Marine Casualty"/>
    <s v="Damaged"/>
    <s v="N"/>
    <m/>
    <m/>
    <m/>
    <m/>
    <m/>
    <m/>
    <x v="4"/>
  </r>
  <r>
    <x v="5"/>
    <d v="2008-07-23T00:00:00"/>
    <n v="7"/>
    <x v="3"/>
    <s v="United States"/>
    <n v="3417351"/>
    <s v="Fishing Vessel"/>
    <s v="Glacier Bay"/>
    <n v="982"/>
    <x v="0"/>
    <n v="136.30000000000001"/>
    <m/>
    <n v="40"/>
    <s v="Pacific Area"/>
    <s v="United States"/>
    <x v="0"/>
    <n v="59.044444499999997"/>
    <n v="-177.72499999999999"/>
    <s v="Flooding"/>
    <s v="Marine Casualty"/>
    <s v=""/>
    <s v="N"/>
    <m/>
    <m/>
    <m/>
    <m/>
    <m/>
    <m/>
    <x v="12"/>
  </r>
  <r>
    <x v="5"/>
    <d v="2008-07-25T00:00:00"/>
    <n v="7"/>
    <x v="3"/>
    <s v="United States"/>
    <n v="3317257"/>
    <s v="Fishing Vessel"/>
    <s v="Alaska Pioneer"/>
    <n v="1450"/>
    <x v="0"/>
    <n v="172"/>
    <m/>
    <m/>
    <s v="Pacific Area"/>
    <s v="United States"/>
    <x v="1"/>
    <n v="55.439571666699997"/>
    <n v="-131.838075"/>
    <s v="Grounding"/>
    <s v="Marine Casualty"/>
    <s v="Damaged"/>
    <s v="N"/>
    <m/>
    <m/>
    <m/>
    <m/>
    <m/>
    <m/>
    <x v="0"/>
  </r>
  <r>
    <x v="5"/>
    <d v="2008-07-26T00:00:00"/>
    <n v="7"/>
    <x v="3"/>
    <s v="United States"/>
    <n v="3279863"/>
    <s v="Passenger Ship"/>
    <s v="Safari Quest"/>
    <n v="97"/>
    <x v="1"/>
    <n v="103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8-07-29T00:00:00"/>
    <n v="7"/>
    <x v="3"/>
    <s v="United States"/>
    <n v="3283206"/>
    <s v="Fishing Vessel"/>
    <s v="Pacific Venture "/>
    <n v="194"/>
    <x v="1"/>
    <n v="112.1"/>
    <m/>
    <m/>
    <s v="Pacific Area"/>
    <s v="United States"/>
    <x v="1"/>
    <n v="56.975830000000002"/>
    <n v="-133.95060000000001"/>
    <s v="Discharge/Release of Pollution"/>
    <s v="Discharge of Oil"/>
    <s v=""/>
    <s v="Y"/>
    <m/>
    <m/>
    <m/>
    <m/>
    <m/>
    <m/>
    <x v="9"/>
  </r>
  <r>
    <x v="5"/>
    <d v="2008-07-29T00:00:00"/>
    <n v="7"/>
    <x v="3"/>
    <s v="United States"/>
    <n v="3283414"/>
    <s v="Fishing Vessel"/>
    <s v="Ocean Explorer"/>
    <n v="896"/>
    <x v="0"/>
    <n v="139.6999999999999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7-29T00:00:00"/>
    <n v="7"/>
    <x v="3"/>
    <s v="United States"/>
    <n v="3283530"/>
    <s v="Fishing Vessel"/>
    <s v="Robert S"/>
    <n v="151"/>
    <x v="1"/>
    <n v="81.400000000000006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8-07-29T00:00:00"/>
    <n v="7"/>
    <x v="3"/>
    <s v="United States"/>
    <n v="3284248"/>
    <s v="Recreational"/>
    <s v="Bluff Watch"/>
    <m/>
    <x v="2"/>
    <n v="25"/>
    <m/>
    <n v="30"/>
    <s v="Pacific Area"/>
    <s v="United States"/>
    <x v="0"/>
    <n v="61.12473"/>
    <n v="-146.34639999999999"/>
    <s v="Collision"/>
    <s v="Marine Casualty"/>
    <s v="Damaged"/>
    <s v="N"/>
    <m/>
    <m/>
    <m/>
    <m/>
    <m/>
    <m/>
    <x v="6"/>
  </r>
  <r>
    <x v="5"/>
    <d v="2008-07-30T00:00:00"/>
    <n v="7"/>
    <x v="3"/>
    <s v="United States"/>
    <n v="3284608"/>
    <s v="Barge (Liquid)"/>
    <s v="S.E.A. 76"/>
    <n v="728"/>
    <x v="0"/>
    <n v="172.8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7-30T00:00:00"/>
    <n v="7"/>
    <x v="3"/>
    <s v="United States"/>
    <n v="3289162"/>
    <s v="Fishing Vessel"/>
    <s v="Gladiator"/>
    <n v="42"/>
    <x v="1"/>
    <n v="49.9"/>
    <m/>
    <m/>
    <s v="Pacific Area"/>
    <s v="United States"/>
    <x v="1"/>
    <n v="54.8906666667"/>
    <n v="-131.91300000000001"/>
    <s v="Sinking"/>
    <s v="Discharge of Oil"/>
    <s v="Y"/>
    <s v="Y"/>
    <m/>
    <m/>
    <m/>
    <m/>
    <m/>
    <m/>
    <x v="1"/>
  </r>
  <r>
    <x v="5"/>
    <d v="2008-07-31T00:00:00"/>
    <n v="7"/>
    <x v="3"/>
    <s v="United States"/>
    <n v="3285482"/>
    <s v="Fishing Vessel"/>
    <s v="Heather Marie"/>
    <s v="n/a"/>
    <x v="0"/>
    <s v="n/a"/>
    <m/>
    <m/>
    <s v="Pacific Area"/>
    <s v="United States"/>
    <x v="1"/>
    <n v="57.781666666699998"/>
    <n v="-152.40833333329999"/>
    <s v="Discharge/Release of Pollution"/>
    <s v="Discharge of Oil"/>
    <s v=""/>
    <s v="Y"/>
    <m/>
    <m/>
    <m/>
    <m/>
    <m/>
    <m/>
    <x v="9"/>
  </r>
  <r>
    <x v="5"/>
    <d v="2008-07-31T00:00:00"/>
    <n v="7"/>
    <x v="3"/>
    <s v="United States"/>
    <n v="3303117"/>
    <s v="Fishing Vessel"/>
    <s v="Reiver"/>
    <n v="85"/>
    <x v="1"/>
    <n v="58"/>
    <m/>
    <n v="2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8-08-02T00:00:00"/>
    <n v="8"/>
    <x v="3"/>
    <s v="United States"/>
    <n v="3292856"/>
    <s v="Fishing Vessel"/>
    <s v="Arctic Storm"/>
    <n v="3854"/>
    <x v="0"/>
    <n v="314.3"/>
    <m/>
    <n v="76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8-08-04T00:00:00"/>
    <n v="8"/>
    <x v="3"/>
    <s v="United States"/>
    <n v="3289421"/>
    <s v="Fishing Vessel"/>
    <s v="Northern Hawk"/>
    <n v="3582"/>
    <x v="0"/>
    <n v="310.10000000000002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8-05T00:00:00"/>
    <n v="8"/>
    <x v="3"/>
    <s v="Mexico"/>
    <n v="3291140"/>
    <s v="Other"/>
    <s v="Alpha Helix"/>
    <n v="289"/>
    <x v="1"/>
    <n v="116.6"/>
    <m/>
    <n v="52"/>
    <s v="Pacific Area"/>
    <s v="United States"/>
    <x v="0"/>
    <n v="70.39"/>
    <n v="-145.98333333330001"/>
    <s v="Discharge/Release of Pollution"/>
    <s v="Discharge of Oil"/>
    <s v=""/>
    <s v="Y"/>
    <m/>
    <m/>
    <m/>
    <m/>
    <m/>
    <m/>
    <x v="9"/>
  </r>
  <r>
    <x v="5"/>
    <d v="2008-08-06T00:00:00"/>
    <n v="8"/>
    <x v="3"/>
    <s v="United States"/>
    <n v="3291796"/>
    <s v="Recreational"/>
    <s v="Jackleg"/>
    <m/>
    <x v="2"/>
    <n v="18"/>
    <m/>
    <n v="70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8-08-07T00:00:00"/>
    <n v="8"/>
    <x v="3"/>
    <s v="United States"/>
    <n v="3292519"/>
    <s v="Fishing Vessel"/>
    <s v="Northern Mariner"/>
    <n v="196"/>
    <x v="1"/>
    <n v="91.8"/>
    <m/>
    <n v="44"/>
    <s v="Pacific Area"/>
    <s v="United States"/>
    <x v="0"/>
    <n v="59.300249999999998"/>
    <n v="-148.9427"/>
    <s v="Allision"/>
    <s v="Marine Casualty"/>
    <s v="Damaged"/>
    <s v="N"/>
    <m/>
    <m/>
    <m/>
    <m/>
    <m/>
    <m/>
    <x v="5"/>
  </r>
  <r>
    <x v="5"/>
    <d v="2008-08-07T00:00:00"/>
    <n v="8"/>
    <x v="3"/>
    <s v="United States"/>
    <n v="3292742"/>
    <s v="General Cargo Ship"/>
    <s v="Ocean Phoenix"/>
    <n v="17845"/>
    <x v="0"/>
    <n v="635.5"/>
    <m/>
    <n v="54"/>
    <s v="Pacific Area"/>
    <s v="United States"/>
    <x v="0"/>
    <n v="59.522666666699998"/>
    <n v="-174.67066666669999"/>
    <s v="Equipment failure"/>
    <s v="Discharge of Oil"/>
    <s v=""/>
    <s v="Y"/>
    <m/>
    <m/>
    <m/>
    <m/>
    <m/>
    <m/>
    <x v="4"/>
  </r>
  <r>
    <x v="5"/>
    <d v="2008-08-09T00:00:00"/>
    <n v="8"/>
    <x v="3"/>
    <s v="United States"/>
    <n v="3296891"/>
    <s v="Recreational"/>
    <s v="Safari Escape"/>
    <n v="151"/>
    <x v="1"/>
    <n v="89.2"/>
    <m/>
    <m/>
    <s v="Pacific Area"/>
    <s v="United States"/>
    <x v="1"/>
    <n v="55.06223"/>
    <n v="-131.1164"/>
    <s v="Grounding"/>
    <s v="Marine Casualty"/>
    <s v=""/>
    <s v="N"/>
    <m/>
    <m/>
    <m/>
    <m/>
    <m/>
    <m/>
    <x v="0"/>
  </r>
  <r>
    <x v="5"/>
    <d v="2008-08-09T00:00:00"/>
    <n v="8"/>
    <x v="3"/>
    <s v="United States"/>
    <n v="3320362"/>
    <s v="Fishing Vessel"/>
    <s v="Alpha Centauri"/>
    <n v="27"/>
    <x v="1"/>
    <n v="47.3"/>
    <m/>
    <m/>
    <s v="Pacific Area"/>
    <s v="United States"/>
    <x v="1"/>
    <n v="57.95"/>
    <n v="-152.85"/>
    <s v="Equipment failure"/>
    <s v="Marine Casualty"/>
    <s v="Damaged"/>
    <s v="N"/>
    <m/>
    <m/>
    <m/>
    <m/>
    <m/>
    <m/>
    <x v="4"/>
  </r>
  <r>
    <x v="5"/>
    <d v="2008-08-10T00:00:00"/>
    <n v="8"/>
    <x v="3"/>
    <s v="United States"/>
    <n v="3515924"/>
    <s v="Fishing Vessel"/>
    <s v="Columbia"/>
    <n v="195"/>
    <x v="1"/>
    <n v="106.9"/>
    <m/>
    <m/>
    <s v="Pacific Area"/>
    <s v="United States"/>
    <x v="1"/>
    <n v="56.166666666700003"/>
    <n v="-167.9"/>
    <s v="Equipment failure"/>
    <s v="Marine Casualty"/>
    <s v=""/>
    <s v="N"/>
    <m/>
    <m/>
    <m/>
    <m/>
    <m/>
    <m/>
    <x v="4"/>
  </r>
  <r>
    <x v="5"/>
    <d v="2008-08-11T00:00:00"/>
    <n v="8"/>
    <x v="3"/>
    <s v="United States"/>
    <n v="3297451"/>
    <s v="Fishing Vessel"/>
    <s v="Isborn"/>
    <n v="7"/>
    <x v="1"/>
    <n v="27.4"/>
    <m/>
    <n v="48"/>
    <s v="Pacific Area"/>
    <s v="United States"/>
    <x v="0"/>
    <n v="58.461666666699998"/>
    <n v="-131.83666666670001"/>
    <s v="Sinking"/>
    <s v="Discharge of Oil"/>
    <s v="Y"/>
    <s v="Y"/>
    <m/>
    <m/>
    <m/>
    <m/>
    <m/>
    <m/>
    <x v="1"/>
  </r>
  <r>
    <x v="5"/>
    <d v="2008-08-12T00:00:00"/>
    <n v="8"/>
    <x v="3"/>
    <s v="United States"/>
    <n v="3296889"/>
    <s v="General Cargo Ship"/>
    <s v="Polar Bear"/>
    <n v="97"/>
    <x v="1"/>
    <n v="134.4"/>
    <m/>
    <n v="27"/>
    <s v="Pacific Area"/>
    <s v="United States"/>
    <x v="0"/>
    <n v="60.833333333299997"/>
    <n v="-151.5"/>
    <s v="Discharge/Release of Pollution"/>
    <s v="Discharge of Oil"/>
    <s v=""/>
    <s v="Y"/>
    <m/>
    <m/>
    <m/>
    <m/>
    <m/>
    <m/>
    <x v="9"/>
  </r>
  <r>
    <x v="5"/>
    <d v="2008-08-15T00:00:00"/>
    <n v="8"/>
    <x v="3"/>
    <s v="United States"/>
    <n v="3299549"/>
    <s v="Barge (Liquid)"/>
    <s v="PM 230"/>
    <n v="1553"/>
    <x v="0"/>
    <n v="218.4"/>
    <m/>
    <m/>
    <s v="Pacific Area"/>
    <s v="United States"/>
    <x v="1"/>
    <n v="56.808999999999997"/>
    <n v="-132.952"/>
    <s v="Equipment failure"/>
    <s v="Discharge of Oil"/>
    <s v=""/>
    <s v="Y"/>
    <m/>
    <m/>
    <m/>
    <m/>
    <m/>
    <m/>
    <x v="4"/>
  </r>
  <r>
    <x v="5"/>
    <d v="2008-08-15T00:00:00"/>
    <n v="8"/>
    <x v="3"/>
    <s v="United States"/>
    <n v="3302309"/>
    <s v="Recreational"/>
    <s v="Chesabelle"/>
    <m/>
    <x v="2"/>
    <n v="26"/>
    <m/>
    <n v="30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08-16T00:00:00"/>
    <n v="8"/>
    <x v="3"/>
    <s v="United States"/>
    <n v="3514818"/>
    <s v="Passenger Ship"/>
    <s v="Island C"/>
    <n v="119"/>
    <x v="1"/>
    <n v="71.2"/>
    <m/>
    <n v="47"/>
    <s v="Pacific Area"/>
    <s v="United States"/>
    <x v="0"/>
    <n v="60.8518333333"/>
    <n v="-151.70816666670001"/>
    <s v="Grounding"/>
    <s v="Marine Casualty"/>
    <s v=""/>
    <s v="N"/>
    <m/>
    <m/>
    <m/>
    <m/>
    <m/>
    <m/>
    <x v="0"/>
  </r>
  <r>
    <x v="5"/>
    <d v="2008-08-18T00:00:00"/>
    <n v="8"/>
    <x v="3"/>
    <s v="United States"/>
    <n v="3309457"/>
    <s v="Fishing Vessel"/>
    <s v="Saltery Provider"/>
    <n v="38"/>
    <x v="1"/>
    <n v="52"/>
    <m/>
    <m/>
    <s v="Pacific Area"/>
    <s v="United States"/>
    <x v="1"/>
    <n v="55.456119999999999"/>
    <n v="-132.66079999999999"/>
    <s v="Sinking"/>
    <s v="Discharge of Oil"/>
    <s v="Damaged"/>
    <s v="Y"/>
    <m/>
    <m/>
    <m/>
    <m/>
    <m/>
    <m/>
    <x v="1"/>
  </r>
  <r>
    <x v="5"/>
    <d v="2008-08-19T00:00:00"/>
    <n v="8"/>
    <x v="3"/>
    <s v="United States"/>
    <n v="3338036"/>
    <s v="Fishing Vessel"/>
    <s v="Felony Rehab"/>
    <n v="26"/>
    <x v="1"/>
    <n v="36"/>
    <m/>
    <m/>
    <s v="Pacific Area"/>
    <s v="United States"/>
    <x v="1"/>
    <n v="55.395333333300002"/>
    <n v="-131.7220333333"/>
    <s v="Grounding"/>
    <s v="Discharge of Oil"/>
    <s v="Damaged"/>
    <s v="Y"/>
    <m/>
    <m/>
    <m/>
    <m/>
    <m/>
    <m/>
    <x v="0"/>
  </r>
  <r>
    <x v="5"/>
    <d v="2008-08-20T00:00:00"/>
    <n v="8"/>
    <x v="3"/>
    <s v="NETHERLANDS"/>
    <n v="3304457"/>
    <s v="Passenger Ship"/>
    <s v="Oosterdam"/>
    <n v="82305"/>
    <x v="0"/>
    <n v="934.3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8-08-20T00:00:00"/>
    <n v="8"/>
    <x v="3"/>
    <s v="United States"/>
    <n v="3305269"/>
    <s v="Recreational"/>
    <s v="AK4202N"/>
    <m/>
    <x v="2"/>
    <n v="16"/>
    <m/>
    <m/>
    <s v="Pacific Area"/>
    <s v="United States"/>
    <x v="0"/>
    <n v="58.550164000000002"/>
    <n v="-135.02759800000001"/>
    <s v="Discharge/Release of Pollution"/>
    <s v="Discharge of Oil"/>
    <s v="Damaged"/>
    <s v="Y"/>
    <m/>
    <m/>
    <m/>
    <m/>
    <m/>
    <m/>
    <x v="9"/>
  </r>
  <r>
    <x v="5"/>
    <d v="2008-08-20T00:00:00"/>
    <n v="8"/>
    <x v="3"/>
    <s v="United States"/>
    <n v="3322771"/>
    <s v="Fishing Vessel"/>
    <s v="Gladiator"/>
    <n v="190"/>
    <x v="1"/>
    <n v="111.7"/>
    <m/>
    <n v="40"/>
    <s v="Pacific Area"/>
    <s v="United States"/>
    <x v="0"/>
    <n v="58.534999999999997"/>
    <n v="-174.07666666669999"/>
    <s v="Fouling/Equipment failure/Hazard to navigation"/>
    <s v="Marine Casualty"/>
    <s v=""/>
    <s v="N"/>
    <m/>
    <m/>
    <m/>
    <m/>
    <m/>
    <m/>
    <x v="17"/>
  </r>
  <r>
    <x v="5"/>
    <d v="2008-08-22T00:00:00"/>
    <n v="8"/>
    <x v="3"/>
    <s v="United States"/>
    <n v="3308836"/>
    <s v="Barge (Liquid)"/>
    <s v="Barge 450-10"/>
    <n v="8914"/>
    <x v="0"/>
    <n v="400"/>
    <m/>
    <n v="37"/>
    <s v="Pacific Area"/>
    <s v="United States"/>
    <x v="0"/>
    <n v="61.12473"/>
    <n v="-146.34639999999999"/>
    <s v="Discharge/Release of Pollution"/>
    <s v="Discharge of Oil"/>
    <s v="Damaged"/>
    <s v="Y"/>
    <m/>
    <m/>
    <m/>
    <m/>
    <m/>
    <m/>
    <x v="9"/>
  </r>
  <r>
    <x v="5"/>
    <d v="2008-08-23T00:00:00"/>
    <n v="8"/>
    <x v="3"/>
    <s v="United States"/>
    <n v="3316055"/>
    <s v="Fishing Vessel"/>
    <s v="Cascade Mariner"/>
    <n v="185"/>
    <x v="1"/>
    <n v="92.4"/>
    <m/>
    <n v="44"/>
    <s v="Pacific Area"/>
    <s v="United States"/>
    <x v="0"/>
    <n v="59.044444499999997"/>
    <n v="-177.72499999999999"/>
    <s v="Equipment failure/ Hazard to navigation"/>
    <s v="Marine Casualty"/>
    <s v="Damaged"/>
    <s v="N"/>
    <m/>
    <m/>
    <m/>
    <m/>
    <m/>
    <m/>
    <x v="4"/>
  </r>
  <r>
    <x v="5"/>
    <d v="2008-08-24T00:00:00"/>
    <n v="8"/>
    <x v="3"/>
    <s v="United States"/>
    <n v="3307577"/>
    <s v="Fishing Vessel"/>
    <s v="Sara Dawn"/>
    <n v="75"/>
    <x v="1"/>
    <n v="58"/>
    <m/>
    <m/>
    <s v="Pacific Area"/>
    <s v="United States"/>
    <x v="1"/>
    <n v="56.692489999999999"/>
    <n v="-135.2978"/>
    <s v="Collision"/>
    <s v="Marine Casualty"/>
    <s v="Damaged"/>
    <s v="N"/>
    <m/>
    <m/>
    <m/>
    <m/>
    <m/>
    <m/>
    <x v="6"/>
  </r>
  <r>
    <x v="5"/>
    <d v="2008-08-25T00:00:00"/>
    <n v="8"/>
    <x v="3"/>
    <s v="United States"/>
    <n v="3309471"/>
    <s v="Fishing Vessel"/>
    <s v="Glacier Bay"/>
    <n v="982"/>
    <x v="0"/>
    <n v="136.30000000000001"/>
    <m/>
    <n v="40"/>
    <s v="Pacific Area"/>
    <s v="United States"/>
    <x v="0"/>
    <n v="59.383333333300001"/>
    <n v="-173.5833333333"/>
    <s v="Discharge/Release of Pollution"/>
    <s v="Discharge of Oil"/>
    <s v=""/>
    <s v="Y"/>
    <m/>
    <m/>
    <m/>
    <m/>
    <m/>
    <m/>
    <x v="9"/>
  </r>
  <r>
    <x v="5"/>
    <d v="2008-08-26T00:00:00"/>
    <n v="8"/>
    <x v="3"/>
    <s v="United States"/>
    <n v="3346613"/>
    <s v="Passenger Ship"/>
    <s v="Malaspina"/>
    <n v="2928"/>
    <x v="0"/>
    <n v="372.2"/>
    <m/>
    <n v="55"/>
    <s v="Pacific Area"/>
    <s v="United States"/>
    <x v="0"/>
    <n v="58.550164000000002"/>
    <n v="-135.02759800000001"/>
    <s v="Loss of electrical power"/>
    <s v="Marine Casualty"/>
    <s v=""/>
    <s v="N"/>
    <m/>
    <m/>
    <m/>
    <m/>
    <m/>
    <m/>
    <x v="27"/>
  </r>
  <r>
    <x v="5"/>
    <d v="2008-08-28T00:00:00"/>
    <n v="8"/>
    <x v="3"/>
    <s v="United States"/>
    <n v="3330385"/>
    <s v="Fishing Vessel"/>
    <s v="Glacier Bay"/>
    <n v="982"/>
    <x v="0"/>
    <n v="136.30000000000001"/>
    <m/>
    <n v="40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8-09-01T00:00:00"/>
    <n v="9"/>
    <x v="3"/>
    <s v="United States"/>
    <n v="3330509"/>
    <s v="Passenger Ship"/>
    <s v="St. John"/>
    <n v="656"/>
    <x v="0"/>
    <n v="142.69999999999999"/>
    <m/>
    <m/>
    <s v="Pacific Area"/>
    <s v="United States"/>
    <x v="1"/>
    <n v="55.153880000000001"/>
    <n v="-131.19220000000001"/>
    <s v="Equipment failure/ Hazard to navigation"/>
    <s v="Marine Casualty"/>
    <s v=""/>
    <s v="N"/>
    <m/>
    <m/>
    <m/>
    <m/>
    <m/>
    <m/>
    <x v="4"/>
  </r>
  <r>
    <x v="5"/>
    <d v="2008-09-02T00:00:00"/>
    <n v="9"/>
    <x v="3"/>
    <s v="United States"/>
    <n v="3316395"/>
    <s v="Fishing Vessel"/>
    <s v="Polar Lady"/>
    <n v="192"/>
    <x v="1"/>
    <n v="87.7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9-04T00:00:00"/>
    <n v="9"/>
    <x v="3"/>
    <s v="United States"/>
    <n v="3330523"/>
    <s v="Passenger Ship"/>
    <s v="St Nona"/>
    <n v="82"/>
    <x v="1"/>
    <n v="78.5"/>
    <m/>
    <m/>
    <s v="Pacific Area"/>
    <s v="United States"/>
    <x v="1"/>
    <n v="55.23856"/>
    <n v="-131.4477"/>
    <s v="Equipment failure/ Hazard to navigation"/>
    <s v="Marine Casualty"/>
    <s v=""/>
    <s v="N"/>
    <m/>
    <m/>
    <m/>
    <m/>
    <m/>
    <m/>
    <x v="4"/>
  </r>
  <r>
    <x v="5"/>
    <d v="2008-09-05T00:00:00"/>
    <n v="9"/>
    <x v="3"/>
    <s v="United States"/>
    <n v="3318680"/>
    <s v="Fishing Vessel"/>
    <s v="Point Break"/>
    <m/>
    <x v="2"/>
    <n v="25"/>
    <m/>
    <n v="40"/>
    <s v="Pacific Area"/>
    <s v="United States"/>
    <x v="0"/>
    <n v="60.69"/>
    <n v="-146.76943333329999"/>
    <s v="Equipment failure/ Hazard to navigation"/>
    <s v="Marine Casualty"/>
    <s v=""/>
    <s v="N"/>
    <m/>
    <m/>
    <m/>
    <m/>
    <m/>
    <m/>
    <x v="4"/>
  </r>
  <r>
    <x v="5"/>
    <d v="2008-09-05T00:00:00"/>
    <n v="9"/>
    <x v="3"/>
    <s v="United States"/>
    <n v="3320452"/>
    <s v="Fishing Vessel"/>
    <s v="Roberta M"/>
    <n v="156"/>
    <x v="1"/>
    <n v="90.2"/>
    <m/>
    <n v="40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09-07T00:00:00"/>
    <n v="9"/>
    <x v="3"/>
    <s v="Belize"/>
    <n v="3320395"/>
    <s v="Fishing Vessel"/>
    <s v="Arctic V"/>
    <n v="498"/>
    <x v="1"/>
    <n v="170.5"/>
    <m/>
    <n v="45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09-07T00:00:00"/>
    <n v="9"/>
    <x v="3"/>
    <s v="United States"/>
    <n v="3321835"/>
    <s v="Fishing Vessel"/>
    <s v="Four Sisters"/>
    <n v="7"/>
    <x v="1"/>
    <n v="29"/>
    <m/>
    <m/>
    <s v="Pacific Area"/>
    <s v="United States"/>
    <x v="1"/>
    <n v="55.446800000000003"/>
    <n v="-131.86683333330001"/>
    <s v="Equipment failure"/>
    <s v="Marine Casualty"/>
    <s v=""/>
    <s v="N"/>
    <m/>
    <m/>
    <m/>
    <m/>
    <m/>
    <m/>
    <x v="4"/>
  </r>
  <r>
    <x v="5"/>
    <d v="2008-09-09T00:00:00"/>
    <n v="9"/>
    <x v="3"/>
    <s v="United States"/>
    <n v="3326172"/>
    <s v="Passenger Ship"/>
    <s v="Alaska Queen"/>
    <n v="99"/>
    <x v="1"/>
    <n v="120"/>
    <m/>
    <m/>
    <s v="Pacific Area"/>
    <s v="United States"/>
    <x v="1"/>
    <n v="55.439572166700003"/>
    <n v="-131.838075"/>
    <s v="Equipment failure/ Hazard to navigation"/>
    <s v="Marine Casualty"/>
    <s v=""/>
    <s v="N"/>
    <m/>
    <m/>
    <m/>
    <m/>
    <m/>
    <m/>
    <x v="4"/>
  </r>
  <r>
    <x v="5"/>
    <d v="2008-09-10T00:00:00"/>
    <n v="9"/>
    <x v="3"/>
    <s v="United States"/>
    <n v="3322240"/>
    <s v="Fishing Vessel"/>
    <s v="Arch I"/>
    <n v="131"/>
    <x v="1"/>
    <n v="76.400000000000006"/>
    <m/>
    <n v="35"/>
    <s v="Pacific Area"/>
    <s v="United States"/>
    <x v="0"/>
    <n v="67.719179999999994"/>
    <n v="-164.53890000000001"/>
    <s v="Discharge/Release of Pollution"/>
    <s v="Discharge of Oil"/>
    <s v=""/>
    <s v="Y"/>
    <m/>
    <m/>
    <m/>
    <m/>
    <m/>
    <m/>
    <x v="9"/>
  </r>
  <r>
    <x v="5"/>
    <d v="2008-09-11T00:00:00"/>
    <n v="9"/>
    <x v="3"/>
    <s v="United States"/>
    <n v="3518973"/>
    <s v="Towing Vessel"/>
    <s v="Sea Cloud"/>
    <n v="198"/>
    <x v="1"/>
    <n v="118.7"/>
    <m/>
    <n v="44"/>
    <s v="Pacific Area"/>
    <s v="United States"/>
    <x v="0"/>
    <n v="59.055"/>
    <n v="-151.8383333333"/>
    <s v="Equipment failure/ Hazard to navigation"/>
    <s v="Marine Casualty"/>
    <s v=""/>
    <s v="N"/>
    <m/>
    <m/>
    <m/>
    <m/>
    <m/>
    <m/>
    <x v="4"/>
  </r>
  <r>
    <x v="5"/>
    <d v="2008-09-12T00:00:00"/>
    <n v="9"/>
    <x v="3"/>
    <s v="United States"/>
    <n v="3323602"/>
    <s v="Fishing Vessel"/>
    <s v="Freedom"/>
    <n v="37"/>
    <x v="1"/>
    <n v="47.5"/>
    <m/>
    <n v="35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8-09-12T00:00:00"/>
    <n v="9"/>
    <x v="3"/>
    <s v="United States"/>
    <n v="3358656"/>
    <s v="Fishing Vessel"/>
    <s v="Unimak"/>
    <n v="197"/>
    <x v="1"/>
    <n v="82.4"/>
    <m/>
    <n v="73"/>
    <s v="Pacific Area"/>
    <s v="United States"/>
    <x v="0"/>
    <n v="58.316666666700002"/>
    <n v="-151.30000000000001"/>
    <s v="Equipment failure/ Hazard to navigation"/>
    <s v="Marine Casualty"/>
    <s v=""/>
    <s v="N"/>
    <m/>
    <m/>
    <m/>
    <m/>
    <m/>
    <m/>
    <x v="4"/>
  </r>
  <r>
    <x v="5"/>
    <d v="2008-09-17T00:00:00"/>
    <n v="9"/>
    <x v="3"/>
    <s v="United States"/>
    <n v="3326803"/>
    <s v="Fishing Vessel"/>
    <s v="Ruff &amp; Reddy"/>
    <n v="191"/>
    <x v="1"/>
    <n v="78.599999999999994"/>
    <m/>
    <m/>
    <s v="Pacific Area"/>
    <s v="United States"/>
    <x v="1"/>
    <n v="57.784999999999997"/>
    <n v="-153.4188333333"/>
    <s v="Grounding"/>
    <s v="Marine Casualty"/>
    <s v="Damaged"/>
    <s v="N"/>
    <m/>
    <m/>
    <m/>
    <m/>
    <m/>
    <m/>
    <x v="0"/>
  </r>
  <r>
    <x v="5"/>
    <d v="2008-09-17T00:00:00"/>
    <n v="9"/>
    <x v="3"/>
    <s v="United States"/>
    <n v="3326951"/>
    <s v="Fishing Vessel"/>
    <s v="Ermine"/>
    <n v="106"/>
    <x v="1"/>
    <n v="75.900000000000006"/>
    <m/>
    <m/>
    <s v="Pacific Area"/>
    <s v="United States"/>
    <x v="1"/>
    <n v="57.784520000000001"/>
    <n v="-152.42429999999999"/>
    <s v="Discharge/Release of Pollution"/>
    <s v="Discharge of Oil"/>
    <s v=""/>
    <s v="Y"/>
    <m/>
    <m/>
    <m/>
    <m/>
    <m/>
    <m/>
    <x v="9"/>
  </r>
  <r>
    <x v="5"/>
    <d v="2008-09-17T00:00:00"/>
    <n v="9"/>
    <x v="3"/>
    <s v="United States"/>
    <n v="3327015"/>
    <s v="Other"/>
    <s v="Hook Tender"/>
    <n v="10"/>
    <x v="1"/>
    <n v="29.9"/>
    <m/>
    <n v="22"/>
    <s v="Pacific Area"/>
    <s v="United States"/>
    <x v="0"/>
    <n v="58.274729999999998"/>
    <n v="-134.38759999999999"/>
    <s v="Discharge/Release of Pollution"/>
    <s v="Discharge of Oil"/>
    <s v="Y"/>
    <s v="Y"/>
    <m/>
    <m/>
    <m/>
    <m/>
    <m/>
    <m/>
    <x v="9"/>
  </r>
  <r>
    <x v="5"/>
    <d v="2008-09-17T00:00:00"/>
    <n v="9"/>
    <x v="3"/>
    <s v="United States"/>
    <n v="3331900"/>
    <s v="Fishing Vessel"/>
    <s v="Enterprise"/>
    <n v="180"/>
    <x v="1"/>
    <n v="112.4"/>
    <m/>
    <n v="35"/>
    <s v="Pacific Area"/>
    <s v="United States"/>
    <x v="0"/>
    <n v="59.044444499999997"/>
    <n v="-177.72499999999999"/>
    <s v="Loss of electrical power"/>
    <s v="Marine Casualty"/>
    <s v=""/>
    <s v="N"/>
    <m/>
    <m/>
    <m/>
    <m/>
    <m/>
    <m/>
    <x v="27"/>
  </r>
  <r>
    <x v="5"/>
    <d v="2008-09-17T00:00:00"/>
    <n v="9"/>
    <x v="3"/>
    <s v="United States"/>
    <n v="3339852"/>
    <s v="Passenger Ship"/>
    <s v="Klondike Express"/>
    <n v="81"/>
    <x v="1"/>
    <n v="117.2"/>
    <m/>
    <n v="19"/>
    <s v="Pacific Area"/>
    <s v="United States"/>
    <x v="0"/>
    <n v="60.780200999999998"/>
    <n v="-148.67360600000001"/>
    <s v="Equipment failure/ Hazard to navigation"/>
    <s v="Marine Casualty"/>
    <s v=""/>
    <s v="N"/>
    <m/>
    <m/>
    <m/>
    <m/>
    <m/>
    <m/>
    <x v="4"/>
  </r>
  <r>
    <x v="5"/>
    <d v="2008-09-19T00:00:00"/>
    <n v="9"/>
    <x v="3"/>
    <s v="United States"/>
    <n v="3328171"/>
    <s v="Towing Vessel"/>
    <s v="Samson Mariner"/>
    <n v="158"/>
    <x v="1"/>
    <n v="90.7"/>
    <m/>
    <m/>
    <s v="Pacific Area"/>
    <s v="United States"/>
    <x v="1"/>
    <n v="57.731666666700001"/>
    <n v="-152.52166666670001"/>
    <s v="Discharge/Release of Pollution"/>
    <s v="Discharge of Oil"/>
    <s v=""/>
    <s v="Y"/>
    <m/>
    <m/>
    <m/>
    <m/>
    <m/>
    <m/>
    <x v="9"/>
  </r>
  <r>
    <x v="5"/>
    <d v="2008-09-19T00:00:00"/>
    <n v="9"/>
    <x v="3"/>
    <s v="United States"/>
    <n v="3338079"/>
    <s v="Fishing Vessel"/>
    <s v="Pacific Belle"/>
    <n v="60"/>
    <x v="1"/>
    <n v="49.5"/>
    <m/>
    <n v="45"/>
    <s v="Pacific Area"/>
    <s v="United States"/>
    <x v="0"/>
    <n v="58.302849999999999"/>
    <n v="-134.42939999999999"/>
    <s v="Discharge/Release of Pollution"/>
    <s v="Discharge of Oil"/>
    <s v=""/>
    <s v="Y"/>
    <m/>
    <m/>
    <m/>
    <m/>
    <m/>
    <m/>
    <x v="9"/>
  </r>
  <r>
    <x v="5"/>
    <d v="2008-09-20T00:00:00"/>
    <n v="9"/>
    <x v="3"/>
    <s v="United States"/>
    <n v="3332012"/>
    <s v="Fishing Vessel"/>
    <s v="U.S. Liberator"/>
    <n v="446"/>
    <x v="1"/>
    <n v="149.6"/>
    <m/>
    <m/>
    <s v="Pacific Area"/>
    <s v="United States"/>
    <x v="1"/>
    <n v="51.857464999999998"/>
    <n v="-176.64588800000001"/>
    <s v="Equipment failure/ Hazard to navigation"/>
    <s v="Marine Casualty"/>
    <s v="Damaged"/>
    <s v="N"/>
    <m/>
    <m/>
    <m/>
    <m/>
    <m/>
    <m/>
    <x v="4"/>
  </r>
  <r>
    <x v="5"/>
    <d v="2008-09-22T00:00:00"/>
    <n v="9"/>
    <x v="3"/>
    <s v="United States"/>
    <n v="3330473"/>
    <s v="Fishing Vessel"/>
    <s v="Northern Endurance"/>
    <n v="160"/>
    <x v="1"/>
    <n v="78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09-27T00:00:00"/>
    <n v="9"/>
    <x v="3"/>
    <s v="United States"/>
    <n v="3336898"/>
    <s v="General Cargo Ship"/>
    <s v="Nunaniq"/>
    <n v="95"/>
    <x v="1"/>
    <n v="140.6"/>
    <m/>
    <n v="35"/>
    <s v="Pacific Area"/>
    <s v="United States"/>
    <x v="0"/>
    <n v="60.386666666700002"/>
    <n v="-166.17500000000001"/>
    <s v="Flooding"/>
    <s v="Discharge of Oil"/>
    <s v="Damaged"/>
    <s v="Y"/>
    <m/>
    <m/>
    <m/>
    <m/>
    <m/>
    <m/>
    <x v="12"/>
  </r>
  <r>
    <x v="5"/>
    <d v="2008-09-30T00:00:00"/>
    <n v="9"/>
    <x v="3"/>
    <s v="United States"/>
    <n v="3335833"/>
    <s v="Fishing Vessel"/>
    <s v="Peggy Jo"/>
    <n v="197"/>
    <x v="1"/>
    <n v="89.9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8-10-03T00:00:00"/>
    <n v="10"/>
    <x v="3"/>
    <s v="United States"/>
    <n v="3435004"/>
    <s v="Fishing Vessel"/>
    <s v="Island Enterprise"/>
    <n v="2912"/>
    <x v="0"/>
    <n v="280.8"/>
    <m/>
    <n v="39"/>
    <s v="Pacific Area"/>
    <s v="United States"/>
    <x v="0"/>
    <n v="58.066666666700002"/>
    <n v="-166.48333333330001"/>
    <s v="Loss of electrical power"/>
    <s v="Marine Casualty"/>
    <s v=""/>
    <s v="N"/>
    <m/>
    <m/>
    <m/>
    <m/>
    <m/>
    <m/>
    <x v="27"/>
  </r>
  <r>
    <x v="5"/>
    <d v="2008-10-05T00:00:00"/>
    <n v="10"/>
    <x v="3"/>
    <s v="United States"/>
    <n v="3341886"/>
    <s v="Fishing Vessel"/>
    <s v="Alaska Spirit"/>
    <n v="1418"/>
    <x v="0"/>
    <n v="202.7"/>
    <m/>
    <n v="44"/>
    <s v="Pacific Area"/>
    <s v="United States"/>
    <x v="0"/>
    <n v="59.044444499999997"/>
    <n v="-177.72499999999999"/>
    <s v="Equipment failure/ Hazard to navigation"/>
    <s v="Marine Casualty"/>
    <s v="Damaged"/>
    <s v="N"/>
    <m/>
    <m/>
    <m/>
    <m/>
    <m/>
    <m/>
    <x v="4"/>
  </r>
  <r>
    <x v="5"/>
    <d v="2008-10-06T00:00:00"/>
    <n v="10"/>
    <x v="3"/>
    <s v="United States"/>
    <n v="3340405"/>
    <s v="Other"/>
    <s v="Valdez Star"/>
    <n v="190"/>
    <x v="1"/>
    <n v="115.2"/>
    <m/>
    <n v="27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10-06T00:00:00"/>
    <n v="10"/>
    <x v="3"/>
    <s v="United States"/>
    <n v="3341083"/>
    <s v="Fishing Vessel"/>
    <s v="Seabrooke"/>
    <n v="198"/>
    <x v="1"/>
    <n v="98.4"/>
    <m/>
    <n v="39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8-10-07T00:00:00"/>
    <n v="10"/>
    <x v="3"/>
    <s v="United States"/>
    <n v="3340436"/>
    <s v="Tanker Ship"/>
    <s v="S/R Long Beach"/>
    <n v="94999"/>
    <x v="0"/>
    <n v="949.9"/>
    <m/>
    <n v="31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10-08T00:00:00"/>
    <n v="10"/>
    <x v="3"/>
    <s v="United States"/>
    <n v="3344795"/>
    <s v="Fishing Vessel"/>
    <s v="North Cape"/>
    <n v="194"/>
    <x v="1"/>
    <n v="111.6"/>
    <m/>
    <m/>
    <s v="Pacific Area"/>
    <s v="United States"/>
    <x v="1"/>
    <n v="56.65"/>
    <n v="-166.3"/>
    <s v="Equipment failure"/>
    <s v="Marine Casualty"/>
    <s v=""/>
    <s v="N"/>
    <m/>
    <m/>
    <m/>
    <m/>
    <m/>
    <m/>
    <x v="4"/>
  </r>
  <r>
    <x v="5"/>
    <d v="2008-10-09T00:00:00"/>
    <n v="10"/>
    <x v="3"/>
    <s v="United States"/>
    <n v="3357892"/>
    <s v="Fishing Vessel"/>
    <s v="Golden Fleece"/>
    <n v="268"/>
    <x v="1"/>
    <n v="90.5"/>
    <m/>
    <m/>
    <s v="Pacific Area"/>
    <s v="United States"/>
    <x v="1"/>
    <n v="57.316666666700002"/>
    <n v="-152.4333333333"/>
    <s v="Flooding"/>
    <s v="Marine Casualty"/>
    <s v="Damaged"/>
    <s v="N"/>
    <m/>
    <m/>
    <m/>
    <m/>
    <m/>
    <m/>
    <x v="12"/>
  </r>
  <r>
    <x v="5"/>
    <d v="2008-10-10T00:00:00"/>
    <n v="10"/>
    <x v="3"/>
    <s v="United States"/>
    <n v="3346301"/>
    <s v="Fishing Vessel"/>
    <s v="Mar Pacifico"/>
    <n v="172"/>
    <x v="1"/>
    <n v="88.3"/>
    <m/>
    <m/>
    <s v="Pacific Area"/>
    <s v="United States"/>
    <x v="1"/>
    <n v="57.784520000000001"/>
    <n v="-152.42429999999999"/>
    <s v="Discharge/Release of Pollution"/>
    <s v="Discharge of Oil"/>
    <s v=""/>
    <s v="Y"/>
    <m/>
    <m/>
    <m/>
    <m/>
    <m/>
    <m/>
    <x v="9"/>
  </r>
  <r>
    <x v="5"/>
    <d v="2008-10-11T00:00:00"/>
    <n v="10"/>
    <x v="3"/>
    <s v="United States"/>
    <n v="3357809"/>
    <s v="Passenger Ship"/>
    <s v="Tustumena"/>
    <n v="2174"/>
    <x v="0"/>
    <n v="266"/>
    <m/>
    <m/>
    <s v="Pacific Area"/>
    <s v="United States"/>
    <x v="1"/>
    <n v="53.9633333333"/>
    <n v="-166.4466666667"/>
    <s v="Loss of electrical power"/>
    <s v="Marine Casualty"/>
    <s v=""/>
    <s v="N"/>
    <m/>
    <m/>
    <m/>
    <m/>
    <m/>
    <m/>
    <x v="27"/>
  </r>
  <r>
    <x v="5"/>
    <d v="2008-10-12T00:00:00"/>
    <n v="10"/>
    <x v="3"/>
    <s v="United States"/>
    <n v="3345284"/>
    <s v="Towing Vessel"/>
    <s v="Sea Voyager"/>
    <n v="174"/>
    <x v="1"/>
    <n v="138"/>
    <m/>
    <n v="42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8-10-12T00:00:00"/>
    <n v="10"/>
    <x v="3"/>
    <s v="United States"/>
    <n v="3345329"/>
    <s v="Passenger Ship"/>
    <s v="Aurora"/>
    <n v="1280"/>
    <x v="0"/>
    <n v="217.5"/>
    <m/>
    <n v="41"/>
    <s v="Pacific Area"/>
    <s v="United States"/>
    <x v="0"/>
    <n v="60.753333333299999"/>
    <n v="-148.9416666667"/>
    <s v="Equipment failure"/>
    <s v="Marine Casualty"/>
    <s v=""/>
    <s v="N"/>
    <m/>
    <m/>
    <m/>
    <m/>
    <m/>
    <m/>
    <x v="4"/>
  </r>
  <r>
    <x v="5"/>
    <d v="2008-10-15T00:00:00"/>
    <n v="10"/>
    <x v="3"/>
    <s v="United States"/>
    <n v="3345916"/>
    <s v="Towing Vessel"/>
    <s v="Nokea"/>
    <n v="183"/>
    <x v="1"/>
    <n v="96.8"/>
    <m/>
    <n v="43"/>
    <s v="Pacific Area"/>
    <s v="United States"/>
    <x v="0"/>
    <n v="60.089666666699998"/>
    <n v="-149.41683333329999"/>
    <s v="Discharge/Release of Pollution"/>
    <s v="Discharge of Oil"/>
    <s v=""/>
    <s v="Y"/>
    <m/>
    <m/>
    <m/>
    <m/>
    <m/>
    <m/>
    <x v="9"/>
  </r>
  <r>
    <x v="5"/>
    <d v="2008-10-17T00:00:00"/>
    <n v="10"/>
    <x v="3"/>
    <s v="United States"/>
    <n v="3347247"/>
    <s v="Fishing Vessel"/>
    <s v="All In"/>
    <n v="31"/>
    <x v="1"/>
    <n v="52"/>
    <m/>
    <n v="31"/>
    <s v="Pacific Area"/>
    <s v="United States"/>
    <x v="0"/>
    <n v="60.116666666699999"/>
    <n v="-149.4333333333"/>
    <s v="Discharge/Release of Pollution"/>
    <s v="Discharge of Oil"/>
    <s v="Damaged"/>
    <s v="Y"/>
    <m/>
    <m/>
    <m/>
    <m/>
    <m/>
    <m/>
    <x v="9"/>
  </r>
  <r>
    <x v="5"/>
    <d v="2008-10-17T00:00:00"/>
    <n v="10"/>
    <x v="3"/>
    <s v="United States"/>
    <n v="3419784"/>
    <s v="Fishing Vessel"/>
    <s v="Advantage"/>
    <n v="73"/>
    <x v="1"/>
    <n v="48.9"/>
    <m/>
    <m/>
    <s v="Pacific Area"/>
    <s v="United States"/>
    <x v="1"/>
    <n v="54.333333333299997"/>
    <n v="-165.7"/>
    <s v="Equipment failure/ Hazard to navigation"/>
    <s v="Marine Casualty"/>
    <s v=""/>
    <s v="N"/>
    <m/>
    <m/>
    <m/>
    <m/>
    <m/>
    <m/>
    <x v="4"/>
  </r>
  <r>
    <x v="5"/>
    <d v="2008-10-19T00:00:00"/>
    <n v="10"/>
    <x v="3"/>
    <s v="United States"/>
    <n v="3359043"/>
    <s v="Fishing Vessel"/>
    <s v="Equinox"/>
    <n v="113"/>
    <x v="1"/>
    <n v="57.9"/>
    <m/>
    <m/>
    <s v="Pacific Area"/>
    <s v="United States"/>
    <x v="1"/>
    <n v="56.583333333299997"/>
    <n v="-144.8333333333"/>
    <s v="Equipment failure/ Hazard to navigation"/>
    <s v="Marine Casualty"/>
    <s v=""/>
    <s v="N"/>
    <m/>
    <m/>
    <m/>
    <m/>
    <m/>
    <m/>
    <x v="4"/>
  </r>
  <r>
    <x v="5"/>
    <d v="2008-10-22T00:00:00"/>
    <n v="10"/>
    <x v="3"/>
    <s v="United States"/>
    <n v="3351236"/>
    <s v="Fishing Vessel"/>
    <s v="Katmai"/>
    <n v="148"/>
    <x v="1"/>
    <n v="73.3"/>
    <m/>
    <m/>
    <s v="Pacific Area"/>
    <s v="United States"/>
    <x v="1"/>
    <n v="51.95"/>
    <n v="-179.51666666669999"/>
    <s v="Sinking"/>
    <s v="Marine Casualty"/>
    <s v="Y"/>
    <s v="N"/>
    <m/>
    <m/>
    <m/>
    <m/>
    <m/>
    <m/>
    <x v="1"/>
  </r>
  <r>
    <x v="5"/>
    <d v="2008-10-22T00:00:00"/>
    <n v="10"/>
    <x v="3"/>
    <s v="United States"/>
    <n v="3357996"/>
    <s v="Fishing Vessel"/>
    <s v="Ocean Hope 3"/>
    <n v="183"/>
    <x v="1"/>
    <n v="96.3"/>
    <m/>
    <m/>
    <s v="Pacific Area"/>
    <s v="United States"/>
    <x v="1"/>
    <n v="57.787666666699998"/>
    <n v="-152.41083333329999"/>
    <s v="Allision"/>
    <s v="Marine Casualty"/>
    <s v=""/>
    <s v="N"/>
    <m/>
    <m/>
    <m/>
    <m/>
    <m/>
    <m/>
    <x v="5"/>
  </r>
  <r>
    <x v="5"/>
    <d v="2008-10-22T00:00:00"/>
    <n v="10"/>
    <x v="3"/>
    <s v="United States"/>
    <n v="3364813"/>
    <s v="Fishing Vessel"/>
    <s v="Ocean Harvester"/>
    <n v="100"/>
    <x v="1"/>
    <n v="67.3"/>
    <m/>
    <m/>
    <s v="Pacific Area"/>
    <s v="United States"/>
    <x v="1"/>
    <n v="53.39"/>
    <n v="-167.51"/>
    <s v="Grounding"/>
    <s v="Marine Casualty"/>
    <s v=""/>
    <s v="N"/>
    <m/>
    <m/>
    <m/>
    <m/>
    <m/>
    <m/>
    <x v="0"/>
  </r>
  <r>
    <x v="5"/>
    <d v="2008-10-23T00:00:00"/>
    <n v="10"/>
    <x v="3"/>
    <s v="United States"/>
    <n v="3350434"/>
    <s v="Fishing Vessel"/>
    <s v="Strider"/>
    <m/>
    <x v="2"/>
    <m/>
    <m/>
    <m/>
    <s v="Pacific Area"/>
    <s v="United States"/>
    <x v="0"/>
    <n v="58.3157"/>
    <n v="-134.3518"/>
    <s v="Sinking"/>
    <s v="Discharge of Oil"/>
    <s v="Y"/>
    <s v="Y"/>
    <m/>
    <m/>
    <m/>
    <m/>
    <m/>
    <m/>
    <x v="1"/>
  </r>
  <r>
    <x v="5"/>
    <d v="2008-10-24T00:00:00"/>
    <n v="10"/>
    <x v="3"/>
    <s v="United States"/>
    <n v="3352980"/>
    <s v="Recreational"/>
    <s v="Rumpole"/>
    <s v="n/a"/>
    <x v="0"/>
    <s v="n/a"/>
    <m/>
    <m/>
    <s v="Pacific Area"/>
    <s v="United States"/>
    <x v="1"/>
    <n v="55.130830000000003"/>
    <n v="-131.57499999999999"/>
    <s v="Discharge/Release of Pollution"/>
    <s v="Discharge of Oil"/>
    <s v=""/>
    <s v="Y"/>
    <m/>
    <m/>
    <m/>
    <m/>
    <m/>
    <m/>
    <x v="9"/>
  </r>
  <r>
    <x v="5"/>
    <d v="2008-10-24T00:00:00"/>
    <n v="10"/>
    <x v="3"/>
    <s v="United States"/>
    <n v="3358405"/>
    <s v="Barge (Deck)"/>
    <s v="Sunny Point Ramp Barge"/>
    <n v="905"/>
    <x v="0"/>
    <n v="180"/>
    <m/>
    <m/>
    <s v="Pacific Area"/>
    <s v="United States"/>
    <x v="1"/>
    <n v="55.439572166700003"/>
    <n v="-131.838075"/>
    <s v="Grounding"/>
    <s v="Marine Casualty"/>
    <s v="Damaged"/>
    <s v="N"/>
    <m/>
    <m/>
    <m/>
    <m/>
    <m/>
    <m/>
    <x v="0"/>
  </r>
  <r>
    <x v="5"/>
    <d v="2008-10-27T00:00:00"/>
    <n v="10"/>
    <x v="3"/>
    <s v="United States"/>
    <n v="3365509"/>
    <s v="Fishing Vessel"/>
    <s v="Defender"/>
    <n v="191"/>
    <x v="1"/>
    <n v="111.7"/>
    <m/>
    <m/>
    <s v="Pacific Area"/>
    <s v="United States"/>
    <x v="1"/>
    <n v="53.865000000000002"/>
    <n v="-166.5666666667"/>
    <s v="Fire"/>
    <s v="Marine Casualty"/>
    <s v=""/>
    <s v="N"/>
    <m/>
    <m/>
    <m/>
    <m/>
    <m/>
    <m/>
    <x v="2"/>
  </r>
  <r>
    <x v="5"/>
    <d v="2008-10-29T00:00:00"/>
    <n v="10"/>
    <x v="3"/>
    <s v="United States"/>
    <n v="3358508"/>
    <s v="Passenger Ship"/>
    <s v="Taku"/>
    <n v="2625"/>
    <x v="0"/>
    <n v="316.89999999999998"/>
    <m/>
    <m/>
    <s v="Pacific Area"/>
    <s v="United States"/>
    <x v="1"/>
    <n v="56.443280000000001"/>
    <n v="-132.41589999999999"/>
    <s v="Equipment failure"/>
    <s v="Marine Casualty"/>
    <s v=""/>
    <s v="N"/>
    <m/>
    <m/>
    <m/>
    <m/>
    <m/>
    <m/>
    <x v="4"/>
  </r>
  <r>
    <x v="5"/>
    <d v="2008-10-31T00:00:00"/>
    <n v="10"/>
    <x v="3"/>
    <s v="United States"/>
    <n v="3366139"/>
    <s v="Fishing Vessel"/>
    <s v="Lilli Ann"/>
    <n v="479"/>
    <x v="1"/>
    <n v="124.3"/>
    <m/>
    <m/>
    <s v="Pacific Area"/>
    <s v="United States"/>
    <x v="1"/>
    <n v="56.795000000000002"/>
    <n v="-167.84833333329999"/>
    <s v="Equipment failure/ Hazard to navigation"/>
    <s v="Marine Casualty"/>
    <s v=""/>
    <s v="N"/>
    <m/>
    <m/>
    <m/>
    <m/>
    <m/>
    <m/>
    <x v="4"/>
  </r>
  <r>
    <x v="5"/>
    <d v="2008-11-02T00:00:00"/>
    <n v="11"/>
    <x v="3"/>
    <s v="United States"/>
    <n v="3420029"/>
    <s v="General Cargo Ship"/>
    <s v="Eastern Wind"/>
    <n v="495"/>
    <x v="1"/>
    <n v="180.3"/>
    <m/>
    <n v="28"/>
    <s v="Pacific Area"/>
    <s v="United States"/>
    <x v="0"/>
    <n v="59.044443333300002"/>
    <n v="-177.72499999999999"/>
    <s v="Equipment failure/ Hazard to navigation"/>
    <s v="Marine Casualty"/>
    <s v="Damaged"/>
    <s v="N"/>
    <m/>
    <m/>
    <m/>
    <m/>
    <m/>
    <m/>
    <x v="4"/>
  </r>
  <r>
    <x v="5"/>
    <d v="2008-11-04T00:00:00"/>
    <n v="11"/>
    <x v="3"/>
    <s v="United States"/>
    <n v="3358412"/>
    <s v="Fishing Vessel"/>
    <s v="Pot Luck"/>
    <m/>
    <x v="2"/>
    <n v="36"/>
    <m/>
    <n v="53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08-11-04T00:00:00"/>
    <n v="11"/>
    <x v="3"/>
    <s v="United States"/>
    <n v="3397686"/>
    <s v="Fishing Vessel"/>
    <s v="Fierce Allegiance"/>
    <n v="198"/>
    <x v="1"/>
    <n v="155.30000000000001"/>
    <m/>
    <n v="41"/>
    <s v="Pacific Area"/>
    <s v="United States"/>
    <x v="0"/>
    <n v="59.044444499999997"/>
    <n v="-177.72499999999999"/>
    <s v="Flooding"/>
    <s v="Marine Casualty"/>
    <s v="Damaged"/>
    <s v="N"/>
    <m/>
    <m/>
    <m/>
    <m/>
    <m/>
    <m/>
    <x v="12"/>
  </r>
  <r>
    <x v="5"/>
    <d v="2008-11-06T00:00:00"/>
    <n v="11"/>
    <x v="3"/>
    <s v="United States"/>
    <n v="3365534"/>
    <s v="Other"/>
    <s v="Barge 450-6"/>
    <n v="8986"/>
    <x v="0"/>
    <n v="400"/>
    <m/>
    <n v="37"/>
    <s v="Pacific Area"/>
    <s v="United States"/>
    <x v="0"/>
    <n v="61.12473"/>
    <n v="-146.34639999999999"/>
    <s v="Collision"/>
    <s v="Marine Casualty"/>
    <s v=""/>
    <s v="N"/>
    <m/>
    <m/>
    <m/>
    <m/>
    <m/>
    <m/>
    <x v="6"/>
  </r>
  <r>
    <x v="5"/>
    <d v="2008-11-07T00:00:00"/>
    <n v="11"/>
    <x v="3"/>
    <s v="United States"/>
    <n v="3359313"/>
    <s v="Passenger Ship"/>
    <s v="Aurora"/>
    <n v="1280"/>
    <x v="0"/>
    <n v="217.5"/>
    <m/>
    <n v="41"/>
    <s v="Pacific Area"/>
    <s v="United States"/>
    <x v="0"/>
    <n v="60.773333333300002"/>
    <n v="-148.14666666670001"/>
    <s v="Equipment failure"/>
    <s v="Marine Casualty"/>
    <s v=""/>
    <s v="N"/>
    <m/>
    <m/>
    <m/>
    <m/>
    <m/>
    <m/>
    <x v="4"/>
  </r>
  <r>
    <x v="5"/>
    <d v="2008-11-09T00:00:00"/>
    <n v="11"/>
    <x v="3"/>
    <s v="United States"/>
    <n v="3366123"/>
    <s v="Other"/>
    <s v="Blue Star"/>
    <n v="187"/>
    <x v="1"/>
    <n v="127.1"/>
    <m/>
    <m/>
    <s v="Pacific Area"/>
    <s v="United States"/>
    <x v="1"/>
    <n v="53.886666666700002"/>
    <n v="-166.54"/>
    <s v="Equipment failure/ Hazard to navigation"/>
    <s v="Marine Casualty"/>
    <s v=""/>
    <s v="N"/>
    <m/>
    <m/>
    <m/>
    <m/>
    <m/>
    <m/>
    <x v="4"/>
  </r>
  <r>
    <x v="5"/>
    <d v="2008-11-09T00:00:00"/>
    <n v="11"/>
    <x v="3"/>
    <s v="United States"/>
    <n v="3372072"/>
    <s v="Passenger Ship"/>
    <s v="Taku"/>
    <n v="2625"/>
    <x v="0"/>
    <n v="316.89999999999998"/>
    <m/>
    <m/>
    <s v="Pacific Area"/>
    <s v="United States"/>
    <x v="1"/>
    <n v="55.439572166700003"/>
    <n v="-131.838075"/>
    <s v="Loss of electrical power"/>
    <s v="Marine Casualty"/>
    <s v=""/>
    <s v="N"/>
    <m/>
    <m/>
    <m/>
    <m/>
    <m/>
    <m/>
    <x v="27"/>
  </r>
  <r>
    <x v="5"/>
    <d v="2008-11-10T00:00:00"/>
    <n v="11"/>
    <x v="3"/>
    <s v="United States"/>
    <n v="3365518"/>
    <s v="Fishing Vessel"/>
    <s v="Indigo"/>
    <n v="30"/>
    <x v="1"/>
    <n v="45.4"/>
    <m/>
    <m/>
    <s v="Pacific Area"/>
    <s v="United States"/>
    <x v="1"/>
    <n v="55.404170000000001"/>
    <n v="-131.97139999999999"/>
    <s v="Equipment failure"/>
    <s v="Marine Casualty"/>
    <s v=""/>
    <s v="N"/>
    <m/>
    <m/>
    <m/>
    <m/>
    <m/>
    <m/>
    <x v="4"/>
  </r>
  <r>
    <x v="5"/>
    <d v="2008-11-10T00:00:00"/>
    <n v="11"/>
    <x v="3"/>
    <s v="United States"/>
    <n v="3417611"/>
    <s v="Fishing Vessel"/>
    <s v="Blue Pacific"/>
    <n v="867"/>
    <x v="0"/>
    <n v="166.3"/>
    <m/>
    <m/>
    <s v="Pacific Area"/>
    <s v="United States"/>
    <x v="1"/>
    <n v="54.491059999999997"/>
    <n v="-165.3621"/>
    <s v="Loss of electrical power"/>
    <s v="Marine Casualty"/>
    <s v=""/>
    <s v="N"/>
    <m/>
    <m/>
    <m/>
    <m/>
    <m/>
    <m/>
    <x v="27"/>
  </r>
  <r>
    <x v="5"/>
    <d v="2008-11-11T00:00:00"/>
    <n v="11"/>
    <x v="3"/>
    <s v="United States"/>
    <n v="3366676"/>
    <s v="Fishing Vessel"/>
    <s v="Zenith"/>
    <n v="67"/>
    <x v="1"/>
    <n v="50.6"/>
    <m/>
    <m/>
    <s v="Pacific Area"/>
    <s v="United States"/>
    <x v="1"/>
    <n v="55.335000000000001"/>
    <n v="-131.65166666670001"/>
    <s v="Sinking"/>
    <s v="Discharge of Oil"/>
    <s v="Damaged"/>
    <s v="Y"/>
    <m/>
    <m/>
    <m/>
    <m/>
    <m/>
    <m/>
    <x v="1"/>
  </r>
  <r>
    <x v="5"/>
    <d v="2008-11-13T00:00:00"/>
    <n v="11"/>
    <x v="3"/>
    <s v="United States"/>
    <n v="3366176"/>
    <s v="Fishing Vessel"/>
    <s v="Raven Bay"/>
    <n v="52"/>
    <x v="1"/>
    <n v="49"/>
    <m/>
    <m/>
    <s v="Pacific Area"/>
    <s v="United States"/>
    <x v="1"/>
    <n v="54.0916666667"/>
    <n v="-166.48"/>
    <s v="Equipment failure"/>
    <s v="Marine Casualty"/>
    <s v=""/>
    <s v="N"/>
    <m/>
    <m/>
    <m/>
    <m/>
    <m/>
    <m/>
    <x v="4"/>
  </r>
  <r>
    <x v="5"/>
    <d v="2008-11-15T00:00:00"/>
    <n v="11"/>
    <x v="3"/>
    <s v="Singapore"/>
    <n v="3366072"/>
    <s v="General Cargo Ship"/>
    <s v="Sea-Land Lightning"/>
    <n v="49985"/>
    <x v="0"/>
    <n v="900.3"/>
    <m/>
    <m/>
    <s v="Pacific Area"/>
    <s v="United States"/>
    <x v="1"/>
    <n v="43.116666666699999"/>
    <n v="-130.5"/>
    <s v="Equipment failure/ Hazard to navigation"/>
    <s v="Marine Casualty"/>
    <s v=""/>
    <s v="N"/>
    <m/>
    <m/>
    <m/>
    <m/>
    <m/>
    <m/>
    <x v="4"/>
  </r>
  <r>
    <x v="5"/>
    <d v="2008-11-16T00:00:00"/>
    <n v="11"/>
    <x v="3"/>
    <s v="United States"/>
    <n v="3365100"/>
    <s v="Fishing Vessel"/>
    <s v="Sharon Sue"/>
    <n v="27"/>
    <x v="1"/>
    <n v="42.1"/>
    <m/>
    <n v="69"/>
    <s v="Pacific Area"/>
    <s v="United States"/>
    <x v="0"/>
    <n v="58.550164000000002"/>
    <n v="-135.02759800000001"/>
    <s v="Grounding"/>
    <s v="Marine Casualty"/>
    <s v=""/>
    <s v="N"/>
    <m/>
    <m/>
    <m/>
    <m/>
    <m/>
    <m/>
    <x v="0"/>
  </r>
  <r>
    <x v="5"/>
    <d v="2008-11-17T00:00:00"/>
    <n v="11"/>
    <x v="3"/>
    <s v="United States"/>
    <n v="3365029"/>
    <s v="Fishing Vessel"/>
    <s v="Early Dawn"/>
    <n v="197"/>
    <x v="1"/>
    <n v="91.8"/>
    <m/>
    <m/>
    <s v="Pacific Area"/>
    <s v="United States"/>
    <x v="1"/>
    <n v="53.333329999999997"/>
    <n v="-168.33330000000001"/>
    <s v="Flooding"/>
    <s v="Marine Casualty"/>
    <s v="Damaged"/>
    <s v="N"/>
    <m/>
    <m/>
    <m/>
    <m/>
    <m/>
    <m/>
    <x v="12"/>
  </r>
  <r>
    <x v="5"/>
    <d v="2008-11-20T00:00:00"/>
    <n v="11"/>
    <x v="3"/>
    <s v="United States"/>
    <n v="3366698"/>
    <s v="Fishing Vessel"/>
    <s v="Silver Storm"/>
    <n v="77"/>
    <x v="1"/>
    <n v="52.7"/>
    <m/>
    <n v="37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8-11-21T00:00:00"/>
    <n v="11"/>
    <x v="3"/>
    <s v="United States"/>
    <n v="3367210"/>
    <s v="Barge (General)"/>
    <s v="KRS 230-7"/>
    <n v="1870"/>
    <x v="0"/>
    <n v="230"/>
    <m/>
    <m/>
    <s v="Pacific Area"/>
    <s v="United States"/>
    <x v="1"/>
    <n v="57.709666666700002"/>
    <n v="-152.53245000000001"/>
    <s v="Grounding"/>
    <s v="Marine Casualty"/>
    <s v="Damaged"/>
    <s v="N"/>
    <m/>
    <m/>
    <m/>
    <m/>
    <m/>
    <m/>
    <x v="0"/>
  </r>
  <r>
    <x v="5"/>
    <d v="2008-11-24T00:00:00"/>
    <n v="11"/>
    <x v="3"/>
    <s v="United States"/>
    <n v="3368833"/>
    <s v="Fishing Vessel"/>
    <s v="Erin Lynn"/>
    <n v="129"/>
    <x v="1"/>
    <n v="84.3"/>
    <m/>
    <n v="37"/>
    <s v="Pacific Area"/>
    <s v="United States"/>
    <x v="0"/>
    <n v="60.119450000000001"/>
    <n v="-149.43440000000001"/>
    <s v="Discharge/Release of Pollution"/>
    <s v="Discharge of Oil"/>
    <s v="Damaged"/>
    <s v="Y"/>
    <m/>
    <m/>
    <m/>
    <m/>
    <m/>
    <m/>
    <x v="9"/>
  </r>
  <r>
    <x v="5"/>
    <d v="2008-11-26T00:00:00"/>
    <n v="11"/>
    <x v="3"/>
    <s v="United States"/>
    <n v="3389622"/>
    <s v="Passenger Ship"/>
    <s v="Lituya"/>
    <n v="97"/>
    <x v="1"/>
    <n v="164.7"/>
    <m/>
    <m/>
    <s v="Pacific Area"/>
    <s v="United States"/>
    <x v="1"/>
    <n v="55.296680000000002"/>
    <n v="-131.59829999999999"/>
    <s v="Equipment failure"/>
    <s v="Marine Casualty"/>
    <s v=""/>
    <s v="N"/>
    <m/>
    <m/>
    <m/>
    <m/>
    <m/>
    <m/>
    <x v="4"/>
  </r>
  <r>
    <x v="5"/>
    <d v="2008-12-01T00:00:00"/>
    <n v="12"/>
    <x v="3"/>
    <s v="United States"/>
    <n v="3372974"/>
    <s v="Fishing Vessel"/>
    <s v="Arch I"/>
    <n v="131"/>
    <x v="1"/>
    <n v="76.400000000000006"/>
    <m/>
    <n v="35"/>
    <s v="Pacific Area"/>
    <s v="United States"/>
    <x v="0"/>
    <n v="60.485999999999997"/>
    <n v="164.74183333330001"/>
    <s v="Grounding"/>
    <s v="Discharge of Oil"/>
    <s v=""/>
    <s v="Y"/>
    <m/>
    <m/>
    <m/>
    <m/>
    <m/>
    <m/>
    <x v="0"/>
  </r>
  <r>
    <x v="5"/>
    <d v="2008-12-04T00:00:00"/>
    <n v="12"/>
    <x v="3"/>
    <s v="United States"/>
    <n v="3375264"/>
    <s v="Passenger Ship"/>
    <s v="M/V Chenega"/>
    <n v="1333"/>
    <x v="0"/>
    <n v="219.6"/>
    <m/>
    <n v="13"/>
    <s v="Pacific Area"/>
    <s v="United States"/>
    <x v="0"/>
    <n v="58.151760000000003"/>
    <n v="-135.04159999999999"/>
    <s v="Equipment failure"/>
    <s v="Marine Casualty"/>
    <s v=""/>
    <s v="N"/>
    <m/>
    <m/>
    <m/>
    <m/>
    <m/>
    <m/>
    <x v="4"/>
  </r>
  <r>
    <x v="5"/>
    <d v="2008-12-09T00:00:00"/>
    <n v="12"/>
    <x v="3"/>
    <s v="United States"/>
    <n v="3377156"/>
    <s v="Fishing Vessel"/>
    <s v="Chappy"/>
    <n v="16"/>
    <x v="1"/>
    <n v="35.5"/>
    <m/>
    <n v="50"/>
    <s v="Pacific Area"/>
    <s v="United States"/>
    <x v="0"/>
    <n v="58.105020000000003"/>
    <n v="-135.33110400000001"/>
    <s v="Discharge/Release of Pollution"/>
    <s v="Discharge of Oil"/>
    <s v="Damaged"/>
    <s v="Y"/>
    <m/>
    <m/>
    <m/>
    <m/>
    <m/>
    <m/>
    <x v="9"/>
  </r>
  <r>
    <x v="5"/>
    <d v="2008-12-10T00:00:00"/>
    <n v="12"/>
    <x v="3"/>
    <s v="United States"/>
    <n v="3377830"/>
    <s v="Fishing Vessel"/>
    <s v="Fierce Allegiance"/>
    <n v="198"/>
    <x v="1"/>
    <n v="155.30000000000001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8-12-15T00:00:00"/>
    <n v="12"/>
    <x v="3"/>
    <s v="United States"/>
    <n v="3381019"/>
    <s v="Other"/>
    <s v="Champion"/>
    <n v="279"/>
    <x v="1"/>
    <n v="156.9"/>
    <m/>
    <n v="41"/>
    <s v="Pacific Area"/>
    <s v="United States"/>
    <x v="0"/>
    <n v="61.065570000000001"/>
    <n v="-151.13470000000001"/>
    <s v="Allision"/>
    <s v="Marine Casualty"/>
    <s v="Damaged"/>
    <s v="N"/>
    <m/>
    <m/>
    <m/>
    <m/>
    <m/>
    <m/>
    <x v="5"/>
  </r>
  <r>
    <x v="5"/>
    <d v="2008-12-17T00:00:00"/>
    <n v="12"/>
    <x v="3"/>
    <s v="United States"/>
    <n v="3382034"/>
    <s v="Other"/>
    <s v="Blue Star"/>
    <n v="187"/>
    <x v="1"/>
    <n v="127.1"/>
    <m/>
    <n v="72"/>
    <s v="Pacific Area"/>
    <s v="United States"/>
    <x v="0"/>
    <n v="60.119450000000001"/>
    <n v="-149.43440000000001"/>
    <s v="Discharge/Release of Pollution"/>
    <s v="Discharge of Oil"/>
    <s v=""/>
    <s v="Y"/>
    <m/>
    <m/>
    <m/>
    <m/>
    <m/>
    <m/>
    <x v="9"/>
  </r>
  <r>
    <x v="5"/>
    <d v="2008-12-21T00:00:00"/>
    <n v="12"/>
    <x v="3"/>
    <s v="United States"/>
    <n v="3413128"/>
    <s v="Fishing Vessel"/>
    <s v="Pathfinder"/>
    <n v="787"/>
    <x v="0"/>
    <n v="169.7"/>
    <m/>
    <m/>
    <s v="Pacific Area"/>
    <s v="United States"/>
    <x v="1"/>
    <n v="54.083333333299997"/>
    <n v="-166.61333333330001"/>
    <s v="Equipment failure"/>
    <s v="Marine Casualty"/>
    <s v=""/>
    <s v="N"/>
    <m/>
    <m/>
    <m/>
    <m/>
    <m/>
    <m/>
    <x v="4"/>
  </r>
  <r>
    <x v="5"/>
    <d v="2008-12-22T00:00:00"/>
    <n v="12"/>
    <x v="3"/>
    <s v="United States"/>
    <n v="3383966"/>
    <s v="Fishing Vessel"/>
    <s v="Baranof"/>
    <n v="907"/>
    <x v="0"/>
    <n v="170.1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8-12-23T00:00:00"/>
    <n v="12"/>
    <x v="3"/>
    <s v="United States"/>
    <n v="3384620"/>
    <s v="Fishing Vessel"/>
    <s v="Bering Leader"/>
    <n v="193"/>
    <x v="1"/>
    <n v="108.5"/>
    <m/>
    <m/>
    <s v="Pacific Area"/>
    <s v="United States"/>
    <x v="1"/>
    <n v="57.755499999999998"/>
    <n v="-154.1843333333"/>
    <s v="Discharge/Release of Pollution"/>
    <s v="Discharge of Oil"/>
    <s v=""/>
    <s v="Y"/>
    <m/>
    <m/>
    <m/>
    <m/>
    <m/>
    <m/>
    <x v="9"/>
  </r>
  <r>
    <x v="5"/>
    <d v="2008-12-23T00:00:00"/>
    <n v="12"/>
    <x v="3"/>
    <s v="United States"/>
    <n v="3384685"/>
    <s v="Passenger Ship"/>
    <s v="Kennicott"/>
    <n v="9978"/>
    <x v="0"/>
    <n v="344.3"/>
    <m/>
    <m/>
    <s v="Pacific Area"/>
    <s v="United States"/>
    <x v="1"/>
    <n v="57.7836666667"/>
    <n v="-152.4271666667"/>
    <s v="Allision"/>
    <s v="Marine Casualty"/>
    <s v="Damaged"/>
    <s v="N"/>
    <m/>
    <m/>
    <m/>
    <m/>
    <m/>
    <m/>
    <x v="5"/>
  </r>
  <r>
    <x v="5"/>
    <d v="2008-12-24T00:00:00"/>
    <n v="12"/>
    <x v="3"/>
    <s v="United States"/>
    <n v="3384623"/>
    <s v="Fishing Vessel"/>
    <s v="Letun"/>
    <n v="29"/>
    <x v="1"/>
    <n v="35"/>
    <m/>
    <m/>
    <s v="Pacific Area"/>
    <s v="United States"/>
    <x v="1"/>
    <n v="56.572499999999998"/>
    <n v="-153.90133333329999"/>
    <s v="Equipment failure/ Hazard to navigation"/>
    <s v="Marine Casualty"/>
    <s v=""/>
    <s v="N"/>
    <m/>
    <m/>
    <m/>
    <m/>
    <m/>
    <m/>
    <x v="4"/>
  </r>
  <r>
    <x v="5"/>
    <d v="2008-12-26T00:00:00"/>
    <n v="12"/>
    <x v="3"/>
    <s v="United States"/>
    <n v="3674499"/>
    <s v="Other"/>
    <s v="Roger G"/>
    <n v="41"/>
    <x v="1"/>
    <n v="44"/>
    <m/>
    <n v="19"/>
    <s v="Pacific Area"/>
    <s v="United States"/>
    <x v="0"/>
    <n v="61.12473"/>
    <n v="-146.34639999999999"/>
    <s v="Fouling/Equipment failure/Hazard to navigation"/>
    <s v="Marine Casualty"/>
    <s v=""/>
    <s v="N"/>
    <m/>
    <m/>
    <m/>
    <m/>
    <m/>
    <m/>
    <x v="17"/>
  </r>
  <r>
    <x v="5"/>
    <d v="2008-12-28T00:00:00"/>
    <n v="12"/>
    <x v="3"/>
    <s v="United States"/>
    <n v="3388881"/>
    <s v="Recreational"/>
    <s v="Free Bird"/>
    <n v="8"/>
    <x v="1"/>
    <n v="30.3"/>
    <m/>
    <n v="44"/>
    <s v="Pacific Area"/>
    <s v="United States"/>
    <x v="0"/>
    <n v="59.255654999999997"/>
    <n v="-135.07711800000001"/>
    <s v="Discharge/Release of Pollution"/>
    <s v="Discharge of Oil"/>
    <s v="Damaged"/>
    <s v="Y"/>
    <m/>
    <m/>
    <m/>
    <m/>
    <m/>
    <m/>
    <x v="9"/>
  </r>
  <r>
    <x v="5"/>
    <d v="2008-12-30T00:00:00"/>
    <n v="12"/>
    <x v="3"/>
    <s v="United States"/>
    <n v="3386532"/>
    <s v="Fishing Vessel"/>
    <s v="Sea Crest"/>
    <n v="9"/>
    <x v="1"/>
    <n v="29.5"/>
    <m/>
    <n v="63"/>
    <s v="Pacific Area"/>
    <s v="United States"/>
    <x v="0"/>
    <n v="59.549160000000001"/>
    <n v="-139.7567"/>
    <s v="Discharge/Release of Pollution"/>
    <s v="Discharge of Oil"/>
    <s v="Y"/>
    <s v="Y"/>
    <m/>
    <m/>
    <m/>
    <m/>
    <m/>
    <m/>
    <x v="9"/>
  </r>
  <r>
    <x v="5"/>
    <d v="2008-12-30T00:00:00"/>
    <n v="12"/>
    <x v="3"/>
    <s v="United States"/>
    <n v="3389531"/>
    <s v="Passenger Ship"/>
    <s v="Taku"/>
    <n v="2625"/>
    <x v="0"/>
    <n v="316.89999999999998"/>
    <m/>
    <m/>
    <s v="Pacific Area"/>
    <s v="United States"/>
    <x v="1"/>
    <n v="57.046390000000002"/>
    <n v="-135.33860000000001"/>
    <s v="Equipment failure"/>
    <s v="Marine Casualty"/>
    <s v=""/>
    <s v="N"/>
    <m/>
    <m/>
    <m/>
    <m/>
    <m/>
    <m/>
    <x v="4"/>
  </r>
  <r>
    <x v="5"/>
    <d v="2008-12-31T00:00:00"/>
    <n v="12"/>
    <x v="3"/>
    <s v="United States"/>
    <n v="3392808"/>
    <s v="Fishing Vessel"/>
    <s v="Norton Sound"/>
    <n v="653"/>
    <x v="0"/>
    <n v="128.30000000000001"/>
    <m/>
    <n v="74"/>
    <s v="Pacific Area"/>
    <s v="United States"/>
    <x v="0"/>
    <n v="59.044444499999997"/>
    <n v="-177.72499999999999"/>
    <s v="Loss of electrical power"/>
    <s v="Marine Casualty"/>
    <s v=""/>
    <s v="N"/>
    <m/>
    <m/>
    <m/>
    <m/>
    <m/>
    <m/>
    <x v="27"/>
  </r>
  <r>
    <x v="5"/>
    <d v="2009-01-02T00:00:00"/>
    <n v="1"/>
    <x v="3"/>
    <s v="United States"/>
    <n v="3387858"/>
    <s v="Barge (Passenger)"/>
    <s v="Tera H"/>
    <n v="555"/>
    <x v="0"/>
    <n v="110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09-01-02T00:00:00"/>
    <n v="1"/>
    <x v="4"/>
    <s v="Trinidad and Tobaga"/>
    <n v="3420579"/>
    <s v="Recreational"/>
    <s v="Blue North"/>
    <n v="608"/>
    <x v="0"/>
    <n v="166.5"/>
    <m/>
    <m/>
    <s v="Pacific Area"/>
    <s v="United States"/>
    <x v="1"/>
    <n v="52.431488999999999"/>
    <n v="173.698802"/>
    <s v="Equipment failure/ Hazard to navigation"/>
    <s v="Marine Casualty"/>
    <s v=""/>
    <s v="N"/>
    <m/>
    <m/>
    <m/>
    <m/>
    <m/>
    <m/>
    <x v="4"/>
  </r>
  <r>
    <x v="5"/>
    <d v="2009-01-03T00:00:00"/>
    <n v="1"/>
    <x v="4"/>
    <s v="United States"/>
    <n v="3389046"/>
    <s v="General Cargo Ship"/>
    <s v="Eastern Wind"/>
    <n v="495"/>
    <x v="1"/>
    <n v="180.3"/>
    <m/>
    <n v="28"/>
    <s v="Pacific Area"/>
    <s v="United States"/>
    <x v="0"/>
    <n v="60.143889999999999"/>
    <n v="-146.76939999999999"/>
    <s v="Equipment failure"/>
    <s v="Marine Casualty"/>
    <s v=""/>
    <s v="N"/>
    <m/>
    <m/>
    <m/>
    <m/>
    <m/>
    <m/>
    <x v="4"/>
  </r>
  <r>
    <x v="5"/>
    <d v="2009-01-03T00:00:00"/>
    <n v="1"/>
    <x v="4"/>
    <s v="United States"/>
    <n v="3397251"/>
    <s v="Fishing Vessel"/>
    <s v="Wizard"/>
    <n v="499"/>
    <x v="1"/>
    <n v="150.69999999999999"/>
    <m/>
    <m/>
    <s v="Pacific Area"/>
    <s v="United States"/>
    <x v="1"/>
    <n v="53.877777833300001"/>
    <n v="-166.57777783329999"/>
    <s v="Equipment failure/ Hazard to navigation"/>
    <s v="Marine Casualty"/>
    <s v=""/>
    <s v="N"/>
    <m/>
    <m/>
    <m/>
    <m/>
    <m/>
    <m/>
    <x v="4"/>
  </r>
  <r>
    <x v="5"/>
    <d v="2009-01-04T00:00:00"/>
    <n v="1"/>
    <x v="4"/>
    <s v="United States"/>
    <n v="3388828"/>
    <s v="Towing Vessel"/>
    <s v="Nanuq"/>
    <n v="484"/>
    <x v="1"/>
    <n v="139.69999999999999"/>
    <m/>
    <n v="19"/>
    <s v="Pacific Area"/>
    <s v="United States"/>
    <x v="0"/>
    <n v="61.12473"/>
    <n v="-146.34639999999999"/>
    <s v="Allision"/>
    <s v="Marine Casualty"/>
    <s v="Damaged"/>
    <s v="N"/>
    <m/>
    <m/>
    <m/>
    <m/>
    <m/>
    <m/>
    <x v="5"/>
  </r>
  <r>
    <x v="5"/>
    <d v="2009-01-05T00:00:00"/>
    <n v="1"/>
    <x v="4"/>
    <s v="United States"/>
    <n v="3389023"/>
    <s v="Fishing Vessel"/>
    <s v="American Way"/>
    <n v="26"/>
    <x v="1"/>
    <n v="38.6"/>
    <m/>
    <m/>
    <s v="Pacific Area"/>
    <s v="United States"/>
    <x v="1"/>
    <n v="56.183333333299998"/>
    <n v="-156.78333333329999"/>
    <s v="Grounding"/>
    <s v="Discharge of Oil"/>
    <s v="Y"/>
    <s v="Y"/>
    <m/>
    <m/>
    <m/>
    <m/>
    <m/>
    <m/>
    <x v="0"/>
  </r>
  <r>
    <x v="5"/>
    <d v="2009-01-05T00:00:00"/>
    <n v="1"/>
    <x v="4"/>
    <s v="United States"/>
    <n v="3391053"/>
    <s v="Passenger Ship"/>
    <s v="Taku"/>
    <n v="2625"/>
    <x v="0"/>
    <n v="316.89999999999998"/>
    <m/>
    <m/>
    <s v="Pacific Area"/>
    <s v="United States"/>
    <x v="1"/>
    <n v="57.056669999999997"/>
    <n v="-134.19669999999999"/>
    <s v="Equipment failure"/>
    <s v="Marine Casualty"/>
    <s v=""/>
    <s v="N"/>
    <m/>
    <m/>
    <m/>
    <m/>
    <m/>
    <m/>
    <x v="4"/>
  </r>
  <r>
    <x v="5"/>
    <d v="2009-01-06T00:00:00"/>
    <n v="1"/>
    <x v="4"/>
    <s v="United States"/>
    <n v="3390447"/>
    <s v="Fishing Vessel"/>
    <s v="Alaskan"/>
    <n v="27"/>
    <x v="1"/>
    <n v="46.5"/>
    <m/>
    <n v="104"/>
    <s v="Pacific Area"/>
    <s v="United States"/>
    <x v="0"/>
    <n v="58.384999999999998"/>
    <n v="-134.6483333333"/>
    <s v="Sinking"/>
    <s v="Discharge of Oil"/>
    <s v="Y"/>
    <s v="Y"/>
    <m/>
    <m/>
    <m/>
    <m/>
    <m/>
    <m/>
    <x v="1"/>
  </r>
  <r>
    <x v="5"/>
    <d v="2009-01-08T00:00:00"/>
    <n v="1"/>
    <x v="4"/>
    <s v="United States"/>
    <n v="3391046"/>
    <s v="Recreational"/>
    <s v="Veteran"/>
    <s v="n/a"/>
    <x v="0"/>
    <s v="n/a"/>
    <m/>
    <m/>
    <s v="Pacific Area"/>
    <s v="United States"/>
    <x v="1"/>
    <n v="55.439571666699997"/>
    <n v="-131.838075"/>
    <s v="Flooding"/>
    <s v="Discharge of Oil"/>
    <s v=""/>
    <s v="Y"/>
    <m/>
    <m/>
    <m/>
    <m/>
    <m/>
    <m/>
    <x v="12"/>
  </r>
  <r>
    <x v="5"/>
    <d v="2009-01-08T00:00:00"/>
    <n v="1"/>
    <x v="4"/>
    <s v="United States"/>
    <n v="3391351"/>
    <s v="Fishing Vessel"/>
    <s v="Alaska Beauty"/>
    <n v="165"/>
    <x v="1"/>
    <n v="79.599999999999994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01-08T00:00:00"/>
    <n v="1"/>
    <x v="4"/>
    <s v="United States"/>
    <n v="3393021"/>
    <s v="Recreational"/>
    <s v="Miss Dee Sea"/>
    <m/>
    <x v="2"/>
    <m/>
    <m/>
    <m/>
    <s v="Pacific Area"/>
    <s v="United States"/>
    <x v="0"/>
    <n v="58.274999999999999"/>
    <n v="-134.38666666669999"/>
    <s v="Sinking"/>
    <s v="Discharge of Oil"/>
    <s v="Damaged"/>
    <s v="Y"/>
    <m/>
    <m/>
    <m/>
    <m/>
    <m/>
    <m/>
    <x v="1"/>
  </r>
  <r>
    <x v="5"/>
    <d v="2009-01-09T00:00:00"/>
    <n v="1"/>
    <x v="4"/>
    <s v="United States"/>
    <n v="3391870"/>
    <s v="Recreational"/>
    <s v="AK 4545 K"/>
    <m/>
    <x v="2"/>
    <m/>
    <m/>
    <m/>
    <s v="Pacific Area"/>
    <s v="United States"/>
    <x v="0"/>
    <n v="58.3157"/>
    <n v="-134.3518"/>
    <s v="Sinking"/>
    <s v="Discharge of Oil"/>
    <s v="Y"/>
    <s v="Y"/>
    <m/>
    <m/>
    <m/>
    <m/>
    <m/>
    <m/>
    <x v="1"/>
  </r>
  <r>
    <x v="5"/>
    <d v="2009-01-12T00:00:00"/>
    <n v="1"/>
    <x v="4"/>
    <s v="United States"/>
    <n v="3392860"/>
    <s v="Fishing Vessel"/>
    <s v="Anna Lane"/>
    <n v="60"/>
    <x v="1"/>
    <n v="53.1"/>
    <m/>
    <n v="4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9-01-12T00:00:00"/>
    <n v="1"/>
    <x v="4"/>
    <s v="United States"/>
    <n v="3392993"/>
    <s v="Passenger Ship"/>
    <s v="Rainbow Connection "/>
    <n v="66"/>
    <x v="1"/>
    <n v="64.7"/>
    <m/>
    <n v="2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9-01-12T00:00:00"/>
    <n v="1"/>
    <x v="4"/>
    <s v="United States"/>
    <n v="3398353"/>
    <s v="Passenger Ship"/>
    <s v="Sentinel"/>
    <n v="95"/>
    <x v="1"/>
    <n v="88"/>
    <m/>
    <n v="32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09-01-13T00:00:00"/>
    <n v="1"/>
    <x v="4"/>
    <s v="United States"/>
    <n v="3394371"/>
    <s v="Fishing Vessel"/>
    <s v="Brunette"/>
    <n v="11"/>
    <x v="1"/>
    <n v="30.2"/>
    <m/>
    <n v="40"/>
    <s v="Pacific Area"/>
    <s v="United States"/>
    <x v="0"/>
    <n v="58.178330000000003"/>
    <n v="-136.51169999999999"/>
    <s v="Discharge/Release of Pollution"/>
    <s v="Discharge of Oil"/>
    <s v=""/>
    <s v="Y"/>
    <m/>
    <m/>
    <m/>
    <m/>
    <m/>
    <m/>
    <x v="9"/>
  </r>
  <r>
    <x v="5"/>
    <d v="2009-01-14T00:00:00"/>
    <n v="1"/>
    <x v="4"/>
    <s v="United States"/>
    <n v="3394385"/>
    <s v="Fishing Vessel"/>
    <s v="Alaska Victory"/>
    <n v="1215"/>
    <x v="0"/>
    <n v="205.7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9-01-14T00:00:00"/>
    <n v="1"/>
    <x v="4"/>
    <s v="United States"/>
    <n v="3397238"/>
    <s v="Fishing Vessel"/>
    <s v="Coastal Progress"/>
    <n v="1920"/>
    <x v="0"/>
    <n v="243.9"/>
    <m/>
    <m/>
    <s v="Pacific Area"/>
    <s v="United States"/>
    <x v="1"/>
    <n v="55.198333333299999"/>
    <n v="-168.98333333330001"/>
    <s v="Equipment failure/ Hazard to navigation"/>
    <s v="Marine Casualty"/>
    <s v=""/>
    <s v="N"/>
    <m/>
    <m/>
    <m/>
    <m/>
    <m/>
    <m/>
    <x v="4"/>
  </r>
  <r>
    <x v="5"/>
    <d v="2009-01-15T00:00:00"/>
    <n v="1"/>
    <x v="4"/>
    <s v="Bahamas"/>
    <n v="3374797"/>
    <s v="Tanker Ship"/>
    <s v="Polar Spirit"/>
    <n v="66174"/>
    <x v="0"/>
    <n v="784.1"/>
    <m/>
    <n v="25"/>
    <s v="Pacific Area"/>
    <s v="United States"/>
    <x v="0"/>
    <n v="59.632510000000003"/>
    <n v="-151.53280000000001"/>
    <s v="Equipment failure/ Hazard to navigation"/>
    <s v="Marine Casualty"/>
    <s v=""/>
    <s v="N"/>
    <m/>
    <m/>
    <m/>
    <m/>
    <m/>
    <m/>
    <x v="4"/>
  </r>
  <r>
    <x v="5"/>
    <d v="2009-01-15T00:00:00"/>
    <n v="1"/>
    <x v="4"/>
    <s v="United States"/>
    <n v="3394734"/>
    <s v="Other"/>
    <s v="Monarch"/>
    <n v="297"/>
    <x v="1"/>
    <n v="166.5"/>
    <m/>
    <n v="48"/>
    <s v="Pacific Area"/>
    <s v="United States"/>
    <x v="0"/>
    <n v="60.833333333299997"/>
    <n v="-151.5"/>
    <s v="Sinking"/>
    <s v="Discharge of Oil"/>
    <s v="Y"/>
    <s v="Y"/>
    <m/>
    <m/>
    <m/>
    <m/>
    <m/>
    <m/>
    <x v="1"/>
  </r>
  <r>
    <x v="5"/>
    <d v="2009-01-15T00:00:00"/>
    <n v="1"/>
    <x v="4"/>
    <s v="United States"/>
    <n v="3395535"/>
    <s v="Fishing Vessel"/>
    <s v="Stellar Sea"/>
    <n v="2955"/>
    <x v="0"/>
    <n v="281.39999999999998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9-01-16T00:00:00"/>
    <n v="1"/>
    <x v="4"/>
    <s v="United States"/>
    <n v="3395543"/>
    <s v="Fishing Vessel"/>
    <s v="Alpine Cove"/>
    <n v="191"/>
    <x v="1"/>
    <n v="73.7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9-01-16T00:00:00"/>
    <n v="1"/>
    <x v="4"/>
    <s v="United States"/>
    <n v="3395669"/>
    <s v="Fishing Vessel"/>
    <s v="Kariel"/>
    <n v="81"/>
    <x v="1"/>
    <n v="59.8"/>
    <m/>
    <m/>
    <s v="Pacific Area"/>
    <s v="United States"/>
    <x v="1"/>
    <n v="56.883333333300001"/>
    <n v="-154.25"/>
    <s v="Grounding"/>
    <s v="Marine Casualty"/>
    <s v=""/>
    <s v="N"/>
    <m/>
    <m/>
    <m/>
    <m/>
    <m/>
    <m/>
    <x v="0"/>
  </r>
  <r>
    <x v="5"/>
    <d v="2009-01-16T00:00:00"/>
    <n v="1"/>
    <x v="4"/>
    <s v="United States"/>
    <n v="3396552"/>
    <s v="Passenger Ship"/>
    <s v="Kennicott"/>
    <n v="9978"/>
    <x v="0"/>
    <n v="344.3"/>
    <m/>
    <m/>
    <s v="Pacific Area"/>
    <s v="United States"/>
    <x v="1"/>
    <n v="57.9"/>
    <n v="-151.9166666667"/>
    <s v="Equipment failure"/>
    <s v="Marine Casualty"/>
    <s v=""/>
    <s v="N"/>
    <m/>
    <m/>
    <m/>
    <m/>
    <m/>
    <m/>
    <x v="4"/>
  </r>
  <r>
    <x v="5"/>
    <d v="2009-01-17T00:00:00"/>
    <n v="1"/>
    <x v="4"/>
    <s v="United States"/>
    <n v="3396219"/>
    <s v="Recreational"/>
    <s v="Ginny Lee"/>
    <n v="55"/>
    <x v="1"/>
    <n v="59.2"/>
    <m/>
    <n v="77"/>
    <s v="Pacific Area"/>
    <s v="United States"/>
    <x v="0"/>
    <n v="61.12473"/>
    <n v="-146.34639999999999"/>
    <s v="Discharge/Release of Pollution"/>
    <s v="Discharge of Oil"/>
    <s v="Damaged"/>
    <s v="Y"/>
    <m/>
    <m/>
    <m/>
    <m/>
    <m/>
    <m/>
    <x v="9"/>
  </r>
  <r>
    <x v="5"/>
    <d v="2009-01-24T00:00:00"/>
    <n v="1"/>
    <x v="4"/>
    <s v="United States"/>
    <n v="3399554"/>
    <s v="Fishing Vessel"/>
    <s v="Currency"/>
    <n v="36"/>
    <x v="1"/>
    <n v="48.8"/>
    <m/>
    <n v="29"/>
    <s v="Pacific Area"/>
    <s v="United States"/>
    <x v="0"/>
    <n v="58.099333333300002"/>
    <n v="-153.06800000000001"/>
    <s v="Grounding"/>
    <s v="Marine Casualty"/>
    <s v="Damaged"/>
    <s v="N"/>
    <m/>
    <m/>
    <m/>
    <m/>
    <m/>
    <m/>
    <x v="0"/>
  </r>
  <r>
    <x v="5"/>
    <d v="2009-01-24T00:00:00"/>
    <n v="1"/>
    <x v="4"/>
    <s v="United States"/>
    <n v="3402369"/>
    <s v="Fishing Vessel"/>
    <s v="Kodiak Enterprise"/>
    <n v="2749"/>
    <x v="0"/>
    <n v="252.3"/>
    <m/>
    <n v="41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9-01-28T00:00:00"/>
    <n v="1"/>
    <x v="4"/>
    <s v="United States"/>
    <n v="3402304"/>
    <s v="Fishing Vessel"/>
    <s v="Island Enterprise"/>
    <n v="2912"/>
    <x v="0"/>
    <n v="280.8"/>
    <m/>
    <m/>
    <s v="Pacific Area"/>
    <s v="United States"/>
    <x v="1"/>
    <n v="53.886666666700002"/>
    <n v="-166.54"/>
    <s v="Allision"/>
    <s v="Marine Casualty"/>
    <s v="Damaged"/>
    <s v="N"/>
    <m/>
    <m/>
    <m/>
    <m/>
    <m/>
    <m/>
    <x v="5"/>
  </r>
  <r>
    <x v="5"/>
    <d v="2009-01-29T00:00:00"/>
    <n v="1"/>
    <x v="4"/>
    <s v="United States"/>
    <n v="3402360"/>
    <s v="Fishing Vessel"/>
    <s v="Tanusha"/>
    <n v="114"/>
    <x v="1"/>
    <n v="57.7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01-30T00:00:00"/>
    <n v="1"/>
    <x v="4"/>
    <s v="United States"/>
    <n v="3404240"/>
    <s v="Passenger Ship"/>
    <s v="Leconte"/>
    <n v="1328"/>
    <x v="0"/>
    <n v="217.5"/>
    <m/>
    <n v="45"/>
    <s v="Pacific Area"/>
    <s v="United States"/>
    <x v="0"/>
    <n v="58.3458333333"/>
    <n v="-134.80000000000001"/>
    <s v="Equipment failure/ Hazard to navigation"/>
    <s v="Marine Casualty"/>
    <s v=""/>
    <s v="N"/>
    <m/>
    <m/>
    <m/>
    <m/>
    <m/>
    <m/>
    <x v="4"/>
  </r>
  <r>
    <x v="5"/>
    <d v="2009-01-30T00:00:00"/>
    <n v="1"/>
    <x v="4"/>
    <s v="United States"/>
    <n v="3412428"/>
    <s v="Passenger Ship"/>
    <s v="Lituya"/>
    <n v="97"/>
    <x v="1"/>
    <n v="164.7"/>
    <m/>
    <m/>
    <s v="Pacific Area"/>
    <s v="United States"/>
    <x v="1"/>
    <n v="55.155819999999999"/>
    <n v="-131.67250000000001"/>
    <s v="Grounding"/>
    <s v="Discharge of Oil"/>
    <s v="Damaged"/>
    <s v="Y"/>
    <m/>
    <m/>
    <m/>
    <m/>
    <m/>
    <m/>
    <x v="0"/>
  </r>
  <r>
    <x v="5"/>
    <d v="2009-01-30T00:00:00"/>
    <n v="1"/>
    <x v="4"/>
    <s v="United States"/>
    <n v="3452060"/>
    <s v="Fishing Vessel"/>
    <s v="Kodiak"/>
    <n v="197"/>
    <x v="1"/>
    <n v="102.9"/>
    <m/>
    <m/>
    <s v="Pacific Area"/>
    <s v="United States"/>
    <x v="1"/>
    <n v="54.224499999999999"/>
    <n v="-162.625"/>
    <s v="Equipment failure"/>
    <s v="Marine Casualty"/>
    <s v=""/>
    <s v="N"/>
    <m/>
    <m/>
    <m/>
    <m/>
    <m/>
    <m/>
    <x v="4"/>
  </r>
  <r>
    <x v="5"/>
    <d v="2009-02-04T00:00:00"/>
    <n v="2"/>
    <x v="4"/>
    <s v="United States"/>
    <n v="3418617"/>
    <s v="Fishing Vessel"/>
    <s v="Ocean Cape"/>
    <n v="197"/>
    <x v="1"/>
    <n v="91.3"/>
    <m/>
    <n v="41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9-02-05T00:00:00"/>
    <n v="2"/>
    <x v="4"/>
    <s v="United States"/>
    <n v="3413154"/>
    <s v="Fishing Vessel"/>
    <s v="Haida Chief"/>
    <n v="110"/>
    <x v="1"/>
    <n v="75.5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09-02-07T00:00:00"/>
    <n v="2"/>
    <x v="4"/>
    <s v="United States"/>
    <n v="3416131"/>
    <s v="Fishing Vessel"/>
    <s v="Wizard"/>
    <n v="499"/>
    <x v="1"/>
    <n v="150.69999999999999"/>
    <m/>
    <m/>
    <s v="Pacific Area"/>
    <s v="United States"/>
    <x v="1"/>
    <n v="53.877777833300001"/>
    <n v="-166.57777783329999"/>
    <s v="Flooding"/>
    <s v="Marine Casualty"/>
    <s v="Damaged"/>
    <s v="N"/>
    <m/>
    <m/>
    <m/>
    <m/>
    <m/>
    <m/>
    <x v="12"/>
  </r>
  <r>
    <x v="5"/>
    <d v="2009-02-07T00:00:00"/>
    <n v="2"/>
    <x v="4"/>
    <s v="United States"/>
    <n v="3427640"/>
    <s v="Fishing Vessel"/>
    <s v="Constellation"/>
    <n v="198"/>
    <x v="1"/>
    <n v="115.8"/>
    <m/>
    <m/>
    <s v="Pacific Area"/>
    <s v="United States"/>
    <x v="1"/>
    <n v="55.891666666699997"/>
    <n v="-167.62100000000001"/>
    <s v="Loss of electrical power"/>
    <s v="Marine Casualty"/>
    <s v=""/>
    <s v="N"/>
    <m/>
    <m/>
    <m/>
    <m/>
    <m/>
    <m/>
    <x v="27"/>
  </r>
  <r>
    <x v="5"/>
    <d v="2009-02-08T00:00:00"/>
    <n v="2"/>
    <x v="4"/>
    <s v="United States"/>
    <n v="3414153"/>
    <s v="Recreational"/>
    <s v="Guskimo"/>
    <n v="23"/>
    <x v="1"/>
    <n v="39"/>
    <m/>
    <n v="24"/>
    <s v="Pacific Area"/>
    <s v="United States"/>
    <x v="0"/>
    <n v="59.436680000000003"/>
    <n v="-151.71780000000001"/>
    <s v="Flooding"/>
    <s v="Discharge of Oil"/>
    <s v="Damaged"/>
    <s v="Y"/>
    <m/>
    <m/>
    <m/>
    <m/>
    <m/>
    <m/>
    <x v="12"/>
  </r>
  <r>
    <x v="5"/>
    <d v="2009-02-08T00:00:00"/>
    <n v="2"/>
    <x v="4"/>
    <s v="United States"/>
    <n v="3415083"/>
    <s v="Fishing Vessel"/>
    <s v="Alaska Juris"/>
    <n v="1658"/>
    <x v="0"/>
    <n v="218.2"/>
    <m/>
    <m/>
    <s v="Pacific Area"/>
    <s v="United States"/>
    <x v="1"/>
    <n v="55.891666666699997"/>
    <n v="-167.62100000000001"/>
    <s v="Allision"/>
    <s v="Marine Casualty"/>
    <s v="Damaged"/>
    <s v="N"/>
    <m/>
    <m/>
    <m/>
    <m/>
    <m/>
    <m/>
    <x v="5"/>
  </r>
  <r>
    <x v="5"/>
    <d v="2009-02-08T00:00:00"/>
    <n v="2"/>
    <x v="4"/>
    <s v="United States"/>
    <n v="3418608"/>
    <s v="Other"/>
    <s v="Point Grenville"/>
    <n v="111"/>
    <x v="1"/>
    <n v="69.3"/>
    <m/>
    <n v="51"/>
    <s v="Pacific Area"/>
    <s v="United States"/>
    <x v="0"/>
    <n v="59.436680000000003"/>
    <n v="-151.71780000000001"/>
    <s v="Grounding"/>
    <s v="Marine Casualty"/>
    <s v=""/>
    <s v="N"/>
    <m/>
    <m/>
    <m/>
    <m/>
    <m/>
    <m/>
    <x v="0"/>
  </r>
  <r>
    <x v="5"/>
    <d v="2009-02-09T00:00:00"/>
    <n v="2"/>
    <x v="4"/>
    <s v="United States"/>
    <n v="3414916"/>
    <s v="Recreational"/>
    <s v="Neva C"/>
    <s v="n/a"/>
    <x v="0"/>
    <s v="n/a"/>
    <m/>
    <m/>
    <s v="Pacific Area"/>
    <s v="United States"/>
    <x v="1"/>
    <n v="56.48489"/>
    <n v="-132.69470000000001"/>
    <s v="Sinking"/>
    <s v="Discharge of Oil"/>
    <s v="Y"/>
    <s v="Y"/>
    <m/>
    <m/>
    <m/>
    <m/>
    <m/>
    <m/>
    <x v="1"/>
  </r>
  <r>
    <x v="5"/>
    <d v="2009-02-09T00:00:00"/>
    <n v="2"/>
    <x v="4"/>
    <s v="United States"/>
    <n v="3418599"/>
    <s v="Fishing Vessel"/>
    <s v="Arctic Fjord"/>
    <n v="3143"/>
    <x v="0"/>
    <n v="253.5"/>
    <m/>
    <m/>
    <s v="Pacific Area"/>
    <s v="United States"/>
    <x v="1"/>
    <n v="55.666666666700003"/>
    <n v="-163.53333333329999"/>
    <s v="Loss of electrical power"/>
    <s v="Marine Casualty"/>
    <s v=""/>
    <s v="N"/>
    <m/>
    <m/>
    <m/>
    <m/>
    <m/>
    <m/>
    <x v="27"/>
  </r>
  <r>
    <x v="5"/>
    <d v="2009-02-10T00:00:00"/>
    <n v="2"/>
    <x v="4"/>
    <s v="United States"/>
    <n v="3415536"/>
    <s v="Fishing Vessel"/>
    <s v="Wayward Wind"/>
    <n v="190"/>
    <x v="1"/>
    <n v="103"/>
    <m/>
    <n v="47"/>
    <s v="Pacific Area"/>
    <s v="United States"/>
    <x v="0"/>
    <n v="59.632510000000003"/>
    <n v="-151.53280000000001"/>
    <s v="Discharge/Release of Pollution"/>
    <s v="Discharge of Oil"/>
    <s v="Y"/>
    <s v="Y"/>
    <m/>
    <m/>
    <m/>
    <m/>
    <m/>
    <m/>
    <x v="9"/>
  </r>
  <r>
    <x v="5"/>
    <d v="2009-02-10T00:00:00"/>
    <n v="2"/>
    <x v="4"/>
    <s v="United States"/>
    <n v="3415635"/>
    <s v="Fishing Vessel"/>
    <s v="Northern Jaeger"/>
    <n v="3732"/>
    <x v="0"/>
    <n v="308.39999999999998"/>
    <m/>
    <m/>
    <s v="Pacific Area"/>
    <s v="United States"/>
    <x v="1"/>
    <n v="55.709850000000003"/>
    <n v="-157.51499999999999"/>
    <s v="Equipment failure/ Hazard to navigation"/>
    <s v="Marine Casualty"/>
    <s v=""/>
    <s v="N"/>
    <m/>
    <m/>
    <m/>
    <m/>
    <m/>
    <m/>
    <x v="4"/>
  </r>
  <r>
    <x v="5"/>
    <d v="2009-02-11T00:00:00"/>
    <n v="2"/>
    <x v="4"/>
    <s v="United States"/>
    <n v="3416181"/>
    <s v="Fishing Vessel"/>
    <s v="Gulf Winds"/>
    <n v="196"/>
    <x v="1"/>
    <n v="105.2"/>
    <m/>
    <m/>
    <s v="Pacific Area"/>
    <s v="United States"/>
    <x v="1"/>
    <n v="57.781666666699998"/>
    <n v="-152.40833333329999"/>
    <s v="Fire"/>
    <s v="Marine Casualty"/>
    <s v=""/>
    <s v="N"/>
    <m/>
    <m/>
    <m/>
    <m/>
    <m/>
    <m/>
    <x v="2"/>
  </r>
  <r>
    <x v="5"/>
    <d v="2009-02-12T00:00:00"/>
    <n v="2"/>
    <x v="4"/>
    <s v="United States"/>
    <n v="3417053"/>
    <s v="Fishing Vessel"/>
    <s v="Southern Seas"/>
    <n v="73"/>
    <x v="1"/>
    <n v="66"/>
    <m/>
    <m/>
    <s v="Pacific Area"/>
    <s v="United States"/>
    <x v="1"/>
    <n v="57.781666666699998"/>
    <n v="-152.40833333329999"/>
    <s v="Discharge/Release of Pollution"/>
    <s v="Discharge of Oil"/>
    <s v="Y"/>
    <s v="Y"/>
    <m/>
    <m/>
    <m/>
    <m/>
    <m/>
    <m/>
    <x v="9"/>
  </r>
  <r>
    <x v="5"/>
    <d v="2009-02-13T00:00:00"/>
    <n v="2"/>
    <x v="4"/>
    <s v="United States"/>
    <n v="3417607"/>
    <s v="Fishing Vessel"/>
    <s v="Ocean Peace"/>
    <n v="1557"/>
    <x v="0"/>
    <n v="199.5"/>
    <m/>
    <m/>
    <s v="Pacific Area"/>
    <s v="United States"/>
    <x v="1"/>
    <n v="51.7"/>
    <n v="-178.28333333329999"/>
    <s v="Equipment failure"/>
    <s v="Marine Casualty"/>
    <s v=""/>
    <s v="N"/>
    <m/>
    <m/>
    <m/>
    <m/>
    <m/>
    <m/>
    <x v="4"/>
  </r>
  <r>
    <x v="5"/>
    <d v="2009-02-13T00:00:00"/>
    <n v="2"/>
    <x v="4"/>
    <s v="United States"/>
    <n v="3417637"/>
    <s v="Fishing Vessel"/>
    <s v="Starbound"/>
    <n v="2266"/>
    <x v="0"/>
    <n v="266"/>
    <m/>
    <m/>
    <s v="Pacific Area"/>
    <s v="United States"/>
    <x v="1"/>
    <n v="53.901666666700002"/>
    <n v="-166.52666666670001"/>
    <s v="Equipment failure"/>
    <s v="Marine Casualty"/>
    <s v=""/>
    <s v="N"/>
    <m/>
    <m/>
    <m/>
    <m/>
    <m/>
    <m/>
    <x v="4"/>
  </r>
  <r>
    <x v="5"/>
    <d v="2009-02-13T00:00:00"/>
    <n v="2"/>
    <x v="4"/>
    <s v="United States"/>
    <n v="3431701"/>
    <s v="Fishing Vessel"/>
    <s v="Alaska Beauty"/>
    <n v="165"/>
    <x v="1"/>
    <n v="79.599999999999994"/>
    <m/>
    <m/>
    <s v="Pacific Area"/>
    <s v="United States"/>
    <x v="1"/>
    <n v="55.709850000000003"/>
    <n v="-157.51499999999999"/>
    <s v="Set Adrift"/>
    <s v="Marine Casualty"/>
    <s v=""/>
    <s v="N"/>
    <m/>
    <m/>
    <m/>
    <m/>
    <m/>
    <m/>
    <x v="15"/>
  </r>
  <r>
    <x v="5"/>
    <d v="2009-02-14T00:00:00"/>
    <n v="2"/>
    <x v="4"/>
    <s v="United States"/>
    <n v="3420521"/>
    <s v="Fishing Vessel"/>
    <s v="Typhoon"/>
    <n v="20"/>
    <x v="1"/>
    <n v="35"/>
    <m/>
    <m/>
    <s v="Pacific Area"/>
    <s v="United States"/>
    <x v="1"/>
    <n v="56.666666666700003"/>
    <n v="-135.19999999999999"/>
    <s v="Collision"/>
    <s v="Discharge of Oil"/>
    <s v="Y"/>
    <s v="Y"/>
    <m/>
    <m/>
    <m/>
    <m/>
    <m/>
    <m/>
    <x v="6"/>
  </r>
  <r>
    <x v="5"/>
    <d v="2009-02-17T00:00:00"/>
    <n v="2"/>
    <x v="4"/>
    <s v="United States"/>
    <n v="3422511"/>
    <s v="Fishing Vessel"/>
    <s v="Misty Dawn"/>
    <n v="199"/>
    <x v="1"/>
    <n v="96.8"/>
    <m/>
    <n v="30"/>
    <s v="Pacific Area"/>
    <s v="United States"/>
    <x v="0"/>
    <n v="59.044444499999997"/>
    <n v="-177.72499999999999"/>
    <s v="Fouling/Equipment failure/Hazard to navigation"/>
    <s v="Marine Casualty"/>
    <s v=""/>
    <s v="N"/>
    <m/>
    <m/>
    <m/>
    <m/>
    <m/>
    <m/>
    <x v="17"/>
  </r>
  <r>
    <x v="5"/>
    <d v="2009-02-18T00:00:00"/>
    <n v="2"/>
    <x v="4"/>
    <s v="United States"/>
    <n v="3420045"/>
    <s v="Fishing Vessel"/>
    <s v="Lone Star"/>
    <n v="146"/>
    <x v="1"/>
    <n v="78.599999999999994"/>
    <m/>
    <m/>
    <s v="Pacific Area"/>
    <s v="United States"/>
    <x v="1"/>
    <n v="54.166670000000003"/>
    <n v="-166"/>
    <s v="Discharge/Release of Pollution"/>
    <s v="Discharge of Oil"/>
    <s v="Y"/>
    <s v="Y"/>
    <m/>
    <m/>
    <m/>
    <m/>
    <m/>
    <m/>
    <x v="9"/>
  </r>
  <r>
    <x v="5"/>
    <d v="2009-02-18T00:00:00"/>
    <n v="2"/>
    <x v="4"/>
    <s v="United States"/>
    <n v="3422542"/>
    <s v="Fishing Vessel"/>
    <s v="Glacier Bay"/>
    <n v="982"/>
    <x v="0"/>
    <n v="136.30000000000001"/>
    <m/>
    <n v="40"/>
    <s v="Pacific Area"/>
    <s v="United States"/>
    <x v="0"/>
    <n v="59.2166666667"/>
    <n v="-176.8"/>
    <s v="Loss of electrical power"/>
    <s v="Marine Casualty"/>
    <s v=""/>
    <s v="N"/>
    <m/>
    <m/>
    <m/>
    <m/>
    <m/>
    <m/>
    <x v="27"/>
  </r>
  <r>
    <x v="5"/>
    <d v="2009-02-18T00:00:00"/>
    <n v="2"/>
    <x v="4"/>
    <s v="United States"/>
    <n v="3423868"/>
    <s v="Fishing Vessel"/>
    <s v="Way To Go II"/>
    <n v="48"/>
    <x v="1"/>
    <n v="51.8"/>
    <m/>
    <m/>
    <s v="Pacific Area"/>
    <s v="United States"/>
    <x v="1"/>
    <n v="57.788249999999998"/>
    <n v="-152.39945"/>
    <s v="Equipment failure/ Hazard to navigation"/>
    <s v="Marine Casualty"/>
    <s v=""/>
    <s v="N"/>
    <m/>
    <m/>
    <m/>
    <m/>
    <m/>
    <m/>
    <x v="4"/>
  </r>
  <r>
    <x v="5"/>
    <d v="2009-02-18T00:00:00"/>
    <n v="2"/>
    <x v="4"/>
    <s v="United States"/>
    <n v="3427586"/>
    <s v="Fishing Vessel"/>
    <s v="American No. 1"/>
    <n v="560"/>
    <x v="0"/>
    <n v="143.19999999999999"/>
    <m/>
    <m/>
    <s v="Pacific Area"/>
    <s v="United States"/>
    <x v="1"/>
    <n v="56.125"/>
    <n v="-163.04"/>
    <s v="Loss of electrical power"/>
    <s v="Marine Casualty"/>
    <s v=""/>
    <s v="N"/>
    <m/>
    <m/>
    <m/>
    <m/>
    <m/>
    <m/>
    <x v="27"/>
  </r>
  <r>
    <x v="5"/>
    <d v="2009-02-20T00:00:00"/>
    <n v="2"/>
    <x v="4"/>
    <s v="United States"/>
    <n v="3421282"/>
    <s v="Fishing Vessel"/>
    <s v="Arctic Fox"/>
    <n v="125"/>
    <x v="1"/>
    <n v="57.3"/>
    <m/>
    <m/>
    <s v="Pacific Area"/>
    <s v="United States"/>
    <x v="1"/>
    <n v="53.877776666700001"/>
    <n v="-166.5777766667"/>
    <s v="Discharge/Release of Pollution"/>
    <s v="Discharge of Oil"/>
    <s v="Y"/>
    <s v="Y"/>
    <m/>
    <m/>
    <m/>
    <m/>
    <m/>
    <m/>
    <x v="9"/>
  </r>
  <r>
    <x v="5"/>
    <d v="2009-02-21T00:00:00"/>
    <n v="2"/>
    <x v="4"/>
    <s v="United States"/>
    <n v="3423789"/>
    <s v="Fishing Vessel"/>
    <s v="Northern Patriot"/>
    <n v="394"/>
    <x v="1"/>
    <n v="149.6"/>
    <m/>
    <m/>
    <s v="Pacific Area"/>
    <s v="United States"/>
    <x v="1"/>
    <n v="55.77"/>
    <n v="-163.49166666670001"/>
    <s v="Equipment failure/ Hazard to navigation"/>
    <s v="Marine Casualty"/>
    <s v=""/>
    <s v="N"/>
    <m/>
    <m/>
    <m/>
    <m/>
    <m/>
    <m/>
    <x v="4"/>
  </r>
  <r>
    <x v="5"/>
    <d v="2009-02-21T00:00:00"/>
    <n v="2"/>
    <x v="4"/>
    <s v="United States"/>
    <n v="3425153"/>
    <s v="Fishing Vessel"/>
    <s v="Seattle Enterprise"/>
    <n v="1789"/>
    <x v="0"/>
    <n v="267"/>
    <m/>
    <m/>
    <s v="Pacific Area"/>
    <s v="United States"/>
    <x v="1"/>
    <n v="56.133333333300001"/>
    <n v="-166.11666666670001"/>
    <s v="Loss of electrical power"/>
    <s v="Marine Casualty"/>
    <s v=""/>
    <s v="N"/>
    <m/>
    <m/>
    <m/>
    <m/>
    <m/>
    <m/>
    <x v="27"/>
  </r>
  <r>
    <x v="5"/>
    <d v="2009-02-21T00:00:00"/>
    <n v="2"/>
    <x v="4"/>
    <s v="United States"/>
    <n v="3427799"/>
    <s v="Fishing Vessel"/>
    <s v="Lilli Ann"/>
    <n v="479"/>
    <x v="1"/>
    <n v="124.3"/>
    <m/>
    <m/>
    <s v="Pacific Area"/>
    <s v="United States"/>
    <x v="1"/>
    <n v="56.7016666667"/>
    <n v="-172.3333333333"/>
    <s v="Equipment failure"/>
    <s v="Marine Casualty"/>
    <s v=""/>
    <s v="N"/>
    <m/>
    <m/>
    <m/>
    <m/>
    <m/>
    <m/>
    <x v="4"/>
  </r>
  <r>
    <x v="5"/>
    <d v="2009-02-22T00:00:00"/>
    <n v="2"/>
    <x v="4"/>
    <s v="United States"/>
    <n v="3422031"/>
    <s v="General Cargo Ship"/>
    <s v="Dolphin"/>
    <n v="481"/>
    <x v="1"/>
    <n v="166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9-02-24T00:00:00"/>
    <n v="2"/>
    <x v="4"/>
    <s v="United States"/>
    <n v="3423356"/>
    <s v="Fishing Vessel"/>
    <s v="Alaska Beauty"/>
    <n v="165"/>
    <x v="1"/>
    <n v="79.599999999999994"/>
    <m/>
    <m/>
    <s v="Pacific Area"/>
    <s v="United States"/>
    <x v="1"/>
    <n v="57.787666666699998"/>
    <n v="-152.41083333329999"/>
    <s v="Discharge/Release of Pollution"/>
    <s v="Discharge of Oil"/>
    <s v=""/>
    <s v="Y"/>
    <m/>
    <m/>
    <m/>
    <m/>
    <m/>
    <m/>
    <x v="9"/>
  </r>
  <r>
    <x v="5"/>
    <d v="2009-02-24T00:00:00"/>
    <n v="2"/>
    <x v="4"/>
    <s v="United States"/>
    <n v="3440690"/>
    <s v="Fishing Vessel"/>
    <s v="Deliverance"/>
    <n v="92"/>
    <x v="1"/>
    <n v="57.3"/>
    <m/>
    <n v="44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9-02-25T00:00:00"/>
    <n v="2"/>
    <x v="4"/>
    <s v="United States"/>
    <n v="3424034"/>
    <s v="Fishing Vessel"/>
    <s v="Icy Mist"/>
    <n v="100"/>
    <x v="1"/>
    <n v="47.5"/>
    <m/>
    <m/>
    <s v="Pacific Area"/>
    <s v="United States"/>
    <x v="1"/>
    <n v="54.220500000000001"/>
    <n v="-165.00966666670001"/>
    <s v="Grounding"/>
    <s v="Discharge of Oil"/>
    <s v="Y"/>
    <s v="Y"/>
    <m/>
    <m/>
    <m/>
    <m/>
    <m/>
    <m/>
    <x v="0"/>
  </r>
  <r>
    <x v="5"/>
    <d v="2009-02-25T00:00:00"/>
    <n v="2"/>
    <x v="4"/>
    <s v="United States"/>
    <n v="3427559"/>
    <s v="Fishing Vessel"/>
    <s v="Ocean Peace"/>
    <n v="1557"/>
    <x v="0"/>
    <n v="199.5"/>
    <m/>
    <m/>
    <s v="Pacific Area"/>
    <s v="United States"/>
    <x v="1"/>
    <n v="54.024999999999999"/>
    <n v="-166.6"/>
    <s v="Fire"/>
    <s v="Marine Casualty"/>
    <s v=""/>
    <s v="N"/>
    <m/>
    <m/>
    <m/>
    <m/>
    <m/>
    <m/>
    <x v="2"/>
  </r>
  <r>
    <x v="5"/>
    <d v="2009-02-25T00:00:00"/>
    <n v="2"/>
    <x v="4"/>
    <s v="United States"/>
    <n v="3440953"/>
    <s v="Fishing Vessel"/>
    <s v="Alyeska"/>
    <n v="198"/>
    <x v="1"/>
    <n v="111.5"/>
    <m/>
    <m/>
    <s v="Pacific Area"/>
    <s v="United States"/>
    <x v="1"/>
    <n v="55.9116666667"/>
    <n v="-167.31333333329999"/>
    <s v="Loss of electrical power"/>
    <s v="Marine Casualty"/>
    <s v="Damaged"/>
    <s v="N"/>
    <m/>
    <m/>
    <m/>
    <m/>
    <m/>
    <m/>
    <x v="27"/>
  </r>
  <r>
    <x v="5"/>
    <d v="2009-02-26T00:00:00"/>
    <n v="2"/>
    <x v="4"/>
    <s v="United States"/>
    <n v="3442857"/>
    <s v="Fishing Vessel"/>
    <s v="Glacier Bay"/>
    <n v="982"/>
    <x v="0"/>
    <n v="136.30000000000001"/>
    <m/>
    <n v="40"/>
    <s v="Pacific Area"/>
    <s v="United States"/>
    <x v="0"/>
    <n v="60.083333333299997"/>
    <n v="-177.05"/>
    <s v="Loss of electrical power"/>
    <s v="Marine Casualty"/>
    <s v=""/>
    <s v="N"/>
    <m/>
    <m/>
    <m/>
    <m/>
    <m/>
    <m/>
    <x v="27"/>
  </r>
  <r>
    <x v="5"/>
    <d v="2009-03-05T00:00:00"/>
    <n v="3"/>
    <x v="4"/>
    <s v="United States"/>
    <n v="3428295"/>
    <s v="Fishing Vessel"/>
    <s v="Mar-Gun"/>
    <n v="193"/>
    <x v="1"/>
    <n v="102"/>
    <m/>
    <m/>
    <s v="Pacific Area"/>
    <s v="United States"/>
    <x v="1"/>
    <n v="56.6"/>
    <n v="-169.6"/>
    <s v="Grounding"/>
    <s v="Marine Casualty"/>
    <s v="Damaged"/>
    <s v="N"/>
    <m/>
    <m/>
    <m/>
    <m/>
    <m/>
    <m/>
    <x v="0"/>
  </r>
  <r>
    <x v="5"/>
    <d v="2009-03-06T00:00:00"/>
    <n v="3"/>
    <x v="4"/>
    <s v="United States"/>
    <n v="3437684"/>
    <s v="General Cargo Ship"/>
    <s v="Horizon Anchorage"/>
    <n v="19311"/>
    <x v="0"/>
    <n v="678.9"/>
    <m/>
    <m/>
    <s v="Pacific Area"/>
    <s v="United States"/>
    <x v="1"/>
    <n v="51.143333333299999"/>
    <n v="-137.14166666669999"/>
    <s v="Equipment failure/ Hazard to navigation"/>
    <s v="Marine Casualty"/>
    <s v="Damaged"/>
    <s v="N"/>
    <m/>
    <m/>
    <m/>
    <m/>
    <m/>
    <m/>
    <x v="4"/>
  </r>
  <r>
    <x v="5"/>
    <d v="2009-03-07T00:00:00"/>
    <n v="3"/>
    <x v="4"/>
    <s v="United States"/>
    <n v="3431964"/>
    <s v="Passenger Ship"/>
    <s v="Kennicott"/>
    <n v="9978"/>
    <x v="0"/>
    <n v="344.3"/>
    <m/>
    <n v="20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09-03-09T00:00:00"/>
    <n v="3"/>
    <x v="4"/>
    <s v="United States"/>
    <n v="3430611"/>
    <s v="Fishing Vessel"/>
    <s v="Marauder"/>
    <n v="62"/>
    <x v="1"/>
    <n v="49"/>
    <m/>
    <m/>
    <s v="Pacific Area"/>
    <s v="United States"/>
    <x v="1"/>
    <n v="56.824350000000003"/>
    <n v="-132.60556666670001"/>
    <s v="Grounding"/>
    <s v="Marine Casualty"/>
    <s v="Damaged"/>
    <s v="N"/>
    <m/>
    <m/>
    <m/>
    <m/>
    <m/>
    <m/>
    <x v="0"/>
  </r>
  <r>
    <x v="5"/>
    <d v="2009-03-11T00:00:00"/>
    <n v="3"/>
    <x v="4"/>
    <s v="United States"/>
    <n v="3432312"/>
    <s v="Fishing Vessel"/>
    <s v="Legacy"/>
    <n v="194"/>
    <x v="1"/>
    <n v="117.2"/>
    <m/>
    <m/>
    <s v="Pacific Area"/>
    <s v="United States"/>
    <x v="1"/>
    <n v="53.843333333300002"/>
    <n v="-166.57833333330001"/>
    <s v="Fire"/>
    <s v="Marine Casualty"/>
    <s v=""/>
    <s v="N"/>
    <m/>
    <m/>
    <m/>
    <m/>
    <m/>
    <m/>
    <x v="2"/>
  </r>
  <r>
    <x v="5"/>
    <d v="2009-03-11T00:00:00"/>
    <n v="3"/>
    <x v="4"/>
    <s v="United States"/>
    <n v="3432326"/>
    <s v="Fishing Vessel"/>
    <s v="Steven Daniel"/>
    <n v="29"/>
    <x v="1"/>
    <n v="38.5"/>
    <m/>
    <n v="48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9-03-11T00:00:00"/>
    <n v="3"/>
    <x v="4"/>
    <s v="United States"/>
    <n v="3443010"/>
    <s v="Fishing Vessel"/>
    <s v="Golden Pisces"/>
    <n v="184"/>
    <x v="1"/>
    <n v="90.1"/>
    <m/>
    <m/>
    <s v="Pacific Area"/>
    <s v="United States"/>
    <x v="1"/>
    <n v="54.145000000000003"/>
    <n v="-165.71166666670001"/>
    <s v="Equipment failure/ Hazard to navigation"/>
    <s v="Marine Casualty"/>
    <s v=""/>
    <s v="N"/>
    <m/>
    <m/>
    <m/>
    <m/>
    <m/>
    <m/>
    <x v="4"/>
  </r>
  <r>
    <x v="5"/>
    <d v="2009-03-15T00:00:00"/>
    <n v="3"/>
    <x v="4"/>
    <s v="Norway"/>
    <n v="3433760"/>
    <s v="Recreational"/>
    <s v="Eight Stars of Gold"/>
    <n v="40"/>
    <x v="1"/>
    <n v="52.7"/>
    <m/>
    <m/>
    <s v="Pacific Area"/>
    <s v="United States"/>
    <x v="1"/>
    <n v="57.046390000000002"/>
    <n v="-135.33860000000001"/>
    <s v="Discharge/Release of Pollution"/>
    <s v="Discharge of Oil"/>
    <s v="Y"/>
    <s v="Y"/>
    <m/>
    <m/>
    <m/>
    <m/>
    <m/>
    <m/>
    <x v="9"/>
  </r>
  <r>
    <x v="5"/>
    <d v="2009-03-16T00:00:00"/>
    <n v="3"/>
    <x v="4"/>
    <s v="United States"/>
    <n v="3443612"/>
    <s v="Fishing Vessel"/>
    <s v="Seattle Enterprise"/>
    <n v="1789"/>
    <x v="0"/>
    <n v="267"/>
    <m/>
    <m/>
    <s v="Pacific Area"/>
    <s v="United States"/>
    <x v="1"/>
    <n v="56.5"/>
    <n v="-169.9166666667"/>
    <s v="Loss of electrical power"/>
    <s v="Marine Casualty"/>
    <s v=""/>
    <s v="N"/>
    <m/>
    <m/>
    <m/>
    <m/>
    <m/>
    <m/>
    <x v="27"/>
  </r>
  <r>
    <x v="5"/>
    <d v="2009-03-17T00:00:00"/>
    <n v="3"/>
    <x v="4"/>
    <s v="United States"/>
    <n v="3443610"/>
    <s v="Fishing Vessel"/>
    <s v="Viekoda Bay"/>
    <n v="192"/>
    <x v="1"/>
    <n v="94.6"/>
    <m/>
    <n v="30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9-03-18T00:00:00"/>
    <n v="3"/>
    <x v="4"/>
    <s v="Liberia"/>
    <n v="3436008"/>
    <s v="Refrigerated Cargo Ship"/>
    <s v="Ew Kilimanjaro"/>
    <n v="4988"/>
    <x v="0"/>
    <n v="409.1"/>
    <m/>
    <m/>
    <s v="Pacific Area"/>
    <s v="United States"/>
    <x v="1"/>
    <n v="53.877777833300001"/>
    <n v="-166.57777783329999"/>
    <s v="Equipment failure/ Hazard to navigation"/>
    <s v="Marine Casualty"/>
    <s v=""/>
    <s v="N"/>
    <m/>
    <m/>
    <m/>
    <m/>
    <m/>
    <m/>
    <x v="4"/>
  </r>
  <r>
    <x v="5"/>
    <d v="2009-03-24T00:00:00"/>
    <n v="3"/>
    <x v="4"/>
    <s v="Tuvalu"/>
    <n v="3439589"/>
    <s v="Tanker Ship"/>
    <s v="S/R Baytown"/>
    <n v="32136"/>
    <x v="0"/>
    <n v="761.2"/>
    <m/>
    <n v="34"/>
    <s v="Pacific Area"/>
    <s v="United States"/>
    <x v="0"/>
    <n v="61.09"/>
    <n v="-146.4033333333"/>
    <s v="Equipment failure"/>
    <s v="Marine Casualty"/>
    <s v="Damaged"/>
    <s v="N"/>
    <m/>
    <m/>
    <m/>
    <m/>
    <m/>
    <m/>
    <x v="4"/>
  </r>
  <r>
    <x v="5"/>
    <d v="2009-03-24T00:00:00"/>
    <n v="3"/>
    <x v="4"/>
    <s v="United States"/>
    <n v="3440162"/>
    <s v="N/A"/>
    <s v="AK6376AB"/>
    <s v="n/a"/>
    <x v="0"/>
    <s v="n/a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03-24T00:00:00"/>
    <n v="3"/>
    <x v="4"/>
    <s v="United States"/>
    <n v="3445086"/>
    <s v="Other"/>
    <s v="Zenith"/>
    <n v="186"/>
    <x v="1"/>
    <n v="107.8"/>
    <m/>
    <m/>
    <s v="Pacific Area"/>
    <s v="United States"/>
    <x v="1"/>
    <n v="53.383333333300001"/>
    <n v="-144.14333333330001"/>
    <s v="Equipment failure/ Hazard to navigation"/>
    <s v="Marine Casualty"/>
    <s v=""/>
    <s v="N"/>
    <m/>
    <m/>
    <m/>
    <m/>
    <m/>
    <m/>
    <x v="4"/>
  </r>
  <r>
    <x v="5"/>
    <d v="2009-03-26T00:00:00"/>
    <n v="3"/>
    <x v="4"/>
    <s v="United States"/>
    <n v="3441381"/>
    <s v="N/A"/>
    <s v="AK7660L"/>
    <s v="n/a"/>
    <x v="0"/>
    <s v="n/a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03-27T00:00:00"/>
    <n v="3"/>
    <x v="4"/>
    <s v="United States"/>
    <n v="3441476"/>
    <s v="Fishing Vessel"/>
    <s v="Julia Kae"/>
    <n v="59"/>
    <x v="1"/>
    <n v="49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9-03-31T00:00:00"/>
    <n v="3"/>
    <x v="4"/>
    <s v="United States"/>
    <n v="3443917"/>
    <s v="Fishing Vessel"/>
    <s v="Chisik Island"/>
    <n v="182"/>
    <x v="1"/>
    <n v="82.3"/>
    <m/>
    <n v="7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9-03-31T00:00:00"/>
    <n v="3"/>
    <x v="4"/>
    <s v="United States"/>
    <n v="3444897"/>
    <s v="Towing Vessel"/>
    <s v="Kodiak King"/>
    <n v="106"/>
    <x v="1"/>
    <n v="72.8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04-02T00:00:00"/>
    <n v="4"/>
    <x v="4"/>
    <s v="United States"/>
    <n v="3448668"/>
    <s v="Fishing Vessel"/>
    <s v="Golden Pisces"/>
    <n v="184"/>
    <x v="1"/>
    <n v="90.1"/>
    <m/>
    <m/>
    <s v="Pacific Area"/>
    <s v="United States"/>
    <x v="1"/>
    <n v="54.621666666700001"/>
    <n v="-165.36666666670001"/>
    <s v="Equipment failure/ Hazard to navigation"/>
    <s v="Marine Casualty"/>
    <s v=""/>
    <s v="N"/>
    <m/>
    <m/>
    <m/>
    <m/>
    <m/>
    <m/>
    <x v="4"/>
  </r>
  <r>
    <x v="5"/>
    <d v="2009-04-03T00:00:00"/>
    <n v="4"/>
    <x v="4"/>
    <s v="United States"/>
    <n v="3445859"/>
    <s v="Fishing Vessel"/>
    <s v="Van Elliott"/>
    <n v="120"/>
    <x v="1"/>
    <n v="70.5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04-03T00:00:00"/>
    <n v="4"/>
    <x v="4"/>
    <s v="United States"/>
    <n v="3445923"/>
    <s v="Fishing Vessel"/>
    <s v="Raven Bay"/>
    <n v="52"/>
    <x v="1"/>
    <n v="49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9-04-03T00:00:00"/>
    <n v="4"/>
    <x v="4"/>
    <s v="United States"/>
    <n v="3445989"/>
    <s v="Fishing Vessel"/>
    <s v="Island Dancer"/>
    <n v="106"/>
    <x v="1"/>
    <n v="68.099999999999994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09-04-05T00:00:00"/>
    <n v="4"/>
    <x v="4"/>
    <s v="United States"/>
    <n v="3447395"/>
    <s v="Recreational"/>
    <s v="AK8320K"/>
    <s v="n/a"/>
    <x v="0"/>
    <s v="n/a"/>
    <m/>
    <m/>
    <s v="Pacific Area"/>
    <s v="United States"/>
    <x v="1"/>
    <n v="55.439571666699997"/>
    <n v="-131.838075"/>
    <s v="Discharge/Release of Pollution"/>
    <s v="Discharge of Oil"/>
    <s v="Damaged"/>
    <s v="Y"/>
    <m/>
    <m/>
    <m/>
    <m/>
    <m/>
    <m/>
    <x v="9"/>
  </r>
  <r>
    <x v="5"/>
    <d v="2009-04-07T00:00:00"/>
    <n v="4"/>
    <x v="4"/>
    <s v="United States"/>
    <n v="3449583"/>
    <s v="Fishing Vessel"/>
    <s v="Alaska Victory"/>
    <n v="1215"/>
    <x v="0"/>
    <n v="205.7"/>
    <m/>
    <n v="43"/>
    <s v="Pacific Area"/>
    <s v="United States"/>
    <x v="0"/>
    <n v="59.044444499999997"/>
    <n v="-177.72499999999999"/>
    <s v="Collision"/>
    <s v="Marine Casualty"/>
    <s v="Damaged"/>
    <s v="N"/>
    <m/>
    <m/>
    <m/>
    <m/>
    <m/>
    <m/>
    <x v="6"/>
  </r>
  <r>
    <x v="5"/>
    <d v="2009-04-08T00:00:00"/>
    <n v="4"/>
    <x v="4"/>
    <s v="United States"/>
    <n v="3450333"/>
    <m/>
    <s v="P/C Silver Bullet"/>
    <m/>
    <x v="2"/>
    <m/>
    <m/>
    <m/>
    <s v="Pacific Area"/>
    <s v="United States"/>
    <x v="0"/>
    <n v="60.116666666699999"/>
    <n v="-149.4333333333"/>
    <s v="Sinking"/>
    <s v="Discharge of Oil"/>
    <s v="Damaged"/>
    <s v="Y"/>
    <m/>
    <m/>
    <m/>
    <m/>
    <m/>
    <m/>
    <x v="1"/>
  </r>
  <r>
    <x v="5"/>
    <d v="2009-04-10T00:00:00"/>
    <n v="4"/>
    <x v="4"/>
    <s v="United States"/>
    <n v="3450278"/>
    <s v="Fishing Vessel"/>
    <s v="Melina"/>
    <n v="25"/>
    <x v="1"/>
    <n v="38.700000000000003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04-12T00:00:00"/>
    <n v="4"/>
    <x v="4"/>
    <s v="United States"/>
    <n v="3451934"/>
    <s v="Fishing Vessel"/>
    <s v="Heritage"/>
    <s v="n/a"/>
    <x v="0"/>
    <s v="n/a"/>
    <m/>
    <m/>
    <s v="Pacific Area"/>
    <s v="United States"/>
    <x v="1"/>
    <n v="51.857464999999998"/>
    <n v="-176.64588800000001"/>
    <s v="Discharge/Release of Pollution"/>
    <s v="Discharge of Oil"/>
    <s v="Damaged"/>
    <s v="Y"/>
    <m/>
    <m/>
    <m/>
    <m/>
    <m/>
    <m/>
    <x v="9"/>
  </r>
  <r>
    <x v="5"/>
    <d v="2009-04-13T00:00:00"/>
    <n v="4"/>
    <x v="4"/>
    <s v="United States"/>
    <n v="3453881"/>
    <s v="Fishing Vessel"/>
    <s v="Alaska Juris"/>
    <n v="1658"/>
    <x v="0"/>
    <n v="218.2"/>
    <m/>
    <m/>
    <s v="Pacific Area"/>
    <s v="United States"/>
    <x v="1"/>
    <n v="56.166666666700003"/>
    <n v="-168.9"/>
    <s v="Equipment failure"/>
    <s v="Marine Casualty"/>
    <s v=""/>
    <s v="N"/>
    <m/>
    <m/>
    <m/>
    <m/>
    <m/>
    <m/>
    <x v="4"/>
  </r>
  <r>
    <x v="5"/>
    <d v="2009-04-14T00:00:00"/>
    <n v="4"/>
    <x v="4"/>
    <s v="United States"/>
    <n v="3468744"/>
    <s v="Fishing Vessel"/>
    <s v="Elizabeth F"/>
    <n v="199"/>
    <x v="1"/>
    <n v="81.3"/>
    <m/>
    <m/>
    <s v="Pacific Area"/>
    <s v="United States"/>
    <x v="1"/>
    <n v="56.233333333300003"/>
    <n v="-155.88333333329999"/>
    <s v="Equipment failure/ Hazard to navigation"/>
    <s v="Marine Casualty"/>
    <s v="Damaged"/>
    <s v="N"/>
    <m/>
    <m/>
    <m/>
    <m/>
    <m/>
    <m/>
    <x v="4"/>
  </r>
  <r>
    <x v="5"/>
    <d v="2009-04-14T00:00:00"/>
    <n v="4"/>
    <x v="4"/>
    <s v="United States"/>
    <n v="3475809"/>
    <s v="Fishing Vessel"/>
    <s v="Rebecca Irene"/>
    <n v="191"/>
    <x v="1"/>
    <n v="115.3"/>
    <m/>
    <m/>
    <s v="Pacific Area"/>
    <s v="United States"/>
    <x v="1"/>
    <n v="56.7148333333"/>
    <n v="-171.45249999999999"/>
    <s v="Equipment failure"/>
    <s v="Marine Casualty"/>
    <s v=""/>
    <s v="N"/>
    <m/>
    <m/>
    <m/>
    <m/>
    <m/>
    <m/>
    <x v="4"/>
  </r>
  <r>
    <x v="5"/>
    <d v="2009-04-16T00:00:00"/>
    <n v="4"/>
    <x v="4"/>
    <s v="United States"/>
    <n v="3454646"/>
    <s v="Fishing Vessel"/>
    <s v="Willow"/>
    <n v="17"/>
    <x v="1"/>
    <n v="32"/>
    <m/>
    <m/>
    <s v="Pacific Area"/>
    <s v="United States"/>
    <x v="1"/>
    <n v="56.48489"/>
    <n v="-132.69470000000001"/>
    <s v="Discharge/Release of Pollution"/>
    <s v="Discharge of Oil"/>
    <s v=""/>
    <s v="Y"/>
    <m/>
    <m/>
    <m/>
    <m/>
    <m/>
    <m/>
    <x v="9"/>
  </r>
  <r>
    <x v="5"/>
    <d v="2009-04-17T00:00:00"/>
    <n v="4"/>
    <x v="4"/>
    <s v="United States"/>
    <n v="3454836"/>
    <s v="Fishing Vessel"/>
    <s v="Seafarer"/>
    <n v="49"/>
    <x v="1"/>
    <n v="58"/>
    <m/>
    <m/>
    <s v="Pacific Area"/>
    <s v="United States"/>
    <x v="1"/>
    <n v="55.051670000000001"/>
    <n v="-131.82"/>
    <s v="Sinking"/>
    <s v="Discharge of Oil"/>
    <s v="Y"/>
    <s v="Y"/>
    <m/>
    <m/>
    <m/>
    <m/>
    <m/>
    <m/>
    <x v="1"/>
  </r>
  <r>
    <x v="5"/>
    <d v="2009-04-17T00:00:00"/>
    <n v="4"/>
    <x v="4"/>
    <s v="United States"/>
    <n v="3456758"/>
    <s v="Fishing Vessel"/>
    <s v="Enterprise"/>
    <n v="180"/>
    <x v="1"/>
    <n v="112.4"/>
    <m/>
    <m/>
    <s v="Pacific Area"/>
    <s v="United States"/>
    <x v="1"/>
    <n v="56.983333333300003"/>
    <n v="-171.85"/>
    <s v="Equipment failure/ Hazard to navigation"/>
    <s v="Marine Casualty"/>
    <s v=""/>
    <s v="N"/>
    <m/>
    <m/>
    <m/>
    <m/>
    <m/>
    <m/>
    <x v="4"/>
  </r>
  <r>
    <x v="5"/>
    <d v="2009-04-20T00:00:00"/>
    <n v="4"/>
    <x v="4"/>
    <s v="United States"/>
    <n v="3459220"/>
    <s v="Tanker Ship"/>
    <s v="Polar Enterprise"/>
    <n v="85387"/>
    <x v="0"/>
    <n v="854.3"/>
    <m/>
    <n v="12"/>
    <s v="Pacific Area"/>
    <s v="United States"/>
    <x v="0"/>
    <n v="61.12473"/>
    <n v="-146.34639999999999"/>
    <s v="Equipment failure/ Hazard to navigation"/>
    <s v="Marine Casualty"/>
    <s v=""/>
    <s v="N"/>
    <m/>
    <m/>
    <m/>
    <m/>
    <m/>
    <m/>
    <x v="4"/>
  </r>
  <r>
    <x v="5"/>
    <d v="2009-04-21T00:00:00"/>
    <n v="4"/>
    <x v="4"/>
    <s v="United States"/>
    <n v="3459786"/>
    <s v="Fishing Vessel"/>
    <s v="Ocean Alaska"/>
    <n v="188"/>
    <x v="1"/>
    <n v="91.4"/>
    <m/>
    <n v="38"/>
    <s v="Pacific Area"/>
    <s v="United States"/>
    <x v="0"/>
    <n v="59.044444499999997"/>
    <n v="-177.72499999999999"/>
    <s v="Loss of electrical power"/>
    <s v="Marine Casualty"/>
    <s v=""/>
    <s v="N"/>
    <m/>
    <m/>
    <m/>
    <m/>
    <m/>
    <m/>
    <x v="27"/>
  </r>
  <r>
    <x v="5"/>
    <d v="2009-04-21T00:00:00"/>
    <n v="4"/>
    <x v="4"/>
    <s v="United States"/>
    <n v="3468805"/>
    <s v="Fishing Vessel"/>
    <s v="Clyde"/>
    <n v="54"/>
    <x v="1"/>
    <n v="48.9"/>
    <m/>
    <m/>
    <s v="Pacific Area"/>
    <s v="United States"/>
    <x v="1"/>
    <n v="55.267333333300002"/>
    <n v="-156.11316666670001"/>
    <s v="Fouling/Equipment failure/Hazard to navigation"/>
    <s v="Marine Casualty"/>
    <s v="Damaged"/>
    <s v="N"/>
    <m/>
    <m/>
    <m/>
    <m/>
    <m/>
    <m/>
    <x v="17"/>
  </r>
  <r>
    <x v="5"/>
    <d v="2009-05-04T00:00:00"/>
    <n v="5"/>
    <x v="4"/>
    <s v="United States"/>
    <n v="3467240"/>
    <s v="Passenger Ship"/>
    <s v="Leconte"/>
    <n v="1328"/>
    <x v="0"/>
    <n v="217.5"/>
    <m/>
    <n v="45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09-05-04T00:00:00"/>
    <n v="5"/>
    <x v="4"/>
    <s v="United States"/>
    <n v="3467515"/>
    <s v="Fishing Vessel"/>
    <s v="Yorjim"/>
    <n v="33"/>
    <x v="1"/>
    <n v="39.9"/>
    <m/>
    <m/>
    <s v="Pacific Area"/>
    <s v="United States"/>
    <x v="1"/>
    <n v="55.655555499999998"/>
    <n v="-160.255"/>
    <s v="Discharge/Release of Pollution"/>
    <s v="Discharge of Oil"/>
    <s v=""/>
    <s v="Y"/>
    <m/>
    <m/>
    <m/>
    <m/>
    <m/>
    <m/>
    <x v="9"/>
  </r>
  <r>
    <x v="5"/>
    <d v="2009-05-06T00:00:00"/>
    <n v="5"/>
    <x v="4"/>
    <s v="United States"/>
    <n v="3493692"/>
    <s v="Fishing Vessel"/>
    <s v="Varag"/>
    <n v="13"/>
    <x v="1"/>
    <n v="38.200000000000003"/>
    <m/>
    <n v="33"/>
    <s v="Pacific Area"/>
    <s v="United States"/>
    <x v="0"/>
    <n v="60.685600000000001"/>
    <n v="-147.7395833333"/>
    <s v="Loss of electrical power"/>
    <s v="Marine Casualty"/>
    <s v=""/>
    <s v="N"/>
    <m/>
    <m/>
    <m/>
    <m/>
    <m/>
    <m/>
    <x v="27"/>
  </r>
  <r>
    <x v="5"/>
    <d v="2009-05-11T00:00:00"/>
    <n v="5"/>
    <x v="4"/>
    <s v="United States"/>
    <n v="3486454"/>
    <s v="Fishing Vessel"/>
    <s v="Jaime Marie"/>
    <n v="26"/>
    <x v="1"/>
    <n v="50"/>
    <m/>
    <m/>
    <s v="Pacific Area"/>
    <s v="United States"/>
    <x v="1"/>
    <n v="57.872500000000002"/>
    <n v="-153.8535"/>
    <s v="Grounding"/>
    <s v="Marine Casualty"/>
    <s v="Damaged"/>
    <s v="N"/>
    <m/>
    <m/>
    <m/>
    <m/>
    <m/>
    <m/>
    <x v="0"/>
  </r>
  <r>
    <x v="5"/>
    <d v="2009-05-12T00:00:00"/>
    <n v="5"/>
    <x v="4"/>
    <s v="United States"/>
    <n v="3473551"/>
    <s v="Fishing Vessel"/>
    <s v="Anna D"/>
    <n v="39"/>
    <x v="1"/>
    <n v="44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05-13T00:00:00"/>
    <n v="5"/>
    <x v="4"/>
    <s v="United States"/>
    <n v="3634339"/>
    <s v="Fishing Vessel"/>
    <s v="Roser"/>
    <n v="23"/>
    <x v="1"/>
    <n v="32"/>
    <m/>
    <n v="33"/>
    <s v="Pacific Area"/>
    <s v="United States"/>
    <x v="0"/>
    <n v="58.2"/>
    <n v="-157.45055550000001"/>
    <s v="Equipment failure/ Hazard to navigation"/>
    <s v="Marine Casualty"/>
    <s v=""/>
    <s v="N"/>
    <m/>
    <m/>
    <m/>
    <m/>
    <m/>
    <m/>
    <x v="4"/>
  </r>
  <r>
    <x v="5"/>
    <d v="2009-05-18T00:00:00"/>
    <n v="5"/>
    <x v="4"/>
    <s v="United States"/>
    <n v="3478897"/>
    <s v="Passenger Ship"/>
    <s v="Leconte"/>
    <n v="1328"/>
    <x v="0"/>
    <n v="217.5"/>
    <m/>
    <n v="45"/>
    <s v="Pacific Area"/>
    <s v="United States"/>
    <x v="0"/>
    <n v="58.178330000000003"/>
    <n v="-136.51169999999999"/>
    <s v="Equipment failure"/>
    <s v="Marine Casualty"/>
    <s v=""/>
    <s v="N"/>
    <m/>
    <m/>
    <m/>
    <m/>
    <m/>
    <m/>
    <x v="4"/>
  </r>
  <r>
    <x v="5"/>
    <d v="2009-05-20T00:00:00"/>
    <n v="5"/>
    <x v="4"/>
    <s v="United States"/>
    <n v="3502271"/>
    <s v="Fishing Vessel"/>
    <s v="Carley Renee"/>
    <n v="69"/>
    <x v="1"/>
    <n v="59.2"/>
    <m/>
    <n v="20"/>
    <s v="Pacific Area"/>
    <s v="United States"/>
    <x v="0"/>
    <n v="59.044444499999997"/>
    <n v="-177.72499999999999"/>
    <s v="Fouling/Equipment failure/Hazard to navigation"/>
    <s v="Marine Casualty"/>
    <s v=""/>
    <s v="N"/>
    <m/>
    <m/>
    <m/>
    <m/>
    <m/>
    <m/>
    <x v="17"/>
  </r>
  <r>
    <x v="5"/>
    <d v="2009-05-22T00:00:00"/>
    <n v="5"/>
    <x v="4"/>
    <s v="United States"/>
    <n v="3489579"/>
    <s v="Fishing Vessel"/>
    <s v="Cape Calm"/>
    <n v="130"/>
    <x v="1"/>
    <n v="82.2"/>
    <m/>
    <n v="40"/>
    <s v="Pacific Area"/>
    <s v="United States"/>
    <x v="0"/>
    <n v="58.8401666667"/>
    <n v="-159.90733333329999"/>
    <s v="Discharge/Release of Pollution"/>
    <s v="Discharge of Oil"/>
    <s v=""/>
    <s v="Y"/>
    <m/>
    <m/>
    <m/>
    <m/>
    <m/>
    <m/>
    <x v="9"/>
  </r>
  <r>
    <x v="5"/>
    <d v="2009-05-24T00:00:00"/>
    <n v="5"/>
    <x v="4"/>
    <s v="United States"/>
    <n v="3513146"/>
    <s v="Recreational"/>
    <s v="May Flower"/>
    <n v="17"/>
    <x v="1"/>
    <n v="44.2"/>
    <m/>
    <m/>
    <s v="Pacific Area"/>
    <s v="United States"/>
    <x v="1"/>
    <n v="55.23856"/>
    <n v="-131.4477"/>
    <s v="Grounding"/>
    <s v="Marine Casualty"/>
    <s v="Damaged"/>
    <s v="N"/>
    <m/>
    <m/>
    <m/>
    <m/>
    <m/>
    <m/>
    <x v="0"/>
  </r>
  <r>
    <x v="5"/>
    <d v="2009-05-26T00:00:00"/>
    <n v="5"/>
    <x v="4"/>
    <s v="United States"/>
    <n v="3486510"/>
    <s v="Passenger Ship"/>
    <s v="Sundy"/>
    <n v="37"/>
    <x v="1"/>
    <n v="48.1"/>
    <m/>
    <n v="41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9-05-26T00:00:00"/>
    <n v="5"/>
    <x v="4"/>
    <s v="United States"/>
    <n v="3488738"/>
    <s v="Passenger Ship"/>
    <s v="Spirit of Endeavour"/>
    <n v="99"/>
    <x v="1"/>
    <n v="183.3"/>
    <m/>
    <m/>
    <s v="Pacific Area"/>
    <s v="United States"/>
    <x v="1"/>
    <n v="57.899000000000001"/>
    <n v="-133.29233333330001"/>
    <s v="Equipment failure/ Hazard to navigation"/>
    <s v="Marine Casualty"/>
    <s v=""/>
    <s v="N "/>
    <m/>
    <m/>
    <m/>
    <m/>
    <m/>
    <m/>
    <x v="4"/>
  </r>
  <r>
    <x v="5"/>
    <d v="2009-05-27T00:00:00"/>
    <n v="5"/>
    <x v="4"/>
    <s v="United States"/>
    <n v="3498916"/>
    <s v="Other"/>
    <s v="SCT 282"/>
    <n v="3081"/>
    <x v="0"/>
    <n v="262.8"/>
    <m/>
    <n v="40"/>
    <s v="Pacific Area"/>
    <s v="United States"/>
    <x v="0"/>
    <n v="60.5333333333"/>
    <n v="-151.4166666667"/>
    <s v="Collision"/>
    <s v="Marine Casualty"/>
    <s v="Damaged"/>
    <s v="N"/>
    <m/>
    <m/>
    <m/>
    <m/>
    <m/>
    <m/>
    <x v="6"/>
  </r>
  <r>
    <x v="5"/>
    <d v="2009-06-01T00:00:00"/>
    <n v="6"/>
    <x v="4"/>
    <s v="United States"/>
    <n v="3492801"/>
    <s v="Recreational"/>
    <s v="Klahowya"/>
    <n v="16"/>
    <x v="1"/>
    <n v="39.5"/>
    <m/>
    <n v="86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9-06-01T00:00:00"/>
    <n v="6"/>
    <x v="4"/>
    <s v="United States"/>
    <n v="3495199"/>
    <s v="Towing Vessel"/>
    <s v="Arctic Bear"/>
    <n v="146"/>
    <x v="1"/>
    <n v="76"/>
    <m/>
    <n v="37"/>
    <s v="Pacific Area"/>
    <s v="United States"/>
    <x v="0"/>
    <n v="60.766666666699997"/>
    <n v="-161.76666666669999"/>
    <s v="Discharge/Release of Pollution"/>
    <s v="Discharge of Oil"/>
    <s v=""/>
    <s v="Y"/>
    <m/>
    <m/>
    <m/>
    <m/>
    <m/>
    <m/>
    <x v="9"/>
  </r>
  <r>
    <x v="5"/>
    <d v="2009-06-02T00:00:00"/>
    <n v="6"/>
    <x v="4"/>
    <s v="United States"/>
    <n v="3505616"/>
    <s v="Passenger Ship"/>
    <s v="M/V Chenega"/>
    <n v="1333"/>
    <x v="0"/>
    <n v="219.6"/>
    <m/>
    <n v="13"/>
    <s v="Pacific Area"/>
    <s v="United States"/>
    <x v="0"/>
    <n v="60.541400000000003"/>
    <n v="-145.76439999999999"/>
    <s v="Equipment failure"/>
    <s v="Marine Casualty"/>
    <s v=""/>
    <s v="N"/>
    <m/>
    <m/>
    <m/>
    <m/>
    <m/>
    <m/>
    <x v="4"/>
  </r>
  <r>
    <x v="5"/>
    <d v="2009-06-05T00:00:00"/>
    <n v="6"/>
    <x v="4"/>
    <s v="United States"/>
    <n v="3498967"/>
    <s v="Fishing Vessel"/>
    <s v="Grom 3"/>
    <n v="9"/>
    <x v="1"/>
    <n v="26.6"/>
    <m/>
    <n v="36"/>
    <s v="Pacific Area"/>
    <s v="United States"/>
    <x v="0"/>
    <n v="60.605666666700003"/>
    <n v="-146.98333333330001"/>
    <s v="Flooding"/>
    <s v="Marine Casualty"/>
    <s v="Damaged"/>
    <s v="N"/>
    <m/>
    <m/>
    <m/>
    <m/>
    <m/>
    <m/>
    <x v="12"/>
  </r>
  <r>
    <x v="5"/>
    <d v="2009-06-06T00:00:00"/>
    <n v="6"/>
    <x v="4"/>
    <s v="United States"/>
    <n v="3663397"/>
    <s v="Passenger Ship"/>
    <s v="Columbia"/>
    <n v="3946"/>
    <x v="0"/>
    <n v="376.8"/>
    <m/>
    <m/>
    <s v="Pacific Area"/>
    <s v="United States"/>
    <x v="1"/>
    <n v="56.48489"/>
    <n v="-132.69470000000001"/>
    <s v="Loss of electrical power"/>
    <s v="Marine Casualty"/>
    <s v=""/>
    <s v="N"/>
    <m/>
    <m/>
    <m/>
    <m/>
    <m/>
    <m/>
    <x v="27"/>
  </r>
  <r>
    <x v="5"/>
    <d v="2009-06-07T00:00:00"/>
    <n v="6"/>
    <x v="4"/>
    <s v="United States"/>
    <n v="3499001"/>
    <s v="Fishing Vessel"/>
    <s v="Majesty"/>
    <n v="198"/>
    <x v="1"/>
    <n v="90.7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9-06-07T00:00:00"/>
    <n v="6"/>
    <x v="4"/>
    <s v="United States"/>
    <n v="3499842"/>
    <s v="Passenger Ship"/>
    <s v="Aurora"/>
    <n v="1280"/>
    <x v="0"/>
    <n v="217.5"/>
    <m/>
    <n v="41"/>
    <s v="Pacific Area"/>
    <s v="United States"/>
    <x v="0"/>
    <n v="60.776666666700002"/>
    <n v="-148.68166666670001"/>
    <s v="Equipment failure"/>
    <s v="Marine Casualty"/>
    <s v=""/>
    <s v="N"/>
    <m/>
    <m/>
    <m/>
    <m/>
    <m/>
    <m/>
    <x v="4"/>
  </r>
  <r>
    <x v="5"/>
    <d v="2009-06-08T00:00:00"/>
    <n v="6"/>
    <x v="4"/>
    <s v="United States"/>
    <n v="3498989"/>
    <s v="Fishing Vessel"/>
    <s v="Jamie D"/>
    <n v="194"/>
    <x v="1"/>
    <n v="117"/>
    <m/>
    <n v="55"/>
    <s v="Pacific Area"/>
    <s v="United States"/>
    <x v="0"/>
    <n v="60.773333333300002"/>
    <n v="-148.65833333329999"/>
    <s v="Discharge/Release of Pollution"/>
    <s v="Discharge of Oil"/>
    <s v=""/>
    <s v="Y"/>
    <m/>
    <m/>
    <m/>
    <m/>
    <m/>
    <m/>
    <x v="9"/>
  </r>
  <r>
    <x v="5"/>
    <d v="2009-06-10T00:00:00"/>
    <n v="6"/>
    <x v="4"/>
    <s v="United States"/>
    <n v="3511803"/>
    <s v="Passenger Ship"/>
    <s v="Columbia"/>
    <n v="3946"/>
    <x v="0"/>
    <n v="376.8"/>
    <m/>
    <m/>
    <s v="Pacific Area"/>
    <s v="United States"/>
    <x v="1"/>
    <n v="55.404170000000001"/>
    <n v="-131.97139999999999"/>
    <s v="Equipment failure"/>
    <s v="Marine Casualty"/>
    <s v=""/>
    <s v="N"/>
    <m/>
    <m/>
    <m/>
    <m/>
    <m/>
    <m/>
    <x v="4"/>
  </r>
  <r>
    <x v="5"/>
    <d v="2009-06-11T00:00:00"/>
    <n v="6"/>
    <x v="4"/>
    <s v="United States"/>
    <n v="3502666"/>
    <s v="Fishing Vessel"/>
    <s v="Deco Bay"/>
    <n v="165"/>
    <x v="1"/>
    <n v="84.7"/>
    <m/>
    <n v="75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9-06-12T00:00:00"/>
    <n v="6"/>
    <x v="4"/>
    <s v="United States"/>
    <n v="3502306"/>
    <s v="Fishing Vessel"/>
    <s v="Maxine M"/>
    <n v="195"/>
    <x v="1"/>
    <n v="96.3"/>
    <m/>
    <n v="77"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09-06-13T00:00:00"/>
    <n v="6"/>
    <x v="4"/>
    <s v="United States"/>
    <n v="3503274"/>
    <s v="Fishing Vessel"/>
    <s v="Pacific Star"/>
    <n v="194"/>
    <x v="1"/>
    <n v="109.4"/>
    <m/>
    <m/>
    <s v="Pacific Area"/>
    <s v="United States"/>
    <x v="1"/>
    <n v="56.975830000000002"/>
    <n v="-133.95060000000001"/>
    <s v="Discharge/Release of Pollution"/>
    <s v="Discharge of Oil"/>
    <s v=""/>
    <s v="Y"/>
    <m/>
    <m/>
    <m/>
    <m/>
    <m/>
    <m/>
    <x v="9"/>
  </r>
  <r>
    <x v="5"/>
    <d v="2009-06-13T00:00:00"/>
    <n v="6"/>
    <x v="4"/>
    <s v="United States"/>
    <n v="3512187"/>
    <s v="Fishing Vessel"/>
    <s v="Royal Mint"/>
    <m/>
    <x v="2"/>
    <n v="37"/>
    <m/>
    <m/>
    <s v="Pacific Area"/>
    <s v="United States"/>
    <x v="1"/>
    <n v="55.404170000000001"/>
    <n v="-131.97139999999999"/>
    <s v="Equipment failure"/>
    <s v="Marine Casualty"/>
    <s v=""/>
    <s v="N"/>
    <m/>
    <m/>
    <m/>
    <m/>
    <m/>
    <m/>
    <x v="4"/>
  </r>
  <r>
    <x v="5"/>
    <d v="2009-06-14T00:00:00"/>
    <n v="6"/>
    <x v="4"/>
    <s v="United States"/>
    <n v="3505994"/>
    <s v="Fishing Vessel"/>
    <s v="Golden Dawn"/>
    <n v="285"/>
    <x v="1"/>
    <n v="132.6"/>
    <m/>
    <m/>
    <s v="Pacific Area"/>
    <s v="United States"/>
    <x v="1"/>
    <n v="55.134999999999998"/>
    <n v="-167.45166666669999"/>
    <s v="Equipment failure"/>
    <s v="Marine Casualty"/>
    <s v=""/>
    <s v="N"/>
    <m/>
    <m/>
    <m/>
    <m/>
    <m/>
    <m/>
    <x v="4"/>
  </r>
  <r>
    <x v="5"/>
    <d v="2009-06-15T00:00:00"/>
    <n v="6"/>
    <x v="4"/>
    <s v="United States"/>
    <n v="3519508"/>
    <s v="Fishing Vessel"/>
    <s v="Moonshadow"/>
    <n v="23"/>
    <x v="1"/>
    <n v="38.1"/>
    <m/>
    <m/>
    <s v="Pacific Area"/>
    <s v="United States"/>
    <x v="1"/>
    <n v="56.428333333300003"/>
    <n v="-133.1616666667"/>
    <s v="Grounding"/>
    <s v="Discharge of Oil"/>
    <s v="Damaged"/>
    <s v="Y"/>
    <m/>
    <m/>
    <m/>
    <m/>
    <m/>
    <m/>
    <x v="0"/>
  </r>
  <r>
    <x v="5"/>
    <d v="2009-06-17T00:00:00"/>
    <n v="6"/>
    <x v="4"/>
    <s v="United States"/>
    <n v="3506926"/>
    <s v="Fishing Vessel"/>
    <s v="Avalon"/>
    <n v="11"/>
    <x v="1"/>
    <n v="36"/>
    <m/>
    <n v="29"/>
    <s v="Pacific Area"/>
    <s v="United States"/>
    <x v="0"/>
    <n v="59.528689999999997"/>
    <n v="-152.33500000000001"/>
    <s v="Equipment failure/ Hazard to navigation"/>
    <s v="Marine Casualty"/>
    <s v="Damaged"/>
    <s v="N"/>
    <m/>
    <m/>
    <m/>
    <m/>
    <m/>
    <m/>
    <x v="4"/>
  </r>
  <r>
    <x v="5"/>
    <d v="2009-06-17T00:00:00"/>
    <n v="6"/>
    <x v="4"/>
    <s v="United States"/>
    <n v="3527068"/>
    <s v="Passenger Ship"/>
    <s v="Red Dolphin"/>
    <n v="9"/>
    <x v="1"/>
    <n v="35"/>
    <m/>
    <n v="22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09-06-21T00:00:00"/>
    <n v="6"/>
    <x v="4"/>
    <s v="United States"/>
    <n v="3510033"/>
    <s v="Fishing Vessel"/>
    <s v="Pacific Prince"/>
    <n v="193"/>
    <x v="1"/>
    <n v="132.6999999999999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9-06-22T00:00:00"/>
    <n v="6"/>
    <x v="4"/>
    <s v="United States"/>
    <n v="3511180"/>
    <s v="Recreational"/>
    <s v="Mica"/>
    <n v="59"/>
    <x v="1"/>
    <n v="59.1"/>
    <m/>
    <m/>
    <s v="Pacific Area"/>
    <s v="United States"/>
    <x v="1"/>
    <n v="55.335000000000001"/>
    <n v="-131.63"/>
    <s v="Discharge/Release of Pollution"/>
    <s v="Discharge of Oil"/>
    <s v=""/>
    <s v="Y"/>
    <m/>
    <m/>
    <m/>
    <m/>
    <m/>
    <m/>
    <x v="9"/>
  </r>
  <r>
    <x v="5"/>
    <d v="2009-06-22T00:00:00"/>
    <n v="6"/>
    <x v="4"/>
    <s v="United States"/>
    <n v="3512179"/>
    <s v="Fishing Vessel"/>
    <s v="Anne Martha"/>
    <n v="14"/>
    <x v="1"/>
    <n v="28.1"/>
    <m/>
    <n v="39"/>
    <s v="Pacific Area"/>
    <s v="United States"/>
    <x v="0"/>
    <n v="58.696669999999997"/>
    <n v="-156.67609999999999"/>
    <s v="Discharge/Release of Pollution"/>
    <s v="Discharge of Oil"/>
    <s v=""/>
    <s v="Y"/>
    <m/>
    <m/>
    <m/>
    <m/>
    <m/>
    <m/>
    <x v="9"/>
  </r>
  <r>
    <x v="5"/>
    <d v="2009-06-22T00:00:00"/>
    <n v="6"/>
    <x v="4"/>
    <s v="United States"/>
    <n v="3519432"/>
    <s v="Passenger Ship"/>
    <s v="Tustumena"/>
    <n v="2174"/>
    <x v="0"/>
    <n v="266"/>
    <m/>
    <m/>
    <s v="Pacific Area"/>
    <s v="United States"/>
    <x v="1"/>
    <n v="57.208333333299997"/>
    <n v="-153.30166666669999"/>
    <s v="Allision"/>
    <s v="Marine Casualty"/>
    <s v=""/>
    <s v="N"/>
    <m/>
    <m/>
    <m/>
    <m/>
    <m/>
    <m/>
    <x v="5"/>
  </r>
  <r>
    <x v="5"/>
    <d v="2009-06-23T00:00:00"/>
    <n v="6"/>
    <x v="4"/>
    <s v="United States"/>
    <n v="3518696"/>
    <s v="Fishing Vessel"/>
    <s v="Charity"/>
    <n v="34"/>
    <x v="1"/>
    <n v="39.5"/>
    <m/>
    <n v="41"/>
    <s v="Pacific Area"/>
    <s v="United States"/>
    <x v="0"/>
    <n v="58.151760000000003"/>
    <n v="-135.04159999999999"/>
    <s v="Grounding"/>
    <s v="Marine Casualty"/>
    <s v="Damaged"/>
    <s v="N"/>
    <m/>
    <m/>
    <m/>
    <m/>
    <m/>
    <m/>
    <x v="0"/>
  </r>
  <r>
    <x v="5"/>
    <d v="2009-06-23T00:00:00"/>
    <n v="6"/>
    <x v="4"/>
    <s v="United States"/>
    <n v="3527266"/>
    <s v="Passenger Ship"/>
    <s v="Navigator"/>
    <n v="10"/>
    <x v="1"/>
    <n v="35"/>
    <m/>
    <n v="12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09-06-24T00:00:00"/>
    <n v="6"/>
    <x v="4"/>
    <s v="United States"/>
    <n v="3513954"/>
    <s v="Passenger Ship"/>
    <s v="Alaska Queen"/>
    <n v="99"/>
    <x v="1"/>
    <n v="120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09-06-24T00:00:00"/>
    <n v="6"/>
    <x v="4"/>
    <s v="United States"/>
    <n v="3514639"/>
    <s v="Fishing Vessel"/>
    <s v="Seafreeze Alaska"/>
    <n v="1593"/>
    <x v="0"/>
    <n v="267.39999999999998"/>
    <m/>
    <m/>
    <s v="Pacific Area"/>
    <s v="United States"/>
    <x v="1"/>
    <n v="52.948333333299999"/>
    <n v="-169.41833333330001"/>
    <s v="Equipment failure"/>
    <s v="Marine Casualty"/>
    <s v=""/>
    <s v="N"/>
    <m/>
    <m/>
    <m/>
    <m/>
    <m/>
    <m/>
    <x v="4"/>
  </r>
  <r>
    <x v="5"/>
    <d v="2009-06-24T00:00:00"/>
    <n v="6"/>
    <x v="4"/>
    <s v="United States"/>
    <n v="3525956"/>
    <s v="Passenger Ship"/>
    <s v="Wild Alaska"/>
    <n v="22"/>
    <x v="1"/>
    <n v="35.700000000000003"/>
    <m/>
    <n v="42"/>
    <s v="Pacific Area"/>
    <s v="United States"/>
    <x v="0"/>
    <n v="58.318249999999999"/>
    <n v="-134.7482666667"/>
    <s v="Equipment failure/ Hazard to navigation"/>
    <s v="Marine Casualty"/>
    <s v="Damaged"/>
    <s v="N"/>
    <m/>
    <m/>
    <m/>
    <m/>
    <m/>
    <m/>
    <x v="4"/>
  </r>
  <r>
    <x v="5"/>
    <d v="2009-06-25T00:00:00"/>
    <n v="6"/>
    <x v="4"/>
    <s v="United States"/>
    <n v="3520461"/>
    <s v="Fishing Vessel"/>
    <s v="Anna S"/>
    <n v="60"/>
    <x v="1"/>
    <n v="58"/>
    <m/>
    <m/>
    <s v="Pacific Area"/>
    <s v="United States"/>
    <x v="1"/>
    <n v="55.439572166700003"/>
    <n v="-131.838075"/>
    <s v="Flooding"/>
    <s v="Marine Casualty"/>
    <s v=""/>
    <s v="N"/>
    <m/>
    <m/>
    <m/>
    <m/>
    <m/>
    <m/>
    <x v="12"/>
  </r>
  <r>
    <x v="5"/>
    <d v="2009-06-27T00:00:00"/>
    <n v="6"/>
    <x v="4"/>
    <s v="United States"/>
    <n v="3518517"/>
    <s v="Towing Vessel"/>
    <s v="Malolo"/>
    <n v="188"/>
    <x v="1"/>
    <n v="98.5"/>
    <m/>
    <m/>
    <s v="Pacific Area"/>
    <s v="United States"/>
    <x v="1"/>
    <n v="54.383333333300001"/>
    <n v="-164.35"/>
    <s v="Discharge/Release of Pollution"/>
    <s v="Discharge of Oil"/>
    <s v=""/>
    <s v="Y"/>
    <m/>
    <m/>
    <m/>
    <m/>
    <m/>
    <m/>
    <x v="9"/>
  </r>
  <r>
    <x v="5"/>
    <d v="2009-06-27T00:00:00"/>
    <n v="6"/>
    <x v="4"/>
    <s v="United States"/>
    <n v="3529101"/>
    <s v="Barge (Deck)"/>
    <s v="Hunter Bay"/>
    <n v="2192"/>
    <x v="0"/>
    <n v="250"/>
    <m/>
    <m/>
    <s v="Pacific Area"/>
    <s v="United States"/>
    <x v="1"/>
    <n v="52.317999999999998"/>
    <n v="-128.501"/>
    <s v="Damage to Cargo"/>
    <s v="Marine Casualty"/>
    <s v=""/>
    <s v="N"/>
    <m/>
    <m/>
    <m/>
    <m/>
    <m/>
    <m/>
    <x v="13"/>
  </r>
  <r>
    <x v="5"/>
    <d v="2009-06-29T00:00:00"/>
    <n v="6"/>
    <x v="4"/>
    <s v="United States"/>
    <n v="3518409"/>
    <s v="Passenger Ship"/>
    <s v="St Tatiana"/>
    <n v="27"/>
    <x v="1"/>
    <n v="65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9-06-29T00:00:00"/>
    <n v="6"/>
    <x v="4"/>
    <s v="United States"/>
    <n v="3519503"/>
    <s v="Recreational"/>
    <s v="Rambo"/>
    <n v="8"/>
    <x v="1"/>
    <n v="29"/>
    <m/>
    <m/>
    <s v="Pacific Area"/>
    <s v="United States"/>
    <x v="1"/>
    <n v="55.265900000000002"/>
    <n v="-131.5156166667"/>
    <s v="Grounding"/>
    <s v="Marine Casualty"/>
    <s v=""/>
    <s v="N"/>
    <m/>
    <m/>
    <m/>
    <m/>
    <m/>
    <m/>
    <x v="0"/>
  </r>
  <r>
    <x v="5"/>
    <d v="2009-06-29T00:00:00"/>
    <n v="6"/>
    <x v="4"/>
    <s v="United States"/>
    <n v="3527010"/>
    <s v="Passenger Ship"/>
    <s v="Red Dolphin"/>
    <n v="9"/>
    <x v="1"/>
    <n v="35"/>
    <m/>
    <n v="22"/>
    <s v="Pacific Area"/>
    <s v="United States"/>
    <x v="0"/>
    <n v="58.550164000000002"/>
    <n v="-135.02759800000001"/>
    <s v="Equipment failure"/>
    <s v="Marine Casualty"/>
    <s v="Damaged"/>
    <s v="N"/>
    <m/>
    <m/>
    <m/>
    <m/>
    <m/>
    <m/>
    <x v="4"/>
  </r>
  <r>
    <x v="5"/>
    <d v="2009-06-30T00:00:00"/>
    <n v="6"/>
    <x v="4"/>
    <s v="United States"/>
    <n v="3519555"/>
    <s v="Fishing Vessel"/>
    <s v="Northwind"/>
    <n v="195"/>
    <x v="1"/>
    <n v="81.599999999999994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09-07-01T00:00:00"/>
    <n v="7"/>
    <x v="4"/>
    <s v="United States"/>
    <n v="3619266"/>
    <s v="Passenger Ship"/>
    <s v="Misty Dawn"/>
    <n v="28"/>
    <x v="1"/>
    <n v="43"/>
    <m/>
    <n v="28"/>
    <s v="Pacific Area"/>
    <s v="United States"/>
    <x v="0"/>
    <n v="60.116666666699999"/>
    <n v="-149.4333333333"/>
    <s v="Equipment failure/ Hazard to navigation"/>
    <s v="Marine Casualty"/>
    <s v=""/>
    <s v="N"/>
    <m/>
    <m/>
    <m/>
    <m/>
    <m/>
    <m/>
    <x v="4"/>
  </r>
  <r>
    <x v="5"/>
    <d v="2009-07-03T00:00:00"/>
    <n v="7"/>
    <x v="4"/>
    <s v="United States"/>
    <n v="3556723"/>
    <s v="Barge (General)"/>
    <s v="James B"/>
    <n v="389"/>
    <x v="1"/>
    <n v="153.6"/>
    <m/>
    <n v="11"/>
    <s v="Pacific Area"/>
    <s v="United States"/>
    <x v="0"/>
    <n v="64.496669999999995"/>
    <n v="-165.40860000000001"/>
    <s v="Injury"/>
    <s v="Marine Casualty"/>
    <s v=""/>
    <s v="N"/>
    <m/>
    <m/>
    <m/>
    <m/>
    <m/>
    <m/>
    <x v="35"/>
  </r>
  <r>
    <x v="5"/>
    <d v="2009-07-04T00:00:00"/>
    <n v="7"/>
    <x v="4"/>
    <s v="United States"/>
    <n v="3526944"/>
    <s v="Passenger Ship"/>
    <s v="Cape Aialik"/>
    <n v="91"/>
    <x v="1"/>
    <n v="78.5"/>
    <m/>
    <n v="19"/>
    <s v="Pacific Area"/>
    <s v="United States"/>
    <x v="0"/>
    <n v="58.550164000000002"/>
    <n v="-135.02759800000001"/>
    <s v="Equipment failure"/>
    <s v="Marine Casualty"/>
    <s v="Damaged"/>
    <s v="N"/>
    <m/>
    <m/>
    <m/>
    <m/>
    <m/>
    <m/>
    <x v="4"/>
  </r>
  <r>
    <x v="5"/>
    <d v="2009-07-04T00:00:00"/>
    <n v="7"/>
    <x v="4"/>
    <s v="United States"/>
    <n v="3535853"/>
    <s v="Passenger Ship"/>
    <s v="Stikine"/>
    <n v="95"/>
    <x v="1"/>
    <n v="172.5"/>
    <m/>
    <m/>
    <s v="Pacific Area"/>
    <s v="United States"/>
    <x v="1"/>
    <n v="55.463059999999999"/>
    <n v="-132.03280000000001"/>
    <s v="Loss of electrical power"/>
    <s v="Marine Casualty"/>
    <s v=""/>
    <s v="N"/>
    <m/>
    <m/>
    <m/>
    <m/>
    <m/>
    <m/>
    <x v="27"/>
  </r>
  <r>
    <x v="5"/>
    <d v="2009-07-05T00:00:00"/>
    <n v="7"/>
    <x v="4"/>
    <s v="United States"/>
    <n v="3526307"/>
    <s v="Passenger Ship"/>
    <s v="Orca Song"/>
    <n v="65"/>
    <x v="1"/>
    <n v="64.8"/>
    <m/>
    <n v="24"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09-07-05T00:00:00"/>
    <n v="7"/>
    <x v="4"/>
    <s v="United States"/>
    <n v="3627140"/>
    <s v="Fishing Vessel"/>
    <s v="Taty Z"/>
    <n v="45"/>
    <x v="1"/>
    <n v="55.1"/>
    <m/>
    <m/>
    <s v="Pacific Area"/>
    <s v="United States"/>
    <x v="1"/>
    <n v="56.056980000000003"/>
    <n v="-168.5214"/>
    <s v="Fouling/Equipment failure/Hazard to navigation"/>
    <s v="Marine Casualty"/>
    <s v=""/>
    <s v="N"/>
    <m/>
    <m/>
    <m/>
    <m/>
    <m/>
    <m/>
    <x v="17"/>
  </r>
  <r>
    <x v="5"/>
    <d v="2009-07-06T00:00:00"/>
    <n v="7"/>
    <x v="4"/>
    <s v="United States"/>
    <n v="3525900"/>
    <s v="Fishing Vessel"/>
    <s v="Lone Fisherman"/>
    <n v="76"/>
    <x v="1"/>
    <n v="57.9"/>
    <m/>
    <m/>
    <s v="Pacific Area"/>
    <s v="United States"/>
    <x v="1"/>
    <n v="55.439572166700003"/>
    <n v="-131.838075"/>
    <s v="Grounding"/>
    <s v="Marine Casualty"/>
    <s v=""/>
    <s v="N"/>
    <m/>
    <m/>
    <m/>
    <m/>
    <m/>
    <m/>
    <x v="0"/>
  </r>
  <r>
    <x v="5"/>
    <d v="2009-07-06T00:00:00"/>
    <n v="7"/>
    <x v="4"/>
    <s v="United States"/>
    <n v="3526836"/>
    <s v="Passenger Ship"/>
    <s v="Taku"/>
    <n v="2625"/>
    <x v="0"/>
    <n v="316.89999999999998"/>
    <m/>
    <m/>
    <s v="Pacific Area"/>
    <s v="United States"/>
    <x v="1"/>
    <n v="56.48489"/>
    <n v="-132.69470000000001"/>
    <s v="Equipment failure"/>
    <s v="Marine Casualty"/>
    <s v=""/>
    <s v="N"/>
    <m/>
    <m/>
    <m/>
    <m/>
    <m/>
    <m/>
    <x v="4"/>
  </r>
  <r>
    <x v="5"/>
    <d v="2009-07-07T00:00:00"/>
    <n v="7"/>
    <x v="4"/>
    <s v="United States"/>
    <n v="3527725"/>
    <s v="Passenger Ship"/>
    <s v="Mist Cove"/>
    <n v="571"/>
    <x v="0"/>
    <n v="147.6"/>
    <m/>
    <n v="18"/>
    <s v="Pacific Area"/>
    <s v="United States"/>
    <x v="0"/>
    <n v="58.184170000000002"/>
    <n v="-134.20779999999999"/>
    <s v="Discharge/Release of Pollution"/>
    <s v="Discharge of Oil"/>
    <s v=""/>
    <s v="Y"/>
    <m/>
    <m/>
    <m/>
    <m/>
    <m/>
    <m/>
    <x v="9"/>
  </r>
  <r>
    <x v="5"/>
    <d v="2009-07-08T00:00:00"/>
    <n v="7"/>
    <x v="4"/>
    <s v="United States"/>
    <n v="3528165"/>
    <s v="Fishing Vessel"/>
    <s v="Gypsy Gal"/>
    <n v="10"/>
    <x v="1"/>
    <n v="28.9"/>
    <m/>
    <n v="48"/>
    <s v="Pacific Area"/>
    <s v="United States"/>
    <x v="0"/>
    <n v="59.528689999999997"/>
    <n v="-152.33500000000001"/>
    <s v="Grounding"/>
    <s v="Marine Casualty"/>
    <s v="Damaged"/>
    <s v="N"/>
    <m/>
    <m/>
    <m/>
    <m/>
    <m/>
    <m/>
    <x v="0"/>
  </r>
  <r>
    <x v="5"/>
    <d v="2009-07-08T00:00:00"/>
    <n v="7"/>
    <x v="4"/>
    <s v="United States"/>
    <n v="3557640"/>
    <s v="Fishing Vessel"/>
    <s v="Steinbit"/>
    <n v="21"/>
    <x v="1"/>
    <n v="32"/>
    <m/>
    <m/>
    <s v="Pacific Area"/>
    <s v="United States"/>
    <x v="1"/>
    <n v="57.7256666667"/>
    <n v="-157.72999999999999"/>
    <s v="Collision"/>
    <s v="Marine Casualty"/>
    <s v=""/>
    <s v="N"/>
    <m/>
    <m/>
    <m/>
    <m/>
    <m/>
    <m/>
    <x v="6"/>
  </r>
  <r>
    <x v="5"/>
    <d v="2009-07-09T00:00:00"/>
    <n v="7"/>
    <x v="4"/>
    <s v="United States"/>
    <n v="3529125"/>
    <s v="Passenger Ship"/>
    <s v="Matanuska"/>
    <n v="3029"/>
    <x v="0"/>
    <n v="372.2"/>
    <m/>
    <m/>
    <s v="Pacific Area"/>
    <s v="United States"/>
    <x v="1"/>
    <n v="50.366666666699999"/>
    <n v="-125.7"/>
    <s v="Equipment failure"/>
    <s v="Marine Casualty"/>
    <s v=""/>
    <s v="N"/>
    <m/>
    <m/>
    <m/>
    <m/>
    <m/>
    <m/>
    <x v="4"/>
  </r>
  <r>
    <x v="5"/>
    <d v="2009-07-09T00:00:00"/>
    <n v="7"/>
    <x v="4"/>
    <s v="United States"/>
    <n v="3529628"/>
    <s v="Fishing Vessel"/>
    <s v="Elizabeth F"/>
    <n v="199"/>
    <x v="1"/>
    <n v="81.3"/>
    <m/>
    <n v="48"/>
    <s v="Pacific Area"/>
    <s v="United States"/>
    <x v="0"/>
    <n v="58.731380000000001"/>
    <n v="-157.0728"/>
    <s v="Discharge/Release of Pollution"/>
    <s v="Discharge of Oil"/>
    <s v=""/>
    <s v="Y"/>
    <m/>
    <m/>
    <m/>
    <m/>
    <m/>
    <m/>
    <x v="9"/>
  </r>
  <r>
    <x v="5"/>
    <d v="2009-07-11T00:00:00"/>
    <n v="7"/>
    <x v="4"/>
    <s v="United States"/>
    <n v="3534481"/>
    <s v="Fishing Vessel"/>
    <s v="Siren"/>
    <n v="40"/>
    <x v="1"/>
    <n v="49.7"/>
    <m/>
    <m/>
    <s v="Pacific Area"/>
    <s v="United States"/>
    <x v="1"/>
    <n v="56.443280000000001"/>
    <n v="-132.41589999999999"/>
    <s v="Sinking"/>
    <s v="Discharge of Oil"/>
    <s v=""/>
    <s v="Y"/>
    <m/>
    <m/>
    <m/>
    <m/>
    <m/>
    <m/>
    <x v="1"/>
  </r>
  <r>
    <x v="5"/>
    <d v="2009-07-12T00:00:00"/>
    <n v="7"/>
    <x v="4"/>
    <s v="United States"/>
    <n v="3606354"/>
    <s v="Fishing Vessel"/>
    <s v="Kingfisher"/>
    <n v="7"/>
    <x v="1"/>
    <n v="28.7"/>
    <m/>
    <m/>
    <s v="Pacific Area"/>
    <s v="United States"/>
    <x v="1"/>
    <n v="55.439572166700003"/>
    <n v="-131.838075"/>
    <s v="Allision"/>
    <s v="Marine Casualty"/>
    <s v=""/>
    <s v="N"/>
    <m/>
    <m/>
    <m/>
    <m/>
    <m/>
    <m/>
    <x v="5"/>
  </r>
  <r>
    <x v="5"/>
    <d v="2009-07-13T00:00:00"/>
    <n v="7"/>
    <x v="4"/>
    <s v="United States"/>
    <n v="3533436"/>
    <s v="Passenger Ship"/>
    <s v="M/V Chenega"/>
    <n v="1333"/>
    <x v="0"/>
    <n v="219.6"/>
    <m/>
    <n v="13"/>
    <s v="Pacific Area"/>
    <s v="United States"/>
    <x v="0"/>
    <n v="60.541400000000003"/>
    <n v="-145.76439999999999"/>
    <s v="Equipment failure"/>
    <s v="Marine Casualty"/>
    <s v=""/>
    <s v="N"/>
    <m/>
    <m/>
    <m/>
    <m/>
    <m/>
    <m/>
    <x v="4"/>
  </r>
  <r>
    <x v="5"/>
    <d v="2009-07-14T00:00:00"/>
    <n v="7"/>
    <x v="4"/>
    <s v="United States"/>
    <n v="3535061"/>
    <s v="Towing Vessel"/>
    <s v="Corbin Foss"/>
    <n v="178"/>
    <x v="1"/>
    <n v="141.4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9-07-14T00:00:00"/>
    <n v="7"/>
    <x v="4"/>
    <s v="United States"/>
    <n v="3540897"/>
    <s v="Fishing Vessel"/>
    <s v="Seattle Enterprise"/>
    <n v="1789"/>
    <x v="0"/>
    <n v="267"/>
    <m/>
    <n v="45"/>
    <s v="Pacific Area"/>
    <s v="United States"/>
    <x v="0"/>
    <n v="58.95"/>
    <n v="-176.9166666667"/>
    <s v="Loss of electrical power"/>
    <s v="Marine Casualty"/>
    <s v=""/>
    <s v="N"/>
    <m/>
    <m/>
    <m/>
    <m/>
    <m/>
    <m/>
    <x v="27"/>
  </r>
  <r>
    <x v="5"/>
    <d v="2009-07-14T00:00:00"/>
    <n v="7"/>
    <x v="4"/>
    <s v="Singapore"/>
    <n v="3540952"/>
    <s v="Bulk Carrier"/>
    <s v="Heranger"/>
    <n v="37150"/>
    <x v="0"/>
    <n v="700.5"/>
    <m/>
    <m/>
    <s v="Pacific Area"/>
    <s v="United States"/>
    <x v="1"/>
    <n v="53.92"/>
    <n v="-166.46666666670001"/>
    <s v="Loss of electrical power"/>
    <s v="Marine Casualty"/>
    <s v=""/>
    <s v="N"/>
    <m/>
    <m/>
    <m/>
    <m/>
    <m/>
    <m/>
    <x v="27"/>
  </r>
  <r>
    <x v="5"/>
    <d v="2009-07-15T00:00:00"/>
    <n v="7"/>
    <x v="4"/>
    <s v="United States"/>
    <n v="3674494"/>
    <s v="Towing Vessel"/>
    <s v="Pathfinder"/>
    <n v="194"/>
    <x v="1"/>
    <n v="128.6"/>
    <m/>
    <n v="48"/>
    <s v="Pacific Area"/>
    <s v="United States"/>
    <x v="0"/>
    <n v="60.541400000000003"/>
    <n v="-145.76439999999999"/>
    <s v="Equipment failure/ Hazard to navigation"/>
    <s v="Marine Casualty"/>
    <s v=""/>
    <s v="N"/>
    <m/>
    <m/>
    <m/>
    <m/>
    <m/>
    <m/>
    <x v="4"/>
  </r>
  <r>
    <x v="5"/>
    <d v="2009-07-16T00:00:00"/>
    <n v="7"/>
    <x v="4"/>
    <s v="United States"/>
    <n v="3541956"/>
    <s v="Fishing Vessel"/>
    <s v="Enterprise"/>
    <n v="180"/>
    <x v="1"/>
    <n v="112.4"/>
    <m/>
    <m/>
    <s v="Pacific Area"/>
    <s v="United States"/>
    <x v="1"/>
    <n v="56.85"/>
    <n v="-168.28333333329999"/>
    <s v="Loss of electrical power"/>
    <s v="Marine Casualty"/>
    <s v=""/>
    <s v="N"/>
    <m/>
    <m/>
    <m/>
    <m/>
    <m/>
    <m/>
    <x v="27"/>
  </r>
  <r>
    <x v="5"/>
    <d v="2009-07-16T00:00:00"/>
    <n v="7"/>
    <x v="4"/>
    <s v="United States"/>
    <n v="3557221"/>
    <s v="Passenger Ship"/>
    <s v="M/V Chenega"/>
    <n v="1333"/>
    <x v="0"/>
    <n v="219.6"/>
    <m/>
    <n v="13"/>
    <s v="Pacific Area"/>
    <s v="United States"/>
    <x v="0"/>
    <n v="60.756666666699999"/>
    <n v="-147.38499999999999"/>
    <s v="Equipment failure"/>
    <s v="Marine Casualty"/>
    <s v=""/>
    <s v="N"/>
    <m/>
    <m/>
    <m/>
    <m/>
    <m/>
    <m/>
    <x v="4"/>
  </r>
  <r>
    <x v="5"/>
    <d v="2009-07-19T00:00:00"/>
    <n v="7"/>
    <x v="4"/>
    <s v="United States"/>
    <n v="3541910"/>
    <s v="Other"/>
    <s v="Alaska Packer"/>
    <n v="4042"/>
    <x v="0"/>
    <n v="314.8"/>
    <m/>
    <m/>
    <s v="Pacific Area"/>
    <s v="United States"/>
    <x v="1"/>
    <n v="54.6657166667"/>
    <n v="-165.1410666667"/>
    <s v="Equipment failure/ Hazard to navigation"/>
    <s v="Marine Casualty"/>
    <s v="Damaged"/>
    <s v="N"/>
    <m/>
    <m/>
    <m/>
    <m/>
    <m/>
    <m/>
    <x v="4"/>
  </r>
  <r>
    <x v="5"/>
    <d v="2009-07-20T00:00:00"/>
    <n v="7"/>
    <x v="4"/>
    <s v="United States"/>
    <n v="3451123"/>
    <s v="Fishing Vessel"/>
    <s v="Terry Ann"/>
    <n v="10"/>
    <x v="1"/>
    <n v="29.3"/>
    <m/>
    <n v="38"/>
    <s v="Pacific Area"/>
    <s v="United States"/>
    <x v="0"/>
    <n v="59.036005000000003"/>
    <n v="-158.46625700000001"/>
    <s v="Discharge/Release of Pollution"/>
    <s v="Discharge of Oil"/>
    <s v="Damaged"/>
    <s v="Y"/>
    <m/>
    <m/>
    <m/>
    <m/>
    <m/>
    <m/>
    <x v="9"/>
  </r>
  <r>
    <x v="5"/>
    <d v="2009-07-20T00:00:00"/>
    <n v="7"/>
    <x v="4"/>
    <s v="United States"/>
    <n v="3677485"/>
    <s v="Fishing Vessel"/>
    <s v="Carolyn"/>
    <n v="16"/>
    <x v="1"/>
    <n v="31.4"/>
    <m/>
    <n v="45"/>
    <s v="Pacific Area"/>
    <s v="United States"/>
    <x v="0"/>
    <n v="59.187578000000002"/>
    <n v="-135.299791"/>
    <s v="Collision"/>
    <s v="Marine Casualty"/>
    <s v="Damaged"/>
    <s v="N"/>
    <m/>
    <m/>
    <m/>
    <m/>
    <m/>
    <m/>
    <x v="6"/>
  </r>
  <r>
    <x v="5"/>
    <d v="2009-07-21T00:00:00"/>
    <n v="7"/>
    <x v="4"/>
    <s v="United States"/>
    <n v="3542851"/>
    <s v="Fishing Vessel"/>
    <s v="Marion"/>
    <n v="10"/>
    <x v="1"/>
    <n v="33.299999999999997"/>
    <m/>
    <n v="52"/>
    <s v="Pacific Area"/>
    <s v="United States"/>
    <x v="0"/>
    <n v="60.387219999999999"/>
    <n v="-151.30279999999999"/>
    <s v="Discharge/Release of Pollution"/>
    <s v="Discharge of Oil"/>
    <s v=""/>
    <s v="Y"/>
    <m/>
    <m/>
    <m/>
    <m/>
    <m/>
    <m/>
    <x v="9"/>
  </r>
  <r>
    <x v="5"/>
    <d v="2009-07-23T00:00:00"/>
    <n v="7"/>
    <x v="4"/>
    <s v="United States"/>
    <n v="3543635"/>
    <s v="Passenger Ship"/>
    <s v="Orca Voyager"/>
    <n v="91"/>
    <x v="1"/>
    <n v="76.3"/>
    <m/>
    <n v="10"/>
    <s v="Pacific Area"/>
    <s v="United States"/>
    <x v="0"/>
    <n v="60.118166666699999"/>
    <n v="-149.4265"/>
    <s v="Discharge/Release of Pollution"/>
    <s v="Discharge of Oil"/>
    <s v=""/>
    <s v="Y"/>
    <m/>
    <m/>
    <m/>
    <m/>
    <m/>
    <m/>
    <x v="9"/>
  </r>
  <r>
    <x v="5"/>
    <d v="2009-07-23T00:00:00"/>
    <n v="7"/>
    <x v="4"/>
    <s v="United States"/>
    <n v="3547974"/>
    <s v="Fishing Vessel"/>
    <s v="Joy"/>
    <n v="25"/>
    <x v="1"/>
    <n v="32.299999999999997"/>
    <m/>
    <m/>
    <s v="Pacific Area"/>
    <s v="United States"/>
    <x v="1"/>
    <n v="56.7833333333"/>
    <n v="-135.3333333333"/>
    <s v="Grounding"/>
    <s v="Marine Casualty"/>
    <s v="Damaged"/>
    <s v="N"/>
    <m/>
    <m/>
    <m/>
    <m/>
    <m/>
    <m/>
    <x v="0"/>
  </r>
  <r>
    <x v="5"/>
    <d v="2009-07-24T00:00:00"/>
    <n v="7"/>
    <x v="4"/>
    <s v="United States"/>
    <n v="3544552"/>
    <s v="Fishing Vessel"/>
    <s v="FV Deeternan"/>
    <n v="15"/>
    <x v="1"/>
    <n v="35.799999999999997"/>
    <m/>
    <n v="42"/>
    <s v="Pacific Area"/>
    <s v="United States"/>
    <x v="0"/>
    <n v="59.9048816667"/>
    <n v="-149.30084166669999"/>
    <s v="Equipment failure"/>
    <s v="Marine Casualty"/>
    <s v="Damaged"/>
    <s v="N"/>
    <m/>
    <m/>
    <m/>
    <m/>
    <m/>
    <m/>
    <x v="4"/>
  </r>
  <r>
    <x v="5"/>
    <d v="2009-07-26T00:00:00"/>
    <n v="7"/>
    <x v="4"/>
    <s v="Bermuda"/>
    <n v="3551839"/>
    <s v="Passenger Ship"/>
    <s v="Sea Princess"/>
    <n v="77499"/>
    <x v="0"/>
    <n v="761.8"/>
    <m/>
    <m/>
    <s v="Pacific Area"/>
    <s v="United States"/>
    <x v="1"/>
    <n v="56.545560000000002"/>
    <n v="-132.4083"/>
    <s v="Equipment failure/ Hazard to navigation"/>
    <s v="Marine Casualty"/>
    <s v=""/>
    <s v="N"/>
    <m/>
    <m/>
    <m/>
    <m/>
    <m/>
    <m/>
    <x v="4"/>
  </r>
  <r>
    <x v="5"/>
    <d v="2009-07-27T00:00:00"/>
    <n v="7"/>
    <x v="4"/>
    <s v="Malta"/>
    <n v="3547944"/>
    <s v="Passenger Ship"/>
    <s v="Carnival Spirit"/>
    <n v="85920"/>
    <x v="0"/>
    <n v="959.6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9-07-28T00:00:00"/>
    <n v="7"/>
    <x v="4"/>
    <s v="United States"/>
    <n v="3550052"/>
    <s v="Fishing Vessel"/>
    <s v="Deep Pacific"/>
    <n v="140"/>
    <x v="1"/>
    <n v="111.6"/>
    <m/>
    <m/>
    <s v="Pacific Area"/>
    <s v="United States"/>
    <x v="1"/>
    <n v="56.6616666667"/>
    <n v="-167.53800000000001"/>
    <s v="Discharge/Release of Pollution"/>
    <s v="Discharge of Oil"/>
    <s v=""/>
    <s v="Y"/>
    <m/>
    <m/>
    <m/>
    <m/>
    <m/>
    <m/>
    <x v="9"/>
  </r>
  <r>
    <x v="5"/>
    <d v="2009-07-28T00:00:00"/>
    <n v="7"/>
    <x v="4"/>
    <s v="United States"/>
    <n v="3610171"/>
    <s v="Passenger Ship"/>
    <s v="Fairweather"/>
    <n v="1280"/>
    <x v="0"/>
    <n v="219.6"/>
    <m/>
    <n v="15"/>
    <s v="Pacific Area"/>
    <s v="United States"/>
    <x v="0"/>
    <n v="58.184170000000002"/>
    <n v="-134.20779999999999"/>
    <s v="Equipment failure"/>
    <s v="Marine Casualty"/>
    <s v=""/>
    <s v="N"/>
    <m/>
    <m/>
    <m/>
    <m/>
    <m/>
    <m/>
    <x v="4"/>
  </r>
  <r>
    <x v="5"/>
    <d v="2009-07-30T00:00:00"/>
    <n v="7"/>
    <x v="4"/>
    <s v="United States"/>
    <n v="3550656"/>
    <s v="Fishing Vessel"/>
    <s v="Michael M"/>
    <n v="12"/>
    <x v="1"/>
    <n v="31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9-07-31T00:00:00"/>
    <n v="7"/>
    <x v="4"/>
    <s v="United States"/>
    <n v="3551923"/>
    <s v="Fishing Vessel"/>
    <s v="Ms. Jennifer"/>
    <n v="15"/>
    <x v="1"/>
    <n v="36.200000000000003"/>
    <m/>
    <n v="37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9-07-31T00:00:00"/>
    <n v="7"/>
    <x v="4"/>
    <s v="United States"/>
    <n v="3552026"/>
    <s v="N/A"/>
    <s v="Miller"/>
    <s v="n/a"/>
    <x v="0"/>
    <s v="n/a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9-07-31T00:00:00"/>
    <n v="7"/>
    <x v="4"/>
    <s v="United States"/>
    <n v="3576563"/>
    <s v="Passenger Ship"/>
    <s v="M/V Chenega"/>
    <n v="1333"/>
    <x v="0"/>
    <n v="219.6"/>
    <m/>
    <n v="13"/>
    <s v="Pacific Area"/>
    <s v="United States"/>
    <x v="0"/>
    <n v="60.749488999999997"/>
    <n v="-146.94940500000001"/>
    <s v="Equipment failure/ Hazard to navigation"/>
    <s v="Marine Casualty"/>
    <s v=""/>
    <s v="N"/>
    <m/>
    <m/>
    <m/>
    <m/>
    <m/>
    <m/>
    <x v="4"/>
  </r>
  <r>
    <x v="5"/>
    <d v="2009-08-01T00:00:00"/>
    <n v="8"/>
    <x v="4"/>
    <s v="United States"/>
    <n v="3554982"/>
    <s v="Passenger Ship"/>
    <s v="Fairweather"/>
    <n v="1280"/>
    <x v="0"/>
    <n v="219.6"/>
    <m/>
    <m/>
    <s v="Pacific Area"/>
    <s v="United States"/>
    <x v="1"/>
    <n v="57.796666666699998"/>
    <n v="-134.83166666669999"/>
    <s v="Equipment failure"/>
    <s v="Marine Casualty"/>
    <s v=""/>
    <s v="N"/>
    <m/>
    <m/>
    <m/>
    <m/>
    <m/>
    <m/>
    <x v="4"/>
  </r>
  <r>
    <x v="5"/>
    <d v="2009-08-02T00:00:00"/>
    <n v="8"/>
    <x v="4"/>
    <s v="United States"/>
    <n v="3553471"/>
    <s v="Fishing Vessel"/>
    <s v="St Dominick"/>
    <n v="94"/>
    <x v="1"/>
    <n v="49.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9-08-02T00:00:00"/>
    <n v="8"/>
    <x v="4"/>
    <s v="United States"/>
    <n v="3553708"/>
    <s v="Fishing Vessel"/>
    <s v="Robetta-J"/>
    <n v="23"/>
    <x v="1"/>
    <n v="42"/>
    <m/>
    <n v="77"/>
    <s v="Pacific Area"/>
    <s v="United States"/>
    <x v="0"/>
    <n v="58.105020000000003"/>
    <n v="-135.33110400000001"/>
    <s v="Discharge/Release of Pollution"/>
    <s v="Discharge of Oil"/>
    <s v=""/>
    <s v="Y"/>
    <m/>
    <m/>
    <m/>
    <m/>
    <m/>
    <m/>
    <x v="9"/>
  </r>
  <r>
    <x v="5"/>
    <d v="2009-08-03T00:00:00"/>
    <n v="8"/>
    <x v="4"/>
    <s v="United States"/>
    <n v="3554884"/>
    <s v="Fishing Vessel"/>
    <s v="Spicy Lady"/>
    <n v="87"/>
    <x v="1"/>
    <n v="57.9"/>
    <m/>
    <m/>
    <s v="Pacific Area"/>
    <s v="United States"/>
    <x v="1"/>
    <n v="55.301666666700001"/>
    <n v="-132.1266666667"/>
    <s v="Grounding"/>
    <s v="Marine Casualty"/>
    <s v=""/>
    <s v="N"/>
    <m/>
    <m/>
    <m/>
    <m/>
    <m/>
    <m/>
    <x v="0"/>
  </r>
  <r>
    <x v="5"/>
    <d v="2009-08-03T00:00:00"/>
    <n v="8"/>
    <x v="4"/>
    <s v="United States"/>
    <n v="3555457"/>
    <s v="Fishing Vessel"/>
    <s v="U.S. Intreped"/>
    <n v="1027"/>
    <x v="0"/>
    <n v="173.2"/>
    <m/>
    <m/>
    <s v="Pacific Area"/>
    <s v="United States"/>
    <x v="1"/>
    <n v="57.1169433333"/>
    <n v="-170.28333333329999"/>
    <s v="Discharge/Release of Pollution"/>
    <s v="Discharge of Oil"/>
    <s v=""/>
    <s v="Y"/>
    <m/>
    <m/>
    <m/>
    <m/>
    <m/>
    <m/>
    <x v="9"/>
  </r>
  <r>
    <x v="5"/>
    <d v="2009-08-03T00:00:00"/>
    <n v="8"/>
    <x v="4"/>
    <s v="United States"/>
    <n v="3557297"/>
    <s v="Fishing Vessel"/>
    <s v="Jeannie J"/>
    <m/>
    <x v="2"/>
    <m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9-08-06T00:00:00"/>
    <n v="8"/>
    <x v="4"/>
    <s v="United States"/>
    <n v="3557617"/>
    <s v="Fishing Vessel"/>
    <s v="Puffin"/>
    <n v="31"/>
    <x v="1"/>
    <n v="51.6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09-08-06T00:00:00"/>
    <n v="8"/>
    <x v="4"/>
    <s v="United States"/>
    <n v="3562658"/>
    <s v="Barge (General)"/>
    <s v="Stikine Provider"/>
    <n v="5524"/>
    <x v="0"/>
    <n v="344.6"/>
    <m/>
    <m/>
    <s v="Pacific Area"/>
    <s v="United States"/>
    <x v="1"/>
    <n v="55.551670000000001"/>
    <n v="-133.1003"/>
    <s v="Allision"/>
    <s v="Marine Casualty"/>
    <s v=""/>
    <s v="N"/>
    <m/>
    <m/>
    <m/>
    <m/>
    <m/>
    <m/>
    <x v="5"/>
  </r>
  <r>
    <x v="5"/>
    <d v="2009-08-08T00:00:00"/>
    <n v="8"/>
    <x v="4"/>
    <s v="United States"/>
    <n v="3561311"/>
    <s v="Fishing Vessel"/>
    <s v="Sally N"/>
    <n v="196"/>
    <x v="1"/>
    <n v="99.1"/>
    <m/>
    <n v="76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9-08-08T00:00:00"/>
    <n v="8"/>
    <x v="4"/>
    <s v="United States"/>
    <n v="3565584"/>
    <s v="Fishing Vessel"/>
    <s v="Patty J"/>
    <n v="46"/>
    <x v="1"/>
    <n v="49.5"/>
    <m/>
    <n v="61"/>
    <s v="Pacific Area"/>
    <s v="United States"/>
    <x v="0"/>
    <n v="58.975000000000001"/>
    <n v="-45.983333333300003"/>
    <s v="Grounding"/>
    <s v="Discharge of Oil"/>
    <s v="Damaged"/>
    <s v="Y"/>
    <m/>
    <m/>
    <m/>
    <m/>
    <m/>
    <m/>
    <x v="0"/>
  </r>
  <r>
    <x v="5"/>
    <d v="2009-08-09T00:00:00"/>
    <n v="8"/>
    <x v="4"/>
    <s v="United States"/>
    <n v="3562492"/>
    <s v="Fishing Vessel"/>
    <s v="Deep Pacific"/>
    <n v="140"/>
    <x v="1"/>
    <n v="111.6"/>
    <m/>
    <m/>
    <s v="Pacific Area"/>
    <s v="United States"/>
    <x v="1"/>
    <n v="54.825000000000003"/>
    <n v="-167.8683333333"/>
    <s v="Flooding"/>
    <s v="Marine Casualty"/>
    <s v="Damaged"/>
    <s v="N"/>
    <m/>
    <m/>
    <m/>
    <m/>
    <m/>
    <m/>
    <x v="12"/>
  </r>
  <r>
    <x v="5"/>
    <d v="2009-08-09T00:00:00"/>
    <n v="8"/>
    <x v="4"/>
    <s v="United States"/>
    <n v="3563347"/>
    <s v="Fishing Vessel"/>
    <s v="Pacific Mariner"/>
    <n v="196"/>
    <x v="1"/>
    <n v="110.4"/>
    <m/>
    <m/>
    <s v="Pacific Area"/>
    <s v="United States"/>
    <x v="1"/>
    <n v="55.485950000000003"/>
    <n v="-133.14685"/>
    <s v="Grounding"/>
    <s v="Marine Casualty"/>
    <s v=""/>
    <s v="N"/>
    <m/>
    <m/>
    <m/>
    <m/>
    <m/>
    <m/>
    <x v="0"/>
  </r>
  <r>
    <x v="5"/>
    <d v="2009-08-09T00:00:00"/>
    <n v="8"/>
    <x v="4"/>
    <s v="United States"/>
    <n v="3565253"/>
    <s v="Passenger Ship"/>
    <s v="Stikine"/>
    <n v="95"/>
    <x v="1"/>
    <n v="172.5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09-08-10T00:00:00"/>
    <n v="8"/>
    <x v="4"/>
    <s v="United States"/>
    <n v="3656396"/>
    <s v="Fishing Vessel"/>
    <s v="Robetta-J"/>
    <n v="23"/>
    <x v="1"/>
    <n v="42"/>
    <m/>
    <n v="77"/>
    <s v="Pacific Area"/>
    <s v="United States"/>
    <x v="0"/>
    <n v="58.211109999999998"/>
    <n v="-135.37860000000001"/>
    <s v="Fire"/>
    <s v="Marine Casualty"/>
    <s v="Damaged"/>
    <s v="N"/>
    <m/>
    <m/>
    <m/>
    <m/>
    <m/>
    <m/>
    <x v="2"/>
  </r>
  <r>
    <x v="5"/>
    <d v="2009-08-11T00:00:00"/>
    <n v="8"/>
    <x v="4"/>
    <s v="United States"/>
    <n v="3563232"/>
    <s v="Fishing Vessel"/>
    <s v="Flying Ocean"/>
    <n v="199"/>
    <x v="1"/>
    <n v="87.6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08-11T00:00:00"/>
    <n v="8"/>
    <x v="4"/>
    <s v="United States"/>
    <n v="3563666"/>
    <s v="Towing Vessel"/>
    <s v="Chukchi Sea"/>
    <n v="172"/>
    <x v="1"/>
    <n v="92.2"/>
    <m/>
    <n v="39"/>
    <s v="Pacific Area"/>
    <s v="United States"/>
    <x v="0"/>
    <n v="60.983333333300003"/>
    <n v="-161.5"/>
    <s v="Grounding"/>
    <s v="Marine Casualty"/>
    <s v="Damaged"/>
    <s v="N"/>
    <m/>
    <m/>
    <m/>
    <m/>
    <m/>
    <m/>
    <x v="0"/>
  </r>
  <r>
    <x v="5"/>
    <d v="2009-08-11T00:00:00"/>
    <n v="8"/>
    <x v="4"/>
    <s v="United States"/>
    <n v="3563686"/>
    <s v="Recreational"/>
    <s v="Pisces Toy II"/>
    <m/>
    <x v="2"/>
    <m/>
    <m/>
    <m/>
    <s v="Pacific Area"/>
    <s v="United States"/>
    <x v="0"/>
    <n v="60.000166666699997"/>
    <n v="-149.1533333333"/>
    <s v="Discharge/Release of Pollution"/>
    <s v="Discharge of Oil"/>
    <s v="Damaged"/>
    <s v="Y"/>
    <m/>
    <m/>
    <m/>
    <m/>
    <m/>
    <m/>
    <x v="9"/>
  </r>
  <r>
    <x v="5"/>
    <d v="2009-08-11T00:00:00"/>
    <n v="8"/>
    <x v="4"/>
    <s v="United States"/>
    <n v="3576488"/>
    <s v="Recreational"/>
    <s v="Graceful"/>
    <m/>
    <x v="2"/>
    <n v="22"/>
    <m/>
    <m/>
    <s v="Pacific Area"/>
    <s v="United States"/>
    <x v="1"/>
    <n v="55.439572166700003"/>
    <n v="-131.838075"/>
    <s v="Discharge/Release of Pollution"/>
    <s v="Discharge of Oil"/>
    <s v="Damaged"/>
    <s v="Y"/>
    <m/>
    <m/>
    <m/>
    <m/>
    <m/>
    <m/>
    <x v="9"/>
  </r>
  <r>
    <x v="5"/>
    <d v="2009-08-12T00:00:00"/>
    <n v="8"/>
    <x v="4"/>
    <s v="United States"/>
    <n v="3564163"/>
    <m/>
    <s v="Sea Trek II"/>
    <m/>
    <x v="2"/>
    <m/>
    <m/>
    <m/>
    <s v="Pacific Area"/>
    <s v="United States"/>
    <x v="0"/>
    <n v="59.59639"/>
    <n v="-157.05889999999999"/>
    <s v="Discharge/Release of Pollution"/>
    <s v="Discharge of Oil"/>
    <s v=""/>
    <s v="Y"/>
    <m/>
    <m/>
    <m/>
    <m/>
    <m/>
    <m/>
    <x v="9"/>
  </r>
  <r>
    <x v="5"/>
    <d v="2009-08-12T00:00:00"/>
    <n v="8"/>
    <x v="4"/>
    <s v="United States"/>
    <n v="3622960"/>
    <s v="Barge (General)"/>
    <s v="Lucky Logger"/>
    <n v="3350"/>
    <x v="0"/>
    <n v="285"/>
    <m/>
    <m/>
    <s v="Pacific Area"/>
    <s v="United States"/>
    <x v="1"/>
    <n v="57.931959999999997"/>
    <n v="-158.74100000000001"/>
    <s v="Grounding"/>
    <s v="Marine Casualty"/>
    <s v=""/>
    <s v="N"/>
    <m/>
    <m/>
    <m/>
    <m/>
    <m/>
    <m/>
    <x v="0"/>
  </r>
  <r>
    <x v="5"/>
    <d v="2009-08-13T00:00:00"/>
    <n v="8"/>
    <x v="4"/>
    <s v="United States"/>
    <n v="3570717"/>
    <s v="Fishing Vessel"/>
    <s v="Alaska Juris"/>
    <n v="1658"/>
    <x v="0"/>
    <n v="218.2"/>
    <m/>
    <m/>
    <s v="Pacific Area"/>
    <s v="United States"/>
    <x v="1"/>
    <n v="53.856666666700001"/>
    <n v="-166.58"/>
    <s v="Equipment failure/ Hazard to navigation"/>
    <s v="Marine Casualty"/>
    <s v=""/>
    <s v="N"/>
    <m/>
    <m/>
    <m/>
    <m/>
    <m/>
    <m/>
    <x v="4"/>
  </r>
  <r>
    <x v="5"/>
    <d v="2009-08-14T00:00:00"/>
    <n v="8"/>
    <x v="4"/>
    <s v="United States"/>
    <n v="3569072"/>
    <s v="Passenger Ship"/>
    <s v="Spirit of Glacier Bay"/>
    <n v="95"/>
    <x v="1"/>
    <n v="178.3"/>
    <m/>
    <n v="34"/>
    <s v="Pacific Area"/>
    <s v="United States"/>
    <x v="0"/>
    <n v="59.454729999999998"/>
    <n v="-135.31890000000001"/>
    <s v="Allision"/>
    <s v="Marine Casualty"/>
    <s v="Damaged"/>
    <s v="N"/>
    <m/>
    <m/>
    <m/>
    <m/>
    <m/>
    <m/>
    <x v="5"/>
  </r>
  <r>
    <x v="5"/>
    <d v="2009-08-14T00:00:00"/>
    <n v="8"/>
    <x v="4"/>
    <s v="United States"/>
    <n v="3571937"/>
    <s v="Fishing Vessel"/>
    <s v="Vigilant"/>
    <n v="83"/>
    <x v="1"/>
    <n v="50.2"/>
    <m/>
    <n v="37"/>
    <s v="Pacific Area"/>
    <s v="United States"/>
    <x v="0"/>
    <n v="59.904882999999998"/>
    <n v="-149.30084299999999"/>
    <s v="Sinking"/>
    <s v="Discharge of Oil"/>
    <s v="Y"/>
    <s v="Y"/>
    <m/>
    <m/>
    <m/>
    <m/>
    <m/>
    <m/>
    <x v="1"/>
  </r>
  <r>
    <x v="5"/>
    <d v="2009-08-15T00:00:00"/>
    <n v="8"/>
    <x v="4"/>
    <s v="United States"/>
    <n v="3576367"/>
    <s v="Fishing Vessel"/>
    <s v="Entrance Point"/>
    <n v="156"/>
    <x v="1"/>
    <n v="97"/>
    <m/>
    <m/>
    <s v="Pacific Area"/>
    <s v="United States"/>
    <x v="1"/>
    <n v="56.48489"/>
    <n v="-132.69470000000001"/>
    <s v="Flooding"/>
    <s v="Marine Casualty"/>
    <s v="Damaged"/>
    <s v="N"/>
    <m/>
    <m/>
    <m/>
    <m/>
    <m/>
    <m/>
    <x v="12"/>
  </r>
  <r>
    <x v="5"/>
    <d v="2009-08-17T00:00:00"/>
    <n v="8"/>
    <x v="4"/>
    <s v="United States"/>
    <n v="3568994"/>
    <s v="Fishing Vessel"/>
    <s v="Chisik Island"/>
    <n v="182"/>
    <x v="1"/>
    <n v="82.3"/>
    <m/>
    <m/>
    <s v="Pacific Area"/>
    <s v="United States"/>
    <x v="1"/>
    <n v="57.784520000000001"/>
    <n v="-152.42429999999999"/>
    <s v="Discharge/Release of Pollution"/>
    <s v="Discharge of Oil"/>
    <s v=""/>
    <s v="Y"/>
    <m/>
    <m/>
    <m/>
    <m/>
    <m/>
    <m/>
    <x v="9"/>
  </r>
  <r>
    <x v="5"/>
    <d v="2009-08-17T00:00:00"/>
    <n v="8"/>
    <x v="4"/>
    <s v="United States"/>
    <n v="3575744"/>
    <s v="Passenger Ship"/>
    <s v="American Eagle"/>
    <n v="78"/>
    <x v="1"/>
    <n v="78.900000000000006"/>
    <m/>
    <n v="34"/>
    <s v="Pacific Area"/>
    <s v="United States"/>
    <x v="0"/>
    <n v="58.105020000000003"/>
    <n v="-135.33110400000001"/>
    <s v="Equipment failure"/>
    <s v="Marine Casualty"/>
    <s v=""/>
    <s v="N"/>
    <m/>
    <m/>
    <m/>
    <m/>
    <m/>
    <m/>
    <x v="4"/>
  </r>
  <r>
    <x v="5"/>
    <d v="2009-08-18T00:00:00"/>
    <n v="8"/>
    <x v="4"/>
    <s v="United States"/>
    <n v="3569733"/>
    <s v="Fishing Vessel"/>
    <s v="Seahorse"/>
    <n v="9"/>
    <x v="1"/>
    <n v="42"/>
    <m/>
    <m/>
    <s v="Pacific Area"/>
    <s v="United States"/>
    <x v="0"/>
    <n v="58.192500000000003"/>
    <n v="-136.3458"/>
    <s v="Discharge/Release of Pollution"/>
    <s v="Discharge of Oil"/>
    <s v="Y"/>
    <s v="Y"/>
    <m/>
    <m/>
    <m/>
    <m/>
    <m/>
    <m/>
    <x v="9"/>
  </r>
  <r>
    <x v="5"/>
    <d v="2009-08-18T00:00:00"/>
    <n v="8"/>
    <x v="4"/>
    <s v="United States"/>
    <n v="3570202"/>
    <s v="Fishing Vessel"/>
    <s v="Constellation"/>
    <n v="198"/>
    <x v="1"/>
    <n v="115.8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9-08-18T00:00:00"/>
    <n v="8"/>
    <x v="4"/>
    <s v="United States"/>
    <n v="3570932"/>
    <s v="Fishing Vessel"/>
    <s v="Gulf Maiden"/>
    <n v="112"/>
    <x v="1"/>
    <n v="64.400000000000006"/>
    <m/>
    <m/>
    <s v="Pacific Area"/>
    <s v="United States"/>
    <x v="1"/>
    <n v="54.166670000000003"/>
    <n v="-166"/>
    <s v="Equipment failure/ Hazard to navigation"/>
    <s v="Discharge of Oil"/>
    <s v=""/>
    <s v="Y"/>
    <m/>
    <m/>
    <m/>
    <m/>
    <m/>
    <m/>
    <x v="4"/>
  </r>
  <r>
    <x v="5"/>
    <d v="2009-08-19T00:00:00"/>
    <n v="8"/>
    <x v="4"/>
    <s v="United States"/>
    <n v="3571714"/>
    <s v="Fishing Vessel"/>
    <s v="Melodee Dawn"/>
    <n v="92"/>
    <x v="1"/>
    <n v="63.8"/>
    <m/>
    <m/>
    <s v="Pacific Area"/>
    <s v="United States"/>
    <x v="1"/>
    <n v="55.155819999999999"/>
    <n v="-131.67250000000001"/>
    <s v="Collision"/>
    <s v="Marine Casualty"/>
    <s v=""/>
    <s v="N"/>
    <m/>
    <m/>
    <m/>
    <m/>
    <m/>
    <m/>
    <x v="6"/>
  </r>
  <r>
    <x v="5"/>
    <d v="2009-08-20T00:00:00"/>
    <n v="8"/>
    <x v="4"/>
    <s v="United States"/>
    <n v="3572990"/>
    <s v="Fishing Vessel"/>
    <s v="Shadow Fax"/>
    <n v="43"/>
    <x v="1"/>
    <n v="58"/>
    <m/>
    <n v="27"/>
    <s v="Pacific Area"/>
    <s v="United States"/>
    <x v="0"/>
    <n v="60.7494883333"/>
    <n v="-146.94940500000001"/>
    <s v="Allision"/>
    <s v="Marine Casualty"/>
    <s v="Damaged"/>
    <s v="N"/>
    <m/>
    <m/>
    <m/>
    <m/>
    <m/>
    <m/>
    <x v="5"/>
  </r>
  <r>
    <x v="5"/>
    <d v="2009-08-20T00:00:00"/>
    <n v="8"/>
    <x v="4"/>
    <s v="United States"/>
    <n v="3575846"/>
    <s v="Passenger Ship"/>
    <s v="Spirit of Endeavour"/>
    <n v="99"/>
    <x v="1"/>
    <n v="183.3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09-08-20T00:00:00"/>
    <n v="8"/>
    <x v="4"/>
    <s v="United States"/>
    <n v="3626950"/>
    <s v="Towing Vessel"/>
    <s v="Chukchi Sea"/>
    <n v="172"/>
    <x v="1"/>
    <n v="92.2"/>
    <m/>
    <n v="39"/>
    <s v="Pacific Area"/>
    <s v="United States"/>
    <x v="0"/>
    <n v="60.064999999999998"/>
    <n v="-162.4675"/>
    <s v="Grounding"/>
    <s v="Marine Casualty"/>
    <s v=""/>
    <s v="N"/>
    <m/>
    <m/>
    <m/>
    <m/>
    <m/>
    <m/>
    <x v="0"/>
  </r>
  <r>
    <x v="5"/>
    <d v="2009-08-20T00:00:00"/>
    <n v="8"/>
    <x v="4"/>
    <s v="United States"/>
    <n v="3626970"/>
    <s v="Passenger Ship"/>
    <s v="Arctic Hawk"/>
    <n v="17"/>
    <x v="1"/>
    <n v="38.799999999999997"/>
    <m/>
    <n v="15"/>
    <s v="Pacific Area"/>
    <s v="United States"/>
    <x v="0"/>
    <n v="70.4633333333"/>
    <n v="148.7483333333"/>
    <s v="Equipment failure/ Hazard to navigation"/>
    <s v="Marine Casualty"/>
    <s v=""/>
    <s v="N"/>
    <m/>
    <m/>
    <m/>
    <m/>
    <m/>
    <m/>
    <x v="4"/>
  </r>
  <r>
    <x v="5"/>
    <d v="2009-08-21T00:00:00"/>
    <n v="8"/>
    <x v="4"/>
    <s v="United States"/>
    <n v="3575477"/>
    <s v="Fishing Vessel"/>
    <s v="Randi Lynn"/>
    <n v="174"/>
    <x v="1"/>
    <n v="82.4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08-22T00:00:00"/>
    <n v="8"/>
    <x v="4"/>
    <s v="United States"/>
    <n v="3590168"/>
    <s v="Passenger Ship"/>
    <s v="Spirit of Endeavour"/>
    <n v="99"/>
    <x v="1"/>
    <n v="183.3"/>
    <m/>
    <m/>
    <s v="Pacific Area"/>
    <s v="United States"/>
    <x v="1"/>
    <n v="56.48489"/>
    <n v="-132.69470000000001"/>
    <s v="Equipment failure"/>
    <s v="Marine Casualty"/>
    <s v=""/>
    <s v="N"/>
    <m/>
    <m/>
    <m/>
    <m/>
    <m/>
    <m/>
    <x v="4"/>
  </r>
  <r>
    <x v="5"/>
    <d v="2009-08-23T00:00:00"/>
    <n v="8"/>
    <x v="4"/>
    <s v="United States"/>
    <n v="3574248"/>
    <s v="Fishing Vessel"/>
    <s v="Nahanni"/>
    <n v="26"/>
    <x v="1"/>
    <n v="38.5"/>
    <m/>
    <n v="40"/>
    <s v="Pacific Area"/>
    <s v="United States"/>
    <x v="0"/>
    <n v="59.300249999999998"/>
    <n v="-148.9427"/>
    <s v="Sinking"/>
    <s v="Discharge of Oil"/>
    <s v="Y"/>
    <s v="Y"/>
    <m/>
    <m/>
    <m/>
    <m/>
    <m/>
    <m/>
    <x v="1"/>
  </r>
  <r>
    <x v="5"/>
    <d v="2009-08-24T00:00:00"/>
    <n v="8"/>
    <x v="4"/>
    <s v="United States"/>
    <n v="3583392"/>
    <s v="Fishing Vessel"/>
    <s v="Anita J"/>
    <n v="268"/>
    <x v="1"/>
    <n v="115.2"/>
    <m/>
    <m/>
    <s v="Pacific Area"/>
    <s v="United States"/>
    <x v="1"/>
    <n v="54.2"/>
    <n v="-166.5666666667"/>
    <s v="Equipment failure"/>
    <s v="Marine Casualty"/>
    <s v=""/>
    <s v="N"/>
    <m/>
    <m/>
    <m/>
    <m/>
    <m/>
    <m/>
    <x v="4"/>
  </r>
  <r>
    <x v="5"/>
    <d v="2009-08-24T00:00:00"/>
    <n v="8"/>
    <x v="4"/>
    <s v="United States"/>
    <n v="3595052"/>
    <s v="Fishing Vessel"/>
    <s v="Spectrum"/>
    <n v="31"/>
    <x v="1"/>
    <n v="39.9"/>
    <m/>
    <m/>
    <s v="Pacific Area"/>
    <s v="United States"/>
    <x v="1"/>
    <n v="55.709850000000003"/>
    <n v="-157.51499999999999"/>
    <s v="Collision"/>
    <s v="Marine Casualty"/>
    <s v="Damaged"/>
    <s v="N"/>
    <m/>
    <m/>
    <m/>
    <m/>
    <m/>
    <m/>
    <x v="6"/>
  </r>
  <r>
    <x v="5"/>
    <d v="2009-08-24T00:00:00"/>
    <n v="8"/>
    <x v="4"/>
    <s v="United States"/>
    <n v="3616396"/>
    <s v="Fishing Vessel"/>
    <s v="Ocean Fresh"/>
    <n v="1266"/>
    <x v="0"/>
    <n v="199.1"/>
    <m/>
    <m/>
    <s v="Pacific Area"/>
    <s v="United States"/>
    <x v="1"/>
    <n v="53.976666666699998"/>
    <n v="-136.30940000000001"/>
    <s v="Equipment failure/ Hazard to navigation"/>
    <s v="Marine Casualty"/>
    <s v=""/>
    <s v="N"/>
    <m/>
    <m/>
    <m/>
    <m/>
    <m/>
    <m/>
    <x v="4"/>
  </r>
  <r>
    <x v="5"/>
    <d v="2009-08-25T00:00:00"/>
    <n v="8"/>
    <x v="4"/>
    <s v="United States"/>
    <n v="3576675"/>
    <s v="Fishing Vessel"/>
    <s v="Hail Mary"/>
    <n v="21"/>
    <x v="1"/>
    <n v="47.5"/>
    <m/>
    <m/>
    <s v="Pacific Area"/>
    <s v="United States"/>
    <x v="1"/>
    <n v="57.748609999999999"/>
    <n v="-152.45830000000001"/>
    <s v="Grounding"/>
    <s v="Marine Casualty"/>
    <s v="Damaged"/>
    <s v="N"/>
    <m/>
    <m/>
    <m/>
    <m/>
    <m/>
    <m/>
    <x v="0"/>
  </r>
  <r>
    <x v="5"/>
    <d v="2009-08-25T00:00:00"/>
    <n v="8"/>
    <x v="4"/>
    <s v="United States"/>
    <n v="3582698"/>
    <s v="Fishing Vessel"/>
    <s v="Aleutian Falcon"/>
    <n v="1087"/>
    <x v="0"/>
    <n v="215.1"/>
    <m/>
    <m/>
    <s v="Pacific Area"/>
    <s v="United States"/>
    <x v="1"/>
    <n v="56.371666666700001"/>
    <n v="-133.4933333333"/>
    <s v="Loss of electrical power"/>
    <s v="Marine Casualty"/>
    <s v=""/>
    <s v="N"/>
    <m/>
    <m/>
    <m/>
    <m/>
    <m/>
    <m/>
    <x v="27"/>
  </r>
  <r>
    <x v="5"/>
    <d v="2009-08-25T00:00:00"/>
    <n v="8"/>
    <x v="4"/>
    <s v="United States"/>
    <n v="3583199"/>
    <s v="Passenger Ship"/>
    <s v="Sea Lion Express"/>
    <n v="27"/>
    <x v="1"/>
    <n v="64"/>
    <m/>
    <m/>
    <s v="Pacific Area"/>
    <s v="United States"/>
    <x v="1"/>
    <n v="55.296680000000002"/>
    <n v="-131.59829999999999"/>
    <s v="Equipment failure/ Hazard to navigation"/>
    <s v="Marine Casualty"/>
    <s v=""/>
    <s v="N"/>
    <m/>
    <m/>
    <m/>
    <m/>
    <m/>
    <m/>
    <x v="4"/>
  </r>
  <r>
    <x v="5"/>
    <d v="2009-08-26T00:00:00"/>
    <n v="8"/>
    <x v="4"/>
    <s v="United States"/>
    <n v="3578306"/>
    <s v="Other"/>
    <s v="Klamath"/>
    <n v="4762"/>
    <x v="0"/>
    <n v="333.4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9-08-26T00:00:00"/>
    <n v="8"/>
    <x v="4"/>
    <s v="United States"/>
    <n v="3581833"/>
    <s v="Fishing Vessel"/>
    <s v="Blue Gadus"/>
    <n v="467"/>
    <x v="1"/>
    <n v="149.9"/>
    <m/>
    <n v="74"/>
    <s v="Pacific Area"/>
    <s v="United States"/>
    <x v="0"/>
    <n v="58.983333333300003"/>
    <n v="-175.3"/>
    <s v="Equipment failure/ Hazard to navigation"/>
    <s v="Marine Casualty"/>
    <s v=""/>
    <s v="N"/>
    <m/>
    <m/>
    <m/>
    <m/>
    <m/>
    <m/>
    <x v="4"/>
  </r>
  <r>
    <x v="5"/>
    <d v="2009-08-26T00:00:00"/>
    <n v="8"/>
    <x v="4"/>
    <s v="United States"/>
    <n v="3581882"/>
    <s v="Fishing Vessel"/>
    <s v="Loran"/>
    <n v="33"/>
    <x v="1"/>
    <n v="45.4"/>
    <m/>
    <m/>
    <s v="Pacific Area"/>
    <s v="United States"/>
    <x v="1"/>
    <n v="57.468890000000002"/>
    <n v="-136.71690000000001"/>
    <s v="Grounding"/>
    <s v="Discharge of Oil"/>
    <s v="Damaged"/>
    <s v="Y"/>
    <m/>
    <m/>
    <m/>
    <m/>
    <m/>
    <m/>
    <x v="0"/>
  </r>
  <r>
    <x v="5"/>
    <d v="2009-08-26T00:00:00"/>
    <n v="8"/>
    <x v="4"/>
    <s v="United States"/>
    <n v="3607289"/>
    <s v="Towing Vessel"/>
    <s v="Pacific Freedom"/>
    <n v="177"/>
    <x v="1"/>
    <n v="112.2"/>
    <m/>
    <n v="49"/>
    <s v="Pacific Area"/>
    <s v="United States"/>
    <x v="0"/>
    <n v="58.821666666699997"/>
    <n v="-158.5883333333"/>
    <s v="Equipment failure/ Hazard to navigation"/>
    <s v="Marine Casualty"/>
    <s v=""/>
    <s v="N"/>
    <m/>
    <m/>
    <m/>
    <m/>
    <m/>
    <m/>
    <x v="4"/>
  </r>
  <r>
    <x v="5"/>
    <d v="2009-08-27T00:00:00"/>
    <n v="8"/>
    <x v="4"/>
    <s v="United States"/>
    <n v="3578217"/>
    <s v="Fishing Vessel"/>
    <s v="Seattle Enterprise"/>
    <n v="1789"/>
    <x v="0"/>
    <n v="267"/>
    <m/>
    <n v="45"/>
    <s v="Pacific Area"/>
    <s v="United States"/>
    <x v="0"/>
    <n v="59.7166666667"/>
    <n v="-177.86666666670001"/>
    <s v="Discharge/Release of Pollution"/>
    <s v="Discharge of Oil"/>
    <s v=""/>
    <s v="Y"/>
    <m/>
    <m/>
    <m/>
    <m/>
    <m/>
    <m/>
    <x v="9"/>
  </r>
  <r>
    <x v="5"/>
    <d v="2009-08-27T00:00:00"/>
    <n v="8"/>
    <x v="4"/>
    <s v="United States"/>
    <n v="3578466"/>
    <s v="Barge (Other)"/>
    <s v="BC 151"/>
    <n v="629"/>
    <x v="0"/>
    <n v="150"/>
    <m/>
    <n v="51"/>
    <s v="Pacific Area"/>
    <s v="United States"/>
    <x v="0"/>
    <n v="59.067900000000002"/>
    <n v="-161.7283666667"/>
    <s v="Grounding"/>
    <s v="Discharge of Oil"/>
    <s v=""/>
    <s v="Y"/>
    <m/>
    <m/>
    <m/>
    <m/>
    <m/>
    <m/>
    <x v="0"/>
  </r>
  <r>
    <x v="5"/>
    <d v="2009-08-27T00:00:00"/>
    <n v="8"/>
    <x v="4"/>
    <s v="United States"/>
    <n v="3582388"/>
    <s v="Warship"/>
    <s v="Sound Developer"/>
    <n v="147"/>
    <x v="1"/>
    <n v="117.6"/>
    <m/>
    <n v="58"/>
    <s v="Pacific Area"/>
    <s v="United States"/>
    <x v="0"/>
    <n v="60.541400000000003"/>
    <n v="-145.76439999999999"/>
    <s v="Sinking"/>
    <s v="Discharge of Oil"/>
    <s v="Y"/>
    <s v="Y"/>
    <m/>
    <m/>
    <m/>
    <m/>
    <m/>
    <m/>
    <x v="1"/>
  </r>
  <r>
    <x v="5"/>
    <d v="2009-08-29T00:00:00"/>
    <n v="8"/>
    <x v="4"/>
    <s v="United States"/>
    <n v="3584217"/>
    <s v="Fishing Vessel"/>
    <s v="Tribute"/>
    <n v="78"/>
    <x v="1"/>
    <n v="58"/>
    <m/>
    <n v="39"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09-08-31T00:00:00"/>
    <n v="8"/>
    <x v="4"/>
    <s v="United States"/>
    <n v="3582333"/>
    <s v="Towing Vessel"/>
    <s v="Attentive"/>
    <n v="294"/>
    <x v="1"/>
    <n v="125.9"/>
    <m/>
    <n v="18"/>
    <s v="Pacific Area"/>
    <s v="United States"/>
    <x v="0"/>
    <n v="61.12473"/>
    <n v="-146.34639999999999"/>
    <s v="Fire"/>
    <s v="Marine Casualty"/>
    <s v="Damaged"/>
    <s v="N"/>
    <m/>
    <m/>
    <m/>
    <m/>
    <m/>
    <m/>
    <x v="2"/>
  </r>
  <r>
    <x v="5"/>
    <d v="2009-09-01T00:00:00"/>
    <n v="9"/>
    <x v="4"/>
    <s v="United States"/>
    <n v="3589479"/>
    <s v="Fishing Vessel"/>
    <s v="Glacier Bay"/>
    <n v="982"/>
    <x v="0"/>
    <n v="136.30000000000001"/>
    <m/>
    <n v="40"/>
    <s v="Pacific Area"/>
    <s v="United States"/>
    <x v="0"/>
    <n v="60.2"/>
    <n v="-173.23333333330001"/>
    <s v="Equipment failure/ Hazard to navigation"/>
    <s v="Marine Casualty"/>
    <s v=""/>
    <s v="N"/>
    <m/>
    <m/>
    <m/>
    <m/>
    <m/>
    <m/>
    <x v="4"/>
  </r>
  <r>
    <x v="5"/>
    <d v="2009-09-02T00:00:00"/>
    <n v="9"/>
    <x v="4"/>
    <s v="United States"/>
    <n v="3584128"/>
    <s v="Passenger Ship"/>
    <s v="West Rock"/>
    <n v="14"/>
    <x v="1"/>
    <n v="34.6"/>
    <m/>
    <m/>
    <s v="Pacific Area"/>
    <s v="United States"/>
    <x v="1"/>
    <n v="55.404170000000001"/>
    <n v="-131.97139999999999"/>
    <s v="Equipment failure/ Hazard to navigation"/>
    <s v="Marine Casualty"/>
    <s v=""/>
    <s v="N"/>
    <m/>
    <m/>
    <m/>
    <m/>
    <m/>
    <m/>
    <x v="4"/>
  </r>
  <r>
    <x v="5"/>
    <d v="2009-09-03T00:00:00"/>
    <n v="9"/>
    <x v="4"/>
    <s v="United States"/>
    <n v="3584226"/>
    <s v="Passenger Ship"/>
    <s v="Alaska Queen"/>
    <n v="99"/>
    <x v="1"/>
    <n v="120"/>
    <m/>
    <m/>
    <s v="Pacific Area"/>
    <s v="United States"/>
    <x v="1"/>
    <n v="55.439572166700003"/>
    <n v="-131.838075"/>
    <s v="Equipment failure/ Hazard to navigation"/>
    <s v="Marine Casualty"/>
    <s v="Damaged"/>
    <s v="N"/>
    <m/>
    <m/>
    <m/>
    <m/>
    <m/>
    <m/>
    <x v="4"/>
  </r>
  <r>
    <x v="5"/>
    <d v="2009-09-03T00:00:00"/>
    <n v="9"/>
    <x v="4"/>
    <s v="NETHERLANDS"/>
    <n v="3584566"/>
    <s v="Passenger Ship"/>
    <s v="Veendam"/>
    <n v="57092"/>
    <x v="0"/>
    <n v="726.7"/>
    <m/>
    <n v="22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09-09-03T00:00:00"/>
    <n v="9"/>
    <x v="4"/>
    <s v="Trinidad and Tobaga"/>
    <n v="3585106"/>
    <s v="Fishing Vessel"/>
    <s v="Pathfinder"/>
    <n v="787"/>
    <x v="0"/>
    <n v="169.7"/>
    <m/>
    <m/>
    <s v="Pacific Area"/>
    <s v="United States"/>
    <x v="1"/>
    <n v="54.883333333300001"/>
    <n v="-166.785"/>
    <s v="Discharge/Release of Pollution"/>
    <s v="Discharge of Oil"/>
    <s v=""/>
    <s v="Y"/>
    <m/>
    <m/>
    <m/>
    <m/>
    <m/>
    <m/>
    <x v="9"/>
  </r>
  <r>
    <x v="5"/>
    <d v="2009-09-08T00:00:00"/>
    <n v="9"/>
    <x v="4"/>
    <s v="United States"/>
    <n v="3589270"/>
    <s v="Recreational"/>
    <s v="Blue North"/>
    <n v="608"/>
    <x v="0"/>
    <n v="166.5"/>
    <m/>
    <m/>
    <s v="Pacific Area"/>
    <s v="United States"/>
    <x v="1"/>
    <n v="52.195"/>
    <n v="-173.8023333333"/>
    <s v="Discharge/Release of Pollution"/>
    <s v="Discharge of Oil"/>
    <s v=""/>
    <s v="Y"/>
    <m/>
    <m/>
    <m/>
    <m/>
    <m/>
    <m/>
    <x v="9"/>
  </r>
  <r>
    <x v="5"/>
    <d v="2009-09-08T00:00:00"/>
    <n v="9"/>
    <x v="4"/>
    <s v="United States"/>
    <n v="3589630"/>
    <s v="Fishing Vessel"/>
    <s v="Golden Dawn"/>
    <n v="285"/>
    <x v="1"/>
    <n v="132.6"/>
    <m/>
    <n v="39"/>
    <s v="Pacific Area"/>
    <s v="United States"/>
    <x v="0"/>
    <n v="59.044444499999997"/>
    <n v="-177.72499999999999"/>
    <s v="Discharge/Release of Pollution"/>
    <s v="Discharge of Oil"/>
    <s v=""/>
    <s v="Y"/>
    <m/>
    <m/>
    <m/>
    <m/>
    <m/>
    <m/>
    <x v="9"/>
  </r>
  <r>
    <x v="5"/>
    <d v="2009-09-09T00:00:00"/>
    <n v="9"/>
    <x v="4"/>
    <s v="United States"/>
    <n v="3590366"/>
    <s v="Fishing Vessel"/>
    <s v="Commodore"/>
    <n v="291"/>
    <x v="1"/>
    <n v="118.1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09-09-17T00:00:00"/>
    <n v="9"/>
    <x v="4"/>
    <s v="United States"/>
    <n v="3596728"/>
    <s v="Passenger Ship"/>
    <s v="Malaspina"/>
    <n v="2928"/>
    <x v="0"/>
    <n v="372.2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09-09-17T00:00:00"/>
    <n v="9"/>
    <x v="4"/>
    <s v="United States"/>
    <n v="3597056"/>
    <s v="Other"/>
    <s v="Barge 160-1"/>
    <n v="531"/>
    <x v="0"/>
    <n v="160"/>
    <m/>
    <n v="50"/>
    <s v="Pacific Area"/>
    <s v="United States"/>
    <x v="0"/>
    <n v="59.316666666700002"/>
    <n v="-164.3"/>
    <s v="Discharge/Release of Pollution"/>
    <s v="Discharge of Oil"/>
    <s v=""/>
    <s v="Y"/>
    <m/>
    <m/>
    <m/>
    <m/>
    <m/>
    <m/>
    <x v="9"/>
  </r>
  <r>
    <x v="5"/>
    <d v="2009-09-21T00:00:00"/>
    <n v="9"/>
    <x v="4"/>
    <s v="United States"/>
    <n v="3601266"/>
    <s v="Fishing Vessel"/>
    <s v="Rod in Real"/>
    <n v="8"/>
    <x v="1"/>
    <n v="26.6"/>
    <m/>
    <n v="40"/>
    <s v="Pacific Area"/>
    <s v="United States"/>
    <x v="0"/>
    <n v="60.368333333300001"/>
    <n v="-145.7458333333"/>
    <s v="Grounding"/>
    <s v="Marine Casualty"/>
    <s v="Damaged"/>
    <s v="N"/>
    <m/>
    <m/>
    <m/>
    <m/>
    <m/>
    <m/>
    <x v="0"/>
  </r>
  <r>
    <x v="5"/>
    <d v="2009-09-21T00:00:00"/>
    <n v="9"/>
    <x v="4"/>
    <s v="United States"/>
    <n v="3605760"/>
    <s v="Fishing Vessel"/>
    <s v="Ocean Pearl"/>
    <n v="16"/>
    <x v="1"/>
    <n v="35.1"/>
    <m/>
    <m/>
    <s v="Pacific Area"/>
    <s v="United States"/>
    <x v="1"/>
    <n v="56.854999999999997"/>
    <n v="-134.56440000000001"/>
    <s v="Grounding"/>
    <s v="Marine Casualty"/>
    <s v=""/>
    <s v="N"/>
    <m/>
    <m/>
    <m/>
    <m/>
    <m/>
    <m/>
    <x v="0"/>
  </r>
  <r>
    <x v="5"/>
    <d v="2009-09-22T00:00:00"/>
    <n v="9"/>
    <x v="4"/>
    <s v="N/A"/>
    <n v="3600865"/>
    <s v="N/A"/>
    <s v="Seabreeze"/>
    <s v="n/a"/>
    <x v="0"/>
    <s v="n/a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09-09-22T00:00:00"/>
    <n v="9"/>
    <x v="4"/>
    <s v="United States"/>
    <n v="3601683"/>
    <s v="Fishing Vessel"/>
    <s v="Claresa Ann"/>
    <n v="15"/>
    <x v="1"/>
    <n v="32.4"/>
    <m/>
    <n v="26"/>
    <s v="Pacific Area"/>
    <s v="United States"/>
    <x v="0"/>
    <n v="58.3157"/>
    <n v="-134.3518"/>
    <s v="Sinking"/>
    <s v="Discharge of Oil"/>
    <s v="Damaged"/>
    <s v="Y"/>
    <m/>
    <m/>
    <m/>
    <m/>
    <m/>
    <m/>
    <x v="1"/>
  </r>
  <r>
    <x v="5"/>
    <d v="2009-09-23T00:00:00"/>
    <n v="9"/>
    <x v="4"/>
    <s v="United States"/>
    <n v="3601555"/>
    <s v="Passenger Ship"/>
    <s v="Voyager"/>
    <n v="10"/>
    <x v="1"/>
    <n v="34"/>
    <m/>
    <n v="12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09-09-23T00:00:00"/>
    <n v="9"/>
    <x v="4"/>
    <s v="United States"/>
    <n v="3601697"/>
    <s v="Other"/>
    <s v="No Name"/>
    <m/>
    <x v="2"/>
    <n v="33"/>
    <m/>
    <n v="12"/>
    <s v="Pacific Area"/>
    <s v="United States"/>
    <x v="0"/>
    <n v="58.384999999999998"/>
    <n v="-134.6483333333"/>
    <s v="Discharge/Release of Pollution"/>
    <s v="Discharge of Oil"/>
    <s v="Damaged"/>
    <s v="Y"/>
    <m/>
    <m/>
    <m/>
    <m/>
    <m/>
    <m/>
    <x v="9"/>
  </r>
  <r>
    <x v="5"/>
    <d v="2009-09-23T00:00:00"/>
    <n v="9"/>
    <x v="4"/>
    <s v="United States"/>
    <n v="3602166"/>
    <s v="Fishing Vessel"/>
    <s v="Tempest"/>
    <n v="29"/>
    <x v="1"/>
    <n v="44.4"/>
    <m/>
    <n v="28"/>
    <s v="Pacific Area"/>
    <s v="United States"/>
    <x v="0"/>
    <n v="59.632510000000003"/>
    <n v="-151.53280000000001"/>
    <s v="Grounding"/>
    <s v="Marine Casualty"/>
    <s v=""/>
    <s v="N"/>
    <m/>
    <m/>
    <m/>
    <m/>
    <m/>
    <m/>
    <x v="0"/>
  </r>
  <r>
    <x v="5"/>
    <d v="2009-09-23T00:00:00"/>
    <n v="9"/>
    <x v="4"/>
    <s v="United States"/>
    <n v="3604799"/>
    <s v="Passenger Ship"/>
    <s v="Tustumena"/>
    <n v="2174"/>
    <x v="0"/>
    <n v="266"/>
    <m/>
    <m/>
    <s v="Pacific Area"/>
    <s v="United States"/>
    <x v="1"/>
    <n v="53.877777833300001"/>
    <n v="-166.57777783329999"/>
    <s v="Loss of electrical power"/>
    <s v="Marine Casualty"/>
    <s v=""/>
    <s v="N"/>
    <m/>
    <m/>
    <m/>
    <m/>
    <m/>
    <m/>
    <x v="27"/>
  </r>
  <r>
    <x v="5"/>
    <d v="2009-09-25T00:00:00"/>
    <n v="9"/>
    <x v="4"/>
    <s v="South Korea"/>
    <n v="3604878"/>
    <s v="Bulk Carrier"/>
    <s v="Pan Bright"/>
    <n v="13779"/>
    <x v="0"/>
    <n v="511.2"/>
    <m/>
    <m/>
    <s v="Pacific Area"/>
    <s v="United States"/>
    <x v="1"/>
    <n v="53.877777833300001"/>
    <n v="-166.57777783329999"/>
    <s v="Equipment failure/ Hazard to navigation"/>
    <s v="Marine Casualty"/>
    <s v=""/>
    <s v="N"/>
    <m/>
    <m/>
    <m/>
    <m/>
    <m/>
    <m/>
    <x v="4"/>
  </r>
  <r>
    <x v="5"/>
    <d v="2009-09-26T00:00:00"/>
    <n v="9"/>
    <x v="4"/>
    <s v="United States"/>
    <n v="3604883"/>
    <s v="Fishing Vessel"/>
    <s v="Kona Kai"/>
    <n v="173"/>
    <x v="1"/>
    <n v="97.4"/>
    <m/>
    <n v="34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9-09-28T00:00:00"/>
    <n v="9"/>
    <x v="4"/>
    <s v="United States"/>
    <n v="3605074"/>
    <s v="Fishing Vessel"/>
    <s v="Teryn"/>
    <m/>
    <x v="2"/>
    <m/>
    <m/>
    <m/>
    <s v="Pacific Area"/>
    <s v="United States"/>
    <x v="0"/>
    <n v="61.12473"/>
    <n v="-146.34639999999999"/>
    <s v="Allision"/>
    <s v="Marine Casualty"/>
    <s v="Damaged"/>
    <s v="N"/>
    <m/>
    <m/>
    <m/>
    <m/>
    <m/>
    <m/>
    <x v="5"/>
  </r>
  <r>
    <x v="5"/>
    <d v="2009-09-30T00:00:00"/>
    <n v="9"/>
    <x v="4"/>
    <s v="United States"/>
    <n v="3606423"/>
    <s v="Fishing Vessel"/>
    <s v="Excalibur II"/>
    <n v="160"/>
    <x v="1"/>
    <n v="84.4"/>
    <m/>
    <m/>
    <s v="Pacific Area"/>
    <s v="United States"/>
    <x v="1"/>
    <n v="57.793610000000001"/>
    <n v="-152.4058"/>
    <s v="Allision"/>
    <s v="Marine Casualty"/>
    <s v="Damaged"/>
    <s v="N"/>
    <m/>
    <m/>
    <m/>
    <m/>
    <m/>
    <m/>
    <x v="5"/>
  </r>
  <r>
    <x v="5"/>
    <d v="2009-09-30T00:00:00"/>
    <n v="9"/>
    <x v="4"/>
    <s v="United States"/>
    <n v="3645938"/>
    <s v="Passenger Ship"/>
    <s v="Tustumena"/>
    <n v="2174"/>
    <x v="0"/>
    <n v="266"/>
    <m/>
    <m/>
    <s v="Pacific Area"/>
    <s v="United States"/>
    <x v="1"/>
    <n v="57.7866666667"/>
    <n v="-152.40166666670001"/>
    <s v="Allision"/>
    <s v="Marine Casualty"/>
    <s v=""/>
    <s v="N"/>
    <m/>
    <m/>
    <m/>
    <m/>
    <m/>
    <m/>
    <x v="5"/>
  </r>
  <r>
    <x v="5"/>
    <d v="2009-10-01T00:00:00"/>
    <n v="10"/>
    <x v="4"/>
    <s v="United States"/>
    <n v="3609679"/>
    <s v="Passenger Ship"/>
    <s v="Taku"/>
    <n v="2625"/>
    <x v="0"/>
    <n v="316.89999999999998"/>
    <m/>
    <m/>
    <s v="Pacific Area"/>
    <s v="United States"/>
    <x v="1"/>
    <n v="55.439572166700003"/>
    <n v="-131.838075"/>
    <s v="Loss of electrical power"/>
    <s v="Marine Casualty"/>
    <s v=""/>
    <s v="N"/>
    <m/>
    <m/>
    <m/>
    <m/>
    <m/>
    <m/>
    <x v="27"/>
  </r>
  <r>
    <x v="5"/>
    <d v="2009-10-09T00:00:00"/>
    <n v="10"/>
    <x v="4"/>
    <s v="United States"/>
    <n v="3612228"/>
    <s v="Fishing Vessel"/>
    <s v="Kona Kai"/>
    <n v="173"/>
    <x v="1"/>
    <n v="97.4"/>
    <m/>
    <n v="34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9-10-09T00:00:00"/>
    <n v="10"/>
    <x v="4"/>
    <s v="United States"/>
    <n v="3612548"/>
    <s v="Fishing Vessel"/>
    <s v="Nordic Mariner"/>
    <n v="198"/>
    <x v="1"/>
    <n v="105.7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9-10-10T00:00:00"/>
    <n v="10"/>
    <x v="4"/>
    <s v="United States"/>
    <n v="3613896"/>
    <s v="Fishing Vessel"/>
    <s v="Rascal"/>
    <n v="13"/>
    <x v="1"/>
    <n v="36.200000000000003"/>
    <m/>
    <m/>
    <s v="Pacific Area"/>
    <s v="United States"/>
    <x v="1"/>
    <n v="56.983333333300003"/>
    <n v="-135.71866666669999"/>
    <s v="Discharge/Release of Pollution"/>
    <s v="Marine Casualty"/>
    <s v="Damaged"/>
    <s v="N"/>
    <m/>
    <m/>
    <m/>
    <m/>
    <m/>
    <m/>
    <x v="9"/>
  </r>
  <r>
    <x v="5"/>
    <d v="2009-10-11T00:00:00"/>
    <n v="10"/>
    <x v="4"/>
    <s v="United States"/>
    <n v="3614033"/>
    <s v="N/A"/>
    <s v="Dorothy H II"/>
    <m/>
    <x v="2"/>
    <m/>
    <m/>
    <m/>
    <s v="Pacific Area"/>
    <s v="United States"/>
    <x v="0"/>
    <n v="58.184170000000002"/>
    <n v="-134.20779999999999"/>
    <s v="Grounding"/>
    <s v="Discharge of Oil"/>
    <s v=""/>
    <s v="Y"/>
    <m/>
    <m/>
    <m/>
    <m/>
    <m/>
    <m/>
    <x v="0"/>
  </r>
  <r>
    <x v="5"/>
    <d v="2009-10-11T00:00:00"/>
    <n v="10"/>
    <x v="4"/>
    <s v="United States"/>
    <n v="3614353"/>
    <s v="Fishing Vessel"/>
    <s v="Pathfinder"/>
    <n v="787"/>
    <x v="0"/>
    <n v="169.7"/>
    <m/>
    <m/>
    <s v="Pacific Area"/>
    <s v="United States"/>
    <x v="1"/>
    <n v="56.596666666700003"/>
    <n v="-162.7433333333"/>
    <s v="Equipment failure/ Hazard to navigation"/>
    <s v="Marine Casualty"/>
    <s v=""/>
    <s v="N"/>
    <m/>
    <m/>
    <m/>
    <m/>
    <m/>
    <m/>
    <x v="4"/>
  </r>
  <r>
    <x v="5"/>
    <d v="2009-10-14T00:00:00"/>
    <n v="10"/>
    <x v="4"/>
    <s v="United States"/>
    <n v="3614770"/>
    <s v="Fishing Vessel"/>
    <s v="Alaska Pride"/>
    <n v="51"/>
    <x v="1"/>
    <n v="52.3"/>
    <m/>
    <n v="39"/>
    <s v="Pacific Area"/>
    <s v="United States"/>
    <x v="0"/>
    <n v="58.151760000000003"/>
    <n v="-135.04159999999999"/>
    <s v="Sinking"/>
    <s v="Discharge of Oil"/>
    <s v="Y"/>
    <s v="Y"/>
    <m/>
    <m/>
    <m/>
    <m/>
    <m/>
    <m/>
    <x v="1"/>
  </r>
  <r>
    <x v="5"/>
    <d v="2009-10-14T00:00:00"/>
    <n v="10"/>
    <x v="4"/>
    <s v="United States"/>
    <n v="3617859"/>
    <s v="Fishing Vessel"/>
    <s v="Western Mariner"/>
    <n v="191"/>
    <x v="1"/>
    <n v="99.8"/>
    <m/>
    <m/>
    <s v="Pacific Area"/>
    <s v="United States"/>
    <x v="1"/>
    <n v="53.877777833300001"/>
    <n v="-166.57777783329999"/>
    <s v="Equipment failure/ Hazard to navigation"/>
    <s v="Marine Casualty"/>
    <s v=""/>
    <s v="N"/>
    <m/>
    <m/>
    <m/>
    <m/>
    <m/>
    <m/>
    <x v="4"/>
  </r>
  <r>
    <x v="5"/>
    <d v="2009-10-16T00:00:00"/>
    <n v="10"/>
    <x v="4"/>
    <s v="United States"/>
    <n v="3618328"/>
    <s v="Fishing Vessel"/>
    <s v="Farwest Leader"/>
    <n v="196"/>
    <x v="1"/>
    <n v="100.6"/>
    <m/>
    <m/>
    <s v="Pacific Area"/>
    <s v="United States"/>
    <x v="1"/>
    <n v="56.305"/>
    <n v="-162.39333333330001"/>
    <s v="Equipment failure/ Hazard to navigation"/>
    <s v="Marine Casualty"/>
    <s v=""/>
    <s v="N"/>
    <m/>
    <m/>
    <m/>
    <m/>
    <m/>
    <m/>
    <x v="4"/>
  </r>
  <r>
    <x v="5"/>
    <d v="2009-10-17T00:00:00"/>
    <n v="10"/>
    <x v="4"/>
    <s v="United States"/>
    <n v="3616733"/>
    <s v="Fishing Vessel"/>
    <s v="Unimak"/>
    <n v="990"/>
    <x v="0"/>
    <n v="166.3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09-10-22T00:00:00"/>
    <n v="10"/>
    <x v="4"/>
    <s v="United States"/>
    <n v="3620608"/>
    <s v="Passenger Ship"/>
    <s v="Prince of Wales"/>
    <n v="95"/>
    <x v="1"/>
    <n v="172.5"/>
    <m/>
    <m/>
    <s v="Pacific Area"/>
    <s v="United States"/>
    <x v="1"/>
    <n v="55.456119999999999"/>
    <n v="-132.66079999999999"/>
    <s v="Loss of electrical power"/>
    <s v="Marine Casualty"/>
    <s v=""/>
    <s v="N"/>
    <m/>
    <m/>
    <m/>
    <m/>
    <m/>
    <m/>
    <x v="27"/>
  </r>
  <r>
    <x v="5"/>
    <d v="2009-10-23T00:00:00"/>
    <n v="10"/>
    <x v="4"/>
    <s v="United States"/>
    <n v="3621048"/>
    <s v="Fishing Vessel"/>
    <s v="Miss Dee Dee"/>
    <n v="11"/>
    <x v="1"/>
    <n v="29"/>
    <m/>
    <m/>
    <s v="Pacific Area"/>
    <s v="United States"/>
    <x v="1"/>
    <n v="57.393833333300002"/>
    <n v="-135.60583333330001"/>
    <s v="Grounding"/>
    <s v="Marine Casualty"/>
    <s v=""/>
    <s v="N"/>
    <m/>
    <m/>
    <m/>
    <m/>
    <m/>
    <m/>
    <x v="0"/>
  </r>
  <r>
    <x v="5"/>
    <d v="2009-10-23T00:00:00"/>
    <n v="10"/>
    <x v="4"/>
    <s v="United States"/>
    <n v="3622245"/>
    <s v="Tanker Ship"/>
    <s v="Polar Enterprise"/>
    <n v="85387"/>
    <x v="0"/>
    <n v="854.3"/>
    <m/>
    <n v="12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09-10-23T00:00:00"/>
    <n v="10"/>
    <x v="4"/>
    <s v="United States"/>
    <n v="3627598"/>
    <s v="Fishing Vessel"/>
    <s v="Riptide"/>
    <n v="26"/>
    <x v="1"/>
    <n v="40.6"/>
    <m/>
    <n v="32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09-10-24T00:00:00"/>
    <n v="10"/>
    <x v="4"/>
    <s v="United States"/>
    <n v="3622601"/>
    <s v="Passenger Ship"/>
    <s v="Oral Freeman"/>
    <n v="95"/>
    <x v="1"/>
    <n v="111.7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09-10-24T00:00:00"/>
    <n v="10"/>
    <x v="4"/>
    <s v="United States"/>
    <n v="3623527"/>
    <s v="Fishing Vessel"/>
    <s v="Alaska Juris"/>
    <n v="1658"/>
    <x v="0"/>
    <n v="218.2"/>
    <m/>
    <m/>
    <s v="Pacific Area"/>
    <s v="United States"/>
    <x v="1"/>
    <n v="51.895000000000003"/>
    <n v="-176.57666666669999"/>
    <s v="Equipment failure"/>
    <s v="Marine Casualty"/>
    <s v=""/>
    <s v="N"/>
    <m/>
    <m/>
    <m/>
    <m/>
    <m/>
    <m/>
    <x v="4"/>
  </r>
  <r>
    <x v="5"/>
    <d v="2009-10-27T00:00:00"/>
    <n v="10"/>
    <x v="4"/>
    <s v="United States"/>
    <n v="3626525"/>
    <s v="N/A"/>
    <s v="Alaska Juris"/>
    <s v="n/a"/>
    <x v="0"/>
    <s v="n/a"/>
    <m/>
    <m/>
    <s v="Pacific Area"/>
    <s v="United States"/>
    <x v="1"/>
    <n v="54.024999999999999"/>
    <n v="-166.60833333330001"/>
    <s v="Equipment failure/ Hazard to navigation"/>
    <s v="Marine Casualty"/>
    <s v=""/>
    <s v="N"/>
    <m/>
    <m/>
    <m/>
    <m/>
    <m/>
    <m/>
    <x v="4"/>
  </r>
  <r>
    <x v="5"/>
    <d v="2009-10-28T00:00:00"/>
    <n v="10"/>
    <x v="4"/>
    <s v="United States"/>
    <n v="3627130"/>
    <s v="Passenger Ship"/>
    <s v="Prince of Wales"/>
    <n v="95"/>
    <x v="1"/>
    <n v="172.5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09-10-28T00:00:00"/>
    <n v="10"/>
    <x v="4"/>
    <s v="United States"/>
    <n v="3628213"/>
    <s v="Fishing Vessel"/>
    <s v="Legacy"/>
    <n v="194"/>
    <x v="1"/>
    <n v="117.2"/>
    <m/>
    <m/>
    <s v="Pacific Area"/>
    <s v="United States"/>
    <x v="1"/>
    <n v="53.9633333333"/>
    <n v="-166.5233333333"/>
    <s v="Loss of electrical power"/>
    <s v="Marine Casualty"/>
    <s v=""/>
    <s v="N"/>
    <m/>
    <m/>
    <m/>
    <m/>
    <m/>
    <m/>
    <x v="27"/>
  </r>
  <r>
    <x v="5"/>
    <d v="2009-10-28T00:00:00"/>
    <n v="10"/>
    <x v="4"/>
    <s v="United States"/>
    <n v="3632376"/>
    <s v="Fishing Vessel"/>
    <s v="Wonderworker"/>
    <n v="36"/>
    <x v="1"/>
    <n v="43.9"/>
    <m/>
    <m/>
    <s v="Pacific Area"/>
    <s v="United States"/>
    <x v="1"/>
    <n v="54.2283333333"/>
    <n v="-166.08500000000001"/>
    <s v="Equipment failure/ Hazard to navigation"/>
    <s v="Marine Casualty"/>
    <s v=""/>
    <s v="N"/>
    <m/>
    <m/>
    <m/>
    <m/>
    <m/>
    <m/>
    <x v="4"/>
  </r>
  <r>
    <x v="5"/>
    <d v="2009-10-29T00:00:00"/>
    <n v="10"/>
    <x v="4"/>
    <s v="N/A"/>
    <n v="3626411"/>
    <s v="N/A"/>
    <s v="Vaerdal"/>
    <s v="n/a"/>
    <x v="0"/>
    <s v="n/a"/>
    <m/>
    <m/>
    <s v="Pacific Area"/>
    <s v="United States"/>
    <x v="1"/>
    <n v="56.633333333300001"/>
    <n v="-164.13333333329999"/>
    <s v="Equipment failure/ Hazard to navigation"/>
    <s v="Marine Casualty"/>
    <s v=""/>
    <s v="N"/>
    <m/>
    <m/>
    <m/>
    <m/>
    <m/>
    <m/>
    <x v="4"/>
  </r>
  <r>
    <x v="5"/>
    <d v="2009-10-30T00:00:00"/>
    <n v="10"/>
    <x v="4"/>
    <s v="United States"/>
    <n v="3625233"/>
    <s v="Fishing Vessel"/>
    <s v="Carley Renee"/>
    <n v="69"/>
    <x v="1"/>
    <n v="59.2"/>
    <m/>
    <m/>
    <s v="Pacific Area"/>
    <s v="United States"/>
    <x v="1"/>
    <n v="53.9"/>
    <n v="-166.1"/>
    <s v="Sinking"/>
    <s v="Discharge of Oil"/>
    <s v="Y"/>
    <s v="Y"/>
    <m/>
    <m/>
    <m/>
    <m/>
    <m/>
    <m/>
    <x v="1"/>
  </r>
  <r>
    <x v="5"/>
    <d v="2009-10-31T00:00:00"/>
    <n v="10"/>
    <x v="4"/>
    <s v="United States"/>
    <n v="3625520"/>
    <s v="Fishing Vessel"/>
    <s v="Beverly Ann"/>
    <n v="12"/>
    <x v="1"/>
    <n v="29.7"/>
    <m/>
    <m/>
    <s v="Pacific Area"/>
    <s v="United States"/>
    <x v="1"/>
    <n v="55.439572166700003"/>
    <n v="-131.838075"/>
    <s v="Allision"/>
    <s v="Discharge of Oil"/>
    <s v="Damaged"/>
    <s v="Y"/>
    <m/>
    <m/>
    <m/>
    <m/>
    <m/>
    <m/>
    <x v="5"/>
  </r>
  <r>
    <x v="5"/>
    <d v="2009-10-31T00:00:00"/>
    <n v="10"/>
    <x v="4"/>
    <s v="United States"/>
    <n v="3627719"/>
    <s v="General Cargo Ship"/>
    <s v="Apl Philippines"/>
    <n v="64502"/>
    <x v="0"/>
    <n v="865"/>
    <m/>
    <m/>
    <s v="Pacific Area"/>
    <s v="United States"/>
    <x v="1"/>
    <n v="37.799999999999997"/>
    <n v="-122.3333333333"/>
    <s v="Equipment failure/ Hazard to navigation"/>
    <s v="Marine Casualty"/>
    <s v=""/>
    <s v="N"/>
    <m/>
    <m/>
    <m/>
    <m/>
    <m/>
    <m/>
    <x v="4"/>
  </r>
  <r>
    <x v="5"/>
    <d v="2009-10-31T00:00:00"/>
    <n v="10"/>
    <x v="4"/>
    <s v="United States"/>
    <n v="3645905"/>
    <s v="Passenger Ship"/>
    <s v="Arctic Endeavor"/>
    <n v="27"/>
    <x v="1"/>
    <n v="41.8"/>
    <m/>
    <m/>
    <s v="Pacific Area"/>
    <s v="United States"/>
    <x v="1"/>
    <n v="57.55"/>
    <n v="-153.8333333333"/>
    <s v="Grounding"/>
    <s v="Marine Casualty"/>
    <s v=""/>
    <s v="N"/>
    <m/>
    <m/>
    <m/>
    <m/>
    <m/>
    <m/>
    <x v="0"/>
  </r>
  <r>
    <x v="5"/>
    <d v="2009-11-04T00:00:00"/>
    <n v="11"/>
    <x v="4"/>
    <s v="United States"/>
    <n v="3627776"/>
    <s v="Fishing Vessel"/>
    <s v="Heron"/>
    <n v="30"/>
    <x v="1"/>
    <n v="49"/>
    <m/>
    <n v="56"/>
    <s v="Pacific Area"/>
    <s v="United States"/>
    <x v="0"/>
    <n v="58.550164000000002"/>
    <n v="-135.02759800000001"/>
    <s v="Discharge/Release of Pollution"/>
    <s v="Discharge of Oil"/>
    <s v=""/>
    <s v="Y"/>
    <m/>
    <m/>
    <m/>
    <m/>
    <m/>
    <m/>
    <x v="9"/>
  </r>
  <r>
    <x v="5"/>
    <d v="2009-11-04T00:00:00"/>
    <n v="11"/>
    <x v="4"/>
    <s v="United States"/>
    <n v="3670970"/>
    <s v="Fishing Vessel"/>
    <s v="Glacier Bay"/>
    <n v="982"/>
    <x v="0"/>
    <n v="136.30000000000001"/>
    <m/>
    <n v="40"/>
    <s v="Pacific Area"/>
    <s v="United States"/>
    <x v="0"/>
    <n v="59.785833333299998"/>
    <n v="-177.74533333330001"/>
    <s v="Equipment failure/ Hazard to navigation"/>
    <s v="Marine Casualty"/>
    <s v=""/>
    <s v="N"/>
    <m/>
    <m/>
    <m/>
    <m/>
    <m/>
    <m/>
    <x v="4"/>
  </r>
  <r>
    <x v="5"/>
    <d v="2009-11-05T00:00:00"/>
    <n v="11"/>
    <x v="4"/>
    <s v="United States"/>
    <n v="3632185"/>
    <s v="Fishing Vessel"/>
    <s v="Lisa Marie"/>
    <n v="171"/>
    <x v="1"/>
    <n v="78"/>
    <m/>
    <n v="22"/>
    <s v="Pacific Area"/>
    <s v="United States"/>
    <x v="0"/>
    <n v="59.044444499999997"/>
    <n v="-177.72499999999999"/>
    <s v="Equipment failure/ Hazard to navigation"/>
    <s v="Marine Casualty"/>
    <s v=""/>
    <s v="N"/>
    <m/>
    <m/>
    <m/>
    <m/>
    <m/>
    <m/>
    <x v="4"/>
  </r>
  <r>
    <x v="5"/>
    <d v="2009-11-07T00:00:00"/>
    <n v="11"/>
    <x v="4"/>
    <s v="United States"/>
    <n v="3631184"/>
    <s v="Towing Vessel"/>
    <s v="Laguna"/>
    <n v="55"/>
    <x v="1"/>
    <n v="63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09-11-09T00:00:00"/>
    <n v="11"/>
    <x v="4"/>
    <s v="United States"/>
    <n v="3645858"/>
    <s v="Fishing Vessel"/>
    <s v="Ocean Ranger"/>
    <n v="27"/>
    <x v="1"/>
    <n v="32"/>
    <m/>
    <n v="29"/>
    <s v="Pacific Area"/>
    <s v="United States"/>
    <x v="0"/>
    <n v="58.072499999999998"/>
    <n v="-153.05516666669999"/>
    <s v="Grounding"/>
    <s v="Marine Casualty"/>
    <s v="Damaged"/>
    <s v="N"/>
    <m/>
    <m/>
    <m/>
    <m/>
    <m/>
    <m/>
    <x v="0"/>
  </r>
  <r>
    <x v="5"/>
    <d v="2009-11-11T00:00:00"/>
    <n v="11"/>
    <x v="4"/>
    <s v="United States"/>
    <n v="3632159"/>
    <s v="Fishing Vessel"/>
    <s v="Pathfinder"/>
    <n v="787"/>
    <x v="0"/>
    <n v="169.7"/>
    <m/>
    <m/>
    <s v="Pacific Area"/>
    <s v="United States"/>
    <x v="1"/>
    <n v="51.748333333300003"/>
    <n v="177.96"/>
    <s v="Equipment failure/ Hazard to navigation"/>
    <s v="Marine Casualty"/>
    <s v=""/>
    <s v="N"/>
    <m/>
    <m/>
    <m/>
    <m/>
    <m/>
    <m/>
    <x v="4"/>
  </r>
  <r>
    <x v="5"/>
    <d v="2009-11-14T00:00:00"/>
    <n v="11"/>
    <x v="4"/>
    <s v="United States"/>
    <n v="3634321"/>
    <s v="Recreational"/>
    <s v="Seadog"/>
    <m/>
    <x v="2"/>
    <m/>
    <m/>
    <m/>
    <s v="Pacific Area"/>
    <s v="United States"/>
    <x v="1"/>
    <n v="57.046390000000002"/>
    <n v="-135.33860000000001"/>
    <s v="Discharge/Release of Pollution"/>
    <s v="Discharge of Oil"/>
    <s v="Damaged"/>
    <s v="Y"/>
    <m/>
    <m/>
    <m/>
    <m/>
    <m/>
    <m/>
    <x v="9"/>
  </r>
  <r>
    <x v="5"/>
    <d v="2009-11-15T00:00:00"/>
    <n v="11"/>
    <x v="4"/>
    <s v="United States"/>
    <n v="3634476"/>
    <s v="Passenger Ship"/>
    <s v="Aurora"/>
    <n v="1280"/>
    <x v="0"/>
    <n v="217.5"/>
    <m/>
    <n v="41"/>
    <s v="Pacific Area"/>
    <s v="United States"/>
    <x v="0"/>
    <n v="60.749488999999997"/>
    <n v="-146.94940500000001"/>
    <s v="Loss of electrical power"/>
    <s v="Marine Casualty"/>
    <s v=""/>
    <s v="N"/>
    <m/>
    <m/>
    <m/>
    <m/>
    <m/>
    <m/>
    <x v="27"/>
  </r>
  <r>
    <x v="5"/>
    <d v="2009-11-15T00:00:00"/>
    <n v="11"/>
    <x v="4"/>
    <s v="United States"/>
    <n v="3636287"/>
    <s v="Tanker Ship"/>
    <s v="Kodiak"/>
    <n v="64329"/>
    <x v="0"/>
    <n v="831.5"/>
    <m/>
    <n v="40"/>
    <s v="Pacific Area"/>
    <s v="United States"/>
    <x v="0"/>
    <n v="60.749488999999997"/>
    <n v="-146.94940500000001"/>
    <s v="Equipment failure"/>
    <s v="Marine Casualty"/>
    <s v=""/>
    <s v="N"/>
    <m/>
    <m/>
    <m/>
    <m/>
    <m/>
    <m/>
    <x v="4"/>
  </r>
  <r>
    <x v="5"/>
    <d v="2009-11-17T00:00:00"/>
    <n v="11"/>
    <x v="4"/>
    <s v="United States"/>
    <n v="3638386"/>
    <s v="Fishing Vessel"/>
    <s v="Viking"/>
    <m/>
    <x v="2"/>
    <n v="34"/>
    <m/>
    <m/>
    <s v="Pacific Area"/>
    <s v="United States"/>
    <x v="1"/>
    <n v="56.336033333300001"/>
    <n v="-133.4090666667"/>
    <s v="Allision"/>
    <s v="Marine Casualty"/>
    <s v=""/>
    <s v="N"/>
    <m/>
    <m/>
    <m/>
    <m/>
    <m/>
    <m/>
    <x v="5"/>
  </r>
  <r>
    <x v="5"/>
    <d v="2009-11-17T00:00:00"/>
    <n v="11"/>
    <x v="4"/>
    <s v="United States"/>
    <n v="3639103"/>
    <s v="Other"/>
    <s v="Gus E"/>
    <n v="41"/>
    <x v="1"/>
    <n v="44"/>
    <m/>
    <n v="19"/>
    <s v="Pacific Area"/>
    <s v="United States"/>
    <x v="0"/>
    <n v="61.086666666699998"/>
    <n v="146.41999999999999"/>
    <s v="Fouling/Equipment failure/Hazard to navigation"/>
    <s v="Marine Casualty"/>
    <s v=""/>
    <s v="N"/>
    <m/>
    <m/>
    <m/>
    <m/>
    <m/>
    <m/>
    <x v="17"/>
  </r>
  <r>
    <x v="5"/>
    <d v="2009-11-19T00:00:00"/>
    <n v="11"/>
    <x v="4"/>
    <s v="United States"/>
    <n v="3642023"/>
    <s v="Fishing Vessel"/>
    <s v="Alaska Leader"/>
    <n v="464"/>
    <x v="1"/>
    <n v="137.19999999999999"/>
    <m/>
    <m/>
    <s v="Pacific Area"/>
    <s v="United States"/>
    <x v="1"/>
    <n v="55.55"/>
    <n v="-165.9778333333"/>
    <s v="Loss of electrical power"/>
    <s v="Marine Casualty"/>
    <s v=""/>
    <s v="N"/>
    <m/>
    <m/>
    <m/>
    <m/>
    <m/>
    <m/>
    <x v="27"/>
  </r>
  <r>
    <x v="5"/>
    <d v="2009-11-23T00:00:00"/>
    <n v="11"/>
    <x v="4"/>
    <s v="United States"/>
    <n v="3638724"/>
    <s v="Passenger Ship"/>
    <s v="Sentinel"/>
    <n v="95"/>
    <x v="1"/>
    <n v="88"/>
    <m/>
    <n v="32"/>
    <s v="Pacific Area"/>
    <s v="United States"/>
    <x v="0"/>
    <n v="58.550164000000002"/>
    <n v="-135.02759800000001"/>
    <s v="Flooding"/>
    <s v="Marine Casualty"/>
    <s v="Damaged"/>
    <s v="N"/>
    <m/>
    <m/>
    <m/>
    <m/>
    <m/>
    <m/>
    <x v="12"/>
  </r>
  <r>
    <x v="5"/>
    <d v="2009-11-23T00:00:00"/>
    <n v="11"/>
    <x v="4"/>
    <s v="United States"/>
    <n v="3642707"/>
    <s v="Fishing Vessel"/>
    <s v="Pavlof"/>
    <n v="652"/>
    <x v="0"/>
    <n v="150.4"/>
    <m/>
    <m/>
    <s v="Pacific Area"/>
    <s v="United States"/>
    <x v="1"/>
    <n v="57.122"/>
    <n v="-170.27600000000001"/>
    <s v="Grounding"/>
    <s v="Marine Casualty"/>
    <s v="Damaged"/>
    <s v="N"/>
    <m/>
    <m/>
    <m/>
    <m/>
    <m/>
    <m/>
    <x v="0"/>
  </r>
  <r>
    <x v="5"/>
    <d v="2009-11-23T00:00:00"/>
    <n v="11"/>
    <x v="4"/>
    <s v="United States"/>
    <n v="3694727"/>
    <s v="Fishing Vessel"/>
    <s v="Shareena"/>
    <n v="47"/>
    <x v="1"/>
    <n v="46.5"/>
    <m/>
    <m/>
    <s v="Pacific Area"/>
    <s v="United States"/>
    <x v="1"/>
    <n v="55.236370000000001"/>
    <n v="-158.7208"/>
    <s v="Discharge/Release of Pollution"/>
    <s v="Discharge of Oil"/>
    <s v=""/>
    <s v="Y"/>
    <m/>
    <m/>
    <m/>
    <m/>
    <m/>
    <m/>
    <x v="9"/>
  </r>
  <r>
    <x v="5"/>
    <d v="2009-11-24T00:00:00"/>
    <n v="11"/>
    <x v="4"/>
    <s v="United States"/>
    <n v="3639279"/>
    <s v="Fishing Vessel"/>
    <s v="Katherine"/>
    <n v="142"/>
    <x v="1"/>
    <n v="77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11-24T00:00:00"/>
    <n v="11"/>
    <x v="4"/>
    <s v="United States"/>
    <n v="3692630"/>
    <s v="Recreational"/>
    <s v="Kathy J"/>
    <n v="35"/>
    <x v="1"/>
    <n v="48.1"/>
    <m/>
    <n v="40"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09-11-25T00:00:00"/>
    <n v="11"/>
    <x v="4"/>
    <s v="United States"/>
    <n v="3640415"/>
    <s v="Fishing Vessel"/>
    <s v="Sound Quest"/>
    <n v="24"/>
    <x v="1"/>
    <n v="40.5"/>
    <m/>
    <n v="36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09-11-27T00:00:00"/>
    <n v="11"/>
    <x v="4"/>
    <s v="United States"/>
    <n v="3693421"/>
    <s v="Fishing Vessel"/>
    <s v="North Cape"/>
    <n v="194"/>
    <x v="1"/>
    <n v="111.6"/>
    <m/>
    <m/>
    <s v="Pacific Area"/>
    <s v="United States"/>
    <x v="1"/>
    <n v="56.372833333300001"/>
    <n v="-167.6183333333"/>
    <s v="Equipment failure/ Hazard to navigation"/>
    <s v="Marine Casualty"/>
    <s v="Damaged"/>
    <s v="N"/>
    <m/>
    <m/>
    <m/>
    <m/>
    <m/>
    <m/>
    <x v="4"/>
  </r>
  <r>
    <x v="5"/>
    <d v="2009-11-29T00:00:00"/>
    <n v="11"/>
    <x v="4"/>
    <s v="United States"/>
    <n v="3642961"/>
    <s v="Tanker Ship"/>
    <s v="Polar Resolution"/>
    <n v="85387"/>
    <x v="0"/>
    <n v="854.3"/>
    <m/>
    <m/>
    <s v="Pacific Area"/>
    <s v="United States"/>
    <x v="1"/>
    <n v="50.1"/>
    <n v="135.35"/>
    <s v="Fire"/>
    <s v="Marine Casualty"/>
    <s v=""/>
    <s v="N"/>
    <m/>
    <m/>
    <m/>
    <m/>
    <m/>
    <m/>
    <x v="2"/>
  </r>
  <r>
    <x v="5"/>
    <d v="2009-12-02T00:00:00"/>
    <n v="12"/>
    <x v="4"/>
    <s v="United States"/>
    <n v="3692860"/>
    <s v="Fishing Vessel"/>
    <s v="North Cape"/>
    <n v="194"/>
    <x v="1"/>
    <n v="111.6"/>
    <m/>
    <m/>
    <s v="Pacific Area"/>
    <s v="United States"/>
    <x v="1"/>
    <n v="56.616666666699999"/>
    <n v="-164.7193333333"/>
    <s v="Equipment failure/ Hazard to navigation"/>
    <s v="Marine Casualty"/>
    <s v="Damaged"/>
    <s v="N"/>
    <m/>
    <m/>
    <m/>
    <m/>
    <m/>
    <m/>
    <x v="4"/>
  </r>
  <r>
    <x v="5"/>
    <d v="2009-12-07T00:00:00"/>
    <n v="12"/>
    <x v="4"/>
    <s v="United States"/>
    <n v="3646224"/>
    <s v="Recreational"/>
    <s v="Lady Anne"/>
    <n v="28"/>
    <x v="1"/>
    <n v="39.9"/>
    <m/>
    <n v="37"/>
    <s v="Pacific Area"/>
    <s v="United States"/>
    <x v="0"/>
    <n v="58.178330000000003"/>
    <n v="-136.51169999999999"/>
    <s v="Grounding"/>
    <s v="Discharge of Oil"/>
    <s v="Damaged"/>
    <s v="Y"/>
    <m/>
    <m/>
    <m/>
    <m/>
    <m/>
    <m/>
    <x v="0"/>
  </r>
  <r>
    <x v="5"/>
    <d v="2009-12-08T00:00:00"/>
    <n v="12"/>
    <x v="4"/>
    <s v="United States"/>
    <n v="3646993"/>
    <s v="Fishing Vessel"/>
    <s v="F/V Kestrel"/>
    <n v="7"/>
    <x v="1"/>
    <n v="23.6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09-12-08T00:00:00"/>
    <n v="12"/>
    <x v="4"/>
    <s v="United States"/>
    <n v="3648779"/>
    <s v="Fishing Vessel"/>
    <s v="Ocean Hunter"/>
    <n v="189"/>
    <x v="1"/>
    <n v="92.1"/>
    <m/>
    <m/>
    <s v="Pacific Area"/>
    <s v="United States"/>
    <x v="1"/>
    <n v="55.812666666699997"/>
    <n v="-165.04666666669999"/>
    <s v="Equipment failure/ Hazard to navigation"/>
    <s v="Marine Casualty"/>
    <s v=""/>
    <s v="N"/>
    <m/>
    <m/>
    <m/>
    <m/>
    <m/>
    <m/>
    <x v="4"/>
  </r>
  <r>
    <x v="5"/>
    <d v="2009-12-10T00:00:00"/>
    <n v="12"/>
    <x v="4"/>
    <s v="United States"/>
    <n v="3648205"/>
    <s v="Recreational"/>
    <s v="AK5952P"/>
    <m/>
    <x v="2"/>
    <n v="22"/>
    <m/>
    <n v="19"/>
    <s v="Pacific Area"/>
    <s v="United States"/>
    <x v="0"/>
    <n v="58.550164000000002"/>
    <n v="-135.02759800000001"/>
    <s v="Discharge/Release of Pollution"/>
    <s v="Discharge of Oil"/>
    <s v="Damaged"/>
    <s v="Y"/>
    <m/>
    <m/>
    <m/>
    <m/>
    <m/>
    <m/>
    <x v="9"/>
  </r>
  <r>
    <x v="5"/>
    <d v="2009-12-14T00:00:00"/>
    <n v="12"/>
    <x v="4"/>
    <s v="United States"/>
    <n v="3651094"/>
    <s v="Fishing Vessel"/>
    <s v="Fawn"/>
    <n v="19"/>
    <x v="1"/>
    <n v="38.6"/>
    <m/>
    <m/>
    <s v="Pacific Area"/>
    <s v="United States"/>
    <x v="1"/>
    <n v="55.3383333333"/>
    <n v="-131.64166666669999"/>
    <s v="Discharge/Release of Pollution"/>
    <s v="Discharge of Oil"/>
    <s v=""/>
    <s v="Y"/>
    <m/>
    <m/>
    <m/>
    <m/>
    <m/>
    <m/>
    <x v="9"/>
  </r>
  <r>
    <x v="5"/>
    <d v="2009-12-16T00:00:00"/>
    <n v="12"/>
    <x v="4"/>
    <s v="United States"/>
    <n v="3662061"/>
    <s v="Fishing Vessel"/>
    <s v="Sea Venture"/>
    <n v="197"/>
    <x v="1"/>
    <n v="91.9"/>
    <m/>
    <m/>
    <s v="Pacific Area"/>
    <s v="United States"/>
    <x v="1"/>
    <n v="53.877777833300001"/>
    <n v="-166.57777783329999"/>
    <s v="Flooding"/>
    <s v="Marine Casualty"/>
    <s v="Damaged"/>
    <s v="N"/>
    <m/>
    <m/>
    <m/>
    <m/>
    <m/>
    <m/>
    <x v="12"/>
  </r>
  <r>
    <x v="5"/>
    <d v="2009-12-17T00:00:00"/>
    <n v="12"/>
    <x v="4"/>
    <s v="United States"/>
    <n v="3652123"/>
    <s v="Fishing Vessel"/>
    <s v="Johnni J"/>
    <m/>
    <x v="2"/>
    <m/>
    <m/>
    <m/>
    <s v="Pacific Area"/>
    <s v="United States"/>
    <x v="0"/>
    <n v="61.12473"/>
    <n v="-146.34639999999999"/>
    <s v="Discharge/Release of Pollution"/>
    <s v="Discharge of Oil"/>
    <s v="Damaged"/>
    <s v="Y"/>
    <m/>
    <m/>
    <m/>
    <m/>
    <m/>
    <m/>
    <x v="9"/>
  </r>
  <r>
    <x v="5"/>
    <d v="2009-12-17T00:00:00"/>
    <n v="12"/>
    <x v="4"/>
    <s v="United States"/>
    <n v="3653671"/>
    <s v="Passenger Ship"/>
    <s v="Sea Breeze"/>
    <n v="14"/>
    <x v="1"/>
    <n v="40.1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09-12-19T00:00:00"/>
    <n v="12"/>
    <x v="4"/>
    <s v="United States"/>
    <n v="3654268"/>
    <s v="Towing Vessel"/>
    <s v="Polar Ranger"/>
    <n v="197"/>
    <x v="1"/>
    <n v="118.7"/>
    <m/>
    <m/>
    <s v="Pacific Area"/>
    <s v="United States"/>
    <x v="1"/>
    <n v="48.7"/>
    <n v="-122.6833333333"/>
    <s v="Equipment failure"/>
    <s v="Marine Casualty"/>
    <s v=""/>
    <s v="N"/>
    <m/>
    <m/>
    <m/>
    <m/>
    <m/>
    <m/>
    <x v="4"/>
  </r>
  <r>
    <x v="5"/>
    <d v="2009-12-22T00:00:00"/>
    <n v="12"/>
    <x v="4"/>
    <s v="United States"/>
    <n v="3654262"/>
    <s v="Fishing Vessel"/>
    <s v="Rebel Spirit"/>
    <n v="14"/>
    <x v="1"/>
    <n v="33.1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09-12-23T00:00:00"/>
    <n v="12"/>
    <x v="4"/>
    <s v="United States"/>
    <n v="3655472"/>
    <s v="Towing Vessel"/>
    <s v="Pathfinder"/>
    <n v="194"/>
    <x v="1"/>
    <n v="128.6"/>
    <m/>
    <n v="48"/>
    <s v="Pacific Area"/>
    <s v="United States"/>
    <x v="0"/>
    <n v="61.108333333300003"/>
    <n v="-148.0583333333"/>
    <s v="Grounding"/>
    <s v="Discharge of Oil"/>
    <s v="Damaged"/>
    <s v="Y"/>
    <m/>
    <m/>
    <m/>
    <m/>
    <m/>
    <m/>
    <x v="0"/>
  </r>
  <r>
    <x v="5"/>
    <d v="2009-12-29T00:00:00"/>
    <n v="12"/>
    <x v="4"/>
    <s v="United States"/>
    <n v="3656222"/>
    <s v="Recreational"/>
    <s v="May Flower"/>
    <n v="17"/>
    <x v="1"/>
    <n v="44.2"/>
    <m/>
    <m/>
    <s v="Pacific Area"/>
    <s v="United States"/>
    <x v="1"/>
    <n v="55.48"/>
    <n v="-133.1506"/>
    <s v="Sinking"/>
    <s v="Discharge of Oil"/>
    <s v=""/>
    <s v="Y"/>
    <m/>
    <m/>
    <m/>
    <m/>
    <m/>
    <m/>
    <x v="1"/>
  </r>
  <r>
    <x v="5"/>
    <d v="2010-01-01T00:00:00"/>
    <n v="1"/>
    <x v="5"/>
    <s v="United States"/>
    <n v="3673581"/>
    <s v="Fishing Vessel"/>
    <s v="Destroyer"/>
    <n v="31"/>
    <x v="1"/>
    <n v="42"/>
    <m/>
    <m/>
    <s v="Pacific Area"/>
    <s v="United States"/>
    <x v="1"/>
    <n v="57.793610000000001"/>
    <n v="-152.4058"/>
    <s v="Grounding"/>
    <s v="Marine Casualty"/>
    <s v=""/>
    <s v="N"/>
    <m/>
    <m/>
    <m/>
    <m/>
    <m/>
    <m/>
    <x v="0"/>
  </r>
  <r>
    <x v="5"/>
    <d v="2010-01-03T00:00:00"/>
    <n v="1"/>
    <x v="5"/>
    <s v="United States"/>
    <n v="3663554"/>
    <s v="Passenger Ship"/>
    <s v="Malaspina"/>
    <n v="2928"/>
    <x v="0"/>
    <n v="372.2"/>
    <m/>
    <m/>
    <s v="Pacific Area"/>
    <s v="United States"/>
    <x v="1"/>
    <n v="55.439572166700003"/>
    <n v="-131.838075"/>
    <s v="Equipment failure/ Hazard to navigation"/>
    <s v="Marine Casualty"/>
    <s v=""/>
    <s v="N"/>
    <m/>
    <m/>
    <m/>
    <m/>
    <m/>
    <m/>
    <x v="4"/>
  </r>
  <r>
    <x v="5"/>
    <d v="2010-01-05T00:00:00"/>
    <n v="1"/>
    <x v="5"/>
    <s v="United States"/>
    <n v="3659850"/>
    <s v="Fishing Vessel"/>
    <s v="Siberian Sea"/>
    <n v="741"/>
    <x v="0"/>
    <n v="123.3"/>
    <m/>
    <n v="27"/>
    <s v="Pacific Area"/>
    <s v="United States"/>
    <x v="0"/>
    <n v="60.116833333300001"/>
    <n v="-177.92933333330001"/>
    <s v="Loss of electrical power"/>
    <s v="Marine Casualty"/>
    <s v=""/>
    <s v="N"/>
    <m/>
    <m/>
    <m/>
    <m/>
    <m/>
    <m/>
    <x v="27"/>
  </r>
  <r>
    <x v="5"/>
    <d v="2010-01-05T00:00:00"/>
    <n v="1"/>
    <x v="5"/>
    <s v="Norway"/>
    <n v="3891791"/>
    <s v="Bulk Carrier"/>
    <s v="Spar Garnet"/>
    <n v="18011"/>
    <x v="0"/>
    <n v="590"/>
    <m/>
    <m/>
    <s v="Pacific Area"/>
    <s v="United States"/>
    <x v="1"/>
    <n v="53.068333333299996"/>
    <n v="-173.82333333330001"/>
    <s v="Equipment failure"/>
    <s v="Marine Casualty"/>
    <s v=""/>
    <s v="N"/>
    <m/>
    <m/>
    <m/>
    <m/>
    <m/>
    <m/>
    <x v="4"/>
  </r>
  <r>
    <x v="5"/>
    <d v="2010-01-06T00:00:00"/>
    <n v="1"/>
    <x v="5"/>
    <s v="United States"/>
    <n v="3663468"/>
    <s v="Passenger Ship"/>
    <s v="Malaspina"/>
    <n v="2928"/>
    <x v="0"/>
    <n v="372.2"/>
    <m/>
    <m/>
    <s v="Pacific Area"/>
    <s v="United States"/>
    <x v="1"/>
    <n v="56.48489"/>
    <n v="-132.69470000000001"/>
    <s v="Equipment failure/ Hazard to navigation"/>
    <s v="Marine Casualty"/>
    <s v="Damaged"/>
    <s v="N"/>
    <m/>
    <m/>
    <m/>
    <m/>
    <m/>
    <m/>
    <x v="4"/>
  </r>
  <r>
    <x v="5"/>
    <d v="2010-01-07T00:00:00"/>
    <n v="1"/>
    <x v="5"/>
    <s v="United States"/>
    <n v="3661158"/>
    <s v="General Cargo Ship"/>
    <s v="Alaska Challenger"/>
    <n v="74"/>
    <x v="1"/>
    <n v="77.3"/>
    <m/>
    <n v="64"/>
    <s v="Pacific Area"/>
    <s v="United States"/>
    <x v="0"/>
    <n v="61.12473"/>
    <n v="-146.34639999999999"/>
    <s v="Flooding"/>
    <s v="Marine Casualty"/>
    <s v="Damaged"/>
    <s v="N"/>
    <m/>
    <m/>
    <m/>
    <m/>
    <m/>
    <m/>
    <x v="12"/>
  </r>
  <r>
    <x v="5"/>
    <d v="2010-01-08T00:00:00"/>
    <n v="1"/>
    <x v="5"/>
    <s v="United States"/>
    <n v="3662103"/>
    <s v="Fishing Vessel"/>
    <s v="Cornelia Marie"/>
    <n v="198"/>
    <x v="1"/>
    <n v="114.6"/>
    <m/>
    <m/>
    <s v="Pacific Area"/>
    <s v="United States"/>
    <x v="1"/>
    <n v="53.877777833300001"/>
    <n v="-166.57777783329999"/>
    <s v="Grounding"/>
    <s v="Marine Casualty"/>
    <s v="Damaged"/>
    <s v="N"/>
    <m/>
    <m/>
    <m/>
    <m/>
    <m/>
    <m/>
    <x v="0"/>
  </r>
  <r>
    <x v="5"/>
    <d v="2010-01-08T00:00:00"/>
    <n v="1"/>
    <x v="5"/>
    <s v="United States"/>
    <n v="3925631"/>
    <s v="Recreational"/>
    <s v="Blue Ace"/>
    <n v="396"/>
    <x v="1"/>
    <n v="123.4"/>
    <m/>
    <n v="73"/>
    <s v="Pacific Area"/>
    <s v="United States"/>
    <x v="0"/>
    <n v="58.93"/>
    <n v="-175.4283333333"/>
    <s v="Equipment failure/ Hazard to navigation"/>
    <s v="Marine Casualty"/>
    <s v=""/>
    <s v="N"/>
    <m/>
    <m/>
    <m/>
    <m/>
    <m/>
    <m/>
    <x v="4"/>
  </r>
  <r>
    <x v="5"/>
    <d v="2010-01-14T00:00:00"/>
    <n v="1"/>
    <x v="5"/>
    <s v="United States"/>
    <n v="366119"/>
    <s v="Fishing Vessel"/>
    <s v="Laura"/>
    <n v="163"/>
    <x v="1"/>
    <n v="83.7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0-01-14T00:00:00"/>
    <n v="1"/>
    <x v="5"/>
    <s v="United States"/>
    <n v="3664167"/>
    <s v="Fishing Vessel"/>
    <s v="Pamela Denise"/>
    <n v="37"/>
    <x v="1"/>
    <n v="48.6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0-01-16T00:00:00"/>
    <n v="1"/>
    <x v="5"/>
    <s v="United States"/>
    <n v="3673641"/>
    <s v="Fishing Vessel"/>
    <s v="Icelander"/>
    <n v="192"/>
    <x v="1"/>
    <n v="82.2"/>
    <m/>
    <m/>
    <s v="Pacific Area"/>
    <s v="United States"/>
    <x v="1"/>
    <n v="56.9083333333"/>
    <n v="-152.4848333333"/>
    <s v="Equipment failure/ Hazard to navigation"/>
    <s v="Marine Casualty"/>
    <s v="Damaged"/>
    <s v="N"/>
    <m/>
    <m/>
    <m/>
    <m/>
    <m/>
    <m/>
    <x v="4"/>
  </r>
  <r>
    <x v="5"/>
    <d v="2010-01-17T00:00:00"/>
    <n v="1"/>
    <x v="5"/>
    <s v="United States"/>
    <n v="3665441"/>
    <s v="Tanker Ship"/>
    <s v="Kodiak"/>
    <n v="64329"/>
    <x v="0"/>
    <n v="831.5"/>
    <m/>
    <n v="40"/>
    <s v="Pacific Area"/>
    <s v="United States"/>
    <x v="0"/>
    <n v="60.778582999999998"/>
    <n v="-148.310531"/>
    <s v="Fire"/>
    <s v="Marine Casualty"/>
    <s v=""/>
    <s v="N"/>
    <m/>
    <m/>
    <m/>
    <m/>
    <m/>
    <m/>
    <x v="2"/>
  </r>
  <r>
    <x v="5"/>
    <d v="2010-01-17T00:00:00"/>
    <n v="1"/>
    <x v="5"/>
    <s v="United States"/>
    <n v="3667052"/>
    <s v="Fishing Vessel"/>
    <s v="Ocean Point"/>
    <n v="17"/>
    <x v="1"/>
    <n v="32.700000000000003"/>
    <m/>
    <m/>
    <s v="Pacific Area"/>
    <s v="United States"/>
    <x v="1"/>
    <n v="55.06223"/>
    <n v="-131.1164"/>
    <s v="Equipment failure/ Hazard to navigation"/>
    <s v="Marine Casualty"/>
    <s v=""/>
    <s v="N"/>
    <m/>
    <m/>
    <m/>
    <m/>
    <m/>
    <m/>
    <x v="4"/>
  </r>
  <r>
    <x v="5"/>
    <d v="2010-01-20T00:00:00"/>
    <n v="1"/>
    <x v="5"/>
    <s v="United States"/>
    <n v="3667714"/>
    <s v="Fishing Vessel"/>
    <s v="Billikin"/>
    <n v="389"/>
    <x v="1"/>
    <n v="116.2"/>
    <m/>
    <m/>
    <s v="Pacific Area"/>
    <s v="United States"/>
    <x v="1"/>
    <n v="55"/>
    <n v="-164.75833333329999"/>
    <s v="Equipment failure/ Hazard to navigation"/>
    <s v="Marine Casualty"/>
    <s v=""/>
    <s v="N"/>
    <m/>
    <m/>
    <m/>
    <m/>
    <m/>
    <m/>
    <x v="4"/>
  </r>
  <r>
    <x v="5"/>
    <d v="2010-01-20T00:00:00"/>
    <n v="1"/>
    <x v="5"/>
    <s v="United States"/>
    <n v="3681282"/>
    <s v="Fishing Vessel"/>
    <s v="Arctic Storm"/>
    <n v="3854"/>
    <x v="0"/>
    <n v="314.3"/>
    <m/>
    <m/>
    <s v="Pacific Area"/>
    <s v="United States"/>
    <x v="1"/>
    <n v="53.566666666700002"/>
    <n v="-164.11666666670001"/>
    <s v="Equipment failure/ Hazard to navigation"/>
    <s v="Marine Casualty"/>
    <s v=""/>
    <s v="N"/>
    <m/>
    <m/>
    <m/>
    <m/>
    <m/>
    <m/>
    <x v="4"/>
  </r>
  <r>
    <x v="5"/>
    <d v="2010-01-21T00:00:00"/>
    <n v="1"/>
    <x v="5"/>
    <s v="United States"/>
    <n v="3667397"/>
    <s v="Fishing Vessel"/>
    <s v="Katie Ann"/>
    <n v="1593"/>
    <x v="0"/>
    <n v="267.39999999999998"/>
    <m/>
    <m/>
    <s v="Pacific Area"/>
    <s v="United States"/>
    <x v="1"/>
    <n v="54.816666666700002"/>
    <n v="-166.78333333329999"/>
    <s v="Discharge/Release of Pollution"/>
    <s v="Discharge of Oil"/>
    <s v=""/>
    <s v="Y"/>
    <m/>
    <m/>
    <m/>
    <m/>
    <m/>
    <m/>
    <x v="9"/>
  </r>
  <r>
    <x v="5"/>
    <d v="2010-01-21T00:00:00"/>
    <n v="1"/>
    <x v="5"/>
    <s v="United States"/>
    <n v="3676201"/>
    <s v="Fishing Vessel"/>
    <s v="Golden Alaska"/>
    <n v="3765"/>
    <x v="0"/>
    <n v="280"/>
    <m/>
    <m/>
    <s v="Pacific Area"/>
    <s v="United States"/>
    <x v="1"/>
    <n v="53.643333333299999"/>
    <n v="-151.17333333330001"/>
    <s v="Equipment failure/ Hazard to navigation"/>
    <s v="Marine Casualty"/>
    <s v="Damaged"/>
    <s v="N"/>
    <m/>
    <m/>
    <m/>
    <m/>
    <m/>
    <m/>
    <x v="4"/>
  </r>
  <r>
    <x v="5"/>
    <d v="2010-01-22T00:00:00"/>
    <n v="1"/>
    <x v="5"/>
    <s v="United States"/>
    <n v="3668834"/>
    <s v="Passenger Ship"/>
    <s v="Alaska Adventurer"/>
    <n v="66"/>
    <x v="1"/>
    <n v="49.8"/>
    <m/>
    <m/>
    <s v="Pacific Area"/>
    <s v="United States"/>
    <x v="1"/>
    <n v="57.7833333333"/>
    <n v="-133.69999999999999"/>
    <s v="Grounding"/>
    <s v="Discharge of Oil"/>
    <s v="Damaged"/>
    <s v="Y"/>
    <m/>
    <m/>
    <m/>
    <m/>
    <m/>
    <m/>
    <x v="0"/>
  </r>
  <r>
    <x v="5"/>
    <d v="2010-01-22T00:00:00"/>
    <n v="1"/>
    <x v="5"/>
    <s v="United States"/>
    <n v="3669123"/>
    <s v="Fishing Vessel"/>
    <s v="AK2406C"/>
    <m/>
    <x v="2"/>
    <m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0-01-22T00:00:00"/>
    <n v="1"/>
    <x v="5"/>
    <s v="United States"/>
    <n v="3673664"/>
    <s v="General Cargo Ship"/>
    <s v="Horizon Consumer"/>
    <n v="25644"/>
    <x v="0"/>
    <n v="680.5"/>
    <m/>
    <m/>
    <s v="Pacific Area"/>
    <s v="United States"/>
    <x v="1"/>
    <n v="54.026666666700002"/>
    <n v="-166.4283333333"/>
    <s v="Equipment failure/ Hazard to navigation"/>
    <s v="Marine Casualty"/>
    <s v=""/>
    <s v="N"/>
    <m/>
    <m/>
    <m/>
    <m/>
    <m/>
    <m/>
    <x v="4"/>
  </r>
  <r>
    <x v="5"/>
    <d v="2010-01-23T00:00:00"/>
    <n v="1"/>
    <x v="5"/>
    <s v="United States"/>
    <n v="3672408"/>
    <s v="Fishing Vessel"/>
    <s v="Legacy"/>
    <n v="194"/>
    <x v="1"/>
    <n v="117.2"/>
    <m/>
    <m/>
    <s v="Pacific Area"/>
    <s v="United States"/>
    <x v="1"/>
    <n v="55.983333333300003"/>
    <n v="-162.73333333330001"/>
    <s v="Loss of electrical power"/>
    <s v="Marine Casualty"/>
    <s v=""/>
    <s v="N"/>
    <m/>
    <m/>
    <m/>
    <m/>
    <m/>
    <m/>
    <x v="27"/>
  </r>
  <r>
    <x v="5"/>
    <d v="2010-01-24T00:00:00"/>
    <n v="1"/>
    <x v="5"/>
    <s v="United States"/>
    <n v="3668825"/>
    <s v="Fishing Vessel"/>
    <s v="Sable"/>
    <n v="26"/>
    <x v="1"/>
    <n v="44.3"/>
    <m/>
    <m/>
    <s v="Pacific Area"/>
    <s v="United States"/>
    <x v="1"/>
    <n v="55.439572166700003"/>
    <n v="-131.838075"/>
    <s v="Fire"/>
    <s v="Marine Casualty"/>
    <s v="Damaged"/>
    <s v="N"/>
    <m/>
    <m/>
    <m/>
    <m/>
    <m/>
    <m/>
    <x v="2"/>
  </r>
  <r>
    <x v="5"/>
    <d v="2010-01-25T00:00:00"/>
    <n v="1"/>
    <x v="5"/>
    <s v="United States"/>
    <n v="3672485"/>
    <s v="Fishing Vessel"/>
    <s v="Island Enterprise"/>
    <n v="2912"/>
    <x v="0"/>
    <n v="280.8"/>
    <m/>
    <m/>
    <s v="Pacific Area"/>
    <s v="United States"/>
    <x v="1"/>
    <n v="53.933333333299998"/>
    <n v="-166.13333333329999"/>
    <s v="Loss of electrical power"/>
    <s v="Marine Casualty"/>
    <s v=""/>
    <s v="N"/>
    <m/>
    <m/>
    <m/>
    <m/>
    <m/>
    <m/>
    <x v="27"/>
  </r>
  <r>
    <x v="5"/>
    <d v="2010-01-27T00:00:00"/>
    <n v="1"/>
    <x v="5"/>
    <s v="Trinidad and Tobaga"/>
    <n v="3710544"/>
    <s v="Recreational"/>
    <s v="Blue North"/>
    <n v="608"/>
    <x v="0"/>
    <n v="166.5"/>
    <m/>
    <n v="73"/>
    <s v="Pacific Area"/>
    <s v="United States"/>
    <x v="0"/>
    <n v="59.65"/>
    <n v="-177.21666666670001"/>
    <s v="Equipment failure/ Hazard to navigation"/>
    <s v="Marine Casualty"/>
    <s v=""/>
    <s v="N"/>
    <m/>
    <m/>
    <m/>
    <m/>
    <m/>
    <m/>
    <x v="4"/>
  </r>
  <r>
    <x v="5"/>
    <d v="2010-01-29T00:00:00"/>
    <n v="1"/>
    <x v="5"/>
    <s v="N/A"/>
    <n v="3672496"/>
    <s v="N/A"/>
    <s v="Jon H"/>
    <s v="n/a"/>
    <x v="0"/>
    <s v="n/a"/>
    <m/>
    <m/>
    <s v="Pacific Area"/>
    <s v="United States"/>
    <x v="1"/>
    <n v="55.439572166700003"/>
    <n v="-131.838075"/>
    <s v="Sinking"/>
    <s v="Discharge of Oil"/>
    <s v=""/>
    <s v="Y"/>
    <m/>
    <m/>
    <m/>
    <m/>
    <m/>
    <m/>
    <x v="1"/>
  </r>
  <r>
    <x v="5"/>
    <d v="2010-01-29T00:00:00"/>
    <n v="1"/>
    <x v="5"/>
    <s v="United States"/>
    <n v="3692612"/>
    <s v="Fishing Vessel"/>
    <s v="Arica"/>
    <n v="1025"/>
    <x v="0"/>
    <n v="157.9"/>
    <m/>
    <m/>
    <s v="Pacific Area"/>
    <s v="United States"/>
    <x v="1"/>
    <n v="53.92"/>
    <n v="-166.48"/>
    <s v="Fire"/>
    <s v="Marine Casualty"/>
    <s v=""/>
    <s v="N"/>
    <m/>
    <m/>
    <m/>
    <m/>
    <m/>
    <m/>
    <x v="2"/>
  </r>
  <r>
    <x v="5"/>
    <d v="2010-01-29T00:00:00"/>
    <n v="1"/>
    <x v="5"/>
    <s v="Trinidad and Tobaga"/>
    <n v="3692667"/>
    <s v="Recreational"/>
    <s v="Blue North"/>
    <n v="608"/>
    <x v="0"/>
    <n v="166.5"/>
    <m/>
    <n v="73"/>
    <s v="Pacific Area"/>
    <s v="United States"/>
    <x v="0"/>
    <n v="59.4666666667"/>
    <n v="-177.46666666670001"/>
    <s v="Loss of electrical power"/>
    <s v="Marine Casualty"/>
    <s v=""/>
    <s v="N"/>
    <m/>
    <m/>
    <m/>
    <m/>
    <m/>
    <m/>
    <x v="27"/>
  </r>
  <r>
    <x v="5"/>
    <d v="2010-02-01T00:00:00"/>
    <n v="2"/>
    <x v="5"/>
    <s v="United States"/>
    <n v="3760184"/>
    <s v="Fishing Vessel"/>
    <s v="Norton Sound"/>
    <n v="653"/>
    <x v="0"/>
    <n v="128.30000000000001"/>
    <m/>
    <n v="74"/>
    <s v="Pacific Area"/>
    <s v="United States"/>
    <x v="0"/>
    <n v="60.203333333300002"/>
    <n v="-177.8083333333"/>
    <s v="Loss of electrical power"/>
    <s v="Marine Casualty"/>
    <s v=""/>
    <s v="N"/>
    <m/>
    <m/>
    <m/>
    <m/>
    <m/>
    <m/>
    <x v="27"/>
  </r>
  <r>
    <x v="5"/>
    <d v="2010-02-02T00:00:00"/>
    <n v="2"/>
    <x v="5"/>
    <s v="United States"/>
    <n v="3693587"/>
    <s v="Recreational"/>
    <s v="Blue Ace"/>
    <n v="396"/>
    <x v="1"/>
    <n v="123.4"/>
    <m/>
    <n v="73"/>
    <s v="Pacific Area"/>
    <s v="United States"/>
    <x v="0"/>
    <n v="58.636666666700002"/>
    <n v="-175.1566666667"/>
    <s v="Equipment failure/ Hazard to navigation"/>
    <s v="Marine Casualty"/>
    <s v=""/>
    <s v="N"/>
    <m/>
    <m/>
    <m/>
    <m/>
    <m/>
    <m/>
    <x v="4"/>
  </r>
  <r>
    <x v="5"/>
    <d v="2010-02-04T00:00:00"/>
    <n v="2"/>
    <x v="5"/>
    <s v="United States"/>
    <n v="3675717"/>
    <s v="Fishing Vessel"/>
    <s v="Island Enterprise"/>
    <n v="2912"/>
    <x v="0"/>
    <n v="280.8"/>
    <m/>
    <m/>
    <s v="Pacific Area"/>
    <s v="United States"/>
    <x v="1"/>
    <n v="57.116669999999999"/>
    <n v="-170.2833"/>
    <s v="Discharge/Release of Pollution"/>
    <s v="Discharge of Oil"/>
    <s v=""/>
    <s v="Y"/>
    <m/>
    <m/>
    <m/>
    <m/>
    <m/>
    <m/>
    <x v="9"/>
  </r>
  <r>
    <x v="5"/>
    <d v="2010-02-06T00:00:00"/>
    <n v="2"/>
    <x v="5"/>
    <s v="United States"/>
    <n v="3696801"/>
    <s v="Fishing Vessel"/>
    <s v="Norton Sound"/>
    <n v="653"/>
    <x v="0"/>
    <n v="128.30000000000001"/>
    <m/>
    <m/>
    <s v="Pacific Area"/>
    <s v="United States"/>
    <x v="1"/>
    <n v="56.1"/>
    <n v="-163.6"/>
    <s v="Equipment failure/ Hazard to navigation"/>
    <s v="Marine Casualty"/>
    <s v=""/>
    <s v="N"/>
    <m/>
    <m/>
    <m/>
    <m/>
    <m/>
    <m/>
    <x v="4"/>
  </r>
  <r>
    <x v="5"/>
    <d v="2010-02-08T00:00:00"/>
    <n v="2"/>
    <x v="5"/>
    <s v="United States"/>
    <n v="3678864"/>
    <s v="Recreational"/>
    <s v="Gold N Sea"/>
    <m/>
    <x v="2"/>
    <n v="34"/>
    <m/>
    <n v="42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0-02-09T00:00:00"/>
    <n v="2"/>
    <x v="5"/>
    <s v="United States"/>
    <n v="3678706"/>
    <s v="Barge (Liquid)"/>
    <s v="190-1"/>
    <n v="1208"/>
    <x v="0"/>
    <n v="172.8"/>
    <m/>
    <n v="14"/>
    <s v="Pacific Area"/>
    <s v="United States"/>
    <x v="0"/>
    <n v="59.632510000000003"/>
    <n v="-151.53280000000001"/>
    <s v="Grounding"/>
    <s v="Marine Casualty"/>
    <s v=""/>
    <s v="N"/>
    <m/>
    <m/>
    <m/>
    <m/>
    <m/>
    <m/>
    <x v="0"/>
  </r>
  <r>
    <x v="5"/>
    <d v="2010-02-11T00:00:00"/>
    <n v="2"/>
    <x v="5"/>
    <s v="United States"/>
    <n v="3678898"/>
    <s v="Tanker Ship"/>
    <s v="Polar Resolution"/>
    <n v="85387"/>
    <x v="0"/>
    <n v="854.3"/>
    <m/>
    <n v="16"/>
    <s v="Pacific Area"/>
    <s v="United States"/>
    <x v="0"/>
    <n v="60.143889999999999"/>
    <n v="-146.76939999999999"/>
    <s v="Well Blowout"/>
    <s v="Marine Casualty"/>
    <s v=""/>
    <s v="N"/>
    <m/>
    <m/>
    <m/>
    <m/>
    <m/>
    <m/>
    <x v="15"/>
  </r>
  <r>
    <x v="5"/>
    <d v="2010-02-11T00:00:00"/>
    <n v="2"/>
    <x v="5"/>
    <s v="United States"/>
    <n v="3696773"/>
    <s v="Fishing Vessel"/>
    <s v="Ocean Alaska"/>
    <n v="188"/>
    <x v="1"/>
    <n v="91.4"/>
    <m/>
    <m/>
    <s v="Pacific Area"/>
    <s v="United States"/>
    <x v="1"/>
    <n v="56.0883333333"/>
    <n v="-168.20599999999999"/>
    <s v="Loss of electrical power"/>
    <s v="Marine Casualty"/>
    <s v=""/>
    <s v="N"/>
    <m/>
    <m/>
    <m/>
    <m/>
    <m/>
    <m/>
    <x v="27"/>
  </r>
  <r>
    <x v="5"/>
    <d v="2010-02-14T00:00:00"/>
    <n v="2"/>
    <x v="5"/>
    <s v="United States"/>
    <n v="3680186"/>
    <s v="Fishing Vessel"/>
    <s v="Kupreanof"/>
    <s v="n/a"/>
    <x v="0"/>
    <n v="58"/>
    <m/>
    <m/>
    <s v="Pacific Area"/>
    <s v="United States"/>
    <x v="1"/>
    <n v="56.5"/>
    <n v="-158.5833333333"/>
    <s v="Flooding"/>
    <s v="Discharge of Oil"/>
    <s v="Damaged"/>
    <s v="Y"/>
    <m/>
    <m/>
    <m/>
    <m/>
    <m/>
    <m/>
    <x v="12"/>
  </r>
  <r>
    <x v="5"/>
    <d v="2010-02-14T00:00:00"/>
    <n v="2"/>
    <x v="5"/>
    <s v="United States"/>
    <n v="3693637"/>
    <s v="Fishing Vessel"/>
    <s v="Alaska Victory"/>
    <n v="1215"/>
    <x v="0"/>
    <n v="205.7"/>
    <m/>
    <m/>
    <s v="Pacific Area"/>
    <s v="United States"/>
    <x v="1"/>
    <n v="52.066666666700002"/>
    <n v="-171.8166666667"/>
    <s v="Equipment failure"/>
    <s v="Marine Casualty"/>
    <s v="Damaged"/>
    <s v="N"/>
    <m/>
    <m/>
    <m/>
    <m/>
    <m/>
    <m/>
    <x v="4"/>
  </r>
  <r>
    <x v="5"/>
    <d v="2010-02-15T00:00:00"/>
    <n v="2"/>
    <x v="5"/>
    <s v="United States"/>
    <n v="3681398"/>
    <s v="Passenger Ship"/>
    <s v="Matanuska"/>
    <n v="3029"/>
    <x v="0"/>
    <n v="372.2"/>
    <m/>
    <n v="55"/>
    <s v="Pacific Area"/>
    <s v="United States"/>
    <x v="0"/>
    <n v="59.187578000000002"/>
    <n v="-135.299791"/>
    <s v="Loss of electrical power"/>
    <s v="Marine Casualty"/>
    <s v=""/>
    <s v="N"/>
    <m/>
    <m/>
    <m/>
    <m/>
    <m/>
    <m/>
    <x v="27"/>
  </r>
  <r>
    <x v="5"/>
    <d v="2010-02-17T00:00:00"/>
    <n v="2"/>
    <x v="5"/>
    <s v="United States"/>
    <n v="3681920"/>
    <s v="Fishing Vessel"/>
    <s v="Alaska Juris"/>
    <n v="1658"/>
    <x v="0"/>
    <n v="218.2"/>
    <m/>
    <m/>
    <s v="Pacific Area"/>
    <s v="United States"/>
    <x v="1"/>
    <n v="51.5"/>
    <n v="-178.51666666669999"/>
    <s v="Loss of electrical power"/>
    <s v="Marine Casualty"/>
    <s v=""/>
    <s v="N"/>
    <m/>
    <m/>
    <m/>
    <m/>
    <m/>
    <m/>
    <x v="27"/>
  </r>
  <r>
    <x v="5"/>
    <d v="2010-02-17T00:00:00"/>
    <n v="2"/>
    <x v="5"/>
    <s v="United States"/>
    <n v="3943102"/>
    <s v="Fishing Vessel"/>
    <s v="Northern Jaeger"/>
    <n v="3732"/>
    <x v="0"/>
    <n v="308.39999999999998"/>
    <m/>
    <m/>
    <s v="Pacific Area"/>
    <s v="United States"/>
    <x v="1"/>
    <n v="57.505000000000003"/>
    <n v="-172.8383333333"/>
    <s v="Equipment failure/ Hazard to navigation"/>
    <s v="Marine Casualty"/>
    <s v=""/>
    <s v="N"/>
    <m/>
    <m/>
    <m/>
    <m/>
    <m/>
    <m/>
    <x v="4"/>
  </r>
  <r>
    <x v="5"/>
    <d v="2010-02-24T00:00:00"/>
    <n v="2"/>
    <x v="5"/>
    <s v="United States"/>
    <n v="3686742"/>
    <s v="Fishing Vessel"/>
    <s v="Eleon"/>
    <n v="14"/>
    <x v="1"/>
    <n v="33.5"/>
    <m/>
    <n v="42"/>
    <s v="Pacific Area"/>
    <s v="United States"/>
    <x v="0"/>
    <n v="60.111666666700003"/>
    <n v="-149.42500000000001"/>
    <s v="Grounding"/>
    <s v="Marine Casualty"/>
    <s v=""/>
    <s v="N"/>
    <m/>
    <m/>
    <m/>
    <m/>
    <m/>
    <m/>
    <x v="0"/>
  </r>
  <r>
    <x v="5"/>
    <d v="2010-02-24T00:00:00"/>
    <n v="2"/>
    <x v="5"/>
    <s v="United States"/>
    <n v="3694108"/>
    <s v="Fishing Vessel"/>
    <s v="Pacific Explorer"/>
    <n v="896"/>
    <x v="0"/>
    <n v="139.69999999999999"/>
    <m/>
    <m/>
    <s v="Pacific Area"/>
    <s v="United States"/>
    <x v="1"/>
    <n v="54.166670000000003"/>
    <n v="-166"/>
    <s v="Allision"/>
    <s v="Marine Casualty"/>
    <s v=""/>
    <s v="N"/>
    <m/>
    <m/>
    <m/>
    <m/>
    <m/>
    <m/>
    <x v="5"/>
  </r>
  <r>
    <x v="5"/>
    <d v="2010-02-27T00:00:00"/>
    <n v="2"/>
    <x v="5"/>
    <s v="United States"/>
    <n v="3689412"/>
    <s v="Towing Vessel"/>
    <s v="Endurance"/>
    <n v="299"/>
    <x v="1"/>
    <n v="183.5"/>
    <m/>
    <n v="40"/>
    <s v="Pacific Area"/>
    <s v="United States"/>
    <x v="0"/>
    <n v="61.12473"/>
    <n v="-146.34639999999999"/>
    <s v="Equipment failure/ Hazard to navigation"/>
    <s v="Marine Casualty"/>
    <s v=""/>
    <s v="N"/>
    <m/>
    <m/>
    <m/>
    <m/>
    <m/>
    <m/>
    <x v="4"/>
  </r>
  <r>
    <x v="5"/>
    <d v="2010-03-02T00:00:00"/>
    <n v="3"/>
    <x v="5"/>
    <s v="United States"/>
    <n v="3689372"/>
    <s v="Passenger Ship"/>
    <s v="Tustumena"/>
    <n v="2174"/>
    <x v="0"/>
    <n v="266"/>
    <m/>
    <n v="54"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10-03-04T00:00:00"/>
    <n v="3"/>
    <x v="5"/>
    <s v="United States"/>
    <n v="3691934"/>
    <s v="Fishing Vessel"/>
    <s v="Devotion"/>
    <n v="70"/>
    <x v="1"/>
    <n v="47.5"/>
    <m/>
    <m/>
    <s v="Pacific Area"/>
    <s v="United States"/>
    <x v="1"/>
    <n v="54.166670000000003"/>
    <n v="-166"/>
    <s v="Discharge/Release of Pollution"/>
    <s v="Discharge of Oil"/>
    <s v=""/>
    <s v="Y"/>
    <m/>
    <m/>
    <m/>
    <m/>
    <m/>
    <m/>
    <x v="9"/>
  </r>
  <r>
    <x v="5"/>
    <d v="2010-03-05T00:00:00"/>
    <n v="3"/>
    <x v="5"/>
    <s v="United States"/>
    <n v="3693925"/>
    <s v="Tanker Ship"/>
    <s v="S/R American Progress"/>
    <n v="30415"/>
    <x v="0"/>
    <n v="575.70000000000005"/>
    <m/>
    <n v="21"/>
    <s v="Pacific Area"/>
    <s v="United States"/>
    <x v="0"/>
    <n v="61.101666666699998"/>
    <n v="-146.42250000000001"/>
    <s v="Equipment failure"/>
    <s v="Marine Casualty"/>
    <s v=""/>
    <s v="N"/>
    <m/>
    <m/>
    <m/>
    <m/>
    <m/>
    <m/>
    <x v="4"/>
  </r>
  <r>
    <x v="5"/>
    <d v="2010-03-06T00:00:00"/>
    <n v="3"/>
    <x v="5"/>
    <s v="United States"/>
    <n v="3696944"/>
    <s v="Fishing Vessel"/>
    <s v="Alaska Juris"/>
    <n v="1658"/>
    <x v="0"/>
    <n v="218.2"/>
    <m/>
    <m/>
    <s v="Pacific Area"/>
    <s v="United States"/>
    <x v="1"/>
    <n v="51.7833333333"/>
    <n v="-174.5666666667"/>
    <s v="Loss of electrical power"/>
    <s v="Marine Casualty"/>
    <s v=""/>
    <s v="N"/>
    <m/>
    <m/>
    <m/>
    <m/>
    <m/>
    <m/>
    <x v="27"/>
  </r>
  <r>
    <x v="5"/>
    <d v="2010-03-07T00:00:00"/>
    <n v="3"/>
    <x v="5"/>
    <s v="United States"/>
    <n v="3692501"/>
    <s v="Passenger Ship"/>
    <s v="Fairweather"/>
    <n v="1280"/>
    <x v="0"/>
    <n v="219.6"/>
    <m/>
    <n v="15"/>
    <s v="Pacific Area"/>
    <s v="United States"/>
    <x v="0"/>
    <n v="58.550164000000002"/>
    <n v="-135.02759800000001"/>
    <s v="Discharge/Release of Pollution"/>
    <s v="Discharge of Oil"/>
    <s v=""/>
    <s v="Y"/>
    <m/>
    <m/>
    <m/>
    <m/>
    <m/>
    <m/>
    <x v="9"/>
  </r>
  <r>
    <x v="5"/>
    <d v="2010-03-08T00:00:00"/>
    <n v="3"/>
    <x v="5"/>
    <s v="United States"/>
    <n v="3710802"/>
    <s v="Fishing Vessel"/>
    <s v="American No. 1"/>
    <n v="560"/>
    <x v="0"/>
    <n v="143.19999999999999"/>
    <m/>
    <m/>
    <s v="Pacific Area"/>
    <s v="United States"/>
    <x v="1"/>
    <n v="56.1481666667"/>
    <n v="-163.7458333333"/>
    <s v="Loss of electrical power"/>
    <s v="Marine Casualty"/>
    <s v=""/>
    <s v="N"/>
    <m/>
    <m/>
    <m/>
    <m/>
    <m/>
    <m/>
    <x v="27"/>
  </r>
  <r>
    <x v="5"/>
    <d v="2010-03-10T00:00:00"/>
    <n v="3"/>
    <x v="5"/>
    <s v="United States"/>
    <n v="3693484"/>
    <s v="Recreational"/>
    <s v="Arctic Mist"/>
    <n v="27"/>
    <x v="1"/>
    <n v="43"/>
    <m/>
    <n v="44"/>
    <s v="Pacific Area"/>
    <s v="United States"/>
    <x v="0"/>
    <n v="61.13"/>
    <n v="-146.34833333329999"/>
    <s v="Sinking"/>
    <s v="Discharge of Oil"/>
    <s v="Damaged"/>
    <s v="Y"/>
    <m/>
    <m/>
    <m/>
    <m/>
    <m/>
    <m/>
    <x v="1"/>
  </r>
  <r>
    <x v="5"/>
    <d v="2010-03-11T00:00:00"/>
    <n v="3"/>
    <x v="5"/>
    <s v="United States"/>
    <n v="3694245"/>
    <s v="Fishing Vessel"/>
    <s v="Cornelia Marie"/>
    <n v="198"/>
    <x v="1"/>
    <n v="114.6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0-03-12T00:00:00"/>
    <n v="3"/>
    <x v="5"/>
    <s v="United States"/>
    <n v="3696086"/>
    <s v="Fishing Vessel"/>
    <s v="American Dynasty"/>
    <n v="3659"/>
    <x v="0"/>
    <n v="240.7"/>
    <m/>
    <m/>
    <s v="Pacific Area"/>
    <s v="United States"/>
    <x v="1"/>
    <n v="55.7166666667"/>
    <n v="-164.0833333333"/>
    <s v="Fire"/>
    <s v="Marine Casualty"/>
    <s v="Damaged"/>
    <s v="N"/>
    <m/>
    <m/>
    <m/>
    <m/>
    <m/>
    <m/>
    <x v="2"/>
  </r>
  <r>
    <x v="5"/>
    <d v="2010-03-14T00:00:00"/>
    <n v="3"/>
    <x v="5"/>
    <s v="United States"/>
    <n v="3695504"/>
    <s v="General Cargo Ship"/>
    <s v="Diehless"/>
    <n v="33"/>
    <x v="1"/>
    <n v="59.2"/>
    <m/>
    <m/>
    <s v="Pacific Area"/>
    <s v="United States"/>
    <x v="1"/>
    <n v="55.439572166700003"/>
    <n v="-131.838075"/>
    <s v="Sinking"/>
    <s v="Discharge of Oil"/>
    <s v=""/>
    <s v="Y"/>
    <m/>
    <m/>
    <m/>
    <m/>
    <m/>
    <m/>
    <x v="1"/>
  </r>
  <r>
    <x v="5"/>
    <d v="2010-03-14T00:00:00"/>
    <n v="3"/>
    <x v="5"/>
    <s v="United States"/>
    <n v="3701425"/>
    <s v="Tanker Ship"/>
    <s v="Overseas Boston"/>
    <n v="29242"/>
    <x v="0"/>
    <n v="576"/>
    <m/>
    <n v="9"/>
    <s v="Pacific Area"/>
    <s v="United States"/>
    <x v="0"/>
    <n v="59.2166666667"/>
    <n v="-149.5"/>
    <s v="Loss of electrical power"/>
    <s v="Marine Casualty"/>
    <s v=""/>
    <s v="N"/>
    <m/>
    <m/>
    <m/>
    <m/>
    <m/>
    <m/>
    <x v="27"/>
  </r>
  <r>
    <x v="5"/>
    <d v="2010-03-15T00:00:00"/>
    <n v="3"/>
    <x v="5"/>
    <s v="United States"/>
    <n v="3697732"/>
    <s v="Fishing Vessel"/>
    <s v="Last Frontier"/>
    <n v="193"/>
    <x v="1"/>
    <n v="108.3"/>
    <m/>
    <m/>
    <s v="Pacific Area"/>
    <s v="United States"/>
    <x v="1"/>
    <n v="56.48489"/>
    <n v="-132.69470000000001"/>
    <s v="Discharge/Release of Pollution"/>
    <s v="Discharge of Oil"/>
    <s v=""/>
    <s v="Y"/>
    <m/>
    <m/>
    <m/>
    <m/>
    <m/>
    <m/>
    <x v="9"/>
  </r>
  <r>
    <x v="5"/>
    <d v="2010-03-17T00:00:00"/>
    <n v="3"/>
    <x v="5"/>
    <s v="United States"/>
    <n v="3925608"/>
    <s v="Fishing Vessel"/>
    <s v="Ruff &amp; Reddy"/>
    <n v="191"/>
    <x v="1"/>
    <n v="78.599999999999994"/>
    <m/>
    <n v="50"/>
    <s v="Pacific Area"/>
    <s v="United States"/>
    <x v="0"/>
    <n v="59.457833333300002"/>
    <n v="-145.83016666669999"/>
    <s v="Equipment failure/ Hazard to navigation"/>
    <s v="Marine Casualty"/>
    <s v="Damaged"/>
    <s v="N"/>
    <m/>
    <m/>
    <m/>
    <m/>
    <m/>
    <m/>
    <x v="4"/>
  </r>
  <r>
    <x v="5"/>
    <d v="2010-03-18T00:00:00"/>
    <n v="3"/>
    <x v="5"/>
    <s v="United States"/>
    <n v="3731611"/>
    <s v="Fishing Vessel"/>
    <s v="Progress"/>
    <n v="191"/>
    <x v="1"/>
    <n v="98.9"/>
    <m/>
    <m/>
    <s v="Pacific Area"/>
    <s v="United States"/>
    <x v="1"/>
    <n v="57.781333333299997"/>
    <n v="-152.4201666667"/>
    <s v="Grounding"/>
    <s v="Marine Casualty"/>
    <s v=""/>
    <s v="N"/>
    <m/>
    <m/>
    <m/>
    <m/>
    <m/>
    <m/>
    <x v="0"/>
  </r>
  <r>
    <x v="5"/>
    <d v="2010-03-19T00:00:00"/>
    <n v="3"/>
    <x v="5"/>
    <s v="United States"/>
    <n v="3699052"/>
    <s v="Recreational"/>
    <s v="Zorra"/>
    <s v="n/a"/>
    <x v="0"/>
    <s v="n/a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0-03-21T00:00:00"/>
    <n v="3"/>
    <x v="5"/>
    <s v="United States"/>
    <n v="3716662"/>
    <s v="Fishing Vessel"/>
    <s v="Alaska Victory"/>
    <n v="1215"/>
    <x v="0"/>
    <n v="205.7"/>
    <m/>
    <m/>
    <s v="Pacific Area"/>
    <s v="United States"/>
    <x v="1"/>
    <n v="53.7166666667"/>
    <n v="-171.78333333329999"/>
    <s v="Equipment failure"/>
    <s v="Marine Casualty"/>
    <s v="Damaged"/>
    <s v="N"/>
    <m/>
    <m/>
    <m/>
    <m/>
    <m/>
    <m/>
    <x v="4"/>
  </r>
  <r>
    <x v="5"/>
    <d v="2010-03-22T00:00:00"/>
    <n v="3"/>
    <x v="5"/>
    <s v="United States"/>
    <n v="3703633"/>
    <s v="Passenger Ship"/>
    <s v="St Nadezhda"/>
    <n v="35"/>
    <x v="1"/>
    <n v="48"/>
    <m/>
    <n v="14"/>
    <s v="Pacific Area"/>
    <s v="United States"/>
    <x v="0"/>
    <n v="58.184170000000002"/>
    <n v="-134.20779999999999"/>
    <s v="Collision"/>
    <s v="Marine Casualty"/>
    <s v="Damaged"/>
    <s v="N"/>
    <m/>
    <m/>
    <m/>
    <m/>
    <m/>
    <m/>
    <x v="6"/>
  </r>
  <r>
    <x v="5"/>
    <d v="2010-03-23T00:00:00"/>
    <n v="3"/>
    <x v="5"/>
    <s v="United States"/>
    <n v="3716673"/>
    <s v="Fishing Vessel"/>
    <s v="Alaska Juris"/>
    <n v="1658"/>
    <x v="0"/>
    <n v="218.2"/>
    <m/>
    <m/>
    <s v="Pacific Area"/>
    <s v="United States"/>
    <x v="1"/>
    <n v="51.983333333300003"/>
    <n v="-171.93833333329999"/>
    <s v="Equipment failure"/>
    <s v="Marine Casualty"/>
    <s v="Damaged"/>
    <s v="N"/>
    <m/>
    <m/>
    <m/>
    <m/>
    <m/>
    <m/>
    <x v="4"/>
  </r>
  <r>
    <x v="5"/>
    <d v="2010-03-24T00:00:00"/>
    <n v="3"/>
    <x v="5"/>
    <s v="United States"/>
    <n v="3703702"/>
    <s v="Fishing Vessel"/>
    <s v="Shady Lady"/>
    <n v="41"/>
    <x v="1"/>
    <n v="56.2"/>
    <m/>
    <m/>
    <s v="Pacific Area"/>
    <s v="United States"/>
    <x v="1"/>
    <n v="57.141166666700002"/>
    <n v="-135.43395000000001"/>
    <s v="Collision"/>
    <s v="Marine Casualty"/>
    <s v=""/>
    <s v="N"/>
    <m/>
    <m/>
    <m/>
    <m/>
    <m/>
    <m/>
    <x v="6"/>
  </r>
  <r>
    <x v="5"/>
    <d v="2010-03-25T00:00:00"/>
    <n v="3"/>
    <x v="5"/>
    <s v="United States"/>
    <n v="3703618"/>
    <s v="Fishing Vessel"/>
    <s v="Pacific Glacier"/>
    <n v="3308"/>
    <x v="0"/>
    <n v="253.5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0-03-26T00:00:00"/>
    <n v="3"/>
    <x v="5"/>
    <s v="United States"/>
    <n v="3703585"/>
    <s v="Fishing Vessel"/>
    <s v="Pacific"/>
    <n v="65"/>
    <x v="1"/>
    <n v="66.900000000000006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0-03-26T00:00:00"/>
    <n v="3"/>
    <x v="5"/>
    <s v="United States"/>
    <n v="3703678"/>
    <s v="Fishing Vessel"/>
    <s v="Bengal Tiger"/>
    <n v="96"/>
    <x v="1"/>
    <n v="67.5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0-03-28T00:00:00"/>
    <n v="3"/>
    <x v="5"/>
    <s v="United States"/>
    <n v="3705002"/>
    <s v="Fishing Vessel"/>
    <s v="Norton Sound"/>
    <n v="653"/>
    <x v="0"/>
    <n v="128.30000000000001"/>
    <m/>
    <m/>
    <s v="Pacific Area"/>
    <s v="United States"/>
    <x v="1"/>
    <n v="52.2"/>
    <n v="-173.86666666670001"/>
    <s v="Loss of electrical power"/>
    <s v="Marine Casualty"/>
    <s v=""/>
    <s v="N"/>
    <m/>
    <m/>
    <m/>
    <m/>
    <m/>
    <m/>
    <x v="27"/>
  </r>
  <r>
    <x v="5"/>
    <d v="2010-03-29T00:00:00"/>
    <n v="3"/>
    <x v="5"/>
    <s v="United States"/>
    <n v="3705618"/>
    <s v="General Cargo Ship"/>
    <s v="Nunaniq"/>
    <n v="95"/>
    <x v="1"/>
    <n v="140.6"/>
    <m/>
    <n v="35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0-03-29T00:00:00"/>
    <n v="3"/>
    <x v="5"/>
    <s v="United States"/>
    <n v="3707995"/>
    <s v="Fishing Vessel"/>
    <s v="Gladiator"/>
    <n v="190"/>
    <x v="1"/>
    <n v="111.7"/>
    <m/>
    <m/>
    <s v="Pacific Area"/>
    <s v="United States"/>
    <x v="1"/>
    <n v="55.616666666699999"/>
    <n v="-164.2"/>
    <s v="Equipment failure"/>
    <s v="Marine Casualty"/>
    <s v=""/>
    <s v="N"/>
    <m/>
    <m/>
    <m/>
    <m/>
    <m/>
    <m/>
    <x v="4"/>
  </r>
  <r>
    <x v="5"/>
    <d v="2010-03-30T00:00:00"/>
    <n v="3"/>
    <x v="5"/>
    <s v="United States"/>
    <n v="3707099"/>
    <s v="Tanker Ship"/>
    <s v="Overseas Boston"/>
    <n v="29242"/>
    <x v="0"/>
    <n v="576"/>
    <m/>
    <n v="9"/>
    <s v="Pacific Area"/>
    <s v="United States"/>
    <x v="0"/>
    <n v="58.896099999999997"/>
    <n v="-152.86250000000001"/>
    <s v="Equipment failure/ Hazard to navigation"/>
    <s v="Marine Casualty"/>
    <s v=""/>
    <s v="N"/>
    <m/>
    <m/>
    <m/>
    <m/>
    <m/>
    <m/>
    <x v="4"/>
  </r>
  <r>
    <x v="5"/>
    <d v="2010-03-30T00:00:00"/>
    <n v="3"/>
    <x v="5"/>
    <s v="United States"/>
    <n v="3717289"/>
    <s v="Fishing Vessel"/>
    <s v="Sallly Girl"/>
    <n v="39"/>
    <x v="1"/>
    <n v="42.3"/>
    <m/>
    <n v="46"/>
    <s v="Pacific Area"/>
    <s v="United States"/>
    <x v="0"/>
    <n v="58.2833333333"/>
    <n v="-134.4"/>
    <s v="Equipment failure/ Hazard to navigation"/>
    <s v="Marine Casualty"/>
    <s v=""/>
    <s v="N"/>
    <m/>
    <m/>
    <m/>
    <m/>
    <m/>
    <m/>
    <x v="4"/>
  </r>
  <r>
    <x v="5"/>
    <d v="2010-03-31T00:00:00"/>
    <n v="3"/>
    <x v="5"/>
    <s v="United States"/>
    <n v="3706685"/>
    <s v="Fishing Vessel"/>
    <s v="Millie B"/>
    <n v="40"/>
    <x v="1"/>
    <n v="49.9"/>
    <m/>
    <m/>
    <s v="Pacific Area"/>
    <s v="United States"/>
    <x v="1"/>
    <n v="55.180439999999997"/>
    <n v="-131.2971"/>
    <s v="Sinking"/>
    <s v="Discharge of Oil"/>
    <s v="Y"/>
    <s v="Y"/>
    <m/>
    <m/>
    <m/>
    <m/>
    <m/>
    <m/>
    <x v="1"/>
  </r>
  <r>
    <x v="5"/>
    <d v="2010-04-01T00:00:00"/>
    <n v="4"/>
    <x v="5"/>
    <s v="United States"/>
    <n v="3716681"/>
    <s v="Fishing Vessel"/>
    <s v="Alaska Victory"/>
    <n v="1215"/>
    <x v="0"/>
    <n v="205.7"/>
    <m/>
    <m/>
    <s v="Pacific Area"/>
    <s v="United States"/>
    <x v="1"/>
    <n v="56.75"/>
    <n v="-166.3333333333"/>
    <s v="Equipment failure"/>
    <s v="Marine Casualty"/>
    <s v="Damaged"/>
    <s v="N"/>
    <m/>
    <m/>
    <m/>
    <m/>
    <m/>
    <m/>
    <x v="4"/>
  </r>
  <r>
    <x v="5"/>
    <d v="2010-04-01T00:00:00"/>
    <n v="4"/>
    <x v="5"/>
    <s v="United States"/>
    <n v="3893595"/>
    <s v="Barge (General)"/>
    <s v="Yukon Trader"/>
    <n v="1856"/>
    <x v="0"/>
    <n v="240"/>
    <m/>
    <m/>
    <s v="Pacific Area"/>
    <s v="United States"/>
    <x v="1"/>
    <n v="55.3"/>
    <n v="-131.61666666670001"/>
    <s v="Collision"/>
    <s v="Marine Casualty"/>
    <s v=""/>
    <s v="N"/>
    <m/>
    <m/>
    <m/>
    <m/>
    <m/>
    <m/>
    <x v="6"/>
  </r>
  <r>
    <x v="5"/>
    <d v="2010-04-02T00:00:00"/>
    <n v="4"/>
    <x v="5"/>
    <s v="United States"/>
    <n v="3712828"/>
    <s v="Passenger Ship"/>
    <s v="Cape Lookout"/>
    <n v="27"/>
    <x v="1"/>
    <n v="48.8"/>
    <m/>
    <m/>
    <s v="Pacific Area"/>
    <s v="United States"/>
    <x v="1"/>
    <n v="55.439572166700003"/>
    <n v="-131.838075"/>
    <s v="Allision"/>
    <s v="Marine Casualty"/>
    <s v="Damaged"/>
    <s v="N"/>
    <m/>
    <m/>
    <m/>
    <m/>
    <m/>
    <m/>
    <x v="5"/>
  </r>
  <r>
    <x v="5"/>
    <d v="2010-04-04T00:00:00"/>
    <n v="4"/>
    <x v="5"/>
    <s v="United States"/>
    <n v="3709671"/>
    <s v="Fishing Vessel"/>
    <s v="Miss Alice"/>
    <n v="10"/>
    <x v="1"/>
    <n v="36.799999999999997"/>
    <m/>
    <n v="3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0-04-06T00:00:00"/>
    <n v="4"/>
    <x v="5"/>
    <s v="United States"/>
    <n v="3711225"/>
    <s v="Fishing Vessel"/>
    <s v="Equinox"/>
    <n v="113"/>
    <x v="1"/>
    <n v="57.9"/>
    <m/>
    <n v="27"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10-04-06T00:00:00"/>
    <n v="4"/>
    <x v="5"/>
    <s v="United States"/>
    <n v="3717275"/>
    <s v="Fishing Vessel"/>
    <s v="Unimak"/>
    <n v="990"/>
    <x v="0"/>
    <n v="166.3"/>
    <m/>
    <m/>
    <s v="Pacific Area"/>
    <s v="United States"/>
    <x v="1"/>
    <n v="55.825000000000003"/>
    <n v="-163.48666666669999"/>
    <s v="Equipment failure/ Hazard to navigation"/>
    <s v="Marine Casualty"/>
    <s v=""/>
    <s v="N"/>
    <m/>
    <m/>
    <m/>
    <m/>
    <m/>
    <m/>
    <x v="4"/>
  </r>
  <r>
    <x v="5"/>
    <d v="2010-04-08T00:00:00"/>
    <n v="4"/>
    <x v="5"/>
    <s v="United States"/>
    <n v="3718181"/>
    <s v="Passenger Ship"/>
    <s v="Matanuska"/>
    <n v="3029"/>
    <x v="0"/>
    <n v="372.2"/>
    <m/>
    <m/>
    <s v="Pacific Area"/>
    <s v="United States"/>
    <x v="1"/>
    <n v="54"/>
    <n v="131.5"/>
    <s v="Loss of electrical power"/>
    <s v="Marine Casualty"/>
    <s v=""/>
    <s v="N"/>
    <m/>
    <m/>
    <m/>
    <m/>
    <m/>
    <m/>
    <x v="27"/>
  </r>
  <r>
    <x v="5"/>
    <d v="2010-04-10T00:00:00"/>
    <n v="4"/>
    <x v="5"/>
    <s v="United States"/>
    <n v="3713487"/>
    <s v="Barge (General)"/>
    <s v="SCT 280"/>
    <n v="3382"/>
    <x v="0"/>
    <n v="281.5"/>
    <m/>
    <m/>
    <s v="Pacific Area"/>
    <s v="United States"/>
    <x v="1"/>
    <n v="57.784999999999997"/>
    <n v="-152.40233333329999"/>
    <s v="Allision"/>
    <s v="Marine Casualty"/>
    <s v=""/>
    <s v="N"/>
    <m/>
    <m/>
    <m/>
    <m/>
    <m/>
    <m/>
    <x v="5"/>
  </r>
  <r>
    <x v="5"/>
    <d v="2010-04-12T00:00:00"/>
    <n v="4"/>
    <x v="5"/>
    <s v="United States"/>
    <n v="3717335"/>
    <s v="Fishing Vessel"/>
    <s v="Cape Horn"/>
    <n v="1082"/>
    <x v="0"/>
    <n v="144.80000000000001"/>
    <m/>
    <m/>
    <s v="Pacific Area"/>
    <s v="United States"/>
    <x v="1"/>
    <n v="54.616666666699999"/>
    <n v="-165.36666666670001"/>
    <s v="Equipment failure"/>
    <s v="Marine Casualty"/>
    <s v="Damaged"/>
    <s v="N"/>
    <m/>
    <m/>
    <m/>
    <m/>
    <m/>
    <m/>
    <x v="4"/>
  </r>
  <r>
    <x v="5"/>
    <d v="2010-04-17T00:00:00"/>
    <n v="4"/>
    <x v="5"/>
    <s v="United States"/>
    <n v="3718863"/>
    <s v="Passenger Ship"/>
    <s v="Kennicott"/>
    <n v="9978"/>
    <x v="0"/>
    <n v="344.3"/>
    <m/>
    <m/>
    <s v="Pacific Area"/>
    <s v="United States"/>
    <x v="1"/>
    <n v="57.95"/>
    <n v="-152.94999999999999"/>
    <s v="Loss of electrical power"/>
    <s v="Marine Casualty"/>
    <s v=""/>
    <s v="N"/>
    <m/>
    <m/>
    <m/>
    <m/>
    <m/>
    <m/>
    <x v="27"/>
  </r>
  <r>
    <x v="5"/>
    <d v="2010-04-18T00:00:00"/>
    <n v="4"/>
    <x v="5"/>
    <s v="United States"/>
    <n v="3720931"/>
    <s v="Fishing Vessel"/>
    <s v="Alaska Victory"/>
    <n v="1215"/>
    <x v="0"/>
    <n v="205.7"/>
    <m/>
    <m/>
    <s v="Pacific Area"/>
    <s v="United States"/>
    <x v="1"/>
    <n v="53.85"/>
    <n v="-166.5666666667"/>
    <s v="Equipment failure"/>
    <s v="Marine Casualty"/>
    <s v="Damaged"/>
    <s v="N"/>
    <m/>
    <m/>
    <m/>
    <m/>
    <m/>
    <m/>
    <x v="4"/>
  </r>
  <r>
    <x v="5"/>
    <d v="2010-04-19T00:00:00"/>
    <n v="4"/>
    <x v="5"/>
    <s v="United States"/>
    <n v="3720410"/>
    <s v="Fishing Vessel"/>
    <s v="Aleutian Beauty"/>
    <n v="197"/>
    <x v="1"/>
    <n v="79.599999999999994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0-04-19T00:00:00"/>
    <n v="4"/>
    <x v="5"/>
    <s v="United States"/>
    <n v="3721450"/>
    <s v="Fishing Vessel"/>
    <s v="Arctic Wind"/>
    <n v="196"/>
    <x v="1"/>
    <n v="106.4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0-04-20T00:00:00"/>
    <n v="4"/>
    <x v="5"/>
    <s v="United States"/>
    <n v="3721448"/>
    <s v="Fishing Vessel"/>
    <s v="Northern Belle"/>
    <n v="95"/>
    <x v="1"/>
    <n v="75.099999999999994"/>
    <m/>
    <n v="39"/>
    <s v="Pacific Area"/>
    <s v="United States"/>
    <x v="0"/>
    <n v="59.166666666700003"/>
    <n v="-146.78333333329999"/>
    <s v="Sinking"/>
    <s v="Marine Casualty"/>
    <s v="Y"/>
    <s v="N"/>
    <m/>
    <m/>
    <m/>
    <m/>
    <m/>
    <m/>
    <x v="1"/>
  </r>
  <r>
    <x v="5"/>
    <d v="2010-04-21T00:00:00"/>
    <n v="4"/>
    <x v="5"/>
    <s v="United States"/>
    <n v="3722265"/>
    <s v="Fishing Vessel"/>
    <s v="Raidwan"/>
    <n v="60"/>
    <x v="1"/>
    <n v="49.9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0-04-22T00:00:00"/>
    <n v="4"/>
    <x v="5"/>
    <s v="United States"/>
    <n v="3723161"/>
    <m/>
    <s v="Pro Emerald"/>
    <m/>
    <x v="2"/>
    <m/>
    <m/>
    <m/>
    <s v="Pacific Area"/>
    <s v="United States"/>
    <x v="0"/>
    <n v="59.6"/>
    <n v="-151.8166666667"/>
    <s v="Equipment failure/ Hazard to navigation"/>
    <s v="Marine Casualty"/>
    <s v=""/>
    <s v="N"/>
    <m/>
    <m/>
    <m/>
    <m/>
    <m/>
    <m/>
    <x v="4"/>
  </r>
  <r>
    <x v="5"/>
    <d v="2010-04-27T00:00:00"/>
    <n v="4"/>
    <x v="5"/>
    <s v="United States"/>
    <n v="3725776"/>
    <s v="Fishing Vessel"/>
    <s v="Wally-C"/>
    <m/>
    <x v="2"/>
    <m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0-04-27T00:00:00"/>
    <n v="4"/>
    <x v="5"/>
    <s v="United States"/>
    <n v="3727217"/>
    <s v="Passenger Ship"/>
    <s v="Leconte"/>
    <n v="1328"/>
    <x v="0"/>
    <n v="217.5"/>
    <m/>
    <n v="45"/>
    <s v="Pacific Area"/>
    <s v="United States"/>
    <x v="0"/>
    <n v="59.236109999999996"/>
    <n v="-135.43440000000001"/>
    <s v="Equipment failure"/>
    <s v="Marine Casualty"/>
    <s v=""/>
    <s v="N"/>
    <m/>
    <m/>
    <m/>
    <m/>
    <m/>
    <m/>
    <x v="4"/>
  </r>
  <r>
    <x v="5"/>
    <d v="2010-04-28T00:00:00"/>
    <n v="4"/>
    <x v="5"/>
    <s v="United States"/>
    <n v="3729993"/>
    <s v="Fishing Vessel"/>
    <s v="Danny Boy"/>
    <n v="10"/>
    <x v="1"/>
    <n v="28.5"/>
    <m/>
    <m/>
    <s v="Pacific Area"/>
    <s v="United States"/>
    <x v="1"/>
    <n v="57.028466666699998"/>
    <n v="-135.3761166667"/>
    <s v="Equipment failure/ Hazard to navigation"/>
    <s v="Marine Casualty"/>
    <s v=""/>
    <s v="N"/>
    <m/>
    <m/>
    <m/>
    <m/>
    <m/>
    <m/>
    <x v="4"/>
  </r>
  <r>
    <x v="5"/>
    <d v="2010-04-29T00:00:00"/>
    <n v="4"/>
    <x v="5"/>
    <s v="United States"/>
    <n v="3736562"/>
    <s v="Fishing Vessel"/>
    <s v="Constellation"/>
    <n v="194"/>
    <x v="1"/>
    <n v="150.19999999999999"/>
    <m/>
    <m/>
    <s v="Pacific Area"/>
    <s v="United States"/>
    <x v="1"/>
    <n v="56.744999999999997"/>
    <n v="-165.58166666669999"/>
    <s v="Equipment failure"/>
    <s v="Marine Casualty"/>
    <s v=""/>
    <s v="N"/>
    <m/>
    <m/>
    <m/>
    <m/>
    <m/>
    <m/>
    <x v="4"/>
  </r>
  <r>
    <x v="5"/>
    <d v="2010-04-30T00:00:00"/>
    <n v="4"/>
    <x v="5"/>
    <s v="United States"/>
    <n v="3732421"/>
    <s v="Towing Vessel"/>
    <s v="Twi-Lite"/>
    <n v="58"/>
    <x v="1"/>
    <n v="74"/>
    <m/>
    <n v="37"/>
    <s v="Pacific Area"/>
    <s v="United States"/>
    <x v="0"/>
    <n v="60.119450000000001"/>
    <n v="-149.43440000000001"/>
    <s v="Discharge/Release of Pollution"/>
    <s v="Discharge of Oil"/>
    <s v=""/>
    <s v="Y"/>
    <m/>
    <m/>
    <m/>
    <m/>
    <m/>
    <m/>
    <x v="9"/>
  </r>
  <r>
    <x v="5"/>
    <d v="2010-05-06T00:00:00"/>
    <n v="5"/>
    <x v="5"/>
    <s v="United States"/>
    <n v="3735520"/>
    <s v="Fishing Vessel"/>
    <s v="Convoy"/>
    <n v="11"/>
    <x v="1"/>
    <n v="30"/>
    <m/>
    <n v="29"/>
    <s v="Pacific Area"/>
    <s v="United States"/>
    <x v="0"/>
    <n v="59.632510000000003"/>
    <n v="-151.53280000000001"/>
    <s v="Fire"/>
    <s v="Discharge of Oil"/>
    <s v="Y"/>
    <s v="Y"/>
    <m/>
    <m/>
    <m/>
    <m/>
    <m/>
    <m/>
    <x v="2"/>
  </r>
  <r>
    <x v="5"/>
    <d v="2010-05-12T00:00:00"/>
    <n v="5"/>
    <x v="5"/>
    <s v="United States"/>
    <n v="3742417"/>
    <s v="Recreational"/>
    <s v="Andra Nichole"/>
    <n v="9"/>
    <x v="1"/>
    <n v="27.2"/>
    <m/>
    <n v="39"/>
    <s v="Pacific Area"/>
    <s v="United States"/>
    <x v="0"/>
    <n v="60.541400000000003"/>
    <n v="-145.76439999999999"/>
    <s v="Discharge/Release of Pollution"/>
    <s v="Discharge of Oil"/>
    <s v=""/>
    <s v="Y"/>
    <m/>
    <m/>
    <m/>
    <m/>
    <m/>
    <m/>
    <x v="9"/>
  </r>
  <r>
    <x v="5"/>
    <d v="2010-05-12T00:00:00"/>
    <n v="5"/>
    <x v="5"/>
    <s v="United States"/>
    <n v="3749393"/>
    <s v="Passenger Ship"/>
    <s v="St Peter"/>
    <n v="91"/>
    <x v="1"/>
    <n v="78.5"/>
    <m/>
    <n v="19"/>
    <s v="Pacific Area"/>
    <s v="United States"/>
    <x v="0"/>
    <n v="58.184170000000002"/>
    <n v="-134.20779999999999"/>
    <s v="Allision"/>
    <s v="Marine Casualty"/>
    <s v="Damaged"/>
    <s v="N"/>
    <m/>
    <m/>
    <m/>
    <m/>
    <m/>
    <m/>
    <x v="5"/>
  </r>
  <r>
    <x v="5"/>
    <d v="2010-05-12T00:00:00"/>
    <n v="5"/>
    <x v="5"/>
    <s v="United States"/>
    <n v="3776108"/>
    <s v="Passenger Ship"/>
    <s v="Matanuska"/>
    <n v="3029"/>
    <x v="0"/>
    <n v="372.2"/>
    <m/>
    <m/>
    <s v="Pacific Area"/>
    <s v="United States"/>
    <x v="1"/>
    <n v="55.439572166700003"/>
    <n v="-131.838075"/>
    <s v="Equipment failure/ Hazard to navigation"/>
    <s v="Marine Casualty"/>
    <s v=""/>
    <s v="N"/>
    <m/>
    <m/>
    <m/>
    <m/>
    <m/>
    <m/>
    <x v="4"/>
  </r>
  <r>
    <x v="5"/>
    <d v="2010-05-14T00:00:00"/>
    <n v="5"/>
    <x v="5"/>
    <s v="United States"/>
    <n v="3738204"/>
    <s v="General Cargo Ship"/>
    <s v="Totem"/>
    <n v="90"/>
    <x v="1"/>
    <n v="78.8"/>
    <m/>
    <n v="64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0-05-14T00:00:00"/>
    <n v="5"/>
    <x v="5"/>
    <s v="United States"/>
    <n v="3738432"/>
    <s v="Recreational"/>
    <s v="Castaways"/>
    <n v="39"/>
    <x v="1"/>
    <n v="53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0-05-17T00:00:00"/>
    <n v="5"/>
    <x v="5"/>
    <s v="United States"/>
    <n v="3742857"/>
    <s v="Passenger Ship"/>
    <s v="Spirit of Discovery"/>
    <n v="94"/>
    <x v="1"/>
    <n v="143.80000000000001"/>
    <m/>
    <m/>
    <s v="Pacific Area"/>
    <s v="United States"/>
    <x v="1"/>
    <n v="54.234999999999999"/>
    <n v="-130.5"/>
    <s v="Equipment failure"/>
    <s v="Marine Casualty"/>
    <s v=""/>
    <s v="N"/>
    <m/>
    <m/>
    <m/>
    <m/>
    <m/>
    <m/>
    <x v="4"/>
  </r>
  <r>
    <x v="5"/>
    <d v="2010-05-18T00:00:00"/>
    <n v="5"/>
    <x v="5"/>
    <s v="United States"/>
    <n v="3743035"/>
    <s v="Tanker Ship"/>
    <s v="Seabulk Arctic"/>
    <n v="30415"/>
    <x v="0"/>
    <n v="575.70000000000005"/>
    <m/>
    <n v="20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0-05-19T00:00:00"/>
    <n v="5"/>
    <x v="5"/>
    <s v="United States"/>
    <n v="3742388"/>
    <s v="Recreational"/>
    <s v="Cape Spencer"/>
    <n v="37"/>
    <x v="1"/>
    <n v="47"/>
    <m/>
    <n v="40"/>
    <s v="Pacific Area"/>
    <s v="United States"/>
    <x v="0"/>
    <n v="59.75"/>
    <n v="-147.86666666670001"/>
    <s v="Sinking"/>
    <s v="Marine Casualty"/>
    <s v="Y"/>
    <s v="N"/>
    <m/>
    <m/>
    <m/>
    <m/>
    <m/>
    <m/>
    <x v="1"/>
  </r>
  <r>
    <x v="5"/>
    <d v="2010-05-19T00:00:00"/>
    <n v="5"/>
    <x v="5"/>
    <s v="United States"/>
    <n v="3746672"/>
    <s v="Passenger Ship"/>
    <s v="Spirit of Endeavour"/>
    <n v="99"/>
    <x v="1"/>
    <n v="183.3"/>
    <m/>
    <n v="35"/>
    <s v="Pacific Area"/>
    <s v="United States"/>
    <x v="0"/>
    <n v="58.111666666700003"/>
    <n v="-134.10499999999999"/>
    <s v="Equipment failure/ Hazard to navigation"/>
    <s v="Marine Casualty"/>
    <s v=""/>
    <s v="N"/>
    <m/>
    <m/>
    <m/>
    <m/>
    <m/>
    <m/>
    <x v="4"/>
  </r>
  <r>
    <x v="5"/>
    <d v="2010-05-20T00:00:00"/>
    <n v="5"/>
    <x v="5"/>
    <s v="NETHERLANDS"/>
    <n v="3756989"/>
    <s v="Passenger Ship"/>
    <s v="Amsterdam"/>
    <n v="62735"/>
    <x v="0"/>
    <n v="780.8"/>
    <m/>
    <m/>
    <s v="Pacific Area"/>
    <s v="United States"/>
    <x v="1"/>
    <n v="57.03"/>
    <n v="-135.28866666670001"/>
    <s v="Equipment failure"/>
    <s v="Marine Casualty"/>
    <s v=""/>
    <s v="N"/>
    <m/>
    <m/>
    <m/>
    <m/>
    <m/>
    <m/>
    <x v="4"/>
  </r>
  <r>
    <x v="5"/>
    <d v="2010-05-21T00:00:00"/>
    <n v="5"/>
    <x v="5"/>
    <s v="United States"/>
    <n v="3834614"/>
    <s v="Passenger Ship"/>
    <s v="Taku"/>
    <n v="2625"/>
    <x v="0"/>
    <n v="316.89999999999998"/>
    <m/>
    <m/>
    <s v="Pacific Area"/>
    <s v="United States"/>
    <x v="1"/>
    <n v="56.97775"/>
    <n v="-134.34059999999999"/>
    <s v="Equipment failure"/>
    <s v="Marine Casualty"/>
    <s v=""/>
    <s v="N"/>
    <m/>
    <m/>
    <m/>
    <m/>
    <m/>
    <m/>
    <x v="4"/>
  </r>
  <r>
    <x v="5"/>
    <d v="2010-05-22T00:00:00"/>
    <n v="5"/>
    <x v="5"/>
    <s v="United States"/>
    <n v="3746218"/>
    <s v="Fishing Vessel"/>
    <s v="Andronica"/>
    <n v="193"/>
    <x v="1"/>
    <n v="92"/>
    <m/>
    <m/>
    <s v="Pacific Area"/>
    <s v="United States"/>
    <x v="1"/>
    <n v="53.883890000000001"/>
    <n v="-166.51804999999999"/>
    <s v="Discharge/Release of Pollution"/>
    <s v="Discharge of Oil"/>
    <s v=""/>
    <s v="Y"/>
    <m/>
    <m/>
    <m/>
    <m/>
    <m/>
    <m/>
    <x v="9"/>
  </r>
  <r>
    <x v="5"/>
    <d v="2010-05-24T00:00:00"/>
    <n v="5"/>
    <x v="5"/>
    <s v="United States"/>
    <n v="3746466"/>
    <s v="Fishing Vessel"/>
    <s v="Ironwood"/>
    <n v="21"/>
    <x v="1"/>
    <n v="33"/>
    <m/>
    <m/>
    <s v="Pacific Area"/>
    <s v="United States"/>
    <x v="1"/>
    <n v="57.046390000000002"/>
    <n v="-135.33860000000001"/>
    <s v="Discharge/Release of Pollution"/>
    <s v="Discharge of Oil"/>
    <s v="Damaged"/>
    <s v="Y"/>
    <m/>
    <m/>
    <m/>
    <m/>
    <m/>
    <m/>
    <x v="9"/>
  </r>
  <r>
    <x v="5"/>
    <d v="2010-05-24T00:00:00"/>
    <n v="5"/>
    <x v="5"/>
    <s v="United States"/>
    <n v="3748244"/>
    <s v="Passenger Ship"/>
    <s v="Malaspina"/>
    <n v="2928"/>
    <x v="0"/>
    <n v="372.2"/>
    <m/>
    <m/>
    <s v="Pacific Area"/>
    <s v="United States"/>
    <x v="1"/>
    <n v="56.575000000000003"/>
    <n v="-132.97566666669999"/>
    <s v="Equipment failure/ Hazard to navigation"/>
    <s v="Marine Casualty"/>
    <s v=""/>
    <s v="N"/>
    <m/>
    <m/>
    <m/>
    <m/>
    <m/>
    <m/>
    <x v="4"/>
  </r>
  <r>
    <x v="5"/>
    <d v="2010-05-24T00:00:00"/>
    <n v="5"/>
    <x v="5"/>
    <s v="United States"/>
    <n v="3749243"/>
    <s v="Fishing Vessel"/>
    <s v="Michelle Renee"/>
    <n v="193"/>
    <x v="1"/>
    <n v="98.3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0-05-27T00:00:00"/>
    <n v="5"/>
    <x v="5"/>
    <s v="United States"/>
    <n v="3750177"/>
    <s v="Fishing Vessel"/>
    <s v="Kupreanof"/>
    <m/>
    <x v="2"/>
    <n v="58"/>
    <m/>
    <m/>
    <s v="Pacific Area"/>
    <s v="United States"/>
    <x v="0"/>
    <n v="58.036389999999997"/>
    <n v="-152.7319"/>
    <s v="Equipment failure"/>
    <s v="Marine Casualty"/>
    <s v=""/>
    <s v="N"/>
    <m/>
    <m/>
    <m/>
    <m/>
    <m/>
    <m/>
    <x v="4"/>
  </r>
  <r>
    <x v="5"/>
    <d v="2010-05-28T00:00:00"/>
    <n v="5"/>
    <x v="5"/>
    <s v="United States"/>
    <n v="3832642"/>
    <s v="Passenger Ship"/>
    <s v="Miss Minmar"/>
    <n v="23"/>
    <x v="1"/>
    <n v="37.200000000000003"/>
    <m/>
    <n v="40"/>
    <s v="Pacific Area"/>
    <s v="United States"/>
    <x v="0"/>
    <n v="59.391666666699997"/>
    <n v="-151.94999999999999"/>
    <s v="Grounding"/>
    <s v="Marine Casualty"/>
    <s v="Damaged"/>
    <s v="N"/>
    <m/>
    <m/>
    <m/>
    <m/>
    <m/>
    <m/>
    <x v="0"/>
  </r>
  <r>
    <x v="5"/>
    <d v="2010-05-29T00:00:00"/>
    <n v="5"/>
    <x v="5"/>
    <s v="United States"/>
    <n v="3832184"/>
    <s v="Towing Vessel"/>
    <s v="Attentive"/>
    <n v="294"/>
    <x v="1"/>
    <n v="125.9"/>
    <m/>
    <n v="18"/>
    <s v="Pacific Area"/>
    <s v="United States"/>
    <x v="0"/>
    <n v="61.103166666699998"/>
    <n v="-146.44316666669999"/>
    <s v="Equipment failure/ Hazard to navigation"/>
    <s v="Marine Casualty"/>
    <s v=""/>
    <s v="N"/>
    <m/>
    <m/>
    <m/>
    <m/>
    <m/>
    <m/>
    <x v="4"/>
  </r>
  <r>
    <x v="5"/>
    <d v="2010-05-30T00:00:00"/>
    <n v="5"/>
    <x v="5"/>
    <s v="United States"/>
    <n v="3808671"/>
    <s v="Fishing Vessel"/>
    <s v="Reliance"/>
    <n v="195"/>
    <x v="1"/>
    <n v="157.5"/>
    <m/>
    <n v="50"/>
    <s v="Pacific Area"/>
    <s v="United States"/>
    <x v="0"/>
    <n v="58.696669999999997"/>
    <n v="-156.67609999999999"/>
    <s v="Discharge/Release of Pollution"/>
    <s v="Discharge of Oil"/>
    <s v="Damaged"/>
    <s v="Y"/>
    <m/>
    <m/>
    <m/>
    <m/>
    <m/>
    <m/>
    <x v="9"/>
  </r>
  <r>
    <x v="5"/>
    <d v="2010-05-31T00:00:00"/>
    <n v="5"/>
    <x v="5"/>
    <s v="United States"/>
    <n v="3756859"/>
    <s v="Towing Vessel"/>
    <s v="Aware"/>
    <n v="294"/>
    <x v="1"/>
    <n v="125.9"/>
    <m/>
    <n v="18"/>
    <s v="Pacific Area"/>
    <s v="United States"/>
    <x v="0"/>
    <n v="61.106000000000002"/>
    <n v="-146.2756666667"/>
    <s v="Discharge/Release of Pollution"/>
    <s v="Discharge of Oil"/>
    <s v=""/>
    <s v="Y"/>
    <m/>
    <m/>
    <m/>
    <m/>
    <m/>
    <m/>
    <x v="9"/>
  </r>
  <r>
    <x v="5"/>
    <d v="2010-05-31T00:00:00"/>
    <n v="5"/>
    <x v="5"/>
    <s v="United States"/>
    <n v="3808776"/>
    <s v="Towing Vessel"/>
    <s v="War Horse"/>
    <n v="73"/>
    <x v="1"/>
    <n v="59.6"/>
    <m/>
    <n v="61"/>
    <s v="Pacific Area"/>
    <s v="United States"/>
    <x v="0"/>
    <n v="59.939166666699997"/>
    <n v="-164.0395"/>
    <s v="Discharge/Release of Pollution"/>
    <s v="Discharge of Oil"/>
    <s v=""/>
    <s v="Y"/>
    <m/>
    <m/>
    <m/>
    <m/>
    <m/>
    <m/>
    <x v="9"/>
  </r>
  <r>
    <x v="5"/>
    <d v="2010-06-01T00:00:00"/>
    <n v="6"/>
    <x v="5"/>
    <s v="United States"/>
    <n v="3756203"/>
    <s v="Fishing Vessel"/>
    <s v="Conspiracy"/>
    <n v="27"/>
    <x v="1"/>
    <n v="37.6"/>
    <m/>
    <n v="41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0-06-03T00:00:00"/>
    <n v="6"/>
    <x v="5"/>
    <s v="United States"/>
    <n v="3757150"/>
    <s v="Fishing Vessel"/>
    <s v="Brutus"/>
    <m/>
    <x v="2"/>
    <m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0-06-03T00:00:00"/>
    <n v="6"/>
    <x v="5"/>
    <s v="United States"/>
    <n v="3762962"/>
    <s v="Fishing Vessel"/>
    <s v="Cape Kiwanda"/>
    <n v="152"/>
    <x v="1"/>
    <n v="72"/>
    <m/>
    <m/>
    <s v="Pacific Area"/>
    <s v="United States"/>
    <x v="1"/>
    <n v="57.781666666699998"/>
    <n v="-152.4033333333"/>
    <s v="Equipment failure"/>
    <s v="Discharge of Oil"/>
    <s v=""/>
    <s v="Y"/>
    <m/>
    <m/>
    <m/>
    <m/>
    <m/>
    <m/>
    <x v="4"/>
  </r>
  <r>
    <x v="5"/>
    <d v="2010-06-03T00:00:00"/>
    <n v="6"/>
    <x v="5"/>
    <s v="United States"/>
    <n v="3781875"/>
    <s v="Passenger Ship"/>
    <s v="St Juvenally"/>
    <n v="91"/>
    <x v="1"/>
    <n v="78.5"/>
    <m/>
    <n v="22"/>
    <s v="Pacific Area"/>
    <s v="United States"/>
    <x v="0"/>
    <n v="58.416666666700003"/>
    <n v="-134.9166666667"/>
    <s v="Equipment failure/ Hazard to navigation"/>
    <s v="Marine Casualty"/>
    <s v="Damaged"/>
    <s v="N"/>
    <m/>
    <m/>
    <m/>
    <m/>
    <m/>
    <m/>
    <x v="4"/>
  </r>
  <r>
    <x v="5"/>
    <d v="2010-06-05T00:00:00"/>
    <n v="6"/>
    <x v="5"/>
    <s v="United States"/>
    <n v="3760323"/>
    <s v="Passenger Ship"/>
    <s v="Matanuska"/>
    <n v="3029"/>
    <x v="0"/>
    <n v="372.2"/>
    <m/>
    <m/>
    <s v="Pacific Area"/>
    <s v="United States"/>
    <x v="1"/>
    <n v="55.439572166700003"/>
    <n v="-131.838075"/>
    <s v="Loss of electrical power"/>
    <s v="Marine Casualty"/>
    <s v=""/>
    <s v="N"/>
    <m/>
    <m/>
    <m/>
    <m/>
    <m/>
    <m/>
    <x v="27"/>
  </r>
  <r>
    <x v="5"/>
    <d v="2010-06-05T00:00:00"/>
    <n v="6"/>
    <x v="5"/>
    <s v="United States"/>
    <n v="3761471"/>
    <s v="Recreational"/>
    <s v="AK8927AA"/>
    <m/>
    <x v="2"/>
    <m/>
    <m/>
    <m/>
    <s v="Pacific Area"/>
    <s v="United States"/>
    <x v="1"/>
    <n v="57.055"/>
    <n v="-135.3516666667"/>
    <s v="Collision"/>
    <s v="Marine Casualty"/>
    <s v="Damaged"/>
    <s v="N"/>
    <m/>
    <m/>
    <m/>
    <m/>
    <m/>
    <m/>
    <x v="6"/>
  </r>
  <r>
    <x v="5"/>
    <d v="2010-06-05T00:00:00"/>
    <n v="6"/>
    <x v="5"/>
    <s v="United States"/>
    <n v="3762526"/>
    <s v="Fishing Vessel"/>
    <s v="Sea Storm"/>
    <n v="199"/>
    <x v="1"/>
    <n v="105.3"/>
    <m/>
    <m/>
    <s v="Pacific Area"/>
    <s v="United States"/>
    <x v="1"/>
    <n v="53.877777833300001"/>
    <n v="-166.57777783329999"/>
    <s v="Equipment failure"/>
    <s v="Marine Casualty"/>
    <s v=""/>
    <s v="N"/>
    <m/>
    <m/>
    <m/>
    <m/>
    <m/>
    <m/>
    <x v="4"/>
  </r>
  <r>
    <x v="5"/>
    <d v="2010-06-09T00:00:00"/>
    <n v="6"/>
    <x v="5"/>
    <s v="United States"/>
    <n v="3763096"/>
    <s v="Fishing Vessel"/>
    <s v="Guidance"/>
    <m/>
    <x v="2"/>
    <n v="43"/>
    <m/>
    <n v="29"/>
    <s v="Pacific Area"/>
    <s v="United States"/>
    <x v="0"/>
    <n v="60.749488999999997"/>
    <n v="-146.94940500000001"/>
    <s v="Grounding"/>
    <s v="Marine Casualty"/>
    <s v="Damaged"/>
    <s v="N"/>
    <m/>
    <m/>
    <m/>
    <m/>
    <m/>
    <m/>
    <x v="0"/>
  </r>
  <r>
    <x v="5"/>
    <d v="2010-06-09T00:00:00"/>
    <n v="6"/>
    <x v="5"/>
    <s v="NETHERLANDS"/>
    <n v="3763360"/>
    <s v="Passenger Ship"/>
    <s v="Rotterdam"/>
    <n v="61849"/>
    <x v="0"/>
    <n v="780.5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0-06-09T00:00:00"/>
    <n v="6"/>
    <x v="5"/>
    <s v="United States"/>
    <n v="3768404"/>
    <s v="Fishing Vessel"/>
    <s v="Lone Star"/>
    <n v="146"/>
    <x v="1"/>
    <n v="78.599999999999994"/>
    <m/>
    <m/>
    <s v="Pacific Area"/>
    <s v="United States"/>
    <x v="1"/>
    <n v="53.9"/>
    <n v="-166.53333333329999"/>
    <s v="Discharge/Release of Pollution"/>
    <s v="Discharge of Oil"/>
    <s v=""/>
    <s v="Y"/>
    <m/>
    <m/>
    <m/>
    <m/>
    <m/>
    <m/>
    <x v="9"/>
  </r>
  <r>
    <x v="5"/>
    <d v="2010-06-09T00:00:00"/>
    <n v="6"/>
    <x v="5"/>
    <s v="United States"/>
    <n v="3772677"/>
    <s v="Passenger Ship"/>
    <s v="St Nona"/>
    <n v="82"/>
    <x v="1"/>
    <n v="78.5"/>
    <m/>
    <n v="13"/>
    <s v="Pacific Area"/>
    <s v="United States"/>
    <x v="1"/>
    <n v="55.218299999999999"/>
    <n v="139.15170000000001"/>
    <s v="Loss of control - loss of propulsion"/>
    <s v="Marine Casualty"/>
    <s v=""/>
    <s v="N"/>
    <m/>
    <m/>
    <m/>
    <m/>
    <m/>
    <m/>
    <x v="17"/>
  </r>
  <r>
    <x v="5"/>
    <d v="2010-06-10T00:00:00"/>
    <n v="6"/>
    <x v="5"/>
    <s v="United States"/>
    <n v="3902775"/>
    <s v="Fishing Vessel"/>
    <s v="Pacific Explorer"/>
    <n v="896"/>
    <x v="0"/>
    <n v="139.69999999999999"/>
    <m/>
    <m/>
    <s v="Pacific Area"/>
    <s v="United States"/>
    <x v="1"/>
    <n v="54.1421666667"/>
    <n v="-165.70633333329999"/>
    <s v="Equipment failure/ Hazard to navigation"/>
    <s v="Marine Casualty"/>
    <s v=""/>
    <s v="N"/>
    <m/>
    <m/>
    <m/>
    <m/>
    <m/>
    <m/>
    <x v="4"/>
  </r>
  <r>
    <x v="5"/>
    <d v="2010-06-12T00:00:00"/>
    <n v="6"/>
    <x v="5"/>
    <s v="United States"/>
    <n v="3772902"/>
    <s v="Towing Vessel"/>
    <s v="Island Spirit"/>
    <n v="90"/>
    <x v="1"/>
    <n v="75.2"/>
    <m/>
    <m/>
    <s v="Pacific Area"/>
    <s v="United States"/>
    <x v="1"/>
    <n v="53.9"/>
    <n v="-166.53333333329999"/>
    <s v="Discharge/Release of Pollution"/>
    <s v="Discharge of Oil"/>
    <s v=""/>
    <s v="Y"/>
    <m/>
    <m/>
    <m/>
    <m/>
    <m/>
    <m/>
    <x v="9"/>
  </r>
  <r>
    <x v="5"/>
    <d v="2010-06-14T00:00:00"/>
    <n v="6"/>
    <x v="5"/>
    <s v="United States"/>
    <n v="3766775"/>
    <s v="Fishing Vessel"/>
    <s v="Pacific Venture"/>
    <n v="166"/>
    <x v="1"/>
    <n v="84.8"/>
    <m/>
    <m/>
    <s v="Pacific Area"/>
    <s v="United States"/>
    <x v="1"/>
    <n v="57.793610000000001"/>
    <n v="-152.4058"/>
    <s v="Discharge/Release of Pollution"/>
    <s v="Discharge of Oil"/>
    <s v="Damaged"/>
    <s v="Y"/>
    <m/>
    <m/>
    <m/>
    <m/>
    <m/>
    <m/>
    <x v="9"/>
  </r>
  <r>
    <x v="5"/>
    <d v="2010-06-17T00:00:00"/>
    <n v="6"/>
    <x v="5"/>
    <s v="United States"/>
    <n v="3768916"/>
    <s v="Fishing Vessel"/>
    <s v="Copasetic"/>
    <m/>
    <x v="2"/>
    <n v="57"/>
    <m/>
    <n v="41"/>
    <s v="Pacific Area"/>
    <s v="United States"/>
    <x v="0"/>
    <n v="61.058016666699999"/>
    <n v="-146.65803333330001"/>
    <s v="Grounding"/>
    <s v="Marine Casualty"/>
    <s v="Y"/>
    <s v="N"/>
    <m/>
    <m/>
    <m/>
    <m/>
    <m/>
    <m/>
    <x v="0"/>
  </r>
  <r>
    <x v="5"/>
    <d v="2010-06-18T00:00:00"/>
    <n v="6"/>
    <x v="5"/>
    <s v="United States"/>
    <n v="3850568"/>
    <s v="Passenger Ship"/>
    <s v="Leconte"/>
    <n v="1328"/>
    <x v="0"/>
    <n v="217.5"/>
    <m/>
    <n v="45"/>
    <s v="Pacific Area"/>
    <s v="United States"/>
    <x v="0"/>
    <n v="58.105020000000003"/>
    <n v="-135.33110400000001"/>
    <s v="Equipment failure"/>
    <s v="Marine Casualty"/>
    <s v=""/>
    <s v="N"/>
    <m/>
    <m/>
    <m/>
    <m/>
    <m/>
    <m/>
    <x v="4"/>
  </r>
  <r>
    <x v="5"/>
    <d v="2010-06-20T00:00:00"/>
    <n v="6"/>
    <x v="5"/>
    <s v="United States"/>
    <n v="3773877"/>
    <s v="Fishing Vessel"/>
    <s v="Maxine M"/>
    <n v="195"/>
    <x v="1"/>
    <n v="96.3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0-06-21T00:00:00"/>
    <n v="6"/>
    <x v="5"/>
    <s v="United States"/>
    <n v="3915383"/>
    <s v="Towing Vessel"/>
    <s v="Bismarck Sea"/>
    <n v="193"/>
    <x v="1"/>
    <n v="124.6"/>
    <m/>
    <m/>
    <s v="Pacific Area"/>
    <s v="United States"/>
    <x v="1"/>
    <n v="51.4516666667"/>
    <n v="-166.0366666667"/>
    <s v="Equipment failure/ Hazard to navigation"/>
    <s v="Marine Casualty"/>
    <s v=""/>
    <s v="N"/>
    <m/>
    <m/>
    <m/>
    <m/>
    <m/>
    <m/>
    <x v="4"/>
  </r>
  <r>
    <x v="5"/>
    <d v="2010-06-22T00:00:00"/>
    <n v="6"/>
    <x v="5"/>
    <s v="United States"/>
    <n v="3773981"/>
    <s v="Recreational"/>
    <s v="Ben-Mychree"/>
    <s v="n/a"/>
    <x v="0"/>
    <n v="42"/>
    <m/>
    <n v="37"/>
    <s v="Pacific Area"/>
    <s v="United States"/>
    <x v="0"/>
    <n v="59.454729999999998"/>
    <n v="-135.31890000000001"/>
    <s v="Discharge/Release of Pollution"/>
    <s v="Discharge of Oil"/>
    <s v=""/>
    <s v="Y"/>
    <m/>
    <m/>
    <m/>
    <m/>
    <m/>
    <m/>
    <x v="9"/>
  </r>
  <r>
    <x v="5"/>
    <d v="2010-06-22T00:00:00"/>
    <n v="6"/>
    <x v="5"/>
    <s v="United States"/>
    <n v="3779657"/>
    <s v="Barge (Liquid)"/>
    <s v="Napamute"/>
    <n v="334"/>
    <x v="1"/>
    <n v="165.4"/>
    <m/>
    <n v="41"/>
    <s v="Pacific Area"/>
    <s v="United States"/>
    <x v="0"/>
    <n v="61.828533333300001"/>
    <n v="-156.4304666667"/>
    <s v="Grounding"/>
    <s v="Marine Casualty"/>
    <s v=""/>
    <s v="N"/>
    <m/>
    <m/>
    <m/>
    <m/>
    <m/>
    <m/>
    <x v="0"/>
  </r>
  <r>
    <x v="5"/>
    <d v="2010-06-22T00:00:00"/>
    <n v="6"/>
    <x v="5"/>
    <s v="Malta"/>
    <n v="3815887"/>
    <s v="Passenger Ship"/>
    <s v="Celebrity Infinity"/>
    <n v="90490"/>
    <x v="0"/>
    <n v="964"/>
    <m/>
    <n v="17"/>
    <s v="Pacific Area"/>
    <s v="United States"/>
    <x v="0"/>
    <n v="59.454729999999998"/>
    <n v="-135.31890000000001"/>
    <s v="Equipment failure"/>
    <s v="Marine Casualty"/>
    <s v=""/>
    <s v="N"/>
    <m/>
    <m/>
    <m/>
    <m/>
    <m/>
    <m/>
    <x v="4"/>
  </r>
  <r>
    <x v="5"/>
    <d v="2010-06-23T00:00:00"/>
    <n v="6"/>
    <x v="6"/>
    <s v="United States"/>
    <n v="3774762"/>
    <s v="Fishing Vessel"/>
    <s v="Quiver"/>
    <n v="10"/>
    <x v="1"/>
    <n v="26.6"/>
    <m/>
    <n v="39"/>
    <s v="Pacific Area"/>
    <s v="United States"/>
    <x v="0"/>
    <n v="60.541400000000003"/>
    <n v="-145.76439999999999"/>
    <s v="Grounding"/>
    <s v="Marine Casualty"/>
    <s v="Y"/>
    <s v="N"/>
    <m/>
    <m/>
    <m/>
    <m/>
    <m/>
    <m/>
    <x v="0"/>
  </r>
  <r>
    <x v="5"/>
    <d v="2010-06-23T00:00:00"/>
    <n v="6"/>
    <x v="5"/>
    <s v="United States"/>
    <n v="3915509"/>
    <s v="Passenger Ship"/>
    <s v="Mariah"/>
    <n v="24"/>
    <x v="1"/>
    <n v="43"/>
    <m/>
    <n v="31"/>
    <s v="Pacific Area"/>
    <s v="United States"/>
    <x v="0"/>
    <n v="59.883333333300001"/>
    <n v="-149.51666666669999"/>
    <s v="Equipment failure/ Hazard to navigation"/>
    <s v="Marine Casualty"/>
    <s v=""/>
    <s v="N"/>
    <m/>
    <m/>
    <m/>
    <m/>
    <m/>
    <m/>
    <x v="4"/>
  </r>
  <r>
    <x v="5"/>
    <d v="2010-06-25T00:00:00"/>
    <n v="6"/>
    <x v="5"/>
    <s v="United States"/>
    <n v="3933142"/>
    <s v="Passenger Ship"/>
    <s v="Misty"/>
    <n v="28"/>
    <x v="1"/>
    <n v="43"/>
    <m/>
    <n v="28"/>
    <s v="Pacific Area"/>
    <s v="United States"/>
    <x v="0"/>
    <n v="59.786499999999997"/>
    <n v="-149.66083333329999"/>
    <s v="Equipment failure/ Hazard to navigation"/>
    <s v="Marine Casualty"/>
    <s v=""/>
    <s v="N"/>
    <m/>
    <m/>
    <m/>
    <m/>
    <m/>
    <m/>
    <x v="4"/>
  </r>
  <r>
    <x v="5"/>
    <d v="2010-06-27T00:00:00"/>
    <n v="6"/>
    <x v="5"/>
    <s v="United States"/>
    <n v="3778151"/>
    <s v="Fishing Vessel"/>
    <s v="Robert S"/>
    <n v="151"/>
    <x v="1"/>
    <n v="81.400000000000006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0-06-28T00:00:00"/>
    <n v="6"/>
    <x v="5"/>
    <s v="Malta"/>
    <n v="3801009"/>
    <s v="Passenger Ship"/>
    <s v="Celebrity Infinity"/>
    <n v="90490"/>
    <x v="0"/>
    <n v="964"/>
    <m/>
    <n v="17"/>
    <s v="Pacific Area"/>
    <s v="United States"/>
    <x v="0"/>
    <n v="58.191360000000003"/>
    <n v="-136.49520000000001"/>
    <s v="Equipment failure"/>
    <s v="Marine Casualty"/>
    <s v=""/>
    <s v="N"/>
    <m/>
    <m/>
    <m/>
    <m/>
    <m/>
    <m/>
    <x v="4"/>
  </r>
  <r>
    <x v="5"/>
    <d v="2010-06-29T00:00:00"/>
    <n v="6"/>
    <x v="5"/>
    <s v="United States"/>
    <n v="3788800"/>
    <s v="Recreational"/>
    <s v="Surf Bird"/>
    <m/>
    <x v="2"/>
    <n v="65"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0-06-30T00:00:00"/>
    <n v="6"/>
    <x v="5"/>
    <s v="United States"/>
    <n v="3926308"/>
    <s v="Fishing Vessel"/>
    <s v="Brittany"/>
    <n v="195"/>
    <x v="1"/>
    <n v="100.2"/>
    <m/>
    <m/>
    <s v="Pacific Area"/>
    <s v="United States"/>
    <x v="1"/>
    <n v="57.906666666699998"/>
    <n v="-157.76666666669999"/>
    <s v="Equipment failure/ Hazard to navigation"/>
    <s v="Marine Casualty"/>
    <s v=""/>
    <s v="N"/>
    <m/>
    <m/>
    <m/>
    <m/>
    <m/>
    <m/>
    <x v="4"/>
  </r>
  <r>
    <x v="5"/>
    <d v="2010-07-01T00:00:00"/>
    <n v="7"/>
    <x v="5"/>
    <s v="United States"/>
    <n v="3787993"/>
    <s v="Fishing Vessel"/>
    <s v="Crystal Bay"/>
    <s v="n/a"/>
    <x v="0"/>
    <s v="n/a"/>
    <m/>
    <m/>
    <s v="Pacific Area"/>
    <s v="United States"/>
    <x v="1"/>
    <n v="55.051670000000001"/>
    <n v="-131.82"/>
    <s v="Fouling/Equipment failure/Hazard to navigation"/>
    <s v="Marine Casualty"/>
    <s v=""/>
    <s v="N"/>
    <m/>
    <m/>
    <m/>
    <m/>
    <m/>
    <m/>
    <x v="17"/>
  </r>
  <r>
    <x v="5"/>
    <d v="2010-07-01T00:00:00"/>
    <n v="7"/>
    <x v="5"/>
    <s v="United States"/>
    <n v="3913846"/>
    <s v="Fishing Vessel"/>
    <s v="Golden Dawn"/>
    <n v="285"/>
    <x v="1"/>
    <n v="132.6"/>
    <m/>
    <m/>
    <s v="Pacific Area"/>
    <s v="United States"/>
    <x v="1"/>
    <n v="54.8845833333"/>
    <n v="-166.5445"/>
    <s v="Loss of electrical power"/>
    <s v="Marine Casualty"/>
    <s v=""/>
    <s v="N"/>
    <m/>
    <m/>
    <m/>
    <m/>
    <m/>
    <m/>
    <x v="27"/>
  </r>
  <r>
    <x v="5"/>
    <d v="2010-07-02T00:00:00"/>
    <n v="7"/>
    <x v="5"/>
    <s v="Cayman Islands"/>
    <n v="3784357"/>
    <s v="Recreational"/>
    <s v="Marjorie Morningstar"/>
    <n v="628"/>
    <x v="0"/>
    <n v="170.6"/>
    <m/>
    <n v="14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10-07-02T00:00:00"/>
    <n v="7"/>
    <x v="5"/>
    <s v="United States"/>
    <n v="3795487"/>
    <s v="Fishing Vessel"/>
    <s v="Alaska Juris"/>
    <n v="1658"/>
    <x v="0"/>
    <n v="218.2"/>
    <m/>
    <m/>
    <s v="Pacific Area"/>
    <s v="United States"/>
    <x v="1"/>
    <n v="52.708333333299997"/>
    <n v="-168.88"/>
    <s v="Loss of electrical power"/>
    <s v="Marine Casualty"/>
    <s v=""/>
    <s v="N"/>
    <m/>
    <m/>
    <m/>
    <m/>
    <m/>
    <m/>
    <x v="27"/>
  </r>
  <r>
    <x v="5"/>
    <d v="2010-07-03T00:00:00"/>
    <n v="7"/>
    <x v="5"/>
    <s v="Bermuda"/>
    <n v="3793828"/>
    <s v="Passenger Ship"/>
    <s v="Island Princess"/>
    <n v="92822"/>
    <x v="0"/>
    <n v="964.6"/>
    <m/>
    <n v="15"/>
    <s v="Pacific Area"/>
    <s v="United States"/>
    <x v="0"/>
    <n v="59.300249999999998"/>
    <n v="-148.9427"/>
    <s v="Equipment failure/ Hazard to navigation"/>
    <s v="Marine Casualty"/>
    <s v=""/>
    <s v="N"/>
    <m/>
    <m/>
    <m/>
    <m/>
    <m/>
    <m/>
    <x v="4"/>
  </r>
  <r>
    <x v="5"/>
    <d v="2010-07-03T00:00:00"/>
    <n v="7"/>
    <x v="5"/>
    <s v="United States"/>
    <n v="3794570"/>
    <s v="Fishing Vessel"/>
    <s v="Blue Attu"/>
    <n v="379"/>
    <x v="1"/>
    <n v="124.5"/>
    <m/>
    <n v="39"/>
    <s v="Pacific Area"/>
    <s v="United States"/>
    <x v="0"/>
    <n v="59.7833333333"/>
    <n v="-178.73333333330001"/>
    <s v="Equipment failure"/>
    <s v="Marine Casualty"/>
    <s v=""/>
    <s v="N"/>
    <m/>
    <m/>
    <m/>
    <m/>
    <m/>
    <m/>
    <x v="4"/>
  </r>
  <r>
    <x v="5"/>
    <d v="2010-07-05T00:00:00"/>
    <n v="7"/>
    <x v="5"/>
    <s v="United States"/>
    <n v="3789975"/>
    <s v="Passenger Ship"/>
    <s v="Columbia"/>
    <n v="3946"/>
    <x v="0"/>
    <n v="376.8"/>
    <m/>
    <n v="44"/>
    <s v="Pacific Area"/>
    <s v="United States"/>
    <x v="0"/>
    <n v="58.457333333299999"/>
    <n v="-134.84205549999999"/>
    <s v="Equipment failure/ Hazard to navigation"/>
    <s v="Marine Casualty"/>
    <s v=""/>
    <s v="N"/>
    <m/>
    <m/>
    <m/>
    <m/>
    <m/>
    <m/>
    <x v="4"/>
  </r>
  <r>
    <x v="5"/>
    <d v="2010-07-06T00:00:00"/>
    <n v="7"/>
    <x v="5"/>
    <s v="United States"/>
    <n v="3795452"/>
    <s v="Fishing Vessel"/>
    <s v="Clipper Endeavor"/>
    <n v="141"/>
    <x v="1"/>
    <n v="113.5"/>
    <m/>
    <n v="37"/>
    <s v="Pacific Area"/>
    <s v="United States"/>
    <x v="0"/>
    <n v="58.571666666699997"/>
    <n v="-176.98333333330001"/>
    <s v="Loss of electrical power"/>
    <s v="Marine Casualty"/>
    <s v=""/>
    <s v="N"/>
    <m/>
    <m/>
    <m/>
    <m/>
    <m/>
    <m/>
    <x v="27"/>
  </r>
  <r>
    <x v="5"/>
    <d v="2010-07-06T00:00:00"/>
    <n v="7"/>
    <x v="5"/>
    <s v="United States"/>
    <n v="3803006"/>
    <s v="Other"/>
    <s v="Barge 450-3"/>
    <n v="8168"/>
    <x v="0"/>
    <n v="400.1"/>
    <m/>
    <n v="42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0-07-06T00:00:00"/>
    <n v="7"/>
    <x v="5"/>
    <s v="United States"/>
    <n v="3813955"/>
    <s v="Passenger Ship"/>
    <s v="Catalyst"/>
    <n v="102"/>
    <x v="1"/>
    <n v="73.900000000000006"/>
    <m/>
    <m/>
    <s v="Pacific Area"/>
    <s v="United States"/>
    <x v="1"/>
    <n v="57.311333333299999"/>
    <n v="-133.52483333329999"/>
    <s v="Grounding"/>
    <s v="Marine Casualty"/>
    <s v="Damaged"/>
    <s v="N"/>
    <m/>
    <m/>
    <m/>
    <m/>
    <m/>
    <m/>
    <x v="0"/>
  </r>
  <r>
    <x v="5"/>
    <d v="2010-07-08T00:00:00"/>
    <n v="7"/>
    <x v="5"/>
    <s v="United States"/>
    <n v="3790498"/>
    <s v="Recreational"/>
    <s v="Windy-I"/>
    <n v="77"/>
    <x v="1"/>
    <n v="58.2"/>
    <m/>
    <n v="43"/>
    <s v="Pacific Area"/>
    <s v="United States"/>
    <x v="0"/>
    <n v="58.184170000000002"/>
    <n v="-134.20779999999999"/>
    <s v="Discharge/Release of Pollution"/>
    <s v="Discharge of Oil"/>
    <s v=""/>
    <s v="Y"/>
    <m/>
    <m/>
    <m/>
    <m/>
    <m/>
    <m/>
    <x v="9"/>
  </r>
  <r>
    <x v="5"/>
    <d v="2010-07-08T00:00:00"/>
    <n v="7"/>
    <x v="5"/>
    <s v="NETHERLANDS"/>
    <n v="3797284"/>
    <s v="Passenger Ship"/>
    <s v="Zuiderdam"/>
    <n v="82305"/>
    <x v="0"/>
    <n v="936"/>
    <m/>
    <m/>
    <s v="Pacific Area"/>
    <s v="United States"/>
    <x v="1"/>
    <n v="55.92071"/>
    <n v="-131.60140000000001"/>
    <s v="Equipment failure"/>
    <s v="Marine Casualty"/>
    <s v=""/>
    <s v="N"/>
    <m/>
    <m/>
    <m/>
    <m/>
    <m/>
    <m/>
    <x v="4"/>
  </r>
  <r>
    <x v="5"/>
    <d v="2010-07-08T00:00:00"/>
    <n v="7"/>
    <x v="5"/>
    <s v="United States"/>
    <n v="3806863"/>
    <s v="Passenger Ship"/>
    <s v="Scania"/>
    <n v="10"/>
    <x v="1"/>
    <n v="32.200000000000003"/>
    <m/>
    <n v="17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10-07-08T00:00:00"/>
    <n v="7"/>
    <x v="5"/>
    <s v="United States"/>
    <n v="3902966"/>
    <s v="Passenger Ship"/>
    <s v="Canopy Express II"/>
    <n v="7"/>
    <x v="1"/>
    <n v="28"/>
    <m/>
    <n v="11"/>
    <s v="Pacific Area"/>
    <s v="United States"/>
    <x v="0"/>
    <n v="58.3157"/>
    <n v="-134.3518"/>
    <s v="Grounding"/>
    <s v="Marine Casualty"/>
    <s v=""/>
    <s v="N"/>
    <m/>
    <m/>
    <m/>
    <m/>
    <m/>
    <m/>
    <x v="0"/>
  </r>
  <r>
    <x v="5"/>
    <d v="2010-07-09T00:00:00"/>
    <n v="7"/>
    <x v="5"/>
    <s v="United States"/>
    <n v="3791126"/>
    <s v="Fishing Vessel"/>
    <s v="Nightingale"/>
    <m/>
    <x v="2"/>
    <n v="37"/>
    <m/>
    <n v="111"/>
    <s v="Pacific Area"/>
    <s v="United States"/>
    <x v="0"/>
    <n v="58.191360000000003"/>
    <n v="-136.49520000000001"/>
    <s v="Grounding"/>
    <s v="Discharge of Oil"/>
    <s v="Damaged"/>
    <s v="Y"/>
    <m/>
    <m/>
    <m/>
    <m/>
    <m/>
    <m/>
    <x v="0"/>
  </r>
  <r>
    <x v="5"/>
    <d v="2010-07-09T00:00:00"/>
    <n v="7"/>
    <x v="5"/>
    <s v="United States"/>
    <n v="3803051"/>
    <s v="Towing Vessel"/>
    <s v="Augustine"/>
    <n v="62"/>
    <x v="1"/>
    <n v="60.9"/>
    <m/>
    <n v="59"/>
    <s v="Pacific Area"/>
    <s v="United States"/>
    <x v="0"/>
    <n v="64.833333333300004"/>
    <n v="-165.7"/>
    <s v="Discharge/Release of Pollution"/>
    <s v="Discharge of Oil"/>
    <s v=""/>
    <s v="Y"/>
    <m/>
    <m/>
    <m/>
    <m/>
    <m/>
    <m/>
    <x v="9"/>
  </r>
  <r>
    <x v="5"/>
    <d v="2010-07-11T00:00:00"/>
    <n v="7"/>
    <x v="5"/>
    <s v="United States"/>
    <n v="3792711"/>
    <s v="Recreational"/>
    <s v="Scrimshaw"/>
    <n v="38"/>
    <x v="1"/>
    <n v="47.2"/>
    <m/>
    <m/>
    <s v="Pacific Area"/>
    <s v="United States"/>
    <x v="1"/>
    <n v="55.26"/>
    <n v="-131.5416666667"/>
    <s v="Grounding"/>
    <s v="Discharge of Oil"/>
    <s v=""/>
    <s v="Y"/>
    <m/>
    <m/>
    <m/>
    <m/>
    <m/>
    <m/>
    <x v="0"/>
  </r>
  <r>
    <x v="5"/>
    <d v="2010-07-11T00:00:00"/>
    <n v="7"/>
    <x v="5"/>
    <s v="United States"/>
    <n v="3793616"/>
    <s v="Fishing Vessel"/>
    <s v="Naka"/>
    <n v="43"/>
    <x v="1"/>
    <n v="47.9"/>
    <m/>
    <m/>
    <s v="Pacific Area"/>
    <s v="United States"/>
    <x v="1"/>
    <n v="56.52"/>
    <n v="-153.8216666667"/>
    <s v="Sinking"/>
    <s v="Marine Casualty"/>
    <s v="Y"/>
    <s v="N"/>
    <m/>
    <m/>
    <m/>
    <m/>
    <m/>
    <m/>
    <x v="1"/>
  </r>
  <r>
    <x v="5"/>
    <d v="2010-07-11T00:00:00"/>
    <n v="7"/>
    <x v="5"/>
    <s v="Russia"/>
    <n v="3801735"/>
    <s v="Cargo Ship (Refrigerated)"/>
    <s v="Garmoniya"/>
    <n v="4295"/>
    <x v="0"/>
    <n v="103"/>
    <m/>
    <n v="28"/>
    <s v="Pacific Area"/>
    <s v="United States"/>
    <x v="0"/>
    <n v="58.835516666700002"/>
    <n v="-158.5747333333"/>
    <s v="Grounding"/>
    <s v="Marine Casualty"/>
    <s v=""/>
    <s v="N"/>
    <m/>
    <m/>
    <m/>
    <m/>
    <m/>
    <m/>
    <x v="0"/>
  </r>
  <r>
    <x v="5"/>
    <d v="2010-07-12T00:00:00"/>
    <n v="7"/>
    <x v="5"/>
    <s v="United States"/>
    <n v="3808482"/>
    <s v="Passenger Ship"/>
    <s v="St John"/>
    <n v="82"/>
    <x v="1"/>
    <n v="78.5"/>
    <m/>
    <m/>
    <s v="Pacific Area"/>
    <s v="United States"/>
    <x v="1"/>
    <n v="55.215000000000003"/>
    <n v="-131.32255000000001"/>
    <s v="Equipment failure"/>
    <s v="Marine Casualty"/>
    <s v=""/>
    <s v="N"/>
    <m/>
    <m/>
    <m/>
    <m/>
    <m/>
    <m/>
    <x v="4"/>
  </r>
  <r>
    <x v="5"/>
    <d v="2010-07-13T00:00:00"/>
    <n v="7"/>
    <x v="5"/>
    <s v="NETHERLANDS"/>
    <n v="3795812"/>
    <s v="Passenger Ship"/>
    <s v="Zaandam"/>
    <n v="61396"/>
    <x v="0"/>
    <n v="678.5"/>
    <m/>
    <n v="18"/>
    <s v="Pacific Area"/>
    <s v="United States"/>
    <x v="0"/>
    <n v="58.550164000000002"/>
    <n v="-135.02759800000001"/>
    <s v="Fire"/>
    <s v="Marine Casualty"/>
    <s v=""/>
    <s v="N"/>
    <m/>
    <m/>
    <m/>
    <m/>
    <m/>
    <m/>
    <x v="2"/>
  </r>
  <r>
    <x v="5"/>
    <d v="2010-07-15T00:00:00"/>
    <n v="7"/>
    <x v="5"/>
    <s v="United States"/>
    <n v="3797441"/>
    <s v="Fishing Vessel"/>
    <s v="John Hentry"/>
    <n v="13"/>
    <x v="1"/>
    <n v="29"/>
    <m/>
    <n v="39"/>
    <s v="Pacific Area"/>
    <s v="United States"/>
    <x v="0"/>
    <n v="60.138333333299997"/>
    <n v="-152.3083333333"/>
    <s v="Sinking"/>
    <s v="Marine Casualty"/>
    <s v="Y"/>
    <s v="N"/>
    <m/>
    <m/>
    <m/>
    <m/>
    <m/>
    <m/>
    <x v="1"/>
  </r>
  <r>
    <x v="5"/>
    <d v="2010-07-15T00:00:00"/>
    <n v="7"/>
    <x v="5"/>
    <s v="United States"/>
    <n v="3903051"/>
    <s v="Fishing Vessel"/>
    <s v="Indigo"/>
    <n v="30"/>
    <x v="1"/>
    <n v="45.4"/>
    <m/>
    <m/>
    <s v="Pacific Area"/>
    <s v="United States"/>
    <x v="1"/>
    <n v="57.186166666699997"/>
    <n v="-151.06366666669999"/>
    <s v="Flooding"/>
    <s v="Marine Casualty"/>
    <s v="Damaged"/>
    <s v="N"/>
    <m/>
    <m/>
    <m/>
    <m/>
    <m/>
    <m/>
    <x v="12"/>
  </r>
  <r>
    <x v="5"/>
    <d v="2010-07-16T00:00:00"/>
    <n v="7"/>
    <x v="5"/>
    <s v="United States"/>
    <n v="3797480"/>
    <s v="Passenger Ship"/>
    <s v="Lu-Lu Belle"/>
    <n v="78"/>
    <x v="1"/>
    <n v="74.8"/>
    <m/>
    <n v="41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0-07-19T00:00:00"/>
    <n v="7"/>
    <x v="5"/>
    <s v="United States"/>
    <n v="3801805"/>
    <s v="Fishing Vessel"/>
    <s v="Seafisher"/>
    <n v="1453"/>
    <x v="0"/>
    <n v="211.4"/>
    <m/>
    <m/>
    <s v="Pacific Area"/>
    <s v="United States"/>
    <x v="1"/>
    <n v="51.9666666667"/>
    <n v="-177.55"/>
    <s v="Discharge/Release of Pollution"/>
    <s v="Discharge of Oil"/>
    <s v=""/>
    <s v="Y"/>
    <m/>
    <m/>
    <m/>
    <m/>
    <m/>
    <m/>
    <x v="9"/>
  </r>
  <r>
    <x v="5"/>
    <d v="2010-07-21T00:00:00"/>
    <n v="7"/>
    <x v="5"/>
    <s v="United States"/>
    <n v="3807816"/>
    <s v="Passenger Ship"/>
    <s v="St Nona"/>
    <n v="82"/>
    <x v="1"/>
    <n v="78.5"/>
    <m/>
    <m/>
    <s v="Pacific Area"/>
    <s v="United States"/>
    <x v="1"/>
    <n v="55.323566666700003"/>
    <n v="-131.03176666670001"/>
    <s v="Equipment failure"/>
    <s v="Marine Casualty"/>
    <s v=""/>
    <s v="N"/>
    <m/>
    <m/>
    <m/>
    <m/>
    <m/>
    <m/>
    <x v="4"/>
  </r>
  <r>
    <x v="5"/>
    <d v="2010-07-21T00:00:00"/>
    <n v="7"/>
    <x v="5"/>
    <s v="United States"/>
    <n v="3827075"/>
    <s v="Passenger Ship"/>
    <s v="Spirit of Columbia"/>
    <n v="95"/>
    <x v="1"/>
    <n v="122.2"/>
    <m/>
    <n v="39"/>
    <s v="Pacific Area"/>
    <s v="United States"/>
    <x v="0"/>
    <n v="60.778582999999998"/>
    <n v="-148.310531"/>
    <s v="Loss of electrical power"/>
    <s v="Marine Casualty"/>
    <s v=""/>
    <s v="N"/>
    <m/>
    <m/>
    <m/>
    <m/>
    <m/>
    <m/>
    <x v="27"/>
  </r>
  <r>
    <x v="5"/>
    <d v="2010-07-22T00:00:00"/>
    <n v="7"/>
    <x v="5"/>
    <s v="United States"/>
    <n v="3803112"/>
    <s v="Passenger Ship"/>
    <s v="Silver Sea"/>
    <m/>
    <x v="2"/>
    <n v="25"/>
    <m/>
    <m/>
    <s v="Pacific Area"/>
    <s v="United States"/>
    <x v="0"/>
    <n v="58.470666666699998"/>
    <n v="-131.79466666670001"/>
    <s v="Discharge/Release of Pollution"/>
    <s v="Discharge of Oil"/>
    <s v=""/>
    <s v="Y"/>
    <m/>
    <m/>
    <m/>
    <m/>
    <m/>
    <m/>
    <x v="9"/>
  </r>
  <r>
    <x v="5"/>
    <d v="2010-07-22T00:00:00"/>
    <n v="7"/>
    <x v="5"/>
    <s v="United States"/>
    <n v="3803660"/>
    <s v="Fishing Vessel"/>
    <s v="Challenger"/>
    <n v="36"/>
    <x v="1"/>
    <n v="52.5"/>
    <m/>
    <m/>
    <s v="Pacific Area"/>
    <s v="United States"/>
    <x v="1"/>
    <n v="57.189599999999999"/>
    <n v="-156.2024166667"/>
    <s v="Flooding"/>
    <s v="Marine Casualty"/>
    <s v="Damaged"/>
    <s v="N"/>
    <m/>
    <m/>
    <m/>
    <m/>
    <m/>
    <m/>
    <x v="12"/>
  </r>
  <r>
    <x v="5"/>
    <d v="2010-07-23T00:00:00"/>
    <n v="7"/>
    <x v="5"/>
    <s v="United States"/>
    <n v="3807831"/>
    <s v="Passenger Ship"/>
    <s v="Waters"/>
    <n v="110"/>
    <x v="1"/>
    <n v="64.099999999999994"/>
    <m/>
    <n v="74"/>
    <s v="Pacific Area"/>
    <s v="United States"/>
    <x v="0"/>
    <n v="59.266666666699997"/>
    <n v="-152.04499999999999"/>
    <s v="Equipment failure/ Hazard to navigation"/>
    <s v="Marine Casualty"/>
    <s v=""/>
    <s v="N"/>
    <m/>
    <m/>
    <m/>
    <m/>
    <m/>
    <m/>
    <x v="4"/>
  </r>
  <r>
    <x v="5"/>
    <d v="2010-07-23T00:00:00"/>
    <n v="7"/>
    <x v="5"/>
    <s v="United States"/>
    <n v="3849241"/>
    <s v="Recreational"/>
    <s v="El Gato"/>
    <n v="12"/>
    <x v="1"/>
    <n v="28.8"/>
    <m/>
    <m/>
    <s v="Pacific Area"/>
    <s v="United States"/>
    <x v="0"/>
    <n v="61.12473"/>
    <n v="-146.34639999999999"/>
    <s v="Allision"/>
    <s v="Marine Casualty"/>
    <s v=""/>
    <s v="N"/>
    <m/>
    <m/>
    <m/>
    <m/>
    <m/>
    <m/>
    <x v="5"/>
  </r>
  <r>
    <x v="5"/>
    <d v="2010-07-24T00:00:00"/>
    <n v="7"/>
    <x v="5"/>
    <s v="United States"/>
    <n v="3913159"/>
    <s v="Fishing Vessel"/>
    <s v="Sea Barb"/>
    <n v="68"/>
    <x v="1"/>
    <n v="49.5"/>
    <m/>
    <m/>
    <s v="Pacific Area"/>
    <s v="United States"/>
    <x v="1"/>
    <n v="57.967500000000001"/>
    <n v="-152.9803333333"/>
    <s v="Equipment failure/ Hazard to navigation"/>
    <s v="Marine Casualty"/>
    <s v="Damaged"/>
    <s v="N"/>
    <m/>
    <m/>
    <m/>
    <m/>
    <m/>
    <m/>
    <x v="4"/>
  </r>
  <r>
    <x v="5"/>
    <d v="2010-07-25T00:00:00"/>
    <n v="7"/>
    <x v="5"/>
    <s v="United States"/>
    <n v="3806568"/>
    <s v="Fishing Vessel"/>
    <s v="Eigil B"/>
    <n v="150"/>
    <x v="1"/>
    <n v="80.7"/>
    <m/>
    <m/>
    <s v="Pacific Area"/>
    <s v="United States"/>
    <x v="1"/>
    <n v="56.36"/>
    <n v="-161.03833333329999"/>
    <s v="Flooding"/>
    <s v="Marine Casualty"/>
    <s v=""/>
    <s v="N"/>
    <m/>
    <m/>
    <m/>
    <m/>
    <m/>
    <m/>
    <x v="12"/>
  </r>
  <r>
    <x v="5"/>
    <d v="2010-07-26T00:00:00"/>
    <n v="7"/>
    <x v="5"/>
    <s v="United States"/>
    <n v="3806829"/>
    <s v="Fishing Vessel"/>
    <s v="Chevelle"/>
    <n v="96"/>
    <x v="1"/>
    <n v="69"/>
    <m/>
    <m/>
    <s v="Pacific Area"/>
    <s v="United States"/>
    <x v="1"/>
    <n v="55.184683333300001"/>
    <n v="-131.32875000000001"/>
    <s v="Grounding"/>
    <s v="Marine Casualty"/>
    <s v="Damaged"/>
    <s v="N"/>
    <m/>
    <m/>
    <m/>
    <m/>
    <m/>
    <m/>
    <x v="0"/>
  </r>
  <r>
    <x v="5"/>
    <d v="2010-07-26T00:00:00"/>
    <n v="7"/>
    <x v="5"/>
    <s v="United States"/>
    <n v="3806842"/>
    <s v="Fishing Vessel"/>
    <s v="Cape Cross"/>
    <n v="124"/>
    <x v="1"/>
    <n v="97.6"/>
    <m/>
    <n v="76"/>
    <s v="Pacific Area"/>
    <s v="United States"/>
    <x v="0"/>
    <n v="60.529800000000002"/>
    <n v="-148.06238333330001"/>
    <s v="Sinking"/>
    <s v="Discharge of Oil"/>
    <s v="Y"/>
    <s v="Y"/>
    <m/>
    <m/>
    <m/>
    <m/>
    <m/>
    <m/>
    <x v="1"/>
  </r>
  <r>
    <x v="5"/>
    <d v="2010-07-26T00:00:00"/>
    <n v="7"/>
    <x v="5"/>
    <s v="United States"/>
    <n v="3808411"/>
    <s v="Passenger Ship"/>
    <s v="Alex J "/>
    <n v="13"/>
    <x v="1"/>
    <n v="39"/>
    <m/>
    <m/>
    <s v="Pacific Area"/>
    <s v="United States"/>
    <x v="1"/>
    <n v="55.439572166700003"/>
    <n v="-131.838075"/>
    <s v="Equipment failure/ Hazard to navigation"/>
    <s v="Marine Casualty"/>
    <s v=""/>
    <s v="N"/>
    <m/>
    <m/>
    <m/>
    <m/>
    <m/>
    <m/>
    <x v="4"/>
  </r>
  <r>
    <x v="5"/>
    <d v="2010-07-26T00:00:00"/>
    <n v="7"/>
    <x v="5"/>
    <s v="United States"/>
    <n v="3808754"/>
    <s v="Barge (Liquid)"/>
    <s v="Riverways-9"/>
    <n v="319"/>
    <x v="1"/>
    <n v="150"/>
    <m/>
    <n v="56"/>
    <s v="Pacific Area"/>
    <s v="United States"/>
    <x v="0"/>
    <n v="64.558333333299998"/>
    <n v="-149.08916666670001"/>
    <s v="Discharge/Release of Pollution"/>
    <s v="Discharge of Oil"/>
    <s v=""/>
    <s v="Y"/>
    <m/>
    <m/>
    <m/>
    <m/>
    <m/>
    <m/>
    <x v="9"/>
  </r>
  <r>
    <x v="5"/>
    <d v="2010-07-27T00:00:00"/>
    <n v="7"/>
    <x v="5"/>
    <s v="United States"/>
    <n v="3807499"/>
    <s v="Fishing Vessel"/>
    <s v="Westbound"/>
    <m/>
    <x v="2"/>
    <n v="40"/>
    <m/>
    <n v="45"/>
    <s v="Pacific Area"/>
    <s v="United States"/>
    <x v="0"/>
    <n v="58.184170000000002"/>
    <n v="-134.20779999999999"/>
    <s v="Discharge/Release of Pollution"/>
    <s v="Discharge of Oil"/>
    <s v="Damaged"/>
    <s v="Y"/>
    <m/>
    <m/>
    <m/>
    <m/>
    <m/>
    <m/>
    <x v="9"/>
  </r>
  <r>
    <x v="5"/>
    <d v="2010-07-27T00:00:00"/>
    <n v="7"/>
    <x v="5"/>
    <s v="United States"/>
    <n v="3807553"/>
    <s v="Fishing Vessel"/>
    <s v="R Arcola"/>
    <m/>
    <x v="2"/>
    <n v="34"/>
    <m/>
    <m/>
    <s v="Pacific Area"/>
    <s v="United States"/>
    <x v="0"/>
    <n v="58.151760000000003"/>
    <n v="-135.04159999999999"/>
    <s v="Grounding"/>
    <s v="Discharge of Oil"/>
    <s v="Damaged"/>
    <s v="Y"/>
    <m/>
    <m/>
    <m/>
    <m/>
    <m/>
    <m/>
    <x v="0"/>
  </r>
  <r>
    <x v="5"/>
    <d v="2010-07-27T00:00:00"/>
    <n v="7"/>
    <x v="5"/>
    <s v="United States"/>
    <n v="3807703"/>
    <s v="Recreational"/>
    <s v="Change of Pace"/>
    <m/>
    <x v="2"/>
    <n v="65"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0-07-28T00:00:00"/>
    <n v="7"/>
    <x v="5"/>
    <s v="United States"/>
    <n v="3810431"/>
    <s v="Passenger Ship"/>
    <s v="Mariah"/>
    <n v="24"/>
    <x v="1"/>
    <n v="43"/>
    <m/>
    <n v="31"/>
    <s v="Pacific Area"/>
    <s v="United States"/>
    <x v="0"/>
    <n v="60.068333333299996"/>
    <n v="-149.4201666667"/>
    <s v="Equipment failure"/>
    <s v="Marine Casualty"/>
    <s v=""/>
    <s v="N"/>
    <m/>
    <m/>
    <m/>
    <m/>
    <m/>
    <m/>
    <x v="4"/>
  </r>
  <r>
    <x v="5"/>
    <d v="2010-07-28T00:00:00"/>
    <n v="7"/>
    <x v="5"/>
    <s v="United States"/>
    <n v="3813931"/>
    <s v="Fishing Vessel"/>
    <s v="Alaska Victory"/>
    <n v="1215"/>
    <x v="0"/>
    <n v="205.7"/>
    <m/>
    <m/>
    <s v="Pacific Area"/>
    <s v="United States"/>
    <x v="1"/>
    <n v="53.877776666700001"/>
    <n v="-166.5777766667"/>
    <s v="Flooding"/>
    <s v="Marine Casualty"/>
    <s v="Damaged"/>
    <s v="N"/>
    <m/>
    <m/>
    <m/>
    <m/>
    <m/>
    <m/>
    <x v="12"/>
  </r>
  <r>
    <x v="5"/>
    <d v="2010-07-28T00:00:00"/>
    <n v="7"/>
    <x v="5"/>
    <s v="NETHERLANDS"/>
    <n v="3834137"/>
    <s v="Passenger Ship"/>
    <s v="Zaandam"/>
    <n v="61396"/>
    <x v="0"/>
    <n v="678.5"/>
    <m/>
    <m/>
    <s v="Pacific Area"/>
    <s v="United States"/>
    <x v="1"/>
    <n v="55.439572166700003"/>
    <n v="-131.838075"/>
    <s v="Loss of electrical power"/>
    <s v="Marine Casualty"/>
    <s v=""/>
    <s v="N"/>
    <m/>
    <m/>
    <m/>
    <m/>
    <m/>
    <m/>
    <x v="27"/>
  </r>
  <r>
    <x v="5"/>
    <d v="2010-07-29T00:00:00"/>
    <n v="7"/>
    <x v="5"/>
    <s v="United States"/>
    <n v="3814085"/>
    <s v="Fishing Vessel"/>
    <s v="Conspiracy"/>
    <n v="27"/>
    <x v="1"/>
    <n v="37.6"/>
    <m/>
    <n v="41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0-07-29T00:00:00"/>
    <n v="7"/>
    <x v="5"/>
    <s v="United States"/>
    <n v="3814090"/>
    <s v="Fishing Vessel"/>
    <s v="Raidawn"/>
    <n v="60"/>
    <x v="1"/>
    <n v="49.9"/>
    <m/>
    <n v="44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0-07-30T00:00:00"/>
    <n v="7"/>
    <x v="5"/>
    <s v="United States"/>
    <n v="3810492"/>
    <s v="Fishing Vessel"/>
    <s v="Windbreaker"/>
    <n v="11"/>
    <x v="1"/>
    <n v="30.7"/>
    <m/>
    <n v="45"/>
    <s v="Pacific Area"/>
    <s v="United States"/>
    <x v="0"/>
    <n v="58.550164000000002"/>
    <n v="-135.02759800000001"/>
    <s v="Grounding"/>
    <s v="Marine Casualty"/>
    <s v="Damaged"/>
    <s v="N"/>
    <m/>
    <m/>
    <m/>
    <m/>
    <m/>
    <m/>
    <x v="0"/>
  </r>
  <r>
    <x v="5"/>
    <d v="2010-07-30T00:00:00"/>
    <n v="7"/>
    <x v="5"/>
    <s v="United States"/>
    <n v="3815820"/>
    <s v="Recreational"/>
    <s v="AK6916AF"/>
    <m/>
    <x v="2"/>
    <m/>
    <m/>
    <m/>
    <s v="Pacific Area"/>
    <s v="United States"/>
    <x v="0"/>
    <n v="60.547780000000003"/>
    <n v="-151.26439999999999"/>
    <s v="Discharge/Release of Pollution"/>
    <s v="Discharge of Oil"/>
    <s v="Damaged"/>
    <s v="Y"/>
    <m/>
    <m/>
    <m/>
    <m/>
    <m/>
    <m/>
    <x v="9"/>
  </r>
  <r>
    <x v="5"/>
    <d v="2010-07-31T00:00:00"/>
    <n v="7"/>
    <x v="5"/>
    <s v="United States"/>
    <n v="3815757"/>
    <s v="Fishing Vessel"/>
    <s v="Myra Jean"/>
    <n v="26"/>
    <x v="1"/>
    <n v="38.5"/>
    <m/>
    <n v="39"/>
    <s v="Pacific Area"/>
    <s v="United States"/>
    <x v="0"/>
    <n v="60.86"/>
    <n v="-147.41829999999999"/>
    <s v="Flooding"/>
    <s v="Marine Casualty"/>
    <s v="Damaged"/>
    <s v="N"/>
    <m/>
    <m/>
    <m/>
    <m/>
    <m/>
    <m/>
    <x v="12"/>
  </r>
  <r>
    <x v="5"/>
    <d v="2010-08-01T00:00:00"/>
    <n v="8"/>
    <x v="5"/>
    <s v="United States"/>
    <n v="3812158"/>
    <s v="Recreational"/>
    <s v="Ellis Jane"/>
    <n v="18"/>
    <x v="1"/>
    <n v="37.299999999999997"/>
    <m/>
    <m/>
    <s v="Pacific Area"/>
    <s v="United States"/>
    <x v="0"/>
    <n v="58.550164000000002"/>
    <n v="-135.02759800000001"/>
    <s v="Discharge/Release of Pollution"/>
    <s v="Discharge of Oil"/>
    <s v=""/>
    <s v="Y"/>
    <m/>
    <m/>
    <m/>
    <m/>
    <m/>
    <m/>
    <x v="9"/>
  </r>
  <r>
    <x v="5"/>
    <d v="2010-08-02T00:00:00"/>
    <n v="8"/>
    <x v="5"/>
    <s v="United States"/>
    <n v="3813375"/>
    <s v="Passenger Ship"/>
    <s v="Taku"/>
    <n v="2625"/>
    <x v="0"/>
    <n v="316.89999999999998"/>
    <m/>
    <m/>
    <s v="Pacific Area"/>
    <s v="United States"/>
    <x v="1"/>
    <n v="54.983333333300003"/>
    <n v="130.98333333330001"/>
    <s v="Equipment failure"/>
    <s v="Marine Casualty"/>
    <s v=""/>
    <s v="N"/>
    <m/>
    <m/>
    <m/>
    <m/>
    <m/>
    <m/>
    <x v="4"/>
  </r>
  <r>
    <x v="5"/>
    <d v="2010-08-02T00:00:00"/>
    <n v="8"/>
    <x v="5"/>
    <s v="United States"/>
    <n v="3813452"/>
    <s v="Fishing Vessel"/>
    <s v="Julia Kae"/>
    <n v="59"/>
    <x v="1"/>
    <n v="49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0-08-02T00:00:00"/>
    <n v="8"/>
    <x v="5"/>
    <s v="United States"/>
    <n v="3814365"/>
    <s v="Fishing Vessel"/>
    <s v="Mary J"/>
    <n v="180"/>
    <x v="1"/>
    <n v="91.4"/>
    <m/>
    <n v="39"/>
    <s v="Pacific Area"/>
    <s v="United States"/>
    <x v="0"/>
    <n v="60.778500000000001"/>
    <n v="-148.6676666667"/>
    <s v="Allision"/>
    <s v="Marine Casualty"/>
    <s v=""/>
    <s v="N"/>
    <m/>
    <m/>
    <m/>
    <m/>
    <m/>
    <m/>
    <x v="5"/>
  </r>
  <r>
    <x v="5"/>
    <d v="2010-08-02T00:00:00"/>
    <n v="8"/>
    <x v="5"/>
    <s v="United States"/>
    <n v="3826314"/>
    <s v="Passenger Ship"/>
    <s v="St Peter"/>
    <n v="91"/>
    <x v="1"/>
    <n v="78.5"/>
    <m/>
    <m/>
    <s v="Pacific Area"/>
    <s v="United States"/>
    <x v="1"/>
    <n v="57.895666666700002"/>
    <n v="-133.3605"/>
    <s v="Equipment failure"/>
    <s v="Marine Casualty"/>
    <s v=""/>
    <s v="N"/>
    <m/>
    <m/>
    <m/>
    <m/>
    <m/>
    <m/>
    <x v="4"/>
  </r>
  <r>
    <x v="5"/>
    <d v="2010-08-04T00:00:00"/>
    <n v="8"/>
    <x v="5"/>
    <s v="Bahamas"/>
    <n v="3815098"/>
    <s v="Passenger Ship"/>
    <s v="Norwegian Pearl"/>
    <n v="93530"/>
    <x v="0"/>
    <n v="873.2"/>
    <m/>
    <n v="12"/>
    <s v="Pacific Area"/>
    <s v="United States"/>
    <x v="0"/>
    <n v="59.454729999999998"/>
    <n v="-135.31890000000001"/>
    <s v="Discharge/Release of Pollution"/>
    <s v="Discharge of Oil"/>
    <s v=""/>
    <s v="Y"/>
    <m/>
    <m/>
    <m/>
    <m/>
    <m/>
    <m/>
    <x v="9"/>
  </r>
  <r>
    <x v="5"/>
    <d v="2010-08-04T00:00:00"/>
    <n v="8"/>
    <x v="5"/>
    <s v="NETHERLANDS"/>
    <n v="3820369"/>
    <s v="Passenger Ship"/>
    <s v="Rotterdam"/>
    <n v="61849"/>
    <x v="0"/>
    <n v="780.5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0-08-04T00:00:00"/>
    <n v="8"/>
    <x v="5"/>
    <s v="United States"/>
    <n v="3834599"/>
    <s v="Passenger Ship"/>
    <s v="Malaspina"/>
    <n v="2928"/>
    <x v="0"/>
    <n v="372.2"/>
    <m/>
    <n v="55"/>
    <s v="Pacific Area"/>
    <s v="United States"/>
    <x v="0"/>
    <n v="59.255654999999997"/>
    <n v="-135.07711800000001"/>
    <s v="Loss of electrical power"/>
    <s v="Marine Casualty"/>
    <s v=""/>
    <s v="N"/>
    <m/>
    <m/>
    <m/>
    <m/>
    <m/>
    <m/>
    <x v="27"/>
  </r>
  <r>
    <x v="5"/>
    <d v="2010-08-05T00:00:00"/>
    <n v="8"/>
    <x v="5"/>
    <s v="United States"/>
    <n v="3816082"/>
    <s v="Passenger Ship"/>
    <s v="American Eagle"/>
    <n v="78"/>
    <x v="1"/>
    <n v="78.900000000000006"/>
    <m/>
    <n v="34"/>
    <s v="Pacific Area"/>
    <s v="United States"/>
    <x v="0"/>
    <n v="58.550164000000002"/>
    <n v="-135.02759800000001"/>
    <s v="Discharge/Release of Pollution"/>
    <s v="Discharge of Oil"/>
    <s v=""/>
    <s v="Y"/>
    <m/>
    <m/>
    <m/>
    <m/>
    <m/>
    <m/>
    <x v="9"/>
  </r>
  <r>
    <x v="5"/>
    <d v="2010-08-06T00:00:00"/>
    <n v="8"/>
    <x v="5"/>
    <s v="United States"/>
    <n v="3819480"/>
    <s v="Fishing Vessel"/>
    <s v="Arctic Hunter"/>
    <n v="193"/>
    <x v="1"/>
    <n v="93.2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0-08-06T00:00:00"/>
    <n v="8"/>
    <x v="5"/>
    <s v="United States"/>
    <n v="3819595"/>
    <s v="Passenger Ship"/>
    <s v="Beowulf"/>
    <n v="9"/>
    <x v="1"/>
    <n v="34"/>
    <m/>
    <n v="17"/>
    <s v="Pacific Area"/>
    <s v="United States"/>
    <x v="0"/>
    <n v="59.632510000000003"/>
    <n v="-151.53280000000001"/>
    <s v="Flooding"/>
    <s v="Marine Casualty"/>
    <s v=""/>
    <s v="N"/>
    <m/>
    <m/>
    <m/>
    <m/>
    <m/>
    <m/>
    <x v="12"/>
  </r>
  <r>
    <x v="5"/>
    <d v="2010-08-06T00:00:00"/>
    <n v="8"/>
    <x v="5"/>
    <s v="United States"/>
    <n v="3903874"/>
    <s v="Towing Vessel"/>
    <s v="Gulf Reliance"/>
    <n v="248"/>
    <x v="1"/>
    <n v="121.8"/>
    <m/>
    <n v="12"/>
    <s v="Pacific Area"/>
    <s v="United States"/>
    <x v="0"/>
    <n v="59.5"/>
    <n v="-152.3333333333"/>
    <s v="Equipment failure"/>
    <s v="Marine Casualty"/>
    <s v=""/>
    <s v="N"/>
    <m/>
    <m/>
    <m/>
    <m/>
    <m/>
    <m/>
    <x v="4"/>
  </r>
  <r>
    <x v="5"/>
    <d v="2010-08-07T00:00:00"/>
    <n v="8"/>
    <x v="5"/>
    <s v="Malta"/>
    <n v="3826104"/>
    <s v="Passenger Ship"/>
    <s v="Carnival Spirit"/>
    <n v="85920"/>
    <x v="0"/>
    <n v="959.6"/>
    <m/>
    <n v="17"/>
    <s v="Pacific Area"/>
    <s v="United States"/>
    <x v="0"/>
    <n v="58.168333333299998"/>
    <n v="-134.1666666667"/>
    <s v="Equipment failure"/>
    <s v="Marine Casualty"/>
    <s v=""/>
    <s v="N"/>
    <m/>
    <m/>
    <m/>
    <m/>
    <m/>
    <m/>
    <x v="4"/>
  </r>
  <r>
    <x v="5"/>
    <d v="2010-08-07T00:00:00"/>
    <n v="8"/>
    <x v="5"/>
    <s v="United States"/>
    <n v="3891667"/>
    <s v="Passenger Ship"/>
    <s v="Tustumena"/>
    <n v="2174"/>
    <x v="0"/>
    <n v="266"/>
    <m/>
    <m/>
    <s v="Pacific Area"/>
    <s v="United States"/>
    <x v="1"/>
    <n v="54.166670000000003"/>
    <n v="-166"/>
    <s v="Allision"/>
    <s v="Marine Casualty"/>
    <s v="Damaged"/>
    <s v="N"/>
    <m/>
    <m/>
    <m/>
    <m/>
    <m/>
    <m/>
    <x v="5"/>
  </r>
  <r>
    <x v="5"/>
    <d v="2010-08-09T00:00:00"/>
    <n v="8"/>
    <x v="5"/>
    <s v="United States"/>
    <n v="3840005"/>
    <s v="Fishing Vessel"/>
    <s v="Brittany"/>
    <n v="195"/>
    <x v="1"/>
    <n v="100.2"/>
    <m/>
    <n v="40"/>
    <s v="Pacific Area"/>
    <s v="United States"/>
    <x v="0"/>
    <n v="60.707833333300002"/>
    <n v="-147.5066666667"/>
    <s v="Discharge/Release of Pollution"/>
    <s v="Discharge of Oil"/>
    <s v=""/>
    <s v="Y"/>
    <m/>
    <m/>
    <m/>
    <m/>
    <m/>
    <m/>
    <x v="9"/>
  </r>
  <r>
    <x v="5"/>
    <d v="2010-08-11T00:00:00"/>
    <n v="8"/>
    <x v="5"/>
    <s v="United States"/>
    <n v="3829355"/>
    <s v="Passenger Ship"/>
    <s v="St Nona"/>
    <n v="82"/>
    <x v="1"/>
    <n v="78.5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10-08-11T00:00:00"/>
    <n v="8"/>
    <x v="5"/>
    <s v="NETHERLANDS"/>
    <n v="3835130"/>
    <s v="Passenger Ship"/>
    <s v="Zaandam"/>
    <n v="61396"/>
    <x v="0"/>
    <n v="678.5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10-08-11T00:00:00"/>
    <n v="8"/>
    <x v="5"/>
    <s v="United States"/>
    <n v="3850637"/>
    <s v="Passenger Ship"/>
    <s v="M/V Chenega"/>
    <n v="1333"/>
    <x v="0"/>
    <n v="219.6"/>
    <m/>
    <n v="13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10-08-12T00:00:00"/>
    <n v="8"/>
    <x v="5"/>
    <s v="United States"/>
    <n v="3832958"/>
    <s v="Fishing Vessel"/>
    <s v="Sea Trader"/>
    <n v="495"/>
    <x v="1"/>
    <n v="260.89999999999998"/>
    <m/>
    <n v="41"/>
    <s v="Pacific Area"/>
    <s v="United States"/>
    <x v="0"/>
    <n v="60.560133333300001"/>
    <n v="-145.7577333333"/>
    <s v="Equipment failure"/>
    <s v="Marine Casualty"/>
    <s v=""/>
    <s v="N"/>
    <m/>
    <m/>
    <m/>
    <m/>
    <m/>
    <m/>
    <x v="4"/>
  </r>
  <r>
    <x v="5"/>
    <d v="2010-08-12T00:00:00"/>
    <n v="8"/>
    <x v="5"/>
    <s v="United States"/>
    <n v="3850776"/>
    <s v="Passenger Ship"/>
    <s v="M/V Chenega"/>
    <n v="1333"/>
    <x v="0"/>
    <n v="219.6"/>
    <m/>
    <n v="13"/>
    <s v="Pacific Area"/>
    <s v="United States"/>
    <x v="0"/>
    <n v="59.784999999999997"/>
    <n v="-148.2816666667"/>
    <s v="Equipment failure"/>
    <s v="Marine Casualty"/>
    <s v=""/>
    <s v="N"/>
    <m/>
    <m/>
    <m/>
    <m/>
    <m/>
    <m/>
    <x v="4"/>
  </r>
  <r>
    <x v="5"/>
    <d v="2010-08-13T00:00:00"/>
    <n v="8"/>
    <x v="5"/>
    <s v="United States"/>
    <n v="3823308"/>
    <s v="Fishing Vessel"/>
    <s v="Guardian"/>
    <n v="46"/>
    <x v="1"/>
    <n v="49.8"/>
    <m/>
    <m/>
    <s v="Pacific Area"/>
    <s v="United States"/>
    <x v="1"/>
    <n v="57.468890000000002"/>
    <n v="-136.71690000000001"/>
    <s v="Capsize"/>
    <s v="Discharge of Oil"/>
    <s v="Damaged"/>
    <s v="Y"/>
    <m/>
    <m/>
    <m/>
    <m/>
    <m/>
    <m/>
    <x v="7"/>
  </r>
  <r>
    <x v="5"/>
    <d v="2010-08-13T00:00:00"/>
    <n v="8"/>
    <x v="5"/>
    <s v="United States"/>
    <n v="3850076"/>
    <s v="Fishing Vessel"/>
    <s v="Sunrise"/>
    <n v="51"/>
    <x v="1"/>
    <n v="48.5"/>
    <m/>
    <n v="39"/>
    <s v="Pacific Area"/>
    <s v="United States"/>
    <x v="0"/>
    <n v="58.550164000000002"/>
    <n v="-135.02759800000001"/>
    <s v="Grounding"/>
    <s v="Marine Casualty"/>
    <s v="Damaged"/>
    <s v="N"/>
    <m/>
    <m/>
    <m/>
    <m/>
    <m/>
    <m/>
    <x v="0"/>
  </r>
  <r>
    <x v="5"/>
    <d v="2010-08-14T00:00:00"/>
    <n v="8"/>
    <x v="5"/>
    <s v="United States"/>
    <n v="3833305"/>
    <s v="Recreational"/>
    <s v="Freedom Dancer"/>
    <m/>
    <x v="2"/>
    <n v="52"/>
    <m/>
    <n v="29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0-08-15T00:00:00"/>
    <n v="8"/>
    <x v="5"/>
    <s v="United States"/>
    <n v="3851194"/>
    <s v="Fishing Vessel"/>
    <s v="Arctic Mariner"/>
    <n v="186"/>
    <x v="1"/>
    <n v="109.3"/>
    <m/>
    <n v="38"/>
    <s v="Pacific Area"/>
    <s v="United States"/>
    <x v="0"/>
    <n v="60.387183333300001"/>
    <n v="-146.93326666670001"/>
    <s v="Collision"/>
    <s v="Marine Casualty"/>
    <s v="Damaged"/>
    <s v="N"/>
    <m/>
    <m/>
    <m/>
    <m/>
    <m/>
    <m/>
    <x v="6"/>
  </r>
  <r>
    <x v="5"/>
    <d v="2010-08-17T00:00:00"/>
    <n v="8"/>
    <x v="5"/>
    <s v="Trinidad and Tobaga"/>
    <n v="3832003"/>
    <s v="Recreational"/>
    <s v="Blue North"/>
    <n v="608"/>
    <x v="0"/>
    <n v="166.5"/>
    <m/>
    <m/>
    <s v="Pacific Area"/>
    <s v="United States"/>
    <x v="1"/>
    <n v="51.316666666700002"/>
    <n v="-173.88333333329999"/>
    <s v="Loss of electrical power"/>
    <s v="Marine Casualty"/>
    <s v=""/>
    <s v="N"/>
    <m/>
    <m/>
    <m/>
    <m/>
    <m/>
    <m/>
    <x v="27"/>
  </r>
  <r>
    <x v="5"/>
    <d v="2010-08-17T00:00:00"/>
    <n v="8"/>
    <x v="5"/>
    <s v="United States"/>
    <n v="3922647"/>
    <s v="Fishing Vessel"/>
    <s v="Tuxedni"/>
    <n v="187"/>
    <x v="1"/>
    <n v="101.5"/>
    <m/>
    <m/>
    <s v="Pacific Area"/>
    <s v="United States"/>
    <x v="1"/>
    <n v="56.314450000000001"/>
    <n v="-158.39269999999999"/>
    <s v="Fouling/Equipment failure/Hazard to navigation"/>
    <s v="Marine Casualty"/>
    <s v=""/>
    <s v="N"/>
    <m/>
    <m/>
    <m/>
    <m/>
    <m/>
    <m/>
    <x v="17"/>
  </r>
  <r>
    <x v="5"/>
    <d v="2010-08-18T00:00:00"/>
    <n v="8"/>
    <x v="5"/>
    <s v="United States"/>
    <n v="3831962"/>
    <s v="Fishing Vessel"/>
    <s v="Gun-Mar"/>
    <n v="450"/>
    <x v="1"/>
    <n v="163.6"/>
    <m/>
    <n v="37"/>
    <s v="Pacific Area"/>
    <s v="United States"/>
    <x v="0"/>
    <n v="59.483333333300003"/>
    <n v="-177.01333333330001"/>
    <s v="Equipment failure/ Hazard to navigation"/>
    <s v="Marine Casualty"/>
    <s v="Damaged"/>
    <s v="N"/>
    <m/>
    <m/>
    <m/>
    <m/>
    <m/>
    <m/>
    <x v="4"/>
  </r>
  <r>
    <x v="5"/>
    <d v="2010-08-20T00:00:00"/>
    <n v="8"/>
    <x v="5"/>
    <s v="United States"/>
    <n v="3850052"/>
    <s v="Passenger Ship"/>
    <s v="Spirit of Yorktown"/>
    <n v="97"/>
    <x v="1"/>
    <n v="218.8"/>
    <m/>
    <m/>
    <s v="Pacific Area"/>
    <s v="United States"/>
    <x v="1"/>
    <n v="56.97775"/>
    <n v="-134.34059999999999"/>
    <s v="Equipment failure"/>
    <s v="Marine Casualty"/>
    <s v=""/>
    <s v="N"/>
    <m/>
    <m/>
    <m/>
    <m/>
    <m/>
    <m/>
    <x v="4"/>
  </r>
  <r>
    <x v="5"/>
    <d v="2010-08-20T00:00:00"/>
    <n v="8"/>
    <x v="5"/>
    <s v="United States"/>
    <n v="3996783"/>
    <s v="Fishing Vessel"/>
    <s v="Whale"/>
    <n v="164"/>
    <x v="1"/>
    <n v="82.3"/>
    <m/>
    <n v="74"/>
    <s v="Pacific Area"/>
    <s v="United States"/>
    <x v="0"/>
    <n v="60.749488999999997"/>
    <n v="-146.94940500000001"/>
    <s v="Grounding"/>
    <s v="Marine Casualty"/>
    <s v="Damaged"/>
    <s v="N"/>
    <m/>
    <m/>
    <m/>
    <m/>
    <m/>
    <m/>
    <x v="0"/>
  </r>
  <r>
    <x v="5"/>
    <d v="2010-08-21T00:00:00"/>
    <n v="8"/>
    <x v="5"/>
    <s v="United States"/>
    <n v="3830785"/>
    <s v="Other"/>
    <s v="Mineral Creek"/>
    <n v="9359"/>
    <x v="0"/>
    <n v="460.1"/>
    <m/>
    <n v="45"/>
    <s v="Pacific Area"/>
    <s v="United States"/>
    <x v="0"/>
    <n v="59.300249999999998"/>
    <n v="-148.9427"/>
    <s v="Loss of electrical power"/>
    <s v="Marine Casualty"/>
    <s v=""/>
    <s v="N"/>
    <m/>
    <m/>
    <m/>
    <m/>
    <m/>
    <m/>
    <x v="27"/>
  </r>
  <r>
    <x v="5"/>
    <d v="2010-08-21T00:00:00"/>
    <n v="8"/>
    <x v="5"/>
    <s v="United States"/>
    <n v="3833783"/>
    <s v="Passenger Ship"/>
    <s v="Kennicott"/>
    <n v="9978"/>
    <x v="0"/>
    <n v="344.3"/>
    <m/>
    <n v="20"/>
    <s v="Pacific Area"/>
    <s v="United States"/>
    <x v="0"/>
    <n v="59.316666666700002"/>
    <n v="-152.04"/>
    <s v="Equipment failure/ Hazard to navigation"/>
    <s v="Marine Casualty"/>
    <s v=""/>
    <s v="N"/>
    <m/>
    <m/>
    <m/>
    <m/>
    <m/>
    <m/>
    <x v="4"/>
  </r>
  <r>
    <x v="5"/>
    <d v="2010-08-22T00:00:00"/>
    <n v="8"/>
    <x v="5"/>
    <s v="United States"/>
    <n v="3835217"/>
    <s v="Fishing Vessel"/>
    <s v="Sunset Bay"/>
    <n v="198"/>
    <x v="1"/>
    <n v="112.8"/>
    <m/>
    <n v="40"/>
    <s v="Pacific Area"/>
    <s v="United States"/>
    <x v="0"/>
    <n v="60.115000000000002"/>
    <n v="-149.4166666667"/>
    <s v="Grounding"/>
    <s v="Marine Casualty"/>
    <s v=""/>
    <s v="N"/>
    <m/>
    <m/>
    <m/>
    <m/>
    <m/>
    <m/>
    <x v="0"/>
  </r>
  <r>
    <x v="5"/>
    <d v="2010-08-24T00:00:00"/>
    <n v="8"/>
    <x v="5"/>
    <s v="United States"/>
    <n v="3850778"/>
    <s v="Fishing Vessel"/>
    <s v="Aquarius"/>
    <n v="29"/>
    <x v="1"/>
    <n v="38.5"/>
    <m/>
    <n v="48"/>
    <s v="Pacific Area"/>
    <s v="United States"/>
    <x v="0"/>
    <n v="58.133333333300001"/>
    <n v="152.25"/>
    <s v="Equipment failure"/>
    <s v="Marine Casualty"/>
    <s v="Damaged"/>
    <s v="N"/>
    <m/>
    <m/>
    <m/>
    <m/>
    <m/>
    <m/>
    <x v="4"/>
  </r>
  <r>
    <x v="5"/>
    <d v="2010-08-24T00:00:00"/>
    <n v="8"/>
    <x v="5"/>
    <s v="United States"/>
    <n v="3905686"/>
    <s v="Towing Vessel"/>
    <s v="Banner"/>
    <n v="56"/>
    <x v="1"/>
    <n v="50.9"/>
    <m/>
    <m/>
    <s v="Pacific Area"/>
    <s v="United States"/>
    <x v="1"/>
    <n v="56.068583333299998"/>
    <n v="-134.2365166667"/>
    <s v="Grounding"/>
    <s v="Marine Casualty"/>
    <s v="Damaged"/>
    <s v="N"/>
    <m/>
    <m/>
    <m/>
    <m/>
    <m/>
    <m/>
    <x v="0"/>
  </r>
  <r>
    <x v="5"/>
    <d v="2010-08-27T00:00:00"/>
    <n v="8"/>
    <x v="5"/>
    <s v="United States"/>
    <n v="3838295"/>
    <s v="Fishing Vessel"/>
    <s v="Emily Jane"/>
    <n v="65"/>
    <x v="1"/>
    <n v="60.8"/>
    <m/>
    <m/>
    <s v="Pacific Area"/>
    <s v="United States"/>
    <x v="1"/>
    <n v="56.48489"/>
    <n v="-132.69470000000001"/>
    <s v="Collision"/>
    <s v="Discharge of Oil"/>
    <s v="Damaged"/>
    <s v="Y"/>
    <m/>
    <m/>
    <m/>
    <m/>
    <m/>
    <m/>
    <x v="6"/>
  </r>
  <r>
    <x v="5"/>
    <d v="2010-08-27T00:00:00"/>
    <n v="8"/>
    <x v="5"/>
    <s v="United States"/>
    <n v="3844598"/>
    <s v="Other"/>
    <s v="Resolution"/>
    <n v="297"/>
    <x v="1"/>
    <n v="170.4"/>
    <m/>
    <n v="38"/>
    <s v="Pacific Area"/>
    <s v="United States"/>
    <x v="0"/>
    <n v="59.528689999999997"/>
    <n v="-152.33500000000001"/>
    <s v="Allision"/>
    <s v="Marine Casualty"/>
    <s v="Damaged"/>
    <s v="N"/>
    <m/>
    <m/>
    <m/>
    <m/>
    <m/>
    <m/>
    <x v="5"/>
  </r>
  <r>
    <x v="5"/>
    <d v="2010-08-28T00:00:00"/>
    <n v="8"/>
    <x v="5"/>
    <s v="United States"/>
    <n v="3850059"/>
    <s v="Fishing Vessel"/>
    <s v="Dura Mater"/>
    <n v="21"/>
    <x v="1"/>
    <n v="40"/>
    <m/>
    <n v="29"/>
    <s v="Pacific Area"/>
    <s v="United States"/>
    <x v="0"/>
    <n v="58.078483333299999"/>
    <n v="-136.59790000000001"/>
    <s v="Collision"/>
    <s v="Marine Casualty"/>
    <s v=""/>
    <s v="N"/>
    <m/>
    <m/>
    <m/>
    <m/>
    <m/>
    <m/>
    <x v="6"/>
  </r>
  <r>
    <x v="5"/>
    <d v="2010-08-28T00:00:00"/>
    <n v="8"/>
    <x v="5"/>
    <s v="United States"/>
    <n v="3850823"/>
    <s v="Passenger Ship"/>
    <s v="M/V Chenega"/>
    <n v="1333"/>
    <x v="0"/>
    <n v="219.6"/>
    <m/>
    <n v="13"/>
    <s v="Pacific Area"/>
    <s v="United States"/>
    <x v="0"/>
    <n v="60.611666666700003"/>
    <n v="-145.7916666667"/>
    <s v="Equipment failure"/>
    <s v="Marine Casualty"/>
    <s v=""/>
    <s v="N"/>
    <m/>
    <m/>
    <m/>
    <m/>
    <m/>
    <m/>
    <x v="4"/>
  </r>
  <r>
    <x v="5"/>
    <d v="2010-08-29T00:00:00"/>
    <n v="8"/>
    <x v="5"/>
    <s v="United States"/>
    <n v="3899565"/>
    <s v="Fishing Vessel"/>
    <s v="Windjammer"/>
    <n v="132"/>
    <x v="1"/>
    <n v="66.3"/>
    <m/>
    <n v="50"/>
    <s v="Pacific Area"/>
    <s v="United States"/>
    <x v="0"/>
    <n v="58.390333333299999"/>
    <n v="-150.3166666667"/>
    <s v="Flooding"/>
    <s v="Marine Casualty"/>
    <s v="Damaged"/>
    <s v="N"/>
    <m/>
    <m/>
    <m/>
    <m/>
    <m/>
    <m/>
    <x v="12"/>
  </r>
  <r>
    <x v="5"/>
    <d v="2010-09-01T00:00:00"/>
    <n v="9"/>
    <x v="5"/>
    <s v="NETHERLANDS"/>
    <n v="3844247"/>
    <s v="Passenger Ship"/>
    <s v="Rotterdam"/>
    <n v="61849"/>
    <x v="0"/>
    <n v="780.5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0-09-05T00:00:00"/>
    <n v="9"/>
    <x v="5"/>
    <s v="United States"/>
    <n v="3844647"/>
    <s v="Tanker Ship"/>
    <s v="Polar Enterprise"/>
    <n v="85387"/>
    <x v="0"/>
    <n v="854.3"/>
    <m/>
    <n v="12"/>
    <s v="Pacific Area"/>
    <s v="United States"/>
    <x v="0"/>
    <n v="60.410333333300002"/>
    <n v="-146.90799999999999"/>
    <s v="Equipment failure"/>
    <s v="Marine Casualty"/>
    <s v=""/>
    <s v="N"/>
    <m/>
    <m/>
    <m/>
    <m/>
    <m/>
    <m/>
    <x v="4"/>
  </r>
  <r>
    <x v="5"/>
    <d v="2010-09-06T00:00:00"/>
    <n v="9"/>
    <x v="5"/>
    <s v="United States"/>
    <n v="3845619"/>
    <s v="Passenger Ship"/>
    <s v="Klondike Express"/>
    <n v="81"/>
    <x v="1"/>
    <n v="117.2"/>
    <m/>
    <n v="19"/>
    <s v="Pacific Area"/>
    <s v="United States"/>
    <x v="0"/>
    <n v="60.921666666699998"/>
    <n v="-148.2045"/>
    <s v="Equipment failure"/>
    <s v="Marine Casualty"/>
    <s v=""/>
    <s v="N"/>
    <m/>
    <m/>
    <m/>
    <m/>
    <m/>
    <m/>
    <x v="4"/>
  </r>
  <r>
    <x v="5"/>
    <d v="2010-09-07T00:00:00"/>
    <n v="9"/>
    <x v="5"/>
    <s v="United States"/>
    <n v="3845617"/>
    <s v="Fishing Vessel"/>
    <s v="Barren Islands"/>
    <n v="145"/>
    <x v="1"/>
    <n v="80.900000000000006"/>
    <m/>
    <m/>
    <s v="Pacific Area"/>
    <s v="United States"/>
    <x v="1"/>
    <n v="57.046390000000002"/>
    <n v="-135.33860000000001"/>
    <s v="Equipment failure/ Hazard to navigation"/>
    <s v="Discharge of Oil"/>
    <s v="Damaged"/>
    <s v="Y"/>
    <m/>
    <m/>
    <m/>
    <m/>
    <m/>
    <m/>
    <x v="4"/>
  </r>
  <r>
    <x v="5"/>
    <d v="2010-09-07T00:00:00"/>
    <n v="9"/>
    <x v="5"/>
    <s v="United States"/>
    <n v="3849130"/>
    <s v="Passenger Ship"/>
    <s v="Motivator"/>
    <n v="11"/>
    <x v="1"/>
    <n v="32"/>
    <m/>
    <m/>
    <s v="Pacific Area"/>
    <s v="United States"/>
    <x v="1"/>
    <n v="56.653491000000002"/>
    <n v="-131.848837"/>
    <s v="Equipment failure"/>
    <s v="Marine Casualty"/>
    <s v=""/>
    <s v="N"/>
    <m/>
    <m/>
    <m/>
    <m/>
    <m/>
    <m/>
    <x v="4"/>
  </r>
  <r>
    <x v="5"/>
    <d v="2010-09-08T00:00:00"/>
    <n v="9"/>
    <x v="5"/>
    <s v="Bahamas"/>
    <n v="3845536"/>
    <s v="Passenger Ship"/>
    <s v="Radiance of the Seas"/>
    <n v="90090"/>
    <x v="0"/>
    <n v="961.7"/>
    <m/>
    <n v="17"/>
    <s v="Pacific Area"/>
    <s v="United States"/>
    <x v="0"/>
    <n v="60.119450000000001"/>
    <n v="-149.43440000000001"/>
    <s v="Discharge/Release of Pollution"/>
    <s v="Discharge of Oil"/>
    <s v=""/>
    <s v="Y"/>
    <m/>
    <m/>
    <m/>
    <m/>
    <m/>
    <m/>
    <x v="9"/>
  </r>
  <r>
    <x v="5"/>
    <d v="2010-09-09T00:00:00"/>
    <n v="9"/>
    <x v="5"/>
    <s v="United States"/>
    <n v="3850006"/>
    <s v="Passenger Ship"/>
    <s v="Matanuska"/>
    <n v="3029"/>
    <x v="0"/>
    <n v="372.2"/>
    <m/>
    <n v="55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10-09-09T00:00:00"/>
    <n v="9"/>
    <x v="5"/>
    <s v="United States"/>
    <n v="3850049"/>
    <s v="Passenger Ship"/>
    <s v="Spirit of Yorktown"/>
    <n v="97"/>
    <x v="1"/>
    <n v="218.8"/>
    <m/>
    <m/>
    <s v="Pacific Area"/>
    <s v="United States"/>
    <x v="1"/>
    <n v="56.48489"/>
    <n v="-132.69470000000001"/>
    <s v="Collision"/>
    <s v="Marine Casualty"/>
    <s v=""/>
    <s v="N"/>
    <m/>
    <m/>
    <m/>
    <m/>
    <m/>
    <m/>
    <x v="6"/>
  </r>
  <r>
    <x v="5"/>
    <d v="2010-09-12T00:00:00"/>
    <n v="9"/>
    <x v="5"/>
    <s v="United States"/>
    <n v="3860628"/>
    <s v="Fishing Vessel"/>
    <s v="Deep Pacific"/>
    <n v="140"/>
    <x v="1"/>
    <n v="111.6"/>
    <m/>
    <m/>
    <s v="Pacific Area"/>
    <s v="United States"/>
    <x v="1"/>
    <n v="56.566666666700002"/>
    <n v="-168.80316666670001"/>
    <s v="Equipment failure/ Hazard to navigation"/>
    <s v="Marine Casualty"/>
    <s v="Damaged"/>
    <s v="N"/>
    <m/>
    <m/>
    <m/>
    <m/>
    <m/>
    <m/>
    <x v="4"/>
  </r>
  <r>
    <x v="5"/>
    <d v="2010-09-14T00:00:00"/>
    <n v="9"/>
    <x v="5"/>
    <s v="NETHERLANDS"/>
    <n v="3851308"/>
    <s v="Passenger Ship"/>
    <s v="Zaandam"/>
    <n v="61396"/>
    <x v="0"/>
    <n v="678.5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0-09-15T00:00:00"/>
    <n v="9"/>
    <x v="5"/>
    <s v="NETHERLANDS"/>
    <n v="3851425"/>
    <s v="Passenger Ship"/>
    <s v="Rotterdam"/>
    <n v="61849"/>
    <x v="0"/>
    <n v="780.5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0-09-15T00:00:00"/>
    <n v="9"/>
    <x v="5"/>
    <s v="United States"/>
    <n v="3852997"/>
    <s v="Towing Vessel"/>
    <s v="Stryker"/>
    <n v="133"/>
    <x v="1"/>
    <n v="40"/>
    <m/>
    <n v="48"/>
    <s v="Pacific Area"/>
    <s v="United States"/>
    <x v="0"/>
    <n v="70.5216666667"/>
    <n v="-150.095"/>
    <s v="Grounding"/>
    <s v="Discharge of Oil"/>
    <s v="Damaged"/>
    <s v="Y"/>
    <m/>
    <m/>
    <m/>
    <m/>
    <m/>
    <m/>
    <x v="0"/>
  </r>
  <r>
    <x v="5"/>
    <d v="2010-09-17T00:00:00"/>
    <n v="9"/>
    <x v="5"/>
    <s v="United States"/>
    <n v="3883421"/>
    <s v="Barge (General)"/>
    <s v="Quartz Hill"/>
    <n v="586"/>
    <x v="0"/>
    <n v="150.4"/>
    <m/>
    <m/>
    <s v="Pacific Area"/>
    <s v="United States"/>
    <x v="1"/>
    <n v="55.4071666667"/>
    <n v="-131.7203333333"/>
    <s v="Equipment failure"/>
    <s v="Discharge of Oil"/>
    <s v="Damaged"/>
    <s v="Y"/>
    <m/>
    <m/>
    <m/>
    <m/>
    <m/>
    <m/>
    <x v="4"/>
  </r>
  <r>
    <x v="5"/>
    <d v="2010-09-19T00:00:00"/>
    <n v="9"/>
    <x v="5"/>
    <s v="United States"/>
    <n v="3868679"/>
    <s v="Fishing Vessel"/>
    <s v="Blue Pacific"/>
    <n v="867"/>
    <x v="0"/>
    <n v="166.3"/>
    <m/>
    <m/>
    <s v="Pacific Area"/>
    <s v="United States"/>
    <x v="1"/>
    <n v="56.44"/>
    <n v="-169.24666666670001"/>
    <s v="Loss of electrical power"/>
    <s v="Marine Casualty"/>
    <s v=""/>
    <s v="N"/>
    <m/>
    <m/>
    <m/>
    <m/>
    <m/>
    <m/>
    <x v="27"/>
  </r>
  <r>
    <x v="5"/>
    <d v="2010-09-19T00:00:00"/>
    <n v="9"/>
    <x v="5"/>
    <s v="United States"/>
    <n v="3920671"/>
    <s v="Fishing Vessel"/>
    <s v="Alaska Leader"/>
    <n v="464"/>
    <x v="1"/>
    <n v="137.19999999999999"/>
    <m/>
    <m/>
    <s v="Pacific Area"/>
    <s v="United States"/>
    <x v="1"/>
    <n v="54.333333333299997"/>
    <n v="-166.13333333329999"/>
    <s v="Equipment failure"/>
    <s v="Marine Casualty"/>
    <s v=""/>
    <s v="N"/>
    <m/>
    <m/>
    <m/>
    <m/>
    <m/>
    <m/>
    <x v="4"/>
  </r>
  <r>
    <x v="5"/>
    <d v="2010-09-20T00:00:00"/>
    <n v="9"/>
    <x v="5"/>
    <s v="United States"/>
    <n v="3855618"/>
    <s v="Fishing Vessel"/>
    <s v="Tanana"/>
    <n v="181"/>
    <x v="1"/>
    <n v="115.4"/>
    <m/>
    <n v="65"/>
    <s v="Pacific Area"/>
    <s v="United States"/>
    <x v="0"/>
    <n v="62.921500000000002"/>
    <n v="-162.65833333329999"/>
    <s v="Equipment failure/ Hazard to navigation"/>
    <s v="Marine Casualty"/>
    <s v="Damaged"/>
    <s v="N"/>
    <m/>
    <m/>
    <m/>
    <m/>
    <m/>
    <m/>
    <x v="4"/>
  </r>
  <r>
    <x v="5"/>
    <d v="2010-09-20T00:00:00"/>
    <n v="9"/>
    <x v="5"/>
    <s v="United States"/>
    <n v="3926919"/>
    <s v="Other"/>
    <s v="Eland"/>
    <n v="298"/>
    <x v="1"/>
    <n v="155.19999999999999"/>
    <m/>
    <n v="49"/>
    <s v="Pacific Area"/>
    <s v="United States"/>
    <x v="0"/>
    <n v="59.629166666700002"/>
    <n v="-151.48216666670001"/>
    <s v="Allision"/>
    <s v="Marine Casualty"/>
    <s v=""/>
    <s v="N"/>
    <m/>
    <m/>
    <m/>
    <m/>
    <m/>
    <m/>
    <x v="5"/>
  </r>
  <r>
    <x v="5"/>
    <d v="2010-09-21T00:00:00"/>
    <n v="9"/>
    <x v="5"/>
    <s v="United States"/>
    <n v="3854507"/>
    <s v="Fishing Vessel"/>
    <s v="Zimovia"/>
    <n v="35"/>
    <x v="1"/>
    <n v="44.4"/>
    <m/>
    <m/>
    <s v="Pacific Area"/>
    <s v="United States"/>
    <x v="1"/>
    <n v="57.046390000000002"/>
    <n v="-135.33860000000001"/>
    <s v="Sinking"/>
    <s v="Discharge of Oil"/>
    <s v="Y"/>
    <s v="Y"/>
    <m/>
    <m/>
    <m/>
    <m/>
    <m/>
    <m/>
    <x v="1"/>
  </r>
  <r>
    <x v="5"/>
    <d v="2010-09-24T00:00:00"/>
    <n v="9"/>
    <x v="5"/>
    <s v="United States"/>
    <n v="3859735"/>
    <s v="Passenger Ship"/>
    <s v="Stikine Dream"/>
    <n v="7"/>
    <x v="1"/>
    <n v="28"/>
    <m/>
    <m/>
    <s v="Pacific Area"/>
    <s v="United States"/>
    <x v="1"/>
    <n v="56.653491000000002"/>
    <n v="-131.848837"/>
    <s v="Flooding"/>
    <s v="Marine Casualty"/>
    <s v=""/>
    <s v="N"/>
    <m/>
    <m/>
    <m/>
    <m/>
    <m/>
    <m/>
    <x v="12"/>
  </r>
  <r>
    <x v="5"/>
    <d v="2010-10-03T00:00:00"/>
    <n v="10"/>
    <x v="5"/>
    <s v="United States"/>
    <n v="3864780"/>
    <s v="General Cargo Ship"/>
    <s v="Polar Bear"/>
    <n v="97"/>
    <x v="1"/>
    <n v="134.4"/>
    <m/>
    <n v="27"/>
    <s v="Pacific Area"/>
    <s v="United States"/>
    <x v="0"/>
    <n v="59.632510000000003"/>
    <n v="-151.53280000000001"/>
    <s v="Equipment failure/ Hazard to navigation"/>
    <s v="Marine Casualty"/>
    <s v="Damaged"/>
    <s v="N"/>
    <m/>
    <m/>
    <m/>
    <m/>
    <m/>
    <m/>
    <x v="4"/>
  </r>
  <r>
    <x v="5"/>
    <d v="2010-10-03T00:00:00"/>
    <n v="10"/>
    <x v="5"/>
    <s v="United States"/>
    <n v="3900769"/>
    <s v="Passenger Ship"/>
    <s v="Matanuska"/>
    <n v="3029"/>
    <x v="0"/>
    <n v="372.2"/>
    <m/>
    <m/>
    <s v="Pacific Area"/>
    <s v="United States"/>
    <x v="1"/>
    <n v="56.812049999999999"/>
    <n v="-132.95928333329999"/>
    <s v="Equipment failure"/>
    <s v="Marine Casualty"/>
    <s v=""/>
    <s v="N"/>
    <m/>
    <m/>
    <m/>
    <m/>
    <m/>
    <m/>
    <x v="4"/>
  </r>
  <r>
    <x v="5"/>
    <d v="2010-10-03T00:00:00"/>
    <n v="10"/>
    <x v="5"/>
    <s v="United States"/>
    <n v="3925479"/>
    <s v="Towing Vessel"/>
    <s v="Kaktovik II"/>
    <n v="93"/>
    <x v="1"/>
    <n v="76.599999999999994"/>
    <m/>
    <n v="38"/>
    <s v="Pacific Area"/>
    <s v="United States"/>
    <x v="0"/>
    <n v="62.875183333300001"/>
    <n v="-155.6557666667"/>
    <s v="Equipment failure/ Hazard to navigation"/>
    <s v="Marine Casualty"/>
    <s v=""/>
    <s v="N"/>
    <m/>
    <m/>
    <m/>
    <m/>
    <m/>
    <m/>
    <x v="4"/>
  </r>
  <r>
    <x v="5"/>
    <d v="2010-10-04T00:00:00"/>
    <n v="10"/>
    <x v="5"/>
    <s v="United States"/>
    <n v="3874684"/>
    <s v="Other"/>
    <s v="Helenka B"/>
    <n v="83"/>
    <x v="1"/>
    <n v="151.30000000000001"/>
    <m/>
    <n v="75"/>
    <s v="Pacific Area"/>
    <s v="United States"/>
    <x v="0"/>
    <n v="59.632510000000003"/>
    <n v="-151.53280000000001"/>
    <s v="Equipment failure/ Hazard to navigation"/>
    <s v="Marine Casualty"/>
    <s v="Damaged"/>
    <s v="N"/>
    <m/>
    <m/>
    <m/>
    <m/>
    <m/>
    <m/>
    <x v="4"/>
  </r>
  <r>
    <x v="5"/>
    <d v="2010-10-04T00:00:00"/>
    <n v="10"/>
    <x v="5"/>
    <s v="United States"/>
    <n v="3943640"/>
    <s v="General Cargo Ship"/>
    <s v="Horizon Tacoma"/>
    <n v="19311"/>
    <x v="0"/>
    <n v="678.9"/>
    <m/>
    <m/>
    <s v="Pacific Area"/>
    <s v="United States"/>
    <x v="1"/>
    <n v="57.758333333300001"/>
    <n v="-152.4466666667"/>
    <s v="Equipment failure/ Hazard to navigation"/>
    <s v="Marine Casualty"/>
    <s v=""/>
    <s v="N"/>
    <m/>
    <m/>
    <m/>
    <m/>
    <m/>
    <m/>
    <x v="4"/>
  </r>
  <r>
    <x v="5"/>
    <d v="2010-10-05T00:00:00"/>
    <n v="10"/>
    <x v="5"/>
    <s v="United States"/>
    <n v="3865282"/>
    <s v="Fishing Vessel"/>
    <s v="Alaska Juris"/>
    <n v="1658"/>
    <x v="0"/>
    <n v="218.2"/>
    <m/>
    <m/>
    <s v="Pacific Area"/>
    <s v="United States"/>
    <x v="1"/>
    <n v="51.98"/>
    <n v="-171.97333333329999"/>
    <s v="Equipment failure"/>
    <s v="Marine Casualty"/>
    <s v="Damaged"/>
    <s v="N"/>
    <m/>
    <m/>
    <m/>
    <m/>
    <m/>
    <m/>
    <x v="4"/>
  </r>
  <r>
    <x v="5"/>
    <d v="2010-10-06T00:00:00"/>
    <n v="10"/>
    <x v="5"/>
    <s v="United States"/>
    <n v="3870570"/>
    <s v="Barge (General)"/>
    <s v="Hemlock"/>
    <n v="727"/>
    <x v="0"/>
    <n v="175"/>
    <m/>
    <m/>
    <s v="Pacific Area"/>
    <s v="United States"/>
    <x v="1"/>
    <n v="55.327166666700002"/>
    <n v="-131.62716666669999"/>
    <s v="Grounding"/>
    <s v="Marine Casualty"/>
    <s v=""/>
    <s v="N"/>
    <m/>
    <m/>
    <m/>
    <m/>
    <m/>
    <m/>
    <x v="0"/>
  </r>
  <r>
    <x v="5"/>
    <d v="2010-10-07T00:00:00"/>
    <n v="10"/>
    <x v="5"/>
    <s v="United States"/>
    <n v="3881073"/>
    <s v="Passenger Ship"/>
    <s v="Kennicott"/>
    <n v="9978"/>
    <x v="0"/>
    <n v="344.3"/>
    <m/>
    <n v="20"/>
    <s v="Pacific Area"/>
    <s v="United States"/>
    <x v="0"/>
    <n v="59.593409999999999"/>
    <n v="-140.0797"/>
    <s v="Loss of electrical power"/>
    <s v="Marine Casualty"/>
    <s v=""/>
    <s v="N"/>
    <m/>
    <m/>
    <m/>
    <m/>
    <m/>
    <m/>
    <x v="27"/>
  </r>
  <r>
    <x v="5"/>
    <d v="2010-10-10T00:00:00"/>
    <n v="10"/>
    <x v="5"/>
    <s v="United States"/>
    <n v="3924780"/>
    <s v="Barge (General)"/>
    <s v="Barge 250-10"/>
    <n v="3052"/>
    <x v="0"/>
    <n v="239.1"/>
    <m/>
    <n v="42"/>
    <s v="Pacific Area"/>
    <s v="United States"/>
    <x v="0"/>
    <n v="60.508333333300001"/>
    <n v="-162.46666666670001"/>
    <s v="Collision"/>
    <s v="Marine Casualty"/>
    <s v="Damaged"/>
    <s v="N"/>
    <m/>
    <m/>
    <m/>
    <m/>
    <m/>
    <m/>
    <x v="6"/>
  </r>
  <r>
    <x v="5"/>
    <d v="2010-10-11T00:00:00"/>
    <n v="10"/>
    <x v="5"/>
    <s v="United States"/>
    <n v="3896569"/>
    <s v="Fishing Vessel"/>
    <s v="Flying Ocean"/>
    <n v="199"/>
    <x v="1"/>
    <n v="87.6"/>
    <m/>
    <m/>
    <s v="Pacific Area"/>
    <s v="United States"/>
    <x v="1"/>
    <n v="57.536416666699999"/>
    <n v="-154.86338333329999"/>
    <s v="Equipment failure/ Hazard to navigation"/>
    <s v="Marine Casualty"/>
    <s v="Damaged"/>
    <s v="N"/>
    <m/>
    <m/>
    <m/>
    <m/>
    <m/>
    <m/>
    <x v="4"/>
  </r>
  <r>
    <x v="5"/>
    <d v="2010-10-12T00:00:00"/>
    <n v="10"/>
    <x v="5"/>
    <s v="United States"/>
    <n v="3872484"/>
    <s v="Fishing Vessel"/>
    <s v="Advantage"/>
    <n v="73"/>
    <x v="1"/>
    <n v="48.9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0-10-14T00:00:00"/>
    <n v="10"/>
    <x v="5"/>
    <s v="United States"/>
    <n v="3870182"/>
    <s v="Fishing Vessel"/>
    <s v="Impala"/>
    <n v="13"/>
    <x v="1"/>
    <n v="38.1"/>
    <m/>
    <m/>
    <s v="Pacific Area"/>
    <s v="United States"/>
    <x v="1"/>
    <n v="55.439572166700003"/>
    <n v="-131.838075"/>
    <s v="Sinking"/>
    <s v="Discharge of Oil"/>
    <s v="Damaged"/>
    <s v="Y"/>
    <m/>
    <m/>
    <m/>
    <m/>
    <m/>
    <m/>
    <x v="1"/>
  </r>
  <r>
    <x v="5"/>
    <d v="2010-10-14T00:00:00"/>
    <n v="10"/>
    <x v="5"/>
    <s v="United States"/>
    <n v="3890019"/>
    <s v="Towing Vessel"/>
    <s v="Siku"/>
    <n v="117"/>
    <x v="1"/>
    <n v="81.8"/>
    <m/>
    <n v="23"/>
    <s v="Pacific Area"/>
    <s v="United States"/>
    <x v="0"/>
    <n v="58.738666666699999"/>
    <n v="-156.95166666669999"/>
    <s v="Grounding"/>
    <s v="Discharge of Oil"/>
    <s v=""/>
    <s v="Y"/>
    <m/>
    <m/>
    <m/>
    <m/>
    <m/>
    <m/>
    <x v="0"/>
  </r>
  <r>
    <x v="5"/>
    <d v="2010-10-15T00:00:00"/>
    <n v="10"/>
    <x v="5"/>
    <s v="United States"/>
    <n v="3872474"/>
    <s v="Fishing Vessel"/>
    <s v="Allie Mae"/>
    <n v="9"/>
    <x v="1"/>
    <n v="31.5"/>
    <m/>
    <n v="92"/>
    <s v="Pacific Area"/>
    <s v="United States"/>
    <x v="0"/>
    <n v="58.151760000000003"/>
    <n v="-135.04159999999999"/>
    <s v="Discharge/Release of Pollution"/>
    <s v="Discharge of Oil"/>
    <s v="Damaged"/>
    <s v="Y"/>
    <m/>
    <m/>
    <m/>
    <m/>
    <m/>
    <m/>
    <x v="9"/>
  </r>
  <r>
    <x v="5"/>
    <d v="2010-10-16T00:00:00"/>
    <n v="10"/>
    <x v="5"/>
    <s v="United States"/>
    <n v="3913815"/>
    <s v="Barge (General)"/>
    <s v="Koyukuk"/>
    <n v="362"/>
    <x v="1"/>
    <n v="144"/>
    <m/>
    <m/>
    <s v="Pacific Area"/>
    <s v="United States"/>
    <x v="1"/>
    <n v="54.850009999999997"/>
    <n v="-163.5"/>
    <s v="Set Adrift"/>
    <s v="Marine Casualty"/>
    <s v="Damaged"/>
    <s v="N"/>
    <m/>
    <m/>
    <m/>
    <m/>
    <m/>
    <m/>
    <x v="15"/>
  </r>
  <r>
    <x v="5"/>
    <d v="2010-10-17T00:00:00"/>
    <n v="10"/>
    <x v="5"/>
    <s v="United States"/>
    <n v="3872289"/>
    <s v="Fishing Vessel"/>
    <s v="Lucy O"/>
    <n v="35"/>
    <x v="1"/>
    <n v="49.5"/>
    <m/>
    <m/>
    <s v="Pacific Area"/>
    <s v="United States"/>
    <x v="1"/>
    <n v="57.05"/>
    <n v="-135.3216666667"/>
    <s v="Discharge/Release of Pollution"/>
    <s v="Discharge of Oil"/>
    <s v=""/>
    <s v="Y"/>
    <m/>
    <m/>
    <m/>
    <m/>
    <m/>
    <m/>
    <x v="9"/>
  </r>
  <r>
    <x v="5"/>
    <d v="2010-10-20T00:00:00"/>
    <n v="10"/>
    <x v="5"/>
    <s v="United States"/>
    <n v="3984751"/>
    <s v="Fishing Vessel"/>
    <s v="Alaska Victory"/>
    <n v="1215"/>
    <x v="0"/>
    <n v="205.7"/>
    <m/>
    <m/>
    <s v="Pacific Area"/>
    <s v="United States"/>
    <x v="1"/>
    <n v="53.85"/>
    <n v="-166.5666666667"/>
    <s v="Equipment failure"/>
    <s v="Marine Casualty"/>
    <s v="Damaged"/>
    <s v="N"/>
    <m/>
    <m/>
    <m/>
    <m/>
    <m/>
    <m/>
    <x v="4"/>
  </r>
  <r>
    <x v="5"/>
    <d v="2010-10-21T00:00:00"/>
    <n v="10"/>
    <x v="5"/>
    <s v="United States"/>
    <n v="3874880"/>
    <s v="Fishing Vessel"/>
    <s v="Speedwell"/>
    <n v="687"/>
    <x v="0"/>
    <n v="148.30000000000001"/>
    <m/>
    <m/>
    <s v="Pacific Area"/>
    <s v="United States"/>
    <x v="1"/>
    <n v="55.445"/>
    <n v="-131.80166666669999"/>
    <s v="Set Adrift"/>
    <s v="Marine Casualty"/>
    <s v=""/>
    <s v="N"/>
    <m/>
    <m/>
    <m/>
    <m/>
    <m/>
    <m/>
    <x v="15"/>
  </r>
  <r>
    <x v="5"/>
    <d v="2010-10-22T00:00:00"/>
    <n v="10"/>
    <x v="5"/>
    <s v="United States"/>
    <n v="3897604"/>
    <s v="Fishing Vessel"/>
    <s v="Melanie"/>
    <n v="166"/>
    <x v="1"/>
    <n v="94.6"/>
    <m/>
    <m/>
    <s v="Pacific Area"/>
    <s v="United States"/>
    <x v="1"/>
    <n v="56.554499999999997"/>
    <n v="-161.83416666670001"/>
    <s v="Equipment failure/ Hazard to navigation"/>
    <s v="Marine Casualty"/>
    <s v=""/>
    <s v="N"/>
    <m/>
    <m/>
    <m/>
    <m/>
    <m/>
    <m/>
    <x v="4"/>
  </r>
  <r>
    <x v="5"/>
    <d v="2010-10-23T00:00:00"/>
    <n v="10"/>
    <x v="5"/>
    <s v="United States"/>
    <n v="3879243"/>
    <s v="Towing Vessel"/>
    <s v="Siku"/>
    <n v="117"/>
    <x v="1"/>
    <n v="81.8"/>
    <m/>
    <m/>
    <s v="Pacific Area"/>
    <s v="United States"/>
    <x v="1"/>
    <n v="57.54"/>
    <n v="-154.00833333329999"/>
    <s v="Fire"/>
    <s v="Marine Casualty"/>
    <s v="Damaged"/>
    <s v="N"/>
    <m/>
    <m/>
    <m/>
    <m/>
    <m/>
    <m/>
    <x v="2"/>
  </r>
  <r>
    <x v="5"/>
    <d v="2010-10-23T00:00:00"/>
    <n v="10"/>
    <x v="5"/>
    <s v="United States"/>
    <n v="3890673"/>
    <s v="Fishing Vessel"/>
    <s v="Clyde"/>
    <n v="54"/>
    <x v="1"/>
    <n v="48.9"/>
    <m/>
    <m/>
    <s v="Pacific Area"/>
    <s v="United States"/>
    <x v="1"/>
    <n v="57.789499999999997"/>
    <n v="-152.4033333333"/>
    <s v="Flooding"/>
    <s v="Marine Casualty"/>
    <s v="Damaged"/>
    <s v="N"/>
    <m/>
    <m/>
    <m/>
    <m/>
    <m/>
    <m/>
    <x v="12"/>
  </r>
  <r>
    <x v="5"/>
    <d v="2010-10-23T00:00:00"/>
    <n v="10"/>
    <x v="5"/>
    <s v="United States"/>
    <n v="3914023"/>
    <s v="Fishing Vessel"/>
    <s v="Defender"/>
    <n v="191"/>
    <x v="1"/>
    <n v="111.7"/>
    <m/>
    <m/>
    <s v="Pacific Area"/>
    <s v="United States"/>
    <x v="1"/>
    <n v="55.083333333299997"/>
    <n v="-152.1666666667"/>
    <s v="Equipment failure"/>
    <s v="Marine Casualty"/>
    <s v="Damaged"/>
    <s v="N"/>
    <m/>
    <m/>
    <m/>
    <m/>
    <m/>
    <m/>
    <x v="4"/>
  </r>
  <r>
    <x v="5"/>
    <d v="2010-10-28T00:00:00"/>
    <n v="10"/>
    <x v="5"/>
    <s v="United States"/>
    <n v="3880260"/>
    <s v="Fishing Vessel"/>
    <s v="Wonderworker"/>
    <n v="36"/>
    <x v="1"/>
    <n v="43.9"/>
    <m/>
    <n v="4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0-10-30T00:00:00"/>
    <n v="10"/>
    <x v="5"/>
    <s v="United States"/>
    <n v="3907193"/>
    <s v="Fishing Vessel"/>
    <s v="Sea Trader"/>
    <n v="495"/>
    <x v="1"/>
    <n v="260.89999999999998"/>
    <m/>
    <m/>
    <s v="Pacific Area"/>
    <s v="United States"/>
    <x v="1"/>
    <n v="54.118333333300001"/>
    <n v="-166.285"/>
    <s v="Equipment failure/ Hazard to navigation"/>
    <s v="Marine Casualty"/>
    <s v=""/>
    <s v="N"/>
    <m/>
    <m/>
    <m/>
    <m/>
    <m/>
    <m/>
    <x v="4"/>
  </r>
  <r>
    <x v="5"/>
    <d v="2010-11-03T00:00:00"/>
    <n v="11"/>
    <x v="5"/>
    <s v="United States"/>
    <n v="3884502"/>
    <s v="Passenger Ship"/>
    <s v="Susitna"/>
    <s v="n/a"/>
    <x v="0"/>
    <n v="195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0-11-04T00:00:00"/>
    <n v="11"/>
    <x v="5"/>
    <s v="United States"/>
    <n v="3887523"/>
    <s v="Passenger Ship"/>
    <s v="Stikine Dream"/>
    <n v="95"/>
    <x v="1"/>
    <n v="172.5"/>
    <m/>
    <m/>
    <s v="Pacific Area"/>
    <s v="United States"/>
    <x v="1"/>
    <n v="55.456119999999999"/>
    <n v="-132.66079999999999"/>
    <s v="Allision"/>
    <s v="Marine Casualty"/>
    <s v="Damaged"/>
    <s v="N"/>
    <m/>
    <m/>
    <m/>
    <m/>
    <m/>
    <m/>
    <x v="5"/>
  </r>
  <r>
    <x v="5"/>
    <d v="2010-11-04T00:00:00"/>
    <n v="11"/>
    <x v="5"/>
    <s v="Trinidad and Tobaga"/>
    <n v="3984686"/>
    <s v="Recreational"/>
    <s v="Blue North"/>
    <n v="608"/>
    <x v="0"/>
    <n v="166.5"/>
    <m/>
    <m/>
    <s v="Pacific Area"/>
    <s v="United States"/>
    <x v="1"/>
    <n v="53.7"/>
    <n v="-167.76666666669999"/>
    <s v="Loss of electrical power"/>
    <s v="Marine Casualty"/>
    <s v=""/>
    <s v="N"/>
    <m/>
    <m/>
    <m/>
    <m/>
    <m/>
    <m/>
    <x v="27"/>
  </r>
  <r>
    <x v="5"/>
    <d v="2010-11-05T00:00:00"/>
    <n v="11"/>
    <x v="5"/>
    <s v="United States"/>
    <n v="3885884"/>
    <s v="Passenger Ship"/>
    <s v="Fairweather"/>
    <n v="1280"/>
    <x v="0"/>
    <n v="219.6"/>
    <m/>
    <n v="15"/>
    <s v="Pacific Area"/>
    <s v="United States"/>
    <x v="0"/>
    <n v="58.296390000000002"/>
    <n v="-134.4239"/>
    <s v="Allision"/>
    <s v="Marine Casualty"/>
    <s v="Damaged"/>
    <s v="N"/>
    <m/>
    <m/>
    <m/>
    <m/>
    <m/>
    <m/>
    <x v="5"/>
  </r>
  <r>
    <x v="5"/>
    <d v="2010-11-09T00:00:00"/>
    <n v="11"/>
    <x v="5"/>
    <s v="United States"/>
    <n v="3893322"/>
    <s v="Towing Vessel"/>
    <s v="Iver Foss"/>
    <n v="125"/>
    <x v="1"/>
    <n v="91.8"/>
    <m/>
    <m/>
    <s v="Pacific Area"/>
    <s v="United States"/>
    <x v="1"/>
    <n v="53.568333333299996"/>
    <n v="-129.6483333333"/>
    <s v="Grounding"/>
    <s v="Marine Casualty"/>
    <s v="Damaged"/>
    <s v="N"/>
    <m/>
    <m/>
    <m/>
    <m/>
    <m/>
    <m/>
    <x v="0"/>
  </r>
  <r>
    <x v="5"/>
    <d v="2010-11-15T00:00:00"/>
    <n v="11"/>
    <x v="5"/>
    <s v="United States"/>
    <n v="3893417"/>
    <s v="Towing Vessel"/>
    <s v="Pacific Patriot"/>
    <n v="106"/>
    <x v="1"/>
    <n v="73.3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10-11-24T00:00:00"/>
    <n v="11"/>
    <x v="5"/>
    <s v="United States"/>
    <n v="3899090"/>
    <s v="Fishing Vessel"/>
    <s v="Legasea"/>
    <n v="30"/>
    <x v="1"/>
    <n v="56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0-11-29T00:00:00"/>
    <n v="11"/>
    <x v="5"/>
    <s v="United States"/>
    <n v="3901554"/>
    <s v="Fishing Vessel"/>
    <s v="Teleri"/>
    <n v="11"/>
    <x v="1"/>
    <n v="29.7"/>
    <m/>
    <n v="39"/>
    <s v="Pacific Area"/>
    <s v="United States"/>
    <x v="0"/>
    <n v="58.550163333299999"/>
    <n v="-135.02759666669999"/>
    <s v="Discharge/Release of Pollution"/>
    <s v="Discharge of Oil"/>
    <s v=""/>
    <s v="Y"/>
    <m/>
    <m/>
    <m/>
    <m/>
    <m/>
    <m/>
    <x v="9"/>
  </r>
  <r>
    <x v="5"/>
    <d v="2010-12-01T00:00:00"/>
    <n v="12"/>
    <x v="5"/>
    <s v="United States"/>
    <n v="3903759"/>
    <s v="Towing Vessel"/>
    <s v="Sea Voyager"/>
    <n v="174"/>
    <x v="1"/>
    <n v="138"/>
    <m/>
    <n v="42"/>
    <s v="Pacific Area"/>
    <s v="United States"/>
    <x v="0"/>
    <n v="60.749488999999997"/>
    <n v="-146.94940500000001"/>
    <s v="Loss of electrical power"/>
    <s v="Marine Casualty"/>
    <s v=""/>
    <s v="N"/>
    <m/>
    <m/>
    <m/>
    <m/>
    <m/>
    <m/>
    <x v="27"/>
  </r>
  <r>
    <x v="5"/>
    <d v="2010-12-03T00:00:00"/>
    <n v="12"/>
    <x v="5"/>
    <s v="United States"/>
    <n v="906459"/>
    <s v="Fishing Vessel"/>
    <s v="Seldovia"/>
    <n v="148"/>
    <x v="1"/>
    <n v="82.5"/>
    <m/>
    <n v="7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0-12-05T00:00:00"/>
    <n v="12"/>
    <x v="5"/>
    <s v="United States"/>
    <n v="3905978"/>
    <s v="Other"/>
    <s v="Roger G"/>
    <n v="41"/>
    <x v="1"/>
    <n v="44"/>
    <m/>
    <n v="19"/>
    <s v="Pacific Area"/>
    <s v="United States"/>
    <x v="0"/>
    <n v="61.090083333300001"/>
    <n v="-146.40575000000001"/>
    <s v="Fouling/Equipment failure/Hazard to navigation"/>
    <s v="Marine Casualty"/>
    <s v=""/>
    <s v="N"/>
    <m/>
    <m/>
    <m/>
    <m/>
    <m/>
    <m/>
    <x v="17"/>
  </r>
  <r>
    <x v="5"/>
    <d v="2010-12-06T00:00:00"/>
    <n v="12"/>
    <x v="5"/>
    <s v="United States"/>
    <n v="3910069"/>
    <s v="Passenger Ship"/>
    <s v="Lituya"/>
    <n v="97"/>
    <x v="1"/>
    <n v="164.7"/>
    <m/>
    <m/>
    <s v="Pacific Area"/>
    <s v="United States"/>
    <x v="1"/>
    <n v="55.130830000000003"/>
    <n v="-131.57499999999999"/>
    <s v="Loss of electrical power"/>
    <s v="Marine Casualty"/>
    <s v=""/>
    <s v="N"/>
    <m/>
    <m/>
    <m/>
    <m/>
    <m/>
    <m/>
    <x v="27"/>
  </r>
  <r>
    <x v="5"/>
    <d v="2010-12-08T00:00:00"/>
    <n v="12"/>
    <x v="5"/>
    <s v="United States"/>
    <n v="3908209"/>
    <s v="Fishing Vessel"/>
    <s v="Falcon"/>
    <n v="13"/>
    <x v="1"/>
    <n v="36.799999999999997"/>
    <m/>
    <n v="90"/>
    <s v="Pacific Area"/>
    <s v="United States"/>
    <x v="0"/>
    <n v="59.549160000000001"/>
    <n v="-139.7567"/>
    <s v="Discharge/Release of Pollution"/>
    <s v="Discharge of Oil"/>
    <s v=""/>
    <s v="Y"/>
    <m/>
    <m/>
    <m/>
    <m/>
    <m/>
    <m/>
    <x v="9"/>
  </r>
  <r>
    <x v="5"/>
    <d v="2010-12-08T00:00:00"/>
    <n v="12"/>
    <x v="5"/>
    <s v="United States"/>
    <n v="3908514"/>
    <s v="Fishing Vessel"/>
    <s v="Izzy B"/>
    <n v="14"/>
    <x v="1"/>
    <n v="30.4"/>
    <m/>
    <m/>
    <s v="Pacific Area"/>
    <s v="United States"/>
    <x v="1"/>
    <n v="55.227420000000002"/>
    <n v="-133.554"/>
    <s v="Sinking"/>
    <s v="Discharge of Oil"/>
    <s v="Y"/>
    <s v="Y"/>
    <m/>
    <m/>
    <m/>
    <m/>
    <m/>
    <m/>
    <x v="1"/>
  </r>
  <r>
    <x v="5"/>
    <d v="2010-12-13T00:00:00"/>
    <n v="12"/>
    <x v="5"/>
    <s v="United States"/>
    <n v="3910806"/>
    <s v="Passenger Ship"/>
    <s v="Fairweather"/>
    <n v="1280"/>
    <x v="0"/>
    <n v="219.6"/>
    <m/>
    <n v="15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10-12-18T00:00:00"/>
    <n v="12"/>
    <x v="5"/>
    <s v="United States"/>
    <n v="3913769"/>
    <s v="Recreational"/>
    <s v="Playmate"/>
    <s v="n/a"/>
    <x v="0"/>
    <s v="n/a"/>
    <m/>
    <m/>
    <s v="Pacific Area"/>
    <s v="United States"/>
    <x v="1"/>
    <n v="57.202500000000001"/>
    <n v="-133.7919"/>
    <s v="Sinking"/>
    <s v="Discharge of Oil"/>
    <s v="Y"/>
    <s v="Y"/>
    <m/>
    <m/>
    <m/>
    <m/>
    <m/>
    <m/>
    <x v="1"/>
  </r>
  <r>
    <x v="5"/>
    <d v="2010-12-18T00:00:00"/>
    <n v="12"/>
    <x v="5"/>
    <s v="United States"/>
    <n v="3919828"/>
    <s v="Fishing Vessel"/>
    <s v="Tempest"/>
    <n v="174"/>
    <x v="1"/>
    <n v="106.1"/>
    <m/>
    <m/>
    <s v="Pacific Area"/>
    <s v="United States"/>
    <x v="1"/>
    <n v="53.6006666667"/>
    <n v="-129.7001666667"/>
    <s v="Flooding"/>
    <s v="Marine Casualty"/>
    <s v="Damaged"/>
    <s v="N"/>
    <m/>
    <m/>
    <m/>
    <m/>
    <m/>
    <m/>
    <x v="12"/>
  </r>
  <r>
    <x v="5"/>
    <d v="2010-12-19T00:00:00"/>
    <n v="12"/>
    <x v="5"/>
    <s v="United States"/>
    <n v="3917994"/>
    <s v="Recreational"/>
    <s v="Bangarang"/>
    <m/>
    <x v="2"/>
    <m/>
    <m/>
    <m/>
    <s v="Pacific Area"/>
    <s v="United States"/>
    <x v="0"/>
    <n v="60.541400000000003"/>
    <n v="-145.76439999999999"/>
    <s v="Equipment failure/ Hazard to navigation"/>
    <s v="Marine Casualty"/>
    <s v=""/>
    <s v="N"/>
    <m/>
    <m/>
    <m/>
    <m/>
    <m/>
    <m/>
    <x v="4"/>
  </r>
  <r>
    <x v="5"/>
    <d v="2010-12-23T00:00:00"/>
    <n v="12"/>
    <x v="5"/>
    <s v="United States"/>
    <n v="3915449"/>
    <s v="Recreational"/>
    <s v="AK3054P"/>
    <s v="n/a"/>
    <x v="0"/>
    <n v="26"/>
    <m/>
    <m/>
    <s v="Pacific Area"/>
    <s v="United States"/>
    <x v="1"/>
    <n v="57.046390000000002"/>
    <n v="-135.33860000000001"/>
    <s v="Discharge/Release of Pollution"/>
    <s v="Discharge of Oil"/>
    <s v="Damaged"/>
    <s v="Y"/>
    <m/>
    <m/>
    <m/>
    <m/>
    <m/>
    <m/>
    <x v="9"/>
  </r>
  <r>
    <x v="5"/>
    <d v="2010-12-29T00:00:00"/>
    <n v="12"/>
    <x v="5"/>
    <s v="United States"/>
    <n v="3920675"/>
    <s v="Passenger Ship"/>
    <s v="Malaspina"/>
    <n v="2928"/>
    <x v="0"/>
    <n v="372.2"/>
    <m/>
    <m/>
    <s v="Pacific Area"/>
    <s v="United States"/>
    <x v="1"/>
    <n v="56.48489"/>
    <n v="-132.69470000000001"/>
    <s v="Grounding"/>
    <s v="Marine Casualty"/>
    <s v=""/>
    <s v="N"/>
    <m/>
    <m/>
    <m/>
    <m/>
    <m/>
    <m/>
    <x v="0"/>
  </r>
  <r>
    <x v="5"/>
    <d v="2011-01-04T00:00:00"/>
    <n v="1"/>
    <x v="6"/>
    <s v="United States"/>
    <n v="3922570"/>
    <s v="Fishing Vessel"/>
    <s v="Bountiful"/>
    <n v="1032"/>
    <x v="0"/>
    <n v="150.5"/>
    <m/>
    <m/>
    <s v="Pacific Area"/>
    <s v="United States"/>
    <x v="1"/>
    <n v="56.502499999999998"/>
    <n v="-168.9118333333"/>
    <s v="Loss of electrical power"/>
    <s v="Marine Casualty"/>
    <s v=""/>
    <s v="N"/>
    <m/>
    <m/>
    <m/>
    <m/>
    <m/>
    <m/>
    <x v="27"/>
  </r>
  <r>
    <x v="5"/>
    <d v="2011-01-11T00:00:00"/>
    <n v="1"/>
    <x v="6"/>
    <s v="United States"/>
    <n v="3969600"/>
    <s v="Fishing Vessel"/>
    <s v="Pillar Bay"/>
    <n v="72"/>
    <x v="1"/>
    <n v="49.6"/>
    <m/>
    <n v="43"/>
    <s v="Pacific Area"/>
    <s v="United States"/>
    <x v="0"/>
    <n v="58.550164000000002"/>
    <n v="-135.02759800000001"/>
    <s v="Flooding"/>
    <s v="Marine Casualty"/>
    <s v=""/>
    <s v="N"/>
    <m/>
    <m/>
    <m/>
    <m/>
    <m/>
    <m/>
    <x v="12"/>
  </r>
  <r>
    <x v="5"/>
    <d v="2011-01-13T00:00:00"/>
    <n v="1"/>
    <x v="6"/>
    <s v="United States"/>
    <n v="3926316"/>
    <s v="Fishing Vessel"/>
    <s v="Eleanora"/>
    <n v="24"/>
    <x v="1"/>
    <n v="44"/>
    <m/>
    <n v="107"/>
    <s v="Pacific Area"/>
    <s v="United States"/>
    <x v="0"/>
    <n v="58.550164000000002"/>
    <n v="-135.02759800000001"/>
    <s v="Discharge/Release of Pollution"/>
    <s v="Discharge of Oil"/>
    <s v=""/>
    <s v="Y"/>
    <m/>
    <m/>
    <m/>
    <m/>
    <m/>
    <m/>
    <x v="9"/>
  </r>
  <r>
    <x v="5"/>
    <d v="2011-01-15T00:00:00"/>
    <n v="1"/>
    <x v="6"/>
    <s v="United States"/>
    <n v="3959058"/>
    <s v="Passenger Ship"/>
    <s v="Tustumena"/>
    <n v="2174"/>
    <x v="0"/>
    <n v="266"/>
    <m/>
    <m/>
    <s v="Pacific Area"/>
    <s v="United States"/>
    <x v="1"/>
    <n v="57.786999999999999"/>
    <n v="-152.4025"/>
    <s v="Equipment failure/ Hazard to navigation"/>
    <s v="Marine Casualty"/>
    <s v=""/>
    <s v="N"/>
    <m/>
    <m/>
    <m/>
    <m/>
    <m/>
    <m/>
    <x v="4"/>
  </r>
  <r>
    <x v="5"/>
    <d v="2011-01-16T00:00:00"/>
    <n v="1"/>
    <x v="6"/>
    <s v="United States"/>
    <n v="3940805"/>
    <s v="Fishing Vessel"/>
    <s v="Arctic Storm"/>
    <n v="3854"/>
    <x v="0"/>
    <n v="314.3"/>
    <m/>
    <m/>
    <s v="Pacific Area"/>
    <s v="United States"/>
    <x v="1"/>
    <n v="52.75"/>
    <n v="-142.15"/>
    <s v="Equipment failure"/>
    <s v="Marine Casualty"/>
    <s v=""/>
    <s v="N"/>
    <m/>
    <m/>
    <m/>
    <m/>
    <m/>
    <m/>
    <x v="4"/>
  </r>
  <r>
    <x v="5"/>
    <d v="2011-01-17T00:00:00"/>
    <n v="1"/>
    <x v="6"/>
    <s v="United States"/>
    <n v="3929354"/>
    <s v="Fishing Vessel"/>
    <s v="Northern Jaeger"/>
    <n v="3732"/>
    <x v="0"/>
    <n v="308.39999999999998"/>
    <m/>
    <m/>
    <s v="Pacific Area"/>
    <s v="United States"/>
    <x v="1"/>
    <n v="53.907216666700002"/>
    <n v="-166.51503333330001"/>
    <s v="Grounding"/>
    <s v="Marine Casualty"/>
    <s v="Damaged"/>
    <s v="N"/>
    <m/>
    <m/>
    <m/>
    <m/>
    <m/>
    <m/>
    <x v="0"/>
  </r>
  <r>
    <x v="5"/>
    <d v="2011-01-18T00:00:00"/>
    <n v="1"/>
    <x v="6"/>
    <s v="United States"/>
    <n v="3929835"/>
    <s v="Fishing Vessel"/>
    <s v="Chichagof"/>
    <n v="149"/>
    <x v="1"/>
    <n v="81.599999999999994"/>
    <m/>
    <n v="76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1-18T00:00:00"/>
    <n v="1"/>
    <x v="6"/>
    <s v="United States"/>
    <n v="3934626"/>
    <s v="Fishing Vessel"/>
    <s v="Bountiful"/>
    <m/>
    <x v="2"/>
    <n v="37"/>
    <m/>
    <m/>
    <s v="Pacific Area"/>
    <s v="United States"/>
    <x v="0"/>
    <n v="58.3157"/>
    <n v="-134.3518"/>
    <s v="Discharge/Release of Pollution"/>
    <s v="Discharge of Oil"/>
    <s v="Damaged"/>
    <s v="Y"/>
    <m/>
    <m/>
    <m/>
    <m/>
    <m/>
    <m/>
    <x v="9"/>
  </r>
  <r>
    <x v="5"/>
    <d v="2011-01-19T00:00:00"/>
    <n v="1"/>
    <x v="6"/>
    <s v="United States"/>
    <n v="3936902"/>
    <s v="Fishing Vessel"/>
    <s v="Tuxedni"/>
    <n v="187"/>
    <x v="1"/>
    <n v="101.5"/>
    <m/>
    <m/>
    <s v="Pacific Area"/>
    <s v="United States"/>
    <x v="1"/>
    <n v="57.101666666699998"/>
    <n v="-153.375"/>
    <s v="Flooding"/>
    <s v="Marine Casualty"/>
    <s v=""/>
    <s v="N"/>
    <m/>
    <m/>
    <m/>
    <m/>
    <m/>
    <m/>
    <x v="12"/>
  </r>
  <r>
    <x v="5"/>
    <d v="2011-01-20T00:00:00"/>
    <n v="1"/>
    <x v="6"/>
    <s v="United States"/>
    <n v="3933721"/>
    <s v="Fishing Vessel"/>
    <s v="Independence"/>
    <n v="3645"/>
    <x v="0"/>
    <n v="325.3"/>
    <m/>
    <m/>
    <s v="Pacific Area"/>
    <s v="United States"/>
    <x v="1"/>
    <n v="57.863500000000002"/>
    <n v="-152.75133333330001"/>
    <s v="Equipment failure"/>
    <s v="Marine Casualty"/>
    <s v=""/>
    <s v="N"/>
    <m/>
    <m/>
    <m/>
    <m/>
    <m/>
    <m/>
    <x v="4"/>
  </r>
  <r>
    <x v="5"/>
    <d v="2011-01-20T00:00:00"/>
    <n v="1"/>
    <x v="6"/>
    <s v="United States"/>
    <n v="3941016"/>
    <s v="Passenger Ship"/>
    <s v="M/V Chenega"/>
    <n v="1333"/>
    <x v="0"/>
    <n v="219.6"/>
    <m/>
    <n v="13"/>
    <s v="Pacific Area"/>
    <s v="United States"/>
    <x v="0"/>
    <n v="60.59"/>
    <n v="-146.8166666667"/>
    <s v="Equipment failure"/>
    <s v="Marine Casualty"/>
    <s v=""/>
    <s v="N"/>
    <m/>
    <m/>
    <m/>
    <m/>
    <m/>
    <m/>
    <x v="4"/>
  </r>
  <r>
    <x v="5"/>
    <d v="2011-01-21T00:00:00"/>
    <n v="1"/>
    <x v="6"/>
    <s v="United States"/>
    <n v="3930785"/>
    <s v="Fishing Vessel"/>
    <s v="Kelsey Nicole"/>
    <n v="75"/>
    <x v="1"/>
    <n v="58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1-01-21T00:00:00"/>
    <n v="1"/>
    <x v="6"/>
    <s v="United States"/>
    <n v="3937310"/>
    <s v="Other"/>
    <s v="Zenith"/>
    <n v="186"/>
    <x v="1"/>
    <n v="107.8"/>
    <m/>
    <m/>
    <s v="Pacific Area"/>
    <s v="United States"/>
    <x v="1"/>
    <n v="53.844166666699998"/>
    <n v="-166.57900000000001"/>
    <s v="Discharge/Release of Pollution"/>
    <s v="Discharge of Oil"/>
    <s v=""/>
    <s v="Y"/>
    <m/>
    <m/>
    <m/>
    <m/>
    <m/>
    <m/>
    <x v="9"/>
  </r>
  <r>
    <x v="5"/>
    <d v="2011-01-22T00:00:00"/>
    <n v="1"/>
    <x v="6"/>
    <s v="United States"/>
    <n v="3939459"/>
    <s v="Fishing Vessel"/>
    <s v="Adak"/>
    <n v="13"/>
    <x v="1"/>
    <n v="34.5"/>
    <m/>
    <n v="71"/>
    <s v="Pacific Area"/>
    <s v="United States"/>
    <x v="0"/>
    <n v="58.178330000000003"/>
    <n v="-136.51169999999999"/>
    <s v="Discharge/Release of Pollution"/>
    <s v="Discharge of Oil"/>
    <s v="Y"/>
    <s v="Y"/>
    <m/>
    <m/>
    <m/>
    <m/>
    <m/>
    <m/>
    <x v="9"/>
  </r>
  <r>
    <x v="5"/>
    <d v="2011-01-25T00:00:00"/>
    <n v="1"/>
    <x v="6"/>
    <s v="United States"/>
    <n v="3933106"/>
    <s v="Fishing Vessel"/>
    <s v="Ruffian"/>
    <n v="31"/>
    <x v="1"/>
    <n v="42"/>
    <m/>
    <n v="31"/>
    <s v="Pacific Area"/>
    <s v="United States"/>
    <x v="0"/>
    <n v="60.711666666699998"/>
    <n v="-147.86166666669999"/>
    <s v="Grounding"/>
    <s v="Marine Casualty"/>
    <s v="Y"/>
    <s v="N "/>
    <m/>
    <m/>
    <m/>
    <m/>
    <m/>
    <m/>
    <x v="0"/>
  </r>
  <r>
    <x v="5"/>
    <d v="2011-01-28T00:00:00"/>
    <n v="1"/>
    <x v="6"/>
    <s v="United States"/>
    <n v="3937619"/>
    <s v="Fishing Vessel"/>
    <s v="Katherine"/>
    <n v="142"/>
    <x v="1"/>
    <n v="77"/>
    <m/>
    <m/>
    <s v="Pacific Area"/>
    <s v="United States"/>
    <x v="1"/>
    <n v="57.803249999999998"/>
    <n v="-152.3533833333"/>
    <s v="Grounding"/>
    <s v="Marine Casualty"/>
    <s v="Damaged"/>
    <s v="N"/>
    <m/>
    <m/>
    <m/>
    <m/>
    <m/>
    <m/>
    <x v="0"/>
  </r>
  <r>
    <x v="5"/>
    <d v="2011-01-29T00:00:00"/>
    <n v="1"/>
    <x v="6"/>
    <s v="United States"/>
    <n v="3952538"/>
    <s v="General Cargo Ship"/>
    <s v="Ocean Phoenix"/>
    <n v="17845"/>
    <x v="0"/>
    <n v="635.5"/>
    <m/>
    <m/>
    <s v="Pacific Area"/>
    <s v="United States"/>
    <x v="1"/>
    <n v="54.09"/>
    <n v="-157.84833333329999"/>
    <s v="Damage to Cargo"/>
    <s v="Marine Casualty"/>
    <s v=""/>
    <s v="N"/>
    <m/>
    <m/>
    <m/>
    <m/>
    <m/>
    <m/>
    <x v="13"/>
  </r>
  <r>
    <x v="5"/>
    <d v="2011-02-01T00:00:00"/>
    <n v="2"/>
    <x v="6"/>
    <s v="United States"/>
    <n v="3938103"/>
    <s v="Fishing Vessel"/>
    <s v="Kristina"/>
    <n v="47"/>
    <x v="1"/>
    <n v="53.4"/>
    <m/>
    <m/>
    <s v="Pacific Area"/>
    <s v="United States"/>
    <x v="1"/>
    <n v="56.736216666700003"/>
    <n v="-135.37968333329999"/>
    <s v="Grounding"/>
    <s v="Marine Casualty"/>
    <s v=""/>
    <s v="N"/>
    <m/>
    <m/>
    <m/>
    <m/>
    <m/>
    <m/>
    <x v="0"/>
  </r>
  <r>
    <x v="5"/>
    <d v="2011-02-02T00:00:00"/>
    <n v="2"/>
    <x v="6"/>
    <s v="United States"/>
    <n v="3959266"/>
    <s v="Passenger Ship"/>
    <s v="Tustumena"/>
    <n v="2174"/>
    <x v="0"/>
    <n v="266"/>
    <m/>
    <n v="54"/>
    <s v="Pacific Area"/>
    <s v="United States"/>
    <x v="0"/>
    <n v="59.904882999999998"/>
    <n v="-149.30084299999999"/>
    <s v="Equipment failure"/>
    <s v="Marine Casualty"/>
    <s v=""/>
    <s v="N"/>
    <m/>
    <m/>
    <m/>
    <m/>
    <m/>
    <m/>
    <x v="4"/>
  </r>
  <r>
    <x v="5"/>
    <d v="2011-02-02T00:00:00"/>
    <n v="2"/>
    <x v="6"/>
    <s v="United States"/>
    <n v="3964598"/>
    <s v="Fishing Vessel"/>
    <s v="Arctic Storm"/>
    <n v="3854"/>
    <x v="0"/>
    <n v="314.3"/>
    <m/>
    <m/>
    <s v="Pacific Area"/>
    <s v="United States"/>
    <x v="1"/>
    <n v="55.883333333300001"/>
    <n v="-165.0666666667"/>
    <s v="Loss of electrical power"/>
    <s v="Marine Casualty"/>
    <s v=""/>
    <s v="N"/>
    <m/>
    <m/>
    <m/>
    <m/>
    <m/>
    <m/>
    <x v="27"/>
  </r>
  <r>
    <x v="5"/>
    <d v="2011-02-03T00:00:00"/>
    <n v="2"/>
    <x v="6"/>
    <s v="United States"/>
    <n v="3943904"/>
    <s v="Tanker Ship"/>
    <s v="Overseas Martinez"/>
    <n v="29242"/>
    <x v="0"/>
    <n v="576"/>
    <m/>
    <n v="8"/>
    <s v="Pacific Area"/>
    <s v="United States"/>
    <x v="0"/>
    <n v="59.632510000000003"/>
    <n v="-151.53280000000001"/>
    <s v="Equipment failure/ Hazard to navigation"/>
    <s v="Marine Casualty"/>
    <s v=""/>
    <s v="N"/>
    <m/>
    <m/>
    <m/>
    <m/>
    <m/>
    <m/>
    <x v="4"/>
  </r>
  <r>
    <x v="5"/>
    <d v="2011-02-07T00:00:00"/>
    <n v="2"/>
    <x v="6"/>
    <s v="United States"/>
    <n v="3945991"/>
    <s v="Fishing Vessel"/>
    <s v="Seadawn"/>
    <n v="189"/>
    <x v="1"/>
    <n v="109"/>
    <m/>
    <m/>
    <s v="Pacific Area"/>
    <s v="United States"/>
    <x v="1"/>
    <n v="55.116666666699999"/>
    <n v="-164.73333333330001"/>
    <s v="Equipment failure"/>
    <s v="Marine Casualty"/>
    <s v=""/>
    <s v="N"/>
    <m/>
    <m/>
    <m/>
    <m/>
    <m/>
    <m/>
    <x v="4"/>
  </r>
  <r>
    <x v="5"/>
    <d v="2011-02-08T00:00:00"/>
    <n v="2"/>
    <x v="6"/>
    <s v="United States"/>
    <n v="3942507"/>
    <s v="Fishing Vessel"/>
    <s v="Terrigail"/>
    <n v="91"/>
    <x v="1"/>
    <n v="49.2"/>
    <m/>
    <m/>
    <s v="Pacific Area"/>
    <s v="United States"/>
    <x v="1"/>
    <n v="53.445500000000003"/>
    <n v="-167.5777833333"/>
    <s v="Grounding"/>
    <s v="Discharge of Oil"/>
    <s v="Y"/>
    <s v="Y"/>
    <m/>
    <m/>
    <m/>
    <m/>
    <m/>
    <m/>
    <x v="0"/>
  </r>
  <r>
    <x v="5"/>
    <d v="2011-02-08T00:00:00"/>
    <n v="2"/>
    <x v="6"/>
    <s v="United States"/>
    <n v="4051694"/>
    <s v="Fishing Vessel"/>
    <s v="Mary Ann"/>
    <n v="66"/>
    <x v="1"/>
    <n v="48.2"/>
    <m/>
    <m/>
    <s v="Pacific Area"/>
    <s v="United States"/>
    <x v="1"/>
    <n v="57.787666666699998"/>
    <n v="-152.41083333329999"/>
    <s v="Equipment failure/ Hazard to navigation"/>
    <s v="Marine Casualty"/>
    <s v=""/>
    <s v="N"/>
    <m/>
    <m/>
    <m/>
    <m/>
    <m/>
    <m/>
    <x v="4"/>
  </r>
  <r>
    <x v="5"/>
    <d v="2011-02-10T00:00:00"/>
    <n v="2"/>
    <x v="6"/>
    <s v="United States"/>
    <n v="3943617"/>
    <s v="Passenger Ship"/>
    <s v="Tustumena"/>
    <n v="2174"/>
    <x v="0"/>
    <n v="266"/>
    <m/>
    <n v="54"/>
    <s v="Pacific Area"/>
    <s v="United States"/>
    <x v="0"/>
    <n v="59.632510000000003"/>
    <n v="-151.53280000000001"/>
    <s v="Equipment failure/ Hazard to navigation"/>
    <s v="Marine Casualty"/>
    <s v=""/>
    <s v="N"/>
    <m/>
    <m/>
    <m/>
    <m/>
    <m/>
    <m/>
    <x v="4"/>
  </r>
  <r>
    <x v="5"/>
    <d v="2011-02-11T00:00:00"/>
    <n v="2"/>
    <x v="6"/>
    <s v="United States"/>
    <n v="4092820"/>
    <s v="Fishing Vessel"/>
    <s v="Midnite Sun"/>
    <n v="126"/>
    <x v="1"/>
    <n v="68.400000000000006"/>
    <m/>
    <n v="45"/>
    <s v="Pacific Area"/>
    <s v="United States"/>
    <x v="0"/>
    <n v="58.272666666699998"/>
    <n v="-153.09366666669999"/>
    <s v="Grounding"/>
    <s v="Discharge of Oil"/>
    <s v="Y"/>
    <s v="Y"/>
    <m/>
    <m/>
    <m/>
    <m/>
    <m/>
    <m/>
    <x v="0"/>
  </r>
  <r>
    <x v="5"/>
    <d v="2011-02-12T00:00:00"/>
    <n v="2"/>
    <x v="6"/>
    <s v="United States"/>
    <n v="3950090"/>
    <s v="Fishing Vessel"/>
    <s v="Aleutian Lady"/>
    <n v="189"/>
    <x v="1"/>
    <n v="154.69999999999999"/>
    <m/>
    <m/>
    <s v="Pacific Area"/>
    <s v="United States"/>
    <x v="1"/>
    <n v="53.85"/>
    <n v="-166.6"/>
    <s v="Discharge/Release of Pollution"/>
    <s v="Discharge of Oil"/>
    <s v=""/>
    <s v="Y"/>
    <m/>
    <m/>
    <m/>
    <m/>
    <m/>
    <m/>
    <x v="9"/>
  </r>
  <r>
    <x v="5"/>
    <d v="2011-02-13T00:00:00"/>
    <n v="2"/>
    <x v="6"/>
    <s v="United States"/>
    <n v="3966285"/>
    <s v="Towing Vessel"/>
    <s v="Pacific Patriot"/>
    <n v="106"/>
    <x v="1"/>
    <n v="73.3"/>
    <m/>
    <n v="38"/>
    <s v="Pacific Area"/>
    <s v="United States"/>
    <x v="0"/>
    <n v="58.151760000000003"/>
    <n v="-135.04159999999999"/>
    <s v="Fire"/>
    <s v="Marine Casualty"/>
    <s v="Damaged"/>
    <s v="N"/>
    <m/>
    <m/>
    <m/>
    <m/>
    <m/>
    <m/>
    <x v="2"/>
  </r>
  <r>
    <x v="5"/>
    <d v="2011-02-14T00:00:00"/>
    <n v="2"/>
    <x v="6"/>
    <s v="United States"/>
    <n v="3945698"/>
    <s v="General Cargo Ship"/>
    <s v="Sea Otter Express"/>
    <n v="10"/>
    <x v="1"/>
    <n v="33.1"/>
    <m/>
    <m/>
    <s v="Pacific Area"/>
    <s v="United States"/>
    <x v="1"/>
    <n v="56.05"/>
    <n v="-133.5"/>
    <s v="Sinking"/>
    <s v="Discharge of Oil"/>
    <s v="Damaged"/>
    <s v="Y"/>
    <m/>
    <m/>
    <m/>
    <m/>
    <m/>
    <m/>
    <x v="1"/>
  </r>
  <r>
    <x v="5"/>
    <d v="2011-02-14T00:00:00"/>
    <n v="2"/>
    <x v="6"/>
    <s v="United States"/>
    <n v="3947551"/>
    <s v="Fishing Vessel"/>
    <s v="Elizabeth F"/>
    <n v="199"/>
    <x v="1"/>
    <n v="81.3"/>
    <m/>
    <m/>
    <s v="Pacific Area"/>
    <s v="United States"/>
    <x v="1"/>
    <n v="55.583333333299997"/>
    <n v="-164.07833333330001"/>
    <s v="Equipment failure/ Hazard to navigation"/>
    <s v="Marine Casualty"/>
    <s v="Damaged"/>
    <s v="N"/>
    <m/>
    <m/>
    <m/>
    <m/>
    <m/>
    <m/>
    <x v="4"/>
  </r>
  <r>
    <x v="5"/>
    <d v="2011-02-14T00:00:00"/>
    <n v="2"/>
    <x v="6"/>
    <s v="United States"/>
    <n v="3950017"/>
    <s v="Fishing Vessel"/>
    <s v="Bristol Leader"/>
    <n v="765"/>
    <x v="0"/>
    <n v="153.30000000000001"/>
    <m/>
    <m/>
    <s v="Pacific Area"/>
    <s v="United States"/>
    <x v="1"/>
    <n v="53.9"/>
    <n v="-166.53333333329999"/>
    <s v="Discharge/Release of Pollution"/>
    <s v="Discharge of Oil"/>
    <s v=""/>
    <s v="Y"/>
    <m/>
    <m/>
    <m/>
    <m/>
    <m/>
    <m/>
    <x v="9"/>
  </r>
  <r>
    <x v="5"/>
    <d v="2011-02-15T00:00:00"/>
    <n v="2"/>
    <x v="6"/>
    <s v="United States"/>
    <n v="3948306"/>
    <s v="Fishing Vessel"/>
    <s v="Kodiak Enterprise"/>
    <n v="2749"/>
    <x v="0"/>
    <n v="252.3"/>
    <m/>
    <m/>
    <s v="Pacific Area"/>
    <s v="United States"/>
    <x v="1"/>
    <n v="53.877777833300001"/>
    <n v="-166.57777783329999"/>
    <s v="Collision"/>
    <s v="Marine Casualty"/>
    <s v="Damaged"/>
    <s v="N"/>
    <m/>
    <m/>
    <m/>
    <m/>
    <m/>
    <m/>
    <x v="6"/>
  </r>
  <r>
    <x v="5"/>
    <d v="2011-02-15T00:00:00"/>
    <n v="2"/>
    <x v="6"/>
    <s v="United States"/>
    <n v="3973034"/>
    <s v="General Cargo Ship"/>
    <s v="Sea Hawk"/>
    <n v="88"/>
    <x v="1"/>
    <n v="88.4"/>
    <m/>
    <m/>
    <s v="Pacific Area"/>
    <s v="United States"/>
    <x v="1"/>
    <n v="57.03"/>
    <n v="-155.1016666667"/>
    <s v="Equipment failure/ Hazard to navigation"/>
    <s v="Marine Casualty"/>
    <s v=""/>
    <s v="N"/>
    <m/>
    <m/>
    <m/>
    <m/>
    <m/>
    <m/>
    <x v="4"/>
  </r>
  <r>
    <x v="5"/>
    <d v="2011-02-16T00:00:00"/>
    <n v="2"/>
    <x v="6"/>
    <s v="United States"/>
    <n v="3946773"/>
    <s v="Fishing Vessel"/>
    <s v="Billy &amp; I"/>
    <n v="33"/>
    <x v="1"/>
    <n v="47"/>
    <m/>
    <m/>
    <s v="Pacific Area"/>
    <s v="United States"/>
    <x v="1"/>
    <n v="55.48"/>
    <n v="-133.1506"/>
    <s v="Sinking"/>
    <s v="Discharge of Oil"/>
    <s v=""/>
    <s v="Y"/>
    <m/>
    <m/>
    <m/>
    <m/>
    <m/>
    <m/>
    <x v="1"/>
  </r>
  <r>
    <x v="5"/>
    <d v="2011-02-18T00:00:00"/>
    <n v="2"/>
    <x v="6"/>
    <s v="United States"/>
    <n v="3948395"/>
    <s v="Fishing Vessel"/>
    <s v="Half Moon Bay"/>
    <n v="198"/>
    <x v="1"/>
    <n v="112.8"/>
    <m/>
    <m/>
    <s v="Pacific Area"/>
    <s v="United States"/>
    <x v="1"/>
    <n v="55.133333333300001"/>
    <n v="-179.63333333329999"/>
    <s v="Discharge/Release of Pollution"/>
    <s v="Discharge of Oil"/>
    <s v=""/>
    <s v="Y"/>
    <m/>
    <m/>
    <m/>
    <m/>
    <m/>
    <m/>
    <x v="9"/>
  </r>
  <r>
    <x v="5"/>
    <d v="2011-02-18T00:00:00"/>
    <n v="2"/>
    <x v="6"/>
    <s v="United States"/>
    <n v="3955488"/>
    <s v="Passenger Ship"/>
    <s v="Ivory Queen"/>
    <n v="22"/>
    <x v="1"/>
    <n v="37.5"/>
    <m/>
    <n v="35"/>
    <s v="Pacific Area"/>
    <s v="United States"/>
    <x v="0"/>
    <n v="59.632510000000003"/>
    <n v="-151.53280000000001"/>
    <s v="Sinking"/>
    <s v="Discharge of Oil"/>
    <s v="Damaged"/>
    <s v="Y"/>
    <m/>
    <m/>
    <m/>
    <m/>
    <m/>
    <m/>
    <x v="1"/>
  </r>
  <r>
    <x v="5"/>
    <d v="2011-02-24T00:00:00"/>
    <n v="2"/>
    <x v="6"/>
    <s v="United States"/>
    <n v="3960028"/>
    <s v="Fishing Vessel"/>
    <s v="Chelsea K"/>
    <n v="958"/>
    <x v="0"/>
    <n v="134.6"/>
    <m/>
    <m/>
    <s v="Pacific Area"/>
    <s v="United States"/>
    <x v="1"/>
    <n v="56.611666666700003"/>
    <n v="-169.59166666670001"/>
    <s v="Equipment failure/ Hazard to navigation"/>
    <s v="Marine Casualty"/>
    <s v="Damaged"/>
    <s v="N"/>
    <m/>
    <m/>
    <m/>
    <m/>
    <m/>
    <m/>
    <x v="4"/>
  </r>
  <r>
    <x v="5"/>
    <d v="2011-02-26T00:00:00"/>
    <n v="2"/>
    <x v="6"/>
    <s v="United States"/>
    <n v="3956608"/>
    <s v="General Cargo Ship"/>
    <s v="Horizon Kodiak"/>
    <n v="19311"/>
    <x v="0"/>
    <n v="678.9"/>
    <m/>
    <m/>
    <s v="Pacific Area"/>
    <s v="United States"/>
    <x v="1"/>
    <n v="56.766666666699997"/>
    <n v="-143.3166666667"/>
    <s v="Equipment failure"/>
    <s v="Marine Casualty"/>
    <s v="Damaged"/>
    <s v="N"/>
    <m/>
    <m/>
    <m/>
    <m/>
    <m/>
    <m/>
    <x v="4"/>
  </r>
  <r>
    <x v="5"/>
    <d v="2011-02-26T00:00:00"/>
    <n v="2"/>
    <x v="6"/>
    <s v="United States"/>
    <n v="3956887"/>
    <s v="Tanker Ship"/>
    <s v="Overseas Martinez"/>
    <n v="29242"/>
    <x v="0"/>
    <n v="576"/>
    <m/>
    <m/>
    <s v="Pacific Area"/>
    <s v="United States"/>
    <x v="1"/>
    <n v="55.709850000000003"/>
    <n v="-157.51499999999999"/>
    <s v="Equipment failure/ Hazard to navigation"/>
    <s v="Marine Casualty"/>
    <s v=""/>
    <s v="N"/>
    <m/>
    <m/>
    <m/>
    <m/>
    <m/>
    <m/>
    <x v="4"/>
  </r>
  <r>
    <x v="5"/>
    <d v="2011-02-27T00:00:00"/>
    <n v="2"/>
    <x v="6"/>
    <s v="United States"/>
    <n v="3972501"/>
    <s v="Fishing Vessel"/>
    <s v="Cape Kiwanda"/>
    <n v="152"/>
    <x v="1"/>
    <n v="72"/>
    <m/>
    <m/>
    <s v="Pacific Area"/>
    <s v="United States"/>
    <x v="1"/>
    <n v="57.781666666699998"/>
    <n v="-152.40833333329999"/>
    <s v="Equipment failure/ Hazard to navigation"/>
    <s v="Marine Casualty"/>
    <s v=""/>
    <s v="N"/>
    <m/>
    <m/>
    <m/>
    <m/>
    <m/>
    <m/>
    <x v="4"/>
  </r>
  <r>
    <x v="5"/>
    <d v="2011-02-27T00:00:00"/>
    <n v="2"/>
    <x v="6"/>
    <s v="United States"/>
    <n v="3976305"/>
    <s v="Fishing Vessel"/>
    <s v="Northern Eagle"/>
    <n v="3808"/>
    <x v="0"/>
    <n v="310"/>
    <m/>
    <m/>
    <s v="Pacific Area"/>
    <s v="United States"/>
    <x v="1"/>
    <n v="56.25"/>
    <n v="-166.3"/>
    <s v="Equipment failure"/>
    <s v="Marine Casualty"/>
    <s v="Damaged"/>
    <s v="N"/>
    <m/>
    <m/>
    <m/>
    <m/>
    <m/>
    <m/>
    <x v="4"/>
  </r>
  <r>
    <x v="5"/>
    <d v="2011-02-28T00:00:00"/>
    <n v="2"/>
    <x v="6"/>
    <s v="United States"/>
    <n v="3959019"/>
    <s v="Fishing Vessel"/>
    <s v="Northern Glacier"/>
    <n v="1109"/>
    <x v="0"/>
    <n v="175.6"/>
    <m/>
    <m/>
    <s v="Pacific Area"/>
    <s v="United States"/>
    <x v="1"/>
    <n v="57.52"/>
    <n v="-171.38333333329999"/>
    <s v="Fouling/Equipment failure/Hazard to navigation"/>
    <s v="Marine Casualty"/>
    <s v=""/>
    <s v="N"/>
    <m/>
    <m/>
    <m/>
    <m/>
    <m/>
    <m/>
    <x v="17"/>
  </r>
  <r>
    <x v="5"/>
    <d v="2011-02-28T00:00:00"/>
    <n v="2"/>
    <x v="6"/>
    <s v="United States"/>
    <n v="3987169"/>
    <s v="Fishing Vessel"/>
    <s v="Aldebaran"/>
    <n v="190"/>
    <x v="1"/>
    <n v="119"/>
    <m/>
    <m/>
    <s v="Pacific Area"/>
    <s v="United States"/>
    <x v="1"/>
    <n v="56.55"/>
    <n v="-167.8333333333"/>
    <s v="Equipment failure/ Hazard to navigation"/>
    <s v="Marine Casualty"/>
    <s v="Damaged"/>
    <s v="N"/>
    <m/>
    <m/>
    <m/>
    <m/>
    <m/>
    <m/>
    <x v="4"/>
  </r>
  <r>
    <x v="5"/>
    <d v="2011-03-03T00:00:00"/>
    <n v="3"/>
    <x v="6"/>
    <s v="United States"/>
    <n v="3957045"/>
    <s v="Barge (Other)"/>
    <s v="Westward Trader"/>
    <n v="7047"/>
    <x v="0"/>
    <n v="380"/>
    <m/>
    <n v="12"/>
    <s v="Pacific Area"/>
    <s v="United States"/>
    <x v="0"/>
    <n v="59.904882999999998"/>
    <n v="-149.30084299999999"/>
    <s v="Allision"/>
    <s v="Marine Casualty"/>
    <s v="Damaged"/>
    <s v="N"/>
    <m/>
    <m/>
    <m/>
    <m/>
    <m/>
    <m/>
    <x v="5"/>
  </r>
  <r>
    <x v="5"/>
    <d v="2011-03-03T00:00:00"/>
    <n v="3"/>
    <x v="6"/>
    <s v="United States"/>
    <n v="3961591"/>
    <s v="Fishing Vessel"/>
    <s v="Adventure"/>
    <n v="31"/>
    <x v="1"/>
    <n v="32"/>
    <m/>
    <n v="2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3-04T00:00:00"/>
    <n v="3"/>
    <x v="6"/>
    <s v="United States"/>
    <n v="3959466"/>
    <s v="Passenger Ship"/>
    <s v="Tustumena"/>
    <n v="2174"/>
    <x v="0"/>
    <n v="266"/>
    <m/>
    <n v="54"/>
    <s v="Pacific Area"/>
    <s v="United States"/>
    <x v="0"/>
    <n v="59.9048816667"/>
    <n v="-149.30084166669999"/>
    <s v="Equipment failure"/>
    <s v="Marine Casualty"/>
    <s v=""/>
    <s v="N"/>
    <m/>
    <m/>
    <m/>
    <m/>
    <m/>
    <m/>
    <x v="4"/>
  </r>
  <r>
    <x v="5"/>
    <d v="2011-03-06T00:00:00"/>
    <n v="3"/>
    <x v="6"/>
    <s v="United States"/>
    <n v="3958956"/>
    <s v="Fishing Vessel"/>
    <s v="Capt N Andrew"/>
    <n v="128"/>
    <x v="1"/>
    <n v="58"/>
    <m/>
    <m/>
    <s v="Pacific Area"/>
    <s v="United States"/>
    <x v="1"/>
    <n v="55.025166666700002"/>
    <n v="-162.22399999999999"/>
    <s v="Grounding"/>
    <s v="Marine Casualty"/>
    <s v=""/>
    <s v="N"/>
    <m/>
    <m/>
    <m/>
    <m/>
    <m/>
    <m/>
    <x v="0"/>
  </r>
  <r>
    <x v="5"/>
    <d v="2011-03-06T00:00:00"/>
    <n v="3"/>
    <x v="6"/>
    <s v="United States"/>
    <n v="3961650"/>
    <s v="General Cargo Ship"/>
    <s v="Horizon Kodiak"/>
    <n v="19311"/>
    <x v="0"/>
    <n v="678.9"/>
    <m/>
    <m/>
    <s v="Pacific Area"/>
    <s v="United States"/>
    <x v="1"/>
    <n v="55.116666666699999"/>
    <n v="-138.88333333329999"/>
    <s v="Equipment failure/ Hazard to navigation"/>
    <s v="Marine Casualty"/>
    <s v="Damaged"/>
    <s v="N"/>
    <m/>
    <m/>
    <m/>
    <m/>
    <m/>
    <m/>
    <x v="4"/>
  </r>
  <r>
    <x v="5"/>
    <d v="2011-03-08T00:00:00"/>
    <n v="3"/>
    <x v="6"/>
    <s v="Panama"/>
    <n v="3960075"/>
    <s v="Tanker Ship"/>
    <s v="Chinook Maiden"/>
    <n v="27915"/>
    <x v="0"/>
    <n v="589.9"/>
    <m/>
    <m/>
    <s v="Pacific Area"/>
    <s v="United States"/>
    <x v="1"/>
    <n v="48.622280000000003"/>
    <n v="-123.0866"/>
    <s v="Discharge/Release of Pollution"/>
    <s v="Discharge of Oil"/>
    <s v=""/>
    <s v="Y"/>
    <m/>
    <m/>
    <m/>
    <m/>
    <m/>
    <m/>
    <x v="9"/>
  </r>
  <r>
    <x v="5"/>
    <d v="2011-03-09T00:00:00"/>
    <n v="3"/>
    <x v="6"/>
    <s v="United States"/>
    <n v="3961569"/>
    <s v="Recreational"/>
    <s v="Sea Wolf"/>
    <m/>
    <x v="2"/>
    <n v="28"/>
    <m/>
    <m/>
    <s v="Pacific Area"/>
    <s v="United States"/>
    <x v="0"/>
    <n v="58.3157"/>
    <n v="-134.3518"/>
    <s v="Discharge/Release of Pollution"/>
    <s v="Discharge of Oil"/>
    <s v="Damaged"/>
    <s v="Y"/>
    <m/>
    <m/>
    <m/>
    <m/>
    <m/>
    <m/>
    <x v="9"/>
  </r>
  <r>
    <x v="5"/>
    <d v="2011-03-10T00:00:00"/>
    <n v="3"/>
    <x v="6"/>
    <s v="United States"/>
    <n v="3975401"/>
    <s v="General Cargo Ship"/>
    <s v="Horizon Kodiak"/>
    <n v="19311"/>
    <x v="0"/>
    <n v="678.9"/>
    <m/>
    <m/>
    <s v="Pacific Area"/>
    <s v="United States"/>
    <x v="1"/>
    <n v="57.666666666700003"/>
    <n v="-152.11666666670001"/>
    <s v="Loss of electrical power"/>
    <s v="Marine Casualty"/>
    <s v=""/>
    <s v="N"/>
    <m/>
    <m/>
    <m/>
    <m/>
    <m/>
    <m/>
    <x v="27"/>
  </r>
  <r>
    <x v="5"/>
    <d v="2011-03-12T00:00:00"/>
    <n v="3"/>
    <x v="6"/>
    <s v="United States"/>
    <n v="3962678"/>
    <s v="Fishing Vessel"/>
    <s v="Kiska"/>
    <n v="19"/>
    <x v="1"/>
    <n v="38.6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1-03-12T00:00:00"/>
    <n v="3"/>
    <x v="6"/>
    <s v="United States"/>
    <n v="3973714"/>
    <s v="Fishing Vessel"/>
    <s v="Arctic Storm"/>
    <n v="3854"/>
    <x v="0"/>
    <n v="314.3"/>
    <m/>
    <m/>
    <s v="Pacific Area"/>
    <s v="United States"/>
    <x v="1"/>
    <n v="56.056980000000003"/>
    <n v="-168.5214"/>
    <s v="Equipment failure/ Hazard to navigation"/>
    <s v="Marine Casualty"/>
    <s v=""/>
    <s v="N"/>
    <m/>
    <m/>
    <m/>
    <m/>
    <m/>
    <m/>
    <x v="4"/>
  </r>
  <r>
    <x v="5"/>
    <d v="2011-03-14T00:00:00"/>
    <n v="3"/>
    <x v="6"/>
    <s v="United States"/>
    <n v="3964615"/>
    <s v="Passenger Ship"/>
    <s v="Kennicott"/>
    <n v="9978"/>
    <x v="0"/>
    <n v="344.3"/>
    <m/>
    <m/>
    <s v="Pacific Area"/>
    <s v="United States"/>
    <x v="1"/>
    <n v="56.443280000000001"/>
    <n v="-132.41589999999999"/>
    <s v="Loss of electrical power"/>
    <s v="Marine Casualty"/>
    <s v=""/>
    <s v="N"/>
    <m/>
    <m/>
    <m/>
    <m/>
    <m/>
    <m/>
    <x v="27"/>
  </r>
  <r>
    <x v="5"/>
    <d v="2011-03-15T00:00:00"/>
    <n v="3"/>
    <x v="6"/>
    <s v="United States"/>
    <n v="4091652"/>
    <s v="Fishing Vessel"/>
    <s v="Hickory Wind"/>
    <n v="185"/>
    <x v="1"/>
    <n v="91.7"/>
    <m/>
    <m/>
    <s v="Pacific Area"/>
    <s v="United States"/>
    <x v="1"/>
    <n v="57.7"/>
    <n v="-154.9333333333"/>
    <s v="Fire"/>
    <s v="Marine Casualty"/>
    <s v="Damaged"/>
    <s v="N"/>
    <m/>
    <m/>
    <m/>
    <m/>
    <m/>
    <m/>
    <x v="2"/>
  </r>
  <r>
    <x v="5"/>
    <d v="2011-03-16T00:00:00"/>
    <n v="3"/>
    <x v="6"/>
    <s v="United States"/>
    <n v="3966133"/>
    <s v="Fishing Vessel"/>
    <s v="Little Spud"/>
    <n v="9"/>
    <x v="1"/>
    <n v="30.7"/>
    <m/>
    <n v="39"/>
    <s v="Pacific Area"/>
    <s v="United States"/>
    <x v="0"/>
    <n v="61.122500000000002"/>
    <n v="-146.3478333333"/>
    <s v="Discharge/Release of Pollution"/>
    <s v="Discharge of Oil"/>
    <s v=""/>
    <s v="Y"/>
    <m/>
    <m/>
    <m/>
    <m/>
    <m/>
    <m/>
    <x v="9"/>
  </r>
  <r>
    <x v="5"/>
    <d v="2011-03-19T00:00:00"/>
    <n v="3"/>
    <x v="6"/>
    <s v="United States"/>
    <n v="4051377"/>
    <s v="Fishing Vessel"/>
    <s v="Abby Jo"/>
    <n v="18"/>
    <x v="1"/>
    <n v="33.9"/>
    <m/>
    <m/>
    <s v="Pacific Area"/>
    <s v="United States"/>
    <x v="1"/>
    <n v="55.399340000000002"/>
    <n v="-158.54730000000001"/>
    <s v="Fire"/>
    <s v="Marine Casualty"/>
    <s v="Damaged"/>
    <s v="N"/>
    <m/>
    <m/>
    <m/>
    <m/>
    <m/>
    <m/>
    <x v="2"/>
  </r>
  <r>
    <x v="5"/>
    <d v="2011-03-19T00:00:00"/>
    <n v="3"/>
    <x v="6"/>
    <s v="United States"/>
    <n v="4091848"/>
    <s v="Fishing Vessel"/>
    <s v="Scandia"/>
    <n v="34"/>
    <x v="1"/>
    <n v="47.7"/>
    <m/>
    <m/>
    <s v="Pacific Area"/>
    <s v="United States"/>
    <x v="1"/>
    <n v="55.399340000000002"/>
    <n v="-153.54730000000001"/>
    <s v="Grounding"/>
    <s v="Marine Casualty"/>
    <s v="Damaged"/>
    <s v="N"/>
    <m/>
    <m/>
    <m/>
    <m/>
    <m/>
    <m/>
    <x v="0"/>
  </r>
  <r>
    <x v="5"/>
    <d v="2011-03-22T00:00:00"/>
    <n v="3"/>
    <x v="6"/>
    <s v="United States"/>
    <n v="3969910"/>
    <s v="Fishing Vessel"/>
    <s v="Hazel Lorraine"/>
    <n v="164"/>
    <x v="1"/>
    <n v="76.8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1-03-28T00:00:00"/>
    <n v="3"/>
    <x v="6"/>
    <s v="United States"/>
    <n v="3974577"/>
    <s v="Fishing Vessel"/>
    <s v="Martha Marie"/>
    <n v="15"/>
    <x v="1"/>
    <n v="43"/>
    <m/>
    <n v="44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3-29T00:00:00"/>
    <n v="3"/>
    <x v="6"/>
    <s v="United States"/>
    <n v="3982288"/>
    <s v="Fishing Vessel"/>
    <s v="Hadassah"/>
    <n v="72"/>
    <x v="1"/>
    <n v="49.6"/>
    <m/>
    <n v="4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3-30T00:00:00"/>
    <n v="3"/>
    <x v="6"/>
    <s v="United States"/>
    <n v="3975419"/>
    <s v="Fishing Vessel"/>
    <s v="Hickory Wind"/>
    <n v="185"/>
    <x v="1"/>
    <n v="91.7"/>
    <m/>
    <m/>
    <s v="Pacific Area"/>
    <s v="United States"/>
    <x v="1"/>
    <n v="57.783888333299998"/>
    <n v="-152.40194333330001"/>
    <s v="Discharge/Release of Pollution"/>
    <s v="Discharge of Oil"/>
    <s v=""/>
    <s v="Y"/>
    <m/>
    <m/>
    <m/>
    <m/>
    <m/>
    <m/>
    <x v="9"/>
  </r>
  <r>
    <x v="5"/>
    <d v="2011-03-31T00:00:00"/>
    <n v="3"/>
    <x v="6"/>
    <s v="Trinidad and Tobaga"/>
    <n v="3981105"/>
    <s v="Recreational"/>
    <s v="Blue North"/>
    <n v="608"/>
    <x v="0"/>
    <n v="166.5"/>
    <m/>
    <m/>
    <s v="Pacific Area"/>
    <s v="United States"/>
    <x v="1"/>
    <n v="54.604999999999997"/>
    <n v="-165.155"/>
    <s v="Fire"/>
    <s v="Marine Casualty"/>
    <s v=""/>
    <s v="N"/>
    <m/>
    <m/>
    <m/>
    <m/>
    <m/>
    <m/>
    <x v="2"/>
  </r>
  <r>
    <x v="5"/>
    <d v="2011-04-01T00:00:00"/>
    <n v="4"/>
    <x v="6"/>
    <s v="United States"/>
    <n v="3978819"/>
    <s v="Fishing Vessel"/>
    <s v="Aghileen"/>
    <n v="56"/>
    <x v="1"/>
    <n v="57.5"/>
    <m/>
    <m/>
    <s v="Pacific Area"/>
    <s v="United States"/>
    <x v="1"/>
    <n v="57.000333333299999"/>
    <n v="-135.3188166667"/>
    <s v="Collision"/>
    <s v="Marine Casualty"/>
    <s v="Damaged"/>
    <s v="N"/>
    <m/>
    <m/>
    <m/>
    <m/>
    <m/>
    <m/>
    <x v="6"/>
  </r>
  <r>
    <x v="5"/>
    <d v="2011-04-01T00:00:00"/>
    <n v="4"/>
    <x v="6"/>
    <s v="United States"/>
    <n v="3989478"/>
    <s v="Fishing Vessel"/>
    <s v="Talia"/>
    <n v="63"/>
    <x v="1"/>
    <n v="49.6"/>
    <m/>
    <m/>
    <s v="Pacific Area"/>
    <s v="United States"/>
    <x v="1"/>
    <n v="57.046390000000002"/>
    <n v="-135.33860000000001"/>
    <s v="Collision"/>
    <s v="Marine Casualty"/>
    <s v=""/>
    <s v="N"/>
    <m/>
    <m/>
    <m/>
    <m/>
    <m/>
    <m/>
    <x v="6"/>
  </r>
  <r>
    <x v="5"/>
    <d v="2011-04-05T00:00:00"/>
    <n v="4"/>
    <x v="6"/>
    <s v="United States"/>
    <n v="3980726"/>
    <s v="Fishing Vessel"/>
    <s v="Sea Warrior "/>
    <n v="94"/>
    <x v="1"/>
    <n v="98.5"/>
    <m/>
    <n v="4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4-05T00:00:00"/>
    <n v="4"/>
    <x v="6"/>
    <s v="United States"/>
    <n v="3985506"/>
    <s v="Fishing Vessel"/>
    <s v="Defender"/>
    <n v="191"/>
    <x v="1"/>
    <n v="111.7"/>
    <m/>
    <m/>
    <s v="Pacific Area"/>
    <s v="United States"/>
    <x v="1"/>
    <n v="56.05"/>
    <n v="-163.63333333329999"/>
    <s v="Loss of electrical power"/>
    <s v="Marine Casualty"/>
    <s v=""/>
    <s v="N"/>
    <m/>
    <m/>
    <m/>
    <m/>
    <m/>
    <m/>
    <x v="27"/>
  </r>
  <r>
    <x v="5"/>
    <d v="2011-04-15T00:00:00"/>
    <n v="4"/>
    <x v="6"/>
    <s v="United States"/>
    <n v="3990033"/>
    <s v="Passenger Ship"/>
    <s v="Malaspina"/>
    <n v="2928"/>
    <x v="0"/>
    <n v="372.2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11-04-15T00:00:00"/>
    <n v="4"/>
    <x v="6"/>
    <s v="United States"/>
    <n v="3991340"/>
    <s v="Fishing Vessel"/>
    <s v="Beverly Ann"/>
    <n v="39"/>
    <x v="1"/>
    <n v="54"/>
    <m/>
    <m/>
    <s v="Pacific Area"/>
    <s v="United States"/>
    <x v="1"/>
    <n v="52.558333333299998"/>
    <n v="128.50633333330001"/>
    <s v="Flooding"/>
    <s v="Marine Casualty"/>
    <s v="Damaged"/>
    <s v="N"/>
    <m/>
    <m/>
    <m/>
    <m/>
    <m/>
    <m/>
    <x v="12"/>
  </r>
  <r>
    <x v="5"/>
    <d v="2011-04-19T00:00:00"/>
    <n v="4"/>
    <x v="6"/>
    <s v="United States"/>
    <n v="3992918"/>
    <s v="Fishing Vessel"/>
    <s v="Challenge"/>
    <n v="57"/>
    <x v="1"/>
    <n v="58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1-04-21T00:00:00"/>
    <n v="4"/>
    <x v="6"/>
    <s v="United States"/>
    <n v="4021042"/>
    <s v="Fishing Vessel"/>
    <s v="Sea Warrior "/>
    <n v="94"/>
    <x v="1"/>
    <n v="98.5"/>
    <m/>
    <n v="4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4-21T00:00:00"/>
    <n v="4"/>
    <x v="6"/>
    <s v="United States"/>
    <n v="4087231"/>
    <s v="Fishing Vessel"/>
    <s v="Western Venture"/>
    <n v="67"/>
    <x v="1"/>
    <n v="50.6"/>
    <m/>
    <m/>
    <s v="Pacific Area"/>
    <s v="United States"/>
    <x v="1"/>
    <n v="53.877777833300001"/>
    <n v="-166.57777783329999"/>
    <s v="Sinking"/>
    <s v="Marine Casualty"/>
    <s v="Y"/>
    <s v="N"/>
    <m/>
    <m/>
    <m/>
    <m/>
    <m/>
    <m/>
    <x v="1"/>
  </r>
  <r>
    <x v="5"/>
    <d v="2011-04-22T00:00:00"/>
    <n v="4"/>
    <x v="6"/>
    <s v="United States"/>
    <n v="4014331"/>
    <s v="Fishing Vessel"/>
    <s v="Pagan"/>
    <n v="26"/>
    <x v="1"/>
    <n v="50"/>
    <m/>
    <n v="30"/>
    <s v="Pacific Area"/>
    <s v="United States"/>
    <x v="0"/>
    <n v="60.603383333300002"/>
    <n v="-146.35159999999999"/>
    <s v="Fire"/>
    <s v="Marine Casualty"/>
    <s v=""/>
    <s v="N"/>
    <m/>
    <m/>
    <m/>
    <m/>
    <m/>
    <m/>
    <x v="2"/>
  </r>
  <r>
    <x v="5"/>
    <d v="2011-04-24T00:00:00"/>
    <n v="4"/>
    <x v="6"/>
    <s v="United States"/>
    <n v="3995860"/>
    <s v="N/A"/>
    <s v="Miller"/>
    <m/>
    <x v="2"/>
    <m/>
    <m/>
    <m/>
    <s v="Pacific Area"/>
    <s v="United States"/>
    <x v="1"/>
    <n v="57.046390000000002"/>
    <n v="-135.33860000000001"/>
    <s v="Discharge/Release of Pollution"/>
    <s v="Discharge of Oil"/>
    <s v="Y"/>
    <s v="Y"/>
    <m/>
    <m/>
    <m/>
    <m/>
    <m/>
    <m/>
    <x v="9"/>
  </r>
  <r>
    <x v="5"/>
    <d v="2011-05-01T00:00:00"/>
    <n v="5"/>
    <x v="6"/>
    <s v="United States"/>
    <n v="4004163"/>
    <s v="Fishing Vessel"/>
    <s v="Brittany"/>
    <n v="195"/>
    <x v="1"/>
    <n v="100.2"/>
    <m/>
    <m/>
    <s v="Pacific Area"/>
    <s v="United States"/>
    <x v="1"/>
    <n v="55.933"/>
    <n v="-161.92333333330001"/>
    <s v="Equipment failure"/>
    <s v="Marine Casualty"/>
    <s v=""/>
    <s v="N"/>
    <m/>
    <m/>
    <m/>
    <m/>
    <m/>
    <m/>
    <x v="4"/>
  </r>
  <r>
    <x v="5"/>
    <d v="2011-05-02T00:00:00"/>
    <n v="5"/>
    <x v="6"/>
    <s v="United States"/>
    <n v="4002456"/>
    <s v="Towing Vessel"/>
    <s v="Pacific Patriot"/>
    <n v="106"/>
    <x v="1"/>
    <n v="73.3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11-05-05T00:00:00"/>
    <n v="5"/>
    <x v="6"/>
    <s v="United States"/>
    <n v="4004114"/>
    <s v="Fishing Vessel"/>
    <s v="Cheerful II"/>
    <n v="26"/>
    <x v="1"/>
    <n v="42.7"/>
    <m/>
    <n v="53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1-05-08T00:00:00"/>
    <n v="5"/>
    <x v="6"/>
    <s v="United States"/>
    <n v="4005324"/>
    <s v="Other"/>
    <s v="Barge 450-6"/>
    <n v="8986"/>
    <x v="0"/>
    <n v="400"/>
    <m/>
    <n v="37"/>
    <s v="Pacific Area"/>
    <s v="United States"/>
    <x v="0"/>
    <n v="60.333333333299997"/>
    <n v="-146.57833333330001"/>
    <s v="Allision"/>
    <s v="Marine Casualty"/>
    <s v="Damaged"/>
    <s v="N"/>
    <m/>
    <m/>
    <m/>
    <m/>
    <m/>
    <m/>
    <x v="5"/>
  </r>
  <r>
    <x v="5"/>
    <d v="2011-05-08T00:00:00"/>
    <n v="5"/>
    <x v="6"/>
    <s v="United States"/>
    <n v="4007015"/>
    <s v="Fishing Vessel"/>
    <s v="Bobbi Dee"/>
    <n v="25"/>
    <x v="1"/>
    <n v="46"/>
    <m/>
    <m/>
    <s v="Pacific Area"/>
    <s v="United States"/>
    <x v="1"/>
    <n v="55.400500000000001"/>
    <n v="-160.46533333330001"/>
    <s v="Discharge/Release of Pollution"/>
    <s v="Discharge of Oil"/>
    <s v=""/>
    <s v="Y"/>
    <m/>
    <m/>
    <m/>
    <m/>
    <m/>
    <m/>
    <x v="9"/>
  </r>
  <r>
    <x v="5"/>
    <d v="2011-05-08T00:00:00"/>
    <n v="5"/>
    <x v="6"/>
    <s v="United States"/>
    <n v="4043918"/>
    <s v="Passenger Ship"/>
    <s v="Sommer Star"/>
    <n v="23"/>
    <x v="1"/>
    <n v="44"/>
    <m/>
    <m/>
    <s v="Pacific Area"/>
    <s v="United States"/>
    <x v="1"/>
    <n v="57.842219999999998"/>
    <n v="-136.03970000000001"/>
    <s v="Flooding"/>
    <s v="Marine Casualty"/>
    <s v="Damaged"/>
    <s v="N"/>
    <m/>
    <m/>
    <m/>
    <m/>
    <m/>
    <m/>
    <x v="12"/>
  </r>
  <r>
    <x v="5"/>
    <d v="2011-05-08T00:00:00"/>
    <n v="5"/>
    <x v="6"/>
    <s v="United States"/>
    <n v="4070730"/>
    <s v="Fishing Vessel"/>
    <s v="Adak Venture"/>
    <n v="31"/>
    <x v="1"/>
    <n v="50"/>
    <m/>
    <n v="54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5-10T00:00:00"/>
    <n v="5"/>
    <x v="6"/>
    <s v="United States"/>
    <n v="4007978"/>
    <s v="Passenger Ship"/>
    <s v="Sea Lion Express"/>
    <n v="27"/>
    <x v="1"/>
    <n v="64"/>
    <m/>
    <m/>
    <s v="Pacific Area"/>
    <s v="United States"/>
    <x v="1"/>
    <n v="55.330133333299997"/>
    <n v="-131.47493333329999"/>
    <s v="Grounding"/>
    <s v="Marine Casualty"/>
    <s v="Damaged"/>
    <s v="N"/>
    <m/>
    <m/>
    <m/>
    <m/>
    <m/>
    <m/>
    <x v="0"/>
  </r>
  <r>
    <x v="5"/>
    <d v="2011-05-10T00:00:00"/>
    <n v="5"/>
    <x v="6"/>
    <s v="United States"/>
    <n v="4009512"/>
    <s v="Passenger Ship"/>
    <s v="Westerdam"/>
    <n v="82862"/>
    <x v="0"/>
    <n v="934.9"/>
    <m/>
    <n v="14"/>
    <s v="Pacific Area"/>
    <s v="United States"/>
    <x v="0"/>
    <n v="59.549160000000001"/>
    <n v="-139.7567"/>
    <s v="Collision"/>
    <s v="Marine Casualty"/>
    <s v="Damaged"/>
    <s v="N"/>
    <m/>
    <m/>
    <m/>
    <m/>
    <m/>
    <m/>
    <x v="6"/>
  </r>
  <r>
    <x v="5"/>
    <d v="2011-05-12T00:00:00"/>
    <n v="5"/>
    <x v="6"/>
    <s v="United States"/>
    <n v="4009713"/>
    <s v="Fishing Vessel"/>
    <s v="Poundstone"/>
    <n v="76"/>
    <x v="1"/>
    <n v="72.400000000000006"/>
    <m/>
    <m/>
    <s v="Pacific Area"/>
    <s v="United States"/>
    <x v="1"/>
    <n v="56.8"/>
    <n v="-132.94999999999999"/>
    <s v="Discharge/Release of Pollution"/>
    <s v="Discharge of Oil"/>
    <s v=""/>
    <s v="Y"/>
    <m/>
    <m/>
    <m/>
    <m/>
    <m/>
    <m/>
    <x v="9"/>
  </r>
  <r>
    <x v="5"/>
    <d v="2011-05-13T00:00:00"/>
    <n v="5"/>
    <x v="6"/>
    <s v="United States"/>
    <n v="4013249"/>
    <s v="N/A"/>
    <s v="AMHS Fairweather"/>
    <s v="n/a"/>
    <x v="0"/>
    <s v="n/a"/>
    <m/>
    <m/>
    <s v="Pacific Area"/>
    <s v="United States"/>
    <x v="1"/>
    <n v="56.854999999999997"/>
    <n v="-134.56440000000001"/>
    <s v="Loss of electrical power"/>
    <s v="Marine Casualty"/>
    <s v=""/>
    <s v="N"/>
    <m/>
    <m/>
    <m/>
    <m/>
    <m/>
    <m/>
    <x v="27"/>
  </r>
  <r>
    <x v="5"/>
    <d v="2011-05-14T00:00:00"/>
    <n v="5"/>
    <x v="6"/>
    <s v="United States"/>
    <n v="4011382"/>
    <s v="Passenger Ship"/>
    <s v="Lu-Lu Belle"/>
    <n v="78"/>
    <x v="1"/>
    <n v="74.8"/>
    <m/>
    <n v="41"/>
    <s v="Pacific Area"/>
    <s v="United States"/>
    <x v="0"/>
    <n v="60.313000000000002"/>
    <n v="-146.61099999999999"/>
    <s v="Grounding"/>
    <s v="Marine Casualty"/>
    <s v="Y"/>
    <s v="N"/>
    <m/>
    <m/>
    <m/>
    <m/>
    <m/>
    <m/>
    <x v="0"/>
  </r>
  <r>
    <x v="5"/>
    <d v="2011-05-16T00:00:00"/>
    <n v="5"/>
    <x v="6"/>
    <s v="United States"/>
    <n v="4014211"/>
    <s v="Fishing Vessel"/>
    <s v="Lady Gracy"/>
    <n v="77"/>
    <x v="1"/>
    <n v="70.2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1-05-16T00:00:00"/>
    <n v="5"/>
    <x v="6"/>
    <s v="United States"/>
    <n v="4038895"/>
    <s v="Fishing Vessel"/>
    <s v="Divalu"/>
    <n v="8"/>
    <x v="1"/>
    <n v="32"/>
    <m/>
    <n v="30"/>
    <s v="Pacific Area"/>
    <s v="United States"/>
    <x v="0"/>
    <n v="60.1664833333"/>
    <n v="-145.42933333330001"/>
    <s v="Flooding"/>
    <s v="Marine Casualty"/>
    <s v=""/>
    <s v="N"/>
    <m/>
    <m/>
    <m/>
    <m/>
    <m/>
    <m/>
    <x v="12"/>
  </r>
  <r>
    <x v="5"/>
    <d v="2011-05-17T00:00:00"/>
    <n v="5"/>
    <x v="6"/>
    <s v="United States"/>
    <n v="4023152"/>
    <s v="Fishing Vessel"/>
    <s v="AK3658M"/>
    <m/>
    <x v="2"/>
    <n v="24"/>
    <m/>
    <n v="39"/>
    <s v="Pacific Area"/>
    <s v="United States"/>
    <x v="0"/>
    <n v="60.256500000000003"/>
    <n v="-152.517"/>
    <s v="Flooding"/>
    <s v="Marine Casualty"/>
    <s v="Damaged"/>
    <s v="N"/>
    <m/>
    <m/>
    <m/>
    <m/>
    <m/>
    <m/>
    <x v="12"/>
  </r>
  <r>
    <x v="5"/>
    <d v="2011-05-18T00:00:00"/>
    <n v="5"/>
    <x v="6"/>
    <s v="United States"/>
    <n v="4029056"/>
    <s v="Passenger Ship"/>
    <s v="St Nona"/>
    <n v="82"/>
    <x v="1"/>
    <n v="78.5"/>
    <m/>
    <m/>
    <s v="Pacific Area"/>
    <s v="United States"/>
    <x v="1"/>
    <n v="55.226666666699998"/>
    <n v="-131.10833333330001"/>
    <s v="Equipment failure/ Hazard to navigation"/>
    <s v="Marine Casualty"/>
    <s v=""/>
    <s v="N"/>
    <m/>
    <m/>
    <m/>
    <m/>
    <m/>
    <m/>
    <x v="4"/>
  </r>
  <r>
    <x v="5"/>
    <d v="2011-05-19T00:00:00"/>
    <n v="5"/>
    <x v="6"/>
    <s v="United States"/>
    <n v="4017013"/>
    <s v="Passenger Ship"/>
    <s v="St Eugene"/>
    <n v="27"/>
    <x v="1"/>
    <n v="65"/>
    <m/>
    <m/>
    <s v="Pacific Area"/>
    <s v="United States"/>
    <x v="1"/>
    <n v="56.9317666667"/>
    <n v="-135.38995"/>
    <s v="Fouling/Equipment failure/Hazard to navigation"/>
    <s v="Marine Casualty"/>
    <s v=""/>
    <s v="N"/>
    <m/>
    <m/>
    <m/>
    <m/>
    <m/>
    <m/>
    <x v="17"/>
  </r>
  <r>
    <x v="5"/>
    <d v="2011-05-19T00:00:00"/>
    <n v="5"/>
    <x v="6"/>
    <s v="United States"/>
    <n v="4117677"/>
    <s v="Fishing Vessel"/>
    <s v="Vaerdal"/>
    <n v="199"/>
    <x v="1"/>
    <n v="110.5"/>
    <m/>
    <m/>
    <s v="Pacific Area"/>
    <s v="United States"/>
    <x v="1"/>
    <n v="57.65"/>
    <n v="-163.05000000000001"/>
    <s v="Equipment failure"/>
    <s v="Marine Casualty"/>
    <s v=""/>
    <s v="N"/>
    <m/>
    <m/>
    <m/>
    <m/>
    <m/>
    <m/>
    <x v="4"/>
  </r>
  <r>
    <x v="5"/>
    <d v="2011-05-20T00:00:00"/>
    <n v="5"/>
    <x v="6"/>
    <s v="United States"/>
    <n v="4017347"/>
    <s v="Fishing Vessel"/>
    <s v="Knee Deep"/>
    <m/>
    <x v="2"/>
    <m/>
    <m/>
    <m/>
    <s v="Pacific Area"/>
    <s v="United States"/>
    <x v="0"/>
    <n v="60.143889999999999"/>
    <n v="-146.76939999999999"/>
    <s v="Equipment failure/ Hazard to navigation"/>
    <s v="Marine Casualty"/>
    <s v="Y"/>
    <s v="N"/>
    <m/>
    <m/>
    <m/>
    <m/>
    <m/>
    <m/>
    <x v="4"/>
  </r>
  <r>
    <x v="5"/>
    <d v="2011-05-20T00:00:00"/>
    <n v="5"/>
    <x v="6"/>
    <s v="United States"/>
    <n v="4029026"/>
    <s v="Passenger Ship"/>
    <s v="Sea Lion Express"/>
    <n v="27"/>
    <x v="1"/>
    <n v="64"/>
    <m/>
    <m/>
    <s v="Pacific Area"/>
    <s v="United States"/>
    <x v="1"/>
    <n v="55.320316666700002"/>
    <n v="-131.6504666667"/>
    <s v="Equipment failure/ Hazard to navigation"/>
    <s v="Marine Casualty"/>
    <s v=""/>
    <s v="N"/>
    <m/>
    <m/>
    <m/>
    <m/>
    <m/>
    <m/>
    <x v="4"/>
  </r>
  <r>
    <x v="5"/>
    <d v="2011-05-20T00:00:00"/>
    <n v="5"/>
    <x v="6"/>
    <s v="United States"/>
    <n v="4029162"/>
    <s v="Fishing Vessel"/>
    <s v="War Hawk"/>
    <m/>
    <x v="2"/>
    <n v="28"/>
    <m/>
    <n v="17"/>
    <s v="Pacific Area"/>
    <s v="United States"/>
    <x v="0"/>
    <n v="60.541400000000003"/>
    <n v="-145.76439999999999"/>
    <s v="Flooding"/>
    <s v="Marine Casualty"/>
    <s v=""/>
    <s v="N"/>
    <m/>
    <m/>
    <m/>
    <m/>
    <m/>
    <m/>
    <x v="12"/>
  </r>
  <r>
    <x v="5"/>
    <d v="2011-05-22T00:00:00"/>
    <n v="5"/>
    <x v="6"/>
    <s v="United States"/>
    <n v="4039898"/>
    <s v="Passenger Ship"/>
    <s v="St John"/>
    <n v="82"/>
    <x v="1"/>
    <n v="78.5"/>
    <m/>
    <m/>
    <s v="Pacific Area"/>
    <s v="United States"/>
    <x v="1"/>
    <n v="55.345266666699999"/>
    <n v="-131.4727333333"/>
    <s v="Equipment failure"/>
    <s v="Marine Casualty"/>
    <s v=""/>
    <s v="N"/>
    <m/>
    <m/>
    <m/>
    <m/>
    <m/>
    <m/>
    <x v="4"/>
  </r>
  <r>
    <x v="5"/>
    <d v="2011-05-24T00:00:00"/>
    <n v="5"/>
    <x v="6"/>
    <s v="United States"/>
    <n v="4021114"/>
    <s v="Passenger Ship"/>
    <s v="Carnival Spirit"/>
    <n v="85920"/>
    <x v="0"/>
    <n v="959.6"/>
    <m/>
    <m/>
    <s v="Pacific Area"/>
    <s v="United States"/>
    <x v="1"/>
    <n v="55.439572166700003"/>
    <n v="-131.838075"/>
    <s v="Discharge/Release of Pollution"/>
    <s v="Sewage Discharge"/>
    <s v=""/>
    <s v="N"/>
    <m/>
    <m/>
    <m/>
    <m/>
    <m/>
    <m/>
    <x v="9"/>
  </r>
  <r>
    <x v="5"/>
    <d v="2011-05-25T00:00:00"/>
    <n v="5"/>
    <x v="6"/>
    <s v="United States"/>
    <n v="4024110"/>
    <s v="Refrigerated Cargo Ship"/>
    <s v="Baron"/>
    <n v="4457"/>
    <x v="0"/>
    <n v="396"/>
    <m/>
    <n v="28"/>
    <s v="Pacific Area"/>
    <s v="United States"/>
    <x v="0"/>
    <n v="58.685000000000002"/>
    <n v="-160.33000000000001"/>
    <s v="Allision"/>
    <s v="Marine Casualty"/>
    <s v="Damaged"/>
    <s v="N"/>
    <m/>
    <m/>
    <m/>
    <m/>
    <m/>
    <m/>
    <x v="5"/>
  </r>
  <r>
    <x v="5"/>
    <d v="2011-05-26T00:00:00"/>
    <n v="5"/>
    <x v="6"/>
    <s v="United States"/>
    <n v="4029154"/>
    <s v="Fishing Vessel"/>
    <s v="Orca Song"/>
    <n v="39"/>
    <x v="1"/>
    <n v="50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1-05-28T00:00:00"/>
    <n v="5"/>
    <x v="6"/>
    <s v="United States"/>
    <n v="4030478"/>
    <s v="Fishing Vessel"/>
    <s v="Mona Lee"/>
    <n v="17"/>
    <x v="1"/>
    <n v="37.5"/>
    <m/>
    <m/>
    <s v="Pacific Area"/>
    <s v="United States"/>
    <x v="1"/>
    <n v="55.404170000000001"/>
    <n v="-131.97139999999999"/>
    <s v="Equipment failure/ Hazard to navigation"/>
    <s v="Marine Casualty"/>
    <s v=""/>
    <s v="N"/>
    <m/>
    <m/>
    <m/>
    <m/>
    <m/>
    <m/>
    <x v="4"/>
  </r>
  <r>
    <x v="5"/>
    <d v="2011-05-28T00:00:00"/>
    <n v="5"/>
    <x v="6"/>
    <s v="United States"/>
    <n v="4032090"/>
    <s v="Fishing Vessel"/>
    <s v="Muscrat"/>
    <n v="164"/>
    <x v="1"/>
    <n v="82.2"/>
    <m/>
    <n v="76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5-28T00:00:00"/>
    <n v="5"/>
    <x v="6"/>
    <s v="United States"/>
    <n v="4038576"/>
    <s v="Fishing Vessel"/>
    <s v="Black Hawk"/>
    <n v="14"/>
    <x v="1"/>
    <n v="32"/>
    <m/>
    <n v="9"/>
    <s v="Pacific Area"/>
    <s v="United States"/>
    <x v="0"/>
    <n v="60.795349999999999"/>
    <n v="-148.45541666669999"/>
    <s v="Grounding"/>
    <s v="Marine Casualty"/>
    <s v=""/>
    <s v="N"/>
    <m/>
    <m/>
    <m/>
    <m/>
    <m/>
    <m/>
    <x v="0"/>
  </r>
  <r>
    <x v="5"/>
    <d v="2011-05-29T00:00:00"/>
    <n v="5"/>
    <x v="6"/>
    <s v="United States"/>
    <n v="4060593"/>
    <s v="Fishing Vessel"/>
    <s v="Pacific Explorer"/>
    <n v="896"/>
    <x v="0"/>
    <n v="139.69999999999999"/>
    <m/>
    <m/>
    <s v="Pacific Area"/>
    <s v="United States"/>
    <x v="1"/>
    <n v="52.653333333299997"/>
    <n v="-179.375"/>
    <s v="Equipment failure/ Hazard to navigation"/>
    <s v="Marine Casualty"/>
    <s v=""/>
    <s v="N"/>
    <m/>
    <m/>
    <m/>
    <m/>
    <m/>
    <m/>
    <x v="4"/>
  </r>
  <r>
    <x v="5"/>
    <d v="2011-05-30T00:00:00"/>
    <n v="5"/>
    <x v="6"/>
    <s v="United States"/>
    <n v="4030603"/>
    <s v="Fishing Vessel"/>
    <s v="Gulkana"/>
    <m/>
    <x v="2"/>
    <n v="31"/>
    <m/>
    <m/>
    <s v="Pacific Area"/>
    <s v="United States"/>
    <x v="0"/>
    <n v="60.143889999999999"/>
    <n v="-146.76939999999999"/>
    <s v="Sinking"/>
    <s v="Discharge of Oil"/>
    <s v="Y"/>
    <s v="Y"/>
    <m/>
    <m/>
    <m/>
    <m/>
    <m/>
    <m/>
    <x v="1"/>
  </r>
  <r>
    <x v="5"/>
    <d v="2011-06-01T00:00:00"/>
    <n v="6"/>
    <x v="6"/>
    <s v="United States"/>
    <n v="4031939"/>
    <s v="Fishing Vessel"/>
    <s v="Conspiracy"/>
    <n v="27"/>
    <x v="1"/>
    <n v="37.6"/>
    <m/>
    <n v="41"/>
    <s v="Pacific Area"/>
    <s v="United States"/>
    <x v="0"/>
    <n v="61.125999999999998"/>
    <n v="-146.34966666669999"/>
    <s v="Discharge/Release of Pollution"/>
    <s v="Discharge of Oil"/>
    <s v=""/>
    <s v="Y"/>
    <m/>
    <m/>
    <m/>
    <m/>
    <m/>
    <m/>
    <x v="9"/>
  </r>
  <r>
    <x v="5"/>
    <d v="2011-06-02T00:00:00"/>
    <n v="6"/>
    <x v="6"/>
    <s v="United States"/>
    <n v="4039883"/>
    <s v="Passenger Ship"/>
    <s v="St Nona"/>
    <n v="82"/>
    <x v="1"/>
    <n v="78.5"/>
    <m/>
    <m/>
    <s v="Pacific Area"/>
    <s v="United States"/>
    <x v="1"/>
    <n v="55.4083333333"/>
    <n v="-130.9116666667"/>
    <s v="Equipment failure"/>
    <s v="Marine Casualty"/>
    <s v=""/>
    <s v="N"/>
    <m/>
    <m/>
    <m/>
    <m/>
    <m/>
    <m/>
    <x v="4"/>
  </r>
  <r>
    <x v="5"/>
    <d v="2011-06-03T00:00:00"/>
    <n v="6"/>
    <x v="6"/>
    <s v="United States"/>
    <n v="4039946"/>
    <s v="Passenger Ship"/>
    <s v="St John"/>
    <n v="82"/>
    <x v="1"/>
    <n v="78.5"/>
    <m/>
    <m/>
    <s v="Pacific Area"/>
    <s v="United States"/>
    <x v="1"/>
    <n v="55.498166666700001"/>
    <n v="-130.93575000000001"/>
    <s v="Equipment failure"/>
    <s v="Marine Casualty"/>
    <s v=""/>
    <s v="N"/>
    <m/>
    <m/>
    <m/>
    <m/>
    <m/>
    <m/>
    <x v="4"/>
  </r>
  <r>
    <x v="5"/>
    <d v="2011-06-03T00:00:00"/>
    <n v="6"/>
    <x v="6"/>
    <s v="United States"/>
    <n v="4043676"/>
    <s v="Passenger Ship"/>
    <s v="Aleutian Ballad"/>
    <n v="92"/>
    <x v="1"/>
    <n v="96.8"/>
    <m/>
    <m/>
    <s v="Pacific Area"/>
    <s v="United States"/>
    <x v="1"/>
    <n v="55.273333333300002"/>
    <n v="-131.5933333333"/>
    <s v="Grounding"/>
    <s v="Marine Casualty"/>
    <s v=""/>
    <s v="N"/>
    <m/>
    <m/>
    <m/>
    <m/>
    <m/>
    <m/>
    <x v="0"/>
  </r>
  <r>
    <x v="5"/>
    <d v="2011-06-07T00:00:00"/>
    <n v="6"/>
    <x v="6"/>
    <s v="NETHERLANDS"/>
    <n v="4039945"/>
    <s v="Passenger Ship"/>
    <s v="Zaandam"/>
    <n v="61396"/>
    <x v="0"/>
    <n v="678.5"/>
    <m/>
    <n v="18"/>
    <s v="Pacific Area"/>
    <s v="United States"/>
    <x v="0"/>
    <n v="58.178330000000003"/>
    <n v="-136.51169999999999"/>
    <s v="Equipment failure/ Hazard to navigation"/>
    <s v="Marine Casualty"/>
    <s v=""/>
    <s v="N"/>
    <m/>
    <m/>
    <m/>
    <m/>
    <m/>
    <m/>
    <x v="4"/>
  </r>
  <r>
    <x v="5"/>
    <d v="2011-06-08T00:00:00"/>
    <n v="6"/>
    <x v="6"/>
    <s v="United States"/>
    <n v="4038670"/>
    <s v="Fishing Vessel"/>
    <s v="Abby Louise"/>
    <n v="35"/>
    <x v="1"/>
    <n v="44.5"/>
    <m/>
    <n v="44"/>
    <s v="Pacific Area"/>
    <s v="United States"/>
    <x v="0"/>
    <n v="60.541400000000003"/>
    <n v="-145.76439999999999"/>
    <s v="Sinking"/>
    <s v="Discharge of Oil"/>
    <s v="Damaged"/>
    <s v="Y"/>
    <m/>
    <m/>
    <m/>
    <m/>
    <m/>
    <m/>
    <x v="1"/>
  </r>
  <r>
    <x v="5"/>
    <d v="2011-06-08T00:00:00"/>
    <n v="6"/>
    <x v="6"/>
    <s v="United States"/>
    <n v="4039529"/>
    <s v="General Cargo Ship"/>
    <s v="Horizon Anchorage"/>
    <n v="19311"/>
    <x v="0"/>
    <n v="678.9"/>
    <m/>
    <n v="31"/>
    <s v="Pacific Area"/>
    <s v="United States"/>
    <x v="0"/>
    <n v="61.237780000000001"/>
    <n v="-149.89500000000001"/>
    <s v="Allision"/>
    <s v="Marine Casualty"/>
    <s v="Damaged"/>
    <s v="N"/>
    <m/>
    <m/>
    <m/>
    <m/>
    <m/>
    <m/>
    <x v="5"/>
  </r>
  <r>
    <x v="5"/>
    <d v="2011-06-09T00:00:00"/>
    <n v="6"/>
    <x v="6"/>
    <s v="United States"/>
    <n v="4041659"/>
    <s v="Fishing Vessel"/>
    <s v="Seafreeze Alaska"/>
    <n v="1593"/>
    <x v="0"/>
    <n v="267.39999999999998"/>
    <m/>
    <n v="50"/>
    <s v="Pacific Area"/>
    <s v="United States"/>
    <x v="0"/>
    <n v="58.7"/>
    <n v="-165.1"/>
    <s v="Equipment failure"/>
    <s v="Marine Casualty"/>
    <s v=""/>
    <s v="N"/>
    <m/>
    <m/>
    <m/>
    <m/>
    <m/>
    <m/>
    <x v="4"/>
  </r>
  <r>
    <x v="5"/>
    <d v="2011-06-10T00:00:00"/>
    <n v="6"/>
    <x v="6"/>
    <s v="United States"/>
    <n v="4040973"/>
    <s v="Towing Vessel"/>
    <s v="Bulwark"/>
    <n v="199"/>
    <x v="1"/>
    <n v="128.6"/>
    <m/>
    <n v="42"/>
    <s v="Pacific Area"/>
    <s v="United States"/>
    <x v="0"/>
    <n v="60"/>
    <n v="180"/>
    <s v="Equipment failure"/>
    <s v="Marine Casualty"/>
    <s v=""/>
    <s v="N"/>
    <m/>
    <m/>
    <m/>
    <m/>
    <m/>
    <m/>
    <x v="4"/>
  </r>
  <r>
    <x v="5"/>
    <d v="2011-06-10T00:00:00"/>
    <n v="6"/>
    <x v="6"/>
    <s v="United States"/>
    <n v="4073292"/>
    <s v="Fishing Vessel"/>
    <s v="Soldovia"/>
    <n v="148"/>
    <x v="1"/>
    <n v="82.5"/>
    <m/>
    <n v="7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6-12T00:00:00"/>
    <n v="6"/>
    <x v="6"/>
    <s v="United States"/>
    <n v="4045647"/>
    <s v="Fishing Vessel"/>
    <s v="Pegasus"/>
    <n v="184"/>
    <x v="1"/>
    <n v="88.7"/>
    <m/>
    <m/>
    <s v="Pacific Area"/>
    <s v="United States"/>
    <x v="1"/>
    <n v="55.176666666700001"/>
    <n v="-164.95349999999999"/>
    <s v="Equipment failure"/>
    <s v="Marine Casualty"/>
    <s v="Damaged"/>
    <s v="N"/>
    <m/>
    <m/>
    <m/>
    <m/>
    <m/>
    <m/>
    <x v="4"/>
  </r>
  <r>
    <x v="5"/>
    <d v="2011-06-12T00:00:00"/>
    <n v="6"/>
    <x v="6"/>
    <s v="United States"/>
    <n v="4073010"/>
    <s v="Passenger Ship"/>
    <s v="Liseron"/>
    <n v="403"/>
    <x v="1"/>
    <n v="136.19999999999999"/>
    <m/>
    <n v="67"/>
    <s v="Pacific Area"/>
    <s v="United States"/>
    <x v="0"/>
    <n v="58.184170000000002"/>
    <n v="-134.20779999999999"/>
    <s v="Equipment failure/ Hazard to navigation"/>
    <s v="Marine Casualty"/>
    <s v=""/>
    <s v="N"/>
    <m/>
    <m/>
    <m/>
    <m/>
    <m/>
    <m/>
    <x v="4"/>
  </r>
  <r>
    <x v="5"/>
    <d v="2011-06-14T00:00:00"/>
    <n v="6"/>
    <x v="6"/>
    <s v="United States"/>
    <n v="4045921"/>
    <s v="Fishing Vessel"/>
    <s v="Gun-Mar"/>
    <n v="450"/>
    <x v="1"/>
    <n v="163.6"/>
    <m/>
    <m/>
    <s v="Pacific Area"/>
    <s v="United States"/>
    <x v="1"/>
    <n v="55.0766666667"/>
    <n v="-165.36"/>
    <s v="Equipment failure"/>
    <s v="Marine Casualty"/>
    <s v=""/>
    <s v="N"/>
    <m/>
    <m/>
    <m/>
    <m/>
    <m/>
    <m/>
    <x v="4"/>
  </r>
  <r>
    <x v="5"/>
    <d v="2011-06-16T00:00:00"/>
    <n v="6"/>
    <x v="6"/>
    <s v="United States"/>
    <n v="4051356"/>
    <s v="Fishing Vessel"/>
    <s v="Westward I"/>
    <n v="184"/>
    <x v="1"/>
    <n v="126.5"/>
    <m/>
    <m/>
    <s v="Pacific Area"/>
    <s v="United States"/>
    <x v="1"/>
    <n v="53.858333333300003"/>
    <n v="-166.5583333333"/>
    <s v="Grounding"/>
    <s v="Marine Casualty"/>
    <s v="Damaged"/>
    <s v="N"/>
    <m/>
    <m/>
    <m/>
    <m/>
    <m/>
    <m/>
    <x v="0"/>
  </r>
  <r>
    <x v="5"/>
    <d v="2011-06-16T00:00:00"/>
    <n v="6"/>
    <x v="6"/>
    <s v="United States"/>
    <n v="4051641"/>
    <s v="Fishing Vessel"/>
    <s v="Chelsea K"/>
    <n v="958"/>
    <x v="0"/>
    <n v="134.6"/>
    <m/>
    <m/>
    <s v="Pacific Area"/>
    <s v="United States"/>
    <x v="1"/>
    <n v="55.266666666699997"/>
    <n v="-164.75"/>
    <s v="Loss of electrical power"/>
    <s v="Marine Casualty"/>
    <s v=""/>
    <s v="N"/>
    <m/>
    <m/>
    <m/>
    <m/>
    <m/>
    <m/>
    <x v="27"/>
  </r>
  <r>
    <x v="5"/>
    <d v="2011-06-16T00:00:00"/>
    <n v="6"/>
    <x v="6"/>
    <s v="United States"/>
    <n v="4230864"/>
    <s v="Fishing Vessel"/>
    <s v="Arctic Lady"/>
    <n v="192"/>
    <x v="1"/>
    <n v="121.5"/>
    <m/>
    <m/>
    <s v="Pacific Area"/>
    <s v="United States"/>
    <x v="1"/>
    <n v="56.606666666700001"/>
    <n v="-157.77666666670001"/>
    <s v="Grounding"/>
    <s v="Marine Casualty"/>
    <s v="Damaged"/>
    <s v="N"/>
    <m/>
    <m/>
    <m/>
    <m/>
    <m/>
    <m/>
    <x v="0"/>
  </r>
  <r>
    <x v="5"/>
    <d v="2011-06-17T00:00:00"/>
    <n v="6"/>
    <x v="6"/>
    <s v="United States"/>
    <n v="4073065"/>
    <s v="Passenger Ship"/>
    <s v="Fairweather"/>
    <n v="1280"/>
    <x v="0"/>
    <n v="219.6"/>
    <m/>
    <n v="15"/>
    <s v="Pacific Area"/>
    <s v="United States"/>
    <x v="0"/>
    <n v="59.435839999999999"/>
    <n v="-135.34559999999999"/>
    <s v="Discharge/Release of Pollution"/>
    <s v="Discharge of Oil"/>
    <s v=""/>
    <s v="Y"/>
    <m/>
    <m/>
    <m/>
    <m/>
    <m/>
    <m/>
    <x v="9"/>
  </r>
  <r>
    <x v="5"/>
    <d v="2011-06-17T00:00:00"/>
    <n v="6"/>
    <x v="6"/>
    <s v="United States"/>
    <n v="4079427"/>
    <s v="Tanker Ship"/>
    <s v="Sierra"/>
    <n v="64329"/>
    <x v="0"/>
    <n v="831.5"/>
    <m/>
    <n v="39"/>
    <s v="Pacific Area"/>
    <s v="United States"/>
    <x v="0"/>
    <n v="60.749488999999997"/>
    <n v="-146.94940500000001"/>
    <s v="Equipment failure"/>
    <s v="Marine Casualty"/>
    <s v=""/>
    <s v="N"/>
    <m/>
    <m/>
    <m/>
    <m/>
    <m/>
    <m/>
    <x v="4"/>
  </r>
  <r>
    <x v="5"/>
    <d v="2011-06-17T00:00:00"/>
    <n v="6"/>
    <x v="6"/>
    <s v="United States"/>
    <n v="4132930"/>
    <s v="Fishing Vessel"/>
    <s v="Enterprise"/>
    <n v="180"/>
    <x v="1"/>
    <n v="112.4"/>
    <m/>
    <m/>
    <s v="Pacific Area"/>
    <s v="United States"/>
    <x v="1"/>
    <n v="57.45"/>
    <n v="-166.4166666667"/>
    <s v="Loss of electrical power"/>
    <s v="Marine Casualty"/>
    <s v=""/>
    <s v="N"/>
    <m/>
    <m/>
    <m/>
    <m/>
    <m/>
    <m/>
    <x v="27"/>
  </r>
  <r>
    <x v="5"/>
    <d v="2011-06-17T00:00:00"/>
    <n v="6"/>
    <x v="6"/>
    <s v="United States"/>
    <n v="4252097"/>
    <s v="Fishing Vessel"/>
    <s v="Sisiutl"/>
    <n v="37"/>
    <x v="1"/>
    <n v="48.3"/>
    <m/>
    <m/>
    <s v="Pacific Area"/>
    <s v="United States"/>
    <x v="1"/>
    <n v="57.518999999999998"/>
    <n v="-156.02449999999999"/>
    <s v="Flooding"/>
    <s v="Marine Casualty"/>
    <s v="Damaged"/>
    <s v="N"/>
    <m/>
    <m/>
    <m/>
    <m/>
    <m/>
    <m/>
    <x v="12"/>
  </r>
  <r>
    <x v="5"/>
    <d v="2011-06-20T00:00:00"/>
    <n v="6"/>
    <x v="6"/>
    <s v="United States"/>
    <n v="4051391"/>
    <s v="Fishing Vessel"/>
    <s v="Aleutian Falcon"/>
    <n v="1087"/>
    <x v="0"/>
    <n v="215.1"/>
    <m/>
    <m/>
    <s v="Pacific Area"/>
    <s v="United States"/>
    <x v="1"/>
    <n v="56.301119999999997"/>
    <n v="-158.39500000000001"/>
    <s v="Discharge/Release of Pollution"/>
    <s v="Discharge of Oil"/>
    <s v=""/>
    <s v="Y"/>
    <m/>
    <m/>
    <m/>
    <m/>
    <m/>
    <m/>
    <x v="9"/>
  </r>
  <r>
    <x v="5"/>
    <d v="2011-06-20T00:00:00"/>
    <n v="6"/>
    <x v="6"/>
    <s v="United States"/>
    <n v="4051497"/>
    <s v="Fishing Vessel"/>
    <s v="Blue Gadus"/>
    <n v="467"/>
    <x v="1"/>
    <n v="149.9"/>
    <m/>
    <m/>
    <s v="Pacific Area"/>
    <s v="United States"/>
    <x v="1"/>
    <n v="57.633333333300001"/>
    <n v="-171.3"/>
    <s v="Discharge/Release of Pollution"/>
    <s v="Discharge of Oil"/>
    <s v=""/>
    <s v="Y"/>
    <m/>
    <m/>
    <m/>
    <m/>
    <m/>
    <m/>
    <x v="9"/>
  </r>
  <r>
    <x v="5"/>
    <d v="2011-06-20T00:00:00"/>
    <n v="6"/>
    <x v="6"/>
    <s v="United States"/>
    <n v="4054537"/>
    <s v="Fishing Vessel"/>
    <s v="AK5510AE"/>
    <m/>
    <x v="2"/>
    <n v="19"/>
    <m/>
    <n v="16"/>
    <s v="Pacific Area"/>
    <s v="United States"/>
    <x v="0"/>
    <n v="59.340833333299997"/>
    <n v="-139.32585"/>
    <s v="Capsize"/>
    <s v="Marine Casualty"/>
    <s v="Damaged"/>
    <s v="N"/>
    <m/>
    <m/>
    <m/>
    <m/>
    <m/>
    <m/>
    <x v="7"/>
  </r>
  <r>
    <x v="5"/>
    <d v="2011-06-20T00:00:00"/>
    <n v="6"/>
    <x v="6"/>
    <s v="Marshall Islands"/>
    <n v="4060731"/>
    <s v="Passenger Ship"/>
    <s v="Regatta"/>
    <n v="30277"/>
    <x v="0"/>
    <n v="592.20000000000005"/>
    <m/>
    <m/>
    <s v="Pacific Area"/>
    <s v="United States"/>
    <x v="1"/>
    <n v="56.358333333300003"/>
    <n v="-132.60333333329999"/>
    <s v="Equipment failure"/>
    <s v="Marine Casualty"/>
    <s v=""/>
    <s v="N"/>
    <m/>
    <m/>
    <m/>
    <m/>
    <m/>
    <m/>
    <x v="4"/>
  </r>
  <r>
    <x v="5"/>
    <d v="2011-06-22T00:00:00"/>
    <n v="6"/>
    <x v="6"/>
    <s v="United States"/>
    <n v="4055268"/>
    <s v="N/A"/>
    <s v="Cast Away"/>
    <m/>
    <x v="2"/>
    <m/>
    <m/>
    <m/>
    <s v="Pacific Area"/>
    <s v="United States"/>
    <x v="0"/>
    <n v="58.550163333299999"/>
    <n v="-135.02759666669999"/>
    <s v="Discharge/Release of Pollution"/>
    <s v="Discharge of Oil"/>
    <s v=""/>
    <s v="Y"/>
    <m/>
    <m/>
    <m/>
    <m/>
    <m/>
    <m/>
    <x v="9"/>
  </r>
  <r>
    <x v="5"/>
    <d v="2011-06-23T00:00:00"/>
    <n v="6"/>
    <x v="6"/>
    <s v="United States"/>
    <n v="4063654"/>
    <s v="Fishing Vessel"/>
    <s v="Westward I"/>
    <n v="184"/>
    <x v="1"/>
    <n v="126.5"/>
    <m/>
    <m/>
    <s v="Pacific Area"/>
    <s v="United States"/>
    <x v="1"/>
    <n v="55.516666666699997"/>
    <n v="-164.15"/>
    <s v="Equipment failure/ Hazard to navigation"/>
    <s v="Marine Casualty"/>
    <s v=""/>
    <s v="N"/>
    <m/>
    <m/>
    <m/>
    <m/>
    <m/>
    <m/>
    <x v="4"/>
  </r>
  <r>
    <x v="5"/>
    <d v="2011-06-23T00:00:00"/>
    <n v="6"/>
    <x v="6"/>
    <s v="Canada"/>
    <n v="4080347"/>
    <s v="Towing Vessel"/>
    <s v="Invader"/>
    <n v="199"/>
    <x v="1"/>
    <n v="128.6"/>
    <m/>
    <n v="44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11-06-24T00:00:00"/>
    <n v="6"/>
    <x v="6"/>
    <s v="United States"/>
    <n v="4059967"/>
    <s v="Passenger Ship"/>
    <s v="Malaspina"/>
    <n v="2928"/>
    <x v="0"/>
    <n v="372.2"/>
    <m/>
    <n v="55"/>
    <s v="Pacific Area"/>
    <s v="United States"/>
    <x v="0"/>
    <n v="59.454729999999998"/>
    <n v="-135.31890000000001"/>
    <s v="Equipment failure"/>
    <s v="Marine Casualty"/>
    <s v=""/>
    <s v="N"/>
    <m/>
    <m/>
    <m/>
    <m/>
    <m/>
    <m/>
    <x v="4"/>
  </r>
  <r>
    <x v="5"/>
    <d v="2011-06-25T00:00:00"/>
    <n v="6"/>
    <x v="6"/>
    <s v="United States"/>
    <n v="4078290"/>
    <s v="Fishing Vessel"/>
    <s v="Stardust"/>
    <n v="50"/>
    <x v="1"/>
    <n v="51.9"/>
    <m/>
    <n v="44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6-26T00:00:00"/>
    <n v="6"/>
    <x v="6"/>
    <s v="United States"/>
    <n v="4059600"/>
    <s v="Towing Vessel"/>
    <s v="Aries"/>
    <n v="98"/>
    <x v="1"/>
    <n v="68.599999999999994"/>
    <m/>
    <m/>
    <s v="Pacific Area"/>
    <s v="United States"/>
    <x v="1"/>
    <n v="56.8"/>
    <n v="-167.38333333329999"/>
    <s v="Sinking"/>
    <s v="Discharge of Oil"/>
    <s v=""/>
    <s v="Y"/>
    <m/>
    <m/>
    <m/>
    <m/>
    <m/>
    <m/>
    <x v="1"/>
  </r>
  <r>
    <x v="5"/>
    <d v="2011-06-26T00:00:00"/>
    <n v="6"/>
    <x v="6"/>
    <s v="United States"/>
    <n v="4082652"/>
    <s v="Fishing Vessel"/>
    <s v="Blue Attu"/>
    <n v="379"/>
    <x v="1"/>
    <n v="124.5"/>
    <m/>
    <n v="39"/>
    <s v="Pacific Area"/>
    <s v="United States"/>
    <x v="0"/>
    <n v="59.8966666667"/>
    <n v="-178.89166666669999"/>
    <s v="Equipment failure/ Hazard to navigation"/>
    <s v="Marine Casualty"/>
    <s v=""/>
    <s v="N"/>
    <m/>
    <m/>
    <m/>
    <m/>
    <m/>
    <m/>
    <x v="4"/>
  </r>
  <r>
    <x v="5"/>
    <d v="2011-06-27T00:00:00"/>
    <n v="6"/>
    <x v="6"/>
    <s v="United States"/>
    <n v="4060606"/>
    <s v="Passenger Ship"/>
    <s v="Aurora"/>
    <n v="1280"/>
    <x v="0"/>
    <n v="217.5"/>
    <m/>
    <n v="41"/>
    <s v="Pacific Area"/>
    <s v="United States"/>
    <x v="0"/>
    <n v="61.123333333300003"/>
    <n v="-146.36500000000001"/>
    <s v="Equipment failure"/>
    <s v="Marine Casualty"/>
    <s v=""/>
    <s v="N"/>
    <m/>
    <m/>
    <m/>
    <m/>
    <m/>
    <m/>
    <x v="4"/>
  </r>
  <r>
    <x v="5"/>
    <d v="2011-06-27T00:00:00"/>
    <n v="6"/>
    <x v="6"/>
    <s v="United States"/>
    <n v="4064520"/>
    <s v="Passenger Ship"/>
    <s v="Optimist"/>
    <m/>
    <x v="2"/>
    <m/>
    <m/>
    <m/>
    <s v="Pacific Area"/>
    <s v="United States"/>
    <x v="0"/>
    <n v="59.632510000000003"/>
    <n v="-151.53280000000001"/>
    <s v="Fire"/>
    <s v="Marine Casualty"/>
    <s v="Damaged"/>
    <s v="N"/>
    <m/>
    <m/>
    <m/>
    <m/>
    <m/>
    <m/>
    <x v="2"/>
  </r>
  <r>
    <x v="5"/>
    <d v="2011-06-28T00:00:00"/>
    <n v="6"/>
    <x v="6"/>
    <s v="United States"/>
    <n v="4060980"/>
    <s v="Passenger Ship"/>
    <s v="AP1-88-8701"/>
    <n v="18"/>
    <x v="1"/>
    <n v="69.3"/>
    <m/>
    <m/>
    <s v="Pacific Area"/>
    <s v="United States"/>
    <x v="0"/>
    <n v="70.484729999999999"/>
    <n v="-149.95670000000001"/>
    <s v="Flooding"/>
    <s v="Marine Casualty"/>
    <s v="Damaged"/>
    <s v="N"/>
    <m/>
    <m/>
    <m/>
    <m/>
    <m/>
    <m/>
    <x v="12"/>
  </r>
  <r>
    <x v="5"/>
    <d v="2011-06-29T00:00:00"/>
    <n v="6"/>
    <x v="6"/>
    <s v="United States"/>
    <n v="4063320"/>
    <s v="Fishing Vessel"/>
    <s v="Fishtrap"/>
    <n v="17"/>
    <x v="1"/>
    <n v="32.799999999999997"/>
    <m/>
    <n v="40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6-29T00:00:00"/>
    <n v="6"/>
    <x v="6"/>
    <s v="United States"/>
    <n v="4071866"/>
    <s v="Passenger Ship"/>
    <s v="St Maria"/>
    <n v="82"/>
    <x v="1"/>
    <n v="78.5"/>
    <m/>
    <n v="15"/>
    <s v="Pacific Area"/>
    <s v="United States"/>
    <x v="0"/>
    <n v="58.184170000000002"/>
    <n v="-134.20779999999999"/>
    <s v="Equipment failure/ Hazard to navigation"/>
    <s v="Marine Casualty"/>
    <s v=""/>
    <s v="N"/>
    <m/>
    <m/>
    <m/>
    <m/>
    <m/>
    <m/>
    <x v="4"/>
  </r>
  <r>
    <x v="5"/>
    <d v="2011-06-29T00:00:00"/>
    <n v="6"/>
    <x v="6"/>
    <s v="United States"/>
    <n v="4196894"/>
    <s v="Fishing Vessel"/>
    <s v="Sovereignty"/>
    <n v="394"/>
    <x v="1"/>
    <n v="149.6"/>
    <m/>
    <m/>
    <s v="Pacific Area"/>
    <s v="United States"/>
    <x v="1"/>
    <n v="54.566666666700002"/>
    <n v="-165.45"/>
    <s v="Fire"/>
    <s v="Marine Casualty"/>
    <s v=""/>
    <s v="N"/>
    <m/>
    <m/>
    <m/>
    <m/>
    <m/>
    <m/>
    <x v="2"/>
  </r>
  <r>
    <x v="5"/>
    <d v="2011-06-30T00:00:00"/>
    <n v="6"/>
    <x v="6"/>
    <s v="United States"/>
    <n v="4064463"/>
    <s v="Fishing Vessel"/>
    <s v="Leah Kay"/>
    <n v="17"/>
    <x v="1"/>
    <n v="32.4"/>
    <m/>
    <n v="42"/>
    <s v="Pacific Area"/>
    <s v="United States"/>
    <x v="0"/>
    <n v="59.528689999999997"/>
    <n v="-152.33500000000001"/>
    <s v="Equipment failure"/>
    <s v="Marine Casualty"/>
    <s v=""/>
    <s v="N"/>
    <m/>
    <m/>
    <m/>
    <m/>
    <m/>
    <m/>
    <x v="4"/>
  </r>
  <r>
    <x v="5"/>
    <d v="2011-06-30T00:00:00"/>
    <n v="6"/>
    <x v="6"/>
    <s v="United States"/>
    <n v="4070504"/>
    <s v="Recreational"/>
    <s v="Change of Pace"/>
    <m/>
    <x v="2"/>
    <n v="65"/>
    <m/>
    <m/>
    <s v="Pacific Area"/>
    <s v="United States"/>
    <x v="0"/>
    <n v="59.601666666699998"/>
    <n v="-151.42166666669999"/>
    <s v="Discharge/Release of Pollution"/>
    <s v="Discharge of Oil"/>
    <s v=""/>
    <s v="Y"/>
    <m/>
    <m/>
    <m/>
    <m/>
    <m/>
    <m/>
    <x v="9"/>
  </r>
  <r>
    <x v="5"/>
    <d v="2011-06-30T00:00:00"/>
    <n v="6"/>
    <x v="6"/>
    <s v="United States"/>
    <n v="4073381"/>
    <s v="Passenger Ship"/>
    <s v="Hard Eight"/>
    <n v="11"/>
    <x v="1"/>
    <n v="32"/>
    <m/>
    <n v="15"/>
    <s v="Pacific Area"/>
    <s v="United States"/>
    <x v="0"/>
    <n v="60.058059999999998"/>
    <n v="-151.66309999999999"/>
    <s v="Equipment failure/ Hazard to navigation"/>
    <s v="Marine Casualty"/>
    <s v=""/>
    <s v="N"/>
    <m/>
    <m/>
    <m/>
    <m/>
    <m/>
    <m/>
    <x v="4"/>
  </r>
  <r>
    <x v="5"/>
    <d v="2011-07-01T00:00:00"/>
    <n v="7"/>
    <x v="6"/>
    <s v="United States"/>
    <n v="4117750"/>
    <s v="Fishing Vessel"/>
    <s v="Alaska Juris"/>
    <n v="1658"/>
    <x v="0"/>
    <n v="218.2"/>
    <m/>
    <m/>
    <s v="Pacific Area"/>
    <s v="United States"/>
    <x v="1"/>
    <n v="52.668333333299998"/>
    <n v="-168.8683333333"/>
    <s v="Fire"/>
    <s v="Marine Casualty"/>
    <s v="Damaged"/>
    <s v="N"/>
    <m/>
    <m/>
    <m/>
    <m/>
    <m/>
    <m/>
    <x v="2"/>
  </r>
  <r>
    <x v="5"/>
    <d v="2011-07-02T00:00:00"/>
    <n v="7"/>
    <x v="6"/>
    <s v="Bermuda"/>
    <n v="4078351"/>
    <s v="Refrigerated Cargo Ship"/>
    <s v="Timaru Star"/>
    <n v="8665"/>
    <x v="0"/>
    <n v="141"/>
    <m/>
    <m/>
    <s v="Pacific Area"/>
    <s v="United States"/>
    <x v="1"/>
    <n v="53.203333333300002"/>
    <n v="-156.1783333333"/>
    <s v="Equipment failure"/>
    <s v="Marine Casualty"/>
    <s v=""/>
    <s v="N"/>
    <m/>
    <m/>
    <m/>
    <m/>
    <m/>
    <m/>
    <x v="4"/>
  </r>
  <r>
    <x v="5"/>
    <d v="2011-07-03T00:00:00"/>
    <n v="7"/>
    <x v="6"/>
    <s v="United States"/>
    <n v="4067381"/>
    <m/>
    <s v="Ice Maiden"/>
    <m/>
    <x v="2"/>
    <n v="36"/>
    <m/>
    <n v="46"/>
    <s v="Pacific Area"/>
    <s v="United States"/>
    <x v="0"/>
    <n v="60.961333333299997"/>
    <n v="-146.7522833333"/>
    <s v="Sinking"/>
    <s v="Marine Casualty"/>
    <s v="Y"/>
    <s v="N"/>
    <m/>
    <m/>
    <m/>
    <m/>
    <m/>
    <m/>
    <x v="1"/>
  </r>
  <r>
    <x v="5"/>
    <d v="2011-07-03T00:00:00"/>
    <n v="7"/>
    <x v="6"/>
    <s v="United States"/>
    <n v="4071494"/>
    <s v="Passenger Ship"/>
    <s v="Arctic Hawk"/>
    <n v="17"/>
    <x v="1"/>
    <n v="38.799999999999997"/>
    <m/>
    <n v="15"/>
    <s v="Pacific Area"/>
    <s v="United States"/>
    <x v="0"/>
    <n v="70.416666666699996"/>
    <n v="-148.5533333333"/>
    <s v="Fire"/>
    <s v="Marine Casualty"/>
    <s v="Damaged"/>
    <s v="N"/>
    <m/>
    <m/>
    <m/>
    <m/>
    <m/>
    <m/>
    <x v="2"/>
  </r>
  <r>
    <x v="5"/>
    <d v="2011-07-06T00:00:00"/>
    <n v="7"/>
    <x v="6"/>
    <s v="United States"/>
    <n v="4071902"/>
    <s v="Towing Vessel"/>
    <s v="Malolo"/>
    <n v="188"/>
    <x v="1"/>
    <n v="98.5"/>
    <m/>
    <m/>
    <s v="Pacific Area"/>
    <s v="United States"/>
    <x v="1"/>
    <n v="53.85"/>
    <n v="-166.5833333333"/>
    <s v="Discharge/Release of Pollution"/>
    <s v="Discharge of Oil"/>
    <s v=""/>
    <s v="Y"/>
    <m/>
    <m/>
    <m/>
    <m/>
    <m/>
    <m/>
    <x v="9"/>
  </r>
  <r>
    <x v="5"/>
    <d v="2011-07-06T00:00:00"/>
    <n v="7"/>
    <x v="6"/>
    <s v="United States"/>
    <n v="4072939"/>
    <s v="Fishing Vessel"/>
    <s v="Copasetic"/>
    <s v="n/a"/>
    <x v="0"/>
    <n v="57"/>
    <m/>
    <n v="41"/>
    <s v="Pacific Area"/>
    <s v="United States"/>
    <x v="0"/>
    <n v="59.916666666700003"/>
    <n v="-148.44999999999999"/>
    <s v="Sinking"/>
    <s v="Discharge of Oil"/>
    <s v="Y"/>
    <s v="Y"/>
    <m/>
    <m/>
    <m/>
    <m/>
    <m/>
    <m/>
    <x v="1"/>
  </r>
  <r>
    <x v="5"/>
    <d v="2011-07-06T00:00:00"/>
    <n v="7"/>
    <x v="6"/>
    <s v="United States"/>
    <n v="4079323"/>
    <s v="Towing Vessel"/>
    <s v="Bismarck Sea"/>
    <n v="193"/>
    <x v="1"/>
    <n v="124.6"/>
    <m/>
    <m/>
    <s v="Pacific Area"/>
    <s v="United States"/>
    <x v="1"/>
    <n v="55.034166666700003"/>
    <n v="-161.94933333329999"/>
    <s v="Equipment failure/ Hazard to navigation"/>
    <s v="Marine Casualty"/>
    <s v=""/>
    <s v="N"/>
    <m/>
    <m/>
    <m/>
    <m/>
    <m/>
    <m/>
    <x v="4"/>
  </r>
  <r>
    <x v="5"/>
    <d v="2011-07-07T00:00:00"/>
    <n v="7"/>
    <x v="6"/>
    <s v="United States"/>
    <n v="4073232"/>
    <s v="Fishing Vessel"/>
    <s v="Ocean Alaska"/>
    <n v="188"/>
    <x v="1"/>
    <n v="91.4"/>
    <m/>
    <m/>
    <s v="Pacific Area"/>
    <s v="United States"/>
    <x v="1"/>
    <n v="53.839333333299997"/>
    <n v="-166.57366666670001"/>
    <s v="Discharge/Release of Pollution"/>
    <s v="Discharge of Oil"/>
    <s v=""/>
    <s v="Y"/>
    <m/>
    <m/>
    <m/>
    <m/>
    <m/>
    <m/>
    <x v="9"/>
  </r>
  <r>
    <x v="5"/>
    <d v="2011-07-07T00:00:00"/>
    <n v="7"/>
    <x v="6"/>
    <s v="United States"/>
    <n v="4073323"/>
    <m/>
    <s v="Ice Maiden"/>
    <m/>
    <x v="2"/>
    <n v="36"/>
    <m/>
    <n v="46"/>
    <s v="Pacific Area"/>
    <s v="United States"/>
    <x v="0"/>
    <n v="60.962000000000003"/>
    <n v="-146.75516666670001"/>
    <s v="Discharge/Release of Pollution"/>
    <s v="Discharge of Oil"/>
    <s v="Y"/>
    <s v="Y"/>
    <m/>
    <m/>
    <m/>
    <m/>
    <m/>
    <m/>
    <x v="9"/>
  </r>
  <r>
    <x v="5"/>
    <d v="2011-07-08T00:00:00"/>
    <n v="7"/>
    <x v="6"/>
    <s v="United States"/>
    <n v="4079163"/>
    <s v="Fishing Vessel"/>
    <s v="Gulf Maiden"/>
    <n v="112"/>
    <x v="1"/>
    <n v="64.400000000000006"/>
    <m/>
    <m/>
    <s v="Pacific Area"/>
    <s v="United States"/>
    <x v="1"/>
    <n v="55.55"/>
    <n v="-160.8166666667"/>
    <s v="Discharge/Release of Pollution"/>
    <s v="Discharge of Oil"/>
    <s v=""/>
    <s v="Y"/>
    <m/>
    <m/>
    <m/>
    <m/>
    <m/>
    <m/>
    <x v="9"/>
  </r>
  <r>
    <x v="5"/>
    <d v="2011-07-09T00:00:00"/>
    <n v="7"/>
    <x v="6"/>
    <s v="United States"/>
    <n v="1086028"/>
    <s v="Barge (Liquid)"/>
    <s v="Na-Kao"/>
    <n v="4076"/>
    <x v="0"/>
    <n v="275.2"/>
    <m/>
    <n v="13"/>
    <s v="Pacific Area"/>
    <s v="United States"/>
    <x v="0"/>
    <n v="58.899500000000003"/>
    <n v="-158.59031666670001"/>
    <s v="Grounding"/>
    <s v="Marine Casualty"/>
    <s v=""/>
    <s v="N"/>
    <m/>
    <m/>
    <m/>
    <m/>
    <m/>
    <m/>
    <x v="0"/>
  </r>
  <r>
    <x v="5"/>
    <d v="2011-07-09T00:00:00"/>
    <n v="7"/>
    <x v="6"/>
    <s v="United States"/>
    <n v="4086028"/>
    <s v="Towing Vessel"/>
    <s v="Seneca"/>
    <n v="193"/>
    <x v="1"/>
    <n v="106.3"/>
    <m/>
    <n v="48"/>
    <s v="Pacific Area"/>
    <s v="United States"/>
    <x v="0"/>
    <n v="58.899500000000003"/>
    <n v="-158.59031666670001"/>
    <s v="Grounding"/>
    <s v="Marine Casualty"/>
    <s v=""/>
    <s v="N"/>
    <m/>
    <m/>
    <m/>
    <m/>
    <m/>
    <m/>
    <x v="0"/>
  </r>
  <r>
    <x v="5"/>
    <d v="2011-07-09T00:00:00"/>
    <n v="7"/>
    <x v="6"/>
    <s v="United States"/>
    <n v="4086366"/>
    <s v="Fishing Vessel"/>
    <s v="Northern Jaeger"/>
    <n v="3732"/>
    <x v="0"/>
    <n v="308.39999999999998"/>
    <m/>
    <n v="49"/>
    <s v="Pacific Area"/>
    <s v="United States"/>
    <x v="0"/>
    <n v="59.643333333299999"/>
    <n v="-177.62583333329999"/>
    <s v="Equipment failure/ Hazard to navigation"/>
    <s v="Marine Casualty"/>
    <s v=""/>
    <s v="N"/>
    <m/>
    <m/>
    <m/>
    <m/>
    <m/>
    <m/>
    <x v="4"/>
  </r>
  <r>
    <x v="5"/>
    <d v="2011-07-09T00:00:00"/>
    <n v="7"/>
    <x v="6"/>
    <s v="United States"/>
    <n v="4094284"/>
    <s v="Passenger Ship"/>
    <s v="St Aquilina"/>
    <n v="94"/>
    <x v="1"/>
    <n v="87"/>
    <m/>
    <m/>
    <s v="Pacific Area"/>
    <s v="United States"/>
    <x v="1"/>
    <n v="55.439572166700003"/>
    <n v="-131.838075"/>
    <s v="Loss of electrical power"/>
    <s v="Marine Casualty"/>
    <s v=""/>
    <s v="N"/>
    <m/>
    <m/>
    <m/>
    <m/>
    <m/>
    <m/>
    <x v="27"/>
  </r>
  <r>
    <x v="5"/>
    <d v="2011-07-10T00:00:00"/>
    <n v="7"/>
    <x v="6"/>
    <s v="United States"/>
    <n v="4080491"/>
    <s v="Fishing Vessel"/>
    <s v="Legend"/>
    <n v="33"/>
    <x v="1"/>
    <n v="49.8"/>
    <m/>
    <m/>
    <s v="Pacific Area"/>
    <s v="United States"/>
    <x v="1"/>
    <n v="55.221333333300002"/>
    <n v="-131.68616666669999"/>
    <s v="Grounding"/>
    <s v="Discharge of Oil"/>
    <s v="Y"/>
    <s v="Y"/>
    <m/>
    <m/>
    <m/>
    <m/>
    <m/>
    <m/>
    <x v="0"/>
  </r>
  <r>
    <x v="5"/>
    <d v="2011-07-10T00:00:00"/>
    <n v="7"/>
    <x v="6"/>
    <s v="United States"/>
    <n v="4086492"/>
    <s v="Fishing Vessel"/>
    <s v="Alaska Ocean"/>
    <n v="4555"/>
    <x v="0"/>
    <n v="344"/>
    <m/>
    <m/>
    <s v="Pacific Area"/>
    <s v="United States"/>
    <x v="1"/>
    <n v="56.633333333300001"/>
    <n v="-170.9333333333"/>
    <s v="Loss of electrical power"/>
    <s v="Marine Casualty"/>
    <s v=""/>
    <s v="N"/>
    <m/>
    <m/>
    <m/>
    <m/>
    <m/>
    <m/>
    <x v="27"/>
  </r>
  <r>
    <x v="5"/>
    <d v="2011-07-12T00:00:00"/>
    <n v="7"/>
    <x v="6"/>
    <s v="United States"/>
    <n v="4078809"/>
    <s v="Passenger Ship"/>
    <s v="Interceptor"/>
    <m/>
    <x v="2"/>
    <m/>
    <m/>
    <m/>
    <s v="Pacific Area"/>
    <s v="United States"/>
    <x v="0"/>
    <n v="61.12473"/>
    <n v="-146.34639999999999"/>
    <s v="Grounding"/>
    <s v="Marine Casualty"/>
    <s v=""/>
    <s v="N"/>
    <m/>
    <m/>
    <m/>
    <m/>
    <m/>
    <m/>
    <x v="0"/>
  </r>
  <r>
    <x v="5"/>
    <d v="2011-07-12T00:00:00"/>
    <n v="7"/>
    <x v="6"/>
    <s v="United States"/>
    <n v="4207630"/>
    <s v="Fishing Vessel"/>
    <s v="Seattle Enterprise"/>
    <n v="1789"/>
    <x v="0"/>
    <n v="267"/>
    <m/>
    <n v="45"/>
    <s v="Pacific Area"/>
    <s v="United States"/>
    <x v="0"/>
    <n v="59.9116666667"/>
    <n v="-175.76"/>
    <s v="Equipment failure/ Hazard to navigation"/>
    <s v="Marine Casualty"/>
    <s v=""/>
    <s v="N"/>
    <m/>
    <m/>
    <m/>
    <m/>
    <m/>
    <m/>
    <x v="4"/>
  </r>
  <r>
    <x v="5"/>
    <d v="2011-07-13T00:00:00"/>
    <n v="7"/>
    <x v="6"/>
    <s v="United States"/>
    <n v="4080252"/>
    <s v="Fishing Vessel"/>
    <s v="Lively Jane"/>
    <n v="40"/>
    <x v="1"/>
    <n v="49.9"/>
    <m/>
    <n v="68"/>
    <s v="Pacific Area"/>
    <s v="United States"/>
    <x v="0"/>
    <n v="61.12473"/>
    <n v="-146.34639999999999"/>
    <s v="Sinking"/>
    <s v="Discharge of Oil"/>
    <s v="Y"/>
    <s v="Y"/>
    <m/>
    <m/>
    <m/>
    <m/>
    <m/>
    <m/>
    <x v="1"/>
  </r>
  <r>
    <x v="5"/>
    <d v="2011-07-13T00:00:00"/>
    <n v="7"/>
    <x v="6"/>
    <s v="United States"/>
    <n v="4133204"/>
    <s v="Fishing Vessel"/>
    <s v="Sonray"/>
    <n v="23"/>
    <x v="1"/>
    <n v="39.1"/>
    <m/>
    <m/>
    <s v="Pacific Area"/>
    <s v="United States"/>
    <x v="1"/>
    <n v="57.046390000000002"/>
    <n v="-135.33860000000001"/>
    <s v="Collision"/>
    <s v="Marine Casualty"/>
    <s v=""/>
    <s v="N"/>
    <m/>
    <m/>
    <m/>
    <m/>
    <m/>
    <m/>
    <x v="6"/>
  </r>
  <r>
    <x v="5"/>
    <d v="2011-07-13T00:00:00"/>
    <n v="7"/>
    <x v="6"/>
    <s v="United States"/>
    <n v="4250807"/>
    <s v="Fishing Vessel"/>
    <s v="Starbound"/>
    <n v="2266"/>
    <x v="0"/>
    <n v="266"/>
    <m/>
    <m/>
    <s v="Pacific Area"/>
    <s v="United States"/>
    <x v="1"/>
    <n v="53.877777833300001"/>
    <n v="-166.57777783329999"/>
    <s v="Equipment failure"/>
    <s v="Marine Casualty"/>
    <s v=""/>
    <s v="N"/>
    <m/>
    <m/>
    <m/>
    <m/>
    <m/>
    <m/>
    <x v="4"/>
  </r>
  <r>
    <x v="5"/>
    <d v="2011-07-16T00:00:00"/>
    <n v="7"/>
    <x v="6"/>
    <s v="United States"/>
    <n v="4094873"/>
    <s v="Fishing Vessel"/>
    <s v="Predator"/>
    <n v="73"/>
    <x v="1"/>
    <n v="52.8"/>
    <m/>
    <n v="41"/>
    <s v="Pacific Area"/>
    <s v="United States"/>
    <x v="0"/>
    <n v="60.084499999999998"/>
    <n v="-151.649"/>
    <s v="Allision"/>
    <s v="Marine Casualty"/>
    <s v=""/>
    <s v="N"/>
    <m/>
    <m/>
    <m/>
    <m/>
    <m/>
    <m/>
    <x v="5"/>
  </r>
  <r>
    <x v="5"/>
    <d v="2011-07-16T00:00:00"/>
    <n v="7"/>
    <x v="6"/>
    <s v="United States"/>
    <n v="4095365"/>
    <s v="Recreational"/>
    <s v="Growler"/>
    <m/>
    <x v="2"/>
    <n v="24"/>
    <m/>
    <n v="17"/>
    <s v="Pacific Area"/>
    <s v="United States"/>
    <x v="0"/>
    <n v="59.632510000000003"/>
    <n v="-151.53280000000001"/>
    <s v="Collision"/>
    <s v="Marine Casualty"/>
    <s v=""/>
    <s v="N"/>
    <m/>
    <m/>
    <m/>
    <m/>
    <m/>
    <m/>
    <x v="6"/>
  </r>
  <r>
    <x v="5"/>
    <d v="2011-07-19T00:00:00"/>
    <n v="7"/>
    <x v="6"/>
    <s v="United States"/>
    <n v="4088299"/>
    <s v="Fishing Vessel"/>
    <s v="Oregon"/>
    <n v="194"/>
    <x v="1"/>
    <n v="92.9"/>
    <m/>
    <m/>
    <s v="Pacific Area"/>
    <s v="United States"/>
    <x v="1"/>
    <n v="57.332700000000003"/>
    <n v="-134.80746666670001"/>
    <s v="Grounding"/>
    <s v="Discharge of Oil"/>
    <s v="Damaged"/>
    <s v="Y"/>
    <m/>
    <m/>
    <m/>
    <m/>
    <m/>
    <m/>
    <x v="0"/>
  </r>
  <r>
    <x v="5"/>
    <d v="2011-07-19T00:00:00"/>
    <n v="7"/>
    <x v="6"/>
    <s v="United States"/>
    <n v="4121031"/>
    <s v="Passenger Ship"/>
    <s v="Sommer Star"/>
    <n v="23"/>
    <x v="1"/>
    <n v="44"/>
    <m/>
    <n v="15"/>
    <s v="Pacific Area"/>
    <s v="United States"/>
    <x v="0"/>
    <n v="58.550164000000002"/>
    <n v="-135.02759800000001"/>
    <s v="Equipment failure"/>
    <s v="Marine Casualty"/>
    <s v="Damaged"/>
    <s v="N"/>
    <m/>
    <m/>
    <m/>
    <m/>
    <m/>
    <m/>
    <x v="4"/>
  </r>
  <r>
    <x v="5"/>
    <d v="2011-07-20T00:00:00"/>
    <n v="7"/>
    <x v="6"/>
    <s v="United States"/>
    <n v="4253965"/>
    <s v="Fishing Vessel"/>
    <s v="Echo Belle"/>
    <n v="127"/>
    <x v="1"/>
    <n v="72.7"/>
    <m/>
    <m/>
    <s v="Pacific Area"/>
    <s v="United States"/>
    <x v="1"/>
    <n v="53.903166666700002"/>
    <n v="-166.5043333333"/>
    <s v="Grounding"/>
    <s v="Marine Casualty"/>
    <s v="Damaged"/>
    <s v="N"/>
    <m/>
    <m/>
    <m/>
    <m/>
    <m/>
    <m/>
    <x v="0"/>
  </r>
  <r>
    <x v="5"/>
    <d v="2011-07-22T00:00:00"/>
    <n v="7"/>
    <x v="6"/>
    <s v="United States"/>
    <n v="4096335"/>
    <s v="Barge (General)"/>
    <s v="Barge 210"/>
    <n v="1255"/>
    <x v="0"/>
    <n v="199.9"/>
    <m/>
    <n v="48"/>
    <s v="Pacific Area"/>
    <s v="United States"/>
    <x v="0"/>
    <n v="70.489999999999995"/>
    <n v="-148.69999999999999"/>
    <s v="Allision"/>
    <s v="Marine Casualty"/>
    <s v="Damaged"/>
    <s v="N"/>
    <m/>
    <m/>
    <m/>
    <m/>
    <m/>
    <m/>
    <x v="5"/>
  </r>
  <r>
    <x v="5"/>
    <d v="2011-07-23T00:00:00"/>
    <n v="7"/>
    <x v="6"/>
    <s v="United States"/>
    <n v="4104432"/>
    <s v="Passenger Ship"/>
    <s v="Kingfisher"/>
    <n v="18"/>
    <x v="1"/>
    <n v="34.200000000000003"/>
    <m/>
    <n v="50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1-07-23T00:00:00"/>
    <n v="7"/>
    <x v="6"/>
    <s v="United States"/>
    <n v="4111610"/>
    <s v="Passenger Ship"/>
    <s v="Oral Freeman"/>
    <n v="95"/>
    <x v="1"/>
    <n v="111.7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11-07-24T00:00:00"/>
    <n v="7"/>
    <x v="6"/>
    <s v="Marshall Islands"/>
    <n v="4097804"/>
    <s v="Passenger Ship"/>
    <s v="Regatta"/>
    <n v="30277"/>
    <x v="0"/>
    <n v="592.20000000000005"/>
    <m/>
    <n v="20"/>
    <s v="Pacific Area"/>
    <s v="United States"/>
    <x v="0"/>
    <n v="58.8966666667"/>
    <n v="-150.81166666670001"/>
    <s v="Equipment failure"/>
    <s v="Marine Casualty"/>
    <s v="Damaged"/>
    <s v="N"/>
    <m/>
    <m/>
    <m/>
    <m/>
    <m/>
    <m/>
    <x v="4"/>
  </r>
  <r>
    <x v="5"/>
    <d v="2011-07-25T00:00:00"/>
    <n v="7"/>
    <x v="6"/>
    <s v="United States"/>
    <n v="4097812"/>
    <s v="Passenger Ship"/>
    <s v="Diamond Princess"/>
    <n v="115875"/>
    <x v="0"/>
    <n v="946"/>
    <m/>
    <m/>
    <s v="Pacific Area"/>
    <s v="United States"/>
    <x v="1"/>
    <n v="56.163333333300002"/>
    <n v="-134.36166666669999"/>
    <s v="Equipment failure/ Hazard to navigation"/>
    <s v="Marine Casualty"/>
    <s v=""/>
    <s v="N"/>
    <m/>
    <m/>
    <m/>
    <m/>
    <m/>
    <m/>
    <x v="4"/>
  </r>
  <r>
    <x v="5"/>
    <d v="2011-07-25T00:00:00"/>
    <n v="7"/>
    <x v="6"/>
    <s v="United States"/>
    <n v="4144631"/>
    <s v="Fishing Vessel"/>
    <s v="Arctic Bear"/>
    <n v="31"/>
    <x v="1"/>
    <n v="38.9"/>
    <m/>
    <n v="40"/>
    <s v="Pacific Area"/>
    <s v="United States"/>
    <x v="0"/>
    <n v="58.437083333300002"/>
    <n v="-151.86451666670001"/>
    <s v="Equipment failure/ Hazard to navigation"/>
    <s v="Marine Casualty"/>
    <s v="Damaged"/>
    <s v="N"/>
    <m/>
    <m/>
    <m/>
    <m/>
    <m/>
    <m/>
    <x v="4"/>
  </r>
  <r>
    <x v="5"/>
    <d v="2011-07-25T00:00:00"/>
    <n v="7"/>
    <x v="6"/>
    <s v="Japan"/>
    <n v="4253148"/>
    <s v="Recreational"/>
    <s v="Only You"/>
    <s v="n/a"/>
    <x v="0"/>
    <s v="n/a"/>
    <m/>
    <m/>
    <s v="Pacific Area"/>
    <s v="United States"/>
    <x v="1"/>
    <n v="53.877777833300001"/>
    <n v="-166.57777783329999"/>
    <s v="Grounding"/>
    <s v="Marine Casualty"/>
    <s v="Damaged"/>
    <s v="N"/>
    <m/>
    <m/>
    <m/>
    <m/>
    <m/>
    <m/>
    <x v="0"/>
  </r>
  <r>
    <x v="5"/>
    <d v="2011-07-25T00:00:00"/>
    <n v="7"/>
    <x v="6"/>
    <s v="United States"/>
    <n v="4263103"/>
    <s v="Fishing Vessel"/>
    <s v="Pacific Viking"/>
    <n v="193"/>
    <x v="1"/>
    <n v="112.1"/>
    <m/>
    <m/>
    <s v="Pacific Area"/>
    <s v="United States"/>
    <x v="1"/>
    <n v="56.075000000000003"/>
    <n v="-166.9683333333"/>
    <s v="Fire"/>
    <s v="Marine Casualty"/>
    <s v=""/>
    <s v="N"/>
    <m/>
    <m/>
    <m/>
    <m/>
    <m/>
    <m/>
    <x v="2"/>
  </r>
  <r>
    <x v="5"/>
    <d v="2011-07-26T00:00:00"/>
    <n v="7"/>
    <x v="6"/>
    <s v="United States"/>
    <n v="4263885"/>
    <s v="Fishing Vessel"/>
    <s v="Auriga"/>
    <n v="1249"/>
    <x v="0"/>
    <n v="175.7"/>
    <m/>
    <m/>
    <s v="Pacific Area"/>
    <s v="United States"/>
    <x v="0"/>
    <n v="58"/>
    <n v="-172.5833333333"/>
    <s v="Loss of electrical power"/>
    <s v="Marine Casualty"/>
    <s v=""/>
    <s v="N"/>
    <m/>
    <m/>
    <m/>
    <m/>
    <m/>
    <m/>
    <x v="27"/>
  </r>
  <r>
    <x v="5"/>
    <d v="2011-07-27T00:00:00"/>
    <n v="7"/>
    <x v="6"/>
    <s v="United States"/>
    <n v="4126151"/>
    <s v="Passenger Ship"/>
    <s v="Princess Bay"/>
    <n v="28"/>
    <x v="1"/>
    <n v="56.2"/>
    <m/>
    <m/>
    <s v="Pacific Area"/>
    <s v="United States"/>
    <x v="1"/>
    <n v="55.197222166700001"/>
    <n v="-131.3888888333"/>
    <s v="Equipment failure"/>
    <s v="Marine Casualty"/>
    <s v=""/>
    <s v="N"/>
    <m/>
    <m/>
    <m/>
    <m/>
    <m/>
    <m/>
    <x v="4"/>
  </r>
  <r>
    <x v="5"/>
    <d v="2011-07-27T00:00:00"/>
    <n v="7"/>
    <x v="6"/>
    <s v="United States"/>
    <n v="4257147"/>
    <s v="Fishing Vessel"/>
    <s v="F/V Defender"/>
    <n v="1412"/>
    <x v="0"/>
    <n v="179.8"/>
    <m/>
    <m/>
    <s v="Pacific Area"/>
    <s v="United States"/>
    <x v="1"/>
    <n v="54.45"/>
    <n v="-167.1666666667"/>
    <s v="Loss of electrical power"/>
    <s v="Marine Casualty"/>
    <s v=""/>
    <s v="N"/>
    <m/>
    <m/>
    <m/>
    <m/>
    <m/>
    <m/>
    <x v="27"/>
  </r>
  <r>
    <x v="5"/>
    <d v="2011-07-28T00:00:00"/>
    <n v="7"/>
    <x v="6"/>
    <s v="United States"/>
    <n v="4098776"/>
    <s v="Towing Vessel"/>
    <s v="Cape Arago"/>
    <n v="53"/>
    <x v="1"/>
    <n v="61.3"/>
    <m/>
    <m/>
    <s v="Pacific Area"/>
    <s v="United States"/>
    <x v="1"/>
    <n v="55.231450000000002"/>
    <n v="-133.06706666669999"/>
    <s v="Grounding"/>
    <s v="Marine Casualty"/>
    <s v="Damaged"/>
    <s v="N"/>
    <m/>
    <m/>
    <m/>
    <m/>
    <m/>
    <m/>
    <x v="0"/>
  </r>
  <r>
    <x v="5"/>
    <d v="2011-07-29T00:00:00"/>
    <n v="7"/>
    <x v="6"/>
    <s v="United States"/>
    <n v="4105416"/>
    <s v="General Cargo Ship"/>
    <s v="Ocean Phoenix"/>
    <n v="17845"/>
    <x v="0"/>
    <n v="635.5"/>
    <m/>
    <m/>
    <s v="Pacific Area"/>
    <s v="United States"/>
    <x v="1"/>
    <n v="54.3266666667"/>
    <n v="-166.54666666669999"/>
    <s v="Equipment failure/ Hazard to navigation"/>
    <s v="Marine Casualty"/>
    <s v=""/>
    <s v="N"/>
    <m/>
    <m/>
    <m/>
    <m/>
    <m/>
    <m/>
    <x v="4"/>
  </r>
  <r>
    <x v="5"/>
    <d v="2011-07-29T00:00:00"/>
    <n v="7"/>
    <x v="6"/>
    <s v="United States"/>
    <n v="4105451"/>
    <s v="Fishing Vessel"/>
    <s v="Miss Corinne"/>
    <n v="64"/>
    <x v="1"/>
    <n v="58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1-07-29T00:00:00"/>
    <n v="7"/>
    <x v="6"/>
    <s v="United States"/>
    <n v="4113768"/>
    <s v="Passenger Ship"/>
    <s v="Baba Ann"/>
    <s v="n/a"/>
    <x v="0"/>
    <s v="n/a"/>
    <m/>
    <m/>
    <s v="Pacific Area"/>
    <s v="United States"/>
    <x v="1"/>
    <n v="57.202500000000001"/>
    <n v="-133.7919"/>
    <s v="Flooding"/>
    <s v="Marine Casualty"/>
    <s v="Y"/>
    <s v="N"/>
    <m/>
    <m/>
    <m/>
    <m/>
    <m/>
    <m/>
    <x v="12"/>
  </r>
  <r>
    <x v="5"/>
    <d v="2011-07-30T00:00:00"/>
    <n v="7"/>
    <x v="6"/>
    <s v="United States"/>
    <n v="4102046"/>
    <s v="Passenger Ship"/>
    <s v="No Name"/>
    <s v="n/a"/>
    <x v="0"/>
    <s v="n/a"/>
    <m/>
    <m/>
    <s v="Pacific Area"/>
    <s v="United States"/>
    <x v="1"/>
    <n v="55.439572166700003"/>
    <n v="-131.838075"/>
    <s v="Sinking"/>
    <s v="Discharge of Oil"/>
    <s v=""/>
    <s v="Y"/>
    <m/>
    <m/>
    <m/>
    <m/>
    <m/>
    <m/>
    <x v="1"/>
  </r>
  <r>
    <x v="5"/>
    <d v="2011-08-01T00:00:00"/>
    <n v="8"/>
    <x v="6"/>
    <s v="United States"/>
    <n v="4104310"/>
    <s v="Passenger Ship"/>
    <s v="S'eek"/>
    <n v="10"/>
    <x v="1"/>
    <n v="34"/>
    <m/>
    <n v="7"/>
    <s v="Pacific Area"/>
    <s v="United States"/>
    <x v="0"/>
    <n v="59.187578000000002"/>
    <n v="-135.299791"/>
    <s v="Collision"/>
    <s v="Marine Casualty"/>
    <s v=""/>
    <s v="N"/>
    <m/>
    <m/>
    <m/>
    <m/>
    <m/>
    <m/>
    <x v="6"/>
  </r>
  <r>
    <x v="5"/>
    <d v="2011-08-01T00:00:00"/>
    <n v="8"/>
    <x v="6"/>
    <s v="United States"/>
    <n v="4144524"/>
    <s v="Fishing Vessel"/>
    <s v="D C Cole"/>
    <n v="72"/>
    <x v="1"/>
    <n v="49.6"/>
    <m/>
    <n v="43"/>
    <s v="Pacific Area"/>
    <s v="United States"/>
    <x v="0"/>
    <n v="58.211109999999998"/>
    <n v="-135.37860000000001"/>
    <s v="Collision"/>
    <s v="Marine Casualty"/>
    <s v=""/>
    <s v="N"/>
    <m/>
    <m/>
    <m/>
    <m/>
    <m/>
    <m/>
    <x v="6"/>
  </r>
  <r>
    <x v="5"/>
    <d v="2011-08-02T00:00:00"/>
    <n v="8"/>
    <x v="6"/>
    <s v="United States"/>
    <n v="4102853"/>
    <s v="Recreational"/>
    <s v="AK5460AK"/>
    <m/>
    <x v="2"/>
    <n v="22"/>
    <m/>
    <n v="10"/>
    <s v="Pacific Area"/>
    <s v="United States"/>
    <x v="0"/>
    <n v="58.301283333299999"/>
    <n v="-134.42078333329999"/>
    <s v="Discharge/Release of Pollution"/>
    <s v="Discharge of Oil"/>
    <s v="Y"/>
    <s v="Y"/>
    <m/>
    <m/>
    <m/>
    <m/>
    <m/>
    <m/>
    <x v="9"/>
  </r>
  <r>
    <x v="5"/>
    <d v="2011-08-02T00:00:00"/>
    <n v="8"/>
    <x v="6"/>
    <s v="Bahamas"/>
    <n v="4104275"/>
    <s v="Passenger Ship"/>
    <s v="Norwegian Pearl"/>
    <n v="93530"/>
    <x v="0"/>
    <n v="873.2"/>
    <m/>
    <n v="12"/>
    <s v="Pacific Area"/>
    <s v="United States"/>
    <x v="0"/>
    <n v="58.286000000000001"/>
    <n v="-138.3923333333"/>
    <s v="Discharge/Release of Pollution"/>
    <s v="Discharge of Oil"/>
    <s v=""/>
    <s v="Y"/>
    <m/>
    <m/>
    <m/>
    <m/>
    <m/>
    <m/>
    <x v="9"/>
  </r>
  <r>
    <x v="5"/>
    <d v="2011-08-04T00:00:00"/>
    <n v="8"/>
    <x v="6"/>
    <s v="United States"/>
    <n v="4110757"/>
    <s v="Passenger Ship"/>
    <s v="Captain Cook"/>
    <n v="56"/>
    <x v="1"/>
    <n v="60.5"/>
    <m/>
    <n v="41"/>
    <s v="Pacific Area"/>
    <s v="United States"/>
    <x v="0"/>
    <n v="58.184170000000002"/>
    <n v="-134.20779999999999"/>
    <s v="Vessel Manuever"/>
    <s v="Marine Casualty"/>
    <s v=""/>
    <s v="N"/>
    <m/>
    <m/>
    <m/>
    <m/>
    <m/>
    <m/>
    <x v="15"/>
  </r>
  <r>
    <x v="5"/>
    <d v="2011-08-04T00:00:00"/>
    <n v="8"/>
    <x v="6"/>
    <s v="N/A"/>
    <n v="4124155"/>
    <s v="N/A"/>
    <s v="Calder Mountain Lodge Skiff #1"/>
    <s v="n/a"/>
    <x v="0"/>
    <s v="n/a"/>
    <m/>
    <m/>
    <s v="Pacific Area"/>
    <s v="United States"/>
    <x v="1"/>
    <n v="56.446399999999997"/>
    <n v="-133.05719999999999"/>
    <s v="Collision"/>
    <s v="Marine Casualty"/>
    <s v="Damaged"/>
    <s v="N"/>
    <m/>
    <m/>
    <m/>
    <m/>
    <m/>
    <m/>
    <x v="6"/>
  </r>
  <r>
    <x v="5"/>
    <d v="2011-08-04T00:00:00"/>
    <n v="8"/>
    <x v="6"/>
    <s v="United States"/>
    <n v="4264656"/>
    <s v="General Cargo Ship"/>
    <s v="Flying D"/>
    <n v="90"/>
    <x v="1"/>
    <n v="84.7"/>
    <m/>
    <m/>
    <s v="Pacific Area"/>
    <s v="United States"/>
    <x v="1"/>
    <n v="54.16"/>
    <n v="-165.6"/>
    <s v="Fouling/Equipment failure/Hazard to navigation"/>
    <s v="Marine Casualty"/>
    <s v=""/>
    <s v="N"/>
    <m/>
    <m/>
    <m/>
    <m/>
    <m/>
    <m/>
    <x v="17"/>
  </r>
  <r>
    <x v="5"/>
    <d v="2011-08-05T00:00:00"/>
    <n v="8"/>
    <x v="6"/>
    <s v="United States"/>
    <n v="4108102"/>
    <s v="Other"/>
    <s v="Persistence"/>
    <n v="156"/>
    <x v="1"/>
    <n v="76"/>
    <m/>
    <n v="41"/>
    <s v="Pacific Area"/>
    <s v="United States"/>
    <x v="0"/>
    <n v="64.496669999999995"/>
    <n v="-165.40860000000001"/>
    <s v="Discharge/Release of Pollution"/>
    <s v="Discharge of Oil"/>
    <s v=""/>
    <s v="Y"/>
    <m/>
    <m/>
    <m/>
    <m/>
    <m/>
    <m/>
    <x v="9"/>
  </r>
  <r>
    <x v="5"/>
    <d v="2011-08-05T00:00:00"/>
    <n v="8"/>
    <x v="6"/>
    <s v="United States"/>
    <n v="4110774"/>
    <s v="Passenger Ship"/>
    <s v="Malaspina"/>
    <n v="2928"/>
    <x v="0"/>
    <n v="372.2"/>
    <m/>
    <n v="55"/>
    <s v="Pacific Area"/>
    <s v="United States"/>
    <x v="0"/>
    <n v="59.236109999999996"/>
    <n v="-135.43440000000001"/>
    <s v="Equipment failure"/>
    <s v="Marine Casualty"/>
    <s v=""/>
    <s v="N"/>
    <m/>
    <m/>
    <m/>
    <m/>
    <m/>
    <m/>
    <x v="4"/>
  </r>
  <r>
    <x v="5"/>
    <d v="2011-08-05T00:00:00"/>
    <n v="8"/>
    <x v="6"/>
    <s v="United States"/>
    <n v="4125453"/>
    <s v="Passenger Ship"/>
    <s v="M/V Chenega"/>
    <n v="1333"/>
    <x v="0"/>
    <n v="219.6"/>
    <m/>
    <n v="13"/>
    <s v="Pacific Area"/>
    <s v="United States"/>
    <x v="0"/>
    <n v="60.541400000000003"/>
    <n v="-145.76439999999999"/>
    <s v="Equipment failure"/>
    <s v="Marine Casualty"/>
    <s v=""/>
    <s v="N"/>
    <m/>
    <m/>
    <m/>
    <m/>
    <m/>
    <m/>
    <x v="4"/>
  </r>
  <r>
    <x v="5"/>
    <d v="2011-08-06T00:00:00"/>
    <n v="8"/>
    <x v="6"/>
    <s v="United States"/>
    <n v="4107262"/>
    <s v="Fishing Vessel"/>
    <s v="Arctic Lady"/>
    <n v="192"/>
    <x v="1"/>
    <n v="121.5"/>
    <m/>
    <n v="39"/>
    <s v="Pacific Area"/>
    <s v="United States"/>
    <x v="0"/>
    <n v="60.541400000000003"/>
    <n v="-145.76439999999999"/>
    <s v="Flooding"/>
    <s v="Discharge of Oil"/>
    <s v="Damaged"/>
    <s v="Y"/>
    <m/>
    <m/>
    <m/>
    <m/>
    <m/>
    <m/>
    <x v="12"/>
  </r>
  <r>
    <x v="5"/>
    <d v="2011-08-09T00:00:00"/>
    <n v="8"/>
    <x v="6"/>
    <s v="United States"/>
    <n v="4112398"/>
    <s v="Tanker Ship"/>
    <s v="Kodiak"/>
    <n v="64329"/>
    <x v="0"/>
    <n v="831.5"/>
    <m/>
    <m/>
    <s v="Pacific Area"/>
    <s v="United States"/>
    <x v="1"/>
    <n v="54.649859999999997"/>
    <n v="-133.98050000000001"/>
    <s v="Loss of electrical power"/>
    <s v="Marine Casualty"/>
    <s v=""/>
    <s v="N"/>
    <m/>
    <m/>
    <m/>
    <m/>
    <m/>
    <m/>
    <x v="27"/>
  </r>
  <r>
    <x v="5"/>
    <d v="2011-08-09T00:00:00"/>
    <n v="8"/>
    <x v="6"/>
    <s v="United States"/>
    <n v="4244251"/>
    <s v="Fishing Vessel"/>
    <s v="Seattle Enterprise"/>
    <n v="1789"/>
    <x v="0"/>
    <n v="267"/>
    <m/>
    <n v="45"/>
    <s v="Pacific Area"/>
    <s v="United States"/>
    <x v="0"/>
    <n v="59.2758333333"/>
    <n v="-177.5391666667"/>
    <s v="Equipment failure/ Hazard to navigation"/>
    <s v="Marine Casualty"/>
    <s v=""/>
    <s v="N"/>
    <m/>
    <m/>
    <m/>
    <m/>
    <m/>
    <m/>
    <x v="4"/>
  </r>
  <r>
    <x v="5"/>
    <d v="2011-08-10T00:00:00"/>
    <n v="8"/>
    <x v="6"/>
    <s v="United States"/>
    <n v="4113560"/>
    <s v="Passenger Ship"/>
    <s v="Admiralty Dream"/>
    <n v="95"/>
    <x v="1"/>
    <n v="122.2"/>
    <m/>
    <n v="39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11-08-11T00:00:00"/>
    <n v="8"/>
    <x v="6"/>
    <s v="United States"/>
    <n v="4113564"/>
    <s v="Recreational"/>
    <s v="Jessie B"/>
    <n v="28"/>
    <x v="1"/>
    <n v="46.1"/>
    <m/>
    <m/>
    <s v="Pacific Area"/>
    <s v="United States"/>
    <x v="1"/>
    <n v="56.143070000000002"/>
    <n v="-132.80969999999999"/>
    <s v="Discharge/Release of Pollution"/>
    <s v="Discharge of Oil"/>
    <s v="Damaged"/>
    <s v="Y"/>
    <m/>
    <m/>
    <m/>
    <m/>
    <m/>
    <m/>
    <x v="9"/>
  </r>
  <r>
    <x v="5"/>
    <d v="2011-08-11T00:00:00"/>
    <n v="8"/>
    <x v="6"/>
    <s v="United States"/>
    <n v="4126192"/>
    <s v="Towing Vessel"/>
    <s v="Gyrfalcon"/>
    <n v="359"/>
    <x v="1"/>
    <n v="100.5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1-08-12T00:00:00"/>
    <n v="8"/>
    <x v="6"/>
    <s v="United States"/>
    <n v="4268347"/>
    <s v="Fishing Vessel"/>
    <s v="Ocean Peace"/>
    <n v="1557"/>
    <x v="0"/>
    <n v="199.5"/>
    <m/>
    <m/>
    <s v="Pacific Area"/>
    <s v="United States"/>
    <x v="1"/>
    <n v="56.501666666699997"/>
    <n v="-164.44"/>
    <s v="Equipment failure/ Hazard to navigation"/>
    <s v="Marine Casualty"/>
    <s v=""/>
    <s v="N"/>
    <m/>
    <m/>
    <m/>
    <m/>
    <m/>
    <m/>
    <x v="4"/>
  </r>
  <r>
    <x v="5"/>
    <d v="2011-08-13T00:00:00"/>
    <n v="8"/>
    <x v="6"/>
    <s v="United States"/>
    <n v="4127653"/>
    <s v="Towing Vessel"/>
    <s v="Centaur"/>
    <n v="91"/>
    <x v="1"/>
    <n v="46.9"/>
    <m/>
    <n v="59"/>
    <s v="Pacific Area"/>
    <s v="United States"/>
    <x v="0"/>
    <n v="61.583333333299997"/>
    <n v="-159.25"/>
    <s v="Fire"/>
    <s v="Marine Casualty"/>
    <s v="Damaged"/>
    <s v="N"/>
    <m/>
    <m/>
    <m/>
    <m/>
    <m/>
    <m/>
    <x v="2"/>
  </r>
  <r>
    <x v="5"/>
    <d v="2011-08-14T00:00:00"/>
    <n v="8"/>
    <x v="6"/>
    <s v="United Kingdom"/>
    <n v="4116443"/>
    <s v="Passenger Ship"/>
    <s v="Diamond Princess"/>
    <n v="115875"/>
    <x v="0"/>
    <n v="946"/>
    <m/>
    <n v="14"/>
    <s v="Pacific Area"/>
    <s v="United States"/>
    <x v="0"/>
    <n v="60.791666666700003"/>
    <n v="-147.52166666670001"/>
    <s v="Equipment failure/ Hazard to navigation"/>
    <s v="Marine Casualty"/>
    <s v=""/>
    <s v="N"/>
    <m/>
    <m/>
    <m/>
    <m/>
    <m/>
    <m/>
    <x v="4"/>
  </r>
  <r>
    <x v="5"/>
    <d v="2011-08-15T00:00:00"/>
    <n v="8"/>
    <x v="6"/>
    <s v="United States"/>
    <n v="4116729"/>
    <s v="Fishing Vessel"/>
    <s v="Sea Warrior"/>
    <n v="94"/>
    <x v="1"/>
    <n v="98.5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1-08-15T00:00:00"/>
    <n v="8"/>
    <x v="6"/>
    <s v="United States"/>
    <n v="4118726"/>
    <s v="Fishing Vessel"/>
    <s v="Excellence"/>
    <n v="4312"/>
    <x v="0"/>
    <n v="352.9"/>
    <m/>
    <m/>
    <s v="Pacific Area"/>
    <s v="United States"/>
    <x v="1"/>
    <n v="55.558999999999997"/>
    <n v="-164.34233333329999"/>
    <s v="Discharge/Release of Pollution"/>
    <s v="Discharge of Oil"/>
    <s v=""/>
    <s v="Y"/>
    <m/>
    <m/>
    <m/>
    <m/>
    <m/>
    <m/>
    <x v="9"/>
  </r>
  <r>
    <x v="5"/>
    <d v="2011-08-16T00:00:00"/>
    <n v="8"/>
    <x v="6"/>
    <s v="United States"/>
    <n v="4118843"/>
    <s v="Passenger Ship"/>
    <s v="Kachemak Voyager"/>
    <n v="91"/>
    <x v="1"/>
    <n v="76.3"/>
    <m/>
    <n v="9"/>
    <s v="Pacific Area"/>
    <s v="United States"/>
    <x v="0"/>
    <n v="59.584800000000001"/>
    <n v="-151.3327833333"/>
    <s v="Grounding"/>
    <s v="Marine Casualty"/>
    <s v="Damaged"/>
    <s v="N"/>
    <m/>
    <m/>
    <m/>
    <m/>
    <m/>
    <m/>
    <x v="0"/>
  </r>
  <r>
    <x v="5"/>
    <d v="2011-08-16T00:00:00"/>
    <n v="8"/>
    <x v="6"/>
    <s v="United States"/>
    <n v="4265454"/>
    <s v="Fishing Vessel"/>
    <s v="Wonderworker"/>
    <n v="36"/>
    <x v="1"/>
    <n v="43.9"/>
    <m/>
    <m/>
    <s v="Pacific Area"/>
    <s v="United States"/>
    <x v="1"/>
    <n v="53.877777833300001"/>
    <n v="-166.57777783329999"/>
    <s v="Equipment failure/ Hazard to navigation"/>
    <s v="Marine Casualty"/>
    <s v=""/>
    <s v="N"/>
    <m/>
    <m/>
    <m/>
    <m/>
    <m/>
    <m/>
    <x v="4"/>
  </r>
  <r>
    <x v="5"/>
    <d v="2011-08-17T00:00:00"/>
    <n v="8"/>
    <x v="6"/>
    <s v="United States"/>
    <n v="4118713"/>
    <s v="General Cargo Ship"/>
    <s v="Itswoot"/>
    <n v="68"/>
    <x v="1"/>
    <n v="65.8"/>
    <m/>
    <n v="73"/>
    <s v="Pacific Area"/>
    <s v="United States"/>
    <x v="0"/>
    <n v="60.788788333299998"/>
    <n v="-147.85169266669999"/>
    <s v="Flooding"/>
    <s v="Marine Casualty"/>
    <s v="Damaged"/>
    <s v="N"/>
    <m/>
    <m/>
    <m/>
    <m/>
    <m/>
    <m/>
    <x v="12"/>
  </r>
  <r>
    <x v="5"/>
    <d v="2011-08-17T00:00:00"/>
    <n v="8"/>
    <x v="6"/>
    <s v="United States"/>
    <n v="4145415"/>
    <s v="Fishing Vessel"/>
    <s v="Candida Dawn C."/>
    <n v="26"/>
    <x v="1"/>
    <n v="38.5"/>
    <m/>
    <m/>
    <s v="Pacific Area"/>
    <s v="United States"/>
    <x v="1"/>
    <n v="57.983333333300003"/>
    <n v="-153.35"/>
    <s v="Equipment failure/ Hazard to navigation"/>
    <s v="Marine Casualty"/>
    <s v=""/>
    <s v="N"/>
    <m/>
    <m/>
    <m/>
    <m/>
    <m/>
    <m/>
    <x v="4"/>
  </r>
  <r>
    <x v="5"/>
    <d v="2011-08-17T00:00:00"/>
    <n v="8"/>
    <x v="6"/>
    <s v="United States"/>
    <n v="4257980"/>
    <s v="Fishing Vessel"/>
    <s v="Chelsea K"/>
    <n v="958"/>
    <x v="0"/>
    <n v="134.6"/>
    <m/>
    <m/>
    <s v="Pacific Area"/>
    <s v="United States"/>
    <x v="1"/>
    <n v="53.86"/>
    <n v="-166.55666666670001"/>
    <s v="Equipment failure/ Hazard to navigation"/>
    <s v="Marine Casualty"/>
    <s v=""/>
    <s v="N"/>
    <m/>
    <m/>
    <m/>
    <m/>
    <m/>
    <m/>
    <x v="4"/>
  </r>
  <r>
    <x v="5"/>
    <d v="2011-08-18T00:00:00"/>
    <n v="8"/>
    <x v="6"/>
    <s v="United States"/>
    <n v="4119976"/>
    <s v="Fishing Vessel"/>
    <s v="Mabel"/>
    <s v="n/a"/>
    <x v="0"/>
    <s v="n/a"/>
    <m/>
    <m/>
    <s v="Pacific Area"/>
    <s v="United States"/>
    <x v="1"/>
    <n v="57.046390000000002"/>
    <n v="-135.33860000000001"/>
    <s v="Sinking"/>
    <s v="Discharge of Oil"/>
    <s v="Y"/>
    <s v="Y"/>
    <m/>
    <m/>
    <m/>
    <m/>
    <m/>
    <m/>
    <x v="1"/>
  </r>
  <r>
    <x v="5"/>
    <d v="2011-08-18T00:00:00"/>
    <n v="8"/>
    <x v="6"/>
    <s v="United States"/>
    <n v="4121595"/>
    <s v="Passenger Ship"/>
    <s v="Fairweather"/>
    <n v="1280"/>
    <x v="0"/>
    <n v="219.6"/>
    <m/>
    <n v="15"/>
    <s v="Pacific Area"/>
    <s v="United States"/>
    <x v="0"/>
    <n v="58.375833333300001"/>
    <n v="-135.68516666670001"/>
    <s v="Discharge/Release of Pollution"/>
    <s v="Discharge of Oil"/>
    <s v=""/>
    <s v="Y"/>
    <m/>
    <m/>
    <m/>
    <m/>
    <m/>
    <m/>
    <x v="9"/>
  </r>
  <r>
    <x v="5"/>
    <d v="2011-08-18T00:00:00"/>
    <n v="8"/>
    <x v="6"/>
    <s v="United States"/>
    <n v="4265725"/>
    <s v="Fishing Vessel"/>
    <s v="Royal Atlantic"/>
    <n v="196"/>
    <x v="1"/>
    <n v="108.6"/>
    <m/>
    <m/>
    <s v="Pacific Area"/>
    <s v="United States"/>
    <x v="1"/>
    <n v="55.366666666699999"/>
    <n v="-165"/>
    <s v="Equipment failure/ Hazard to navigation"/>
    <s v="Marine Casualty"/>
    <s v="Damaged"/>
    <s v="N"/>
    <m/>
    <m/>
    <m/>
    <m/>
    <m/>
    <m/>
    <x v="4"/>
  </r>
  <r>
    <x v="5"/>
    <d v="2011-08-19T00:00:00"/>
    <n v="8"/>
    <x v="6"/>
    <s v="Bermuda"/>
    <n v="4125408"/>
    <s v="Passenger Ship"/>
    <s v="Coral Princess"/>
    <n v="91600"/>
    <x v="0"/>
    <n v="964.5"/>
    <m/>
    <n v="16"/>
    <s v="Pacific Area"/>
    <s v="United States"/>
    <x v="0"/>
    <n v="60.65"/>
    <n v="-146.5833333333"/>
    <s v="Equipment failure"/>
    <s v="Marine Casualty"/>
    <s v=""/>
    <s v="N"/>
    <m/>
    <m/>
    <m/>
    <m/>
    <m/>
    <m/>
    <x v="4"/>
  </r>
  <r>
    <x v="5"/>
    <d v="2011-08-19T00:00:00"/>
    <n v="8"/>
    <x v="6"/>
    <s v="United States"/>
    <n v="4143667"/>
    <s v="Fishing Vessel"/>
    <s v="Sea Barb"/>
    <n v="68"/>
    <x v="1"/>
    <n v="49.5"/>
    <m/>
    <m/>
    <s v="Pacific Area"/>
    <s v="United States"/>
    <x v="1"/>
    <n v="57.727166666700001"/>
    <n v="-153.49475000000001"/>
    <s v="Equipment failure"/>
    <s v="Marine Casualty"/>
    <s v="Damaged"/>
    <s v="N"/>
    <m/>
    <m/>
    <m/>
    <m/>
    <m/>
    <m/>
    <x v="4"/>
  </r>
  <r>
    <x v="5"/>
    <d v="2011-08-20T00:00:00"/>
    <n v="8"/>
    <x v="6"/>
    <s v="United States"/>
    <n v="4121650"/>
    <s v="Recreational"/>
    <s v="Jackpot"/>
    <s v="n/a"/>
    <x v="0"/>
    <n v="28"/>
    <m/>
    <m/>
    <s v="Pacific Area"/>
    <s v="United States"/>
    <x v="1"/>
    <n v="55.439572166700003"/>
    <n v="-131.838075"/>
    <s v="Discharge/Release of Pollution"/>
    <s v="Discharge of Oil"/>
    <s v="Damaged"/>
    <s v="Y"/>
    <m/>
    <m/>
    <m/>
    <m/>
    <m/>
    <m/>
    <x v="9"/>
  </r>
  <r>
    <x v="5"/>
    <d v="2011-08-20T00:00:00"/>
    <n v="8"/>
    <x v="6"/>
    <s v="United States"/>
    <n v="47123905"/>
    <s v="Fishing Vessel"/>
    <s v="Brunette"/>
    <n v="11"/>
    <x v="1"/>
    <n v="30.2"/>
    <m/>
    <n v="40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11-08-23T00:00:00"/>
    <n v="8"/>
    <x v="6"/>
    <s v="United States"/>
    <n v="4253858"/>
    <s v="Fishing Vessel"/>
    <s v="Stella"/>
    <n v="156"/>
    <x v="1"/>
    <n v="57.9"/>
    <m/>
    <m/>
    <s v="Pacific Area"/>
    <s v="United States"/>
    <x v="1"/>
    <n v="57.787500000000001"/>
    <n v="-152.40233333329999"/>
    <s v="Grounding"/>
    <s v="Marine Casualty"/>
    <s v="Damaged"/>
    <s v="N"/>
    <m/>
    <m/>
    <m/>
    <m/>
    <m/>
    <m/>
    <x v="0"/>
  </r>
  <r>
    <x v="5"/>
    <d v="2011-08-26T00:00:00"/>
    <n v="8"/>
    <x v="6"/>
    <s v="United States"/>
    <n v="4133321"/>
    <s v="Recreational"/>
    <s v="Nora Bunik"/>
    <n v="19"/>
    <x v="1"/>
    <n v="41.1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1-08-26T00:00:00"/>
    <n v="8"/>
    <x v="6"/>
    <s v="United States"/>
    <n v="4143654"/>
    <s v="Fishing Vessel"/>
    <s v="Emerald Beauty"/>
    <n v="56"/>
    <x v="1"/>
    <n v="53.4"/>
    <m/>
    <m/>
    <s v="Pacific Area"/>
    <s v="United States"/>
    <x v="1"/>
    <n v="57.443466666699997"/>
    <n v="-152.28528333329999"/>
    <s v="Equipment failure"/>
    <s v="Marine Casualty"/>
    <s v="Damaged"/>
    <s v="N"/>
    <m/>
    <m/>
    <m/>
    <m/>
    <m/>
    <m/>
    <x v="4"/>
  </r>
  <r>
    <x v="5"/>
    <d v="2011-08-26T00:00:00"/>
    <n v="8"/>
    <x v="6"/>
    <s v="United States"/>
    <n v="4144377"/>
    <s v="Fishing Vessel"/>
    <s v="Northern Jaeger"/>
    <n v="3732"/>
    <x v="0"/>
    <n v="308.39999999999998"/>
    <m/>
    <n v="49"/>
    <s v="Pacific Area"/>
    <s v="United States"/>
    <x v="0"/>
    <n v="58.95"/>
    <n v="-173.6"/>
    <s v="Equipment failure"/>
    <s v="Marine Casualty"/>
    <s v=""/>
    <s v="N"/>
    <m/>
    <m/>
    <m/>
    <m/>
    <m/>
    <m/>
    <x v="4"/>
  </r>
  <r>
    <x v="5"/>
    <d v="2011-08-27T00:00:00"/>
    <n v="8"/>
    <x v="6"/>
    <s v="United States"/>
    <n v="4138848"/>
    <s v="Towing Vessel"/>
    <s v="Arthur Brusco"/>
    <n v="199"/>
    <x v="1"/>
    <n v="100.3"/>
    <m/>
    <n v="53"/>
    <s v="Pacific Area"/>
    <s v="United States"/>
    <x v="0"/>
    <n v="60.143889999999999"/>
    <n v="-146.76939999999999"/>
    <s v="Equipment failure/ Hazard to navigation"/>
    <s v="Marine Casualty"/>
    <s v=""/>
    <s v="N"/>
    <m/>
    <m/>
    <m/>
    <m/>
    <m/>
    <m/>
    <x v="4"/>
  </r>
  <r>
    <x v="5"/>
    <d v="2011-08-27T00:00:00"/>
    <n v="8"/>
    <x v="6"/>
    <s v="United States"/>
    <n v="4155871"/>
    <s v="Fishing Vessel"/>
    <s v="Deep Pacific"/>
    <n v="140"/>
    <x v="1"/>
    <n v="111.6"/>
    <m/>
    <m/>
    <s v="Pacific Area"/>
    <s v="United States"/>
    <x v="1"/>
    <n v="55.9071666667"/>
    <n v="-163.65233333329999"/>
    <s v="Equipment failure"/>
    <s v="Marine Casualty"/>
    <s v="Damaged"/>
    <s v="N"/>
    <m/>
    <m/>
    <m/>
    <m/>
    <m/>
    <m/>
    <x v="4"/>
  </r>
  <r>
    <x v="5"/>
    <d v="2011-08-30T00:00:00"/>
    <n v="8"/>
    <x v="6"/>
    <s v="United States"/>
    <n v="4133265"/>
    <s v="Passenger Ship"/>
    <s v="Safari Quest"/>
    <n v="97"/>
    <x v="1"/>
    <n v="103"/>
    <m/>
    <n v="27"/>
    <s v="Pacific Area"/>
    <s v="United States"/>
    <x v="0"/>
    <n v="58.151760000000003"/>
    <n v="-135.04159999999999"/>
    <s v="Equipment failure"/>
    <s v="Marine Casualty"/>
    <s v=""/>
    <s v="N"/>
    <m/>
    <m/>
    <m/>
    <m/>
    <m/>
    <m/>
    <x v="4"/>
  </r>
  <r>
    <x v="5"/>
    <d v="2011-08-30T00:00:00"/>
    <n v="8"/>
    <x v="6"/>
    <s v="United States"/>
    <n v="4151794"/>
    <s v="Barge (General)"/>
    <s v="Brittney Moe"/>
    <n v="454"/>
    <x v="1"/>
    <n v="142.5"/>
    <m/>
    <n v="74"/>
    <s v="Pacific Area"/>
    <s v="United States"/>
    <x v="0"/>
    <n v="64.499679999999998"/>
    <n v="-165.4323433333"/>
    <s v="Grounding"/>
    <s v="Marine Casualty"/>
    <s v=""/>
    <s v="N"/>
    <m/>
    <m/>
    <m/>
    <m/>
    <m/>
    <m/>
    <x v="0"/>
  </r>
  <r>
    <x v="5"/>
    <d v="2011-08-30T00:00:00"/>
    <n v="8"/>
    <x v="6"/>
    <s v="United States"/>
    <n v="4252245"/>
    <s v="Fishing Vessel"/>
    <s v="F/V Bear"/>
    <n v="49"/>
    <x v="1"/>
    <n v="48.5"/>
    <m/>
    <m/>
    <s v="Pacific Area"/>
    <s v="United States"/>
    <x v="1"/>
    <n v="56.748333333300003"/>
    <n v="-157.36333333330001"/>
    <s v="Grounding"/>
    <s v="Marine Casualty"/>
    <s v="Damaged"/>
    <s v="N"/>
    <m/>
    <m/>
    <m/>
    <m/>
    <m/>
    <m/>
    <x v="0"/>
  </r>
  <r>
    <x v="5"/>
    <d v="2011-09-01T00:00:00"/>
    <n v="9"/>
    <x v="6"/>
    <s v="United States"/>
    <n v="4137855"/>
    <s v="Passenger Ship"/>
    <s v="Safari Explorer"/>
    <n v="97"/>
    <x v="1"/>
    <n v="126.7"/>
    <m/>
    <m/>
    <s v="Pacific Area"/>
    <s v="United States"/>
    <x v="1"/>
    <n v="57.647500000000001"/>
    <n v="-133.69683333329999"/>
    <s v="Collision"/>
    <s v="Marine Casualty"/>
    <s v="Damaged"/>
    <s v="N"/>
    <m/>
    <m/>
    <m/>
    <m/>
    <m/>
    <m/>
    <x v="6"/>
  </r>
  <r>
    <x v="5"/>
    <d v="2011-09-02T00:00:00"/>
    <n v="9"/>
    <x v="6"/>
    <s v="United States"/>
    <n v="4166081"/>
    <s v="Passenger Ship"/>
    <s v="Tustumena"/>
    <n v="2174"/>
    <x v="0"/>
    <n v="266"/>
    <m/>
    <m/>
    <s v="Pacific Area"/>
    <s v="United States"/>
    <x v="1"/>
    <n v="55.208333333299997"/>
    <n v="-162.69499999999999"/>
    <s v="Equipment failure"/>
    <s v="Marine Casualty"/>
    <s v=""/>
    <s v="N"/>
    <m/>
    <m/>
    <m/>
    <m/>
    <m/>
    <m/>
    <x v="4"/>
  </r>
  <r>
    <x v="5"/>
    <d v="2011-09-03T00:00:00"/>
    <n v="9"/>
    <x v="6"/>
    <s v="United States"/>
    <n v="4138688"/>
    <s v="Towing Vessel"/>
    <s v="Bismarck Sea"/>
    <n v="193"/>
    <x v="1"/>
    <n v="124.6"/>
    <m/>
    <m/>
    <s v="Pacific Area"/>
    <s v="United States"/>
    <x v="1"/>
    <n v="55.059738333299997"/>
    <n v="-162.32102666669999"/>
    <s v="Equipment failure/ Hazard to navigation"/>
    <s v="Marine Casualty"/>
    <s v="Damaged"/>
    <s v="N"/>
    <m/>
    <m/>
    <m/>
    <m/>
    <m/>
    <m/>
    <x v="4"/>
  </r>
  <r>
    <x v="5"/>
    <d v="2011-09-04T00:00:00"/>
    <n v="9"/>
    <x v="6"/>
    <s v="Bahamas"/>
    <n v="4138466"/>
    <s v="Passenger Ship"/>
    <s v="Rhapsody of the Seas"/>
    <n v="78878"/>
    <x v="0"/>
    <n v="915.2"/>
    <m/>
    <n v="21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11-09-04T00:00:00"/>
    <n v="9"/>
    <x v="6"/>
    <s v="United States"/>
    <n v="4166137"/>
    <s v="Passenger Ship"/>
    <s v="Kennicott"/>
    <n v="9978"/>
    <x v="0"/>
    <n v="344.3"/>
    <m/>
    <m/>
    <s v="Pacific Area"/>
    <s v="United States"/>
    <x v="1"/>
    <n v="57.7836666667"/>
    <n v="-152.4271666667"/>
    <s v="Equipment failure"/>
    <s v="Marine Casualty"/>
    <s v="Damaged"/>
    <s v="N"/>
    <m/>
    <m/>
    <m/>
    <m/>
    <m/>
    <m/>
    <x v="4"/>
  </r>
  <r>
    <x v="5"/>
    <d v="2011-09-05T00:00:00"/>
    <n v="9"/>
    <x v="6"/>
    <s v="United States"/>
    <n v="4144273"/>
    <s v="Fishing Vessel"/>
    <s v="Northwest Explorer"/>
    <n v="453"/>
    <x v="1"/>
    <n v="143.69999999999999"/>
    <m/>
    <m/>
    <s v="Pacific Area"/>
    <s v="United States"/>
    <x v="1"/>
    <n v="56.9666666667"/>
    <n v="-134.48333333330001"/>
    <s v="Equipment failure"/>
    <s v="Marine Casualty"/>
    <s v=""/>
    <s v="N"/>
    <m/>
    <m/>
    <m/>
    <m/>
    <m/>
    <m/>
    <x v="4"/>
  </r>
  <r>
    <x v="5"/>
    <d v="2011-09-05T00:00:00"/>
    <n v="9"/>
    <x v="6"/>
    <s v="Bahamas"/>
    <n v="4146081"/>
    <s v="Passenger Ship"/>
    <s v="Rhapsody of the Seas"/>
    <n v="78878"/>
    <x v="0"/>
    <n v="915.2"/>
    <m/>
    <n v="21"/>
    <s v="Pacific Area"/>
    <s v="United States"/>
    <x v="0"/>
    <n v="59.459833333299997"/>
    <n v="-135.32499999999999"/>
    <s v="Discharge/Release of Pollution"/>
    <s v="Discharge of Oil"/>
    <s v=""/>
    <s v="Y"/>
    <m/>
    <m/>
    <m/>
    <m/>
    <m/>
    <m/>
    <x v="9"/>
  </r>
  <r>
    <x v="5"/>
    <d v="2011-09-06T00:00:00"/>
    <n v="9"/>
    <x v="6"/>
    <s v="United States"/>
    <n v="4137932"/>
    <s v="Fishing Vessel"/>
    <s v="Rejoyce"/>
    <n v="35"/>
    <x v="1"/>
    <n v="42.3"/>
    <m/>
    <n v="45"/>
    <s v="Pacific Area"/>
    <s v="United States"/>
    <x v="0"/>
    <n v="60.792499999999997"/>
    <n v="-148.077"/>
    <s v="Collision"/>
    <s v="Marine Casualty"/>
    <s v="Damaged"/>
    <s v="N"/>
    <m/>
    <m/>
    <m/>
    <m/>
    <m/>
    <m/>
    <x v="6"/>
  </r>
  <r>
    <x v="5"/>
    <d v="2011-09-07T00:00:00"/>
    <n v="9"/>
    <x v="6"/>
    <s v="United States"/>
    <n v="4177192"/>
    <s v="Fishing Vessel"/>
    <s v="Aleutian Lady"/>
    <n v="189"/>
    <x v="1"/>
    <n v="154.69999999999999"/>
    <m/>
    <m/>
    <s v="Pacific Area"/>
    <s v="United States"/>
    <x v="1"/>
    <n v="55.557166666699999"/>
    <n v="-164.1028333333"/>
    <s v="Equipment failure"/>
    <s v="Marine Casualty"/>
    <s v="Damaged"/>
    <s v="N"/>
    <m/>
    <m/>
    <m/>
    <m/>
    <m/>
    <m/>
    <x v="4"/>
  </r>
  <r>
    <x v="5"/>
    <d v="2011-09-08T00:00:00"/>
    <n v="9"/>
    <x v="6"/>
    <s v="United States"/>
    <n v="4157285"/>
    <s v="Passenger Ship"/>
    <s v="Ken Eichner-2"/>
    <n v="90"/>
    <x v="1"/>
    <n v="111.5"/>
    <m/>
    <m/>
    <s v="Pacific Area"/>
    <s v="United States"/>
    <x v="1"/>
    <n v="52.356166666699998"/>
    <n v="-131.70466666670001"/>
    <s v="Equipment failure/ Hazard to navigation"/>
    <s v="Marine Casualty"/>
    <s v=""/>
    <s v="N"/>
    <m/>
    <m/>
    <m/>
    <m/>
    <m/>
    <m/>
    <x v="4"/>
  </r>
  <r>
    <x v="5"/>
    <d v="2011-09-09T00:00:00"/>
    <n v="9"/>
    <x v="6"/>
    <s v="United States"/>
    <n v="4155520"/>
    <s v="Passenger Ship"/>
    <s v="Northern Song"/>
    <n v="149"/>
    <x v="1"/>
    <n v="78"/>
    <m/>
    <m/>
    <s v="Pacific Area"/>
    <s v="United States"/>
    <x v="1"/>
    <n v="56.5413666667"/>
    <n v="-134.76085"/>
    <s v="Set Adrift"/>
    <s v="Marine Casualty"/>
    <s v=""/>
    <s v="N"/>
    <m/>
    <m/>
    <m/>
    <m/>
    <m/>
    <m/>
    <x v="15"/>
  </r>
  <r>
    <x v="5"/>
    <d v="2011-09-09T00:00:00"/>
    <n v="9"/>
    <x v="6"/>
    <s v="United States"/>
    <n v="4155833"/>
    <s v="Fishing Vessel"/>
    <s v="Deep Pacific"/>
    <n v="140"/>
    <x v="1"/>
    <n v="111.6"/>
    <m/>
    <m/>
    <s v="Pacific Area"/>
    <s v="United States"/>
    <x v="1"/>
    <n v="55.760333333299997"/>
    <n v="-164.20183333329999"/>
    <s v="Equipment failure/ Hazard to navigation"/>
    <s v="Marine Casualty"/>
    <s v=""/>
    <s v="N"/>
    <m/>
    <m/>
    <m/>
    <m/>
    <m/>
    <m/>
    <x v="4"/>
  </r>
  <r>
    <x v="5"/>
    <d v="2011-09-10T00:00:00"/>
    <n v="9"/>
    <x v="6"/>
    <s v="United States"/>
    <n v="4143285"/>
    <s v="Barge (General)"/>
    <s v="Brittney Moe"/>
    <n v="454"/>
    <x v="1"/>
    <n v="142.5"/>
    <m/>
    <n v="74"/>
    <s v="Pacific Area"/>
    <s v="United States"/>
    <x v="0"/>
    <n v="64.5"/>
    <n v="-165.4166666667"/>
    <s v="Grounding"/>
    <s v="Discharge of Oil"/>
    <s v="Damaged"/>
    <s v="Y"/>
    <m/>
    <m/>
    <m/>
    <m/>
    <m/>
    <m/>
    <x v="0"/>
  </r>
  <r>
    <x v="5"/>
    <d v="2011-09-11T00:00:00"/>
    <n v="9"/>
    <x v="6"/>
    <s v="United States"/>
    <n v="4155639"/>
    <s v="Fishing Vessel"/>
    <s v="Alaska Mist"/>
    <n v="916"/>
    <x v="0"/>
    <n v="166.5"/>
    <m/>
    <m/>
    <s v="Pacific Area"/>
    <s v="United States"/>
    <x v="1"/>
    <n v="56.7"/>
    <n v="-164.92500000000001"/>
    <s v="Equipment failure"/>
    <s v="Marine Casualty"/>
    <s v=""/>
    <s v="N"/>
    <m/>
    <m/>
    <m/>
    <m/>
    <m/>
    <m/>
    <x v="4"/>
  </r>
  <r>
    <x v="5"/>
    <d v="2011-09-11T00:00:00"/>
    <n v="9"/>
    <x v="6"/>
    <s v="United States"/>
    <n v="4165515"/>
    <s v="Barge (General)"/>
    <s v="Barge 211"/>
    <n v="1016"/>
    <x v="0"/>
    <n v="191.8"/>
    <m/>
    <n v="48"/>
    <s v="Pacific Area"/>
    <s v="United States"/>
    <x v="0"/>
    <n v="70.471582333300006"/>
    <n v="-148.2485726667"/>
    <s v="Equipment failure"/>
    <s v="Marine Casualty"/>
    <s v="Damaged"/>
    <s v="N"/>
    <m/>
    <m/>
    <m/>
    <m/>
    <m/>
    <m/>
    <x v="4"/>
  </r>
  <r>
    <x v="5"/>
    <d v="2011-09-12T00:00:00"/>
    <n v="9"/>
    <x v="6"/>
    <s v="United States"/>
    <n v="4144016"/>
    <s v="Fishing Vessel"/>
    <s v="Blue Gadus"/>
    <n v="467"/>
    <x v="1"/>
    <n v="149.9"/>
    <m/>
    <m/>
    <s v="Pacific Area"/>
    <s v="United States"/>
    <x v="1"/>
    <n v="56.739833333299998"/>
    <n v="-164.6585"/>
    <s v="Discharge/Release of Pollution"/>
    <s v="Discharge of Oil"/>
    <s v=""/>
    <s v="Y"/>
    <m/>
    <m/>
    <m/>
    <m/>
    <m/>
    <m/>
    <x v="9"/>
  </r>
  <r>
    <x v="5"/>
    <d v="2011-09-12T00:00:00"/>
    <n v="9"/>
    <x v="6"/>
    <s v="United States"/>
    <n v="4144209"/>
    <s v="Recreational"/>
    <s v="Rainbow Warrior"/>
    <n v="52"/>
    <x v="1"/>
    <n v="53.8"/>
    <m/>
    <n v="53"/>
    <s v="Pacific Area"/>
    <s v="United States"/>
    <x v="0"/>
    <n v="59.633333333300001"/>
    <n v="-152.98333333330001"/>
    <s v="Flooding"/>
    <s v="Marine Casualty"/>
    <s v="Y"/>
    <s v="N"/>
    <m/>
    <m/>
    <m/>
    <m/>
    <m/>
    <m/>
    <x v="12"/>
  </r>
  <r>
    <x v="5"/>
    <d v="2011-09-12T00:00:00"/>
    <n v="9"/>
    <x v="6"/>
    <s v="United States"/>
    <n v="4145410"/>
    <s v="Fishing Vessel"/>
    <s v="Odin's Eye"/>
    <n v="18"/>
    <x v="1"/>
    <n v="38"/>
    <m/>
    <n v="29"/>
    <s v="Pacific Area"/>
    <s v="United States"/>
    <x v="0"/>
    <n v="60.593666666700003"/>
    <n v="-146.21250000000001"/>
    <s v="Equipment failure/ Hazard to navigation"/>
    <s v="Marine Casualty"/>
    <s v=""/>
    <s v="N"/>
    <m/>
    <m/>
    <m/>
    <m/>
    <m/>
    <m/>
    <x v="4"/>
  </r>
  <r>
    <x v="5"/>
    <d v="2011-09-13T00:00:00"/>
    <n v="9"/>
    <x v="6"/>
    <s v="Malta"/>
    <n v="4146985"/>
    <s v="Passenger Ship"/>
    <s v="Celebrity Century"/>
    <n v="72458"/>
    <x v="0"/>
    <n v="815.3"/>
    <m/>
    <n v="24"/>
    <s v="Pacific Area"/>
    <s v="United States"/>
    <x v="0"/>
    <n v="58.211109999999998"/>
    <n v="-135.37860000000001"/>
    <s v="Discharge/Release of Pollution"/>
    <s v="Discharge of Oil"/>
    <s v=""/>
    <s v="Y"/>
    <m/>
    <m/>
    <m/>
    <m/>
    <m/>
    <m/>
    <x v="9"/>
  </r>
  <r>
    <x v="5"/>
    <d v="2011-09-13T00:00:00"/>
    <n v="9"/>
    <x v="6"/>
    <s v="Bahamas"/>
    <n v="4149106"/>
    <s v="Passenger Ship"/>
    <s v="Radiance of the Sea"/>
    <n v="90090"/>
    <x v="0"/>
    <n v="961.7"/>
    <m/>
    <n v="17"/>
    <s v="Pacific Area"/>
    <s v="United States"/>
    <x v="0"/>
    <n v="58.178330000000003"/>
    <n v="-136.51169999999999"/>
    <s v="Discharge/Release of Pollution"/>
    <s v="Discharge of Oil"/>
    <s v=""/>
    <s v="Y"/>
    <m/>
    <m/>
    <m/>
    <m/>
    <m/>
    <m/>
    <x v="9"/>
  </r>
  <r>
    <x v="5"/>
    <d v="2011-09-18T00:00:00"/>
    <n v="9"/>
    <x v="6"/>
    <s v="United States"/>
    <n v="4168339"/>
    <s v="Passenger Ship"/>
    <s v="Miss Patricia"/>
    <n v="25"/>
    <x v="1"/>
    <n v="46"/>
    <m/>
    <m/>
    <s v="Pacific Area"/>
    <s v="United States"/>
    <x v="1"/>
    <n v="55.415500000000002"/>
    <n v="-131.76766666669999"/>
    <s v="Collision"/>
    <s v="Marine Casualty"/>
    <s v=""/>
    <s v="N"/>
    <m/>
    <m/>
    <m/>
    <m/>
    <m/>
    <m/>
    <x v="6"/>
  </r>
  <r>
    <x v="5"/>
    <d v="2011-09-18T00:00:00"/>
    <n v="9"/>
    <x v="6"/>
    <s v="United States"/>
    <n v="4177222"/>
    <s v="Fishing Vessel"/>
    <s v="Cape Horn"/>
    <n v="1082"/>
    <x v="0"/>
    <n v="144.80000000000001"/>
    <m/>
    <m/>
    <s v="Pacific Area"/>
    <s v="United States"/>
    <x v="1"/>
    <n v="56.75"/>
    <n v="-165.5"/>
    <s v="Equipment failure/ Hazard to navigation"/>
    <s v="Marine Casualty"/>
    <s v="Damaged"/>
    <s v="N"/>
    <m/>
    <m/>
    <m/>
    <m/>
    <m/>
    <m/>
    <x v="4"/>
  </r>
  <r>
    <x v="5"/>
    <d v="2011-09-19T00:00:00"/>
    <n v="9"/>
    <x v="6"/>
    <s v="United States"/>
    <n v="4201095"/>
    <s v="Fishing Vessel"/>
    <s v="Flying Ocean"/>
    <n v="199"/>
    <x v="1"/>
    <n v="87.6"/>
    <m/>
    <m/>
    <s v="Pacific Area"/>
    <s v="United States"/>
    <x v="1"/>
    <n v="57.7836666667"/>
    <n v="-152.4271666667"/>
    <s v="Collision"/>
    <s v="Marine Casualty"/>
    <s v="Damaged"/>
    <s v="N"/>
    <m/>
    <m/>
    <m/>
    <m/>
    <m/>
    <m/>
    <x v="6"/>
  </r>
  <r>
    <x v="5"/>
    <d v="2011-09-20T00:00:00"/>
    <n v="9"/>
    <x v="6"/>
    <s v="United States"/>
    <n v="4151758"/>
    <s v="Recreational"/>
    <s v="Heidi Marie"/>
    <n v="15"/>
    <x v="1"/>
    <n v="41.4"/>
    <m/>
    <n v="40"/>
    <s v="Pacific Area"/>
    <s v="United States"/>
    <x v="0"/>
    <n v="58.452833333299999"/>
    <n v="-152.6858333333"/>
    <s v="Discharge/Release of Pollution"/>
    <s v="Discharge of Oil"/>
    <s v="Y"/>
    <s v="Y"/>
    <m/>
    <m/>
    <m/>
    <m/>
    <m/>
    <m/>
    <x v="9"/>
  </r>
  <r>
    <x v="5"/>
    <d v="2011-09-21T00:00:00"/>
    <n v="9"/>
    <x v="6"/>
    <s v="United States"/>
    <n v="4152104"/>
    <s v="Tanker Ship"/>
    <s v="Alaskan Explorer"/>
    <n v="110693"/>
    <x v="0"/>
    <n v="905.5"/>
    <m/>
    <n v="13"/>
    <s v="Pacific Area"/>
    <s v="United States"/>
    <x v="0"/>
    <n v="60.749488999999997"/>
    <n v="-146.94940500000001"/>
    <s v="Equipment failure"/>
    <s v="Marine Casualty"/>
    <s v=""/>
    <s v="N"/>
    <m/>
    <m/>
    <m/>
    <m/>
    <m/>
    <m/>
    <x v="4"/>
  </r>
  <r>
    <x v="5"/>
    <d v="2011-09-22T00:00:00"/>
    <n v="9"/>
    <x v="6"/>
    <s v="United States"/>
    <n v="4177145"/>
    <s v="Fishing Vessel"/>
    <s v="Aleutian No 1"/>
    <n v="198"/>
    <x v="1"/>
    <n v="105.3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1-09-24T00:00:00"/>
    <n v="9"/>
    <x v="6"/>
    <s v="United States"/>
    <n v="4177314"/>
    <s v="Fishing Vessel"/>
    <s v="Alaska Victory"/>
    <n v="1215"/>
    <x v="0"/>
    <n v="205.7"/>
    <m/>
    <m/>
    <s v="Pacific Area"/>
    <s v="United States"/>
    <x v="1"/>
    <n v="51.483333333300003"/>
    <n v="-179.3333333333"/>
    <s v="Equipment failure/ Hazard to navigation"/>
    <s v="Marine Casualty"/>
    <s v="Damaged"/>
    <s v="N"/>
    <m/>
    <m/>
    <m/>
    <m/>
    <m/>
    <m/>
    <x v="4"/>
  </r>
  <r>
    <x v="5"/>
    <d v="2011-09-24T00:00:00"/>
    <n v="9"/>
    <x v="6"/>
    <s v="South Korea"/>
    <n v="4261242"/>
    <s v="Refrigerated Cargo Ship"/>
    <s v="Mononok"/>
    <n v="4429"/>
    <x v="0"/>
    <n v="371.9"/>
    <m/>
    <m/>
    <s v="Pacific Area"/>
    <s v="United States"/>
    <x v="1"/>
    <n v="53.901666666700002"/>
    <n v="-166.595"/>
    <s v="Set Adrift"/>
    <s v="Marine Casualty"/>
    <s v=""/>
    <s v="N"/>
    <m/>
    <m/>
    <m/>
    <m/>
    <m/>
    <m/>
    <x v="15"/>
  </r>
  <r>
    <x v="5"/>
    <d v="2011-09-25T00:00:00"/>
    <n v="9"/>
    <x v="6"/>
    <s v="United States"/>
    <n v="4284045"/>
    <s v="Fishing Vessel"/>
    <s v="Northern Glacier"/>
    <n v="1109"/>
    <x v="0"/>
    <n v="175.6"/>
    <m/>
    <m/>
    <s v="Pacific Area"/>
    <s v="United States"/>
    <x v="1"/>
    <n v="53.877776666700001"/>
    <n v="-166.5777766667"/>
    <s v="Equipment failure"/>
    <s v="Marine Casualty"/>
    <s v=""/>
    <s v="N"/>
    <m/>
    <m/>
    <m/>
    <m/>
    <m/>
    <m/>
    <x v="4"/>
  </r>
  <r>
    <x v="5"/>
    <d v="2011-09-27T00:00:00"/>
    <n v="9"/>
    <x v="6"/>
    <s v="United States"/>
    <n v="4251533"/>
    <s v="Passenger Ship"/>
    <s v="Tustumena"/>
    <n v="2174"/>
    <x v="0"/>
    <n v="266"/>
    <m/>
    <n v="54"/>
    <s v="Pacific Area"/>
    <s v="United States"/>
    <x v="0"/>
    <n v="59.601666666699998"/>
    <n v="-151.41"/>
    <s v="Equipment failure"/>
    <s v="Marine Casualty"/>
    <s v="Damaged"/>
    <s v="N"/>
    <m/>
    <m/>
    <m/>
    <m/>
    <m/>
    <m/>
    <x v="4"/>
  </r>
  <r>
    <x v="5"/>
    <d v="2011-09-28T00:00:00"/>
    <n v="9"/>
    <x v="6"/>
    <s v="Bermuda"/>
    <n v="4157333"/>
    <s v="Refrigerated Cargo Ship"/>
    <s v="Nelson Star"/>
    <n v="8665"/>
    <x v="0"/>
    <n v="495.5"/>
    <m/>
    <m/>
    <s v="Pacific Area"/>
    <s v="United States"/>
    <x v="1"/>
    <n v="53.877776666700001"/>
    <n v="-166.5777766667"/>
    <s v="Equipment failure"/>
    <s v="Discharge of Oil"/>
    <s v=""/>
    <s v="Y"/>
    <m/>
    <m/>
    <m/>
    <m/>
    <m/>
    <m/>
    <x v="4"/>
  </r>
  <r>
    <x v="5"/>
    <d v="2011-09-28T00:00:00"/>
    <n v="9"/>
    <x v="6"/>
    <s v="United States"/>
    <n v="4158383"/>
    <s v="Passenger Ship"/>
    <s v="M/V Chenega"/>
    <n v="1333"/>
    <x v="0"/>
    <n v="219.6"/>
    <m/>
    <n v="13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11-09-28T00:00:00"/>
    <n v="9"/>
    <x v="6"/>
    <s v="United States"/>
    <n v="4174949"/>
    <s v="Tanker Ship"/>
    <s v="Alaskan Legend"/>
    <n v="110693"/>
    <x v="0"/>
    <n v="905.5"/>
    <m/>
    <n v="12"/>
    <s v="Pacific Area"/>
    <s v="United States"/>
    <x v="0"/>
    <n v="60.7494883333"/>
    <n v="-146.94940500000001"/>
    <s v="Equipment failure/ Hazard to navigation"/>
    <s v="Marine Casualty"/>
    <s v=""/>
    <s v="N"/>
    <m/>
    <m/>
    <m/>
    <m/>
    <m/>
    <m/>
    <x v="4"/>
  </r>
  <r>
    <x v="5"/>
    <d v="2011-09-28T00:00:00"/>
    <n v="9"/>
    <x v="6"/>
    <s v="United States"/>
    <n v="4251902"/>
    <s v="Fishing Vessel"/>
    <s v="Monk's Habit"/>
    <n v="16"/>
    <x v="1"/>
    <n v="38"/>
    <m/>
    <m/>
    <s v="Pacific Area"/>
    <s v="United States"/>
    <x v="1"/>
    <n v="57.788333333300002"/>
    <n v="-152.40166666670001"/>
    <s v="Allision"/>
    <s v="Marine Casualty"/>
    <s v=""/>
    <s v="N"/>
    <m/>
    <m/>
    <m/>
    <m/>
    <m/>
    <m/>
    <x v="5"/>
  </r>
  <r>
    <x v="5"/>
    <d v="2011-09-30T00:00:00"/>
    <n v="9"/>
    <x v="6"/>
    <s v="United States"/>
    <n v="4158717"/>
    <s v="Fishing Vessel"/>
    <s v="Chisik Island"/>
    <n v="182"/>
    <x v="1"/>
    <n v="82.3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1-10-03T00:00:00"/>
    <n v="10"/>
    <x v="6"/>
    <s v="United States"/>
    <n v="4161141"/>
    <s v="Fishing Vessel"/>
    <s v="Stanley K"/>
    <n v="64"/>
    <x v="1"/>
    <n v="58"/>
    <m/>
    <m/>
    <s v="Pacific Area"/>
    <s v="United States"/>
    <x v="1"/>
    <n v="57.118499999999997"/>
    <n v="-170.2733333333"/>
    <s v="Discharge/Release of Pollution"/>
    <s v="Discharge of Oil"/>
    <s v=""/>
    <s v="Y"/>
    <m/>
    <m/>
    <m/>
    <m/>
    <m/>
    <m/>
    <x v="9"/>
  </r>
  <r>
    <x v="5"/>
    <d v="2011-10-03T00:00:00"/>
    <n v="10"/>
    <x v="6"/>
    <s v="United States"/>
    <n v="4161928"/>
    <s v="Fishing Vessel"/>
    <s v="Taty Z"/>
    <n v="45"/>
    <x v="1"/>
    <n v="55.1"/>
    <m/>
    <m/>
    <s v="Pacific Area"/>
    <s v="United States"/>
    <x v="1"/>
    <n v="56.583329999999997"/>
    <n v="-169.58330000000001"/>
    <s v="Discharge/Release of Pollution"/>
    <s v="Discharge of Oil"/>
    <s v=""/>
    <s v="Y"/>
    <m/>
    <m/>
    <m/>
    <m/>
    <m/>
    <m/>
    <x v="9"/>
  </r>
  <r>
    <x v="5"/>
    <d v="2011-10-07T00:00:00"/>
    <n v="10"/>
    <x v="6"/>
    <s v="United States"/>
    <n v="4163495"/>
    <s v="Fishing Vessel"/>
    <s v="Jager"/>
    <n v="24"/>
    <x v="1"/>
    <n v="42"/>
    <m/>
    <m/>
    <s v="Pacific Area"/>
    <s v="United States"/>
    <x v="1"/>
    <n v="57.447780000000002"/>
    <n v="-134.70189999999999"/>
    <s v="Sinking"/>
    <s v="Discharge of Oil"/>
    <s v="Y"/>
    <s v="Y"/>
    <m/>
    <m/>
    <m/>
    <m/>
    <m/>
    <m/>
    <x v="1"/>
  </r>
  <r>
    <x v="5"/>
    <d v="2011-10-07T00:00:00"/>
    <n v="10"/>
    <x v="6"/>
    <s v="United States"/>
    <n v="4202961"/>
    <s v="Fishing Vessel"/>
    <s v="Enterprise"/>
    <n v="180"/>
    <x v="1"/>
    <n v="112.4"/>
    <m/>
    <m/>
    <s v="Pacific Area"/>
    <s v="United States"/>
    <x v="1"/>
    <n v="56.518333333299999"/>
    <n v="-165.69"/>
    <s v="Equipment failure/ Hazard to navigation"/>
    <s v="Marine Casualty"/>
    <s v=""/>
    <s v="N"/>
    <m/>
    <m/>
    <m/>
    <m/>
    <m/>
    <m/>
    <x v="4"/>
  </r>
  <r>
    <x v="5"/>
    <d v="2011-10-08T00:00:00"/>
    <n v="10"/>
    <x v="6"/>
    <s v="United States"/>
    <n v="4166125"/>
    <s v="Recreational"/>
    <s v="Oosik"/>
    <n v="14"/>
    <x v="1"/>
    <n v="40"/>
    <m/>
    <n v="16"/>
    <s v="Pacific Area"/>
    <s v="United States"/>
    <x v="0"/>
    <n v="64.733333333299996"/>
    <n v="-156.9333333333"/>
    <s v="Discharge/Release of Pollution"/>
    <s v="Discharge of Oil"/>
    <s v="Y"/>
    <s v="Y"/>
    <m/>
    <m/>
    <m/>
    <m/>
    <m/>
    <m/>
    <x v="9"/>
  </r>
  <r>
    <x v="5"/>
    <d v="2011-10-08T00:00:00"/>
    <n v="10"/>
    <x v="6"/>
    <s v="United States"/>
    <n v="4177459"/>
    <s v="Fishing Vessel"/>
    <s v="Siberian Sea"/>
    <n v="741"/>
    <x v="0"/>
    <n v="123.3"/>
    <m/>
    <n v="27"/>
    <s v="Pacific Area"/>
    <s v="United States"/>
    <x v="0"/>
    <n v="58.2"/>
    <n v="157.44999999999999"/>
    <s v="Loss of electrical power"/>
    <s v="Marine Casualty"/>
    <s v=""/>
    <m/>
    <m/>
    <m/>
    <m/>
    <m/>
    <m/>
    <m/>
    <x v="27"/>
  </r>
  <r>
    <x v="5"/>
    <d v="2011-10-11T00:00:00"/>
    <n v="10"/>
    <x v="6"/>
    <s v="United States"/>
    <n v="4230028"/>
    <s v="Fishing Vessel"/>
    <s v="Hazel Lorraine"/>
    <n v="164"/>
    <x v="1"/>
    <n v="76.8"/>
    <m/>
    <m/>
    <s v="Pacific Area"/>
    <s v="United States"/>
    <x v="1"/>
    <n v="56.935000000000002"/>
    <n v="-154.04916666669999"/>
    <s v="Fire"/>
    <s v="Marine Casualty"/>
    <s v="Damaged"/>
    <s v="N"/>
    <m/>
    <m/>
    <m/>
    <m/>
    <m/>
    <m/>
    <x v="2"/>
  </r>
  <r>
    <x v="5"/>
    <d v="2011-10-12T00:00:00"/>
    <n v="10"/>
    <x v="6"/>
    <s v="United States"/>
    <n v="4167528"/>
    <s v="Fishing Vessel"/>
    <s v="Northern Star"/>
    <m/>
    <x v="2"/>
    <n v="41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1-10-12T00:00:00"/>
    <n v="10"/>
    <x v="6"/>
    <s v="United States"/>
    <n v="4177493"/>
    <s v="Fishing Vessel"/>
    <s v="Rebecca Irene"/>
    <n v="191"/>
    <x v="1"/>
    <n v="115.3"/>
    <m/>
    <m/>
    <s v="Pacific Area"/>
    <s v="United States"/>
    <x v="1"/>
    <n v="54.515000000000001"/>
    <n v="-166.3333333333"/>
    <s v="Equipment failure/ Hazard to navigation"/>
    <s v="Marine Casualty"/>
    <s v="Damaged"/>
    <s v="N"/>
    <m/>
    <m/>
    <m/>
    <m/>
    <m/>
    <m/>
    <x v="4"/>
  </r>
  <r>
    <x v="5"/>
    <d v="2011-10-13T00:00:00"/>
    <n v="10"/>
    <x v="6"/>
    <s v="United States"/>
    <n v="4182638"/>
    <s v="Fishing Vessel"/>
    <s v="Polar Sea"/>
    <n v="195"/>
    <x v="1"/>
    <n v="91.9"/>
    <m/>
    <m/>
    <s v="Pacific Area"/>
    <s v="United States"/>
    <x v="1"/>
    <n v="53.868611666699998"/>
    <n v="-166.5502766667"/>
    <s v="Grounding"/>
    <s v="Marine Casualty"/>
    <s v=""/>
    <s v="N"/>
    <m/>
    <m/>
    <m/>
    <m/>
    <m/>
    <m/>
    <x v="0"/>
  </r>
  <r>
    <x v="5"/>
    <d v="2011-10-14T00:00:00"/>
    <n v="10"/>
    <x v="6"/>
    <s v="United States"/>
    <n v="4168075"/>
    <s v="Passenger Ship"/>
    <s v="M/V Chenega"/>
    <n v="1333"/>
    <x v="0"/>
    <n v="219.6"/>
    <m/>
    <n v="13"/>
    <s v="Pacific Area"/>
    <s v="United States"/>
    <x v="0"/>
    <n v="60.541400000000003"/>
    <n v="-145.76439999999999"/>
    <s v="Equipment failure"/>
    <s v="Marine Casualty"/>
    <s v="Damaged"/>
    <s v="N"/>
    <m/>
    <m/>
    <m/>
    <m/>
    <m/>
    <m/>
    <x v="4"/>
  </r>
  <r>
    <x v="5"/>
    <d v="2011-10-14T00:00:00"/>
    <n v="10"/>
    <x v="6"/>
    <s v="United States"/>
    <n v="4177507"/>
    <s v="Fishing Vessel"/>
    <s v="Alaska Victory"/>
    <n v="1215"/>
    <x v="0"/>
    <n v="205.7"/>
    <m/>
    <m/>
    <s v="Pacific Area"/>
    <s v="United States"/>
    <x v="1"/>
    <n v="54.5"/>
    <n v="-166.28333333329999"/>
    <s v="Equipment failure/ Hazard to navigation"/>
    <s v="Marine Casualty"/>
    <s v="Damaged"/>
    <s v="N"/>
    <m/>
    <m/>
    <m/>
    <m/>
    <m/>
    <m/>
    <x v="4"/>
  </r>
  <r>
    <x v="5"/>
    <d v="2011-10-17T00:00:00"/>
    <n v="10"/>
    <x v="6"/>
    <s v="United States"/>
    <n v="4179551"/>
    <s v="Fishing Vessel"/>
    <s v="Blue Gadus"/>
    <n v="467"/>
    <x v="1"/>
    <n v="149.9"/>
    <m/>
    <m/>
    <s v="Pacific Area"/>
    <s v="United States"/>
    <x v="1"/>
    <n v="56.507980000000003"/>
    <n v="-165.25319999999999"/>
    <s v="Discharge/Release of Pollution"/>
    <s v="Discharge of Oil"/>
    <s v=""/>
    <s v="Y"/>
    <m/>
    <m/>
    <m/>
    <m/>
    <m/>
    <m/>
    <x v="9"/>
  </r>
  <r>
    <x v="5"/>
    <d v="2011-10-17T00:00:00"/>
    <n v="10"/>
    <x v="6"/>
    <s v="United States"/>
    <n v="4180449"/>
    <s v="Fishing Vessel"/>
    <s v="Pacific Viking"/>
    <n v="193"/>
    <x v="1"/>
    <n v="112.1"/>
    <m/>
    <m/>
    <s v="Pacific Area"/>
    <s v="United States"/>
    <x v="1"/>
    <n v="54.777000000000001"/>
    <n v="-165.73783333329999"/>
    <s v="Equipment failure/ Hazard to navigation"/>
    <s v="Marine Casualty"/>
    <s v=""/>
    <s v="N"/>
    <m/>
    <m/>
    <m/>
    <m/>
    <m/>
    <m/>
    <x v="4"/>
  </r>
  <r>
    <x v="5"/>
    <d v="2011-10-17T00:00:00"/>
    <n v="10"/>
    <x v="6"/>
    <s v="United States"/>
    <n v="4274083"/>
    <s v="Fishing Vessel"/>
    <s v="Billikin"/>
    <n v="389"/>
    <x v="1"/>
    <n v="116.2"/>
    <m/>
    <m/>
    <s v="Pacific Area"/>
    <s v="United States"/>
    <x v="1"/>
    <n v="56.058333333299998"/>
    <n v="-162.70166666669999"/>
    <s v="Equipment failure/ Hazard to navigation"/>
    <s v="Marine Casualty"/>
    <s v=""/>
    <s v="N"/>
    <m/>
    <m/>
    <m/>
    <m/>
    <m/>
    <m/>
    <x v="4"/>
  </r>
  <r>
    <x v="5"/>
    <d v="2011-10-20T00:00:00"/>
    <n v="10"/>
    <x v="6"/>
    <s v="United States"/>
    <n v="4175857"/>
    <s v="Fishing Vessel"/>
    <s v="Island Packer"/>
    <n v="54"/>
    <x v="1"/>
    <n v="76.5"/>
    <m/>
    <n v="75"/>
    <s v="Pacific Area"/>
    <s v="United States"/>
    <x v="0"/>
    <n v="63.366666666699999"/>
    <n v="-166.88333333329999"/>
    <s v="Fouling/Equipment failure/Hazard to navigation"/>
    <s v="Marine Casualty"/>
    <s v="Damaged"/>
    <s v="N"/>
    <m/>
    <m/>
    <m/>
    <m/>
    <m/>
    <m/>
    <x v="17"/>
  </r>
  <r>
    <x v="5"/>
    <d v="2011-10-21T00:00:00"/>
    <n v="10"/>
    <x v="6"/>
    <s v="United States"/>
    <n v="4174752"/>
    <s v="Fishing Vessel"/>
    <s v="Blue Gadus"/>
    <n v="467"/>
    <x v="1"/>
    <n v="149.9"/>
    <m/>
    <n v="74"/>
    <s v="Pacific Area"/>
    <s v="United States"/>
    <x v="0"/>
    <n v="59.052999999999997"/>
    <n v="-175.6233333333"/>
    <s v="Discharge/Release of Pollution"/>
    <s v="Discharge of Oil"/>
    <s v=""/>
    <s v="Y"/>
    <m/>
    <m/>
    <m/>
    <m/>
    <m/>
    <m/>
    <x v="9"/>
  </r>
  <r>
    <x v="5"/>
    <d v="2011-10-22T00:00:00"/>
    <n v="10"/>
    <x v="6"/>
    <s v="United States"/>
    <n v="4175057"/>
    <s v="Other"/>
    <s v="Barge 450-1"/>
    <n v="5690"/>
    <x v="0"/>
    <n v="400"/>
    <m/>
    <n v="43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11-10-23T00:00:00"/>
    <n v="10"/>
    <x v="6"/>
    <s v="United States"/>
    <n v="4174668"/>
    <s v="Fishing Vessel"/>
    <s v="Alaska Ocean"/>
    <n v="4555"/>
    <x v="0"/>
    <n v="344"/>
    <m/>
    <m/>
    <s v="Pacific Area"/>
    <s v="United States"/>
    <x v="1"/>
    <n v="56.333333333299997"/>
    <n v="-167.65"/>
    <s v="Equipment failure/ Hazard to navigation"/>
    <s v="Marine Casualty"/>
    <s v=""/>
    <s v="N"/>
    <m/>
    <m/>
    <m/>
    <m/>
    <m/>
    <m/>
    <x v="4"/>
  </r>
  <r>
    <x v="5"/>
    <d v="2011-10-23T00:00:00"/>
    <n v="10"/>
    <x v="6"/>
    <s v="United States"/>
    <n v="4175066"/>
    <s v="Towing Vessel"/>
    <s v="Endurance"/>
    <n v="299"/>
    <x v="1"/>
    <n v="183.5"/>
    <m/>
    <n v="40"/>
    <s v="Pacific Area"/>
    <s v="United States"/>
    <x v="0"/>
    <n v="60.119450000000001"/>
    <n v="-149.43440000000001"/>
    <s v="Equipment failure/ Hazard to navigation"/>
    <s v="Marine Casualty"/>
    <s v=""/>
    <s v="N"/>
    <m/>
    <m/>
    <m/>
    <m/>
    <m/>
    <m/>
    <x v="4"/>
  </r>
  <r>
    <x v="5"/>
    <d v="2011-10-24T00:00:00"/>
    <n v="10"/>
    <x v="6"/>
    <s v="United States"/>
    <n v="4176351"/>
    <s v="Fishing Vessel"/>
    <s v="Western Mariner"/>
    <n v="191"/>
    <x v="1"/>
    <n v="99.8"/>
    <m/>
    <m/>
    <s v="Pacific Area"/>
    <s v="United States"/>
    <x v="1"/>
    <n v="53.877777833300001"/>
    <n v="-166.57777783329999"/>
    <s v="Set Adrift"/>
    <s v="Marine Casualty"/>
    <s v=""/>
    <s v="N"/>
    <m/>
    <m/>
    <m/>
    <m/>
    <m/>
    <m/>
    <x v="15"/>
  </r>
  <r>
    <x v="5"/>
    <d v="2011-10-26T00:00:00"/>
    <n v="10"/>
    <x v="6"/>
    <s v="United States"/>
    <n v="4178213"/>
    <s v="Fishing Vessel"/>
    <s v="Northern Eagle"/>
    <n v="3808"/>
    <x v="0"/>
    <n v="310"/>
    <m/>
    <m/>
    <s v="Pacific Area"/>
    <s v="United States"/>
    <x v="1"/>
    <n v="56.55"/>
    <n v="-170.0666666667"/>
    <s v="Vessel Manuever"/>
    <s v="Marine Casualty"/>
    <s v=""/>
    <s v="N"/>
    <m/>
    <m/>
    <m/>
    <m/>
    <m/>
    <m/>
    <x v="15"/>
  </r>
  <r>
    <x v="5"/>
    <d v="2011-10-31T00:00:00"/>
    <n v="10"/>
    <x v="6"/>
    <s v="United States"/>
    <n v="4182690"/>
    <s v="Other"/>
    <s v="USCGC Sycamore (WLB 209)"/>
    <n v="1930"/>
    <x v="0"/>
    <n v="208.9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11-11-01T00:00:00"/>
    <n v="11"/>
    <x v="6"/>
    <s v="United States"/>
    <n v="4173049"/>
    <s v="Fishing Vessel"/>
    <s v="Ocean Rover"/>
    <n v="4345"/>
    <x v="0"/>
    <n v="223"/>
    <m/>
    <m/>
    <s v="Pacific Area"/>
    <s v="United States"/>
    <x v="1"/>
    <n v="53.784999999999997"/>
    <n v="-151.5666666667"/>
    <s v="Equipment failure/ Hazard to navigation"/>
    <s v="Marine Casualty"/>
    <s v=""/>
    <s v="N"/>
    <m/>
    <m/>
    <m/>
    <m/>
    <m/>
    <m/>
    <x v="4"/>
  </r>
  <r>
    <x v="5"/>
    <d v="2011-11-01T00:00:00"/>
    <n v="11"/>
    <x v="6"/>
    <s v="United States"/>
    <n v="4208280"/>
    <s v="Barge (General)"/>
    <s v="Alaska Villager"/>
    <n v="483"/>
    <x v="1"/>
    <n v="155.1"/>
    <m/>
    <m/>
    <s v="Pacific Area"/>
    <s v="United States"/>
    <x v="1"/>
    <n v="54.850009999999997"/>
    <n v="-163.5"/>
    <s v="Grounding"/>
    <s v="Marine Casualty"/>
    <s v="Damaged"/>
    <s v="N"/>
    <m/>
    <m/>
    <m/>
    <m/>
    <m/>
    <m/>
    <x v="0"/>
  </r>
  <r>
    <x v="5"/>
    <d v="2011-11-03T00:00:00"/>
    <n v="11"/>
    <x v="6"/>
    <s v="United States"/>
    <n v="4084421"/>
    <s v="Towing Vessel"/>
    <s v="Endurance"/>
    <n v="299"/>
    <x v="1"/>
    <n v="183.5"/>
    <m/>
    <n v="40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11-11-05T00:00:00"/>
    <n v="11"/>
    <x v="6"/>
    <s v="United States"/>
    <n v="4184077"/>
    <s v="Passenger Ship"/>
    <s v="M/V Chenega"/>
    <n v="1333"/>
    <x v="0"/>
    <n v="219.6"/>
    <m/>
    <n v="13"/>
    <s v="Pacific Area"/>
    <s v="United States"/>
    <x v="0"/>
    <n v="60.541400000000003"/>
    <n v="-145.76439999999999"/>
    <s v="Equipment failure/ Hazard to navigation"/>
    <s v="Marine Casualty"/>
    <s v=""/>
    <s v="N"/>
    <m/>
    <m/>
    <m/>
    <m/>
    <m/>
    <m/>
    <x v="4"/>
  </r>
  <r>
    <x v="5"/>
    <d v="2011-11-06T00:00:00"/>
    <n v="11"/>
    <x v="6"/>
    <s v="United States"/>
    <n v="4174057"/>
    <s v="Fishing Vessel"/>
    <s v="Alaska Victory"/>
    <n v="1215"/>
    <x v="0"/>
    <n v="205.7"/>
    <m/>
    <m/>
    <s v="Pacific Area"/>
    <s v="United States"/>
    <x v="1"/>
    <n v="56.933333333299998"/>
    <n v="-165.6833333333"/>
    <s v="Equipment failure/ Hazard to navigation"/>
    <s v="Marine Casualty"/>
    <s v=""/>
    <s v="N"/>
    <m/>
    <m/>
    <m/>
    <m/>
    <m/>
    <m/>
    <x v="4"/>
  </r>
  <r>
    <x v="5"/>
    <d v="2011-11-06T00:00:00"/>
    <n v="11"/>
    <x v="6"/>
    <s v="United States"/>
    <n v="4196805"/>
    <s v="Fishing Vessel"/>
    <s v="Blue Attu"/>
    <n v="379"/>
    <x v="1"/>
    <n v="124.5"/>
    <m/>
    <m/>
    <s v="Pacific Area"/>
    <s v="United States"/>
    <x v="1"/>
    <n v="56.358333333300003"/>
    <n v="-169.22333333329999"/>
    <s v="Equipment failure/ Hazard to navigation"/>
    <s v="Marine Casualty"/>
    <s v="Damaged"/>
    <s v="N"/>
    <m/>
    <m/>
    <m/>
    <m/>
    <m/>
    <m/>
    <x v="4"/>
  </r>
  <r>
    <x v="5"/>
    <d v="2011-11-07T00:00:00"/>
    <n v="11"/>
    <x v="6"/>
    <s v="United States"/>
    <n v="4189161"/>
    <s v="Towing Vessel"/>
    <s v="PT. Barrow"/>
    <n v="147"/>
    <x v="1"/>
    <n v="85.4"/>
    <m/>
    <n v="36"/>
    <s v="Pacific Area"/>
    <s v="United States"/>
    <x v="0"/>
    <n v="59.9666666667"/>
    <n v="-149.3683333333"/>
    <s v="Loss of electrical power"/>
    <s v="Marine Casualty"/>
    <s v=""/>
    <s v="N"/>
    <m/>
    <m/>
    <m/>
    <m/>
    <m/>
    <m/>
    <x v="27"/>
  </r>
  <r>
    <x v="5"/>
    <d v="2011-11-08T00:00:00"/>
    <n v="11"/>
    <x v="6"/>
    <s v="United States"/>
    <n v="4185107"/>
    <s v="Fishing Vessel"/>
    <s v="Rebecca Irene"/>
    <n v="191"/>
    <x v="1"/>
    <n v="115.3"/>
    <m/>
    <m/>
    <s v="Pacific Area"/>
    <s v="United States"/>
    <x v="1"/>
    <n v="56.7833333333"/>
    <n v="-165.63333333329999"/>
    <s v="Equipment failure/ Hazard to navigation"/>
    <s v="Marine Casualty"/>
    <s v="Damaged"/>
    <s v="N"/>
    <m/>
    <m/>
    <m/>
    <m/>
    <m/>
    <m/>
    <x v="4"/>
  </r>
  <r>
    <x v="5"/>
    <d v="2011-11-10T00:00:00"/>
    <n v="11"/>
    <x v="6"/>
    <s v="United States"/>
    <n v="4186832"/>
    <s v="Towing Vessel"/>
    <s v="Rustler"/>
    <n v="51"/>
    <x v="1"/>
    <n v="61.3"/>
    <m/>
    <n v="73"/>
    <s v="Pacific Area"/>
    <s v="United States"/>
    <x v="0"/>
    <n v="64.496669999999995"/>
    <n v="-165.40860000000001"/>
    <s v="Discharge/Release of Pollution"/>
    <s v="Discharge of Oil"/>
    <s v="Damaged"/>
    <s v="Y"/>
    <m/>
    <m/>
    <m/>
    <m/>
    <m/>
    <m/>
    <x v="9"/>
  </r>
  <r>
    <x v="5"/>
    <d v="2011-11-12T00:00:00"/>
    <n v="11"/>
    <x v="6"/>
    <s v="United States"/>
    <n v="4191079"/>
    <s v="Recreational"/>
    <s v="No Name"/>
    <m/>
    <x v="2"/>
    <m/>
    <m/>
    <m/>
    <s v="Pacific Area"/>
    <s v="United States"/>
    <x v="1"/>
    <n v="57.046390000000002"/>
    <n v="-135.33860000000001"/>
    <s v="Discharge/Release of Pollution"/>
    <s v="Discharge of Oil"/>
    <s v="Damaged"/>
    <s v="Y"/>
    <m/>
    <m/>
    <m/>
    <m/>
    <m/>
    <m/>
    <x v="9"/>
  </r>
  <r>
    <x v="5"/>
    <d v="2011-11-16T00:00:00"/>
    <n v="11"/>
    <x v="6"/>
    <s v="United States"/>
    <n v="4273366"/>
    <s v="Towing Vessel"/>
    <s v="Chukchi Sea"/>
    <n v="172"/>
    <x v="1"/>
    <n v="92.2"/>
    <m/>
    <m/>
    <s v="Pacific Area"/>
    <s v="United States"/>
    <x v="1"/>
    <n v="54.7833333333"/>
    <n v="-163"/>
    <s v="Equipment failure"/>
    <s v="Marine Casualty"/>
    <s v=""/>
    <s v="N"/>
    <m/>
    <m/>
    <m/>
    <m/>
    <m/>
    <m/>
    <x v="4"/>
  </r>
  <r>
    <x v="5"/>
    <d v="2011-11-20T00:00:00"/>
    <n v="11"/>
    <x v="6"/>
    <s v="United States"/>
    <n v="4193014"/>
    <s v="Recreational"/>
    <s v="Silver Duke"/>
    <n v="18"/>
    <x v="1"/>
    <n v="34.200000000000003"/>
    <m/>
    <m/>
    <s v="Pacific Area"/>
    <s v="United States"/>
    <x v="1"/>
    <n v="57.046390000000002"/>
    <n v="-135.33860000000001"/>
    <s v="Discharge/Release of Pollution"/>
    <s v="Discharge of Oil"/>
    <s v="Damaged"/>
    <s v="Y"/>
    <m/>
    <m/>
    <m/>
    <m/>
    <m/>
    <m/>
    <x v="9"/>
  </r>
  <r>
    <x v="5"/>
    <d v="2011-11-22T00:00:00"/>
    <n v="11"/>
    <x v="6"/>
    <s v="United States"/>
    <n v="4197204"/>
    <s v="Fishing Vessel"/>
    <s v="Aleutian Lady"/>
    <n v="189"/>
    <x v="1"/>
    <n v="154.69999999999999"/>
    <m/>
    <m/>
    <s v="Pacific Area"/>
    <s v="United States"/>
    <x v="1"/>
    <n v="54.866666666699999"/>
    <n v="-165.53333333329999"/>
    <s v="Equipment failure/ Hazard to navigation"/>
    <s v="Marine Casualty"/>
    <s v="Damaged"/>
    <s v="N"/>
    <m/>
    <m/>
    <m/>
    <m/>
    <m/>
    <m/>
    <x v="4"/>
  </r>
  <r>
    <x v="5"/>
    <d v="2011-11-22T00:00:00"/>
    <n v="11"/>
    <x v="6"/>
    <s v="United States"/>
    <n v="4254010"/>
    <s v="Barge (Liquid)"/>
    <s v="DBL165 1"/>
    <n v="815"/>
    <x v="0"/>
    <n v="158.4"/>
    <m/>
    <m/>
    <s v="Pacific Area"/>
    <s v="United States"/>
    <x v="1"/>
    <n v="57.6235"/>
    <n v="-153.5908333333"/>
    <s v="Grounding"/>
    <s v="Marine Casualty"/>
    <s v=""/>
    <s v="N"/>
    <m/>
    <m/>
    <m/>
    <m/>
    <m/>
    <m/>
    <x v="0"/>
  </r>
  <r>
    <x v="5"/>
    <d v="2011-11-23T00:00:00"/>
    <n v="11"/>
    <x v="6"/>
    <s v="United States"/>
    <n v="4196931"/>
    <s v="Towing Vessel"/>
    <s v="Gyrfalcon"/>
    <n v="359"/>
    <x v="1"/>
    <n v="100.5"/>
    <m/>
    <m/>
    <s v="Pacific Area"/>
    <s v="United States"/>
    <x v="1"/>
    <n v="53.88"/>
    <n v="-166.52500000000001"/>
    <s v="Equipment failure/ Hazard to navigation"/>
    <s v="Marine Casualty"/>
    <s v=""/>
    <s v="N"/>
    <m/>
    <m/>
    <m/>
    <m/>
    <m/>
    <m/>
    <x v="4"/>
  </r>
  <r>
    <x v="5"/>
    <d v="2011-11-27T00:00:00"/>
    <n v="11"/>
    <x v="6"/>
    <s v="United States"/>
    <n v="4205111"/>
    <s v="Fishing Vessel"/>
    <s v="Fram"/>
    <n v="16"/>
    <x v="1"/>
    <n v="34.200000000000003"/>
    <m/>
    <m/>
    <s v="Pacific Area"/>
    <s v="United States"/>
    <x v="1"/>
    <n v="56.2"/>
    <n v="-131.90639999999999"/>
    <s v="Grounding"/>
    <s v="Marine Casualty"/>
    <s v="Damaged"/>
    <s v="N"/>
    <m/>
    <m/>
    <m/>
    <m/>
    <m/>
    <m/>
    <x v="0"/>
  </r>
  <r>
    <x v="5"/>
    <d v="2011-11-28T00:00:00"/>
    <n v="11"/>
    <x v="6"/>
    <s v="United States"/>
    <n v="4197220"/>
    <s v="Fishing Vessel"/>
    <s v="Dawn"/>
    <n v="16"/>
    <x v="1"/>
    <n v="36.5"/>
    <m/>
    <m/>
    <s v="Pacific Area"/>
    <s v="United States"/>
    <x v="1"/>
    <n v="56.48489"/>
    <n v="-132.69470000000001"/>
    <s v="Discharge/Release of Pollution"/>
    <s v="Discharge of Oil"/>
    <s v="Damaged"/>
    <s v="Y"/>
    <m/>
    <m/>
    <m/>
    <m/>
    <m/>
    <m/>
    <x v="9"/>
  </r>
  <r>
    <x v="5"/>
    <d v="2011-11-30T00:00:00"/>
    <n v="11"/>
    <x v="6"/>
    <s v="United States"/>
    <n v="4199031"/>
    <s v="Recreational"/>
    <s v="Janice Ruth II"/>
    <n v="41"/>
    <x v="1"/>
    <n v="47.7"/>
    <m/>
    <n v="17"/>
    <s v="Pacific Area"/>
    <s v="United States"/>
    <x v="0"/>
    <n v="61.12473"/>
    <n v="-146.34639999999999"/>
    <s v="Discharge/Release of Pollution"/>
    <s v="Discharge of Oil"/>
    <s v="Damaged"/>
    <s v="Y"/>
    <m/>
    <m/>
    <m/>
    <m/>
    <m/>
    <m/>
    <x v="9"/>
  </r>
  <r>
    <x v="5"/>
    <d v="2011-12-05T00:00:00"/>
    <n v="12"/>
    <x v="6"/>
    <s v="South Korea"/>
    <n v="4269751"/>
    <s v="Other"/>
    <s v="Morning Cedar"/>
    <n v="51334"/>
    <x v="0"/>
    <n v="649.6"/>
    <m/>
    <m/>
    <s v="Pacific Area"/>
    <s v="United States"/>
    <x v="1"/>
    <n v="53.683333333299998"/>
    <n v="-168.28333333329999"/>
    <s v="Equipment failure/ Hazard to navigation"/>
    <s v="Marine Casualty"/>
    <s v=""/>
    <s v="N"/>
    <m/>
    <m/>
    <m/>
    <m/>
    <m/>
    <m/>
    <x v="4"/>
  </r>
  <r>
    <x v="5"/>
    <d v="2011-12-07T00:00:00"/>
    <n v="12"/>
    <x v="6"/>
    <s v="United States"/>
    <n v="4207292"/>
    <s v="Other"/>
    <s v="Mineral Creek"/>
    <n v="9359"/>
    <x v="0"/>
    <n v="460.1"/>
    <m/>
    <n v="45"/>
    <s v="Pacific Area"/>
    <s v="United States"/>
    <x v="0"/>
    <n v="61.12473"/>
    <n v="-146.34639999999999"/>
    <s v="Equipment failure"/>
    <s v="Marine Casualty"/>
    <s v="Damaged"/>
    <s v="N"/>
    <m/>
    <m/>
    <m/>
    <m/>
    <m/>
    <m/>
    <x v="4"/>
  </r>
  <r>
    <x v="5"/>
    <d v="2011-12-09T00:00:00"/>
    <n v="12"/>
    <x v="6"/>
    <s v="United States"/>
    <n v="4220156"/>
    <s v="Other"/>
    <s v="Discovery"/>
    <n v="447"/>
    <x v="1"/>
    <n v="183.1"/>
    <m/>
    <n v="20"/>
    <s v="Pacific Area"/>
    <s v="United States"/>
    <x v="0"/>
    <n v="59.632510000000003"/>
    <n v="-151.53280000000001"/>
    <s v="Grounding"/>
    <s v="Marine Casualty"/>
    <s v="Damaged"/>
    <s v="N"/>
    <m/>
    <m/>
    <m/>
    <m/>
    <m/>
    <m/>
    <x v="0"/>
  </r>
  <r>
    <x v="5"/>
    <d v="2011-12-09T00:00:00"/>
    <n v="12"/>
    <x v="6"/>
    <s v="United States"/>
    <n v="4221590"/>
    <s v="Fishing Vessel"/>
    <s v="Mangum"/>
    <n v="8"/>
    <x v="1"/>
    <n v="26.1"/>
    <m/>
    <n v="39"/>
    <s v="Pacific Area"/>
    <s v="United States"/>
    <x v="0"/>
    <n v="60.864440000000002"/>
    <n v="-146.68170000000001"/>
    <s v="Sinking"/>
    <s v="Discharge of Oil"/>
    <s v="Damaged"/>
    <s v="Y"/>
    <m/>
    <m/>
    <m/>
    <m/>
    <m/>
    <m/>
    <x v="1"/>
  </r>
  <r>
    <x v="5"/>
    <d v="2011-12-09T00:00:00"/>
    <n v="12"/>
    <x v="6"/>
    <s v="United States"/>
    <n v="4253971"/>
    <s v="Towing Vessel"/>
    <s v="Samson Mariner"/>
    <n v="158"/>
    <x v="1"/>
    <n v="90.7"/>
    <m/>
    <m/>
    <s v="Pacific Area"/>
    <s v="United States"/>
    <x v="1"/>
    <n v="57.983333333300003"/>
    <n v="-152.5833333333"/>
    <s v="Equipment failure/ Hazard to navigation"/>
    <s v="Marine Casualty"/>
    <s v=""/>
    <s v="N"/>
    <m/>
    <m/>
    <m/>
    <m/>
    <m/>
    <m/>
    <x v="4"/>
  </r>
  <r>
    <x v="5"/>
    <d v="2011-12-12T00:00:00"/>
    <n v="12"/>
    <x v="6"/>
    <s v="United States"/>
    <n v="4214588"/>
    <s v="General Cargo Ship"/>
    <s v="Midnight Sun"/>
    <n v="35825"/>
    <x v="0"/>
    <n v="799.8"/>
    <m/>
    <n v="15"/>
    <s v="Pacific Area"/>
    <s v="United States"/>
    <x v="0"/>
    <n v="59.638339999999999"/>
    <n v="-152.24680000000001"/>
    <s v="Damage to Cargo"/>
    <s v="Marine Casualty"/>
    <s v="Damaged"/>
    <s v="N"/>
    <m/>
    <m/>
    <m/>
    <m/>
    <m/>
    <m/>
    <x v="13"/>
  </r>
  <r>
    <x v="5"/>
    <d v="2011-12-15T00:00:00"/>
    <n v="12"/>
    <x v="6"/>
    <s v="United States"/>
    <n v="4260758"/>
    <s v="General Cargo Ship"/>
    <s v="Horizon Tacoma"/>
    <n v="19311"/>
    <x v="0"/>
    <n v="678.9"/>
    <m/>
    <m/>
    <s v="Pacific Area"/>
    <s v="United States"/>
    <x v="1"/>
    <n v="54.983333333300003"/>
    <n v="-158.9166666667"/>
    <s v="Equipment failure"/>
    <s v="Marine Casualty"/>
    <s v="Damaged"/>
    <s v="N"/>
    <m/>
    <m/>
    <m/>
    <m/>
    <m/>
    <m/>
    <x v="4"/>
  </r>
  <r>
    <x v="5"/>
    <d v="2011-12-18T00:00:00"/>
    <n v="12"/>
    <x v="6"/>
    <s v="United States"/>
    <n v="4214602"/>
    <s v="Towing Vessel"/>
    <s v="Nathan E Stewart"/>
    <n v="116"/>
    <x v="1"/>
    <n v="95.3"/>
    <m/>
    <n v="17"/>
    <s v="Pacific Area"/>
    <s v="United States"/>
    <x v="0"/>
    <n v="59.343333333300002"/>
    <n v="-143.1783333333"/>
    <s v="Equipment failure"/>
    <s v="Marine Casualty"/>
    <s v="Damaged"/>
    <s v="N"/>
    <m/>
    <m/>
    <m/>
    <m/>
    <m/>
    <m/>
    <x v="4"/>
  </r>
  <r>
    <x v="5"/>
    <d v="2011-12-22T00:00:00"/>
    <n v="12"/>
    <x v="6"/>
    <s v="United States"/>
    <n v="4213277"/>
    <s v="Passenger Ship"/>
    <s v="Fairweather"/>
    <n v="1280"/>
    <x v="0"/>
    <n v="219.6"/>
    <m/>
    <n v="15"/>
    <s v="Pacific Area"/>
    <s v="United States"/>
    <x v="0"/>
    <n v="60.541400000000003"/>
    <n v="-145.76439999999999"/>
    <s v="Equipment failure"/>
    <s v="Marine Casualty"/>
    <s v=""/>
    <s v="N"/>
    <m/>
    <m/>
    <m/>
    <m/>
    <m/>
    <m/>
    <x v="4"/>
  </r>
  <r>
    <x v="5"/>
    <d v="2011-12-24T00:00:00"/>
    <n v="12"/>
    <x v="6"/>
    <s v="United States"/>
    <n v="4214638"/>
    <s v="Fishing Vessel"/>
    <s v="Rocky Point"/>
    <n v="46"/>
    <x v="1"/>
    <n v="56"/>
    <m/>
    <m/>
    <s v="Pacific Area"/>
    <s v="United States"/>
    <x v="1"/>
    <n v="53.877776666700001"/>
    <n v="-166.5777766667"/>
    <s v="Flooding"/>
    <s v="Discharge of Oil"/>
    <s v="Y"/>
    <s v="Y"/>
    <m/>
    <m/>
    <m/>
    <m/>
    <m/>
    <m/>
    <x v="12"/>
  </r>
  <r>
    <x v="5"/>
    <d v="2011-12-29T00:00:00"/>
    <n v="12"/>
    <x v="6"/>
    <s v="United States"/>
    <n v="4237024"/>
    <s v="Passenger Ship"/>
    <s v="Fairweather"/>
    <n v="1280"/>
    <x v="0"/>
    <n v="219.6"/>
    <m/>
    <n v="15"/>
    <s v="Pacific Area"/>
    <s v="United States"/>
    <x v="0"/>
    <n v="60.541400000000003"/>
    <n v="-145.76439999999999"/>
    <s v="Equipment failure"/>
    <s v="Marine Casualty"/>
    <s v=""/>
    <s v="N"/>
    <m/>
    <m/>
    <m/>
    <m/>
    <m/>
    <m/>
    <x v="4"/>
  </r>
  <r>
    <x v="5"/>
    <d v="2012-01-02T00:00:00"/>
    <n v="1"/>
    <x v="7"/>
    <s v="United States"/>
    <n v="4360280"/>
    <s v="Fishing Vessel"/>
    <s v="Judi B"/>
    <n v="183"/>
    <x v="1"/>
    <n v="81.7"/>
    <m/>
    <n v="43"/>
    <s v="Pacific Area"/>
    <s v="United States"/>
    <x v="0"/>
    <n v="58.983333333300003"/>
    <n v="-149.98333333330001"/>
    <s v="Equipment failure/ Hazard to navigation"/>
    <s v="Marine Casualty"/>
    <s v="Damaged"/>
    <s v="N"/>
    <m/>
    <m/>
    <m/>
    <m/>
    <m/>
    <m/>
    <x v="4"/>
  </r>
  <r>
    <x v="5"/>
    <d v="2012-01-04T00:00:00"/>
    <n v="1"/>
    <x v="7"/>
    <s v="Russia"/>
    <n v="4221105"/>
    <s v="Tanker Ship"/>
    <s v="Renda"/>
    <n v="5191"/>
    <x v="0"/>
    <n v="370.8"/>
    <m/>
    <m/>
    <s v="Pacific Area"/>
    <s v="United States"/>
    <x v="1"/>
    <n v="54.021833333300002"/>
    <n v="-166.52350000000001"/>
    <s v="Equipment failure"/>
    <s v="Marine Casualty"/>
    <s v=""/>
    <s v="N"/>
    <m/>
    <m/>
    <m/>
    <m/>
    <m/>
    <m/>
    <x v="4"/>
  </r>
  <r>
    <x v="5"/>
    <d v="2012-01-05T00:00:00"/>
    <n v="1"/>
    <x v="7"/>
    <s v="United States"/>
    <n v="4224005"/>
    <s v="Recreational"/>
    <s v="AK5390AL"/>
    <s v="n/a"/>
    <x v="0"/>
    <n v="32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2-01-05T00:00:00"/>
    <n v="1"/>
    <x v="7"/>
    <s v="United States"/>
    <n v="4252316"/>
    <s v="Passenger Ship"/>
    <s v="Fairweather"/>
    <n v="1280"/>
    <x v="0"/>
    <n v="219.6"/>
    <m/>
    <n v="15"/>
    <s v="Pacific Area"/>
    <s v="United States"/>
    <x v="0"/>
    <n v="60.541400000000003"/>
    <n v="-145.76439999999999"/>
    <s v="Equipment failure"/>
    <s v="Marine Casualty"/>
    <s v=""/>
    <s v="N"/>
    <m/>
    <m/>
    <m/>
    <m/>
    <m/>
    <m/>
    <x v="4"/>
  </r>
  <r>
    <x v="5"/>
    <d v="2012-01-06T00:00:00"/>
    <n v="1"/>
    <x v="7"/>
    <s v="United States"/>
    <n v="4221548"/>
    <s v="Recreational"/>
    <s v="Lodo"/>
    <m/>
    <x v="2"/>
    <n v="32"/>
    <m/>
    <m/>
    <s v="Pacific Area"/>
    <s v="United States"/>
    <x v="0"/>
    <n v="59.236109999999996"/>
    <n v="-135.43440000000001"/>
    <s v="Discharge/Release of Pollution"/>
    <s v="Discharge of Oil"/>
    <s v=""/>
    <s v="Y"/>
    <m/>
    <m/>
    <m/>
    <m/>
    <m/>
    <m/>
    <x v="9"/>
  </r>
  <r>
    <x v="5"/>
    <d v="2012-01-09T00:00:00"/>
    <n v="1"/>
    <x v="7"/>
    <s v="United States"/>
    <n v="4228783"/>
    <s v="Fishing Vessel"/>
    <s v="Baranof"/>
    <n v="907"/>
    <x v="0"/>
    <n v="170.1"/>
    <m/>
    <m/>
    <s v="Pacific Area"/>
    <s v="United States"/>
    <x v="1"/>
    <n v="53.877097499999998"/>
    <n v="-166.56257166669999"/>
    <s v="Grounding"/>
    <s v="Marine Casualty"/>
    <s v="Damaged"/>
    <s v="N"/>
    <m/>
    <m/>
    <m/>
    <m/>
    <m/>
    <m/>
    <x v="0"/>
  </r>
  <r>
    <x v="5"/>
    <d v="2012-01-10T00:00:00"/>
    <n v="1"/>
    <x v="7"/>
    <s v="United States"/>
    <n v="4224708"/>
    <s v="Fishing Vessel"/>
    <s v="Peregrine"/>
    <s v="n/a"/>
    <x v="0"/>
    <n v="30"/>
    <m/>
    <m/>
    <s v="Pacific Area"/>
    <s v="United States"/>
    <x v="1"/>
    <n v="57.793610000000001"/>
    <n v="-152.4058"/>
    <s v="Flooding"/>
    <s v="Discharge of Oil"/>
    <s v="Damaged"/>
    <s v="Y"/>
    <m/>
    <m/>
    <m/>
    <m/>
    <m/>
    <m/>
    <x v="12"/>
  </r>
  <r>
    <x v="5"/>
    <d v="2012-01-11T00:00:00"/>
    <n v="1"/>
    <x v="7"/>
    <s v="United States"/>
    <n v="4223739"/>
    <s v="Fishing Vessel"/>
    <s v="New Queen"/>
    <n v="53"/>
    <x v="1"/>
    <n v="71"/>
    <m/>
    <n v="66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12-01-11T00:00:00"/>
    <n v="1"/>
    <x v="7"/>
    <s v="United States"/>
    <n v="4230385"/>
    <s v="Fishing Vessel"/>
    <s v="Cape Reliant"/>
    <n v="118"/>
    <x v="1"/>
    <n v="57.9"/>
    <m/>
    <m/>
    <s v="Pacific Area"/>
    <s v="United States"/>
    <x v="1"/>
    <n v="57.36"/>
    <n v="-154.98333333330001"/>
    <s v="Equipment failure/ Hazard to navigation"/>
    <s v="Marine Casualty"/>
    <s v="Damaged"/>
    <s v="N"/>
    <m/>
    <m/>
    <m/>
    <m/>
    <m/>
    <m/>
    <x v="4"/>
  </r>
  <r>
    <x v="5"/>
    <d v="2012-01-12T00:00:00"/>
    <n v="1"/>
    <x v="7"/>
    <s v="United States"/>
    <n v="4252979"/>
    <s v="Fishing Vessel"/>
    <s v="Katherine"/>
    <n v="142"/>
    <x v="1"/>
    <n v="77"/>
    <m/>
    <m/>
    <s v="Pacific Area"/>
    <s v="United States"/>
    <x v="1"/>
    <n v="57.307850000000002"/>
    <n v="-152.3289166667"/>
    <s v="Equipment failure"/>
    <s v="Marine Casualty"/>
    <s v=""/>
    <s v="N"/>
    <m/>
    <m/>
    <m/>
    <m/>
    <m/>
    <m/>
    <x v="4"/>
  </r>
  <r>
    <x v="5"/>
    <d v="2012-01-13T00:00:00"/>
    <n v="1"/>
    <x v="7"/>
    <s v="United States"/>
    <n v="4234786"/>
    <s v="Tanker Ship"/>
    <s v="Overseas Martinez"/>
    <n v="29242"/>
    <x v="0"/>
    <n v="576"/>
    <m/>
    <n v="8"/>
    <s v="Pacific Area"/>
    <s v="United States"/>
    <x v="0"/>
    <n v="60.683152499999998"/>
    <n v="-151.39951516670001"/>
    <s v="Equipment failure"/>
    <s v="Marine Casualty"/>
    <s v="Damaged"/>
    <s v="N"/>
    <m/>
    <m/>
    <m/>
    <m/>
    <m/>
    <m/>
    <x v="4"/>
  </r>
  <r>
    <x v="5"/>
    <d v="2012-01-15T00:00:00"/>
    <n v="1"/>
    <x v="7"/>
    <s v="United States"/>
    <n v="4237859"/>
    <s v="Fishing Vessel"/>
    <s v="North Cape"/>
    <n v="194"/>
    <x v="1"/>
    <n v="111.6"/>
    <m/>
    <m/>
    <s v="Pacific Area"/>
    <s v="United States"/>
    <x v="1"/>
    <n v="52.833333333299997"/>
    <n v="-168.6833333333"/>
    <s v="Loss of electrical power"/>
    <s v="Marine Casualty"/>
    <s v=""/>
    <s v="N"/>
    <m/>
    <m/>
    <m/>
    <m/>
    <m/>
    <m/>
    <x v="27"/>
  </r>
  <r>
    <x v="5"/>
    <d v="2012-01-16T00:00:00"/>
    <n v="1"/>
    <x v="7"/>
    <s v="United States"/>
    <n v="4240693"/>
    <s v="Fishing Vessel"/>
    <s v="Ramlin Rose"/>
    <n v="166"/>
    <x v="1"/>
    <n v="92.4"/>
    <m/>
    <m/>
    <s v="Pacific Area"/>
    <s v="United States"/>
    <x v="1"/>
    <n v="53.9008333333"/>
    <n v="-166.51361"/>
    <s v="Grounding"/>
    <s v="Marine Casualty"/>
    <s v=""/>
    <s v="N"/>
    <m/>
    <m/>
    <m/>
    <m/>
    <m/>
    <m/>
    <x v="0"/>
  </r>
  <r>
    <x v="5"/>
    <d v="2012-01-17T00:00:00"/>
    <n v="1"/>
    <x v="7"/>
    <s v="United States"/>
    <n v="4226971"/>
    <s v="Towing Vessel"/>
    <s v="Thunderbird"/>
    <n v="199"/>
    <x v="1"/>
    <n v="93.1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2-01-17T00:00:00"/>
    <n v="1"/>
    <x v="7"/>
    <s v="United States"/>
    <n v="4228800"/>
    <s v="Passenger Ship"/>
    <s v="Ken EIchner-2"/>
    <n v="90"/>
    <x v="1"/>
    <n v="111.5"/>
    <m/>
    <m/>
    <s v="Pacific Area"/>
    <s v="United States"/>
    <x v="1"/>
    <n v="55.439572166700003"/>
    <n v="-131.838075"/>
    <s v="Allision"/>
    <s v="Marine Casualty"/>
    <s v=""/>
    <s v="N"/>
    <m/>
    <m/>
    <m/>
    <m/>
    <m/>
    <m/>
    <x v="5"/>
  </r>
  <r>
    <x v="5"/>
    <d v="2012-01-17T00:00:00"/>
    <n v="1"/>
    <x v="7"/>
    <s v="United States"/>
    <n v="4252885"/>
    <s v="Fishing Vessel"/>
    <s v="Katherine"/>
    <n v="142"/>
    <x v="1"/>
    <n v="77"/>
    <m/>
    <m/>
    <s v="Pacific Area"/>
    <s v="United States"/>
    <x v="1"/>
    <n v="57.738950000000003"/>
    <n v="-152.41855000000001"/>
    <s v="Equipment failure/ Hazard to navigation"/>
    <s v="Marine Casualty"/>
    <s v=""/>
    <s v="N"/>
    <m/>
    <m/>
    <m/>
    <m/>
    <m/>
    <m/>
    <x v="4"/>
  </r>
  <r>
    <x v="5"/>
    <d v="2012-01-18T00:00:00"/>
    <n v="1"/>
    <x v="7"/>
    <s v="United States"/>
    <n v="4232323"/>
    <s v="Fishing Vessel"/>
    <s v="Glacier Bay"/>
    <n v="982"/>
    <x v="0"/>
    <n v="136.30000000000001"/>
    <m/>
    <m/>
    <s v="Pacific Area"/>
    <s v="United States"/>
    <x v="1"/>
    <n v="55.2283333333"/>
    <n v="-164.95500000000001"/>
    <s v="Fire"/>
    <s v="Marine Casualty"/>
    <s v="Damaged"/>
    <s v="N"/>
    <m/>
    <m/>
    <m/>
    <m/>
    <m/>
    <m/>
    <x v="2"/>
  </r>
  <r>
    <x v="5"/>
    <d v="2012-01-19T00:00:00"/>
    <n v="1"/>
    <x v="7"/>
    <s v="United States"/>
    <n v="4227881"/>
    <s v="Passenger Ship"/>
    <s v="Fairweather"/>
    <n v="1280"/>
    <x v="0"/>
    <n v="219.6"/>
    <m/>
    <n v="15"/>
    <s v="Pacific Area"/>
    <s v="United States"/>
    <x v="0"/>
    <n v="60.541400000000003"/>
    <n v="-145.76439999999999"/>
    <s v="Equipment failure"/>
    <s v="Marine Casualty"/>
    <s v="Damaged"/>
    <s v="N"/>
    <m/>
    <m/>
    <m/>
    <m/>
    <m/>
    <m/>
    <x v="4"/>
  </r>
  <r>
    <x v="5"/>
    <d v="2012-01-19T00:00:00"/>
    <n v="1"/>
    <x v="7"/>
    <s v="United States"/>
    <n v="4231028"/>
    <s v="Fishing Vessel"/>
    <s v="Blue Attu"/>
    <n v="379"/>
    <x v="1"/>
    <n v="124.5"/>
    <m/>
    <m/>
    <s v="Pacific Area"/>
    <s v="United States"/>
    <x v="1"/>
    <n v="54.73"/>
    <n v="-167.23500000000001"/>
    <s v="Equipment failure/ Hazard to navigation"/>
    <s v="Marine Casualty"/>
    <s v=""/>
    <s v="N"/>
    <m/>
    <m/>
    <m/>
    <m/>
    <m/>
    <m/>
    <x v="4"/>
  </r>
  <r>
    <x v="5"/>
    <d v="2012-01-19T00:00:00"/>
    <n v="1"/>
    <x v="7"/>
    <s v="United States"/>
    <n v="4245971"/>
    <s v="Other"/>
    <s v="Resolution"/>
    <n v="297"/>
    <x v="1"/>
    <n v="170.4"/>
    <m/>
    <n v="38"/>
    <s v="Pacific Area"/>
    <s v="United States"/>
    <x v="0"/>
    <n v="60.983333333300003"/>
    <n v="-151.98333333330001"/>
    <s v="Equipment failure/ Hazard to navigation"/>
    <s v="Marine Casualty"/>
    <s v=""/>
    <s v="N"/>
    <m/>
    <m/>
    <m/>
    <m/>
    <m/>
    <m/>
    <x v="4"/>
  </r>
  <r>
    <x v="5"/>
    <d v="2012-01-21T00:00:00"/>
    <n v="1"/>
    <x v="7"/>
    <s v="United States"/>
    <n v="4230890"/>
    <s v="Recreational"/>
    <s v="Dutch Harbor"/>
    <n v="161"/>
    <x v="1"/>
    <n v="85"/>
    <m/>
    <n v="47"/>
    <s v="Pacific Area"/>
    <s v="United States"/>
    <x v="0"/>
    <n v="60.118728333299998"/>
    <n v="-149.4378233333"/>
    <s v="Discharge/Release of Pollution"/>
    <s v="Discharge of Oil"/>
    <s v=""/>
    <s v="Y"/>
    <m/>
    <m/>
    <m/>
    <m/>
    <m/>
    <m/>
    <x v="9"/>
  </r>
  <r>
    <x v="5"/>
    <d v="2012-01-21T00:00:00"/>
    <n v="1"/>
    <x v="7"/>
    <s v="United States"/>
    <n v="4231093"/>
    <s v="Other"/>
    <s v="Gus E"/>
    <n v="41"/>
    <x v="1"/>
    <n v="44"/>
    <m/>
    <n v="19"/>
    <s v="Pacific Area"/>
    <s v="United States"/>
    <x v="0"/>
    <n v="61.083333333299997"/>
    <n v="-146.4"/>
    <s v="Fouling/Equipment failure/Hazard to navigation"/>
    <s v="Marine Casualty"/>
    <s v=""/>
    <s v="N"/>
    <m/>
    <m/>
    <m/>
    <m/>
    <m/>
    <m/>
    <x v="17"/>
  </r>
  <r>
    <x v="5"/>
    <d v="2012-01-21T00:00:00"/>
    <n v="1"/>
    <x v="7"/>
    <s v="United States"/>
    <n v="4248494"/>
    <s v="Other"/>
    <s v="Perseverance "/>
    <n v="294"/>
    <x v="1"/>
    <n v="188.5"/>
    <m/>
    <n v="41"/>
    <s v="Pacific Area"/>
    <s v="United States"/>
    <x v="0"/>
    <n v="60.78389"/>
    <n v="-151.52969999999999"/>
    <s v="Loss of electrical power"/>
    <s v="Marine Casualty"/>
    <s v=""/>
    <s v="N"/>
    <m/>
    <m/>
    <m/>
    <m/>
    <m/>
    <m/>
    <x v="27"/>
  </r>
  <r>
    <x v="5"/>
    <d v="2012-01-22T00:00:00"/>
    <n v="1"/>
    <x v="7"/>
    <s v="United States"/>
    <n v="4231099"/>
    <s v="Towing Vessel"/>
    <s v="Pacific Challenger"/>
    <n v="109"/>
    <x v="1"/>
    <n v="113.5"/>
    <m/>
    <m/>
    <s v="Pacific Area"/>
    <s v="United States"/>
    <x v="1"/>
    <n v="52.173266666700002"/>
    <n v="-128.08815999999999"/>
    <s v="Equipment failure/ Hazard to navigation"/>
    <s v="Marine Casualty"/>
    <s v=""/>
    <s v="N"/>
    <m/>
    <m/>
    <m/>
    <m/>
    <m/>
    <m/>
    <x v="4"/>
  </r>
  <r>
    <x v="5"/>
    <d v="2012-01-22T00:00:00"/>
    <n v="1"/>
    <x v="7"/>
    <s v="United States"/>
    <n v="4231796"/>
    <s v="Fishing Vessel"/>
    <s v="Clipper Epic"/>
    <n v="989"/>
    <x v="0"/>
    <n v="162.69999999999999"/>
    <m/>
    <m/>
    <s v="Pacific Area"/>
    <s v="United States"/>
    <x v="1"/>
    <n v="53.903333333299997"/>
    <n v="-166.52500000000001"/>
    <s v="Loss of electrical power"/>
    <s v="Marine Casualty"/>
    <s v="Damaged"/>
    <s v="N"/>
    <m/>
    <m/>
    <m/>
    <m/>
    <m/>
    <m/>
    <x v="27"/>
  </r>
  <r>
    <x v="5"/>
    <d v="2012-01-23T00:00:00"/>
    <n v="1"/>
    <x v="7"/>
    <s v="United States"/>
    <n v="4230888"/>
    <s v="Recreational"/>
    <s v="Chris Sara"/>
    <n v="35"/>
    <x v="1"/>
    <n v="43.3"/>
    <m/>
    <m/>
    <s v="Pacific Area"/>
    <s v="United States"/>
    <x v="1"/>
    <n v="55.439572166700003"/>
    <n v="-131.838075"/>
    <s v="Sinking"/>
    <s v="Discharge of Oil"/>
    <s v="Y"/>
    <s v="Y"/>
    <m/>
    <m/>
    <m/>
    <m/>
    <m/>
    <m/>
    <x v="1"/>
  </r>
  <r>
    <x v="5"/>
    <d v="2012-01-24T00:00:00"/>
    <n v="1"/>
    <x v="7"/>
    <s v="United States"/>
    <n v="4237209"/>
    <s v="Fishing Vessel"/>
    <s v="Island Enterprise"/>
    <n v="2912"/>
    <x v="0"/>
    <n v="280.8"/>
    <m/>
    <m/>
    <s v="Pacific Area"/>
    <s v="United States"/>
    <x v="1"/>
    <n v="55.591050000000003"/>
    <n v="-165.0866166667"/>
    <s v="Discharge/Release of Pollution"/>
    <s v="Discharge of Oil"/>
    <s v=""/>
    <s v="Y"/>
    <m/>
    <m/>
    <m/>
    <m/>
    <m/>
    <m/>
    <x v="9"/>
  </r>
  <r>
    <x v="5"/>
    <d v="2012-01-25T00:00:00"/>
    <n v="1"/>
    <x v="7"/>
    <s v="United States"/>
    <n v="4232621"/>
    <s v="Fishing Vessel"/>
    <s v="Constellation"/>
    <n v="194"/>
    <x v="1"/>
    <n v="150.19999999999999"/>
    <m/>
    <m/>
    <s v="Pacific Area"/>
    <s v="United States"/>
    <x v="1"/>
    <n v="57.333333333299997"/>
    <n v="-171.5"/>
    <s v="Loss of electrical power"/>
    <s v="Marine Casualty"/>
    <s v="Damaged"/>
    <s v="N"/>
    <m/>
    <m/>
    <m/>
    <m/>
    <m/>
    <m/>
    <x v="27"/>
  </r>
  <r>
    <x v="5"/>
    <d v="2012-01-25T00:00:00"/>
    <n v="1"/>
    <x v="7"/>
    <s v="United States"/>
    <n v="4234934"/>
    <s v="Fishing Vessel"/>
    <s v="Heritage"/>
    <n v="109"/>
    <x v="1"/>
    <n v="67"/>
    <m/>
    <m/>
    <s v="Pacific Area"/>
    <s v="United States"/>
    <x v="1"/>
    <n v="56.826650000000001"/>
    <n v="-154.1778666667"/>
    <s v="Sinking"/>
    <s v="Discharge of Oil"/>
    <s v="Y"/>
    <s v="Y"/>
    <m/>
    <m/>
    <m/>
    <m/>
    <m/>
    <m/>
    <x v="1"/>
  </r>
  <r>
    <x v="5"/>
    <d v="2012-01-25T00:00:00"/>
    <n v="1"/>
    <x v="7"/>
    <s v="United States"/>
    <n v="4234977"/>
    <s v="Fishing Vessel"/>
    <s v="Kimberly"/>
    <n v="61"/>
    <x v="1"/>
    <n v="58"/>
    <m/>
    <m/>
    <s v="Pacific Area"/>
    <s v="United States"/>
    <x v="1"/>
    <n v="57.547166666700001"/>
    <n v="-155.89693333330001"/>
    <s v="Set Adrift"/>
    <s v="Discharge of Oil"/>
    <s v="Y"/>
    <s v="Y"/>
    <m/>
    <m/>
    <m/>
    <m/>
    <m/>
    <m/>
    <x v="15"/>
  </r>
  <r>
    <x v="5"/>
    <d v="2012-01-28T00:00:00"/>
    <n v="1"/>
    <x v="7"/>
    <s v="United States"/>
    <n v="4243614"/>
    <s v="Fishing Vessel"/>
    <s v="Half Moon Bay"/>
    <n v="198"/>
    <x v="1"/>
    <n v="112.8"/>
    <m/>
    <m/>
    <s v="Pacific Area"/>
    <s v="United States"/>
    <x v="1"/>
    <n v="54.833333333299997"/>
    <n v="-165.05"/>
    <s v="Discharge/Release of Pollution"/>
    <s v="Discharge of Oil"/>
    <s v=""/>
    <s v="Y"/>
    <m/>
    <m/>
    <m/>
    <m/>
    <m/>
    <m/>
    <x v="9"/>
  </r>
  <r>
    <x v="5"/>
    <d v="2012-01-29T00:00:00"/>
    <n v="1"/>
    <x v="7"/>
    <s v="United States"/>
    <n v="4245775"/>
    <s v="Fishing Vessel"/>
    <s v="Miss Sarah"/>
    <n v="192"/>
    <x v="1"/>
    <n v="94.1"/>
    <m/>
    <n v="31"/>
    <s v="Pacific Area"/>
    <s v="United States"/>
    <x v="0"/>
    <n v="60.749488999999997"/>
    <n v="-146.94940500000001"/>
    <s v="Equipment failure"/>
    <s v="Marine Casualty"/>
    <s v=""/>
    <s v="N"/>
    <m/>
    <m/>
    <m/>
    <m/>
    <m/>
    <m/>
    <x v="4"/>
  </r>
  <r>
    <x v="5"/>
    <d v="2012-01-30T00:00:00"/>
    <n v="1"/>
    <x v="7"/>
    <s v="United States"/>
    <n v="4253028"/>
    <s v="Fishing Vessel"/>
    <s v="Mar Del Norte"/>
    <n v="143"/>
    <x v="1"/>
    <n v="86.6"/>
    <m/>
    <m/>
    <s v="Pacific Area"/>
    <s v="United States"/>
    <x v="1"/>
    <n v="56.511666666700002"/>
    <n v="-152.56333333329999"/>
    <s v="Loss of propulsion"/>
    <s v="Marine Casualty"/>
    <s v=""/>
    <s v="N"/>
    <m/>
    <m/>
    <m/>
    <m/>
    <m/>
    <m/>
    <x v="17"/>
  </r>
  <r>
    <x v="5"/>
    <d v="2012-01-31T00:00:00"/>
    <n v="1"/>
    <x v="7"/>
    <s v="United States"/>
    <n v="4235633"/>
    <s v="Passenger Ship"/>
    <s v="Columbia"/>
    <n v="3946"/>
    <x v="0"/>
    <n v="376.8"/>
    <m/>
    <m/>
    <s v="Pacific Area"/>
    <s v="United States"/>
    <x v="1"/>
    <n v="55.354666666699998"/>
    <n v="-131.6953333333"/>
    <s v="Allision"/>
    <s v="Marine Casualty"/>
    <s v=""/>
    <s v="N"/>
    <m/>
    <m/>
    <m/>
    <m/>
    <m/>
    <m/>
    <x v="5"/>
  </r>
  <r>
    <x v="5"/>
    <d v="2012-01-31T00:00:00"/>
    <n v="1"/>
    <x v="7"/>
    <s v="United States"/>
    <n v="4235678"/>
    <s v="Recreational"/>
    <s v="Dandy"/>
    <m/>
    <x v="2"/>
    <n v="24"/>
    <m/>
    <m/>
    <s v="Pacific Area"/>
    <s v="United States"/>
    <x v="1"/>
    <n v="57.793610000000001"/>
    <n v="-152.4058"/>
    <s v="Discharge/Release of Pollution"/>
    <s v="Discharge of Oil"/>
    <s v="Damaged"/>
    <s v="Y"/>
    <m/>
    <m/>
    <m/>
    <m/>
    <m/>
    <m/>
    <x v="9"/>
  </r>
  <r>
    <x v="5"/>
    <d v="2012-01-31T00:00:00"/>
    <n v="1"/>
    <x v="7"/>
    <s v="United States"/>
    <n v="4235707"/>
    <s v="Recreational"/>
    <s v="Kusti"/>
    <m/>
    <x v="2"/>
    <m/>
    <m/>
    <m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12-02-01T00:00:00"/>
    <n v="2"/>
    <x v="7"/>
    <s v="United States"/>
    <n v="4236787"/>
    <s v="Other"/>
    <s v="Barge 500-2"/>
    <n v="7171"/>
    <x v="0"/>
    <n v="400"/>
    <m/>
    <n v="35"/>
    <s v="Pacific Area"/>
    <s v="United States"/>
    <x v="0"/>
    <n v="61.12473"/>
    <n v="-146.34639999999999"/>
    <s v="Loss of electrical power"/>
    <s v="Marine Casualty"/>
    <s v=""/>
    <s v="N"/>
    <m/>
    <m/>
    <m/>
    <m/>
    <m/>
    <m/>
    <x v="27"/>
  </r>
  <r>
    <x v="5"/>
    <d v="2012-02-01T00:00:00"/>
    <n v="2"/>
    <x v="7"/>
    <s v="United States"/>
    <n v="4237219"/>
    <s v="Fishing Vessel"/>
    <s v="Ocean Rover"/>
    <n v="4345"/>
    <x v="0"/>
    <n v="223"/>
    <m/>
    <m/>
    <s v="Pacific Area"/>
    <s v="United States"/>
    <x v="1"/>
    <n v="55.516666666699997"/>
    <n v="-164.25"/>
    <s v="Flooding"/>
    <s v="Marine Casualty"/>
    <s v="Damaged"/>
    <s v="N"/>
    <m/>
    <m/>
    <m/>
    <m/>
    <m/>
    <m/>
    <x v="12"/>
  </r>
  <r>
    <x v="5"/>
    <d v="2012-02-01T00:00:00"/>
    <n v="2"/>
    <x v="7"/>
    <s v="United States"/>
    <n v="4251502"/>
    <s v="Fishing Vessel"/>
    <s v="Sea Bird"/>
    <n v="498"/>
    <x v="1"/>
    <n v="167"/>
    <m/>
    <m/>
    <s v="Pacific Area"/>
    <s v="United States"/>
    <x v="1"/>
    <n v="57.935633333299997"/>
    <n v="-152.50508333330001"/>
    <s v="Grounding"/>
    <s v="Marine Casualty"/>
    <s v=""/>
    <s v="N"/>
    <m/>
    <m/>
    <m/>
    <m/>
    <m/>
    <m/>
    <x v="0"/>
  </r>
  <r>
    <x v="5"/>
    <d v="2012-02-01T00:00:00"/>
    <n v="2"/>
    <x v="7"/>
    <s v="United States"/>
    <n v="4251941"/>
    <s v="Fishing Vessel"/>
    <s v="Legacy"/>
    <n v="194"/>
    <x v="1"/>
    <n v="117.2"/>
    <m/>
    <m/>
    <s v="Pacific Area"/>
    <s v="United States"/>
    <x v="1"/>
    <n v="55.393333333299999"/>
    <n v="-141.15833333329999"/>
    <s v="Equipment failure"/>
    <s v="Marine Casualty"/>
    <s v=""/>
    <s v="N"/>
    <m/>
    <m/>
    <m/>
    <m/>
    <m/>
    <m/>
    <x v="4"/>
  </r>
  <r>
    <x v="5"/>
    <d v="2012-02-02T00:00:00"/>
    <n v="2"/>
    <x v="7"/>
    <s v="United States"/>
    <n v="4237267"/>
    <s v="Recreational"/>
    <s v="Private World"/>
    <n v="32"/>
    <x v="1"/>
    <n v="50"/>
    <m/>
    <n v="44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2-02-04T00:00:00"/>
    <n v="2"/>
    <x v="7"/>
    <s v="United States"/>
    <n v="4240316"/>
    <s v="Other"/>
    <s v="North Star"/>
    <n v="35825"/>
    <x v="0"/>
    <n v="799.8"/>
    <m/>
    <n v="15"/>
    <s v="Pacific Area"/>
    <s v="United States"/>
    <x v="0"/>
    <n v="60.833333333299997"/>
    <n v="-151.3333333333"/>
    <s v="Equipment failure/ Hazard to navigation"/>
    <s v="Marine Casualty"/>
    <s v="Damaged"/>
    <s v="N"/>
    <m/>
    <m/>
    <m/>
    <m/>
    <m/>
    <m/>
    <x v="4"/>
  </r>
  <r>
    <x v="5"/>
    <d v="2012-02-06T00:00:00"/>
    <n v="2"/>
    <x v="7"/>
    <s v="United States"/>
    <n v="4248547"/>
    <s v="Fishing Vessel"/>
    <s v="Kupreanof"/>
    <m/>
    <x v="2"/>
    <n v="58"/>
    <m/>
    <m/>
    <s v="Pacific Area"/>
    <s v="United States"/>
    <x v="0"/>
    <n v="60.119883333300002"/>
    <n v="-149.434065"/>
    <s v="Discharge/Release of Pollution"/>
    <s v="Discharge of Oil"/>
    <s v=""/>
    <s v="Y"/>
    <m/>
    <m/>
    <m/>
    <m/>
    <m/>
    <m/>
    <x v="9"/>
  </r>
  <r>
    <x v="5"/>
    <d v="2012-02-07T00:00:00"/>
    <n v="2"/>
    <x v="7"/>
    <s v="United States"/>
    <n v="4240863"/>
    <s v="Passenger Ship"/>
    <s v="Malaspina"/>
    <n v="2928"/>
    <x v="0"/>
    <n v="372.2"/>
    <m/>
    <m/>
    <s v="Pacific Area"/>
    <s v="United States"/>
    <x v="1"/>
    <n v="55.354666666699998"/>
    <n v="-131.6953333333"/>
    <s v="Fire"/>
    <s v="Marine Casualty"/>
    <s v="Damaged"/>
    <s v="N"/>
    <m/>
    <m/>
    <m/>
    <m/>
    <m/>
    <m/>
    <x v="2"/>
  </r>
  <r>
    <x v="5"/>
    <d v="2012-02-07T00:00:00"/>
    <n v="2"/>
    <x v="7"/>
    <s v="United States"/>
    <n v="4240872"/>
    <s v="Fishing Vessel"/>
    <s v="Southern Wind"/>
    <n v="298"/>
    <x v="1"/>
    <n v="128.9"/>
    <m/>
    <m/>
    <s v="Pacific Area"/>
    <s v="United States"/>
    <x v="1"/>
    <n v="54.933333333299998"/>
    <n v="-162.47483333330001"/>
    <s v="Equipment failure"/>
    <s v="Marine Casualty"/>
    <s v=""/>
    <s v="N"/>
    <m/>
    <m/>
    <m/>
    <m/>
    <m/>
    <m/>
    <x v="4"/>
  </r>
  <r>
    <x v="5"/>
    <d v="2012-02-07T00:00:00"/>
    <n v="2"/>
    <x v="7"/>
    <s v="United States"/>
    <n v="4268228"/>
    <s v="Fishing Vessel"/>
    <s v="Gun-Mar"/>
    <n v="450"/>
    <x v="1"/>
    <n v="163.6"/>
    <m/>
    <m/>
    <s v="Pacific Area"/>
    <s v="United States"/>
    <x v="1"/>
    <n v="54.12"/>
    <n v="-166.30666666670001"/>
    <s v="Equipment failure"/>
    <s v="Discharge of Oil"/>
    <s v=""/>
    <s v="Y"/>
    <m/>
    <m/>
    <m/>
    <m/>
    <m/>
    <m/>
    <x v="4"/>
  </r>
  <r>
    <x v="5"/>
    <d v="2012-02-09T00:00:00"/>
    <n v="2"/>
    <x v="7"/>
    <s v="United States"/>
    <n v="4244436"/>
    <s v="Barge (Other)"/>
    <s v="Seabeck"/>
    <n v="2377"/>
    <x v="0"/>
    <n v="262.10000000000002"/>
    <m/>
    <m/>
    <s v="Pacific Area"/>
    <s v="United States"/>
    <x v="1"/>
    <n v="55.323500000000003"/>
    <n v="-131.65049999999999"/>
    <s v="Grounding"/>
    <s v="Marine Casualty"/>
    <s v="Damaged"/>
    <s v="N"/>
    <m/>
    <m/>
    <m/>
    <m/>
    <m/>
    <m/>
    <x v="0"/>
  </r>
  <r>
    <x v="5"/>
    <d v="2012-02-09T00:00:00"/>
    <n v="2"/>
    <x v="7"/>
    <s v="United States"/>
    <n v="4258472"/>
    <s v="Fishing Vessel"/>
    <s v="Bering Star"/>
    <n v="198"/>
    <x v="1"/>
    <n v="91.8"/>
    <m/>
    <m/>
    <s v="Pacific Area"/>
    <s v="United States"/>
    <x v="1"/>
    <n v="56.831333333300002"/>
    <n v="-171.9238333333"/>
    <s v="Fire"/>
    <s v="Marine Casualty"/>
    <s v="Damaged"/>
    <s v="N"/>
    <m/>
    <m/>
    <m/>
    <m/>
    <m/>
    <m/>
    <x v="2"/>
  </r>
  <r>
    <x v="5"/>
    <d v="2012-02-10T00:00:00"/>
    <n v="2"/>
    <x v="7"/>
    <s v="United States"/>
    <n v="4242265"/>
    <s v="Fishing Vessel"/>
    <s v="U S Liberator"/>
    <n v="446"/>
    <x v="1"/>
    <n v="149.6"/>
    <m/>
    <n v="39"/>
    <s v="Pacific Area"/>
    <s v="United States"/>
    <x v="0"/>
    <n v="60.5"/>
    <n v="-172.75"/>
    <s v="Loss of electrical power"/>
    <s v="Marine Casualty"/>
    <s v="Damaged"/>
    <s v="N"/>
    <m/>
    <m/>
    <m/>
    <m/>
    <m/>
    <m/>
    <x v="27"/>
  </r>
  <r>
    <x v="5"/>
    <d v="2012-02-10T00:00:00"/>
    <n v="2"/>
    <x v="7"/>
    <s v="United States"/>
    <n v="4252818"/>
    <s v="Fishing Vessel"/>
    <s v="Michelle Renee"/>
    <n v="193"/>
    <x v="1"/>
    <n v="98.3"/>
    <m/>
    <n v="28"/>
    <s v="Pacific Area"/>
    <s v="United States"/>
    <x v="0"/>
    <n v="58.063333333300001"/>
    <n v="-151.18166666670001"/>
    <s v="Equipment failure/ Hazard to navigation"/>
    <s v="Marine Casualty"/>
    <s v=""/>
    <s v="N"/>
    <m/>
    <m/>
    <m/>
    <m/>
    <m/>
    <m/>
    <x v="4"/>
  </r>
  <r>
    <x v="5"/>
    <d v="2012-02-10T00:00:00"/>
    <n v="2"/>
    <x v="7"/>
    <s v="United States"/>
    <n v="4258734"/>
    <s v="Fishing Vessel"/>
    <s v="Chelsea K"/>
    <n v="958"/>
    <x v="0"/>
    <n v="134.6"/>
    <m/>
    <m/>
    <s v="Pacific Area"/>
    <s v="United States"/>
    <x v="1"/>
    <n v="54.6"/>
    <n v="-167.36666666670001"/>
    <s v="Equipment failure/ Hazard to navigation"/>
    <s v="Marine Casualty"/>
    <s v=""/>
    <s v="N"/>
    <m/>
    <m/>
    <m/>
    <m/>
    <m/>
    <m/>
    <x v="4"/>
  </r>
  <r>
    <x v="5"/>
    <d v="2012-02-11T00:00:00"/>
    <n v="2"/>
    <x v="7"/>
    <s v="United States"/>
    <n v="4249225"/>
    <s v="Fishing Vessel"/>
    <s v="Coral"/>
    <n v="40"/>
    <x v="1"/>
    <n v="43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2-02-11T00:00:00"/>
    <n v="2"/>
    <x v="7"/>
    <s v="United States"/>
    <n v="4252127"/>
    <s v="Fishing Vessel"/>
    <s v="Sunset Bay"/>
    <n v="198"/>
    <x v="1"/>
    <n v="112.8"/>
    <m/>
    <m/>
    <s v="Pacific Area"/>
    <s v="United States"/>
    <x v="1"/>
    <n v="54.983333333300003"/>
    <n v="-165.0833333333"/>
    <s v="Equipment failure/ Hazard to navigation"/>
    <s v="Marine Casualty"/>
    <s v=""/>
    <s v="N"/>
    <m/>
    <m/>
    <m/>
    <m/>
    <m/>
    <m/>
    <x v="4"/>
  </r>
  <r>
    <x v="5"/>
    <d v="2012-02-13T00:00:00"/>
    <n v="2"/>
    <x v="7"/>
    <s v="United States"/>
    <n v="4245958"/>
    <s v="Recreational"/>
    <s v="Pamela Lee"/>
    <m/>
    <x v="2"/>
    <m/>
    <m/>
    <m/>
    <s v="Pacific Area"/>
    <s v="United States"/>
    <x v="0"/>
    <n v="60.117708333300001"/>
    <n v="-149.43811666670001"/>
    <s v="Discharge/Release of Pollution"/>
    <s v="Discharge of Oil"/>
    <s v="Damaged"/>
    <s v="Y"/>
    <m/>
    <m/>
    <m/>
    <m/>
    <m/>
    <m/>
    <x v="9"/>
  </r>
  <r>
    <x v="5"/>
    <d v="2012-02-14T00:00:00"/>
    <n v="2"/>
    <x v="7"/>
    <s v="United States"/>
    <n v="4244522"/>
    <s v="Fishing Vessel"/>
    <s v="Enterprise"/>
    <n v="180"/>
    <x v="1"/>
    <n v="112.4"/>
    <m/>
    <m/>
    <s v="Pacific Area"/>
    <s v="United States"/>
    <x v="1"/>
    <n v="54.5"/>
    <n v="-165.64"/>
    <s v="Equipment failure"/>
    <s v="Marine Casualty"/>
    <s v=""/>
    <s v="N"/>
    <m/>
    <m/>
    <m/>
    <m/>
    <m/>
    <m/>
    <x v="4"/>
  </r>
  <r>
    <x v="5"/>
    <d v="2012-02-14T00:00:00"/>
    <n v="2"/>
    <x v="7"/>
    <s v="United States"/>
    <n v="4245955"/>
    <s v="Towing Vessel"/>
    <s v="Attentive"/>
    <n v="294"/>
    <x v="1"/>
    <n v="125.9"/>
    <m/>
    <n v="18"/>
    <s v="Pacific Area"/>
    <s v="United States"/>
    <x v="0"/>
    <n v="61.12473"/>
    <n v="-146.34639999999999"/>
    <s v="Equipment failure/ Hazard to navigation"/>
    <s v="Marine Casualty"/>
    <s v=""/>
    <s v="N"/>
    <m/>
    <m/>
    <m/>
    <m/>
    <m/>
    <m/>
    <x v="4"/>
  </r>
  <r>
    <x v="5"/>
    <d v="2012-02-15T00:00:00"/>
    <n v="2"/>
    <x v="7"/>
    <s v="United States"/>
    <n v="4245922"/>
    <s v="Recreational"/>
    <s v="Klahowya"/>
    <n v="16"/>
    <x v="1"/>
    <n v="39.5"/>
    <m/>
    <n v="86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2-02-15T00:00:00"/>
    <n v="2"/>
    <x v="7"/>
    <s v="United States"/>
    <n v="4251456"/>
    <s v="Passenger Ship"/>
    <s v="Kennicott"/>
    <n v="9978"/>
    <x v="0"/>
    <n v="344.3"/>
    <m/>
    <n v="20"/>
    <s v="Pacific Area"/>
    <s v="United States"/>
    <x v="0"/>
    <n v="58.828333333300002"/>
    <n v="-151.03833333329999"/>
    <s v="Equipment failure/ Hazard to navigation"/>
    <s v="Marine Casualty"/>
    <s v=""/>
    <s v="N"/>
    <m/>
    <m/>
    <m/>
    <m/>
    <m/>
    <m/>
    <x v="4"/>
  </r>
  <r>
    <x v="5"/>
    <d v="2012-02-16T00:00:00"/>
    <n v="2"/>
    <x v="7"/>
    <s v="Canada"/>
    <n v="4245963"/>
    <s v="Towing Vessel"/>
    <s v="Invader"/>
    <n v="199"/>
    <x v="1"/>
    <n v="128.6"/>
    <m/>
    <n v="44"/>
    <s v="Pacific Area"/>
    <s v="United States"/>
    <x v="0"/>
    <n v="61.12473"/>
    <n v="-146.34639999999999"/>
    <s v="Equipment failure/ Hazard to navigation"/>
    <s v="Marine Casualty"/>
    <s v=""/>
    <s v="N"/>
    <m/>
    <m/>
    <m/>
    <m/>
    <m/>
    <m/>
    <x v="4"/>
  </r>
  <r>
    <x v="5"/>
    <d v="2012-02-16T00:00:00"/>
    <n v="2"/>
    <x v="7"/>
    <s v="United States"/>
    <n v="4246484"/>
    <s v="Towing Vessel"/>
    <s v="Attentive"/>
    <n v="294"/>
    <x v="1"/>
    <n v="125.9"/>
    <m/>
    <n v="18"/>
    <s v="Pacific Area"/>
    <s v="United States"/>
    <x v="0"/>
    <n v="61.12473"/>
    <n v="-146.34639999999999"/>
    <s v="Equipment failure/ Hazard to navigation"/>
    <s v="Marine Casualty"/>
    <s v=""/>
    <s v="N"/>
    <m/>
    <m/>
    <m/>
    <m/>
    <m/>
    <m/>
    <x v="4"/>
  </r>
  <r>
    <x v="5"/>
    <d v="2012-02-16T00:00:00"/>
    <n v="2"/>
    <x v="7"/>
    <s v="United States"/>
    <n v="4434285"/>
    <s v="Fishing Vessel"/>
    <s v="Valle Lee"/>
    <n v="294"/>
    <x v="1"/>
    <n v="125.9"/>
    <m/>
    <m/>
    <s v="Pacific Area"/>
    <s v="United States"/>
    <x v="1"/>
    <n v="57.272500000000001"/>
    <n v="-135.5896666667"/>
    <s v="Grounding"/>
    <s v="Marine Casualty"/>
    <s v="Damaged"/>
    <s v="N"/>
    <m/>
    <m/>
    <m/>
    <m/>
    <m/>
    <m/>
    <x v="0"/>
  </r>
  <r>
    <x v="5"/>
    <d v="2012-02-17T00:00:00"/>
    <n v="2"/>
    <x v="7"/>
    <s v="United States"/>
    <n v="4246752"/>
    <s v="Fishing Vessel"/>
    <s v="Alaskan"/>
    <n v="35"/>
    <x v="1"/>
    <n v="41.8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2-02-19T00:00:00"/>
    <n v="2"/>
    <x v="7"/>
    <s v="United States"/>
    <n v="4247735"/>
    <s v="Towing Vessel"/>
    <s v="Guardian"/>
    <n v="109"/>
    <x v="1"/>
    <n v="64.599999999999994"/>
    <m/>
    <n v="48"/>
    <s v="Pacific Area"/>
    <s v="United States"/>
    <x v="0"/>
    <n v="60.7"/>
    <n v="147.5833333333"/>
    <s v="Equipment failure/ Hazard to navigation"/>
    <s v="Marine Casualty"/>
    <s v=""/>
    <s v="N"/>
    <m/>
    <m/>
    <m/>
    <m/>
    <m/>
    <m/>
    <x v="4"/>
  </r>
  <r>
    <x v="5"/>
    <d v="2012-02-20T00:00:00"/>
    <n v="2"/>
    <x v="7"/>
    <s v="United States"/>
    <n v="4248147"/>
    <s v="Passenger Ship"/>
    <s v="Optimist"/>
    <n v="194"/>
    <x v="1"/>
    <n v="136.19999999999999"/>
    <m/>
    <n v="3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2-02-21T00:00:00"/>
    <n v="2"/>
    <x v="7"/>
    <s v="United States"/>
    <n v="4248823"/>
    <s v="Tanker Ship"/>
    <s v="S/R American Progress"/>
    <s v="n/a"/>
    <x v="0"/>
    <n v="28"/>
    <m/>
    <m/>
    <s v="Pacific Area"/>
    <s v="United States"/>
    <x v="1"/>
    <n v="54.883333333300001"/>
    <n v="-142.75"/>
    <s v="Loss of electrical power"/>
    <s v="Marine Casualty"/>
    <s v=""/>
    <s v="N"/>
    <m/>
    <m/>
    <m/>
    <m/>
    <m/>
    <m/>
    <x v="27"/>
  </r>
  <r>
    <x v="5"/>
    <d v="2012-02-21T00:00:00"/>
    <n v="2"/>
    <x v="7"/>
    <s v="United States"/>
    <n v="4253210"/>
    <s v="Fishing Vessel"/>
    <s v="Katrina Em"/>
    <n v="30415"/>
    <x v="0"/>
    <n v="575.70000000000005"/>
    <m/>
    <m/>
    <s v="Pacific Area"/>
    <s v="United States"/>
    <x v="1"/>
    <n v="57.7866666667"/>
    <n v="-152.4033333333"/>
    <s v="Allision"/>
    <s v="Marine Casualty"/>
    <s v="Damaged"/>
    <s v="N"/>
    <m/>
    <m/>
    <m/>
    <m/>
    <m/>
    <m/>
    <x v="5"/>
  </r>
  <r>
    <x v="5"/>
    <d v="2012-02-21T00:00:00"/>
    <n v="2"/>
    <x v="7"/>
    <s v="Trinidad and Tobaga"/>
    <n v="4261800"/>
    <s v="Recreational"/>
    <s v="Blue North"/>
    <n v="196"/>
    <x v="1"/>
    <n v="74.2"/>
    <m/>
    <m/>
    <s v="Pacific Area"/>
    <s v="United States"/>
    <x v="1"/>
    <n v="54.933333333299998"/>
    <n v="-165.03333333329999"/>
    <s v="Loss of electrical power"/>
    <s v="Marine Casualty"/>
    <s v=""/>
    <s v="N"/>
    <m/>
    <m/>
    <m/>
    <m/>
    <m/>
    <m/>
    <x v="27"/>
  </r>
  <r>
    <x v="5"/>
    <d v="2012-02-22T00:00:00"/>
    <n v="2"/>
    <x v="7"/>
    <s v="United States"/>
    <n v="4249748"/>
    <s v="Tanker Ship"/>
    <s v="Alaskan Explorer"/>
    <n v="608"/>
    <x v="0"/>
    <n v="166.5"/>
    <m/>
    <m/>
    <s v="Pacific Area"/>
    <s v="United States"/>
    <x v="1"/>
    <n v="46.216720000000002"/>
    <n v="-125.0634"/>
    <s v="Equipment failure"/>
    <s v="Marine Casualty"/>
    <s v=""/>
    <s v="N"/>
    <m/>
    <m/>
    <m/>
    <m/>
    <m/>
    <m/>
    <x v="4"/>
  </r>
  <r>
    <x v="5"/>
    <d v="2012-02-24T00:00:00"/>
    <n v="2"/>
    <x v="7"/>
    <s v="United States"/>
    <n v="4272498"/>
    <s v="General Cargo Ship"/>
    <s v="Coastal Merchant"/>
    <n v="4649"/>
    <x v="0"/>
    <n v="324"/>
    <m/>
    <m/>
    <s v="Pacific Area"/>
    <s v="United States"/>
    <x v="1"/>
    <n v="53.873980000000003"/>
    <n v="-166.5673833333"/>
    <s v="Collision"/>
    <s v="Marine Casualty"/>
    <s v="Damaged"/>
    <s v="N"/>
    <m/>
    <m/>
    <m/>
    <m/>
    <m/>
    <m/>
    <x v="6"/>
  </r>
  <r>
    <x v="5"/>
    <d v="2012-02-27T00:00:00"/>
    <n v="2"/>
    <x v="7"/>
    <s v="United States"/>
    <n v="4252826"/>
    <s v="Fishing Vessel"/>
    <s v="Patience"/>
    <n v="998"/>
    <x v="0"/>
    <n v="200.8"/>
    <m/>
    <n v="71"/>
    <s v="Pacific Area"/>
    <s v="United States"/>
    <x v="0"/>
    <n v="59.549160000000001"/>
    <n v="-139.7567"/>
    <s v="Discharge/Release of Pollution"/>
    <s v="Discharge of Oil"/>
    <s v="Damaged"/>
    <s v="Y"/>
    <m/>
    <m/>
    <m/>
    <m/>
    <m/>
    <m/>
    <x v="9"/>
  </r>
  <r>
    <x v="5"/>
    <d v="2012-02-27T00:00:00"/>
    <n v="2"/>
    <x v="7"/>
    <s v="United States"/>
    <n v="4260126"/>
    <s v="Fishing Vessel"/>
    <s v="Chelsea K"/>
    <n v="10"/>
    <x v="1"/>
    <n v="32.1"/>
    <m/>
    <m/>
    <s v="Pacific Area"/>
    <s v="United States"/>
    <x v="1"/>
    <n v="53.759610000000002"/>
    <n v="-168.93819999999999"/>
    <s v="Fire"/>
    <s v="Marine Casualty"/>
    <s v=""/>
    <s v="N"/>
    <m/>
    <m/>
    <m/>
    <m/>
    <m/>
    <m/>
    <x v="2"/>
  </r>
  <r>
    <x v="5"/>
    <d v="2012-02-27T00:00:00"/>
    <n v="2"/>
    <x v="7"/>
    <s v="United States"/>
    <n v="4272282"/>
    <s v="Fishing Vessel"/>
    <s v="Neptue I"/>
    <n v="958"/>
    <x v="0"/>
    <n v="134.6"/>
    <m/>
    <m/>
    <s v="Pacific Area"/>
    <s v="United States"/>
    <x v="1"/>
    <n v="53.462499999999999"/>
    <n v="-168.35916666669999"/>
    <s v="Grounding"/>
    <s v="Marine Casualty"/>
    <s v="Y"/>
    <s v="N"/>
    <m/>
    <m/>
    <m/>
    <m/>
    <m/>
    <m/>
    <x v="0"/>
  </r>
  <r>
    <x v="5"/>
    <d v="2012-02-29T00:00:00"/>
    <n v="2"/>
    <x v="7"/>
    <s v="United States"/>
    <n v="4253953"/>
    <s v="Barge (Liquid)"/>
    <s v="DBL 106"/>
    <n v="72"/>
    <x v="1"/>
    <n v="49.8"/>
    <m/>
    <n v="8"/>
    <s v="Pacific Area"/>
    <s v="United States"/>
    <x v="0"/>
    <n v="60.547780000000003"/>
    <n v="-151.26439999999999"/>
    <s v="Discharge/Release of Pollution"/>
    <s v="Discharge of Oil"/>
    <s v=""/>
    <s v="Y"/>
    <m/>
    <m/>
    <m/>
    <m/>
    <m/>
    <m/>
    <x v="9"/>
  </r>
  <r>
    <x v="5"/>
    <d v="2012-03-01T00:00:00"/>
    <n v="3"/>
    <x v="7"/>
    <s v="United States"/>
    <n v="4267318"/>
    <s v="Fishing Vessel"/>
    <s v="Legacy"/>
    <n v="7874"/>
    <x v="0"/>
    <n v="382.5"/>
    <m/>
    <m/>
    <s v="Pacific Area"/>
    <s v="United States"/>
    <x v="1"/>
    <n v="54.516666666699997"/>
    <n v="-165.51666666669999"/>
    <s v="Flooding"/>
    <s v="Marine Casualty"/>
    <s v="Damaged"/>
    <s v="N"/>
    <m/>
    <m/>
    <m/>
    <m/>
    <m/>
    <m/>
    <x v="12"/>
  </r>
  <r>
    <x v="5"/>
    <d v="2012-03-01T00:00:00"/>
    <n v="3"/>
    <x v="7"/>
    <s v="United States"/>
    <n v="4269696"/>
    <s v="Fishing Vessel"/>
    <s v="Alaska Juris"/>
    <n v="194"/>
    <x v="1"/>
    <n v="117.2"/>
    <m/>
    <m/>
    <s v="Pacific Area"/>
    <s v="United States"/>
    <x v="1"/>
    <n v="51.96"/>
    <n v="-171.97333333329999"/>
    <s v="Fouling/Equipment failure/Hazard to navigation"/>
    <s v="Marine Casualty"/>
    <s v=""/>
    <s v="N"/>
    <m/>
    <m/>
    <m/>
    <m/>
    <m/>
    <m/>
    <x v="17"/>
  </r>
  <r>
    <x v="5"/>
    <d v="2012-03-01T00:00:00"/>
    <n v="3"/>
    <x v="7"/>
    <s v="United States"/>
    <n v="4279991"/>
    <s v="Fishing Vessel"/>
    <s v="Karne Evich"/>
    <n v="1658"/>
    <x v="0"/>
    <n v="218.2"/>
    <m/>
    <m/>
    <s v="Pacific Area"/>
    <s v="United States"/>
    <x v="1"/>
    <n v="51.850766666699997"/>
    <n v="-176.64631666669999"/>
    <s v="Grounding"/>
    <s v="Marine Casualty"/>
    <s v="Damaged"/>
    <s v="N"/>
    <m/>
    <m/>
    <m/>
    <m/>
    <m/>
    <m/>
    <x v="0"/>
  </r>
  <r>
    <x v="5"/>
    <d v="2012-03-02T00:00:00"/>
    <n v="3"/>
    <x v="7"/>
    <s v="United States"/>
    <n v="4256139"/>
    <s v="Fishing Vessel"/>
    <s v="Cyclone"/>
    <n v="89"/>
    <x v="1"/>
    <n v="57.9"/>
    <m/>
    <m/>
    <s v="Pacific Area"/>
    <s v="United States"/>
    <x v="1"/>
    <n v="57.579000000000001"/>
    <n v="-151.96666666670001"/>
    <s v="Sinking"/>
    <s v="Marine Casualty"/>
    <s v="Y"/>
    <s v="N"/>
    <m/>
    <m/>
    <m/>
    <m/>
    <m/>
    <m/>
    <x v="1"/>
  </r>
  <r>
    <x v="5"/>
    <d v="2012-03-03T00:00:00"/>
    <n v="3"/>
    <x v="7"/>
    <s v="United States"/>
    <n v="4279064"/>
    <s v="Passenger Ship"/>
    <s v="Fairweather"/>
    <n v="1280"/>
    <x v="0"/>
    <n v="219.6"/>
    <m/>
    <n v="15"/>
    <s v="Pacific Area"/>
    <s v="United States"/>
    <x v="0"/>
    <n v="60.596666666700003"/>
    <n v="-145.94999999999999"/>
    <s v="Equipment failure"/>
    <s v="Marine Casualty"/>
    <s v=""/>
    <s v="N"/>
    <m/>
    <m/>
    <m/>
    <m/>
    <m/>
    <m/>
    <x v="4"/>
  </r>
  <r>
    <x v="5"/>
    <d v="2012-03-05T00:00:00"/>
    <n v="3"/>
    <x v="7"/>
    <s v="United States"/>
    <n v="4304707"/>
    <s v="Fishing Vessel"/>
    <s v="Alaska Ocean"/>
    <n v="4555"/>
    <x v="0"/>
    <n v="344"/>
    <m/>
    <m/>
    <s v="Pacific Area"/>
    <s v="United States"/>
    <x v="1"/>
    <n v="55.75"/>
    <n v="-163.75"/>
    <s v="Equipment failure"/>
    <s v="Marine Casualty"/>
    <s v=""/>
    <s v="N"/>
    <m/>
    <m/>
    <m/>
    <m/>
    <m/>
    <m/>
    <x v="4"/>
  </r>
  <r>
    <x v="5"/>
    <d v="2012-03-08T00:00:00"/>
    <n v="3"/>
    <x v="7"/>
    <s v="United States"/>
    <n v="4259602"/>
    <s v="Passenger Ship"/>
    <s v="Kennicott"/>
    <n v="9978"/>
    <x v="0"/>
    <n v="344.3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2-03-10T00:00:00"/>
    <n v="3"/>
    <x v="7"/>
    <s v="United States"/>
    <n v="4261908"/>
    <s v="Fishing Vessel"/>
    <s v="Legacy"/>
    <n v="194"/>
    <x v="1"/>
    <n v="117.2"/>
    <m/>
    <m/>
    <s v="Pacific Area"/>
    <s v="United States"/>
    <x v="1"/>
    <n v="53.8533333333"/>
    <n v="-166.58166666669999"/>
    <s v="Equipment failure"/>
    <s v="Marine Casualty"/>
    <s v=""/>
    <s v="N"/>
    <m/>
    <m/>
    <m/>
    <m/>
    <m/>
    <m/>
    <x v="4"/>
  </r>
  <r>
    <x v="5"/>
    <d v="2012-03-12T00:00:00"/>
    <n v="3"/>
    <x v="7"/>
    <s v="United States"/>
    <n v="4268097"/>
    <s v="Fishing Vessel"/>
    <s v="Marathon"/>
    <n v="198"/>
    <x v="1"/>
    <n v="83.5"/>
    <m/>
    <m/>
    <s v="Pacific Area"/>
    <s v="United States"/>
    <x v="1"/>
    <n v="57.790166666700003"/>
    <n v="-152.38683333329999"/>
    <s v="Grounding"/>
    <s v="Marine Casualty"/>
    <s v="Damaged"/>
    <s v="N"/>
    <m/>
    <m/>
    <m/>
    <m/>
    <m/>
    <m/>
    <x v="0"/>
  </r>
  <r>
    <x v="5"/>
    <d v="2012-03-13T00:00:00"/>
    <n v="3"/>
    <x v="7"/>
    <s v="United States"/>
    <n v="4263043"/>
    <s v="Fishing Vessel"/>
    <s v="Cape Kasilof"/>
    <n v="14"/>
    <x v="1"/>
    <n v="33.6"/>
    <m/>
    <n v="46"/>
    <s v="Pacific Area"/>
    <s v="United States"/>
    <x v="0"/>
    <n v="60.059833333299999"/>
    <n v="-148.00683333329999"/>
    <s v="Discharge/Release of Pollution"/>
    <s v="Discharge of Oil"/>
    <s v="Y"/>
    <s v="Y"/>
    <m/>
    <m/>
    <m/>
    <m/>
    <m/>
    <m/>
    <x v="9"/>
  </r>
  <r>
    <x v="5"/>
    <d v="2012-03-13T00:00:00"/>
    <n v="3"/>
    <x v="7"/>
    <s v="United States"/>
    <n v="4263845"/>
    <s v="Other"/>
    <s v="Barge 500-2"/>
    <n v="7171"/>
    <x v="0"/>
    <n v="400"/>
    <m/>
    <n v="35"/>
    <s v="Pacific Area"/>
    <s v="United States"/>
    <x v="0"/>
    <n v="60.657216666700002"/>
    <n v="-145.6442833333"/>
    <s v="Collision"/>
    <s v="Marine Casualty"/>
    <s v="Damaged"/>
    <s v="N"/>
    <m/>
    <m/>
    <m/>
    <m/>
    <m/>
    <m/>
    <x v="6"/>
  </r>
  <r>
    <x v="5"/>
    <d v="2012-03-14T00:00:00"/>
    <n v="3"/>
    <x v="7"/>
    <s v="United States"/>
    <n v="4266983"/>
    <s v="Fishing Vessel"/>
    <s v="Alaskan Star"/>
    <n v="131"/>
    <x v="1"/>
    <n v="58"/>
    <m/>
    <m/>
    <s v="Pacific Area"/>
    <s v="United States"/>
    <x v="1"/>
    <n v="54.370833333299998"/>
    <n v="-164.51"/>
    <s v="Grounding"/>
    <s v="Marine Casualty"/>
    <s v="Damaged"/>
    <s v="N"/>
    <m/>
    <m/>
    <m/>
    <m/>
    <m/>
    <m/>
    <x v="0"/>
  </r>
  <r>
    <x v="5"/>
    <d v="2012-03-14T00:00:00"/>
    <n v="3"/>
    <x v="7"/>
    <s v="United States"/>
    <n v="4272592"/>
    <s v="Fishing Vessel"/>
    <s v="Martha Marie"/>
    <n v="15"/>
    <x v="1"/>
    <n v="43"/>
    <m/>
    <m/>
    <s v="Pacific Area"/>
    <s v="United States"/>
    <x v="1"/>
    <n v="57.056666666700004"/>
    <n v="-156.48349999999999"/>
    <s v="Flooding"/>
    <s v="Marine Casualty"/>
    <s v="Damaged"/>
    <s v="N"/>
    <m/>
    <m/>
    <m/>
    <m/>
    <m/>
    <m/>
    <x v="12"/>
  </r>
  <r>
    <x v="5"/>
    <d v="2012-03-15T00:00:00"/>
    <n v="3"/>
    <x v="7"/>
    <s v="United States"/>
    <n v="4264628"/>
    <s v="Passenger Ship"/>
    <s v="Aleutian Ballad"/>
    <n v="92"/>
    <x v="1"/>
    <n v="96.8"/>
    <m/>
    <m/>
    <s v="Pacific Area"/>
    <s v="United States"/>
    <x v="1"/>
    <n v="56.395000000000003"/>
    <n v="-133.22059999999999"/>
    <s v="Discharge/Release of Pollution"/>
    <s v="Discharge of Oil"/>
    <s v=""/>
    <s v="Y"/>
    <m/>
    <m/>
    <m/>
    <m/>
    <m/>
    <m/>
    <x v="9"/>
  </r>
  <r>
    <x v="5"/>
    <d v="2012-03-15T00:00:00"/>
    <n v="3"/>
    <x v="7"/>
    <s v="United States"/>
    <n v="4279911"/>
    <s v="Towing Vessel"/>
    <s v="Sea Prince"/>
    <n v="198"/>
    <x v="1"/>
    <n v="118.7"/>
    <m/>
    <n v="44"/>
    <s v="Pacific Area"/>
    <s v="United States"/>
    <x v="0"/>
    <n v="60.1192216667"/>
    <n v="-149.43352833329999"/>
    <s v="Grounding"/>
    <s v="Marine Casualty"/>
    <s v=""/>
    <s v="N"/>
    <m/>
    <m/>
    <m/>
    <m/>
    <m/>
    <m/>
    <x v="0"/>
  </r>
  <r>
    <x v="5"/>
    <d v="2012-03-19T00:00:00"/>
    <n v="3"/>
    <x v="7"/>
    <s v="United States"/>
    <n v="4279960"/>
    <s v="Passenger Ship"/>
    <s v="Leconte"/>
    <n v="1328"/>
    <x v="0"/>
    <n v="217.5"/>
    <m/>
    <n v="45"/>
    <s v="Pacific Area"/>
    <s v="United States"/>
    <x v="0"/>
    <n v="58.395000000000003"/>
    <n v="-136.72833333329999"/>
    <s v="Equipment failure"/>
    <s v="Marine Casualty"/>
    <s v=""/>
    <s v="N"/>
    <m/>
    <m/>
    <m/>
    <m/>
    <m/>
    <m/>
    <x v="4"/>
  </r>
  <r>
    <x v="5"/>
    <d v="2012-03-27T00:00:00"/>
    <n v="3"/>
    <x v="7"/>
    <s v="United States"/>
    <n v="4285670"/>
    <s v="Towing Vessel"/>
    <s v="Paragon"/>
    <n v="149"/>
    <x v="1"/>
    <n v="99.1"/>
    <m/>
    <m/>
    <s v="Pacific Area"/>
    <s v="United States"/>
    <x v="1"/>
    <n v="56.468333333300002"/>
    <n v="-132.71"/>
    <s v="Equipment failure"/>
    <s v="Marine Casualty"/>
    <s v=""/>
    <s v="N"/>
    <m/>
    <m/>
    <m/>
    <m/>
    <m/>
    <m/>
    <x v="4"/>
  </r>
  <r>
    <x v="5"/>
    <d v="2012-03-29T00:00:00"/>
    <n v="3"/>
    <x v="7"/>
    <s v="United States"/>
    <n v="4274954"/>
    <s v="Fishing Vessel"/>
    <s v="Manifest Destiny"/>
    <s v="n/a"/>
    <x v="0"/>
    <n v="30"/>
    <m/>
    <n v="24"/>
    <s v="Pacific Area"/>
    <s v="United States"/>
    <x v="0"/>
    <n v="59.549160000000001"/>
    <n v="-139.7567"/>
    <s v="Discharge/Release of Pollution"/>
    <s v="Discharge of Oil"/>
    <s v=""/>
    <s v="Y"/>
    <m/>
    <m/>
    <m/>
    <m/>
    <m/>
    <m/>
    <x v="9"/>
  </r>
  <r>
    <x v="5"/>
    <d v="2012-03-29T00:00:00"/>
    <n v="3"/>
    <x v="7"/>
    <s v="United States"/>
    <n v="4275737"/>
    <s v="Passenger Ship"/>
    <s v="Fairweather"/>
    <n v="1280"/>
    <x v="0"/>
    <n v="219.6"/>
    <m/>
    <n v="15"/>
    <s v="Pacific Area"/>
    <s v="United States"/>
    <x v="0"/>
    <n v="60.541400000000003"/>
    <n v="-145.76439999999999"/>
    <s v="Equipment failure"/>
    <s v="Marine Casualty"/>
    <s v=""/>
    <s v="N"/>
    <m/>
    <m/>
    <m/>
    <m/>
    <m/>
    <m/>
    <x v="4"/>
  </r>
  <r>
    <x v="5"/>
    <d v="2012-03-29T00:00:00"/>
    <n v="3"/>
    <x v="7"/>
    <s v="United States"/>
    <n v="4280037"/>
    <s v="Passenger Ship"/>
    <s v="St Maria"/>
    <n v="82"/>
    <x v="1"/>
    <n v="78.5"/>
    <m/>
    <n v="15"/>
    <s v="Pacific Area"/>
    <s v="United States"/>
    <x v="0"/>
    <n v="58.711666666699998"/>
    <n v="-135"/>
    <s v="Equipment failure"/>
    <s v="Marine Casualty"/>
    <s v=""/>
    <s v="N"/>
    <m/>
    <m/>
    <m/>
    <m/>
    <m/>
    <m/>
    <x v="4"/>
  </r>
  <r>
    <x v="5"/>
    <d v="2012-04-01T00:00:00"/>
    <n v="4"/>
    <x v="7"/>
    <s v="United States"/>
    <n v="4277595"/>
    <s v="Barge (Other)"/>
    <s v="ZB 335"/>
    <n v="3674"/>
    <x v="0"/>
    <n v="318.3"/>
    <m/>
    <m/>
    <s v="Pacific Area"/>
    <s v="United States"/>
    <x v="1"/>
    <n v="57.748609999999999"/>
    <n v="-152.45830000000001"/>
    <s v="Discharge/Release of Pollution"/>
    <s v="Discharge of Oil"/>
    <s v=""/>
    <s v="Y"/>
    <m/>
    <m/>
    <m/>
    <m/>
    <m/>
    <m/>
    <x v="9"/>
  </r>
  <r>
    <x v="5"/>
    <d v="2012-04-02T00:00:00"/>
    <n v="4"/>
    <x v="7"/>
    <s v="United States"/>
    <n v="4279990"/>
    <s v="Passenger Ship"/>
    <s v="Leconte"/>
    <n v="1328"/>
    <x v="0"/>
    <n v="217.5"/>
    <m/>
    <n v="45"/>
    <s v="Pacific Area"/>
    <s v="United States"/>
    <x v="0"/>
    <n v="58.395000000000003"/>
    <n v="-136.72833333329999"/>
    <s v="Equipment failure"/>
    <s v="Marine Casualty"/>
    <s v=""/>
    <s v="N"/>
    <m/>
    <m/>
    <m/>
    <m/>
    <m/>
    <m/>
    <x v="4"/>
  </r>
  <r>
    <x v="5"/>
    <d v="2012-04-03T00:00:00"/>
    <n v="4"/>
    <x v="7"/>
    <s v="United States"/>
    <n v="4278495"/>
    <s v="General Cargo Ship"/>
    <s v="Horizon Anchorage"/>
    <n v="19311"/>
    <x v="0"/>
    <n v="678.9"/>
    <m/>
    <n v="31"/>
    <s v="Pacific Area"/>
    <s v="United States"/>
    <x v="0"/>
    <n v="61.237780000000001"/>
    <n v="-149.89500000000001"/>
    <s v="Discharge/Release of Pollution"/>
    <s v="Discharge of Oil"/>
    <s v="Damaged"/>
    <s v="Y"/>
    <m/>
    <m/>
    <m/>
    <m/>
    <m/>
    <m/>
    <x v="9"/>
  </r>
  <r>
    <x v="5"/>
    <d v="2012-04-08T00:00:00"/>
    <n v="4"/>
    <x v="7"/>
    <s v="United States"/>
    <n v="4284140"/>
    <s v="Passenger Ship"/>
    <s v="Aurora"/>
    <n v="1280"/>
    <x v="0"/>
    <n v="217.5"/>
    <m/>
    <n v="41"/>
    <s v="Pacific Area"/>
    <s v="United States"/>
    <x v="0"/>
    <n v="60.966833333300002"/>
    <n v="-146.78399999999999"/>
    <s v="Loss of electrical power"/>
    <s v="Marine Casualty"/>
    <s v=""/>
    <s v="N"/>
    <m/>
    <m/>
    <m/>
    <m/>
    <m/>
    <m/>
    <x v="27"/>
  </r>
  <r>
    <x v="5"/>
    <d v="2012-04-11T00:00:00"/>
    <n v="4"/>
    <x v="7"/>
    <s v="United States"/>
    <n v="4298012"/>
    <s v="Fishing Vessel"/>
    <s v="Elizabeth F"/>
    <n v="199"/>
    <x v="1"/>
    <n v="81.3"/>
    <m/>
    <m/>
    <s v="Pacific Area"/>
    <s v="United States"/>
    <x v="1"/>
    <n v="57.866666666699999"/>
    <n v="-165.48333333330001"/>
    <s v="Loss of electrical power"/>
    <s v="Marine Casualty"/>
    <s v=""/>
    <s v="N"/>
    <m/>
    <m/>
    <m/>
    <m/>
    <m/>
    <m/>
    <x v="27"/>
  </r>
  <r>
    <x v="5"/>
    <d v="2012-04-13T00:00:00"/>
    <n v="4"/>
    <x v="7"/>
    <s v="United States"/>
    <n v="4286193"/>
    <s v="Towing Vessel"/>
    <s v="Krystal Sea"/>
    <n v="96"/>
    <x v="1"/>
    <n v="49.9"/>
    <m/>
    <n v="13"/>
    <s v="Pacific Area"/>
    <s v="United States"/>
    <x v="0"/>
    <n v="60.7494883333"/>
    <n v="-146.94940500000001"/>
    <s v="Equipment failure/ Hazard to navigation"/>
    <s v="Marine Casualty"/>
    <s v=""/>
    <s v="N"/>
    <m/>
    <m/>
    <m/>
    <m/>
    <m/>
    <m/>
    <x v="4"/>
  </r>
  <r>
    <x v="5"/>
    <d v="2012-04-16T00:00:00"/>
    <n v="4"/>
    <x v="7"/>
    <s v="United States"/>
    <n v="4289054"/>
    <s v="Fishing Vessel"/>
    <s v="Ocean Gem"/>
    <n v="20"/>
    <x v="1"/>
    <n v="42"/>
    <m/>
    <n v="60"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12-04-28T00:00:00"/>
    <n v="4"/>
    <x v="7"/>
    <s v="United States"/>
    <n v="4299879"/>
    <s v="Other"/>
    <s v="Barge 500-2"/>
    <n v="7171"/>
    <x v="0"/>
    <n v="400"/>
    <m/>
    <n v="35"/>
    <s v="Pacific Area"/>
    <s v="United States"/>
    <x v="0"/>
    <n v="60.541400000000003"/>
    <n v="-145.76439999999999"/>
    <s v="Equipment failure"/>
    <s v="Marine Casualty"/>
    <s v=""/>
    <s v="N"/>
    <m/>
    <m/>
    <m/>
    <m/>
    <m/>
    <m/>
    <x v="4"/>
  </r>
  <r>
    <x v="5"/>
    <d v="2012-04-29T00:00:00"/>
    <n v="4"/>
    <x v="7"/>
    <s v="United States"/>
    <n v="4299777"/>
    <s v="Fishing Vessel"/>
    <s v="Ocean Peace"/>
    <n v="1557"/>
    <x v="0"/>
    <n v="199.5"/>
    <m/>
    <m/>
    <s v="Pacific Area"/>
    <s v="United States"/>
    <x v="1"/>
    <n v="52.003"/>
    <n v="-171.9706666667"/>
    <s v="Discharge/Release of Pollution"/>
    <s v="Discharge of Oil"/>
    <s v=""/>
    <s v="Y"/>
    <m/>
    <m/>
    <m/>
    <m/>
    <m/>
    <m/>
    <x v="9"/>
  </r>
  <r>
    <x v="5"/>
    <d v="2012-04-29T00:00:00"/>
    <n v="4"/>
    <x v="7"/>
    <s v="United States"/>
    <n v="4299909"/>
    <s v="Fishing Vessel"/>
    <s v="FRLN 001045-0"/>
    <n v="206"/>
    <x v="1"/>
    <n v="61.5"/>
    <m/>
    <n v="42"/>
    <s v="Pacific Area"/>
    <s v="United States"/>
    <x v="0"/>
    <n v="61.084666666700002"/>
    <n v="-146.30103333330001"/>
    <s v="Discharge/Release of Pollution"/>
    <s v="Discharge of Oil"/>
    <s v=""/>
    <s v="Y"/>
    <m/>
    <m/>
    <m/>
    <m/>
    <m/>
    <m/>
    <x v="9"/>
  </r>
  <r>
    <x v="5"/>
    <d v="2012-04-30T00:00:00"/>
    <n v="4"/>
    <x v="7"/>
    <s v="United States"/>
    <n v="4300674"/>
    <s v="Passenger Ship"/>
    <s v="St Aquilina"/>
    <n v="94"/>
    <x v="1"/>
    <n v="87"/>
    <m/>
    <n v="14"/>
    <s v="Pacific Area"/>
    <s v="United States"/>
    <x v="0"/>
    <n v="59.449333333299997"/>
    <n v="-135.32149999999999"/>
    <s v="Equipment failure"/>
    <s v="Marine Casualty"/>
    <s v=""/>
    <s v="N"/>
    <m/>
    <m/>
    <m/>
    <m/>
    <m/>
    <m/>
    <x v="4"/>
  </r>
  <r>
    <x v="5"/>
    <d v="2012-04-30T00:00:00"/>
    <n v="4"/>
    <x v="7"/>
    <s v="United States"/>
    <n v="4311596"/>
    <s v="Fishing Vessel"/>
    <s v="Fortune"/>
    <n v="31"/>
    <x v="1"/>
    <n v="39.9"/>
    <m/>
    <n v="39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12-05-01T00:00:00"/>
    <n v="5"/>
    <x v="7"/>
    <s v="United States"/>
    <n v="4300466"/>
    <s v="Passenger Ship"/>
    <s v="Malaspina"/>
    <n v="2928"/>
    <x v="0"/>
    <n v="372.2"/>
    <m/>
    <m/>
    <s v="Pacific Area"/>
    <s v="United States"/>
    <x v="1"/>
    <n v="55.316666666700002"/>
    <n v="-131.602"/>
    <s v="Discharge/Release of Pollution"/>
    <s v="Discharge of Oil"/>
    <s v=""/>
    <s v="Y"/>
    <m/>
    <m/>
    <m/>
    <m/>
    <m/>
    <m/>
    <x v="9"/>
  </r>
  <r>
    <x v="5"/>
    <d v="2012-05-01T00:00:00"/>
    <n v="5"/>
    <x v="7"/>
    <s v="United States"/>
    <n v="4306709"/>
    <s v="Fishing Vessel"/>
    <s v="Sable"/>
    <n v="26"/>
    <x v="1"/>
    <n v="44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2-05-06T00:00:00"/>
    <n v="5"/>
    <x v="7"/>
    <s v="United States"/>
    <n v="4304840"/>
    <s v="Fishing Vessel"/>
    <s v="Northern Chase"/>
    <n v="24"/>
    <x v="1"/>
    <n v="43"/>
    <m/>
    <n v="28"/>
    <s v="Pacific Area"/>
    <s v="United States"/>
    <x v="0"/>
    <n v="58.303333333300003"/>
    <n v="-134.43166666670001"/>
    <s v="Allision"/>
    <s v="Marine Casualty"/>
    <s v="Damaged"/>
    <s v="N"/>
    <m/>
    <m/>
    <m/>
    <m/>
    <m/>
    <m/>
    <x v="5"/>
  </r>
  <r>
    <x v="5"/>
    <d v="2012-05-07T00:00:00"/>
    <n v="5"/>
    <x v="7"/>
    <s v="United States"/>
    <n v="4305017"/>
    <s v="Passenger Ship"/>
    <s v="Matanuska"/>
    <n v="3029"/>
    <x v="0"/>
    <n v="372.2"/>
    <m/>
    <m/>
    <s v="Pacific Area"/>
    <s v="United States"/>
    <x v="1"/>
    <n v="56.812666666699997"/>
    <n v="-132.9544666667"/>
    <s v="Allision"/>
    <s v="Discharge of Oil"/>
    <s v="Damaged"/>
    <s v="Y"/>
    <m/>
    <m/>
    <m/>
    <m/>
    <m/>
    <m/>
    <x v="5"/>
  </r>
  <r>
    <x v="5"/>
    <d v="2012-05-07T00:00:00"/>
    <n v="5"/>
    <x v="7"/>
    <s v="United States"/>
    <n v="4305841"/>
    <s v="Fishing Vessel"/>
    <s v="Igloo"/>
    <n v="14"/>
    <x v="1"/>
    <n v="38.299999999999997"/>
    <m/>
    <m/>
    <s v="Pacific Area"/>
    <s v="United States"/>
    <x v="1"/>
    <n v="57.044430666700002"/>
    <n v="-135.30652233329999"/>
    <s v="Sinking"/>
    <s v="Discharge of Oil"/>
    <s v="Y"/>
    <s v="Y"/>
    <m/>
    <m/>
    <m/>
    <m/>
    <m/>
    <m/>
    <x v="1"/>
  </r>
  <r>
    <x v="5"/>
    <d v="2012-05-08T00:00:00"/>
    <n v="5"/>
    <x v="7"/>
    <s v="United States"/>
    <n v="4306200"/>
    <s v="Towing Vessel"/>
    <s v="Naniq"/>
    <n v="89"/>
    <x v="1"/>
    <n v="73"/>
    <m/>
    <n v="7"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12-05-11T00:00:00"/>
    <n v="5"/>
    <x v="7"/>
    <s v="United States"/>
    <n v="4450671"/>
    <s v="Fishing Vessel"/>
    <s v="Balaena"/>
    <n v="192"/>
    <x v="1"/>
    <n v="99.2"/>
    <m/>
    <n v="74"/>
    <s v="Pacific Area"/>
    <s v="United States"/>
    <x v="0"/>
    <n v="58.696669999999997"/>
    <n v="-156.67609999999999"/>
    <s v="Discharge/Release of Pollution"/>
    <s v="Discharge of Oil"/>
    <s v=""/>
    <s v="Y"/>
    <m/>
    <m/>
    <m/>
    <m/>
    <m/>
    <m/>
    <x v="9"/>
  </r>
  <r>
    <x v="5"/>
    <d v="2012-05-13T00:00:00"/>
    <n v="5"/>
    <x v="7"/>
    <s v="United States"/>
    <n v="4357541"/>
    <s v="Passenger Ship"/>
    <s v="Voyager"/>
    <n v="10"/>
    <x v="1"/>
    <n v="34"/>
    <m/>
    <n v="12"/>
    <s v="Pacific Area"/>
    <s v="United States"/>
    <x v="0"/>
    <n v="58.550164000000002"/>
    <n v="-135.02759800000001"/>
    <s v="Flooding"/>
    <s v="Marine Casualty"/>
    <s v="Damaged"/>
    <s v="N"/>
    <m/>
    <m/>
    <m/>
    <m/>
    <m/>
    <m/>
    <x v="12"/>
  </r>
  <r>
    <x v="5"/>
    <d v="2012-05-14T00:00:00"/>
    <n v="5"/>
    <x v="7"/>
    <s v="United States"/>
    <n v="4313150"/>
    <s v="Towing Vessel"/>
    <s v="Pacific Freedom"/>
    <n v="177"/>
    <x v="1"/>
    <n v="112.2"/>
    <m/>
    <m/>
    <s v="Pacific Area"/>
    <s v="United States"/>
    <x v="1"/>
    <n v="52.781666666699998"/>
    <n v="-173.5933333333"/>
    <s v="Equipment failure/ Hazard to navigation"/>
    <s v="Marine Casualty"/>
    <s v=""/>
    <s v="N"/>
    <m/>
    <m/>
    <m/>
    <m/>
    <m/>
    <m/>
    <x v="4"/>
  </r>
  <r>
    <x v="5"/>
    <d v="2012-05-16T00:00:00"/>
    <n v="5"/>
    <x v="7"/>
    <s v="United States"/>
    <n v="4314261"/>
    <s v="General Cargo Ship"/>
    <s v="Diehless"/>
    <n v="33"/>
    <x v="1"/>
    <n v="59.2"/>
    <m/>
    <m/>
    <s v="Pacific Area"/>
    <s v="United States"/>
    <x v="1"/>
    <n v="55.439571666699997"/>
    <n v="-131.838075"/>
    <s v="Discharge/Release of Pollution"/>
    <s v="Discharge of Oil"/>
    <s v="Y"/>
    <s v="Y"/>
    <m/>
    <m/>
    <m/>
    <m/>
    <m/>
    <m/>
    <x v="9"/>
  </r>
  <r>
    <x v="5"/>
    <d v="2012-05-17T00:00:00"/>
    <n v="5"/>
    <x v="7"/>
    <s v="United States"/>
    <n v="4314884"/>
    <s v="Recreational"/>
    <s v="Change of Pace"/>
    <m/>
    <x v="2"/>
    <n v="65"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2-05-17T00:00:00"/>
    <n v="5"/>
    <x v="7"/>
    <s v="United States"/>
    <n v="4318805"/>
    <s v="Barge (Liquid)"/>
    <s v="SCT 180"/>
    <n v="1053"/>
    <x v="0"/>
    <n v="172.7"/>
    <m/>
    <m/>
    <s v="Pacific Area"/>
    <s v="United States"/>
    <x v="1"/>
    <n v="56.577051666700001"/>
    <n v="-169.6791816667"/>
    <s v="Allision"/>
    <s v="Marine Casualty"/>
    <s v="Damaged"/>
    <s v="N"/>
    <m/>
    <m/>
    <m/>
    <m/>
    <m/>
    <m/>
    <x v="5"/>
  </r>
  <r>
    <x v="5"/>
    <d v="2012-05-18T00:00:00"/>
    <n v="5"/>
    <x v="7"/>
    <s v="Canada"/>
    <n v="4333131"/>
    <s v="Fishing Vessel"/>
    <s v="Woody"/>
    <n v="39"/>
    <x v="1"/>
    <n v="49.4"/>
    <m/>
    <m/>
    <s v="Pacific Area"/>
    <s v="United States"/>
    <x v="1"/>
    <n v="56.629579999999997"/>
    <n v="-155.95359999999999"/>
    <s v="Set Adrift"/>
    <s v="Marine Casualty"/>
    <s v="Damaged"/>
    <s v="N"/>
    <m/>
    <m/>
    <m/>
    <m/>
    <m/>
    <m/>
    <x v="15"/>
  </r>
  <r>
    <x v="5"/>
    <d v="2012-05-18T00:00:00"/>
    <n v="5"/>
    <x v="7"/>
    <s v="United States"/>
    <n v="4374799"/>
    <s v="Fishing Vessel"/>
    <s v="New Wave"/>
    <n v="9"/>
    <x v="1"/>
    <n v="36"/>
    <m/>
    <n v="35"/>
    <s v="Pacific Area"/>
    <s v="United States"/>
    <x v="0"/>
    <n v="60.541400000000003"/>
    <n v="-145.76439999999999"/>
    <s v="Discharge/Release of Pollution"/>
    <s v="Discharge of Oil"/>
    <s v=""/>
    <s v="Y"/>
    <m/>
    <m/>
    <m/>
    <m/>
    <m/>
    <m/>
    <x v="9"/>
  </r>
  <r>
    <x v="5"/>
    <d v="2012-05-21T00:00:00"/>
    <n v="5"/>
    <x v="7"/>
    <s v="United States"/>
    <n v="4318137"/>
    <s v="Other"/>
    <s v="Bulldog"/>
    <n v="197"/>
    <x v="1"/>
    <n v="132.5"/>
    <m/>
    <m/>
    <s v="Pacific Area"/>
    <s v="United States"/>
    <x v="1"/>
    <n v="57.116944500000002"/>
    <n v="-170.28333333329999"/>
    <s v="Discharge/Release of Pollution"/>
    <s v="Discharge of Oil"/>
    <s v=""/>
    <s v="Y"/>
    <m/>
    <m/>
    <m/>
    <m/>
    <m/>
    <m/>
    <x v="9"/>
  </r>
  <r>
    <x v="5"/>
    <d v="2012-05-21T00:00:00"/>
    <n v="5"/>
    <x v="7"/>
    <s v="United States"/>
    <n v="4324226"/>
    <s v="Towing Vessel"/>
    <s v="Protector"/>
    <n v="294"/>
    <x v="1"/>
    <n v="112.8"/>
    <m/>
    <n v="22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12-05-21T00:00:00"/>
    <n v="5"/>
    <x v="7"/>
    <s v="United States"/>
    <n v="4324334"/>
    <s v="Fishing Vessel"/>
    <s v="Xtreme"/>
    <m/>
    <x v="2"/>
    <n v="31"/>
    <m/>
    <n v="13"/>
    <s v="Pacific Area"/>
    <s v="United States"/>
    <x v="0"/>
    <n v="60.143889999999999"/>
    <n v="-146.76939999999999"/>
    <s v="Flooding"/>
    <s v="Marine Casualty"/>
    <s v="Damaged"/>
    <s v="N"/>
    <m/>
    <m/>
    <m/>
    <m/>
    <m/>
    <m/>
    <x v="12"/>
  </r>
  <r>
    <x v="5"/>
    <d v="2012-05-22T00:00:00"/>
    <n v="5"/>
    <x v="7"/>
    <s v="United States"/>
    <n v="4319271"/>
    <s v="Passenger Ship"/>
    <s v="Arctic Hawk"/>
    <n v="17"/>
    <x v="1"/>
    <n v="38.799999999999997"/>
    <m/>
    <n v="15"/>
    <s v="Pacific Area"/>
    <s v="United States"/>
    <x v="0"/>
    <n v="70.320161666700002"/>
    <n v="-147.86332833329999"/>
    <s v="Equipment failure/ Hazard to navigation"/>
    <s v="Marine Casualty"/>
    <s v=""/>
    <s v="N"/>
    <m/>
    <m/>
    <m/>
    <m/>
    <m/>
    <m/>
    <x v="4"/>
  </r>
  <r>
    <x v="5"/>
    <d v="2012-05-22T00:00:00"/>
    <n v="5"/>
    <x v="7"/>
    <s v="United States"/>
    <n v="4319845"/>
    <s v="Passenger Ship"/>
    <s v="Malaspina"/>
    <n v="2928"/>
    <x v="0"/>
    <n v="372.2"/>
    <m/>
    <n v="55"/>
    <s v="Pacific Area"/>
    <s v="United States"/>
    <x v="0"/>
    <n v="59.236109999999996"/>
    <n v="-135.43440000000001"/>
    <s v="Discharge/Release of Pollution"/>
    <s v="Discharge of Oil"/>
    <s v=""/>
    <s v="Y"/>
    <m/>
    <m/>
    <m/>
    <m/>
    <m/>
    <m/>
    <x v="9"/>
  </r>
  <r>
    <x v="5"/>
    <d v="2012-05-22T00:00:00"/>
    <n v="5"/>
    <x v="7"/>
    <s v="United States"/>
    <n v="4327893"/>
    <s v="Passenger Ship"/>
    <s v="St Maria"/>
    <n v="82"/>
    <x v="1"/>
    <n v="78.5"/>
    <m/>
    <n v="15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12-05-24T00:00:00"/>
    <n v="5"/>
    <x v="7"/>
    <s v="United States"/>
    <n v="4330412"/>
    <s v="Passenger Ship"/>
    <s v="West Rock"/>
    <n v="14"/>
    <x v="1"/>
    <n v="34.6"/>
    <m/>
    <m/>
    <s v="Pacific Area"/>
    <s v="United States"/>
    <x v="1"/>
    <n v="55.296680000000002"/>
    <n v="-131.59829999999999"/>
    <s v="Equipment failure/ Hazard to navigation"/>
    <s v="Marine Casualty"/>
    <s v=""/>
    <s v="N"/>
    <m/>
    <m/>
    <m/>
    <m/>
    <m/>
    <m/>
    <x v="4"/>
  </r>
  <r>
    <x v="5"/>
    <d v="2012-05-25T00:00:00"/>
    <n v="5"/>
    <x v="7"/>
    <s v="United States"/>
    <n v="4417298"/>
    <s v="Passenger Ship"/>
    <s v="Tanaina"/>
    <n v="95"/>
    <x v="1"/>
    <n v="86.7"/>
    <m/>
    <n v="19"/>
    <s v="Pacific Area"/>
    <s v="United States"/>
    <x v="0"/>
    <n v="59.8416666667"/>
    <n v="-149.51666666669999"/>
    <s v="Equipment failure/ Hazard to navigation"/>
    <s v="Marine Casualty"/>
    <s v=""/>
    <s v="N"/>
    <m/>
    <m/>
    <m/>
    <m/>
    <m/>
    <m/>
    <x v="4"/>
  </r>
  <r>
    <x v="5"/>
    <d v="2012-05-26T00:00:00"/>
    <n v="5"/>
    <x v="7"/>
    <s v="United States"/>
    <n v="4324353"/>
    <s v="N/A"/>
    <s v="St Joseph"/>
    <n v="62"/>
    <x v="1"/>
    <n v="63"/>
    <m/>
    <m/>
    <s v="Pacific Area"/>
    <s v="United States"/>
    <x v="0"/>
    <n v="59.663960000000003"/>
    <n v="-143.11089999999999"/>
    <s v="Grounding"/>
    <s v="Marine Casualty"/>
    <s v="Damaged"/>
    <s v="N"/>
    <m/>
    <m/>
    <m/>
    <m/>
    <m/>
    <m/>
    <x v="0"/>
  </r>
  <r>
    <x v="5"/>
    <d v="2012-05-26T00:00:00"/>
    <n v="5"/>
    <x v="7"/>
    <s v="United States"/>
    <n v="4368440"/>
    <s v="Fishing Vessel"/>
    <s v="Ramblin Ruckus"/>
    <n v="7"/>
    <x v="1"/>
    <n v="32"/>
    <m/>
    <n v="36"/>
    <s v="Pacific Area"/>
    <s v="United States"/>
    <x v="0"/>
    <n v="60.115200000000002"/>
    <n v="-148.3089666667"/>
    <s v="Equipment failure/ Hazard to navigation"/>
    <s v="Marine Casualty"/>
    <s v=""/>
    <s v="N"/>
    <m/>
    <m/>
    <m/>
    <m/>
    <m/>
    <m/>
    <x v="4"/>
  </r>
  <r>
    <x v="5"/>
    <d v="2012-05-28T00:00:00"/>
    <n v="5"/>
    <x v="7"/>
    <s v="United States"/>
    <n v="4335665"/>
    <s v="Towing Vessel"/>
    <s v="Redeemer"/>
    <n v="196"/>
    <x v="1"/>
    <n v="124.5"/>
    <m/>
    <m/>
    <s v="Pacific Area"/>
    <s v="United States"/>
    <x v="1"/>
    <n v="54.5856666667"/>
    <n v="-165.1423333333"/>
    <s v="Fire"/>
    <s v="Marine Casualty"/>
    <s v="Damaged"/>
    <s v="N"/>
    <m/>
    <m/>
    <m/>
    <m/>
    <m/>
    <m/>
    <x v="2"/>
  </r>
  <r>
    <x v="5"/>
    <d v="2012-05-29T00:00:00"/>
    <n v="5"/>
    <x v="7"/>
    <s v="Malta"/>
    <n v="4330489"/>
    <s v="Passenger Ship"/>
    <s v="Celebrity Infinity"/>
    <n v="90490"/>
    <x v="0"/>
    <n v="964"/>
    <m/>
    <n v="17"/>
    <s v="Pacific Area"/>
    <s v="United States"/>
    <x v="0"/>
    <n v="59.448333333299999"/>
    <n v="-135.32833333330001"/>
    <s v="Equipment failure"/>
    <s v="Discharge of Oil"/>
    <s v=""/>
    <s v="Y"/>
    <m/>
    <m/>
    <m/>
    <m/>
    <m/>
    <m/>
    <x v="4"/>
  </r>
  <r>
    <x v="5"/>
    <d v="2012-05-30T00:00:00"/>
    <n v="5"/>
    <x v="7"/>
    <s v="United States"/>
    <n v="4330084"/>
    <s v="Passenger Ship"/>
    <s v="Liseron"/>
    <n v="403"/>
    <x v="1"/>
    <n v="136.19999999999999"/>
    <m/>
    <m/>
    <s v="Pacific Area"/>
    <s v="United States"/>
    <x v="1"/>
    <n v="57.447780000000002"/>
    <n v="-134.70189999999999"/>
    <s v="Allision"/>
    <s v="Marine Casualty"/>
    <s v="Damaged"/>
    <s v="N"/>
    <m/>
    <m/>
    <m/>
    <m/>
    <m/>
    <m/>
    <x v="5"/>
  </r>
  <r>
    <x v="5"/>
    <d v="2012-05-31T00:00:00"/>
    <n v="5"/>
    <x v="7"/>
    <s v="United States"/>
    <n v="4333335"/>
    <s v="Fishing Vessel"/>
    <s v="Crackerjack mariner"/>
    <n v="15"/>
    <x v="1"/>
    <n v="31.2"/>
    <m/>
    <m/>
    <s v="Pacific Area"/>
    <s v="United States"/>
    <x v="1"/>
    <n v="57.031116666700001"/>
    <n v="-135.31725"/>
    <s v="Grounding"/>
    <s v="Marine Casualty"/>
    <s v="Damaged"/>
    <s v="N"/>
    <m/>
    <m/>
    <m/>
    <m/>
    <m/>
    <m/>
    <x v="0"/>
  </r>
  <r>
    <x v="5"/>
    <d v="2012-05-31T00:00:00"/>
    <n v="5"/>
    <x v="7"/>
    <s v="United States"/>
    <n v="4336043"/>
    <s v="Passenger Ship"/>
    <s v="St John"/>
    <n v="82"/>
    <x v="1"/>
    <n v="78.5"/>
    <m/>
    <m/>
    <s v="Pacific Area"/>
    <s v="United States"/>
    <x v="1"/>
    <n v="55.453333333300002"/>
    <n v="-131.94499999999999"/>
    <s v="Equipment failure/ Hazard to navigation"/>
    <s v="Marine Casualty"/>
    <s v=""/>
    <s v="N"/>
    <m/>
    <m/>
    <m/>
    <m/>
    <m/>
    <m/>
    <x v="4"/>
  </r>
  <r>
    <x v="5"/>
    <d v="2012-06-01T00:00:00"/>
    <n v="6"/>
    <x v="7"/>
    <s v="United States"/>
    <n v="4333860"/>
    <s v="Recreational"/>
    <s v="Barb"/>
    <s v="n/a"/>
    <x v="0"/>
    <n v="38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12-06-01T00:00:00"/>
    <n v="6"/>
    <x v="7"/>
    <s v="United States"/>
    <n v="4335667"/>
    <s v="Fishing Vessel"/>
    <s v="Barren Islands"/>
    <n v="145"/>
    <x v="1"/>
    <n v="80.900000000000006"/>
    <m/>
    <n v="74"/>
    <s v="Pacific Area"/>
    <s v="United States"/>
    <x v="0"/>
    <n v="58.105020000000003"/>
    <n v="-135.33110400000001"/>
    <s v="Discharge/Release of Pollution"/>
    <s v="Discharge of Oil"/>
    <s v=""/>
    <s v="Y"/>
    <m/>
    <m/>
    <m/>
    <m/>
    <m/>
    <m/>
    <x v="9"/>
  </r>
  <r>
    <x v="5"/>
    <d v="2012-06-02T00:00:00"/>
    <n v="6"/>
    <x v="7"/>
    <s v="United States"/>
    <n v="4334043"/>
    <s v="Passenger Ship"/>
    <s v="Crackerjack Voyager"/>
    <n v="34"/>
    <x v="1"/>
    <n v="44"/>
    <m/>
    <n v="13"/>
    <s v="Pacific Area"/>
    <s v="United States"/>
    <x v="0"/>
    <n v="60.053616666700002"/>
    <n v="-148.05961666670001"/>
    <s v="Grounding"/>
    <s v="Marine Casualty"/>
    <s v="Damaged"/>
    <s v="N"/>
    <m/>
    <m/>
    <m/>
    <m/>
    <m/>
    <m/>
    <x v="0"/>
  </r>
  <r>
    <x v="5"/>
    <d v="2012-06-03T00:00:00"/>
    <n v="6"/>
    <x v="7"/>
    <s v="United States"/>
    <n v="4336958"/>
    <s v="Towing Vessel"/>
    <s v="Rustler"/>
    <n v="51"/>
    <x v="1"/>
    <n v="61.3"/>
    <m/>
    <n v="73"/>
    <s v="Pacific Area"/>
    <s v="United States"/>
    <x v="0"/>
    <n v="64.25"/>
    <n v="-165.16050000000001"/>
    <s v="Discharge/Release of Pollution"/>
    <s v="Discharge of Oil"/>
    <s v=""/>
    <s v="Y"/>
    <m/>
    <m/>
    <m/>
    <m/>
    <m/>
    <m/>
    <x v="9"/>
  </r>
  <r>
    <x v="5"/>
    <d v="2012-06-03T00:00:00"/>
    <n v="6"/>
    <x v="7"/>
    <s v="United States"/>
    <n v="4356816"/>
    <s v="Passenger Ship"/>
    <s v="Red Dolphin"/>
    <n v="9"/>
    <x v="1"/>
    <n v="35"/>
    <m/>
    <n v="22"/>
    <s v="Pacific Area"/>
    <s v="United States"/>
    <x v="0"/>
    <n v="58.550164000000002"/>
    <n v="-135.02759800000001"/>
    <s v="Loss of electrical power"/>
    <s v="Marine Casualty"/>
    <s v=""/>
    <s v="N"/>
    <m/>
    <m/>
    <m/>
    <m/>
    <m/>
    <m/>
    <x v="27"/>
  </r>
  <r>
    <x v="5"/>
    <d v="2012-06-04T00:00:00"/>
    <n v="6"/>
    <x v="7"/>
    <s v="United States"/>
    <n v="4333767"/>
    <s v="Passenger Ship"/>
    <s v="St Peter"/>
    <n v="91"/>
    <x v="1"/>
    <n v="78.5"/>
    <m/>
    <n v="19"/>
    <s v="Pacific Area"/>
    <s v="United States"/>
    <x v="0"/>
    <n v="58.184170000000002"/>
    <n v="-134.20779999999999"/>
    <s v="Equipment failure"/>
    <s v="Marine Casualty"/>
    <s v="Damaged"/>
    <s v="N"/>
    <m/>
    <m/>
    <m/>
    <m/>
    <m/>
    <m/>
    <x v="4"/>
  </r>
  <r>
    <x v="5"/>
    <d v="2012-06-04T00:00:00"/>
    <n v="6"/>
    <x v="7"/>
    <s v="United States"/>
    <n v="4357413"/>
    <s v="Passenger Ship"/>
    <s v="St Gregory"/>
    <n v="91"/>
    <x v="1"/>
    <n v="78.5"/>
    <m/>
    <n v="22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12-06-05T00:00:00"/>
    <n v="6"/>
    <x v="7"/>
    <s v="Malta"/>
    <n v="4336088"/>
    <s v="Passenger Ship"/>
    <s v="Celebrity Century"/>
    <n v="72458"/>
    <x v="0"/>
    <n v="815.3"/>
    <m/>
    <n v="24"/>
    <s v="Pacific Area"/>
    <s v="United States"/>
    <x v="0"/>
    <n v="58.122999999999998"/>
    <n v="-135.4735"/>
    <s v="Equipment failure"/>
    <s v="Discharge of Oil"/>
    <s v=""/>
    <s v="Y"/>
    <m/>
    <m/>
    <m/>
    <m/>
    <m/>
    <m/>
    <x v="4"/>
  </r>
  <r>
    <x v="5"/>
    <d v="2012-06-05T00:00:00"/>
    <n v="6"/>
    <x v="7"/>
    <s v="United States"/>
    <n v="4350633"/>
    <s v="Passenger Ship"/>
    <s v="M/V Chenega"/>
    <n v="1333"/>
    <x v="0"/>
    <n v="219.6"/>
    <m/>
    <n v="13"/>
    <s v="Pacific Area"/>
    <s v="United States"/>
    <x v="0"/>
    <n v="60.541400000000003"/>
    <n v="-145.76439999999999"/>
    <s v="Equipment failure"/>
    <s v="Marine Casualty"/>
    <s v=""/>
    <s v="N"/>
    <m/>
    <m/>
    <m/>
    <m/>
    <m/>
    <m/>
    <x v="4"/>
  </r>
  <r>
    <x v="5"/>
    <d v="2012-06-06T00:00:00"/>
    <n v="6"/>
    <x v="7"/>
    <s v="United States"/>
    <n v="4336557"/>
    <s v="Passenger Ship"/>
    <s v="St Peter"/>
    <n v="91"/>
    <x v="1"/>
    <n v="78.5"/>
    <m/>
    <n v="19"/>
    <s v="Pacific Area"/>
    <s v="United States"/>
    <x v="0"/>
    <n v="58.383333333300001"/>
    <n v="-134.65"/>
    <s v="Equipment failure"/>
    <s v="Marine Casualty"/>
    <s v="Damaged"/>
    <s v="N"/>
    <m/>
    <m/>
    <m/>
    <m/>
    <m/>
    <m/>
    <x v="4"/>
  </r>
  <r>
    <x v="5"/>
    <d v="2012-06-06T00:00:00"/>
    <n v="6"/>
    <x v="7"/>
    <s v="United States"/>
    <n v="4348474"/>
    <s v="Passenger Ship"/>
    <s v="Big Blue "/>
    <n v="16"/>
    <x v="1"/>
    <n v="40"/>
    <m/>
    <n v="19"/>
    <s v="Pacific Area"/>
    <s v="United States"/>
    <x v="0"/>
    <n v="58.184170000000002"/>
    <n v="-134.20779999999999"/>
    <s v="Equipment failure"/>
    <s v="Marine Casualty"/>
    <s v=""/>
    <s v="N"/>
    <m/>
    <m/>
    <m/>
    <m/>
    <m/>
    <m/>
    <x v="4"/>
  </r>
  <r>
    <x v="5"/>
    <d v="2012-06-06T00:00:00"/>
    <n v="6"/>
    <x v="7"/>
    <s v="United States"/>
    <n v="4357675"/>
    <s v="Passenger Ship"/>
    <s v="Sommer Star"/>
    <n v="23"/>
    <x v="1"/>
    <n v="44"/>
    <m/>
    <n v="15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12-06-07T00:00:00"/>
    <n v="6"/>
    <x v="7"/>
    <s v="United States"/>
    <n v="4336689"/>
    <s v="Fishing Vessel"/>
    <s v="Yankee"/>
    <n v="12"/>
    <x v="1"/>
    <n v="38.700000000000003"/>
    <m/>
    <m/>
    <s v="Pacific Area"/>
    <s v="United States"/>
    <x v="1"/>
    <n v="57.046390000000002"/>
    <n v="-135.33860000000001"/>
    <s v="Grounding"/>
    <s v="Marine Casualty"/>
    <s v="Damaged"/>
    <s v="N"/>
    <m/>
    <m/>
    <m/>
    <m/>
    <m/>
    <m/>
    <x v="0"/>
  </r>
  <r>
    <x v="5"/>
    <d v="2012-06-07T00:00:00"/>
    <n v="6"/>
    <x v="7"/>
    <s v="United States"/>
    <n v="4337017"/>
    <s v="Passenger Ship"/>
    <s v="Silver King"/>
    <s v="n/a"/>
    <x v="0"/>
    <s v="n/a"/>
    <m/>
    <m/>
    <s v="Pacific Area"/>
    <s v="United States"/>
    <x v="1"/>
    <n v="55.119783333299999"/>
    <n v="-131.71451666670001"/>
    <s v="Sinking"/>
    <s v="Marine Casualty"/>
    <s v="Damaged"/>
    <s v="N"/>
    <m/>
    <m/>
    <m/>
    <m/>
    <m/>
    <m/>
    <x v="1"/>
  </r>
  <r>
    <x v="5"/>
    <d v="2012-06-07T00:00:00"/>
    <n v="6"/>
    <x v="7"/>
    <s v="United States"/>
    <n v="4404854"/>
    <s v="Fishing Vessel"/>
    <s v="Kodiak Enterprise"/>
    <n v="2749"/>
    <x v="0"/>
    <n v="252.3"/>
    <m/>
    <m/>
    <s v="Pacific Area"/>
    <s v="United States"/>
    <x v="1"/>
    <n v="56.433333333299998"/>
    <n v="-168.5"/>
    <s v="Loss of electrical power"/>
    <s v="Marine Casualty"/>
    <s v=""/>
    <s v="N"/>
    <m/>
    <m/>
    <m/>
    <m/>
    <m/>
    <m/>
    <x v="27"/>
  </r>
  <r>
    <x v="5"/>
    <d v="2012-06-08T00:00:00"/>
    <n v="6"/>
    <x v="7"/>
    <s v="United States"/>
    <n v="4348066"/>
    <s v="Passenger Ship"/>
    <s v="Glacier Explorer"/>
    <n v="95"/>
    <x v="1"/>
    <n v="86.7"/>
    <m/>
    <n v="22"/>
    <s v="Pacific Area"/>
    <s v="United States"/>
    <x v="0"/>
    <n v="59.927451666700001"/>
    <n v="-149.3457766667"/>
    <s v="Equipment failure/ Hazard to navigation"/>
    <s v="Marine Casualty"/>
    <s v=""/>
    <s v="N"/>
    <m/>
    <m/>
    <m/>
    <m/>
    <m/>
    <m/>
    <x v="4"/>
  </r>
  <r>
    <x v="5"/>
    <d v="2012-06-08T00:00:00"/>
    <n v="6"/>
    <x v="7"/>
    <s v="United States"/>
    <n v="4349184"/>
    <s v="General Cargo Ship"/>
    <s v="Nunaniq"/>
    <n v="95"/>
    <x v="1"/>
    <n v="140.6"/>
    <m/>
    <n v="35"/>
    <s v="Pacific Area"/>
    <s v="United States"/>
    <x v="0"/>
    <n v="61.516660000000002"/>
    <n v="-166.1"/>
    <s v="Discharge/Release of Pollution"/>
    <s v="Discharge of Oil"/>
    <s v=""/>
    <s v="Y"/>
    <m/>
    <m/>
    <m/>
    <m/>
    <m/>
    <m/>
    <x v="9"/>
  </r>
  <r>
    <x v="5"/>
    <d v="2012-06-08T00:00:00"/>
    <n v="6"/>
    <x v="7"/>
    <s v="United States"/>
    <n v="4418168"/>
    <s v="Towing Vessel"/>
    <s v="Ernest Campbell"/>
    <n v="190"/>
    <x v="1"/>
    <n v="107"/>
    <m/>
    <m/>
    <s v="Pacific Area"/>
    <s v="United States"/>
    <x v="1"/>
    <n v="56.812633333299999"/>
    <n v="-132.95543333329999"/>
    <s v="Equipment failure"/>
    <s v="Marine Casualty"/>
    <s v="Damaged"/>
    <s v="N"/>
    <m/>
    <m/>
    <m/>
    <m/>
    <m/>
    <m/>
    <x v="4"/>
  </r>
  <r>
    <x v="5"/>
    <d v="2012-06-09T00:00:00"/>
    <n v="6"/>
    <x v="7"/>
    <s v="United States"/>
    <n v="4338255"/>
    <s v="Warship"/>
    <s v="New Orleans"/>
    <n v="575"/>
    <x v="0"/>
    <n v="174"/>
    <m/>
    <m/>
    <s v="Pacific Area"/>
    <s v="United States"/>
    <x v="1"/>
    <n v="57.755000000000003"/>
    <n v="-152.4466666667"/>
    <s v="Discharge/Release of Pollution"/>
    <s v="Discharge of Oil"/>
    <s v="Damaged"/>
    <s v="Y"/>
    <m/>
    <m/>
    <m/>
    <m/>
    <m/>
    <m/>
    <x v="9"/>
  </r>
  <r>
    <x v="5"/>
    <d v="2012-06-09T00:00:00"/>
    <n v="6"/>
    <x v="7"/>
    <s v="United States"/>
    <n v="4340930"/>
    <s v="Passenger Ship"/>
    <s v="St Herman"/>
    <n v="89"/>
    <x v="1"/>
    <n v="78.5"/>
    <m/>
    <n v="21"/>
    <s v="Pacific Area"/>
    <s v="United States"/>
    <x v="0"/>
    <n v="58.550164000000002"/>
    <n v="-135.02759800000001"/>
    <s v="Allision"/>
    <s v="Marine Casualty"/>
    <s v="Damaged"/>
    <s v="N"/>
    <m/>
    <m/>
    <m/>
    <m/>
    <m/>
    <m/>
    <x v="5"/>
  </r>
  <r>
    <x v="5"/>
    <d v="2012-06-11T00:00:00"/>
    <n v="6"/>
    <x v="7"/>
    <s v="United States"/>
    <n v="4340950"/>
    <s v="Survey/Research"/>
    <s v="Zolotoi"/>
    <n v="199"/>
    <x v="1"/>
    <n v="90.9"/>
    <m/>
    <m/>
    <s v="Pacific Area"/>
    <s v="United States"/>
    <x v="1"/>
    <n v="57.052"/>
    <n v="-135.34233333329999"/>
    <s v="Equipment failure"/>
    <s v="Discharge of Oil"/>
    <s v=""/>
    <s v="Y"/>
    <m/>
    <m/>
    <m/>
    <m/>
    <m/>
    <m/>
    <x v="4"/>
  </r>
  <r>
    <x v="5"/>
    <d v="2012-06-11T00:00:00"/>
    <n v="6"/>
    <x v="7"/>
    <s v="United States"/>
    <n v="4341823"/>
    <s v="Fishing Vessel"/>
    <s v="Kodiak Enterprise"/>
    <n v="2749"/>
    <x v="0"/>
    <n v="252.3"/>
    <m/>
    <m/>
    <s v="Pacific Area"/>
    <s v="United States"/>
    <x v="1"/>
    <n v="56.433333333299998"/>
    <n v="-168.5"/>
    <s v="Discharge/Release of Pollution"/>
    <s v="Discharge of Oil"/>
    <s v=""/>
    <s v="Y"/>
    <m/>
    <m/>
    <m/>
    <m/>
    <m/>
    <m/>
    <x v="9"/>
  </r>
  <r>
    <x v="5"/>
    <d v="2012-06-11T00:00:00"/>
    <n v="6"/>
    <x v="7"/>
    <s v="United States"/>
    <n v="4349414"/>
    <s v="Fishing Vessel"/>
    <s v="Moody Blue"/>
    <n v="24"/>
    <x v="1"/>
    <n v="46"/>
    <m/>
    <m/>
    <s v="Pacific Area"/>
    <s v="United States"/>
    <x v="1"/>
    <n v="55.401716666699997"/>
    <n v="-160.81751"/>
    <s v="Collision"/>
    <s v="Marine Casualty"/>
    <s v="Damaged"/>
    <s v="N"/>
    <m/>
    <m/>
    <m/>
    <m/>
    <m/>
    <m/>
    <x v="6"/>
  </r>
  <r>
    <x v="5"/>
    <d v="2012-06-11T00:00:00"/>
    <n v="6"/>
    <x v="7"/>
    <s v="United States"/>
    <n v="4349510"/>
    <s v="General Cargo Ship"/>
    <s v="Polar Bear"/>
    <n v="97"/>
    <x v="1"/>
    <n v="134.4"/>
    <m/>
    <n v="27"/>
    <s v="Pacific Area"/>
    <s v="United States"/>
    <x v="0"/>
    <n v="59.528689999999997"/>
    <n v="-152.33500000000001"/>
    <s v="Equipment failure"/>
    <s v="Marine Casualty"/>
    <s v=""/>
    <s v="N"/>
    <m/>
    <m/>
    <m/>
    <m/>
    <m/>
    <m/>
    <x v="4"/>
  </r>
  <r>
    <x v="5"/>
    <d v="2012-06-12T00:00:00"/>
    <n v="6"/>
    <x v="7"/>
    <s v="NETHERLANDS"/>
    <n v="4342947"/>
    <s v="Passenger Ship"/>
    <s v="Amsterdam"/>
    <n v="62735"/>
    <x v="0"/>
    <n v="780.8"/>
    <m/>
    <m/>
    <s v="Pacific Area"/>
    <s v="United States"/>
    <x v="1"/>
    <n v="57.0393333333"/>
    <n v="-135.3226666667"/>
    <s v="Equipment failure"/>
    <s v="Discharge of Oil"/>
    <s v=""/>
    <s v="Y"/>
    <m/>
    <m/>
    <m/>
    <m/>
    <m/>
    <m/>
    <x v="4"/>
  </r>
  <r>
    <x v="5"/>
    <d v="2012-06-12T00:00:00"/>
    <n v="6"/>
    <x v="7"/>
    <s v="United States"/>
    <n v="4348073"/>
    <s v="Fishing Vessel"/>
    <s v="Daniel D. Takak"/>
    <n v="81"/>
    <x v="1"/>
    <n v="70"/>
    <m/>
    <n v="17"/>
    <s v="Pacific Area"/>
    <s v="United States"/>
    <x v="0"/>
    <n v="59.632510000000003"/>
    <n v="-151.53280000000001"/>
    <s v="Flooding"/>
    <s v="Marine Casualty"/>
    <s v="Damaged"/>
    <s v="N"/>
    <m/>
    <m/>
    <m/>
    <m/>
    <m/>
    <m/>
    <x v="12"/>
  </r>
  <r>
    <x v="5"/>
    <d v="2012-06-13T00:00:00"/>
    <n v="6"/>
    <x v="7"/>
    <s v="United States"/>
    <n v="4343141"/>
    <s v="Tanker Ship"/>
    <s v="Polar Resolution"/>
    <n v="85387"/>
    <x v="0"/>
    <n v="854.3"/>
    <m/>
    <n v="16"/>
    <s v="Pacific Area"/>
    <s v="United States"/>
    <x v="0"/>
    <n v="60.2166666667"/>
    <n v="-146.65"/>
    <s v="Equipment failure/ Hazard to navigation"/>
    <s v="Marine Casualty"/>
    <s v=""/>
    <s v="N"/>
    <m/>
    <m/>
    <m/>
    <m/>
    <m/>
    <m/>
    <x v="4"/>
  </r>
  <r>
    <x v="5"/>
    <d v="2012-06-13T00:00:00"/>
    <n v="6"/>
    <x v="7"/>
    <s v="United States"/>
    <n v="4343211"/>
    <s v="General Cargo Ship"/>
    <s v="Arctic Seal"/>
    <n v="193"/>
    <x v="1"/>
    <n v="121"/>
    <m/>
    <n v="40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2-06-13T00:00:00"/>
    <n v="6"/>
    <x v="7"/>
    <s v="United States"/>
    <n v="4356345"/>
    <s v="Fishing Vessel"/>
    <s v="Sea Prince"/>
    <n v="44"/>
    <x v="1"/>
    <n v="56"/>
    <m/>
    <n v="2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2-06-14T00:00:00"/>
    <n v="6"/>
    <x v="7"/>
    <s v="United States"/>
    <n v="4349487"/>
    <s v="Passenger Ship"/>
    <s v="Bonnie Ann"/>
    <n v="4"/>
    <x v="1"/>
    <n v="30.8"/>
    <m/>
    <n v="46"/>
    <s v="Pacific Area"/>
    <s v="United States"/>
    <x v="0"/>
    <n v="59.632510000000003"/>
    <n v="-151.53280000000001"/>
    <s v="Flooding"/>
    <s v="Marine Casualty"/>
    <s v=""/>
    <s v="N"/>
    <m/>
    <m/>
    <m/>
    <m/>
    <m/>
    <m/>
    <x v="12"/>
  </r>
  <r>
    <x v="5"/>
    <d v="2012-06-14T00:00:00"/>
    <n v="6"/>
    <x v="7"/>
    <s v="United States"/>
    <n v="4351285"/>
    <s v="Fishing Vessel"/>
    <s v="Nisah"/>
    <n v="19"/>
    <x v="1"/>
    <n v="34.1"/>
    <m/>
    <n v="41"/>
    <s v="Pacific Area"/>
    <s v="United States"/>
    <x v="0"/>
    <n v="60.933333333299998"/>
    <n v="-146.69999999999999"/>
    <s v="Equipment failure"/>
    <s v="Marine Casualty"/>
    <s v=""/>
    <s v="N"/>
    <m/>
    <m/>
    <m/>
    <m/>
    <m/>
    <m/>
    <x v="4"/>
  </r>
  <r>
    <x v="5"/>
    <d v="2012-06-16T00:00:00"/>
    <n v="6"/>
    <x v="7"/>
    <s v="Marshall Islands"/>
    <n v="4348991"/>
    <s v="Bulk Carrier"/>
    <s v="Genco Warrior"/>
    <n v="31069"/>
    <x v="0"/>
    <n v="623"/>
    <m/>
    <n v="13"/>
    <s v="Pacific Area"/>
    <s v="United States"/>
    <x v="0"/>
    <n v="59.833333333299997"/>
    <n v="-149.4166666667"/>
    <s v="Equipment failure/ Hazard to navigation"/>
    <s v="Marine Casualty"/>
    <s v=""/>
    <s v="N"/>
    <m/>
    <m/>
    <m/>
    <m/>
    <m/>
    <m/>
    <x v="4"/>
  </r>
  <r>
    <x v="5"/>
    <d v="2012-06-17T00:00:00"/>
    <n v="6"/>
    <x v="7"/>
    <s v="United States"/>
    <n v="4373329"/>
    <s v="Fishing Vessel"/>
    <s v="Scandia"/>
    <n v="34"/>
    <x v="1"/>
    <n v="47.7"/>
    <m/>
    <m/>
    <s v="Pacific Area"/>
    <s v="United States"/>
    <x v="1"/>
    <n v="56.629579999999997"/>
    <n v="-155.95359999999999"/>
    <s v="Sinking"/>
    <s v="Marine Casualty"/>
    <s v="Y"/>
    <s v="N"/>
    <m/>
    <m/>
    <m/>
    <m/>
    <m/>
    <m/>
    <x v="1"/>
  </r>
  <r>
    <x v="5"/>
    <d v="2012-06-18T00:00:00"/>
    <n v="6"/>
    <x v="7"/>
    <s v="United States"/>
    <n v="4351137"/>
    <s v="Fishing Vessel"/>
    <s v="Charity"/>
    <m/>
    <x v="2"/>
    <n v="32"/>
    <m/>
    <n v="42"/>
    <s v="Pacific Area"/>
    <s v="United States"/>
    <x v="0"/>
    <n v="58.5"/>
    <n v="-157"/>
    <s v="Fire"/>
    <s v="Discharge of Oil"/>
    <s v="Y"/>
    <s v="Y"/>
    <m/>
    <m/>
    <m/>
    <m/>
    <m/>
    <m/>
    <x v="2"/>
  </r>
  <r>
    <x v="5"/>
    <d v="2012-06-18T00:00:00"/>
    <n v="6"/>
    <x v="7"/>
    <s v="United States"/>
    <n v="4351215"/>
    <s v="Fishing Vessel"/>
    <s v="Raidawn"/>
    <n v="60"/>
    <x v="1"/>
    <n v="49.9"/>
    <m/>
    <n v="44"/>
    <s v="Pacific Area"/>
    <s v="United States"/>
    <x v="0"/>
    <n v="60.778582999999998"/>
    <n v="-148.310531"/>
    <s v="Grounding"/>
    <s v="Discharge of Oil"/>
    <s v=""/>
    <s v="Y"/>
    <m/>
    <m/>
    <m/>
    <m/>
    <m/>
    <m/>
    <x v="0"/>
  </r>
  <r>
    <x v="5"/>
    <d v="2012-06-19T00:00:00"/>
    <n v="6"/>
    <x v="7"/>
    <s v="United States"/>
    <n v="4385261"/>
    <s v="Other"/>
    <s v="Barge 500-2"/>
    <n v="7171"/>
    <x v="0"/>
    <n v="400"/>
    <m/>
    <n v="35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12-06-20T00:00:00"/>
    <n v="6"/>
    <x v="7"/>
    <s v="United States"/>
    <n v="4351163"/>
    <s v="Passenger Ship"/>
    <s v="M/V Chenega"/>
    <n v="1333"/>
    <x v="0"/>
    <n v="219.6"/>
    <m/>
    <n v="13"/>
    <s v="Pacific Area"/>
    <s v="United States"/>
    <x v="0"/>
    <n v="60.119450000000001"/>
    <n v="-149.43440000000001"/>
    <s v="Equipment failure"/>
    <s v="Marine Casualty"/>
    <s v=""/>
    <s v="N"/>
    <m/>
    <m/>
    <m/>
    <m/>
    <m/>
    <m/>
    <x v="4"/>
  </r>
  <r>
    <x v="5"/>
    <d v="2012-06-21T00:00:00"/>
    <n v="6"/>
    <x v="7"/>
    <s v="United States"/>
    <n v="4357309"/>
    <s v="Fishing Vessel"/>
    <s v="Tempest"/>
    <m/>
    <x v="2"/>
    <n v="32"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2-06-21T00:00:00"/>
    <n v="6"/>
    <x v="7"/>
    <s v="United States"/>
    <n v="4357636"/>
    <s v="Fishing Vessel"/>
    <s v="Pacific Sounder"/>
    <n v="198"/>
    <x v="1"/>
    <n v="89.9"/>
    <m/>
    <m/>
    <s v="Pacific Area"/>
    <s v="United States"/>
    <x v="1"/>
    <n v="54.133333333300001"/>
    <n v="-165.76666666669999"/>
    <s v="Loss of electrical power"/>
    <s v="Marine Casualty"/>
    <s v=""/>
    <s v="N"/>
    <m/>
    <m/>
    <m/>
    <m/>
    <m/>
    <m/>
    <x v="27"/>
  </r>
  <r>
    <x v="5"/>
    <d v="2012-06-22T00:00:00"/>
    <n v="6"/>
    <x v="7"/>
    <s v="Bahamas"/>
    <n v="4358627"/>
    <s v="Passenger Ship"/>
    <s v="Norwegian Pearl"/>
    <n v="93530"/>
    <x v="0"/>
    <n v="873.2"/>
    <m/>
    <m/>
    <s v="Pacific Area"/>
    <s v="United States"/>
    <x v="1"/>
    <n v="55.341929999999998"/>
    <n v="-131.65"/>
    <s v="Equipment failure/ Hazard to navigation"/>
    <s v="Marine Casualty"/>
    <s v=""/>
    <s v="N"/>
    <m/>
    <m/>
    <m/>
    <m/>
    <m/>
    <m/>
    <x v="4"/>
  </r>
  <r>
    <x v="5"/>
    <d v="2012-06-24T00:00:00"/>
    <n v="6"/>
    <x v="7"/>
    <s v="United States"/>
    <n v="4356808"/>
    <s v="Passenger Ship"/>
    <s v="Tustumena"/>
    <n v="2174"/>
    <x v="0"/>
    <n v="266"/>
    <m/>
    <n v="54"/>
    <s v="Pacific Area"/>
    <s v="United States"/>
    <x v="0"/>
    <n v="59.528689999999997"/>
    <n v="-152.33500000000001"/>
    <s v="Equipment failure/ Hazard to navigation"/>
    <s v="Marine Casualty"/>
    <s v=""/>
    <s v="N"/>
    <m/>
    <m/>
    <m/>
    <m/>
    <m/>
    <m/>
    <x v="4"/>
  </r>
  <r>
    <x v="5"/>
    <d v="2012-06-24T00:00:00"/>
    <n v="6"/>
    <x v="7"/>
    <s v="United States"/>
    <n v="4366514"/>
    <s v="Fishing Vessel"/>
    <s v="Teresa Ann"/>
    <n v="12"/>
    <x v="1"/>
    <n v="30"/>
    <m/>
    <n v="29"/>
    <s v="Pacific Area"/>
    <s v="United States"/>
    <x v="0"/>
    <n v="60.780200999999998"/>
    <n v="-148.67360600000001"/>
    <s v="Collision"/>
    <s v="Marine Casualty"/>
    <s v="Damaged"/>
    <s v="N"/>
    <m/>
    <m/>
    <m/>
    <m/>
    <m/>
    <m/>
    <x v="6"/>
  </r>
  <r>
    <x v="5"/>
    <d v="2012-06-25T00:00:00"/>
    <n v="6"/>
    <x v="7"/>
    <s v="United States"/>
    <n v="4360190"/>
    <s v="Towing Vessel"/>
    <s v="Avik"/>
    <n v="169"/>
    <x v="1"/>
    <n v="73"/>
    <m/>
    <n v="14"/>
    <s v="Pacific Area"/>
    <s v="United States"/>
    <x v="0"/>
    <n v="58.492010000000001"/>
    <n v="-158.69163499999999"/>
    <s v="Fouling/Equipment failure/Hazard to navigation"/>
    <s v="Marine Casualty"/>
    <s v=""/>
    <s v="N"/>
    <m/>
    <m/>
    <m/>
    <m/>
    <m/>
    <m/>
    <x v="17"/>
  </r>
  <r>
    <x v="5"/>
    <d v="2012-06-27T00:00:00"/>
    <n v="6"/>
    <x v="7"/>
    <s v="United States"/>
    <n v="4359670"/>
    <s v="Fishing Vessel"/>
    <s v="Briska"/>
    <n v="20"/>
    <x v="1"/>
    <n v="34.4"/>
    <m/>
    <n v="41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2-06-27T00:00:00"/>
    <n v="6"/>
    <x v="7"/>
    <s v="United States"/>
    <n v="4360314"/>
    <s v="Recreational"/>
    <s v="Story Teller"/>
    <m/>
    <x v="2"/>
    <m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2-06-27T00:00:00"/>
    <n v="6"/>
    <x v="7"/>
    <s v="United States"/>
    <n v="4368430"/>
    <s v="Passenger Ship"/>
    <s v="Baranof Wind"/>
    <n v="77"/>
    <x v="1"/>
    <n v="78.8"/>
    <m/>
    <n v="34"/>
    <s v="Pacific Area"/>
    <s v="United States"/>
    <x v="0"/>
    <n v="58.550164000000002"/>
    <n v="-135.02759800000001"/>
    <s v="Flooding"/>
    <s v="Marine Casualty"/>
    <s v="Damaged"/>
    <s v="N"/>
    <m/>
    <m/>
    <m/>
    <m/>
    <m/>
    <m/>
    <x v="12"/>
  </r>
  <r>
    <x v="5"/>
    <d v="2012-06-28T00:00:00"/>
    <n v="6"/>
    <x v="7"/>
    <s v="United States"/>
    <n v="4360233"/>
    <s v="Fishing Vessel"/>
    <s v="Labyrinth"/>
    <n v="44"/>
    <x v="1"/>
    <n v="48.1"/>
    <m/>
    <m/>
    <s v="Pacific Area"/>
    <s v="United States"/>
    <x v="1"/>
    <n v="57.468890000000002"/>
    <n v="-136.71690000000001"/>
    <s v="Equipment failure/ Hazard to navigation"/>
    <s v="Marine Casualty"/>
    <s v="Damaged"/>
    <s v="N"/>
    <m/>
    <m/>
    <m/>
    <m/>
    <m/>
    <m/>
    <x v="4"/>
  </r>
  <r>
    <x v="5"/>
    <d v="2012-06-29T00:00:00"/>
    <n v="6"/>
    <x v="7"/>
    <s v="United States"/>
    <n v="4373790"/>
    <s v="Passenger Ship"/>
    <s v="St Phillip"/>
    <n v="89"/>
    <x v="1"/>
    <n v="78.5"/>
    <m/>
    <n v="21"/>
    <s v="Pacific Area"/>
    <s v="United States"/>
    <x v="0"/>
    <n v="58.178330000000003"/>
    <n v="-136.51169999999999"/>
    <s v="Equipment failure"/>
    <s v="Marine Casualty"/>
    <s v="Damaged"/>
    <s v="N"/>
    <m/>
    <m/>
    <m/>
    <m/>
    <m/>
    <m/>
    <x v="4"/>
  </r>
  <r>
    <x v="5"/>
    <d v="2012-07-04T00:00:00"/>
    <n v="7"/>
    <x v="7"/>
    <s v="United States"/>
    <n v="4368797"/>
    <s v="Fishing Vessel"/>
    <s v="Eleanor S"/>
    <n v="24"/>
    <x v="1"/>
    <n v="38.799999999999997"/>
    <m/>
    <n v="32"/>
    <s v="Pacific Area"/>
    <s v="United States"/>
    <x v="0"/>
    <n v="58.6"/>
    <n v="-134.94999999999999"/>
    <s v="Fouling"/>
    <s v="Marine Casualty"/>
    <s v=""/>
    <s v="N"/>
    <m/>
    <m/>
    <m/>
    <m/>
    <m/>
    <m/>
    <x v="17"/>
  </r>
  <r>
    <x v="5"/>
    <d v="2012-07-04T00:00:00"/>
    <n v="7"/>
    <x v="7"/>
    <s v="United States"/>
    <n v="4368911"/>
    <s v="Fishing Vessel"/>
    <s v="Seattle Enterprise"/>
    <n v="1789"/>
    <x v="0"/>
    <n v="267"/>
    <m/>
    <m/>
    <s v="Pacific Area"/>
    <s v="United States"/>
    <x v="1"/>
    <n v="56.468916666699997"/>
    <n v="-170.78784999999999"/>
    <s v="Loss of electrical power"/>
    <s v="Marine Casualty"/>
    <s v=""/>
    <s v="N"/>
    <m/>
    <m/>
    <m/>
    <m/>
    <m/>
    <m/>
    <x v="27"/>
  </r>
  <r>
    <x v="5"/>
    <d v="2012-07-04T00:00:00"/>
    <n v="7"/>
    <x v="7"/>
    <s v="United States"/>
    <n v="4382896"/>
    <s v="Passenger Ship"/>
    <s v="American Discovery"/>
    <n v="11"/>
    <x v="1"/>
    <n v="39.9"/>
    <m/>
    <n v="24"/>
    <s v="Pacific Area"/>
    <s v="United States"/>
    <x v="0"/>
    <n v="61.213610000000003"/>
    <n v="-150.06305499999999"/>
    <s v="Equipment failure/ Hazard to navigation"/>
    <s v="Marine Casualty"/>
    <s v=""/>
    <s v="N"/>
    <m/>
    <m/>
    <m/>
    <m/>
    <m/>
    <m/>
    <x v="4"/>
  </r>
  <r>
    <x v="5"/>
    <d v="2012-07-05T00:00:00"/>
    <n v="7"/>
    <x v="7"/>
    <s v="United States"/>
    <n v="4370007"/>
    <s v="Fishing Vessel"/>
    <s v="Secure"/>
    <n v="44"/>
    <x v="1"/>
    <n v="48.3"/>
    <m/>
    <m/>
    <s v="Pacific Area"/>
    <s v="United States"/>
    <x v="1"/>
    <n v="54.895333333300002"/>
    <n v="-131.9691666667"/>
    <s v="Grounding"/>
    <s v="Marine Casualty"/>
    <s v="Damaged"/>
    <s v="N"/>
    <m/>
    <m/>
    <m/>
    <m/>
    <m/>
    <m/>
    <x v="0"/>
  </r>
  <r>
    <x v="5"/>
    <d v="2012-07-05T00:00:00"/>
    <n v="7"/>
    <x v="7"/>
    <s v="United States"/>
    <n v="4382981"/>
    <s v="Passenger Ship"/>
    <s v="St. Anastasia"/>
    <n v="26"/>
    <x v="1"/>
    <n v="48"/>
    <m/>
    <m/>
    <s v="Pacific Area"/>
    <s v="United States"/>
    <x v="1"/>
    <n v="57.17"/>
    <n v="-135.4283333333"/>
    <s v="Equipment failure"/>
    <s v="Marine Casualty"/>
    <s v="Damaged"/>
    <s v="N"/>
    <m/>
    <m/>
    <m/>
    <m/>
    <m/>
    <m/>
    <x v="4"/>
  </r>
  <r>
    <x v="5"/>
    <d v="2012-07-05T00:00:00"/>
    <n v="7"/>
    <x v="7"/>
    <s v="United States"/>
    <n v="4391408"/>
    <m/>
    <s v="Man of War"/>
    <m/>
    <x v="2"/>
    <m/>
    <m/>
    <m/>
    <s v="Pacific Area"/>
    <s v="United States"/>
    <x v="0"/>
    <n v="58.667816666699999"/>
    <n v="-157.27021666670001"/>
    <s v="Discharge/Release of Pollution"/>
    <s v="Discharge of Oil"/>
    <s v="Y"/>
    <s v="Y"/>
    <m/>
    <m/>
    <m/>
    <m/>
    <m/>
    <m/>
    <x v="9"/>
  </r>
  <r>
    <x v="5"/>
    <d v="2012-07-06T00:00:00"/>
    <n v="7"/>
    <x v="7"/>
    <s v="United States"/>
    <n v="4373367"/>
    <s v="Fishing Vessel"/>
    <s v="Excellence"/>
    <n v="4312"/>
    <x v="0"/>
    <n v="352.9"/>
    <m/>
    <n v="45"/>
    <s v="Pacific Area"/>
    <s v="United States"/>
    <x v="0"/>
    <n v="58.9838888333"/>
    <n v="-173.50222216669999"/>
    <s v="Equipment failure"/>
    <s v="Marine Casualty"/>
    <s v="Damaged"/>
    <s v="N"/>
    <m/>
    <m/>
    <m/>
    <m/>
    <m/>
    <m/>
    <x v="4"/>
  </r>
  <r>
    <x v="5"/>
    <d v="2012-07-06T00:00:00"/>
    <n v="7"/>
    <x v="7"/>
    <s v="United States"/>
    <n v="4391358"/>
    <s v="Passenger Ship"/>
    <s v="Misty"/>
    <n v="28"/>
    <x v="1"/>
    <n v="43"/>
    <m/>
    <n v="28"/>
    <s v="Pacific Area"/>
    <s v="United States"/>
    <x v="0"/>
    <n v="60.083333333299997"/>
    <n v="-149.4333333333"/>
    <s v="Equipment failure/ Hazard to navigation"/>
    <s v="Marine Casualty"/>
    <s v=""/>
    <s v="N"/>
    <m/>
    <m/>
    <m/>
    <m/>
    <m/>
    <m/>
    <x v="4"/>
  </r>
  <r>
    <x v="5"/>
    <d v="2012-07-07T00:00:00"/>
    <n v="7"/>
    <x v="7"/>
    <s v="United States"/>
    <n v="4373750"/>
    <s v="Recreational"/>
    <s v="Seahorse"/>
    <n v="171"/>
    <x v="1"/>
    <n v="115.8"/>
    <m/>
    <n v="55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2-07-07T00:00:00"/>
    <n v="7"/>
    <x v="7"/>
    <s v="United States"/>
    <n v="4377728"/>
    <s v="Passenger Ship"/>
    <s v="St Maria"/>
    <n v="82"/>
    <x v="1"/>
    <n v="78.5"/>
    <m/>
    <n v="15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12-07-08T00:00:00"/>
    <n v="7"/>
    <x v="7"/>
    <s v="United States"/>
    <n v="4374847"/>
    <s v="Fishing Vessel"/>
    <s v="Kodiak Enterprise"/>
    <n v="2749"/>
    <x v="0"/>
    <n v="252.3"/>
    <m/>
    <n v="41"/>
    <s v="Pacific Area"/>
    <s v="United States"/>
    <x v="0"/>
    <n v="58.983888333300001"/>
    <n v="-173.5022216667"/>
    <s v="Loss of electrical power"/>
    <s v="Marine Casualty"/>
    <s v=""/>
    <s v="N"/>
    <m/>
    <m/>
    <m/>
    <m/>
    <m/>
    <m/>
    <x v="27"/>
  </r>
  <r>
    <x v="5"/>
    <d v="2012-07-08T00:00:00"/>
    <n v="7"/>
    <x v="7"/>
    <s v="United States"/>
    <n v="4385116"/>
    <s v="Fishing Vessel"/>
    <s v="Seafreeze Alaska"/>
    <n v="1593"/>
    <x v="0"/>
    <n v="267.39999999999998"/>
    <m/>
    <m/>
    <s v="Pacific Area"/>
    <s v="United States"/>
    <x v="1"/>
    <n v="53.835278333300003"/>
    <n v="-166.56860333329999"/>
    <s v="Equipment failure"/>
    <s v="Marine Casualty"/>
    <s v="Damaged"/>
    <s v="N"/>
    <m/>
    <m/>
    <m/>
    <m/>
    <m/>
    <m/>
    <x v="4"/>
  </r>
  <r>
    <x v="5"/>
    <d v="2012-07-10T00:00:00"/>
    <n v="7"/>
    <x v="7"/>
    <s v="United States"/>
    <n v="4375795"/>
    <s v="Barge (Liquid)"/>
    <s v="Riverways-8"/>
    <n v="319"/>
    <x v="1"/>
    <n v="150"/>
    <m/>
    <n v="54"/>
    <s v="Pacific Area"/>
    <s v="United States"/>
    <x v="0"/>
    <n v="60.775666666699998"/>
    <n v="-161.77266666669999"/>
    <s v="Discharge/Release of Pollution"/>
    <s v="Discharge of Oil"/>
    <s v=""/>
    <s v="Y"/>
    <m/>
    <m/>
    <m/>
    <m/>
    <m/>
    <m/>
    <x v="9"/>
  </r>
  <r>
    <x v="5"/>
    <d v="2012-07-11T00:00:00"/>
    <n v="7"/>
    <x v="7"/>
    <s v="United States"/>
    <n v="4376659"/>
    <s v="Passenger Ship"/>
    <s v="Malaspina"/>
    <n v="2928"/>
    <x v="0"/>
    <n v="372.2"/>
    <m/>
    <n v="55"/>
    <s v="Pacific Area"/>
    <s v="United States"/>
    <x v="0"/>
    <n v="59.255654999999997"/>
    <n v="-135.07711800000001"/>
    <s v="Equipment failure"/>
    <s v="Marine Casualty"/>
    <s v="Damaged"/>
    <s v="N"/>
    <m/>
    <m/>
    <m/>
    <m/>
    <m/>
    <m/>
    <x v="4"/>
  </r>
  <r>
    <x v="5"/>
    <d v="2012-07-11T00:00:00"/>
    <n v="7"/>
    <x v="7"/>
    <s v="Singapore"/>
    <n v="4377122"/>
    <s v="General Cargo Ship"/>
    <s v="Sea-Land Charger"/>
    <n v="49985"/>
    <x v="0"/>
    <n v="900.3"/>
    <m/>
    <m/>
    <s v="Pacific Area"/>
    <s v="United States"/>
    <x v="1"/>
    <n v="53.895000000000003"/>
    <n v="-166.51166666669999"/>
    <s v="Loss of electrical power"/>
    <s v="Marine Casualty"/>
    <s v=""/>
    <s v="N"/>
    <m/>
    <m/>
    <m/>
    <m/>
    <m/>
    <m/>
    <x v="27"/>
  </r>
  <r>
    <x v="5"/>
    <d v="2012-07-11T00:00:00"/>
    <n v="7"/>
    <x v="7"/>
    <s v="United States"/>
    <n v="4378021"/>
    <s v="Barge (Liquid)"/>
    <s v="DBL 165 2"/>
    <n v="815"/>
    <x v="0"/>
    <n v="158.4"/>
    <m/>
    <n v="7"/>
    <s v="Pacific Area"/>
    <s v="United States"/>
    <x v="0"/>
    <n v="62.563249999999996"/>
    <n v="-164.8725"/>
    <s v="Grounding"/>
    <s v="Marine Casualty"/>
    <s v=""/>
    <s v="N"/>
    <m/>
    <m/>
    <m/>
    <m/>
    <m/>
    <m/>
    <x v="0"/>
  </r>
  <r>
    <x v="5"/>
    <d v="2012-07-11T00:00:00"/>
    <n v="7"/>
    <x v="7"/>
    <s v="United States"/>
    <n v="4383000"/>
    <s v="Fishing Vessel"/>
    <s v="Viking Spirit"/>
    <n v="66"/>
    <x v="1"/>
    <n v="48.4"/>
    <m/>
    <m/>
    <s v="Pacific Area"/>
    <s v="United States"/>
    <x v="1"/>
    <n v="56.48489"/>
    <n v="-132.69470000000001"/>
    <s v="Flooding"/>
    <s v="Marine Casualty"/>
    <s v=""/>
    <s v="N"/>
    <m/>
    <m/>
    <m/>
    <m/>
    <m/>
    <m/>
    <x v="12"/>
  </r>
  <r>
    <x v="5"/>
    <d v="2012-07-11T00:00:00"/>
    <n v="7"/>
    <x v="7"/>
    <s v="United States"/>
    <n v="4389226"/>
    <s v="Towing Vessel"/>
    <s v="Cross Point"/>
    <n v="99"/>
    <x v="1"/>
    <n v="64"/>
    <m/>
    <n v="21"/>
    <s v="Pacific Area"/>
    <s v="United States"/>
    <x v="0"/>
    <n v="58.88194"/>
    <n v="-157.0428"/>
    <s v="Discharge/Release of Pollution"/>
    <s v="Discharge of Oil"/>
    <s v=""/>
    <s v="Y"/>
    <m/>
    <m/>
    <m/>
    <m/>
    <m/>
    <m/>
    <x v="9"/>
  </r>
  <r>
    <x v="5"/>
    <d v="2012-07-12T00:00:00"/>
    <n v="7"/>
    <x v="7"/>
    <s v="United States"/>
    <n v="4381908"/>
    <s v="Passenger Ship"/>
    <s v="Sea Lion Express"/>
    <n v="27"/>
    <x v="1"/>
    <n v="64"/>
    <m/>
    <m/>
    <s v="Pacific Area"/>
    <s v="United States"/>
    <x v="1"/>
    <n v="57.112050000000004"/>
    <n v="-135.57458333330001"/>
    <s v="Grounding"/>
    <s v="Marine Casualty"/>
    <s v=""/>
    <s v="N"/>
    <m/>
    <m/>
    <m/>
    <m/>
    <m/>
    <m/>
    <x v="0"/>
  </r>
  <r>
    <x v="5"/>
    <d v="2012-07-12T00:00:00"/>
    <n v="7"/>
    <x v="7"/>
    <s v="United States"/>
    <n v="4383257"/>
    <s v="Towing Vessel"/>
    <s v="Sea Prince"/>
    <n v="198"/>
    <x v="1"/>
    <n v="118.7"/>
    <m/>
    <n v="44"/>
    <s v="Pacific Area"/>
    <s v="United States"/>
    <x v="0"/>
    <n v="59.588059999999999"/>
    <n v="-150.52969999999999"/>
    <s v="Equipment failure/ Hazard to navigation"/>
    <s v="Marine Casualty"/>
    <s v=""/>
    <s v="N"/>
    <m/>
    <m/>
    <m/>
    <m/>
    <m/>
    <m/>
    <x v="4"/>
  </r>
  <r>
    <x v="5"/>
    <d v="2012-07-12T00:00:00"/>
    <n v="7"/>
    <x v="7"/>
    <s v="United States"/>
    <n v="4404123"/>
    <s v="Fishing Vessel"/>
    <s v="Angelette"/>
    <n v="86"/>
    <x v="1"/>
    <n v="49.8"/>
    <m/>
    <n v="39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2-07-15T00:00:00"/>
    <n v="7"/>
    <x v="7"/>
    <s v="United States"/>
    <n v="4383847"/>
    <s v="Fishing Vessel"/>
    <s v="North Cape"/>
    <n v="194"/>
    <x v="1"/>
    <n v="111.6"/>
    <m/>
    <n v="29"/>
    <s v="Pacific Area"/>
    <s v="United States"/>
    <x v="0"/>
    <n v="58.9098333333"/>
    <n v="-169.136"/>
    <s v="Equipment failure"/>
    <s v="Marine Casualty"/>
    <s v=""/>
    <s v="N"/>
    <m/>
    <m/>
    <m/>
    <m/>
    <m/>
    <m/>
    <x v="4"/>
  </r>
  <r>
    <x v="5"/>
    <d v="2012-07-16T00:00:00"/>
    <n v="7"/>
    <x v="7"/>
    <s v="United States"/>
    <n v="4380889"/>
    <s v="Fishing Vessel"/>
    <s v="Troika"/>
    <n v="25"/>
    <x v="1"/>
    <n v="39.5"/>
    <m/>
    <n v="33"/>
    <s v="Pacific Area"/>
    <s v="United States"/>
    <x v="0"/>
    <n v="60.058059999999998"/>
    <n v="-151.66309999999999"/>
    <s v="Discharge/Release of Pollution"/>
    <s v="Discharge of Oil"/>
    <s v=""/>
    <s v="Y"/>
    <m/>
    <m/>
    <m/>
    <m/>
    <m/>
    <m/>
    <x v="9"/>
  </r>
  <r>
    <x v="5"/>
    <d v="2012-07-16T00:00:00"/>
    <n v="7"/>
    <x v="7"/>
    <s v="Malta"/>
    <n v="4382157"/>
    <s v="Passenger Ship"/>
    <s v="Celebrity Infinity"/>
    <n v="90490"/>
    <x v="0"/>
    <n v="964"/>
    <m/>
    <n v="17"/>
    <s v="Pacific Area"/>
    <s v="United States"/>
    <x v="0"/>
    <n v="58.3157"/>
    <n v="-134.3518"/>
    <s v="Equipment failure"/>
    <s v="Discharge of Oil"/>
    <s v=""/>
    <s v="Y"/>
    <m/>
    <m/>
    <m/>
    <m/>
    <m/>
    <m/>
    <x v="4"/>
  </r>
  <r>
    <x v="5"/>
    <d v="2012-07-17T00:00:00"/>
    <n v="7"/>
    <x v="7"/>
    <s v="United States"/>
    <n v="4403184"/>
    <s v="Fishing Vessel"/>
    <s v="Atka Pride"/>
    <n v="57"/>
    <x v="1"/>
    <n v="53"/>
    <m/>
    <m/>
    <s v="Pacific Area"/>
    <s v="United States"/>
    <x v="1"/>
    <n v="52.05"/>
    <n v="-173.38"/>
    <s v="Grounding"/>
    <s v="Marine Casualty"/>
    <s v=""/>
    <s v="N"/>
    <m/>
    <m/>
    <m/>
    <m/>
    <m/>
    <m/>
    <x v="0"/>
  </r>
  <r>
    <x v="5"/>
    <d v="2012-07-18T00:00:00"/>
    <n v="7"/>
    <x v="7"/>
    <s v="United States"/>
    <n v="4385093"/>
    <s v="Recreational"/>
    <s v="Roughin It"/>
    <m/>
    <x v="2"/>
    <n v="34"/>
    <m/>
    <n v="31"/>
    <s v="Pacific Area"/>
    <s v="United States"/>
    <x v="0"/>
    <n v="59.454729999999998"/>
    <n v="-135.31890000000001"/>
    <s v="Discharge/Release of Pollution"/>
    <s v="Discharge of Oil"/>
    <s v=""/>
    <s v="Y"/>
    <m/>
    <m/>
    <m/>
    <m/>
    <m/>
    <m/>
    <x v="9"/>
  </r>
  <r>
    <x v="5"/>
    <d v="2012-07-18T00:00:00"/>
    <n v="7"/>
    <x v="7"/>
    <s v="United States"/>
    <n v="4436469"/>
    <s v="Fishing Vessel"/>
    <s v="Pacific Lady"/>
    <n v="46"/>
    <x v="1"/>
    <n v="48.6"/>
    <m/>
    <m/>
    <s v="Pacific Area"/>
    <s v="United States"/>
    <x v="1"/>
    <n v="54.689166666699997"/>
    <n v="-132.0136666667"/>
    <s v="Grounding"/>
    <s v="Marine Casualty"/>
    <s v="Damaged"/>
    <s v="N"/>
    <m/>
    <m/>
    <m/>
    <m/>
    <m/>
    <m/>
    <x v="0"/>
  </r>
  <r>
    <x v="5"/>
    <d v="2012-07-19T00:00:00"/>
    <n v="7"/>
    <x v="7"/>
    <s v="United States"/>
    <n v="4390549"/>
    <s v="Passenger Ship"/>
    <s v="Her's Too"/>
    <n v="6"/>
    <x v="1"/>
    <n v="29.9"/>
    <m/>
    <n v="12"/>
    <s v="Pacific Area"/>
    <s v="United States"/>
    <x v="0"/>
    <n v="59.528689999999997"/>
    <n v="-152.33500000000001"/>
    <s v="Loss of electrical power"/>
    <s v="Marine Casualty"/>
    <s v=""/>
    <s v="N"/>
    <m/>
    <m/>
    <m/>
    <m/>
    <m/>
    <m/>
    <x v="27"/>
  </r>
  <r>
    <x v="5"/>
    <d v="2012-07-19T00:00:00"/>
    <n v="7"/>
    <x v="7"/>
    <s v="United States"/>
    <n v="4452542"/>
    <s v="Fishing Vessel"/>
    <s v="St. John "/>
    <n v="37"/>
    <x v="1"/>
    <n v="48.2"/>
    <m/>
    <n v="69"/>
    <s v="Pacific Area"/>
    <s v="United States"/>
    <x v="0"/>
    <n v="58.550164000000002"/>
    <n v="-135.02759800000001"/>
    <s v="Collision"/>
    <s v="Marine Casualty"/>
    <s v="Damaged"/>
    <s v="N"/>
    <m/>
    <m/>
    <m/>
    <m/>
    <m/>
    <m/>
    <x v="6"/>
  </r>
  <r>
    <x v="5"/>
    <d v="2012-07-20T00:00:00"/>
    <n v="7"/>
    <x v="7"/>
    <s v="United States"/>
    <n v="4388512"/>
    <s v="General Cargo Ship"/>
    <s v="Ballyhoo"/>
    <n v="455"/>
    <x v="1"/>
    <n v="165.7"/>
    <m/>
    <n v="74"/>
    <s v="Pacific Area"/>
    <s v="United States"/>
    <x v="0"/>
    <n v="58.696669999999997"/>
    <n v="-156.67609999999999"/>
    <s v="Equipment failure"/>
    <s v="Marine Casualty"/>
    <s v=""/>
    <s v="N"/>
    <m/>
    <m/>
    <m/>
    <m/>
    <m/>
    <m/>
    <x v="4"/>
  </r>
  <r>
    <x v="5"/>
    <d v="2012-07-20T00:00:00"/>
    <n v="7"/>
    <x v="7"/>
    <s v="United States"/>
    <n v="4388543"/>
    <s v="Fishing Vessel"/>
    <s v="Procession"/>
    <n v="41"/>
    <x v="1"/>
    <n v="50"/>
    <m/>
    <n v="28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2-07-20T00:00:00"/>
    <n v="7"/>
    <x v="7"/>
    <s v="United States"/>
    <n v="4389262"/>
    <s v="Fishing Vessel"/>
    <s v="Katmai"/>
    <n v="10"/>
    <x v="1"/>
    <n v="29.6"/>
    <m/>
    <n v="44"/>
    <s v="Pacific Area"/>
    <s v="United States"/>
    <x v="0"/>
    <n v="59.528689999999997"/>
    <n v="-152.33500000000001"/>
    <s v="Fire"/>
    <s v="Marine Casualty"/>
    <s v="Y"/>
    <s v="N"/>
    <m/>
    <m/>
    <m/>
    <m/>
    <m/>
    <m/>
    <x v="2"/>
  </r>
  <r>
    <x v="5"/>
    <d v="2012-07-22T00:00:00"/>
    <n v="7"/>
    <x v="7"/>
    <s v="United States"/>
    <n v="4386563"/>
    <s v="Fishing Vessel"/>
    <s v="Golden Alaska"/>
    <n v="3765"/>
    <x v="0"/>
    <n v="280"/>
    <m/>
    <m/>
    <s v="Pacific Area"/>
    <s v="United States"/>
    <x v="1"/>
    <n v="53.9"/>
    <n v="-166.53333333329999"/>
    <s v="Equipment failure"/>
    <s v="Discharge of Oil"/>
    <s v=""/>
    <s v="Y"/>
    <m/>
    <m/>
    <m/>
    <m/>
    <m/>
    <m/>
    <x v="4"/>
  </r>
  <r>
    <x v="5"/>
    <d v="2012-07-22T00:00:00"/>
    <n v="7"/>
    <x v="7"/>
    <s v="United States"/>
    <n v="4390645"/>
    <s v="Passenger Ship"/>
    <s v="Taku"/>
    <n v="2625"/>
    <x v="0"/>
    <n v="316.89999999999998"/>
    <m/>
    <m/>
    <s v="Pacific Area"/>
    <s v="United States"/>
    <x v="1"/>
    <n v="56.48489"/>
    <n v="-132.69470000000001"/>
    <s v="Equipment failure/ Hazard to navigation"/>
    <s v="Marine Casualty"/>
    <s v=""/>
    <s v="N"/>
    <m/>
    <m/>
    <m/>
    <m/>
    <m/>
    <m/>
    <x v="4"/>
  </r>
  <r>
    <x v="5"/>
    <d v="2012-07-22T00:00:00"/>
    <n v="7"/>
    <x v="7"/>
    <s v="United States"/>
    <n v="4398392"/>
    <s v="Fishing Vessel"/>
    <s v="Emerald Sea"/>
    <n v="34"/>
    <x v="1"/>
    <n v="50"/>
    <m/>
    <m/>
    <s v="Pacific Area"/>
    <s v="United States"/>
    <x v="1"/>
    <n v="57.842219999999998"/>
    <n v="-136.03970000000001"/>
    <s v="Grounding"/>
    <s v="Marine Casualty"/>
    <s v=""/>
    <s v="N"/>
    <m/>
    <m/>
    <m/>
    <m/>
    <m/>
    <m/>
    <x v="0"/>
  </r>
  <r>
    <x v="5"/>
    <d v="2012-07-22T00:00:00"/>
    <n v="7"/>
    <x v="7"/>
    <s v="Liberia"/>
    <n v="4527872"/>
    <s v="Other"/>
    <s v="Noble Discoverer"/>
    <n v="10264"/>
    <x v="0"/>
    <n v="514.1"/>
    <m/>
    <m/>
    <s v="Pacific Area"/>
    <s v="United States"/>
    <x v="1"/>
    <n v="53.914666666700001"/>
    <n v="-166.61566666670001"/>
    <s v="Discharge/Release of Pollution"/>
    <s v="Discharge of Oil"/>
    <s v=""/>
    <s v="Y"/>
    <m/>
    <m/>
    <m/>
    <m/>
    <m/>
    <m/>
    <x v="9"/>
  </r>
  <r>
    <x v="5"/>
    <d v="2012-07-23T00:00:00"/>
    <n v="7"/>
    <x v="7"/>
    <s v="United States"/>
    <n v="4418091"/>
    <s v="Fishing Vessel"/>
    <s v="Alaska Victory"/>
    <n v="1215"/>
    <x v="0"/>
    <n v="205.7"/>
    <m/>
    <m/>
    <s v="Pacific Area"/>
    <s v="United States"/>
    <x v="1"/>
    <n v="55.45"/>
    <n v="-158.3333333333"/>
    <s v="Set Adrift"/>
    <s v="Marine Casualty"/>
    <s v=""/>
    <s v="N"/>
    <m/>
    <m/>
    <m/>
    <m/>
    <m/>
    <m/>
    <x v="15"/>
  </r>
  <r>
    <x v="5"/>
    <d v="2012-07-25T00:00:00"/>
    <n v="7"/>
    <x v="7"/>
    <s v="United States"/>
    <n v="4390450"/>
    <s v="Towing Vessel"/>
    <s v="Protector"/>
    <n v="294"/>
    <x v="1"/>
    <n v="112.8"/>
    <m/>
    <n v="22"/>
    <s v="Pacific Area"/>
    <s v="United States"/>
    <x v="0"/>
    <n v="60.6703333333"/>
    <n v="-147.35366666670001"/>
    <s v="Equipment failure"/>
    <s v="Marine Casualty"/>
    <s v="Damaged"/>
    <s v="N"/>
    <m/>
    <m/>
    <m/>
    <m/>
    <m/>
    <m/>
    <x v="4"/>
  </r>
  <r>
    <x v="5"/>
    <d v="2012-07-26T00:00:00"/>
    <n v="7"/>
    <x v="7"/>
    <s v="United States"/>
    <n v="4396201"/>
    <s v="Fishing Vessel"/>
    <s v="Enterprise"/>
    <n v="180"/>
    <x v="1"/>
    <n v="112.4"/>
    <m/>
    <n v="35"/>
    <s v="Pacific Area"/>
    <s v="United States"/>
    <x v="0"/>
    <n v="60.5"/>
    <n v="-172.75"/>
    <s v="Loss of electrical power"/>
    <s v="Marine Casualty"/>
    <s v=""/>
    <s v="N"/>
    <m/>
    <m/>
    <m/>
    <m/>
    <m/>
    <m/>
    <x v="27"/>
  </r>
  <r>
    <x v="5"/>
    <d v="2012-07-26T00:00:00"/>
    <n v="7"/>
    <x v="7"/>
    <s v="United States"/>
    <n v="4434317"/>
    <s v="Fishing Vessel"/>
    <s v="Aleutian Spirit"/>
    <n v="72"/>
    <x v="1"/>
    <n v="49.6"/>
    <m/>
    <m/>
    <s v="Pacific Area"/>
    <s v="United States"/>
    <x v="1"/>
    <n v="57.2166666667"/>
    <n v="-134.85"/>
    <s v="Collision"/>
    <s v="Marine Casualty"/>
    <s v="Damaged"/>
    <s v="N"/>
    <m/>
    <m/>
    <m/>
    <m/>
    <m/>
    <m/>
    <x v="6"/>
  </r>
  <r>
    <x v="5"/>
    <d v="2012-07-27T00:00:00"/>
    <n v="7"/>
    <x v="7"/>
    <s v="United States"/>
    <n v="4392604"/>
    <s v="Fishing Vessel"/>
    <s v="Mary Kay"/>
    <n v="117"/>
    <x v="1"/>
    <n v="78.5"/>
    <m/>
    <m/>
    <s v="Pacific Area"/>
    <s v="United States"/>
    <x v="1"/>
    <n v="54.633583333300002"/>
    <n v="-132.07223333330001"/>
    <s v="Sinking"/>
    <s v="Discharge of Oil"/>
    <s v="Y"/>
    <s v="Y"/>
    <m/>
    <m/>
    <m/>
    <m/>
    <m/>
    <m/>
    <x v="1"/>
  </r>
  <r>
    <x v="5"/>
    <d v="2012-07-27T00:00:00"/>
    <n v="7"/>
    <x v="7"/>
    <s v="United States"/>
    <n v="4396281"/>
    <s v="Fishing Vessel"/>
    <s v="Linda B"/>
    <n v="53"/>
    <x v="1"/>
    <n v="69"/>
    <m/>
    <m/>
    <s v="Pacific Area"/>
    <s v="United States"/>
    <x v="1"/>
    <n v="57.447780000000002"/>
    <n v="-134.70189999999999"/>
    <s v="Grounding"/>
    <s v="Marine Casualty"/>
    <s v="Damaged"/>
    <s v="N"/>
    <m/>
    <m/>
    <m/>
    <m/>
    <m/>
    <m/>
    <x v="0"/>
  </r>
  <r>
    <x v="5"/>
    <d v="2012-07-27T00:00:00"/>
    <n v="7"/>
    <x v="7"/>
    <s v="United States"/>
    <n v="4397950"/>
    <s v="Recreational"/>
    <s v="No Name"/>
    <s v="n/a"/>
    <x v="0"/>
    <n v="16"/>
    <m/>
    <m/>
    <s v="Pacific Area"/>
    <s v="United States"/>
    <x v="0"/>
    <n v="60.0765833333"/>
    <n v="-149.34941666669999"/>
    <s v="Sinking"/>
    <s v="Marine Casualty"/>
    <s v="Y"/>
    <s v="N"/>
    <m/>
    <m/>
    <m/>
    <m/>
    <m/>
    <m/>
    <x v="1"/>
  </r>
  <r>
    <x v="5"/>
    <d v="2012-07-27T00:00:00"/>
    <n v="7"/>
    <x v="7"/>
    <s v="United States"/>
    <n v="4413112"/>
    <s v="Fishing Vessel"/>
    <s v="Aleutian Pribilof No 2"/>
    <n v="18"/>
    <x v="1"/>
    <n v="35.299999999999997"/>
    <m/>
    <m/>
    <s v="Pacific Area"/>
    <s v="United States"/>
    <x v="1"/>
    <n v="52.195703333300003"/>
    <n v="-174.1963266667"/>
    <s v="Grounding"/>
    <s v="Marine Casualty"/>
    <s v="Damaged"/>
    <s v="N"/>
    <m/>
    <m/>
    <m/>
    <m/>
    <m/>
    <m/>
    <x v="0"/>
  </r>
  <r>
    <x v="5"/>
    <d v="2012-07-29T00:00:00"/>
    <n v="7"/>
    <x v="7"/>
    <s v="United States"/>
    <n v="4394434"/>
    <s v="Fishing Vessel"/>
    <s v="View Point"/>
    <n v="38"/>
    <x v="1"/>
    <n v="49.5"/>
    <m/>
    <m/>
    <s v="Pacific Area"/>
    <s v="United States"/>
    <x v="1"/>
    <n v="54.824516666699999"/>
    <n v="-131.96043333329999"/>
    <s v="Sinking"/>
    <s v="Discharge of Oil"/>
    <s v="Y"/>
    <s v="Y"/>
    <m/>
    <m/>
    <m/>
    <m/>
    <m/>
    <m/>
    <x v="1"/>
  </r>
  <r>
    <x v="5"/>
    <d v="2012-07-30T00:00:00"/>
    <n v="7"/>
    <x v="7"/>
    <s v="United States"/>
    <n v="4396262"/>
    <s v="Recreational"/>
    <s v="Island Raider"/>
    <n v="28"/>
    <x v="1"/>
    <n v="43.7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2-07-30T00:00:00"/>
    <n v="7"/>
    <x v="7"/>
    <s v="United States"/>
    <n v="4403326"/>
    <s v="Fishing Vessel"/>
    <s v="otter"/>
    <n v="116"/>
    <x v="1"/>
    <n v="72.8"/>
    <m/>
    <n v="78"/>
    <s v="Pacific Area"/>
    <s v="United States"/>
    <x v="0"/>
    <n v="60.120276666700001"/>
    <n v="-149.43444333330001"/>
    <s v="Sinking"/>
    <s v="Discharge of Oil"/>
    <s v="Damaged"/>
    <s v="Y"/>
    <m/>
    <m/>
    <m/>
    <m/>
    <m/>
    <m/>
    <x v="1"/>
  </r>
  <r>
    <x v="5"/>
    <d v="2012-07-31T00:00:00"/>
    <n v="7"/>
    <x v="7"/>
    <s v="Bermuda"/>
    <n v="4403292"/>
    <s v="Passenger Ship"/>
    <s v="Star Princess"/>
    <n v="108977"/>
    <x v="0"/>
    <n v="949.9"/>
    <m/>
    <m/>
    <s v="Pacific Area"/>
    <s v="United States"/>
    <x v="1"/>
    <n v="56.371670000000002"/>
    <n v="-133.71170000000001"/>
    <s v="Equipment failure/ Hazard to navigation"/>
    <s v="Marine Casualty"/>
    <s v=""/>
    <s v="N"/>
    <m/>
    <m/>
    <m/>
    <m/>
    <m/>
    <m/>
    <x v="4"/>
  </r>
  <r>
    <x v="5"/>
    <d v="2012-08-02T00:00:00"/>
    <n v="8"/>
    <x v="7"/>
    <s v="United States"/>
    <n v="4403071"/>
    <s v="Fishing Vessel"/>
    <s v="Evening Star"/>
    <n v="35"/>
    <x v="1"/>
    <n v="50"/>
    <m/>
    <m/>
    <s v="Pacific Area"/>
    <s v="United States"/>
    <x v="1"/>
    <n v="57.508000000000003"/>
    <n v="-135.94216666669999"/>
    <s v="Sinking"/>
    <s v="Discharge of Oil"/>
    <s v="Y"/>
    <s v="Y"/>
    <m/>
    <m/>
    <m/>
    <m/>
    <m/>
    <m/>
    <x v="1"/>
  </r>
  <r>
    <x v="5"/>
    <d v="2012-08-02T00:00:00"/>
    <n v="8"/>
    <x v="7"/>
    <s v="Bermuda"/>
    <n v="4403347"/>
    <s v="Passenger Ship"/>
    <s v="Star Princess"/>
    <n v="108977"/>
    <x v="0"/>
    <n v="949.9"/>
    <m/>
    <n v="16"/>
    <s v="Pacific Area"/>
    <s v="United States"/>
    <x v="0"/>
    <n v="59.187578000000002"/>
    <n v="-135.299791"/>
    <s v="Equipment failure/ Hazard to navigation"/>
    <s v="Marine Casualty"/>
    <s v=""/>
    <s v="N"/>
    <m/>
    <m/>
    <m/>
    <m/>
    <m/>
    <m/>
    <x v="4"/>
  </r>
  <r>
    <x v="5"/>
    <d v="2012-08-03T00:00:00"/>
    <n v="8"/>
    <x v="7"/>
    <s v="United States"/>
    <n v="4400128"/>
    <s v="Fishing Vessel"/>
    <s v="Reliance"/>
    <n v="195"/>
    <x v="1"/>
    <n v="157.5"/>
    <m/>
    <m/>
    <s v="Pacific Area"/>
    <s v="United States"/>
    <x v="1"/>
    <n v="55.48"/>
    <n v="-133.1506"/>
    <s v="Discharge/Release of Pollution"/>
    <s v="Discharge of Oil"/>
    <s v=""/>
    <s v="Y"/>
    <m/>
    <m/>
    <m/>
    <m/>
    <m/>
    <m/>
    <x v="9"/>
  </r>
  <r>
    <x v="5"/>
    <d v="2012-08-03T00:00:00"/>
    <n v="8"/>
    <x v="7"/>
    <s v="United States"/>
    <n v="4400403"/>
    <s v="Fishing Vessel"/>
    <s v="Westerly"/>
    <n v="164"/>
    <x v="1"/>
    <n v="79.599999999999994"/>
    <m/>
    <n v="35"/>
    <s v="Pacific Area"/>
    <s v="United States"/>
    <x v="0"/>
    <n v="60.264366666699999"/>
    <n v="-147.685"/>
    <s v="Sinking"/>
    <s v="Marine Casualty"/>
    <s v=""/>
    <s v="Y"/>
    <m/>
    <m/>
    <m/>
    <m/>
    <m/>
    <m/>
    <x v="1"/>
  </r>
  <r>
    <x v="5"/>
    <d v="2012-08-03T00:00:00"/>
    <n v="8"/>
    <x v="7"/>
    <s v="United States"/>
    <n v="4404101"/>
    <s v="Fishing Vessel"/>
    <s v="Bering Defender"/>
    <n v="485"/>
    <x v="1"/>
    <n v="154.69999999999999"/>
    <m/>
    <m/>
    <s v="Pacific Area"/>
    <s v="United States"/>
    <x v="1"/>
    <n v="53.8533333333"/>
    <n v="-166.55666666670001"/>
    <s v="Loss of electrical power"/>
    <s v="Marine Casualty"/>
    <s v=""/>
    <s v="N"/>
    <m/>
    <m/>
    <m/>
    <m/>
    <m/>
    <m/>
    <x v="27"/>
  </r>
  <r>
    <x v="5"/>
    <d v="2012-08-03T00:00:00"/>
    <n v="8"/>
    <x v="7"/>
    <s v="United States"/>
    <n v="4404319"/>
    <s v="Fishing Vessel"/>
    <s v="Randi Lynn"/>
    <n v="174"/>
    <x v="1"/>
    <n v="82.4"/>
    <m/>
    <n v="75"/>
    <s v="Pacific Area"/>
    <s v="United States"/>
    <x v="0"/>
    <n v="60.119450000000001"/>
    <n v="-149.43440000000001"/>
    <s v="Discharge/Release of Pollution"/>
    <s v="Discharge of Oil"/>
    <s v=""/>
    <s v="Y"/>
    <m/>
    <m/>
    <m/>
    <m/>
    <m/>
    <m/>
    <x v="9"/>
  </r>
  <r>
    <x v="5"/>
    <d v="2012-08-03T00:00:00"/>
    <n v="8"/>
    <x v="7"/>
    <s v="United States"/>
    <n v="4405004"/>
    <s v="Fishing Vessel"/>
    <s v="Lay NJ"/>
    <n v="9"/>
    <x v="1"/>
    <n v="27.5"/>
    <m/>
    <m/>
    <s v="Pacific Area"/>
    <s v="United States"/>
    <x v="1"/>
    <n v="56"/>
    <n v="-160.66669999999999"/>
    <s v="Sinking"/>
    <s v="Marine Casualty"/>
    <s v="Y"/>
    <s v="N"/>
    <m/>
    <m/>
    <m/>
    <m/>
    <m/>
    <m/>
    <x v="1"/>
  </r>
  <r>
    <x v="5"/>
    <d v="2012-08-06T00:00:00"/>
    <n v="8"/>
    <x v="7"/>
    <s v="United States"/>
    <n v="4406884"/>
    <s v="Fishing Vessel"/>
    <s v="Crane"/>
    <n v="134"/>
    <x v="1"/>
    <n v="84.7"/>
    <m/>
    <n v="90"/>
    <s v="Pacific Area"/>
    <s v="United States"/>
    <x v="0"/>
    <n v="59.236109999999996"/>
    <n v="-135.43440000000001"/>
    <s v="Grounding"/>
    <s v="Marine Casualty"/>
    <s v=""/>
    <s v="N"/>
    <m/>
    <m/>
    <m/>
    <m/>
    <m/>
    <m/>
    <x v="0"/>
  </r>
  <r>
    <x v="5"/>
    <d v="2012-08-06T00:00:00"/>
    <n v="8"/>
    <x v="7"/>
    <s v="United States"/>
    <n v="4444353"/>
    <s v="Barge (General)"/>
    <s v="Logistics Provider"/>
    <n v="1474"/>
    <x v="0"/>
    <n v="218.3"/>
    <m/>
    <n v="36"/>
    <s v="Pacific Area"/>
    <s v="United States"/>
    <x v="0"/>
    <n v="66.867156666699998"/>
    <n v="-162.62772166670001"/>
    <s v="Grounding"/>
    <s v="Marine Casualty"/>
    <s v=""/>
    <s v="N"/>
    <m/>
    <m/>
    <m/>
    <m/>
    <m/>
    <m/>
    <x v="0"/>
  </r>
  <r>
    <x v="5"/>
    <d v="2012-08-07T00:00:00"/>
    <n v="8"/>
    <x v="7"/>
    <s v="United States"/>
    <n v="4404276"/>
    <s v="Barge (Liquid)"/>
    <s v="Cascades"/>
    <n v="4721"/>
    <x v="0"/>
    <n v="309.10000000000002"/>
    <m/>
    <m/>
    <s v="Pacific Area"/>
    <s v="United States"/>
    <x v="1"/>
    <n v="53.9"/>
    <n v="-166.53333333329999"/>
    <s v="Collision"/>
    <s v="Marine Casualty"/>
    <s v="Damaged"/>
    <s v="N"/>
    <m/>
    <m/>
    <m/>
    <m/>
    <m/>
    <m/>
    <x v="6"/>
  </r>
  <r>
    <x v="5"/>
    <d v="2012-08-07T00:00:00"/>
    <n v="8"/>
    <x v="7"/>
    <s v="United States"/>
    <n v="4412824"/>
    <s v="Barge (Passenger)"/>
    <s v="Beausoleil"/>
    <n v="18"/>
    <x v="1"/>
    <n v="34.9"/>
    <m/>
    <n v="40"/>
    <s v="Pacific Area"/>
    <s v="United States"/>
    <x v="0"/>
    <n v="59.1583333333"/>
    <n v="-151.56366666669999"/>
    <s v="Fouling"/>
    <s v="Marine Casualty"/>
    <s v="Damaged"/>
    <s v="N"/>
    <m/>
    <m/>
    <m/>
    <m/>
    <m/>
    <m/>
    <x v="17"/>
  </r>
  <r>
    <x v="5"/>
    <d v="2012-08-08T00:00:00"/>
    <n v="8"/>
    <x v="7"/>
    <s v="United States"/>
    <n v="4405352"/>
    <s v="General Cargo Ship"/>
    <s v="Ocean Phoenix"/>
    <n v="17845"/>
    <x v="0"/>
    <n v="635.5"/>
    <m/>
    <m/>
    <s v="Pacific Area"/>
    <s v="United States"/>
    <x v="1"/>
    <n v="55.601111166700001"/>
    <n v="-163.95027783329999"/>
    <s v="Equipment failure"/>
    <s v="Marine Casualty"/>
    <s v=""/>
    <s v="N"/>
    <m/>
    <m/>
    <m/>
    <m/>
    <m/>
    <m/>
    <x v="4"/>
  </r>
  <r>
    <x v="5"/>
    <d v="2012-08-08T00:00:00"/>
    <n v="8"/>
    <x v="7"/>
    <s v="United States"/>
    <n v="4406065"/>
    <s v="Passenger Ship"/>
    <s v="Wild Iris"/>
    <m/>
    <x v="2"/>
    <n v="33"/>
    <m/>
    <n v="23"/>
    <s v="Pacific Area"/>
    <s v="United States"/>
    <x v="0"/>
    <n v="60.143889999999999"/>
    <n v="-146.76939999999999"/>
    <s v="Equipment failure"/>
    <s v="Marine Casualty"/>
    <s v=""/>
    <s v="N"/>
    <m/>
    <m/>
    <m/>
    <m/>
    <m/>
    <m/>
    <x v="4"/>
  </r>
  <r>
    <x v="5"/>
    <d v="2012-08-08T00:00:00"/>
    <n v="8"/>
    <x v="7"/>
    <s v="United States"/>
    <n v="4411174"/>
    <s v="Fishing Vessel"/>
    <s v="Alaska Juris"/>
    <n v="1658"/>
    <x v="0"/>
    <n v="218.2"/>
    <m/>
    <m/>
    <s v="Pacific Area"/>
    <s v="United States"/>
    <x v="1"/>
    <n v="52"/>
    <n v="-171.85"/>
    <s v="Equipment failure/ Hazard to navigation"/>
    <s v="Marine Casualty"/>
    <s v=""/>
    <s v="N"/>
    <m/>
    <m/>
    <m/>
    <m/>
    <m/>
    <m/>
    <x v="4"/>
  </r>
  <r>
    <x v="5"/>
    <d v="2012-08-09T00:00:00"/>
    <n v="8"/>
    <x v="7"/>
    <s v="United States"/>
    <n v="4406343"/>
    <s v="Passenger Ship"/>
    <s v="Storm Warning"/>
    <n v="31"/>
    <x v="1"/>
    <n v="52"/>
    <m/>
    <n v="36"/>
    <s v="Pacific Area"/>
    <s v="United States"/>
    <x v="0"/>
    <n v="70.314160000000001"/>
    <n v="-148.3186"/>
    <s v="Discharge/Release of Pollution"/>
    <s v="Discharge of Oil"/>
    <s v=""/>
    <s v="Y"/>
    <m/>
    <m/>
    <m/>
    <m/>
    <m/>
    <m/>
    <x v="9"/>
  </r>
  <r>
    <x v="5"/>
    <d v="2012-08-09T00:00:00"/>
    <n v="8"/>
    <x v="7"/>
    <s v="United States"/>
    <n v="4407062"/>
    <s v="Fishing Vessel"/>
    <s v="Pacific Viking"/>
    <n v="193"/>
    <x v="1"/>
    <n v="112.1"/>
    <m/>
    <m/>
    <s v="Pacific Area"/>
    <s v="United States"/>
    <x v="1"/>
    <n v="54.166670000000003"/>
    <n v="-166"/>
    <s v="Equipment failure"/>
    <s v="Discharge of Oil"/>
    <s v=""/>
    <s v="Y"/>
    <m/>
    <m/>
    <m/>
    <m/>
    <m/>
    <m/>
    <x v="4"/>
  </r>
  <r>
    <x v="5"/>
    <d v="2012-08-09T00:00:00"/>
    <n v="8"/>
    <x v="7"/>
    <s v="United States"/>
    <n v="4407111"/>
    <s v="Fishing Vessel"/>
    <s v="Hazel Lorraine"/>
    <n v="164"/>
    <x v="1"/>
    <n v="76.8"/>
    <m/>
    <m/>
    <s v="Pacific Area"/>
    <s v="United States"/>
    <x v="1"/>
    <n v="55.515500000000003"/>
    <n v="-166.35599999999999"/>
    <s v="Fire"/>
    <s v="Marine Casualty"/>
    <s v=""/>
    <s v="N"/>
    <m/>
    <m/>
    <m/>
    <m/>
    <m/>
    <m/>
    <x v="2"/>
  </r>
  <r>
    <x v="5"/>
    <d v="2012-08-10T00:00:00"/>
    <n v="8"/>
    <x v="7"/>
    <s v="United States"/>
    <n v="4406914"/>
    <s v="Fishing Vessel"/>
    <s v="Kamilar"/>
    <n v="93"/>
    <x v="1"/>
    <n v="57.2"/>
    <m/>
    <m/>
    <s v="Pacific Area"/>
    <s v="United States"/>
    <x v="1"/>
    <n v="55.861499999999999"/>
    <n v="-132.4103333333"/>
    <s v="Collision"/>
    <s v="Marine Casualty"/>
    <s v="Damaged"/>
    <s v="N"/>
    <m/>
    <m/>
    <m/>
    <m/>
    <m/>
    <m/>
    <x v="6"/>
  </r>
  <r>
    <x v="5"/>
    <d v="2012-08-11T00:00:00"/>
    <n v="8"/>
    <x v="7"/>
    <s v="United States"/>
    <n v="4412239"/>
    <s v="Fishing Vessel"/>
    <s v="Winds of Change"/>
    <m/>
    <x v="2"/>
    <n v="29"/>
    <m/>
    <n v="28"/>
    <s v="Pacific Area"/>
    <s v="United States"/>
    <x v="0"/>
    <n v="60.549621666699998"/>
    <n v="-151.24507333330001"/>
    <s v="Flooding"/>
    <s v="Marine Casualty"/>
    <s v=""/>
    <s v="N"/>
    <m/>
    <m/>
    <m/>
    <m/>
    <m/>
    <m/>
    <x v="12"/>
  </r>
  <r>
    <x v="5"/>
    <d v="2012-08-12T00:00:00"/>
    <n v="8"/>
    <x v="7"/>
    <s v="United States"/>
    <n v="4408707"/>
    <s v="Fishing Vessel"/>
    <s v="Icy Bay"/>
    <n v="196"/>
    <x v="1"/>
    <n v="130.80000000000001"/>
    <m/>
    <m/>
    <s v="Pacific Area"/>
    <s v="United States"/>
    <x v="1"/>
    <n v="55.34"/>
    <n v="-131.678"/>
    <s v="Collision"/>
    <s v="Marine Casualty"/>
    <s v="Damaged"/>
    <s v="N"/>
    <m/>
    <m/>
    <m/>
    <m/>
    <m/>
    <m/>
    <x v="6"/>
  </r>
  <r>
    <x v="5"/>
    <d v="2012-08-13T00:00:00"/>
    <n v="8"/>
    <x v="7"/>
    <s v="United States"/>
    <n v="4410319"/>
    <s v="Fishing Vessel"/>
    <s v="Pacific Venture"/>
    <n v="45"/>
    <x v="1"/>
    <n v="49.9"/>
    <m/>
    <m/>
    <s v="Pacific Area"/>
    <s v="United States"/>
    <x v="1"/>
    <n v="54.755833333299996"/>
    <n v="-131.00200000000001"/>
    <s v="Flooding"/>
    <s v="Marine Casualty"/>
    <s v="Damaged"/>
    <s v="N"/>
    <m/>
    <m/>
    <m/>
    <m/>
    <m/>
    <m/>
    <x v="12"/>
  </r>
  <r>
    <x v="5"/>
    <d v="2012-08-14T00:00:00"/>
    <n v="8"/>
    <x v="7"/>
    <s v="United States"/>
    <n v="4420224"/>
    <s v="Passenger Ship"/>
    <s v="St Peter"/>
    <n v="91"/>
    <x v="1"/>
    <n v="78.5"/>
    <m/>
    <n v="19"/>
    <s v="Pacific Area"/>
    <s v="United States"/>
    <x v="0"/>
    <n v="58.550164000000002"/>
    <n v="-135.02759800000001"/>
    <s v="Equipment failure"/>
    <s v="Marine Casualty"/>
    <s v="Damaged"/>
    <s v="N"/>
    <m/>
    <m/>
    <m/>
    <m/>
    <m/>
    <m/>
    <x v="4"/>
  </r>
  <r>
    <x v="5"/>
    <d v="2012-08-15T00:00:00"/>
    <n v="8"/>
    <x v="7"/>
    <s v="United States"/>
    <n v="4413127"/>
    <s v="Passenger Ship"/>
    <s v="Columbia"/>
    <n v="3946"/>
    <x v="0"/>
    <n v="376.8"/>
    <m/>
    <m/>
    <s v="Pacific Area"/>
    <s v="United States"/>
    <x v="1"/>
    <n v="56.48489"/>
    <n v="-132.69470000000001"/>
    <s v="Equipment failure"/>
    <s v="Marine Casualty"/>
    <s v="Damaged"/>
    <s v="N"/>
    <m/>
    <m/>
    <m/>
    <m/>
    <m/>
    <m/>
    <x v="4"/>
  </r>
  <r>
    <x v="5"/>
    <d v="2012-08-15T00:00:00"/>
    <n v="8"/>
    <x v="7"/>
    <s v="United States"/>
    <n v="4416930"/>
    <s v="Fishing Vessel"/>
    <s v="Randi Lynn"/>
    <n v="174"/>
    <x v="1"/>
    <n v="82.4"/>
    <m/>
    <n v="75"/>
    <s v="Pacific Area"/>
    <s v="United States"/>
    <x v="0"/>
    <n v="60.7494883333"/>
    <n v="-146.94940500000001"/>
    <s v="Discharge/Release of Pollution"/>
    <s v="Discharge of Oil"/>
    <s v="Damaged"/>
    <s v="Y"/>
    <m/>
    <m/>
    <m/>
    <m/>
    <m/>
    <m/>
    <x v="9"/>
  </r>
  <r>
    <x v="5"/>
    <d v="2012-08-15T00:00:00"/>
    <n v="8"/>
    <x v="7"/>
    <s v="United States"/>
    <n v="4419824"/>
    <s v="Passenger Ship"/>
    <s v="Red Dolphin"/>
    <n v="9"/>
    <x v="1"/>
    <n v="35"/>
    <m/>
    <n v="22"/>
    <s v="Pacific Area"/>
    <s v="United States"/>
    <x v="0"/>
    <n v="58.296390000000002"/>
    <n v="-134.4239"/>
    <s v="Equipment failure"/>
    <s v="Marine Casualty"/>
    <s v="Damaged"/>
    <s v="N"/>
    <m/>
    <m/>
    <m/>
    <m/>
    <m/>
    <m/>
    <x v="4"/>
  </r>
  <r>
    <x v="5"/>
    <d v="2012-08-15T00:00:00"/>
    <n v="8"/>
    <x v="7"/>
    <s v="United States"/>
    <n v="4464876"/>
    <s v="Fishing Vessel"/>
    <s v="Afognak Strait"/>
    <n v="131"/>
    <x v="1"/>
    <n v="58"/>
    <m/>
    <m/>
    <s v="Pacific Area"/>
    <s v="United States"/>
    <x v="1"/>
    <n v="52.774583333300001"/>
    <n v="-170.17566666670001"/>
    <s v="Allision"/>
    <s v="Marine Casualty"/>
    <s v="Damaged"/>
    <s v="N"/>
    <m/>
    <m/>
    <m/>
    <m/>
    <m/>
    <m/>
    <x v="5"/>
  </r>
  <r>
    <x v="5"/>
    <d v="2012-08-17T00:00:00"/>
    <n v="8"/>
    <x v="7"/>
    <s v="United States"/>
    <n v="4438239"/>
    <s v="Fishing Vessel"/>
    <s v="Hobo"/>
    <n v="8"/>
    <x v="1"/>
    <n v="30.3"/>
    <m/>
    <m/>
    <s v="Pacific Area"/>
    <s v="United States"/>
    <x v="1"/>
    <n v="56.978833333300003"/>
    <n v="-135.69683333329999"/>
    <s v="Flooding"/>
    <s v="Marine Casualty"/>
    <s v=""/>
    <s v="N"/>
    <m/>
    <m/>
    <m/>
    <m/>
    <m/>
    <m/>
    <x v="12"/>
  </r>
  <r>
    <x v="5"/>
    <d v="2012-08-19T00:00:00"/>
    <n v="8"/>
    <x v="7"/>
    <s v="United States"/>
    <n v="4417352"/>
    <s v="Passenger Ship"/>
    <s v="Baranof Wind"/>
    <n v="77"/>
    <x v="1"/>
    <n v="78.8"/>
    <m/>
    <n v="34"/>
    <s v="Pacific Area"/>
    <s v="United States"/>
    <x v="0"/>
    <n v="58.178330000000003"/>
    <n v="-136.51169999999999"/>
    <s v="Grounding"/>
    <s v="Marine Casualty"/>
    <s v="Damaged"/>
    <s v="N"/>
    <m/>
    <m/>
    <m/>
    <m/>
    <m/>
    <m/>
    <x v="0"/>
  </r>
  <r>
    <x v="5"/>
    <d v="2012-08-19T00:00:00"/>
    <n v="8"/>
    <x v="7"/>
    <s v="United States"/>
    <n v="4420403"/>
    <s v="Other"/>
    <s v="Discovery"/>
    <n v="447"/>
    <x v="1"/>
    <n v="183.1"/>
    <m/>
    <n v="20"/>
    <s v="Pacific Area"/>
    <s v="United States"/>
    <x v="0"/>
    <n v="60.753333333299999"/>
    <n v="-151.30866666669999"/>
    <s v="Discharge/Release of Pollution"/>
    <s v="Discharge of Oil"/>
    <s v=""/>
    <s v="Y"/>
    <m/>
    <m/>
    <m/>
    <m/>
    <m/>
    <m/>
    <x v="9"/>
  </r>
  <r>
    <x v="5"/>
    <d v="2012-08-20T00:00:00"/>
    <n v="8"/>
    <x v="7"/>
    <s v="United States"/>
    <n v="4417440"/>
    <s v="Tanker Ship"/>
    <s v="Alaska Explorer"/>
    <n v="110693"/>
    <x v="0"/>
    <n v="905.5"/>
    <m/>
    <n v="13"/>
    <s v="Pacific Area"/>
    <s v="United States"/>
    <x v="0"/>
    <n v="61.12473"/>
    <n v="-146.34639999999999"/>
    <s v="Loss of electrical power"/>
    <s v="Marine Casualty"/>
    <s v=""/>
    <s v="N"/>
    <m/>
    <m/>
    <m/>
    <m/>
    <m/>
    <m/>
    <x v="27"/>
  </r>
  <r>
    <x v="5"/>
    <d v="2012-08-20T00:00:00"/>
    <n v="8"/>
    <x v="7"/>
    <s v="United States"/>
    <n v="4423576"/>
    <s v="Passenger Ship"/>
    <s v="Big Blue"/>
    <n v="16"/>
    <x v="1"/>
    <n v="40"/>
    <m/>
    <n v="19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12-08-22T00:00:00"/>
    <n v="8"/>
    <x v="7"/>
    <s v="United States"/>
    <n v="4420146"/>
    <s v="Fishing Vessel"/>
    <s v="Gordon Jensen"/>
    <n v="4273"/>
    <x v="0"/>
    <n v="310.89999999999998"/>
    <m/>
    <m/>
    <s v="Pacific Area"/>
    <s v="United States"/>
    <x v="1"/>
    <n v="56.695"/>
    <n v="-132.65899999999999"/>
    <s v="Allision"/>
    <s v="Marine Casualty"/>
    <s v="Damaged"/>
    <s v="N"/>
    <m/>
    <m/>
    <m/>
    <m/>
    <m/>
    <m/>
    <x v="5"/>
  </r>
  <r>
    <x v="5"/>
    <d v="2012-08-23T00:00:00"/>
    <n v="8"/>
    <x v="7"/>
    <s v="Malta"/>
    <n v="4419876"/>
    <s v="Passenger Ship"/>
    <s v="Celebrity Infinity"/>
    <n v="90490"/>
    <x v="0"/>
    <n v="964"/>
    <m/>
    <n v="17"/>
    <s v="Pacific Area"/>
    <s v="United States"/>
    <x v="0"/>
    <n v="58.296390000000002"/>
    <n v="-134.4239"/>
    <s v="Equipment failure"/>
    <s v="Marine Casualty"/>
    <s v=""/>
    <s v="N"/>
    <m/>
    <m/>
    <m/>
    <m/>
    <m/>
    <m/>
    <x v="4"/>
  </r>
  <r>
    <x v="5"/>
    <d v="2012-08-23T00:00:00"/>
    <n v="8"/>
    <x v="7"/>
    <s v="United States"/>
    <n v="4421000"/>
    <s v="N/A"/>
    <s v="Achilles"/>
    <m/>
    <x v="2"/>
    <m/>
    <m/>
    <m/>
    <s v="Pacific Area"/>
    <s v="United States"/>
    <x v="0"/>
    <n v="70.592219999999998"/>
    <n v="-160.13919999999999"/>
    <s v="Discharge/Release of Pollution"/>
    <s v="Discharge of Oil"/>
    <s v=""/>
    <s v="Y"/>
    <m/>
    <m/>
    <m/>
    <m/>
    <m/>
    <m/>
    <x v="9"/>
  </r>
  <r>
    <x v="5"/>
    <d v="2012-08-23T00:00:00"/>
    <n v="8"/>
    <x v="7"/>
    <s v="United States"/>
    <n v="4431973"/>
    <s v="Passenger Ship"/>
    <s v="Ptarmigan"/>
    <n v="99"/>
    <x v="1"/>
    <n v="77.5"/>
    <m/>
    <n v="29"/>
    <s v="Pacific Area"/>
    <s v="United States"/>
    <x v="0"/>
    <n v="60.7575"/>
    <n v="-148.78833333329999"/>
    <s v="Equipment failure/ Hazard to navigation"/>
    <s v="Marine Casualty"/>
    <s v=""/>
    <s v="N"/>
    <m/>
    <m/>
    <m/>
    <m/>
    <m/>
    <m/>
    <x v="4"/>
  </r>
  <r>
    <x v="5"/>
    <d v="2012-08-25T00:00:00"/>
    <n v="8"/>
    <x v="7"/>
    <s v="United States"/>
    <n v="4423790"/>
    <s v="Fishing Vessel"/>
    <s v="Rio Janeiro"/>
    <n v="35"/>
    <x v="1"/>
    <n v="48.8"/>
    <m/>
    <m/>
    <s v="Pacific Area"/>
    <s v="United States"/>
    <x v="1"/>
    <n v="56.676940000000002"/>
    <n v="-133.74109999999999"/>
    <s v="Discharge/Release of Pollution"/>
    <s v="Discharge of Oil"/>
    <s v=""/>
    <s v="Y"/>
    <m/>
    <m/>
    <m/>
    <m/>
    <m/>
    <m/>
    <x v="9"/>
  </r>
  <r>
    <x v="5"/>
    <d v="2012-08-25T00:00:00"/>
    <n v="8"/>
    <x v="7"/>
    <s v="United States"/>
    <n v="4423860"/>
    <s v="Passenger Ship"/>
    <s v="Klondike Express"/>
    <n v="81"/>
    <x v="1"/>
    <n v="117.2"/>
    <m/>
    <n v="19"/>
    <s v="Pacific Area"/>
    <s v="United States"/>
    <x v="0"/>
    <n v="60.7716666667"/>
    <n v="-148"/>
    <s v="Equipment failure"/>
    <s v="Marine Casualty"/>
    <s v=""/>
    <s v="N"/>
    <m/>
    <m/>
    <m/>
    <m/>
    <m/>
    <m/>
    <x v="4"/>
  </r>
  <r>
    <x v="5"/>
    <d v="2012-08-25T00:00:00"/>
    <n v="8"/>
    <x v="7"/>
    <s v="United States"/>
    <n v="4424403"/>
    <s v="Fishing Vessel"/>
    <s v="Arctic Fjord"/>
    <n v="3143"/>
    <x v="0"/>
    <n v="253.5"/>
    <m/>
    <m/>
    <s v="Pacific Area"/>
    <s v="United States"/>
    <x v="1"/>
    <n v="53.85"/>
    <n v="-166.6"/>
    <s v="Equipment failure"/>
    <s v="Marine Casualty"/>
    <s v=""/>
    <s v="N"/>
    <m/>
    <m/>
    <m/>
    <m/>
    <m/>
    <m/>
    <x v="4"/>
  </r>
  <r>
    <x v="5"/>
    <d v="2012-08-25T00:00:00"/>
    <n v="8"/>
    <x v="7"/>
    <s v="United States"/>
    <n v="4437359"/>
    <s v="Passenger Ship"/>
    <s v="Katlian Express"/>
    <n v="27"/>
    <x v="1"/>
    <n v="64"/>
    <m/>
    <n v="25"/>
    <s v="Pacific Area"/>
    <s v="United States"/>
    <x v="0"/>
    <n v="58.184170000000002"/>
    <n v="-134.20779999999999"/>
    <s v="Equipment failure/ Hazard to navigation"/>
    <s v="Marine Casualty"/>
    <s v=""/>
    <s v="N"/>
    <m/>
    <m/>
    <m/>
    <m/>
    <m/>
    <m/>
    <x v="4"/>
  </r>
  <r>
    <x v="5"/>
    <d v="2012-08-27T00:00:00"/>
    <n v="8"/>
    <x v="7"/>
    <s v="United States"/>
    <n v="4423949"/>
    <s v="N/A"/>
    <s v="Terex Bulldozer"/>
    <m/>
    <x v="2"/>
    <m/>
    <m/>
    <m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2-08-28T00:00:00"/>
    <n v="8"/>
    <x v="7"/>
    <s v="United States"/>
    <n v="4424724"/>
    <s v="Fishing Vessel"/>
    <s v="Sovereignty"/>
    <n v="394"/>
    <x v="1"/>
    <n v="149.6"/>
    <m/>
    <m/>
    <s v="Pacific Area"/>
    <s v="United States"/>
    <x v="1"/>
    <n v="54.5333333333"/>
    <n v="-165.61666666670001"/>
    <s v="Discharge/Release of Pollution"/>
    <s v="Discharge of Oil"/>
    <s v=""/>
    <s v="Y"/>
    <m/>
    <m/>
    <m/>
    <m/>
    <m/>
    <m/>
    <x v="9"/>
  </r>
  <r>
    <x v="5"/>
    <d v="2012-08-28T00:00:00"/>
    <n v="8"/>
    <x v="7"/>
    <s v="United States"/>
    <n v="4424744"/>
    <s v="General Cargo Ship"/>
    <s v="Coastal Navigator"/>
    <n v="1904"/>
    <x v="0"/>
    <n v="240.7"/>
    <m/>
    <m/>
    <s v="Pacific Area"/>
    <s v="United States"/>
    <x v="1"/>
    <n v="53.85"/>
    <n v="-166.53361000000001"/>
    <s v="Equipment failure"/>
    <s v="Discharge of Oil"/>
    <s v=""/>
    <s v="Y"/>
    <m/>
    <m/>
    <m/>
    <m/>
    <m/>
    <m/>
    <x v="4"/>
  </r>
  <r>
    <x v="5"/>
    <d v="2012-08-28T00:00:00"/>
    <n v="8"/>
    <x v="7"/>
    <s v="United States"/>
    <n v="4439518"/>
    <s v="Fishing Vessel"/>
    <s v="Blue Pacific"/>
    <n v="867"/>
    <x v="0"/>
    <n v="166.3"/>
    <m/>
    <m/>
    <s v="Pacific Area"/>
    <s v="United States"/>
    <x v="1"/>
    <n v="57.882666666699997"/>
    <n v="-173.82233333330001"/>
    <s v="Loss of electrical power"/>
    <s v="Marine Casualty"/>
    <s v=""/>
    <s v="N"/>
    <m/>
    <m/>
    <m/>
    <m/>
    <m/>
    <m/>
    <x v="27"/>
  </r>
  <r>
    <x v="5"/>
    <d v="2012-08-28T00:00:00"/>
    <n v="8"/>
    <x v="7"/>
    <s v="United States"/>
    <n v="4490824"/>
    <s v="Fishing Vessel"/>
    <s v="Seadawn"/>
    <n v="189"/>
    <x v="1"/>
    <n v="109"/>
    <m/>
    <n v="45"/>
    <s v="Pacific Area"/>
    <s v="United States"/>
    <x v="0"/>
    <n v="60.623333333300003"/>
    <n v="-175.2528333333"/>
    <s v="Equipment failure/ Hazard to navigation"/>
    <s v="Marine Casualty"/>
    <s v=""/>
    <s v="N"/>
    <m/>
    <m/>
    <m/>
    <m/>
    <m/>
    <m/>
    <x v="4"/>
  </r>
  <r>
    <x v="5"/>
    <d v="2012-08-29T00:00:00"/>
    <n v="8"/>
    <x v="7"/>
    <s v="United States"/>
    <n v="4426247"/>
    <s v="Barge (Liquid)"/>
    <s v="Na-Kao"/>
    <n v="4076"/>
    <x v="0"/>
    <n v="275.2"/>
    <m/>
    <n v="13"/>
    <s v="Pacific Area"/>
    <s v="United States"/>
    <x v="0"/>
    <n v="71.348333333300005"/>
    <n v="-156.79"/>
    <s v="Flooding"/>
    <s v="Marine Casualty"/>
    <s v="Damaged"/>
    <s v="N"/>
    <m/>
    <m/>
    <m/>
    <m/>
    <m/>
    <m/>
    <x v="12"/>
  </r>
  <r>
    <x v="5"/>
    <d v="2012-08-29T00:00:00"/>
    <n v="8"/>
    <x v="7"/>
    <s v="United States"/>
    <n v="4440375"/>
    <s v="Fishing Vessel"/>
    <s v="Island Enterprise"/>
    <n v="2912"/>
    <x v="0"/>
    <n v="280.8"/>
    <m/>
    <m/>
    <s v="Pacific Area"/>
    <s v="United States"/>
    <x v="1"/>
    <n v="53.839500000000001"/>
    <n v="-166.5751666667"/>
    <s v="Discharge/Release of Pollution"/>
    <s v="Discharge of Oil"/>
    <s v=""/>
    <s v="Y"/>
    <m/>
    <m/>
    <m/>
    <m/>
    <m/>
    <m/>
    <x v="9"/>
  </r>
  <r>
    <x v="5"/>
    <d v="2012-08-30T00:00:00"/>
    <n v="8"/>
    <x v="7"/>
    <s v="Liberia"/>
    <n v="4427500"/>
    <s v="Other"/>
    <s v="Spartan Rig 151"/>
    <n v="3376"/>
    <x v="0"/>
    <n v="167.1"/>
    <m/>
    <n v="37"/>
    <s v="Pacific Area"/>
    <s v="United States"/>
    <x v="0"/>
    <n v="60.918566666700002"/>
    <n v="-151.16693333329999"/>
    <s v="Discharge/Release of Pollution"/>
    <s v="Discharge of Oil"/>
    <s v=""/>
    <s v="Y"/>
    <m/>
    <m/>
    <m/>
    <m/>
    <m/>
    <m/>
    <x v="9"/>
  </r>
  <r>
    <x v="5"/>
    <d v="2012-08-31T00:00:00"/>
    <n v="8"/>
    <x v="7"/>
    <s v="United States"/>
    <n v="4427722"/>
    <s v="Fishing Vessel"/>
    <s v="Advantage"/>
    <n v="73"/>
    <x v="1"/>
    <n v="48.9"/>
    <m/>
    <m/>
    <s v="Pacific Area"/>
    <s v="United States"/>
    <x v="1"/>
    <n v="56.965000000000003"/>
    <n v="-152.61166666669999"/>
    <s v="Sinking"/>
    <s v="Marine Casualty"/>
    <s v="Y"/>
    <s v="N"/>
    <m/>
    <m/>
    <m/>
    <m/>
    <m/>
    <m/>
    <x v="1"/>
  </r>
  <r>
    <x v="5"/>
    <d v="2012-08-31T00:00:00"/>
    <n v="8"/>
    <x v="7"/>
    <s v="Liberia"/>
    <n v="4432247"/>
    <s v="Other"/>
    <s v="Spartan Rig 151"/>
    <n v="3376"/>
    <x v="0"/>
    <n v="167.1"/>
    <m/>
    <n v="37"/>
    <s v="Pacific Area"/>
    <s v="United States"/>
    <x v="0"/>
    <n v="60.918571666699997"/>
    <n v="-151.16692833330001"/>
    <s v="Discharge/Release of Pollution"/>
    <s v="Discharge of Oil"/>
    <s v=""/>
    <s v="Y"/>
    <m/>
    <m/>
    <m/>
    <m/>
    <m/>
    <m/>
    <x v="9"/>
  </r>
  <r>
    <x v="5"/>
    <d v="2012-08-31T00:00:00"/>
    <n v="8"/>
    <x v="7"/>
    <s v="United States"/>
    <n v="4836967"/>
    <s v="Other"/>
    <s v="Aiviq"/>
    <n v="12892"/>
    <x v="0"/>
    <n v="324.5"/>
    <m/>
    <n v="6"/>
    <s v="Pacific Area"/>
    <s v="United States"/>
    <x v="0"/>
    <n v="68.739999999999995"/>
    <n v="-167.9466666667"/>
    <s v="Flooding"/>
    <s v="Marine Casualty"/>
    <s v="Damaged"/>
    <s v="N"/>
    <m/>
    <m/>
    <m/>
    <m/>
    <m/>
    <m/>
    <x v="12"/>
  </r>
  <r>
    <x v="5"/>
    <d v="2012-09-03T00:00:00"/>
    <n v="9"/>
    <x v="7"/>
    <s v="United States"/>
    <n v="4434917"/>
    <s v="Passenger Ship"/>
    <s v="M/V Chenega"/>
    <n v="1333"/>
    <x v="0"/>
    <n v="219.6"/>
    <m/>
    <n v="13"/>
    <s v="Pacific Area"/>
    <s v="United States"/>
    <x v="0"/>
    <n v="60.778582999999998"/>
    <n v="-148.310531"/>
    <s v="Equipment failure"/>
    <s v="Marine Casualty"/>
    <s v="Damaged"/>
    <s v="N"/>
    <m/>
    <m/>
    <m/>
    <m/>
    <m/>
    <m/>
    <x v="4"/>
  </r>
  <r>
    <x v="5"/>
    <d v="2012-09-04T00:00:00"/>
    <n v="9"/>
    <x v="7"/>
    <s v="United States"/>
    <n v="4444335"/>
    <s v="Passenger Ship"/>
    <s v="St Juvenaly"/>
    <n v="91"/>
    <x v="1"/>
    <n v="78.5"/>
    <m/>
    <n v="22"/>
    <s v="Pacific Area"/>
    <s v="United States"/>
    <x v="0"/>
    <n v="58.178330000000003"/>
    <n v="-136.51169999999999"/>
    <s v="Equipment failure/ Hazard to navigation"/>
    <s v="Marine Casualty"/>
    <s v=""/>
    <s v="N"/>
    <m/>
    <m/>
    <m/>
    <m/>
    <m/>
    <m/>
    <x v="4"/>
  </r>
  <r>
    <x v="5"/>
    <d v="2012-09-05T00:00:00"/>
    <n v="9"/>
    <x v="7"/>
    <s v="United States"/>
    <n v="4438576"/>
    <s v="Passenger Ship"/>
    <s v="Big Blue"/>
    <n v="16"/>
    <x v="1"/>
    <n v="40"/>
    <m/>
    <n v="19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12-09-06T00:00:00"/>
    <n v="9"/>
    <x v="7"/>
    <s v="United States"/>
    <n v="4434245"/>
    <s v="Other"/>
    <s v="Joshua"/>
    <n v="76"/>
    <x v="1"/>
    <n v="56.7"/>
    <m/>
    <m/>
    <s v="Pacific Area"/>
    <s v="United States"/>
    <x v="1"/>
    <n v="53.9008333333"/>
    <n v="-166.5174966667"/>
    <s v="Sinking"/>
    <s v="Discharge of Oil"/>
    <s v="Damaged"/>
    <s v="Y"/>
    <m/>
    <m/>
    <m/>
    <m/>
    <m/>
    <m/>
    <x v="1"/>
  </r>
  <r>
    <x v="5"/>
    <d v="2012-09-07T00:00:00"/>
    <n v="9"/>
    <x v="7"/>
    <s v="United States"/>
    <n v="4435063"/>
    <s v="Passenger Ship"/>
    <s v="St John"/>
    <n v="82"/>
    <x v="1"/>
    <n v="78.5"/>
    <m/>
    <m/>
    <s v="Pacific Area"/>
    <s v="United States"/>
    <x v="1"/>
    <n v="55.230266666699997"/>
    <n v="-131.3401333333"/>
    <s v="Equipment failure/ Hazard to navigation"/>
    <s v="Marine Casualty"/>
    <s v="Damaged"/>
    <s v="N"/>
    <m/>
    <m/>
    <m/>
    <m/>
    <m/>
    <m/>
    <x v="4"/>
  </r>
  <r>
    <x v="5"/>
    <d v="2012-09-07T00:00:00"/>
    <n v="9"/>
    <x v="7"/>
    <s v="United States"/>
    <n v="4437294"/>
    <s v="Fishing Vessel"/>
    <s v="Kaitlin Rai"/>
    <s v="n/a"/>
    <x v="0"/>
    <s v="n/a"/>
    <m/>
    <m/>
    <s v="Pacific Area"/>
    <s v="United States"/>
    <x v="1"/>
    <n v="57.243479999999998"/>
    <n v="-136.30940000000001"/>
    <s v="Sinking"/>
    <s v="Discharge of Oil"/>
    <s v="Y"/>
    <s v="Y"/>
    <m/>
    <m/>
    <m/>
    <m/>
    <m/>
    <m/>
    <x v="1"/>
  </r>
  <r>
    <x v="5"/>
    <d v="2012-09-07T00:00:00"/>
    <n v="9"/>
    <x v="7"/>
    <s v="United States"/>
    <n v="4438299"/>
    <s v="Passenger Ship"/>
    <s v="M/V Arctic Solution"/>
    <n v="21"/>
    <x v="1"/>
    <n v="57.3"/>
    <m/>
    <n v="7"/>
    <s v="Pacific Area"/>
    <s v="United States"/>
    <x v="0"/>
    <n v="70.314160000000001"/>
    <n v="-148.3186"/>
    <s v="Grounding"/>
    <s v="Marine Casualty"/>
    <s v=""/>
    <s v="N"/>
    <m/>
    <m/>
    <m/>
    <m/>
    <m/>
    <m/>
    <x v="0"/>
  </r>
  <r>
    <x v="5"/>
    <d v="2012-09-08T00:00:00"/>
    <n v="9"/>
    <x v="7"/>
    <s v="United States"/>
    <n v="4440995"/>
    <s v="Passenger Ship"/>
    <s v="Malaspina"/>
    <n v="2928"/>
    <x v="0"/>
    <n v="372.2"/>
    <m/>
    <n v="55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2-09-09T00:00:00"/>
    <n v="9"/>
    <x v="7"/>
    <s v="United Kingdom"/>
    <n v="4437608"/>
    <s v="Passenger Ship"/>
    <s v="Diamond Princess"/>
    <n v="115875"/>
    <x v="0"/>
    <n v="946"/>
    <m/>
    <n v="14"/>
    <s v="Pacific Area"/>
    <s v="United States"/>
    <x v="0"/>
    <n v="60.778582999999998"/>
    <n v="-148.310531"/>
    <s v="Equipment failure"/>
    <s v="Marine Casualty"/>
    <s v=""/>
    <s v="N"/>
    <m/>
    <m/>
    <m/>
    <m/>
    <m/>
    <m/>
    <x v="4"/>
  </r>
  <r>
    <x v="5"/>
    <d v="2012-09-09T00:00:00"/>
    <n v="9"/>
    <x v="7"/>
    <s v="United States"/>
    <n v="4437642"/>
    <s v="Passenger Ship"/>
    <s v="Kalinin Express"/>
    <n v="27"/>
    <x v="1"/>
    <n v="64"/>
    <m/>
    <m/>
    <s v="Pacific Area"/>
    <s v="United States"/>
    <x v="1"/>
    <n v="55.341929999999998"/>
    <n v="-131.65"/>
    <s v="Fire"/>
    <s v="Marine Casualty"/>
    <s v="Damaged"/>
    <s v="N"/>
    <m/>
    <m/>
    <m/>
    <m/>
    <m/>
    <m/>
    <x v="2"/>
  </r>
  <r>
    <x v="5"/>
    <d v="2012-09-12T00:00:00"/>
    <n v="9"/>
    <x v="7"/>
    <s v="United States"/>
    <n v="4439515"/>
    <s v="Barge (Liquid)"/>
    <s v="Leo"/>
    <n v="5954"/>
    <x v="0"/>
    <n v="325.39999999999998"/>
    <m/>
    <n v="15"/>
    <s v="Pacific Area"/>
    <s v="United States"/>
    <x v="0"/>
    <n v="58.151760000000003"/>
    <n v="-135.04159999999999"/>
    <s v="Equipment failure"/>
    <s v="Discharge of Oil"/>
    <s v="Damaged"/>
    <s v="Y"/>
    <m/>
    <m/>
    <m/>
    <m/>
    <m/>
    <m/>
    <x v="4"/>
  </r>
  <r>
    <x v="5"/>
    <d v="2012-09-13T00:00:00"/>
    <n v="9"/>
    <x v="7"/>
    <s v="United States"/>
    <n v="4440390"/>
    <s v="Passenger Ship"/>
    <s v="Ken Eichner-2"/>
    <n v="90"/>
    <x v="1"/>
    <n v="111.5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2-09-16T00:00:00"/>
    <n v="9"/>
    <x v="7"/>
    <s v="United States"/>
    <n v="4450070"/>
    <s v="Recreational"/>
    <s v="AK5676AJ"/>
    <m/>
    <x v="2"/>
    <n v="26"/>
    <m/>
    <m/>
    <s v="Pacific Area"/>
    <s v="United States"/>
    <x v="0"/>
    <n v="60.833333333299997"/>
    <n v="-147.6666666667"/>
    <s v="Discharge/Release of Pollution"/>
    <s v="Discharge of Oil"/>
    <s v="Damaged"/>
    <s v="Y"/>
    <m/>
    <m/>
    <m/>
    <m/>
    <m/>
    <m/>
    <x v="9"/>
  </r>
  <r>
    <x v="5"/>
    <d v="2012-09-17T00:00:00"/>
    <n v="9"/>
    <x v="7"/>
    <s v="United States"/>
    <n v="4449859"/>
    <s v="Passenger Ship"/>
    <s v="Iskut Express"/>
    <n v="5"/>
    <x v="1"/>
    <n v="28"/>
    <m/>
    <m/>
    <s v="Pacific Area"/>
    <s v="United States"/>
    <x v="0"/>
    <n v="70.513016666699997"/>
    <n v="-149.88423333329999"/>
    <s v="Grounding"/>
    <s v="Marine Casualty"/>
    <s v=""/>
    <s v="N"/>
    <m/>
    <m/>
    <m/>
    <m/>
    <m/>
    <m/>
    <x v="0"/>
  </r>
  <r>
    <x v="5"/>
    <d v="2012-09-17T00:00:00"/>
    <n v="9"/>
    <x v="7"/>
    <s v="United States"/>
    <n v="4451731"/>
    <s v="Towing Vessel"/>
    <s v="Sea Hawk"/>
    <n v="180"/>
    <x v="1"/>
    <n v="110.4"/>
    <m/>
    <n v="40"/>
    <s v="Pacific Area"/>
    <s v="United States"/>
    <x v="0"/>
    <n v="60.681416666700002"/>
    <n v="-161.9665"/>
    <s v="Grounding"/>
    <s v="Marine Casualty"/>
    <s v=""/>
    <s v="N"/>
    <m/>
    <m/>
    <m/>
    <m/>
    <m/>
    <m/>
    <x v="0"/>
  </r>
  <r>
    <x v="5"/>
    <d v="2012-09-18T00:00:00"/>
    <n v="9"/>
    <x v="7"/>
    <s v="United States"/>
    <n v="4444590"/>
    <s v="Recreational"/>
    <s v="AK6650N"/>
    <m/>
    <x v="2"/>
    <m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2-09-19T00:00:00"/>
    <n v="9"/>
    <x v="7"/>
    <s v="United States"/>
    <n v="4447144"/>
    <s v="Passenger Ship"/>
    <s v="Taku"/>
    <n v="2625"/>
    <x v="0"/>
    <n v="316.89999999999998"/>
    <m/>
    <m/>
    <s v="Pacific Area"/>
    <s v="United States"/>
    <x v="1"/>
    <n v="54.295000000000002"/>
    <n v="-130.35333333329999"/>
    <s v="Equipment failure"/>
    <s v="Marine Casualty"/>
    <s v=""/>
    <s v="N"/>
    <m/>
    <m/>
    <m/>
    <m/>
    <m/>
    <m/>
    <x v="4"/>
  </r>
  <r>
    <x v="5"/>
    <d v="2012-09-20T00:00:00"/>
    <n v="9"/>
    <x v="7"/>
    <s v="United States"/>
    <n v="4446941"/>
    <s v="Fishing Vessel"/>
    <s v="Moonlight Maid"/>
    <n v="138"/>
    <x v="1"/>
    <n v="107.3"/>
    <m/>
    <n v="76"/>
    <s v="Pacific Area"/>
    <s v="United States"/>
    <x v="0"/>
    <n v="59.592777777800002"/>
    <n v="-149.63305555560001"/>
    <s v="Sinking"/>
    <s v="Marine Casualty"/>
    <s v="Y"/>
    <s v="N"/>
    <m/>
    <m/>
    <m/>
    <m/>
    <m/>
    <m/>
    <x v="1"/>
  </r>
  <r>
    <x v="5"/>
    <d v="2012-09-24T00:00:00"/>
    <n v="9"/>
    <x v="7"/>
    <s v="Liberia"/>
    <n v="4449330"/>
    <s v="Other"/>
    <s v="Noble Discoverer"/>
    <n v="10264"/>
    <x v="0"/>
    <n v="514.1"/>
    <m/>
    <n v="52"/>
    <s v="Pacific Area"/>
    <s v="United States"/>
    <x v="0"/>
    <n v="71.305000000000007"/>
    <n v="-163.20699999999999"/>
    <s v="Discharge/Release of Pollution"/>
    <s v="Discharge of Oil"/>
    <s v=""/>
    <s v="Y"/>
    <m/>
    <m/>
    <m/>
    <m/>
    <m/>
    <m/>
    <x v="9"/>
  </r>
  <r>
    <x v="5"/>
    <d v="2012-09-24T00:00:00"/>
    <n v="9"/>
    <x v="7"/>
    <s v="United States"/>
    <n v="4846156"/>
    <s v="Other"/>
    <s v="Aiviq"/>
    <n v="12892"/>
    <x v="0"/>
    <n v="324.5"/>
    <m/>
    <n v="6"/>
    <s v="Pacific Area"/>
    <s v="United States"/>
    <x v="0"/>
    <n v="70.546666666700006"/>
    <n v="-146.1616666667"/>
    <s v="Equipment failure/ Hazard to navigation"/>
    <s v="Marine Casualty"/>
    <s v=""/>
    <s v="N"/>
    <m/>
    <m/>
    <m/>
    <m/>
    <m/>
    <m/>
    <x v="4"/>
  </r>
  <r>
    <x v="5"/>
    <d v="2012-09-25T00:00:00"/>
    <n v="9"/>
    <x v="7"/>
    <s v="NETHERLANDS"/>
    <n v="4452400"/>
    <s v="Passenger Ship"/>
    <s v="Zuiderdam"/>
    <n v="82305"/>
    <x v="0"/>
    <n v="936"/>
    <m/>
    <n v="16"/>
    <s v="Pacific Area"/>
    <s v="United States"/>
    <x v="0"/>
    <n v="58.550164000000002"/>
    <n v="-135.02759800000001"/>
    <s v="Equipment failure"/>
    <s v="Marine Casualty"/>
    <s v=""/>
    <s v="N"/>
    <m/>
    <m/>
    <m/>
    <m/>
    <m/>
    <m/>
    <x v="4"/>
  </r>
  <r>
    <x v="5"/>
    <d v="2012-09-26T00:00:00"/>
    <n v="9"/>
    <x v="7"/>
    <s v="United States"/>
    <n v="4451858"/>
    <s v="Barge (Deck)"/>
    <s v="BC 151"/>
    <n v="629"/>
    <x v="0"/>
    <n v="150"/>
    <m/>
    <n v="51"/>
    <s v="Pacific Area"/>
    <s v="United States"/>
    <x v="0"/>
    <n v="60.790633333300001"/>
    <n v="-161.75561666670001"/>
    <s v="Allision"/>
    <s v="Marine Casualty"/>
    <s v="Damaged"/>
    <s v="N"/>
    <m/>
    <m/>
    <m/>
    <m/>
    <m/>
    <m/>
    <x v="5"/>
  </r>
  <r>
    <x v="5"/>
    <d v="2012-09-27T00:00:00"/>
    <n v="9"/>
    <x v="7"/>
    <s v="United States"/>
    <n v="4452393"/>
    <s v="Towing Vessel"/>
    <s v="Ernest Campbell"/>
    <n v="190"/>
    <x v="1"/>
    <n v="107"/>
    <m/>
    <m/>
    <s v="Pacific Area"/>
    <s v="United States"/>
    <x v="1"/>
    <n v="55.41"/>
    <n v="-132.0833333333"/>
    <s v="Discharge/Release of Pollution"/>
    <s v="Discharge of Oil"/>
    <s v=""/>
    <s v="Y"/>
    <m/>
    <m/>
    <m/>
    <m/>
    <m/>
    <m/>
    <x v="9"/>
  </r>
  <r>
    <x v="5"/>
    <d v="2012-09-29T00:00:00"/>
    <n v="9"/>
    <x v="7"/>
    <s v="United States"/>
    <n v="4457020"/>
    <s v="Towing Vessel"/>
    <s v="Cosmic Wind"/>
    <n v="55"/>
    <x v="1"/>
    <n v="52"/>
    <m/>
    <n v="21"/>
    <s v="Pacific Area"/>
    <s v="United States"/>
    <x v="0"/>
    <n v="61.065570000000001"/>
    <n v="-151.13470000000001"/>
    <s v="Equipment failure/ Hazard to navigation"/>
    <s v="Marine Casualty"/>
    <s v="Damaged"/>
    <s v="N"/>
    <m/>
    <m/>
    <m/>
    <m/>
    <m/>
    <m/>
    <x v="4"/>
  </r>
  <r>
    <x v="5"/>
    <d v="2012-09-29T00:00:00"/>
    <n v="9"/>
    <x v="7"/>
    <s v="United States"/>
    <n v="4501077"/>
    <s v="N/A"/>
    <s v="M/V Chenega"/>
    <m/>
    <x v="2"/>
    <m/>
    <m/>
    <m/>
    <s v="Pacific Area"/>
    <s v="United States"/>
    <x v="0"/>
    <n v="60.666666666700003"/>
    <n v="-147"/>
    <s v="Equipment failure"/>
    <s v="Marine Casualty"/>
    <s v=""/>
    <s v="N"/>
    <m/>
    <m/>
    <m/>
    <m/>
    <m/>
    <m/>
    <x v="4"/>
  </r>
  <r>
    <x v="5"/>
    <d v="2012-10-02T00:00:00"/>
    <n v="10"/>
    <x v="7"/>
    <s v="Liberia"/>
    <n v="4471587"/>
    <s v="Other"/>
    <s v="Spartan Rig 151"/>
    <n v="3376"/>
    <x v="0"/>
    <n v="167.1"/>
    <m/>
    <n v="37"/>
    <s v="Pacific Area"/>
    <s v="United States"/>
    <x v="0"/>
    <n v="60.918566666700002"/>
    <n v="-151.16693333329999"/>
    <s v="Discharge/Release of Pollution"/>
    <s v="Discharge of Oil"/>
    <s v=""/>
    <s v="Y"/>
    <m/>
    <m/>
    <m/>
    <m/>
    <m/>
    <m/>
    <x v="9"/>
  </r>
  <r>
    <x v="5"/>
    <d v="2012-10-03T00:00:00"/>
    <n v="10"/>
    <x v="7"/>
    <s v="United States"/>
    <n v="4456543"/>
    <s v="Fishing Vessel"/>
    <s v="Elizabeth Taylor"/>
    <n v="71"/>
    <x v="1"/>
    <n v="49.9"/>
    <m/>
    <m/>
    <s v="Pacific Area"/>
    <s v="United States"/>
    <x v="1"/>
    <n v="57.779853333299997"/>
    <n v="-152.41119499999999"/>
    <s v="Discharge/Release of Pollution"/>
    <s v="Discharge of Oil"/>
    <s v=""/>
    <s v="Y"/>
    <m/>
    <m/>
    <m/>
    <m/>
    <m/>
    <m/>
    <x v="9"/>
  </r>
  <r>
    <x v="5"/>
    <d v="2012-10-03T00:00:00"/>
    <n v="10"/>
    <x v="7"/>
    <s v="United States"/>
    <n v="4457454"/>
    <s v="Towing Vessel"/>
    <s v="Avik"/>
    <n v="169"/>
    <x v="1"/>
    <n v="73"/>
    <m/>
    <n v="14"/>
    <s v="Pacific Area"/>
    <s v="United States"/>
    <x v="0"/>
    <n v="61.478299999999997"/>
    <n v="-165.96666666670001"/>
    <s v="Equipment failure/ Hazard to navigation"/>
    <s v="Marine Casualty"/>
    <s v="Damaged"/>
    <s v="N"/>
    <m/>
    <m/>
    <m/>
    <m/>
    <m/>
    <m/>
    <x v="4"/>
  </r>
  <r>
    <x v="5"/>
    <d v="2012-10-03T00:00:00"/>
    <n v="10"/>
    <x v="7"/>
    <s v="United States"/>
    <n v="4458094"/>
    <s v="Fishing Vessel"/>
    <s v="Selma"/>
    <n v="37"/>
    <x v="1"/>
    <n v="49.8"/>
    <m/>
    <m/>
    <s v="Pacific Area"/>
    <s v="United States"/>
    <x v="1"/>
    <n v="55.439572166700003"/>
    <n v="-131.838075"/>
    <s v="Grounding"/>
    <s v="Marine Casualty"/>
    <s v=""/>
    <s v="N"/>
    <m/>
    <m/>
    <m/>
    <m/>
    <m/>
    <m/>
    <x v="0"/>
  </r>
  <r>
    <x v="5"/>
    <d v="2012-10-04T00:00:00"/>
    <n v="10"/>
    <x v="7"/>
    <s v="United States"/>
    <n v="4457488"/>
    <s v="Barge (General)"/>
    <s v="Delta Chief"/>
    <n v="673"/>
    <x v="0"/>
    <n v="175"/>
    <m/>
    <n v="67"/>
    <s v="Pacific Area"/>
    <s v="United States"/>
    <x v="0"/>
    <n v="60.819000000000003"/>
    <n v="-161.45400000000001"/>
    <s v="Sinking"/>
    <s v="Discharge of Oil"/>
    <s v="Y"/>
    <s v="Y"/>
    <m/>
    <m/>
    <m/>
    <m/>
    <m/>
    <m/>
    <x v="1"/>
  </r>
  <r>
    <x v="5"/>
    <d v="2012-10-04T00:00:00"/>
    <n v="10"/>
    <x v="7"/>
    <s v="United States"/>
    <n v="4461907"/>
    <s v="Towing Vessel"/>
    <s v="Stalwart"/>
    <n v="199"/>
    <x v="1"/>
    <n v="128.6"/>
    <m/>
    <n v="42"/>
    <s v="Pacific Area"/>
    <s v="United States"/>
    <x v="0"/>
    <n v="61.086666666699998"/>
    <n v="-146.42666666669999"/>
    <s v="Discharge/Release of Pollution"/>
    <s v="Discharge of Oil"/>
    <s v=""/>
    <s v="Y"/>
    <m/>
    <m/>
    <m/>
    <m/>
    <m/>
    <m/>
    <x v="9"/>
  </r>
  <r>
    <x v="5"/>
    <d v="2012-10-05T00:00:00"/>
    <n v="10"/>
    <x v="7"/>
    <s v="United States"/>
    <n v="4458244"/>
    <s v="Fishing Vessel"/>
    <s v="Anita J"/>
    <n v="268"/>
    <x v="1"/>
    <n v="115.2"/>
    <m/>
    <m/>
    <s v="Pacific Area"/>
    <s v="United States"/>
    <x v="1"/>
    <n v="53.9"/>
    <n v="-166.53333333329999"/>
    <s v="Discharge/Release of Pollution"/>
    <s v="Discharge of Oil"/>
    <s v=""/>
    <s v="Y"/>
    <m/>
    <m/>
    <m/>
    <m/>
    <m/>
    <m/>
    <x v="9"/>
  </r>
  <r>
    <x v="5"/>
    <d v="2012-10-10T00:00:00"/>
    <n v="10"/>
    <x v="7"/>
    <s v="United States"/>
    <n v="4464556"/>
    <s v="Fishing Vessel"/>
    <s v="Alaska Beauty"/>
    <n v="165"/>
    <x v="1"/>
    <n v="79.599999999999994"/>
    <m/>
    <m/>
    <s v="Pacific Area"/>
    <s v="United States"/>
    <x v="1"/>
    <n v="55.5368666667"/>
    <n v="-159.94175000000001"/>
    <s v="Fouling/Equipment failure/Hazard to navigation"/>
    <s v="Marine Casualty"/>
    <s v="Damaged"/>
    <s v="N"/>
    <m/>
    <m/>
    <m/>
    <m/>
    <m/>
    <m/>
    <x v="17"/>
  </r>
  <r>
    <x v="5"/>
    <d v="2012-10-10T00:00:00"/>
    <n v="10"/>
    <x v="7"/>
    <s v="United States"/>
    <n v="4480840"/>
    <s v="Fishing Vessel"/>
    <s v="AK7940AE"/>
    <s v="n/a"/>
    <x v="0"/>
    <n v="30"/>
    <m/>
    <m/>
    <s v="Pacific Area"/>
    <s v="United States"/>
    <x v="1"/>
    <n v="55.404170000000001"/>
    <n v="-131.97139999999999"/>
    <s v="Equipment failure/ Hazard to navigation"/>
    <s v="Marine Casualty"/>
    <s v="Damaged"/>
    <s v="N"/>
    <m/>
    <m/>
    <m/>
    <m/>
    <m/>
    <m/>
    <x v="4"/>
  </r>
  <r>
    <x v="5"/>
    <d v="2012-10-12T00:00:00"/>
    <n v="10"/>
    <x v="7"/>
    <s v="United States"/>
    <n v="4464515"/>
    <s v="Passenger Ship"/>
    <s v="Taku"/>
    <n v="2625"/>
    <x v="0"/>
    <n v="316.89999999999998"/>
    <m/>
    <m/>
    <s v="Pacific Area"/>
    <s v="United States"/>
    <x v="1"/>
    <n v="55.341929999999998"/>
    <n v="-131.65"/>
    <s v="Loss of electrical power"/>
    <s v="Marine Casualty"/>
    <s v=""/>
    <s v="N"/>
    <m/>
    <m/>
    <m/>
    <m/>
    <m/>
    <m/>
    <x v="27"/>
  </r>
  <r>
    <x v="5"/>
    <d v="2012-10-12T00:00:00"/>
    <n v="10"/>
    <x v="7"/>
    <s v="United States"/>
    <n v="4479447"/>
    <s v="Towing Vessel"/>
    <s v="Capt Hendren"/>
    <n v="69"/>
    <x v="1"/>
    <n v="66.5"/>
    <m/>
    <n v="67"/>
    <s v="Pacific Area"/>
    <s v="United States"/>
    <x v="0"/>
    <n v="63.519403333299998"/>
    <n v="-162.07243666670001"/>
    <s v="Grounding"/>
    <s v="Discharge of Oil"/>
    <s v="Y"/>
    <s v="Y"/>
    <m/>
    <m/>
    <m/>
    <m/>
    <m/>
    <m/>
    <x v="0"/>
  </r>
  <r>
    <x v="5"/>
    <d v="2012-10-14T00:00:00"/>
    <n v="10"/>
    <x v="7"/>
    <s v="United States"/>
    <n v="4464486"/>
    <s v="Passenger Ship"/>
    <s v="Stikine"/>
    <n v="95"/>
    <x v="1"/>
    <n v="172.5"/>
    <m/>
    <m/>
    <s v="Pacific Area"/>
    <s v="United States"/>
    <x v="1"/>
    <n v="55.439572166700003"/>
    <n v="-131.838075"/>
    <s v="Allision"/>
    <s v="Marine Casualty"/>
    <s v=""/>
    <s v="N"/>
    <m/>
    <m/>
    <m/>
    <m/>
    <m/>
    <m/>
    <x v="5"/>
  </r>
  <r>
    <x v="5"/>
    <d v="2012-10-14T00:00:00"/>
    <n v="10"/>
    <x v="7"/>
    <s v="United States"/>
    <n v="4466338"/>
    <s v="Fishing Vessel"/>
    <s v="Clipper Endeavor"/>
    <n v="141"/>
    <x v="1"/>
    <n v="113.5"/>
    <m/>
    <n v="37"/>
    <s v="Pacific Area"/>
    <s v="United States"/>
    <x v="0"/>
    <n v="58.9838888333"/>
    <n v="-173.50222216669999"/>
    <s v="Equipment failure/ Hazard to navigation"/>
    <s v="Marine Casualty"/>
    <s v=""/>
    <s v="N"/>
    <m/>
    <m/>
    <m/>
    <m/>
    <m/>
    <m/>
    <x v="4"/>
  </r>
  <r>
    <x v="5"/>
    <d v="2012-10-15T00:00:00"/>
    <n v="10"/>
    <x v="7"/>
    <s v="United States"/>
    <n v="4466274"/>
    <s v="Fishing Vessel"/>
    <s v="Kjevolja"/>
    <n v="196"/>
    <x v="1"/>
    <n v="98.4"/>
    <m/>
    <m/>
    <s v="Pacific Area"/>
    <s v="United States"/>
    <x v="1"/>
    <n v="54.706333333300002"/>
    <n v="-167.8365"/>
    <s v="Discharge/Release of Pollution"/>
    <s v="Discharge of Oil"/>
    <s v=""/>
    <s v="Y"/>
    <m/>
    <m/>
    <m/>
    <m/>
    <m/>
    <m/>
    <x v="9"/>
  </r>
  <r>
    <x v="5"/>
    <d v="2012-10-16T00:00:00"/>
    <n v="10"/>
    <x v="7"/>
    <s v="United States"/>
    <n v="4469860"/>
    <s v="N/A"/>
    <s v="Northwind Skiff"/>
    <m/>
    <x v="2"/>
    <m/>
    <m/>
    <m/>
    <s v="Pacific Area"/>
    <s v="United States"/>
    <x v="0"/>
    <n v="60.838833333300002"/>
    <n v="-146.59543333330001"/>
    <s v="Discharge/Release of Pollution"/>
    <s v="Discharge of Oil"/>
    <s v=""/>
    <s v="Y"/>
    <m/>
    <m/>
    <m/>
    <m/>
    <m/>
    <m/>
    <x v="9"/>
  </r>
  <r>
    <x v="5"/>
    <d v="2012-10-21T00:00:00"/>
    <n v="10"/>
    <x v="7"/>
    <s v="United States"/>
    <n v="4472908"/>
    <s v="Fishing Vessel"/>
    <s v="Northern Patriot"/>
    <n v="394"/>
    <x v="1"/>
    <n v="149.6"/>
    <m/>
    <m/>
    <s v="Pacific Area"/>
    <s v="United States"/>
    <x v="1"/>
    <n v="54.725066666700002"/>
    <n v="-165.98333333330001"/>
    <s v="Loss of electrical power"/>
    <s v="Marine Casualty"/>
    <s v=""/>
    <s v="N"/>
    <m/>
    <m/>
    <m/>
    <m/>
    <m/>
    <m/>
    <x v="27"/>
  </r>
  <r>
    <x v="5"/>
    <d v="2012-10-22T00:00:00"/>
    <n v="10"/>
    <x v="7"/>
    <s v="United States"/>
    <n v="4543263"/>
    <s v="Fishing Vessel"/>
    <s v="Patricia Kay"/>
    <n v="27"/>
    <x v="1"/>
    <n v="48"/>
    <m/>
    <m/>
    <s v="Pacific Area"/>
    <s v="United States"/>
    <x v="1"/>
    <n v="56.983333333300003"/>
    <n v="-154.04366666670001"/>
    <s v="Equipment failure"/>
    <s v="Marine Casualty"/>
    <s v=""/>
    <s v="N"/>
    <m/>
    <m/>
    <m/>
    <m/>
    <m/>
    <m/>
    <x v="4"/>
  </r>
  <r>
    <x v="5"/>
    <d v="2012-10-29T00:00:00"/>
    <n v="10"/>
    <x v="7"/>
    <s v="United States"/>
    <n v="4475222"/>
    <s v="Passenger Ship"/>
    <s v="Taku"/>
    <n v="2625"/>
    <x v="0"/>
    <n v="316.89999999999998"/>
    <m/>
    <m/>
    <s v="Pacific Area"/>
    <s v="United States"/>
    <x v="1"/>
    <n v="56.943983333299997"/>
    <n v="-132.98216666670001"/>
    <s v="Equipment failure"/>
    <s v="Marine Casualty"/>
    <s v="Damaged"/>
    <s v="N"/>
    <m/>
    <m/>
    <m/>
    <m/>
    <m/>
    <m/>
    <x v="4"/>
  </r>
  <r>
    <x v="5"/>
    <d v="2012-10-29T00:00:00"/>
    <n v="10"/>
    <x v="7"/>
    <s v="United States"/>
    <n v="4476551"/>
    <s v="Towing Vessel"/>
    <s v="Cape Arago"/>
    <n v="53"/>
    <x v="1"/>
    <n v="61.3"/>
    <m/>
    <m/>
    <s v="Pacific Area"/>
    <s v="United States"/>
    <x v="1"/>
    <n v="56.636516666699997"/>
    <n v="-133.68506666670001"/>
    <s v="Grounding"/>
    <s v="Marine Casualty"/>
    <s v=""/>
    <s v="N"/>
    <m/>
    <m/>
    <m/>
    <m/>
    <m/>
    <m/>
    <x v="0"/>
  </r>
  <r>
    <x v="5"/>
    <d v="2012-11-01T00:00:00"/>
    <n v="11"/>
    <x v="7"/>
    <s v="United States"/>
    <n v="4476750"/>
    <s v="Fishing Vessel"/>
    <s v="Silver Fox"/>
    <n v="27"/>
    <x v="1"/>
    <n v="40.200000000000003"/>
    <m/>
    <n v="71"/>
    <s v="Pacific Area"/>
    <s v="United States"/>
    <x v="0"/>
    <n v="58.178330000000003"/>
    <n v="-136.51169999999999"/>
    <s v="Discharge/Release of Pollution"/>
    <s v="Discharge of Oil"/>
    <s v="Y"/>
    <s v="Y"/>
    <m/>
    <m/>
    <m/>
    <m/>
    <m/>
    <m/>
    <x v="9"/>
  </r>
  <r>
    <x v="5"/>
    <d v="2012-11-01T00:00:00"/>
    <n v="11"/>
    <x v="7"/>
    <s v="United States"/>
    <n v="4477211"/>
    <s v="Recreational"/>
    <s v="Gloria"/>
    <s v="n/a"/>
    <x v="0"/>
    <s v="n/a"/>
    <m/>
    <m/>
    <s v="Pacific Area"/>
    <s v="United States"/>
    <x v="1"/>
    <n v="55.439571666699997"/>
    <n v="-131.838075"/>
    <s v="Sinking"/>
    <s v="Discharge of Oil"/>
    <s v="Y"/>
    <s v="Y"/>
    <m/>
    <m/>
    <m/>
    <m/>
    <m/>
    <m/>
    <x v="1"/>
  </r>
  <r>
    <x v="5"/>
    <d v="2012-11-03T00:00:00"/>
    <n v="11"/>
    <x v="7"/>
    <s v="United States"/>
    <n v="4477863"/>
    <s v="Recreational"/>
    <s v="AK8081L"/>
    <s v="n/a"/>
    <x v="0"/>
    <n v="20"/>
    <m/>
    <n v="124"/>
    <s v="Pacific Area"/>
    <s v="United States"/>
    <x v="0"/>
    <n v="58.550164000000002"/>
    <n v="-135.02759800000001"/>
    <s v="Discharge/Release of Pollution"/>
    <s v="Discharge of Oil"/>
    <s v=""/>
    <s v="Y"/>
    <m/>
    <m/>
    <m/>
    <m/>
    <m/>
    <m/>
    <x v="9"/>
  </r>
  <r>
    <x v="5"/>
    <d v="2012-11-07T00:00:00"/>
    <n v="11"/>
    <x v="7"/>
    <s v="United States"/>
    <n v="4846185"/>
    <s v="Other"/>
    <s v="AIVIQ"/>
    <n v="12892"/>
    <x v="0"/>
    <n v="324.5"/>
    <m/>
    <n v="6"/>
    <s v="Pacific Area"/>
    <s v="United States"/>
    <x v="0"/>
    <n v="70.388333333299997"/>
    <n v="-145.97499999999999"/>
    <s v="Loss of electrical power"/>
    <s v="Marine Casualty"/>
    <s v=""/>
    <s v="N"/>
    <m/>
    <m/>
    <m/>
    <m/>
    <m/>
    <m/>
    <x v="27"/>
  </r>
  <r>
    <x v="5"/>
    <d v="2012-11-12T00:00:00"/>
    <n v="11"/>
    <x v="7"/>
    <s v="United States"/>
    <n v="4484704"/>
    <s v="Fishing Vessel"/>
    <s v="Pacific Mariner"/>
    <n v="196"/>
    <x v="1"/>
    <n v="110.4"/>
    <m/>
    <m/>
    <s v="Pacific Area"/>
    <s v="United States"/>
    <x v="1"/>
    <n v="54.844999999999999"/>
    <n v="-167.7285"/>
    <s v="Flooding"/>
    <s v="Marine Casualty"/>
    <s v="Damaged"/>
    <s v="N"/>
    <m/>
    <m/>
    <m/>
    <m/>
    <m/>
    <m/>
    <x v="12"/>
  </r>
  <r>
    <x v="5"/>
    <d v="2012-11-13T00:00:00"/>
    <n v="11"/>
    <x v="7"/>
    <s v="United States"/>
    <n v="4484112"/>
    <s v="Barge (General)"/>
    <s v="Unimak Trader"/>
    <n v="2638"/>
    <x v="0"/>
    <n v="249.6"/>
    <m/>
    <m/>
    <s v="Pacific Area"/>
    <s v="United States"/>
    <x v="1"/>
    <n v="55.204566666700003"/>
    <n v="-161.61588333329999"/>
    <s v="Collision"/>
    <s v="Discharge of Oil"/>
    <s v="Damaged"/>
    <s v="Y"/>
    <m/>
    <m/>
    <m/>
    <m/>
    <m/>
    <m/>
    <x v="6"/>
  </r>
  <r>
    <x v="5"/>
    <d v="2012-11-13T00:00:00"/>
    <n v="11"/>
    <x v="7"/>
    <s v="United States"/>
    <n v="4487054"/>
    <s v="Fishing Vessel"/>
    <s v="Karin Lynn"/>
    <n v="192"/>
    <x v="1"/>
    <n v="120.9"/>
    <m/>
    <m/>
    <s v="Pacific Area"/>
    <s v="United States"/>
    <x v="1"/>
    <n v="57.116669999999999"/>
    <n v="-170.2833"/>
    <s v="Equipment failure/ Hazard to navigation"/>
    <s v="Marine Casualty"/>
    <s v="Damaged"/>
    <s v="N"/>
    <m/>
    <m/>
    <m/>
    <m/>
    <m/>
    <m/>
    <x v="4"/>
  </r>
  <r>
    <x v="5"/>
    <d v="2012-11-15T00:00:00"/>
    <n v="11"/>
    <x v="7"/>
    <s v="United States"/>
    <n v="4487378"/>
    <s v="General Cargo Ship"/>
    <s v="Horizon Kodiak"/>
    <n v="19311"/>
    <x v="0"/>
    <n v="678.9"/>
    <m/>
    <m/>
    <s v="Pacific Area"/>
    <s v="United States"/>
    <x v="1"/>
    <n v="54.649859999999997"/>
    <n v="-133.98050000000001"/>
    <s v="Equipment failure"/>
    <s v="Marine Casualty"/>
    <s v="Damaged"/>
    <s v="N"/>
    <m/>
    <m/>
    <m/>
    <m/>
    <m/>
    <m/>
    <x v="4"/>
  </r>
  <r>
    <x v="5"/>
    <d v="2012-11-16T00:00:00"/>
    <n v="11"/>
    <x v="7"/>
    <s v="Liberia"/>
    <n v="4485807"/>
    <s v="Other"/>
    <s v="Noble Discoverer"/>
    <n v="10264"/>
    <x v="0"/>
    <n v="514.1"/>
    <m/>
    <m/>
    <s v="Pacific Area"/>
    <s v="United States"/>
    <x v="1"/>
    <n v="53.9"/>
    <n v="-166.53333333329999"/>
    <s v="Fire"/>
    <s v="Marine Casualty"/>
    <s v=""/>
    <s v="N"/>
    <m/>
    <m/>
    <m/>
    <m/>
    <m/>
    <m/>
    <x v="2"/>
  </r>
  <r>
    <x v="5"/>
    <d v="2012-11-17T00:00:00"/>
    <n v="11"/>
    <x v="7"/>
    <s v="United States"/>
    <n v="4487026"/>
    <s v="Recreational"/>
    <s v="AK0113R"/>
    <m/>
    <x v="2"/>
    <n v="20"/>
    <m/>
    <n v="18"/>
    <s v="Pacific Area"/>
    <s v="United States"/>
    <x v="0"/>
    <n v="58.103999999999999"/>
    <n v="135.44016666670001"/>
    <s v="Discharge/Release of Pollution"/>
    <s v="Discharge of Oil"/>
    <s v="Damaged"/>
    <s v="Y"/>
    <m/>
    <m/>
    <m/>
    <m/>
    <m/>
    <m/>
    <x v="9"/>
  </r>
  <r>
    <x v="5"/>
    <d v="2012-11-17T00:00:00"/>
    <n v="11"/>
    <x v="7"/>
    <s v="United States"/>
    <n v="44889263"/>
    <s v="Passenger Ship"/>
    <s v="Admiralty Wind"/>
    <n v="99"/>
    <x v="1"/>
    <n v="88.1"/>
    <m/>
    <n v="20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2-11-21T00:00:00"/>
    <n v="11"/>
    <x v="7"/>
    <s v="United States"/>
    <n v="4488709"/>
    <s v="General Cargo Ship"/>
    <s v="Teal"/>
    <n v="24"/>
    <x v="1"/>
    <n v="37.200000000000003"/>
    <m/>
    <m/>
    <s v="Pacific Area"/>
    <s v="United States"/>
    <x v="1"/>
    <n v="50.683333333299998"/>
    <n v="-135.28333333329999"/>
    <s v="Sinking"/>
    <s v="Discharge of Oil"/>
    <s v="Y"/>
    <s v="Y"/>
    <m/>
    <m/>
    <m/>
    <m/>
    <m/>
    <m/>
    <x v="1"/>
  </r>
  <r>
    <x v="5"/>
    <d v="2012-11-22T00:00:00"/>
    <n v="11"/>
    <x v="7"/>
    <s v="Liberia"/>
    <n v="4491381"/>
    <s v="Other"/>
    <s v="Noble Discoverer"/>
    <n v="10264"/>
    <x v="0"/>
    <n v="514.1"/>
    <m/>
    <m/>
    <s v="Pacific Area"/>
    <s v="United States"/>
    <x v="1"/>
    <n v="54.198333333299999"/>
    <n v="-163.77000000000001"/>
    <s v="Equipment failure/ Hazard to navigation"/>
    <s v="Marine Casualty"/>
    <s v="Damaged"/>
    <s v="N"/>
    <m/>
    <m/>
    <m/>
    <m/>
    <m/>
    <m/>
    <x v="4"/>
  </r>
  <r>
    <x v="5"/>
    <d v="2012-11-22T00:00:00"/>
    <n v="11"/>
    <x v="7"/>
    <s v="United States"/>
    <n v="4492139"/>
    <s v="Fishing Vessel"/>
    <s v="Clipper Surprise"/>
    <n v="163"/>
    <x v="1"/>
    <n v="113.5"/>
    <m/>
    <n v="38"/>
    <s v="Pacific Area"/>
    <s v="United States"/>
    <x v="0"/>
    <n v="58.854999999999997"/>
    <n v="-178.1833333333"/>
    <s v="Equipment failure/ Hazard to navigation"/>
    <s v="Marine Casualty"/>
    <s v=""/>
    <s v="N"/>
    <m/>
    <m/>
    <m/>
    <m/>
    <m/>
    <m/>
    <x v="4"/>
  </r>
  <r>
    <x v="5"/>
    <d v="2012-11-27T00:00:00"/>
    <n v="11"/>
    <x v="7"/>
    <s v="United States"/>
    <n v="4572894"/>
    <s v="Other"/>
    <s v="Aiviq"/>
    <n v="12892"/>
    <x v="0"/>
    <n v="324.5"/>
    <m/>
    <m/>
    <s v="Pacific Area"/>
    <s v="United States"/>
    <x v="1"/>
    <n v="53.835278333300003"/>
    <n v="-166.56860349999999"/>
    <s v="Equipment failure"/>
    <s v="Marine Casualty"/>
    <s v=""/>
    <s v="N"/>
    <m/>
    <m/>
    <m/>
    <m/>
    <m/>
    <m/>
    <x v="4"/>
  </r>
  <r>
    <x v="5"/>
    <d v="2012-11-29T00:00:00"/>
    <n v="11"/>
    <x v="7"/>
    <s v="United States"/>
    <n v="4495953"/>
    <s v="General Cargo Ship"/>
    <s v="APL Singapore"/>
    <n v="64502"/>
    <x v="0"/>
    <n v="865"/>
    <m/>
    <m/>
    <s v="Pacific Area"/>
    <s v="United States"/>
    <x v="1"/>
    <n v="53.9"/>
    <n v="-166.53333333329999"/>
    <s v="Fire"/>
    <s v="Marine Casualty"/>
    <s v=""/>
    <s v="N"/>
    <m/>
    <m/>
    <m/>
    <m/>
    <m/>
    <m/>
    <x v="2"/>
  </r>
  <r>
    <x v="5"/>
    <d v="2012-12-01T00:00:00"/>
    <n v="12"/>
    <x v="7"/>
    <s v="Liberia"/>
    <n v="4504210"/>
    <s v="Other"/>
    <s v="Spartan Rig 151"/>
    <n v="3376"/>
    <x v="0"/>
    <n v="167.1"/>
    <m/>
    <n v="37"/>
    <s v="Pacific Area"/>
    <s v="United States"/>
    <x v="0"/>
    <n v="59.336399999999998"/>
    <n v="-151.78749999999999"/>
    <s v="Discharge/Release of Pollution"/>
    <s v="Discharge of Oil"/>
    <s v="Damaged"/>
    <s v="Y"/>
    <m/>
    <m/>
    <m/>
    <m/>
    <m/>
    <m/>
    <x v="9"/>
  </r>
  <r>
    <x v="5"/>
    <d v="2012-12-03T00:00:00"/>
    <n v="12"/>
    <x v="7"/>
    <s v="United States"/>
    <n v="4846765"/>
    <s v="Other"/>
    <s v="Aiviq"/>
    <n v="12892"/>
    <x v="0"/>
    <n v="324.5"/>
    <m/>
    <m/>
    <s v="Pacific Area"/>
    <s v="United States"/>
    <x v="1"/>
    <n v="53.835333333299999"/>
    <n v="-166.56866666670001"/>
    <s v="Equipment failure"/>
    <s v="Marine Casualty"/>
    <s v="Y"/>
    <s v="N"/>
    <m/>
    <m/>
    <m/>
    <m/>
    <m/>
    <m/>
    <x v="4"/>
  </r>
  <r>
    <x v="5"/>
    <d v="2012-12-13T00:00:00"/>
    <n v="12"/>
    <x v="7"/>
    <s v="United States"/>
    <n v="4501822"/>
    <s v="Fishing Vessel"/>
    <s v="Carrie Arlene"/>
    <n v="16"/>
    <x v="1"/>
    <n v="36.9"/>
    <m/>
    <m/>
    <s v="Pacific Area"/>
    <s v="United States"/>
    <x v="1"/>
    <n v="56.308333333299998"/>
    <n v="-133.04833333330001"/>
    <s v="Equipment failure/ Hazard to navigation"/>
    <s v="Marine Casualty"/>
    <s v="Damaged"/>
    <s v="N"/>
    <m/>
    <m/>
    <m/>
    <m/>
    <m/>
    <m/>
    <x v="4"/>
  </r>
  <r>
    <x v="5"/>
    <d v="2012-12-13T00:00:00"/>
    <n v="12"/>
    <x v="7"/>
    <s v="United States"/>
    <n v="4502448"/>
    <s v="Fishing Vessel"/>
    <s v="Equity"/>
    <n v="25"/>
    <x v="1"/>
    <n v="42"/>
    <m/>
    <m/>
    <s v="Pacific Area"/>
    <s v="United States"/>
    <x v="1"/>
    <n v="55.867649999999998"/>
    <n v="-133.38980000000001"/>
    <s v="Sinking"/>
    <s v="Discharge of Oil"/>
    <s v=""/>
    <s v="Y"/>
    <m/>
    <m/>
    <m/>
    <m/>
    <m/>
    <m/>
    <x v="1"/>
  </r>
  <r>
    <x v="5"/>
    <d v="2012-12-13T00:00:00"/>
    <n v="12"/>
    <x v="7"/>
    <s v="United States"/>
    <n v="4504780"/>
    <s v="Fishing Vessel"/>
    <s v="Alaskan Knight"/>
    <m/>
    <x v="2"/>
    <n v="40"/>
    <m/>
    <m/>
    <s v="Pacific Area"/>
    <s v="United States"/>
    <x v="1"/>
    <n v="54.465449999999997"/>
    <n v="-132.3108"/>
    <s v="Equipment failure/ Hazard to navigation"/>
    <s v="Marine Casualty"/>
    <s v="Damaged"/>
    <s v="N"/>
    <m/>
    <m/>
    <m/>
    <m/>
    <m/>
    <m/>
    <x v="4"/>
  </r>
  <r>
    <x v="5"/>
    <d v="2012-12-17T00:00:00"/>
    <n v="12"/>
    <x v="7"/>
    <s v="United States"/>
    <n v="4507054"/>
    <s v="Fishing Vessel"/>
    <s v="Glacier Bay"/>
    <n v="982"/>
    <x v="0"/>
    <n v="136.30000000000001"/>
    <m/>
    <n v="40"/>
    <s v="Pacific Area"/>
    <s v="United States"/>
    <x v="0"/>
    <n v="58.151666666700002"/>
    <n v="-171.5666666667"/>
    <s v="Equipment failure/ Hazard to navigation"/>
    <s v="Marine Casualty"/>
    <s v="Damaged"/>
    <s v="N"/>
    <m/>
    <m/>
    <m/>
    <m/>
    <m/>
    <m/>
    <x v="4"/>
  </r>
  <r>
    <x v="5"/>
    <d v="2012-12-20T00:00:00"/>
    <n v="12"/>
    <x v="7"/>
    <s v="United States"/>
    <n v="4507028"/>
    <s v="Passenger Ship"/>
    <s v="Lituya"/>
    <n v="97"/>
    <x v="1"/>
    <n v="164.7"/>
    <m/>
    <m/>
    <s v="Pacific Area"/>
    <s v="United States"/>
    <x v="1"/>
    <n v="55.439572166700003"/>
    <n v="-131.838075"/>
    <s v="Equipment failure/ Hazard to navigation"/>
    <s v="Marine Casualty"/>
    <s v="Damaged"/>
    <s v="N"/>
    <m/>
    <m/>
    <m/>
    <m/>
    <m/>
    <m/>
    <x v="4"/>
  </r>
  <r>
    <x v="5"/>
    <d v="2012-12-21T00:00:00"/>
    <n v="12"/>
    <x v="7"/>
    <s v="United States"/>
    <n v="4512328"/>
    <s v="Towing Vessel"/>
    <s v="Warrior"/>
    <n v="199"/>
    <x v="1"/>
    <n v="127.2"/>
    <m/>
    <n v="43"/>
    <s v="Pacific Area"/>
    <s v="United States"/>
    <x v="0"/>
    <n v="60.119271666700001"/>
    <n v="-149.42551499999999"/>
    <s v="Equipment failure"/>
    <s v="Discharge of Oil"/>
    <s v="Damaged"/>
    <s v="Y"/>
    <m/>
    <m/>
    <m/>
    <m/>
    <m/>
    <m/>
    <x v="4"/>
  </r>
  <r>
    <x v="5"/>
    <d v="2012-12-25T00:00:00"/>
    <n v="12"/>
    <x v="7"/>
    <s v="United States"/>
    <n v="4507467"/>
    <s v="Fishing Vessel"/>
    <s v="Kupreanof"/>
    <m/>
    <x v="2"/>
    <n v="58"/>
    <m/>
    <m/>
    <s v="Pacific Area"/>
    <s v="United States"/>
    <x v="0"/>
    <n v="59.632510000000003"/>
    <n v="-151.53280000000001"/>
    <s v="Sinking"/>
    <s v="Discharge of Oil"/>
    <s v="Damaged"/>
    <s v="Y"/>
    <m/>
    <m/>
    <m/>
    <m/>
    <m/>
    <m/>
    <x v="1"/>
  </r>
  <r>
    <x v="5"/>
    <d v="2012-12-26T00:00:00"/>
    <n v="12"/>
    <x v="7"/>
    <s v="United States"/>
    <n v="4513386"/>
    <s v="Passenger Ship"/>
    <s v="Majestic Fjord"/>
    <n v="68"/>
    <x v="1"/>
    <n v="64.900000000000006"/>
    <m/>
    <n v="20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2-12-29T00:00:00"/>
    <n v="12"/>
    <x v="7"/>
    <s v="United States"/>
    <n v="4508781"/>
    <s v="Fishing Vessel"/>
    <s v="Sea Beagle"/>
    <n v="24"/>
    <x v="1"/>
    <n v="37.5"/>
    <m/>
    <n v="3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3-01-02T00:00:00"/>
    <n v="1"/>
    <x v="8"/>
    <s v="United States"/>
    <n v="4512081"/>
    <s v="Tanker Ship"/>
    <s v="Overseas Boston"/>
    <n v="29242"/>
    <x v="0"/>
    <n v="576"/>
    <m/>
    <n v="9"/>
    <s v="Pacific Area"/>
    <s v="United States"/>
    <x v="0"/>
    <n v="61.091146666699998"/>
    <n v="-146.4068"/>
    <s v="Collision"/>
    <s v="Marine Casualty"/>
    <s v="Damaged"/>
    <s v="N"/>
    <m/>
    <m/>
    <m/>
    <m/>
    <m/>
    <m/>
    <x v="6"/>
  </r>
  <r>
    <x v="5"/>
    <d v="2013-01-03T00:00:00"/>
    <n v="1"/>
    <x v="8"/>
    <s v="United States"/>
    <n v="4513993"/>
    <s v="Passenger Ship"/>
    <s v="Prince of Wales"/>
    <n v="95"/>
    <x v="1"/>
    <n v="172.5"/>
    <m/>
    <m/>
    <s v="Pacific Area"/>
    <s v="United States"/>
    <x v="1"/>
    <n v="55.404170000000001"/>
    <n v="-131.97139999999999"/>
    <s v="Equipment failure/ Hazard to navigation"/>
    <s v="Marine Casualty"/>
    <s v=""/>
    <s v="N"/>
    <m/>
    <m/>
    <m/>
    <m/>
    <m/>
    <m/>
    <x v="4"/>
  </r>
  <r>
    <x v="5"/>
    <d v="2013-01-05T00:00:00"/>
    <n v="1"/>
    <x v="8"/>
    <s v="United States"/>
    <n v="4511333"/>
    <s v="Fishing Vessel"/>
    <s v="Pacific Producer"/>
    <n v="472"/>
    <x v="1"/>
    <n v="169.8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3-01-05T00:00:00"/>
    <n v="1"/>
    <x v="8"/>
    <s v="United States"/>
    <n v="4514801"/>
    <s v="Other"/>
    <s v="Suna X"/>
    <n v="92"/>
    <x v="1"/>
    <n v="88.6"/>
    <m/>
    <m/>
    <s v="Pacific Area"/>
    <s v="United States"/>
    <x v="1"/>
    <n v="54.166670000000003"/>
    <n v="-166"/>
    <s v="Equipment failure/ Hazard to navigation"/>
    <s v="Marine Casualty"/>
    <s v="Damaged"/>
    <s v="N"/>
    <m/>
    <m/>
    <m/>
    <m/>
    <m/>
    <m/>
    <x v="4"/>
  </r>
  <r>
    <x v="5"/>
    <d v="2013-01-06T00:00:00"/>
    <n v="1"/>
    <x v="8"/>
    <s v="United States"/>
    <n v="4513036"/>
    <s v="Towing Vessel"/>
    <s v="Pt. Oliktok"/>
    <n v="147"/>
    <x v="1"/>
    <n v="85.4"/>
    <m/>
    <m/>
    <s v="Pacific Area"/>
    <s v="United States"/>
    <x v="1"/>
    <n v="57.185000000000002"/>
    <n v="-153.34"/>
    <s v="Equipment failure/ Hazard to navigation"/>
    <s v="Marine Casualty"/>
    <s v=""/>
    <s v="N"/>
    <m/>
    <m/>
    <m/>
    <m/>
    <m/>
    <m/>
    <x v="4"/>
  </r>
  <r>
    <x v="5"/>
    <d v="2013-01-11T00:00:00"/>
    <n v="1"/>
    <x v="8"/>
    <s v="United States"/>
    <n v="4517548"/>
    <s v="Fishing Vessel"/>
    <s v="Tempest"/>
    <n v="174"/>
    <x v="1"/>
    <n v="106.1"/>
    <m/>
    <m/>
    <s v="Pacific Area"/>
    <s v="United States"/>
    <x v="1"/>
    <n v="57.911166666699998"/>
    <n v="-152.51283333329999"/>
    <s v="Allision"/>
    <s v="Marine Casualty"/>
    <s v="Damaged"/>
    <s v="N"/>
    <m/>
    <m/>
    <m/>
    <m/>
    <m/>
    <m/>
    <x v="5"/>
  </r>
  <r>
    <x v="5"/>
    <d v="2013-01-12T00:00:00"/>
    <n v="1"/>
    <x v="8"/>
    <s v="United States"/>
    <n v="4537135"/>
    <s v="Fishing Vessel"/>
    <s v="Bering Prowler"/>
    <n v="193"/>
    <x v="1"/>
    <n v="110.7"/>
    <m/>
    <m/>
    <s v="Pacific Area"/>
    <s v="United States"/>
    <x v="1"/>
    <n v="57.575326500000003"/>
    <n v="-173.8077735"/>
    <s v="Equipment failure"/>
    <s v="Marine Casualty"/>
    <s v="Damaged"/>
    <s v="N"/>
    <m/>
    <m/>
    <m/>
    <m/>
    <m/>
    <m/>
    <x v="4"/>
  </r>
  <r>
    <x v="5"/>
    <d v="2013-01-13T00:00:00"/>
    <n v="1"/>
    <x v="8"/>
    <s v="United States"/>
    <n v="4516067"/>
    <s v="Towing Vessel"/>
    <s v="Ocean Wave"/>
    <n v="1038"/>
    <x v="0"/>
    <n v="135.80000000000001"/>
    <m/>
    <m/>
    <s v="Pacific Area"/>
    <s v="United States"/>
    <x v="1"/>
    <n v="57.307166666699999"/>
    <n v="-153.02266666669999"/>
    <s v="Fouling/Equipment failure/Hazard to navigation"/>
    <s v="Marine Casualty"/>
    <s v=""/>
    <s v="N"/>
    <m/>
    <m/>
    <m/>
    <m/>
    <m/>
    <m/>
    <x v="17"/>
  </r>
  <r>
    <x v="5"/>
    <d v="2013-01-17T00:00:00"/>
    <n v="1"/>
    <x v="8"/>
    <s v="United States"/>
    <n v="4518563"/>
    <s v="Fishing Vessel"/>
    <s v="Bountiful"/>
    <n v="1032"/>
    <x v="0"/>
    <n v="150.5"/>
    <m/>
    <m/>
    <s v="Pacific Area"/>
    <s v="United States"/>
    <x v="1"/>
    <n v="55.028883333300001"/>
    <n v="-164.64891666669999"/>
    <s v="Discharge/Release of Pollution"/>
    <s v="Discharge of Oil"/>
    <s v=""/>
    <s v="Y"/>
    <m/>
    <m/>
    <m/>
    <m/>
    <m/>
    <m/>
    <x v="9"/>
  </r>
  <r>
    <x v="5"/>
    <d v="2013-01-17T00:00:00"/>
    <n v="1"/>
    <x v="8"/>
    <s v="United States"/>
    <n v="4520297"/>
    <s v="Passenger Ship"/>
    <s v="Leconte"/>
    <n v="1328"/>
    <x v="0"/>
    <n v="217.5"/>
    <m/>
    <n v="45"/>
    <s v="Pacific Area"/>
    <s v="United States"/>
    <x v="0"/>
    <n v="59.187578000000002"/>
    <n v="-135.299791"/>
    <s v="Equipment failure"/>
    <s v="Marine Casualty"/>
    <s v="Damaged"/>
    <s v="N"/>
    <m/>
    <m/>
    <m/>
    <m/>
    <m/>
    <m/>
    <x v="4"/>
  </r>
  <r>
    <x v="5"/>
    <d v="2013-01-17T00:00:00"/>
    <n v="1"/>
    <x v="8"/>
    <s v="United States"/>
    <n v="4520524"/>
    <s v="Fishing Vessel"/>
    <s v="North Cape"/>
    <n v="194"/>
    <x v="1"/>
    <n v="111.6"/>
    <m/>
    <m/>
    <s v="Pacific Area"/>
    <s v="United States"/>
    <x v="1"/>
    <n v="55.584000000000003"/>
    <n v="-164.08566666670001"/>
    <s v="Equipment failure/ Hazard to navigation"/>
    <s v="Marine Casualty"/>
    <s v=""/>
    <s v="N"/>
    <m/>
    <m/>
    <m/>
    <m/>
    <m/>
    <m/>
    <x v="4"/>
  </r>
  <r>
    <x v="5"/>
    <d v="2013-01-18T00:00:00"/>
    <n v="1"/>
    <x v="8"/>
    <s v="Liberia"/>
    <n v="4518744"/>
    <s v="Other"/>
    <s v="Noble Discoverer"/>
    <n v="10264"/>
    <x v="0"/>
    <n v="514.1"/>
    <m/>
    <n v="52"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13-01-20T00:00:00"/>
    <n v="1"/>
    <x v="8"/>
    <s v="United States"/>
    <n v="4520406"/>
    <s v="Fishing Vessel"/>
    <s v="Mar Pacifico"/>
    <n v="172"/>
    <x v="1"/>
    <n v="88.3"/>
    <m/>
    <n v="49"/>
    <s v="Pacific Area"/>
    <s v="United States"/>
    <x v="0"/>
    <n v="58.2833333333"/>
    <n v="-151"/>
    <s v="Discharge/Release of Pollution"/>
    <s v="Discharge of Oil"/>
    <s v=""/>
    <s v="Y"/>
    <m/>
    <m/>
    <m/>
    <m/>
    <m/>
    <m/>
    <x v="9"/>
  </r>
  <r>
    <x v="5"/>
    <d v="2013-01-20T00:00:00"/>
    <n v="1"/>
    <x v="8"/>
    <s v="United States"/>
    <n v="4520600"/>
    <s v="Fishing Vessel"/>
    <s v="Northern Jaeger"/>
    <n v="3732"/>
    <x v="0"/>
    <n v="308.39999999999998"/>
    <m/>
    <m/>
    <s v="Pacific Area"/>
    <s v="United States"/>
    <x v="1"/>
    <n v="57.816666666700002"/>
    <n v="-171.1833333333"/>
    <s v="Loss of electrical power"/>
    <s v="Marine Casualty"/>
    <s v="Damaged"/>
    <s v="N"/>
    <m/>
    <m/>
    <m/>
    <m/>
    <m/>
    <m/>
    <x v="27"/>
  </r>
  <r>
    <x v="5"/>
    <d v="2013-01-20T00:00:00"/>
    <n v="1"/>
    <x v="8"/>
    <s v="United States"/>
    <n v="4556772"/>
    <s v="General Cargo Ship"/>
    <s v="Dolphin"/>
    <n v="481"/>
    <x v="1"/>
    <n v="166"/>
    <m/>
    <m/>
    <s v="Pacific Area"/>
    <s v="United States"/>
    <x v="1"/>
    <n v="55.331456666699999"/>
    <n v="-160.50071666669999"/>
    <s v="Allision"/>
    <s v="Marine Casualty"/>
    <s v=""/>
    <s v="N"/>
    <m/>
    <m/>
    <m/>
    <m/>
    <m/>
    <m/>
    <x v="5"/>
  </r>
  <r>
    <x v="5"/>
    <d v="2013-01-22T00:00:00"/>
    <n v="1"/>
    <x v="8"/>
    <s v="United States"/>
    <n v="4521171"/>
    <s v="Fishing Vessel"/>
    <s v="St. Dominick"/>
    <n v="94"/>
    <x v="1"/>
    <n v="49.9"/>
    <m/>
    <m/>
    <s v="Pacific Area"/>
    <s v="United States"/>
    <x v="1"/>
    <n v="53.903333333299997"/>
    <n v="-166.57"/>
    <s v="Grounding"/>
    <s v="Marine Casualty"/>
    <s v=""/>
    <s v="N"/>
    <m/>
    <m/>
    <m/>
    <m/>
    <m/>
    <m/>
    <x v="0"/>
  </r>
  <r>
    <x v="5"/>
    <d v="2013-01-22T00:00:00"/>
    <n v="1"/>
    <x v="8"/>
    <s v="United States"/>
    <n v="4522657"/>
    <s v="General Cargo Ship"/>
    <s v="Horizon Anchorage"/>
    <n v="19311"/>
    <x v="0"/>
    <n v="678.9"/>
    <m/>
    <n v="31"/>
    <s v="Pacific Area"/>
    <s v="United States"/>
    <x v="0"/>
    <n v="61.237780000000001"/>
    <n v="-149.89500000000001"/>
    <s v="Discharge/Release of Pollution"/>
    <s v="Discharge of Oil"/>
    <s v=""/>
    <s v="Y"/>
    <m/>
    <m/>
    <m/>
    <m/>
    <m/>
    <m/>
    <x v="9"/>
  </r>
  <r>
    <x v="5"/>
    <d v="2013-01-23T00:00:00"/>
    <n v="1"/>
    <x v="8"/>
    <s v="United States"/>
    <n v="4524150"/>
    <s v="Fishing Vessel"/>
    <s v="Kodiak Enterprise"/>
    <n v="2749"/>
    <x v="0"/>
    <n v="252.3"/>
    <m/>
    <m/>
    <s v="Pacific Area"/>
    <s v="United States"/>
    <x v="1"/>
    <n v="56.05"/>
    <n v="-166.55"/>
    <s v="Discharge/Release of Pollution"/>
    <s v="Discharge of Oil"/>
    <s v=""/>
    <s v="Y"/>
    <m/>
    <m/>
    <m/>
    <m/>
    <m/>
    <m/>
    <x v="9"/>
  </r>
  <r>
    <x v="5"/>
    <d v="2013-01-24T00:00:00"/>
    <n v="1"/>
    <x v="8"/>
    <s v="United States"/>
    <n v="4522474"/>
    <s v="Other"/>
    <s v="Suna X"/>
    <n v="92"/>
    <x v="1"/>
    <n v="88.6"/>
    <m/>
    <m/>
    <s v="Pacific Area"/>
    <s v="United States"/>
    <x v="1"/>
    <n v="54.133333333300001"/>
    <n v="-165.76666666669999"/>
    <s v="Allision"/>
    <s v="Marine Casualty"/>
    <s v="Damaged"/>
    <s v="N"/>
    <m/>
    <m/>
    <m/>
    <m/>
    <m/>
    <m/>
    <x v="5"/>
  </r>
  <r>
    <x v="5"/>
    <d v="2013-01-25T00:00:00"/>
    <n v="1"/>
    <x v="8"/>
    <s v="United States"/>
    <n v="4846921"/>
    <s v="Other"/>
    <s v="Aiviq"/>
    <n v="12892"/>
    <x v="0"/>
    <n v="324.5"/>
    <m/>
    <m/>
    <s v="Pacific Area"/>
    <s v="United States"/>
    <x v="1"/>
    <n v="57.31"/>
    <n v="-153.04499999999999"/>
    <s v="Loss of electrical power"/>
    <s v="Marine Casualty"/>
    <s v=""/>
    <s v="N"/>
    <m/>
    <m/>
    <m/>
    <m/>
    <m/>
    <m/>
    <x v="27"/>
  </r>
  <r>
    <x v="5"/>
    <d v="2013-01-27T00:00:00"/>
    <n v="1"/>
    <x v="8"/>
    <s v="United States"/>
    <n v="4524283"/>
    <s v="Fishing Vessel"/>
    <s v="Gun-Mar"/>
    <n v="450"/>
    <x v="1"/>
    <n v="163.6"/>
    <m/>
    <m/>
    <s v="Pacific Area"/>
    <s v="United States"/>
    <x v="1"/>
    <n v="53.91"/>
    <n v="-166.51"/>
    <s v="Allision"/>
    <s v="Marine Casualty"/>
    <s v="Damaged"/>
    <s v="N"/>
    <m/>
    <m/>
    <m/>
    <m/>
    <m/>
    <m/>
    <x v="5"/>
  </r>
  <r>
    <x v="5"/>
    <d v="2013-01-29T00:00:00"/>
    <n v="1"/>
    <x v="8"/>
    <s v="United States"/>
    <n v="4529196"/>
    <s v="Fishing Vessel"/>
    <s v="Storm Ranger"/>
    <n v="20"/>
    <x v="1"/>
    <n v="38"/>
    <m/>
    <n v="33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3-01-30T00:00:00"/>
    <n v="1"/>
    <x v="8"/>
    <s v="United States"/>
    <n v="4527883"/>
    <s v="Fishing Vessel"/>
    <s v="Siberian Sea"/>
    <n v="741"/>
    <x v="0"/>
    <n v="123.3"/>
    <m/>
    <m/>
    <s v="Pacific Area"/>
    <s v="United States"/>
    <x v="1"/>
    <n v="56.65"/>
    <n v="-167.04116666670001"/>
    <s v="Loss of electrical power"/>
    <s v="Marine Casualty"/>
    <s v=""/>
    <s v="N"/>
    <m/>
    <m/>
    <m/>
    <m/>
    <m/>
    <m/>
    <x v="27"/>
  </r>
  <r>
    <x v="5"/>
    <d v="2013-01-30T00:00:00"/>
    <n v="1"/>
    <x v="8"/>
    <s v="United States"/>
    <n v="4529305"/>
    <s v="Fishing Vessel"/>
    <s v="Blue Pacific"/>
    <n v="867"/>
    <x v="0"/>
    <n v="166.3"/>
    <m/>
    <m/>
    <s v="Pacific Area"/>
    <s v="United States"/>
    <x v="1"/>
    <n v="55.15"/>
    <n v="-164.28333333329999"/>
    <s v="Fire"/>
    <s v="Marine Casualty"/>
    <s v="Damaged"/>
    <s v="N"/>
    <m/>
    <m/>
    <m/>
    <m/>
    <m/>
    <m/>
    <x v="2"/>
  </r>
  <r>
    <x v="5"/>
    <d v="2013-02-03T00:00:00"/>
    <n v="2"/>
    <x v="8"/>
    <s v="United States"/>
    <n v="4528074"/>
    <s v="Passenger Ship"/>
    <s v="Prince of Wales"/>
    <n v="95"/>
    <x v="1"/>
    <n v="172.5"/>
    <m/>
    <m/>
    <s v="Pacific Area"/>
    <s v="United States"/>
    <x v="1"/>
    <n v="55.456119999999999"/>
    <n v="-132.66079999999999"/>
    <s v="Equipment failure/ Hazard to navigation"/>
    <s v="Marine Casualty"/>
    <s v="Damaged"/>
    <s v="N"/>
    <m/>
    <m/>
    <m/>
    <m/>
    <m/>
    <m/>
    <x v="4"/>
  </r>
  <r>
    <x v="5"/>
    <d v="2013-02-03T00:00:00"/>
    <n v="2"/>
    <x v="8"/>
    <s v="United States"/>
    <n v="4530409"/>
    <s v="Fishing Vessel"/>
    <s v="Island Enterprise"/>
    <n v="2912"/>
    <x v="0"/>
    <n v="280.8"/>
    <m/>
    <m/>
    <s v="Pacific Area"/>
    <s v="United States"/>
    <x v="1"/>
    <n v="53.85"/>
    <n v="-166.6"/>
    <s v="Discharge/Release of Pollution"/>
    <s v="Discharge of Oil"/>
    <s v=""/>
    <s v="Y"/>
    <m/>
    <m/>
    <m/>
    <m/>
    <m/>
    <m/>
    <x v="9"/>
  </r>
  <r>
    <x v="5"/>
    <d v="2013-02-03T00:00:00"/>
    <n v="2"/>
    <x v="8"/>
    <s v="United States"/>
    <n v="4531823"/>
    <s v="Fishing Vessel"/>
    <s v="Alaskan Lady"/>
    <n v="787"/>
    <x v="0"/>
    <n v="169.7"/>
    <m/>
    <m/>
    <s v="Pacific Area"/>
    <s v="United States"/>
    <x v="1"/>
    <n v="53.884999999999998"/>
    <n v="-166.53833333329999"/>
    <s v="Fire"/>
    <s v="Marine Casualty"/>
    <s v=""/>
    <s v="N"/>
    <m/>
    <m/>
    <m/>
    <m/>
    <m/>
    <m/>
    <x v="2"/>
  </r>
  <r>
    <x v="5"/>
    <d v="2013-02-05T00:00:00"/>
    <n v="2"/>
    <x v="8"/>
    <s v="United States"/>
    <n v="4531615"/>
    <s v="Fishing Vessel"/>
    <s v="Royal Atlantic"/>
    <n v="196"/>
    <x v="1"/>
    <n v="108.6"/>
    <m/>
    <m/>
    <s v="Pacific Area"/>
    <s v="United States"/>
    <x v="1"/>
    <n v="54.9666666667"/>
    <n v="-165.05"/>
    <s v="Equipment failure"/>
    <s v="Marine Casualty"/>
    <s v=""/>
    <s v="N"/>
    <m/>
    <m/>
    <m/>
    <m/>
    <m/>
    <m/>
    <x v="4"/>
  </r>
  <r>
    <x v="5"/>
    <d v="2013-02-07T00:00:00"/>
    <n v="2"/>
    <x v="8"/>
    <s v="United States"/>
    <n v="4535573"/>
    <s v="Fishing Vessel"/>
    <s v="Barbara J"/>
    <n v="190"/>
    <x v="1"/>
    <n v="96.4"/>
    <m/>
    <n v="36"/>
    <s v="Pacific Area"/>
    <s v="United States"/>
    <x v="0"/>
    <n v="59.09"/>
    <n v="-167.37"/>
    <s v="Equipment failure/ Hazard to navigation"/>
    <s v="Marine Casualty"/>
    <s v=""/>
    <s v="N"/>
    <m/>
    <m/>
    <m/>
    <m/>
    <m/>
    <m/>
    <x v="4"/>
  </r>
  <r>
    <x v="5"/>
    <d v="2013-02-09T00:00:00"/>
    <n v="2"/>
    <x v="8"/>
    <s v="United States"/>
    <n v="4531564"/>
    <s v="Recreational"/>
    <s v="Rivendell II"/>
    <n v="21"/>
    <x v="1"/>
    <n v="38"/>
    <m/>
    <n v="51"/>
    <s v="Pacific Area"/>
    <s v="United States"/>
    <x v="0"/>
    <n v="61.12473"/>
    <n v="-146.34639999999999"/>
    <s v="Sinking"/>
    <s v="Discharge of Oil"/>
    <s v="Y"/>
    <s v="Y"/>
    <m/>
    <m/>
    <m/>
    <m/>
    <m/>
    <m/>
    <x v="1"/>
  </r>
  <r>
    <x v="5"/>
    <d v="2013-02-09T00:00:00"/>
    <n v="2"/>
    <x v="8"/>
    <s v="United States"/>
    <n v="4532087"/>
    <s v="Other"/>
    <s v="Gus E"/>
    <n v="41"/>
    <x v="1"/>
    <n v="44"/>
    <m/>
    <n v="19"/>
    <s v="Pacific Area"/>
    <s v="United States"/>
    <x v="0"/>
    <n v="61.12473"/>
    <n v="-146.34639999999999"/>
    <s v="Fouling/Equipment failure/Hazard to navigation"/>
    <s v="Marine Casualty"/>
    <s v=""/>
    <s v="N"/>
    <m/>
    <m/>
    <m/>
    <m/>
    <m/>
    <m/>
    <x v="17"/>
  </r>
  <r>
    <x v="5"/>
    <d v="2013-02-12T00:00:00"/>
    <n v="2"/>
    <x v="8"/>
    <s v="United States"/>
    <n v="4532372"/>
    <s v="N/A"/>
    <s v="USFS 2369"/>
    <s v="n/a"/>
    <x v="0"/>
    <s v="n/a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13-02-13T00:00:00"/>
    <n v="2"/>
    <x v="8"/>
    <s v="United States"/>
    <n v="4533263"/>
    <s v="Recreational"/>
    <s v="Pure Cin"/>
    <m/>
    <x v="2"/>
    <n v="31"/>
    <m/>
    <n v="5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3-02-14T00:00:00"/>
    <n v="2"/>
    <x v="8"/>
    <s v="United States"/>
    <n v="4535706"/>
    <s v="Fishing Vessel"/>
    <s v="Rebecca Irene"/>
    <n v="191"/>
    <x v="1"/>
    <n v="115.3"/>
    <m/>
    <m/>
    <s v="Pacific Area"/>
    <s v="United States"/>
    <x v="1"/>
    <n v="55.866666666699999"/>
    <n v="-163.61666666670001"/>
    <s v="Equipment failure/ Hazard to navigation"/>
    <s v="Marine Casualty"/>
    <s v=""/>
    <s v="N"/>
    <m/>
    <m/>
    <m/>
    <m/>
    <m/>
    <m/>
    <x v="4"/>
  </r>
  <r>
    <x v="5"/>
    <d v="2013-02-15T00:00:00"/>
    <n v="2"/>
    <x v="8"/>
    <s v="United States"/>
    <n v="4535402"/>
    <s v="Recreational"/>
    <s v="Alaska Salvor"/>
    <n v="43"/>
    <x v="1"/>
    <n v="59.6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13-02-17T00:00:00"/>
    <n v="2"/>
    <x v="8"/>
    <s v="United States"/>
    <n v="4534795"/>
    <s v="Fishing Vessel"/>
    <s v="Seabrooke"/>
    <n v="198"/>
    <x v="1"/>
    <n v="98.4"/>
    <m/>
    <m/>
    <s v="Pacific Area"/>
    <s v="United States"/>
    <x v="1"/>
    <n v="53.9"/>
    <n v="-166.53333333329999"/>
    <s v="Discharge/Release of Pollution"/>
    <s v="Discharge of Oil"/>
    <s v=""/>
    <s v="Y"/>
    <m/>
    <m/>
    <m/>
    <m/>
    <m/>
    <m/>
    <x v="9"/>
  </r>
  <r>
    <x v="5"/>
    <d v="2013-02-17T00:00:00"/>
    <n v="2"/>
    <x v="8"/>
    <s v="United States"/>
    <n v="4535745"/>
    <s v="Barge (General)"/>
    <s v="Madison Bay"/>
    <n v="2830"/>
    <x v="0"/>
    <n v="271.7"/>
    <m/>
    <n v="37"/>
    <s v="Pacific Area"/>
    <s v="United States"/>
    <x v="0"/>
    <n v="58.550164000000002"/>
    <n v="-135.02759800000001"/>
    <s v="Equipment failure"/>
    <s v="Discharge of Oil"/>
    <s v=""/>
    <s v="Y"/>
    <m/>
    <m/>
    <m/>
    <m/>
    <m/>
    <m/>
    <x v="4"/>
  </r>
  <r>
    <x v="5"/>
    <d v="2013-02-19T00:00:00"/>
    <n v="2"/>
    <x v="8"/>
    <s v="United States"/>
    <n v="4540372"/>
    <s v="Fishing Vessel"/>
    <s v="Blue Attu"/>
    <n v="379"/>
    <x v="1"/>
    <n v="124.5"/>
    <m/>
    <m/>
    <s v="Pacific Area"/>
    <s v="United States"/>
    <x v="1"/>
    <n v="54.583333333299997"/>
    <n v="-165.25"/>
    <s v="Equipment failure/ Hazard to navigation"/>
    <s v="Marine Casualty"/>
    <s v=""/>
    <s v="N"/>
    <m/>
    <m/>
    <m/>
    <m/>
    <m/>
    <m/>
    <x v="4"/>
  </r>
  <r>
    <x v="5"/>
    <d v="2013-02-20T00:00:00"/>
    <n v="2"/>
    <x v="8"/>
    <s v="United States"/>
    <n v="4541341"/>
    <s v="Fishing Vessel"/>
    <s v="Deep Pacific "/>
    <n v="140"/>
    <x v="1"/>
    <n v="111.6"/>
    <m/>
    <m/>
    <s v="Pacific Area"/>
    <s v="United States"/>
    <x v="1"/>
    <n v="55.637500000000003"/>
    <n v="-164.03983333330001"/>
    <s v="Allision"/>
    <s v="Marine Casualty"/>
    <s v=""/>
    <s v="N"/>
    <m/>
    <m/>
    <m/>
    <m/>
    <m/>
    <m/>
    <x v="5"/>
  </r>
  <r>
    <x v="5"/>
    <d v="2013-02-21T00:00:00"/>
    <n v="2"/>
    <x v="8"/>
    <s v="Panama"/>
    <n v="4537216"/>
    <s v="General Cargo Ship"/>
    <s v="Bangkok Bridge"/>
    <n v="44234"/>
    <x v="0"/>
    <n v="874.7"/>
    <m/>
    <m/>
    <s v="Pacific Area"/>
    <s v="United States"/>
    <x v="1"/>
    <n v="54.458216666699997"/>
    <n v="-165.0756166667"/>
    <s v="Equipment failure/ Hazard to navigation"/>
    <s v="Marine Casualty"/>
    <s v=""/>
    <s v="N"/>
    <m/>
    <m/>
    <m/>
    <m/>
    <m/>
    <m/>
    <x v="4"/>
  </r>
  <r>
    <x v="5"/>
    <d v="2013-03-01T00:00:00"/>
    <n v="3"/>
    <x v="8"/>
    <s v="United States"/>
    <n v="4548732"/>
    <s v="Fishing Vessel"/>
    <s v="New Venture"/>
    <n v="197"/>
    <x v="1"/>
    <n v="82.1"/>
    <m/>
    <m/>
    <s v="Pacific Area"/>
    <s v="United States"/>
    <x v="1"/>
    <n v="56.981666666700001"/>
    <n v="-154.67316666670001"/>
    <s v="Equipment failure"/>
    <s v="Marine Casualty"/>
    <s v=""/>
    <s v="N"/>
    <m/>
    <m/>
    <m/>
    <m/>
    <m/>
    <m/>
    <x v="4"/>
  </r>
  <r>
    <x v="5"/>
    <d v="2013-03-02T00:00:00"/>
    <n v="3"/>
    <x v="8"/>
    <s v="United States"/>
    <n v="4543240"/>
    <s v="Fishing Vessel"/>
    <s v="Legacy"/>
    <n v="194"/>
    <x v="1"/>
    <n v="117.2"/>
    <m/>
    <m/>
    <s v="Pacific Area"/>
    <s v="United States"/>
    <x v="1"/>
    <n v="56.241666666699999"/>
    <n v="-165.255"/>
    <s v="Loss of electrical power"/>
    <s v="Marine Casualty"/>
    <s v=""/>
    <s v="N"/>
    <m/>
    <m/>
    <m/>
    <m/>
    <m/>
    <m/>
    <x v="27"/>
  </r>
  <r>
    <x v="5"/>
    <d v="2013-03-04T00:00:00"/>
    <n v="3"/>
    <x v="8"/>
    <s v="N/A"/>
    <n v="4547380"/>
    <s v="N/A"/>
    <s v="Ocean Wave"/>
    <s v="n/a"/>
    <x v="0"/>
    <s v="n/a"/>
    <m/>
    <m/>
    <s v="Pacific Area"/>
    <s v="United States"/>
    <x v="1"/>
    <n v="55.709850000000003"/>
    <n v="-157.51499999999999"/>
    <s v="Equipment failure/ Hazard to navigation"/>
    <s v="Marine Casualty"/>
    <s v=""/>
    <s v="N"/>
    <m/>
    <m/>
    <m/>
    <m/>
    <m/>
    <m/>
    <x v="4"/>
  </r>
  <r>
    <x v="5"/>
    <d v="2013-03-04T00:00:00"/>
    <n v="3"/>
    <x v="8"/>
    <s v="United States"/>
    <n v="4548086"/>
    <s v="Fishing Vessel"/>
    <s v="Seafisher"/>
    <n v="1453"/>
    <x v="0"/>
    <n v="211.4"/>
    <m/>
    <m/>
    <s v="Pacific Area"/>
    <s v="United States"/>
    <x v="1"/>
    <n v="52.199550000000002"/>
    <n v="-173.9372666667"/>
    <s v="Loss of electrical power"/>
    <s v="Marine Casualty"/>
    <s v="Damaged"/>
    <s v="N"/>
    <m/>
    <m/>
    <m/>
    <m/>
    <m/>
    <m/>
    <x v="27"/>
  </r>
  <r>
    <x v="5"/>
    <d v="2013-03-08T00:00:00"/>
    <n v="3"/>
    <x v="8"/>
    <s v="United States"/>
    <n v="4547735"/>
    <s v="Fishing Vessel"/>
    <s v="Kevleen-K"/>
    <n v="196"/>
    <x v="1"/>
    <n v="92"/>
    <m/>
    <m/>
    <s v="Pacific Area"/>
    <s v="United States"/>
    <x v="1"/>
    <n v="56.418333333299998"/>
    <n v="-168.50583333329999"/>
    <s v="Equipment failure"/>
    <s v="Marine Casualty"/>
    <s v="Damaged"/>
    <s v="N"/>
    <m/>
    <m/>
    <m/>
    <m/>
    <m/>
    <m/>
    <x v="4"/>
  </r>
  <r>
    <x v="5"/>
    <d v="2013-03-08T00:00:00"/>
    <n v="3"/>
    <x v="8"/>
    <s v="United States"/>
    <n v="4547904"/>
    <s v="Fishing Vessel"/>
    <s v="Flying Ocean"/>
    <n v="199"/>
    <x v="1"/>
    <n v="87.6"/>
    <m/>
    <m/>
    <s v="Pacific Area"/>
    <s v="United States"/>
    <x v="1"/>
    <n v="57.291666666700003"/>
    <n v="-153.7733333333"/>
    <s v="Equipment failure"/>
    <s v="Marine Casualty"/>
    <s v=""/>
    <s v="N"/>
    <m/>
    <m/>
    <m/>
    <m/>
    <m/>
    <m/>
    <x v="4"/>
  </r>
  <r>
    <x v="5"/>
    <d v="2013-03-10T00:00:00"/>
    <n v="3"/>
    <x v="8"/>
    <s v="United States"/>
    <n v="4548083"/>
    <s v="Fishing Vessel"/>
    <s v="Excellence"/>
    <n v="4312"/>
    <x v="0"/>
    <n v="352.9"/>
    <m/>
    <m/>
    <s v="Pacific Area"/>
    <s v="United States"/>
    <x v="1"/>
    <n v="57.116669999999999"/>
    <n v="-170.2833"/>
    <s v="Equipment failure/ Hazard to navigation"/>
    <s v="Marine Casualty"/>
    <s v=""/>
    <s v="N"/>
    <m/>
    <m/>
    <m/>
    <m/>
    <m/>
    <m/>
    <x v="4"/>
  </r>
  <r>
    <x v="5"/>
    <d v="2013-03-13T00:00:00"/>
    <n v="3"/>
    <x v="8"/>
    <s v="United States"/>
    <n v="4685094"/>
    <s v="Fishing Vessel"/>
    <s v="Arctic Storm"/>
    <n v="3854"/>
    <x v="0"/>
    <n v="314.3"/>
    <m/>
    <m/>
    <s v="Pacific Area"/>
    <s v="United States"/>
    <x v="1"/>
    <n v="54.866666666699999"/>
    <n v="-165.6"/>
    <s v="Equipment failure/ Hazard to navigation"/>
    <s v="Marine Casualty"/>
    <s v=""/>
    <s v="N"/>
    <m/>
    <m/>
    <m/>
    <m/>
    <m/>
    <m/>
    <x v="4"/>
  </r>
  <r>
    <x v="5"/>
    <d v="2013-03-14T00:00:00"/>
    <n v="3"/>
    <x v="8"/>
    <s v="United States"/>
    <n v="4549901"/>
    <s v="Passenger Ship"/>
    <s v="Fairweather"/>
    <n v="1280"/>
    <x v="0"/>
    <n v="219.6"/>
    <m/>
    <m/>
    <s v="Pacific Area"/>
    <s v="United States"/>
    <x v="1"/>
    <n v="57.433333333299998"/>
    <n v="-134.80000000000001"/>
    <s v="Equipment failure"/>
    <s v="Marine Casualty"/>
    <s v="Damaged"/>
    <s v="N"/>
    <m/>
    <m/>
    <m/>
    <m/>
    <m/>
    <m/>
    <x v="4"/>
  </r>
  <r>
    <x v="5"/>
    <d v="2013-03-15T00:00:00"/>
    <n v="3"/>
    <x v="8"/>
    <s v="United States"/>
    <n v="4549992"/>
    <s v="Fishing Vessel"/>
    <s v="Seattle Enterprise"/>
    <n v="1789"/>
    <x v="0"/>
    <n v="267"/>
    <m/>
    <m/>
    <s v="Pacific Area"/>
    <s v="United States"/>
    <x v="1"/>
    <n v="55.736833333299998"/>
    <n v="-163.79116666670001"/>
    <s v="Discharge/Release of Pollution"/>
    <s v="Discharge of Oil"/>
    <s v=""/>
    <s v="Y"/>
    <m/>
    <m/>
    <m/>
    <m/>
    <m/>
    <m/>
    <x v="9"/>
  </r>
  <r>
    <x v="5"/>
    <d v="2013-03-27T00:00:00"/>
    <n v="3"/>
    <x v="8"/>
    <s v="United States"/>
    <n v="4561136"/>
    <s v="Fishing Vessel"/>
    <s v="Dive Master"/>
    <n v="17"/>
    <x v="1"/>
    <n v="40.299999999999997"/>
    <m/>
    <m/>
    <s v="Pacific Area"/>
    <s v="United States"/>
    <x v="1"/>
    <n v="54.733083333300002"/>
    <n v="-132.37285"/>
    <s v="Equipment failure/ Hazard to navigation"/>
    <s v="Marine Casualty"/>
    <s v="Damaged"/>
    <s v="N"/>
    <m/>
    <m/>
    <m/>
    <m/>
    <m/>
    <m/>
    <x v="4"/>
  </r>
  <r>
    <x v="5"/>
    <d v="2013-03-30T00:00:00"/>
    <n v="3"/>
    <x v="8"/>
    <s v="United States"/>
    <n v="4565729"/>
    <s v="Barge (Deck)"/>
    <s v="Anchorage Provider"/>
    <n v="6092"/>
    <x v="0"/>
    <n v="397.9"/>
    <m/>
    <m/>
    <s v="Pacific Area"/>
    <s v="United States"/>
    <x v="1"/>
    <n v="53.590666666700002"/>
    <n v="-130.28483333330001"/>
    <s v="Fire"/>
    <s v="Marine Casualty"/>
    <s v=""/>
    <s v="N"/>
    <m/>
    <m/>
    <m/>
    <m/>
    <m/>
    <m/>
    <x v="2"/>
  </r>
  <r>
    <x v="5"/>
    <d v="2013-03-31T00:00:00"/>
    <n v="3"/>
    <x v="8"/>
    <s v="United States"/>
    <n v="4560342"/>
    <s v="Towing Vessel"/>
    <s v="Chukchi Sea"/>
    <n v="172"/>
    <x v="1"/>
    <n v="92.2"/>
    <m/>
    <m/>
    <s v="Pacific Area"/>
    <s v="United States"/>
    <x v="1"/>
    <n v="53.85"/>
    <n v="-166.6"/>
    <s v="Discharge/Release of Pollution"/>
    <s v="Discharge of Oil"/>
    <s v=""/>
    <s v="Y"/>
    <m/>
    <m/>
    <m/>
    <m/>
    <m/>
    <m/>
    <x v="9"/>
  </r>
  <r>
    <x v="5"/>
    <d v="2013-04-04T00:00:00"/>
    <n v="4"/>
    <x v="8"/>
    <s v="United States"/>
    <n v="4565924"/>
    <s v="Survey/Research"/>
    <s v="Norseman"/>
    <n v="197"/>
    <x v="1"/>
    <n v="94.1"/>
    <m/>
    <n v="45"/>
    <s v="Pacific Area"/>
    <s v="United States"/>
    <x v="0"/>
    <n v="60.116230000000002"/>
    <n v="-149.43445333330001"/>
    <s v="Grounding"/>
    <s v="Marine Casualty"/>
    <s v=""/>
    <s v="N"/>
    <m/>
    <m/>
    <m/>
    <m/>
    <m/>
    <m/>
    <x v="0"/>
  </r>
  <r>
    <x v="5"/>
    <d v="2013-04-06T00:00:00"/>
    <n v="4"/>
    <x v="8"/>
    <s v="United States"/>
    <n v="4564800"/>
    <s v="Fishing Vessel"/>
    <s v="U S Liberator"/>
    <n v="446"/>
    <x v="1"/>
    <n v="149.6"/>
    <m/>
    <m/>
    <s v="Pacific Area"/>
    <s v="United States"/>
    <x v="1"/>
    <n v="55.756666666699999"/>
    <n v="-164.39"/>
    <s v="Loss of electrical power"/>
    <s v="Marine Casualty"/>
    <s v=""/>
    <s v="N"/>
    <m/>
    <m/>
    <m/>
    <m/>
    <m/>
    <m/>
    <x v="27"/>
  </r>
  <r>
    <x v="5"/>
    <d v="2013-04-06T00:00:00"/>
    <n v="4"/>
    <x v="8"/>
    <s v="United States"/>
    <n v="4565140"/>
    <s v="Barge (Liquid)"/>
    <s v="PM 230"/>
    <n v="1553"/>
    <x v="0"/>
    <n v="218.4"/>
    <m/>
    <m/>
    <s v="Pacific Area"/>
    <s v="United States"/>
    <x v="1"/>
    <n v="55.439571666699997"/>
    <n v="-131.838075"/>
    <s v="Grounding"/>
    <s v="Marine Casualty"/>
    <s v=""/>
    <s v="N"/>
    <m/>
    <m/>
    <m/>
    <m/>
    <m/>
    <m/>
    <x v="0"/>
  </r>
  <r>
    <x v="5"/>
    <d v="2013-04-09T00:00:00"/>
    <n v="4"/>
    <x v="8"/>
    <s v="Panama"/>
    <n v="4567342"/>
    <s v="Refrigerated Cargo Ship"/>
    <s v="Marbella Carrier"/>
    <n v="9438"/>
    <x v="0"/>
    <n v="452.1"/>
    <m/>
    <m/>
    <s v="Pacific Area"/>
    <s v="United States"/>
    <x v="1"/>
    <n v="54.27"/>
    <n v="-165.91"/>
    <s v="Equipment failure/ Hazard to navigation"/>
    <s v="Marine Casualty"/>
    <s v=""/>
    <s v="N"/>
    <m/>
    <m/>
    <m/>
    <m/>
    <m/>
    <m/>
    <x v="4"/>
  </r>
  <r>
    <x v="5"/>
    <d v="2013-04-10T00:00:00"/>
    <n v="4"/>
    <x v="8"/>
    <s v="United States"/>
    <n v="4567076"/>
    <s v="Passenger Ship"/>
    <s v="Leconte"/>
    <n v="1328"/>
    <x v="0"/>
    <n v="217.5"/>
    <m/>
    <n v="45"/>
    <s v="Pacific Area"/>
    <s v="United States"/>
    <x v="0"/>
    <n v="58.377875166700001"/>
    <n v="-134.65005333330001"/>
    <s v="Equipment failure/ Hazard to navigation"/>
    <s v="Marine Casualty"/>
    <s v="Damaged"/>
    <s v="N"/>
    <m/>
    <m/>
    <m/>
    <m/>
    <m/>
    <m/>
    <x v="4"/>
  </r>
  <r>
    <x v="5"/>
    <d v="2013-04-10T00:00:00"/>
    <n v="4"/>
    <x v="8"/>
    <s v="United States"/>
    <n v="4567354"/>
    <s v="Fishing Vessel"/>
    <s v="Alaska Juris"/>
    <n v="1658"/>
    <x v="0"/>
    <n v="218.2"/>
    <m/>
    <m/>
    <s v="Pacific Area"/>
    <s v="United States"/>
    <x v="1"/>
    <n v="53.85"/>
    <n v="-166.6"/>
    <s v="Discharge/Release of Pollution"/>
    <s v="Discharge of Oil"/>
    <s v=""/>
    <s v="Y"/>
    <m/>
    <m/>
    <m/>
    <m/>
    <m/>
    <m/>
    <x v="9"/>
  </r>
  <r>
    <x v="5"/>
    <d v="2013-04-15T00:00:00"/>
    <n v="4"/>
    <x v="8"/>
    <s v="United States"/>
    <n v="4570033"/>
    <s v="Fishing Vessel"/>
    <s v="Farrar Sea"/>
    <n v="164"/>
    <x v="1"/>
    <n v="87.8"/>
    <m/>
    <n v="27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3-04-17T00:00:00"/>
    <n v="4"/>
    <x v="8"/>
    <s v="United States"/>
    <n v="4571184"/>
    <s v="Fishing Vessel"/>
    <s v="Spanker"/>
    <n v="24"/>
    <x v="1"/>
    <n v="42"/>
    <m/>
    <m/>
    <s v="Pacific Area"/>
    <s v="United States"/>
    <x v="1"/>
    <n v="55.619"/>
    <n v="-133.10249999999999"/>
    <s v="Discharge/Release of Pollution"/>
    <s v="Discharge of Oil"/>
    <s v=""/>
    <s v="Y"/>
    <m/>
    <m/>
    <m/>
    <m/>
    <m/>
    <m/>
    <x v="9"/>
  </r>
  <r>
    <x v="5"/>
    <d v="2013-04-17T00:00:00"/>
    <n v="4"/>
    <x v="8"/>
    <s v="United States"/>
    <n v="4571275"/>
    <s v="Fishing Vessel"/>
    <s v="Alaska Juris"/>
    <n v="1658"/>
    <x v="0"/>
    <n v="218.2"/>
    <m/>
    <m/>
    <s v="Pacific Area"/>
    <s v="United States"/>
    <x v="1"/>
    <n v="53.833333333299997"/>
    <n v="-166.57366666670001"/>
    <s v="Discharge/Release of Pollution"/>
    <s v="Discharge of Oil"/>
    <s v=""/>
    <s v="Y"/>
    <m/>
    <m/>
    <m/>
    <m/>
    <m/>
    <m/>
    <x v="9"/>
  </r>
  <r>
    <x v="5"/>
    <d v="2013-04-20T00:00:00"/>
    <n v="4"/>
    <x v="8"/>
    <s v="United States"/>
    <n v="4590705"/>
    <s v="Fishing Vessel"/>
    <s v="Ingrid E"/>
    <n v="16"/>
    <x v="1"/>
    <n v="31.8"/>
    <m/>
    <n v="40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3-04-22T00:00:00"/>
    <n v="4"/>
    <x v="8"/>
    <s v="United States"/>
    <n v="4574631"/>
    <s v="Towing Vessel"/>
    <s v="Attentive"/>
    <n v="294"/>
    <x v="1"/>
    <n v="125.9"/>
    <m/>
    <n v="18"/>
    <s v="Pacific Area"/>
    <s v="United States"/>
    <x v="0"/>
    <n v="60.778582999999998"/>
    <n v="-148.310531"/>
    <s v="Equipment failure/ Hazard to navigation"/>
    <s v="Marine Casualty"/>
    <s v=""/>
    <s v="N"/>
    <m/>
    <m/>
    <m/>
    <m/>
    <m/>
    <m/>
    <x v="4"/>
  </r>
  <r>
    <x v="5"/>
    <d v="2013-04-23T00:00:00"/>
    <n v="4"/>
    <x v="8"/>
    <s v="United States"/>
    <n v="4576158"/>
    <s v="Warship"/>
    <s v="USCGC Chandeleur"/>
    <s v="n/a"/>
    <x v="0"/>
    <s v="n/a"/>
    <m/>
    <m/>
    <s v="Pacific Area"/>
    <s v="United States"/>
    <x v="1"/>
    <n v="55.24"/>
    <n v="-131.43799999999999"/>
    <s v="Discharge/Release of Pollution"/>
    <s v="Discharge of Oil"/>
    <s v=""/>
    <s v="Y"/>
    <m/>
    <m/>
    <m/>
    <m/>
    <m/>
    <m/>
    <x v="9"/>
  </r>
  <r>
    <x v="5"/>
    <d v="2013-04-24T00:00:00"/>
    <n v="4"/>
    <x v="8"/>
    <s v="United States"/>
    <n v="4579334"/>
    <s v="Passenger Ship"/>
    <s v="M/V Chenega"/>
    <n v="1333"/>
    <x v="0"/>
    <n v="219.6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3-04-25T00:00:00"/>
    <n v="4"/>
    <x v="8"/>
    <s v="United States"/>
    <n v="4577473"/>
    <s v="Recreational"/>
    <s v="AK8275AF"/>
    <m/>
    <x v="2"/>
    <n v="38"/>
    <m/>
    <n v="35"/>
    <s v="Pacific Area"/>
    <s v="United States"/>
    <x v="0"/>
    <n v="58.303333333300003"/>
    <n v="-134.4333333333"/>
    <s v="Discharge/Release of Pollution"/>
    <s v="Discharge of Oil"/>
    <s v=""/>
    <s v="Y"/>
    <m/>
    <m/>
    <m/>
    <m/>
    <m/>
    <m/>
    <x v="9"/>
  </r>
  <r>
    <x v="5"/>
    <d v="2013-05-01T00:00:00"/>
    <n v="5"/>
    <x v="8"/>
    <s v="United States"/>
    <n v="4581193"/>
    <s v="Fishing Vessel"/>
    <s v="Engedi"/>
    <n v="20"/>
    <x v="1"/>
    <n v="35.6"/>
    <m/>
    <n v="38"/>
    <s v="Pacific Area"/>
    <s v="United States"/>
    <x v="0"/>
    <n v="60.541400000000003"/>
    <n v="-145.76439999999999"/>
    <s v="Discharge/Release of Pollution"/>
    <s v="Discharge of Oil"/>
    <s v=""/>
    <s v="Y"/>
    <m/>
    <m/>
    <m/>
    <m/>
    <m/>
    <m/>
    <x v="9"/>
  </r>
  <r>
    <x v="5"/>
    <d v="2013-05-02T00:00:00"/>
    <n v="5"/>
    <x v="8"/>
    <s v="United States"/>
    <n v="4587660"/>
    <s v="Passenger Ship"/>
    <s v="Nauti Lady"/>
    <n v="36"/>
    <x v="1"/>
    <n v="48.7"/>
    <m/>
    <n v="41"/>
    <s v="Pacific Area"/>
    <s v="United States"/>
    <x v="0"/>
    <n v="59.632510000000003"/>
    <n v="-151.53280000000001"/>
    <s v="Allision"/>
    <s v="Marine Casualty"/>
    <s v="Damaged"/>
    <s v="N"/>
    <m/>
    <m/>
    <m/>
    <m/>
    <m/>
    <m/>
    <x v="5"/>
  </r>
  <r>
    <x v="5"/>
    <d v="2013-05-03T00:00:00"/>
    <n v="5"/>
    <x v="8"/>
    <s v="United States"/>
    <n v="4583253"/>
    <s v="Recreational"/>
    <s v="Billie Sue"/>
    <n v="23"/>
    <x v="1"/>
    <n v="54"/>
    <m/>
    <n v="18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3-05-05T00:00:00"/>
    <n v="5"/>
    <x v="8"/>
    <s v="United States"/>
    <n v="4586476"/>
    <s v="Fishing Vessel"/>
    <s v="Amelia Rose"/>
    <n v="7"/>
    <x v="1"/>
    <n v="32"/>
    <m/>
    <n v="6"/>
    <s v="Pacific Area"/>
    <s v="United States"/>
    <x v="0"/>
    <n v="60.74"/>
    <n v="-147.04666666669999"/>
    <s v="Flooding"/>
    <s v="Marine Casualty"/>
    <s v=""/>
    <s v="N"/>
    <m/>
    <m/>
    <m/>
    <m/>
    <m/>
    <m/>
    <x v="12"/>
  </r>
  <r>
    <x v="5"/>
    <d v="2013-05-06T00:00:00"/>
    <n v="5"/>
    <x v="8"/>
    <s v="United States"/>
    <n v="4588285"/>
    <s v="Fishing Vessel"/>
    <s v="Katlian"/>
    <n v="32"/>
    <x v="1"/>
    <n v="45.7"/>
    <m/>
    <m/>
    <s v="Pacific Area"/>
    <s v="United States"/>
    <x v="1"/>
    <n v="55.554166666699999"/>
    <n v="-133.09583333329999"/>
    <s v="Discharge/Release of Pollution"/>
    <s v="Discharge of Oil"/>
    <s v=""/>
    <s v="Y"/>
    <m/>
    <m/>
    <m/>
    <m/>
    <m/>
    <m/>
    <x v="9"/>
  </r>
  <r>
    <x v="5"/>
    <d v="2013-05-06T00:00:00"/>
    <n v="5"/>
    <x v="8"/>
    <s v="United States"/>
    <n v="4588492"/>
    <s v="Fishing Vessel"/>
    <s v="Maverick"/>
    <n v="173"/>
    <x v="1"/>
    <n v="82.7"/>
    <m/>
    <m/>
    <s v="Pacific Area"/>
    <s v="United States"/>
    <x v="1"/>
    <n v="54.850009999999997"/>
    <n v="-163.5"/>
    <s v="Flooding"/>
    <s v="Marine Casualty"/>
    <s v="Damaged"/>
    <s v="N"/>
    <m/>
    <m/>
    <m/>
    <m/>
    <m/>
    <m/>
    <x v="12"/>
  </r>
  <r>
    <x v="5"/>
    <d v="2013-05-07T00:00:00"/>
    <n v="5"/>
    <x v="8"/>
    <s v="United States"/>
    <n v="4588309"/>
    <s v="Passenger Ship"/>
    <s v="Glacier Quest"/>
    <n v="97"/>
    <x v="1"/>
    <n v="77.3"/>
    <m/>
    <n v="31"/>
    <s v="Pacific Area"/>
    <s v="United States"/>
    <x v="0"/>
    <n v="60.780200999999998"/>
    <n v="-148.67360600000001"/>
    <s v="Equipment failure/ Hazard to navigation"/>
    <s v="Marine Casualty"/>
    <s v=""/>
    <s v="N"/>
    <m/>
    <m/>
    <m/>
    <m/>
    <m/>
    <m/>
    <x v="4"/>
  </r>
  <r>
    <x v="5"/>
    <d v="2013-05-09T00:00:00"/>
    <n v="5"/>
    <x v="8"/>
    <s v="United States"/>
    <n v="4590351"/>
    <s v="Fishing Vessel"/>
    <s v="Northern Glacier"/>
    <n v="1109"/>
    <x v="0"/>
    <n v="175.6"/>
    <m/>
    <m/>
    <s v="Pacific Area"/>
    <s v="United States"/>
    <x v="1"/>
    <n v="52.933333333299998"/>
    <n v="-169.3"/>
    <s v="Loss of electrical power"/>
    <s v="Marine Casualty"/>
    <s v=""/>
    <s v="N"/>
    <m/>
    <m/>
    <m/>
    <m/>
    <m/>
    <m/>
    <x v="27"/>
  </r>
  <r>
    <x v="5"/>
    <d v="2013-05-09T00:00:00"/>
    <n v="5"/>
    <x v="8"/>
    <s v="United States"/>
    <n v="4590577"/>
    <s v="Passenger Ship"/>
    <s v="Fairweather"/>
    <n v="1280"/>
    <x v="0"/>
    <n v="219.6"/>
    <m/>
    <n v="15"/>
    <s v="Pacific Area"/>
    <s v="United States"/>
    <x v="0"/>
    <n v="58.151760000000003"/>
    <n v="-135.04159999999999"/>
    <s v="Equipment failure/ Hazard to navigation"/>
    <s v="Marine Casualty"/>
    <s v="Damaged"/>
    <s v="N"/>
    <m/>
    <m/>
    <m/>
    <m/>
    <m/>
    <m/>
    <x v="4"/>
  </r>
  <r>
    <x v="5"/>
    <d v="2013-05-12T00:00:00"/>
    <n v="5"/>
    <x v="8"/>
    <s v="Panama"/>
    <n v="4610299"/>
    <s v="Other"/>
    <s v="Endeavour - Spirit of Independence"/>
    <n v="7109"/>
    <x v="0"/>
    <n v="233.4"/>
    <m/>
    <n v="35"/>
    <s v="Pacific Area"/>
    <s v="United States"/>
    <x v="0"/>
    <n v="59.884999999999998"/>
    <n v="-151.87633333330001"/>
    <s v="Discharge/Release of Pollution"/>
    <s v="Discharge of Oil"/>
    <s v=""/>
    <s v="Y"/>
    <m/>
    <m/>
    <m/>
    <m/>
    <m/>
    <m/>
    <x v="9"/>
  </r>
  <r>
    <x v="5"/>
    <d v="2013-05-13T00:00:00"/>
    <n v="5"/>
    <x v="8"/>
    <s v="United States"/>
    <n v="4591200"/>
    <s v="Passenger Ship"/>
    <s v="Brazen"/>
    <m/>
    <x v="2"/>
    <n v="30"/>
    <m/>
    <n v="1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3-05-13T00:00:00"/>
    <n v="5"/>
    <x v="8"/>
    <s v="Panama"/>
    <n v="4610303"/>
    <s v="Other"/>
    <s v="Endeavour - Spirit of Independence"/>
    <n v="7109"/>
    <x v="0"/>
    <n v="233.4"/>
    <m/>
    <n v="35"/>
    <s v="Pacific Area"/>
    <s v="United States"/>
    <x v="0"/>
    <n v="60.547780000000003"/>
    <n v="-151.26439999999999"/>
    <s v="Discharge/Release of Pollution"/>
    <s v="Discharge of Oil"/>
    <s v=""/>
    <s v="Y"/>
    <m/>
    <m/>
    <m/>
    <m/>
    <m/>
    <m/>
    <x v="9"/>
  </r>
  <r>
    <x v="5"/>
    <d v="2013-05-16T00:00:00"/>
    <n v="5"/>
    <x v="8"/>
    <s v="United States"/>
    <n v="4596498"/>
    <s v="Fishing Vessel"/>
    <s v="Legacy"/>
    <n v="194"/>
    <x v="1"/>
    <n v="117.2"/>
    <m/>
    <n v="35"/>
    <s v="Pacific Area"/>
    <s v="United States"/>
    <x v="0"/>
    <n v="58.051666666700001"/>
    <n v="-171.24"/>
    <s v="Equipment failure/ Hazard to navigation"/>
    <s v="Marine Casualty"/>
    <s v=""/>
    <s v="N"/>
    <m/>
    <m/>
    <m/>
    <m/>
    <m/>
    <m/>
    <x v="4"/>
  </r>
  <r>
    <x v="5"/>
    <d v="2013-05-19T00:00:00"/>
    <n v="5"/>
    <x v="8"/>
    <s v="United States"/>
    <n v="4595149"/>
    <s v="Fishing Vessel"/>
    <s v="Polaris"/>
    <n v="73"/>
    <x v="1"/>
    <n v="76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3-05-19T00:00:00"/>
    <n v="5"/>
    <x v="8"/>
    <s v="Bermuda"/>
    <n v="4619450"/>
    <s v="Passenger Ship"/>
    <s v="Island Princess"/>
    <n v="92822"/>
    <x v="0"/>
    <n v="964.6"/>
    <m/>
    <n v="15"/>
    <s v="Pacific Area"/>
    <s v="United States"/>
    <x v="0"/>
    <n v="60.751666666699997"/>
    <n v="-146.9683333333"/>
    <s v="Loss of electrical power"/>
    <s v="Marine Casualty"/>
    <s v=""/>
    <s v="N"/>
    <m/>
    <m/>
    <m/>
    <m/>
    <m/>
    <m/>
    <x v="27"/>
  </r>
  <r>
    <x v="5"/>
    <d v="2013-05-20T00:00:00"/>
    <n v="5"/>
    <x v="8"/>
    <s v="United States"/>
    <n v="4597333"/>
    <s v="Fishing Vessel"/>
    <s v="Burgundy"/>
    <n v="15"/>
    <x v="1"/>
    <n v="33.4"/>
    <m/>
    <n v="40"/>
    <s v="Pacific Area"/>
    <s v="United States"/>
    <x v="0"/>
    <n v="58.356666666700001"/>
    <n v="-134.7433333333"/>
    <s v="Set Adrift"/>
    <s v="Marine Casualty"/>
    <s v="Damaged"/>
    <s v="N"/>
    <m/>
    <m/>
    <m/>
    <m/>
    <m/>
    <m/>
    <x v="15"/>
  </r>
  <r>
    <x v="5"/>
    <d v="2013-05-22T00:00:00"/>
    <n v="5"/>
    <x v="8"/>
    <s v="United States"/>
    <n v="4598321"/>
    <s v="Passenger Ship"/>
    <s v="Hoonah Bound"/>
    <n v="10"/>
    <x v="1"/>
    <n v="32"/>
    <m/>
    <m/>
    <s v="Pacific Area"/>
    <s v="United States"/>
    <x v="0"/>
    <n v="58"/>
    <n v="-135.62166666670001"/>
    <s v="Grounding"/>
    <s v="Marine Casualty"/>
    <s v="Damaged"/>
    <s v="N"/>
    <m/>
    <m/>
    <m/>
    <m/>
    <m/>
    <m/>
    <x v="0"/>
  </r>
  <r>
    <x v="5"/>
    <d v="2013-05-22T00:00:00"/>
    <n v="5"/>
    <x v="8"/>
    <s v="United States"/>
    <n v="4598417"/>
    <s v="Passenger Ship"/>
    <s v="Stikine"/>
    <n v="95"/>
    <x v="1"/>
    <n v="172.5"/>
    <m/>
    <m/>
    <s v="Pacific Area"/>
    <s v="United States"/>
    <x v="1"/>
    <n v="55.456119999999999"/>
    <n v="-132.66079999999999"/>
    <s v="Equipment failure"/>
    <s v="Marine Casualty"/>
    <s v="Damaged"/>
    <s v="N"/>
    <m/>
    <m/>
    <m/>
    <m/>
    <m/>
    <m/>
    <x v="4"/>
  </r>
  <r>
    <x v="5"/>
    <d v="2013-05-23T00:00:00"/>
    <n v="5"/>
    <x v="8"/>
    <s v="United States"/>
    <n v="4599365"/>
    <s v="Passenger Ship"/>
    <s v="Kathy J"/>
    <m/>
    <x v="2"/>
    <m/>
    <m/>
    <m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13-05-23T00:00:00"/>
    <n v="5"/>
    <x v="8"/>
    <s v="United States"/>
    <n v="4599771"/>
    <s v="Passenger Ship"/>
    <s v="Canopy Express"/>
    <n v="7"/>
    <x v="1"/>
    <n v="28"/>
    <m/>
    <n v="17"/>
    <s v="Pacific Area"/>
    <s v="United States"/>
    <x v="0"/>
    <n v="58.3157"/>
    <n v="-134.3518"/>
    <s v="Equipment failure"/>
    <s v="Marine Casualty"/>
    <s v="Damaged"/>
    <s v="N"/>
    <m/>
    <m/>
    <m/>
    <m/>
    <m/>
    <m/>
    <x v="4"/>
  </r>
  <r>
    <x v="5"/>
    <d v="2013-05-23T00:00:00"/>
    <n v="5"/>
    <x v="8"/>
    <s v="United States"/>
    <n v="4599806"/>
    <s v="Passenger Ship"/>
    <s v="St Phillip"/>
    <n v="89"/>
    <x v="1"/>
    <n v="78.5"/>
    <m/>
    <m/>
    <s v="Pacific Area"/>
    <s v="United States"/>
    <x v="1"/>
    <n v="57.884500000000003"/>
    <n v="-133.18833333329999"/>
    <s v="Equipment failure"/>
    <s v="Marine Casualty"/>
    <s v=""/>
    <s v="N"/>
    <m/>
    <m/>
    <m/>
    <m/>
    <m/>
    <m/>
    <x v="4"/>
  </r>
  <r>
    <x v="5"/>
    <d v="2013-05-25T00:00:00"/>
    <n v="5"/>
    <x v="8"/>
    <s v="United States"/>
    <n v="4639530"/>
    <s v="Fishing Vessel"/>
    <s v="F/V Ariel"/>
    <n v="64"/>
    <x v="1"/>
    <n v="49.9"/>
    <m/>
    <m/>
    <s v="Pacific Area"/>
    <s v="United States"/>
    <x v="1"/>
    <n v="54.833333333299997"/>
    <n v="-131.8706666667"/>
    <s v="Flooding"/>
    <s v="Marine Casualty"/>
    <s v="Damaged"/>
    <s v="N"/>
    <m/>
    <m/>
    <m/>
    <m/>
    <m/>
    <m/>
    <x v="12"/>
  </r>
  <r>
    <x v="5"/>
    <d v="2013-05-26T00:00:00"/>
    <n v="5"/>
    <x v="8"/>
    <s v="United States"/>
    <n v="4604755"/>
    <s v="Passenger Ship"/>
    <s v="St Nona"/>
    <n v="82"/>
    <x v="1"/>
    <n v="78.5"/>
    <m/>
    <m/>
    <s v="Pacific Area"/>
    <s v="United States"/>
    <x v="1"/>
    <n v="55.439572166700003"/>
    <n v="-131.838075"/>
    <s v="Equipment failure"/>
    <s v="Marine Casualty"/>
    <s v="Damaged"/>
    <s v="N"/>
    <m/>
    <m/>
    <m/>
    <m/>
    <m/>
    <m/>
    <x v="4"/>
  </r>
  <r>
    <x v="5"/>
    <d v="2013-05-28T00:00:00"/>
    <n v="5"/>
    <x v="8"/>
    <s v="United States"/>
    <n v="4605570"/>
    <s v="Passenger Ship"/>
    <s v="Top Cover"/>
    <n v="25"/>
    <x v="1"/>
    <n v="43"/>
    <m/>
    <n v="31"/>
    <s v="Pacific Area"/>
    <s v="United States"/>
    <x v="0"/>
    <n v="60.116311166700001"/>
    <n v="-149.4365"/>
    <s v="Discharge/Release of Pollution"/>
    <s v="Discharge of Oil"/>
    <s v=""/>
    <s v="Y"/>
    <m/>
    <m/>
    <m/>
    <m/>
    <m/>
    <m/>
    <x v="9"/>
  </r>
  <r>
    <x v="5"/>
    <d v="2013-05-28T00:00:00"/>
    <n v="5"/>
    <x v="8"/>
    <s v="Liberia"/>
    <n v="4605602"/>
    <s v="Tanker Ship"/>
    <s v="Liquid Silver"/>
    <n v="8594"/>
    <x v="0"/>
    <n v="440.6"/>
    <m/>
    <m/>
    <s v="Pacific Area"/>
    <s v="United States"/>
    <x v="1"/>
    <n v="54.041666666700003"/>
    <n v="-166.4466666667"/>
    <s v="Loss of electrical power"/>
    <s v="Marine Casualty"/>
    <s v=""/>
    <s v="N"/>
    <m/>
    <m/>
    <m/>
    <m/>
    <m/>
    <m/>
    <x v="27"/>
  </r>
  <r>
    <x v="5"/>
    <d v="2013-05-28T00:00:00"/>
    <n v="5"/>
    <x v="8"/>
    <s v="United States"/>
    <n v="4607483"/>
    <s v="Passenger Ship"/>
    <s v="Mariner"/>
    <n v="15"/>
    <x v="1"/>
    <n v="43"/>
    <m/>
    <n v="8"/>
    <s v="Pacific Area"/>
    <s v="United States"/>
    <x v="0"/>
    <n v="58.3157"/>
    <n v="-134.3518"/>
    <s v="Equipment failure"/>
    <s v="Marine Casualty"/>
    <s v="Damaged"/>
    <s v="N"/>
    <m/>
    <m/>
    <m/>
    <m/>
    <m/>
    <m/>
    <x v="4"/>
  </r>
  <r>
    <x v="5"/>
    <d v="2013-05-28T00:00:00"/>
    <n v="5"/>
    <x v="8"/>
    <s v="United States"/>
    <n v="4743422"/>
    <s v="Fishing Vessel"/>
    <s v="Gizella"/>
    <m/>
    <x v="2"/>
    <n v="32"/>
    <m/>
    <n v="13"/>
    <s v="Pacific Area"/>
    <s v="United States"/>
    <x v="0"/>
    <n v="60.541400000000003"/>
    <n v="-145.76439999999999"/>
    <s v="Collision"/>
    <s v="Marine Casualty"/>
    <s v="Damaged"/>
    <s v="N"/>
    <m/>
    <m/>
    <m/>
    <m/>
    <m/>
    <m/>
    <x v="6"/>
  </r>
  <r>
    <x v="5"/>
    <d v="2013-05-29T00:00:00"/>
    <n v="5"/>
    <x v="8"/>
    <s v="United States"/>
    <n v="4605768"/>
    <s v="Passenger Ship"/>
    <s v="Mariner"/>
    <n v="15"/>
    <x v="1"/>
    <n v="43"/>
    <m/>
    <n v="8"/>
    <s v="Pacific Area"/>
    <s v="United States"/>
    <x v="0"/>
    <n v="58.388833333299999"/>
    <n v="-134.64666666670001"/>
    <s v="Equipment failure"/>
    <s v="Discharge of Oil"/>
    <s v=""/>
    <s v="Y"/>
    <m/>
    <m/>
    <m/>
    <m/>
    <m/>
    <m/>
    <x v="4"/>
  </r>
  <r>
    <x v="5"/>
    <d v="2013-05-30T00:00:00"/>
    <n v="5"/>
    <x v="8"/>
    <s v="United States"/>
    <n v="4606870"/>
    <s v="Passenger Ship"/>
    <s v="Popeye"/>
    <n v="18"/>
    <x v="1"/>
    <n v="33.799999999999997"/>
    <m/>
    <n v="31"/>
    <s v="Pacific Area"/>
    <s v="United States"/>
    <x v="0"/>
    <n v="58.184170000000002"/>
    <n v="-134.20779999999999"/>
    <s v="Discharge/Release of Pollution"/>
    <s v="Discharge of Oil"/>
    <s v=""/>
    <s v="Y"/>
    <m/>
    <m/>
    <m/>
    <m/>
    <m/>
    <m/>
    <x v="9"/>
  </r>
  <r>
    <x v="5"/>
    <d v="2013-05-30T00:00:00"/>
    <n v="5"/>
    <x v="8"/>
    <s v="United States"/>
    <n v="4613218"/>
    <s v="Passenger Ship"/>
    <s v="Dream Catcher"/>
    <s v="n/a"/>
    <x v="0"/>
    <n v="30"/>
    <m/>
    <m/>
    <s v="Pacific Area"/>
    <s v="United States"/>
    <x v="1"/>
    <n v="55.051670000000001"/>
    <n v="-131.82"/>
    <s v="Allision"/>
    <s v="Marine Casualty"/>
    <s v="Damaged"/>
    <s v="N"/>
    <m/>
    <m/>
    <m/>
    <m/>
    <m/>
    <m/>
    <x v="5"/>
  </r>
  <r>
    <x v="5"/>
    <d v="2013-05-31T00:00:00"/>
    <n v="5"/>
    <x v="8"/>
    <s v="United States"/>
    <n v="4610283"/>
    <s v="Passenger Ship"/>
    <s v="Kennicott"/>
    <n v="9978"/>
    <x v="0"/>
    <n v="344.3"/>
    <m/>
    <m/>
    <s v="Pacific Area"/>
    <s v="United States"/>
    <x v="1"/>
    <n v="53.9"/>
    <n v="-166.53333333329999"/>
    <s v="Equipment failure"/>
    <s v="Marine Casualty"/>
    <s v=""/>
    <s v="N"/>
    <m/>
    <m/>
    <m/>
    <m/>
    <m/>
    <m/>
    <x v="4"/>
  </r>
  <r>
    <x v="5"/>
    <d v="2013-05-31T00:00:00"/>
    <n v="5"/>
    <x v="8"/>
    <s v="ANTIGUA AND BARBUDA"/>
    <n v="4613844"/>
    <s v="General Cargo Ship"/>
    <s v="BBC Arizona"/>
    <n v="9618"/>
    <x v="0"/>
    <n v="454.4"/>
    <m/>
    <m/>
    <s v="Pacific Area"/>
    <s v="United States"/>
    <x v="0"/>
    <n v="59.300249999999998"/>
    <n v="-148.9427"/>
    <s v="Fire"/>
    <s v="Discharge of Oil"/>
    <s v=""/>
    <s v="Y"/>
    <m/>
    <m/>
    <m/>
    <m/>
    <m/>
    <m/>
    <x v="2"/>
  </r>
  <r>
    <x v="5"/>
    <d v="2013-05-31T00:00:00"/>
    <n v="5"/>
    <x v="8"/>
    <s v="United States"/>
    <n v="4744008"/>
    <s v="Other"/>
    <s v="Rainier"/>
    <s v="n/a"/>
    <x v="0"/>
    <s v="n/a"/>
    <m/>
    <m/>
    <s v="Pacific Area"/>
    <s v="United States"/>
    <x v="1"/>
    <n v="55.404170000000001"/>
    <n v="-131.97139999999999"/>
    <s v="Discharge/Release of Pollution"/>
    <s v="Discharge of Oil"/>
    <s v=""/>
    <s v="Y"/>
    <m/>
    <m/>
    <m/>
    <m/>
    <m/>
    <m/>
    <x v="9"/>
  </r>
  <r>
    <x v="5"/>
    <d v="2013-06-03T00:00:00"/>
    <n v="6"/>
    <x v="8"/>
    <s v="United States"/>
    <n v="4616866"/>
    <s v="Passenger Ship"/>
    <s v="Voyager"/>
    <n v="10"/>
    <x v="1"/>
    <n v="34"/>
    <m/>
    <m/>
    <s v="Pacific Area"/>
    <s v="United States"/>
    <x v="1"/>
    <n v="54.399166666699998"/>
    <n v="-134.6941666667"/>
    <s v="Grounding"/>
    <s v="Marine Casualty"/>
    <s v="Damaged"/>
    <s v="N"/>
    <m/>
    <m/>
    <m/>
    <m/>
    <m/>
    <m/>
    <x v="0"/>
  </r>
  <r>
    <x v="5"/>
    <d v="2013-06-04T00:00:00"/>
    <n v="6"/>
    <x v="8"/>
    <s v="United States"/>
    <n v="4613197"/>
    <s v="Fishing Vessel"/>
    <s v="Cape Caution"/>
    <n v="169"/>
    <x v="1"/>
    <n v="100.3"/>
    <m/>
    <n v="35"/>
    <s v="Pacific Area"/>
    <s v="United States"/>
    <x v="0"/>
    <n v="59.605555000000003"/>
    <n v="-151.42500000000001"/>
    <s v="Discharge/Release of Pollution"/>
    <s v="Discharge of Oil"/>
    <s v=""/>
    <s v="Y"/>
    <m/>
    <m/>
    <m/>
    <m/>
    <m/>
    <m/>
    <x v="9"/>
  </r>
  <r>
    <x v="5"/>
    <d v="2013-06-06T00:00:00"/>
    <n v="6"/>
    <x v="8"/>
    <s v="NETHERLANDS"/>
    <n v="4613169"/>
    <s v="Passenger Ship"/>
    <s v="Zaandam"/>
    <n v="61396"/>
    <x v="0"/>
    <n v="678.5"/>
    <m/>
    <n v="18"/>
    <s v="Pacific Area"/>
    <s v="United States"/>
    <x v="0"/>
    <n v="58.291666666700003"/>
    <n v="-134.4033333333"/>
    <s v="Equipment failure"/>
    <s v="Discharge of Oil"/>
    <s v="Damaged"/>
    <s v="Y"/>
    <m/>
    <m/>
    <m/>
    <m/>
    <m/>
    <m/>
    <x v="4"/>
  </r>
  <r>
    <x v="5"/>
    <d v="2013-06-08T00:00:00"/>
    <n v="6"/>
    <x v="8"/>
    <s v="United States"/>
    <n v="4617794"/>
    <s v="Fishing Vessel"/>
    <s v="Rebecca Irene"/>
    <n v="191"/>
    <x v="1"/>
    <n v="115.3"/>
    <m/>
    <m/>
    <s v="Pacific Area"/>
    <s v="United States"/>
    <x v="1"/>
    <n v="53.9"/>
    <n v="-166.51666666669999"/>
    <s v="Discharge/Release of Pollution"/>
    <s v="Discharge of Oil"/>
    <s v=""/>
    <s v="Y"/>
    <m/>
    <m/>
    <m/>
    <m/>
    <m/>
    <m/>
    <x v="9"/>
  </r>
  <r>
    <x v="5"/>
    <d v="2013-06-09T00:00:00"/>
    <n v="6"/>
    <x v="8"/>
    <s v="United States"/>
    <n v="4615466"/>
    <s v="Passenger Ship"/>
    <s v="American Eagle"/>
    <n v="78"/>
    <x v="1"/>
    <n v="78.900000000000006"/>
    <m/>
    <n v="34"/>
    <s v="Pacific Area"/>
    <s v="United States"/>
    <x v="0"/>
    <n v="58.184170000000002"/>
    <n v="-134.20779999999999"/>
    <s v="Discharge/Release of Pollution"/>
    <s v="Discharge of Oil"/>
    <s v=""/>
    <s v="Y"/>
    <m/>
    <m/>
    <m/>
    <m/>
    <m/>
    <m/>
    <x v="9"/>
  </r>
  <r>
    <x v="5"/>
    <d v="2013-06-09T00:00:00"/>
    <n v="6"/>
    <x v="8"/>
    <s v="United States"/>
    <n v="4617734"/>
    <s v="Towing Vessel"/>
    <s v="Kaktovik II"/>
    <n v="93"/>
    <x v="1"/>
    <n v="76.599999999999994"/>
    <m/>
    <n v="38"/>
    <s v="Pacific Area"/>
    <s v="United States"/>
    <x v="0"/>
    <n v="59.036005000000003"/>
    <n v="-158.46625700000001"/>
    <s v="Grounding"/>
    <s v="Marine Casualty"/>
    <s v=""/>
    <s v="N"/>
    <m/>
    <m/>
    <m/>
    <m/>
    <m/>
    <m/>
    <x v="0"/>
  </r>
  <r>
    <x v="5"/>
    <d v="2013-06-10T00:00:00"/>
    <n v="6"/>
    <x v="8"/>
    <s v="United States"/>
    <n v="4617574"/>
    <s v="Passenger Ship"/>
    <s v="Kalinin Express"/>
    <n v="27"/>
    <x v="1"/>
    <n v="64"/>
    <m/>
    <n v="25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3-06-10T00:00:00"/>
    <n v="6"/>
    <x v="8"/>
    <s v="United States"/>
    <n v="4620220"/>
    <s v="Fishing Vessel"/>
    <s v="Gladiator"/>
    <n v="190"/>
    <x v="1"/>
    <n v="111.7"/>
    <m/>
    <n v="40"/>
    <s v="Pacific Area"/>
    <s v="United States"/>
    <x v="0"/>
    <n v="59.04222"/>
    <n v="-168.5744"/>
    <s v="Equipment failure/ Hazard to navigation"/>
    <s v="Marine Casualty"/>
    <s v="Damaged"/>
    <s v="N"/>
    <m/>
    <m/>
    <m/>
    <m/>
    <m/>
    <m/>
    <x v="4"/>
  </r>
  <r>
    <x v="5"/>
    <d v="2013-06-11T00:00:00"/>
    <n v="6"/>
    <x v="8"/>
    <s v="United States"/>
    <n v="4618590"/>
    <s v="General Cargo Ship"/>
    <s v="Sam M. Taalak"/>
    <n v="187"/>
    <x v="1"/>
    <n v="147"/>
    <m/>
    <n v="21"/>
    <s v="Pacific Area"/>
    <s v="United States"/>
    <x v="0"/>
    <n v="60.518333333299999"/>
    <n v="-165.1"/>
    <s v="Discharge/Release of Pollution"/>
    <s v="Discharge of Oil"/>
    <s v=""/>
    <s v="Y"/>
    <m/>
    <m/>
    <m/>
    <m/>
    <m/>
    <m/>
    <x v="9"/>
  </r>
  <r>
    <x v="5"/>
    <d v="2013-06-12T00:00:00"/>
    <n v="6"/>
    <x v="8"/>
    <s v="United States"/>
    <n v="4618786"/>
    <s v="Fishing Vessel"/>
    <s v="Blue Pacific"/>
    <n v="867"/>
    <x v="0"/>
    <n v="166.3"/>
    <m/>
    <m/>
    <s v="Pacific Area"/>
    <s v="United States"/>
    <x v="1"/>
    <n v="53.877776666700001"/>
    <n v="-166.5777766667"/>
    <s v="Fire"/>
    <s v="Marine Casualty"/>
    <s v="Damaged"/>
    <s v="N"/>
    <m/>
    <m/>
    <m/>
    <m/>
    <m/>
    <m/>
    <x v="2"/>
  </r>
  <r>
    <x v="5"/>
    <d v="2013-06-12T00:00:00"/>
    <n v="6"/>
    <x v="8"/>
    <s v="United States"/>
    <n v="4620317"/>
    <s v="Passenger Ship"/>
    <s v="St Peter"/>
    <n v="91"/>
    <x v="1"/>
    <n v="78.5"/>
    <m/>
    <m/>
    <s v="Pacific Area"/>
    <s v="United States"/>
    <x v="1"/>
    <n v="57.909333333299998"/>
    <n v="-133.48433333329999"/>
    <s v="Equipment failure"/>
    <s v="Marine Casualty"/>
    <s v="Damaged"/>
    <s v="N"/>
    <m/>
    <m/>
    <m/>
    <m/>
    <m/>
    <m/>
    <x v="4"/>
  </r>
  <r>
    <x v="5"/>
    <d v="2013-06-15T00:00:00"/>
    <n v="6"/>
    <x v="8"/>
    <s v="United States"/>
    <n v="4627259"/>
    <s v="Recreational"/>
    <s v="Adak"/>
    <n v="185"/>
    <x v="1"/>
    <n v="90.8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3-06-16T00:00:00"/>
    <n v="6"/>
    <x v="8"/>
    <s v="United States"/>
    <n v="4624535"/>
    <s v="Tanker Ship"/>
    <s v="Polar Enterprise"/>
    <n v="85387"/>
    <x v="0"/>
    <n v="854.3"/>
    <m/>
    <n v="12"/>
    <s v="Pacific Area"/>
    <s v="United States"/>
    <x v="0"/>
    <n v="59.9"/>
    <n v="-145.78333333329999"/>
    <s v="Loss of electrical power"/>
    <s v="Marine Casualty"/>
    <s v=""/>
    <s v="N"/>
    <m/>
    <m/>
    <m/>
    <m/>
    <m/>
    <m/>
    <x v="27"/>
  </r>
  <r>
    <x v="5"/>
    <d v="2013-06-17T00:00:00"/>
    <n v="6"/>
    <x v="8"/>
    <s v="United States"/>
    <n v="4626433"/>
    <s v="Passenger Ship"/>
    <s v="St John"/>
    <n v="82"/>
    <x v="1"/>
    <n v="78.5"/>
    <m/>
    <m/>
    <s v="Pacific Area"/>
    <s v="United States"/>
    <x v="1"/>
    <n v="55.211666666699998"/>
    <n v="-131.1183333333"/>
    <s v="Equipment failure/ Hazard to navigation"/>
    <s v="Marine Casualty"/>
    <s v="Damaged"/>
    <s v="N"/>
    <m/>
    <m/>
    <m/>
    <m/>
    <m/>
    <m/>
    <x v="4"/>
  </r>
  <r>
    <x v="5"/>
    <d v="2013-06-18T00:00:00"/>
    <n v="6"/>
    <x v="8"/>
    <s v="United States"/>
    <n v="4626466"/>
    <s v="Fishing Vessel"/>
    <s v="Arctic Wind"/>
    <n v="196"/>
    <x v="1"/>
    <n v="106.4"/>
    <m/>
    <m/>
    <s v="Pacific Area"/>
    <s v="United States"/>
    <x v="1"/>
    <n v="57.75"/>
    <n v="-172.88333333329999"/>
    <s v="Loss of electrical power"/>
    <s v="Marine Casualty"/>
    <s v="Damaged"/>
    <s v="N"/>
    <m/>
    <m/>
    <m/>
    <m/>
    <m/>
    <m/>
    <x v="27"/>
  </r>
  <r>
    <x v="5"/>
    <d v="2013-06-19T00:00:00"/>
    <n v="6"/>
    <x v="8"/>
    <s v="United States"/>
    <n v="4630251"/>
    <s v="Passenger Ship"/>
    <s v="Spirit of Adventure"/>
    <n v="99"/>
    <x v="1"/>
    <n v="85.8"/>
    <m/>
    <n v="33"/>
    <s v="Pacific Area"/>
    <s v="United States"/>
    <x v="0"/>
    <n v="59.7124833333"/>
    <n v="-149.51554999999999"/>
    <s v="Equipment failure"/>
    <s v="Marine Casualty"/>
    <s v="Damaged"/>
    <s v="N"/>
    <m/>
    <m/>
    <m/>
    <m/>
    <m/>
    <m/>
    <x v="4"/>
  </r>
  <r>
    <x v="5"/>
    <d v="2013-06-20T00:00:00"/>
    <n v="6"/>
    <x v="8"/>
    <s v="United States"/>
    <n v="4626069"/>
    <s v="Fishing Vessel"/>
    <s v="Alaska Knight"/>
    <n v="405"/>
    <x v="1"/>
    <n v="128"/>
    <m/>
    <m/>
    <s v="Pacific Area"/>
    <s v="United States"/>
    <x v="1"/>
    <n v="54.133333333300001"/>
    <n v="-165.76666666669999"/>
    <s v="Discharge/Release of Pollution"/>
    <s v="Discharge of Oil"/>
    <s v=""/>
    <s v="Y"/>
    <m/>
    <m/>
    <m/>
    <m/>
    <m/>
    <m/>
    <x v="9"/>
  </r>
  <r>
    <x v="5"/>
    <d v="2013-06-20T00:00:00"/>
    <n v="6"/>
    <x v="8"/>
    <s v="United States"/>
    <n v="4633695"/>
    <s v="Fishing Vessel"/>
    <s v="Barbara J"/>
    <n v="190"/>
    <x v="1"/>
    <n v="96.4"/>
    <m/>
    <m/>
    <s v="Pacific Area"/>
    <s v="United States"/>
    <x v="1"/>
    <n v="55.508333333300001"/>
    <n v="-141.38833333330001"/>
    <s v="Equipment failure/ Hazard to navigation"/>
    <s v="Marine Casualty"/>
    <s v="Damaged"/>
    <s v="N"/>
    <m/>
    <m/>
    <m/>
    <m/>
    <m/>
    <m/>
    <x v="4"/>
  </r>
  <r>
    <x v="5"/>
    <d v="2013-06-23T00:00:00"/>
    <n v="6"/>
    <x v="8"/>
    <s v="United States"/>
    <n v="4632804"/>
    <s v="Fishing Vessel"/>
    <s v="Shawna Rae"/>
    <n v="13"/>
    <x v="1"/>
    <n v="29.6"/>
    <m/>
    <m/>
    <s v="Pacific Area"/>
    <s v="United States"/>
    <x v="1"/>
    <n v="55.335583333300001"/>
    <n v="-160.50149666670001"/>
    <s v="Discharge/Release of Pollution"/>
    <s v="Discharge of Oil"/>
    <s v=""/>
    <s v="Y"/>
    <m/>
    <m/>
    <m/>
    <m/>
    <m/>
    <m/>
    <x v="9"/>
  </r>
  <r>
    <x v="5"/>
    <d v="2013-06-23T00:00:00"/>
    <n v="6"/>
    <x v="8"/>
    <s v="United States"/>
    <n v="4634505"/>
    <s v="Recreational"/>
    <s v="Lindy Lou"/>
    <s v="n/a"/>
    <x v="0"/>
    <n v="24"/>
    <m/>
    <m/>
    <s v="Pacific Area"/>
    <s v="United States"/>
    <x v="0"/>
    <n v="58.271500000000003"/>
    <n v="-134.38499999999999"/>
    <s v="Discharge/Release of Pollution"/>
    <s v="Discharge of Oil"/>
    <s v=""/>
    <s v="Y"/>
    <m/>
    <m/>
    <m/>
    <m/>
    <m/>
    <m/>
    <x v="9"/>
  </r>
  <r>
    <x v="5"/>
    <d v="2013-06-24T00:00:00"/>
    <n v="6"/>
    <x v="8"/>
    <s v="United States"/>
    <n v="4631791"/>
    <s v="Fishing Vessel"/>
    <s v="Eigil B"/>
    <n v="150"/>
    <x v="1"/>
    <n v="80.7"/>
    <m/>
    <m/>
    <s v="Pacific Area"/>
    <s v="United States"/>
    <x v="1"/>
    <n v="57.0598833333"/>
    <n v="-135.37299999999999"/>
    <s v="Equipment failure"/>
    <s v="Marine Casualty"/>
    <s v=""/>
    <s v="N"/>
    <m/>
    <m/>
    <m/>
    <m/>
    <m/>
    <m/>
    <x v="4"/>
  </r>
  <r>
    <x v="5"/>
    <d v="2013-06-24T00:00:00"/>
    <n v="6"/>
    <x v="8"/>
    <s v="United States"/>
    <n v="4632599"/>
    <s v="General Cargo Ship"/>
    <s v="Horizon Kodiak"/>
    <n v="19311"/>
    <x v="0"/>
    <n v="678.9"/>
    <m/>
    <n v="31"/>
    <s v="Pacific Area"/>
    <s v="United States"/>
    <x v="0"/>
    <n v="58.333333333299997"/>
    <n v="-148.6"/>
    <s v="Equipment failure/ Hazard to navigation"/>
    <s v="Marine Casualty"/>
    <s v=""/>
    <s v="N"/>
    <m/>
    <m/>
    <m/>
    <m/>
    <m/>
    <m/>
    <x v="4"/>
  </r>
  <r>
    <x v="5"/>
    <d v="2013-06-25T00:00:00"/>
    <n v="6"/>
    <x v="8"/>
    <s v="United States"/>
    <n v="4631790"/>
    <s v="Fishing Vessel"/>
    <s v="Heron"/>
    <n v="30"/>
    <x v="1"/>
    <n v="49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3-06-25T00:00:00"/>
    <n v="6"/>
    <x v="8"/>
    <s v="United States"/>
    <n v="4632365"/>
    <s v="Fishing Vessel"/>
    <s v="Anduril"/>
    <n v="50"/>
    <x v="1"/>
    <n v="58"/>
    <m/>
    <m/>
    <s v="Pacific Area"/>
    <s v="United States"/>
    <x v="1"/>
    <n v="57.021333333299999"/>
    <n v="-135.3431666667"/>
    <s v="Discharge/Release of Pollution"/>
    <s v="Discharge of Oil"/>
    <s v=""/>
    <s v="Y"/>
    <m/>
    <m/>
    <m/>
    <m/>
    <m/>
    <m/>
    <x v="9"/>
  </r>
  <r>
    <x v="5"/>
    <d v="2013-06-25T00:00:00"/>
    <n v="6"/>
    <x v="8"/>
    <s v="United States"/>
    <n v="4638937"/>
    <s v="Passenger Ship"/>
    <s v="Captain Cook"/>
    <n v="56"/>
    <x v="1"/>
    <n v="60.5"/>
    <m/>
    <n v="41"/>
    <s v="Pacific Area"/>
    <s v="United States"/>
    <x v="0"/>
    <n v="58.184170000000002"/>
    <n v="-134.20779999999999"/>
    <s v="Allision"/>
    <s v="Marine Casualty"/>
    <s v="Damaged"/>
    <s v="N"/>
    <m/>
    <m/>
    <m/>
    <m/>
    <m/>
    <m/>
    <x v="5"/>
  </r>
  <r>
    <x v="5"/>
    <d v="2013-06-26T00:00:00"/>
    <n v="6"/>
    <x v="8"/>
    <s v="United States"/>
    <n v="4634624"/>
    <s v="Fishing Vessel"/>
    <s v="Rio Bravo"/>
    <n v="24"/>
    <x v="1"/>
    <n v="39"/>
    <m/>
    <m/>
    <s v="Pacific Area"/>
    <s v="United States"/>
    <x v="1"/>
    <n v="54.850009999999997"/>
    <n v="-163.5"/>
    <s v="Sinking"/>
    <s v="Marine Casualty"/>
    <s v="Y"/>
    <s v="N"/>
    <m/>
    <m/>
    <m/>
    <m/>
    <m/>
    <m/>
    <x v="1"/>
  </r>
  <r>
    <x v="5"/>
    <d v="2013-06-26T00:00:00"/>
    <n v="6"/>
    <x v="8"/>
    <s v="United States"/>
    <n v="4665492"/>
    <s v="Fishing Vessel"/>
    <s v="Ocean Viking"/>
    <n v="92"/>
    <x v="1"/>
    <n v="72.7"/>
    <m/>
    <m/>
    <s v="Pacific Area"/>
    <s v="United States"/>
    <x v="1"/>
    <n v="55.709850000000003"/>
    <n v="-157.51499999999999"/>
    <s v="Discharge/Release of Pollution"/>
    <s v="Discharge of Oil"/>
    <s v="Y"/>
    <s v="Y"/>
    <m/>
    <m/>
    <m/>
    <m/>
    <m/>
    <m/>
    <x v="9"/>
  </r>
  <r>
    <x v="5"/>
    <d v="2013-06-27T00:00:00"/>
    <n v="6"/>
    <x v="8"/>
    <s v="United States"/>
    <n v="4657521"/>
    <s v="Passenger Ship"/>
    <s v="Miss Patricia"/>
    <n v="25"/>
    <x v="1"/>
    <n v="46"/>
    <m/>
    <m/>
    <s v="Pacific Area"/>
    <s v="United States"/>
    <x v="1"/>
    <n v="55.296680000000002"/>
    <n v="-131.59829999999999"/>
    <s v="Equipment failure"/>
    <s v="Marine Casualty"/>
    <s v="Damaged"/>
    <s v="N"/>
    <m/>
    <m/>
    <m/>
    <m/>
    <m/>
    <m/>
    <x v="4"/>
  </r>
  <r>
    <x v="5"/>
    <d v="2013-06-28T00:00:00"/>
    <n v="6"/>
    <x v="8"/>
    <s v="United States"/>
    <n v="4661528"/>
    <s v="Towing Vessel"/>
    <s v="Cavek"/>
    <n v="89"/>
    <x v="1"/>
    <n v="73"/>
    <m/>
    <n v="7"/>
    <s v="Pacific Area"/>
    <s v="United States"/>
    <x v="0"/>
    <n v="63.634500000000003"/>
    <n v="-163.03616666670001"/>
    <s v="Fouling/Equipment failure/Hazard to navigation"/>
    <s v="Marine Casualty"/>
    <s v="Damaged"/>
    <s v="N"/>
    <m/>
    <m/>
    <m/>
    <m/>
    <m/>
    <m/>
    <x v="17"/>
  </r>
  <r>
    <x v="5"/>
    <d v="2013-06-29T00:00:00"/>
    <n v="6"/>
    <x v="8"/>
    <s v="United States"/>
    <n v="4638371"/>
    <s v="Barge (Liquid)"/>
    <s v="S.E.A. 76"/>
    <n v="728"/>
    <x v="0"/>
    <n v="172.8"/>
    <m/>
    <n v="49"/>
    <s v="Pacific Area"/>
    <s v="United States"/>
    <x v="0"/>
    <n v="58.77"/>
    <n v="-160.83500000000001"/>
    <s v="Discharge/Release of Pollution"/>
    <s v="Discharge of Oil"/>
    <s v="Damaged"/>
    <s v="Y"/>
    <m/>
    <m/>
    <m/>
    <m/>
    <m/>
    <m/>
    <x v="9"/>
  </r>
  <r>
    <x v="5"/>
    <d v="2013-06-29T00:00:00"/>
    <n v="6"/>
    <x v="8"/>
    <s v="United States"/>
    <n v="4641123"/>
    <s v="Fishing Vessel"/>
    <s v="Ocean Raven"/>
    <n v="41"/>
    <x v="1"/>
    <n v="43.4"/>
    <m/>
    <m/>
    <s v="Pacific Area"/>
    <s v="United States"/>
    <x v="1"/>
    <n v="57.05"/>
    <n v="-135.3175"/>
    <s v="Discharge/Release of Pollution"/>
    <s v="Discharge of Oil"/>
    <s v=""/>
    <s v="Y"/>
    <m/>
    <m/>
    <m/>
    <m/>
    <m/>
    <m/>
    <x v="9"/>
  </r>
  <r>
    <x v="5"/>
    <d v="2013-06-30T00:00:00"/>
    <n v="6"/>
    <x v="8"/>
    <s v="United States"/>
    <n v="4640313"/>
    <s v="Fishing Vessel"/>
    <s v="Lone Star"/>
    <n v="146"/>
    <x v="1"/>
    <n v="78.599999999999994"/>
    <m/>
    <n v="49"/>
    <s v="Pacific Area"/>
    <s v="United States"/>
    <x v="0"/>
    <n v="58.742166666700001"/>
    <n v="-158.8911666667"/>
    <s v="Sinking"/>
    <s v="Discharge of Oil"/>
    <s v="Y"/>
    <s v="Y"/>
    <m/>
    <m/>
    <m/>
    <m/>
    <m/>
    <m/>
    <x v="1"/>
  </r>
  <r>
    <x v="5"/>
    <d v="2013-06-30T00:00:00"/>
    <n v="6"/>
    <x v="8"/>
    <s v="United States"/>
    <n v="4641163"/>
    <s v="Fishing Vessel"/>
    <s v="Barren Islands"/>
    <n v="145"/>
    <x v="1"/>
    <n v="80.900000000000006"/>
    <m/>
    <n v="74"/>
    <s v="Pacific Area"/>
    <s v="United States"/>
    <x v="0"/>
    <n v="59.605555000000003"/>
    <n v="-151.42500000000001"/>
    <s v="Discharge/Release of Pollution"/>
    <s v="Discharge of Oil"/>
    <s v=""/>
    <s v="Y"/>
    <m/>
    <m/>
    <m/>
    <m/>
    <m/>
    <m/>
    <x v="9"/>
  </r>
  <r>
    <x v="5"/>
    <d v="2013-07-01T00:00:00"/>
    <n v="7"/>
    <x v="8"/>
    <s v="Panama"/>
    <n v="4638969"/>
    <s v="Other"/>
    <s v="Endeavour - Spirit of Independence"/>
    <n v="7109"/>
    <x v="0"/>
    <n v="233.4"/>
    <m/>
    <n v="35"/>
    <s v="Pacific Area"/>
    <s v="United States"/>
    <x v="0"/>
    <n v="59.8855"/>
    <n v="-151.87633333330001"/>
    <s v="Discharge/Release of Pollution"/>
    <s v="Discharge of Oil"/>
    <s v=""/>
    <s v="Y"/>
    <m/>
    <m/>
    <m/>
    <m/>
    <m/>
    <m/>
    <x v="9"/>
  </r>
  <r>
    <x v="5"/>
    <d v="2013-07-01T00:00:00"/>
    <n v="7"/>
    <x v="8"/>
    <s v="NETHERLANDS"/>
    <n v="4639716"/>
    <s v="Passenger Ship"/>
    <s v="Westerdam"/>
    <n v="82862"/>
    <x v="0"/>
    <n v="934.9"/>
    <m/>
    <n v="14"/>
    <s v="Pacific Area"/>
    <s v="United States"/>
    <x v="0"/>
    <n v="58.550164000000002"/>
    <n v="-135.02759800000001"/>
    <s v="Loss of electrical power"/>
    <s v="Marine Casualty"/>
    <s v=""/>
    <s v="N"/>
    <m/>
    <m/>
    <m/>
    <m/>
    <m/>
    <m/>
    <x v="27"/>
  </r>
  <r>
    <x v="5"/>
    <d v="2013-07-02T00:00:00"/>
    <n v="7"/>
    <x v="8"/>
    <s v="United States"/>
    <n v="4649833"/>
    <s v="Towing Vessel"/>
    <s v="Nakolo"/>
    <n v="199"/>
    <x v="1"/>
    <n v="125.5"/>
    <m/>
    <n v="44"/>
    <s v="Pacific Area"/>
    <s v="United States"/>
    <x v="0"/>
    <n v="60.516933333300003"/>
    <n v="-151.62200000000001"/>
    <s v="Equipment failure/ Hazard to navigation"/>
    <s v="Marine Casualty"/>
    <s v="Damaged"/>
    <s v="N"/>
    <m/>
    <m/>
    <m/>
    <m/>
    <m/>
    <m/>
    <x v="4"/>
  </r>
  <r>
    <x v="5"/>
    <d v="2013-07-03T00:00:00"/>
    <n v="7"/>
    <x v="8"/>
    <s v="United States"/>
    <n v="4647484"/>
    <s v="Fishing Vessel"/>
    <s v="Jean"/>
    <n v="13"/>
    <x v="1"/>
    <n v="33.4"/>
    <m/>
    <m/>
    <s v="Pacific Area"/>
    <s v="United States"/>
    <x v="1"/>
    <n v="55.051670000000001"/>
    <n v="-131.82"/>
    <s v="Equipment failure"/>
    <s v="Marine Casualty"/>
    <s v="Damaged"/>
    <s v="N"/>
    <m/>
    <m/>
    <m/>
    <m/>
    <m/>
    <m/>
    <x v="4"/>
  </r>
  <r>
    <x v="5"/>
    <d v="2013-07-03T00:00:00"/>
    <n v="7"/>
    <x v="8"/>
    <s v="Panama"/>
    <n v="4647496"/>
    <s v="Other"/>
    <s v="Endeavour - Spirit of Independence"/>
    <n v="7109"/>
    <x v="0"/>
    <n v="233.4"/>
    <m/>
    <n v="35"/>
    <s v="Pacific Area"/>
    <s v="United States"/>
    <x v="0"/>
    <n v="59.8855"/>
    <n v="-151.87633333330001"/>
    <s v="Discharge/Release of Pollution"/>
    <s v="Discharge of Oil"/>
    <s v=""/>
    <s v="Y"/>
    <m/>
    <m/>
    <m/>
    <m/>
    <m/>
    <m/>
    <x v="9"/>
  </r>
  <r>
    <x v="5"/>
    <d v="2013-07-04T00:00:00"/>
    <n v="7"/>
    <x v="8"/>
    <s v="United States"/>
    <n v="4643202"/>
    <s v="Fishing Vessel"/>
    <s v="Captain K"/>
    <n v="18"/>
    <x v="1"/>
    <n v="32"/>
    <m/>
    <n v="29"/>
    <s v="Pacific Area"/>
    <s v="United States"/>
    <x v="0"/>
    <n v="58.740333333300001"/>
    <n v="-158.72016666670001"/>
    <s v="Sinking"/>
    <s v="Marine Casualty"/>
    <s v="Y"/>
    <s v="N"/>
    <m/>
    <m/>
    <m/>
    <m/>
    <m/>
    <m/>
    <x v="1"/>
  </r>
  <r>
    <x v="5"/>
    <d v="2013-07-04T00:00:00"/>
    <n v="7"/>
    <x v="8"/>
    <s v="United States"/>
    <n v="4648308"/>
    <s v="Fishing Vessel"/>
    <s v="Pauline II"/>
    <n v="10"/>
    <x v="1"/>
    <n v="29.7"/>
    <m/>
    <n v="40"/>
    <s v="Pacific Area"/>
    <s v="United States"/>
    <x v="0"/>
    <n v="58.700555000000001"/>
    <n v="-157.23472166670001"/>
    <s v="Fire"/>
    <s v="Marine Casualty"/>
    <s v="Damaged"/>
    <s v="N"/>
    <m/>
    <m/>
    <m/>
    <m/>
    <m/>
    <m/>
    <x v="2"/>
  </r>
  <r>
    <x v="5"/>
    <d v="2013-07-05T00:00:00"/>
    <n v="7"/>
    <x v="8"/>
    <s v="United States"/>
    <n v="4647352"/>
    <s v="Passenger Ship"/>
    <s v="Leconte"/>
    <n v="1328"/>
    <x v="0"/>
    <n v="217.5"/>
    <m/>
    <n v="45"/>
    <s v="Pacific Area"/>
    <s v="United States"/>
    <x v="0"/>
    <n v="58.178330000000003"/>
    <n v="-136.51169999999999"/>
    <s v="Equipment failure"/>
    <s v="Marine Casualty"/>
    <s v=""/>
    <s v="N"/>
    <m/>
    <m/>
    <m/>
    <m/>
    <m/>
    <m/>
    <x v="4"/>
  </r>
  <r>
    <x v="5"/>
    <d v="2013-07-08T00:00:00"/>
    <n v="7"/>
    <x v="8"/>
    <s v="Bermuda"/>
    <n v="4650542"/>
    <s v="Passenger Ship"/>
    <s v="Grand Princess"/>
    <n v="107517"/>
    <x v="0"/>
    <n v="823.4"/>
    <m/>
    <m/>
    <s v="Pacific Area"/>
    <s v="United States"/>
    <x v="1"/>
    <n v="45.983333333300003"/>
    <n v="-125.23166666669999"/>
    <s v="Equipment failure"/>
    <s v="Marine Casualty"/>
    <s v="Damaged"/>
    <s v="N"/>
    <m/>
    <m/>
    <m/>
    <m/>
    <m/>
    <m/>
    <x v="4"/>
  </r>
  <r>
    <x v="5"/>
    <d v="2013-07-09T00:00:00"/>
    <n v="7"/>
    <x v="8"/>
    <s v="Malta"/>
    <n v="4648107"/>
    <s v="Passenger Ship"/>
    <s v="Celebrity Millennium"/>
    <n v="90963"/>
    <x v="0"/>
    <n v="964.6"/>
    <m/>
    <n v="18"/>
    <s v="Pacific Area"/>
    <s v="United States"/>
    <x v="0"/>
    <n v="58.132666666699997"/>
    <n v="-135.47333333329999"/>
    <s v="Set Adrift"/>
    <s v="Marine Casualty"/>
    <s v="Damaged"/>
    <s v="N"/>
    <m/>
    <m/>
    <m/>
    <m/>
    <m/>
    <m/>
    <x v="15"/>
  </r>
  <r>
    <x v="5"/>
    <d v="2013-07-09T00:00:00"/>
    <n v="7"/>
    <x v="8"/>
    <s v="United States"/>
    <n v="4648314"/>
    <s v="Passenger Ship"/>
    <s v="Islander"/>
    <n v="11"/>
    <x v="1"/>
    <n v="36"/>
    <m/>
    <n v="8"/>
    <s v="Pacific Area"/>
    <s v="United States"/>
    <x v="0"/>
    <n v="58.491666666699999"/>
    <n v="-135.93166666670001"/>
    <s v="Equipment failure/ Hazard to navigation"/>
    <s v="Marine Casualty"/>
    <s v="Damaged"/>
    <s v="N"/>
    <m/>
    <m/>
    <m/>
    <m/>
    <m/>
    <m/>
    <x v="4"/>
  </r>
  <r>
    <x v="5"/>
    <d v="2013-07-09T00:00:00"/>
    <n v="7"/>
    <x v="8"/>
    <s v="United States"/>
    <n v="4661724"/>
    <s v="Fishing Vessel"/>
    <s v="Pacific Glacier"/>
    <n v="3308"/>
    <x v="0"/>
    <n v="253.5"/>
    <m/>
    <m/>
    <s v="Pacific Area"/>
    <s v="United States"/>
    <x v="1"/>
    <n v="55.335000000000001"/>
    <n v="-168.60666666669999"/>
    <s v="Equipment failure/ Hazard to navigation"/>
    <s v="Marine Casualty"/>
    <s v="Damaged"/>
    <s v="N"/>
    <m/>
    <m/>
    <m/>
    <m/>
    <m/>
    <m/>
    <x v="4"/>
  </r>
  <r>
    <x v="5"/>
    <d v="2013-07-09T00:00:00"/>
    <n v="7"/>
    <x v="8"/>
    <s v="United States"/>
    <n v="4671774"/>
    <s v="Fishing Vessel"/>
    <s v="Enterprise"/>
    <n v="180"/>
    <x v="1"/>
    <n v="112.4"/>
    <m/>
    <m/>
    <s v="Pacific Area"/>
    <s v="United States"/>
    <x v="1"/>
    <n v="56.5333333333"/>
    <n v="-169.9"/>
    <s v="Loss of electrical power"/>
    <s v="Marine Casualty"/>
    <s v=""/>
    <s v="N"/>
    <m/>
    <m/>
    <m/>
    <m/>
    <m/>
    <m/>
    <x v="27"/>
  </r>
  <r>
    <x v="5"/>
    <d v="2013-07-09T00:00:00"/>
    <n v="7"/>
    <x v="8"/>
    <s v="United States"/>
    <n v="4697318"/>
    <s v="Passenger Ship"/>
    <s v="Nauti Lady"/>
    <n v="36"/>
    <x v="1"/>
    <n v="48.7"/>
    <m/>
    <n v="41"/>
    <s v="Pacific Area"/>
    <s v="United States"/>
    <x v="0"/>
    <n v="59.577616666700003"/>
    <n v="-151.5015666667"/>
    <s v="Equipment failure/ Hazard to navigation"/>
    <s v="Marine Casualty"/>
    <s v=""/>
    <s v="N"/>
    <m/>
    <m/>
    <m/>
    <m/>
    <m/>
    <m/>
    <x v="4"/>
  </r>
  <r>
    <x v="5"/>
    <d v="2013-07-10T00:00:00"/>
    <n v="7"/>
    <x v="8"/>
    <s v="United States"/>
    <n v="4649527"/>
    <s v="Fishing Vessel"/>
    <s v="Denny M"/>
    <n v="20"/>
    <x v="1"/>
    <n v="39.6"/>
    <m/>
    <m/>
    <s v="Pacific Area"/>
    <s v="United States"/>
    <x v="1"/>
    <n v="57.046390000000002"/>
    <n v="-135.33860000000001"/>
    <s v="Discharge/Release of Pollution"/>
    <s v="Discharge of Oil"/>
    <s v="Damaged"/>
    <s v="Y"/>
    <m/>
    <m/>
    <m/>
    <m/>
    <m/>
    <m/>
    <x v="9"/>
  </r>
  <r>
    <x v="5"/>
    <d v="2013-07-10T00:00:00"/>
    <n v="7"/>
    <x v="8"/>
    <s v="United States"/>
    <n v="4671731"/>
    <s v="Fishing Vessel"/>
    <s v="Enterprise"/>
    <n v="180"/>
    <x v="1"/>
    <n v="112.4"/>
    <m/>
    <m/>
    <s v="Pacific Area"/>
    <s v="United States"/>
    <x v="1"/>
    <n v="56.416666666700003"/>
    <n v="-169.85"/>
    <s v="Equipment failure/ Hazard to navigation"/>
    <s v="Marine Casualty"/>
    <s v="Damaged"/>
    <s v="N"/>
    <m/>
    <m/>
    <m/>
    <m/>
    <m/>
    <m/>
    <x v="4"/>
  </r>
  <r>
    <x v="5"/>
    <d v="2013-07-11T00:00:00"/>
    <n v="7"/>
    <x v="8"/>
    <s v="United States"/>
    <n v="4650608"/>
    <s v="Fishing Vessel"/>
    <s v="Naknek Spirit"/>
    <n v="99"/>
    <x v="1"/>
    <n v="104.3"/>
    <m/>
    <n v="41"/>
    <s v="Pacific Area"/>
    <s v="United States"/>
    <x v="0"/>
    <n v="60.8296666667"/>
    <n v="-148.51683333330001"/>
    <s v="Grounding"/>
    <s v="Discharge of Oil"/>
    <s v="Damaged"/>
    <s v="Y"/>
    <m/>
    <m/>
    <m/>
    <m/>
    <m/>
    <m/>
    <x v="0"/>
  </r>
  <r>
    <x v="5"/>
    <d v="2013-07-14T00:00:00"/>
    <n v="7"/>
    <x v="8"/>
    <s v="United States"/>
    <n v="4652989"/>
    <s v="Recreational"/>
    <s v="Akrasia"/>
    <m/>
    <x v="2"/>
    <n v="26"/>
    <m/>
    <n v="1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3-07-14T00:00:00"/>
    <n v="7"/>
    <x v="8"/>
    <s v="United States"/>
    <n v="4658175"/>
    <s v="Passenger Ship"/>
    <s v="St John"/>
    <n v="82"/>
    <x v="1"/>
    <n v="78.5"/>
    <m/>
    <m/>
    <s v="Pacific Area"/>
    <s v="United States"/>
    <x v="1"/>
    <n v="55.2866666667"/>
    <n v="-131.54666666669999"/>
    <s v="Equipment failure"/>
    <s v="Marine Casualty"/>
    <s v="Damaged"/>
    <s v="N"/>
    <m/>
    <m/>
    <m/>
    <m/>
    <m/>
    <m/>
    <x v="4"/>
  </r>
  <r>
    <x v="5"/>
    <d v="2013-07-15T00:00:00"/>
    <n v="7"/>
    <x v="8"/>
    <s v="United States"/>
    <n v="4654344"/>
    <s v="Passenger Ship"/>
    <s v="St. Nicholas"/>
    <n v="89"/>
    <x v="1"/>
    <n v="78.5"/>
    <m/>
    <n v="19"/>
    <s v="Pacific Area"/>
    <s v="United States"/>
    <x v="0"/>
    <n v="58.3930433333"/>
    <n v="-134.89080000000001"/>
    <s v="Equipment failure/ Hazard to navigation"/>
    <s v="Marine Casualty"/>
    <s v=""/>
    <s v="N"/>
    <m/>
    <m/>
    <m/>
    <m/>
    <m/>
    <m/>
    <x v="4"/>
  </r>
  <r>
    <x v="5"/>
    <d v="2013-07-16T00:00:00"/>
    <n v="7"/>
    <x v="8"/>
    <s v="United States"/>
    <n v="4657210"/>
    <s v="Fishing Vessel"/>
    <s v="Southeast"/>
    <n v="107"/>
    <x v="1"/>
    <n v="66"/>
    <m/>
    <m/>
    <s v="Pacific Area"/>
    <s v="United States"/>
    <x v="1"/>
    <n v="57.447780000000002"/>
    <n v="-134.70189999999999"/>
    <s v="Grounding"/>
    <s v="Marine Casualty"/>
    <s v="Damaged"/>
    <s v="N"/>
    <m/>
    <m/>
    <m/>
    <m/>
    <m/>
    <m/>
    <x v="0"/>
  </r>
  <r>
    <x v="5"/>
    <d v="2013-07-16T00:00:00"/>
    <n v="7"/>
    <x v="8"/>
    <s v="United States"/>
    <n v="4665365"/>
    <s v="Passenger Ship"/>
    <s v="Raven's Journey"/>
    <n v="17"/>
    <x v="1"/>
    <n v="40"/>
    <m/>
    <n v="5"/>
    <s v="Pacific Area"/>
    <s v="United States"/>
    <x v="0"/>
    <n v="58.184170000000002"/>
    <n v="-134.20779999999999"/>
    <s v="Equipment failure/ Hazard to navigation"/>
    <s v="Marine Casualty"/>
    <s v="Damaged"/>
    <s v="N"/>
    <m/>
    <m/>
    <m/>
    <m/>
    <m/>
    <m/>
    <x v="4"/>
  </r>
  <r>
    <x v="5"/>
    <d v="2013-07-16T00:00:00"/>
    <n v="7"/>
    <x v="8"/>
    <s v="United States"/>
    <n v="4677190"/>
    <s v="Fishing Vessel"/>
    <s v="Pacific Jade"/>
    <n v="42"/>
    <x v="1"/>
    <n v="49.7"/>
    <m/>
    <m/>
    <s v="Pacific Area"/>
    <s v="United States"/>
    <x v="1"/>
    <n v="53.231666666700001"/>
    <n v="-131.61500000000001"/>
    <s v="Collision"/>
    <s v="Marine Casualty"/>
    <s v="Damaged"/>
    <s v="N"/>
    <m/>
    <m/>
    <m/>
    <m/>
    <m/>
    <m/>
    <x v="6"/>
  </r>
  <r>
    <x v="5"/>
    <d v="2013-07-17T00:00:00"/>
    <n v="7"/>
    <x v="8"/>
    <s v="United States"/>
    <n v="4661558"/>
    <s v="Barge (Liquid)"/>
    <s v="BC-152"/>
    <n v="629"/>
    <x v="0"/>
    <n v="150"/>
    <m/>
    <n v="51"/>
    <s v="Pacific Area"/>
    <s v="United States"/>
    <x v="0"/>
    <n v="59.05556"/>
    <n v="-160.3167"/>
    <s v="Grounding"/>
    <s v="Discharge of Oil"/>
    <s v="Damaged"/>
    <s v="Y"/>
    <m/>
    <m/>
    <m/>
    <m/>
    <m/>
    <m/>
    <x v="0"/>
  </r>
  <r>
    <x v="5"/>
    <d v="2013-07-17T00:00:00"/>
    <n v="7"/>
    <x v="8"/>
    <s v="United States"/>
    <n v="4661703"/>
    <s v="Fishing Vessel"/>
    <s v="Alaska Endeavor"/>
    <n v="194"/>
    <x v="1"/>
    <n v="117.2"/>
    <m/>
    <m/>
    <s v="Pacific Area"/>
    <s v="United States"/>
    <x v="1"/>
    <n v="51.734273333300003"/>
    <n v="-179.8034066667"/>
    <s v="Equipment failure"/>
    <s v="Marine Casualty"/>
    <s v=""/>
    <s v="N"/>
    <m/>
    <m/>
    <m/>
    <m/>
    <m/>
    <m/>
    <x v="4"/>
  </r>
  <r>
    <x v="5"/>
    <d v="2013-07-18T00:00:00"/>
    <n v="7"/>
    <x v="8"/>
    <s v="United States"/>
    <n v="4661138"/>
    <s v="Passenger Ship"/>
    <s v="Striker"/>
    <m/>
    <x v="2"/>
    <n v="28"/>
    <m/>
    <n v="10"/>
    <s v="Pacific Area"/>
    <s v="United States"/>
    <x v="0"/>
    <n v="58.451388833300001"/>
    <n v="-135.93388883329999"/>
    <s v="Capsize"/>
    <s v="Discharge of Oil"/>
    <s v=""/>
    <s v="Y"/>
    <m/>
    <m/>
    <m/>
    <m/>
    <m/>
    <m/>
    <x v="7"/>
  </r>
  <r>
    <x v="5"/>
    <d v="2013-07-18T00:00:00"/>
    <n v="7"/>
    <x v="8"/>
    <s v="United States"/>
    <n v="4663633"/>
    <s v="Passenger Ship"/>
    <s v="St John"/>
    <n v="82"/>
    <x v="1"/>
    <n v="78.5"/>
    <m/>
    <m/>
    <s v="Pacific Area"/>
    <s v="United States"/>
    <x v="1"/>
    <n v="55.308333333299998"/>
    <n v="-131.5883333333"/>
    <s v="Equipment failure/ Hazard to navigation"/>
    <s v="Marine Casualty"/>
    <s v="Damaged"/>
    <s v="N"/>
    <m/>
    <m/>
    <m/>
    <m/>
    <m/>
    <m/>
    <x v="4"/>
  </r>
  <r>
    <x v="5"/>
    <d v="2013-07-19T00:00:00"/>
    <n v="7"/>
    <x v="8"/>
    <s v="United States"/>
    <n v="4661210"/>
    <s v="Passenger Ship"/>
    <s v="Katlian Express"/>
    <n v="27"/>
    <x v="1"/>
    <n v="64"/>
    <m/>
    <n v="25"/>
    <s v="Pacific Area"/>
    <s v="United States"/>
    <x v="0"/>
    <n v="58.298900000000003"/>
    <n v="-134.4087166667"/>
    <s v="Allision"/>
    <s v="Marine Casualty"/>
    <s v=""/>
    <s v="N"/>
    <m/>
    <m/>
    <m/>
    <m/>
    <m/>
    <m/>
    <x v="5"/>
  </r>
  <r>
    <x v="5"/>
    <d v="2013-07-22T00:00:00"/>
    <n v="7"/>
    <x v="8"/>
    <s v="United States"/>
    <n v="4661359"/>
    <s v="Passenger Ship"/>
    <s v="Glacier Quest"/>
    <n v="97"/>
    <x v="1"/>
    <n v="77.3"/>
    <m/>
    <n v="31"/>
    <s v="Pacific Area"/>
    <s v="United States"/>
    <x v="0"/>
    <n v="60.780200999999998"/>
    <n v="-148.67360600000001"/>
    <s v="Allision"/>
    <s v="Marine Casualty"/>
    <s v="Damaged"/>
    <s v="N"/>
    <m/>
    <m/>
    <m/>
    <m/>
    <m/>
    <m/>
    <x v="5"/>
  </r>
  <r>
    <x v="5"/>
    <d v="2013-07-22T00:00:00"/>
    <n v="7"/>
    <x v="8"/>
    <s v="United States"/>
    <n v="4663224"/>
    <s v="Barge (Deck)"/>
    <s v="La B"/>
    <n v="1083"/>
    <x v="0"/>
    <n v="234.2"/>
    <m/>
    <n v="11"/>
    <s v="Pacific Area"/>
    <s v="United States"/>
    <x v="0"/>
    <n v="70.592219999999998"/>
    <n v="-160.13919999999999"/>
    <s v="Grounding"/>
    <s v="Marine Casualty"/>
    <s v=""/>
    <s v="N"/>
    <m/>
    <m/>
    <m/>
    <m/>
    <m/>
    <m/>
    <x v="0"/>
  </r>
  <r>
    <x v="5"/>
    <d v="2013-07-22T00:00:00"/>
    <n v="7"/>
    <x v="8"/>
    <s v="United States"/>
    <n v="4671948"/>
    <s v="Fishing Vessel"/>
    <s v="Blue Attu"/>
    <n v="379"/>
    <x v="1"/>
    <n v="124.5"/>
    <m/>
    <m/>
    <s v="Pacific Area"/>
    <s v="United States"/>
    <x v="1"/>
    <n v="56.366666666699999"/>
    <n v="-170.9333333333"/>
    <s v="Loss of electrical power"/>
    <s v="Marine Casualty"/>
    <s v=""/>
    <s v="N"/>
    <m/>
    <m/>
    <m/>
    <m/>
    <m/>
    <m/>
    <x v="27"/>
  </r>
  <r>
    <x v="5"/>
    <d v="2013-07-23T00:00:00"/>
    <n v="7"/>
    <x v="8"/>
    <s v="United States"/>
    <n v="4668408"/>
    <s v="Fishing Vessel"/>
    <s v="Hollywood"/>
    <n v="35"/>
    <x v="1"/>
    <n v="49.6"/>
    <m/>
    <n v="89"/>
    <s v="Pacific Area"/>
    <s v="United States"/>
    <x v="0"/>
    <n v="58.103166666699998"/>
    <n v="-135.42416666669999"/>
    <s v="Discharge/Release of Pollution"/>
    <s v="Discharge of Oil"/>
    <s v=""/>
    <s v="Y"/>
    <m/>
    <m/>
    <m/>
    <m/>
    <m/>
    <m/>
    <x v="9"/>
  </r>
  <r>
    <x v="5"/>
    <d v="2013-07-24T00:00:00"/>
    <n v="7"/>
    <x v="8"/>
    <s v="United States"/>
    <n v="4664322"/>
    <s v="Fishing Vessel"/>
    <s v="Ocean Raven"/>
    <n v="41"/>
    <x v="1"/>
    <n v="43.4"/>
    <m/>
    <m/>
    <s v="Pacific Area"/>
    <s v="United States"/>
    <x v="1"/>
    <n v="57.05"/>
    <n v="-135.3175"/>
    <s v="Discharge/Release of Pollution"/>
    <s v="Discharge of Oil"/>
    <s v=""/>
    <s v="Y"/>
    <m/>
    <m/>
    <m/>
    <m/>
    <m/>
    <m/>
    <x v="9"/>
  </r>
  <r>
    <x v="5"/>
    <d v="2013-07-24T00:00:00"/>
    <n v="7"/>
    <x v="8"/>
    <s v="United States"/>
    <n v="4668626"/>
    <s v="Passenger Ship"/>
    <s v="Beachcomber"/>
    <n v="12"/>
    <x v="1"/>
    <n v="32"/>
    <m/>
    <m/>
    <s v="Pacific Area"/>
    <s v="United States"/>
    <x v="0"/>
    <n v="58.550164000000002"/>
    <n v="-135.02759800000001"/>
    <s v="Grounding"/>
    <s v="Marine Casualty"/>
    <s v="Damaged"/>
    <s v="N"/>
    <m/>
    <m/>
    <m/>
    <m/>
    <m/>
    <m/>
    <x v="0"/>
  </r>
  <r>
    <x v="5"/>
    <d v="2013-07-24T00:00:00"/>
    <n v="7"/>
    <x v="8"/>
    <s v="United States"/>
    <n v="4670727"/>
    <s v="Barge (Liquid)"/>
    <s v="O.B.5"/>
    <n v="495"/>
    <x v="1"/>
    <n v="175.3"/>
    <m/>
    <n v="54"/>
    <s v="Pacific Area"/>
    <s v="United States"/>
    <x v="0"/>
    <n v="65.58202"/>
    <n v="-169.0635"/>
    <s v="Discharge/Release of Pollution"/>
    <s v="Discharge of Oil"/>
    <s v=""/>
    <s v="Y"/>
    <m/>
    <m/>
    <m/>
    <m/>
    <m/>
    <m/>
    <x v="9"/>
  </r>
  <r>
    <x v="5"/>
    <d v="2013-07-25T00:00:00"/>
    <n v="7"/>
    <x v="8"/>
    <s v="United States"/>
    <n v="4664808"/>
    <s v="General Cargo Ship"/>
    <s v="Polar Bear"/>
    <n v="97"/>
    <x v="1"/>
    <n v="134.4"/>
    <m/>
    <n v="27"/>
    <s v="Pacific Area"/>
    <s v="United States"/>
    <x v="0"/>
    <n v="59.681666666700004"/>
    <n v="-153.6233333333"/>
    <s v="Grounding"/>
    <s v="Marine Casualty"/>
    <s v=""/>
    <s v="N"/>
    <m/>
    <m/>
    <m/>
    <m/>
    <m/>
    <m/>
    <x v="0"/>
  </r>
  <r>
    <x v="5"/>
    <d v="2013-07-25T00:00:00"/>
    <n v="7"/>
    <x v="8"/>
    <s v="United States"/>
    <n v="4670647"/>
    <s v="Fishing Vessel"/>
    <s v="Siberian Sea"/>
    <n v="741"/>
    <x v="0"/>
    <n v="123.3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3-07-26T00:00:00"/>
    <n v="7"/>
    <x v="8"/>
    <s v="United States"/>
    <n v="4665435"/>
    <s v="Fishing Vessel"/>
    <s v="Renegade"/>
    <n v="22"/>
    <x v="1"/>
    <n v="43"/>
    <m/>
    <m/>
    <s v="Pacific Area"/>
    <s v="United States"/>
    <x v="1"/>
    <n v="56.1033333333"/>
    <n v="-132.77000000000001"/>
    <s v="Collision"/>
    <s v="Marine Casualty"/>
    <s v="Damaged"/>
    <s v="N"/>
    <m/>
    <m/>
    <m/>
    <m/>
    <m/>
    <m/>
    <x v="6"/>
  </r>
  <r>
    <x v="5"/>
    <d v="2013-07-26T00:00:00"/>
    <n v="7"/>
    <x v="8"/>
    <s v="United States"/>
    <n v="4665480"/>
    <s v="Fishing Vessel"/>
    <s v="Night Bight"/>
    <s v="n/a"/>
    <x v="0"/>
    <s v="n/a"/>
    <m/>
    <m/>
    <s v="Pacific Area"/>
    <s v="United States"/>
    <x v="1"/>
    <n v="55.439572166700003"/>
    <n v="-131.838075"/>
    <s v="Discharge/Release of Pollution"/>
    <s v="Discharge of Oil"/>
    <s v="Y"/>
    <s v="Y"/>
    <m/>
    <m/>
    <m/>
    <m/>
    <m/>
    <m/>
    <x v="9"/>
  </r>
  <r>
    <x v="5"/>
    <d v="2013-07-26T00:00:00"/>
    <n v="7"/>
    <x v="8"/>
    <s v="United States"/>
    <n v="4678005"/>
    <s v="Barge (General)"/>
    <s v="Tony Saganna"/>
    <n v="40"/>
    <x v="1"/>
    <n v="50"/>
    <m/>
    <n v="11"/>
    <s v="Pacific Area"/>
    <s v="United States"/>
    <x v="0"/>
    <n v="69.67"/>
    <n v="-163.11666666670001"/>
    <s v="Set Adrift"/>
    <s v="Marine Casualty"/>
    <s v="Damaged"/>
    <s v="N"/>
    <m/>
    <m/>
    <m/>
    <m/>
    <m/>
    <m/>
    <x v="15"/>
  </r>
  <r>
    <x v="5"/>
    <d v="2013-07-28T00:00:00"/>
    <n v="7"/>
    <x v="8"/>
    <s v="United States"/>
    <n v="4669608"/>
    <s v="Barge (General)"/>
    <s v="Cordova Provider"/>
    <n v="1202"/>
    <x v="0"/>
    <n v="209.8"/>
    <m/>
    <n v="37"/>
    <s v="Pacific Area"/>
    <s v="United States"/>
    <x v="0"/>
    <n v="60.551814999999998"/>
    <n v="-145.7635316667"/>
    <s v="Allision"/>
    <s v="Marine Casualty"/>
    <s v="Damaged"/>
    <s v="N"/>
    <m/>
    <m/>
    <m/>
    <m/>
    <m/>
    <m/>
    <x v="5"/>
  </r>
  <r>
    <x v="5"/>
    <d v="2013-07-28T00:00:00"/>
    <n v="7"/>
    <x v="8"/>
    <s v="United States"/>
    <n v="4677812"/>
    <s v="Fishing Vessel"/>
    <s v="Alaska Endeavor"/>
    <n v="194"/>
    <x v="1"/>
    <n v="117.2"/>
    <m/>
    <m/>
    <s v="Pacific Area"/>
    <s v="United States"/>
    <x v="1"/>
    <n v="52.843333333300002"/>
    <n v="-166.57833333330001"/>
    <s v="Discharge/Release of Pollution"/>
    <s v="Discharge of Oil"/>
    <s v=""/>
    <s v="Y"/>
    <m/>
    <m/>
    <m/>
    <m/>
    <m/>
    <m/>
    <x v="9"/>
  </r>
  <r>
    <x v="5"/>
    <d v="2013-07-29T00:00:00"/>
    <n v="7"/>
    <x v="8"/>
    <s v="United States"/>
    <n v="4668450"/>
    <s v="Fishing Vessel"/>
    <s v="Alaganik"/>
    <n v="114"/>
    <x v="1"/>
    <n v="99"/>
    <m/>
    <n v="44"/>
    <s v="Pacific Area"/>
    <s v="United States"/>
    <x v="0"/>
    <n v="60.041783333300003"/>
    <n v="-143.5959"/>
    <s v="Discharge/Release of Pollution"/>
    <s v="Discharge of Oil"/>
    <s v="Damaged"/>
    <s v="Y"/>
    <m/>
    <m/>
    <m/>
    <m/>
    <m/>
    <m/>
    <x v="9"/>
  </r>
  <r>
    <x v="5"/>
    <d v="2013-07-30T00:00:00"/>
    <n v="7"/>
    <x v="8"/>
    <s v="United States"/>
    <n v="4676901"/>
    <s v="Other"/>
    <s v="Resolution"/>
    <n v="297"/>
    <x v="1"/>
    <n v="170.4"/>
    <m/>
    <n v="38"/>
    <s v="Pacific Area"/>
    <s v="United States"/>
    <x v="0"/>
    <n v="60.78389"/>
    <n v="-151.52969999999999"/>
    <s v="Discharge/Release of Pollution"/>
    <s v="Discharge of Oil"/>
    <s v=""/>
    <s v="Y"/>
    <m/>
    <m/>
    <m/>
    <m/>
    <m/>
    <m/>
    <x v="9"/>
  </r>
  <r>
    <x v="5"/>
    <d v="2013-07-30T00:00:00"/>
    <n v="7"/>
    <x v="8"/>
    <s v="United States"/>
    <n v="4711832"/>
    <s v="Survey/Research"/>
    <s v="R V Montague"/>
    <n v="62"/>
    <x v="1"/>
    <n v="58"/>
    <m/>
    <n v="49"/>
    <s v="Pacific Area"/>
    <s v="United States"/>
    <x v="0"/>
    <n v="60.674999999999997"/>
    <n v="-151.0833333333"/>
    <s v="Collision"/>
    <s v="Marine Casualty"/>
    <s v="Damaged"/>
    <s v="N"/>
    <m/>
    <m/>
    <m/>
    <m/>
    <m/>
    <m/>
    <x v="6"/>
  </r>
  <r>
    <x v="5"/>
    <d v="2013-07-31T00:00:00"/>
    <n v="7"/>
    <x v="8"/>
    <s v="United States"/>
    <n v="4691344"/>
    <s v="General Cargo Ship"/>
    <s v="Midnight Sun"/>
    <n v="35825"/>
    <x v="0"/>
    <n v="799.8"/>
    <m/>
    <n v="15"/>
    <s v="Pacific Area"/>
    <s v="United States"/>
    <x v="0"/>
    <n v="60.766666666699997"/>
    <n v="-151.44999999999999"/>
    <s v="Loss of electrical power"/>
    <s v="Marine Casualty"/>
    <s v=""/>
    <s v="N"/>
    <m/>
    <m/>
    <m/>
    <m/>
    <m/>
    <m/>
    <x v="27"/>
  </r>
  <r>
    <x v="5"/>
    <d v="2013-08-01T00:00:00"/>
    <n v="8"/>
    <x v="8"/>
    <s v="United States"/>
    <n v="4671836"/>
    <s v="Passenger Ship"/>
    <s v="St. Gregory"/>
    <n v="91"/>
    <x v="1"/>
    <n v="78.5"/>
    <m/>
    <n v="22"/>
    <s v="Pacific Area"/>
    <s v="United States"/>
    <x v="0"/>
    <n v="58.371833333300003"/>
    <n v="-134.78633333330001"/>
    <s v="Equipment failure/ Hazard to navigation"/>
    <s v="Marine Casualty"/>
    <s v=""/>
    <s v="N"/>
    <m/>
    <m/>
    <m/>
    <m/>
    <m/>
    <m/>
    <x v="4"/>
  </r>
  <r>
    <x v="5"/>
    <d v="2013-08-01T00:00:00"/>
    <n v="8"/>
    <x v="8"/>
    <s v="United States"/>
    <n v="4677885"/>
    <s v="Fishing Vessel"/>
    <s v="Legacy"/>
    <n v="194"/>
    <x v="1"/>
    <n v="117.2"/>
    <m/>
    <m/>
    <s v="Pacific Area"/>
    <s v="United States"/>
    <x v="1"/>
    <n v="56.256166666699997"/>
    <n v="-164.84133333330001"/>
    <s v="Loss of electrical power"/>
    <s v="Marine Casualty"/>
    <s v=""/>
    <s v="N"/>
    <m/>
    <m/>
    <m/>
    <m/>
    <m/>
    <m/>
    <x v="27"/>
  </r>
  <r>
    <x v="5"/>
    <d v="2013-08-01T00:00:00"/>
    <n v="8"/>
    <x v="8"/>
    <s v="United States"/>
    <n v="4678260"/>
    <s v="Passenger Ship"/>
    <s v="Oral Freeman"/>
    <n v="95"/>
    <x v="1"/>
    <n v="111.7"/>
    <m/>
    <m/>
    <s v="Pacific Area"/>
    <s v="United States"/>
    <x v="1"/>
    <n v="55.439572166700003"/>
    <n v="-131.838075"/>
    <s v="Equipment failure/ Hazard to navigation"/>
    <s v="Marine Casualty"/>
    <s v="Damaged"/>
    <s v="N"/>
    <m/>
    <m/>
    <m/>
    <m/>
    <m/>
    <m/>
    <x v="4"/>
  </r>
  <r>
    <x v="5"/>
    <d v="2013-08-01T00:00:00"/>
    <n v="8"/>
    <x v="8"/>
    <s v="Panama"/>
    <n v="4690381"/>
    <s v="Other"/>
    <s v="Endeavour - Spirit of Independence"/>
    <n v="7109"/>
    <x v="0"/>
    <n v="233.4"/>
    <m/>
    <n v="35"/>
    <s v="Pacific Area"/>
    <s v="United States"/>
    <x v="0"/>
    <n v="59.885333333299997"/>
    <n v="-151.8816666667"/>
    <s v="Discharge/Release of Pollution"/>
    <s v="Discharge of Oil"/>
    <s v=""/>
    <s v="Y"/>
    <m/>
    <m/>
    <m/>
    <m/>
    <m/>
    <m/>
    <x v="9"/>
  </r>
  <r>
    <x v="5"/>
    <d v="2013-08-02T00:00:00"/>
    <n v="8"/>
    <x v="8"/>
    <s v="United States"/>
    <n v="4678275"/>
    <s v="Passenger Ship"/>
    <s v="Baranof Wind"/>
    <n v="77"/>
    <x v="1"/>
    <n v="78.8"/>
    <m/>
    <n v="34"/>
    <s v="Pacific Area"/>
    <s v="United States"/>
    <x v="0"/>
    <n v="58.859499999999997"/>
    <n v="-137.08656666670001"/>
    <s v="Equipment failure/ Hazard to navigation"/>
    <s v="Marine Casualty"/>
    <s v="Damaged"/>
    <s v="N"/>
    <m/>
    <m/>
    <m/>
    <m/>
    <m/>
    <m/>
    <x v="4"/>
  </r>
  <r>
    <x v="5"/>
    <d v="2013-08-02T00:00:00"/>
    <n v="8"/>
    <x v="8"/>
    <s v="Finland"/>
    <n v="4711823"/>
    <s v="Survey/Research"/>
    <s v="Nordica"/>
    <n v="9392"/>
    <x v="0"/>
    <n v="350.1"/>
    <m/>
    <m/>
    <s v="Pacific Area"/>
    <s v="United States"/>
    <x v="0"/>
    <n v="71.305000000000007"/>
    <n v="-163.20500000000001"/>
    <s v="Discharge/Release of Pollution"/>
    <s v="Discharge of Oil"/>
    <s v=""/>
    <s v="Y"/>
    <m/>
    <m/>
    <m/>
    <m/>
    <m/>
    <m/>
    <x v="9"/>
  </r>
  <r>
    <x v="5"/>
    <d v="2013-08-02T00:00:00"/>
    <n v="8"/>
    <x v="8"/>
    <s v="United States"/>
    <n v="4744862"/>
    <s v="Fishing Vessel"/>
    <s v="Sara B."/>
    <n v="44"/>
    <x v="1"/>
    <n v="49.7"/>
    <m/>
    <m/>
    <s v="Pacific Area"/>
    <s v="United States"/>
    <x v="1"/>
    <n v="55.272333333299997"/>
    <n v="-131.453"/>
    <s v="Grounding"/>
    <s v="Marine Casualty"/>
    <s v="Damaged"/>
    <s v="N"/>
    <m/>
    <m/>
    <m/>
    <m/>
    <m/>
    <m/>
    <x v="0"/>
  </r>
  <r>
    <x v="5"/>
    <d v="2013-08-03T00:00:00"/>
    <n v="8"/>
    <x v="8"/>
    <s v="United States"/>
    <n v="4676025"/>
    <s v="Recreational"/>
    <s v="Dawn Key"/>
    <n v="14"/>
    <x v="1"/>
    <n v="34"/>
    <m/>
    <n v="29"/>
    <s v="Pacific Area"/>
    <s v="United States"/>
    <x v="0"/>
    <n v="60.784983333299998"/>
    <n v="-148.7116166667"/>
    <s v="Sinking"/>
    <s v="Discharge of Oil"/>
    <s v="Y"/>
    <s v="Y"/>
    <m/>
    <m/>
    <m/>
    <m/>
    <m/>
    <m/>
    <x v="1"/>
  </r>
  <r>
    <x v="5"/>
    <d v="2013-08-03T00:00:00"/>
    <n v="8"/>
    <x v="8"/>
    <s v="United States"/>
    <n v="4678250"/>
    <s v="Fishing Vessel"/>
    <s v="Sea Venture"/>
    <n v="197"/>
    <x v="1"/>
    <n v="91.9"/>
    <m/>
    <m/>
    <s v="Pacific Area"/>
    <s v="United States"/>
    <x v="1"/>
    <n v="53.53"/>
    <n v="-166.3"/>
    <s v="Discharge/Release of Pollution"/>
    <s v="Discharge of Oil"/>
    <s v=""/>
    <s v="Y"/>
    <m/>
    <m/>
    <m/>
    <m/>
    <m/>
    <m/>
    <x v="9"/>
  </r>
  <r>
    <x v="5"/>
    <d v="2013-08-04T00:00:00"/>
    <n v="8"/>
    <x v="8"/>
    <s v="United States"/>
    <n v="4677781"/>
    <s v="Fishing Vessel"/>
    <s v="Deep Pacific"/>
    <n v="140"/>
    <x v="1"/>
    <n v="111.6"/>
    <m/>
    <m/>
    <s v="Pacific Area"/>
    <s v="United States"/>
    <x v="1"/>
    <n v="56.094999999999999"/>
    <n v="-168.27916666670001"/>
    <s v="Equipment failure/ Hazard to navigation"/>
    <s v="Marine Casualty"/>
    <s v="Damaged"/>
    <s v="N"/>
    <m/>
    <m/>
    <m/>
    <m/>
    <m/>
    <m/>
    <x v="4"/>
  </r>
  <r>
    <x v="5"/>
    <d v="2013-08-05T00:00:00"/>
    <n v="8"/>
    <x v="8"/>
    <s v="United States"/>
    <n v="4736476"/>
    <s v="Fishing Vessel"/>
    <s v="Bering Defender"/>
    <n v="485"/>
    <x v="1"/>
    <n v="154.69999999999999"/>
    <m/>
    <n v="36"/>
    <s v="Pacific Area"/>
    <s v="United States"/>
    <x v="0"/>
    <n v="58.005333333300001"/>
    <n v="-174.07"/>
    <s v="Equipment failure/ Hazard to navigation"/>
    <s v="Marine Casualty"/>
    <s v=""/>
    <s v="Y"/>
    <m/>
    <m/>
    <m/>
    <m/>
    <m/>
    <m/>
    <x v="4"/>
  </r>
  <r>
    <x v="5"/>
    <d v="2013-08-08T00:00:00"/>
    <n v="8"/>
    <x v="8"/>
    <s v="United States"/>
    <n v="4683188"/>
    <s v="Passenger Ship"/>
    <s v="L'ook"/>
    <n v="10"/>
    <x v="1"/>
    <n v="36.799999999999997"/>
    <m/>
    <n v="5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3-08-08T00:00:00"/>
    <n v="8"/>
    <x v="8"/>
    <s v="United States"/>
    <n v="4684214"/>
    <s v="Passenger Ship"/>
    <s v="St Aquilina"/>
    <n v="94"/>
    <x v="1"/>
    <n v="87"/>
    <m/>
    <n v="14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3-08-08T00:00:00"/>
    <n v="8"/>
    <x v="8"/>
    <s v="Malta"/>
    <n v="4704502"/>
    <s v="Passenger Ship"/>
    <s v="Celebrity Millennium"/>
    <n v="90963"/>
    <x v="0"/>
    <n v="964.6"/>
    <m/>
    <m/>
    <s v="Pacific Area"/>
    <s v="United States"/>
    <x v="1"/>
    <n v="55.402979999999999"/>
    <n v="-134.25309999999999"/>
    <s v="Equipment failure/ Hazard to navigation"/>
    <s v="Marine Casualty"/>
    <s v="Damaged"/>
    <s v="N"/>
    <m/>
    <m/>
    <m/>
    <m/>
    <m/>
    <m/>
    <x v="4"/>
  </r>
  <r>
    <x v="5"/>
    <d v="2013-08-09T00:00:00"/>
    <n v="8"/>
    <x v="8"/>
    <s v="United States"/>
    <n v="4682969"/>
    <s v="Fishing Vessel"/>
    <s v="U S Liberator"/>
    <n v="446"/>
    <x v="1"/>
    <n v="149.6"/>
    <m/>
    <n v="39"/>
    <s v="Pacific Area"/>
    <s v="United States"/>
    <x v="0"/>
    <n v="59.983333333300003"/>
    <n v="-149.98333333330001"/>
    <s v="Equipment failure"/>
    <s v="Marine Casualty"/>
    <s v=""/>
    <s v="N"/>
    <m/>
    <m/>
    <m/>
    <m/>
    <m/>
    <m/>
    <x v="4"/>
  </r>
  <r>
    <x v="5"/>
    <d v="2013-08-09T00:00:00"/>
    <n v="8"/>
    <x v="8"/>
    <s v="United States"/>
    <n v="4683273"/>
    <s v="Passenger Ship"/>
    <s v="St Peter"/>
    <n v="91"/>
    <x v="1"/>
    <n v="78.5"/>
    <m/>
    <n v="19"/>
    <s v="Pacific Area"/>
    <s v="United States"/>
    <x v="0"/>
    <n v="58.184170000000002"/>
    <n v="-134.20779999999999"/>
    <s v="Equipment failure/ Hazard to navigation"/>
    <s v="Marine Casualty"/>
    <s v="Damaged"/>
    <s v="N"/>
    <m/>
    <m/>
    <m/>
    <m/>
    <m/>
    <m/>
    <x v="4"/>
  </r>
  <r>
    <x v="5"/>
    <d v="2013-08-09T00:00:00"/>
    <n v="8"/>
    <x v="8"/>
    <s v="United States"/>
    <n v="4683764"/>
    <s v="N/A"/>
    <s v="Bristol Explorer"/>
    <m/>
    <x v="2"/>
    <m/>
    <m/>
    <m/>
    <s v="Pacific Area"/>
    <s v="United States"/>
    <x v="0"/>
    <n v="67.16"/>
    <n v="-167.7467"/>
    <s v="Equipment failure/ Hazard to navigation"/>
    <s v="Marine Casualty"/>
    <s v=""/>
    <s v="N"/>
    <m/>
    <m/>
    <m/>
    <m/>
    <m/>
    <m/>
    <x v="4"/>
  </r>
  <r>
    <x v="5"/>
    <d v="2013-08-09T00:00:00"/>
    <n v="8"/>
    <x v="8"/>
    <s v="United States"/>
    <n v="4694460"/>
    <s v="Barge (General)"/>
    <s v="ZB-39"/>
    <n v="414"/>
    <x v="1"/>
    <n v="134.30000000000001"/>
    <m/>
    <m/>
    <s v="Pacific Area"/>
    <s v="United States"/>
    <x v="1"/>
    <n v="56.807499999999997"/>
    <n v="-132.9571666667"/>
    <s v="Discharge/Release of Pollution"/>
    <s v="Discharge of Oil"/>
    <s v=""/>
    <s v="Y"/>
    <m/>
    <m/>
    <m/>
    <m/>
    <m/>
    <m/>
    <x v="9"/>
  </r>
  <r>
    <x v="5"/>
    <d v="2013-08-10T00:00:00"/>
    <n v="8"/>
    <x v="8"/>
    <s v="United States"/>
    <n v="4680712"/>
    <s v="Fishing Vessel"/>
    <s v="Alaska Victory"/>
    <n v="1215"/>
    <x v="0"/>
    <n v="205.7"/>
    <m/>
    <m/>
    <s v="Pacific Area"/>
    <s v="United States"/>
    <x v="1"/>
    <n v="53.85"/>
    <n v="-166.6"/>
    <s v="Discharge/Release of Pollution"/>
    <s v="Discharge of Oil"/>
    <s v=""/>
    <s v="Y"/>
    <m/>
    <m/>
    <m/>
    <m/>
    <m/>
    <m/>
    <x v="9"/>
  </r>
  <r>
    <x v="5"/>
    <d v="2013-08-10T00:00:00"/>
    <n v="8"/>
    <x v="8"/>
    <s v="United States"/>
    <n v="4743578"/>
    <s v="Passenger Ship"/>
    <s v="St John"/>
    <n v="82"/>
    <x v="1"/>
    <n v="78.5"/>
    <m/>
    <m/>
    <s v="Pacific Area"/>
    <s v="United States"/>
    <x v="1"/>
    <n v="55.347516666700002"/>
    <n v="-131.0036166667"/>
    <s v="Equipment failure/ Hazard to navigation"/>
    <s v="Marine Casualty"/>
    <s v="Damaged"/>
    <s v="N"/>
    <m/>
    <m/>
    <m/>
    <m/>
    <m/>
    <m/>
    <x v="4"/>
  </r>
  <r>
    <x v="5"/>
    <d v="2013-08-11T00:00:00"/>
    <n v="8"/>
    <x v="8"/>
    <s v="United States"/>
    <n v="4682908"/>
    <s v="Passenger Ship"/>
    <s v="Spirit of Adventure"/>
    <n v="99"/>
    <x v="1"/>
    <n v="85.8"/>
    <m/>
    <m/>
    <s v="Pacific Area"/>
    <s v="United States"/>
    <x v="1"/>
    <n v="55.635069999999999"/>
    <n v="-133.60400000000001"/>
    <s v="Equipment failure/ Hazard to navigation"/>
    <s v="Marine Casualty"/>
    <s v="Damaged"/>
    <s v="N"/>
    <m/>
    <m/>
    <m/>
    <m/>
    <m/>
    <m/>
    <x v="4"/>
  </r>
  <r>
    <x v="5"/>
    <d v="2013-08-11T00:00:00"/>
    <n v="8"/>
    <x v="8"/>
    <s v="United States"/>
    <n v="4684177"/>
    <s v="Fishing Vessel"/>
    <s v="Seafisher"/>
    <n v="1453"/>
    <x v="0"/>
    <n v="211.4"/>
    <m/>
    <m/>
    <s v="Pacific Area"/>
    <s v="United States"/>
    <x v="1"/>
    <n v="52.418333333299998"/>
    <n v="-173.88833333330001"/>
    <s v="Fouling/Equipment failure/Hazard to navigation"/>
    <s v="Marine Casualty"/>
    <s v=""/>
    <s v="N"/>
    <m/>
    <m/>
    <m/>
    <m/>
    <m/>
    <m/>
    <x v="17"/>
  </r>
  <r>
    <x v="5"/>
    <d v="2013-08-13T00:00:00"/>
    <n v="8"/>
    <x v="8"/>
    <s v="United States"/>
    <n v="4684210"/>
    <s v="Towing Vessel"/>
    <s v="Cavek"/>
    <n v="89"/>
    <x v="1"/>
    <n v="73"/>
    <m/>
    <n v="7"/>
    <s v="Pacific Area"/>
    <s v="United States"/>
    <x v="0"/>
    <n v="64.066666666700002"/>
    <n v="-169.62833333329999"/>
    <s v="Equipment failure/ Hazard to navigation"/>
    <s v="Marine Casualty"/>
    <s v="Damaged"/>
    <s v="N"/>
    <m/>
    <m/>
    <m/>
    <m/>
    <m/>
    <m/>
    <x v="4"/>
  </r>
  <r>
    <x v="5"/>
    <d v="2013-08-13T00:00:00"/>
    <n v="8"/>
    <x v="8"/>
    <s v="United States"/>
    <n v="4739366"/>
    <s v="Passenger Ship"/>
    <s v="St Nona"/>
    <n v="82"/>
    <x v="1"/>
    <n v="78.5"/>
    <m/>
    <m/>
    <s v="Pacific Area"/>
    <s v="United States"/>
    <x v="1"/>
    <n v="55.339199999999998"/>
    <n v="-131.6437"/>
    <s v="Equipment failure/ Hazard to navigation"/>
    <s v="Marine Casualty"/>
    <s v="Damaged"/>
    <s v="N"/>
    <m/>
    <m/>
    <m/>
    <m/>
    <m/>
    <m/>
    <x v="4"/>
  </r>
  <r>
    <x v="5"/>
    <d v="2013-08-14T00:00:00"/>
    <n v="8"/>
    <x v="8"/>
    <s v="United States"/>
    <n v="4685115"/>
    <s v="Fishing Vessel"/>
    <s v="Pacific Queen"/>
    <n v="113"/>
    <x v="1"/>
    <n v="71.5"/>
    <m/>
    <m/>
    <s v="Pacific Area"/>
    <s v="United States"/>
    <x v="1"/>
    <n v="56.446399999999997"/>
    <n v="-133.05719999999999"/>
    <s v="Sinking"/>
    <s v="Discharge of Oil"/>
    <s v="Y"/>
    <s v="Y"/>
    <m/>
    <m/>
    <m/>
    <m/>
    <m/>
    <m/>
    <x v="1"/>
  </r>
  <r>
    <x v="5"/>
    <d v="2013-08-14T00:00:00"/>
    <n v="8"/>
    <x v="8"/>
    <s v="United States"/>
    <n v="4691382"/>
    <s v="Fishing Vessel"/>
    <s v="Coral Sea"/>
    <n v="35"/>
    <x v="1"/>
    <n v="47.7"/>
    <m/>
    <m/>
    <s v="Pacific Area"/>
    <s v="United States"/>
    <x v="1"/>
    <n v="54.939"/>
    <n v="-133.13733333330001"/>
    <s v="Sinking"/>
    <s v="Discharge of Oil"/>
    <s v="Y"/>
    <s v="Y"/>
    <m/>
    <m/>
    <m/>
    <m/>
    <m/>
    <m/>
    <x v="1"/>
  </r>
  <r>
    <x v="5"/>
    <d v="2013-08-15T00:00:00"/>
    <n v="8"/>
    <x v="8"/>
    <s v="United States"/>
    <n v="473856"/>
    <s v="Passenger Ship"/>
    <s v="Sea Lion Express"/>
    <n v="27"/>
    <x v="1"/>
    <n v="64"/>
    <m/>
    <m/>
    <s v="Pacific Area"/>
    <s v="United States"/>
    <x v="1"/>
    <n v="55.346066666699997"/>
    <n v="-131.4732666667"/>
    <s v="Equipment failure"/>
    <s v="Marine Casualty"/>
    <s v="Damaged"/>
    <s v="N"/>
    <m/>
    <m/>
    <m/>
    <m/>
    <m/>
    <m/>
    <x v="4"/>
  </r>
  <r>
    <x v="5"/>
    <d v="2013-08-15T00:00:00"/>
    <n v="8"/>
    <x v="8"/>
    <s v="United States"/>
    <n v="4684661"/>
    <s v="Fishing Vessel"/>
    <s v="Golden Dawn"/>
    <n v="285"/>
    <x v="1"/>
    <n v="132.6"/>
    <m/>
    <m/>
    <s v="Pacific Area"/>
    <s v="United States"/>
    <x v="1"/>
    <n v="55.189333333299999"/>
    <n v="-165.25"/>
    <s v="Loss of electrical power"/>
    <s v="Marine Casualty"/>
    <s v="Damaged"/>
    <s v="N"/>
    <m/>
    <m/>
    <m/>
    <m/>
    <m/>
    <m/>
    <x v="27"/>
  </r>
  <r>
    <x v="5"/>
    <d v="2013-08-15T00:00:00"/>
    <n v="8"/>
    <x v="8"/>
    <s v="United States"/>
    <n v="4686126"/>
    <s v="Passenger Ship"/>
    <s v="St. Gregory"/>
    <n v="91"/>
    <x v="1"/>
    <n v="78.5"/>
    <m/>
    <n v="22"/>
    <s v="Pacific Area"/>
    <s v="United States"/>
    <x v="0"/>
    <n v="59.187578000000002"/>
    <n v="-135.299791"/>
    <s v="Fire"/>
    <s v="Marine Casualty"/>
    <s v="Damaged"/>
    <s v="N"/>
    <m/>
    <m/>
    <m/>
    <m/>
    <m/>
    <m/>
    <x v="2"/>
  </r>
  <r>
    <x v="5"/>
    <d v="2013-08-17T00:00:00"/>
    <n v="8"/>
    <x v="8"/>
    <s v="United States"/>
    <n v="4692190"/>
    <s v="Passenger Ship"/>
    <s v="St. Gregory"/>
    <n v="91"/>
    <x v="1"/>
    <n v="78.5"/>
    <m/>
    <n v="22"/>
    <s v="Pacific Area"/>
    <s v="United States"/>
    <x v="0"/>
    <n v="58.151760000000003"/>
    <n v="-135.04159999999999"/>
    <s v="Equipment failure/ Hazard to navigation"/>
    <s v="Marine Casualty"/>
    <s v="Damaged"/>
    <s v="N"/>
    <m/>
    <m/>
    <m/>
    <m/>
    <m/>
    <m/>
    <x v="4"/>
  </r>
  <r>
    <x v="5"/>
    <d v="2013-08-18T00:00:00"/>
    <n v="8"/>
    <x v="8"/>
    <s v="United States"/>
    <n v="4691487"/>
    <s v="Towing Vessel"/>
    <s v="Rampart"/>
    <n v="106"/>
    <x v="1"/>
    <n v="63.3"/>
    <m/>
    <n v="54"/>
    <s v="Pacific Area"/>
    <s v="United States"/>
    <x v="0"/>
    <n v="64.902799999999999"/>
    <n v="-149.61816666670001"/>
    <s v="Fouling/Equipment failure/Hazard to navigation"/>
    <s v="Marine Casualty"/>
    <s v=""/>
    <s v="N"/>
    <m/>
    <m/>
    <m/>
    <m/>
    <m/>
    <m/>
    <x v="17"/>
  </r>
  <r>
    <x v="5"/>
    <d v="2013-08-18T00:00:00"/>
    <n v="8"/>
    <x v="8"/>
    <s v="United States"/>
    <n v="4700162"/>
    <s v="Fishing Vessel"/>
    <s v="Bering Prowler"/>
    <n v="193"/>
    <x v="1"/>
    <n v="110.7"/>
    <m/>
    <m/>
    <s v="Pacific Area"/>
    <s v="United States"/>
    <x v="1"/>
    <n v="56.056980000000003"/>
    <n v="-168.5214"/>
    <s v="Loss of electrical power"/>
    <s v="Marine Casualty"/>
    <s v=""/>
    <s v="N"/>
    <m/>
    <m/>
    <m/>
    <m/>
    <m/>
    <m/>
    <x v="27"/>
  </r>
  <r>
    <x v="5"/>
    <d v="2013-08-19T00:00:00"/>
    <n v="8"/>
    <x v="8"/>
    <s v="United States"/>
    <n v="4692483"/>
    <s v="Fishing Vessel"/>
    <s v="Tuxedni"/>
    <n v="187"/>
    <x v="1"/>
    <n v="101.5"/>
    <m/>
    <m/>
    <s v="Pacific Area"/>
    <s v="United States"/>
    <x v="1"/>
    <n v="55.860333333299998"/>
    <n v="-134.8135"/>
    <s v="Equipment failure/ Hazard to navigation"/>
    <s v="Marine Casualty"/>
    <s v="Damaged"/>
    <s v="N"/>
    <m/>
    <m/>
    <m/>
    <m/>
    <m/>
    <m/>
    <x v="4"/>
  </r>
  <r>
    <x v="5"/>
    <d v="2013-08-19T00:00:00"/>
    <n v="8"/>
    <x v="8"/>
    <s v="United States"/>
    <n v="4694349"/>
    <s v="Passenger Ship"/>
    <s v="Voyager"/>
    <n v="10"/>
    <x v="1"/>
    <n v="34"/>
    <m/>
    <n v="12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3-08-19T00:00:00"/>
    <n v="8"/>
    <x v="8"/>
    <s v="United States"/>
    <n v="4699231"/>
    <s v="Passenger Ship"/>
    <s v="Kachemak Voyager"/>
    <n v="91"/>
    <x v="1"/>
    <n v="76.3"/>
    <m/>
    <n v="9"/>
    <s v="Pacific Area"/>
    <s v="United States"/>
    <x v="0"/>
    <n v="59.436680000000003"/>
    <n v="-151.71780000000001"/>
    <s v="Equipment failure/ Hazard to navigation"/>
    <s v="Marine Casualty"/>
    <s v=""/>
    <s v="N"/>
    <m/>
    <m/>
    <m/>
    <m/>
    <m/>
    <m/>
    <x v="4"/>
  </r>
  <r>
    <x v="5"/>
    <d v="2013-08-20T00:00:00"/>
    <n v="8"/>
    <x v="8"/>
    <s v="United States"/>
    <n v="4692367"/>
    <s v="Passenger Ship"/>
    <s v="Kalinin Express"/>
    <n v="27"/>
    <x v="1"/>
    <n v="64"/>
    <m/>
    <n v="25"/>
    <s v="Pacific Area"/>
    <s v="United States"/>
    <x v="0"/>
    <n v="58.351666666699998"/>
    <n v="-134.68833333329999"/>
    <s v="Equipment failure/ Hazard to navigation"/>
    <s v="Marine Casualty"/>
    <s v="Damaged"/>
    <s v="N"/>
    <m/>
    <m/>
    <m/>
    <m/>
    <m/>
    <m/>
    <x v="4"/>
  </r>
  <r>
    <x v="5"/>
    <d v="2013-08-21T00:00:00"/>
    <n v="8"/>
    <x v="8"/>
    <s v="United States"/>
    <n v="4694344"/>
    <s v="Passenger Ship"/>
    <s v="St. Nicholas"/>
    <n v="89"/>
    <x v="1"/>
    <n v="78.5"/>
    <m/>
    <m/>
    <s v="Pacific Area"/>
    <s v="United States"/>
    <x v="1"/>
    <n v="57.845416666699997"/>
    <n v="-133.11361666670001"/>
    <s v="Equipment failure/ Hazard to navigation"/>
    <s v="Marine Casualty"/>
    <s v="Damaged"/>
    <s v="N"/>
    <m/>
    <m/>
    <m/>
    <m/>
    <m/>
    <m/>
    <x v="4"/>
  </r>
  <r>
    <x v="5"/>
    <d v="2013-08-22T00:00:00"/>
    <n v="8"/>
    <x v="8"/>
    <s v="United States"/>
    <n v="4742667"/>
    <s v="Passenger Ship"/>
    <s v="West Rock"/>
    <n v="14"/>
    <x v="1"/>
    <n v="34.6"/>
    <m/>
    <m/>
    <s v="Pacific Area"/>
    <s v="United States"/>
    <x v="1"/>
    <n v="55.398333333300002"/>
    <n v="-131.35333333329999"/>
    <s v="Equipment failure/ Hazard to navigation"/>
    <s v="Marine Casualty"/>
    <s v="Damaged"/>
    <s v="N"/>
    <m/>
    <m/>
    <m/>
    <m/>
    <m/>
    <m/>
    <x v="4"/>
  </r>
  <r>
    <x v="5"/>
    <d v="2013-08-23T00:00:00"/>
    <n v="8"/>
    <x v="8"/>
    <s v="United States"/>
    <n v="4697215"/>
    <s v="Passenger Ship"/>
    <s v="Taku"/>
    <n v="2625"/>
    <x v="0"/>
    <n v="316.89999999999998"/>
    <m/>
    <m/>
    <s v="Pacific Area"/>
    <s v="United States"/>
    <x v="1"/>
    <n v="56.48489"/>
    <n v="-132.69470000000001"/>
    <s v="Allision"/>
    <s v="Marine Casualty"/>
    <s v="Damaged"/>
    <s v="N"/>
    <m/>
    <m/>
    <m/>
    <m/>
    <m/>
    <m/>
    <x v="5"/>
  </r>
  <r>
    <x v="5"/>
    <d v="2013-08-24T00:00:00"/>
    <n v="8"/>
    <x v="8"/>
    <s v="United States"/>
    <n v="4699988"/>
    <s v="Fishing Vessel"/>
    <s v="Gorbuscha"/>
    <n v="55"/>
    <x v="1"/>
    <n v="48.8"/>
    <m/>
    <m/>
    <s v="Pacific Area"/>
    <s v="United States"/>
    <x v="1"/>
    <n v="57.4666666667"/>
    <n v="-136.1"/>
    <s v="Equipment failure/ Hazard to navigation"/>
    <s v="Marine Casualty"/>
    <s v="Damaged"/>
    <s v="N"/>
    <m/>
    <m/>
    <m/>
    <m/>
    <m/>
    <m/>
    <x v="4"/>
  </r>
  <r>
    <x v="5"/>
    <d v="2013-08-24T00:00:00"/>
    <n v="8"/>
    <x v="8"/>
    <s v="United States"/>
    <n v="4700896"/>
    <s v="Fishing Vessel"/>
    <s v="R M Thornstenson"/>
    <n v="2955"/>
    <x v="0"/>
    <n v="281.39999999999998"/>
    <m/>
    <m/>
    <s v="Pacific Area"/>
    <s v="United States"/>
    <x v="1"/>
    <n v="56.808766666700002"/>
    <n v="-132.96100000000001"/>
    <s v="Allision"/>
    <s v="Marine Casualty"/>
    <s v="Damaged"/>
    <s v="N"/>
    <m/>
    <m/>
    <m/>
    <m/>
    <m/>
    <m/>
    <x v="5"/>
  </r>
  <r>
    <x v="5"/>
    <d v="2013-08-24T00:00:00"/>
    <n v="8"/>
    <x v="8"/>
    <s v="United States"/>
    <n v="4705634"/>
    <s v="Fishing Vessel"/>
    <s v="Seattle Enterprise"/>
    <n v="1789"/>
    <x v="0"/>
    <n v="267"/>
    <m/>
    <n v="45"/>
    <s v="Pacific Area"/>
    <s v="United States"/>
    <x v="0"/>
    <n v="58.689016666699999"/>
    <n v="-174.0335"/>
    <s v="Loss of electrical power"/>
    <s v="Marine Casualty"/>
    <s v=""/>
    <s v="N"/>
    <m/>
    <m/>
    <m/>
    <m/>
    <m/>
    <m/>
    <x v="27"/>
  </r>
  <r>
    <x v="5"/>
    <d v="2013-08-26T00:00:00"/>
    <n v="8"/>
    <x v="8"/>
    <s v="Russia"/>
    <n v="4736339"/>
    <s v="Survey/Research"/>
    <s v="Geo Arctic"/>
    <n v="3225"/>
    <x v="0"/>
    <n v="268.5"/>
    <m/>
    <n v="30"/>
    <s v="Pacific Area"/>
    <s v="United States"/>
    <x v="0"/>
    <n v="64.4942666667"/>
    <n v="-165.43713333330001"/>
    <s v="Allision"/>
    <s v="Marine Casualty"/>
    <s v="Damaged"/>
    <s v="N"/>
    <m/>
    <m/>
    <m/>
    <m/>
    <m/>
    <m/>
    <x v="5"/>
  </r>
  <r>
    <x v="5"/>
    <d v="2013-08-27T00:00:00"/>
    <n v="8"/>
    <x v="8"/>
    <s v="United States"/>
    <n v="4698480"/>
    <s v="Fishing Vessel"/>
    <s v="Cormorant Isle"/>
    <s v="n/a"/>
    <x v="0"/>
    <n v="54"/>
    <m/>
    <m/>
    <s v="Pacific Area"/>
    <s v="United States"/>
    <x v="1"/>
    <n v="53.877777833300001"/>
    <n v="-166.57777783329999"/>
    <s v="Grounding"/>
    <s v="Marine Casualty"/>
    <s v=""/>
    <s v="N"/>
    <m/>
    <m/>
    <m/>
    <m/>
    <m/>
    <m/>
    <x v="0"/>
  </r>
  <r>
    <x v="5"/>
    <d v="2013-08-27T00:00:00"/>
    <n v="8"/>
    <x v="8"/>
    <s v="United States"/>
    <n v="4699103"/>
    <s v="Fishing Vessel"/>
    <s v="Bering Beauty"/>
    <n v="170"/>
    <x v="1"/>
    <n v="82.1"/>
    <m/>
    <m/>
    <s v="Pacific Area"/>
    <s v="United States"/>
    <x v="1"/>
    <n v="57.781943333299999"/>
    <n v="-152.40833333329999"/>
    <s v="Discharge/Release of Pollution"/>
    <s v="Discharge of Oil"/>
    <s v=""/>
    <s v="Y"/>
    <m/>
    <m/>
    <m/>
    <m/>
    <m/>
    <m/>
    <x v="9"/>
  </r>
  <r>
    <x v="5"/>
    <d v="2013-08-27T00:00:00"/>
    <n v="8"/>
    <x v="8"/>
    <s v="United States"/>
    <n v="4700873"/>
    <s v="Passenger Ship"/>
    <s v="Red Dolphin"/>
    <n v="9"/>
    <x v="1"/>
    <n v="35"/>
    <m/>
    <n v="22"/>
    <s v="Pacific Area"/>
    <s v="United States"/>
    <x v="0"/>
    <n v="58.5095833333"/>
    <n v="-134.86678333329999"/>
    <s v="Equipment failure/ Hazard to navigation"/>
    <s v="Marine Casualty"/>
    <s v="Damaged"/>
    <s v="N"/>
    <m/>
    <m/>
    <m/>
    <m/>
    <m/>
    <m/>
    <x v="4"/>
  </r>
  <r>
    <x v="5"/>
    <d v="2013-08-27T00:00:00"/>
    <n v="8"/>
    <x v="8"/>
    <s v="Finland"/>
    <n v="4707183"/>
    <s v="Survey/Research"/>
    <s v="Nordica"/>
    <n v="9392"/>
    <x v="0"/>
    <n v="350.1"/>
    <m/>
    <m/>
    <s v="Pacific Area"/>
    <s v="United States"/>
    <x v="0"/>
    <n v="68.326549999999997"/>
    <n v="-167.66079999999999"/>
    <s v="Discharge/Release of Pollution"/>
    <s v="Discharge of Oil"/>
    <s v=""/>
    <s v="Y"/>
    <m/>
    <m/>
    <m/>
    <m/>
    <m/>
    <m/>
    <x v="9"/>
  </r>
  <r>
    <x v="5"/>
    <d v="2013-08-28T00:00:00"/>
    <n v="8"/>
    <x v="8"/>
    <s v="United States"/>
    <n v="4712514"/>
    <s v="Passenger Ship"/>
    <s v="Islander"/>
    <n v="11"/>
    <x v="1"/>
    <n v="36"/>
    <m/>
    <n v="8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3-08-29T00:00:00"/>
    <n v="8"/>
    <x v="8"/>
    <s v="United States"/>
    <n v="4700453"/>
    <s v="Recreational"/>
    <s v="AK9541N"/>
    <s v="n/a"/>
    <x v="0"/>
    <n v="37"/>
    <m/>
    <m/>
    <s v="Pacific Area"/>
    <s v="United States"/>
    <x v="1"/>
    <n v="55.439572166700003"/>
    <n v="-131.838075"/>
    <s v="Discharge/Release of Pollution"/>
    <s v="Discharge of Oil"/>
    <s v="Y"/>
    <s v="Y"/>
    <m/>
    <m/>
    <m/>
    <m/>
    <m/>
    <m/>
    <x v="9"/>
  </r>
  <r>
    <x v="5"/>
    <d v="2013-08-29T00:00:00"/>
    <n v="8"/>
    <x v="8"/>
    <s v="Bahamas"/>
    <n v="4700882"/>
    <s v="Passenger Ship"/>
    <s v="Disney Wonder"/>
    <n v="83308"/>
    <x v="0"/>
    <n v="964.9"/>
    <m/>
    <n v="19"/>
    <s v="Pacific Area"/>
    <s v="United States"/>
    <x v="0"/>
    <n v="58.183333333299998"/>
    <n v="-134.30500000000001"/>
    <s v="Equipment failure"/>
    <s v="Marine Casualty"/>
    <s v="Damaged"/>
    <s v="N"/>
    <m/>
    <m/>
    <m/>
    <m/>
    <m/>
    <m/>
    <x v="4"/>
  </r>
  <r>
    <x v="5"/>
    <d v="2013-08-29T00:00:00"/>
    <n v="8"/>
    <x v="8"/>
    <s v="United States"/>
    <n v="4700889"/>
    <s v="Passenger Ship"/>
    <s v="Kalinin Express"/>
    <n v="27"/>
    <x v="1"/>
    <n v="64"/>
    <m/>
    <m/>
    <s v="Pacific Area"/>
    <s v="United States"/>
    <x v="1"/>
    <n v="57.916666666700003"/>
    <n v="-133.0031666667"/>
    <s v="Equipment failure/ Hazard to navigation"/>
    <s v="Marine Casualty"/>
    <s v="Damaged"/>
    <s v="N"/>
    <m/>
    <m/>
    <m/>
    <m/>
    <m/>
    <m/>
    <x v="4"/>
  </r>
  <r>
    <x v="5"/>
    <d v="2013-08-29T00:00:00"/>
    <n v="8"/>
    <x v="8"/>
    <s v="United States"/>
    <n v="4700991"/>
    <s v="Fishing Vessel"/>
    <s v="Northern Patriot"/>
    <n v="394"/>
    <x v="1"/>
    <n v="149.6"/>
    <m/>
    <m/>
    <s v="Pacific Area"/>
    <s v="United States"/>
    <x v="1"/>
    <n v="56.496666666700001"/>
    <n v="-168.39166666669999"/>
    <s v="Loss of electrical power"/>
    <s v="Marine Casualty"/>
    <s v=""/>
    <s v="N"/>
    <m/>
    <m/>
    <m/>
    <m/>
    <m/>
    <m/>
    <x v="27"/>
  </r>
  <r>
    <x v="5"/>
    <d v="2013-08-31T00:00:00"/>
    <n v="8"/>
    <x v="8"/>
    <s v="United States"/>
    <n v="4685023"/>
    <s v="Fishing Vessel"/>
    <s v="Kodiak Enterprise"/>
    <n v="2749"/>
    <x v="0"/>
    <n v="252.3"/>
    <m/>
    <n v="41"/>
    <s v="Pacific Area"/>
    <s v="United States"/>
    <x v="0"/>
    <n v="59.566666666700002"/>
    <n v="-175.5666666667"/>
    <s v="Equipment failure/ Hazard to navigation"/>
    <s v="Marine Casualty"/>
    <s v="Damaged"/>
    <s v="N"/>
    <m/>
    <m/>
    <m/>
    <m/>
    <m/>
    <m/>
    <x v="4"/>
  </r>
  <r>
    <x v="5"/>
    <d v="2013-08-31T00:00:00"/>
    <n v="8"/>
    <x v="8"/>
    <s v="United States"/>
    <n v="4712480"/>
    <s v="Recreational"/>
    <s v="Sun Luck"/>
    <s v="n/a"/>
    <x v="0"/>
    <s v="n/a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3-09-01T00:00:00"/>
    <n v="9"/>
    <x v="8"/>
    <s v="Panama"/>
    <n v="4705978"/>
    <s v="Other"/>
    <s v="Endeavour - Spirit of Independence"/>
    <n v="7109"/>
    <x v="0"/>
    <n v="233.4"/>
    <m/>
    <n v="35"/>
    <s v="Pacific Area"/>
    <s v="United States"/>
    <x v="0"/>
    <n v="66.851666666699998"/>
    <n v="-151.45533333329999"/>
    <s v="Discharge/Release of Pollution"/>
    <s v="Discharge of Oil"/>
    <s v=""/>
    <s v="Y"/>
    <m/>
    <m/>
    <m/>
    <m/>
    <m/>
    <m/>
    <x v="9"/>
  </r>
  <r>
    <x v="5"/>
    <d v="2013-09-03T00:00:00"/>
    <n v="9"/>
    <x v="8"/>
    <s v="United States"/>
    <n v="4710526"/>
    <s v="Fishing Vessel"/>
    <s v="Shelo"/>
    <n v="14"/>
    <x v="1"/>
    <n v="30.9"/>
    <m/>
    <m/>
    <s v="Pacific Area"/>
    <s v="United States"/>
    <x v="1"/>
    <n v="54.937666666699997"/>
    <n v="-130.745"/>
    <s v="Sinking"/>
    <s v="Discharge of Oil"/>
    <s v="Y"/>
    <s v="Y"/>
    <m/>
    <m/>
    <m/>
    <m/>
    <m/>
    <m/>
    <x v="1"/>
  </r>
  <r>
    <x v="5"/>
    <d v="2013-09-05T00:00:00"/>
    <n v="9"/>
    <x v="8"/>
    <s v="United States"/>
    <n v="4707811"/>
    <s v="Passenger Ship"/>
    <s v="St Phillip"/>
    <n v="89"/>
    <x v="1"/>
    <n v="78.5"/>
    <m/>
    <n v="21"/>
    <s v="Pacific Area"/>
    <s v="United States"/>
    <x v="0"/>
    <n v="58.5118166667"/>
    <n v="-134.9158833333"/>
    <s v="Equipment failure/ Hazard to navigation"/>
    <s v="Marine Casualty"/>
    <s v="Damaged"/>
    <s v="N"/>
    <m/>
    <m/>
    <m/>
    <m/>
    <m/>
    <m/>
    <x v="4"/>
  </r>
  <r>
    <x v="5"/>
    <d v="2013-09-06T00:00:00"/>
    <n v="9"/>
    <x v="8"/>
    <s v="United States"/>
    <n v="4738705"/>
    <s v="Passenger Ship"/>
    <s v="Lituya"/>
    <n v="97"/>
    <x v="1"/>
    <n v="164.7"/>
    <m/>
    <m/>
    <s v="Pacific Area"/>
    <s v="United States"/>
    <x v="1"/>
    <n v="55.439572166700003"/>
    <n v="-131.838075"/>
    <s v="Equipment failure"/>
    <s v="Marine Casualty"/>
    <s v="Damaged"/>
    <s v="N"/>
    <m/>
    <m/>
    <m/>
    <m/>
    <m/>
    <m/>
    <x v="4"/>
  </r>
  <r>
    <x v="5"/>
    <d v="2013-09-10T00:00:00"/>
    <n v="9"/>
    <x v="8"/>
    <s v="United States"/>
    <n v="4712726"/>
    <s v="Barge (Liquid)"/>
    <s v="Sasanoa"/>
    <n v="5790"/>
    <x v="0"/>
    <n v="316.39999999999998"/>
    <m/>
    <n v="17"/>
    <s v="Pacific Area"/>
    <s v="United States"/>
    <x v="0"/>
    <n v="60.416666666700003"/>
    <n v="-151.65"/>
    <s v="Discharge/Release of Pollution"/>
    <s v="Discharge of Oil"/>
    <s v=""/>
    <s v="Y"/>
    <m/>
    <m/>
    <m/>
    <m/>
    <m/>
    <m/>
    <x v="9"/>
  </r>
  <r>
    <x v="5"/>
    <d v="2013-09-10T00:00:00"/>
    <n v="9"/>
    <x v="8"/>
    <s v="NETHERLANDS"/>
    <n v="4713259"/>
    <s v="Passenger Ship"/>
    <s v="Statendam"/>
    <n v="55819"/>
    <x v="0"/>
    <n v="624.29999999999995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13-09-10T00:00:00"/>
    <n v="9"/>
    <x v="8"/>
    <s v="United States"/>
    <n v="4816391"/>
    <s v="Fishing Vessel"/>
    <s v="Six"/>
    <n v="24"/>
    <x v="1"/>
    <n v="40"/>
    <m/>
    <n v="27"/>
    <s v="Pacific Area"/>
    <s v="United States"/>
    <x v="0"/>
    <n v="60.547780000000003"/>
    <n v="-151.26439999999999"/>
    <s v="Capsize"/>
    <s v="Discharge of Oil"/>
    <s v="Damaged"/>
    <s v="Y"/>
    <m/>
    <m/>
    <m/>
    <m/>
    <m/>
    <m/>
    <x v="7"/>
  </r>
  <r>
    <x v="5"/>
    <d v="2013-09-11T00:00:00"/>
    <n v="9"/>
    <x v="8"/>
    <s v="United States"/>
    <n v="4760448"/>
    <s v="Fishing Vessel"/>
    <s v="Starbound"/>
    <n v="2266"/>
    <x v="0"/>
    <n v="266"/>
    <m/>
    <m/>
    <s v="Pacific Area"/>
    <s v="United States"/>
    <x v="1"/>
    <n v="56.483333333300003"/>
    <n v="-170.65"/>
    <s v="Equipment failure"/>
    <s v="Marine Casualty"/>
    <s v=""/>
    <s v="N"/>
    <m/>
    <m/>
    <m/>
    <m/>
    <m/>
    <m/>
    <x v="4"/>
  </r>
  <r>
    <x v="5"/>
    <d v="2013-09-13T00:00:00"/>
    <n v="9"/>
    <x v="8"/>
    <s v="United States"/>
    <n v="4749178"/>
    <s v="Passenger Ship"/>
    <s v="St John"/>
    <n v="82"/>
    <x v="1"/>
    <n v="78.5"/>
    <m/>
    <m/>
    <s v="Pacific Area"/>
    <s v="United States"/>
    <x v="1"/>
    <n v="55.439572166700003"/>
    <n v="-131.838075"/>
    <s v="Equipment failure/ Hazard to navigation"/>
    <s v="Marine Casualty"/>
    <s v="Damaged"/>
    <s v="N"/>
    <m/>
    <m/>
    <m/>
    <m/>
    <m/>
    <m/>
    <x v="4"/>
  </r>
  <r>
    <x v="5"/>
    <d v="2013-09-14T00:00:00"/>
    <n v="9"/>
    <x v="8"/>
    <s v="United States"/>
    <n v="4719488"/>
    <s v="Passenger Ship"/>
    <s v="Raven's Journey"/>
    <n v="17"/>
    <x v="1"/>
    <n v="40"/>
    <m/>
    <n v="5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3-09-16T00:00:00"/>
    <n v="9"/>
    <x v="8"/>
    <s v="United States"/>
    <n v="4716267"/>
    <s v="Fishing Vessel"/>
    <s v="Express"/>
    <n v="99"/>
    <x v="1"/>
    <n v="118"/>
    <m/>
    <n v="105"/>
    <s v="Pacific Area"/>
    <s v="United States"/>
    <x v="0"/>
    <n v="58.2166666667"/>
    <n v="-138.11666666670001"/>
    <s v="Equipment failure/ Hazard to navigation"/>
    <s v="Marine Casualty"/>
    <s v="Damaged"/>
    <s v="N"/>
    <m/>
    <m/>
    <m/>
    <m/>
    <m/>
    <m/>
    <x v="4"/>
  </r>
  <r>
    <x v="5"/>
    <d v="2013-09-16T00:00:00"/>
    <n v="9"/>
    <x v="8"/>
    <s v="United States"/>
    <n v="4717474"/>
    <s v="Fishing Vessel"/>
    <s v="Seafisher"/>
    <n v="1453"/>
    <x v="0"/>
    <n v="211.4"/>
    <m/>
    <n v="42"/>
    <s v="Pacific Area"/>
    <s v="United States"/>
    <x v="0"/>
    <n v="67.145079999999993"/>
    <n v="-167.7467"/>
    <s v="Loss of electrical power"/>
    <s v="Marine Casualty"/>
    <s v=""/>
    <s v="N"/>
    <m/>
    <m/>
    <m/>
    <m/>
    <m/>
    <m/>
    <x v="27"/>
  </r>
  <r>
    <x v="5"/>
    <d v="2013-09-16T00:00:00"/>
    <n v="9"/>
    <x v="8"/>
    <s v="United States"/>
    <n v="4737133"/>
    <s v="Passenger Ship"/>
    <s v="Stikine"/>
    <n v="95"/>
    <x v="1"/>
    <n v="172.5"/>
    <m/>
    <m/>
    <s v="Pacific Area"/>
    <s v="United States"/>
    <x v="1"/>
    <n v="55.455333333299997"/>
    <n v="-132.2405"/>
    <s v="Equipment failure"/>
    <s v="Marine Casualty"/>
    <s v="Damaged"/>
    <s v="N"/>
    <m/>
    <m/>
    <m/>
    <m/>
    <m/>
    <m/>
    <x v="4"/>
  </r>
  <r>
    <x v="5"/>
    <d v="2013-09-16T00:00:00"/>
    <n v="9"/>
    <x v="8"/>
    <s v="United States"/>
    <n v="4737213"/>
    <s v="Passenger Ship"/>
    <s v="Totem Princess"/>
    <n v="43"/>
    <x v="1"/>
    <n v="52.3"/>
    <m/>
    <m/>
    <s v="Pacific Area"/>
    <s v="United States"/>
    <x v="1"/>
    <n v="55.439572166700003"/>
    <n v="-131.838075"/>
    <s v="Collision"/>
    <s v="Marine Casualty"/>
    <s v="Damaged"/>
    <s v="N"/>
    <m/>
    <m/>
    <m/>
    <m/>
    <m/>
    <m/>
    <x v="6"/>
  </r>
  <r>
    <x v="5"/>
    <d v="2013-09-17T00:00:00"/>
    <n v="9"/>
    <x v="8"/>
    <s v="N/A"/>
    <n v="4719092"/>
    <s v="N/A"/>
    <s v="Alaska Warrior"/>
    <s v="n/a"/>
    <x v="0"/>
    <s v="n/a"/>
    <m/>
    <m/>
    <s v="Pacific Area"/>
    <s v="United States"/>
    <x v="1"/>
    <n v="53.877776666700001"/>
    <n v="-166.5777766667"/>
    <s v="Fouling/Equipment failure/Hazard to navigation"/>
    <s v="Marine Casualty"/>
    <s v=""/>
    <s v="N"/>
    <m/>
    <m/>
    <m/>
    <m/>
    <m/>
    <m/>
    <x v="17"/>
  </r>
  <r>
    <x v="5"/>
    <d v="2013-09-18T00:00:00"/>
    <n v="9"/>
    <x v="8"/>
    <s v="United States"/>
    <n v="4718958"/>
    <s v="Passenger Ship"/>
    <s v="St Peter"/>
    <n v="91"/>
    <x v="1"/>
    <n v="78.5"/>
    <m/>
    <n v="19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3-09-20T00:00:00"/>
    <n v="9"/>
    <x v="8"/>
    <s v="United States"/>
    <n v="4719512"/>
    <s v="Fishing Vessel"/>
    <s v="Alaska Endeavor"/>
    <n v="194"/>
    <x v="1"/>
    <n v="117.2"/>
    <m/>
    <m/>
    <s v="Pacific Area"/>
    <s v="United States"/>
    <x v="1"/>
    <n v="53.877776666700001"/>
    <n v="-166.5777766667"/>
    <s v="Discharge/Release of Pollution"/>
    <s v="Discharge of Oil"/>
    <s v="Damaged"/>
    <s v="Y"/>
    <m/>
    <m/>
    <m/>
    <m/>
    <m/>
    <m/>
    <x v="9"/>
  </r>
  <r>
    <x v="5"/>
    <d v="2013-09-20T00:00:00"/>
    <n v="9"/>
    <x v="8"/>
    <s v="United States"/>
    <n v="4721448"/>
    <s v="Fishing Vessel"/>
    <s v="Chaos"/>
    <n v="41"/>
    <x v="1"/>
    <n v="49"/>
    <m/>
    <m/>
    <s v="Pacific Area"/>
    <s v="United States"/>
    <x v="1"/>
    <n v="53.983333333300003"/>
    <n v="-166.6"/>
    <s v="Grounding"/>
    <s v="Marine Casualty"/>
    <s v="Y"/>
    <s v="N"/>
    <m/>
    <m/>
    <m/>
    <m/>
    <m/>
    <m/>
    <x v="0"/>
  </r>
  <r>
    <x v="5"/>
    <d v="2013-09-22T00:00:00"/>
    <n v="9"/>
    <x v="8"/>
    <s v="United States"/>
    <n v="4721259"/>
    <s v="Recreational"/>
    <s v="Motivation"/>
    <n v="13"/>
    <x v="1"/>
    <n v="33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3-09-22T00:00:00"/>
    <n v="9"/>
    <x v="8"/>
    <s v="United States"/>
    <n v="4722282"/>
    <s v="Fishing Vessel"/>
    <s v="Abundance"/>
    <n v="43"/>
    <x v="1"/>
    <n v="44.1"/>
    <m/>
    <m/>
    <s v="Pacific Area"/>
    <s v="United States"/>
    <x v="1"/>
    <n v="55.899500000000003"/>
    <n v="-131.13616666670001"/>
    <s v="Fire"/>
    <s v="Discharge of Oil"/>
    <s v="Damaged"/>
    <s v="Y"/>
    <m/>
    <m/>
    <m/>
    <m/>
    <m/>
    <m/>
    <x v="2"/>
  </r>
  <r>
    <x v="5"/>
    <d v="2013-09-22T00:00:00"/>
    <n v="9"/>
    <x v="8"/>
    <s v="United States"/>
    <n v="4786728"/>
    <s v="Barge (General)"/>
    <s v="St Elias"/>
    <n v="3674"/>
    <x v="0"/>
    <n v="321.8"/>
    <m/>
    <m/>
    <s v="Pacific Area"/>
    <s v="United States"/>
    <x v="1"/>
    <n v="57.731909999999999"/>
    <n v="-152.5239"/>
    <s v="Grounding"/>
    <s v="Marine Casualty"/>
    <s v="Damaged"/>
    <s v="N"/>
    <m/>
    <m/>
    <m/>
    <m/>
    <m/>
    <m/>
    <x v="0"/>
  </r>
  <r>
    <x v="5"/>
    <d v="2013-09-24T00:00:00"/>
    <n v="9"/>
    <x v="8"/>
    <s v="United States"/>
    <n v="4722040"/>
    <s v="Passenger Ship"/>
    <s v="St Nadezhda"/>
    <n v="35"/>
    <x v="1"/>
    <n v="48"/>
    <m/>
    <m/>
    <s v="Pacific Area"/>
    <s v="United States"/>
    <x v="1"/>
    <n v="57.041666666700003"/>
    <n v="-135.34166666670001"/>
    <s v="Equipment failure/ Hazard to navigation"/>
    <s v="Marine Casualty"/>
    <s v=""/>
    <s v="N"/>
    <m/>
    <m/>
    <m/>
    <m/>
    <m/>
    <m/>
    <x v="4"/>
  </r>
  <r>
    <x v="5"/>
    <d v="2013-09-24T00:00:00"/>
    <n v="9"/>
    <x v="8"/>
    <s v="United States"/>
    <n v="4723808"/>
    <s v="Fishing Vessel"/>
    <s v="U S Liberator"/>
    <n v="446"/>
    <x v="1"/>
    <n v="149.6"/>
    <m/>
    <m/>
    <s v="Pacific Area"/>
    <s v="United States"/>
    <x v="1"/>
    <n v="57.461666666699998"/>
    <n v="-163.905"/>
    <s v="Equipment failure/ Hazard to navigation"/>
    <s v="Marine Casualty"/>
    <s v="Damaged"/>
    <s v="N"/>
    <m/>
    <m/>
    <m/>
    <m/>
    <m/>
    <m/>
    <x v="4"/>
  </r>
  <r>
    <x v="5"/>
    <d v="2013-09-25T00:00:00"/>
    <n v="9"/>
    <x v="8"/>
    <s v="United States"/>
    <n v="4723022"/>
    <s v="Fishing Vessel"/>
    <s v="Fate Hunter"/>
    <n v="104"/>
    <x v="1"/>
    <n v="65.5"/>
    <m/>
    <n v="48"/>
    <s v="Pacific Area"/>
    <s v="United States"/>
    <x v="0"/>
    <n v="61.116666666699999"/>
    <n v="-146.55983333329999"/>
    <s v="Discharge/Release of Pollution"/>
    <s v="Discharge of Oil"/>
    <s v="Y"/>
    <s v="Y"/>
    <m/>
    <m/>
    <m/>
    <m/>
    <m/>
    <m/>
    <x v="9"/>
  </r>
  <r>
    <x v="5"/>
    <d v="2013-09-26T00:00:00"/>
    <n v="9"/>
    <x v="8"/>
    <s v="Switzerland"/>
    <n v="4727603"/>
    <s v="Bulk Carrier"/>
    <s v="Moleson"/>
    <n v="22697"/>
    <x v="0"/>
    <n v="594.20000000000005"/>
    <m/>
    <n v="8"/>
    <s v="Pacific Area"/>
    <s v="United States"/>
    <x v="0"/>
    <n v="59.454729999999998"/>
    <n v="-135.31890000000001"/>
    <s v="Equipment failure"/>
    <s v="Marine Casualty"/>
    <s v="Damaged"/>
    <s v="N"/>
    <m/>
    <m/>
    <m/>
    <m/>
    <m/>
    <m/>
    <x v="4"/>
  </r>
  <r>
    <x v="5"/>
    <d v="2013-10-02T00:00:00"/>
    <n v="10"/>
    <x v="8"/>
    <s v="United Kingdom"/>
    <n v="4728773"/>
    <s v="General Cargo Ship"/>
    <s v="Cosco Felixstowe"/>
    <n v="65531"/>
    <x v="0"/>
    <n v="918.6"/>
    <m/>
    <m/>
    <s v="Pacific Area"/>
    <s v="United States"/>
    <x v="1"/>
    <n v="54.263333333299997"/>
    <n v="-164.93166666670001"/>
    <s v="Equipment failure/ Hazard to navigation"/>
    <s v="Marine Casualty"/>
    <s v=""/>
    <s v="N"/>
    <m/>
    <m/>
    <m/>
    <m/>
    <m/>
    <m/>
    <x v="4"/>
  </r>
  <r>
    <x v="5"/>
    <d v="2013-10-04T00:00:00"/>
    <n v="10"/>
    <x v="8"/>
    <s v="United States"/>
    <n v="4762159"/>
    <s v="Towing Vessel"/>
    <s v="Pacific Avenger"/>
    <n v="198"/>
    <x v="1"/>
    <n v="130.6"/>
    <m/>
    <m/>
    <s v="Pacific Area"/>
    <s v="United States"/>
    <x v="1"/>
    <n v="54.231666666700001"/>
    <n v="-165.85"/>
    <s v="Flooding"/>
    <s v="Marine Casualty"/>
    <s v=""/>
    <s v="N"/>
    <m/>
    <m/>
    <m/>
    <m/>
    <m/>
    <m/>
    <x v="12"/>
  </r>
  <r>
    <x v="5"/>
    <d v="2013-10-05T00:00:00"/>
    <n v="10"/>
    <x v="8"/>
    <s v="United States"/>
    <n v="4730401"/>
    <s v="Fishing Vessel"/>
    <s v="Neptune"/>
    <n v="85"/>
    <x v="1"/>
    <n v="69.900000000000006"/>
    <m/>
    <n v="81"/>
    <s v="Pacific Area"/>
    <s v="United States"/>
    <x v="0"/>
    <n v="59.255654999999997"/>
    <n v="-135.07711800000001"/>
    <s v="Sinking"/>
    <s v="Discharge of Oil"/>
    <s v="Y"/>
    <s v="Y"/>
    <m/>
    <m/>
    <m/>
    <m/>
    <m/>
    <m/>
    <x v="1"/>
  </r>
  <r>
    <x v="5"/>
    <d v="2013-10-05T00:00:00"/>
    <n v="10"/>
    <x v="8"/>
    <s v="United States"/>
    <n v="4732793"/>
    <s v="Recreational"/>
    <s v="Anne Marie"/>
    <n v="16"/>
    <x v="1"/>
    <n v="31.7"/>
    <m/>
    <m/>
    <s v="Pacific Area"/>
    <s v="United States"/>
    <x v="1"/>
    <n v="57.695799999999998"/>
    <n v="-134.78805"/>
    <s v="Sinking"/>
    <s v="Discharge of Oil"/>
    <s v=""/>
    <s v="Y"/>
    <m/>
    <m/>
    <m/>
    <m/>
    <m/>
    <m/>
    <x v="1"/>
  </r>
  <r>
    <x v="5"/>
    <d v="2013-10-05T00:00:00"/>
    <n v="10"/>
    <x v="8"/>
    <s v="United States"/>
    <n v="4736633"/>
    <s v="Fishing Vessel"/>
    <s v="Alaskan Lady"/>
    <n v="787"/>
    <x v="0"/>
    <n v="169.7"/>
    <m/>
    <m/>
    <s v="Pacific Area"/>
    <s v="United States"/>
    <x v="1"/>
    <n v="52.883333333300001"/>
    <n v="-166.53333333329999"/>
    <s v="Allision"/>
    <s v="Marine Casualty"/>
    <s v="Damaged"/>
    <s v="N"/>
    <m/>
    <m/>
    <m/>
    <m/>
    <m/>
    <m/>
    <x v="5"/>
  </r>
  <r>
    <x v="5"/>
    <d v="2013-10-06T00:00:00"/>
    <n v="10"/>
    <x v="8"/>
    <s v="United States"/>
    <n v="4730430"/>
    <s v="Passenger Ship"/>
    <s v="Leconte"/>
    <n v="1328"/>
    <x v="0"/>
    <n v="217.5"/>
    <m/>
    <n v="45"/>
    <s v="Pacific Area"/>
    <s v="United States"/>
    <x v="0"/>
    <n v="58.550164000000002"/>
    <n v="-135.02759800000001"/>
    <s v="Equipment failure"/>
    <s v="Marine Casualty"/>
    <s v="Damaged"/>
    <s v="N"/>
    <m/>
    <m/>
    <m/>
    <m/>
    <m/>
    <m/>
    <x v="4"/>
  </r>
  <r>
    <x v="5"/>
    <d v="2013-10-06T00:00:00"/>
    <n v="10"/>
    <x v="8"/>
    <s v="United States"/>
    <n v="4731984"/>
    <s v="Towing Vessel"/>
    <s v="Sam B"/>
    <n v="85"/>
    <x v="1"/>
    <n v="78.900000000000006"/>
    <m/>
    <n v="11"/>
    <s v="Pacific Area"/>
    <s v="United States"/>
    <x v="0"/>
    <n v="61.208333333299997"/>
    <n v="-149.9343333333"/>
    <s v="Equipment failure/ Hazard to navigation"/>
    <s v="Marine Casualty"/>
    <s v=""/>
    <s v="N"/>
    <m/>
    <m/>
    <m/>
    <m/>
    <m/>
    <m/>
    <x v="4"/>
  </r>
  <r>
    <x v="5"/>
    <d v="2013-10-08T00:00:00"/>
    <n v="10"/>
    <x v="8"/>
    <s v="United States"/>
    <n v="4731665"/>
    <s v="Fishing Vessel"/>
    <s v="Ostrich"/>
    <s v="n/a"/>
    <x v="0"/>
    <n v="34"/>
    <m/>
    <m/>
    <s v="Pacific Area"/>
    <s v="United States"/>
    <x v="1"/>
    <n v="55.291666666700003"/>
    <n v="-131.54333333330001"/>
    <s v="Equipment failure"/>
    <s v="Marine Casualty"/>
    <s v=""/>
    <s v="N"/>
    <m/>
    <m/>
    <m/>
    <m/>
    <m/>
    <m/>
    <x v="4"/>
  </r>
  <r>
    <x v="5"/>
    <d v="2013-10-08T00:00:00"/>
    <n v="10"/>
    <x v="8"/>
    <s v="United States"/>
    <n v="4735944"/>
    <s v="General Cargo Ship"/>
    <s v="Horizon Kodiak"/>
    <n v="19311"/>
    <x v="0"/>
    <n v="678.9"/>
    <m/>
    <n v="31"/>
    <s v="Pacific Area"/>
    <s v="United States"/>
    <x v="0"/>
    <n v="61.238333333299998"/>
    <n v="-149.9166666667"/>
    <s v="Equipment failure/ Hazard to navigation"/>
    <s v="Marine Casualty"/>
    <s v=""/>
    <s v="N"/>
    <m/>
    <m/>
    <m/>
    <m/>
    <m/>
    <m/>
    <x v="4"/>
  </r>
  <r>
    <x v="5"/>
    <d v="2013-10-11T00:00:00"/>
    <n v="10"/>
    <x v="8"/>
    <s v="United States"/>
    <n v="4733506"/>
    <s v="Fishing Vessel"/>
    <s v="Polly Ann III"/>
    <n v="8"/>
    <x v="1"/>
    <n v="31.9"/>
    <m/>
    <m/>
    <s v="Pacific Area"/>
    <s v="United States"/>
    <x v="1"/>
    <n v="55.021166666699997"/>
    <n v="-131.25716666669999"/>
    <s v="Grounding"/>
    <s v="Marine Casualty"/>
    <s v="Damaged"/>
    <s v="N"/>
    <m/>
    <m/>
    <m/>
    <m/>
    <m/>
    <m/>
    <x v="0"/>
  </r>
  <r>
    <x v="5"/>
    <d v="2013-10-11T00:00:00"/>
    <n v="10"/>
    <x v="8"/>
    <s v="United States"/>
    <n v="4739215"/>
    <s v="Barge (Liquid)"/>
    <s v="Avec-208"/>
    <n v="668"/>
    <x v="0"/>
    <n v="199.7"/>
    <m/>
    <n v="7"/>
    <s v="Pacific Area"/>
    <s v="United States"/>
    <x v="0"/>
    <n v="64.697720000000004"/>
    <n v="-165.16050000000001"/>
    <s v="Discharge/Release of Pollution"/>
    <s v="Discharge of Oil"/>
    <s v=""/>
    <s v="Y"/>
    <m/>
    <m/>
    <m/>
    <m/>
    <m/>
    <m/>
    <x v="9"/>
  </r>
  <r>
    <x v="5"/>
    <d v="2013-10-12T00:00:00"/>
    <n v="10"/>
    <x v="8"/>
    <s v="United States"/>
    <n v="4735933"/>
    <s v="Fishing Vessel"/>
    <s v="Beauty Bay"/>
    <n v="196"/>
    <x v="1"/>
    <n v="116.5"/>
    <m/>
    <n v="28"/>
    <s v="Pacific Area"/>
    <s v="United States"/>
    <x v="0"/>
    <n v="67.16"/>
    <n v="-167.7467"/>
    <s v="Fire"/>
    <s v="Marine Casualty"/>
    <s v="Damaged"/>
    <s v="N"/>
    <m/>
    <m/>
    <m/>
    <m/>
    <m/>
    <m/>
    <x v="2"/>
  </r>
  <r>
    <x v="5"/>
    <d v="2013-10-13T00:00:00"/>
    <n v="10"/>
    <x v="8"/>
    <s v="United States"/>
    <n v="4736621"/>
    <s v="Fishing Vessel"/>
    <s v="Shannon"/>
    <n v="10"/>
    <x v="1"/>
    <n v="28.9"/>
    <m/>
    <n v="51"/>
    <s v="Pacific Area"/>
    <s v="United States"/>
    <x v="0"/>
    <n v="59.187578000000002"/>
    <n v="-135.299791"/>
    <s v="Grounding"/>
    <s v="Marine Casualty"/>
    <s v=""/>
    <s v="N"/>
    <m/>
    <m/>
    <m/>
    <m/>
    <m/>
    <m/>
    <x v="0"/>
  </r>
  <r>
    <x v="5"/>
    <d v="2013-10-15T00:00:00"/>
    <n v="10"/>
    <x v="8"/>
    <s v="N/A"/>
    <n v="4752078"/>
    <s v="N/A"/>
    <s v="Opal"/>
    <s v="n/a"/>
    <x v="0"/>
    <s v="n/a"/>
    <m/>
    <m/>
    <s v="Pacific Area"/>
    <s v="United States"/>
    <x v="1"/>
    <n v="55.439571666699997"/>
    <n v="-131.838075"/>
    <s v="Discharge/Release of Pollution"/>
    <s v="Discharge of Oil"/>
    <s v="Y"/>
    <s v="Y"/>
    <m/>
    <m/>
    <m/>
    <m/>
    <m/>
    <m/>
    <x v="9"/>
  </r>
  <r>
    <x v="5"/>
    <d v="2013-10-20T00:00:00"/>
    <n v="10"/>
    <x v="8"/>
    <s v="United States"/>
    <n v="4740363"/>
    <s v="Fishing Vessel"/>
    <s v="Western Venture"/>
    <n v="67"/>
    <x v="1"/>
    <n v="50.6"/>
    <m/>
    <m/>
    <s v="Pacific Area"/>
    <s v="United States"/>
    <x v="1"/>
    <n v="51.666666666700003"/>
    <n v="-178.5"/>
    <s v="Sinking"/>
    <s v="Marine Casualty"/>
    <s v="Y"/>
    <s v="N"/>
    <m/>
    <m/>
    <m/>
    <m/>
    <m/>
    <m/>
    <x v="1"/>
  </r>
  <r>
    <x v="5"/>
    <d v="2013-10-21T00:00:00"/>
    <n v="10"/>
    <x v="8"/>
    <s v="United States"/>
    <n v="4740090"/>
    <s v="Fishing Vessel"/>
    <s v="Alaskan Leader"/>
    <n v="464"/>
    <x v="1"/>
    <n v="137.19999999999999"/>
    <m/>
    <n v="27"/>
    <s v="Pacific Area"/>
    <s v="United States"/>
    <x v="0"/>
    <n v="59.044444499999997"/>
    <n v="-177.72499999999999"/>
    <s v="Fire"/>
    <s v="Marine Casualty"/>
    <s v="Damaged"/>
    <s v="N"/>
    <m/>
    <m/>
    <m/>
    <m/>
    <m/>
    <m/>
    <x v="2"/>
  </r>
  <r>
    <x v="5"/>
    <d v="2013-10-31T00:00:00"/>
    <n v="10"/>
    <x v="8"/>
    <s v="United States"/>
    <n v="4745813"/>
    <s v="Towing Vessel"/>
    <s v="Siku"/>
    <n v="117"/>
    <x v="1"/>
    <n v="81.8"/>
    <m/>
    <n v="23"/>
    <s v="Pacific Area"/>
    <s v="United States"/>
    <x v="0"/>
    <n v="59.034166666700003"/>
    <n v="-158.47466666669999"/>
    <s v="Equipment failure/ Hazard to navigation"/>
    <s v="Marine Casualty"/>
    <s v="Damaged"/>
    <s v="N"/>
    <m/>
    <m/>
    <m/>
    <m/>
    <m/>
    <m/>
    <x v="4"/>
  </r>
  <r>
    <x v="5"/>
    <d v="2013-11-01T00:00:00"/>
    <n v="11"/>
    <x v="8"/>
    <s v="United States"/>
    <n v="4747002"/>
    <s v="Fishing Vessel"/>
    <s v="Skeeter"/>
    <n v="14"/>
    <x v="1"/>
    <n v="37.5"/>
    <m/>
    <m/>
    <s v="Pacific Area"/>
    <s v="United States"/>
    <x v="1"/>
    <n v="57.046390000000002"/>
    <n v="-135.33860000000001"/>
    <s v="Discharge/Release of Pollution"/>
    <s v="Discharge of Oil"/>
    <s v="Damaged"/>
    <s v="Y"/>
    <m/>
    <m/>
    <m/>
    <m/>
    <m/>
    <m/>
    <x v="9"/>
  </r>
  <r>
    <x v="5"/>
    <d v="2013-11-01T00:00:00"/>
    <n v="11"/>
    <x v="8"/>
    <s v="United States"/>
    <n v="4747285"/>
    <s v="Fishing Vessel"/>
    <s v="Arctic Hunter"/>
    <n v="193"/>
    <x v="1"/>
    <n v="93.2"/>
    <m/>
    <m/>
    <s v="Pacific Area"/>
    <s v="United States"/>
    <x v="1"/>
    <n v="53.93"/>
    <n v="-166.44499999999999"/>
    <s v="Grounding"/>
    <s v="Discharge of Oil"/>
    <s v="Y"/>
    <s v="Y"/>
    <m/>
    <m/>
    <m/>
    <m/>
    <m/>
    <m/>
    <x v="0"/>
  </r>
  <r>
    <x v="5"/>
    <d v="2013-11-01T00:00:00"/>
    <n v="11"/>
    <x v="8"/>
    <s v="United States"/>
    <n v="4759246"/>
    <s v="Fishing Vessel"/>
    <s v="Prowler"/>
    <n v="191"/>
    <x v="1"/>
    <n v="109.9"/>
    <m/>
    <m/>
    <s v="Pacific Area"/>
    <s v="United States"/>
    <x v="1"/>
    <n v="56.890333333299999"/>
    <n v="-170.97583333329999"/>
    <s v="Equipment failure/ Hazard to navigation"/>
    <s v="Marine Casualty"/>
    <s v="Damaged"/>
    <s v="N"/>
    <m/>
    <m/>
    <m/>
    <m/>
    <m/>
    <m/>
    <x v="4"/>
  </r>
  <r>
    <x v="5"/>
    <d v="2013-11-04T00:00:00"/>
    <n v="11"/>
    <x v="8"/>
    <s v="United States"/>
    <n v="4748438"/>
    <s v="Passenger Ship"/>
    <s v="Tustumena"/>
    <n v="2174"/>
    <x v="0"/>
    <n v="266"/>
    <m/>
    <m/>
    <s v="Pacific Area"/>
    <s v="United States"/>
    <x v="1"/>
    <n v="57.86833"/>
    <n v="-152.88140000000001"/>
    <s v="Equipment failure/ Hazard to navigation"/>
    <s v="Marine Casualty"/>
    <s v=""/>
    <s v="N"/>
    <m/>
    <m/>
    <m/>
    <m/>
    <m/>
    <m/>
    <x v="4"/>
  </r>
  <r>
    <x v="5"/>
    <d v="2013-11-05T00:00:00"/>
    <n v="11"/>
    <x v="8"/>
    <s v="United States"/>
    <n v="4751559"/>
    <s v="General Cargo Ship"/>
    <s v="Sea Hawk"/>
    <n v="88"/>
    <x v="1"/>
    <n v="88.4"/>
    <m/>
    <n v="40"/>
    <s v="Pacific Area"/>
    <s v="United States"/>
    <x v="0"/>
    <n v="60.552219999999998"/>
    <n v="-165.27170000000001"/>
    <s v="Equipment failure/ Hazard to navigation"/>
    <s v="Marine Casualty"/>
    <s v="Damaged"/>
    <s v="N"/>
    <m/>
    <m/>
    <m/>
    <m/>
    <m/>
    <m/>
    <x v="4"/>
  </r>
  <r>
    <x v="5"/>
    <d v="2013-11-06T00:00:00"/>
    <n v="11"/>
    <x v="8"/>
    <s v="N/A"/>
    <n v="4755121"/>
    <s v="N/A"/>
    <s v="Lisa Cheri"/>
    <s v="n/a"/>
    <x v="0"/>
    <s v="n/a"/>
    <m/>
    <m/>
    <s v="Pacific Area"/>
    <s v="United States"/>
    <x v="1"/>
    <n v="56.612079999999999"/>
    <n v="-132.53100000000001"/>
    <s v="Discharge/Release of Pollution"/>
    <s v="Discharge of Oil"/>
    <s v="Damaged"/>
    <s v="Y"/>
    <m/>
    <m/>
    <m/>
    <m/>
    <m/>
    <m/>
    <x v="9"/>
  </r>
  <r>
    <x v="5"/>
    <d v="2013-11-10T00:00:00"/>
    <n v="11"/>
    <x v="8"/>
    <s v="United States"/>
    <n v="4771754"/>
    <s v="Fishing Vessel"/>
    <s v="Alaska Mist"/>
    <n v="916"/>
    <x v="0"/>
    <n v="166.5"/>
    <m/>
    <m/>
    <s v="Pacific Area"/>
    <s v="United States"/>
    <x v="1"/>
    <n v="56"/>
    <n v="-160.66669999999999"/>
    <s v="Equipment failure/ Hazard to navigation"/>
    <s v="Marine Casualty"/>
    <s v="Damaged"/>
    <s v="N"/>
    <m/>
    <m/>
    <m/>
    <m/>
    <m/>
    <m/>
    <x v="4"/>
  </r>
  <r>
    <x v="5"/>
    <d v="2013-11-13T00:00:00"/>
    <n v="11"/>
    <x v="8"/>
    <s v="United States"/>
    <n v="4752835"/>
    <s v="Passenger Ship"/>
    <s v="Taku"/>
    <n v="2625"/>
    <x v="0"/>
    <n v="316.89999999999998"/>
    <m/>
    <m/>
    <s v="Pacific Area"/>
    <s v="United States"/>
    <x v="1"/>
    <n v="56.48489"/>
    <n v="-132.69470000000001"/>
    <s v="Equipment failure/ Hazard to navigation"/>
    <s v="Marine Casualty"/>
    <s v=""/>
    <s v="N"/>
    <m/>
    <m/>
    <m/>
    <m/>
    <m/>
    <m/>
    <x v="4"/>
  </r>
  <r>
    <x v="5"/>
    <d v="2013-11-13T00:00:00"/>
    <n v="11"/>
    <x v="8"/>
    <s v="Liberia"/>
    <n v="4756349"/>
    <s v="Other"/>
    <s v="Spartan Rig 151"/>
    <n v="3376"/>
    <x v="0"/>
    <n v="167.1"/>
    <m/>
    <n v="37"/>
    <s v="Pacific Area"/>
    <s v="United States"/>
    <x v="0"/>
    <n v="59.336399999999998"/>
    <n v="-151.78749999999999"/>
    <s v="Discharge/Release of Pollution"/>
    <s v="Discharge of Oil"/>
    <s v=""/>
    <s v="Y"/>
    <m/>
    <m/>
    <m/>
    <m/>
    <m/>
    <m/>
    <x v="9"/>
  </r>
  <r>
    <x v="5"/>
    <d v="2013-11-15T00:00:00"/>
    <n v="11"/>
    <x v="8"/>
    <s v="United States"/>
    <n v="4755065"/>
    <s v="Passenger Ship"/>
    <s v="AP 1-88-8701"/>
    <n v="18"/>
    <x v="1"/>
    <n v="69.3"/>
    <m/>
    <m/>
    <s v="Pacific Area"/>
    <s v="United States"/>
    <x v="0"/>
    <n v="70.551183333300003"/>
    <n v="-149.90206666669999"/>
    <s v="Equipment failure"/>
    <s v="Marine Casualty"/>
    <s v="Damaged"/>
    <s v="N"/>
    <m/>
    <m/>
    <m/>
    <m/>
    <m/>
    <m/>
    <x v="4"/>
  </r>
  <r>
    <x v="5"/>
    <d v="2013-11-17T00:00:00"/>
    <n v="11"/>
    <x v="8"/>
    <s v="United States"/>
    <n v="4754997"/>
    <s v="Other"/>
    <s v="Suna X"/>
    <n v="92"/>
    <x v="1"/>
    <n v="88.6"/>
    <m/>
    <m/>
    <s v="Pacific Area"/>
    <s v="United States"/>
    <x v="1"/>
    <n v="54.150500000000001"/>
    <n v="-165.60733333330001"/>
    <s v="Equipment failure"/>
    <s v="Marine Casualty"/>
    <s v="Damaged"/>
    <s v="N"/>
    <m/>
    <m/>
    <m/>
    <m/>
    <m/>
    <m/>
    <x v="4"/>
  </r>
  <r>
    <x v="5"/>
    <d v="2013-11-18T00:00:00"/>
    <n v="11"/>
    <x v="8"/>
    <s v="United States"/>
    <n v="4755546"/>
    <s v="Passenger Ship"/>
    <s v="Princeton Hall"/>
    <n v="49"/>
    <x v="1"/>
    <n v="61.7"/>
    <m/>
    <n v="16"/>
    <s v="Pacific Area"/>
    <s v="United States"/>
    <x v="0"/>
    <n v="58.271500000000003"/>
    <n v="-134.38499999999999"/>
    <s v="Discharge/Release of Pollution"/>
    <s v="Discharge of Oil"/>
    <s v=""/>
    <s v="Y"/>
    <m/>
    <m/>
    <m/>
    <m/>
    <m/>
    <m/>
    <x v="9"/>
  </r>
  <r>
    <x v="5"/>
    <d v="2013-11-18T00:00:00"/>
    <n v="11"/>
    <x v="8"/>
    <s v="United States"/>
    <n v="4756356"/>
    <s v="Fishing Vessel"/>
    <s v="Western Mariner"/>
    <n v="191"/>
    <x v="1"/>
    <n v="99.8"/>
    <m/>
    <m/>
    <s v="Pacific Area"/>
    <s v="United States"/>
    <x v="1"/>
    <n v="55.3906666667"/>
    <n v="-164.17083333330001"/>
    <s v="Equipment failure/ Hazard to navigation"/>
    <s v="Marine Casualty"/>
    <s v="Damaged"/>
    <s v="N"/>
    <m/>
    <m/>
    <m/>
    <m/>
    <m/>
    <m/>
    <x v="4"/>
  </r>
  <r>
    <x v="5"/>
    <d v="2013-11-21T00:00:00"/>
    <n v="11"/>
    <x v="8"/>
    <s v="United States"/>
    <n v="4762582"/>
    <s v="Passenger Ship"/>
    <s v="Lituya"/>
    <n v="97"/>
    <x v="1"/>
    <n v="164.7"/>
    <m/>
    <m/>
    <s v="Pacific Area"/>
    <s v="United States"/>
    <x v="1"/>
    <n v="55.267666666700002"/>
    <n v="-131.56"/>
    <s v="Equipment failure"/>
    <s v="Marine Casualty"/>
    <s v=""/>
    <s v="N"/>
    <m/>
    <m/>
    <m/>
    <m/>
    <m/>
    <m/>
    <x v="4"/>
  </r>
  <r>
    <x v="5"/>
    <d v="2013-11-21T00:00:00"/>
    <n v="11"/>
    <x v="8"/>
    <s v="United States"/>
    <n v="4763617"/>
    <s v="Towing Vessel"/>
    <s v="Junior"/>
    <n v="45"/>
    <x v="1"/>
    <n v="53.2"/>
    <m/>
    <n v="69"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13-11-24T00:00:00"/>
    <n v="11"/>
    <x v="8"/>
    <s v="United States"/>
    <n v="4763152"/>
    <s v="Passenger Ship"/>
    <s v="Shoreline IX"/>
    <n v="57"/>
    <x v="1"/>
    <n v="61.6"/>
    <m/>
    <m/>
    <s v="Pacific Area"/>
    <s v="United States"/>
    <x v="1"/>
    <n v="55.534966666700001"/>
    <n v="-131.76466666670001"/>
    <s v="Allision"/>
    <s v="Marine Casualty"/>
    <s v="Damaged"/>
    <s v="N"/>
    <m/>
    <m/>
    <m/>
    <m/>
    <m/>
    <m/>
    <x v="5"/>
  </r>
  <r>
    <x v="5"/>
    <d v="2013-11-26T00:00:00"/>
    <n v="11"/>
    <x v="8"/>
    <s v="United States"/>
    <n v="4760012"/>
    <s v="Towing Vessel"/>
    <s v="Attentive"/>
    <n v="294"/>
    <x v="1"/>
    <n v="125.9"/>
    <m/>
    <n v="18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13-12-01T00:00:00"/>
    <n v="12"/>
    <x v="8"/>
    <s v="United States"/>
    <n v="4762151"/>
    <s v="Passenger Ship"/>
    <s v="Pukuk"/>
    <n v="106"/>
    <x v="1"/>
    <n v="71.5"/>
    <m/>
    <n v="10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3-12-01T00:00:00"/>
    <n v="12"/>
    <x v="8"/>
    <s v="United States"/>
    <n v="4768937"/>
    <s v="Passenger Ship"/>
    <s v="Lituya"/>
    <n v="97"/>
    <x v="1"/>
    <n v="164.7"/>
    <m/>
    <m/>
    <s v="Pacific Area"/>
    <s v="United States"/>
    <x v="1"/>
    <n v="55.268333333299999"/>
    <n v="-131.56"/>
    <s v="Equipment failure"/>
    <s v="Marine Casualty"/>
    <s v=""/>
    <s v="N"/>
    <m/>
    <m/>
    <m/>
    <m/>
    <m/>
    <m/>
    <x v="4"/>
  </r>
  <r>
    <x v="5"/>
    <d v="2013-12-04T00:00:00"/>
    <n v="12"/>
    <x v="8"/>
    <s v="United States"/>
    <n v="4768250"/>
    <s v="Fishing Vessel"/>
    <s v="Arctic Mariner"/>
    <n v="186"/>
    <x v="1"/>
    <n v="109.3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3-12-05T00:00:00"/>
    <n v="12"/>
    <x v="8"/>
    <s v="United States"/>
    <n v="4769006"/>
    <s v="Towing Vessel"/>
    <s v="James Dunlap"/>
    <n v="196"/>
    <x v="1"/>
    <n v="94.1"/>
    <m/>
    <m/>
    <s v="Pacific Area"/>
    <s v="United States"/>
    <x v="1"/>
    <n v="52.5333333333"/>
    <n v="-166.53333333329999"/>
    <s v="Discharge/Release of Pollution"/>
    <s v="Discharge of Oil"/>
    <s v=""/>
    <s v="Y"/>
    <m/>
    <m/>
    <m/>
    <m/>
    <m/>
    <m/>
    <x v="9"/>
  </r>
  <r>
    <x v="5"/>
    <d v="2013-12-12T00:00:00"/>
    <n v="12"/>
    <x v="8"/>
    <s v="United States"/>
    <n v="4770629"/>
    <s v="Fishing Vessel"/>
    <s v="Billikin"/>
    <n v="389"/>
    <x v="1"/>
    <n v="116.2"/>
    <m/>
    <m/>
    <s v="Pacific Area"/>
    <s v="United States"/>
    <x v="1"/>
    <n v="57.774999999999999"/>
    <n v="-173.43416666670001"/>
    <s v="Loss of electrical power"/>
    <s v="Marine Casualty"/>
    <s v=""/>
    <s v="N"/>
    <m/>
    <m/>
    <m/>
    <m/>
    <m/>
    <m/>
    <x v="27"/>
  </r>
  <r>
    <x v="5"/>
    <d v="2013-12-13T00:00:00"/>
    <n v="12"/>
    <x v="8"/>
    <s v="United States"/>
    <n v="4771330"/>
    <s v="Fishing Vessel"/>
    <s v="Carlynn"/>
    <n v="45"/>
    <x v="1"/>
    <n v="47.4"/>
    <m/>
    <m/>
    <s v="Pacific Area"/>
    <s v="United States"/>
    <x v="1"/>
    <n v="57.046390000000002"/>
    <n v="-135.33860000000001"/>
    <s v="Fire"/>
    <s v="Marine Casualty"/>
    <s v="Damaged"/>
    <s v="N"/>
    <m/>
    <m/>
    <m/>
    <m/>
    <m/>
    <m/>
    <x v="2"/>
  </r>
  <r>
    <x v="5"/>
    <d v="2013-12-20T00:00:00"/>
    <n v="12"/>
    <x v="8"/>
    <s v="United States"/>
    <n v="4773335"/>
    <s v="Passenger Ship"/>
    <s v="Allen Ray"/>
    <n v="43"/>
    <x v="1"/>
    <n v="44.7"/>
    <m/>
    <n v="3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3-12-22T00:00:00"/>
    <n v="12"/>
    <x v="8"/>
    <s v="United States"/>
    <n v="4773795"/>
    <s v="Towing Vessel"/>
    <s v="Ocean Eagle"/>
    <n v="192"/>
    <x v="1"/>
    <n v="101.2"/>
    <m/>
    <n v="48"/>
    <s v="Pacific Area"/>
    <s v="United States"/>
    <x v="0"/>
    <n v="60.116666666699999"/>
    <n v="-149.4166666667"/>
    <s v="Discharge/Release of Pollution"/>
    <s v="Discharge of Oil"/>
    <s v=""/>
    <s v="Y"/>
    <m/>
    <m/>
    <m/>
    <m/>
    <m/>
    <m/>
    <x v="9"/>
  </r>
  <r>
    <x v="5"/>
    <d v="2013-12-25T00:00:00"/>
    <n v="12"/>
    <x v="8"/>
    <s v="United States"/>
    <n v="4776690"/>
    <s v="Passenger Ship"/>
    <s v="Majestic Fjord"/>
    <n v="68"/>
    <x v="1"/>
    <n v="64.900000000000006"/>
    <m/>
    <n v="20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3-12-27T00:00:00"/>
    <n v="12"/>
    <x v="8"/>
    <s v="United States"/>
    <n v="4775658"/>
    <s v="Towing Vessel"/>
    <s v="Java Sea"/>
    <n v="194"/>
    <x v="1"/>
    <n v="110.2"/>
    <m/>
    <n v="37"/>
    <s v="Pacific Area"/>
    <s v="United States"/>
    <x v="0"/>
    <n v="58.946666666699997"/>
    <n v="-150.6016666667"/>
    <s v="Equipment failure/ Hazard to navigation"/>
    <s v="Marine Casualty"/>
    <s v="Damaged"/>
    <s v="N"/>
    <m/>
    <m/>
    <m/>
    <m/>
    <m/>
    <m/>
    <x v="4"/>
  </r>
  <r>
    <x v="5"/>
    <d v="2014-01-05T00:00:00"/>
    <n v="1"/>
    <x v="9"/>
    <s v="United States"/>
    <n v="4778192"/>
    <s v="Barge (Liquid)"/>
    <s v="Sasanoa"/>
    <n v="5790"/>
    <x v="0"/>
    <n v="316.39999999999998"/>
    <m/>
    <n v="17"/>
    <s v="Pacific Area"/>
    <s v="United States"/>
    <x v="0"/>
    <n v="58.291166666700001"/>
    <n v="-134.3986666667"/>
    <s v="Flooding"/>
    <s v="Marine Casualty"/>
    <s v="Damaged"/>
    <s v="N"/>
    <m/>
    <m/>
    <m/>
    <m/>
    <m/>
    <m/>
    <x v="12"/>
  </r>
  <r>
    <x v="5"/>
    <d v="2014-01-13T00:00:00"/>
    <n v="1"/>
    <x v="9"/>
    <s v="United States"/>
    <n v="4783081"/>
    <s v="Fishing Vessel"/>
    <s v="Heron"/>
    <n v="30"/>
    <x v="1"/>
    <n v="49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4-01-14T00:00:00"/>
    <n v="1"/>
    <x v="9"/>
    <s v="United States"/>
    <n v="4784905"/>
    <s v="Recreational"/>
    <s v="Silver Bay II"/>
    <n v="75"/>
    <x v="1"/>
    <n v="60.3"/>
    <m/>
    <m/>
    <s v="Pacific Area"/>
    <s v="United States"/>
    <x v="1"/>
    <n v="56.394721666700001"/>
    <n v="-132.34388833329999"/>
    <s v="Sinking"/>
    <s v="Discharge of Oil"/>
    <s v="Y"/>
    <s v="Y"/>
    <m/>
    <m/>
    <m/>
    <m/>
    <m/>
    <m/>
    <x v="1"/>
  </r>
  <r>
    <x v="5"/>
    <d v="2014-01-15T00:00:00"/>
    <n v="1"/>
    <x v="9"/>
    <s v="United States"/>
    <n v="4790898"/>
    <s v="General Cargo Ship"/>
    <s v="Eastern Wind"/>
    <n v="495"/>
    <x v="1"/>
    <n v="180.3"/>
    <m/>
    <m/>
    <s v="Pacific Area"/>
    <s v="United States"/>
    <x v="1"/>
    <n v="54.101550000000003"/>
    <n v="-166.3074"/>
    <s v="Equipment failure"/>
    <s v="Marine Casualty"/>
    <s v=""/>
    <s v="N"/>
    <m/>
    <m/>
    <m/>
    <m/>
    <m/>
    <m/>
    <x v="4"/>
  </r>
  <r>
    <x v="5"/>
    <d v="2014-01-21T00:00:00"/>
    <n v="1"/>
    <x v="9"/>
    <s v="United States"/>
    <n v="4787484"/>
    <s v="Fishing Vessel"/>
    <s v="Beauty Bay"/>
    <n v="196"/>
    <x v="1"/>
    <n v="116.5"/>
    <m/>
    <m/>
    <s v="Pacific Area"/>
    <s v="United States"/>
    <x v="1"/>
    <n v="55.335000000000001"/>
    <n v="-168.77383333329999"/>
    <s v="Allision"/>
    <s v="Marine Casualty"/>
    <s v="Damaged"/>
    <s v="N"/>
    <m/>
    <m/>
    <m/>
    <m/>
    <m/>
    <m/>
    <x v="5"/>
  </r>
  <r>
    <x v="5"/>
    <d v="2014-01-21T00:00:00"/>
    <n v="1"/>
    <x v="9"/>
    <s v="United States"/>
    <n v="4799081"/>
    <s v="Fishing Vessel"/>
    <s v="Bering Defender"/>
    <n v="485"/>
    <x v="1"/>
    <n v="154.6999999999999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4-01-22T00:00:00"/>
    <n v="1"/>
    <x v="9"/>
    <s v="United States"/>
    <n v="4787791"/>
    <s v="Fishing Vessel"/>
    <s v="Vaerdal"/>
    <n v="199"/>
    <x v="1"/>
    <n v="110.5"/>
    <m/>
    <m/>
    <s v="Pacific Area"/>
    <s v="United States"/>
    <x v="1"/>
    <n v="56.0333333333"/>
    <n v="-162.28333333329999"/>
    <s v="Equipment failure/ Hazard to navigation"/>
    <s v="Marine Casualty"/>
    <s v="Damaged"/>
    <s v="N"/>
    <m/>
    <m/>
    <m/>
    <m/>
    <m/>
    <m/>
    <x v="4"/>
  </r>
  <r>
    <x v="5"/>
    <d v="2014-01-27T00:00:00"/>
    <n v="1"/>
    <x v="9"/>
    <s v="United States"/>
    <n v="4791567"/>
    <s v="Fishing Vessel"/>
    <s v="Alaska Endeavor"/>
    <n v="194"/>
    <x v="1"/>
    <n v="117.2"/>
    <m/>
    <m/>
    <s v="Pacific Area"/>
    <s v="United States"/>
    <x v="1"/>
    <n v="54.983333333300003"/>
    <n v="-165.114"/>
    <s v="Equipment failure/ Hazard to navigation"/>
    <s v="Marine Casualty"/>
    <s v=""/>
    <s v="N"/>
    <m/>
    <m/>
    <m/>
    <m/>
    <m/>
    <m/>
    <x v="4"/>
  </r>
  <r>
    <x v="5"/>
    <d v="2014-01-28T00:00:00"/>
    <n v="1"/>
    <x v="9"/>
    <s v="United States"/>
    <n v="4790354"/>
    <s v="Fishing Vessel"/>
    <s v="Bay Islander"/>
    <n v="189"/>
    <x v="1"/>
    <n v="79.099999999999994"/>
    <m/>
    <n v="49"/>
    <s v="Pacific Area"/>
    <s v="United States"/>
    <x v="0"/>
    <n v="59.9210666667"/>
    <n v="-147.96303333329999"/>
    <s v="Equipment failure"/>
    <s v="Marine Casualty"/>
    <s v=""/>
    <s v="N"/>
    <m/>
    <m/>
    <m/>
    <m/>
    <m/>
    <m/>
    <x v="4"/>
  </r>
  <r>
    <x v="5"/>
    <d v="2014-01-28T00:00:00"/>
    <n v="1"/>
    <x v="9"/>
    <s v="United States"/>
    <n v="4791055"/>
    <s v="Passenger Ship"/>
    <s v="Leconte"/>
    <n v="1328"/>
    <x v="0"/>
    <n v="217.5"/>
    <m/>
    <n v="45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4-01-28T00:00:00"/>
    <n v="1"/>
    <x v="9"/>
    <s v="United States"/>
    <n v="4856661"/>
    <s v="Fishing Vessel"/>
    <s v="Bristol Leader"/>
    <n v="765"/>
    <x v="0"/>
    <n v="153.30000000000001"/>
    <m/>
    <m/>
    <s v="Pacific Area"/>
    <s v="United States"/>
    <x v="1"/>
    <n v="54.93"/>
    <n v="-166.20333333330001"/>
    <s v="Loss of electrical power"/>
    <s v="Marine Casualty"/>
    <s v="Damaged"/>
    <s v="N"/>
    <m/>
    <m/>
    <m/>
    <m/>
    <m/>
    <m/>
    <x v="27"/>
  </r>
  <r>
    <x v="5"/>
    <d v="2014-01-31T00:00:00"/>
    <n v="1"/>
    <x v="9"/>
    <s v="United States"/>
    <n v="4793362"/>
    <s v="Fishing Vessel"/>
    <s v="Arctic Storm"/>
    <n v="3854"/>
    <x v="0"/>
    <n v="314.3"/>
    <m/>
    <m/>
    <s v="Pacific Area"/>
    <s v="United States"/>
    <x v="1"/>
    <n v="53.85"/>
    <n v="-166.5777833333"/>
    <s v="Loss of electrical power"/>
    <s v="Marine Casualty"/>
    <s v="Damaged"/>
    <s v="N"/>
    <m/>
    <m/>
    <m/>
    <m/>
    <m/>
    <m/>
    <x v="27"/>
  </r>
  <r>
    <x v="5"/>
    <d v="2014-02-01T00:00:00"/>
    <n v="2"/>
    <x v="9"/>
    <s v="United States"/>
    <n v="4805929"/>
    <s v="Fishing Vessel"/>
    <s v="Time Bandit"/>
    <n v="188"/>
    <x v="1"/>
    <n v="100"/>
    <m/>
    <m/>
    <s v="Pacific Area"/>
    <s v="United States"/>
    <x v="1"/>
    <n v="55.796999999999997"/>
    <n v="-165.48349999999999"/>
    <s v="Equipment failure/ Hazard to navigation"/>
    <s v="Marine Casualty"/>
    <s v="Damaged"/>
    <s v="N"/>
    <m/>
    <m/>
    <m/>
    <m/>
    <m/>
    <m/>
    <x v="4"/>
  </r>
  <r>
    <x v="5"/>
    <d v="2014-02-04T00:00:00"/>
    <n v="2"/>
    <x v="9"/>
    <s v="United States"/>
    <n v="4874754"/>
    <s v="Fishing Vessel"/>
    <s v="Clipper Epic"/>
    <n v="989"/>
    <x v="0"/>
    <n v="162.69999999999999"/>
    <m/>
    <m/>
    <s v="Pacific Area"/>
    <s v="United States"/>
    <x v="1"/>
    <n v="55.08"/>
    <n v="-164.74666666670001"/>
    <s v="Equipment failure/ Hazard to navigation"/>
    <s v="Marine Casualty"/>
    <s v="Damaged"/>
    <s v="N"/>
    <m/>
    <m/>
    <m/>
    <m/>
    <m/>
    <m/>
    <x v="4"/>
  </r>
  <r>
    <x v="5"/>
    <d v="2014-02-06T00:00:00"/>
    <n v="2"/>
    <x v="9"/>
    <s v="United States"/>
    <n v="4797588"/>
    <s v="Fishing Vessel"/>
    <s v="R M Thornstenson"/>
    <n v="2955"/>
    <x v="0"/>
    <n v="281.39999999999998"/>
    <m/>
    <n v="38"/>
    <s v="Pacific Area"/>
    <s v="United States"/>
    <x v="0"/>
    <n v="59.044443333300002"/>
    <n v="-177.72499999999999"/>
    <s v="Discharge/Release of Pollution"/>
    <s v="Discharge of Oil"/>
    <s v=""/>
    <s v="Y"/>
    <m/>
    <m/>
    <m/>
    <m/>
    <m/>
    <m/>
    <x v="9"/>
  </r>
  <r>
    <x v="5"/>
    <d v="2014-02-06T00:00:00"/>
    <n v="2"/>
    <x v="9"/>
    <s v="United States"/>
    <n v="4798398"/>
    <s v="Fishing Vessel"/>
    <s v="Ocean Rover"/>
    <n v="4345"/>
    <x v="0"/>
    <n v="223"/>
    <m/>
    <m/>
    <s v="Pacific Area"/>
    <s v="United States"/>
    <x v="1"/>
    <n v="56"/>
    <n v="-160.66669999999999"/>
    <s v="Equipment failure"/>
    <s v="Marine Casualty"/>
    <s v=""/>
    <s v="N"/>
    <m/>
    <m/>
    <m/>
    <m/>
    <m/>
    <m/>
    <x v="4"/>
  </r>
  <r>
    <x v="5"/>
    <d v="2014-02-08T00:00:00"/>
    <n v="2"/>
    <x v="9"/>
    <s v="United States"/>
    <n v="4796580"/>
    <s v="Fishing Vessel"/>
    <s v="Alaska Knight"/>
    <n v="405"/>
    <x v="1"/>
    <n v="128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4-02-08T00:00:00"/>
    <n v="2"/>
    <x v="9"/>
    <s v="United States"/>
    <n v="4798406"/>
    <s v="Fishing Vessel"/>
    <s v="Katie Ann"/>
    <n v="1593"/>
    <x v="0"/>
    <n v="267.39999999999998"/>
    <m/>
    <m/>
    <s v="Pacific Area"/>
    <s v="United States"/>
    <x v="1"/>
    <n v="56.2166666667"/>
    <n v="-165.0666666667"/>
    <s v="Wave Strikes/Impacts"/>
    <s v="Marine Casualty"/>
    <s v="Damaged"/>
    <s v="N"/>
    <m/>
    <m/>
    <m/>
    <m/>
    <m/>
    <m/>
    <x v="36"/>
  </r>
  <r>
    <x v="5"/>
    <d v="2014-02-09T00:00:00"/>
    <n v="2"/>
    <x v="9"/>
    <s v="United States"/>
    <n v="4801701"/>
    <s v="Fishing Vessel"/>
    <s v="Anita J"/>
    <n v="268"/>
    <x v="1"/>
    <n v="115.2"/>
    <m/>
    <m/>
    <s v="Pacific Area"/>
    <s v="United States"/>
    <x v="1"/>
    <n v="53.877777833300001"/>
    <n v="-166.57777783329999"/>
    <s v="Equipment failure/ Hazard to navigation"/>
    <s v="Marine Casualty"/>
    <s v="Damaged"/>
    <s v="N"/>
    <m/>
    <m/>
    <m/>
    <m/>
    <m/>
    <m/>
    <x v="4"/>
  </r>
  <r>
    <x v="5"/>
    <d v="2014-02-10T00:00:00"/>
    <n v="2"/>
    <x v="9"/>
    <s v="United States"/>
    <n v="4801423"/>
    <s v="Fishing Vessel"/>
    <s v="Handler"/>
    <n v="187"/>
    <x v="1"/>
    <n v="111.5"/>
    <m/>
    <m/>
    <s v="Pacific Area"/>
    <s v="United States"/>
    <x v="1"/>
    <n v="53.877000000000002"/>
    <n v="-166.56633333330001"/>
    <s v="Grounding"/>
    <s v="Marine Casualty"/>
    <s v="Damaged"/>
    <s v="N"/>
    <m/>
    <m/>
    <m/>
    <m/>
    <m/>
    <m/>
    <x v="0"/>
  </r>
  <r>
    <x v="5"/>
    <d v="2014-02-12T00:00:00"/>
    <n v="2"/>
    <x v="9"/>
    <s v="United States"/>
    <n v="4799688"/>
    <s v="Fishing Vessel"/>
    <s v="Arcturus"/>
    <n v="187"/>
    <x v="1"/>
    <n v="119"/>
    <m/>
    <m/>
    <s v="Pacific Area"/>
    <s v="United States"/>
    <x v="1"/>
    <n v="55.516666666699997"/>
    <n v="-164.3333333333"/>
    <s v="Loss of electrical power"/>
    <s v="Marine Casualty"/>
    <s v="Damaged"/>
    <s v="N"/>
    <m/>
    <m/>
    <m/>
    <m/>
    <m/>
    <m/>
    <x v="27"/>
  </r>
  <r>
    <x v="5"/>
    <d v="2014-02-13T00:00:00"/>
    <n v="2"/>
    <x v="9"/>
    <s v="United States"/>
    <n v="4799466"/>
    <s v="Fishing Vessel"/>
    <s v="Falcon"/>
    <n v="13"/>
    <x v="1"/>
    <n v="36.799999999999997"/>
    <m/>
    <m/>
    <s v="Pacific Area"/>
    <s v="United States"/>
    <x v="1"/>
    <n v="56.416666666700003"/>
    <n v="-132.3493333333"/>
    <s v="Discharge/Release of Pollution"/>
    <s v="Discharge of Oil"/>
    <s v="Y"/>
    <s v="Y"/>
    <m/>
    <m/>
    <m/>
    <m/>
    <m/>
    <m/>
    <x v="9"/>
  </r>
  <r>
    <x v="5"/>
    <d v="2014-02-13T00:00:00"/>
    <n v="2"/>
    <x v="9"/>
    <s v="United States"/>
    <n v="4799699"/>
    <s v="Fishing Vessel"/>
    <s v="American Triumph"/>
    <n v="4294"/>
    <x v="0"/>
    <n v="251.7"/>
    <m/>
    <m/>
    <s v="Pacific Area"/>
    <s v="United States"/>
    <x v="1"/>
    <n v="56"/>
    <n v="-164.66669999999999"/>
    <s v="Equipment failure"/>
    <s v="Marine Casualty"/>
    <s v="Damaged"/>
    <s v="N"/>
    <m/>
    <m/>
    <m/>
    <m/>
    <m/>
    <m/>
    <x v="4"/>
  </r>
  <r>
    <x v="5"/>
    <d v="2014-02-13T00:00:00"/>
    <n v="2"/>
    <x v="9"/>
    <s v="United States"/>
    <n v="4803680"/>
    <s v="Fishing Vessel"/>
    <s v="Excellence"/>
    <n v="4312"/>
    <x v="0"/>
    <n v="352.9"/>
    <m/>
    <m/>
    <s v="Pacific Area"/>
    <s v="United States"/>
    <x v="1"/>
    <n v="55.683333333299998"/>
    <n v="-164.3333333333"/>
    <s v="Equipment failure/ Hazard to navigation"/>
    <s v="Marine Casualty"/>
    <s v="Damaged"/>
    <s v="N"/>
    <m/>
    <m/>
    <m/>
    <m/>
    <m/>
    <m/>
    <x v="4"/>
  </r>
  <r>
    <x v="5"/>
    <d v="2014-02-15T00:00:00"/>
    <n v="2"/>
    <x v="9"/>
    <s v="United States"/>
    <n v="4801410"/>
    <s v="Fishing Vessel"/>
    <s v="Northern Patriot"/>
    <n v="394"/>
    <x v="1"/>
    <n v="149.6"/>
    <m/>
    <m/>
    <s v="Pacific Area"/>
    <s v="United States"/>
    <x v="1"/>
    <n v="55.9633333333"/>
    <n v="-165.04333333330001"/>
    <s v="Equipment failure/ Hazard to navigation"/>
    <s v="Marine Casualty"/>
    <s v="Damaged"/>
    <s v="N"/>
    <m/>
    <m/>
    <m/>
    <m/>
    <m/>
    <m/>
    <x v="4"/>
  </r>
  <r>
    <x v="5"/>
    <d v="2014-02-16T00:00:00"/>
    <n v="2"/>
    <x v="9"/>
    <s v="United States"/>
    <n v="4803482"/>
    <s v="Recreational"/>
    <s v="Seabird"/>
    <n v="233"/>
    <x v="1"/>
    <n v="152"/>
    <m/>
    <n v="74"/>
    <s v="Pacific Area"/>
    <s v="United States"/>
    <x v="0"/>
    <n v="58.211109999999998"/>
    <n v="-135.37860000000001"/>
    <s v="Discharge/Release of Pollution"/>
    <s v="Discharge of Oil"/>
    <s v="Damaged"/>
    <s v="Y"/>
    <m/>
    <m/>
    <m/>
    <m/>
    <m/>
    <m/>
    <x v="9"/>
  </r>
  <r>
    <x v="5"/>
    <d v="2014-02-16T00:00:00"/>
    <n v="2"/>
    <x v="9"/>
    <s v="United States"/>
    <n v="4808114"/>
    <s v="Barge (Liquid)"/>
    <s v="DBL 78"/>
    <n v="5664"/>
    <x v="0"/>
    <n v="360.9"/>
    <m/>
    <n v="18"/>
    <s v="Pacific Area"/>
    <s v="United States"/>
    <x v="0"/>
    <n v="60.83"/>
    <n v="-151.3333333333"/>
    <s v="Collision"/>
    <s v="Marine Casualty"/>
    <s v="Damaged"/>
    <s v="N"/>
    <m/>
    <m/>
    <m/>
    <m/>
    <m/>
    <m/>
    <x v="6"/>
  </r>
  <r>
    <x v="5"/>
    <d v="2014-02-19T00:00:00"/>
    <n v="2"/>
    <x v="9"/>
    <s v="United States"/>
    <n v="4803105"/>
    <s v="Recreational"/>
    <s v="Sagebrush"/>
    <n v="11"/>
    <x v="1"/>
    <n v="29.5"/>
    <m/>
    <n v="32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14-02-19T00:00:00"/>
    <n v="2"/>
    <x v="9"/>
    <s v="United States"/>
    <n v="4804959"/>
    <s v="Fishing Vessel"/>
    <s v="Seattle Enterprise"/>
    <n v="1789"/>
    <x v="0"/>
    <n v="267"/>
    <m/>
    <m/>
    <s v="Pacific Area"/>
    <s v="United States"/>
    <x v="1"/>
    <n v="56.333333333299997"/>
    <n v="-165.98333333330001"/>
    <s v="Loss of electrical power"/>
    <s v="Marine Casualty"/>
    <s v="Damaged"/>
    <s v="N"/>
    <m/>
    <m/>
    <m/>
    <m/>
    <m/>
    <m/>
    <x v="27"/>
  </r>
  <r>
    <x v="5"/>
    <d v="2014-02-19T00:00:00"/>
    <n v="2"/>
    <x v="9"/>
    <s v="United States"/>
    <n v="4805083"/>
    <s v="Fishing Vessel"/>
    <s v="Seattle Enterprise"/>
    <n v="1789"/>
    <x v="0"/>
    <n v="267"/>
    <m/>
    <m/>
    <s v="Pacific Area"/>
    <s v="United States"/>
    <x v="1"/>
    <n v="56.41"/>
    <n v="-166.20166666669999"/>
    <s v="Loss of electrical power"/>
    <s v="Marine Casualty"/>
    <s v=""/>
    <s v="N"/>
    <m/>
    <m/>
    <m/>
    <m/>
    <m/>
    <m/>
    <x v="27"/>
  </r>
  <r>
    <x v="5"/>
    <d v="2014-02-23T00:00:00"/>
    <n v="2"/>
    <x v="9"/>
    <s v="United States"/>
    <n v="4805234"/>
    <s v="Fishing Vessel"/>
    <s v="Deep Pacific"/>
    <n v="140"/>
    <x v="1"/>
    <n v="111.6"/>
    <m/>
    <m/>
    <s v="Pacific Area"/>
    <s v="United States"/>
    <x v="1"/>
    <n v="55.64"/>
    <n v="-163.489"/>
    <s v="Loss of electrical power"/>
    <s v="Marine Casualty"/>
    <s v="Damaged"/>
    <s v="N"/>
    <m/>
    <m/>
    <m/>
    <m/>
    <m/>
    <m/>
    <x v="27"/>
  </r>
  <r>
    <x v="5"/>
    <d v="2014-02-24T00:00:00"/>
    <n v="2"/>
    <x v="9"/>
    <s v="United States"/>
    <n v="4809425"/>
    <s v="Passenger Ship"/>
    <s v="Miss Alyssa"/>
    <n v="28"/>
    <x v="1"/>
    <n v="43"/>
    <m/>
    <m/>
    <s v="Pacific Area"/>
    <s v="United States"/>
    <x v="1"/>
    <n v="53.884999999999998"/>
    <n v="-166.6016666667"/>
    <s v="Discharge/Release of Pollution"/>
    <s v="Discharge of Oil"/>
    <s v=""/>
    <s v="Y"/>
    <m/>
    <m/>
    <m/>
    <m/>
    <m/>
    <m/>
    <x v="9"/>
  </r>
  <r>
    <x v="5"/>
    <d v="2014-02-26T00:00:00"/>
    <n v="2"/>
    <x v="9"/>
    <s v="United States"/>
    <n v="4807170"/>
    <m/>
    <s v="Belltech 5"/>
    <m/>
    <x v="2"/>
    <m/>
    <m/>
    <m/>
    <s v="Pacific Area"/>
    <s v="United States"/>
    <x v="0"/>
    <n v="60.983333333300003"/>
    <n v="-146.7483333333"/>
    <s v="Sinking"/>
    <s v="Marine Casualty"/>
    <s v="Y"/>
    <s v="N"/>
    <m/>
    <m/>
    <m/>
    <m/>
    <m/>
    <m/>
    <x v="1"/>
  </r>
  <r>
    <x v="5"/>
    <d v="2014-02-26T00:00:00"/>
    <n v="2"/>
    <x v="9"/>
    <s v="United States"/>
    <n v="5104310"/>
    <s v="General Cargo Ship"/>
    <s v="Horizon Consumer"/>
    <n v="25644"/>
    <x v="0"/>
    <n v="680.5"/>
    <m/>
    <n v="45"/>
    <s v="Pacific Area"/>
    <s v="United States"/>
    <x v="0"/>
    <n v="61.240276666699998"/>
    <n v="-149.88611"/>
    <s v="Equipment failure"/>
    <s v="Marine Casualty"/>
    <s v=""/>
    <s v="N"/>
    <m/>
    <m/>
    <m/>
    <m/>
    <m/>
    <m/>
    <x v="4"/>
  </r>
  <r>
    <x v="5"/>
    <d v="2014-02-27T00:00:00"/>
    <n v="2"/>
    <x v="9"/>
    <s v="United States"/>
    <n v="4836612"/>
    <s v="General Cargo Ship"/>
    <s v="Dolphin"/>
    <n v="481"/>
    <x v="1"/>
    <n v="166"/>
    <m/>
    <m/>
    <s v="Pacific Area"/>
    <s v="United States"/>
    <x v="1"/>
    <n v="57.786729999999999"/>
    <n v="-152.404"/>
    <s v="Grounding"/>
    <s v="Marine Casualty"/>
    <s v=""/>
    <s v="N"/>
    <m/>
    <m/>
    <m/>
    <m/>
    <m/>
    <m/>
    <x v="0"/>
  </r>
  <r>
    <x v="5"/>
    <d v="2014-02-28T00:00:00"/>
    <n v="2"/>
    <x v="9"/>
    <s v="United States"/>
    <n v="4809807"/>
    <s v="Recreational"/>
    <s v="Iron Maiden"/>
    <m/>
    <x v="2"/>
    <m/>
    <m/>
    <m/>
    <s v="Pacific Area"/>
    <s v="United States"/>
    <x v="0"/>
    <n v="59.605555500000001"/>
    <n v="-151.42500000000001"/>
    <s v="Discharge/Release of Pollution"/>
    <s v="Discharge of Oil"/>
    <s v=""/>
    <s v="Y"/>
    <m/>
    <m/>
    <m/>
    <m/>
    <m/>
    <m/>
    <x v="9"/>
  </r>
  <r>
    <x v="5"/>
    <d v="2014-02-28T00:00:00"/>
    <n v="2"/>
    <x v="9"/>
    <s v="United States"/>
    <n v="4810472"/>
    <s v="Fishing Vessel"/>
    <s v="Adak Venture"/>
    <n v="31"/>
    <x v="1"/>
    <n v="50"/>
    <m/>
    <n v="54"/>
    <s v="Pacific Area"/>
    <s v="United States"/>
    <x v="0"/>
    <n v="59.605555500000001"/>
    <n v="-151.42500000000001"/>
    <s v="Discharge/Release of Pollution"/>
    <s v="Discharge of Oil"/>
    <s v=""/>
    <s v="Y"/>
    <m/>
    <m/>
    <m/>
    <m/>
    <m/>
    <m/>
    <x v="9"/>
  </r>
  <r>
    <x v="5"/>
    <d v="2014-03-03T00:00:00"/>
    <n v="3"/>
    <x v="9"/>
    <s v="United States"/>
    <n v="4810802"/>
    <s v="Fishing Vessel"/>
    <s v="Gladiator"/>
    <n v="190"/>
    <x v="1"/>
    <n v="111.7"/>
    <m/>
    <m/>
    <s v="Pacific Area"/>
    <s v="United States"/>
    <x v="1"/>
    <n v="55.83"/>
    <n v="-165.46666666670001"/>
    <s v="Equipment failure/ Hazard to navigation"/>
    <s v="Marine Casualty"/>
    <s v="Damaged"/>
    <s v="N"/>
    <m/>
    <m/>
    <m/>
    <m/>
    <m/>
    <m/>
    <x v="4"/>
  </r>
  <r>
    <x v="5"/>
    <d v="2014-03-06T00:00:00"/>
    <n v="3"/>
    <x v="9"/>
    <s v="United States"/>
    <n v="4800928"/>
    <s v="Fishing Vessel"/>
    <s v="Tuk"/>
    <n v="9"/>
    <x v="1"/>
    <n v="36.1"/>
    <m/>
    <m/>
    <s v="Pacific Area"/>
    <s v="United States"/>
    <x v="1"/>
    <n v="57.046390000000002"/>
    <n v="-135.33860000000001"/>
    <s v="Sinking"/>
    <s v="Discharge of Oil"/>
    <s v="Damaged"/>
    <s v="Y"/>
    <m/>
    <m/>
    <m/>
    <m/>
    <m/>
    <m/>
    <x v="1"/>
  </r>
  <r>
    <x v="5"/>
    <d v="2014-03-10T00:00:00"/>
    <n v="3"/>
    <x v="9"/>
    <s v="United States"/>
    <n v="4814330"/>
    <s v="Recreational"/>
    <s v="Toby"/>
    <m/>
    <x v="2"/>
    <m/>
    <m/>
    <m/>
    <s v="Pacific Area"/>
    <s v="United States"/>
    <x v="0"/>
    <n v="59.236109999999996"/>
    <n v="-135.43440000000001"/>
    <s v="Discharge/Release of Pollution"/>
    <s v="Discharge of Oil"/>
    <s v="Damaged"/>
    <s v="Y"/>
    <m/>
    <m/>
    <m/>
    <m/>
    <m/>
    <m/>
    <x v="9"/>
  </r>
  <r>
    <x v="5"/>
    <d v="2014-03-10T00:00:00"/>
    <n v="3"/>
    <x v="9"/>
    <s v="United States"/>
    <n v="4817087"/>
    <s v="Other"/>
    <s v="Tempest"/>
    <n v="28"/>
    <x v="1"/>
    <n v="51.4"/>
    <m/>
    <n v="50"/>
    <s v="Pacific Area"/>
    <s v="United States"/>
    <x v="0"/>
    <n v="60.864440000000002"/>
    <n v="-146.68170000000001"/>
    <s v="Equipment failure"/>
    <s v="Discharge of Oil"/>
    <s v="Y"/>
    <s v="Y"/>
    <m/>
    <m/>
    <m/>
    <m/>
    <m/>
    <m/>
    <x v="4"/>
  </r>
  <r>
    <x v="5"/>
    <d v="2014-03-12T00:00:00"/>
    <n v="3"/>
    <x v="9"/>
    <s v="United States"/>
    <n v="4815152"/>
    <s v="Fishing Vessel"/>
    <s v="Alaska Ocean"/>
    <n v="4555"/>
    <x v="0"/>
    <n v="344"/>
    <m/>
    <m/>
    <s v="Pacific Area"/>
    <s v="United States"/>
    <x v="1"/>
    <n v="56.5"/>
    <n v="-164.6666666667"/>
    <s v="Explosion"/>
    <s v="Marine Casualty"/>
    <s v=""/>
    <s v="N"/>
    <m/>
    <m/>
    <m/>
    <m/>
    <m/>
    <m/>
    <x v="10"/>
  </r>
  <r>
    <x v="5"/>
    <d v="2014-03-16T00:00:00"/>
    <n v="3"/>
    <x v="9"/>
    <s v="United States"/>
    <n v="4820010"/>
    <s v="Passenger Ship"/>
    <s v="Matanuska"/>
    <n v="3029"/>
    <x v="0"/>
    <n v="372.2"/>
    <m/>
    <m/>
    <s v="Pacific Area"/>
    <s v="United States"/>
    <x v="1"/>
    <n v="55.77834"/>
    <n v="-132.36330000000001"/>
    <s v="Loss of electrical power"/>
    <s v="Marine Casualty"/>
    <s v=""/>
    <s v="N"/>
    <m/>
    <m/>
    <m/>
    <m/>
    <m/>
    <m/>
    <x v="27"/>
  </r>
  <r>
    <x v="5"/>
    <d v="2014-03-26T00:00:00"/>
    <n v="3"/>
    <x v="9"/>
    <s v="United States"/>
    <n v="4827288"/>
    <s v="Fishing Vessel"/>
    <s v="Forum Star"/>
    <n v="176"/>
    <x v="1"/>
    <n v="85.3"/>
    <m/>
    <m/>
    <s v="Pacific Area"/>
    <s v="United States"/>
    <x v="1"/>
    <n v="51.7833333333"/>
    <n v="-176.26666666669999"/>
    <s v="Fouling/Equipment failure/Hazard to navigation"/>
    <s v="Marine Casualty"/>
    <s v=""/>
    <s v="N"/>
    <m/>
    <m/>
    <m/>
    <m/>
    <m/>
    <m/>
    <x v="17"/>
  </r>
  <r>
    <x v="5"/>
    <d v="2014-03-31T00:00:00"/>
    <n v="3"/>
    <x v="9"/>
    <s v="United States"/>
    <n v="4833523"/>
    <s v="Fishing Vessel"/>
    <s v="Enterprise"/>
    <n v="180"/>
    <x v="1"/>
    <n v="112.4"/>
    <m/>
    <m/>
    <s v="Pacific Area"/>
    <s v="United States"/>
    <x v="1"/>
    <n v="56.85"/>
    <n v="-170.45"/>
    <s v="Loss of electrical power"/>
    <s v="Marine Casualty"/>
    <s v="Damaged"/>
    <s v="N"/>
    <m/>
    <m/>
    <m/>
    <m/>
    <m/>
    <m/>
    <x v="27"/>
  </r>
  <r>
    <x v="5"/>
    <d v="2014-04-01T00:00:00"/>
    <n v="4"/>
    <x v="9"/>
    <s v="United States"/>
    <n v="4827874"/>
    <s v="Fishing Vessel"/>
    <s v="American Dynasty"/>
    <n v="3659"/>
    <x v="0"/>
    <n v="240.7"/>
    <m/>
    <m/>
    <s v="Pacific Area"/>
    <s v="United States"/>
    <x v="1"/>
    <n v="53.908966666700003"/>
    <n v="-166.52156666670001"/>
    <s v="Discharge/Release of Pollution"/>
    <s v="Discharge of Oil"/>
    <s v=""/>
    <s v="Y"/>
    <m/>
    <m/>
    <m/>
    <m/>
    <m/>
    <m/>
    <x v="9"/>
  </r>
  <r>
    <x v="5"/>
    <d v="2014-04-02T00:00:00"/>
    <n v="4"/>
    <x v="9"/>
    <s v="United States"/>
    <n v="4828601"/>
    <s v="Fishing Vessel"/>
    <s v="Rebecca Irene"/>
    <n v="191"/>
    <x v="1"/>
    <n v="115.3"/>
    <m/>
    <m/>
    <s v="Pacific Area"/>
    <s v="United States"/>
    <x v="1"/>
    <n v="57.433333333299998"/>
    <n v="-171.35"/>
    <s v="Loss of electrical power"/>
    <s v="Marine Casualty"/>
    <s v=""/>
    <s v="N"/>
    <m/>
    <m/>
    <m/>
    <m/>
    <m/>
    <m/>
    <x v="27"/>
  </r>
  <r>
    <x v="5"/>
    <d v="2014-04-02T00:00:00"/>
    <n v="4"/>
    <x v="9"/>
    <s v="United States"/>
    <n v="4828666"/>
    <s v="Passenger Ship"/>
    <s v="Leconte"/>
    <n v="1328"/>
    <x v="0"/>
    <n v="217.5"/>
    <m/>
    <n v="45"/>
    <s v="Pacific Area"/>
    <s v="United States"/>
    <x v="0"/>
    <n v="58.296390000000002"/>
    <n v="-134.4239"/>
    <s v="Loss of electrical power"/>
    <s v="Marine Casualty"/>
    <s v="Damaged"/>
    <s v="N"/>
    <m/>
    <m/>
    <m/>
    <m/>
    <m/>
    <m/>
    <x v="27"/>
  </r>
  <r>
    <x v="5"/>
    <d v="2014-04-04T00:00:00"/>
    <n v="4"/>
    <x v="9"/>
    <s v="United States"/>
    <n v="4846116"/>
    <s v="Fishing Vessel"/>
    <s v="Cerulean"/>
    <n v="119"/>
    <x v="1"/>
    <n v="56.4"/>
    <m/>
    <m/>
    <s v="Pacific Area"/>
    <s v="United States"/>
    <x v="1"/>
    <n v="53.910491666699997"/>
    <n v="-166.50944166670001"/>
    <s v="Discharge/Release of Pollution"/>
    <s v="Discharge of Oil"/>
    <s v=""/>
    <s v="Y"/>
    <m/>
    <m/>
    <m/>
    <m/>
    <m/>
    <m/>
    <x v="9"/>
  </r>
  <r>
    <x v="5"/>
    <d v="2014-04-05T00:00:00"/>
    <n v="4"/>
    <x v="9"/>
    <s v="United States"/>
    <n v="4831014"/>
    <s v="Fishing Vessel"/>
    <s v="Blue Gadus"/>
    <n v="467"/>
    <x v="1"/>
    <n v="149.9"/>
    <m/>
    <m/>
    <s v="Pacific Area"/>
    <s v="United States"/>
    <x v="1"/>
    <n v="56.983333333300003"/>
    <n v="-172.79499999999999"/>
    <s v="Loss of electrical power"/>
    <s v="Marine Casualty"/>
    <s v=""/>
    <s v="N"/>
    <m/>
    <m/>
    <m/>
    <m/>
    <m/>
    <m/>
    <x v="27"/>
  </r>
  <r>
    <x v="5"/>
    <d v="2014-04-08T00:00:00"/>
    <n v="4"/>
    <x v="9"/>
    <s v="United States"/>
    <n v="4832592"/>
    <s v="Recreational"/>
    <s v="Swift I"/>
    <n v="10"/>
    <x v="1"/>
    <n v="30.4"/>
    <m/>
    <m/>
    <s v="Pacific Area"/>
    <s v="United States"/>
    <x v="1"/>
    <n v="55.334443333300001"/>
    <n v="-131.6344433333"/>
    <s v="Discharge/Release of Pollution"/>
    <s v="Discharge of Oil"/>
    <s v=""/>
    <s v="Y"/>
    <m/>
    <m/>
    <m/>
    <m/>
    <m/>
    <m/>
    <x v="9"/>
  </r>
  <r>
    <x v="5"/>
    <d v="2014-04-13T00:00:00"/>
    <n v="4"/>
    <x v="9"/>
    <s v="United States"/>
    <n v="4838239"/>
    <s v="Passenger Ship"/>
    <s v="Kennicott"/>
    <n v="9978"/>
    <x v="0"/>
    <n v="344.3"/>
    <m/>
    <n v="20"/>
    <s v="Pacific Area"/>
    <s v="United States"/>
    <x v="0"/>
    <n v="59.638339999999999"/>
    <n v="-152.24680000000001"/>
    <s v="Equipment failure/ Hazard to navigation"/>
    <s v="Marine Casualty"/>
    <s v="Damaged"/>
    <s v="N"/>
    <m/>
    <m/>
    <m/>
    <m/>
    <m/>
    <m/>
    <x v="4"/>
  </r>
  <r>
    <x v="5"/>
    <d v="2014-04-15T00:00:00"/>
    <n v="4"/>
    <x v="9"/>
    <s v="United States"/>
    <n v="4837307"/>
    <s v="Fishing Vessel"/>
    <s v="Alaska Mist"/>
    <n v="916"/>
    <x v="0"/>
    <n v="166.5"/>
    <m/>
    <m/>
    <s v="Pacific Area"/>
    <s v="United States"/>
    <x v="1"/>
    <n v="53.883483333299999"/>
    <n v="-166.53405000000001"/>
    <s v="Discharge/Release of Pollution"/>
    <s v="Discharge of Oil"/>
    <s v=""/>
    <s v="Y"/>
    <m/>
    <m/>
    <m/>
    <m/>
    <m/>
    <m/>
    <x v="9"/>
  </r>
  <r>
    <x v="5"/>
    <d v="2014-04-18T00:00:00"/>
    <n v="4"/>
    <x v="9"/>
    <s v="United States"/>
    <n v="4840786"/>
    <s v="Fishing Vessel"/>
    <s v="Northern Leader"/>
    <n v="1409"/>
    <x v="0"/>
    <n v="164.4"/>
    <m/>
    <n v="5"/>
    <s v="Pacific Area"/>
    <s v="United States"/>
    <x v="0"/>
    <n v="59.004166666700002"/>
    <n v="-173.83666666670001"/>
    <s v="Loss of electrical power"/>
    <s v="Marine Casualty"/>
    <s v=""/>
    <s v="N"/>
    <m/>
    <m/>
    <m/>
    <m/>
    <m/>
    <m/>
    <x v="27"/>
  </r>
  <r>
    <x v="5"/>
    <d v="2014-04-20T00:00:00"/>
    <n v="4"/>
    <x v="9"/>
    <s v="United States"/>
    <n v="4840782"/>
    <s v="Fishing Vessel"/>
    <s v="Mirage"/>
    <n v="39"/>
    <x v="1"/>
    <n v="49.5"/>
    <m/>
    <m/>
    <s v="Pacific Area"/>
    <s v="United States"/>
    <x v="1"/>
    <n v="56.983333333300003"/>
    <n v="-135.6666666667"/>
    <s v="Grounding"/>
    <s v="Marine Casualty"/>
    <s v="Damaged"/>
    <s v="N"/>
    <m/>
    <m/>
    <m/>
    <m/>
    <m/>
    <m/>
    <x v="0"/>
  </r>
  <r>
    <x v="5"/>
    <d v="2014-04-21T00:00:00"/>
    <n v="4"/>
    <x v="9"/>
    <s v="United States"/>
    <n v="4840572"/>
    <s v="Other"/>
    <s v="USNS Mendonca"/>
    <n v="69369"/>
    <x v="0"/>
    <n v="949.2"/>
    <m/>
    <n v="17"/>
    <s v="Pacific Area"/>
    <s v="United States"/>
    <x v="0"/>
    <n v="61.237780000000001"/>
    <n v="-149.89500000000001"/>
    <s v="Fouling/Equipment failure/Hazard to navigation"/>
    <s v="Marine Casualty"/>
    <s v=""/>
    <s v="N"/>
    <m/>
    <m/>
    <m/>
    <m/>
    <m/>
    <m/>
    <x v="17"/>
  </r>
  <r>
    <x v="5"/>
    <d v="2014-04-23T00:00:00"/>
    <n v="4"/>
    <x v="9"/>
    <s v="United States"/>
    <n v="4848109"/>
    <s v="Passenger Ship"/>
    <s v="Kennicott"/>
    <n v="9978"/>
    <x v="0"/>
    <n v="344.3"/>
    <m/>
    <n v="20"/>
    <s v="Pacific Area"/>
    <s v="United States"/>
    <x v="0"/>
    <n v="59.549160000000001"/>
    <n v="-139.7567"/>
    <s v="Equipment failure"/>
    <s v="Marine Casualty"/>
    <s v=""/>
    <s v="N"/>
    <m/>
    <m/>
    <m/>
    <m/>
    <m/>
    <m/>
    <x v="4"/>
  </r>
  <r>
    <x v="5"/>
    <d v="2014-04-27T00:00:00"/>
    <n v="4"/>
    <x v="9"/>
    <s v="United States"/>
    <n v="4845760"/>
    <s v="Passenger Ship"/>
    <s v="Tustumena"/>
    <n v="2174"/>
    <x v="0"/>
    <n v="266"/>
    <m/>
    <n v="54"/>
    <s v="Pacific Area"/>
    <s v="United States"/>
    <x v="0"/>
    <n v="59.436680000000003"/>
    <n v="-151.71780000000001"/>
    <s v="Discharge/Release of Pollution"/>
    <s v="Discharge of Oil"/>
    <s v=""/>
    <s v="Y"/>
    <m/>
    <m/>
    <m/>
    <m/>
    <m/>
    <m/>
    <x v="9"/>
  </r>
  <r>
    <x v="5"/>
    <d v="2014-04-28T00:00:00"/>
    <n v="4"/>
    <x v="9"/>
    <s v="United States"/>
    <n v="4846058"/>
    <s v="Fishing Vessel"/>
    <s v="Independence"/>
    <n v="3645"/>
    <x v="0"/>
    <n v="325.3"/>
    <m/>
    <n v="80"/>
    <s v="Pacific Area"/>
    <s v="United States"/>
    <x v="0"/>
    <n v="59.05556"/>
    <n v="-160.3167"/>
    <s v="Equipment failure/ Hazard to navigation"/>
    <s v="Marine Casualty"/>
    <s v="Damaged"/>
    <s v="N"/>
    <m/>
    <m/>
    <m/>
    <m/>
    <m/>
    <m/>
    <x v="4"/>
  </r>
  <r>
    <x v="5"/>
    <d v="2014-05-03T00:00:00"/>
    <n v="5"/>
    <x v="9"/>
    <s v="United States"/>
    <n v="4856905"/>
    <s v="Fishing Vessel"/>
    <s v="Legacy"/>
    <n v="194"/>
    <x v="1"/>
    <n v="117.2"/>
    <m/>
    <m/>
    <s v="Pacific Area"/>
    <s v="United States"/>
    <x v="1"/>
    <n v="57.366666666699999"/>
    <n v="-164.8333333333"/>
    <s v="Loss of electrical power"/>
    <s v="Marine Casualty"/>
    <s v=""/>
    <s v="N"/>
    <m/>
    <m/>
    <m/>
    <m/>
    <m/>
    <m/>
    <x v="27"/>
  </r>
  <r>
    <x v="5"/>
    <d v="2014-05-05T00:00:00"/>
    <n v="5"/>
    <x v="9"/>
    <s v="United States"/>
    <n v="4856553"/>
    <s v="Fishing Vessel"/>
    <s v="Unimak"/>
    <n v="990"/>
    <x v="0"/>
    <n v="166.3"/>
    <m/>
    <n v="37"/>
    <s v="Pacific Area"/>
    <s v="United States"/>
    <x v="0"/>
    <n v="59.009922000000003"/>
    <n v="-158.49997200000001"/>
    <s v="Equipment failure/ Hazard to navigation"/>
    <s v="Marine Casualty"/>
    <s v="Damaged"/>
    <s v="N"/>
    <m/>
    <m/>
    <m/>
    <m/>
    <m/>
    <m/>
    <x v="4"/>
  </r>
  <r>
    <x v="5"/>
    <d v="2014-05-06T00:00:00"/>
    <n v="5"/>
    <x v="9"/>
    <s v="United States"/>
    <n v="4899866"/>
    <s v="Towing Vessel"/>
    <s v="Bulwark"/>
    <n v="199"/>
    <x v="1"/>
    <n v="128.6"/>
    <m/>
    <n v="42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14-05-07T00:00:00"/>
    <n v="5"/>
    <x v="9"/>
    <s v="United States"/>
    <n v="4870863"/>
    <s v="Fishing Vessel"/>
    <s v="Legacy"/>
    <n v="194"/>
    <x v="1"/>
    <n v="117.2"/>
    <m/>
    <m/>
    <s v="Pacific Area"/>
    <s v="United States"/>
    <x v="1"/>
    <n v="57.000277833299997"/>
    <n v="-172.90027783330001"/>
    <s v="Equipment failure"/>
    <s v="Marine Casualty"/>
    <s v="Damaged"/>
    <s v="N"/>
    <m/>
    <m/>
    <m/>
    <m/>
    <m/>
    <m/>
    <x v="4"/>
  </r>
  <r>
    <x v="5"/>
    <d v="2014-05-08T00:00:00"/>
    <n v="5"/>
    <x v="9"/>
    <s v="United States"/>
    <n v="4856564"/>
    <s v="Passenger Ship"/>
    <s v="Alaska Song"/>
    <n v="103"/>
    <x v="1"/>
    <n v="81.7"/>
    <m/>
    <m/>
    <s v="Pacific Area"/>
    <s v="United States"/>
    <x v="1"/>
    <n v="55.337333333300002"/>
    <n v="-138.5281666667"/>
    <s v="Equipment failure/ Hazard to navigation"/>
    <s v="Marine Casualty"/>
    <s v=""/>
    <s v="N"/>
    <m/>
    <m/>
    <m/>
    <m/>
    <m/>
    <m/>
    <x v="4"/>
  </r>
  <r>
    <x v="5"/>
    <d v="2014-05-08T00:00:00"/>
    <n v="5"/>
    <x v="9"/>
    <s v="Bermuda"/>
    <n v="4856724"/>
    <s v="Passenger Ship"/>
    <s v="Golden Princess"/>
    <n v="108865"/>
    <x v="0"/>
    <n v="823.4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14-05-08T00:00:00"/>
    <n v="5"/>
    <x v="9"/>
    <s v="United States"/>
    <n v="4856956"/>
    <s v="Barge (General)"/>
    <s v="Chichagof Provider"/>
    <n v="2543"/>
    <x v="0"/>
    <n v="274.60000000000002"/>
    <m/>
    <m/>
    <s v="Pacific Area"/>
    <s v="United States"/>
    <x v="1"/>
    <n v="53.84225"/>
    <n v="-166.5839333333"/>
    <s v="Collision"/>
    <s v="Marine Casualty"/>
    <s v=""/>
    <s v="N"/>
    <m/>
    <m/>
    <m/>
    <m/>
    <m/>
    <m/>
    <x v="6"/>
  </r>
  <r>
    <x v="5"/>
    <d v="2014-05-08T00:00:00"/>
    <n v="5"/>
    <x v="9"/>
    <s v="United States"/>
    <n v="4878489"/>
    <s v="Warship"/>
    <s v="USCGC Naushon (WPB 1311)"/>
    <n v="203"/>
    <x v="1"/>
    <n v="107"/>
    <m/>
    <m/>
    <s v="Pacific Area"/>
    <s v="United States"/>
    <x v="1"/>
    <n v="55.439572166700003"/>
    <n v="-131.838075"/>
    <s v="Discharge/Release of Pollution"/>
    <s v="Discharge of Oil"/>
    <s v=""/>
    <s v="Y"/>
    <m/>
    <m/>
    <m/>
    <m/>
    <m/>
    <m/>
    <x v="9"/>
  </r>
  <r>
    <x v="5"/>
    <d v="2014-05-10T00:00:00"/>
    <n v="5"/>
    <x v="9"/>
    <s v="United States"/>
    <n v="4856604"/>
    <s v="Fishing Vessel"/>
    <s v="Seafreeze Alaska"/>
    <n v="1593"/>
    <x v="0"/>
    <n v="267.39999999999998"/>
    <m/>
    <m/>
    <s v="Pacific Area"/>
    <s v="United States"/>
    <x v="1"/>
    <n v="57.376666666699997"/>
    <n v="-164.31166666670001"/>
    <s v="Collision"/>
    <s v="Marine Casualty"/>
    <s v="Damaged"/>
    <s v="N"/>
    <m/>
    <m/>
    <m/>
    <m/>
    <m/>
    <m/>
    <x v="6"/>
  </r>
  <r>
    <x v="5"/>
    <d v="2014-05-13T00:00:00"/>
    <n v="5"/>
    <x v="9"/>
    <s v="United States"/>
    <n v="4857992"/>
    <s v="Passenger Ship"/>
    <s v="Alaskan Dream"/>
    <n v="93"/>
    <x v="1"/>
    <n v="95.8"/>
    <m/>
    <n v="32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5-14T00:00:00"/>
    <n v="5"/>
    <x v="9"/>
    <s v="United States"/>
    <n v="4858685"/>
    <s v="Towing Vessel"/>
    <s v="Devon"/>
    <n v="97"/>
    <x v="1"/>
    <n v="100.3"/>
    <m/>
    <n v="64"/>
    <s v="Pacific Area"/>
    <s v="United States"/>
    <x v="0"/>
    <n v="59.0306666667"/>
    <n v="-158.19450000000001"/>
    <s v="Grounding"/>
    <s v="Discharge of Oil"/>
    <s v="Damaged"/>
    <s v="Y"/>
    <m/>
    <m/>
    <m/>
    <m/>
    <m/>
    <m/>
    <x v="0"/>
  </r>
  <r>
    <x v="5"/>
    <d v="2014-05-14T00:00:00"/>
    <n v="5"/>
    <x v="9"/>
    <s v="United States"/>
    <n v="4886035"/>
    <s v="Fishing Vessel"/>
    <s v="Cape Horn"/>
    <n v="1082"/>
    <x v="0"/>
    <n v="144.80000000000001"/>
    <m/>
    <n v="35"/>
    <s v="Pacific Area"/>
    <s v="United States"/>
    <x v="0"/>
    <n v="58.501666666699997"/>
    <n v="-159.38833333330001"/>
    <s v="Loss of electrical power"/>
    <s v="Marine Casualty"/>
    <s v=""/>
    <s v="N"/>
    <m/>
    <m/>
    <m/>
    <m/>
    <m/>
    <m/>
    <x v="27"/>
  </r>
  <r>
    <x v="5"/>
    <d v="2014-05-15T00:00:00"/>
    <n v="5"/>
    <x v="9"/>
    <s v="United States"/>
    <n v="4859837"/>
    <s v="Towing Vessel"/>
    <s v="Capt Frank Moody"/>
    <n v="166"/>
    <x v="1"/>
    <n v="72.599999999999994"/>
    <m/>
    <n v="7"/>
    <s v="Pacific Area"/>
    <s v="United States"/>
    <x v="0"/>
    <n v="58.926483333299998"/>
    <n v="-159.0456333333"/>
    <s v="Grounding"/>
    <s v="Marine Casualty"/>
    <s v="Damaged"/>
    <s v="N"/>
    <m/>
    <m/>
    <m/>
    <m/>
    <m/>
    <m/>
    <x v="0"/>
  </r>
  <r>
    <x v="5"/>
    <d v="2014-05-15T00:00:00"/>
    <n v="5"/>
    <x v="9"/>
    <s v="United States"/>
    <n v="4862891"/>
    <s v="Passenger Ship"/>
    <s v="Alex J"/>
    <n v="13"/>
    <x v="1"/>
    <n v="39"/>
    <m/>
    <m/>
    <s v="Pacific Area"/>
    <s v="United States"/>
    <x v="1"/>
    <n v="55.3383333333"/>
    <n v="-131.63999999999999"/>
    <s v="Set Adrift"/>
    <s v="Marine Casualty"/>
    <s v=""/>
    <s v="N"/>
    <m/>
    <m/>
    <m/>
    <m/>
    <m/>
    <m/>
    <x v="15"/>
  </r>
  <r>
    <x v="5"/>
    <d v="2014-05-15T00:00:00"/>
    <n v="5"/>
    <x v="9"/>
    <s v="United States"/>
    <n v="4863272"/>
    <s v="Fishing Vessel"/>
    <s v="Rebecca Irene"/>
    <n v="191"/>
    <x v="1"/>
    <n v="115.3"/>
    <m/>
    <n v="32"/>
    <s v="Pacific Area"/>
    <s v="United States"/>
    <x v="0"/>
    <n v="58.9116666667"/>
    <n v="-160.34833333329999"/>
    <s v="Discharge/Release of Pollution"/>
    <s v="Discharge of Oil"/>
    <s v=""/>
    <s v="Y"/>
    <m/>
    <m/>
    <m/>
    <m/>
    <m/>
    <m/>
    <x v="9"/>
  </r>
  <r>
    <x v="5"/>
    <d v="2014-05-17T00:00:00"/>
    <n v="5"/>
    <x v="9"/>
    <s v="United States"/>
    <n v="4871118"/>
    <s v="Fishing Vessel"/>
    <s v="Quest"/>
    <n v="69"/>
    <x v="1"/>
    <n v="56.9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4-05-19T00:00:00"/>
    <n v="5"/>
    <x v="9"/>
    <s v="United States"/>
    <n v="4863322"/>
    <s v="Passenger Ship"/>
    <s v="St Phillip"/>
    <n v="89"/>
    <x v="1"/>
    <n v="78.5"/>
    <m/>
    <n v="21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4-05-21T00:00:00"/>
    <n v="5"/>
    <x v="9"/>
    <s v="United States"/>
    <n v="4885119"/>
    <s v="Barge (Liquid)"/>
    <s v="Kays Point"/>
    <n v="4720"/>
    <x v="0"/>
    <n v="311.10000000000002"/>
    <m/>
    <m/>
    <s v="Pacific Area"/>
    <s v="United States"/>
    <x v="1"/>
    <n v="52.983333333300003"/>
    <n v="-174.98333333330001"/>
    <s v="Discharge/Release of Pollution"/>
    <s v="Discharge of Oil"/>
    <s v=""/>
    <s v="Y"/>
    <m/>
    <m/>
    <m/>
    <m/>
    <m/>
    <m/>
    <x v="9"/>
  </r>
  <r>
    <x v="5"/>
    <d v="2014-05-22T00:00:00"/>
    <n v="5"/>
    <x v="9"/>
    <s v="United States"/>
    <n v="4870717"/>
    <s v="Fishing Vessel"/>
    <s v="Lorelei L"/>
    <s v="n/a"/>
    <x v="0"/>
    <n v="36"/>
    <m/>
    <m/>
    <s v="Pacific Area"/>
    <s v="United States"/>
    <x v="1"/>
    <n v="55.439571666699997"/>
    <n v="-131.838075"/>
    <s v="Sinking"/>
    <s v="Discharge of Oil"/>
    <s v="Y"/>
    <s v="Y"/>
    <m/>
    <m/>
    <m/>
    <m/>
    <m/>
    <m/>
    <x v="1"/>
  </r>
  <r>
    <x v="5"/>
    <d v="2014-05-25T00:00:00"/>
    <n v="5"/>
    <x v="9"/>
    <s v="United States"/>
    <n v="4872597"/>
    <s v="Fishing Vessel"/>
    <s v="Ounce"/>
    <n v="10"/>
    <x v="1"/>
    <n v="32"/>
    <m/>
    <n v="57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4-05-26T00:00:00"/>
    <n v="5"/>
    <x v="9"/>
    <s v="United States"/>
    <n v="4870743"/>
    <s v="Barge (Deck)"/>
    <s v="Carley B"/>
    <s v="n/a"/>
    <x v="0"/>
    <n v="38"/>
    <m/>
    <m/>
    <s v="Pacific Area"/>
    <s v="United States"/>
    <x v="1"/>
    <n v="55.255033333299998"/>
    <n v="-161.57169999999999"/>
    <s v="Equipment failure/ Hazard to navigation"/>
    <s v="Marine Casualty"/>
    <s v="Damaged"/>
    <s v="N"/>
    <m/>
    <m/>
    <m/>
    <m/>
    <m/>
    <m/>
    <x v="4"/>
  </r>
  <r>
    <x v="5"/>
    <d v="2014-05-26T00:00:00"/>
    <n v="5"/>
    <x v="9"/>
    <s v="United States"/>
    <n v="4878718"/>
    <s v="Passenger Ship"/>
    <s v="Dib 3"/>
    <n v="3"/>
    <x v="1"/>
    <n v="23"/>
    <m/>
    <n v="5"/>
    <s v="Pacific Area"/>
    <s v="United States"/>
    <x v="0"/>
    <n v="58.184170000000002"/>
    <n v="-134.20779999999999"/>
    <s v="Equipment failure"/>
    <s v="Marine Casualty"/>
    <s v="Damaged"/>
    <s v="N"/>
    <m/>
    <m/>
    <m/>
    <m/>
    <m/>
    <m/>
    <x v="4"/>
  </r>
  <r>
    <x v="5"/>
    <d v="2014-05-26T00:00:00"/>
    <n v="5"/>
    <x v="9"/>
    <s v="United States"/>
    <n v="4901870"/>
    <s v="Passenger Ship"/>
    <s v="Alaska Dream"/>
    <n v="93"/>
    <x v="1"/>
    <n v="95.8"/>
    <m/>
    <m/>
    <s v="Pacific Area"/>
    <s v="United States"/>
    <x v="1"/>
    <n v="55.439572166700003"/>
    <n v="-131.838075"/>
    <s v="Equipment failure"/>
    <s v="Marine Casualty"/>
    <s v=""/>
    <s v="N"/>
    <m/>
    <m/>
    <m/>
    <m/>
    <m/>
    <m/>
    <x v="4"/>
  </r>
  <r>
    <x v="5"/>
    <d v="2014-05-26T00:00:00"/>
    <n v="5"/>
    <x v="9"/>
    <s v="United States"/>
    <n v="4903890"/>
    <s v="Passenger Ship"/>
    <s v="St John"/>
    <n v="82"/>
    <x v="1"/>
    <n v="78.5"/>
    <m/>
    <m/>
    <s v="Pacific Area"/>
    <s v="United States"/>
    <x v="1"/>
    <n v="55.439572166700003"/>
    <n v="-131.838075"/>
    <s v="Equipment failure/ Hazard to navigation"/>
    <s v="Marine Casualty"/>
    <s v=""/>
    <s v="N"/>
    <m/>
    <m/>
    <m/>
    <m/>
    <m/>
    <m/>
    <x v="4"/>
  </r>
  <r>
    <x v="5"/>
    <d v="2014-05-27T00:00:00"/>
    <n v="5"/>
    <x v="9"/>
    <s v="Bermuda"/>
    <n v="4872338"/>
    <s v="Passenger Ship"/>
    <s v="Star Princess"/>
    <n v="108977"/>
    <x v="0"/>
    <n v="949.9"/>
    <m/>
    <m/>
    <s v="Pacific Area"/>
    <s v="United States"/>
    <x v="1"/>
    <n v="55.38"/>
    <n v="-131.74166666670001"/>
    <s v="Equipment failure"/>
    <s v="Marine Casualty"/>
    <s v=""/>
    <s v="N"/>
    <m/>
    <m/>
    <m/>
    <m/>
    <m/>
    <m/>
    <x v="4"/>
  </r>
  <r>
    <x v="5"/>
    <d v="2014-05-27T00:00:00"/>
    <n v="5"/>
    <x v="9"/>
    <s v="Bermuda"/>
    <n v="4872651"/>
    <s v="Passenger Ship"/>
    <s v="Grand Princess"/>
    <n v="107517"/>
    <x v="0"/>
    <n v="823.4"/>
    <m/>
    <m/>
    <s v="Pacific Area"/>
    <s v="United States"/>
    <x v="1"/>
    <n v="55.113333333299998"/>
    <n v="-131.1316666667"/>
    <s v="Equipment failure/ Hazard to navigation"/>
    <s v="Marine Casualty"/>
    <s v=""/>
    <s v="N"/>
    <m/>
    <m/>
    <m/>
    <m/>
    <m/>
    <m/>
    <x v="4"/>
  </r>
  <r>
    <x v="5"/>
    <d v="2014-05-27T00:00:00"/>
    <n v="5"/>
    <x v="9"/>
    <s v="United States"/>
    <n v="4885420"/>
    <s v="Passenger Ship"/>
    <s v="Rochelle B"/>
    <n v="15"/>
    <x v="1"/>
    <n v="45.5"/>
    <m/>
    <n v="6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4-05-27T00:00:00"/>
    <n v="5"/>
    <x v="9"/>
    <s v="Bermuda"/>
    <n v="4893312"/>
    <s v="Passenger Ship"/>
    <s v="Island Princess"/>
    <n v="92822"/>
    <x v="0"/>
    <n v="964.6"/>
    <m/>
    <n v="15"/>
    <s v="Pacific Area"/>
    <s v="United States"/>
    <x v="0"/>
    <n v="59.300249999999998"/>
    <n v="-148.9427"/>
    <s v="Equipment failure/ Hazard to navigation"/>
    <s v="Marine Casualty"/>
    <s v=""/>
    <s v="N"/>
    <m/>
    <m/>
    <m/>
    <m/>
    <m/>
    <m/>
    <x v="4"/>
  </r>
  <r>
    <x v="5"/>
    <d v="2014-05-29T00:00:00"/>
    <n v="5"/>
    <x v="9"/>
    <s v="United States"/>
    <n v="4873834"/>
    <s v="Fishing Vessel"/>
    <s v="Morning Star"/>
    <n v="180"/>
    <x v="1"/>
    <n v="134.30000000000001"/>
    <m/>
    <m/>
    <s v="Pacific Area"/>
    <s v="United States"/>
    <x v="1"/>
    <n v="52.87086"/>
    <n v="-176.88749999999999"/>
    <s v="Equipment failure/ Hazard to navigation"/>
    <s v="Marine Casualty"/>
    <s v=""/>
    <s v="N"/>
    <m/>
    <m/>
    <m/>
    <m/>
    <m/>
    <m/>
    <x v="4"/>
  </r>
  <r>
    <x v="5"/>
    <d v="2014-05-31T00:00:00"/>
    <n v="5"/>
    <x v="9"/>
    <s v="United States"/>
    <n v="4877261"/>
    <s v="Fishing Vessel"/>
    <s v="Alaska Knight"/>
    <n v="405"/>
    <x v="1"/>
    <n v="128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4-05-31T00:00:00"/>
    <n v="5"/>
    <x v="9"/>
    <s v="United States"/>
    <n v="4877791"/>
    <s v="Fishing Vessel"/>
    <s v="Ocean Peace"/>
    <n v="1557"/>
    <x v="0"/>
    <n v="199.5"/>
    <m/>
    <m/>
    <s v="Pacific Area"/>
    <s v="United States"/>
    <x v="1"/>
    <n v="57.317749999999997"/>
    <n v="-163.62956666669999"/>
    <s v="Loss of electrical power"/>
    <s v="Marine Casualty"/>
    <s v=""/>
    <s v="N"/>
    <m/>
    <m/>
    <m/>
    <m/>
    <m/>
    <m/>
    <x v="27"/>
  </r>
  <r>
    <x v="5"/>
    <d v="2014-05-31T00:00:00"/>
    <n v="5"/>
    <x v="9"/>
    <s v="United States"/>
    <n v="4878351"/>
    <s v="Passenger Ship"/>
    <s v="Baranof Dream"/>
    <n v="97"/>
    <x v="1"/>
    <n v="123.5"/>
    <m/>
    <n v="38"/>
    <s v="Pacific Area"/>
    <s v="United States"/>
    <x v="0"/>
    <n v="58.151760000000003"/>
    <n v="-135.04159999999999"/>
    <s v="Equipment failure/ Hazard to navigation"/>
    <s v="Marine Casualty"/>
    <s v=""/>
    <s v="N"/>
    <m/>
    <m/>
    <m/>
    <m/>
    <m/>
    <m/>
    <x v="4"/>
  </r>
  <r>
    <x v="5"/>
    <d v="2014-05-31T00:00:00"/>
    <n v="5"/>
    <x v="9"/>
    <s v="United States"/>
    <n v="4906734"/>
    <s v="Passenger Ship"/>
    <s v="St Nona"/>
    <n v="82"/>
    <x v="1"/>
    <n v="78.5"/>
    <m/>
    <m/>
    <s v="Pacific Area"/>
    <s v="United States"/>
    <x v="1"/>
    <n v="55.404170000000001"/>
    <n v="-131.97139999999999"/>
    <s v="Equipment failure"/>
    <s v="Marine Casualty"/>
    <s v=""/>
    <s v="N"/>
    <m/>
    <m/>
    <m/>
    <m/>
    <m/>
    <m/>
    <x v="4"/>
  </r>
  <r>
    <x v="5"/>
    <d v="2014-06-02T00:00:00"/>
    <n v="6"/>
    <x v="9"/>
    <s v="United States"/>
    <n v="4893396"/>
    <s v="Other"/>
    <s v="North Star"/>
    <n v="35825"/>
    <x v="0"/>
    <n v="799.8"/>
    <m/>
    <n v="15"/>
    <s v="Pacific Area"/>
    <s v="United States"/>
    <x v="0"/>
    <n v="59.300249999999998"/>
    <n v="-148.9427"/>
    <s v="Loss of electrical power"/>
    <s v="Marine Casualty"/>
    <s v=""/>
    <s v="N"/>
    <m/>
    <m/>
    <m/>
    <m/>
    <m/>
    <m/>
    <x v="27"/>
  </r>
  <r>
    <x v="5"/>
    <d v="2014-06-03T00:00:00"/>
    <n v="6"/>
    <x v="9"/>
    <s v="Bermuda"/>
    <n v="4878266"/>
    <s v="Passenger Ship"/>
    <s v="Crown Princess"/>
    <n v="113561"/>
    <x v="0"/>
    <n v="804.7"/>
    <m/>
    <n v="12"/>
    <s v="Pacific Area"/>
    <s v="United States"/>
    <x v="0"/>
    <n v="59.454729999999998"/>
    <n v="-135.31890000000001"/>
    <s v="Fire"/>
    <s v="Marine Casualty"/>
    <s v="Damaged"/>
    <s v="N"/>
    <m/>
    <m/>
    <m/>
    <m/>
    <m/>
    <m/>
    <x v="2"/>
  </r>
  <r>
    <x v="5"/>
    <d v="2014-06-03T00:00:00"/>
    <n v="6"/>
    <x v="9"/>
    <s v="United States"/>
    <n v="4878908"/>
    <s v="Fishing Vessel"/>
    <s v="Morning Star"/>
    <n v="180"/>
    <x v="1"/>
    <n v="134.30000000000001"/>
    <m/>
    <m/>
    <s v="Pacific Area"/>
    <s v="United States"/>
    <x v="1"/>
    <n v="52.87086"/>
    <n v="-176.88749999999999"/>
    <s v="Equipment failure/ Hazard to navigation"/>
    <s v="Marine Casualty"/>
    <s v="Damaged"/>
    <s v="N"/>
    <m/>
    <m/>
    <m/>
    <m/>
    <m/>
    <m/>
    <x v="4"/>
  </r>
  <r>
    <x v="5"/>
    <d v="2014-06-03T00:00:00"/>
    <n v="6"/>
    <x v="9"/>
    <s v="United States"/>
    <n v="4879556"/>
    <s v="Recreational"/>
    <s v="Harmony"/>
    <n v="19"/>
    <x v="1"/>
    <n v="53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4-06-03T00:00:00"/>
    <n v="6"/>
    <x v="9"/>
    <s v="United States"/>
    <n v="4879818"/>
    <s v="Fishing Vessel"/>
    <s v="North Boy"/>
    <n v="15"/>
    <x v="1"/>
    <n v="35.200000000000003"/>
    <m/>
    <n v="39"/>
    <s v="Pacific Area"/>
    <s v="United States"/>
    <x v="0"/>
    <n v="58.302149999999997"/>
    <n v="-134.42838333329999"/>
    <s v="Discharge/Release of Pollution"/>
    <s v="Discharge of Oil"/>
    <s v=""/>
    <s v="Y"/>
    <m/>
    <m/>
    <m/>
    <m/>
    <m/>
    <m/>
    <x v="9"/>
  </r>
  <r>
    <x v="5"/>
    <d v="2014-06-03T00:00:00"/>
    <n v="6"/>
    <x v="9"/>
    <s v="United States"/>
    <n v="4885227"/>
    <s v="Other"/>
    <s v="No Name"/>
    <s v="n/a"/>
    <x v="0"/>
    <s v="n/a"/>
    <m/>
    <m/>
    <s v="Pacific Area"/>
    <s v="United States"/>
    <x v="0"/>
    <n v="59.074166666700002"/>
    <n v="-160.28700000000001"/>
    <s v="Collision"/>
    <s v="Marine Casualty"/>
    <s v="Damaged"/>
    <s v="N"/>
    <m/>
    <m/>
    <m/>
    <m/>
    <m/>
    <m/>
    <x v="6"/>
  </r>
  <r>
    <x v="5"/>
    <d v="2014-06-03T00:00:00"/>
    <n v="6"/>
    <x v="9"/>
    <s v="United States"/>
    <n v="4940958"/>
    <s v="Passenger Ship"/>
    <s v="Seeker"/>
    <n v="11"/>
    <x v="1"/>
    <n v="43"/>
    <m/>
    <n v="5"/>
    <s v="Pacific Area"/>
    <s v="United States"/>
    <x v="0"/>
    <n v="59.187578000000002"/>
    <n v="-135.299791"/>
    <s v="Equipment failure/ Hazard to navigation"/>
    <s v="Marine Casualty"/>
    <s v="Damaged"/>
    <s v="N"/>
    <m/>
    <m/>
    <m/>
    <m/>
    <m/>
    <m/>
    <x v="4"/>
  </r>
  <r>
    <x v="5"/>
    <d v="2014-06-04T00:00:00"/>
    <n v="6"/>
    <x v="9"/>
    <s v="United States"/>
    <n v="4879500"/>
    <s v="Fishing Vessel"/>
    <s v="Ocean Invictus"/>
    <n v="191"/>
    <x v="1"/>
    <n v="73.7"/>
    <m/>
    <m/>
    <s v="Pacific Area"/>
    <s v="United States"/>
    <x v="1"/>
    <n v="57.781944500000002"/>
    <n v="-152.40833333329999"/>
    <s v="Equipment failure"/>
    <s v="Marine Casualty"/>
    <s v=""/>
    <s v="N"/>
    <m/>
    <m/>
    <m/>
    <m/>
    <m/>
    <m/>
    <x v="4"/>
  </r>
  <r>
    <x v="5"/>
    <d v="2014-06-04T00:00:00"/>
    <n v="6"/>
    <x v="9"/>
    <s v="United States"/>
    <n v="4885210"/>
    <s v="Passenger Ship"/>
    <s v="St Yakov"/>
    <n v="91"/>
    <x v="1"/>
    <n v="78.5"/>
    <m/>
    <n v="20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4-06-05T00:00:00"/>
    <n v="6"/>
    <x v="9"/>
    <s v="United States"/>
    <n v="4884090"/>
    <s v="Fishing Vessel"/>
    <s v="Northern Victor"/>
    <n v="4660"/>
    <x v="0"/>
    <n v="361.9"/>
    <m/>
    <m/>
    <s v="Pacific Area"/>
    <s v="United States"/>
    <x v="1"/>
    <n v="55.91"/>
    <n v="-148.61000000000001"/>
    <s v="Fire"/>
    <s v="Marine Casualty"/>
    <s v="Damaged"/>
    <s v="N"/>
    <m/>
    <m/>
    <m/>
    <m/>
    <m/>
    <m/>
    <x v="2"/>
  </r>
  <r>
    <x v="5"/>
    <d v="2014-06-05T00:00:00"/>
    <n v="6"/>
    <x v="9"/>
    <s v="United States"/>
    <n v="4892782"/>
    <s v="Fishing Vessel"/>
    <s v="Legacy"/>
    <n v="194"/>
    <x v="1"/>
    <n v="117.2"/>
    <m/>
    <m/>
    <s v="Pacific Area"/>
    <s v="United States"/>
    <x v="1"/>
    <n v="54.366666666699999"/>
    <n v="-166.25"/>
    <s v="Equipment failure/ Hazard to navigation"/>
    <s v="Marine Casualty"/>
    <s v="Damaged"/>
    <s v="N"/>
    <m/>
    <m/>
    <m/>
    <m/>
    <m/>
    <m/>
    <x v="4"/>
  </r>
  <r>
    <x v="5"/>
    <d v="2014-06-06T00:00:00"/>
    <n v="6"/>
    <x v="9"/>
    <s v="United States"/>
    <n v="4885126"/>
    <s v="Passenger Ship"/>
    <s v="Kalinin Express"/>
    <n v="27"/>
    <x v="1"/>
    <n v="64"/>
    <m/>
    <n v="25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6-06T00:00:00"/>
    <n v="6"/>
    <x v="9"/>
    <s v="United States"/>
    <n v="4885501"/>
    <s v="Fishing Vessel"/>
    <s v="Enterprise"/>
    <n v="136"/>
    <x v="1"/>
    <n v="67.099999999999994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4-06-07T00:00:00"/>
    <n v="6"/>
    <x v="9"/>
    <s v="Bermuda"/>
    <n v="4885269"/>
    <s v="Passenger Ship"/>
    <s v="Star Princess"/>
    <n v="108977"/>
    <x v="0"/>
    <n v="949.9"/>
    <m/>
    <n v="16"/>
    <s v="Pacific Area"/>
    <s v="United States"/>
    <x v="0"/>
    <n v="59.454729999999998"/>
    <n v="-135.31890000000001"/>
    <s v="Equipment failure/ Hazard to navigation"/>
    <s v="Marine Casualty"/>
    <s v=""/>
    <s v="N"/>
    <m/>
    <m/>
    <m/>
    <m/>
    <m/>
    <m/>
    <x v="4"/>
  </r>
  <r>
    <x v="5"/>
    <d v="2014-06-07T00:00:00"/>
    <n v="6"/>
    <x v="9"/>
    <s v="United States"/>
    <n v="4893719"/>
    <s v="Passenger Ship"/>
    <s v="Qayaq Chief"/>
    <n v="19"/>
    <x v="1"/>
    <n v="40"/>
    <m/>
    <n v="15"/>
    <s v="Pacific Area"/>
    <s v="United States"/>
    <x v="0"/>
    <n v="60.778582999999998"/>
    <n v="-148.310531"/>
    <s v="Equipment failure"/>
    <s v="Marine Casualty"/>
    <s v=""/>
    <s v="N"/>
    <m/>
    <m/>
    <m/>
    <m/>
    <m/>
    <m/>
    <x v="4"/>
  </r>
  <r>
    <x v="5"/>
    <d v="2014-06-07T00:00:00"/>
    <n v="6"/>
    <x v="9"/>
    <s v="United States"/>
    <n v="4937116"/>
    <s v="Fishing Vessel"/>
    <s v="Van Elliott"/>
    <n v="120"/>
    <x v="1"/>
    <n v="70.5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4-06-08T00:00:00"/>
    <n v="6"/>
    <x v="9"/>
    <s v="United States"/>
    <n v="4884083"/>
    <s v="Other"/>
    <s v="North Star"/>
    <n v="35825"/>
    <x v="0"/>
    <n v="799.8"/>
    <m/>
    <n v="15"/>
    <s v="Pacific Area"/>
    <s v="United States"/>
    <x v="0"/>
    <n v="61.241666666699999"/>
    <n v="-149.89166666669999"/>
    <s v="Loss of electrical power"/>
    <s v="Marine Casualty"/>
    <s v=""/>
    <s v="N"/>
    <m/>
    <m/>
    <m/>
    <m/>
    <m/>
    <m/>
    <x v="27"/>
  </r>
  <r>
    <x v="5"/>
    <d v="2014-06-08T00:00:00"/>
    <n v="6"/>
    <x v="9"/>
    <s v="United States"/>
    <n v="4902660"/>
    <s v="Passenger Ship"/>
    <s v="Stikine"/>
    <n v="95"/>
    <x v="1"/>
    <n v="172.5"/>
    <m/>
    <m/>
    <s v="Pacific Area"/>
    <s v="United States"/>
    <x v="1"/>
    <n v="55.430666666699999"/>
    <n v="-132.126"/>
    <s v="Equipment failure/ Hazard to navigation"/>
    <s v="Marine Casualty"/>
    <s v=""/>
    <s v="N"/>
    <m/>
    <m/>
    <m/>
    <m/>
    <m/>
    <m/>
    <x v="4"/>
  </r>
  <r>
    <x v="5"/>
    <d v="2014-06-09T00:00:00"/>
    <n v="6"/>
    <x v="9"/>
    <s v="United States"/>
    <n v="4901631"/>
    <s v="N/A"/>
    <s v="Tug Aware"/>
    <m/>
    <x v="2"/>
    <m/>
    <m/>
    <m/>
    <s v="Pacific Area"/>
    <s v="United States"/>
    <x v="0"/>
    <n v="61.12473"/>
    <n v="-146.34639999999999"/>
    <s v="Fouling/Equipment failure/Hazard to navigation"/>
    <s v="Marine Casualty"/>
    <s v=""/>
    <s v="N"/>
    <m/>
    <m/>
    <m/>
    <m/>
    <m/>
    <m/>
    <x v="17"/>
  </r>
  <r>
    <x v="5"/>
    <d v="2014-06-09T00:00:00"/>
    <n v="6"/>
    <x v="9"/>
    <s v="Bermuda"/>
    <n v="4916683"/>
    <s v="Passenger Ship"/>
    <s v="Island Princess"/>
    <n v="92822"/>
    <x v="0"/>
    <n v="964.6"/>
    <m/>
    <n v="15"/>
    <s v="Pacific Area"/>
    <s v="United States"/>
    <x v="0"/>
    <n v="58.178330000000003"/>
    <n v="-136.51169999999999"/>
    <s v="Equipment failure/ Hazard to navigation"/>
    <s v="Marine Casualty"/>
    <s v=""/>
    <s v="N"/>
    <m/>
    <m/>
    <m/>
    <m/>
    <m/>
    <m/>
    <x v="4"/>
  </r>
  <r>
    <x v="5"/>
    <d v="2014-06-11T00:00:00"/>
    <n v="6"/>
    <x v="9"/>
    <s v="United States"/>
    <n v="4888015"/>
    <s v="Passenger Ship"/>
    <s v="Leconte"/>
    <n v="1328"/>
    <x v="0"/>
    <n v="217.5"/>
    <m/>
    <n v="45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6-11T00:00:00"/>
    <n v="6"/>
    <x v="9"/>
    <s v="United States"/>
    <n v="4893671"/>
    <s v="Passenger Ship"/>
    <s v="Malaspina"/>
    <n v="2928"/>
    <x v="0"/>
    <n v="372.2"/>
    <m/>
    <m/>
    <s v="Pacific Area"/>
    <s v="United States"/>
    <x v="1"/>
    <n v="56.275333333299997"/>
    <n v="-132.00633333330001"/>
    <s v="Equipment failure"/>
    <s v="Marine Casualty"/>
    <s v=""/>
    <s v="N"/>
    <m/>
    <m/>
    <m/>
    <m/>
    <m/>
    <m/>
    <x v="4"/>
  </r>
  <r>
    <x v="5"/>
    <d v="2014-06-12T00:00:00"/>
    <n v="6"/>
    <x v="9"/>
    <s v="United States"/>
    <n v="4887054"/>
    <s v="Fishing Vessel"/>
    <s v="Bonna Lee"/>
    <n v="24"/>
    <x v="1"/>
    <n v="32.299999999999997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14-06-12T00:00:00"/>
    <n v="6"/>
    <x v="9"/>
    <s v="Bermuda"/>
    <n v="4888021"/>
    <s v="Passenger Ship"/>
    <s v="Crown Princess"/>
    <n v="113561"/>
    <x v="0"/>
    <n v="804.7"/>
    <m/>
    <n v="12"/>
    <s v="Pacific Area"/>
    <s v="United States"/>
    <x v="0"/>
    <n v="58.191360000000003"/>
    <n v="-136.49520000000001"/>
    <s v="Equipment failure"/>
    <s v="Marine Casualty"/>
    <s v=""/>
    <s v="N"/>
    <m/>
    <m/>
    <m/>
    <m/>
    <m/>
    <m/>
    <x v="4"/>
  </r>
  <r>
    <x v="5"/>
    <d v="2014-06-13T00:00:00"/>
    <n v="6"/>
    <x v="9"/>
    <s v="United States"/>
    <n v="4887764"/>
    <s v="Towing Vessel"/>
    <s v="Sea Voyager"/>
    <n v="174"/>
    <x v="1"/>
    <n v="138"/>
    <m/>
    <n v="42"/>
    <s v="Pacific Area"/>
    <s v="United States"/>
    <x v="0"/>
    <n v="59.300249999999998"/>
    <n v="-148.9427"/>
    <s v="Equipment failure"/>
    <s v="Marine Casualty"/>
    <s v="Damaged"/>
    <s v="N"/>
    <m/>
    <m/>
    <m/>
    <m/>
    <m/>
    <m/>
    <x v="4"/>
  </r>
  <r>
    <x v="5"/>
    <d v="2014-06-13T00:00:00"/>
    <n v="6"/>
    <x v="9"/>
    <s v="United States"/>
    <n v="4890657"/>
    <s v="Fishing Vessel"/>
    <s v="Independence"/>
    <n v="3645"/>
    <x v="0"/>
    <n v="325.3"/>
    <m/>
    <m/>
    <s v="Pacific Area"/>
    <s v="United States"/>
    <x v="1"/>
    <n v="55.3398333333"/>
    <n v="-164.05133333329999"/>
    <s v="Equipment failure/ Hazard to navigation"/>
    <s v="Marine Casualty"/>
    <s v="Damaged"/>
    <s v="N"/>
    <m/>
    <m/>
    <m/>
    <m/>
    <m/>
    <m/>
    <x v="4"/>
  </r>
  <r>
    <x v="5"/>
    <d v="2014-06-13T00:00:00"/>
    <n v="6"/>
    <x v="9"/>
    <s v="United States"/>
    <n v="4891230"/>
    <s v="Other"/>
    <s v="Perseverance"/>
    <n v="294"/>
    <x v="1"/>
    <n v="188.5"/>
    <m/>
    <n v="41"/>
    <s v="Pacific Area"/>
    <s v="United States"/>
    <x v="0"/>
    <n v="60.547780000000003"/>
    <n v="-151.26439999999999"/>
    <s v="Discharge/Release of Pollution"/>
    <s v="Discharge of Oil"/>
    <s v=""/>
    <s v="Y"/>
    <m/>
    <m/>
    <m/>
    <m/>
    <m/>
    <m/>
    <x v="9"/>
  </r>
  <r>
    <x v="5"/>
    <d v="2014-06-14T00:00:00"/>
    <n v="6"/>
    <x v="9"/>
    <s v="United States"/>
    <n v="4890368"/>
    <s v="Passenger Ship"/>
    <s v="St. Nicholas"/>
    <n v="89"/>
    <x v="1"/>
    <n v="78.5"/>
    <m/>
    <n v="19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6-15T00:00:00"/>
    <n v="6"/>
    <x v="9"/>
    <s v="United States"/>
    <n v="4890354"/>
    <s v="Passenger Ship"/>
    <s v="St Aquilina"/>
    <n v="94"/>
    <x v="1"/>
    <n v="87"/>
    <m/>
    <n v="14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6-15T00:00:00"/>
    <n v="6"/>
    <x v="9"/>
    <s v="United States"/>
    <n v="4900999"/>
    <s v="Fishing Vessel"/>
    <s v="The Chaser"/>
    <n v="15"/>
    <x v="1"/>
    <n v="39.799999999999997"/>
    <m/>
    <m/>
    <s v="Pacific Area"/>
    <s v="United States"/>
    <x v="1"/>
    <n v="57.046390000000002"/>
    <n v="-135.33860000000001"/>
    <s v="Grounding"/>
    <s v="Marine Casualty"/>
    <s v="Damaged"/>
    <s v="N"/>
    <m/>
    <m/>
    <m/>
    <m/>
    <m/>
    <m/>
    <x v="0"/>
  </r>
  <r>
    <x v="5"/>
    <d v="2014-06-16T00:00:00"/>
    <n v="6"/>
    <x v="9"/>
    <s v="United States"/>
    <n v="4890346"/>
    <s v="Passenger Ship"/>
    <s v="K'eet"/>
    <n v="10"/>
    <x v="1"/>
    <n v="35"/>
    <m/>
    <n v="7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6-16T00:00:00"/>
    <n v="6"/>
    <x v="9"/>
    <s v="United States"/>
    <n v="4890610"/>
    <s v="Fishing Vessel"/>
    <s v="Vanguart"/>
    <n v="190"/>
    <x v="1"/>
    <n v="88.6"/>
    <m/>
    <m/>
    <s v="Pacific Area"/>
    <s v="United States"/>
    <x v="1"/>
    <n v="56.0333333333"/>
    <n v="-163.96666666670001"/>
    <s v="Fouling/Equipment failure/Hazard to navigation"/>
    <s v="Marine Casualty"/>
    <s v="Damaged"/>
    <s v="N"/>
    <m/>
    <m/>
    <m/>
    <m/>
    <m/>
    <m/>
    <x v="17"/>
  </r>
  <r>
    <x v="5"/>
    <d v="2014-06-16T00:00:00"/>
    <n v="6"/>
    <x v="9"/>
    <s v="United States"/>
    <n v="4890648"/>
    <s v="Fishing Vessel"/>
    <s v="Arctic Wind"/>
    <n v="196"/>
    <x v="1"/>
    <n v="106.4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4-06-16T00:00:00"/>
    <n v="6"/>
    <x v="9"/>
    <s v="United States"/>
    <n v="4891248"/>
    <s v="Fishing Vessel"/>
    <s v="Northwest Explorer"/>
    <n v="453"/>
    <x v="1"/>
    <n v="143.69999999999999"/>
    <m/>
    <m/>
    <s v="Pacific Area"/>
    <s v="United States"/>
    <x v="1"/>
    <n v="54.766666666699997"/>
    <n v="-165.0666666667"/>
    <s v="Fire"/>
    <s v="Marine Casualty"/>
    <s v="Damaged"/>
    <s v="N"/>
    <m/>
    <m/>
    <m/>
    <m/>
    <m/>
    <m/>
    <x v="2"/>
  </r>
  <r>
    <x v="5"/>
    <d v="2014-06-16T00:00:00"/>
    <n v="6"/>
    <x v="9"/>
    <s v="United States"/>
    <n v="4892366"/>
    <s v="Fishing Vessel"/>
    <s v="Chipmunk"/>
    <n v="11"/>
    <x v="1"/>
    <n v="28.5"/>
    <m/>
    <n v="5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4-06-18T00:00:00"/>
    <n v="6"/>
    <x v="9"/>
    <s v="Malta"/>
    <n v="4918926"/>
    <s v="Passenger Ship"/>
    <s v="Celebrity Century"/>
    <n v="72458"/>
    <x v="0"/>
    <n v="815.3"/>
    <m/>
    <n v="24"/>
    <s v="Pacific Area"/>
    <s v="United States"/>
    <x v="0"/>
    <n v="59.549160000000001"/>
    <n v="-139.7567"/>
    <s v="Loss of electrical power"/>
    <s v="Marine Casualty"/>
    <s v=""/>
    <s v="N"/>
    <m/>
    <m/>
    <m/>
    <m/>
    <m/>
    <m/>
    <x v="27"/>
  </r>
  <r>
    <x v="5"/>
    <d v="2014-06-19T00:00:00"/>
    <n v="6"/>
    <x v="9"/>
    <s v="United States"/>
    <n v="4893254"/>
    <s v="Fishing Vessel"/>
    <s v="Maria Grazzia II"/>
    <n v="13"/>
    <x v="1"/>
    <n v="32"/>
    <m/>
    <n v="31"/>
    <s v="Pacific Area"/>
    <s v="United States"/>
    <x v="0"/>
    <n v="58.696669999999997"/>
    <n v="-156.67609999999999"/>
    <s v="Discharge/Release of Pollution"/>
    <s v="Discharge of Oil"/>
    <s v=""/>
    <s v="Y"/>
    <m/>
    <m/>
    <m/>
    <m/>
    <m/>
    <m/>
    <x v="9"/>
  </r>
  <r>
    <x v="5"/>
    <d v="2014-06-19T00:00:00"/>
    <n v="6"/>
    <x v="9"/>
    <s v="United States"/>
    <n v="4922449"/>
    <s v="Passenger Ship"/>
    <s v="Baranof Dream"/>
    <n v="97"/>
    <x v="1"/>
    <n v="123.5"/>
    <m/>
    <n v="38"/>
    <s v="Pacific Area"/>
    <s v="United States"/>
    <x v="0"/>
    <n v="59.255654999999997"/>
    <n v="-135.07711800000001"/>
    <s v="Equipment failure/ Hazard to navigation"/>
    <s v="Marine Casualty"/>
    <s v=""/>
    <s v="N"/>
    <m/>
    <m/>
    <m/>
    <m/>
    <m/>
    <m/>
    <x v="4"/>
  </r>
  <r>
    <x v="5"/>
    <d v="2014-06-19T00:00:00"/>
    <n v="6"/>
    <x v="9"/>
    <s v="United States"/>
    <n v="4939863"/>
    <s v="Passenger Ship"/>
    <s v="Fairweather"/>
    <n v="1280"/>
    <x v="0"/>
    <n v="219.6"/>
    <m/>
    <n v="15"/>
    <s v="Pacific Area"/>
    <s v="United States"/>
    <x v="0"/>
    <n v="58.151760000000003"/>
    <n v="-135.04159999999999"/>
    <s v="Equipment failure/ Hazard to navigation"/>
    <s v="Marine Casualty"/>
    <s v=""/>
    <s v="N"/>
    <m/>
    <m/>
    <m/>
    <m/>
    <m/>
    <m/>
    <x v="4"/>
  </r>
  <r>
    <x v="5"/>
    <d v="2014-06-20T00:00:00"/>
    <n v="6"/>
    <x v="9"/>
    <s v="United States"/>
    <n v="4899893"/>
    <s v="Fishing Vessel"/>
    <s v="Anita J"/>
    <n v="268"/>
    <x v="1"/>
    <n v="115.2"/>
    <m/>
    <m/>
    <s v="Pacific Area"/>
    <s v="United States"/>
    <x v="1"/>
    <n v="54.816666666700002"/>
    <n v="-165.9333333333"/>
    <s v="Equipment failure/ Hazard to navigation"/>
    <s v="Marine Casualty"/>
    <s v="Damaged"/>
    <s v="N"/>
    <m/>
    <m/>
    <m/>
    <m/>
    <m/>
    <m/>
    <x v="4"/>
  </r>
  <r>
    <x v="5"/>
    <d v="2014-06-20T00:00:00"/>
    <n v="6"/>
    <x v="9"/>
    <s v="United States"/>
    <n v="4900529"/>
    <s v="Fishing Vessel"/>
    <s v="Golden Chalice"/>
    <n v="50"/>
    <x v="1"/>
    <n v="52.4"/>
    <m/>
    <m/>
    <s v="Pacific Area"/>
    <s v="United States"/>
    <x v="1"/>
    <n v="53.606666666700001"/>
    <n v="-164.82833333330001"/>
    <s v="Fire"/>
    <s v="Marine Casualty"/>
    <s v="Damaged"/>
    <s v="N"/>
    <m/>
    <m/>
    <m/>
    <m/>
    <m/>
    <m/>
    <x v="2"/>
  </r>
  <r>
    <x v="5"/>
    <d v="2014-06-21T00:00:00"/>
    <n v="6"/>
    <x v="9"/>
    <s v="United States"/>
    <n v="4897785"/>
    <s v="Passenger Ship"/>
    <s v="Alaskan Dream"/>
    <n v="93"/>
    <x v="1"/>
    <n v="95.8"/>
    <m/>
    <m/>
    <s v="Pacific Area"/>
    <s v="United States"/>
    <x v="1"/>
    <n v="57.046390000000002"/>
    <n v="-135.33860000000001"/>
    <s v="Allision"/>
    <s v="Marine Casualty"/>
    <s v="Damaged"/>
    <s v="N"/>
    <m/>
    <m/>
    <m/>
    <m/>
    <m/>
    <m/>
    <x v="5"/>
  </r>
  <r>
    <x v="5"/>
    <d v="2014-06-21T00:00:00"/>
    <n v="6"/>
    <x v="9"/>
    <s v="United States"/>
    <n v="4898745"/>
    <s v="Passenger Ship"/>
    <s v="Top Cover"/>
    <n v="25"/>
    <x v="1"/>
    <n v="43"/>
    <m/>
    <n v="31"/>
    <s v="Pacific Area"/>
    <s v="United States"/>
    <x v="0"/>
    <n v="59.909683333300002"/>
    <n v="-148.58533333330001"/>
    <s v="Grounding"/>
    <s v="Marine Casualty"/>
    <s v="Damaged"/>
    <s v="N"/>
    <m/>
    <m/>
    <m/>
    <m/>
    <m/>
    <m/>
    <x v="0"/>
  </r>
  <r>
    <x v="5"/>
    <d v="2014-06-21T00:00:00"/>
    <n v="6"/>
    <x v="9"/>
    <s v="United States"/>
    <n v="4936916"/>
    <s v="Passenger Ship"/>
    <s v="St Herman"/>
    <n v="89"/>
    <x v="1"/>
    <n v="78.5"/>
    <m/>
    <n v="21"/>
    <s v="Pacific Area"/>
    <s v="United States"/>
    <x v="0"/>
    <n v="59.255654999999997"/>
    <n v="-135.07711800000001"/>
    <s v="Equipment failure/ Hazard to navigation"/>
    <s v="Marine Casualty"/>
    <s v=""/>
    <s v="N"/>
    <m/>
    <m/>
    <m/>
    <m/>
    <m/>
    <m/>
    <x v="4"/>
  </r>
  <r>
    <x v="5"/>
    <d v="2014-06-22T00:00:00"/>
    <n v="6"/>
    <x v="9"/>
    <s v="United States"/>
    <n v="4899684"/>
    <s v="Fishing Vessel"/>
    <s v="AK-2089-AG"/>
    <s v="n/a"/>
    <x v="0"/>
    <n v="22"/>
    <m/>
    <m/>
    <s v="Pacific Area"/>
    <s v="United States"/>
    <x v="1"/>
    <n v="57.496666666700001"/>
    <n v="-157.58666666670001"/>
    <s v="Capsize"/>
    <s v="Marine Casualty"/>
    <s v=""/>
    <s v="N"/>
    <m/>
    <m/>
    <m/>
    <m/>
    <m/>
    <m/>
    <x v="7"/>
  </r>
  <r>
    <x v="5"/>
    <d v="2014-06-22T00:00:00"/>
    <n v="6"/>
    <x v="9"/>
    <s v="United States"/>
    <n v="4958734"/>
    <s v="Passenger Ship"/>
    <s v="Leconte"/>
    <n v="1328"/>
    <x v="0"/>
    <n v="217.5"/>
    <m/>
    <n v="45"/>
    <s v="Pacific Area"/>
    <s v="United States"/>
    <x v="0"/>
    <n v="58.105020000000003"/>
    <n v="-135.33110400000001"/>
    <s v="Equipment failure"/>
    <s v="Marine Casualty"/>
    <s v="Damaged"/>
    <s v="N"/>
    <m/>
    <m/>
    <m/>
    <m/>
    <m/>
    <m/>
    <x v="4"/>
  </r>
  <r>
    <x v="5"/>
    <d v="2014-06-23T00:00:00"/>
    <n v="6"/>
    <x v="9"/>
    <s v="United States"/>
    <n v="4898465"/>
    <s v="Passenger Ship"/>
    <s v="Glacier Quest"/>
    <n v="97"/>
    <x v="1"/>
    <n v="77.3"/>
    <m/>
    <n v="31"/>
    <s v="Pacific Area"/>
    <s v="United States"/>
    <x v="0"/>
    <n v="60.781966666700001"/>
    <n v="-148.6994666667"/>
    <s v="Equipment failure/ Hazard to navigation"/>
    <s v="Marine Casualty"/>
    <s v=""/>
    <s v="N"/>
    <m/>
    <m/>
    <m/>
    <m/>
    <m/>
    <m/>
    <x v="4"/>
  </r>
  <r>
    <x v="5"/>
    <d v="2014-06-23T00:00:00"/>
    <n v="6"/>
    <x v="9"/>
    <s v="United States"/>
    <n v="4899407"/>
    <s v="General Cargo Ship"/>
    <s v="Midnight Sun"/>
    <n v="35825"/>
    <x v="0"/>
    <n v="799.8"/>
    <m/>
    <m/>
    <s v="Pacific Area"/>
    <s v="United States"/>
    <x v="1"/>
    <n v="57.95"/>
    <n v="-147.4333333333"/>
    <s v="Loss of electrical power"/>
    <s v="Marine Casualty"/>
    <s v="Damaged"/>
    <s v="N"/>
    <m/>
    <m/>
    <m/>
    <m/>
    <m/>
    <m/>
    <x v="27"/>
  </r>
  <r>
    <x v="5"/>
    <d v="2014-06-23T00:00:00"/>
    <n v="6"/>
    <x v="9"/>
    <s v="United States"/>
    <n v="4899520"/>
    <s v="Fishing Vessel"/>
    <s v="Impala"/>
    <n v="296"/>
    <x v="1"/>
    <n v="155.19999999999999"/>
    <m/>
    <n v="50"/>
    <s v="Pacific Area"/>
    <s v="United States"/>
    <x v="0"/>
    <n v="59.026499999999999"/>
    <n v="-158.51433333329999"/>
    <s v="Set Adrift"/>
    <s v="Marine Casualty"/>
    <s v=""/>
    <s v="N"/>
    <m/>
    <m/>
    <m/>
    <m/>
    <m/>
    <m/>
    <x v="15"/>
  </r>
  <r>
    <x v="5"/>
    <d v="2014-06-23T00:00:00"/>
    <n v="6"/>
    <x v="9"/>
    <s v="United States"/>
    <n v="4924227"/>
    <s v="Fishing Vessel"/>
    <s v="Annie V"/>
    <n v="12"/>
    <x v="1"/>
    <n v="28.1"/>
    <m/>
    <n v="36"/>
    <s v="Pacific Area"/>
    <s v="United States"/>
    <x v="0"/>
    <n v="59.187578000000002"/>
    <n v="-135.299791"/>
    <s v="Equipment failure/ Hazard to navigation"/>
    <s v="Marine Casualty"/>
    <s v=""/>
    <s v="N"/>
    <m/>
    <m/>
    <m/>
    <m/>
    <m/>
    <m/>
    <x v="4"/>
  </r>
  <r>
    <x v="5"/>
    <d v="2014-06-24T00:00:00"/>
    <n v="6"/>
    <x v="9"/>
    <s v="United States"/>
    <n v="4933642"/>
    <s v="Passenger Ship"/>
    <s v="St Yakov"/>
    <n v="91"/>
    <x v="1"/>
    <n v="78.5"/>
    <m/>
    <n v="20"/>
    <s v="Pacific Area"/>
    <s v="United States"/>
    <x v="0"/>
    <n v="59.187578000000002"/>
    <n v="-135.299791"/>
    <s v="Loss of electrical power"/>
    <s v="Marine Casualty"/>
    <s v=""/>
    <s v="N"/>
    <m/>
    <m/>
    <m/>
    <m/>
    <m/>
    <m/>
    <x v="27"/>
  </r>
  <r>
    <x v="5"/>
    <d v="2014-06-25T00:00:00"/>
    <n v="6"/>
    <x v="9"/>
    <s v="United States"/>
    <n v="4906616"/>
    <s v="Towing Vessel"/>
    <s v="Capt Frank Moody"/>
    <n v="166"/>
    <x v="1"/>
    <n v="72.599999999999994"/>
    <m/>
    <n v="7"/>
    <s v="Pacific Area"/>
    <s v="United States"/>
    <x v="0"/>
    <n v="64.546666666700006"/>
    <n v="-163.04666666669999"/>
    <s v="Loss of electrical power"/>
    <s v="Marine Casualty"/>
    <s v="Damaged"/>
    <s v="N"/>
    <m/>
    <m/>
    <m/>
    <m/>
    <m/>
    <m/>
    <x v="27"/>
  </r>
  <r>
    <x v="5"/>
    <d v="2014-06-25T00:00:00"/>
    <n v="6"/>
    <x v="9"/>
    <s v="United States"/>
    <n v="4906697"/>
    <s v="Other"/>
    <s v="Kalluk"/>
    <n v="16"/>
    <x v="1"/>
    <n v="36"/>
    <m/>
    <n v="10"/>
    <s v="Pacific Area"/>
    <s v="United States"/>
    <x v="0"/>
    <n v="60.948166666699997"/>
    <n v="-151.13050000000001"/>
    <s v="Fouling/Equipment failure/Hazard to navigation"/>
    <s v="Marine Casualty"/>
    <s v=""/>
    <s v="N"/>
    <m/>
    <m/>
    <m/>
    <m/>
    <m/>
    <m/>
    <x v="17"/>
  </r>
  <r>
    <x v="5"/>
    <d v="2014-06-25T00:00:00"/>
    <n v="6"/>
    <x v="9"/>
    <s v="Bermuda"/>
    <n v="4914632"/>
    <s v="Passenger Ship"/>
    <s v="Coral Princess"/>
    <n v="91600"/>
    <x v="0"/>
    <n v="964.5"/>
    <m/>
    <n v="16"/>
    <s v="Pacific Area"/>
    <s v="United States"/>
    <x v="0"/>
    <n v="58.296390000000002"/>
    <n v="-134.4239"/>
    <s v="Loss of electrical power"/>
    <s v="Marine Casualty"/>
    <s v=""/>
    <s v="N"/>
    <m/>
    <m/>
    <m/>
    <m/>
    <m/>
    <m/>
    <x v="27"/>
  </r>
  <r>
    <x v="5"/>
    <d v="2014-06-26T00:00:00"/>
    <n v="6"/>
    <x v="9"/>
    <s v="United States"/>
    <n v="4903348"/>
    <s v="Passenger Ship"/>
    <s v="Taku"/>
    <n v="2625"/>
    <x v="0"/>
    <n v="316.89999999999998"/>
    <m/>
    <m/>
    <s v="Pacific Area"/>
    <s v="United States"/>
    <x v="1"/>
    <n v="55.318333333299996"/>
    <n v="-131.64166666669999"/>
    <s v="Equipment failure/ Hazard to navigation"/>
    <s v="Marine Casualty"/>
    <s v=""/>
    <s v="N"/>
    <m/>
    <m/>
    <m/>
    <m/>
    <m/>
    <m/>
    <x v="4"/>
  </r>
  <r>
    <x v="5"/>
    <d v="2014-06-26T00:00:00"/>
    <n v="6"/>
    <x v="9"/>
    <s v="NETHERLANDS"/>
    <n v="4910770"/>
    <s v="Passenger Ship"/>
    <s v="Westerdam"/>
    <n v="82862"/>
    <x v="0"/>
    <n v="934.9"/>
    <m/>
    <m/>
    <s v="Pacific Area"/>
    <s v="United States"/>
    <x v="1"/>
    <n v="55.439572166700003"/>
    <n v="-131.838075"/>
    <s v="Loss of electrical power"/>
    <s v="Marine Casualty"/>
    <s v="Damaged"/>
    <s v="N"/>
    <m/>
    <m/>
    <m/>
    <m/>
    <m/>
    <m/>
    <x v="27"/>
  </r>
  <r>
    <x v="5"/>
    <d v="2014-06-26T00:00:00"/>
    <n v="6"/>
    <x v="9"/>
    <s v="United States"/>
    <n v="4937074"/>
    <s v="Fishing Vessel"/>
    <s v="Mcclure Bay"/>
    <n v="88"/>
    <x v="1"/>
    <n v="75.2"/>
    <m/>
    <m/>
    <s v="Pacific Area"/>
    <s v="United States"/>
    <x v="1"/>
    <n v="56.731029999999997"/>
    <n v="-162.09190000000001"/>
    <s v="Equipment failure/ Hazard to navigation"/>
    <s v="Marine Casualty"/>
    <s v=""/>
    <s v="N"/>
    <m/>
    <m/>
    <m/>
    <m/>
    <m/>
    <m/>
    <x v="4"/>
  </r>
  <r>
    <x v="5"/>
    <d v="2014-06-27T00:00:00"/>
    <n v="6"/>
    <x v="9"/>
    <s v="United States"/>
    <n v="4914587"/>
    <s v="Fishing Vessel"/>
    <s v="Kustatan"/>
    <n v="164"/>
    <x v="1"/>
    <n v="87.8"/>
    <m/>
    <m/>
    <s v="Pacific Area"/>
    <s v="United States"/>
    <x v="1"/>
    <n v="55.399340000000002"/>
    <n v="-158.54730000000001"/>
    <s v="Discharge/Release of Pollution"/>
    <s v="Discharge of Oil"/>
    <s v=""/>
    <s v="Y"/>
    <m/>
    <m/>
    <m/>
    <m/>
    <m/>
    <m/>
    <x v="9"/>
  </r>
  <r>
    <x v="5"/>
    <d v="2014-06-27T00:00:00"/>
    <n v="6"/>
    <x v="9"/>
    <s v="Bermuda"/>
    <n v="4924541"/>
    <s v="Passenger Ship"/>
    <s v="Island Princess"/>
    <n v="92822"/>
    <x v="0"/>
    <n v="964.6"/>
    <m/>
    <n v="15"/>
    <s v="Pacific Area"/>
    <s v="United States"/>
    <x v="0"/>
    <n v="58.211109999999998"/>
    <n v="-135.37860000000001"/>
    <s v="Equipment failure/ Hazard to navigation"/>
    <s v="Marine Casualty"/>
    <s v=""/>
    <s v="N"/>
    <m/>
    <m/>
    <m/>
    <m/>
    <m/>
    <m/>
    <x v="4"/>
  </r>
  <r>
    <x v="5"/>
    <d v="2014-06-27T00:00:00"/>
    <n v="6"/>
    <x v="9"/>
    <s v="United States"/>
    <n v="4931677"/>
    <s v="Passenger Ship"/>
    <s v="American Eagle"/>
    <n v="78"/>
    <x v="1"/>
    <n v="78.900000000000006"/>
    <m/>
    <n v="34"/>
    <s v="Pacific Area"/>
    <s v="United States"/>
    <x v="0"/>
    <n v="58.191360000000003"/>
    <n v="-136.49520000000001"/>
    <s v="Equipment failure"/>
    <s v="Marine Casualty"/>
    <s v=""/>
    <s v="N"/>
    <m/>
    <m/>
    <m/>
    <m/>
    <m/>
    <m/>
    <x v="4"/>
  </r>
  <r>
    <x v="5"/>
    <d v="2014-06-28T00:00:00"/>
    <n v="6"/>
    <x v="9"/>
    <s v="United States"/>
    <n v="4906502"/>
    <s v="Fishing Vessel"/>
    <s v="Island Packer"/>
    <n v="54"/>
    <x v="1"/>
    <n v="76.5"/>
    <m/>
    <n v="75"/>
    <s v="Pacific Area"/>
    <s v="United States"/>
    <x v="0"/>
    <n v="58.7265166667"/>
    <n v="-157.1290833333"/>
    <s v="Flooding"/>
    <s v="Marine Casualty"/>
    <s v="Damaged"/>
    <s v="N"/>
    <m/>
    <m/>
    <m/>
    <m/>
    <m/>
    <m/>
    <x v="12"/>
  </r>
  <r>
    <x v="5"/>
    <d v="2014-06-28T00:00:00"/>
    <n v="6"/>
    <x v="9"/>
    <s v="United States"/>
    <n v="4906551"/>
    <s v="Fishing Vessel"/>
    <s v="La Tessa Rose"/>
    <n v="14"/>
    <x v="1"/>
    <n v="34.9"/>
    <m/>
    <m/>
    <s v="Pacific Area"/>
    <s v="United States"/>
    <x v="1"/>
    <n v="56.09"/>
    <n v="-160.4933333333"/>
    <s v="Wave Strikes/Impacts"/>
    <s v="Discharge of Oil"/>
    <s v="Damaged"/>
    <s v="Y"/>
    <m/>
    <m/>
    <m/>
    <m/>
    <m/>
    <m/>
    <x v="36"/>
  </r>
  <r>
    <x v="5"/>
    <d v="2014-06-29T00:00:00"/>
    <n v="6"/>
    <x v="9"/>
    <s v="Bermuda"/>
    <n v="4925157"/>
    <s v="Passenger Ship"/>
    <s v="Star Princess"/>
    <n v="108977"/>
    <x v="0"/>
    <n v="949.9"/>
    <m/>
    <n v="16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6-29T00:00:00"/>
    <n v="6"/>
    <x v="9"/>
    <s v="United States"/>
    <n v="4929394"/>
    <s v="Passenger Ship"/>
    <s v="Leconte"/>
    <n v="1328"/>
    <x v="0"/>
    <n v="217.5"/>
    <m/>
    <n v="45"/>
    <s v="Pacific Area"/>
    <s v="United States"/>
    <x v="0"/>
    <n v="58.550164000000002"/>
    <n v="-135.02759800000001"/>
    <s v="Loss of electrical power"/>
    <s v="Marine Casualty"/>
    <s v=""/>
    <s v="N"/>
    <m/>
    <m/>
    <m/>
    <m/>
    <m/>
    <m/>
    <x v="27"/>
  </r>
  <r>
    <x v="5"/>
    <d v="2014-06-30T00:00:00"/>
    <n v="6"/>
    <x v="9"/>
    <s v="United States"/>
    <n v="4907541"/>
    <s v="Recreational"/>
    <s v="Leprechaun"/>
    <n v="10"/>
    <x v="1"/>
    <n v="31.2"/>
    <m/>
    <n v="5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14-06-30T00:00:00"/>
    <n v="6"/>
    <x v="9"/>
    <s v="NETHERLANDS"/>
    <n v="4910869"/>
    <s v="Passenger Ship"/>
    <s v="Volendam"/>
    <n v="61214"/>
    <x v="0"/>
    <n v="781"/>
    <m/>
    <m/>
    <s v="Pacific Area"/>
    <s v="United States"/>
    <x v="1"/>
    <n v="55.439572166700003"/>
    <n v="-131.838075"/>
    <s v="Loss of electrical power"/>
    <s v="Marine Casualty"/>
    <s v=""/>
    <s v="N"/>
    <m/>
    <m/>
    <m/>
    <m/>
    <m/>
    <m/>
    <x v="27"/>
  </r>
  <r>
    <x v="5"/>
    <d v="2014-07-01T00:00:00"/>
    <n v="7"/>
    <x v="9"/>
    <s v="Bermuda"/>
    <n v="4909038"/>
    <s v="Passenger Ship"/>
    <s v="Grand Princess"/>
    <n v="107517"/>
    <x v="0"/>
    <n v="823.4"/>
    <m/>
    <m/>
    <s v="Pacific Area"/>
    <s v="United States"/>
    <x v="1"/>
    <n v="55.439572166700003"/>
    <n v="-131.838075"/>
    <s v="Equipment failure/ Hazard to navigation"/>
    <s v="Marine Casualty"/>
    <s v=""/>
    <s v="N"/>
    <m/>
    <m/>
    <m/>
    <m/>
    <m/>
    <m/>
    <x v="4"/>
  </r>
  <r>
    <x v="5"/>
    <d v="2014-07-02T00:00:00"/>
    <n v="7"/>
    <x v="9"/>
    <s v="United States"/>
    <n v="4909889"/>
    <s v="Passenger Ship"/>
    <s v="St Michael"/>
    <n v="27"/>
    <x v="1"/>
    <n v="65"/>
    <m/>
    <m/>
    <s v="Pacific Area"/>
    <s v="United States"/>
    <x v="1"/>
    <n v="57.046390000000002"/>
    <n v="-135.33860000000001"/>
    <s v="Fouling/Equipment failure/Hazard to navigation"/>
    <s v="Marine Casualty"/>
    <s v=""/>
    <s v="N"/>
    <m/>
    <m/>
    <m/>
    <m/>
    <m/>
    <m/>
    <x v="17"/>
  </r>
  <r>
    <x v="5"/>
    <d v="2014-07-04T00:00:00"/>
    <n v="7"/>
    <x v="9"/>
    <s v="United States"/>
    <n v="4922135"/>
    <s v="Fishing Vessel"/>
    <s v="Scandies Rose"/>
    <n v="195"/>
    <x v="1"/>
    <n v="116.6"/>
    <m/>
    <n v="40"/>
    <s v="Pacific Area"/>
    <s v="United States"/>
    <x v="0"/>
    <n v="58.723333333299998"/>
    <n v="-157.0066666667"/>
    <s v="Discharge/Release of Pollution"/>
    <s v="Discharge of Oil"/>
    <s v=""/>
    <s v="Y"/>
    <m/>
    <m/>
    <m/>
    <m/>
    <m/>
    <m/>
    <x v="9"/>
  </r>
  <r>
    <x v="5"/>
    <d v="2014-07-04T00:00:00"/>
    <n v="7"/>
    <x v="9"/>
    <s v="United States"/>
    <n v="4961387"/>
    <s v="Passenger Ship"/>
    <s v="St Nadezhda"/>
    <n v="35"/>
    <x v="1"/>
    <n v="48"/>
    <m/>
    <n v="14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7-04T00:00:00"/>
    <n v="7"/>
    <x v="9"/>
    <s v="United States"/>
    <n v="4961389"/>
    <s v="Passenger Ship"/>
    <s v="Sounder"/>
    <n v="15"/>
    <x v="1"/>
    <n v="43"/>
    <m/>
    <n v="7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4-07-04T00:00:00"/>
    <n v="7"/>
    <x v="9"/>
    <s v="United States"/>
    <n v="5043346"/>
    <s v="Towing Vessel"/>
    <s v="Polar Wind"/>
    <n v="144"/>
    <x v="1"/>
    <n v="78"/>
    <m/>
    <m/>
    <s v="Pacific Area"/>
    <s v="United States"/>
    <x v="1"/>
    <n v="56.0505"/>
    <n v="-160.7733333333"/>
    <s v="Collision"/>
    <s v="Marine Casualty"/>
    <s v="Damaged"/>
    <s v="N"/>
    <m/>
    <m/>
    <m/>
    <m/>
    <m/>
    <m/>
    <x v="6"/>
  </r>
  <r>
    <x v="5"/>
    <d v="2014-07-05T00:00:00"/>
    <n v="7"/>
    <x v="9"/>
    <s v="United States"/>
    <n v="4914271"/>
    <s v="Passenger Ship"/>
    <s v="St. Anastasia"/>
    <n v="26"/>
    <x v="1"/>
    <n v="48"/>
    <m/>
    <m/>
    <s v="Pacific Area"/>
    <s v="United States"/>
    <x v="1"/>
    <n v="57.046390000000002"/>
    <n v="-135.33860000000001"/>
    <s v="Equipment failure/ Hazard to navigation"/>
    <s v="Marine Casualty"/>
    <s v=""/>
    <s v="N"/>
    <m/>
    <m/>
    <m/>
    <m/>
    <m/>
    <m/>
    <x v="4"/>
  </r>
  <r>
    <x v="5"/>
    <d v="2014-07-06T00:00:00"/>
    <n v="7"/>
    <x v="9"/>
    <s v="United States"/>
    <n v="4917764"/>
    <s v="Fishing Vessel"/>
    <s v="Agnes Sabine"/>
    <n v="25"/>
    <x v="1"/>
    <n v="38.700000000000003"/>
    <m/>
    <m/>
    <s v="Pacific Area"/>
    <s v="United States"/>
    <x v="1"/>
    <n v="57.870550000000001"/>
    <n v="-153.8076166667"/>
    <s v="Equipment failure/ Hazard to navigation"/>
    <s v="Marine Casualty"/>
    <s v="Damaged"/>
    <s v="N"/>
    <m/>
    <m/>
    <m/>
    <m/>
    <m/>
    <m/>
    <x v="4"/>
  </r>
  <r>
    <x v="5"/>
    <d v="2014-07-06T00:00:00"/>
    <n v="7"/>
    <x v="9"/>
    <s v="United States"/>
    <n v="4922461"/>
    <s v="Fishing Vessel"/>
    <s v="Westward I"/>
    <n v="184"/>
    <x v="1"/>
    <n v="126.5"/>
    <m/>
    <m/>
    <s v="Pacific Area"/>
    <s v="United States"/>
    <x v="1"/>
    <n v="54.086666666699998"/>
    <n v="-166.58416666670001"/>
    <s v="Fouling/Equipment failure/Hazard to navigation"/>
    <s v="Marine Casualty"/>
    <s v=""/>
    <s v="N"/>
    <m/>
    <m/>
    <m/>
    <m/>
    <m/>
    <m/>
    <x v="17"/>
  </r>
  <r>
    <x v="5"/>
    <d v="2014-07-06T00:00:00"/>
    <n v="7"/>
    <x v="9"/>
    <s v="United States"/>
    <n v="4924443"/>
    <s v="Fishing Vessel"/>
    <s v="Croastian"/>
    <n v="99"/>
    <x v="1"/>
    <n v="104.6"/>
    <m/>
    <m/>
    <s v="Pacific Area"/>
    <s v="United States"/>
    <x v="1"/>
    <n v="57.046390000000002"/>
    <n v="-135.33860000000001"/>
    <s v="Grounding"/>
    <s v="Marine Casualty"/>
    <s v=""/>
    <s v="N"/>
    <m/>
    <m/>
    <m/>
    <m/>
    <m/>
    <m/>
    <x v="0"/>
  </r>
  <r>
    <x v="5"/>
    <d v="2014-07-07T00:00:00"/>
    <n v="7"/>
    <x v="9"/>
    <s v="United States"/>
    <n v="4945222"/>
    <s v="Passenger Ship"/>
    <s v="Taku"/>
    <n v="2625"/>
    <x v="0"/>
    <n v="316.89999999999998"/>
    <m/>
    <m/>
    <s v="Pacific Area"/>
    <s v="United States"/>
    <x v="1"/>
    <n v="56.371670000000002"/>
    <n v="-133.71170000000001"/>
    <s v="Equipment failure"/>
    <s v="Marine Casualty"/>
    <s v=""/>
    <s v="N"/>
    <m/>
    <m/>
    <m/>
    <m/>
    <m/>
    <m/>
    <x v="4"/>
  </r>
  <r>
    <x v="5"/>
    <d v="2014-07-08T00:00:00"/>
    <n v="7"/>
    <x v="9"/>
    <s v="United States"/>
    <n v="4923244"/>
    <s v="Passenger Ship"/>
    <s v="Born Free"/>
    <n v="27"/>
    <x v="1"/>
    <n v="41.2"/>
    <m/>
    <n v="42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4-07-08T00:00:00"/>
    <n v="7"/>
    <x v="9"/>
    <s v="United States"/>
    <n v="4974660"/>
    <s v="Fishing Vessel"/>
    <s v="D C Cole"/>
    <n v="72"/>
    <x v="1"/>
    <n v="49.6"/>
    <m/>
    <n v="43"/>
    <s v="Pacific Area"/>
    <s v="United States"/>
    <x v="0"/>
    <n v="61.12473"/>
    <n v="-146.34639999999999"/>
    <s v="Collision"/>
    <s v="Marine Casualty"/>
    <s v="Damaged"/>
    <s v="N"/>
    <m/>
    <m/>
    <m/>
    <m/>
    <m/>
    <m/>
    <x v="6"/>
  </r>
  <r>
    <x v="5"/>
    <d v="2014-07-09T00:00:00"/>
    <n v="7"/>
    <x v="9"/>
    <s v="Bermuda"/>
    <n v="4938990"/>
    <s v="Passenger Ship"/>
    <s v="Grand Princess"/>
    <n v="107517"/>
    <x v="0"/>
    <n v="823.4"/>
    <m/>
    <n v="20"/>
    <s v="Pacific Area"/>
    <s v="United States"/>
    <x v="0"/>
    <n v="58.296390000000002"/>
    <n v="-134.4239"/>
    <s v="Equipment failure/ Hazard to navigation"/>
    <s v="Marine Casualty"/>
    <s v=""/>
    <s v="N"/>
    <m/>
    <m/>
    <m/>
    <m/>
    <m/>
    <m/>
    <x v="4"/>
  </r>
  <r>
    <x v="5"/>
    <d v="2014-07-09T00:00:00"/>
    <n v="7"/>
    <x v="9"/>
    <s v="United States"/>
    <n v="4939097"/>
    <s v="Fishing Vessel"/>
    <s v="Jeanoah"/>
    <n v="105"/>
    <x v="1"/>
    <n v="67.3"/>
    <m/>
    <n v="48"/>
    <s v="Pacific Area"/>
    <s v="United States"/>
    <x v="0"/>
    <n v="58.0453333333"/>
    <n v="-153.3828333333"/>
    <s v="Flooding"/>
    <s v="Marine Casualty"/>
    <s v="Damaged"/>
    <s v="N"/>
    <m/>
    <m/>
    <m/>
    <m/>
    <m/>
    <m/>
    <x v="12"/>
  </r>
  <r>
    <x v="5"/>
    <d v="2014-07-10T00:00:00"/>
    <n v="7"/>
    <x v="9"/>
    <s v="United States"/>
    <n v="4908969"/>
    <s v="Recreational"/>
    <s v="AK5933L"/>
    <s v="n/a"/>
    <x v="0"/>
    <n v="18"/>
    <m/>
    <m/>
    <s v="Pacific Area"/>
    <s v="United States"/>
    <x v="1"/>
    <n v="55.439572166700003"/>
    <n v="-131.838075"/>
    <s v="Discharge/Release of Pollution"/>
    <s v="Discharge of Oil"/>
    <s v="Damaged"/>
    <s v="Y"/>
    <m/>
    <m/>
    <m/>
    <m/>
    <m/>
    <m/>
    <x v="9"/>
  </r>
  <r>
    <x v="5"/>
    <d v="2014-07-10T00:00:00"/>
    <n v="7"/>
    <x v="9"/>
    <s v="United States"/>
    <n v="4917997"/>
    <s v="Passenger Ship"/>
    <s v="Kennicott"/>
    <n v="9978"/>
    <x v="0"/>
    <n v="344.3"/>
    <m/>
    <n v="20"/>
    <s v="Pacific Area"/>
    <s v="United States"/>
    <x v="0"/>
    <n v="60.774166666699998"/>
    <n v="-148.6777766667"/>
    <s v="Loss of electrical power"/>
    <s v="Marine Casualty"/>
    <s v="Damaged"/>
    <s v="N"/>
    <m/>
    <m/>
    <m/>
    <m/>
    <m/>
    <m/>
    <x v="27"/>
  </r>
  <r>
    <x v="5"/>
    <d v="2014-07-10T00:00:00"/>
    <n v="7"/>
    <x v="9"/>
    <s v="Bahamas"/>
    <n v="4939704"/>
    <s v="Passenger Ship"/>
    <s v="Disney Wonder"/>
    <n v="83308"/>
    <x v="0"/>
    <n v="964.9"/>
    <m/>
    <n v="19"/>
    <s v="Pacific Area"/>
    <s v="United States"/>
    <x v="0"/>
    <n v="59.255654999999997"/>
    <n v="-135.07711800000001"/>
    <s v="Equipment failure"/>
    <s v="Marine Casualty"/>
    <s v=""/>
    <s v="N"/>
    <m/>
    <m/>
    <m/>
    <m/>
    <m/>
    <m/>
    <x v="4"/>
  </r>
  <r>
    <x v="5"/>
    <d v="2014-07-12T00:00:00"/>
    <n v="7"/>
    <x v="9"/>
    <s v="United States"/>
    <n v="4931881"/>
    <s v="Fishing Vessel"/>
    <s v="Just In Time"/>
    <n v="12"/>
    <x v="1"/>
    <n v="32"/>
    <m/>
    <n v="34"/>
    <s v="Pacific Area"/>
    <s v="United States"/>
    <x v="0"/>
    <n v="59.009922000000003"/>
    <n v="-158.49997200000001"/>
    <s v="Flooding"/>
    <s v="Marine Casualty"/>
    <s v="Damaged"/>
    <s v="N"/>
    <m/>
    <m/>
    <m/>
    <m/>
    <m/>
    <m/>
    <x v="12"/>
  </r>
  <r>
    <x v="5"/>
    <d v="2014-07-12T00:00:00"/>
    <n v="7"/>
    <x v="9"/>
    <s v="United States"/>
    <n v="4933415"/>
    <s v="Passenger Ship"/>
    <s v="Meg-A-Bucks"/>
    <n v="17"/>
    <x v="1"/>
    <n v="32.799999999999997"/>
    <m/>
    <m/>
    <s v="Pacific Area"/>
    <s v="United States"/>
    <x v="1"/>
    <n v="57.046390000000002"/>
    <n v="-135.33860000000001"/>
    <s v="Grounding"/>
    <s v="Marine Casualty"/>
    <s v="Damaged"/>
    <s v="N"/>
    <m/>
    <m/>
    <m/>
    <m/>
    <m/>
    <m/>
    <x v="0"/>
  </r>
  <r>
    <x v="5"/>
    <d v="2014-07-12T00:00:00"/>
    <n v="7"/>
    <x v="9"/>
    <s v="Bahamas"/>
    <n v="4937215"/>
    <s v="Passenger Ship"/>
    <s v="Seven Seas Navigator"/>
    <n v="28803"/>
    <x v="0"/>
    <n v="565.1"/>
    <m/>
    <m/>
    <s v="Pacific Area"/>
    <s v="United States"/>
    <x v="1"/>
    <n v="55.341929999999998"/>
    <n v="-131.65"/>
    <s v="Equipment failure/ Hazard to navigation"/>
    <s v="Marine Casualty"/>
    <s v=""/>
    <s v="N"/>
    <m/>
    <m/>
    <m/>
    <m/>
    <m/>
    <m/>
    <x v="4"/>
  </r>
  <r>
    <x v="5"/>
    <d v="2014-07-13T00:00:00"/>
    <n v="7"/>
    <x v="9"/>
    <s v="United States"/>
    <n v="4924558"/>
    <s v="Fishing Vessel"/>
    <s v="Legacy"/>
    <n v="194"/>
    <x v="1"/>
    <n v="117.2"/>
    <m/>
    <n v="35"/>
    <s v="Pacific Area"/>
    <s v="United States"/>
    <x v="0"/>
    <n v="58.731380000000001"/>
    <n v="-157.0728"/>
    <s v="Equipment failure/ Hazard to navigation"/>
    <s v="Marine Casualty"/>
    <s v="Damaged"/>
    <s v="N"/>
    <m/>
    <m/>
    <m/>
    <m/>
    <m/>
    <m/>
    <x v="4"/>
  </r>
  <r>
    <x v="5"/>
    <d v="2014-07-13T00:00:00"/>
    <n v="7"/>
    <x v="9"/>
    <s v="United States"/>
    <n v="4938951"/>
    <s v="Fishing Vessel"/>
    <s v="Dawn Treader"/>
    <n v="137"/>
    <x v="1"/>
    <n v="91.6"/>
    <m/>
    <m/>
    <s v="Pacific Area"/>
    <s v="United States"/>
    <x v="1"/>
    <n v="57.741666666699999"/>
    <n v="-152.42666666669999"/>
    <s v="Equipment failure/ Hazard to navigation"/>
    <s v="Marine Casualty"/>
    <s v=""/>
    <s v="N"/>
    <m/>
    <m/>
    <m/>
    <m/>
    <m/>
    <m/>
    <x v="4"/>
  </r>
  <r>
    <x v="5"/>
    <d v="2014-07-14T00:00:00"/>
    <n v="7"/>
    <x v="9"/>
    <s v="United States"/>
    <n v="4931522"/>
    <s v="Fishing Vessel"/>
    <s v="The Chaser"/>
    <n v="15"/>
    <x v="1"/>
    <n v="39.799999999999997"/>
    <m/>
    <m/>
    <s v="Pacific Area"/>
    <s v="United States"/>
    <x v="1"/>
    <n v="57.594799999999999"/>
    <n v="-135.4727"/>
    <s v="Equipment failure/ Hazard to navigation"/>
    <s v="Marine Casualty"/>
    <s v="Damaged"/>
    <s v="N"/>
    <m/>
    <m/>
    <m/>
    <m/>
    <m/>
    <m/>
    <x v="4"/>
  </r>
  <r>
    <x v="5"/>
    <d v="2014-07-14T00:00:00"/>
    <n v="7"/>
    <x v="9"/>
    <s v="Bermuda"/>
    <n v="4939282"/>
    <s v="Passenger Ship"/>
    <s v="Island Princess"/>
    <n v="92822"/>
    <x v="0"/>
    <n v="964.6"/>
    <m/>
    <m/>
    <s v="Pacific Area"/>
    <s v="United States"/>
    <x v="1"/>
    <n v="55.439572166700003"/>
    <n v="-131.838075"/>
    <s v="Equipment failure/ Hazard to navigation"/>
    <s v="Marine Casualty"/>
    <s v=""/>
    <s v="N"/>
    <m/>
    <m/>
    <m/>
    <m/>
    <m/>
    <m/>
    <x v="4"/>
  </r>
  <r>
    <x v="5"/>
    <d v="2014-07-14T00:00:00"/>
    <n v="7"/>
    <x v="9"/>
    <s v="United States"/>
    <n v="4961385"/>
    <s v="Passenger Ship"/>
    <s v="St John"/>
    <n v="82"/>
    <x v="1"/>
    <n v="78.5"/>
    <m/>
    <n v="13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7-15T00:00:00"/>
    <n v="7"/>
    <x v="9"/>
    <s v="United States"/>
    <n v="4925470"/>
    <s v="Fishing Vessel"/>
    <s v="Seafreeze Alaska"/>
    <n v="1593"/>
    <x v="0"/>
    <n v="267.39999999999998"/>
    <m/>
    <m/>
    <s v="Pacific Area"/>
    <s v="United States"/>
    <x v="1"/>
    <n v="53.835278333300003"/>
    <n v="-166.56860333329999"/>
    <s v="Equipment failure"/>
    <s v="Discharge of Oil"/>
    <s v=""/>
    <s v="Y"/>
    <m/>
    <m/>
    <m/>
    <m/>
    <m/>
    <m/>
    <x v="4"/>
  </r>
  <r>
    <x v="5"/>
    <d v="2014-07-16T00:00:00"/>
    <n v="7"/>
    <x v="9"/>
    <s v="United States"/>
    <n v="4930741"/>
    <s v="Fishing Vessel"/>
    <s v="Prowler"/>
    <n v="191"/>
    <x v="1"/>
    <n v="109.9"/>
    <m/>
    <m/>
    <s v="Pacific Area"/>
    <s v="United States"/>
    <x v="1"/>
    <n v="56.583329999999997"/>
    <n v="-169.58330000000001"/>
    <s v="Loss of electrical power"/>
    <s v="Marine Casualty"/>
    <s v="Damaged"/>
    <s v="N"/>
    <m/>
    <m/>
    <m/>
    <m/>
    <m/>
    <m/>
    <x v="27"/>
  </r>
  <r>
    <x v="5"/>
    <d v="2014-07-17T00:00:00"/>
    <n v="7"/>
    <x v="9"/>
    <s v="United States"/>
    <n v="4925155"/>
    <s v="Fishing Vessel"/>
    <s v="Yukon"/>
    <n v="24"/>
    <x v="1"/>
    <n v="32"/>
    <m/>
    <n v="30"/>
    <s v="Pacific Area"/>
    <s v="United States"/>
    <x v="0"/>
    <n v="58.7148333333"/>
    <n v="-157.03333333329999"/>
    <s v="Grounding"/>
    <s v="Marine Casualty"/>
    <s v="Damaged"/>
    <s v="N"/>
    <m/>
    <m/>
    <m/>
    <m/>
    <m/>
    <m/>
    <x v="0"/>
  </r>
  <r>
    <x v="5"/>
    <d v="2014-07-17T00:00:00"/>
    <n v="7"/>
    <x v="9"/>
    <s v="United States"/>
    <n v="4926191"/>
    <s v="Fishing Vessel"/>
    <s v="Rachel Anne"/>
    <n v="17"/>
    <x v="1"/>
    <n v="32"/>
    <m/>
    <m/>
    <s v="Pacific Area"/>
    <s v="United States"/>
    <x v="1"/>
    <n v="57.599833333299998"/>
    <n v="-157.45245"/>
    <s v="Equipment failure"/>
    <s v="Marine Casualty"/>
    <s v=""/>
    <s v="N"/>
    <m/>
    <m/>
    <m/>
    <m/>
    <m/>
    <m/>
    <x v="4"/>
  </r>
  <r>
    <x v="5"/>
    <d v="2014-07-17T00:00:00"/>
    <n v="7"/>
    <x v="9"/>
    <s v="United States"/>
    <n v="4947234"/>
    <s v="Fishing Vessel"/>
    <s v="Tomanel"/>
    <n v="17"/>
    <x v="1"/>
    <n v="31.1"/>
    <m/>
    <n v="45"/>
    <s v="Pacific Area"/>
    <s v="United States"/>
    <x v="0"/>
    <n v="59.632510000000003"/>
    <n v="-151.53280000000001"/>
    <s v="Equipment failure/ Hazard to navigation"/>
    <s v="Marine Casualty"/>
    <s v=""/>
    <s v="N"/>
    <m/>
    <m/>
    <m/>
    <m/>
    <m/>
    <m/>
    <x v="4"/>
  </r>
  <r>
    <x v="5"/>
    <d v="2014-07-19T00:00:00"/>
    <n v="7"/>
    <x v="9"/>
    <s v="United States"/>
    <n v="4932342"/>
    <s v="Fishing Vessel"/>
    <s v="Tammy Sea"/>
    <n v="14"/>
    <x v="1"/>
    <n v="29.9"/>
    <m/>
    <n v="50"/>
    <s v="Pacific Area"/>
    <s v="United States"/>
    <x v="0"/>
    <n v="60.704999999999998"/>
    <n v="-151.42586666669999"/>
    <s v="Grounding"/>
    <s v="Marine Casualty"/>
    <s v="Damaged"/>
    <s v="N"/>
    <m/>
    <m/>
    <m/>
    <m/>
    <m/>
    <m/>
    <x v="0"/>
  </r>
  <r>
    <x v="5"/>
    <d v="2014-07-21T00:00:00"/>
    <n v="7"/>
    <x v="9"/>
    <s v="United States"/>
    <n v="4958707"/>
    <s v="Fishing Vessel"/>
    <s v="Pot Luck"/>
    <m/>
    <x v="2"/>
    <n v="36"/>
    <m/>
    <n v="53"/>
    <s v="Pacific Area"/>
    <s v="United States"/>
    <x v="0"/>
    <n v="58.184170000000002"/>
    <n v="-134.20779999999999"/>
    <s v="Equipment failure/ Hazard to navigation"/>
    <s v="Marine Casualty"/>
    <s v="Damaged"/>
    <s v="N"/>
    <m/>
    <m/>
    <m/>
    <m/>
    <m/>
    <m/>
    <x v="4"/>
  </r>
  <r>
    <x v="5"/>
    <d v="2014-07-22T00:00:00"/>
    <n v="7"/>
    <x v="9"/>
    <s v="United States"/>
    <n v="4932710"/>
    <m/>
    <s v="Alaska Rose"/>
    <m/>
    <x v="2"/>
    <m/>
    <m/>
    <m/>
    <s v="Pacific Area"/>
    <s v="United States"/>
    <x v="0"/>
    <n v="60.09111"/>
    <n v="-149.39830000000001"/>
    <s v="Discharge/Release of Pollution"/>
    <s v="Discharge of Oil"/>
    <s v="Y"/>
    <s v="Y"/>
    <m/>
    <m/>
    <m/>
    <m/>
    <m/>
    <m/>
    <x v="9"/>
  </r>
  <r>
    <x v="5"/>
    <d v="2014-07-22T00:00:00"/>
    <n v="7"/>
    <x v="9"/>
    <s v="United States"/>
    <n v="4958752"/>
    <s v="Fishing Vessel"/>
    <s v="Oracle"/>
    <n v="7"/>
    <x v="1"/>
    <n v="26.2"/>
    <m/>
    <n v="43"/>
    <s v="Pacific Area"/>
    <s v="United States"/>
    <x v="0"/>
    <n v="58.550164000000002"/>
    <n v="-135.02759800000001"/>
    <s v="Equipment failure"/>
    <s v="Marine Casualty"/>
    <s v="Damaged"/>
    <s v="N"/>
    <m/>
    <m/>
    <m/>
    <m/>
    <m/>
    <m/>
    <x v="4"/>
  </r>
  <r>
    <x v="5"/>
    <d v="2014-07-23T00:00:00"/>
    <n v="7"/>
    <x v="9"/>
    <s v="United States"/>
    <n v="4938927"/>
    <s v="General Cargo Ship"/>
    <s v="Totem"/>
    <n v="90"/>
    <x v="1"/>
    <n v="78.8"/>
    <m/>
    <n v="64"/>
    <s v="Pacific Area"/>
    <s v="United States"/>
    <x v="0"/>
    <n v="60.547780000000003"/>
    <n v="-151.26439999999999"/>
    <s v="Collision"/>
    <s v="Marine Casualty"/>
    <s v="Damaged"/>
    <s v="N"/>
    <m/>
    <m/>
    <m/>
    <m/>
    <m/>
    <m/>
    <x v="6"/>
  </r>
  <r>
    <x v="5"/>
    <d v="2014-07-24T00:00:00"/>
    <n v="7"/>
    <x v="9"/>
    <s v="United States"/>
    <n v="4932829"/>
    <s v="Fishing Vessel"/>
    <s v="Barren Islands"/>
    <n v="145"/>
    <x v="1"/>
    <n v="80.900000000000006"/>
    <m/>
    <m/>
    <s v="Pacific Area"/>
    <s v="United States"/>
    <x v="1"/>
    <n v="54.850009999999997"/>
    <n v="-163.5"/>
    <s v="Discharge/Release of Pollution"/>
    <s v="Discharge of Oil"/>
    <s v=""/>
    <s v="Y"/>
    <m/>
    <m/>
    <m/>
    <m/>
    <m/>
    <m/>
    <x v="9"/>
  </r>
  <r>
    <x v="5"/>
    <d v="2014-07-24T00:00:00"/>
    <n v="7"/>
    <x v="9"/>
    <s v="United States"/>
    <n v="4932890"/>
    <s v="Fishing Vessel"/>
    <s v="Masonic"/>
    <n v="59"/>
    <x v="1"/>
    <n v="62.2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4-07-24T00:00:00"/>
    <n v="7"/>
    <x v="9"/>
    <s v="United States"/>
    <n v="4936891"/>
    <s v="Fishing Vessel"/>
    <s v="Seattle Enterprise"/>
    <n v="1789"/>
    <x v="0"/>
    <n v="267"/>
    <m/>
    <m/>
    <s v="Pacific Area"/>
    <s v="United States"/>
    <x v="1"/>
    <n v="55.39"/>
    <n v="-167.86666666670001"/>
    <s v="Loss of electrical power"/>
    <s v="Marine Casualty"/>
    <s v=""/>
    <s v="N"/>
    <m/>
    <m/>
    <m/>
    <m/>
    <m/>
    <m/>
    <x v="27"/>
  </r>
  <r>
    <x v="5"/>
    <d v="2014-07-24T00:00:00"/>
    <n v="7"/>
    <x v="9"/>
    <s v="United States"/>
    <n v="4938130"/>
    <s v="Fishing Vessel"/>
    <s v="Sedna"/>
    <n v="32"/>
    <x v="1"/>
    <n v="41.6"/>
    <m/>
    <n v="39"/>
    <s v="Pacific Area"/>
    <s v="United States"/>
    <x v="0"/>
    <n v="60.541400000000003"/>
    <n v="-145.76439999999999"/>
    <s v="Equipment failure/ Hazard to navigation"/>
    <s v="Marine Casualty"/>
    <s v=""/>
    <s v="N"/>
    <m/>
    <m/>
    <m/>
    <m/>
    <m/>
    <m/>
    <x v="4"/>
  </r>
  <r>
    <x v="5"/>
    <d v="2014-07-24T00:00:00"/>
    <n v="7"/>
    <x v="9"/>
    <s v="United States"/>
    <n v="4938200"/>
    <s v="Fishing Vessel"/>
    <s v="Ocean Explorer"/>
    <n v="896"/>
    <x v="0"/>
    <n v="139.69999999999999"/>
    <m/>
    <m/>
    <s v="Pacific Area"/>
    <s v="United States"/>
    <x v="1"/>
    <n v="54.542666666700001"/>
    <n v="-165.63249999999999"/>
    <s v="Equipment failure/ Hazard to navigation"/>
    <s v="Marine Casualty"/>
    <s v=""/>
    <s v="N"/>
    <m/>
    <m/>
    <m/>
    <m/>
    <m/>
    <m/>
    <x v="4"/>
  </r>
  <r>
    <x v="5"/>
    <d v="2014-07-25T00:00:00"/>
    <n v="7"/>
    <x v="9"/>
    <s v="United States"/>
    <n v="4937012"/>
    <s v="Fishing Vessel"/>
    <s v="Legacy"/>
    <n v="194"/>
    <x v="1"/>
    <n v="117.2"/>
    <m/>
    <m/>
    <s v="Pacific Area"/>
    <s v="United States"/>
    <x v="1"/>
    <n v="54.483333333300003"/>
    <n v="-166.13333333329999"/>
    <s v="Equipment failure/ Hazard to navigation"/>
    <s v="Marine Casualty"/>
    <s v="Damaged"/>
    <s v="N"/>
    <m/>
    <m/>
    <m/>
    <m/>
    <m/>
    <m/>
    <x v="4"/>
  </r>
  <r>
    <x v="5"/>
    <d v="2014-07-25T00:00:00"/>
    <n v="7"/>
    <x v="9"/>
    <s v="United States"/>
    <n v="4937888"/>
    <s v="Passenger Ship"/>
    <s v="St Nona"/>
    <n v="82"/>
    <x v="1"/>
    <n v="78.5"/>
    <m/>
    <m/>
    <s v="Pacific Area"/>
    <s v="United States"/>
    <x v="1"/>
    <n v="55.404170000000001"/>
    <n v="-131.97139999999999"/>
    <s v="Equipment failure/ Hazard to navigation"/>
    <s v="Marine Casualty"/>
    <s v="Damaged"/>
    <s v="N"/>
    <m/>
    <m/>
    <m/>
    <m/>
    <m/>
    <m/>
    <x v="4"/>
  </r>
  <r>
    <x v="5"/>
    <d v="2014-07-25T00:00:00"/>
    <n v="7"/>
    <x v="9"/>
    <s v="United States"/>
    <n v="4938781"/>
    <m/>
    <s v="North Star"/>
    <m/>
    <x v="2"/>
    <m/>
    <m/>
    <m/>
    <s v="Pacific Area"/>
    <s v="United States"/>
    <x v="0"/>
    <n v="70.314160000000001"/>
    <n v="-148.3186"/>
    <s v="Flooding"/>
    <s v="Discharge of Oil"/>
    <s v=""/>
    <s v="Y"/>
    <m/>
    <m/>
    <m/>
    <m/>
    <m/>
    <m/>
    <x v="12"/>
  </r>
  <r>
    <x v="5"/>
    <d v="2014-07-25T00:00:00"/>
    <n v="7"/>
    <x v="9"/>
    <s v="United States"/>
    <n v="4939051"/>
    <s v="N/A"/>
    <s v="Christine Rose"/>
    <m/>
    <x v="2"/>
    <n v="80"/>
    <m/>
    <n v="6"/>
    <s v="Pacific Area"/>
    <s v="United States"/>
    <x v="0"/>
    <n v="64.496669999999995"/>
    <n v="-165.40860000000001"/>
    <s v="Equipment failure"/>
    <s v="Discharge of Oil"/>
    <s v=""/>
    <s v="Y"/>
    <m/>
    <m/>
    <m/>
    <m/>
    <m/>
    <m/>
    <x v="4"/>
  </r>
  <r>
    <x v="5"/>
    <d v="2014-07-25T00:00:00"/>
    <n v="7"/>
    <x v="9"/>
    <s v="United States"/>
    <n v="4939166"/>
    <s v="Fishing Vessel"/>
    <s v="Blue Gadus"/>
    <n v="467"/>
    <x v="1"/>
    <n v="149.9"/>
    <m/>
    <m/>
    <s v="Pacific Area"/>
    <s v="United States"/>
    <x v="1"/>
    <n v="55.601111166700001"/>
    <n v="-163.95027783329999"/>
    <s v="Discharge/Release of Pollution"/>
    <s v="Discharge of Oil"/>
    <s v=""/>
    <s v="Y"/>
    <m/>
    <m/>
    <m/>
    <m/>
    <m/>
    <m/>
    <x v="9"/>
  </r>
  <r>
    <x v="5"/>
    <d v="2014-07-26T00:00:00"/>
    <n v="7"/>
    <x v="9"/>
    <s v="United States"/>
    <n v="5083613"/>
    <s v="Towing Vessel"/>
    <s v="Chukchi Sea"/>
    <n v="172"/>
    <x v="1"/>
    <n v="92.2"/>
    <m/>
    <n v="39"/>
    <s v="Pacific Area"/>
    <s v="United States"/>
    <x v="0"/>
    <n v="65.275829999999999"/>
    <n v="-166.34889999999999"/>
    <s v="Equipment failure"/>
    <s v="Marine Casualty"/>
    <s v="Damaged"/>
    <s v="N"/>
    <m/>
    <m/>
    <m/>
    <m/>
    <m/>
    <m/>
    <x v="4"/>
  </r>
  <r>
    <x v="5"/>
    <d v="2014-07-27T00:00:00"/>
    <n v="7"/>
    <x v="9"/>
    <s v="United States"/>
    <n v="4947565"/>
    <s v="Barge (General)"/>
    <s v="Western 7"/>
    <n v="2898"/>
    <x v="0"/>
    <n v="271.39999999999998"/>
    <m/>
    <n v="20"/>
    <s v="Pacific Area"/>
    <s v="United States"/>
    <x v="0"/>
    <n v="60.117833333299998"/>
    <n v="-149.42166666669999"/>
    <s v="Allision"/>
    <s v="Marine Casualty"/>
    <s v=""/>
    <s v="N"/>
    <m/>
    <m/>
    <m/>
    <m/>
    <m/>
    <m/>
    <x v="5"/>
  </r>
  <r>
    <x v="5"/>
    <d v="2014-07-27T00:00:00"/>
    <n v="7"/>
    <x v="9"/>
    <s v="Bahamas"/>
    <n v="4984788"/>
    <s v="Passenger Ship"/>
    <s v="Seven Seas Navigator"/>
    <n v="28803"/>
    <x v="0"/>
    <n v="565.1"/>
    <m/>
    <n v="19"/>
    <s v="Pacific Area"/>
    <s v="United States"/>
    <x v="0"/>
    <n v="58.178330000000003"/>
    <n v="-136.51169999999999"/>
    <s v="Equipment failure/ Hazard to navigation"/>
    <s v="Marine Casualty"/>
    <s v=""/>
    <s v="N"/>
    <m/>
    <m/>
    <m/>
    <m/>
    <m/>
    <m/>
    <x v="4"/>
  </r>
  <r>
    <x v="5"/>
    <d v="2014-07-28T00:00:00"/>
    <n v="7"/>
    <x v="9"/>
    <s v="United States"/>
    <n v="4937721"/>
    <s v="Towing Vessel"/>
    <s v="Socorro"/>
    <s v="n/a"/>
    <x v="0"/>
    <n v="25.8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14-07-28T00:00:00"/>
    <n v="7"/>
    <x v="9"/>
    <s v="United States"/>
    <n v="4937813"/>
    <s v="Fishing Vessel"/>
    <s v="Foreigner"/>
    <n v="25"/>
    <x v="1"/>
    <n v="35"/>
    <m/>
    <m/>
    <s v="Pacific Area"/>
    <s v="United States"/>
    <x v="1"/>
    <n v="53.875183333300001"/>
    <n v="-166.54691666670001"/>
    <s v="Grounding"/>
    <s v="Marine Casualty"/>
    <s v=""/>
    <s v="N"/>
    <m/>
    <m/>
    <m/>
    <m/>
    <m/>
    <m/>
    <x v="0"/>
  </r>
  <r>
    <x v="5"/>
    <d v="2014-07-28T00:00:00"/>
    <n v="7"/>
    <x v="9"/>
    <s v="United States"/>
    <n v="4943815"/>
    <s v="Passenger Ship"/>
    <s v="St Maria"/>
    <n v="82"/>
    <x v="1"/>
    <n v="78.5"/>
    <m/>
    <n v="15"/>
    <s v="Pacific Area"/>
    <s v="United States"/>
    <x v="0"/>
    <n v="59.187578000000002"/>
    <n v="-135.299791"/>
    <s v="Equipment failure/ Hazard to navigation"/>
    <s v="Marine Casualty"/>
    <s v="Damaged"/>
    <s v="N"/>
    <m/>
    <m/>
    <m/>
    <m/>
    <m/>
    <m/>
    <x v="4"/>
  </r>
  <r>
    <x v="5"/>
    <d v="2014-07-29T00:00:00"/>
    <n v="7"/>
    <x v="9"/>
    <s v="United States"/>
    <n v="4937381"/>
    <s v="Fishing Vessel"/>
    <s v="Nordic Star"/>
    <n v="195"/>
    <x v="1"/>
    <n v="106.7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4-07-29T00:00:00"/>
    <n v="7"/>
    <x v="9"/>
    <s v="United States"/>
    <n v="4938180"/>
    <s v="Barge (Liquid)"/>
    <s v="DBL 165 2"/>
    <n v="815"/>
    <x v="0"/>
    <n v="158.4"/>
    <m/>
    <n v="7"/>
    <s v="Pacific Area"/>
    <s v="United States"/>
    <x v="0"/>
    <n v="61.835830000000001"/>
    <n v="-166.21420000000001"/>
    <s v="Grounding"/>
    <s v="Marine Casualty"/>
    <s v=""/>
    <s v="N"/>
    <m/>
    <m/>
    <m/>
    <m/>
    <m/>
    <m/>
    <x v="0"/>
  </r>
  <r>
    <x v="5"/>
    <d v="2014-07-30T00:00:00"/>
    <n v="7"/>
    <x v="9"/>
    <s v="NETHERLANDS"/>
    <n v="4961763"/>
    <s v="Passenger Ship"/>
    <s v="Statendam"/>
    <n v="55819"/>
    <x v="0"/>
    <n v="624.29999999999995"/>
    <m/>
    <n v="25"/>
    <s v="Pacific Area"/>
    <s v="United States"/>
    <x v="0"/>
    <n v="58.296390000000002"/>
    <n v="-134.4239"/>
    <s v="Equipment failure/ Hazard to navigation"/>
    <s v="Marine Casualty"/>
    <s v=""/>
    <s v="N"/>
    <m/>
    <m/>
    <m/>
    <m/>
    <m/>
    <m/>
    <x v="4"/>
  </r>
  <r>
    <x v="5"/>
    <d v="2014-07-30T00:00:00"/>
    <n v="7"/>
    <x v="9"/>
    <s v="United States"/>
    <n v="4973535"/>
    <m/>
    <s v="Nicholas B"/>
    <m/>
    <x v="2"/>
    <n v="30"/>
    <m/>
    <m/>
    <s v="Pacific Area"/>
    <s v="United States"/>
    <x v="0"/>
    <n v="70.314160000000001"/>
    <n v="-148.3186"/>
    <s v="Discharge/Release of Pollution"/>
    <s v="Discharge of Oil"/>
    <s v=""/>
    <s v="Y"/>
    <m/>
    <m/>
    <m/>
    <m/>
    <m/>
    <m/>
    <x v="9"/>
  </r>
  <r>
    <x v="5"/>
    <d v="2014-08-01T00:00:00"/>
    <n v="8"/>
    <x v="9"/>
    <s v="United States"/>
    <n v="4951706"/>
    <s v="Fishing Vessel"/>
    <s v="Arica"/>
    <n v="1025"/>
    <x v="0"/>
    <n v="157.9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4-08-01T00:00:00"/>
    <n v="8"/>
    <x v="9"/>
    <s v="United States"/>
    <n v="5079969"/>
    <m/>
    <s v="Arktos 2"/>
    <m/>
    <x v="2"/>
    <m/>
    <m/>
    <m/>
    <s v="Pacific Area"/>
    <s v="United States"/>
    <x v="0"/>
    <n v="70.314160000000001"/>
    <n v="-148.3186"/>
    <s v="Discharge/Release of Pollution"/>
    <s v="Discharge of Oil"/>
    <s v=""/>
    <s v="Y"/>
    <m/>
    <m/>
    <m/>
    <m/>
    <m/>
    <m/>
    <x v="9"/>
  </r>
  <r>
    <x v="5"/>
    <d v="2014-08-02T00:00:00"/>
    <n v="8"/>
    <x v="9"/>
    <s v="United States"/>
    <n v="4958646"/>
    <s v="Passenger Ship"/>
    <s v="Safari Explorer"/>
    <n v="97"/>
    <x v="1"/>
    <n v="126.7"/>
    <m/>
    <n v="20"/>
    <s v="Pacific Area"/>
    <s v="United States"/>
    <x v="0"/>
    <n v="58.211109999999998"/>
    <n v="-135.37860000000001"/>
    <s v="Equipment failure/ Hazard to navigation"/>
    <s v="Marine Casualty"/>
    <s v="Damaged"/>
    <s v="N"/>
    <m/>
    <m/>
    <m/>
    <m/>
    <m/>
    <m/>
    <x v="4"/>
  </r>
  <r>
    <x v="5"/>
    <d v="2014-08-03T00:00:00"/>
    <n v="8"/>
    <x v="9"/>
    <s v="United States"/>
    <n v="5079979"/>
    <s v="Towing Vessel"/>
    <s v="Capt Frank Moody"/>
    <n v="166"/>
    <x v="1"/>
    <n v="72.599999999999994"/>
    <m/>
    <n v="7"/>
    <s v="Pacific Area"/>
    <s v="United States"/>
    <x v="0"/>
    <n v="65.482830000000007"/>
    <n v="-167.3219"/>
    <s v="Discharge/Release of Pollution"/>
    <s v="Discharge of Oil"/>
    <s v=""/>
    <s v="Y"/>
    <m/>
    <m/>
    <m/>
    <m/>
    <m/>
    <m/>
    <x v="9"/>
  </r>
  <r>
    <x v="5"/>
    <d v="2014-08-04T00:00:00"/>
    <n v="8"/>
    <x v="9"/>
    <s v="United States"/>
    <n v="4951754"/>
    <s v="Fishing Vessel"/>
    <s v="Lightning"/>
    <n v="21"/>
    <x v="1"/>
    <n v="37.4"/>
    <m/>
    <n v="34"/>
    <s v="Pacific Area"/>
    <s v="United States"/>
    <x v="0"/>
    <n v="60.387219999999999"/>
    <n v="-151.30279999999999"/>
    <s v="Fire"/>
    <s v="Discharge of Oil"/>
    <s v="Y"/>
    <s v="Y"/>
    <m/>
    <m/>
    <m/>
    <m/>
    <m/>
    <m/>
    <x v="2"/>
  </r>
  <r>
    <x v="5"/>
    <d v="2014-08-04T00:00:00"/>
    <n v="8"/>
    <x v="9"/>
    <s v="United States"/>
    <n v="4952608"/>
    <s v="Fishing Vessel"/>
    <s v="Bering Leader"/>
    <n v="193"/>
    <x v="1"/>
    <n v="108.5"/>
    <m/>
    <n v="13"/>
    <s v="Pacific Area"/>
    <s v="United States"/>
    <x v="0"/>
    <n v="58.0351666667"/>
    <n v="-171.1461666667"/>
    <s v="Equipment failure/ Hazard to navigation"/>
    <s v="Marine Casualty"/>
    <s v=""/>
    <s v="N"/>
    <m/>
    <m/>
    <m/>
    <m/>
    <m/>
    <m/>
    <x v="4"/>
  </r>
  <r>
    <x v="5"/>
    <d v="2014-08-04T00:00:00"/>
    <n v="8"/>
    <x v="9"/>
    <s v="United States"/>
    <n v="5079991"/>
    <s v="N/A"/>
    <s v="Unknown"/>
    <m/>
    <x v="2"/>
    <m/>
    <m/>
    <m/>
    <s v="Pacific Area"/>
    <s v="United States"/>
    <x v="0"/>
    <n v="71.185000000000002"/>
    <n v="-144.07140000000001"/>
    <s v="Discharge/Release of Pollution"/>
    <s v="Discharge of Oil"/>
    <s v=""/>
    <s v="Y"/>
    <m/>
    <m/>
    <m/>
    <m/>
    <m/>
    <m/>
    <x v="9"/>
  </r>
  <r>
    <x v="5"/>
    <d v="2014-08-05T00:00:00"/>
    <n v="8"/>
    <x v="9"/>
    <s v="N/A"/>
    <n v="4946004"/>
    <s v="Fishing Vessel"/>
    <s v="Seven C's"/>
    <s v="n/a"/>
    <x v="0"/>
    <n v="26"/>
    <m/>
    <m/>
    <s v="Pacific Area"/>
    <s v="United States"/>
    <x v="1"/>
    <n v="56.692489999999999"/>
    <n v="-135.2978"/>
    <s v="Flooding"/>
    <s v="Discharge of Oil"/>
    <s v="Damaged"/>
    <s v="Y"/>
    <m/>
    <m/>
    <m/>
    <m/>
    <m/>
    <m/>
    <x v="12"/>
  </r>
  <r>
    <x v="5"/>
    <d v="2014-08-05T00:00:00"/>
    <n v="8"/>
    <x v="9"/>
    <s v="United States"/>
    <n v="4946398"/>
    <s v="Fishing Vessel"/>
    <s v="Auriga"/>
    <n v="19"/>
    <x v="1"/>
    <n v="39.5"/>
    <m/>
    <n v="38"/>
    <s v="Pacific Area"/>
    <s v="United States"/>
    <x v="0"/>
    <n v="60.853566666699997"/>
    <n v="-147.59471666670001"/>
    <s v="Capsize"/>
    <s v="Discharge of Oil"/>
    <s v="Damaged"/>
    <s v="Y"/>
    <m/>
    <m/>
    <m/>
    <m/>
    <m/>
    <m/>
    <x v="7"/>
  </r>
  <r>
    <x v="5"/>
    <d v="2014-08-05T00:00:00"/>
    <n v="8"/>
    <x v="9"/>
    <s v="United States"/>
    <n v="4955770"/>
    <s v="Fishing Vessel"/>
    <s v="Stardust"/>
    <n v="21"/>
    <x v="1"/>
    <n v="37.200000000000003"/>
    <m/>
    <n v="62"/>
    <s v="Pacific Area"/>
    <s v="United States"/>
    <x v="0"/>
    <n v="58.211109999999998"/>
    <n v="-135.37860000000001"/>
    <s v="Grounding"/>
    <s v="Marine Casualty"/>
    <s v=""/>
    <s v="N"/>
    <m/>
    <m/>
    <m/>
    <m/>
    <m/>
    <m/>
    <x v="0"/>
  </r>
  <r>
    <x v="5"/>
    <d v="2014-08-05T00:00:00"/>
    <n v="8"/>
    <x v="9"/>
    <s v="United States"/>
    <n v="4961354"/>
    <s v="Passenger Ship"/>
    <s v="St Eugene"/>
    <n v="27"/>
    <x v="1"/>
    <n v="65"/>
    <m/>
    <n v="23"/>
    <s v="Pacific Area"/>
    <s v="United States"/>
    <x v="0"/>
    <n v="58.191360000000003"/>
    <n v="-136.49520000000001"/>
    <s v="Equipment failure/ Hazard to navigation"/>
    <s v="Marine Casualty"/>
    <s v="Damaged"/>
    <s v="N"/>
    <m/>
    <m/>
    <m/>
    <m/>
    <m/>
    <m/>
    <x v="4"/>
  </r>
  <r>
    <x v="5"/>
    <d v="2014-08-06T00:00:00"/>
    <n v="8"/>
    <x v="9"/>
    <s v="United States"/>
    <n v="5150513"/>
    <s v="Fishing Vessel"/>
    <s v="Egegik Spirit"/>
    <n v="101"/>
    <x v="1"/>
    <n v="86.8"/>
    <m/>
    <m/>
    <s v="Pacific Area"/>
    <s v="United States"/>
    <x v="1"/>
    <n v="57.706666666700002"/>
    <n v="-153.9338833333"/>
    <s v="Grounding"/>
    <s v="Marine Casualty"/>
    <s v=""/>
    <s v="N"/>
    <m/>
    <m/>
    <m/>
    <m/>
    <m/>
    <m/>
    <x v="0"/>
  </r>
  <r>
    <x v="5"/>
    <d v="2014-08-07T00:00:00"/>
    <n v="8"/>
    <x v="9"/>
    <s v="United States"/>
    <n v="4952640"/>
    <s v="Fishing Vessel"/>
    <s v="Legacy"/>
    <n v="194"/>
    <x v="1"/>
    <n v="117.2"/>
    <m/>
    <m/>
    <s v="Pacific Area"/>
    <s v="United States"/>
    <x v="1"/>
    <n v="56.255000000000003"/>
    <n v="-165.0233333333"/>
    <s v="Equipment failure/ Hazard to navigation"/>
    <s v="Marine Casualty"/>
    <s v="Damaged"/>
    <s v="N"/>
    <m/>
    <m/>
    <m/>
    <m/>
    <m/>
    <m/>
    <x v="4"/>
  </r>
  <r>
    <x v="5"/>
    <d v="2014-08-10T00:00:00"/>
    <n v="8"/>
    <x v="9"/>
    <s v="United States"/>
    <n v="4951685"/>
    <s v="Other"/>
    <s v="Perserverance"/>
    <n v="294"/>
    <x v="1"/>
    <n v="188.5"/>
    <m/>
    <n v="41"/>
    <s v="Pacific Area"/>
    <s v="United States"/>
    <x v="0"/>
    <n v="60.929666666700001"/>
    <n v="-155.17048333330001"/>
    <s v="Equipment failure/ Hazard to navigation"/>
    <s v="Marine Casualty"/>
    <s v=""/>
    <s v="N"/>
    <m/>
    <m/>
    <m/>
    <m/>
    <m/>
    <m/>
    <x v="4"/>
  </r>
  <r>
    <x v="5"/>
    <d v="2014-08-10T00:00:00"/>
    <n v="8"/>
    <x v="9"/>
    <s v="United States"/>
    <n v="4965590"/>
    <s v="Fishing Vessel"/>
    <s v="Lorna Dee"/>
    <s v="n/a"/>
    <x v="0"/>
    <n v="32"/>
    <m/>
    <m/>
    <s v="Pacific Area"/>
    <s v="United States"/>
    <x v="1"/>
    <n v="57.046390000000002"/>
    <n v="-135.33860000000001"/>
    <s v="Flooding"/>
    <s v="Marine Casualty"/>
    <s v="Damaged"/>
    <s v="N"/>
    <m/>
    <m/>
    <m/>
    <m/>
    <m/>
    <m/>
    <x v="12"/>
  </r>
  <r>
    <x v="5"/>
    <d v="2014-08-12T00:00:00"/>
    <n v="8"/>
    <x v="9"/>
    <s v="United States"/>
    <n v="4955056"/>
    <s v="Passenger Ship"/>
    <s v="St Maria"/>
    <n v="82"/>
    <x v="1"/>
    <n v="78.5"/>
    <m/>
    <n v="15"/>
    <s v="Pacific Area"/>
    <s v="United States"/>
    <x v="0"/>
    <n v="58.184170000000002"/>
    <n v="-134.20779999999999"/>
    <s v="Equipment failure/ Hazard to navigation"/>
    <s v="Marine Casualty"/>
    <s v="Damaged"/>
    <s v="N"/>
    <m/>
    <m/>
    <m/>
    <m/>
    <m/>
    <m/>
    <x v="4"/>
  </r>
  <r>
    <x v="5"/>
    <d v="2014-08-12T00:00:00"/>
    <n v="8"/>
    <x v="9"/>
    <s v="United States"/>
    <n v="4961375"/>
    <s v="Passenger Ship"/>
    <s v="Scania"/>
    <n v="10"/>
    <x v="1"/>
    <n v="32.200000000000003"/>
    <m/>
    <n v="17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8-12T00:00:00"/>
    <n v="8"/>
    <x v="9"/>
    <s v="United States"/>
    <n v="4962817"/>
    <s v="Recreational"/>
    <s v="Pacific Queen"/>
    <n v="51"/>
    <x v="1"/>
    <n v="57.5"/>
    <m/>
    <n v="72"/>
    <s v="Pacific Area"/>
    <s v="United States"/>
    <x v="0"/>
    <n v="58.302149999999997"/>
    <n v="-134.42838333329999"/>
    <s v="Discharge/Release of Pollution"/>
    <s v="Discharge of Oil"/>
    <s v="Damaged"/>
    <s v="Y"/>
    <m/>
    <m/>
    <m/>
    <m/>
    <m/>
    <m/>
    <x v="9"/>
  </r>
  <r>
    <x v="5"/>
    <d v="2014-08-13T00:00:00"/>
    <n v="8"/>
    <x v="9"/>
    <s v="United States"/>
    <n v="4985937"/>
    <s v="Fishing Vessel"/>
    <s v="Curmudgeon"/>
    <n v="11"/>
    <x v="1"/>
    <n v="30.1"/>
    <m/>
    <m/>
    <s v="Pacific Area"/>
    <s v="United States"/>
    <x v="1"/>
    <n v="56.612079999999999"/>
    <n v="-132.53100000000001"/>
    <s v="Grounding"/>
    <s v="Marine Casualty"/>
    <s v=""/>
    <s v="N"/>
    <m/>
    <m/>
    <m/>
    <m/>
    <m/>
    <m/>
    <x v="0"/>
  </r>
  <r>
    <x v="5"/>
    <d v="2014-08-14T00:00:00"/>
    <n v="8"/>
    <x v="9"/>
    <s v="United States"/>
    <n v="4955159"/>
    <s v="Other"/>
    <s v="Argo"/>
    <m/>
    <x v="2"/>
    <n v="40"/>
    <m/>
    <n v="7"/>
    <s v="Pacific Area"/>
    <s v="United States"/>
    <x v="0"/>
    <n v="64.468100000000007"/>
    <n v="-165.25333333329999"/>
    <s v="Equipment failure"/>
    <s v="Marine Casualty"/>
    <s v=""/>
    <s v="N"/>
    <m/>
    <m/>
    <m/>
    <m/>
    <m/>
    <m/>
    <x v="4"/>
  </r>
  <r>
    <x v="5"/>
    <d v="2014-08-14T00:00:00"/>
    <n v="8"/>
    <x v="9"/>
    <s v="Bermuda"/>
    <n v="4961360"/>
    <s v="Passenger Ship"/>
    <s v="Coral Princess"/>
    <n v="91600"/>
    <x v="0"/>
    <n v="964.5"/>
    <m/>
    <n v="16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8-15T00:00:00"/>
    <n v="8"/>
    <x v="9"/>
    <s v="United States"/>
    <n v="4956655"/>
    <s v="Recreational"/>
    <s v="Lil Wunda Wunda"/>
    <m/>
    <x v="2"/>
    <n v="37"/>
    <m/>
    <n v="34"/>
    <s v="Pacific Area"/>
    <s v="United States"/>
    <x v="0"/>
    <n v="61.983333333300003"/>
    <n v="-146.98333333330001"/>
    <s v="Discharge/Release of Pollution"/>
    <s v="Discharge of Oil"/>
    <s v=""/>
    <s v="Y"/>
    <m/>
    <m/>
    <m/>
    <m/>
    <m/>
    <m/>
    <x v="9"/>
  </r>
  <r>
    <x v="5"/>
    <d v="2014-08-15T00:00:00"/>
    <n v="8"/>
    <x v="9"/>
    <s v="United States"/>
    <n v="4960747"/>
    <s v="Fishing Vessel"/>
    <s v="Kevleen K"/>
    <n v="196"/>
    <x v="1"/>
    <n v="92"/>
    <m/>
    <m/>
    <s v="Pacific Area"/>
    <s v="United States"/>
    <x v="1"/>
    <n v="57.78725"/>
    <n v="-152.40209999999999"/>
    <s v="Discharge/Release of Pollution"/>
    <s v="Discharge of Oil"/>
    <s v=""/>
    <s v="Y"/>
    <m/>
    <m/>
    <m/>
    <m/>
    <m/>
    <m/>
    <x v="9"/>
  </r>
  <r>
    <x v="5"/>
    <d v="2014-08-15T00:00:00"/>
    <n v="8"/>
    <x v="9"/>
    <s v="United States"/>
    <n v="4980200"/>
    <s v="Fishing Vessel"/>
    <s v="Sunset Bay"/>
    <n v="198"/>
    <x v="1"/>
    <n v="112.8"/>
    <m/>
    <n v="40"/>
    <s v="Pacific Area"/>
    <s v="United States"/>
    <x v="0"/>
    <n v="60.749488999999997"/>
    <n v="-146.94940500000001"/>
    <s v="Equipment failure"/>
    <s v="Marine Casualty"/>
    <s v=""/>
    <s v="N"/>
    <m/>
    <m/>
    <m/>
    <m/>
    <m/>
    <m/>
    <x v="4"/>
  </r>
  <r>
    <x v="5"/>
    <d v="2014-08-18T00:00:00"/>
    <n v="8"/>
    <x v="9"/>
    <s v="United States"/>
    <n v="4959147"/>
    <s v="Fishing Vessel"/>
    <s v="Elena Michelle"/>
    <n v="12"/>
    <x v="1"/>
    <n v="30"/>
    <m/>
    <n v="53"/>
    <s v="Pacific Area"/>
    <s v="United States"/>
    <x v="0"/>
    <n v="59.009921666700002"/>
    <n v="-158.49997166669999"/>
    <s v="Sinking"/>
    <s v="Discharge of Oil"/>
    <s v="Damaged"/>
    <s v="Y"/>
    <m/>
    <m/>
    <m/>
    <m/>
    <m/>
    <m/>
    <x v="1"/>
  </r>
  <r>
    <x v="5"/>
    <d v="2014-08-19T00:00:00"/>
    <n v="8"/>
    <x v="9"/>
    <s v="United States"/>
    <n v="4961286"/>
    <s v="Passenger Ship"/>
    <s v="Malaspina"/>
    <n v="2928"/>
    <x v="0"/>
    <n v="372.2"/>
    <m/>
    <n v="55"/>
    <s v="Pacific Area"/>
    <s v="United States"/>
    <x v="0"/>
    <n v="59.255654999999997"/>
    <n v="-135.07711666669999"/>
    <s v="Equipment failure/ Hazard to navigation"/>
    <s v="Marine Casualty"/>
    <s v="Damaged"/>
    <s v="N"/>
    <m/>
    <m/>
    <m/>
    <m/>
    <m/>
    <m/>
    <x v="4"/>
  </r>
  <r>
    <x v="5"/>
    <d v="2014-08-20T00:00:00"/>
    <n v="8"/>
    <x v="9"/>
    <s v="United States"/>
    <n v="4961604"/>
    <s v="Passenger Ship"/>
    <s v="St Maria"/>
    <n v="82"/>
    <x v="1"/>
    <n v="78.5"/>
    <m/>
    <n v="15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4-08-21T00:00:00"/>
    <n v="8"/>
    <x v="9"/>
    <s v="United States"/>
    <n v="4963189"/>
    <s v="Fishing Vessel"/>
    <s v="Jes An"/>
    <n v="123"/>
    <x v="1"/>
    <n v="62.9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14-08-21T00:00:00"/>
    <n v="8"/>
    <x v="9"/>
    <s v="United States"/>
    <n v="4963287"/>
    <s v="Towing Vessel"/>
    <s v="Chukchi Sea"/>
    <n v="172"/>
    <x v="1"/>
    <n v="92.2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4-08-21T00:00:00"/>
    <n v="8"/>
    <x v="9"/>
    <s v="United States"/>
    <n v="4980716"/>
    <s v="Fishing Vessel"/>
    <s v="Blue Pacific"/>
    <n v="867"/>
    <x v="0"/>
    <n v="166.3"/>
    <m/>
    <m/>
    <s v="Pacific Area"/>
    <s v="United States"/>
    <x v="1"/>
    <n v="53.877777833300001"/>
    <n v="-166.57777783329999"/>
    <s v="Loss of electrical power"/>
    <s v="Marine Casualty"/>
    <s v=""/>
    <s v="N"/>
    <m/>
    <m/>
    <m/>
    <m/>
    <m/>
    <m/>
    <x v="27"/>
  </r>
  <r>
    <x v="5"/>
    <d v="2014-08-26T00:00:00"/>
    <n v="8"/>
    <x v="9"/>
    <s v="United States"/>
    <n v="4966628"/>
    <s v="Fishing Vessel"/>
    <s v="Ocean Explorer"/>
    <n v="896"/>
    <x v="0"/>
    <n v="139.69999999999999"/>
    <m/>
    <m/>
    <s v="Pacific Area"/>
    <s v="United States"/>
    <x v="1"/>
    <n v="54.166670000000003"/>
    <n v="-166"/>
    <s v="Discharge/Release of Pollution"/>
    <s v="Discharge of Oil"/>
    <s v=""/>
    <s v="Y"/>
    <m/>
    <m/>
    <m/>
    <m/>
    <m/>
    <m/>
    <x v="9"/>
  </r>
  <r>
    <x v="5"/>
    <d v="2014-08-26T00:00:00"/>
    <n v="8"/>
    <x v="9"/>
    <s v="United States"/>
    <n v="4967184"/>
    <s v="Fishing Vessel"/>
    <s v="Cobra"/>
    <n v="90"/>
    <x v="1"/>
    <n v="58"/>
    <m/>
    <m/>
    <s v="Pacific Area"/>
    <s v="United States"/>
    <x v="1"/>
    <n v="57.046390000000002"/>
    <n v="-135.33860000000001"/>
    <s v="Flooding"/>
    <s v="Discharge of Oil"/>
    <s v=""/>
    <s v="Y"/>
    <m/>
    <m/>
    <m/>
    <m/>
    <m/>
    <m/>
    <x v="12"/>
  </r>
  <r>
    <x v="5"/>
    <d v="2014-08-26T00:00:00"/>
    <n v="8"/>
    <x v="9"/>
    <s v="United States"/>
    <n v="4980267"/>
    <s v="Passenger Ship"/>
    <s v="Klondike Express"/>
    <n v="81"/>
    <x v="1"/>
    <n v="117.2"/>
    <m/>
    <n v="19"/>
    <s v="Pacific Area"/>
    <s v="United States"/>
    <x v="0"/>
    <n v="61.063666666700001"/>
    <n v="-148.25566666669999"/>
    <s v="Equipment failure"/>
    <s v="Marine Casualty"/>
    <s v=""/>
    <s v="N"/>
    <m/>
    <m/>
    <m/>
    <m/>
    <m/>
    <m/>
    <x v="4"/>
  </r>
  <r>
    <x v="5"/>
    <d v="2014-08-27T00:00:00"/>
    <n v="8"/>
    <x v="9"/>
    <s v="United States"/>
    <n v="4967807"/>
    <s v="Barge (General)"/>
    <s v="St Elias"/>
    <n v="3674"/>
    <x v="0"/>
    <n v="321.8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4-08-27T00:00:00"/>
    <n v="8"/>
    <x v="9"/>
    <s v="United States"/>
    <n v="4985168"/>
    <s v="Fishing Vessel"/>
    <s v="Letun"/>
    <n v="29"/>
    <x v="1"/>
    <n v="35"/>
    <m/>
    <m/>
    <s v="Pacific Area"/>
    <s v="United States"/>
    <x v="1"/>
    <n v="52.028683333300002"/>
    <n v="-172.27406666670001"/>
    <s v="Equipment failure/ Hazard to navigation"/>
    <s v="Marine Casualty"/>
    <s v="Damaged"/>
    <s v="N"/>
    <m/>
    <m/>
    <m/>
    <m/>
    <m/>
    <m/>
    <x v="4"/>
  </r>
  <r>
    <x v="5"/>
    <d v="2014-08-28T00:00:00"/>
    <n v="8"/>
    <x v="9"/>
    <s v="United States"/>
    <n v="4967756"/>
    <s v="Fishing Vessel"/>
    <s v="American Dynasty"/>
    <n v="3659"/>
    <x v="0"/>
    <n v="240.7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4-08-28T00:00:00"/>
    <n v="8"/>
    <x v="9"/>
    <s v="Bermuda"/>
    <n v="4972309"/>
    <s v="Passenger Ship"/>
    <s v="Grand Princess"/>
    <n v="107517"/>
    <x v="0"/>
    <n v="823.4"/>
    <m/>
    <n v="20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8-30T00:00:00"/>
    <n v="8"/>
    <x v="9"/>
    <s v="United States"/>
    <n v="4972825"/>
    <s v="Passenger Ship"/>
    <s v="St Tatiana"/>
    <n v="27"/>
    <x v="1"/>
    <n v="65"/>
    <m/>
    <m/>
    <s v="Pacific Area"/>
    <s v="United States"/>
    <x v="1"/>
    <n v="57.046390000000002"/>
    <n v="-135.33860000000001"/>
    <s v="Equipment failure/ Hazard to navigation"/>
    <s v="Marine Casualty"/>
    <s v="Damaged"/>
    <s v="N"/>
    <m/>
    <m/>
    <m/>
    <m/>
    <m/>
    <m/>
    <x v="4"/>
  </r>
  <r>
    <x v="5"/>
    <d v="2014-08-31T00:00:00"/>
    <n v="8"/>
    <x v="9"/>
    <s v="United States"/>
    <n v="4972229"/>
    <s v="Passenger Ship"/>
    <s v="St Juvenaly"/>
    <n v="91"/>
    <x v="1"/>
    <n v="78.5"/>
    <m/>
    <n v="22"/>
    <s v="Pacific Area"/>
    <s v="United States"/>
    <x v="0"/>
    <n v="58.550164000000002"/>
    <n v="-135.02759800000001"/>
    <s v="Equipment failure/ Hazard to navigation"/>
    <s v="Marine Casualty"/>
    <s v="Damaged"/>
    <s v="N"/>
    <m/>
    <m/>
    <m/>
    <m/>
    <m/>
    <m/>
    <x v="4"/>
  </r>
  <r>
    <x v="5"/>
    <d v="2014-08-31T00:00:00"/>
    <n v="8"/>
    <x v="9"/>
    <s v="United States"/>
    <n v="4972353"/>
    <s v="Fishing Vessel"/>
    <s v="Amelie"/>
    <n v="99"/>
    <x v="1"/>
    <n v="81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14-08-31T00:00:00"/>
    <n v="8"/>
    <x v="9"/>
    <s v="United States"/>
    <n v="4978272"/>
    <s v="Barge (Liquid)"/>
    <s v="SCT 180"/>
    <n v="1053"/>
    <x v="0"/>
    <n v="172.7"/>
    <m/>
    <n v="38"/>
    <s v="Pacific Area"/>
    <s v="United States"/>
    <x v="0"/>
    <n v="62.661442000000001"/>
    <n v="-165.00349800000001"/>
    <s v="Grounding"/>
    <s v="Marine Casualty"/>
    <s v=""/>
    <s v="N"/>
    <m/>
    <m/>
    <m/>
    <m/>
    <m/>
    <m/>
    <x v="0"/>
  </r>
  <r>
    <x v="5"/>
    <d v="2014-08-31T00:00:00"/>
    <n v="8"/>
    <x v="9"/>
    <s v="United States"/>
    <n v="4979806"/>
    <s v="Towing Vessel"/>
    <s v="Barbara Foss"/>
    <n v="198"/>
    <x v="1"/>
    <n v="118.7"/>
    <m/>
    <n v="42"/>
    <s v="Pacific Area"/>
    <s v="United States"/>
    <x v="0"/>
    <n v="59.300249999999998"/>
    <n v="-148.9427"/>
    <s v="Equipment failure"/>
    <s v="Marine Casualty"/>
    <s v=""/>
    <s v="N"/>
    <m/>
    <m/>
    <m/>
    <m/>
    <m/>
    <m/>
    <x v="4"/>
  </r>
  <r>
    <x v="5"/>
    <d v="2014-09-01T00:00:00"/>
    <n v="9"/>
    <x v="9"/>
    <s v="United States"/>
    <n v="5068952"/>
    <s v="Fishing Vessel"/>
    <s v="Seattle Enterprise"/>
    <n v="1789"/>
    <x v="0"/>
    <n v="267"/>
    <m/>
    <n v="45"/>
    <s v="Pacific Area"/>
    <s v="United States"/>
    <x v="0"/>
    <n v="59.3616833333"/>
    <n v="-176.47595000000001"/>
    <s v="Loss of electrical power"/>
    <s v="Marine Casualty"/>
    <s v=""/>
    <s v="N"/>
    <m/>
    <m/>
    <m/>
    <m/>
    <m/>
    <m/>
    <x v="27"/>
  </r>
  <r>
    <x v="5"/>
    <d v="2014-09-03T00:00:00"/>
    <n v="9"/>
    <x v="9"/>
    <s v="United States"/>
    <n v="4974535"/>
    <s v="Passenger Ship"/>
    <s v="Navigator"/>
    <n v="10"/>
    <x v="1"/>
    <n v="35"/>
    <m/>
    <n v="12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09-04T00:00:00"/>
    <n v="9"/>
    <x v="9"/>
    <s v="United States"/>
    <n v="4975658"/>
    <s v="Fishing Vessel"/>
    <s v="Jade Ann"/>
    <n v="46"/>
    <x v="1"/>
    <n v="49.7"/>
    <m/>
    <m/>
    <s v="Pacific Area"/>
    <s v="United States"/>
    <x v="1"/>
    <n v="56.656983333299998"/>
    <n v="-135.3434333333"/>
    <s v="Discharge/Release of Pollution"/>
    <s v="Discharge of Oil"/>
    <s v=""/>
    <s v="Y"/>
    <m/>
    <m/>
    <m/>
    <m/>
    <m/>
    <m/>
    <x v="9"/>
  </r>
  <r>
    <x v="5"/>
    <d v="2014-09-04T00:00:00"/>
    <n v="9"/>
    <x v="9"/>
    <s v="United States"/>
    <n v="4978041"/>
    <s v="Passenger Ship"/>
    <s v="Katlian Express"/>
    <n v="27"/>
    <x v="1"/>
    <n v="64"/>
    <m/>
    <m/>
    <s v="Pacific Area"/>
    <s v="United States"/>
    <x v="1"/>
    <n v="57.916111166699999"/>
    <n v="-133.4880555"/>
    <s v="Equipment failure/ Hazard to navigation"/>
    <s v="Marine Casualty"/>
    <s v=""/>
    <s v="N"/>
    <m/>
    <m/>
    <m/>
    <m/>
    <m/>
    <m/>
    <x v="4"/>
  </r>
  <r>
    <x v="5"/>
    <d v="2014-09-04T00:00:00"/>
    <n v="9"/>
    <x v="9"/>
    <s v="United States"/>
    <n v="4978069"/>
    <s v="Passenger Ship"/>
    <s v="Admiralty Dream"/>
    <n v="95"/>
    <x v="1"/>
    <n v="122.2"/>
    <m/>
    <m/>
    <s v="Pacific Area"/>
    <s v="United States"/>
    <x v="1"/>
    <n v="56.48489"/>
    <n v="-132.69470000000001"/>
    <s v="Equipment failure/ Hazard to navigation"/>
    <s v="Marine Casualty"/>
    <s v=""/>
    <s v="N"/>
    <m/>
    <m/>
    <m/>
    <m/>
    <m/>
    <m/>
    <x v="4"/>
  </r>
  <r>
    <x v="5"/>
    <d v="2014-09-06T00:00:00"/>
    <n v="9"/>
    <x v="9"/>
    <s v="United States"/>
    <n v="4978054"/>
    <s v="Fishing Vessel"/>
    <s v="Starbound"/>
    <n v="2266"/>
    <x v="0"/>
    <n v="266"/>
    <m/>
    <m/>
    <s v="Pacific Area"/>
    <s v="United States"/>
    <x v="1"/>
    <n v="56.583329999999997"/>
    <n v="-169.58330000000001"/>
    <s v="Equipment failure/ Hazard to navigation"/>
    <s v="Marine Casualty"/>
    <s v="Damaged"/>
    <s v="N"/>
    <m/>
    <m/>
    <m/>
    <m/>
    <m/>
    <m/>
    <x v="4"/>
  </r>
  <r>
    <x v="5"/>
    <d v="2014-09-06T00:00:00"/>
    <n v="9"/>
    <x v="9"/>
    <s v="United States"/>
    <n v="4980702"/>
    <s v="Fishing Vessel"/>
    <s v="Storm Petrel"/>
    <n v="276"/>
    <x v="1"/>
    <n v="105.3"/>
    <m/>
    <m/>
    <s v="Pacific Area"/>
    <s v="United States"/>
    <x v="1"/>
    <n v="53.893583333300001"/>
    <n v="-166.5365666667"/>
    <s v="Allision"/>
    <s v="Marine Casualty"/>
    <s v="Damaged"/>
    <s v="N"/>
    <m/>
    <m/>
    <m/>
    <m/>
    <m/>
    <m/>
    <x v="5"/>
  </r>
  <r>
    <x v="5"/>
    <d v="2014-09-07T00:00:00"/>
    <n v="9"/>
    <x v="9"/>
    <s v="United States"/>
    <n v="4978099"/>
    <s v="Fishing Vessel"/>
    <s v="Spartan"/>
    <n v="58"/>
    <x v="1"/>
    <n v="57.8"/>
    <m/>
    <n v="39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4-09-08T00:00:00"/>
    <n v="9"/>
    <x v="9"/>
    <s v="United States"/>
    <n v="4978922"/>
    <s v="Fishing Vessel"/>
    <s v="Ocean Peace"/>
    <n v="1557"/>
    <x v="0"/>
    <n v="199.5"/>
    <m/>
    <m/>
    <s v="Pacific Area"/>
    <s v="United States"/>
    <x v="1"/>
    <n v="56.056980000000003"/>
    <n v="-168.5214"/>
    <s v="Equipment failure/ Hazard to navigation"/>
    <s v="Marine Casualty"/>
    <s v=""/>
    <s v="N"/>
    <m/>
    <m/>
    <m/>
    <m/>
    <m/>
    <m/>
    <x v="4"/>
  </r>
  <r>
    <x v="5"/>
    <d v="2014-09-08T00:00:00"/>
    <n v="9"/>
    <x v="9"/>
    <s v="United States"/>
    <n v="5004994"/>
    <s v="Passenger Ship"/>
    <s v="Safari Explorer"/>
    <n v="97"/>
    <x v="1"/>
    <n v="126.7"/>
    <m/>
    <m/>
    <s v="Pacific Area"/>
    <s v="United States"/>
    <x v="1"/>
    <n v="56.97775"/>
    <n v="-134.34059999999999"/>
    <s v="Allision"/>
    <s v="Marine Casualty"/>
    <s v=""/>
    <s v="N"/>
    <m/>
    <m/>
    <m/>
    <m/>
    <m/>
    <m/>
    <x v="5"/>
  </r>
  <r>
    <x v="5"/>
    <d v="2014-09-09T00:00:00"/>
    <n v="9"/>
    <x v="9"/>
    <s v="United States"/>
    <n v="5010994"/>
    <s v="Tanker Ship"/>
    <s v="Polar Resolution"/>
    <n v="85387"/>
    <x v="0"/>
    <n v="854.3"/>
    <m/>
    <n v="16"/>
    <s v="Pacific Area"/>
    <s v="United States"/>
    <x v="0"/>
    <n v="61.12473"/>
    <n v="-146.34639999999999"/>
    <s v="Equipment failure/ Hazard to navigation"/>
    <s v="Marine Casualty"/>
    <s v=""/>
    <s v="N"/>
    <m/>
    <m/>
    <m/>
    <m/>
    <m/>
    <m/>
    <x v="4"/>
  </r>
  <r>
    <x v="5"/>
    <d v="2014-09-09T00:00:00"/>
    <n v="9"/>
    <x v="9"/>
    <s v="United States"/>
    <n v="5064060"/>
    <s v="Fishing Vessel"/>
    <s v="Bering Leader"/>
    <n v="193"/>
    <x v="1"/>
    <n v="108.5"/>
    <m/>
    <n v="13"/>
    <s v="Pacific Area"/>
    <s v="United States"/>
    <x v="0"/>
    <n v="58.0766666667"/>
    <n v="-169.77383333329999"/>
    <s v="Equipment failure/ Hazard to navigation"/>
    <s v="Marine Casualty"/>
    <s v=""/>
    <s v="N"/>
    <m/>
    <m/>
    <m/>
    <m/>
    <m/>
    <m/>
    <x v="4"/>
  </r>
  <r>
    <x v="5"/>
    <d v="2014-09-10T00:00:00"/>
    <n v="9"/>
    <x v="9"/>
    <s v="United States"/>
    <n v="4980927"/>
    <s v="Towing Vessel"/>
    <s v="OB-1"/>
    <n v="40"/>
    <x v="1"/>
    <n v="57.8"/>
    <m/>
    <n v="61"/>
    <s v="Pacific Area"/>
    <s v="United States"/>
    <x v="0"/>
    <n v="60.983333333300003"/>
    <n v="-161.98333333330001"/>
    <s v="Discharge/Release of Pollution"/>
    <s v="Discharge of Oil"/>
    <s v=""/>
    <s v="Y"/>
    <m/>
    <m/>
    <m/>
    <m/>
    <m/>
    <m/>
    <x v="9"/>
  </r>
  <r>
    <x v="5"/>
    <d v="2014-09-10T00:00:00"/>
    <n v="9"/>
    <x v="9"/>
    <s v="Bermuda"/>
    <n v="4981731"/>
    <s v="Passenger Ship"/>
    <s v="Golden Princess"/>
    <n v="108865"/>
    <x v="0"/>
    <n v="823.4"/>
    <m/>
    <m/>
    <s v="Pacific Area"/>
    <s v="United States"/>
    <x v="1"/>
    <n v="57.468890000000002"/>
    <n v="-136.71690000000001"/>
    <s v="Equipment failure"/>
    <s v="Marine Casualty"/>
    <s v=""/>
    <s v="N"/>
    <m/>
    <m/>
    <m/>
    <m/>
    <m/>
    <m/>
    <x v="4"/>
  </r>
  <r>
    <x v="5"/>
    <d v="2014-09-10T00:00:00"/>
    <n v="9"/>
    <x v="9"/>
    <s v="United States"/>
    <n v="4982007"/>
    <s v="Fishing Vessel"/>
    <s v="Bristol Explorer"/>
    <n v="296"/>
    <x v="1"/>
    <n v="166"/>
    <m/>
    <m/>
    <s v="Pacific Area"/>
    <s v="United States"/>
    <x v="1"/>
    <n v="54.166670000000003"/>
    <n v="-166"/>
    <s v="Flooding"/>
    <s v="Marine Casualty"/>
    <s v="Damaged"/>
    <s v="N"/>
    <m/>
    <m/>
    <m/>
    <m/>
    <m/>
    <m/>
    <x v="12"/>
  </r>
  <r>
    <x v="5"/>
    <d v="2014-09-11T00:00:00"/>
    <n v="9"/>
    <x v="9"/>
    <s v="United States"/>
    <n v="4981895"/>
    <s v="Fishing Vessel"/>
    <s v="Rebecca Irene"/>
    <n v="191"/>
    <x v="1"/>
    <n v="115.3"/>
    <m/>
    <m/>
    <s v="Pacific Area"/>
    <s v="United States"/>
    <x v="1"/>
    <n v="53.8992"/>
    <n v="-166.5346166667"/>
    <s v="Flooding"/>
    <s v="Marine Casualty"/>
    <s v="Damaged"/>
    <s v="N"/>
    <m/>
    <m/>
    <m/>
    <m/>
    <m/>
    <m/>
    <x v="12"/>
  </r>
  <r>
    <x v="5"/>
    <d v="2014-09-11T00:00:00"/>
    <n v="9"/>
    <x v="9"/>
    <s v="United States"/>
    <n v="4987477"/>
    <s v="Recreational"/>
    <s v="Pacific Queen"/>
    <n v="51"/>
    <x v="1"/>
    <n v="57.5"/>
    <m/>
    <m/>
    <s v="Pacific Area"/>
    <s v="United States"/>
    <x v="1"/>
    <n v="56.394721666700001"/>
    <n v="-132.34388833329999"/>
    <s v="Discharge/Release of Pollution"/>
    <s v="Discharge of Oil"/>
    <s v="Damaged"/>
    <s v="Y"/>
    <m/>
    <m/>
    <m/>
    <m/>
    <m/>
    <m/>
    <x v="9"/>
  </r>
  <r>
    <x v="5"/>
    <d v="2014-09-12T00:00:00"/>
    <n v="9"/>
    <x v="9"/>
    <s v="Bermuda"/>
    <n v="5026721"/>
    <s v="Passenger Ship"/>
    <s v="Grand Princess"/>
    <n v="107517"/>
    <x v="0"/>
    <n v="823.4"/>
    <m/>
    <n v="20"/>
    <s v="Pacific Area"/>
    <s v="United States"/>
    <x v="0"/>
    <n v="59.435839999999999"/>
    <n v="-135.34559999999999"/>
    <s v="Equipment failure/ Hazard to navigation"/>
    <s v="Marine Casualty"/>
    <s v=""/>
    <s v="N"/>
    <m/>
    <m/>
    <m/>
    <m/>
    <m/>
    <m/>
    <x v="4"/>
  </r>
  <r>
    <x v="5"/>
    <d v="2014-09-13T00:00:00"/>
    <n v="9"/>
    <x v="9"/>
    <s v="United States"/>
    <n v="4984165"/>
    <s v="General Cargo Ship"/>
    <s v="Greta"/>
    <n v="166"/>
    <x v="1"/>
    <n v="147"/>
    <m/>
    <n v="20"/>
    <s v="Pacific Area"/>
    <s v="United States"/>
    <x v="0"/>
    <n v="61.518999999999998"/>
    <n v="-166.1566666667"/>
    <s v="Flooding"/>
    <s v="Discharge of Oil"/>
    <s v="Damaged"/>
    <s v="Y"/>
    <m/>
    <m/>
    <m/>
    <m/>
    <m/>
    <m/>
    <x v="12"/>
  </r>
  <r>
    <x v="5"/>
    <d v="2014-09-14T00:00:00"/>
    <n v="9"/>
    <x v="9"/>
    <s v="United States"/>
    <n v="4984193"/>
    <s v="Fishing Vessel"/>
    <s v="Ouzel"/>
    <n v="10"/>
    <x v="1"/>
    <n v="27.1"/>
    <m/>
    <n v="53"/>
    <s v="Pacific Area"/>
    <s v="United States"/>
    <x v="0"/>
    <n v="58.296390000000002"/>
    <n v="-134.4239"/>
    <s v="Collision"/>
    <s v="Marine Casualty"/>
    <s v="Y"/>
    <s v="N"/>
    <m/>
    <m/>
    <m/>
    <m/>
    <m/>
    <m/>
    <x v="6"/>
  </r>
  <r>
    <x v="5"/>
    <d v="2014-09-14T00:00:00"/>
    <n v="9"/>
    <x v="9"/>
    <s v="United States"/>
    <n v="5064187"/>
    <s v="Fishing Vessel"/>
    <s v="Bering Leader"/>
    <n v="193"/>
    <x v="1"/>
    <n v="108.5"/>
    <m/>
    <m/>
    <s v="Pacific Area"/>
    <s v="United States"/>
    <x v="1"/>
    <n v="57.116669999999999"/>
    <n v="-170.2833"/>
    <s v="Equipment failure/ Hazard to navigation"/>
    <s v="Marine Casualty"/>
    <s v=""/>
    <s v="N"/>
    <m/>
    <m/>
    <m/>
    <m/>
    <m/>
    <m/>
    <x v="4"/>
  </r>
  <r>
    <x v="5"/>
    <d v="2014-09-15T00:00:00"/>
    <n v="9"/>
    <x v="9"/>
    <s v="United States"/>
    <n v="5083666"/>
    <s v="Towing Vessel"/>
    <s v="Chukchi Sea"/>
    <n v="172"/>
    <x v="1"/>
    <n v="92.2"/>
    <m/>
    <n v="39"/>
    <s v="Pacific Area"/>
    <s v="United States"/>
    <x v="0"/>
    <n v="59.59639"/>
    <n v="-157.05889999999999"/>
    <s v="Equipment failure/ Hazard to navigation"/>
    <s v="Marine Casualty"/>
    <s v="Damaged"/>
    <s v="N"/>
    <m/>
    <m/>
    <m/>
    <m/>
    <m/>
    <m/>
    <x v="4"/>
  </r>
  <r>
    <x v="5"/>
    <d v="2014-09-16T00:00:00"/>
    <n v="9"/>
    <x v="9"/>
    <s v="United States"/>
    <n v="5017792"/>
    <s v="Passenger Ship"/>
    <s v="Majestic Fjord"/>
    <n v="68"/>
    <x v="1"/>
    <n v="64.900000000000006"/>
    <m/>
    <n v="20"/>
    <s v="Pacific Area"/>
    <s v="United States"/>
    <x v="0"/>
    <n v="58.550163333299999"/>
    <n v="-135.02759666669999"/>
    <s v="Equipment failure/ Hazard to navigation"/>
    <s v="Marine Casualty"/>
    <s v=""/>
    <s v="N"/>
    <m/>
    <m/>
    <m/>
    <m/>
    <m/>
    <m/>
    <x v="4"/>
  </r>
  <r>
    <x v="5"/>
    <d v="2014-09-17T00:00:00"/>
    <n v="9"/>
    <x v="9"/>
    <s v="United States"/>
    <n v="4990635"/>
    <s v="Fishing Vessel"/>
    <s v="Ocean Ranger"/>
    <n v="27"/>
    <x v="1"/>
    <n v="32"/>
    <m/>
    <m/>
    <s v="Pacific Area"/>
    <s v="United States"/>
    <x v="1"/>
    <n v="53.875183333300001"/>
    <n v="-166.54560000000001"/>
    <s v="Flooding"/>
    <s v="Marine Casualty"/>
    <s v="Damaged"/>
    <s v="N"/>
    <m/>
    <m/>
    <m/>
    <m/>
    <m/>
    <m/>
    <x v="12"/>
  </r>
  <r>
    <x v="5"/>
    <d v="2014-09-17T00:00:00"/>
    <n v="9"/>
    <x v="9"/>
    <s v="United States"/>
    <n v="5013918"/>
    <s v="Passenger Ship"/>
    <s v="Taiya Explorer"/>
    <n v="9"/>
    <x v="1"/>
    <n v="30"/>
    <m/>
    <n v="15"/>
    <s v="Pacific Area"/>
    <s v="United States"/>
    <x v="0"/>
    <n v="59.454729999999998"/>
    <n v="-135.31890000000001"/>
    <s v="Flooding"/>
    <s v="Marine Casualty"/>
    <s v="Damaged"/>
    <s v="N"/>
    <m/>
    <m/>
    <m/>
    <m/>
    <m/>
    <m/>
    <x v="12"/>
  </r>
  <r>
    <x v="5"/>
    <d v="2014-09-21T00:00:00"/>
    <n v="9"/>
    <x v="9"/>
    <s v="United States"/>
    <n v="4992156"/>
    <s v="Fishing Vessel"/>
    <s v="Kyra Dawn"/>
    <n v="14"/>
    <x v="1"/>
    <n v="36"/>
    <m/>
    <n v="20"/>
    <s v="Pacific Area"/>
    <s v="United States"/>
    <x v="0"/>
    <n v="59.187578000000002"/>
    <n v="-135.299791"/>
    <s v="Sinking"/>
    <s v="Discharge of Oil"/>
    <s v="Y"/>
    <s v="Y"/>
    <m/>
    <m/>
    <m/>
    <m/>
    <m/>
    <m/>
    <x v="1"/>
  </r>
  <r>
    <x v="5"/>
    <d v="2014-09-22T00:00:00"/>
    <n v="9"/>
    <x v="9"/>
    <s v="United States"/>
    <n v="5019681"/>
    <s v="Passenger Ship"/>
    <s v="Voyager"/>
    <n v="10"/>
    <x v="1"/>
    <n v="34"/>
    <m/>
    <n v="12"/>
    <s v="Pacific Area"/>
    <s v="United States"/>
    <x v="0"/>
    <n v="58.538016666700003"/>
    <n v="-135.04814999999999"/>
    <s v="Grounding"/>
    <s v="Marine Casualty"/>
    <s v=""/>
    <s v="N"/>
    <m/>
    <m/>
    <m/>
    <m/>
    <m/>
    <m/>
    <x v="0"/>
  </r>
  <r>
    <x v="5"/>
    <d v="2014-09-25T00:00:00"/>
    <n v="9"/>
    <x v="9"/>
    <s v="United States"/>
    <n v="5000728"/>
    <s v="Towing Vessel"/>
    <s v="Barbara Foss"/>
    <n v="198"/>
    <x v="1"/>
    <n v="118.7"/>
    <m/>
    <n v="42"/>
    <s v="Pacific Area"/>
    <s v="United States"/>
    <x v="0"/>
    <n v="60.783466666700001"/>
    <n v="-148.66526666670001"/>
    <s v="Collision"/>
    <s v="Marine Casualty"/>
    <s v=""/>
    <s v="N"/>
    <m/>
    <m/>
    <m/>
    <m/>
    <m/>
    <m/>
    <x v="6"/>
  </r>
  <r>
    <x v="5"/>
    <d v="2014-09-28T00:00:00"/>
    <n v="9"/>
    <x v="9"/>
    <s v="United States"/>
    <n v="4995727"/>
    <s v="Fishing Vessel"/>
    <s v="Unimak"/>
    <n v="990"/>
    <x v="0"/>
    <n v="166.3"/>
    <m/>
    <n v="37"/>
    <s v="Pacific Area"/>
    <s v="United States"/>
    <x v="0"/>
    <n v="60.143889999999999"/>
    <n v="-146.76939999999999"/>
    <s v="Flooding"/>
    <s v="Marine Casualty"/>
    <s v="Damaged"/>
    <s v="N"/>
    <m/>
    <m/>
    <m/>
    <m/>
    <m/>
    <m/>
    <x v="12"/>
  </r>
  <r>
    <x v="5"/>
    <d v="2014-09-28T00:00:00"/>
    <n v="9"/>
    <x v="9"/>
    <s v="United States"/>
    <n v="5005892"/>
    <s v="N/A"/>
    <s v="Abec-208"/>
    <s v="n/a"/>
    <x v="0"/>
    <s v="n/a"/>
    <m/>
    <m/>
    <s v="Pacific Area"/>
    <s v="United States"/>
    <x v="0"/>
    <n v="59.086666666699998"/>
    <n v="-163.15966666669999"/>
    <s v="Discharge/Release of Pollution"/>
    <s v="Discharge of Oil"/>
    <s v=""/>
    <s v="Y"/>
    <m/>
    <m/>
    <m/>
    <m/>
    <m/>
    <m/>
    <x v="9"/>
  </r>
  <r>
    <x v="5"/>
    <d v="2014-09-28T00:00:00"/>
    <n v="9"/>
    <x v="9"/>
    <s v="United States"/>
    <n v="5007213"/>
    <s v="Fishing Vessel"/>
    <s v="Anna"/>
    <n v="23"/>
    <x v="1"/>
    <n v="40.5"/>
    <m/>
    <m/>
    <s v="Pacific Area"/>
    <s v="United States"/>
    <x v="1"/>
    <n v="57.046390000000002"/>
    <n v="-135.33860000000001"/>
    <s v="Equipment failure/ Hazard to navigation"/>
    <s v="Marine Casualty"/>
    <s v=""/>
    <s v="N"/>
    <m/>
    <m/>
    <m/>
    <m/>
    <m/>
    <m/>
    <x v="4"/>
  </r>
  <r>
    <x v="5"/>
    <d v="2014-09-30T00:00:00"/>
    <n v="9"/>
    <x v="9"/>
    <s v="United States"/>
    <n v="4997858"/>
    <s v="Fishing Vessel"/>
    <s v="Jean"/>
    <n v="13"/>
    <x v="1"/>
    <n v="33.4"/>
    <m/>
    <m/>
    <s v="Pacific Area"/>
    <s v="United States"/>
    <x v="1"/>
    <n v="56.143070000000002"/>
    <n v="-132.80969999999999"/>
    <s v="Discharge/Release of Pollution"/>
    <s v="Discharge of Oil"/>
    <s v="Damaged"/>
    <s v="Y"/>
    <m/>
    <m/>
    <m/>
    <m/>
    <m/>
    <m/>
    <x v="9"/>
  </r>
  <r>
    <x v="5"/>
    <d v="2014-09-30T00:00:00"/>
    <n v="9"/>
    <x v="9"/>
    <s v="United States"/>
    <n v="5012917"/>
    <s v="General Cargo Ship"/>
    <s v="Horizon Kodiak"/>
    <n v="19311"/>
    <x v="0"/>
    <n v="678.9"/>
    <m/>
    <n v="31"/>
    <s v="Pacific Area"/>
    <s v="United States"/>
    <x v="0"/>
    <n v="61.237780000000001"/>
    <n v="-149.89500000000001"/>
    <s v="Equipment failure/ Hazard to navigation"/>
    <s v="Marine Casualty"/>
    <s v=""/>
    <s v="N"/>
    <m/>
    <m/>
    <m/>
    <m/>
    <m/>
    <m/>
    <x v="4"/>
  </r>
  <r>
    <x v="5"/>
    <d v="2014-10-01T00:00:00"/>
    <n v="10"/>
    <x v="9"/>
    <s v="United States"/>
    <n v="5005030"/>
    <s v="N/A"/>
    <s v="Ms Lee II"/>
    <m/>
    <x v="2"/>
    <m/>
    <m/>
    <m/>
    <s v="Pacific Area"/>
    <s v="United States"/>
    <x v="0"/>
    <n v="60.116666666699999"/>
    <n v="-149.4333333333"/>
    <s v="Discharge/Release of Pollution"/>
    <s v="Discharge of Oil"/>
    <s v=""/>
    <s v="Y"/>
    <m/>
    <m/>
    <m/>
    <m/>
    <m/>
    <m/>
    <x v="9"/>
  </r>
  <r>
    <x v="5"/>
    <d v="2014-10-02T00:00:00"/>
    <n v="10"/>
    <x v="9"/>
    <s v="United States"/>
    <n v="5019702"/>
    <s v="Passenger Ship"/>
    <s v="Taku"/>
    <n v="2625"/>
    <x v="0"/>
    <n v="316.89999999999998"/>
    <m/>
    <n v="55"/>
    <s v="Pacific Area"/>
    <s v="United States"/>
    <x v="0"/>
    <n v="58.550164000000002"/>
    <n v="-135.02759800000001"/>
    <s v="Loss of electrical power"/>
    <s v="Marine Casualty"/>
    <s v=""/>
    <s v="N"/>
    <m/>
    <m/>
    <m/>
    <m/>
    <m/>
    <m/>
    <x v="27"/>
  </r>
  <r>
    <x v="5"/>
    <d v="2014-10-03T00:00:00"/>
    <n v="10"/>
    <x v="9"/>
    <s v="United States"/>
    <n v="5012892"/>
    <s v="Fishing Vessel"/>
    <s v="Legacy"/>
    <n v="194"/>
    <x v="1"/>
    <n v="117.2"/>
    <m/>
    <m/>
    <s v="Pacific Area"/>
    <s v="United States"/>
    <x v="1"/>
    <n v="57.55"/>
    <n v="-165.9333333333"/>
    <s v="Loss of electrical power"/>
    <s v="Marine Casualty"/>
    <s v="Damaged"/>
    <s v="N"/>
    <m/>
    <m/>
    <m/>
    <m/>
    <m/>
    <m/>
    <x v="27"/>
  </r>
  <r>
    <x v="5"/>
    <d v="2014-10-04T00:00:00"/>
    <n v="10"/>
    <x v="9"/>
    <s v="United States"/>
    <n v="5012895"/>
    <s v="Towing Vessel"/>
    <s v="Java Sea"/>
    <n v="194"/>
    <x v="1"/>
    <n v="110.2"/>
    <m/>
    <n v="37"/>
    <s v="Pacific Area"/>
    <s v="United States"/>
    <x v="0"/>
    <n v="59.2451166667"/>
    <n v="-150.44605000000001"/>
    <s v="Equipment failure/ Hazard to navigation"/>
    <s v="Marine Casualty"/>
    <s v="Damaged"/>
    <s v="N"/>
    <m/>
    <m/>
    <m/>
    <m/>
    <m/>
    <m/>
    <x v="4"/>
  </r>
  <r>
    <x v="5"/>
    <d v="2014-10-05T00:00:00"/>
    <n v="10"/>
    <x v="9"/>
    <s v="Ireland"/>
    <n v="5001130"/>
    <s v="Recreational"/>
    <s v="Stately Runner"/>
    <n v="63"/>
    <x v="1"/>
    <n v="56.9"/>
    <m/>
    <m/>
    <s v="Pacific Area"/>
    <s v="United States"/>
    <x v="1"/>
    <n v="57.05"/>
    <n v="-135.3333333333"/>
    <s v="Discharge/Release of Pollution"/>
    <s v="Discharge of Oil"/>
    <s v="Damaged"/>
    <s v="Y"/>
    <m/>
    <m/>
    <m/>
    <m/>
    <m/>
    <m/>
    <x v="9"/>
  </r>
  <r>
    <x v="5"/>
    <d v="2014-10-05T00:00:00"/>
    <n v="10"/>
    <x v="9"/>
    <s v="United States"/>
    <n v="5012910"/>
    <s v="Fishing Vessel"/>
    <s v="Cornelia Marie"/>
    <n v="198"/>
    <x v="1"/>
    <n v="114.6"/>
    <m/>
    <m/>
    <s v="Pacific Area"/>
    <s v="United States"/>
    <x v="1"/>
    <n v="55.6"/>
    <n v="-159.05000000000001"/>
    <s v="Equipment failure/ Hazard to navigation"/>
    <s v="Marine Casualty"/>
    <s v="Damaged"/>
    <s v="N"/>
    <m/>
    <m/>
    <m/>
    <m/>
    <m/>
    <m/>
    <x v="4"/>
  </r>
  <r>
    <x v="5"/>
    <d v="2014-10-07T00:00:00"/>
    <n v="10"/>
    <x v="9"/>
    <s v="United States"/>
    <n v="5012899"/>
    <s v="Fishing Vessel"/>
    <s v="Alaska Mist"/>
    <n v="916"/>
    <x v="0"/>
    <n v="166.5"/>
    <m/>
    <m/>
    <s v="Pacific Area"/>
    <s v="United States"/>
    <x v="1"/>
    <n v="56.018333333299999"/>
    <n v="-167.55666666670001"/>
    <s v="Loss of electrical power"/>
    <s v="Marine Casualty"/>
    <s v="Damaged"/>
    <s v="N"/>
    <m/>
    <m/>
    <m/>
    <m/>
    <m/>
    <m/>
    <x v="27"/>
  </r>
  <r>
    <x v="5"/>
    <d v="2014-10-07T00:00:00"/>
    <n v="10"/>
    <x v="9"/>
    <s v="United States"/>
    <n v="5012904"/>
    <s v="Towing Vessel"/>
    <s v="Chukchi Sea"/>
    <n v="172"/>
    <x v="1"/>
    <n v="92.2"/>
    <m/>
    <n v="39"/>
    <s v="Pacific Area"/>
    <s v="United States"/>
    <x v="0"/>
    <n v="58.851666666699998"/>
    <n v="-158.57499999999999"/>
    <s v="Fouling/Equipment failure/Hazard to navigation"/>
    <s v="Marine Casualty"/>
    <s v=""/>
    <s v="N"/>
    <m/>
    <m/>
    <m/>
    <m/>
    <m/>
    <m/>
    <x v="17"/>
  </r>
  <r>
    <x v="5"/>
    <d v="2014-10-10T00:00:00"/>
    <n v="10"/>
    <x v="9"/>
    <s v="United States"/>
    <n v="5012897"/>
    <s v="Fishing Vessel"/>
    <s v="Unimak"/>
    <n v="990"/>
    <x v="0"/>
    <n v="166.3"/>
    <m/>
    <m/>
    <s v="Pacific Area"/>
    <s v="United States"/>
    <x v="1"/>
    <n v="57.116669999999999"/>
    <n v="-170.2833"/>
    <s v="Equipment failure"/>
    <s v="Marine Casualty"/>
    <s v="Damaged"/>
    <s v="N"/>
    <m/>
    <m/>
    <m/>
    <m/>
    <m/>
    <m/>
    <x v="4"/>
  </r>
  <r>
    <x v="5"/>
    <d v="2014-10-10T00:00:00"/>
    <n v="10"/>
    <x v="9"/>
    <s v="United States"/>
    <n v="5014417"/>
    <s v="Fishing Vessel"/>
    <s v="Bering Prowler"/>
    <n v="193"/>
    <x v="1"/>
    <n v="110.7"/>
    <m/>
    <n v="27"/>
    <s v="Pacific Area"/>
    <s v="United States"/>
    <x v="0"/>
    <n v="59.808333333299998"/>
    <n v="-170.3333333333"/>
    <s v="Equipment failure/ Hazard to navigation"/>
    <s v="Marine Casualty"/>
    <s v=""/>
    <s v="N"/>
    <m/>
    <m/>
    <m/>
    <m/>
    <m/>
    <m/>
    <x v="4"/>
  </r>
  <r>
    <x v="5"/>
    <d v="2014-10-11T00:00:00"/>
    <n v="10"/>
    <x v="9"/>
    <s v="United States"/>
    <n v="5012873"/>
    <s v="Fishing Vessel"/>
    <s v="Seafreeze Alaska"/>
    <n v="1593"/>
    <x v="0"/>
    <n v="267.39999999999998"/>
    <m/>
    <m/>
    <s v="Pacific Area"/>
    <s v="United States"/>
    <x v="1"/>
    <n v="52.081666666700002"/>
    <n v="-171.88833333330001"/>
    <s v="Loss of electrical power"/>
    <s v="Marine Casualty"/>
    <s v=""/>
    <s v="N"/>
    <m/>
    <m/>
    <m/>
    <m/>
    <m/>
    <m/>
    <x v="27"/>
  </r>
  <r>
    <x v="5"/>
    <d v="2014-10-11T00:00:00"/>
    <n v="10"/>
    <x v="9"/>
    <s v="United States"/>
    <n v="5012888"/>
    <s v="Fishing Vessel"/>
    <s v="Northern Endurance"/>
    <n v="160"/>
    <x v="1"/>
    <n v="78"/>
    <m/>
    <m/>
    <s v="Pacific Area"/>
    <s v="United States"/>
    <x v="1"/>
    <n v="54.633333333300001"/>
    <n v="-160.73333333330001"/>
    <s v="Equipment failure/ Hazard to navigation"/>
    <s v="Marine Casualty"/>
    <s v="Damaged"/>
    <s v="N"/>
    <m/>
    <m/>
    <m/>
    <m/>
    <m/>
    <m/>
    <x v="4"/>
  </r>
  <r>
    <x v="5"/>
    <d v="2014-10-13T00:00:00"/>
    <n v="10"/>
    <x v="9"/>
    <s v="United States"/>
    <n v="5007009"/>
    <s v="Fishing Vessel"/>
    <s v="Alaska Mist"/>
    <n v="916"/>
    <x v="0"/>
    <n v="166.5"/>
    <m/>
    <m/>
    <s v="Pacific Area"/>
    <s v="United States"/>
    <x v="1"/>
    <n v="56.776666666700002"/>
    <n v="-163.8383333333"/>
    <s v="Equipment failure/ Hazard to navigation"/>
    <s v="Marine Casualty"/>
    <s v="Damaged"/>
    <s v="N"/>
    <m/>
    <m/>
    <m/>
    <m/>
    <m/>
    <m/>
    <x v="4"/>
  </r>
  <r>
    <x v="5"/>
    <d v="2014-10-15T00:00:00"/>
    <n v="10"/>
    <x v="9"/>
    <s v="United States"/>
    <n v="5008951"/>
    <s v="Fishing Vessel"/>
    <s v="Freedom"/>
    <n v="62"/>
    <x v="1"/>
    <n v="56"/>
    <m/>
    <m/>
    <s v="Pacific Area"/>
    <s v="United States"/>
    <x v="1"/>
    <n v="55.430050000000001"/>
    <n v="-131.80721666669999"/>
    <s v="Capsize"/>
    <s v="Discharge of Oil"/>
    <s v="Damaged"/>
    <s v="Y"/>
    <m/>
    <m/>
    <m/>
    <m/>
    <m/>
    <m/>
    <x v="7"/>
  </r>
  <r>
    <x v="5"/>
    <d v="2014-10-18T00:00:00"/>
    <n v="10"/>
    <x v="9"/>
    <s v="United States"/>
    <n v="5032550"/>
    <s v="Fishing Vessel"/>
    <s v="Alisa K"/>
    <s v="n/a"/>
    <x v="0"/>
    <n v="38"/>
    <m/>
    <m/>
    <s v="Pacific Area"/>
    <s v="United States"/>
    <x v="1"/>
    <n v="55.541666666700003"/>
    <n v="-131.27500000000001"/>
    <s v="Grounding"/>
    <s v="Discharge of Oil"/>
    <s v="Y"/>
    <s v="Y"/>
    <m/>
    <m/>
    <m/>
    <m/>
    <m/>
    <m/>
    <x v="0"/>
  </r>
  <r>
    <x v="5"/>
    <d v="2014-10-20T00:00:00"/>
    <n v="10"/>
    <x v="9"/>
    <s v="United States"/>
    <n v="5036915"/>
    <s v="Fishing Vessel"/>
    <s v="Southern Wind"/>
    <n v="298"/>
    <x v="1"/>
    <n v="128.9"/>
    <m/>
    <m/>
    <s v="Pacific Area"/>
    <s v="United States"/>
    <x v="1"/>
    <n v="56.8398333333"/>
    <n v="-161.52416666670001"/>
    <s v="Equipment failure/ Hazard to navigation"/>
    <s v="Marine Casualty"/>
    <s v="Damaged"/>
    <s v="N"/>
    <m/>
    <m/>
    <m/>
    <m/>
    <m/>
    <m/>
    <x v="4"/>
  </r>
  <r>
    <x v="5"/>
    <d v="2014-10-21T00:00:00"/>
    <n v="10"/>
    <x v="9"/>
    <s v="United States"/>
    <n v="5027923"/>
    <s v="Fishing Vessel"/>
    <s v="Farwest Leader"/>
    <n v="196"/>
    <x v="1"/>
    <n v="100.6"/>
    <m/>
    <m/>
    <s v="Pacific Area"/>
    <s v="United States"/>
    <x v="1"/>
    <n v="56.624000000000002"/>
    <n v="-162.27516666669999"/>
    <s v="Loss of electrical power"/>
    <s v="Marine Casualty"/>
    <s v=""/>
    <s v="N"/>
    <m/>
    <m/>
    <m/>
    <m/>
    <m/>
    <m/>
    <x v="27"/>
  </r>
  <r>
    <x v="5"/>
    <d v="2014-10-21T00:00:00"/>
    <n v="10"/>
    <x v="9"/>
    <s v="South Korea"/>
    <n v="5037103"/>
    <s v="Refrigerated Cargo Ship"/>
    <s v="Mononok"/>
    <n v="4429"/>
    <x v="0"/>
    <n v="371.9"/>
    <m/>
    <m/>
    <s v="Pacific Area"/>
    <s v="United States"/>
    <x v="1"/>
    <n v="52.208333333299997"/>
    <n v="-174.16716666670001"/>
    <s v="Equipment failure"/>
    <s v="Marine Casualty"/>
    <s v="Damaged"/>
    <s v="N"/>
    <m/>
    <m/>
    <m/>
    <m/>
    <m/>
    <m/>
    <x v="4"/>
  </r>
  <r>
    <x v="5"/>
    <d v="2014-10-24T00:00:00"/>
    <n v="10"/>
    <x v="9"/>
    <s v="United States"/>
    <n v="5011690"/>
    <s v="Towing Vessel"/>
    <s v="Nanuq"/>
    <n v="484"/>
    <x v="1"/>
    <n v="139.69999999999999"/>
    <m/>
    <n v="19"/>
    <s v="Pacific Area"/>
    <s v="United States"/>
    <x v="0"/>
    <n v="60.625"/>
    <n v="-147.4583333333"/>
    <s v="Equipment failure"/>
    <s v="Marine Casualty"/>
    <s v=""/>
    <s v="N"/>
    <m/>
    <m/>
    <m/>
    <m/>
    <m/>
    <m/>
    <x v="4"/>
  </r>
  <r>
    <x v="5"/>
    <d v="2014-10-24T00:00:00"/>
    <n v="10"/>
    <x v="9"/>
    <s v="United States"/>
    <n v="5014396"/>
    <s v="Fishing Vessel"/>
    <s v="Bering Prowler"/>
    <n v="193"/>
    <x v="1"/>
    <n v="110.7"/>
    <m/>
    <n v="27"/>
    <s v="Pacific Area"/>
    <s v="United States"/>
    <x v="0"/>
    <n v="59.845333333299997"/>
    <n v="-172.8475"/>
    <s v="Equipment failure/ Hazard to navigation"/>
    <s v="Marine Casualty"/>
    <s v="Damaged"/>
    <s v="N"/>
    <m/>
    <m/>
    <m/>
    <m/>
    <m/>
    <m/>
    <x v="4"/>
  </r>
  <r>
    <x v="5"/>
    <d v="2014-10-25T00:00:00"/>
    <n v="10"/>
    <x v="9"/>
    <s v="United States"/>
    <n v="5012861"/>
    <s v="Fishing Vessel"/>
    <s v="Rebecca Irene"/>
    <n v="191"/>
    <x v="1"/>
    <n v="115.3"/>
    <m/>
    <m/>
    <s v="Pacific Area"/>
    <s v="United States"/>
    <x v="1"/>
    <n v="53.856666666700001"/>
    <n v="-163.6916666667"/>
    <s v="Equipment failure/ Hazard to navigation"/>
    <s v="Marine Casualty"/>
    <s v="Damaged"/>
    <s v="N"/>
    <m/>
    <m/>
    <m/>
    <m/>
    <m/>
    <m/>
    <x v="4"/>
  </r>
  <r>
    <x v="5"/>
    <d v="2014-10-26T00:00:00"/>
    <n v="10"/>
    <x v="9"/>
    <s v="United States"/>
    <n v="5012896"/>
    <s v="Fishing Vessel"/>
    <s v="Legacy"/>
    <n v="194"/>
    <x v="1"/>
    <n v="117.2"/>
    <m/>
    <m/>
    <s v="Pacific Area"/>
    <s v="United States"/>
    <x v="1"/>
    <n v="54.321666666699997"/>
    <n v="-160.54730000000001"/>
    <s v="Fouling/Equipment failure/Hazard to navigation"/>
    <s v="Marine Casualty"/>
    <s v="Damaged"/>
    <s v="N"/>
    <m/>
    <m/>
    <m/>
    <m/>
    <m/>
    <m/>
    <x v="17"/>
  </r>
  <r>
    <x v="5"/>
    <d v="2014-10-26T00:00:00"/>
    <n v="10"/>
    <x v="9"/>
    <s v="United States"/>
    <n v="5012986"/>
    <s v="Fishing Vessel"/>
    <s v="Stanley K"/>
    <n v="64"/>
    <x v="1"/>
    <n v="58"/>
    <m/>
    <m/>
    <s v="Pacific Area"/>
    <s v="United States"/>
    <x v="1"/>
    <n v="54.508333333300001"/>
    <n v="-165.48166666669999"/>
    <s v="Flooding"/>
    <s v="Marine Casualty"/>
    <s v="Damaged"/>
    <s v="N"/>
    <m/>
    <m/>
    <m/>
    <m/>
    <m/>
    <m/>
    <x v="12"/>
  </r>
  <r>
    <x v="5"/>
    <d v="2014-10-27T00:00:00"/>
    <n v="10"/>
    <x v="9"/>
    <s v="United States"/>
    <n v="5014679"/>
    <s v="Fishing Vessel"/>
    <s v="Kevleen K"/>
    <n v="196"/>
    <x v="1"/>
    <n v="92"/>
    <m/>
    <m/>
    <s v="Pacific Area"/>
    <s v="United States"/>
    <x v="1"/>
    <n v="53.904000000000003"/>
    <n v="-166.506"/>
    <s v="Discharge/Release of Pollution"/>
    <s v="Discharge of Oil"/>
    <s v=""/>
    <s v="Y"/>
    <m/>
    <m/>
    <m/>
    <m/>
    <m/>
    <m/>
    <x v="9"/>
  </r>
  <r>
    <x v="5"/>
    <d v="2014-10-27T00:00:00"/>
    <n v="10"/>
    <x v="9"/>
    <s v="United States"/>
    <n v="5015916"/>
    <s v="Towing Vessel"/>
    <s v="Benjamin Foss"/>
    <n v="106"/>
    <x v="1"/>
    <n v="73.3"/>
    <m/>
    <n v="38"/>
    <s v="Pacific Area"/>
    <s v="United States"/>
    <x v="0"/>
    <n v="58.733333333300003"/>
    <n v="-156.96666666670001"/>
    <s v="Loss of electrical power"/>
    <s v="Marine Casualty"/>
    <s v="Damaged"/>
    <s v="N"/>
    <m/>
    <m/>
    <m/>
    <m/>
    <m/>
    <m/>
    <x v="27"/>
  </r>
  <r>
    <x v="5"/>
    <d v="2014-10-30T00:00:00"/>
    <n v="10"/>
    <x v="9"/>
    <s v="United States"/>
    <n v="5015850"/>
    <s v="Fishing Vessel"/>
    <s v="Commitment"/>
    <n v="73"/>
    <x v="1"/>
    <n v="58"/>
    <m/>
    <m/>
    <s v="Pacific Area"/>
    <s v="United States"/>
    <x v="1"/>
    <n v="53.877776666700001"/>
    <n v="-166.5777766667"/>
    <s v="Equipment failure/ Hazard to navigation"/>
    <s v="Discharge of Oil"/>
    <s v=""/>
    <s v="Y"/>
    <m/>
    <m/>
    <m/>
    <m/>
    <m/>
    <m/>
    <x v="4"/>
  </r>
  <r>
    <x v="5"/>
    <d v="2014-10-31T00:00:00"/>
    <n v="10"/>
    <x v="9"/>
    <s v="United States"/>
    <n v="5017357"/>
    <s v="Fishing Vessel"/>
    <s v="Trident"/>
    <n v="121"/>
    <x v="1"/>
    <n v="55"/>
    <m/>
    <m/>
    <s v="Pacific Area"/>
    <s v="United States"/>
    <x v="1"/>
    <n v="54.166670000000003"/>
    <n v="-166"/>
    <s v="Grounding"/>
    <s v="Marine Casualty"/>
    <s v="Damaged"/>
    <s v="N"/>
    <m/>
    <m/>
    <m/>
    <m/>
    <m/>
    <m/>
    <x v="0"/>
  </r>
  <r>
    <x v="5"/>
    <d v="2014-11-01T00:00:00"/>
    <n v="11"/>
    <x v="9"/>
    <s v="United States"/>
    <n v="5017258"/>
    <s v="General Cargo Ship"/>
    <s v="APL China"/>
    <n v="64502"/>
    <x v="0"/>
    <n v="865"/>
    <m/>
    <m/>
    <s v="Pacific Area"/>
    <s v="United States"/>
    <x v="1"/>
    <n v="54.061666666699999"/>
    <n v="-161.25833333329999"/>
    <s v="Flooding"/>
    <s v="Marine Casualty"/>
    <s v="Damaged"/>
    <s v="N"/>
    <m/>
    <m/>
    <m/>
    <m/>
    <m/>
    <m/>
    <x v="12"/>
  </r>
  <r>
    <x v="5"/>
    <d v="2014-11-01T00:00:00"/>
    <n v="11"/>
    <x v="9"/>
    <s v="United States"/>
    <n v="5023851"/>
    <s v="Fishing Vessel"/>
    <s v="Pot Luck"/>
    <s v="n/a"/>
    <x v="0"/>
    <n v="36"/>
    <m/>
    <n v="53"/>
    <s v="Pacific Area"/>
    <s v="United States"/>
    <x v="0"/>
    <n v="58.184170000000002"/>
    <n v="-134.20779999999999"/>
    <s v="Equipment failure/ Hazard to navigation"/>
    <s v="Marine Casualty"/>
    <s v="Damaged"/>
    <s v="N"/>
    <m/>
    <m/>
    <m/>
    <m/>
    <m/>
    <m/>
    <x v="4"/>
  </r>
  <r>
    <x v="5"/>
    <d v="2014-11-01T00:00:00"/>
    <n v="11"/>
    <x v="9"/>
    <s v="United States"/>
    <n v="5033085"/>
    <s v="Barge (Liquid)"/>
    <s v="DBL 106"/>
    <n v="7874"/>
    <x v="0"/>
    <n v="382.5"/>
    <m/>
    <m/>
    <s v="Pacific Area"/>
    <s v="United States"/>
    <x v="1"/>
    <n v="57.74"/>
    <n v="-152.4081666667"/>
    <s v="Grounding"/>
    <s v="Marine Casualty"/>
    <s v="Damaged"/>
    <s v="N"/>
    <m/>
    <m/>
    <m/>
    <m/>
    <m/>
    <m/>
    <x v="0"/>
  </r>
  <r>
    <x v="5"/>
    <d v="2014-11-02T00:00:00"/>
    <n v="11"/>
    <x v="9"/>
    <s v="United States"/>
    <n v="5018465"/>
    <s v="Recreational"/>
    <s v="Helm's Deep"/>
    <s v="n/a"/>
    <x v="0"/>
    <n v="30"/>
    <m/>
    <m/>
    <s v="Pacific Area"/>
    <s v="United States"/>
    <x v="1"/>
    <n v="57.046390000000002"/>
    <n v="-135.33860000000001"/>
    <s v="Discharge/Release of Pollution"/>
    <s v="Discharge of Oil"/>
    <s v="Damaged"/>
    <s v="Y"/>
    <m/>
    <m/>
    <m/>
    <m/>
    <m/>
    <m/>
    <x v="9"/>
  </r>
  <r>
    <x v="5"/>
    <d v="2014-11-03T00:00:00"/>
    <n v="11"/>
    <x v="9"/>
    <s v="United States"/>
    <n v="5017252"/>
    <s v="Fishing Vessel"/>
    <s v="Blue Gadus"/>
    <n v="467"/>
    <x v="1"/>
    <n v="149.9"/>
    <m/>
    <m/>
    <s v="Pacific Area"/>
    <s v="United States"/>
    <x v="1"/>
    <n v="56.686666666699999"/>
    <n v="-169.90833333329999"/>
    <s v="Loss of electrical power"/>
    <s v="Marine Casualty"/>
    <s v="Damaged"/>
    <s v="N"/>
    <m/>
    <m/>
    <m/>
    <m/>
    <m/>
    <m/>
    <x v="27"/>
  </r>
  <r>
    <x v="5"/>
    <d v="2014-11-03T00:00:00"/>
    <n v="11"/>
    <x v="9"/>
    <s v="United States"/>
    <n v="5018064"/>
    <s v="Passenger Ship"/>
    <s v="Malaspina"/>
    <n v="2928"/>
    <x v="0"/>
    <n v="372.2"/>
    <m/>
    <n v="55"/>
    <s v="Pacific Area"/>
    <s v="United States"/>
    <x v="0"/>
    <n v="58.550163333299999"/>
    <n v="-135.02759666669999"/>
    <s v="Equipment failure/ Hazard to navigation"/>
    <s v="Marine Casualty"/>
    <s v=""/>
    <s v="N"/>
    <m/>
    <m/>
    <m/>
    <m/>
    <m/>
    <m/>
    <x v="4"/>
  </r>
  <r>
    <x v="5"/>
    <d v="2014-11-04T00:00:00"/>
    <n v="11"/>
    <x v="9"/>
    <s v="United States"/>
    <n v="5025469"/>
    <s v="Towing Vessel"/>
    <s v="Benjamin Foss"/>
    <n v="106"/>
    <x v="1"/>
    <n v="73.3"/>
    <m/>
    <m/>
    <s v="Pacific Area"/>
    <s v="United States"/>
    <x v="1"/>
    <n v="54.354999999999997"/>
    <n v="-166.185"/>
    <s v="Equipment failure/ Hazard to navigation"/>
    <s v="Marine Casualty"/>
    <s v=""/>
    <s v="N"/>
    <m/>
    <m/>
    <m/>
    <m/>
    <m/>
    <m/>
    <x v="4"/>
  </r>
  <r>
    <x v="5"/>
    <d v="2014-11-05T00:00:00"/>
    <n v="11"/>
    <x v="9"/>
    <s v="United States"/>
    <n v="5021359"/>
    <s v="Fishing Vessel"/>
    <s v="Alaskan Leader"/>
    <n v="464"/>
    <x v="1"/>
    <n v="137.19999999999999"/>
    <m/>
    <m/>
    <s v="Pacific Area"/>
    <s v="United States"/>
    <x v="1"/>
    <n v="55.833333333299997"/>
    <n v="-168.1"/>
    <s v="Loss of electrical power"/>
    <s v="Marine Casualty"/>
    <s v=""/>
    <s v="N"/>
    <m/>
    <m/>
    <m/>
    <m/>
    <m/>
    <m/>
    <x v="27"/>
  </r>
  <r>
    <x v="5"/>
    <d v="2014-11-08T00:00:00"/>
    <n v="11"/>
    <x v="9"/>
    <s v="United States"/>
    <n v="5021416"/>
    <s v="General Cargo Ship"/>
    <s v="Ballyhoo"/>
    <n v="455"/>
    <x v="1"/>
    <n v="165.7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4-11-08T00:00:00"/>
    <n v="11"/>
    <x v="9"/>
    <s v="United States"/>
    <n v="5023648"/>
    <s v="Passenger Ship"/>
    <s v="Aurora"/>
    <n v="1280"/>
    <x v="0"/>
    <n v="217.5"/>
    <m/>
    <n v="41"/>
    <s v="Pacific Area"/>
    <s v="United States"/>
    <x v="0"/>
    <n v="58.550164000000002"/>
    <n v="-135.02759800000001"/>
    <s v="Equipment failure/ Hazard to navigation"/>
    <s v="Marine Casualty"/>
    <s v=""/>
    <s v="N"/>
    <m/>
    <m/>
    <m/>
    <m/>
    <m/>
    <m/>
    <x v="4"/>
  </r>
  <r>
    <x v="5"/>
    <d v="2014-11-09T00:00:00"/>
    <n v="11"/>
    <x v="9"/>
    <s v="United States"/>
    <n v="5023268"/>
    <s v="Fishing Vessel"/>
    <s v="Alaskan Lady"/>
    <n v="787"/>
    <x v="0"/>
    <n v="169.7"/>
    <m/>
    <m/>
    <s v="Pacific Area"/>
    <s v="United States"/>
    <x v="1"/>
    <n v="54.243333333300001"/>
    <n v="-165.39500000000001"/>
    <s v="Equipment failure/ Hazard to navigation"/>
    <s v="Marine Casualty"/>
    <s v=""/>
    <s v="N"/>
    <m/>
    <m/>
    <m/>
    <m/>
    <m/>
    <m/>
    <x v="4"/>
  </r>
  <r>
    <x v="5"/>
    <d v="2014-11-09T00:00:00"/>
    <n v="11"/>
    <x v="9"/>
    <s v="United States"/>
    <n v="5034453"/>
    <s v="Recreational"/>
    <s v="Moana"/>
    <s v="n/a"/>
    <x v="0"/>
    <n v="26"/>
    <m/>
    <m/>
    <s v="Pacific Area"/>
    <s v="United States"/>
    <x v="1"/>
    <n v="56.612079999999999"/>
    <n v="-132.53100000000001"/>
    <s v="Grounding"/>
    <s v="Marine Casualty"/>
    <s v="Damaged"/>
    <s v="N"/>
    <m/>
    <m/>
    <m/>
    <m/>
    <m/>
    <m/>
    <x v="0"/>
  </r>
  <r>
    <x v="5"/>
    <d v="2014-11-12T00:00:00"/>
    <n v="11"/>
    <x v="9"/>
    <s v="United States"/>
    <n v="5029091"/>
    <s v="N/A"/>
    <s v="Vaerdal"/>
    <s v="n/a"/>
    <x v="0"/>
    <s v="n/a"/>
    <m/>
    <m/>
    <s v="Pacific Area"/>
    <s v="United States"/>
    <x v="1"/>
    <n v="57.926333333300001"/>
    <n v="-152.8415"/>
    <s v="Grounding"/>
    <s v="Marine Casualty"/>
    <s v=""/>
    <s v="N"/>
    <m/>
    <m/>
    <m/>
    <m/>
    <m/>
    <m/>
    <x v="0"/>
  </r>
  <r>
    <x v="5"/>
    <d v="2014-11-14T00:00:00"/>
    <n v="11"/>
    <x v="9"/>
    <s v="N/A"/>
    <n v="5025808"/>
    <s v="Fishing Vessel"/>
    <s v="Blue Gadus"/>
    <n v="467"/>
    <x v="1"/>
    <n v="149.9"/>
    <m/>
    <m/>
    <s v="Pacific Area"/>
    <s v="United States"/>
    <x v="1"/>
    <n v="56.51"/>
    <n v="-171.85333333329999"/>
    <s v="Loss of electrical power"/>
    <s v="Marine Casualty"/>
    <s v="Damaged"/>
    <s v="N"/>
    <m/>
    <m/>
    <m/>
    <m/>
    <m/>
    <m/>
    <x v="27"/>
  </r>
  <r>
    <x v="5"/>
    <d v="2014-11-17T00:00:00"/>
    <n v="11"/>
    <x v="9"/>
    <s v="United States"/>
    <n v="5025414"/>
    <s v="General Cargo Ship"/>
    <s v="Polar Bear"/>
    <n v="97"/>
    <x v="1"/>
    <n v="134.4"/>
    <m/>
    <m/>
    <s v="Pacific Area"/>
    <s v="United States"/>
    <x v="1"/>
    <n v="57.778333333299997"/>
    <n v="-152.42166666669999"/>
    <s v="Grounding"/>
    <s v="Marine Casualty"/>
    <s v=""/>
    <s v="N"/>
    <m/>
    <m/>
    <m/>
    <m/>
    <m/>
    <m/>
    <x v="0"/>
  </r>
  <r>
    <x v="5"/>
    <d v="2014-11-17T00:00:00"/>
    <n v="11"/>
    <x v="9"/>
    <s v="United States"/>
    <n v="5025816"/>
    <s v="Passenger Ship"/>
    <s v="Taku"/>
    <n v="2625"/>
    <x v="0"/>
    <n v="316.89999999999998"/>
    <m/>
    <m/>
    <s v="Pacific Area"/>
    <s v="United States"/>
    <x v="1"/>
    <n v="55.821666666699997"/>
    <n v="-132.45666666669999"/>
    <s v="Discharge/Release of Pollution"/>
    <s v="Discharge of Oil"/>
    <s v=""/>
    <s v="Y"/>
    <m/>
    <m/>
    <m/>
    <m/>
    <m/>
    <m/>
    <x v="9"/>
  </r>
  <r>
    <x v="5"/>
    <d v="2014-11-25T00:00:00"/>
    <n v="11"/>
    <x v="9"/>
    <s v="United States"/>
    <n v="5029518"/>
    <s v="Fishing Vessel"/>
    <s v="Blue Gadus"/>
    <n v="467"/>
    <x v="1"/>
    <n v="149.9"/>
    <m/>
    <m/>
    <s v="Pacific Area"/>
    <s v="United States"/>
    <x v="1"/>
    <n v="54.143333333299999"/>
    <n v="-168.92333333330001"/>
    <s v="Loss of electrical power"/>
    <s v="Marine Casualty"/>
    <s v=""/>
    <s v="N"/>
    <m/>
    <m/>
    <m/>
    <m/>
    <m/>
    <m/>
    <x v="27"/>
  </r>
  <r>
    <x v="5"/>
    <d v="2014-11-28T00:00:00"/>
    <n v="11"/>
    <x v="9"/>
    <s v="United States"/>
    <n v="5033039"/>
    <s v="Recreational"/>
    <s v="Progress Maker"/>
    <n v="84"/>
    <x v="1"/>
    <n v="63"/>
    <m/>
    <m/>
    <s v="Pacific Area"/>
    <s v="United States"/>
    <x v="1"/>
    <n v="57.447780000000002"/>
    <n v="-134.70189999999999"/>
    <s v="Grounding"/>
    <s v="Discharge of Oil"/>
    <s v="Damaged"/>
    <s v="Y"/>
    <m/>
    <m/>
    <m/>
    <m/>
    <m/>
    <m/>
    <x v="0"/>
  </r>
  <r>
    <x v="5"/>
    <d v="2014-12-02T00:00:00"/>
    <n v="12"/>
    <x v="9"/>
    <s v="United States"/>
    <n v="5033155"/>
    <s v="Fishing Vessel"/>
    <s v="Pot Luck"/>
    <s v="n/a"/>
    <x v="0"/>
    <n v="36"/>
    <m/>
    <n v="53"/>
    <s v="Pacific Area"/>
    <s v="United States"/>
    <x v="0"/>
    <n v="58.184170000000002"/>
    <n v="-134.20779999999999"/>
    <s v="Flooding"/>
    <s v="Marine Casualty"/>
    <s v="Damaged"/>
    <s v="N"/>
    <m/>
    <m/>
    <m/>
    <m/>
    <m/>
    <m/>
    <x v="12"/>
  </r>
  <r>
    <x v="5"/>
    <d v="2014-12-04T00:00:00"/>
    <n v="12"/>
    <x v="9"/>
    <s v="United States"/>
    <n v="5034217"/>
    <s v="Fishing Vessel"/>
    <s v="Eleon"/>
    <n v="14"/>
    <x v="1"/>
    <n v="33.5"/>
    <m/>
    <n v="42"/>
    <s v="Pacific Area"/>
    <s v="United States"/>
    <x v="0"/>
    <n v="59.833333333299997"/>
    <n v="-149"/>
    <s v="Grounding"/>
    <s v="Marine Casualty"/>
    <s v="Damaged"/>
    <s v="N"/>
    <m/>
    <m/>
    <m/>
    <m/>
    <m/>
    <m/>
    <x v="0"/>
  </r>
  <r>
    <x v="5"/>
    <d v="2014-12-06T00:00:00"/>
    <n v="12"/>
    <x v="9"/>
    <s v="United States"/>
    <n v="5036461"/>
    <s v="Passenger Ship"/>
    <s v="Spirit of Adventure"/>
    <n v="99"/>
    <x v="1"/>
    <n v="85.8"/>
    <m/>
    <n v="33"/>
    <s v="Pacific Area"/>
    <s v="United States"/>
    <x v="0"/>
    <n v="60.117816666700001"/>
    <n v="-149.4342166667"/>
    <s v="Sinking"/>
    <s v="Marine Casualty"/>
    <s v="Y"/>
    <s v="N"/>
    <m/>
    <m/>
    <m/>
    <m/>
    <m/>
    <m/>
    <x v="1"/>
  </r>
  <r>
    <x v="5"/>
    <d v="2014-12-07T00:00:00"/>
    <n v="12"/>
    <x v="9"/>
    <s v="United States"/>
    <n v="5036168"/>
    <s v="Tanker Ship"/>
    <s v="Overseas Nikiski"/>
    <n v="29242"/>
    <x v="0"/>
    <n v="576"/>
    <m/>
    <n v="9"/>
    <s v="Pacific Area"/>
    <s v="United States"/>
    <x v="0"/>
    <n v="61.983333333300003"/>
    <n v="-146.63333333329999"/>
    <s v="Discharge/Release of Pollution"/>
    <s v="Discharge of Oil"/>
    <s v=""/>
    <s v="Y"/>
    <m/>
    <m/>
    <m/>
    <m/>
    <m/>
    <m/>
    <x v="9"/>
  </r>
  <r>
    <x v="5"/>
    <d v="2014-12-08T00:00:00"/>
    <n v="12"/>
    <x v="9"/>
    <s v="United States"/>
    <n v="5041080"/>
    <s v="Towing Vessel"/>
    <s v="Richard Brusco"/>
    <n v="195"/>
    <x v="1"/>
    <n v="105.7"/>
    <m/>
    <n v="52"/>
    <s v="Pacific Area"/>
    <s v="United States"/>
    <x v="0"/>
    <n v="60.561666666699999"/>
    <n v="-145.7516666667"/>
    <s v="Collision"/>
    <s v="Marine Casualty"/>
    <s v=""/>
    <s v="N"/>
    <m/>
    <m/>
    <m/>
    <m/>
    <m/>
    <m/>
    <x v="6"/>
  </r>
  <r>
    <x v="5"/>
    <d v="2014-12-10T00:00:00"/>
    <n v="12"/>
    <x v="9"/>
    <s v="United States"/>
    <n v="5053466"/>
    <s v="Fishing Vessel"/>
    <s v="Stardust"/>
    <n v="21"/>
    <x v="1"/>
    <n v="37.200000000000003"/>
    <m/>
    <m/>
    <s v="Pacific Area"/>
    <s v="United States"/>
    <x v="1"/>
    <n v="57.046390000000002"/>
    <n v="-135.33860000000001"/>
    <s v="Grounding"/>
    <s v="Marine Casualty"/>
    <s v="Damaged"/>
    <s v="N"/>
    <m/>
    <m/>
    <m/>
    <m/>
    <m/>
    <m/>
    <x v="0"/>
  </r>
  <r>
    <x v="5"/>
    <d v="2014-12-15T00:00:00"/>
    <n v="12"/>
    <x v="9"/>
    <s v="United States"/>
    <n v="5042101"/>
    <s v="Barge (General)"/>
    <s v="Nushagak Trader"/>
    <n v="2393"/>
    <x v="0"/>
    <n v="262.5"/>
    <m/>
    <m/>
    <s v="Pacific Area"/>
    <s v="United States"/>
    <x v="1"/>
    <n v="57.122333333299999"/>
    <n v="-170.3033333333"/>
    <s v="Collision"/>
    <s v="Marine Casualty"/>
    <s v="Damaged"/>
    <s v="N"/>
    <m/>
    <m/>
    <m/>
    <m/>
    <m/>
    <m/>
    <x v="6"/>
  </r>
  <r>
    <x v="5"/>
    <d v="2014-12-18T00:00:00"/>
    <n v="12"/>
    <x v="9"/>
    <s v="United States"/>
    <n v="5041508"/>
    <s v="Fishing Vessel"/>
    <s v="Bountiful"/>
    <n v="1032"/>
    <x v="0"/>
    <n v="150.5"/>
    <m/>
    <m/>
    <s v="Pacific Area"/>
    <s v="United States"/>
    <x v="1"/>
    <n v="56.545499999999997"/>
    <n v="-179.8464833333"/>
    <s v="Equipment failure"/>
    <s v="Marine Casualty"/>
    <s v="Damaged"/>
    <s v="N"/>
    <m/>
    <m/>
    <m/>
    <m/>
    <m/>
    <m/>
    <x v="4"/>
  </r>
  <r>
    <x v="5"/>
    <d v="2014-12-25T00:00:00"/>
    <n v="12"/>
    <x v="9"/>
    <s v="United States"/>
    <n v="5063576"/>
    <s v="Fishing Vessel"/>
    <s v="Bering Prowler"/>
    <n v="193"/>
    <x v="1"/>
    <n v="110.7"/>
    <m/>
    <m/>
    <s v="Pacific Area"/>
    <s v="United States"/>
    <x v="1"/>
    <n v="56.163499999999999"/>
    <n v="-170.65366666669999"/>
    <s v="Equipment failure/ Hazard to navigation"/>
    <s v="Marine Casualty"/>
    <s v=""/>
    <s v="N"/>
    <m/>
    <m/>
    <m/>
    <m/>
    <m/>
    <m/>
    <x v="4"/>
  </r>
  <r>
    <x v="5"/>
    <d v="2014-12-27T00:00:00"/>
    <n v="12"/>
    <x v="9"/>
    <s v="United States"/>
    <n v="5049816"/>
    <s v="Towing Vessel"/>
    <s v="Benjamin Foss"/>
    <n v="106"/>
    <x v="1"/>
    <n v="73.3"/>
    <m/>
    <m/>
    <s v="Pacific Area"/>
    <s v="United States"/>
    <x v="1"/>
    <n v="56.91722"/>
    <n v="-135.6414"/>
    <s v="Loss of electrical power"/>
    <s v="Marine Casualty"/>
    <s v="Damaged"/>
    <s v="N"/>
    <m/>
    <m/>
    <m/>
    <m/>
    <m/>
    <m/>
    <x v="27"/>
  </r>
  <r>
    <x v="5"/>
    <d v="2014-12-29T00:00:00"/>
    <n v="12"/>
    <x v="9"/>
    <s v="United States"/>
    <n v="5045506"/>
    <s v="Recreational"/>
    <s v="Mosie"/>
    <s v="n/a"/>
    <x v="0"/>
    <s v="n/a"/>
    <m/>
    <m/>
    <s v="Pacific Area"/>
    <s v="United States"/>
    <x v="1"/>
    <n v="57.050833333299998"/>
    <n v="-135.3502778333"/>
    <s v="Discharge/Release of Pollution"/>
    <s v="Discharge of Oil"/>
    <s v="Y"/>
    <s v="Y"/>
    <m/>
    <m/>
    <m/>
    <m/>
    <m/>
    <m/>
    <x v="9"/>
  </r>
  <r>
    <x v="5"/>
    <d v="2015-01-02T00:00:00"/>
    <n v="1"/>
    <x v="10"/>
    <s v="United States"/>
    <n v="5184452"/>
    <s v="Fishing Vessel"/>
    <s v="St Nicholas"/>
    <n v="61"/>
    <x v="1"/>
    <n v="49.8"/>
    <m/>
    <m/>
    <s v="Pacific Area"/>
    <s v="United States"/>
    <x v="1"/>
    <n v="55.709850000000003"/>
    <n v="-157.51499999999999"/>
    <s v="Flooding"/>
    <s v="Marine Casualty"/>
    <s v=""/>
    <s v="N"/>
    <m/>
    <m/>
    <m/>
    <m/>
    <m/>
    <m/>
    <x v="12"/>
  </r>
  <r>
    <x v="5"/>
    <d v="2015-01-07T00:00:00"/>
    <n v="1"/>
    <x v="10"/>
    <s v="United States"/>
    <n v="5051147"/>
    <s v="Fishing Vessel"/>
    <s v="Farwest Leader"/>
    <n v="196"/>
    <x v="1"/>
    <n v="100.6"/>
    <m/>
    <m/>
    <s v="Pacific Area"/>
    <s v="United States"/>
    <x v="1"/>
    <n v="54.85"/>
    <n v="-165.03333333329999"/>
    <s v="Equipment failure/ Hazard to navigation"/>
    <s v="Marine Casualty"/>
    <s v="Damaged"/>
    <s v="N"/>
    <m/>
    <m/>
    <m/>
    <m/>
    <m/>
    <m/>
    <x v="4"/>
  </r>
  <r>
    <x v="5"/>
    <d v="2015-01-09T00:00:00"/>
    <n v="1"/>
    <x v="10"/>
    <s v="United States"/>
    <n v="5052193"/>
    <s v="Passenger Ship"/>
    <s v="Malaspina"/>
    <n v="2928"/>
    <x v="0"/>
    <n v="372.2"/>
    <m/>
    <m/>
    <s v="Pacific Area"/>
    <s v="United States"/>
    <x v="1"/>
    <n v="49.562333333300003"/>
    <n v="-124.5308333333"/>
    <s v="Equipment failure/ Hazard to navigation"/>
    <s v="Marine Casualty"/>
    <s v=""/>
    <s v="N"/>
    <m/>
    <m/>
    <m/>
    <m/>
    <m/>
    <m/>
    <x v="4"/>
  </r>
  <r>
    <x v="5"/>
    <d v="2015-01-13T00:00:00"/>
    <n v="1"/>
    <x v="10"/>
    <s v="United States"/>
    <n v="5052858"/>
    <s v="Fishing Vessel"/>
    <s v="Paragon"/>
    <n v="196"/>
    <x v="1"/>
    <n v="93.6"/>
    <m/>
    <m/>
    <s v="Pacific Area"/>
    <s v="United States"/>
    <x v="1"/>
    <n v="54.125500000000002"/>
    <n v="-165.78583333329999"/>
    <s v="Discharge/Release of Pollution"/>
    <s v="Discharge of Oil"/>
    <s v=""/>
    <s v="Y"/>
    <m/>
    <m/>
    <m/>
    <m/>
    <m/>
    <m/>
    <x v="9"/>
  </r>
  <r>
    <x v="5"/>
    <d v="2015-01-13T00:00:00"/>
    <n v="1"/>
    <x v="10"/>
    <s v="United States"/>
    <n v="5054438"/>
    <s v="Fishing Vessel"/>
    <s v="Arctic Wind"/>
    <n v="196"/>
    <x v="1"/>
    <n v="106.4"/>
    <m/>
    <m/>
    <s v="Pacific Area"/>
    <s v="United States"/>
    <x v="1"/>
    <n v="56.420999999999999"/>
    <n v="-151.70666666669999"/>
    <s v="Equipment failure/ Hazard to navigation"/>
    <s v="Marine Casualty"/>
    <s v="Damaged"/>
    <s v="N"/>
    <m/>
    <m/>
    <m/>
    <m/>
    <m/>
    <m/>
    <x v="4"/>
  </r>
  <r>
    <x v="5"/>
    <d v="2015-01-14T00:00:00"/>
    <n v="1"/>
    <x v="10"/>
    <s v="United States"/>
    <n v="5053828"/>
    <s v="Fishing Vessel"/>
    <s v="Alaska Warrior"/>
    <n v="1119"/>
    <x v="0"/>
    <n v="192.2"/>
    <m/>
    <m/>
    <s v="Pacific Area"/>
    <s v="United States"/>
    <x v="1"/>
    <n v="53.904333333300002"/>
    <n v="-166.51093333329999"/>
    <s v="Discharge/Release of Pollution"/>
    <s v="Discharge of Oil"/>
    <s v=""/>
    <s v="Y"/>
    <m/>
    <m/>
    <m/>
    <m/>
    <m/>
    <m/>
    <x v="9"/>
  </r>
  <r>
    <x v="5"/>
    <d v="2015-01-14T00:00:00"/>
    <n v="1"/>
    <x v="10"/>
    <s v="United States"/>
    <n v="5059224"/>
    <s v="Fishing Vessel"/>
    <s v="Cape Kalekta"/>
    <n v="29"/>
    <x v="1"/>
    <n v="38.9"/>
    <m/>
    <m/>
    <s v="Pacific Area"/>
    <s v="United States"/>
    <x v="1"/>
    <n v="53.877777833300001"/>
    <n v="-166.57777783329999"/>
    <s v="Equipment failure"/>
    <s v="Discharge of Oil"/>
    <s v=""/>
    <s v="Y"/>
    <m/>
    <m/>
    <m/>
    <m/>
    <m/>
    <m/>
    <x v="4"/>
  </r>
  <r>
    <x v="5"/>
    <d v="2015-01-17T00:00:00"/>
    <n v="1"/>
    <x v="10"/>
    <s v="United States"/>
    <n v="5061249"/>
    <s v="Fishing Vessel"/>
    <s v="Constellation"/>
    <n v="198"/>
    <x v="1"/>
    <n v="115.8"/>
    <m/>
    <m/>
    <s v="Pacific Area"/>
    <s v="United States"/>
    <x v="1"/>
    <n v="55.138500000000001"/>
    <n v="-164.58733333329999"/>
    <s v="Equipment failure"/>
    <s v="Marine Casualty"/>
    <s v="Damaged"/>
    <s v="N"/>
    <m/>
    <m/>
    <m/>
    <m/>
    <m/>
    <m/>
    <x v="4"/>
  </r>
  <r>
    <x v="5"/>
    <d v="2015-01-18T00:00:00"/>
    <n v="1"/>
    <x v="10"/>
    <s v="United States"/>
    <n v="5055901"/>
    <s v="Barge (General)"/>
    <s v="Stikine Provider"/>
    <n v="5524"/>
    <x v="0"/>
    <n v="344.6"/>
    <m/>
    <m/>
    <s v="Pacific Area"/>
    <s v="United States"/>
    <x v="1"/>
    <n v="56.48489"/>
    <n v="-132.69470000000001"/>
    <s v="Allision"/>
    <s v="Marine Casualty"/>
    <s v=""/>
    <s v="N"/>
    <m/>
    <m/>
    <m/>
    <m/>
    <m/>
    <m/>
    <x v="5"/>
  </r>
  <r>
    <x v="5"/>
    <d v="2015-01-18T00:00:00"/>
    <n v="1"/>
    <x v="10"/>
    <s v="United States"/>
    <n v="5056708"/>
    <s v="General Cargo Ship"/>
    <s v="Midnight Sun"/>
    <n v="35825"/>
    <x v="0"/>
    <n v="799.8"/>
    <m/>
    <n v="15"/>
    <s v="Pacific Area"/>
    <s v="United States"/>
    <x v="0"/>
    <n v="59.083333333299997"/>
    <n v="-151.96666666670001"/>
    <s v="Loss of electrical power"/>
    <s v="Marine Casualty"/>
    <s v=""/>
    <s v="N"/>
    <m/>
    <m/>
    <m/>
    <m/>
    <m/>
    <m/>
    <x v="27"/>
  </r>
  <r>
    <x v="5"/>
    <d v="2015-01-18T00:00:00"/>
    <n v="1"/>
    <x v="10"/>
    <s v="United States"/>
    <n v="5056778"/>
    <s v="Fishing Vessel"/>
    <s v="Seafisher"/>
    <n v="1453"/>
    <x v="0"/>
    <n v="211.4"/>
    <m/>
    <m/>
    <s v="Pacific Area"/>
    <s v="United States"/>
    <x v="1"/>
    <n v="54.259"/>
    <n v="-163.21516666669999"/>
    <s v="Loss of electrical power"/>
    <s v="Marine Casualty"/>
    <s v=""/>
    <s v="N"/>
    <m/>
    <m/>
    <m/>
    <m/>
    <m/>
    <m/>
    <x v="27"/>
  </r>
  <r>
    <x v="5"/>
    <d v="2015-01-19T00:00:00"/>
    <n v="1"/>
    <x v="10"/>
    <s v="United States"/>
    <n v="5056053"/>
    <s v="Fishing Vessel"/>
    <s v="Eyak"/>
    <n v="103"/>
    <x v="1"/>
    <n v="71.400000000000006"/>
    <m/>
    <m/>
    <s v="Pacific Area"/>
    <s v="United States"/>
    <x v="1"/>
    <n v="56.851666666699998"/>
    <n v="-135.39250000000001"/>
    <s v="Sinking"/>
    <s v="Discharge of Oil"/>
    <s v="Y"/>
    <s v="Y"/>
    <m/>
    <m/>
    <m/>
    <m/>
    <m/>
    <m/>
    <x v="1"/>
  </r>
  <r>
    <x v="5"/>
    <d v="2015-01-19T00:00:00"/>
    <n v="1"/>
    <x v="10"/>
    <s v="United States"/>
    <n v="5865076"/>
    <s v="Recreational"/>
    <s v="AK0414J"/>
    <m/>
    <x v="2"/>
    <n v="26"/>
    <m/>
    <m/>
    <s v="Pacific Area"/>
    <s v="United States"/>
    <x v="0"/>
    <n v="58.3051833333"/>
    <n v="-134.43578333330001"/>
    <s v="Discharge/Release of Pollution"/>
    <s v="Discharge of Oil"/>
    <s v=""/>
    <s v="Y"/>
    <m/>
    <m/>
    <m/>
    <m/>
    <m/>
    <m/>
    <x v="9"/>
  </r>
  <r>
    <x v="5"/>
    <d v="2015-01-20T00:00:00"/>
    <n v="1"/>
    <x v="10"/>
    <s v="Malta"/>
    <n v="5056066"/>
    <s v="Tanker Ship"/>
    <s v="Pyxis Theta"/>
    <n v="30159"/>
    <x v="0"/>
    <n v="600.4"/>
    <m/>
    <n v="7"/>
    <s v="Pacific Area"/>
    <s v="United States"/>
    <x v="0"/>
    <n v="61.218333333300002"/>
    <n v="-150.00616666670001"/>
    <s v="Equipment failure/ Hazard to navigation"/>
    <s v="Marine Casualty"/>
    <s v=""/>
    <s v="N"/>
    <m/>
    <m/>
    <m/>
    <m/>
    <m/>
    <m/>
    <x v="4"/>
  </r>
  <r>
    <x v="5"/>
    <d v="2015-01-20T00:00:00"/>
    <n v="1"/>
    <x v="10"/>
    <s v="United States"/>
    <n v="5063236"/>
    <s v="Fishing Vessel"/>
    <s v="Blue Pacific"/>
    <n v="867"/>
    <x v="0"/>
    <n v="166.3"/>
    <m/>
    <m/>
    <s v="Pacific Area"/>
    <s v="United States"/>
    <x v="1"/>
    <n v="56.038333333300002"/>
    <n v="-169.8333333333"/>
    <s v="Equipment failure/ Hazard to navigation"/>
    <s v="Marine Casualty"/>
    <s v="Damaged"/>
    <s v="N"/>
    <m/>
    <m/>
    <m/>
    <m/>
    <m/>
    <m/>
    <x v="4"/>
  </r>
  <r>
    <x v="5"/>
    <d v="2015-01-22T00:00:00"/>
    <n v="1"/>
    <x v="10"/>
    <s v="United States"/>
    <n v="5057132"/>
    <s v="Fishing Vessel"/>
    <s v="Defender"/>
    <n v="191"/>
    <x v="1"/>
    <n v="111.7"/>
    <m/>
    <m/>
    <s v="Pacific Area"/>
    <s v="United States"/>
    <x v="1"/>
    <n v="57.7133333333"/>
    <n v="-171.11"/>
    <s v="Equipment failure"/>
    <s v="Marine Casualty"/>
    <s v="Damaged"/>
    <s v="N"/>
    <m/>
    <m/>
    <m/>
    <m/>
    <m/>
    <m/>
    <x v="4"/>
  </r>
  <r>
    <x v="5"/>
    <d v="2015-01-23T00:00:00"/>
    <n v="1"/>
    <x v="10"/>
    <s v="United States"/>
    <n v="5059300"/>
    <s v="Fishing Vessel"/>
    <s v="Arctic Wind"/>
    <n v="196"/>
    <x v="1"/>
    <n v="106.4"/>
    <m/>
    <m/>
    <s v="Pacific Area"/>
    <s v="United States"/>
    <x v="1"/>
    <n v="54.933333333299998"/>
    <n v="-165.01666666669999"/>
    <s v="Discharge/Release of Pollution"/>
    <s v="Discharge of Oil"/>
    <s v=""/>
    <s v="Y"/>
    <m/>
    <m/>
    <m/>
    <m/>
    <m/>
    <m/>
    <x v="9"/>
  </r>
  <r>
    <x v="5"/>
    <d v="2015-01-23T00:00:00"/>
    <n v="1"/>
    <x v="10"/>
    <s v="United States"/>
    <n v="5059399"/>
    <s v="Fishing Vessel"/>
    <s v="Pacific Prince"/>
    <n v="193"/>
    <x v="1"/>
    <n v="132.69999999999999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5-01-26T00:00:00"/>
    <n v="1"/>
    <x v="10"/>
    <s v="United States"/>
    <n v="5059203"/>
    <s v="Fishing Vessel"/>
    <s v="Enterprise"/>
    <n v="180"/>
    <x v="1"/>
    <n v="112.4"/>
    <m/>
    <m/>
    <s v="Pacific Area"/>
    <s v="United States"/>
    <x v="1"/>
    <n v="56.983333333300003"/>
    <n v="-165.9333333333"/>
    <s v="Equipment failure/ Hazard to navigation"/>
    <s v="Marine Casualty"/>
    <s v=""/>
    <s v="N"/>
    <m/>
    <m/>
    <m/>
    <m/>
    <m/>
    <m/>
    <x v="4"/>
  </r>
  <r>
    <x v="5"/>
    <d v="2015-01-26T00:00:00"/>
    <n v="1"/>
    <x v="10"/>
    <s v="United States"/>
    <n v="5060056"/>
    <s v="Recreational"/>
    <s v="Kestrel"/>
    <n v="41"/>
    <x v="1"/>
    <n v="61.2"/>
    <m/>
    <m/>
    <s v="Pacific Area"/>
    <s v="United States"/>
    <x v="1"/>
    <n v="57.046390000000002"/>
    <n v="-135.33860000000001"/>
    <s v="Grounding"/>
    <s v="Marine Casualty"/>
    <s v=""/>
    <s v="N"/>
    <m/>
    <m/>
    <m/>
    <m/>
    <m/>
    <m/>
    <x v="0"/>
  </r>
  <r>
    <x v="5"/>
    <d v="2015-01-26T00:00:00"/>
    <n v="1"/>
    <x v="10"/>
    <s v="United States"/>
    <n v="5184400"/>
    <s v="Fishing Vessel"/>
    <s v="Providence"/>
    <n v="108"/>
    <x v="1"/>
    <n v="57.9"/>
    <m/>
    <m/>
    <s v="Pacific Area"/>
    <s v="United States"/>
    <x v="1"/>
    <n v="56.744500000000002"/>
    <n v="-153.8408333333"/>
    <s v="Grounding"/>
    <s v="Marine Casualty"/>
    <s v="Damaged"/>
    <s v="N"/>
    <m/>
    <m/>
    <m/>
    <m/>
    <m/>
    <m/>
    <x v="0"/>
  </r>
  <r>
    <x v="5"/>
    <d v="2015-01-27T00:00:00"/>
    <n v="1"/>
    <x v="10"/>
    <s v="United States"/>
    <n v="5062839"/>
    <s v="Fishing Vessel"/>
    <s v="Alaska Spirit"/>
    <n v="1418"/>
    <x v="0"/>
    <n v="202.7"/>
    <m/>
    <m/>
    <s v="Pacific Area"/>
    <s v="United States"/>
    <x v="1"/>
    <n v="52.05"/>
    <n v="-172.1833333333"/>
    <s v="Equipment failure/ Hazard to navigation"/>
    <s v="Marine Casualty"/>
    <s v="Damaged"/>
    <s v="N"/>
    <m/>
    <m/>
    <m/>
    <m/>
    <m/>
    <m/>
    <x v="4"/>
  </r>
  <r>
    <x v="5"/>
    <d v="2015-01-27T00:00:00"/>
    <n v="1"/>
    <x v="10"/>
    <s v="United States"/>
    <n v="5064233"/>
    <s v="Fishing Vessel"/>
    <s v="Prowler"/>
    <n v="191"/>
    <x v="1"/>
    <n v="109.9"/>
    <m/>
    <m/>
    <s v="Pacific Area"/>
    <s v="United States"/>
    <x v="1"/>
    <n v="57.188333333300001"/>
    <n v="-173.51599999999999"/>
    <s v="Loss of electrical power"/>
    <s v="Marine Casualty"/>
    <s v=""/>
    <s v="N"/>
    <m/>
    <m/>
    <m/>
    <m/>
    <m/>
    <m/>
    <x v="27"/>
  </r>
  <r>
    <x v="5"/>
    <d v="2015-01-28T00:00:00"/>
    <n v="1"/>
    <x v="10"/>
    <s v="United States"/>
    <n v="5060583"/>
    <s v="Fishing Vessel"/>
    <s v="Rebecca Irene"/>
    <n v="191"/>
    <x v="1"/>
    <n v="115.3"/>
    <m/>
    <m/>
    <s v="Pacific Area"/>
    <s v="United States"/>
    <x v="1"/>
    <n v="54.311666666699999"/>
    <n v="-165.96"/>
    <s v="Loss of electrical power"/>
    <s v="Marine Casualty"/>
    <s v=""/>
    <s v="N"/>
    <m/>
    <m/>
    <m/>
    <m/>
    <m/>
    <m/>
    <x v="27"/>
  </r>
  <r>
    <x v="5"/>
    <d v="2015-01-28T00:00:00"/>
    <n v="1"/>
    <x v="10"/>
    <s v="United States"/>
    <n v="5078868"/>
    <s v="Fishing Vessel"/>
    <s v="Constellation"/>
    <n v="194"/>
    <x v="1"/>
    <n v="150.19999999999999"/>
    <m/>
    <m/>
    <s v="Pacific Area"/>
    <s v="United States"/>
    <x v="1"/>
    <n v="54.666666666700003"/>
    <n v="-166.0833333333"/>
    <s v="Equipment failure"/>
    <s v="Marine Casualty"/>
    <s v="Damaged"/>
    <s v="N"/>
    <m/>
    <m/>
    <m/>
    <m/>
    <m/>
    <m/>
    <x v="4"/>
  </r>
  <r>
    <x v="5"/>
    <d v="2015-01-30T00:00:00"/>
    <n v="1"/>
    <x v="10"/>
    <s v="United States"/>
    <n v="5062909"/>
    <s v="Fishing Vessel"/>
    <s v="Golden Alaska"/>
    <n v="3765"/>
    <x v="0"/>
    <n v="280"/>
    <m/>
    <m/>
    <s v="Pacific Area"/>
    <s v="United States"/>
    <x v="1"/>
    <n v="57.075000000000003"/>
    <n v="-170.92500000000001"/>
    <s v="Equipment failure/ Hazard to navigation"/>
    <s v="Marine Casualty"/>
    <s v="Damaged"/>
    <s v="N"/>
    <m/>
    <m/>
    <m/>
    <m/>
    <m/>
    <m/>
    <x v="4"/>
  </r>
  <r>
    <x v="5"/>
    <d v="2015-02-03T00:00:00"/>
    <n v="2"/>
    <x v="10"/>
    <s v="United States"/>
    <n v="5199117"/>
    <s v="Fishing Vessel"/>
    <s v="Blue Pacific"/>
    <n v="867"/>
    <x v="0"/>
    <n v="166.3"/>
    <m/>
    <m/>
    <s v="Pacific Area"/>
    <s v="United States"/>
    <x v="1"/>
    <n v="56.166666666700003"/>
    <n v="-169.53833333329999"/>
    <s v="Flooding"/>
    <s v="Marine Casualty"/>
    <s v="Damaged"/>
    <s v="N"/>
    <m/>
    <m/>
    <m/>
    <m/>
    <m/>
    <m/>
    <x v="12"/>
  </r>
  <r>
    <x v="5"/>
    <d v="2015-02-05T00:00:00"/>
    <n v="2"/>
    <x v="10"/>
    <s v="United States"/>
    <n v="5064740"/>
    <s v="Fishing Vessel"/>
    <s v="Arctic Explorer"/>
    <n v="892"/>
    <x v="0"/>
    <n v="139.69999999999999"/>
    <m/>
    <m/>
    <s v="Pacific Area"/>
    <s v="United States"/>
    <x v="1"/>
    <n v="53.928366666700001"/>
    <n v="-166.48886666670001"/>
    <s v="Loss of electrical power"/>
    <s v="Marine Casualty"/>
    <s v=""/>
    <s v="N"/>
    <m/>
    <m/>
    <m/>
    <m/>
    <m/>
    <m/>
    <x v="27"/>
  </r>
  <r>
    <x v="5"/>
    <d v="2015-02-06T00:00:00"/>
    <n v="2"/>
    <x v="10"/>
    <s v="United States"/>
    <n v="5066568"/>
    <s v="Fishing Vessel"/>
    <s v="Paycheck"/>
    <n v="33"/>
    <x v="1"/>
    <n v="47"/>
    <m/>
    <m/>
    <s v="Pacific Area"/>
    <s v="United States"/>
    <x v="1"/>
    <n v="57.793610000000001"/>
    <n v="-152.4058"/>
    <s v="Discharge/Release of Pollution"/>
    <s v="Discharge of Oil"/>
    <s v="Damaged"/>
    <s v="Y"/>
    <m/>
    <m/>
    <m/>
    <m/>
    <m/>
    <m/>
    <x v="9"/>
  </r>
  <r>
    <x v="5"/>
    <d v="2015-02-06T00:00:00"/>
    <n v="2"/>
    <x v="10"/>
    <s v="United States"/>
    <n v="5067017"/>
    <s v="Fishing Vessel"/>
    <s v="Justine Foss"/>
    <n v="198"/>
    <x v="1"/>
    <n v="118.7"/>
    <m/>
    <m/>
    <s v="Pacific Area"/>
    <s v="United States"/>
    <x v="1"/>
    <n v="55.404170000000001"/>
    <n v="-131.97139999999999"/>
    <s v="Equipment failure/ Hazard to navigation"/>
    <s v="Marine Casualty"/>
    <s v=""/>
    <s v="N"/>
    <m/>
    <m/>
    <m/>
    <m/>
    <m/>
    <m/>
    <x v="4"/>
  </r>
  <r>
    <x v="5"/>
    <d v="2015-02-06T00:00:00"/>
    <n v="2"/>
    <x v="10"/>
    <s v="United States"/>
    <n v="5184242"/>
    <s v="Fishing Vessel"/>
    <s v="Paycheck"/>
    <n v="33"/>
    <x v="1"/>
    <n v="47"/>
    <m/>
    <m/>
    <s v="Pacific Area"/>
    <s v="United States"/>
    <x v="1"/>
    <n v="57.753333333299999"/>
    <n v="-152.27850000000001"/>
    <s v="Grounding"/>
    <s v="Marine Casualty"/>
    <s v="Damaged"/>
    <s v="N"/>
    <m/>
    <m/>
    <m/>
    <m/>
    <m/>
    <m/>
    <x v="0"/>
  </r>
  <r>
    <x v="5"/>
    <d v="2015-02-09T00:00:00"/>
    <n v="2"/>
    <x v="10"/>
    <s v="United States"/>
    <n v="5067744"/>
    <s v="Fishing Vessel"/>
    <s v="Bering Prowler"/>
    <n v="193"/>
    <x v="1"/>
    <n v="110.7"/>
    <m/>
    <n v="27"/>
    <s v="Pacific Area"/>
    <s v="United States"/>
    <x v="0"/>
    <n v="59.044443333300002"/>
    <n v="-177.72499999999999"/>
    <s v="Equipment failure/ Hazard to navigation"/>
    <s v="Marine Casualty"/>
    <s v=""/>
    <s v="N"/>
    <m/>
    <m/>
    <m/>
    <m/>
    <m/>
    <m/>
    <x v="4"/>
  </r>
  <r>
    <x v="5"/>
    <d v="2015-02-10T00:00:00"/>
    <n v="2"/>
    <x v="10"/>
    <s v="United States"/>
    <n v="5067106"/>
    <s v="Fishing Vessel"/>
    <s v="Foxy Lady"/>
    <n v="56"/>
    <x v="1"/>
    <n v="46.1"/>
    <m/>
    <m/>
    <s v="Pacific Area"/>
    <s v="United States"/>
    <x v="1"/>
    <n v="57.407833333299997"/>
    <n v="-133.72566666669999"/>
    <s v="Flooding"/>
    <s v="Marine Casualty"/>
    <s v="Damaged"/>
    <s v="N"/>
    <m/>
    <m/>
    <m/>
    <m/>
    <m/>
    <m/>
    <x v="12"/>
  </r>
  <r>
    <x v="5"/>
    <d v="2015-02-15T00:00:00"/>
    <n v="2"/>
    <x v="10"/>
    <s v="Liberia"/>
    <n v="5068835"/>
    <s v="General Cargo Ship"/>
    <s v="Lindavia"/>
    <n v="23825"/>
    <x v="0"/>
    <n v="617"/>
    <m/>
    <m/>
    <s v="Pacific Area"/>
    <s v="United States"/>
    <x v="1"/>
    <n v="36.906300000000002"/>
    <n v="134.64906666670001"/>
    <s v="Discharge/Release of Pollution"/>
    <s v="Discharge of Oil"/>
    <s v=""/>
    <s v="Y"/>
    <m/>
    <m/>
    <m/>
    <m/>
    <m/>
    <m/>
    <x v="9"/>
  </r>
  <r>
    <x v="5"/>
    <d v="2015-02-16T00:00:00"/>
    <n v="2"/>
    <x v="10"/>
    <s v="United States"/>
    <n v="5070456"/>
    <s v="Fishing Vessel"/>
    <s v="Savannah Ray"/>
    <n v="199"/>
    <x v="1"/>
    <n v="81.599999999999994"/>
    <m/>
    <m/>
    <s v="Pacific Area"/>
    <s v="United States"/>
    <x v="1"/>
    <n v="57.757466666699997"/>
    <n v="-152.28366666669999"/>
    <s v="Allision"/>
    <s v="Marine Casualty"/>
    <s v="Y"/>
    <s v="N"/>
    <m/>
    <m/>
    <m/>
    <m/>
    <m/>
    <m/>
    <x v="5"/>
  </r>
  <r>
    <x v="5"/>
    <d v="2015-02-17T00:00:00"/>
    <n v="2"/>
    <x v="10"/>
    <s v="United States"/>
    <n v="5071780"/>
    <s v="Fishing Vessel"/>
    <s v="R M Thornstenson"/>
    <n v="2955"/>
    <x v="0"/>
    <n v="281.39999999999998"/>
    <m/>
    <m/>
    <s v="Pacific Area"/>
    <s v="United States"/>
    <x v="1"/>
    <n v="53.877777833300001"/>
    <n v="-166.57777783329999"/>
    <s v="Allision"/>
    <s v="Marine Casualty"/>
    <s v=""/>
    <s v="N"/>
    <m/>
    <m/>
    <m/>
    <m/>
    <m/>
    <m/>
    <x v="5"/>
  </r>
  <r>
    <x v="5"/>
    <d v="2015-02-17T00:00:00"/>
    <n v="2"/>
    <x v="10"/>
    <s v="United States"/>
    <n v="5081778"/>
    <s v="Fishing Vessel"/>
    <s v="Cape Kalekta"/>
    <n v="29"/>
    <x v="1"/>
    <n v="38.9"/>
    <m/>
    <m/>
    <s v="Pacific Area"/>
    <s v="United States"/>
    <x v="1"/>
    <n v="53.875"/>
    <n v="-166.54666666669999"/>
    <s v="Flooding"/>
    <s v="Marine Casualty"/>
    <s v="Damaged"/>
    <s v="N"/>
    <m/>
    <m/>
    <m/>
    <m/>
    <m/>
    <m/>
    <x v="12"/>
  </r>
  <r>
    <x v="5"/>
    <d v="2015-02-18T00:00:00"/>
    <n v="2"/>
    <x v="10"/>
    <s v="United States"/>
    <n v="5071065"/>
    <s v="Passenger Ship"/>
    <s v="Arctic Wolf"/>
    <n v="1280"/>
    <x v="0"/>
    <n v="217.5"/>
    <m/>
    <n v="41"/>
    <s v="Pacific Area"/>
    <s v="United States"/>
    <x v="0"/>
    <n v="59.236109999999996"/>
    <n v="-135.43440000000001"/>
    <s v="Equipment failure"/>
    <s v="Marine Casualty"/>
    <s v=""/>
    <s v="N"/>
    <m/>
    <m/>
    <m/>
    <m/>
    <m/>
    <m/>
    <x v="4"/>
  </r>
  <r>
    <x v="5"/>
    <d v="2015-02-22T00:00:00"/>
    <n v="2"/>
    <x v="10"/>
    <s v="United States"/>
    <n v="5073321"/>
    <s v="Fishing Vessel"/>
    <s v="Aurora"/>
    <n v="175"/>
    <x v="1"/>
    <n v="90.4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5-02-22T00:00:00"/>
    <n v="2"/>
    <x v="10"/>
    <s v="United States"/>
    <n v="5073676"/>
    <s v="Fishing Vessel"/>
    <s v="Arctic Dawn"/>
    <n v="199"/>
    <x v="1"/>
    <n v="124.9"/>
    <m/>
    <m/>
    <s v="Pacific Area"/>
    <s v="United States"/>
    <x v="1"/>
    <n v="57.116669999999999"/>
    <n v="-170.2833"/>
    <s v="Equipment failure/ Hazard to navigation"/>
    <s v="Marine Casualty"/>
    <s v="Damaged"/>
    <s v="N"/>
    <m/>
    <m/>
    <m/>
    <m/>
    <m/>
    <m/>
    <x v="4"/>
  </r>
  <r>
    <x v="5"/>
    <d v="2015-02-23T00:00:00"/>
    <n v="2"/>
    <x v="10"/>
    <s v="United States"/>
    <n v="5073673"/>
    <s v="Fishing Vessel"/>
    <s v="Sea Wolf"/>
    <n v="182"/>
    <x v="1"/>
    <n v="87.7"/>
    <m/>
    <m/>
    <s v="Pacific Area"/>
    <s v="United States"/>
    <x v="1"/>
    <n v="56.625"/>
    <n v="-166.4333333333"/>
    <s v="Equipment failure/ Hazard to navigation"/>
    <s v="Marine Casualty"/>
    <s v=""/>
    <s v="N"/>
    <m/>
    <m/>
    <m/>
    <m/>
    <m/>
    <m/>
    <x v="4"/>
  </r>
  <r>
    <x v="5"/>
    <d v="2015-02-23T00:00:00"/>
    <n v="2"/>
    <x v="10"/>
    <s v="United States"/>
    <n v="5190902"/>
    <s v="Fishing Vessel"/>
    <s v="Green Hope"/>
    <n v="3854"/>
    <x v="0"/>
    <n v="314.3"/>
    <m/>
    <m/>
    <s v="Pacific Area"/>
    <s v="United States"/>
    <x v="1"/>
    <n v="57.4666666667"/>
    <n v="-172.4"/>
    <s v="Equipment failure/ Hazard to navigation"/>
    <s v="Marine Casualty"/>
    <s v=""/>
    <s v="N"/>
    <m/>
    <m/>
    <m/>
    <m/>
    <m/>
    <m/>
    <x v="4"/>
  </r>
  <r>
    <x v="5"/>
    <d v="2015-02-24T00:00:00"/>
    <n v="2"/>
    <x v="10"/>
    <s v="United States"/>
    <n v="5074974"/>
    <s v="Fishing Vessel"/>
    <s v="Arctic Storm"/>
    <n v="4555"/>
    <x v="0"/>
    <n v="344"/>
    <m/>
    <m/>
    <s v="Pacific Area"/>
    <s v="United States"/>
    <x v="1"/>
    <n v="57.116669999999999"/>
    <n v="-170.2833"/>
    <s v="Equipment failure/ Hazard to navigation"/>
    <s v="Marine Casualty"/>
    <s v=""/>
    <s v="N"/>
    <m/>
    <m/>
    <m/>
    <m/>
    <m/>
    <m/>
    <x v="4"/>
  </r>
  <r>
    <x v="5"/>
    <d v="2015-03-01T00:00:00"/>
    <n v="3"/>
    <x v="10"/>
    <s v="United States"/>
    <n v="5078552"/>
    <s v="Fishing Vessel"/>
    <s v="Alaska Ocean"/>
    <n v="3659"/>
    <x v="0"/>
    <n v="240.7"/>
    <m/>
    <m/>
    <s v="Pacific Area"/>
    <s v="United States"/>
    <x v="1"/>
    <n v="53.9083333333"/>
    <n v="-166.51166666669999"/>
    <s v="Discharge/Release of Pollution"/>
    <s v="Discharge of Oil"/>
    <s v=""/>
    <s v="Y"/>
    <m/>
    <m/>
    <m/>
    <m/>
    <m/>
    <m/>
    <x v="9"/>
  </r>
  <r>
    <x v="5"/>
    <d v="2015-03-04T00:00:00"/>
    <n v="3"/>
    <x v="10"/>
    <s v="United States"/>
    <n v="5078964"/>
    <s v="Fishing Vessel"/>
    <s v="American Dynasty"/>
    <n v="916"/>
    <x v="0"/>
    <n v="166.5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5-03-07T00:00:00"/>
    <n v="3"/>
    <x v="10"/>
    <s v="United States"/>
    <n v="5093423"/>
    <s v="Fishing Vessel"/>
    <s v="Alaska Mist"/>
    <n v="1109"/>
    <x v="0"/>
    <n v="175.6"/>
    <m/>
    <m/>
    <s v="Pacific Area"/>
    <s v="United States"/>
    <x v="1"/>
    <n v="56.55"/>
    <n v="-165.77500000000001"/>
    <s v="Equipment failure/ Hazard to navigation"/>
    <s v="Marine Casualty"/>
    <s v=""/>
    <s v="N"/>
    <m/>
    <m/>
    <m/>
    <m/>
    <m/>
    <m/>
    <x v="4"/>
  </r>
  <r>
    <x v="5"/>
    <d v="2015-03-08T00:00:00"/>
    <n v="3"/>
    <x v="10"/>
    <s v="United States"/>
    <n v="5080358"/>
    <s v="Fishing Vessel"/>
    <s v="Northern Glacier"/>
    <n v="198"/>
    <x v="1"/>
    <n v="94.3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5-03-08T00:00:00"/>
    <n v="3"/>
    <x v="10"/>
    <s v="United States"/>
    <n v="5090494"/>
    <s v="Fishing Vessel"/>
    <s v="Saga"/>
    <n v="140"/>
    <x v="1"/>
    <n v="111.6"/>
    <m/>
    <m/>
    <s v="Pacific Area"/>
    <s v="United States"/>
    <x v="1"/>
    <n v="55.557000000000002"/>
    <n v="-164.03649999999999"/>
    <s v="Loss of electrical power"/>
    <s v="Marine Casualty"/>
    <s v="Damaged"/>
    <s v="N"/>
    <m/>
    <m/>
    <m/>
    <m/>
    <m/>
    <m/>
    <x v="27"/>
  </r>
  <r>
    <x v="5"/>
    <d v="2015-03-09T00:00:00"/>
    <n v="3"/>
    <x v="10"/>
    <s v="United States"/>
    <n v="5086710"/>
    <s v="Passenger Ship"/>
    <s v="Deep Pacific"/>
    <n v="9978"/>
    <x v="0"/>
    <n v="344.3"/>
    <m/>
    <n v="20"/>
    <s v="Pacific Area"/>
    <s v="United States"/>
    <x v="0"/>
    <n v="58.151760000000003"/>
    <n v="-135.04159999999999"/>
    <s v="Equipment failure/ Hazard to navigation"/>
    <s v="Marine Casualty"/>
    <s v=""/>
    <s v="N"/>
    <m/>
    <m/>
    <m/>
    <m/>
    <m/>
    <m/>
    <x v="4"/>
  </r>
  <r>
    <x v="5"/>
    <d v="2015-03-10T00:00:00"/>
    <n v="3"/>
    <x v="10"/>
    <s v="United States"/>
    <n v="5123825"/>
    <s v="Fishing Vessel"/>
    <s v="Kennicott"/>
    <n v="195"/>
    <x v="1"/>
    <n v="116.6"/>
    <m/>
    <m/>
    <s v="Pacific Area"/>
    <s v="United States"/>
    <x v="1"/>
    <n v="56.136000000000003"/>
    <n v="-167.13133333330001"/>
    <s v="Equipment failure/ Hazard to navigation"/>
    <s v="Marine Casualty"/>
    <s v=""/>
    <s v="N"/>
    <m/>
    <m/>
    <m/>
    <m/>
    <m/>
    <m/>
    <x v="4"/>
  </r>
  <r>
    <x v="5"/>
    <d v="2015-03-12T00:00:00"/>
    <n v="3"/>
    <x v="10"/>
    <s v="United States"/>
    <n v="5085040"/>
    <s v="Fishing Vessel"/>
    <s v="Scandies Rose"/>
    <n v="195"/>
    <x v="1"/>
    <n v="106.9"/>
    <m/>
    <m/>
    <s v="Pacific Area"/>
    <s v="United States"/>
    <x v="1"/>
    <n v="54.516666666699997"/>
    <n v="-166.01666666669999"/>
    <s v="Fouling/Equipment failure/Hazard to navigation"/>
    <s v="Marine Casualty"/>
    <s v=""/>
    <s v="N"/>
    <m/>
    <m/>
    <m/>
    <m/>
    <m/>
    <m/>
    <x v="17"/>
  </r>
  <r>
    <x v="5"/>
    <d v="2015-03-12T00:00:00"/>
    <n v="3"/>
    <x v="10"/>
    <s v="United States"/>
    <n v="5086394"/>
    <s v="Fishing Vessel"/>
    <s v="Columbia"/>
    <n v="198"/>
    <x v="1"/>
    <n v="115.8"/>
    <m/>
    <m/>
    <s v="Pacific Area"/>
    <s v="United States"/>
    <x v="1"/>
    <n v="56.888333333299997"/>
    <n v="-171.58750000000001"/>
    <s v="Equipment failure/ Hazard to navigation"/>
    <s v="Marine Casualty"/>
    <s v="Damaged"/>
    <s v="N"/>
    <m/>
    <m/>
    <m/>
    <m/>
    <m/>
    <m/>
    <x v="4"/>
  </r>
  <r>
    <x v="5"/>
    <d v="2015-03-12T00:00:00"/>
    <n v="3"/>
    <x v="10"/>
    <s v="United States"/>
    <n v="5179081"/>
    <s v="Fishing Vessel"/>
    <s v="Alaskan Pride"/>
    <n v="15"/>
    <x v="1"/>
    <n v="35"/>
    <m/>
    <n v="28"/>
    <s v="Pacific Area"/>
    <s v="United States"/>
    <x v="0"/>
    <n v="58.264499999999998"/>
    <n v="-152.14666666670001"/>
    <s v="Flooding"/>
    <s v="Marine Casualty"/>
    <s v="Damaged"/>
    <s v="N"/>
    <m/>
    <m/>
    <m/>
    <m/>
    <m/>
    <m/>
    <x v="12"/>
  </r>
  <r>
    <x v="5"/>
    <d v="2015-03-13T00:00:00"/>
    <n v="3"/>
    <x v="10"/>
    <s v="United States"/>
    <n v="5085091"/>
    <s v="Fishing Vessel"/>
    <s v="Tonto III"/>
    <n v="21"/>
    <x v="1"/>
    <n v="41.4"/>
    <m/>
    <m/>
    <s v="Pacific Area"/>
    <s v="United States"/>
    <x v="1"/>
    <n v="55.551670000000001"/>
    <n v="-133.1003"/>
    <s v="Discharge/Release of Pollution"/>
    <s v="Discharge of Oil"/>
    <s v="Damaged"/>
    <s v="Y"/>
    <m/>
    <m/>
    <m/>
    <m/>
    <m/>
    <m/>
    <x v="9"/>
  </r>
  <r>
    <x v="5"/>
    <d v="2015-03-14T00:00:00"/>
    <n v="3"/>
    <x v="10"/>
    <s v="United States"/>
    <n v="5085378"/>
    <s v="Fishing Vessel"/>
    <s v="Alaska Ocean"/>
    <n v="4555"/>
    <x v="0"/>
    <n v="344"/>
    <m/>
    <m/>
    <s v="Pacific Area"/>
    <s v="United States"/>
    <x v="1"/>
    <n v="57.111666666700003"/>
    <n v="-170.97499999999999"/>
    <s v="Equipment failure/ Hazard to navigation"/>
    <s v="Marine Casualty"/>
    <s v="Damaged"/>
    <s v="N"/>
    <m/>
    <m/>
    <m/>
    <m/>
    <m/>
    <m/>
    <x v="4"/>
  </r>
  <r>
    <x v="5"/>
    <d v="2015-03-21T00:00:00"/>
    <n v="3"/>
    <x v="10"/>
    <s v="United States"/>
    <n v="5089053"/>
    <s v="N/A"/>
    <s v="AK4158AD"/>
    <m/>
    <x v="2"/>
    <m/>
    <m/>
    <m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5-03-24T00:00:00"/>
    <n v="3"/>
    <x v="10"/>
    <s v="United States"/>
    <n v="5093422"/>
    <s v="Fishing Vessel"/>
    <s v="Miss Leona"/>
    <n v="129"/>
    <x v="1"/>
    <n v="76.8"/>
    <m/>
    <m/>
    <s v="Pacific Area"/>
    <s v="United States"/>
    <x v="1"/>
    <n v="55.050666666700003"/>
    <n v="-164.2816666667"/>
    <s v="Equipment failure/ Hazard to navigation"/>
    <s v="Marine Casualty"/>
    <s v="Damaged"/>
    <s v="N"/>
    <m/>
    <m/>
    <m/>
    <m/>
    <m/>
    <m/>
    <x v="4"/>
  </r>
  <r>
    <x v="5"/>
    <d v="2015-03-25T00:00:00"/>
    <n v="3"/>
    <x v="10"/>
    <s v="United States"/>
    <n v="5090676"/>
    <s v="Fishing Vessel"/>
    <s v="Rolfy"/>
    <n v="146"/>
    <x v="1"/>
    <n v="81.400000000000006"/>
    <m/>
    <n v="76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5-03-26T00:00:00"/>
    <n v="3"/>
    <x v="10"/>
    <s v="United States"/>
    <n v="5099980"/>
    <s v="Fishing Vessel"/>
    <s v="Northern Glacier"/>
    <n v="1109"/>
    <x v="0"/>
    <n v="175.6"/>
    <m/>
    <m/>
    <s v="Pacific Area"/>
    <s v="United States"/>
    <x v="1"/>
    <n v="57.108333333300003"/>
    <n v="-163.39166666669999"/>
    <s v="Equipment failure/ Hazard to navigation"/>
    <s v="Marine Casualty"/>
    <s v=""/>
    <s v="N"/>
    <m/>
    <m/>
    <m/>
    <m/>
    <m/>
    <m/>
    <x v="4"/>
  </r>
  <r>
    <x v="5"/>
    <d v="2015-04-02T00:00:00"/>
    <n v="4"/>
    <x v="10"/>
    <s v="Singapore"/>
    <n v="5096656"/>
    <s v="General Cargo Ship"/>
    <s v="APL Paris"/>
    <n v="128929"/>
    <x v="0"/>
    <n v="1138.4000000000001"/>
    <m/>
    <m/>
    <s v="Pacific Area"/>
    <s v="United States"/>
    <x v="1"/>
    <n v="54.166670000000003"/>
    <n v="-166"/>
    <s v="Equipment failure/ Hazard to navigation"/>
    <s v="Marine Casualty"/>
    <s v=""/>
    <s v="N"/>
    <m/>
    <m/>
    <m/>
    <m/>
    <m/>
    <m/>
    <x v="4"/>
  </r>
  <r>
    <x v="5"/>
    <d v="2015-04-02T00:00:00"/>
    <n v="4"/>
    <x v="10"/>
    <s v="United States"/>
    <n v="5097712"/>
    <s v="Fishing Vessel"/>
    <s v="Northern Leader"/>
    <n v="1409"/>
    <x v="0"/>
    <n v="164.4"/>
    <m/>
    <n v="5"/>
    <s v="Pacific Area"/>
    <s v="United States"/>
    <x v="0"/>
    <n v="59.300166666700001"/>
    <n v="-177.0565"/>
    <s v="Equipment failure/ Hazard to navigation"/>
    <s v="Marine Casualty"/>
    <s v="Damaged"/>
    <s v="N"/>
    <m/>
    <m/>
    <m/>
    <m/>
    <m/>
    <m/>
    <x v="4"/>
  </r>
  <r>
    <x v="5"/>
    <d v="2015-04-03T00:00:00"/>
    <n v="4"/>
    <x v="10"/>
    <s v="United States"/>
    <n v="5097600"/>
    <s v="Fishing Vessel"/>
    <s v="Buccaneer"/>
    <n v="120"/>
    <x v="1"/>
    <n v="68.5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5-04-03T00:00:00"/>
    <n v="4"/>
    <x v="10"/>
    <s v="United States"/>
    <n v="5097830"/>
    <s v="Fishing Vessel"/>
    <s v="Alaska Warrior"/>
    <n v="1119"/>
    <x v="0"/>
    <n v="192.2"/>
    <m/>
    <m/>
    <s v="Pacific Area"/>
    <s v="United States"/>
    <x v="1"/>
    <n v="57.086666666699998"/>
    <n v="-167.595"/>
    <s v="Equipment failure"/>
    <s v="Marine Casualty"/>
    <s v="Damaged"/>
    <s v="N"/>
    <m/>
    <m/>
    <m/>
    <m/>
    <m/>
    <m/>
    <x v="4"/>
  </r>
  <r>
    <x v="5"/>
    <d v="2015-04-04T00:00:00"/>
    <n v="4"/>
    <x v="10"/>
    <s v="United States"/>
    <n v="5097620"/>
    <s v="Fishing Vessel"/>
    <s v="Bruin Bay"/>
    <n v="135"/>
    <x v="1"/>
    <n v="69.3"/>
    <m/>
    <n v="64"/>
    <s v="Pacific Area"/>
    <s v="United States"/>
    <x v="0"/>
    <n v="59.628333333299999"/>
    <n v="-151.41716666670001"/>
    <s v="Discharge/Release of Pollution"/>
    <s v="Discharge of Oil"/>
    <s v=""/>
    <s v="Y"/>
    <m/>
    <m/>
    <m/>
    <m/>
    <m/>
    <m/>
    <x v="9"/>
  </r>
  <r>
    <x v="5"/>
    <d v="2015-04-04T00:00:00"/>
    <n v="4"/>
    <x v="10"/>
    <s v="United States"/>
    <n v="5097663"/>
    <s v="Fishing Vessel"/>
    <s v="Independence"/>
    <n v="3645"/>
    <x v="0"/>
    <n v="325.3"/>
    <m/>
    <m/>
    <s v="Pacific Area"/>
    <s v="United States"/>
    <x v="1"/>
    <n v="55.983333333300003"/>
    <n v="-150.875"/>
    <s v="Equipment failure/ Hazard to navigation"/>
    <s v="Marine Casualty"/>
    <s v="Damaged"/>
    <s v="N"/>
    <m/>
    <m/>
    <m/>
    <m/>
    <m/>
    <m/>
    <x v="4"/>
  </r>
  <r>
    <x v="5"/>
    <d v="2015-04-06T00:00:00"/>
    <n v="4"/>
    <x v="10"/>
    <s v="United States"/>
    <n v="5102521"/>
    <s v="Fishing Vessel"/>
    <s v="Farwest Leader"/>
    <n v="196"/>
    <x v="1"/>
    <n v="100.6"/>
    <m/>
    <m/>
    <s v="Pacific Area"/>
    <s v="United States"/>
    <x v="1"/>
    <n v="53.447850000000003"/>
    <n v="-152.6961333333"/>
    <s v="Equipment failure/ Hazard to navigation"/>
    <s v="Marine Casualty"/>
    <s v="Damaged"/>
    <s v="N"/>
    <m/>
    <m/>
    <m/>
    <m/>
    <m/>
    <m/>
    <x v="4"/>
  </r>
  <r>
    <x v="5"/>
    <d v="2015-04-06T00:00:00"/>
    <n v="4"/>
    <x v="10"/>
    <s v="United States"/>
    <n v="5102579"/>
    <s v="Fishing Vessel"/>
    <s v="Bountiful"/>
    <n v="1032"/>
    <x v="0"/>
    <n v="150.5"/>
    <m/>
    <m/>
    <s v="Pacific Area"/>
    <s v="United States"/>
    <x v="1"/>
    <n v="56.683333333299998"/>
    <n v="-168.3"/>
    <s v="Equipment failure/ Hazard to navigation"/>
    <s v="Marine Casualty"/>
    <s v="Damaged"/>
    <s v="N"/>
    <m/>
    <m/>
    <m/>
    <m/>
    <m/>
    <m/>
    <x v="4"/>
  </r>
  <r>
    <x v="5"/>
    <d v="2015-04-08T00:00:00"/>
    <n v="4"/>
    <x v="10"/>
    <s v="United States"/>
    <n v="5099017"/>
    <s v="Fishing Vessel"/>
    <s v="Flying Ocean"/>
    <n v="199"/>
    <x v="1"/>
    <n v="87.6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5-04-09T00:00:00"/>
    <n v="4"/>
    <x v="10"/>
    <s v="United States"/>
    <n v="5099759"/>
    <s v="Fishing Vessel"/>
    <s v="Alaska Endeavor"/>
    <n v="194"/>
    <x v="1"/>
    <n v="117.2"/>
    <m/>
    <m/>
    <s v="Pacific Area"/>
    <s v="United States"/>
    <x v="1"/>
    <n v="53.877777833300001"/>
    <n v="-166.57777783329999"/>
    <s v="Equipment failure/ Hazard to navigation"/>
    <s v="Marine Casualty"/>
    <s v="Damaged"/>
    <s v="N"/>
    <m/>
    <m/>
    <m/>
    <m/>
    <m/>
    <m/>
    <x v="4"/>
  </r>
  <r>
    <x v="5"/>
    <d v="2015-04-13T00:00:00"/>
    <n v="4"/>
    <x v="10"/>
    <s v="United States"/>
    <n v="5107312"/>
    <s v="Fishing Vessel"/>
    <s v="U S Liberator"/>
    <n v="446"/>
    <x v="1"/>
    <n v="149.6"/>
    <m/>
    <n v="39"/>
    <s v="Pacific Area"/>
    <s v="United States"/>
    <x v="0"/>
    <n v="58.016666666699997"/>
    <n v="-172.1833333333"/>
    <s v="Loss of electrical power"/>
    <s v="Marine Casualty"/>
    <s v=""/>
    <s v="N"/>
    <m/>
    <m/>
    <m/>
    <m/>
    <m/>
    <m/>
    <x v="27"/>
  </r>
  <r>
    <x v="5"/>
    <d v="2015-04-15T00:00:00"/>
    <n v="4"/>
    <x v="10"/>
    <s v="United States"/>
    <n v="5103923"/>
    <s v="Other"/>
    <s v="Cispri Responder"/>
    <n v="676"/>
    <x v="0"/>
    <n v="167.9"/>
    <m/>
    <n v="50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5-04-15T00:00:00"/>
    <n v="4"/>
    <x v="10"/>
    <s v="United States"/>
    <n v="5103934"/>
    <s v="Fishing Vessel"/>
    <s v="Katrina Em"/>
    <n v="177"/>
    <x v="1"/>
    <n v="83.6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5-04-15T00:00:00"/>
    <n v="4"/>
    <x v="10"/>
    <s v="United States"/>
    <n v="5121092"/>
    <s v="Fishing Vessel"/>
    <s v="Aleutian Sable"/>
    <n v="194"/>
    <x v="1"/>
    <n v="112.1"/>
    <m/>
    <m/>
    <s v="Pacific Area"/>
    <s v="United States"/>
    <x v="1"/>
    <n v="54.416666666700003"/>
    <n v="-165.0833333333"/>
    <s v="Equipment failure"/>
    <s v="Marine Casualty"/>
    <s v="Damaged"/>
    <s v="N"/>
    <m/>
    <m/>
    <m/>
    <m/>
    <m/>
    <m/>
    <x v="4"/>
  </r>
  <r>
    <x v="5"/>
    <d v="2015-04-17T00:00:00"/>
    <n v="4"/>
    <x v="10"/>
    <s v="United States"/>
    <n v="5121094"/>
    <s v="Fishing Vessel"/>
    <s v="Ocean Peace"/>
    <n v="1557"/>
    <x v="0"/>
    <n v="199.5"/>
    <m/>
    <m/>
    <s v="Pacific Area"/>
    <s v="United States"/>
    <x v="1"/>
    <n v="51.453333333300002"/>
    <n v="178.7483333333"/>
    <s v="Loss of electrical power"/>
    <s v="Marine Casualty"/>
    <s v=""/>
    <s v="N"/>
    <m/>
    <m/>
    <m/>
    <m/>
    <m/>
    <m/>
    <x v="27"/>
  </r>
  <r>
    <x v="5"/>
    <d v="2015-04-20T00:00:00"/>
    <n v="4"/>
    <x v="10"/>
    <s v="United States"/>
    <n v="5235074"/>
    <s v="Fishing Vessel"/>
    <s v="Arctic Prowler"/>
    <n v="196"/>
    <x v="1"/>
    <n v="119"/>
    <m/>
    <m/>
    <s v="Pacific Area"/>
    <s v="United States"/>
    <x v="1"/>
    <n v="57.2833333333"/>
    <n v="-173.8125"/>
    <s v="Loss of electrical power"/>
    <s v="Marine Casualty"/>
    <s v=""/>
    <s v="N"/>
    <m/>
    <m/>
    <m/>
    <m/>
    <m/>
    <m/>
    <x v="27"/>
  </r>
  <r>
    <x v="5"/>
    <d v="2015-04-21T00:00:00"/>
    <n v="4"/>
    <x v="10"/>
    <s v="United States"/>
    <n v="5113419"/>
    <s v="Fishing Vessel"/>
    <s v="Northern Pride"/>
    <n v="174"/>
    <x v="1"/>
    <n v="82.4"/>
    <m/>
    <n v="75"/>
    <s v="Pacific Area"/>
    <s v="United States"/>
    <x v="0"/>
    <n v="58.775849999999998"/>
    <n v="-151.26908333329999"/>
    <s v="Capsize"/>
    <s v="Marine Casualty"/>
    <s v="Y"/>
    <s v="N"/>
    <m/>
    <m/>
    <m/>
    <m/>
    <m/>
    <m/>
    <x v="7"/>
  </r>
  <r>
    <x v="5"/>
    <d v="2015-04-22T00:00:00"/>
    <n v="4"/>
    <x v="10"/>
    <s v="United States"/>
    <n v="5235075"/>
    <s v="Fishing Vessel"/>
    <s v="Arctic Prowler"/>
    <n v="196"/>
    <x v="1"/>
    <n v="119"/>
    <m/>
    <n v="4"/>
    <s v="Pacific Area"/>
    <s v="United States"/>
    <x v="0"/>
    <n v="59.791666666700003"/>
    <n v="-178.60550000000001"/>
    <s v="Loss of electrical power"/>
    <s v="Marine Casualty"/>
    <s v=""/>
    <s v="N"/>
    <m/>
    <m/>
    <m/>
    <m/>
    <m/>
    <m/>
    <x v="27"/>
  </r>
  <r>
    <x v="5"/>
    <d v="2015-04-25T00:00:00"/>
    <n v="4"/>
    <x v="10"/>
    <s v="ANTIGUA AND BARBUDA"/>
    <n v="5112104"/>
    <s v="General Cargo Ship"/>
    <s v="Karin"/>
    <n v="4246"/>
    <x v="0"/>
    <n v="328"/>
    <m/>
    <n v="20"/>
    <s v="Pacific Area"/>
    <s v="United States"/>
    <x v="0"/>
    <n v="60.12"/>
    <n v="-149.41849999999999"/>
    <s v="Equipment failure/ Hazard to navigation"/>
    <s v="Marine Casualty"/>
    <s v=""/>
    <s v="N"/>
    <m/>
    <m/>
    <m/>
    <m/>
    <m/>
    <m/>
    <x v="4"/>
  </r>
  <r>
    <x v="5"/>
    <d v="2015-04-27T00:00:00"/>
    <n v="4"/>
    <x v="10"/>
    <s v="United States"/>
    <n v="5118298"/>
    <s v="Passenger Ship"/>
    <s v="Matanuska"/>
    <n v="3029"/>
    <x v="0"/>
    <n v="372.2"/>
    <m/>
    <m/>
    <s v="Pacific Area"/>
    <s v="United States"/>
    <x v="1"/>
    <n v="55.439571666699997"/>
    <n v="-131.838075"/>
    <s v="Discharge/Release of Pollution"/>
    <s v="Discharge of Oil"/>
    <s v=""/>
    <s v="Y"/>
    <m/>
    <m/>
    <m/>
    <m/>
    <m/>
    <m/>
    <x v="9"/>
  </r>
  <r>
    <x v="5"/>
    <d v="2015-04-28T00:00:00"/>
    <n v="4"/>
    <x v="10"/>
    <s v="United States"/>
    <n v="5114460"/>
    <s v="Barge (Liquid)"/>
    <s v="DBL 106"/>
    <n v="7874"/>
    <x v="0"/>
    <n v="382.5"/>
    <m/>
    <n v="8"/>
    <s v="Pacific Area"/>
    <s v="United States"/>
    <x v="0"/>
    <n v="60.749499999999998"/>
    <n v="146.94929999999999"/>
    <s v="Equipment failure"/>
    <s v="Marine Casualty"/>
    <s v="Damaged"/>
    <s v="N"/>
    <m/>
    <m/>
    <m/>
    <m/>
    <m/>
    <m/>
    <x v="4"/>
  </r>
  <r>
    <x v="5"/>
    <d v="2015-04-28T00:00:00"/>
    <n v="4"/>
    <x v="10"/>
    <s v="Belgium"/>
    <n v="5119172"/>
    <s v="Tanker Ship"/>
    <s v="Excel"/>
    <n v="93786"/>
    <x v="0"/>
    <n v="908.8"/>
    <m/>
    <n v="15"/>
    <s v="Pacific Area"/>
    <s v="United States"/>
    <x v="0"/>
    <n v="59.166667333299998"/>
    <n v="-152.06666583329999"/>
    <s v="Equipment failure/ Hazard to navigation"/>
    <s v="Marine Casualty"/>
    <s v=""/>
    <s v="N"/>
    <m/>
    <m/>
    <m/>
    <m/>
    <m/>
    <m/>
    <x v="4"/>
  </r>
  <r>
    <x v="5"/>
    <d v="2015-04-28T00:00:00"/>
    <n v="4"/>
    <x v="10"/>
    <s v="United States"/>
    <n v="5235082"/>
    <s v="Fishing Vessel"/>
    <s v="Arctic Prowler"/>
    <n v="196"/>
    <x v="1"/>
    <n v="119"/>
    <m/>
    <n v="4"/>
    <s v="Pacific Area"/>
    <s v="United States"/>
    <x v="0"/>
    <n v="59.983333333300003"/>
    <n v="-178.04833333330001"/>
    <s v="Loss of electrical power"/>
    <s v="Marine Casualty"/>
    <s v=""/>
    <s v="N"/>
    <m/>
    <m/>
    <m/>
    <m/>
    <m/>
    <m/>
    <x v="27"/>
  </r>
  <r>
    <x v="5"/>
    <d v="2015-04-29T00:00:00"/>
    <n v="4"/>
    <x v="10"/>
    <s v="United States"/>
    <n v="5113675"/>
    <s v="Fishing Vessel"/>
    <s v="Alaska Pioneer"/>
    <n v="1450"/>
    <x v="0"/>
    <n v="172"/>
    <m/>
    <m/>
    <s v="Pacific Area"/>
    <s v="United States"/>
    <x v="1"/>
    <n v="53.877777833300001"/>
    <n v="-166.57777783329999"/>
    <s v="Equipment failure"/>
    <s v="Discharge of Oil"/>
    <s v=""/>
    <s v="Y"/>
    <m/>
    <m/>
    <m/>
    <m/>
    <m/>
    <m/>
    <x v="4"/>
  </r>
  <r>
    <x v="5"/>
    <d v="2015-05-04T00:00:00"/>
    <n v="5"/>
    <x v="10"/>
    <s v="United States"/>
    <n v="5117657"/>
    <s v="N/A"/>
    <s v="Float Plane"/>
    <s v="n/a"/>
    <x v="0"/>
    <s v="n/a"/>
    <m/>
    <m/>
    <s v="Pacific Area"/>
    <s v="United States"/>
    <x v="1"/>
    <n v="55.439571666699997"/>
    <n v="-131.838075"/>
    <s v="Discharge/Release of Pollution"/>
    <s v="Discharge of Oil"/>
    <s v="Damaged"/>
    <s v="Y"/>
    <m/>
    <m/>
    <m/>
    <m/>
    <m/>
    <m/>
    <x v="9"/>
  </r>
  <r>
    <x v="5"/>
    <d v="2015-05-05T00:00:00"/>
    <n v="5"/>
    <x v="10"/>
    <s v="United States"/>
    <n v="5118436"/>
    <s v="Towing Vessel"/>
    <s v="Lois H"/>
    <n v="99"/>
    <x v="1"/>
    <n v="80.400000000000006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5-05-05T00:00:00"/>
    <n v="5"/>
    <x v="10"/>
    <s v="United States"/>
    <n v="5118531"/>
    <s v="Fishing Vessel"/>
    <s v="Alaska Warrior"/>
    <n v="1119"/>
    <x v="0"/>
    <n v="192.2"/>
    <m/>
    <m/>
    <s v="Pacific Area"/>
    <s v="United States"/>
    <x v="1"/>
    <n v="52.833333333299997"/>
    <n v="-169.55166666669999"/>
    <s v="Equipment failure/ Hazard to navigation"/>
    <s v="Marine Casualty"/>
    <s v=""/>
    <s v="N"/>
    <m/>
    <m/>
    <m/>
    <m/>
    <m/>
    <m/>
    <x v="4"/>
  </r>
  <r>
    <x v="5"/>
    <d v="2015-05-06T00:00:00"/>
    <n v="5"/>
    <x v="10"/>
    <s v="United States"/>
    <n v="5137399"/>
    <s v="Fishing Vessel"/>
    <s v="Tempest"/>
    <n v="174"/>
    <x v="1"/>
    <n v="106.1"/>
    <m/>
    <m/>
    <s v="Pacific Area"/>
    <s v="United States"/>
    <x v="1"/>
    <n v="55.655555499999998"/>
    <n v="-160.255"/>
    <s v="Discharge/Release of Pollution"/>
    <s v="Discharge of Oil"/>
    <s v=""/>
    <s v="Y"/>
    <m/>
    <m/>
    <m/>
    <m/>
    <m/>
    <m/>
    <x v="9"/>
  </r>
  <r>
    <x v="5"/>
    <d v="2015-05-11T00:00:00"/>
    <n v="5"/>
    <x v="10"/>
    <s v="United States"/>
    <n v="5124744"/>
    <s v="Fishing Vessel"/>
    <s v="Bering Prowler"/>
    <n v="193"/>
    <x v="1"/>
    <n v="110.7"/>
    <m/>
    <m/>
    <s v="Pacific Area"/>
    <s v="United States"/>
    <x v="1"/>
    <n v="57.233333333300003"/>
    <n v="-171.26666666669999"/>
    <s v="Loss of electrical power"/>
    <s v="Marine Casualty"/>
    <s v=""/>
    <s v="N"/>
    <m/>
    <m/>
    <m/>
    <m/>
    <m/>
    <m/>
    <x v="27"/>
  </r>
  <r>
    <x v="5"/>
    <d v="2015-05-12T00:00:00"/>
    <n v="5"/>
    <x v="10"/>
    <s v="United States"/>
    <n v="5125767"/>
    <s v="Barge (General)"/>
    <s v="Ninilchik"/>
    <n v="2164"/>
    <x v="0"/>
    <n v="249.6"/>
    <m/>
    <n v="5"/>
    <s v="Pacific Area"/>
    <s v="United States"/>
    <x v="0"/>
    <n v="59.528689999999997"/>
    <n v="-152.33500000000001"/>
    <s v="Discharge/Release of Pollution"/>
    <s v="Discharge of Oil"/>
    <s v=""/>
    <s v="Y"/>
    <m/>
    <m/>
    <m/>
    <m/>
    <m/>
    <m/>
    <x v="9"/>
  </r>
  <r>
    <x v="5"/>
    <d v="2015-05-12T00:00:00"/>
    <n v="5"/>
    <x v="10"/>
    <s v="United States"/>
    <n v="5154240"/>
    <s v="Passenger Ship"/>
    <s v="Matanuska"/>
    <n v="3029"/>
    <x v="0"/>
    <n v="372.2"/>
    <m/>
    <m/>
    <s v="Pacific Area"/>
    <s v="United States"/>
    <x v="1"/>
    <n v="55.703333333300002"/>
    <n v="-132.34"/>
    <s v="Equipment failure/ Hazard to navigation"/>
    <s v="Marine Casualty"/>
    <s v=""/>
    <s v="N"/>
    <m/>
    <m/>
    <m/>
    <m/>
    <m/>
    <m/>
    <x v="4"/>
  </r>
  <r>
    <x v="5"/>
    <d v="2015-05-15T00:00:00"/>
    <n v="5"/>
    <x v="10"/>
    <s v="United States"/>
    <n v="5184705"/>
    <s v="Towing Vessel"/>
    <s v="Capt Frank Moody"/>
    <n v="166"/>
    <x v="1"/>
    <n v="72.599999999999994"/>
    <m/>
    <n v="7"/>
    <s v="Pacific Area"/>
    <s v="United States"/>
    <x v="0"/>
    <n v="59.036005000000003"/>
    <n v="-158.46625700000001"/>
    <s v="Loss of electrical power"/>
    <s v="Marine Casualty"/>
    <s v="Damaged"/>
    <s v="N"/>
    <m/>
    <m/>
    <m/>
    <m/>
    <m/>
    <m/>
    <x v="27"/>
  </r>
  <r>
    <x v="5"/>
    <d v="2015-05-16T00:00:00"/>
    <n v="5"/>
    <x v="10"/>
    <s v="United States"/>
    <n v="5126933"/>
    <s v="Fishing Vessel"/>
    <s v="Realist"/>
    <n v="15"/>
    <x v="1"/>
    <n v="31.4"/>
    <m/>
    <n v="45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5-05-17T00:00:00"/>
    <n v="5"/>
    <x v="10"/>
    <s v="United States"/>
    <n v="5131489"/>
    <s v="Passenger Ship"/>
    <s v="St Maria"/>
    <n v="82"/>
    <x v="1"/>
    <n v="78.5"/>
    <m/>
    <n v="15"/>
    <s v="Pacific Area"/>
    <s v="United States"/>
    <x v="0"/>
    <n v="58.550163333299999"/>
    <n v="-135.02759666669999"/>
    <s v="Equipment failure/ Hazard to navigation"/>
    <s v="Marine Casualty"/>
    <s v="Damaged"/>
    <s v="N"/>
    <m/>
    <m/>
    <m/>
    <m/>
    <m/>
    <m/>
    <x v="4"/>
  </r>
  <r>
    <x v="5"/>
    <d v="2015-05-17T00:00:00"/>
    <n v="5"/>
    <x v="10"/>
    <s v="United States"/>
    <n v="5131494"/>
    <s v="Passenger Ship"/>
    <s v="M/V Chenega"/>
    <n v="1333"/>
    <x v="0"/>
    <n v="219.6"/>
    <m/>
    <m/>
    <s v="Pacific Area"/>
    <s v="United States"/>
    <x v="1"/>
    <n v="57.15"/>
    <n v="-135.38333333329999"/>
    <s v="Flooding"/>
    <s v="Marine Casualty"/>
    <s v="Damaged"/>
    <s v="N"/>
    <m/>
    <m/>
    <m/>
    <m/>
    <m/>
    <m/>
    <x v="12"/>
  </r>
  <r>
    <x v="5"/>
    <d v="2015-05-18T00:00:00"/>
    <n v="5"/>
    <x v="10"/>
    <s v="Liberia"/>
    <n v="5174708"/>
    <s v="Refrigerated Cargo Ship"/>
    <s v="Dunedin Star"/>
    <n v="8665"/>
    <x v="0"/>
    <n v="495"/>
    <m/>
    <n v="24"/>
    <s v="Pacific Area"/>
    <s v="United States"/>
    <x v="0"/>
    <n v="58.9116666667"/>
    <n v="-160.3216666667"/>
    <s v="Collision"/>
    <s v="Marine Casualty"/>
    <s v="Damaged"/>
    <s v="N"/>
    <m/>
    <m/>
    <m/>
    <m/>
    <m/>
    <m/>
    <x v="6"/>
  </r>
  <r>
    <x v="5"/>
    <d v="2015-05-18T00:00:00"/>
    <n v="5"/>
    <x v="10"/>
    <s v="United States"/>
    <n v="5184708"/>
    <s v="Fishing Vessel"/>
    <s v="Northern Glacier"/>
    <n v="1109"/>
    <x v="0"/>
    <n v="175.6"/>
    <m/>
    <n v="35"/>
    <s v="Pacific Area"/>
    <s v="United States"/>
    <x v="0"/>
    <n v="58.9116666667"/>
    <n v="-160.3216666667"/>
    <s v="Collision"/>
    <s v="Marine Casualty"/>
    <s v=""/>
    <s v="N"/>
    <m/>
    <m/>
    <m/>
    <m/>
    <m/>
    <m/>
    <x v="6"/>
  </r>
  <r>
    <x v="5"/>
    <d v="2015-05-18T00:00:00"/>
    <n v="5"/>
    <x v="10"/>
    <s v="United States"/>
    <n v="5830927"/>
    <s v="Fishing Vessel"/>
    <s v="Cynosure"/>
    <n v="122"/>
    <x v="1"/>
    <n v="57.9"/>
    <m/>
    <m/>
    <s v="Pacific Area"/>
    <s v="United States"/>
    <x v="1"/>
    <n v="51.945150229600003"/>
    <n v="-177.19342803949999"/>
    <s v="Flooding"/>
    <s v="Marine Casualty"/>
    <s v="Damaged"/>
    <s v="N"/>
    <m/>
    <m/>
    <m/>
    <m/>
    <m/>
    <m/>
    <x v="12"/>
  </r>
  <r>
    <x v="5"/>
    <d v="2015-05-19T00:00:00"/>
    <n v="5"/>
    <x v="10"/>
    <s v="United States"/>
    <n v="5129930"/>
    <s v="Passenger Ship"/>
    <s v="Raven"/>
    <n v="33"/>
    <x v="1"/>
    <n v="48.5"/>
    <m/>
    <n v="35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5-05-19T00:00:00"/>
    <n v="5"/>
    <x v="10"/>
    <s v="United States"/>
    <n v="5130793"/>
    <s v="Fishing Vessel"/>
    <s v="Cape Kalekta"/>
    <n v="29"/>
    <x v="1"/>
    <n v="38.9"/>
    <m/>
    <m/>
    <s v="Pacific Area"/>
    <s v="United States"/>
    <x v="1"/>
    <n v="53.869599999999998"/>
    <n v="-166.55605"/>
    <s v="Flooding"/>
    <s v="Discharge of Oil"/>
    <s v="Damaged"/>
    <s v="Y"/>
    <m/>
    <m/>
    <m/>
    <m/>
    <m/>
    <m/>
    <x v="12"/>
  </r>
  <r>
    <x v="5"/>
    <d v="2015-05-20T00:00:00"/>
    <n v="5"/>
    <x v="10"/>
    <s v="United States"/>
    <n v="5130694"/>
    <s v="Towing Vessel"/>
    <s v="Chukchi Sea"/>
    <n v="172"/>
    <x v="1"/>
    <n v="92.2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5-05-20T00:00:00"/>
    <n v="5"/>
    <x v="10"/>
    <s v="United States"/>
    <n v="5161411"/>
    <s v="Passenger Ship"/>
    <s v="AR II"/>
    <s v="n/a"/>
    <x v="0"/>
    <n v="25"/>
    <m/>
    <m/>
    <s v="Pacific Area"/>
    <s v="United States"/>
    <x v="1"/>
    <n v="57.046390000000002"/>
    <n v="-135.33860000000001"/>
    <s v="Loss of electrical power"/>
    <s v="Marine Casualty"/>
    <s v="Damaged"/>
    <s v="N"/>
    <m/>
    <m/>
    <m/>
    <m/>
    <m/>
    <m/>
    <x v="27"/>
  </r>
  <r>
    <x v="5"/>
    <d v="2015-05-21T00:00:00"/>
    <n v="5"/>
    <x v="10"/>
    <s v="United States"/>
    <n v="5131516"/>
    <s v="Passenger Ship"/>
    <s v="Kennicott"/>
    <n v="9978"/>
    <x v="0"/>
    <n v="344.3"/>
    <m/>
    <m/>
    <s v="Pacific Area"/>
    <s v="United States"/>
    <x v="1"/>
    <n v="48.629910000000002"/>
    <n v="-122.57380000000001"/>
    <s v="Equipment failure"/>
    <s v="Marine Casualty"/>
    <s v="Damaged"/>
    <s v="N"/>
    <m/>
    <m/>
    <m/>
    <m/>
    <m/>
    <m/>
    <x v="4"/>
  </r>
  <r>
    <x v="5"/>
    <d v="2015-05-21T00:00:00"/>
    <n v="5"/>
    <x v="10"/>
    <s v="United States"/>
    <n v="5132122"/>
    <s v="Passenger Ship"/>
    <s v="St Tatiana"/>
    <n v="27"/>
    <x v="1"/>
    <n v="65"/>
    <m/>
    <m/>
    <s v="Pacific Area"/>
    <s v="United States"/>
    <x v="1"/>
    <n v="57.046390000000002"/>
    <n v="-135.33860000000001"/>
    <s v="Flooding"/>
    <s v="Marine Casualty"/>
    <s v="Damaged"/>
    <s v="N"/>
    <m/>
    <m/>
    <m/>
    <m/>
    <m/>
    <m/>
    <x v="12"/>
  </r>
  <r>
    <x v="5"/>
    <d v="2015-05-23T00:00:00"/>
    <n v="5"/>
    <x v="10"/>
    <s v="United States"/>
    <n v="5133566"/>
    <s v="Fishing Vessel"/>
    <s v="Constellation"/>
    <n v="194"/>
    <x v="1"/>
    <n v="150.19999999999999"/>
    <m/>
    <m/>
    <s v="Pacific Area"/>
    <s v="United States"/>
    <x v="1"/>
    <n v="53.851710166700002"/>
    <n v="-166.57349166669999"/>
    <s v="Discharge/Release of Pollution"/>
    <s v="Discharge of Oil"/>
    <s v=""/>
    <s v="Y"/>
    <m/>
    <m/>
    <m/>
    <m/>
    <m/>
    <m/>
    <x v="9"/>
  </r>
  <r>
    <x v="5"/>
    <d v="2015-05-23T00:00:00"/>
    <n v="5"/>
    <x v="10"/>
    <s v="United States"/>
    <n v="5136179"/>
    <s v="Fishing Vessel"/>
    <s v="Emily Rose"/>
    <n v="38"/>
    <x v="1"/>
    <n v="47.2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5-05-23T00:00:00"/>
    <n v="5"/>
    <x v="10"/>
    <s v="United States"/>
    <n v="5136621"/>
    <s v="Fishing Vessel"/>
    <s v="Thors Hammer"/>
    <n v="187"/>
    <x v="1"/>
    <n v="116.7"/>
    <m/>
    <n v="15"/>
    <s v="Pacific Area"/>
    <s v="United States"/>
    <x v="0"/>
    <n v="58.679079999999999"/>
    <n v="-150.75819999999999"/>
    <s v="Discharge/Release of Pollution"/>
    <s v="Discharge of Oil"/>
    <s v=""/>
    <s v="Y"/>
    <m/>
    <m/>
    <m/>
    <m/>
    <m/>
    <m/>
    <x v="9"/>
  </r>
  <r>
    <x v="5"/>
    <d v="2015-05-24T00:00:00"/>
    <n v="5"/>
    <x v="10"/>
    <s v="United States"/>
    <n v="5133422"/>
    <s v="Fishing Vessel"/>
    <s v="Alaska Warrior"/>
    <n v="1119"/>
    <x v="0"/>
    <n v="192.2"/>
    <m/>
    <m/>
    <s v="Pacific Area"/>
    <s v="United States"/>
    <x v="1"/>
    <n v="53.839333333299997"/>
    <n v="-166.57466666670001"/>
    <s v="Equipment failure"/>
    <s v="Discharge of Oil"/>
    <s v=""/>
    <s v="Y"/>
    <m/>
    <m/>
    <m/>
    <m/>
    <m/>
    <m/>
    <x v="4"/>
  </r>
  <r>
    <x v="5"/>
    <d v="2015-05-27T00:00:00"/>
    <n v="5"/>
    <x v="10"/>
    <s v="United States"/>
    <n v="5138146"/>
    <s v="Fishing Vessel"/>
    <s v="Western Mariner"/>
    <n v="191"/>
    <x v="1"/>
    <n v="99.8"/>
    <m/>
    <m/>
    <s v="Pacific Area"/>
    <s v="United States"/>
    <x v="1"/>
    <n v="53.6571666667"/>
    <n v="-167.81933333329999"/>
    <s v="Loss of electrical power"/>
    <s v="Marine Casualty"/>
    <s v=""/>
    <s v="N"/>
    <m/>
    <m/>
    <m/>
    <m/>
    <m/>
    <m/>
    <x v="27"/>
  </r>
  <r>
    <x v="5"/>
    <d v="2015-05-27T00:00:00"/>
    <n v="5"/>
    <x v="10"/>
    <s v="United States"/>
    <n v="5142558"/>
    <s v="Passenger Ship"/>
    <s v="Matanuska"/>
    <n v="3029"/>
    <x v="0"/>
    <n v="372.2"/>
    <m/>
    <n v="55"/>
    <s v="Pacific Area"/>
    <s v="United States"/>
    <x v="0"/>
    <n v="58.384999999999998"/>
    <n v="-134.6483333333"/>
    <s v="Loss of electrical power"/>
    <s v="Marine Casualty"/>
    <s v="Damaged"/>
    <s v="N"/>
    <m/>
    <m/>
    <m/>
    <m/>
    <m/>
    <m/>
    <x v="27"/>
  </r>
  <r>
    <x v="5"/>
    <d v="2015-05-27T00:00:00"/>
    <n v="5"/>
    <x v="10"/>
    <s v="United States"/>
    <n v="5228232"/>
    <s v="Fishing Vessel"/>
    <s v="Seafisher"/>
    <n v="1453"/>
    <x v="0"/>
    <n v="211.4"/>
    <m/>
    <n v="42"/>
    <s v="Pacific Area"/>
    <s v="United States"/>
    <x v="0"/>
    <n v="58.359000000000002"/>
    <n v="-159.62366666669999"/>
    <s v="Loss of electrical power"/>
    <s v="Marine Casualty"/>
    <s v="Damaged"/>
    <s v="N"/>
    <m/>
    <m/>
    <m/>
    <m/>
    <m/>
    <m/>
    <x v="27"/>
  </r>
  <r>
    <x v="5"/>
    <d v="2015-06-01T00:00:00"/>
    <n v="6"/>
    <x v="10"/>
    <s v="United States"/>
    <n v="5142612"/>
    <s v="Passenger Ship"/>
    <s v="St Eugene"/>
    <n v="27"/>
    <x v="1"/>
    <n v="65"/>
    <m/>
    <n v="23"/>
    <s v="Pacific Area"/>
    <s v="United States"/>
    <x v="0"/>
    <n v="58.151760000000003"/>
    <n v="-135.04159999999999"/>
    <s v="Fire"/>
    <s v="Marine Casualty"/>
    <s v="Damaged"/>
    <s v="N"/>
    <m/>
    <m/>
    <m/>
    <m/>
    <m/>
    <m/>
    <x v="2"/>
  </r>
  <r>
    <x v="5"/>
    <d v="2015-06-01T00:00:00"/>
    <n v="6"/>
    <x v="10"/>
    <s v="United States"/>
    <n v="5148104"/>
    <s v="Fishing Vessel"/>
    <s v="Egegik Spirit"/>
    <n v="101"/>
    <x v="1"/>
    <n v="86.8"/>
    <m/>
    <n v="5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5-06-01T00:00:00"/>
    <n v="6"/>
    <x v="10"/>
    <s v="United States"/>
    <n v="5148222"/>
    <s v="Fishing Vessel"/>
    <s v="Vesteraalen"/>
    <n v="195"/>
    <x v="1"/>
    <n v="105.5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5-06-02T00:00:00"/>
    <n v="6"/>
    <x v="10"/>
    <s v="United States"/>
    <n v="5145275"/>
    <s v="Towing Vessel"/>
    <s v="Nachik"/>
    <n v="166"/>
    <x v="1"/>
    <n v="73"/>
    <m/>
    <n v="9"/>
    <s v="Pacific Area"/>
    <s v="United States"/>
    <x v="0"/>
    <n v="59.909333333299998"/>
    <n v="-162.89066666670001"/>
    <s v="Equipment failure"/>
    <s v="Discharge of Oil"/>
    <s v="Damaged"/>
    <s v="Y"/>
    <m/>
    <m/>
    <m/>
    <m/>
    <m/>
    <m/>
    <x v="4"/>
  </r>
  <r>
    <x v="5"/>
    <d v="2015-06-03T00:00:00"/>
    <n v="6"/>
    <x v="10"/>
    <s v="United States"/>
    <n v="5145176"/>
    <s v="Barge (Liquid)"/>
    <s v="DBL 165 1"/>
    <n v="815"/>
    <x v="0"/>
    <n v="158.4"/>
    <m/>
    <n v="7"/>
    <s v="Pacific Area"/>
    <s v="United States"/>
    <x v="0"/>
    <n v="59.914999999999999"/>
    <n v="-162.88999999999999"/>
    <s v="Grounding"/>
    <s v="Discharge of Oil"/>
    <s v=""/>
    <s v="Y"/>
    <m/>
    <m/>
    <m/>
    <m/>
    <m/>
    <m/>
    <x v="0"/>
  </r>
  <r>
    <x v="5"/>
    <d v="2015-06-05T00:00:00"/>
    <n v="6"/>
    <x v="10"/>
    <s v="United States"/>
    <n v="5145374"/>
    <s v="Fishing Vessel"/>
    <s v="Synergy"/>
    <n v="15"/>
    <x v="1"/>
    <n v="32"/>
    <m/>
    <m/>
    <s v="Pacific Area"/>
    <s v="United States"/>
    <x v="1"/>
    <n v="54.133333333300001"/>
    <n v="-165.76804999999999"/>
    <s v="Discharge/Release of Pollution"/>
    <s v="Discharge of Oil"/>
    <s v=""/>
    <s v="Y"/>
    <m/>
    <m/>
    <m/>
    <m/>
    <m/>
    <m/>
    <x v="9"/>
  </r>
  <r>
    <x v="5"/>
    <d v="2015-06-07T00:00:00"/>
    <n v="6"/>
    <x v="10"/>
    <s v="United States"/>
    <n v="5148154"/>
    <s v="Fishing Vessel"/>
    <s v="Defender"/>
    <n v="191"/>
    <x v="1"/>
    <n v="111.7"/>
    <m/>
    <n v="34"/>
    <s v="Pacific Area"/>
    <s v="United States"/>
    <x v="0"/>
    <n v="59.381666666699999"/>
    <n v="-164.08500000000001"/>
    <s v="Equipment failure/ Hazard to navigation"/>
    <s v="Marine Casualty"/>
    <s v="Damaged"/>
    <s v="N"/>
    <m/>
    <m/>
    <m/>
    <m/>
    <m/>
    <m/>
    <x v="4"/>
  </r>
  <r>
    <x v="5"/>
    <d v="2015-06-08T00:00:00"/>
    <n v="6"/>
    <x v="10"/>
    <s v="United States"/>
    <n v="5154472"/>
    <s v="Fishing Vessel"/>
    <s v="Arctic Storm"/>
    <n v="3854"/>
    <x v="0"/>
    <n v="314.3"/>
    <m/>
    <m/>
    <s v="Pacific Area"/>
    <s v="United States"/>
    <x v="1"/>
    <n v="51.833333333299997"/>
    <n v="-131.94999999999999"/>
    <s v="Equipment failure/ Hazard to navigation"/>
    <s v="Marine Casualty"/>
    <s v="Damaged"/>
    <s v="N"/>
    <m/>
    <m/>
    <m/>
    <m/>
    <m/>
    <m/>
    <x v="4"/>
  </r>
  <r>
    <x v="5"/>
    <d v="2015-06-10T00:00:00"/>
    <n v="6"/>
    <x v="10"/>
    <s v="United States"/>
    <n v="5149931"/>
    <s v="Fishing Vessel"/>
    <s v="Kupreanof"/>
    <n v="137"/>
    <x v="1"/>
    <n v="73"/>
    <m/>
    <n v="43"/>
    <s v="Pacific Area"/>
    <s v="United States"/>
    <x v="0"/>
    <n v="58.3256166667"/>
    <n v="-138.24983333329999"/>
    <s v="Sinking"/>
    <s v="Discharge of Oil"/>
    <s v="Y"/>
    <s v="Y"/>
    <m/>
    <m/>
    <m/>
    <m/>
    <m/>
    <m/>
    <x v="1"/>
  </r>
  <r>
    <x v="5"/>
    <d v="2015-06-10T00:00:00"/>
    <n v="6"/>
    <x v="10"/>
    <s v="United States"/>
    <n v="5154307"/>
    <s v="Passenger Ship"/>
    <s v="Ocean Pro"/>
    <n v="8"/>
    <x v="1"/>
    <n v="28"/>
    <m/>
    <m/>
    <s v="Pacific Area"/>
    <s v="United States"/>
    <x v="1"/>
    <n v="56.653491000000002"/>
    <n v="-131.848837"/>
    <s v="Grounding"/>
    <s v="Marine Casualty"/>
    <s v=""/>
    <s v="N"/>
    <m/>
    <m/>
    <m/>
    <m/>
    <m/>
    <m/>
    <x v="0"/>
  </r>
  <r>
    <x v="5"/>
    <d v="2015-06-10T00:00:00"/>
    <n v="6"/>
    <x v="10"/>
    <s v="United States"/>
    <n v="5161708"/>
    <s v="Passenger Ship"/>
    <s v="Baranof Wind"/>
    <n v="77"/>
    <x v="1"/>
    <n v="78.8"/>
    <m/>
    <n v="34"/>
    <s v="Pacific Area"/>
    <s v="United States"/>
    <x v="0"/>
    <n v="58.856549999999999"/>
    <n v="-136.64933333330001"/>
    <s v="Fire"/>
    <s v="Marine Casualty"/>
    <s v="Damaged"/>
    <s v="N"/>
    <m/>
    <m/>
    <m/>
    <m/>
    <m/>
    <m/>
    <x v="2"/>
  </r>
  <r>
    <x v="5"/>
    <d v="2015-06-11T00:00:00"/>
    <n v="6"/>
    <x v="10"/>
    <s v="United States"/>
    <n v="5160516"/>
    <s v="Passenger Ship"/>
    <s v="West Rock"/>
    <n v="14"/>
    <x v="1"/>
    <n v="34.6"/>
    <m/>
    <m/>
    <s v="Pacific Area"/>
    <s v="United States"/>
    <x v="1"/>
    <n v="55.3"/>
    <n v="131.48333333330001"/>
    <s v="Equipment failure/ Hazard to navigation"/>
    <s v="Marine Casualty"/>
    <s v=""/>
    <s v="N"/>
    <m/>
    <m/>
    <m/>
    <m/>
    <m/>
    <m/>
    <x v="4"/>
  </r>
  <r>
    <x v="5"/>
    <d v="2015-06-12T00:00:00"/>
    <n v="6"/>
    <x v="10"/>
    <s v="United States"/>
    <n v="5154410"/>
    <s v="Recreational"/>
    <s v="Wayward Wind"/>
    <n v="14"/>
    <x v="1"/>
    <n v="45.1"/>
    <m/>
    <n v="23"/>
    <s v="Pacific Area"/>
    <s v="United States"/>
    <x v="0"/>
    <n v="58.451388833300001"/>
    <n v="-135.93388883329999"/>
    <s v="Discharge/Release of Pollution"/>
    <s v="Discharge of Oil"/>
    <s v=""/>
    <s v="Y"/>
    <m/>
    <m/>
    <m/>
    <m/>
    <m/>
    <m/>
    <x v="9"/>
  </r>
  <r>
    <x v="5"/>
    <d v="2015-06-12T00:00:00"/>
    <n v="6"/>
    <x v="10"/>
    <s v="United States"/>
    <n v="5833164"/>
    <s v="Fishing Vessel"/>
    <s v="Seattle Enterprise"/>
    <n v="1789"/>
    <x v="0"/>
    <n v="267"/>
    <m/>
    <m/>
    <s v="Pacific Area"/>
    <s v="United States"/>
    <x v="1"/>
    <n v="55.55"/>
    <n v="-168.41333333329999"/>
    <s v="Vessel Yawl/Pitch/Roll/Heel"/>
    <s v="Marine Casualty"/>
    <s v=""/>
    <s v="N"/>
    <m/>
    <m/>
    <m/>
    <m/>
    <m/>
    <m/>
    <x v="15"/>
  </r>
  <r>
    <x v="5"/>
    <d v="2015-06-13T00:00:00"/>
    <n v="6"/>
    <x v="10"/>
    <s v="United States"/>
    <n v="5835391"/>
    <s v="Fishing Vessel"/>
    <s v="Seafisher"/>
    <n v="1453"/>
    <x v="0"/>
    <n v="211.4"/>
    <m/>
    <m/>
    <s v="Pacific Area"/>
    <s v="United States"/>
    <x v="1"/>
    <n v="52.115000000000002"/>
    <n v="-172.26666666669999"/>
    <s v="Loss of electrical power"/>
    <s v="Marine Casualty"/>
    <s v="Damaged"/>
    <s v="N"/>
    <m/>
    <m/>
    <m/>
    <m/>
    <m/>
    <m/>
    <x v="27"/>
  </r>
  <r>
    <x v="5"/>
    <d v="2015-06-15T00:00:00"/>
    <n v="6"/>
    <x v="10"/>
    <s v="United States"/>
    <n v="5155365"/>
    <s v="Recreational"/>
    <s v="Audra Anne"/>
    <n v="211"/>
    <x v="1"/>
    <n v="94.6"/>
    <m/>
    <m/>
    <s v="Pacific Area"/>
    <s v="United States"/>
    <x v="1"/>
    <n v="55.331938793699997"/>
    <n v="-131.63329696650001"/>
    <s v="Discharge/Release of Pollution"/>
    <s v="Discharge of Oil"/>
    <s v=""/>
    <s v="Y"/>
    <m/>
    <m/>
    <m/>
    <m/>
    <m/>
    <m/>
    <x v="9"/>
  </r>
  <r>
    <x v="5"/>
    <d v="2015-06-16T00:00:00"/>
    <n v="6"/>
    <x v="10"/>
    <s v="United States"/>
    <n v="5155450"/>
    <s v="Fishing Vessel"/>
    <s v="Ramblin Rose"/>
    <n v="166"/>
    <x v="1"/>
    <n v="92.4"/>
    <m/>
    <n v="28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5-06-16T00:00:00"/>
    <n v="6"/>
    <x v="10"/>
    <s v="United States"/>
    <n v="5157832"/>
    <s v="Fishing Vessel"/>
    <s v="Alaskan Leader"/>
    <n v="464"/>
    <x v="1"/>
    <n v="137.19999999999999"/>
    <m/>
    <n v="27"/>
    <s v="Pacific Area"/>
    <s v="United States"/>
    <x v="0"/>
    <n v="59.9"/>
    <n v="-174.3166666667"/>
    <s v="Loss of electrical power"/>
    <s v="Marine Casualty"/>
    <s v=""/>
    <s v="N"/>
    <m/>
    <m/>
    <m/>
    <m/>
    <m/>
    <m/>
    <x v="27"/>
  </r>
  <r>
    <x v="5"/>
    <d v="2015-06-16T00:00:00"/>
    <n v="6"/>
    <x v="10"/>
    <s v="United States"/>
    <n v="5162434"/>
    <s v="Fishing Vessel"/>
    <s v="Unimak"/>
    <n v="990"/>
    <x v="0"/>
    <n v="166.3"/>
    <m/>
    <m/>
    <s v="Pacific Area"/>
    <s v="United States"/>
    <x v="1"/>
    <n v="57.486166666700001"/>
    <n v="-171.35"/>
    <s v="Equipment failure/ Hazard to navigation"/>
    <s v="Marine Casualty"/>
    <s v=""/>
    <s v="N"/>
    <m/>
    <m/>
    <m/>
    <m/>
    <m/>
    <m/>
    <x v="4"/>
  </r>
  <r>
    <x v="5"/>
    <d v="2015-06-18T00:00:00"/>
    <n v="6"/>
    <x v="10"/>
    <s v="United States"/>
    <n v="5161224"/>
    <s v="Fishing Vessel"/>
    <s v="Northern Hawk"/>
    <n v="3582"/>
    <x v="0"/>
    <n v="310.10000000000002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5-06-19T00:00:00"/>
    <n v="6"/>
    <x v="10"/>
    <s v="United States"/>
    <n v="5896544"/>
    <s v="Fishing Vessel"/>
    <s v="Jade VIII"/>
    <n v="30"/>
    <x v="1"/>
    <n v="47"/>
    <m/>
    <n v="21"/>
    <s v="Pacific Area"/>
    <s v="United States"/>
    <x v="0"/>
    <n v="58.7384931876"/>
    <n v="-156.96853033869999"/>
    <s v="Collision"/>
    <s v="Marine Casualty"/>
    <s v=""/>
    <s v="N"/>
    <m/>
    <m/>
    <m/>
    <m/>
    <m/>
    <m/>
    <x v="6"/>
  </r>
  <r>
    <x v="5"/>
    <d v="2015-06-19T00:00:00"/>
    <n v="6"/>
    <x v="10"/>
    <s v="United States"/>
    <n v="5921872"/>
    <s v="Passenger Ship"/>
    <s v="Yukon Queen"/>
    <n v="28"/>
    <x v="1"/>
    <n v="55.5"/>
    <m/>
    <n v="30"/>
    <s v="Pacific Area"/>
    <s v="United States"/>
    <x v="0"/>
    <n v="59.980433778299997"/>
    <n v="-149.38610951379999"/>
    <s v="Equipment failure/ Hazard to navigation"/>
    <s v="Marine Casualty"/>
    <s v=""/>
    <s v="N"/>
    <m/>
    <m/>
    <m/>
    <m/>
    <m/>
    <m/>
    <x v="4"/>
  </r>
  <r>
    <x v="5"/>
    <d v="2015-06-20T00:00:00"/>
    <n v="6"/>
    <x v="10"/>
    <s v="United States"/>
    <n v="5162452"/>
    <s v="Fishing Vessel"/>
    <s v="Alaska Victory"/>
    <n v="1215"/>
    <x v="0"/>
    <n v="205.7"/>
    <m/>
    <m/>
    <s v="Pacific Area"/>
    <s v="United States"/>
    <x v="1"/>
    <n v="51.883333333300001"/>
    <n v="-176.5833333333"/>
    <s v="Equipment failure/ Hazard to navigation"/>
    <s v="Marine Casualty"/>
    <s v="Damaged"/>
    <s v="N"/>
    <m/>
    <m/>
    <m/>
    <m/>
    <m/>
    <m/>
    <x v="4"/>
  </r>
  <r>
    <x v="5"/>
    <d v="2015-06-21T00:00:00"/>
    <n v="6"/>
    <x v="10"/>
    <s v="United States"/>
    <n v="5161354"/>
    <s v="Fishing Vessel"/>
    <s v="Savannah Dawn"/>
    <n v="17"/>
    <x v="1"/>
    <n v="32.799999999999997"/>
    <m/>
    <n v="40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5-06-21T00:00:00"/>
    <n v="6"/>
    <x v="10"/>
    <s v="United States"/>
    <n v="5162457"/>
    <s v="Passenger Ship"/>
    <s v="Alaskan Explorer"/>
    <n v="95"/>
    <x v="1"/>
    <n v="86.7"/>
    <m/>
    <n v="23"/>
    <s v="Pacific Area"/>
    <s v="United States"/>
    <x v="0"/>
    <n v="59.776000000000003"/>
    <n v="-149.5"/>
    <s v="Equipment failure/ Hazard to navigation"/>
    <s v="Marine Casualty"/>
    <s v=""/>
    <s v="N"/>
    <m/>
    <m/>
    <m/>
    <m/>
    <m/>
    <m/>
    <x v="4"/>
  </r>
  <r>
    <x v="5"/>
    <d v="2015-06-21T00:00:00"/>
    <n v="6"/>
    <x v="10"/>
    <s v="United States"/>
    <n v="5162517"/>
    <s v="Fishing Vessel"/>
    <s v="Golden Dawn"/>
    <n v="285"/>
    <x v="1"/>
    <n v="132.6"/>
    <m/>
    <m/>
    <s v="Pacific Area"/>
    <s v="United States"/>
    <x v="1"/>
    <n v="55.383333333300001"/>
    <n v="167.73333333330001"/>
    <s v="Equipment failure/ Hazard to navigation"/>
    <s v="Marine Casualty"/>
    <s v="Damaged"/>
    <s v="N"/>
    <m/>
    <m/>
    <m/>
    <m/>
    <m/>
    <m/>
    <x v="4"/>
  </r>
  <r>
    <x v="5"/>
    <d v="2015-06-22T00:00:00"/>
    <n v="6"/>
    <x v="10"/>
    <s v="Bermuda"/>
    <n v="5162463"/>
    <s v="Passenger Ship"/>
    <s v="Pacific Princess"/>
    <n v="30312"/>
    <x v="0"/>
    <n v="549.5"/>
    <m/>
    <n v="19"/>
    <s v="Pacific Area"/>
    <s v="United States"/>
    <x v="0"/>
    <n v="61.2283333333"/>
    <n v="-147.76333333330001"/>
    <s v="Equipment failure/ Hazard to navigation"/>
    <s v="Marine Casualty"/>
    <s v=""/>
    <s v="N"/>
    <m/>
    <m/>
    <m/>
    <m/>
    <m/>
    <m/>
    <x v="4"/>
  </r>
  <r>
    <x v="5"/>
    <d v="2015-06-22T00:00:00"/>
    <n v="6"/>
    <x v="10"/>
    <s v="United States"/>
    <n v="5162541"/>
    <s v="Passenger Ship"/>
    <s v="St Aquilina"/>
    <n v="94"/>
    <x v="1"/>
    <n v="87"/>
    <m/>
    <n v="14"/>
    <s v="Pacific Area"/>
    <s v="United States"/>
    <x v="0"/>
    <n v="58.550163333299999"/>
    <n v="-135.02759666669999"/>
    <s v="Equipment failure/ Hazard to navigation"/>
    <s v="Marine Casualty"/>
    <s v="Damaged"/>
    <s v="N"/>
    <m/>
    <m/>
    <m/>
    <m/>
    <m/>
    <m/>
    <x v="4"/>
  </r>
  <r>
    <x v="5"/>
    <d v="2015-06-22T00:00:00"/>
    <n v="6"/>
    <x v="10"/>
    <s v="United States"/>
    <n v="5179916"/>
    <s v="Fishing Vessel"/>
    <s v="Wonderworker"/>
    <n v="36"/>
    <x v="1"/>
    <n v="43.9"/>
    <m/>
    <n v="43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5-06-23T00:00:00"/>
    <n v="6"/>
    <x v="10"/>
    <s v="United States"/>
    <n v="5162223"/>
    <s v="Passenger Ship"/>
    <s v="Safari Endeavour"/>
    <n v="99"/>
    <x v="1"/>
    <n v="183.3"/>
    <m/>
    <n v="35"/>
    <s v="Pacific Area"/>
    <s v="United States"/>
    <x v="0"/>
    <n v="58.600999999999999"/>
    <n v="-135.85016666670001"/>
    <s v="Loss of electrical power"/>
    <s v="Marine Casualty"/>
    <s v="Damaged"/>
    <s v="N"/>
    <m/>
    <m/>
    <m/>
    <m/>
    <m/>
    <m/>
    <x v="27"/>
  </r>
  <r>
    <x v="5"/>
    <d v="2015-06-23T00:00:00"/>
    <n v="6"/>
    <x v="10"/>
    <s v="United States"/>
    <n v="5162247"/>
    <s v="Passenger Ship"/>
    <s v="St Juvenaly"/>
    <n v="91"/>
    <x v="1"/>
    <n v="78.5"/>
    <m/>
    <n v="22"/>
    <s v="Pacific Area"/>
    <s v="United States"/>
    <x v="0"/>
    <n v="58.151760000000003"/>
    <n v="-135.04159999999999"/>
    <s v="Equipment failure/ Hazard to navigation"/>
    <s v="Marine Casualty"/>
    <s v="Damaged"/>
    <s v="N"/>
    <m/>
    <m/>
    <m/>
    <m/>
    <m/>
    <m/>
    <x v="4"/>
  </r>
  <r>
    <x v="5"/>
    <d v="2015-06-23T00:00:00"/>
    <n v="6"/>
    <x v="10"/>
    <s v="United States"/>
    <n v="5984216"/>
    <s v="Fishing Vessel"/>
    <s v="American No. 1"/>
    <n v="560"/>
    <x v="0"/>
    <n v="143.19999999999999"/>
    <m/>
    <n v="39"/>
    <s v="Pacific Area"/>
    <s v="United States"/>
    <x v="0"/>
    <n v="58.585000000000001"/>
    <n v="-163.05166666669999"/>
    <s v="Equipment failure/ Hazard to navigation"/>
    <s v="Marine Casualty"/>
    <s v="Damaged"/>
    <s v="N"/>
    <m/>
    <m/>
    <m/>
    <m/>
    <m/>
    <m/>
    <x v="4"/>
  </r>
  <r>
    <x v="5"/>
    <d v="2015-06-24T00:00:00"/>
    <n v="6"/>
    <x v="10"/>
    <s v="Bermuda"/>
    <n v="5163242"/>
    <s v="Passenger Ship"/>
    <s v="Pacific Princess"/>
    <n v="30312"/>
    <x v="0"/>
    <n v="549.5"/>
    <m/>
    <n v="19"/>
    <s v="Pacific Area"/>
    <s v="United States"/>
    <x v="0"/>
    <n v="58.875"/>
    <n v="-136.98333333330001"/>
    <s v="Equipment failure/ Hazard to navigation"/>
    <s v="Marine Casualty"/>
    <s v="Damaged"/>
    <s v="N"/>
    <m/>
    <m/>
    <m/>
    <m/>
    <m/>
    <m/>
    <x v="4"/>
  </r>
  <r>
    <x v="5"/>
    <d v="2015-06-25T00:00:00"/>
    <n v="6"/>
    <x v="10"/>
    <s v="NETHERLANDS"/>
    <n v="5163483"/>
    <s v="Passenger Ship"/>
    <s v="Oosterdam"/>
    <n v="82305"/>
    <x v="0"/>
    <n v="934.3"/>
    <m/>
    <n v="15"/>
    <s v="Pacific Area"/>
    <s v="United States"/>
    <x v="0"/>
    <n v="59.154139999999998"/>
    <n v="-135.49119999999999"/>
    <s v="Discharge/Release of Pollution"/>
    <s v="Discharge of Oil"/>
    <s v=""/>
    <s v="Y"/>
    <m/>
    <m/>
    <m/>
    <m/>
    <m/>
    <m/>
    <x v="9"/>
  </r>
  <r>
    <x v="5"/>
    <d v="2015-06-25T00:00:00"/>
    <n v="6"/>
    <x v="10"/>
    <s v="United States"/>
    <n v="5194493"/>
    <s v="Passenger Ship"/>
    <s v="Buckshot"/>
    <m/>
    <x v="2"/>
    <n v="25"/>
    <m/>
    <n v="30"/>
    <s v="Pacific Area"/>
    <s v="United States"/>
    <x v="0"/>
    <n v="58.334949999999999"/>
    <n v="-135.98333333330001"/>
    <s v="Capsize"/>
    <s v="Marine Casualty"/>
    <s v="Damaged"/>
    <s v="N"/>
    <m/>
    <m/>
    <m/>
    <m/>
    <m/>
    <m/>
    <x v="7"/>
  </r>
  <r>
    <x v="5"/>
    <d v="2015-06-26T00:00:00"/>
    <n v="6"/>
    <x v="10"/>
    <s v="United States"/>
    <n v="5221088"/>
    <s v="Passenger Ship"/>
    <s v="Orca Voyager"/>
    <n v="91"/>
    <x v="1"/>
    <n v="76.3"/>
    <m/>
    <n v="10"/>
    <s v="Pacific Area"/>
    <s v="United States"/>
    <x v="0"/>
    <n v="60.119450000000001"/>
    <n v="-149.43440000000001"/>
    <s v="Equipment failure/ Hazard to navigation"/>
    <s v="Marine Casualty"/>
    <s v=""/>
    <s v="N"/>
    <m/>
    <m/>
    <m/>
    <m/>
    <m/>
    <m/>
    <x v="4"/>
  </r>
  <r>
    <x v="5"/>
    <d v="2015-06-26T00:00:00"/>
    <n v="6"/>
    <x v="10"/>
    <s v="United States"/>
    <n v="5235201"/>
    <s v="Fishing Vessel"/>
    <s v="Ocean Peace"/>
    <n v="1557"/>
    <x v="0"/>
    <n v="199.5"/>
    <m/>
    <m/>
    <s v="Pacific Area"/>
    <s v="United States"/>
    <x v="1"/>
    <n v="51.831666666700002"/>
    <n v="-175.28"/>
    <s v="Loss of electrical power"/>
    <s v="Marine Casualty"/>
    <s v="Damaged"/>
    <s v="N"/>
    <m/>
    <m/>
    <m/>
    <m/>
    <m/>
    <m/>
    <x v="27"/>
  </r>
  <r>
    <x v="5"/>
    <d v="2015-06-27T00:00:00"/>
    <n v="6"/>
    <x v="10"/>
    <s v="United States"/>
    <n v="5168208"/>
    <s v="Fishing Vessel"/>
    <s v="Rozetta"/>
    <n v="12"/>
    <x v="1"/>
    <n v="34.799999999999997"/>
    <m/>
    <m/>
    <s v="Pacific Area"/>
    <s v="United States"/>
    <x v="1"/>
    <n v="57.046390000000002"/>
    <n v="-135.33860000000001"/>
    <s v="Discharge/Release of Pollution"/>
    <s v="Discharge of Oil"/>
    <s v="Y"/>
    <s v="Y"/>
    <m/>
    <m/>
    <m/>
    <m/>
    <m/>
    <m/>
    <x v="9"/>
  </r>
  <r>
    <x v="5"/>
    <d v="2015-06-28T00:00:00"/>
    <n v="6"/>
    <x v="10"/>
    <s v="United States"/>
    <n v="5169890"/>
    <s v="Passenger Ship"/>
    <s v="Kennicott"/>
    <n v="9978"/>
    <x v="0"/>
    <n v="344.3"/>
    <m/>
    <m/>
    <s v="Pacific Area"/>
    <s v="United States"/>
    <x v="1"/>
    <n v="51.703333333300002"/>
    <n v="-127.92166666670001"/>
    <s v="Loss of electrical power"/>
    <s v="Marine Casualty"/>
    <s v=""/>
    <s v="N"/>
    <m/>
    <m/>
    <m/>
    <m/>
    <m/>
    <m/>
    <x v="27"/>
  </r>
  <r>
    <x v="5"/>
    <d v="2015-06-28T00:00:00"/>
    <n v="6"/>
    <x v="10"/>
    <s v="United States"/>
    <n v="5184444"/>
    <s v="Fishing Vessel"/>
    <s v="Confidence"/>
    <n v="182"/>
    <x v="1"/>
    <n v="90"/>
    <m/>
    <m/>
    <s v="Pacific Area"/>
    <s v="United States"/>
    <x v="1"/>
    <n v="55.286999999999999"/>
    <n v="-160.46985000000001"/>
    <s v="Grounding"/>
    <s v="Marine Casualty"/>
    <s v=""/>
    <s v="N"/>
    <m/>
    <m/>
    <m/>
    <m/>
    <m/>
    <m/>
    <x v="0"/>
  </r>
  <r>
    <x v="5"/>
    <d v="2015-06-28T00:00:00"/>
    <n v="6"/>
    <x v="10"/>
    <s v="United States"/>
    <n v="5184655"/>
    <s v="Fishing Vessel"/>
    <s v="Northern Hawk"/>
    <n v="3582"/>
    <x v="0"/>
    <n v="310.10000000000002"/>
    <m/>
    <n v="37"/>
    <s v="Pacific Area"/>
    <s v="United States"/>
    <x v="0"/>
    <n v="58.7866666667"/>
    <n v="-175.01"/>
    <s v="Equipment failure/ Hazard to navigation"/>
    <s v="Marine Casualty"/>
    <s v=""/>
    <s v="N"/>
    <m/>
    <m/>
    <m/>
    <m/>
    <m/>
    <m/>
    <x v="4"/>
  </r>
  <r>
    <x v="5"/>
    <d v="2015-06-29T00:00:00"/>
    <n v="6"/>
    <x v="10"/>
    <s v="United States"/>
    <n v="5169113"/>
    <s v="Fishing Vessel"/>
    <s v="Patricia L"/>
    <n v="183"/>
    <x v="1"/>
    <n v="109.8"/>
    <m/>
    <m/>
    <s v="Pacific Area"/>
    <s v="United States"/>
    <x v="1"/>
    <n v="53.741666666699999"/>
    <n v="-166.31983333330001"/>
    <s v="Discharge/Release of Pollution"/>
    <s v="Discharge of Oil"/>
    <s v=""/>
    <s v="Y"/>
    <m/>
    <m/>
    <m/>
    <m/>
    <m/>
    <m/>
    <x v="9"/>
  </r>
  <r>
    <x v="5"/>
    <d v="2015-06-30T00:00:00"/>
    <n v="6"/>
    <x v="10"/>
    <s v="United States"/>
    <n v="5169143"/>
    <s v="Fishing Vessel"/>
    <s v="Seafisher "/>
    <n v="1453"/>
    <x v="0"/>
    <n v="211.4"/>
    <m/>
    <m/>
    <s v="Pacific Area"/>
    <s v="United States"/>
    <x v="1"/>
    <n v="52.155000000000001"/>
    <n v="176.91833333330001"/>
    <s v="Loss of electrical power"/>
    <s v="Marine Casualty"/>
    <s v=""/>
    <s v="N"/>
    <m/>
    <m/>
    <m/>
    <m/>
    <m/>
    <m/>
    <x v="27"/>
  </r>
  <r>
    <x v="5"/>
    <d v="2015-06-30T00:00:00"/>
    <n v="6"/>
    <x v="10"/>
    <s v="United States"/>
    <n v="5169917"/>
    <s v="Passenger Ship"/>
    <s v="Leconte"/>
    <n v="1328"/>
    <x v="0"/>
    <n v="217.5"/>
    <m/>
    <n v="45"/>
    <s v="Pacific Area"/>
    <s v="United States"/>
    <x v="0"/>
    <n v="59.4474746641"/>
    <n v="-135.33274635730001"/>
    <s v="Equipment failure/ Hazard to navigation"/>
    <s v="Marine Casualty"/>
    <s v=""/>
    <s v="N"/>
    <m/>
    <m/>
    <m/>
    <m/>
    <m/>
    <m/>
    <x v="4"/>
  </r>
  <r>
    <x v="5"/>
    <d v="2015-07-01T00:00:00"/>
    <n v="7"/>
    <x v="10"/>
    <s v="United States"/>
    <n v="5163885"/>
    <s v="Fishing Vessel"/>
    <s v="Capt'n Jay"/>
    <n v="22"/>
    <x v="1"/>
    <n v="48"/>
    <m/>
    <m/>
    <s v="Pacific Area"/>
    <s v="United States"/>
    <x v="1"/>
    <n v="55.846666666700003"/>
    <n v="-158.70333333330001"/>
    <s v="Equipment failure"/>
    <s v="Marine Casualty"/>
    <s v=""/>
    <s v="N"/>
    <m/>
    <m/>
    <m/>
    <m/>
    <m/>
    <m/>
    <x v="4"/>
  </r>
  <r>
    <x v="5"/>
    <d v="2015-07-02T00:00:00"/>
    <n v="7"/>
    <x v="10"/>
    <s v="United States"/>
    <n v="5169921"/>
    <s v="Fishing Vessel"/>
    <s v="Owyhee"/>
    <n v="52"/>
    <x v="1"/>
    <n v="49.9"/>
    <m/>
    <n v="41"/>
    <s v="Pacific Area"/>
    <s v="United States"/>
    <x v="0"/>
    <n v="58.070766666700003"/>
    <n v="-134.05221666669999"/>
    <s v="Grounding"/>
    <s v="Marine Casualty"/>
    <s v="Damaged"/>
    <s v="N"/>
    <m/>
    <m/>
    <m/>
    <m/>
    <m/>
    <m/>
    <x v="0"/>
  </r>
  <r>
    <x v="5"/>
    <d v="2015-07-02T00:00:00"/>
    <n v="7"/>
    <x v="10"/>
    <s v="United States"/>
    <n v="5175811"/>
    <s v="Fishing Vessel"/>
    <s v="Petrof"/>
    <n v="19"/>
    <x v="1"/>
    <n v="34.1"/>
    <m/>
    <m/>
    <s v="Pacific Area"/>
    <s v="United States"/>
    <x v="1"/>
    <n v="55.709850000000003"/>
    <n v="-157.51499999999999"/>
    <s v="Fire"/>
    <s v="Marine Casualty"/>
    <s v="Damaged"/>
    <s v="N"/>
    <m/>
    <m/>
    <m/>
    <m/>
    <m/>
    <m/>
    <x v="2"/>
  </r>
  <r>
    <x v="5"/>
    <d v="2015-07-02T00:00:00"/>
    <n v="7"/>
    <x v="10"/>
    <s v="United States"/>
    <n v="5190669"/>
    <s v="General Cargo Ship"/>
    <s v="Unalaq"/>
    <n v="196"/>
    <x v="1"/>
    <n v="147.5"/>
    <m/>
    <m/>
    <s v="Pacific Area"/>
    <s v="United States"/>
    <x v="1"/>
    <n v="53.877777833300001"/>
    <n v="-166.57777783329999"/>
    <s v="Equipment failure/ Hazard to navigation"/>
    <s v="Marine Casualty"/>
    <s v=""/>
    <s v="N"/>
    <m/>
    <m/>
    <m/>
    <m/>
    <m/>
    <m/>
    <x v="4"/>
  </r>
  <r>
    <x v="5"/>
    <d v="2015-07-03T00:00:00"/>
    <n v="7"/>
    <x v="10"/>
    <s v="Finland"/>
    <n v="5177142"/>
    <s v="Survey/Research"/>
    <s v="Fennica"/>
    <n v="9392"/>
    <x v="0"/>
    <n v="350.1"/>
    <m/>
    <m/>
    <s v="Pacific Area"/>
    <s v="United States"/>
    <x v="1"/>
    <n v="53.895533333300001"/>
    <n v="-166.56341666669999"/>
    <s v="Flooding"/>
    <s v="Marine Casualty"/>
    <s v="Damaged"/>
    <s v="N"/>
    <m/>
    <m/>
    <m/>
    <m/>
    <m/>
    <m/>
    <x v="12"/>
  </r>
  <r>
    <x v="5"/>
    <d v="2015-07-04T00:00:00"/>
    <n v="7"/>
    <x v="10"/>
    <s v="United States"/>
    <n v="5176120"/>
    <s v="Towing Vessel"/>
    <s v="Nokea"/>
    <n v="183"/>
    <x v="1"/>
    <n v="96.8"/>
    <m/>
    <n v="43"/>
    <s v="Pacific Area"/>
    <s v="United States"/>
    <x v="0"/>
    <n v="60.573033333300003"/>
    <n v="-162.2517333333"/>
    <s v="Grounding"/>
    <s v="Discharge of Oil"/>
    <s v="Damaged"/>
    <s v="Y"/>
    <m/>
    <m/>
    <m/>
    <m/>
    <m/>
    <m/>
    <x v="0"/>
  </r>
  <r>
    <x v="5"/>
    <d v="2015-07-05T00:00:00"/>
    <n v="7"/>
    <x v="10"/>
    <s v="United States"/>
    <n v="5185601"/>
    <s v="Fishing Vessel"/>
    <s v="Chisana"/>
    <n v="13"/>
    <x v="1"/>
    <n v="29.1"/>
    <m/>
    <n v="38"/>
    <s v="Pacific Area"/>
    <s v="United States"/>
    <x v="0"/>
    <n v="58.707000000000001"/>
    <n v="-157.01716666670001"/>
    <s v="Collision"/>
    <s v="Marine Casualty"/>
    <s v="Damaged"/>
    <s v="N"/>
    <m/>
    <m/>
    <m/>
    <m/>
    <m/>
    <m/>
    <x v="6"/>
  </r>
  <r>
    <x v="5"/>
    <d v="2015-07-06T00:00:00"/>
    <n v="7"/>
    <x v="10"/>
    <s v="United States"/>
    <n v="5183333"/>
    <s v="Recreational"/>
    <s v="Our Luck"/>
    <m/>
    <x v="2"/>
    <n v="22"/>
    <m/>
    <n v="12"/>
    <s v="Pacific Area"/>
    <s v="United States"/>
    <x v="0"/>
    <n v="60.710333333299999"/>
    <n v="-146.70316666670001"/>
    <s v="Discharge/Release of Pollution"/>
    <s v="Discharge of Oil"/>
    <s v="Damaged"/>
    <s v="Y"/>
    <m/>
    <m/>
    <m/>
    <m/>
    <m/>
    <m/>
    <x v="9"/>
  </r>
  <r>
    <x v="5"/>
    <d v="2015-07-07T00:00:00"/>
    <n v="7"/>
    <x v="10"/>
    <s v="United States"/>
    <n v="5178818"/>
    <s v="Passenger Ship"/>
    <s v="Matanuska"/>
    <n v="3029"/>
    <x v="0"/>
    <n v="372.2"/>
    <m/>
    <m/>
    <s v="Pacific Area"/>
    <s v="United States"/>
    <x v="1"/>
    <n v="54.983333333300003"/>
    <n v="130.98333333330001"/>
    <s v="Loss of electrical power"/>
    <s v="Marine Casualty"/>
    <s v=""/>
    <s v="N"/>
    <m/>
    <m/>
    <m/>
    <m/>
    <m/>
    <m/>
    <x v="27"/>
  </r>
  <r>
    <x v="5"/>
    <d v="2015-07-07T00:00:00"/>
    <n v="7"/>
    <x v="10"/>
    <s v="United States"/>
    <n v="5213311"/>
    <s v="Fishing Vessel"/>
    <s v="Seanna"/>
    <n v="25"/>
    <x v="1"/>
    <n v="43.9"/>
    <m/>
    <m/>
    <s v="Pacific Area"/>
    <s v="United States"/>
    <x v="1"/>
    <n v="57.046390000000002"/>
    <n v="-135.33860000000001"/>
    <s v="Allision"/>
    <s v="Marine Casualty"/>
    <s v=""/>
    <s v="N"/>
    <m/>
    <m/>
    <m/>
    <m/>
    <m/>
    <m/>
    <x v="5"/>
  </r>
  <r>
    <x v="5"/>
    <d v="2015-07-09T00:00:00"/>
    <n v="7"/>
    <x v="10"/>
    <s v="United States"/>
    <n v="5183670"/>
    <s v="Fishing Vessel"/>
    <s v="Golden Pisces"/>
    <n v="184"/>
    <x v="1"/>
    <n v="90.1"/>
    <m/>
    <m/>
    <s v="Pacific Area"/>
    <s v="United States"/>
    <x v="1"/>
    <n v="54.126333333300003"/>
    <n v="-165.78749999999999"/>
    <s v="Discharge/Release of Pollution"/>
    <s v="Discharge of Oil"/>
    <s v=""/>
    <s v="Y"/>
    <m/>
    <m/>
    <m/>
    <m/>
    <m/>
    <m/>
    <x v="9"/>
  </r>
  <r>
    <x v="5"/>
    <d v="2015-07-09T00:00:00"/>
    <n v="7"/>
    <x v="10"/>
    <s v="United States"/>
    <n v="6126713"/>
    <s v="Fishing Vessel"/>
    <s v="Storm Petrel"/>
    <n v="276"/>
    <x v="1"/>
    <n v="105.3"/>
    <m/>
    <n v="38"/>
    <s v="Pacific Area"/>
    <s v="United States"/>
    <x v="0"/>
    <n v="58.73"/>
    <n v="-157.18166666670001"/>
    <s v="Equipment failure/ Hazard to navigation"/>
    <s v="Marine Casualty"/>
    <s v="Damaged"/>
    <s v="N"/>
    <m/>
    <m/>
    <m/>
    <m/>
    <m/>
    <m/>
    <x v="4"/>
  </r>
  <r>
    <x v="5"/>
    <d v="2015-07-10T00:00:00"/>
    <n v="7"/>
    <x v="10"/>
    <s v="United States"/>
    <n v="5183244"/>
    <s v="Passenger Ship"/>
    <s v="Kalinin Express"/>
    <n v="27"/>
    <x v="1"/>
    <n v="64"/>
    <m/>
    <n v="25"/>
    <s v="Pacific Area"/>
    <s v="United States"/>
    <x v="0"/>
    <n v="58.282553529799998"/>
    <n v="-134.39261256430001"/>
    <s v="Equipment failure/ Hazard to navigation"/>
    <s v="Marine Casualty"/>
    <s v="Damaged"/>
    <s v="N"/>
    <m/>
    <m/>
    <m/>
    <m/>
    <m/>
    <m/>
    <x v="4"/>
  </r>
  <r>
    <x v="5"/>
    <d v="2015-07-10T00:00:00"/>
    <n v="7"/>
    <x v="10"/>
    <s v="United States"/>
    <n v="5186034"/>
    <s v="Towing Vessel"/>
    <s v="Ocean Wave"/>
    <n v="1038"/>
    <x v="0"/>
    <n v="135.80000000000001"/>
    <m/>
    <m/>
    <s v="Pacific Area"/>
    <s v="United States"/>
    <x v="1"/>
    <n v="53.9"/>
    <n v="-166.53333333329999"/>
    <s v="Equipment failure/ Hazard to navigation"/>
    <s v="Marine Casualty"/>
    <s v=""/>
    <s v="N"/>
    <m/>
    <m/>
    <m/>
    <m/>
    <m/>
    <m/>
    <x v="4"/>
  </r>
  <r>
    <x v="5"/>
    <d v="2015-07-11T00:00:00"/>
    <n v="7"/>
    <x v="10"/>
    <s v="United States"/>
    <n v="5183225"/>
    <s v="Fishing Vessel"/>
    <s v="Enterprise"/>
    <n v="136"/>
    <x v="1"/>
    <n v="67.099999999999994"/>
    <m/>
    <m/>
    <s v="Pacific Area"/>
    <s v="United States"/>
    <x v="1"/>
    <n v="57.793610000000001"/>
    <n v="-152.4058"/>
    <s v="Grounding"/>
    <s v="Marine Casualty"/>
    <s v="Damaged"/>
    <s v="N"/>
    <m/>
    <m/>
    <m/>
    <m/>
    <m/>
    <m/>
    <x v="0"/>
  </r>
  <r>
    <x v="5"/>
    <d v="2015-07-11T00:00:00"/>
    <n v="7"/>
    <x v="10"/>
    <s v="United States"/>
    <n v="5185393"/>
    <s v="Fishing Vessel"/>
    <s v="Aldebaran"/>
    <n v="190"/>
    <x v="1"/>
    <n v="119"/>
    <m/>
    <m/>
    <s v="Pacific Area"/>
    <s v="United States"/>
    <x v="1"/>
    <n v="54.125500000000002"/>
    <n v="-165.78583333329999"/>
    <s v="Discharge/Release of Pollution"/>
    <s v="Discharge of Oil"/>
    <s v=""/>
    <s v="Y"/>
    <m/>
    <m/>
    <m/>
    <m/>
    <m/>
    <m/>
    <x v="9"/>
  </r>
  <r>
    <x v="5"/>
    <d v="2015-07-11T00:00:00"/>
    <n v="7"/>
    <x v="10"/>
    <s v="Mexico"/>
    <n v="5797082"/>
    <s v="Fishing Vessel"/>
    <s v="Blue Pacific"/>
    <n v="867"/>
    <x v="0"/>
    <n v="166.3"/>
    <m/>
    <m/>
    <s v="Pacific Area"/>
    <s v="United States"/>
    <x v="1"/>
    <n v="54.7833333333"/>
    <n v="-166.88833333330001"/>
    <s v="Equipment failure/ Hazard to navigation"/>
    <s v="Marine Casualty"/>
    <s v="Damaged"/>
    <s v="N"/>
    <m/>
    <m/>
    <m/>
    <m/>
    <m/>
    <m/>
    <x v="4"/>
  </r>
  <r>
    <x v="5"/>
    <d v="2015-07-11T00:00:00"/>
    <n v="7"/>
    <x v="10"/>
    <s v="United States"/>
    <n v="5901718"/>
    <s v="Towing Vessel"/>
    <s v="Polar Cloud"/>
    <n v="198"/>
    <x v="1"/>
    <n v="118.7"/>
    <m/>
    <n v="44"/>
    <s v="Pacific Area"/>
    <s v="United States"/>
    <x v="0"/>
    <n v="58.722631527899999"/>
    <n v="-156.99884033199999"/>
    <s v="Grounding"/>
    <s v="Marine Casualty"/>
    <s v="Damaged"/>
    <s v="N"/>
    <m/>
    <m/>
    <m/>
    <m/>
    <m/>
    <m/>
    <x v="0"/>
  </r>
  <r>
    <x v="5"/>
    <d v="2015-07-12T00:00:00"/>
    <n v="7"/>
    <x v="10"/>
    <s v="United States"/>
    <n v="5183169"/>
    <s v="Fishing Vessel"/>
    <s v="Sea Walker"/>
    <n v="23"/>
    <x v="1"/>
    <n v="36.700000000000003"/>
    <m/>
    <m/>
    <s v="Pacific Area"/>
    <s v="United States"/>
    <x v="1"/>
    <n v="57.793610000000001"/>
    <n v="-152.4058"/>
    <s v="Discharge/Release of Pollution"/>
    <s v="Discharge of Oil"/>
    <s v=""/>
    <s v="Y"/>
    <m/>
    <m/>
    <m/>
    <m/>
    <m/>
    <m/>
    <x v="9"/>
  </r>
  <r>
    <x v="5"/>
    <d v="2015-07-12T00:00:00"/>
    <n v="7"/>
    <x v="10"/>
    <s v="United States"/>
    <n v="5184350"/>
    <s v="Fishing Vessel"/>
    <s v="Talisman"/>
    <n v="12"/>
    <x v="1"/>
    <n v="36.4"/>
    <m/>
    <n v="46"/>
    <s v="Pacific Area"/>
    <s v="United States"/>
    <x v="0"/>
    <n v="59.632510000000003"/>
    <n v="-151.53280000000001"/>
    <s v="Discharge/Release of Pollution"/>
    <s v="Discharge of Oil"/>
    <s v=""/>
    <s v="Y"/>
    <m/>
    <m/>
    <m/>
    <m/>
    <m/>
    <m/>
    <x v="9"/>
  </r>
  <r>
    <x v="5"/>
    <d v="2015-07-12T00:00:00"/>
    <n v="7"/>
    <x v="10"/>
    <s v="United States"/>
    <n v="5200136"/>
    <s v="Fishing Vessel"/>
    <s v="Seattle Enterprise"/>
    <n v="1789"/>
    <x v="0"/>
    <n v="267"/>
    <m/>
    <m/>
    <s v="Pacific Area"/>
    <s v="United States"/>
    <x v="1"/>
    <n v="56.056980000000003"/>
    <n v="-168.5214"/>
    <s v="Loss of electrical power"/>
    <s v="Marine Casualty"/>
    <s v=""/>
    <s v="N"/>
    <m/>
    <m/>
    <m/>
    <m/>
    <m/>
    <m/>
    <x v="27"/>
  </r>
  <r>
    <x v="5"/>
    <d v="2015-07-13T00:00:00"/>
    <n v="7"/>
    <x v="10"/>
    <s v="United States"/>
    <n v="5185336"/>
    <s v="Passenger Ship"/>
    <s v="St John "/>
    <n v="82"/>
    <x v="1"/>
    <n v="78.5"/>
    <m/>
    <m/>
    <s v="Pacific Area"/>
    <s v="United States"/>
    <x v="1"/>
    <n v="55.284199999999998"/>
    <n v="-131.0545833333"/>
    <s v="Equipment failure/ Hazard to navigation"/>
    <s v="Marine Casualty"/>
    <s v=""/>
    <s v="N"/>
    <m/>
    <m/>
    <m/>
    <m/>
    <m/>
    <m/>
    <x v="4"/>
  </r>
  <r>
    <x v="5"/>
    <d v="2015-07-13T00:00:00"/>
    <n v="7"/>
    <x v="10"/>
    <s v="United States"/>
    <n v="5200342"/>
    <s v="Other"/>
    <s v="Parabell"/>
    <s v="n/a"/>
    <x v="0"/>
    <n v="24"/>
    <m/>
    <n v="4"/>
    <s v="Pacific Area"/>
    <s v="United States"/>
    <x v="0"/>
    <n v="64.5"/>
    <n v="-165.4"/>
    <s v="Sinking"/>
    <s v="Discharge of Oil"/>
    <s v="Damaged"/>
    <s v="Y"/>
    <m/>
    <m/>
    <m/>
    <m/>
    <m/>
    <m/>
    <x v="1"/>
  </r>
  <r>
    <x v="5"/>
    <d v="2015-07-13T00:00:00"/>
    <n v="7"/>
    <x v="10"/>
    <s v="United States"/>
    <n v="5815409"/>
    <s v="Passenger Ship"/>
    <s v="Glacier Express"/>
    <n v="87"/>
    <x v="1"/>
    <n v="86.5"/>
    <m/>
    <n v="33"/>
    <s v="Pacific Area"/>
    <s v="United States"/>
    <x v="0"/>
    <n v="59.8509319741"/>
    <n v="-149.8608169556"/>
    <s v="Equipment failure/ Hazard to navigation"/>
    <s v="Marine Casualty"/>
    <s v="Damaged"/>
    <s v="N"/>
    <m/>
    <m/>
    <m/>
    <m/>
    <m/>
    <m/>
    <x v="4"/>
  </r>
  <r>
    <x v="5"/>
    <d v="2015-07-14T00:00:00"/>
    <n v="7"/>
    <x v="10"/>
    <s v="United States"/>
    <n v="5184115"/>
    <s v="Fishing Vessel"/>
    <s v="Copper Star"/>
    <n v="148"/>
    <x v="1"/>
    <n v="76.7"/>
    <m/>
    <n v="38"/>
    <s v="Pacific Area"/>
    <s v="United States"/>
    <x v="0"/>
    <n v="60.5231666667"/>
    <n v="-146.2068833333"/>
    <s v="Grounding"/>
    <s v="Marine Casualty"/>
    <s v="Damaged"/>
    <s v="N"/>
    <m/>
    <m/>
    <m/>
    <m/>
    <m/>
    <m/>
    <x v="0"/>
  </r>
  <r>
    <x v="5"/>
    <d v="2015-07-14T00:00:00"/>
    <n v="7"/>
    <x v="10"/>
    <s v="United States"/>
    <n v="5184687"/>
    <s v="Fishing Vessel"/>
    <s v="Ravens Child"/>
    <m/>
    <x v="2"/>
    <n v="42"/>
    <m/>
    <m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5-07-14T00:00:00"/>
    <n v="7"/>
    <x v="10"/>
    <s v="Bermuda"/>
    <n v="5185277"/>
    <s v="Passenger Ship"/>
    <s v="Ruby Princess"/>
    <n v="113561"/>
    <x v="0"/>
    <n v="946.9"/>
    <m/>
    <m/>
    <s v="Pacific Area"/>
    <s v="United States"/>
    <x v="1"/>
    <n v="55.197222166700001"/>
    <n v="-131.3888888333"/>
    <s v="Equipment failure/ Hazard to navigation"/>
    <s v="Marine Casualty"/>
    <s v=""/>
    <s v="N"/>
    <m/>
    <m/>
    <m/>
    <m/>
    <m/>
    <m/>
    <x v="4"/>
  </r>
  <r>
    <x v="5"/>
    <d v="2015-07-14T00:00:00"/>
    <n v="7"/>
    <x v="10"/>
    <s v="United States"/>
    <n v="5199188"/>
    <s v="Towing Vessel"/>
    <s v="Dublin Sea"/>
    <n v="263"/>
    <x v="1"/>
    <n v="125.8"/>
    <m/>
    <n v="9"/>
    <s v="Pacific Area"/>
    <s v="United States"/>
    <x v="0"/>
    <n v="61.237780000000001"/>
    <n v="-149.89500000000001"/>
    <s v="Equipment failure"/>
    <s v="Marine Casualty"/>
    <s v="Damaged"/>
    <s v="N"/>
    <m/>
    <m/>
    <m/>
    <m/>
    <m/>
    <m/>
    <x v="4"/>
  </r>
  <r>
    <x v="5"/>
    <d v="2015-07-14T00:00:00"/>
    <n v="7"/>
    <x v="10"/>
    <s v="United States"/>
    <n v="5830163"/>
    <s v="Fishing Vessel"/>
    <s v="Elizabeth F"/>
    <n v="199"/>
    <x v="1"/>
    <n v="81.3"/>
    <m/>
    <m/>
    <s v="Pacific Area"/>
    <s v="United States"/>
    <x v="1"/>
    <n v="54.7833333333"/>
    <n v="-163.36666666670001"/>
    <s v="Grounding"/>
    <s v="Marine Casualty"/>
    <s v="Damaged"/>
    <s v="N"/>
    <m/>
    <m/>
    <m/>
    <m/>
    <m/>
    <m/>
    <x v="0"/>
  </r>
  <r>
    <x v="5"/>
    <d v="2015-07-15T00:00:00"/>
    <n v="7"/>
    <x v="10"/>
    <s v="United States"/>
    <n v="5198252"/>
    <s v="Other"/>
    <s v="Aiviq"/>
    <n v="12892"/>
    <x v="0"/>
    <n v="324.5"/>
    <m/>
    <n v="6"/>
    <s v="Pacific Area"/>
    <s v="United States"/>
    <x v="0"/>
    <n v="71.181666666699996"/>
    <n v="-163.07333333330001"/>
    <s v="Discharge/Release of Pollution"/>
    <s v="Discharge of Oil"/>
    <s v=""/>
    <s v="Y"/>
    <m/>
    <m/>
    <m/>
    <m/>
    <m/>
    <m/>
    <x v="9"/>
  </r>
  <r>
    <x v="5"/>
    <d v="2015-07-15T00:00:00"/>
    <n v="7"/>
    <x v="10"/>
    <s v="United States"/>
    <n v="5213156"/>
    <s v="Passenger Ship"/>
    <s v="M/V Alaskan Legend"/>
    <n v="104"/>
    <x v="1"/>
    <n v="77.5"/>
    <m/>
    <m/>
    <s v="Pacific Area"/>
    <s v="United States"/>
    <x v="1"/>
    <n v="56.841850000000001"/>
    <n v="-134.33918333330001"/>
    <s v="Grounding"/>
    <s v="Marine Casualty"/>
    <s v="Damaged"/>
    <s v="N"/>
    <m/>
    <m/>
    <m/>
    <m/>
    <m/>
    <m/>
    <x v="0"/>
  </r>
  <r>
    <x v="5"/>
    <d v="2015-07-16T00:00:00"/>
    <n v="7"/>
    <x v="10"/>
    <s v="United States"/>
    <n v="5201192"/>
    <s v="Towing Vessel"/>
    <s v="Samson Mariner"/>
    <n v="158"/>
    <x v="1"/>
    <n v="90.7"/>
    <m/>
    <m/>
    <s v="Pacific Area"/>
    <s v="United States"/>
    <x v="1"/>
    <n v="53.877777833300001"/>
    <n v="-166.57777783329999"/>
    <s v="Discharge/Release of Pollution"/>
    <s v="Discharge of Oil"/>
    <s v=""/>
    <s v="Y"/>
    <m/>
    <m/>
    <m/>
    <m/>
    <m/>
    <m/>
    <x v="9"/>
  </r>
  <r>
    <x v="5"/>
    <d v="2015-07-16T00:00:00"/>
    <n v="7"/>
    <x v="10"/>
    <s v="United States"/>
    <n v="5835658"/>
    <s v="Fishing Vessel"/>
    <s v="Northstar"/>
    <n v="14"/>
    <x v="1"/>
    <n v="28.2"/>
    <m/>
    <n v="39"/>
    <s v="Pacific Area"/>
    <s v="United States"/>
    <x v="0"/>
    <n v="58.73"/>
    <n v="-157.173"/>
    <s v="Sinking"/>
    <s v="Marine Casualty"/>
    <s v="Y"/>
    <s v="N"/>
    <m/>
    <m/>
    <m/>
    <m/>
    <m/>
    <m/>
    <x v="1"/>
  </r>
  <r>
    <x v="5"/>
    <d v="2015-07-17T00:00:00"/>
    <n v="7"/>
    <x v="10"/>
    <s v="United States"/>
    <n v="5194669"/>
    <s v="Fishing Vessel"/>
    <s v="Allstar"/>
    <n v="71"/>
    <x v="1"/>
    <n v="59.3"/>
    <m/>
    <m/>
    <s v="Pacific Area"/>
    <s v="United States"/>
    <x v="1"/>
    <n v="55.709850000000003"/>
    <n v="-157.51499999999999"/>
    <s v="Fouling/Equipment failure/Hazard to navigation"/>
    <s v="Marine Casualty"/>
    <s v="Damaged"/>
    <s v="N"/>
    <m/>
    <m/>
    <m/>
    <m/>
    <m/>
    <m/>
    <x v="17"/>
  </r>
  <r>
    <x v="5"/>
    <d v="2015-07-17T00:00:00"/>
    <n v="7"/>
    <x v="10"/>
    <s v="United States"/>
    <n v="5834839"/>
    <s v="Fishing Vessel"/>
    <s v="Gordon Jensen"/>
    <n v="4273"/>
    <x v="0"/>
    <n v="310.89999999999998"/>
    <m/>
    <n v="75"/>
    <s v="Pacific Area"/>
    <s v="United States"/>
    <x v="0"/>
    <n v="58.688333333300001"/>
    <n v="-157.2916666667"/>
    <s v="Collision"/>
    <s v="Marine Casualty"/>
    <s v="Damaged"/>
    <s v="N"/>
    <m/>
    <m/>
    <m/>
    <m/>
    <m/>
    <m/>
    <x v="6"/>
  </r>
  <r>
    <x v="5"/>
    <d v="2015-07-17T00:00:00"/>
    <n v="7"/>
    <x v="10"/>
    <s v="United States"/>
    <n v="6016306"/>
    <s v="Fishing Vessel"/>
    <s v="Revelation"/>
    <n v="11"/>
    <x v="1"/>
    <n v="29.3"/>
    <m/>
    <n v="36"/>
    <s v="Pacific Area"/>
    <s v="United States"/>
    <x v="0"/>
    <n v="58.7999047287"/>
    <n v="-157.28997802730001"/>
    <s v="Sinking"/>
    <s v="Marine Casualty"/>
    <s v="Y"/>
    <s v="N"/>
    <m/>
    <m/>
    <m/>
    <m/>
    <m/>
    <m/>
    <x v="1"/>
  </r>
  <r>
    <x v="5"/>
    <d v="2015-07-19T00:00:00"/>
    <n v="7"/>
    <x v="10"/>
    <s v="United States"/>
    <n v="5197985"/>
    <s v="Fishing Vessel"/>
    <s v="F/V Defender"/>
    <n v="1412"/>
    <x v="0"/>
    <n v="179.8"/>
    <m/>
    <m/>
    <s v="Pacific Area"/>
    <s v="United States"/>
    <x v="1"/>
    <n v="53.879733333300003"/>
    <n v="-166.55090000000001"/>
    <s v="Loss of electrical power"/>
    <s v="Marine Casualty"/>
    <s v=""/>
    <s v="N"/>
    <m/>
    <m/>
    <m/>
    <m/>
    <m/>
    <m/>
    <x v="27"/>
  </r>
  <r>
    <x v="5"/>
    <d v="2015-07-19T00:00:00"/>
    <n v="7"/>
    <x v="10"/>
    <s v="United States"/>
    <n v="5837806"/>
    <s v="Passenger Ship"/>
    <s v="Arctic Endeavor"/>
    <n v="27"/>
    <x v="1"/>
    <n v="41.8"/>
    <m/>
    <n v="42"/>
    <s v="Pacific Area"/>
    <s v="United States"/>
    <x v="0"/>
    <n v="60.010345660500001"/>
    <n v="-149.37432861330001"/>
    <s v="Loss of electrical power"/>
    <s v="Marine Casualty"/>
    <s v=""/>
    <s v="N"/>
    <m/>
    <m/>
    <m/>
    <m/>
    <m/>
    <m/>
    <x v="27"/>
  </r>
  <r>
    <x v="5"/>
    <d v="2015-07-20T00:00:00"/>
    <n v="7"/>
    <x v="10"/>
    <s v="United States"/>
    <n v="5191528"/>
    <s v="Recreational"/>
    <s v="Silver Lining"/>
    <n v="16"/>
    <x v="1"/>
    <n v="44.9"/>
    <m/>
    <n v="29"/>
    <s v="Pacific Area"/>
    <s v="United States"/>
    <x v="0"/>
    <n v="59.466644444400004"/>
    <n v="-151.5288055556"/>
    <s v="Discharge/Release of Pollution"/>
    <s v="Discharge of Oil"/>
    <s v="Y"/>
    <s v="Y"/>
    <m/>
    <m/>
    <m/>
    <m/>
    <m/>
    <m/>
    <x v="9"/>
  </r>
  <r>
    <x v="5"/>
    <d v="2015-07-20T00:00:00"/>
    <n v="7"/>
    <x v="10"/>
    <s v="United States"/>
    <n v="5192446"/>
    <s v="Fishing Vessel"/>
    <s v="Elizabeth Taylor"/>
    <n v="71"/>
    <x v="1"/>
    <n v="49.9"/>
    <m/>
    <m/>
    <s v="Pacific Area"/>
    <s v="United States"/>
    <x v="1"/>
    <n v="57.277419999999999"/>
    <n v="-155.4093"/>
    <s v="Flooding"/>
    <s v="Marine Casualty"/>
    <s v="Damaged"/>
    <s v="N"/>
    <m/>
    <m/>
    <m/>
    <m/>
    <m/>
    <m/>
    <x v="12"/>
  </r>
  <r>
    <x v="5"/>
    <d v="2015-07-20T00:00:00"/>
    <n v="7"/>
    <x v="10"/>
    <s v="United States"/>
    <n v="5194597"/>
    <s v="General Cargo Ship"/>
    <s v="Midnight Sun"/>
    <n v="35825"/>
    <x v="0"/>
    <n v="799.8"/>
    <m/>
    <m/>
    <s v="Pacific Area"/>
    <s v="United States"/>
    <x v="1"/>
    <n v="54.333333333299997"/>
    <n v="-136.8166666667"/>
    <s v="Equipment failure/ Hazard to navigation"/>
    <s v="Marine Casualty"/>
    <s v=""/>
    <s v="N"/>
    <m/>
    <m/>
    <m/>
    <m/>
    <m/>
    <m/>
    <x v="4"/>
  </r>
  <r>
    <x v="5"/>
    <d v="2015-07-20T00:00:00"/>
    <n v="7"/>
    <x v="10"/>
    <s v="United States"/>
    <n v="5194659"/>
    <s v="General Cargo Ship"/>
    <s v="Unalaq"/>
    <n v="196"/>
    <x v="1"/>
    <n v="147.5"/>
    <m/>
    <n v="4"/>
    <s v="Pacific Area"/>
    <s v="United States"/>
    <x v="0"/>
    <n v="66.295000000000002"/>
    <n v="-163.40166666670001"/>
    <s v="Equipment failure/ Hazard to navigation"/>
    <s v="Marine Casualty"/>
    <s v="Damaged"/>
    <s v="N"/>
    <m/>
    <m/>
    <m/>
    <m/>
    <m/>
    <m/>
    <x v="4"/>
  </r>
  <r>
    <x v="5"/>
    <d v="2015-07-20T00:00:00"/>
    <n v="7"/>
    <x v="10"/>
    <s v="United States"/>
    <n v="5199022"/>
    <s v="Fishing Vessel"/>
    <s v="Lisa Maria"/>
    <n v="42"/>
    <x v="1"/>
    <n v="43.8"/>
    <m/>
    <m/>
    <s v="Pacific Area"/>
    <s v="United States"/>
    <x v="1"/>
    <n v="57.046392929600003"/>
    <n v="-135.3386180238"/>
    <s v="Discharge/Release of Pollution"/>
    <s v="Discharge of Oil"/>
    <s v="Y"/>
    <s v="Y"/>
    <m/>
    <m/>
    <m/>
    <m/>
    <m/>
    <m/>
    <x v="9"/>
  </r>
  <r>
    <x v="5"/>
    <d v="2015-07-20T00:00:00"/>
    <n v="7"/>
    <x v="10"/>
    <s v="United States"/>
    <n v="5231611"/>
    <s v="Fishing Vessel"/>
    <s v="Arica"/>
    <n v="1025"/>
    <x v="0"/>
    <n v="157.9"/>
    <m/>
    <m/>
    <s v="Pacific Area"/>
    <s v="United States"/>
    <x v="1"/>
    <n v="53.877776666700001"/>
    <n v="-166.5777766667"/>
    <s v="Discharge/Release of Pollution"/>
    <s v="Discharge of Oil"/>
    <s v=""/>
    <s v="Y"/>
    <m/>
    <m/>
    <m/>
    <m/>
    <m/>
    <m/>
    <x v="9"/>
  </r>
  <r>
    <x v="5"/>
    <d v="2015-07-22T00:00:00"/>
    <n v="7"/>
    <x v="10"/>
    <s v="United States"/>
    <n v="5197809"/>
    <s v="Passenger Ship"/>
    <s v="St Nona"/>
    <n v="82"/>
    <x v="1"/>
    <n v="78.5"/>
    <m/>
    <m/>
    <s v="Pacific Area"/>
    <s v="United States"/>
    <x v="1"/>
    <n v="55.201000000000001"/>
    <n v="-131.27868333329999"/>
    <s v="Equipment failure/ Hazard to navigation"/>
    <s v="Marine Casualty"/>
    <s v=""/>
    <s v="N"/>
    <m/>
    <m/>
    <m/>
    <m/>
    <m/>
    <m/>
    <x v="4"/>
  </r>
  <r>
    <x v="5"/>
    <d v="2015-07-23T00:00:00"/>
    <n v="7"/>
    <x v="10"/>
    <s v="United States"/>
    <n v="5194739"/>
    <s v="N/A"/>
    <s v="16' Recreational Vessel"/>
    <s v="n/a"/>
    <x v="0"/>
    <s v="n/a"/>
    <m/>
    <m/>
    <s v="Pacific Area"/>
    <s v="United States"/>
    <x v="1"/>
    <n v="57.793610000000001"/>
    <n v="-152.4058"/>
    <s v="Discharge/Release of Pollution"/>
    <s v="Discharge of Oil"/>
    <s v="Damaged"/>
    <s v="Y"/>
    <m/>
    <m/>
    <m/>
    <m/>
    <m/>
    <m/>
    <x v="9"/>
  </r>
  <r>
    <x v="5"/>
    <d v="2015-07-26T00:00:00"/>
    <n v="7"/>
    <x v="10"/>
    <s v="United States"/>
    <n v="5198225"/>
    <s v="Recreational"/>
    <s v="Rogue"/>
    <s v="n/a"/>
    <x v="0"/>
    <n v="26"/>
    <m/>
    <n v="10"/>
    <s v="Pacific Area"/>
    <s v="United States"/>
    <x v="0"/>
    <n v="59.910716666699997"/>
    <n v="-149.08701666670001"/>
    <s v="Equipment failure/ Hazard to navigation"/>
    <s v="Marine Casualty"/>
    <s v=""/>
    <s v="N"/>
    <m/>
    <m/>
    <m/>
    <m/>
    <m/>
    <m/>
    <x v="4"/>
  </r>
  <r>
    <x v="5"/>
    <d v="2015-07-26T00:00:00"/>
    <n v="7"/>
    <x v="10"/>
    <s v="United States"/>
    <n v="5198876"/>
    <s v="Fishing Vessel"/>
    <s v="Cape Horn"/>
    <n v="1082"/>
    <x v="0"/>
    <n v="144.80000000000001"/>
    <m/>
    <n v="35"/>
    <s v="Pacific Area"/>
    <s v="United States"/>
    <x v="0"/>
    <n v="59.333333333299997"/>
    <n v="-177.4166666667"/>
    <s v="Equipment failure"/>
    <s v="Marine Casualty"/>
    <s v="Damaged"/>
    <s v="N"/>
    <m/>
    <m/>
    <m/>
    <m/>
    <m/>
    <m/>
    <x v="4"/>
  </r>
  <r>
    <x v="5"/>
    <d v="2015-07-26T00:00:00"/>
    <n v="7"/>
    <x v="10"/>
    <s v="United States"/>
    <n v="5212339"/>
    <s v="Fishing Vessel"/>
    <s v="Alaska Spirit"/>
    <n v="1418"/>
    <x v="0"/>
    <n v="202.7"/>
    <m/>
    <m/>
    <s v="Pacific Area"/>
    <s v="United States"/>
    <x v="1"/>
    <n v="57.866666666699999"/>
    <n v="-149.63999999999999"/>
    <s v="Loss of electrical power"/>
    <s v="Marine Casualty"/>
    <s v="Damaged"/>
    <s v="N"/>
    <m/>
    <m/>
    <m/>
    <m/>
    <m/>
    <m/>
    <x v="27"/>
  </r>
  <r>
    <x v="5"/>
    <d v="2015-07-27T00:00:00"/>
    <n v="7"/>
    <x v="10"/>
    <s v="United States"/>
    <n v="5201326"/>
    <s v="Passenger Ship"/>
    <s v="Kristen Marie"/>
    <n v="6"/>
    <x v="1"/>
    <n v="28"/>
    <m/>
    <n v="20"/>
    <s v="Pacific Area"/>
    <s v="United States"/>
    <x v="0"/>
    <n v="70.314160000000001"/>
    <n v="-148.3186"/>
    <s v="Grounding"/>
    <s v="Marine Casualty"/>
    <s v=""/>
    <s v="N"/>
    <m/>
    <m/>
    <m/>
    <m/>
    <m/>
    <m/>
    <x v="0"/>
  </r>
  <r>
    <x v="5"/>
    <d v="2015-07-28T00:00:00"/>
    <n v="7"/>
    <x v="10"/>
    <s v="United States"/>
    <n v="5238886"/>
    <s v="Fishing Vessel"/>
    <s v="Westward I"/>
    <n v="184"/>
    <x v="1"/>
    <n v="126.5"/>
    <m/>
    <m/>
    <s v="Pacific Area"/>
    <s v="United States"/>
    <x v="1"/>
    <n v="53.877777833300001"/>
    <n v="-166.57777783329999"/>
    <s v="Collision"/>
    <s v="Marine Casualty"/>
    <s v="Damaged"/>
    <s v="N"/>
    <m/>
    <m/>
    <m/>
    <m/>
    <m/>
    <m/>
    <x v="6"/>
  </r>
  <r>
    <x v="5"/>
    <d v="2015-07-28T00:00:00"/>
    <n v="7"/>
    <x v="10"/>
    <s v="United States"/>
    <n v="5804705"/>
    <s v="Barge (General)"/>
    <s v="Yukon Trader"/>
    <n v="1856"/>
    <x v="0"/>
    <n v="240"/>
    <m/>
    <n v="37"/>
    <s v="Pacific Area"/>
    <s v="United States"/>
    <x v="0"/>
    <n v="58.717283711699999"/>
    <n v="-157.0482788086"/>
    <s v="Collision"/>
    <s v="Marine Casualty"/>
    <s v="Damaged"/>
    <s v="N"/>
    <m/>
    <m/>
    <m/>
    <m/>
    <m/>
    <m/>
    <x v="6"/>
  </r>
  <r>
    <x v="5"/>
    <d v="2015-07-28T00:00:00"/>
    <n v="7"/>
    <x v="10"/>
    <s v="United States"/>
    <n v="5810349"/>
    <s v="Passenger Ship"/>
    <s v="Sommer Star"/>
    <n v="23"/>
    <x v="1"/>
    <n v="44"/>
    <m/>
    <n v="15"/>
    <s v="Pacific Area"/>
    <s v="United States"/>
    <x v="0"/>
    <n v="58.354999999999997"/>
    <n v="-134.75833333329999"/>
    <s v="Flooding"/>
    <s v="Marine Casualty"/>
    <s v="Damaged"/>
    <s v="N"/>
    <m/>
    <m/>
    <m/>
    <m/>
    <m/>
    <m/>
    <x v="12"/>
  </r>
  <r>
    <x v="5"/>
    <d v="2015-07-29T00:00:00"/>
    <n v="7"/>
    <x v="10"/>
    <s v="United States"/>
    <n v="521222"/>
    <s v="Fishing Vessel"/>
    <s v="Douglas River"/>
    <n v="18"/>
    <x v="1"/>
    <n v="34.799999999999997"/>
    <m/>
    <n v="44"/>
    <s v="Pacific Area"/>
    <s v="United States"/>
    <x v="0"/>
    <n v="59.215499999999999"/>
    <n v="-151.49383333329999"/>
    <s v="Flooding"/>
    <s v="Marine Casualty"/>
    <s v="Damaged"/>
    <s v="N"/>
    <m/>
    <m/>
    <m/>
    <m/>
    <m/>
    <m/>
    <x v="12"/>
  </r>
  <r>
    <x v="5"/>
    <d v="2015-07-29T00:00:00"/>
    <n v="7"/>
    <x v="10"/>
    <s v="United States"/>
    <n v="5200337"/>
    <s v="Fishing Vessel"/>
    <s v="Alaska Ocean"/>
    <n v="4555"/>
    <x v="0"/>
    <n v="344"/>
    <m/>
    <m/>
    <s v="Pacific Area"/>
    <s v="United States"/>
    <x v="1"/>
    <n v="55.399340000000002"/>
    <n v="-158.54730000000001"/>
    <s v="Equipment failure/ Hazard to navigation"/>
    <s v="Marine Casualty"/>
    <s v=""/>
    <s v="N"/>
    <m/>
    <m/>
    <m/>
    <m/>
    <m/>
    <m/>
    <x v="4"/>
  </r>
  <r>
    <x v="5"/>
    <d v="2015-07-29T00:00:00"/>
    <n v="7"/>
    <x v="10"/>
    <s v="United States"/>
    <n v="5215384"/>
    <s v="Passenger Ship"/>
    <s v="Kristen Marie"/>
    <n v="6"/>
    <x v="1"/>
    <n v="28"/>
    <m/>
    <n v="20"/>
    <s v="Pacific Area"/>
    <s v="United States"/>
    <x v="0"/>
    <n v="70.314160000000001"/>
    <n v="-148.3186"/>
    <s v="Grounding"/>
    <s v="Marine Casualty"/>
    <s v=""/>
    <s v="N"/>
    <m/>
    <m/>
    <m/>
    <m/>
    <m/>
    <m/>
    <x v="0"/>
  </r>
  <r>
    <x v="5"/>
    <d v="2015-07-30T00:00:00"/>
    <n v="7"/>
    <x v="10"/>
    <s v="United States"/>
    <n v="5201069"/>
    <s v="Passenger Ship"/>
    <s v="Aleashia"/>
    <n v="5"/>
    <x v="1"/>
    <n v="30.4"/>
    <m/>
    <n v="19"/>
    <s v="Pacific Area"/>
    <s v="United States"/>
    <x v="0"/>
    <n v="61.12473"/>
    <n v="-146.34639999999999"/>
    <s v="Discharge/Release of Pollution"/>
    <s v="Discharge of Oil"/>
    <s v=""/>
    <s v="Y"/>
    <m/>
    <m/>
    <m/>
    <m/>
    <m/>
    <m/>
    <x v="9"/>
  </r>
  <r>
    <x v="5"/>
    <d v="2015-07-30T00:00:00"/>
    <n v="7"/>
    <x v="10"/>
    <s v="United States"/>
    <n v="5204991"/>
    <s v="Towing Vessel"/>
    <s v="Pacific Wolf"/>
    <n v="155"/>
    <x v="1"/>
    <n v="110.9"/>
    <m/>
    <m/>
    <s v="Pacific Area"/>
    <s v="United States"/>
    <x v="1"/>
    <n v="52.543333333299998"/>
    <n v="-153.98333333330001"/>
    <s v="Grounding"/>
    <s v="Marine Casualty"/>
    <s v=""/>
    <s v="N"/>
    <m/>
    <m/>
    <m/>
    <m/>
    <m/>
    <m/>
    <x v="0"/>
  </r>
  <r>
    <x v="5"/>
    <d v="2015-07-31T00:00:00"/>
    <n v="7"/>
    <x v="10"/>
    <s v="United States"/>
    <n v="5205090"/>
    <s v="Passenger Ship"/>
    <s v="Keiki Nai'a"/>
    <m/>
    <x v="2"/>
    <n v="23"/>
    <m/>
    <n v="10"/>
    <s v="Pacific Area"/>
    <s v="United States"/>
    <x v="0"/>
    <n v="58.3157"/>
    <n v="-134.3518"/>
    <s v="Discharge/Release of Pollution"/>
    <s v="Discharge of Oil"/>
    <s v=""/>
    <s v="Y"/>
    <m/>
    <m/>
    <m/>
    <m/>
    <m/>
    <m/>
    <x v="9"/>
  </r>
  <r>
    <x v="5"/>
    <d v="2015-07-31T00:00:00"/>
    <n v="7"/>
    <x v="10"/>
    <s v="United States"/>
    <n v="5208315"/>
    <s v="Towing Vessel"/>
    <s v="Anna T"/>
    <n v="160"/>
    <x v="1"/>
    <n v="98.9"/>
    <m/>
    <n v="20"/>
    <s v="Pacific Area"/>
    <s v="United States"/>
    <x v="0"/>
    <n v="59.823166666699997"/>
    <n v="-149.46283333330001"/>
    <s v="Flooding"/>
    <s v="Marine Casualty"/>
    <s v="Damaged"/>
    <s v="N"/>
    <m/>
    <m/>
    <m/>
    <m/>
    <m/>
    <m/>
    <x v="12"/>
  </r>
  <r>
    <x v="5"/>
    <d v="2015-08-01T00:00:00"/>
    <n v="8"/>
    <x v="10"/>
    <s v="United States"/>
    <n v="5206786"/>
    <s v="Passenger Ship"/>
    <s v="Statendam"/>
    <n v="55819"/>
    <x v="0"/>
    <n v="624.29999999999995"/>
    <m/>
    <n v="25"/>
    <s v="Pacific Area"/>
    <s v="United States"/>
    <x v="0"/>
    <n v="58.290399999999998"/>
    <n v="-135.8419166667"/>
    <s v="Discharge/Release of Pollution"/>
    <s v="Discharge of Oil"/>
    <s v=""/>
    <s v="Y"/>
    <m/>
    <m/>
    <m/>
    <m/>
    <m/>
    <m/>
    <x v="9"/>
  </r>
  <r>
    <x v="5"/>
    <d v="2015-08-02T00:00:00"/>
    <n v="8"/>
    <x v="10"/>
    <s v="United States"/>
    <n v="5206772"/>
    <s v="Fishing Vessel"/>
    <s v="Blue Pacific"/>
    <n v="867"/>
    <x v="0"/>
    <n v="166.3"/>
    <m/>
    <n v="74"/>
    <s v="Pacific Area"/>
    <s v="United States"/>
    <x v="0"/>
    <n v="58.365499999999997"/>
    <n v="-174.28333333329999"/>
    <s v="Loss of electrical power"/>
    <s v="Marine Casualty"/>
    <s v=""/>
    <s v="N"/>
    <m/>
    <m/>
    <m/>
    <m/>
    <m/>
    <m/>
    <x v="27"/>
  </r>
  <r>
    <x v="5"/>
    <d v="2015-08-02T00:00:00"/>
    <n v="8"/>
    <x v="10"/>
    <s v="United States"/>
    <n v="5207084"/>
    <s v="Passenger Ship"/>
    <s v="St Nona"/>
    <n v="82"/>
    <x v="1"/>
    <n v="78.5"/>
    <m/>
    <m/>
    <s v="Pacific Area"/>
    <s v="United States"/>
    <x v="1"/>
    <n v="55.4355555"/>
    <n v="-131.8680555"/>
    <s v="Equipment failure/ Hazard to navigation"/>
    <s v="Marine Casualty"/>
    <s v=""/>
    <s v="N"/>
    <m/>
    <m/>
    <m/>
    <m/>
    <m/>
    <m/>
    <x v="4"/>
  </r>
  <r>
    <x v="5"/>
    <d v="2015-08-02T00:00:00"/>
    <n v="8"/>
    <x v="10"/>
    <s v="United States"/>
    <n v="5207710"/>
    <s v="General Cargo Ship"/>
    <s v="Horizon Kodiak"/>
    <n v="19311"/>
    <x v="0"/>
    <n v="678.9"/>
    <m/>
    <n v="31"/>
    <s v="Pacific Area"/>
    <s v="United States"/>
    <x v="0"/>
    <n v="58.983333333300003"/>
    <n v="-151.21666666670001"/>
    <s v="Equipment failure/ Hazard to navigation"/>
    <s v="Marine Casualty"/>
    <s v=""/>
    <s v="N"/>
    <m/>
    <m/>
    <m/>
    <m/>
    <m/>
    <m/>
    <x v="4"/>
  </r>
  <r>
    <x v="5"/>
    <d v="2015-08-02T00:00:00"/>
    <n v="8"/>
    <x v="10"/>
    <s v="United States"/>
    <n v="5208139"/>
    <s v="Passenger Ship"/>
    <s v="Katlian Express"/>
    <n v="27"/>
    <x v="1"/>
    <n v="64"/>
    <m/>
    <n v="25"/>
    <s v="Pacific Area"/>
    <s v="United States"/>
    <x v="0"/>
    <n v="58.184170000000002"/>
    <n v="-134.20779999999999"/>
    <s v="Allision"/>
    <s v="Marine Casualty"/>
    <s v="Damaged"/>
    <s v="N"/>
    <m/>
    <m/>
    <m/>
    <m/>
    <m/>
    <m/>
    <x v="5"/>
  </r>
  <r>
    <x v="5"/>
    <d v="2015-08-02T00:00:00"/>
    <n v="8"/>
    <x v="10"/>
    <s v="United States"/>
    <n v="5208930"/>
    <s v="Fishing Vessel"/>
    <s v="Icelander"/>
    <n v="192"/>
    <x v="1"/>
    <n v="82.2"/>
    <m/>
    <n v="43"/>
    <s v="Pacific Area"/>
    <s v="United States"/>
    <x v="0"/>
    <n v="60.075000000000003"/>
    <n v="-147.8563333333"/>
    <s v="Grounding"/>
    <s v="Marine Casualty"/>
    <s v="Damaged"/>
    <s v="N"/>
    <m/>
    <m/>
    <m/>
    <m/>
    <m/>
    <m/>
    <x v="0"/>
  </r>
  <r>
    <x v="5"/>
    <d v="2015-08-02T00:00:00"/>
    <n v="8"/>
    <x v="10"/>
    <s v="United States"/>
    <n v="5222814"/>
    <s v="Fishing Vessel"/>
    <s v="Stealth"/>
    <n v="57"/>
    <x v="1"/>
    <n v="55.6"/>
    <m/>
    <m/>
    <s v="Pacific Area"/>
    <s v="United States"/>
    <x v="1"/>
    <n v="56.2"/>
    <n v="-131.90639999999999"/>
    <s v="Grounding"/>
    <s v="Marine Casualty"/>
    <s v=""/>
    <s v="N"/>
    <m/>
    <m/>
    <m/>
    <m/>
    <m/>
    <m/>
    <x v="0"/>
  </r>
  <r>
    <x v="5"/>
    <d v="2015-08-03T00:00:00"/>
    <n v="8"/>
    <x v="10"/>
    <s v="United States"/>
    <n v="5212129"/>
    <s v="Barge (Liquid)"/>
    <s v="Skip I"/>
    <n v="98"/>
    <x v="1"/>
    <n v="71.900000000000006"/>
    <m/>
    <n v="47"/>
    <s v="Pacific Area"/>
    <s v="United States"/>
    <x v="0"/>
    <n v="59.346716666699997"/>
    <n v="-157.47306666669999"/>
    <s v="Equipment failure"/>
    <s v="Marine Casualty"/>
    <s v="Damaged"/>
    <s v="N"/>
    <m/>
    <m/>
    <m/>
    <m/>
    <m/>
    <m/>
    <x v="4"/>
  </r>
  <r>
    <x v="5"/>
    <d v="2015-08-04T00:00:00"/>
    <n v="8"/>
    <x v="10"/>
    <s v="United States"/>
    <n v="5212037"/>
    <s v="Fishing Vessel"/>
    <s v="Chan IV"/>
    <n v="15"/>
    <x v="1"/>
    <n v="30.9"/>
    <m/>
    <m/>
    <s v="Pacific Area"/>
    <s v="United States"/>
    <x v="1"/>
    <n v="56.395000000000003"/>
    <n v="-133.22059999999999"/>
    <s v="Fire"/>
    <s v="Marine Casualty"/>
    <s v="Damaged"/>
    <s v="N"/>
    <m/>
    <m/>
    <m/>
    <m/>
    <m/>
    <m/>
    <x v="2"/>
  </r>
  <r>
    <x v="5"/>
    <d v="2015-08-04T00:00:00"/>
    <n v="8"/>
    <x v="10"/>
    <s v="United States"/>
    <n v="5215220"/>
    <s v="Fishing Vessel"/>
    <s v="Alaskan Catch"/>
    <n v="29"/>
    <x v="1"/>
    <n v="35"/>
    <m/>
    <m/>
    <s v="Pacific Area"/>
    <s v="United States"/>
    <x v="1"/>
    <n v="53.983333333300003"/>
    <n v="-166.19916666669999"/>
    <s v="Sinking"/>
    <s v="Discharge of Oil"/>
    <s v="Y"/>
    <s v="Y"/>
    <m/>
    <m/>
    <m/>
    <m/>
    <m/>
    <m/>
    <x v="1"/>
  </r>
  <r>
    <x v="5"/>
    <d v="2015-08-05T00:00:00"/>
    <n v="8"/>
    <x v="10"/>
    <s v="United States"/>
    <n v="5207599"/>
    <s v="Barge (General)"/>
    <s v="APA-S-8"/>
    <n v="94"/>
    <x v="1"/>
    <n v="72.2"/>
    <m/>
    <m/>
    <s v="Pacific Area"/>
    <s v="United States"/>
    <x v="1"/>
    <n v="56.896500000000003"/>
    <n v="-154.37899999999999"/>
    <s v="Sinking"/>
    <s v="Marine Casualty"/>
    <s v="Y"/>
    <s v="N"/>
    <m/>
    <m/>
    <m/>
    <m/>
    <m/>
    <m/>
    <x v="1"/>
  </r>
  <r>
    <x v="5"/>
    <d v="2015-08-05T00:00:00"/>
    <n v="8"/>
    <x v="10"/>
    <s v="United States"/>
    <n v="5213305"/>
    <s v="Barge (Deck)"/>
    <s v="Anchorage Trader"/>
    <n v="4889"/>
    <x v="0"/>
    <n v="324"/>
    <m/>
    <m/>
    <s v="Pacific Area"/>
    <s v="United States"/>
    <x v="1"/>
    <n v="56.983333333300003"/>
    <n v="-135.49416666670001"/>
    <s v="Collision"/>
    <s v="Marine Casualty"/>
    <s v="Damaged"/>
    <s v="N"/>
    <m/>
    <m/>
    <m/>
    <m/>
    <m/>
    <m/>
    <x v="6"/>
  </r>
  <r>
    <x v="5"/>
    <d v="2015-08-06T00:00:00"/>
    <n v="8"/>
    <x v="10"/>
    <s v="United States"/>
    <n v="5221184"/>
    <s v="Fishing Vessel"/>
    <s v="Golden Alaska"/>
    <n v="3765"/>
    <x v="0"/>
    <n v="280"/>
    <m/>
    <m/>
    <s v="Pacific Area"/>
    <s v="United States"/>
    <x v="1"/>
    <n v="53.906166666700003"/>
    <n v="-166.50716666669999"/>
    <s v="Discharge/Release of Pollution"/>
    <s v="Discharge of Oil"/>
    <s v=""/>
    <s v="Y"/>
    <m/>
    <m/>
    <m/>
    <m/>
    <m/>
    <m/>
    <x v="9"/>
  </r>
  <r>
    <x v="5"/>
    <d v="2015-08-07T00:00:00"/>
    <n v="8"/>
    <x v="10"/>
    <s v="United States"/>
    <n v="5213853"/>
    <s v="Fishing Vessel"/>
    <s v="Nunvia"/>
    <m/>
    <x v="2"/>
    <m/>
    <m/>
    <m/>
    <s v="Pacific Area"/>
    <s v="United States"/>
    <x v="0"/>
    <n v="58.896099999999997"/>
    <n v="-152.86250000000001"/>
    <s v="Loss of electrical power"/>
    <s v="Marine Casualty"/>
    <s v=""/>
    <s v="N"/>
    <m/>
    <m/>
    <m/>
    <m/>
    <m/>
    <m/>
    <x v="27"/>
  </r>
  <r>
    <x v="5"/>
    <d v="2015-08-08T00:00:00"/>
    <n v="8"/>
    <x v="10"/>
    <s v="United States"/>
    <n v="5210024"/>
    <s v="Fishing Vessel"/>
    <s v="Scirroco"/>
    <n v="15"/>
    <x v="1"/>
    <n v="36.6"/>
    <m/>
    <n v="41"/>
    <s v="Pacific Area"/>
    <s v="United States"/>
    <x v="0"/>
    <n v="59.94115"/>
    <n v="-148.24250000000001"/>
    <s v="Capsize"/>
    <s v="Marine Casualty"/>
    <s v="Y"/>
    <s v="N"/>
    <m/>
    <m/>
    <m/>
    <m/>
    <m/>
    <m/>
    <x v="7"/>
  </r>
  <r>
    <x v="5"/>
    <d v="2015-08-08T00:00:00"/>
    <n v="8"/>
    <x v="10"/>
    <s v="United States"/>
    <n v="5210082"/>
    <s v="Passenger Ship"/>
    <s v="Aurora"/>
    <n v="1280"/>
    <x v="0"/>
    <n v="217.5"/>
    <m/>
    <n v="41"/>
    <s v="Pacific Area"/>
    <s v="United States"/>
    <x v="0"/>
    <n v="61.123966666699999"/>
    <n v="-146.3628216667"/>
    <s v="Flooding"/>
    <s v="Marine Casualty"/>
    <s v="Damaged"/>
    <s v="N"/>
    <m/>
    <m/>
    <m/>
    <m/>
    <m/>
    <m/>
    <x v="12"/>
  </r>
  <r>
    <x v="5"/>
    <d v="2015-08-08T00:00:00"/>
    <n v="8"/>
    <x v="10"/>
    <s v="United States"/>
    <n v="5212064"/>
    <s v="Recreational"/>
    <s v="True East"/>
    <n v="35"/>
    <x v="1"/>
    <n v="47.3"/>
    <m/>
    <n v="6"/>
    <s v="Pacific Area"/>
    <s v="United States"/>
    <x v="0"/>
    <n v="58.304783333300001"/>
    <n v="-134.4335166667"/>
    <s v="Discharge/Release of Pollution"/>
    <s v="Discharge of Oil"/>
    <s v=""/>
    <s v="Y"/>
    <m/>
    <m/>
    <m/>
    <m/>
    <m/>
    <m/>
    <x v="9"/>
  </r>
  <r>
    <x v="5"/>
    <d v="2015-08-08T00:00:00"/>
    <n v="8"/>
    <x v="10"/>
    <s v="United States"/>
    <n v="5212743"/>
    <s v="Passenger Ship"/>
    <s v="Seahawk III"/>
    <n v="3"/>
    <x v="1"/>
    <n v="30"/>
    <m/>
    <m/>
    <s v="Pacific Area"/>
    <s v="United States"/>
    <x v="1"/>
    <n v="55.197222166700001"/>
    <n v="-131.3888888333"/>
    <s v="Grounding"/>
    <s v="Marine Casualty"/>
    <s v=""/>
    <s v="N"/>
    <m/>
    <m/>
    <m/>
    <m/>
    <m/>
    <m/>
    <x v="0"/>
  </r>
  <r>
    <x v="5"/>
    <d v="2015-08-08T00:00:00"/>
    <n v="8"/>
    <x v="10"/>
    <s v="United States"/>
    <n v="5219299"/>
    <s v="Passenger Ship"/>
    <s v="Holiday"/>
    <n v="36"/>
    <x v="1"/>
    <n v="44.1"/>
    <m/>
    <m/>
    <s v="Pacific Area"/>
    <s v="United States"/>
    <x v="1"/>
    <n v="55.439571666699997"/>
    <n v="-131.838075"/>
    <s v="Discharge/Release of Pollution"/>
    <s v="Discharge of Oil"/>
    <s v="Damaged"/>
    <s v="Y"/>
    <m/>
    <m/>
    <m/>
    <m/>
    <m/>
    <m/>
    <x v="9"/>
  </r>
  <r>
    <x v="5"/>
    <d v="2015-08-08T00:00:00"/>
    <n v="8"/>
    <x v="10"/>
    <s v="United States"/>
    <n v="5227819"/>
    <s v="Fishing Vessel"/>
    <s v="Alaska Pioneer"/>
    <n v="1450"/>
    <x v="0"/>
    <n v="172"/>
    <m/>
    <m/>
    <s v="Pacific Area"/>
    <s v="United States"/>
    <x v="1"/>
    <n v="53.902000000000001"/>
    <n v="-166.50700000000001"/>
    <s v="Discharge/Release of Pollution"/>
    <s v="Discharge of Oil"/>
    <s v=""/>
    <s v="Y"/>
    <m/>
    <m/>
    <m/>
    <m/>
    <m/>
    <m/>
    <x v="9"/>
  </r>
  <r>
    <x v="5"/>
    <d v="2015-08-09T00:00:00"/>
    <n v="8"/>
    <x v="10"/>
    <s v="United States"/>
    <n v="5213928"/>
    <s v="Fishing Vessel"/>
    <s v="Defiant"/>
    <n v="24"/>
    <x v="1"/>
    <n v="41.3"/>
    <m/>
    <m/>
    <s v="Pacific Area"/>
    <s v="United States"/>
    <x v="1"/>
    <n v="57.748609999999999"/>
    <n v="-152.45830000000001"/>
    <s v="Grounding"/>
    <s v="Marine Casualty"/>
    <s v="Damaged"/>
    <s v="N"/>
    <m/>
    <m/>
    <m/>
    <m/>
    <m/>
    <m/>
    <x v="0"/>
  </r>
  <r>
    <x v="5"/>
    <d v="2015-08-09T00:00:00"/>
    <n v="8"/>
    <x v="10"/>
    <s v="United States"/>
    <n v="5777648"/>
    <s v="Fishing Vessel"/>
    <s v="New Day"/>
    <n v="34"/>
    <x v="1"/>
    <n v="41.6"/>
    <m/>
    <n v="41"/>
    <s v="Pacific Area"/>
    <s v="United States"/>
    <x v="0"/>
    <n v="58.660114135999997"/>
    <n v="-137.48712158199999"/>
    <s v="Grounding"/>
    <s v="Marine Casualty"/>
    <s v=""/>
    <s v="N"/>
    <m/>
    <m/>
    <m/>
    <m/>
    <m/>
    <m/>
    <x v="0"/>
  </r>
  <r>
    <x v="5"/>
    <d v="2015-08-09T00:00:00"/>
    <n v="8"/>
    <x v="10"/>
    <s v="United States"/>
    <n v="6082049"/>
    <s v="Fishing Vessel"/>
    <s v="Challenger"/>
    <n v="48"/>
    <x v="1"/>
    <n v="45.8"/>
    <m/>
    <n v="36"/>
    <s v="Pacific Area"/>
    <s v="United States"/>
    <x v="0"/>
    <n v="59.264249999999997"/>
    <n v="-157.65376666669999"/>
    <s v="Capsize"/>
    <s v="Marine Casualty"/>
    <s v="Damaged"/>
    <s v="N"/>
    <m/>
    <m/>
    <m/>
    <m/>
    <m/>
    <m/>
    <x v="7"/>
  </r>
  <r>
    <x v="5"/>
    <d v="2015-08-10T00:00:00"/>
    <n v="8"/>
    <x v="10"/>
    <s v="United States"/>
    <n v="5212368"/>
    <s v="Fishing Vessel"/>
    <s v="Jackie M"/>
    <n v="14"/>
    <x v="1"/>
    <n v="61"/>
    <m/>
    <n v="36"/>
    <s v="Pacific Area"/>
    <s v="United States"/>
    <x v="0"/>
    <n v="59.033783333300001"/>
    <n v="-158.46731666669999"/>
    <s v="Fire"/>
    <s v="Marine Casualty"/>
    <s v="Damaged"/>
    <s v="N"/>
    <m/>
    <m/>
    <m/>
    <m/>
    <m/>
    <m/>
    <x v="2"/>
  </r>
  <r>
    <x v="5"/>
    <d v="2015-08-11T00:00:00"/>
    <n v="8"/>
    <x v="10"/>
    <s v="Marshall Islands"/>
    <n v="5214704"/>
    <s v="Other"/>
    <s v="Polar Pioneer"/>
    <n v="38564"/>
    <x v="0"/>
    <n v="380.7"/>
    <m/>
    <n v="36"/>
    <s v="Pacific Area"/>
    <s v="United States"/>
    <x v="0"/>
    <n v="71.173333333299993"/>
    <n v="-163.47"/>
    <s v="Discharge/Release of Pollution"/>
    <s v="Discharge of Oil"/>
    <s v=""/>
    <s v="Y"/>
    <m/>
    <m/>
    <m/>
    <m/>
    <m/>
    <m/>
    <x v="9"/>
  </r>
  <r>
    <x v="5"/>
    <d v="2015-08-11T00:00:00"/>
    <n v="8"/>
    <x v="10"/>
    <s v="United States"/>
    <n v="5220336"/>
    <m/>
    <s v="Egegik Spirit"/>
    <m/>
    <x v="2"/>
    <m/>
    <m/>
    <m/>
    <s v="Pacific Area"/>
    <s v="United States"/>
    <x v="0"/>
    <n v="60.864440000000002"/>
    <n v="-146.68170000000001"/>
    <s v="Equipment failure"/>
    <s v="Discharge of Oil"/>
    <s v="Damaged"/>
    <s v="Y"/>
    <m/>
    <m/>
    <m/>
    <m/>
    <m/>
    <m/>
    <x v="4"/>
  </r>
  <r>
    <x v="5"/>
    <d v="2015-08-11T00:00:00"/>
    <n v="8"/>
    <x v="10"/>
    <s v="United States"/>
    <n v="5238945"/>
    <s v="Fishing Vessel"/>
    <s v="New Day"/>
    <n v="34"/>
    <x v="1"/>
    <n v="41.6"/>
    <m/>
    <n v="41"/>
    <s v="Pacific Area"/>
    <s v="United States"/>
    <x v="0"/>
    <n v="58.067314860099998"/>
    <n v="-136.4312324524"/>
    <s v="Grounding"/>
    <s v="Marine Casualty"/>
    <s v=""/>
    <s v="N"/>
    <m/>
    <m/>
    <m/>
    <m/>
    <m/>
    <m/>
    <x v="0"/>
  </r>
  <r>
    <x v="5"/>
    <d v="2015-08-12T00:00:00"/>
    <n v="8"/>
    <x v="10"/>
    <s v="United States"/>
    <n v="5760633"/>
    <s v="Passenger Ship"/>
    <s v="St Maria"/>
    <n v="82"/>
    <x v="1"/>
    <n v="78.5"/>
    <m/>
    <n v="15"/>
    <s v="Pacific Area"/>
    <s v="United States"/>
    <x v="0"/>
    <n v="58.365850000000002"/>
    <n v="-134.95798333330001"/>
    <s v="Equipment failure/ Hazard to navigation"/>
    <s v="Marine Casualty"/>
    <s v="Damaged"/>
    <s v="N"/>
    <m/>
    <m/>
    <m/>
    <m/>
    <m/>
    <m/>
    <x v="4"/>
  </r>
  <r>
    <x v="5"/>
    <d v="2015-08-13T00:00:00"/>
    <n v="8"/>
    <x v="10"/>
    <s v="United States"/>
    <n v="5220411"/>
    <s v="Fishing Vessel"/>
    <s v="Sheryl Ann"/>
    <n v="26"/>
    <x v="1"/>
    <n v="47.8"/>
    <m/>
    <m/>
    <s v="Pacific Area"/>
    <s v="United States"/>
    <x v="1"/>
    <n v="57.793610000000001"/>
    <n v="-152.4058"/>
    <s v="Grounding"/>
    <s v="Marine Casualty"/>
    <s v="Damaged"/>
    <s v="N"/>
    <m/>
    <m/>
    <m/>
    <m/>
    <m/>
    <m/>
    <x v="0"/>
  </r>
  <r>
    <x v="5"/>
    <d v="2015-08-14T00:00:00"/>
    <n v="8"/>
    <x v="10"/>
    <s v="United States"/>
    <n v="5219184"/>
    <s v="Recreational"/>
    <s v="Breakaway"/>
    <n v="45"/>
    <x v="1"/>
    <n v="48.7"/>
    <m/>
    <m/>
    <s v="Pacific Area"/>
    <s v="United States"/>
    <x v="1"/>
    <n v="29.552700000000002"/>
    <n v="-95.034030000000001"/>
    <s v="Discharge/Release of Pollution"/>
    <s v="Discharge of Oil"/>
    <s v=""/>
    <s v="Y"/>
    <m/>
    <m/>
    <m/>
    <m/>
    <m/>
    <m/>
    <x v="9"/>
  </r>
  <r>
    <x v="5"/>
    <d v="2015-08-14T00:00:00"/>
    <n v="8"/>
    <x v="10"/>
    <s v="United States"/>
    <n v="5220441"/>
    <s v="Fishing Vessel"/>
    <s v="Blue Gadus"/>
    <n v="467"/>
    <x v="1"/>
    <n v="149.9"/>
    <m/>
    <n v="74"/>
    <s v="Pacific Area"/>
    <s v="United States"/>
    <x v="0"/>
    <n v="58.183333333299998"/>
    <n v="-169"/>
    <s v="Loss of electrical power"/>
    <s v="Marine Casualty"/>
    <s v=""/>
    <s v="N"/>
    <m/>
    <m/>
    <m/>
    <m/>
    <m/>
    <m/>
    <x v="27"/>
  </r>
  <r>
    <x v="5"/>
    <d v="2015-08-14T00:00:00"/>
    <n v="8"/>
    <x v="10"/>
    <s v="United States"/>
    <n v="5221073"/>
    <s v="Fishing Vessel"/>
    <s v="Enterprise"/>
    <n v="180"/>
    <x v="1"/>
    <n v="112.4"/>
    <m/>
    <n v="35"/>
    <s v="Pacific Area"/>
    <s v="United States"/>
    <x v="0"/>
    <n v="58.233333333300003"/>
    <n v="-167.4"/>
    <s v="Loss of electrical power"/>
    <s v="Marine Casualty"/>
    <s v=""/>
    <s v="N"/>
    <m/>
    <m/>
    <m/>
    <m/>
    <m/>
    <m/>
    <x v="27"/>
  </r>
  <r>
    <x v="5"/>
    <d v="2015-08-15T00:00:00"/>
    <n v="8"/>
    <x v="10"/>
    <s v="United States"/>
    <n v="5216702"/>
    <s v="Fishing Vessel"/>
    <s v="Gladiator"/>
    <n v="190"/>
    <x v="1"/>
    <n v="111.7"/>
    <m/>
    <n v="40"/>
    <s v="Pacific Area"/>
    <s v="United States"/>
    <x v="0"/>
    <n v="60.135333333299997"/>
    <n v="-148.03966666669999"/>
    <s v="Flooding"/>
    <s v="Discharge of Oil"/>
    <s v="Damaged"/>
    <s v="Y"/>
    <m/>
    <m/>
    <m/>
    <m/>
    <m/>
    <m/>
    <x v="12"/>
  </r>
  <r>
    <x v="5"/>
    <d v="2015-08-15T00:00:00"/>
    <n v="8"/>
    <x v="10"/>
    <s v="United States"/>
    <n v="5221138"/>
    <s v="Fishing Vessel"/>
    <s v="Prowler"/>
    <n v="191"/>
    <x v="1"/>
    <n v="109.9"/>
    <m/>
    <n v="38"/>
    <s v="Pacific Area"/>
    <s v="United States"/>
    <x v="0"/>
    <n v="59.128500000000003"/>
    <n v="-170.2516666667"/>
    <s v="Equipment failure/ Hazard to navigation"/>
    <s v="Marine Casualty"/>
    <s v="Damaged"/>
    <s v="N"/>
    <m/>
    <m/>
    <m/>
    <m/>
    <m/>
    <m/>
    <x v="4"/>
  </r>
  <r>
    <x v="5"/>
    <d v="2015-08-16T00:00:00"/>
    <n v="8"/>
    <x v="10"/>
    <s v="United States"/>
    <n v="5781772"/>
    <s v="Recreational"/>
    <s v="AK1861J"/>
    <s v="n/a"/>
    <x v="0"/>
    <n v="22"/>
    <m/>
    <m/>
    <s v="Pacific Area"/>
    <s v="United States"/>
    <x v="1"/>
    <n v="55.3467658179"/>
    <n v="-131.68286106240001"/>
    <s v="Discharge/Release of Pollution"/>
    <s v="Discharge of Oil"/>
    <s v=""/>
    <s v="Y"/>
    <m/>
    <m/>
    <m/>
    <m/>
    <m/>
    <m/>
    <x v="9"/>
  </r>
  <r>
    <x v="5"/>
    <d v="2015-08-18T00:00:00"/>
    <n v="8"/>
    <x v="10"/>
    <s v="United States"/>
    <n v="5220416"/>
    <s v="Towing Vessel"/>
    <s v="Capt Frank Moody"/>
    <n v="166"/>
    <x v="1"/>
    <n v="72.599999999999994"/>
    <m/>
    <n v="7"/>
    <s v="Pacific Area"/>
    <s v="United States"/>
    <x v="0"/>
    <n v="70.466583333299994"/>
    <n v="-148.4594666667"/>
    <s v="Equipment failure"/>
    <s v="Marine Casualty"/>
    <s v=""/>
    <s v="N"/>
    <m/>
    <m/>
    <m/>
    <m/>
    <m/>
    <m/>
    <x v="4"/>
  </r>
  <r>
    <x v="5"/>
    <d v="2015-08-18T00:00:00"/>
    <n v="8"/>
    <x v="10"/>
    <s v="United States"/>
    <n v="5221196"/>
    <s v="Fishing Vessel"/>
    <s v="Blue Gadus"/>
    <n v="467"/>
    <x v="1"/>
    <n v="149.9"/>
    <m/>
    <m/>
    <s v="Pacific Area"/>
    <s v="United States"/>
    <x v="1"/>
    <n v="57.198333333299999"/>
    <n v="-169.13333333329999"/>
    <s v="Loss of electrical power"/>
    <s v="Marine Casualty"/>
    <s v=""/>
    <s v="N"/>
    <m/>
    <m/>
    <m/>
    <m/>
    <m/>
    <m/>
    <x v="27"/>
  </r>
  <r>
    <x v="5"/>
    <d v="2015-08-18T00:00:00"/>
    <n v="8"/>
    <x v="10"/>
    <s v="United States"/>
    <n v="5899413"/>
    <s v="Fishing Vessel"/>
    <s v="Ocean Peace"/>
    <n v="1557"/>
    <x v="0"/>
    <n v="199.5"/>
    <m/>
    <m/>
    <s v="Pacific Area"/>
    <s v="United States"/>
    <x v="1"/>
    <n v="56.103000000000002"/>
    <n v="-165.23433333329999"/>
    <s v="Loss of electrical power"/>
    <s v="Marine Casualty"/>
    <s v=""/>
    <s v="N"/>
    <m/>
    <m/>
    <m/>
    <m/>
    <m/>
    <m/>
    <x v="27"/>
  </r>
  <r>
    <x v="5"/>
    <d v="2015-08-19T00:00:00"/>
    <n v="8"/>
    <x v="10"/>
    <s v="United States"/>
    <n v="5222218"/>
    <s v="Recreational"/>
    <s v="AK5497AC"/>
    <s v="n/a"/>
    <x v="0"/>
    <n v="42"/>
    <m/>
    <m/>
    <s v="Pacific Area"/>
    <s v="United States"/>
    <x v="1"/>
    <n v="55.327715438799999"/>
    <n v="-131.6341855661"/>
    <s v="Discharge/Release of Pollution"/>
    <s v="Discharge of Oil"/>
    <s v="Damaged"/>
    <s v="Y"/>
    <m/>
    <m/>
    <m/>
    <m/>
    <m/>
    <m/>
    <x v="9"/>
  </r>
  <r>
    <x v="5"/>
    <d v="2015-08-19T00:00:00"/>
    <n v="8"/>
    <x v="10"/>
    <s v="United States"/>
    <n v="5222505"/>
    <s v="Fishing Vessel"/>
    <s v="Ashley Mae"/>
    <n v="26"/>
    <x v="1"/>
    <n v="35.5"/>
    <m/>
    <m/>
    <s v="Pacific Area"/>
    <s v="United States"/>
    <x v="1"/>
    <n v="55.709850000000003"/>
    <n v="-157.51499999999999"/>
    <s v="Grounding"/>
    <s v="Marine Casualty"/>
    <s v=""/>
    <s v="N"/>
    <m/>
    <m/>
    <m/>
    <m/>
    <m/>
    <m/>
    <x v="0"/>
  </r>
  <r>
    <x v="5"/>
    <d v="2015-08-19T00:00:00"/>
    <n v="8"/>
    <x v="10"/>
    <s v="United States"/>
    <n v="5222624"/>
    <s v="Passenger Ship"/>
    <s v="Patti Lynn"/>
    <m/>
    <x v="2"/>
    <m/>
    <m/>
    <m/>
    <s v="Pacific Area"/>
    <s v="United States"/>
    <x v="0"/>
    <n v="60.09111"/>
    <n v="-149.39830000000001"/>
    <s v="Sinking"/>
    <s v="Discharge of Oil"/>
    <s v="Damaged"/>
    <s v="Y"/>
    <m/>
    <m/>
    <m/>
    <m/>
    <m/>
    <m/>
    <x v="1"/>
  </r>
  <r>
    <x v="5"/>
    <d v="2015-08-19T00:00:00"/>
    <n v="8"/>
    <x v="10"/>
    <s v="United States"/>
    <n v="5225420"/>
    <s v="Fishing Vessel"/>
    <s v="Pat"/>
    <n v="25"/>
    <x v="1"/>
    <n v="40.1"/>
    <m/>
    <m/>
    <s v="Pacific Area"/>
    <s v="United States"/>
    <x v="1"/>
    <n v="57.046390000000002"/>
    <n v="-135.33860000000001"/>
    <s v="Discharge/Release of Pollution"/>
    <s v="Discharge of Oil"/>
    <s v=""/>
    <s v="Y"/>
    <m/>
    <m/>
    <m/>
    <m/>
    <m/>
    <m/>
    <x v="9"/>
  </r>
  <r>
    <x v="5"/>
    <d v="2015-08-20T00:00:00"/>
    <n v="8"/>
    <x v="10"/>
    <s v="United States"/>
    <n v="5225561"/>
    <s v="Passenger Ship"/>
    <s v="Fairweather"/>
    <n v="1280"/>
    <x v="0"/>
    <n v="219.6"/>
    <m/>
    <n v="15"/>
    <s v="Pacific Area"/>
    <s v="United States"/>
    <x v="0"/>
    <n v="61.12473"/>
    <n v="-146.34639999999999"/>
    <s v="Equipment failure"/>
    <s v="Marine Casualty"/>
    <s v=""/>
    <s v="N"/>
    <m/>
    <m/>
    <m/>
    <m/>
    <m/>
    <m/>
    <x v="4"/>
  </r>
  <r>
    <x v="5"/>
    <d v="2015-08-20T00:00:00"/>
    <n v="8"/>
    <x v="10"/>
    <s v="United States"/>
    <n v="5227287"/>
    <s v="Towing Vessel"/>
    <s v="Avik"/>
    <n v="169"/>
    <x v="1"/>
    <n v="73"/>
    <m/>
    <n v="14"/>
    <s v="Pacific Area"/>
    <s v="United States"/>
    <x v="0"/>
    <n v="59.915500000000002"/>
    <n v="-162.90174999999999"/>
    <s v="Grounding"/>
    <s v="Marine Casualty"/>
    <s v=""/>
    <s v="N"/>
    <m/>
    <m/>
    <m/>
    <m/>
    <m/>
    <m/>
    <x v="0"/>
  </r>
  <r>
    <x v="5"/>
    <d v="2015-08-22T00:00:00"/>
    <n v="8"/>
    <x v="10"/>
    <s v="United States"/>
    <n v="5902322"/>
    <s v="Towing Vessel"/>
    <s v="Capt Frank Moody"/>
    <n v="166"/>
    <x v="1"/>
    <n v="72.599999999999994"/>
    <m/>
    <n v="7"/>
    <s v="Pacific Area"/>
    <s v="United States"/>
    <x v="0"/>
    <n v="70.434666666699997"/>
    <n v="-148.15031666670001"/>
    <s v="Collision"/>
    <s v="Marine Casualty"/>
    <s v="Damaged"/>
    <s v="N"/>
    <m/>
    <m/>
    <m/>
    <m/>
    <m/>
    <m/>
    <x v="6"/>
  </r>
  <r>
    <x v="5"/>
    <d v="2015-08-23T00:00:00"/>
    <n v="8"/>
    <x v="10"/>
    <s v="United States"/>
    <n v="5226420"/>
    <s v="Passenger Ship"/>
    <s v="Fairweather"/>
    <n v="1280"/>
    <x v="0"/>
    <n v="219.6"/>
    <m/>
    <n v="15"/>
    <s v="Pacific Area"/>
    <s v="United States"/>
    <x v="0"/>
    <n v="60.877466666700002"/>
    <n v="-146.87726833330001"/>
    <s v="Equipment failure"/>
    <s v="Marine Casualty"/>
    <s v=""/>
    <s v="N"/>
    <m/>
    <m/>
    <m/>
    <m/>
    <m/>
    <m/>
    <x v="4"/>
  </r>
  <r>
    <x v="5"/>
    <d v="2015-08-23T00:00:00"/>
    <n v="8"/>
    <x v="10"/>
    <s v="United States"/>
    <n v="5238557"/>
    <s v="Passenger Ship"/>
    <s v="St Nona"/>
    <n v="82"/>
    <x v="1"/>
    <n v="78.5"/>
    <m/>
    <m/>
    <s v="Pacific Area"/>
    <s v="United States"/>
    <x v="1"/>
    <n v="55.304366666699998"/>
    <n v="-131.04554999999999"/>
    <s v="Equipment failure/ Hazard to navigation"/>
    <s v="Marine Casualty"/>
    <s v="Damaged"/>
    <s v="N"/>
    <m/>
    <m/>
    <m/>
    <m/>
    <m/>
    <m/>
    <x v="4"/>
  </r>
  <r>
    <x v="5"/>
    <d v="2015-08-24T00:00:00"/>
    <n v="8"/>
    <x v="10"/>
    <s v="United States"/>
    <n v="5233280"/>
    <s v="Fishing Vessel"/>
    <s v="Larisa M"/>
    <n v="50"/>
    <x v="1"/>
    <n v="49.6"/>
    <m/>
    <m/>
    <s v="Pacific Area"/>
    <s v="United States"/>
    <x v="1"/>
    <n v="53.8700783333"/>
    <n v="-166.55540999999999"/>
    <s v="Discharge/Release of Pollution"/>
    <s v="Discharge of Oil"/>
    <s v=""/>
    <s v="Y"/>
    <m/>
    <m/>
    <m/>
    <m/>
    <m/>
    <m/>
    <x v="9"/>
  </r>
  <r>
    <x v="5"/>
    <d v="2015-08-25T00:00:00"/>
    <n v="8"/>
    <x v="10"/>
    <s v="Mexico"/>
    <n v="5793406"/>
    <s v="Fishing Vessel"/>
    <s v="Blue Pacific"/>
    <n v="867"/>
    <x v="0"/>
    <n v="166.3"/>
    <m/>
    <m/>
    <s v="Pacific Area"/>
    <s v="United States"/>
    <x v="1"/>
    <n v="57.235500000000002"/>
    <n v="-168.3481666667"/>
    <s v="Loss of electrical power"/>
    <s v="Marine Casualty"/>
    <s v=""/>
    <s v="N"/>
    <m/>
    <m/>
    <m/>
    <m/>
    <m/>
    <m/>
    <x v="27"/>
  </r>
  <r>
    <x v="5"/>
    <d v="2015-08-27T00:00:00"/>
    <n v="8"/>
    <x v="10"/>
    <s v="United States"/>
    <n v="5793419"/>
    <s v="Fishing Vessel"/>
    <s v="Alaskan Lady"/>
    <n v="787"/>
    <x v="0"/>
    <n v="169.7"/>
    <m/>
    <m/>
    <s v="Pacific Area"/>
    <s v="United States"/>
    <x v="1"/>
    <n v="56.086666666699998"/>
    <n v="-162.4933333333"/>
    <s v="Flooding"/>
    <s v="Marine Casualty"/>
    <s v="Damaged"/>
    <s v="N"/>
    <m/>
    <m/>
    <m/>
    <m/>
    <m/>
    <m/>
    <x v="12"/>
  </r>
  <r>
    <x v="5"/>
    <d v="2015-08-28T00:00:00"/>
    <n v="8"/>
    <x v="10"/>
    <s v="United States"/>
    <n v="5229365"/>
    <s v="Recreational"/>
    <s v="Pierre Pleasure"/>
    <m/>
    <x v="2"/>
    <m/>
    <m/>
    <m/>
    <s v="Pacific Area"/>
    <s v="United States"/>
    <x v="0"/>
    <n v="61.12473"/>
    <n v="-146.34639999999999"/>
    <s v="Discharge/Release of Pollution"/>
    <s v="Discharge of Oil"/>
    <s v="Damaged"/>
    <s v="Y"/>
    <m/>
    <m/>
    <m/>
    <m/>
    <m/>
    <m/>
    <x v="9"/>
  </r>
  <r>
    <x v="5"/>
    <d v="2015-09-01T00:00:00"/>
    <n v="9"/>
    <x v="10"/>
    <s v="United States"/>
    <n v="5756817"/>
    <s v="Fishing Vessel"/>
    <s v="Pacific Venture"/>
    <n v="45"/>
    <x v="1"/>
    <n v="49.9"/>
    <m/>
    <m/>
    <s v="Pacific Area"/>
    <s v="United States"/>
    <x v="1"/>
    <n v="57.034109396799998"/>
    <n v="-135.31272983549999"/>
    <s v="Sinking"/>
    <s v="Marine Casualty"/>
    <s v="Y"/>
    <s v="N"/>
    <m/>
    <m/>
    <m/>
    <m/>
    <m/>
    <m/>
    <x v="1"/>
  </r>
  <r>
    <x v="5"/>
    <d v="2015-09-02T00:00:00"/>
    <n v="9"/>
    <x v="10"/>
    <s v="United States"/>
    <n v="5748679"/>
    <s v="Passenger Ship"/>
    <s v="Rainforest Islander"/>
    <n v="34"/>
    <x v="1"/>
    <n v="64.900000000000006"/>
    <m/>
    <m/>
    <s v="Pacific Area"/>
    <s v="United States"/>
    <x v="1"/>
    <n v="56.368333333300001"/>
    <n v="-132.4347833333"/>
    <s v="Equipment failure/ Hazard to navigation"/>
    <s v="Marine Casualty"/>
    <s v=""/>
    <s v="N"/>
    <m/>
    <m/>
    <m/>
    <m/>
    <m/>
    <m/>
    <x v="4"/>
  </r>
  <r>
    <x v="5"/>
    <d v="2015-09-10T00:00:00"/>
    <n v="9"/>
    <x v="10"/>
    <s v="United States"/>
    <n v="5720020"/>
    <s v="Passenger Ship"/>
    <s v="Fairweather"/>
    <n v="1280"/>
    <x v="0"/>
    <n v="219.6"/>
    <m/>
    <n v="15"/>
    <s v="Pacific Area"/>
    <s v="United States"/>
    <x v="0"/>
    <n v="60.557647452099999"/>
    <n v="-145.7550201416"/>
    <s v="Equipment failure/ Hazard to navigation"/>
    <s v="Marine Casualty"/>
    <s v=""/>
    <s v="N"/>
    <m/>
    <m/>
    <m/>
    <m/>
    <m/>
    <m/>
    <x v="4"/>
  </r>
  <r>
    <x v="5"/>
    <d v="2015-09-11T00:00:00"/>
    <n v="9"/>
    <x v="10"/>
    <s v="United States"/>
    <n v="5738139"/>
    <s v="General Cargo Ship"/>
    <s v="Horizon Anchorage"/>
    <n v="19311"/>
    <x v="0"/>
    <n v="678.9"/>
    <m/>
    <m/>
    <s v="Pacific Area"/>
    <s v="United States"/>
    <x v="1"/>
    <n v="54.05"/>
    <n v="-163.9333333333"/>
    <s v="Equipment failure/ Hazard to navigation"/>
    <s v="Marine Casualty"/>
    <s v="Damaged"/>
    <s v="N"/>
    <m/>
    <m/>
    <m/>
    <m/>
    <m/>
    <m/>
    <x v="4"/>
  </r>
  <r>
    <x v="5"/>
    <d v="2015-09-12T00:00:00"/>
    <n v="9"/>
    <x v="10"/>
    <s v="United States"/>
    <n v="5728205"/>
    <s v="Passenger Ship"/>
    <s v="Fairweather"/>
    <n v="1280"/>
    <x v="0"/>
    <n v="219.6"/>
    <m/>
    <n v="15"/>
    <s v="Pacific Area"/>
    <s v="United States"/>
    <x v="0"/>
    <n v="60.784336416599999"/>
    <n v="-148.18402862549999"/>
    <s v="Equipment failure/ Hazard to navigation"/>
    <s v="Marine Casualty"/>
    <s v=""/>
    <s v="N"/>
    <m/>
    <m/>
    <m/>
    <m/>
    <m/>
    <m/>
    <x v="4"/>
  </r>
  <r>
    <x v="5"/>
    <d v="2015-09-12T00:00:00"/>
    <n v="9"/>
    <x v="10"/>
    <s v="United States"/>
    <n v="5773816"/>
    <s v="Passenger Ship"/>
    <s v="Challenger"/>
    <n v="134"/>
    <x v="1"/>
    <n v="96"/>
    <m/>
    <n v="74"/>
    <s v="Pacific Area"/>
    <s v="United States"/>
    <x v="0"/>
    <n v="58.304600000000001"/>
    <n v="-134.44356536859999"/>
    <s v="Sinking"/>
    <s v="Discharge of Oil"/>
    <s v="Y"/>
    <s v="Y"/>
    <m/>
    <m/>
    <m/>
    <m/>
    <m/>
    <m/>
    <x v="1"/>
  </r>
  <r>
    <x v="5"/>
    <d v="2015-09-13T00:00:00"/>
    <n v="9"/>
    <x v="10"/>
    <s v="United States"/>
    <n v="5809778"/>
    <s v="Fishing Vessel"/>
    <s v="Lady K"/>
    <n v="13"/>
    <x v="1"/>
    <n v="29.4"/>
    <m/>
    <n v="39"/>
    <s v="Pacific Area"/>
    <s v="United States"/>
    <x v="0"/>
    <n v="58.758133333300002"/>
    <n v="-159.4940333333"/>
    <s v="Set Adrift"/>
    <s v="Marine Casualty"/>
    <s v=""/>
    <s v="N"/>
    <m/>
    <m/>
    <m/>
    <m/>
    <m/>
    <m/>
    <x v="15"/>
  </r>
  <r>
    <x v="5"/>
    <d v="2015-09-14T00:00:00"/>
    <n v="9"/>
    <x v="10"/>
    <s v="United States"/>
    <n v="5805646"/>
    <s v="Fishing Vessel"/>
    <s v="Aleutian Lady"/>
    <n v="189"/>
    <x v="1"/>
    <n v="154.69999999999999"/>
    <m/>
    <n v="52"/>
    <s v="Pacific Area"/>
    <s v="United States"/>
    <x v="0"/>
    <n v="59.35"/>
    <n v="-162.3166666667"/>
    <s v="Fire"/>
    <s v="Marine Casualty"/>
    <s v="Damaged"/>
    <s v="N"/>
    <m/>
    <m/>
    <m/>
    <m/>
    <m/>
    <m/>
    <x v="2"/>
  </r>
  <r>
    <x v="5"/>
    <d v="2015-09-15T00:00:00"/>
    <n v="9"/>
    <x v="10"/>
    <s v="United States"/>
    <n v="5728169"/>
    <s v="Survey/Research"/>
    <s v="Norseman II"/>
    <n v="196"/>
    <x v="1"/>
    <n v="100.6"/>
    <m/>
    <n v="40"/>
    <s v="Pacific Area"/>
    <s v="United States"/>
    <x v="0"/>
    <n v="64.500307601399996"/>
    <n v="-165.4363483294"/>
    <s v="Discharge/Release of Pollution"/>
    <s v="Discharge of Oil"/>
    <s v=""/>
    <s v="Y"/>
    <m/>
    <m/>
    <m/>
    <m/>
    <m/>
    <m/>
    <x v="9"/>
  </r>
  <r>
    <x v="5"/>
    <d v="2015-09-17T00:00:00"/>
    <n v="9"/>
    <x v="10"/>
    <s v="United States"/>
    <n v="5721827"/>
    <s v="Fishing Vessel"/>
    <s v="R M Thorstenson"/>
    <n v="2955"/>
    <x v="0"/>
    <n v="281.39999999999998"/>
    <m/>
    <n v="38"/>
    <s v="Pacific Area"/>
    <s v="United States"/>
    <x v="0"/>
    <n v="60.136211872499999"/>
    <n v="-147.94822325160001"/>
    <s v="Loss of electrical power"/>
    <s v="Marine Casualty"/>
    <s v=""/>
    <s v="N"/>
    <m/>
    <m/>
    <m/>
    <m/>
    <m/>
    <m/>
    <x v="27"/>
  </r>
  <r>
    <x v="5"/>
    <d v="2015-09-17T00:00:00"/>
    <n v="9"/>
    <x v="10"/>
    <s v="United States"/>
    <n v="5751928"/>
    <s v="Barge (Liquid)"/>
    <s v="DBL 55"/>
    <n v="4276"/>
    <x v="0"/>
    <n v="287.5"/>
    <m/>
    <m/>
    <s v="Pacific Area"/>
    <s v="United States"/>
    <x v="1"/>
    <n v="55.332695532300001"/>
    <n v="-131.63432693479999"/>
    <s v="Discharge/Release of Pollution"/>
    <s v="Discharge of Oil"/>
    <s v=""/>
    <s v="Y"/>
    <m/>
    <m/>
    <m/>
    <m/>
    <m/>
    <m/>
    <x v="9"/>
  </r>
  <r>
    <x v="5"/>
    <d v="2015-09-17T00:00:00"/>
    <n v="9"/>
    <x v="10"/>
    <s v="United States"/>
    <n v="5754443"/>
    <s v="Recreational"/>
    <s v="Buccaneer"/>
    <n v="44"/>
    <x v="1"/>
    <n v="60.4"/>
    <m/>
    <m/>
    <s v="Pacific Area"/>
    <s v="United States"/>
    <x v="1"/>
    <n v="55.347436845499999"/>
    <n v="-131.68479537959999"/>
    <s v="Discharge/Release of Pollution"/>
    <s v="Discharge of Oil"/>
    <s v=""/>
    <s v="Y"/>
    <m/>
    <m/>
    <m/>
    <m/>
    <m/>
    <m/>
    <x v="9"/>
  </r>
  <r>
    <x v="5"/>
    <d v="2015-09-18T00:00:00"/>
    <n v="9"/>
    <x v="10"/>
    <s v="United States"/>
    <n v="5724939"/>
    <s v="Passenger Ship"/>
    <s v="Fairweather"/>
    <n v="1280"/>
    <x v="0"/>
    <n v="219.6"/>
    <m/>
    <n v="15"/>
    <s v="Pacific Area"/>
    <s v="United States"/>
    <x v="0"/>
    <n v="61.121433023100003"/>
    <n v="-146.36192636019999"/>
    <s v="Loss of electrical power"/>
    <s v="Marine Casualty"/>
    <s v=""/>
    <s v="N"/>
    <m/>
    <m/>
    <m/>
    <m/>
    <m/>
    <m/>
    <x v="27"/>
  </r>
  <r>
    <x v="5"/>
    <d v="2015-09-19T00:00:00"/>
    <n v="9"/>
    <x v="10"/>
    <s v="United States"/>
    <n v="5793931"/>
    <s v="Barge (General)"/>
    <s v="Brittney Moe"/>
    <n v="454"/>
    <x v="1"/>
    <n v="142.5"/>
    <m/>
    <n v="74"/>
    <s v="Pacific Area"/>
    <s v="United States"/>
    <x v="0"/>
    <n v="59.117505280499998"/>
    <n v="-157.70608520510001"/>
    <s v="Grounding"/>
    <s v="Marine Casualty"/>
    <s v=""/>
    <s v="N"/>
    <m/>
    <m/>
    <m/>
    <m/>
    <m/>
    <m/>
    <x v="0"/>
  </r>
  <r>
    <x v="5"/>
    <d v="2015-09-20T00:00:00"/>
    <n v="9"/>
    <x v="10"/>
    <s v="United States"/>
    <n v="5752716"/>
    <s v="Fishing Vessel"/>
    <s v="Aleutian Sable"/>
    <n v="194"/>
    <x v="1"/>
    <n v="112.1"/>
    <m/>
    <m/>
    <s v="Pacific Area"/>
    <s v="United States"/>
    <x v="1"/>
    <n v="53.881187218199997"/>
    <n v="-166.54485794280001"/>
    <s v="Equipment failure"/>
    <s v="Discharge of Oil"/>
    <s v=""/>
    <s v="Y"/>
    <m/>
    <m/>
    <m/>
    <m/>
    <m/>
    <m/>
    <x v="4"/>
  </r>
  <r>
    <x v="5"/>
    <d v="2015-09-20T00:00:00"/>
    <n v="9"/>
    <x v="10"/>
    <s v="United States"/>
    <n v="5756816"/>
    <s v="Fishing Vessel"/>
    <s v="Jose Maria"/>
    <n v="25"/>
    <x v="1"/>
    <n v="43.9"/>
    <m/>
    <m/>
    <s v="Pacific Area"/>
    <s v="United States"/>
    <x v="1"/>
    <n v="55.3374713392"/>
    <n v="-131.64658595509999"/>
    <s v="Sinking"/>
    <s v="Discharge of Oil"/>
    <s v="Y"/>
    <s v="Y"/>
    <m/>
    <m/>
    <m/>
    <m/>
    <m/>
    <m/>
    <x v="1"/>
  </r>
  <r>
    <x v="5"/>
    <d v="2015-09-20T00:00:00"/>
    <n v="9"/>
    <x v="10"/>
    <s v="United States"/>
    <n v="5788199"/>
    <s v="Fishing Vessel"/>
    <s v="Rebecca Irene"/>
    <n v="191"/>
    <x v="1"/>
    <n v="115.3"/>
    <m/>
    <n v="32"/>
    <s v="Pacific Area"/>
    <s v="United States"/>
    <x v="0"/>
    <n v="58.163333333300002"/>
    <n v="-168.04666666669999"/>
    <s v="Equipment failure/ Hazard to navigation"/>
    <s v="Marine Casualty"/>
    <s v=""/>
    <s v="N"/>
    <m/>
    <m/>
    <m/>
    <m/>
    <m/>
    <m/>
    <x v="4"/>
  </r>
  <r>
    <x v="5"/>
    <d v="2015-09-22T00:00:00"/>
    <n v="9"/>
    <x v="10"/>
    <s v="United States"/>
    <n v="5757379"/>
    <s v="Fishing Vessel"/>
    <s v="Sonder"/>
    <m/>
    <x v="2"/>
    <m/>
    <m/>
    <m/>
    <s v="Pacific Area"/>
    <s v="United States"/>
    <x v="0"/>
    <n v="59.612859800099997"/>
    <n v="-151.40334481439999"/>
    <s v="Discharge/Release of Pollution"/>
    <s v="Discharge of Oil"/>
    <s v=""/>
    <s v="Y"/>
    <m/>
    <m/>
    <m/>
    <m/>
    <m/>
    <m/>
    <x v="9"/>
  </r>
  <r>
    <x v="5"/>
    <d v="2015-09-24T00:00:00"/>
    <n v="9"/>
    <x v="10"/>
    <s v="United States"/>
    <n v="5728160"/>
    <s v="Fishing Vessel"/>
    <s v="Gun-Mar"/>
    <n v="450"/>
    <x v="1"/>
    <n v="163.6"/>
    <m/>
    <m/>
    <s v="Pacific Area"/>
    <s v="United States"/>
    <x v="1"/>
    <n v="54.846666666700003"/>
    <n v="-166.53"/>
    <s v="Equipment failure/ Hazard to navigation"/>
    <s v="Marine Casualty"/>
    <s v="Damaged"/>
    <s v="N"/>
    <m/>
    <m/>
    <m/>
    <m/>
    <m/>
    <m/>
    <x v="4"/>
  </r>
  <r>
    <x v="5"/>
    <d v="2015-09-25T00:00:00"/>
    <n v="9"/>
    <x v="10"/>
    <s v="United States"/>
    <n v="5730790"/>
    <s v="Other"/>
    <s v="North Star"/>
    <n v="35825"/>
    <x v="0"/>
    <n v="799.8"/>
    <m/>
    <m/>
    <s v="Pacific Area"/>
    <s v="United States"/>
    <x v="1"/>
    <n v="53.416666666700003"/>
    <n v="-134.75"/>
    <s v="Loss of electrical power"/>
    <s v="Marine Casualty"/>
    <s v="Damaged"/>
    <s v="N"/>
    <m/>
    <m/>
    <m/>
    <m/>
    <m/>
    <m/>
    <x v="27"/>
  </r>
  <r>
    <x v="5"/>
    <d v="2015-09-27T00:00:00"/>
    <n v="9"/>
    <x v="10"/>
    <s v="United States"/>
    <n v="5800765"/>
    <s v="Fishing Vessel"/>
    <s v="Mary Sea"/>
    <n v="14"/>
    <x v="1"/>
    <n v="34.700000000000003"/>
    <m/>
    <n v="31"/>
    <s v="Pacific Area"/>
    <s v="United States"/>
    <x v="0"/>
    <n v="59.610637572900004"/>
    <n v="-151.4014134407"/>
    <s v="Discharge/Release of Pollution"/>
    <s v="Discharge of Oil"/>
    <s v=""/>
    <s v="Y"/>
    <m/>
    <m/>
    <m/>
    <m/>
    <m/>
    <m/>
    <x v="9"/>
  </r>
  <r>
    <x v="5"/>
    <d v="2015-09-29T00:00:00"/>
    <n v="9"/>
    <x v="10"/>
    <s v="United States"/>
    <n v="5731565"/>
    <s v="Fishing Vessel"/>
    <s v="Pat"/>
    <n v="25"/>
    <x v="1"/>
    <n v="40.1"/>
    <m/>
    <m/>
    <s v="Pacific Area"/>
    <s v="United States"/>
    <x v="1"/>
    <n v="57.055896205800003"/>
    <n v="-135.35072064400001"/>
    <s v="Discharge/Release of Pollution"/>
    <s v="Discharge of Oil"/>
    <s v=""/>
    <s v="Y"/>
    <m/>
    <m/>
    <m/>
    <m/>
    <m/>
    <m/>
    <x v="9"/>
  </r>
  <r>
    <x v="5"/>
    <d v="2015-09-29T00:00:00"/>
    <n v="9"/>
    <x v="10"/>
    <s v="United States"/>
    <n v="5742063"/>
    <s v="Fishing Vessel"/>
    <s v="Enterprise"/>
    <n v="180"/>
    <x v="1"/>
    <n v="112.4"/>
    <m/>
    <n v="35"/>
    <s v="Pacific Area"/>
    <s v="United States"/>
    <x v="0"/>
    <n v="58.2166666667"/>
    <n v="-168.11666666670001"/>
    <s v="Equipment failure/ Hazard to navigation"/>
    <s v="Marine Casualty"/>
    <s v="Damaged"/>
    <s v="N"/>
    <m/>
    <m/>
    <m/>
    <m/>
    <m/>
    <m/>
    <x v="4"/>
  </r>
  <r>
    <x v="5"/>
    <d v="2015-10-03T00:00:00"/>
    <n v="10"/>
    <x v="10"/>
    <s v="United States"/>
    <n v="5733879"/>
    <s v="Fishing Vessel"/>
    <s v="Blackhawk"/>
    <m/>
    <x v="2"/>
    <n v="30"/>
    <m/>
    <n v="6"/>
    <s v="Pacific Area"/>
    <s v="United States"/>
    <x v="0"/>
    <n v="60.380303318899998"/>
    <n v="-147.11114501949999"/>
    <s v="Flooding"/>
    <s v="Marine Casualty"/>
    <s v="Y"/>
    <s v="N"/>
    <m/>
    <m/>
    <m/>
    <m/>
    <m/>
    <m/>
    <x v="12"/>
  </r>
  <r>
    <x v="5"/>
    <d v="2015-10-03T00:00:00"/>
    <n v="10"/>
    <x v="10"/>
    <s v="United States"/>
    <n v="5807780"/>
    <s v="Other"/>
    <s v="Ross Chouest"/>
    <n v="1596"/>
    <x v="0"/>
    <n v="231.2"/>
    <m/>
    <n v="22"/>
    <s v="Pacific Area"/>
    <s v="United States"/>
    <x v="0"/>
    <n v="71.161799999999999"/>
    <n v="-163.36935"/>
    <s v="Equipment failure/ Hazard to navigation"/>
    <s v="Marine Casualty"/>
    <s v="Damaged"/>
    <s v="N"/>
    <m/>
    <m/>
    <m/>
    <m/>
    <m/>
    <m/>
    <x v="4"/>
  </r>
  <r>
    <x v="5"/>
    <d v="2015-10-03T00:00:00"/>
    <n v="10"/>
    <x v="10"/>
    <s v="United States"/>
    <n v="5817113"/>
    <s v="Fishing Vessel"/>
    <s v="Seafisher"/>
    <n v="1453"/>
    <x v="0"/>
    <n v="211.4"/>
    <m/>
    <m/>
    <s v="Pacific Area"/>
    <s v="United States"/>
    <x v="1"/>
    <n v="53.202368787399998"/>
    <n v="-169.57543945309999"/>
    <s v="Loss of electrical power"/>
    <s v="Marine Casualty"/>
    <s v="Damaged"/>
    <s v="N"/>
    <m/>
    <m/>
    <m/>
    <m/>
    <m/>
    <m/>
    <x v="27"/>
  </r>
  <r>
    <x v="5"/>
    <d v="2015-10-04T00:00:00"/>
    <n v="10"/>
    <x v="10"/>
    <s v="United States"/>
    <n v="5808990"/>
    <s v="Fishing Vessel"/>
    <s v="Island Enterprise"/>
    <n v="2912"/>
    <x v="0"/>
    <n v="280.8"/>
    <m/>
    <m/>
    <s v="Pacific Area"/>
    <s v="United States"/>
    <x v="1"/>
    <n v="56.212466666700003"/>
    <n v="-170.31293333330001"/>
    <s v="Equipment failure/ Hazard to navigation"/>
    <s v="Marine Casualty"/>
    <s v="Damaged"/>
    <s v="N"/>
    <m/>
    <m/>
    <m/>
    <m/>
    <m/>
    <m/>
    <x v="4"/>
  </r>
  <r>
    <x v="5"/>
    <d v="2015-10-10T00:00:00"/>
    <n v="10"/>
    <x v="10"/>
    <s v="United States"/>
    <n v="5752990"/>
    <s v="Passenger Ship"/>
    <s v="Saratoga"/>
    <n v="46"/>
    <x v="1"/>
    <n v="59.5"/>
    <m/>
    <m/>
    <s v="Pacific Area"/>
    <s v="United States"/>
    <x v="1"/>
    <n v="53.910771350099999"/>
    <n v="-166.51102638239999"/>
    <s v="Discharge/Release of Pollution"/>
    <s v="Discharge of Oil"/>
    <s v=""/>
    <s v="Y"/>
    <m/>
    <m/>
    <m/>
    <m/>
    <m/>
    <m/>
    <x v="9"/>
  </r>
  <r>
    <x v="5"/>
    <d v="2015-10-11T00:00:00"/>
    <n v="10"/>
    <x v="10"/>
    <s v="United States"/>
    <n v="5743489"/>
    <s v="Barge (General)"/>
    <s v="Shelikof Trader"/>
    <n v="1469"/>
    <x v="0"/>
    <n v="218.4"/>
    <m/>
    <m/>
    <s v="Pacific Area"/>
    <s v="United States"/>
    <x v="1"/>
    <n v="54.476666666699998"/>
    <n v="-165.0283333333"/>
    <s v="Equipment failure"/>
    <s v="Marine Casualty"/>
    <s v="Damaged"/>
    <s v="N"/>
    <m/>
    <m/>
    <m/>
    <m/>
    <m/>
    <m/>
    <x v="4"/>
  </r>
  <r>
    <x v="5"/>
    <d v="2015-10-11T00:00:00"/>
    <n v="10"/>
    <x v="10"/>
    <s v="United States"/>
    <n v="5782541"/>
    <s v="Fishing Vessel"/>
    <s v="Momo &amp; Maddie"/>
    <n v="32"/>
    <x v="1"/>
    <n v="47"/>
    <m/>
    <m/>
    <s v="Pacific Area"/>
    <s v="United States"/>
    <x v="1"/>
    <n v="57.177833333300001"/>
    <n v="-153.1388166667"/>
    <s v="Grounding"/>
    <s v="Marine Casualty"/>
    <s v=""/>
    <s v="N"/>
    <m/>
    <m/>
    <m/>
    <m/>
    <m/>
    <m/>
    <x v="0"/>
  </r>
  <r>
    <x v="5"/>
    <d v="2015-10-14T00:00:00"/>
    <n v="10"/>
    <x v="10"/>
    <s v="United States"/>
    <n v="5775639"/>
    <s v="Tanker Ship"/>
    <s v="Ketivik"/>
    <n v="19"/>
    <x v="1"/>
    <n v="41.9"/>
    <m/>
    <n v="42"/>
    <s v="Pacific Area"/>
    <s v="United States"/>
    <x v="1"/>
    <n v="57.817"/>
    <n v="158.30000000000001"/>
    <s v="Sinking"/>
    <s v="Marine Casualty"/>
    <s v=""/>
    <s v="Y"/>
    <m/>
    <m/>
    <m/>
    <m/>
    <m/>
    <m/>
    <x v="1"/>
  </r>
  <r>
    <x v="5"/>
    <d v="2015-10-18T00:00:00"/>
    <n v="10"/>
    <x v="10"/>
    <s v="United States"/>
    <n v="5749022"/>
    <s v="Fishing Vessel"/>
    <s v="Blackmouth"/>
    <n v="7"/>
    <x v="1"/>
    <n v="29"/>
    <m/>
    <m/>
    <s v="Pacific Area"/>
    <s v="United States"/>
    <x v="1"/>
    <n v="55.347887821400001"/>
    <n v="-131.68558694000001"/>
    <s v="Discharge/Release of Pollution"/>
    <s v="Discharge of Oil"/>
    <s v=""/>
    <s v="Y"/>
    <m/>
    <m/>
    <m/>
    <m/>
    <m/>
    <m/>
    <x v="9"/>
  </r>
  <r>
    <x v="5"/>
    <d v="2015-10-21T00:00:00"/>
    <n v="10"/>
    <x v="10"/>
    <s v="United States"/>
    <n v="5788114"/>
    <s v="Fishing Vessel"/>
    <s v="Investor"/>
    <n v="25"/>
    <x v="1"/>
    <n v="39.5"/>
    <m/>
    <n v="31"/>
    <s v="Pacific Area"/>
    <s v="United States"/>
    <x v="0"/>
    <n v="58.986500085499998"/>
    <n v="-148.08618164059999"/>
    <s v="Equipment failure"/>
    <s v="Marine Casualty"/>
    <s v="Damaged"/>
    <s v="N"/>
    <m/>
    <m/>
    <m/>
    <m/>
    <m/>
    <m/>
    <x v="4"/>
  </r>
  <r>
    <x v="5"/>
    <d v="2015-10-25T00:00:00"/>
    <n v="10"/>
    <x v="10"/>
    <s v="United States"/>
    <n v="5760641"/>
    <s v="Fishing Vessel"/>
    <s v="Northern Glacier"/>
    <n v="1109"/>
    <x v="0"/>
    <n v="175.6"/>
    <m/>
    <m/>
    <s v="Pacific Area"/>
    <s v="United States"/>
    <x v="1"/>
    <n v="57.566666666700002"/>
    <n v="-166.065"/>
    <s v="Loss of electrical power"/>
    <s v="Marine Casualty"/>
    <s v="Damaged"/>
    <s v="N"/>
    <m/>
    <m/>
    <m/>
    <m/>
    <m/>
    <m/>
    <x v="27"/>
  </r>
  <r>
    <x v="5"/>
    <d v="2015-10-25T00:00:00"/>
    <n v="10"/>
    <x v="10"/>
    <s v="United States"/>
    <n v="5776799"/>
    <s v="Recreational"/>
    <s v="AK7531AL"/>
    <s v="n/a"/>
    <x v="0"/>
    <s v="n/a"/>
    <m/>
    <m/>
    <s v="Pacific Area"/>
    <s v="United States"/>
    <x v="1"/>
    <n v="55.336893948399997"/>
    <n v="-131.64462661740001"/>
    <s v="Discharge/Release of Pollution"/>
    <s v="Discharge of Oil"/>
    <s v=""/>
    <s v="Y"/>
    <m/>
    <m/>
    <m/>
    <m/>
    <m/>
    <m/>
    <x v="9"/>
  </r>
  <r>
    <x v="5"/>
    <d v="2015-10-31T00:00:00"/>
    <n v="10"/>
    <x v="10"/>
    <s v="United States"/>
    <n v="5759053"/>
    <s v="General Cargo Ship"/>
    <s v="Unalaq"/>
    <n v="196"/>
    <x v="1"/>
    <n v="147.5"/>
    <m/>
    <m/>
    <s v="Pacific Area"/>
    <s v="United States"/>
    <x v="1"/>
    <n v="57.049333333299998"/>
    <n v="-156.61099999999999"/>
    <s v="Grounding"/>
    <s v="Marine Casualty"/>
    <s v="Damaged"/>
    <s v="N"/>
    <m/>
    <m/>
    <m/>
    <m/>
    <m/>
    <m/>
    <x v="0"/>
  </r>
  <r>
    <x v="5"/>
    <d v="2015-11-01T00:00:00"/>
    <n v="11"/>
    <x v="10"/>
    <s v="United States"/>
    <n v="5758961"/>
    <s v="Fishing Vessel"/>
    <s v="Sugarfoot"/>
    <n v="24"/>
    <x v="1"/>
    <n v="43.6"/>
    <m/>
    <m/>
    <s v="Pacific Area"/>
    <s v="United States"/>
    <x v="1"/>
    <n v="55.334112624900001"/>
    <n v="-131.66016686169999"/>
    <s v="Discharge/Release of Pollution"/>
    <s v="Discharge of Oil"/>
    <s v="Damaged"/>
    <s v="Y"/>
    <m/>
    <m/>
    <m/>
    <m/>
    <m/>
    <m/>
    <x v="9"/>
  </r>
  <r>
    <x v="5"/>
    <d v="2015-11-03T00:00:00"/>
    <n v="11"/>
    <x v="10"/>
    <s v="United States"/>
    <n v="5175928"/>
    <s v="Fishing Vessel"/>
    <s v="Silver Spray"/>
    <n v="192"/>
    <x v="1"/>
    <n v="99.6"/>
    <m/>
    <m/>
    <s v="Pacific Area"/>
    <s v="United States"/>
    <x v="1"/>
    <n v="56.9666666667"/>
    <n v="-170.6666666667"/>
    <s v="Loss of electrical power"/>
    <s v="Marine Casualty"/>
    <s v="Damaged"/>
    <s v="N"/>
    <m/>
    <m/>
    <m/>
    <m/>
    <m/>
    <m/>
    <x v="27"/>
  </r>
  <r>
    <x v="5"/>
    <d v="2015-11-04T00:00:00"/>
    <n v="11"/>
    <x v="10"/>
    <s v="United States"/>
    <n v="5784625"/>
    <s v="General Cargo Ship"/>
    <s v="APL Belgium"/>
    <n v="65792"/>
    <x v="0"/>
    <n v="863.4"/>
    <m/>
    <m/>
    <s v="Pacific Area"/>
    <s v="United States"/>
    <x v="1"/>
    <n v="41.233333333300003"/>
    <n v="-131.88333333329999"/>
    <s v="Equipment failure/ Hazard to navigation"/>
    <s v="Marine Casualty"/>
    <s v=""/>
    <s v="N"/>
    <m/>
    <m/>
    <m/>
    <m/>
    <m/>
    <m/>
    <x v="4"/>
  </r>
  <r>
    <x v="5"/>
    <d v="2015-11-06T00:00:00"/>
    <n v="11"/>
    <x v="10"/>
    <s v="United States"/>
    <n v="5765636"/>
    <s v="Fishing Vessel"/>
    <s v="Viekoda Bay"/>
    <n v="192"/>
    <x v="1"/>
    <n v="94.6"/>
    <m/>
    <m/>
    <s v="Pacific Area"/>
    <s v="United States"/>
    <x v="1"/>
    <n v="55.586166666700002"/>
    <n v="-163.84033333330001"/>
    <s v="Equipment failure/ Hazard to navigation"/>
    <s v="Marine Casualty"/>
    <s v="Damaged"/>
    <s v="N"/>
    <m/>
    <m/>
    <m/>
    <m/>
    <m/>
    <m/>
    <x v="4"/>
  </r>
  <r>
    <x v="5"/>
    <d v="2015-11-08T00:00:00"/>
    <n v="11"/>
    <x v="10"/>
    <s v="Venezuela"/>
    <n v="5774088"/>
    <s v="Towing Vessel"/>
    <s v="Polar Wind"/>
    <n v="97"/>
    <x v="1"/>
    <n v="67.400000000000006"/>
    <m/>
    <m/>
    <s v="Pacific Area"/>
    <s v="United States"/>
    <x v="1"/>
    <n v="53.850050592800002"/>
    <n v="-166.57091599840001"/>
    <s v="Discharge/Release of Pollution"/>
    <s v="Discharge of Oil"/>
    <s v=""/>
    <s v="Y"/>
    <m/>
    <m/>
    <m/>
    <m/>
    <m/>
    <m/>
    <x v="9"/>
  </r>
  <r>
    <x v="5"/>
    <d v="2015-11-10T00:00:00"/>
    <n v="11"/>
    <x v="10"/>
    <s v="United States"/>
    <n v="5761200"/>
    <s v="Fishing Vessel"/>
    <s v="Ella May"/>
    <n v="11"/>
    <x v="1"/>
    <n v="30.7"/>
    <m/>
    <n v="46"/>
    <s v="Pacific Area"/>
    <s v="United States"/>
    <x v="0"/>
    <n v="59.174118080600003"/>
    <n v="-135.39217765160001"/>
    <s v="Equipment failure/ Hazard to navigation"/>
    <s v="Marine Casualty"/>
    <s v="Damaged"/>
    <s v="N"/>
    <m/>
    <m/>
    <m/>
    <m/>
    <m/>
    <m/>
    <x v="4"/>
  </r>
  <r>
    <x v="5"/>
    <d v="2015-11-18T00:00:00"/>
    <n v="11"/>
    <x v="10"/>
    <s v="United States"/>
    <n v="5766948"/>
    <s v="Fishing Vessel"/>
    <s v="Blue Ballard"/>
    <n v="187"/>
    <x v="1"/>
    <n v="101.1"/>
    <m/>
    <m/>
    <s v="Pacific Area"/>
    <s v="United States"/>
    <x v="1"/>
    <n v="53.9051099693"/>
    <n v="-166.52277208839999"/>
    <s v="Discharge/Release of Pollution"/>
    <s v="Discharge of Oil"/>
    <s v=""/>
    <s v="Y"/>
    <m/>
    <m/>
    <m/>
    <m/>
    <m/>
    <m/>
    <x v="9"/>
  </r>
  <r>
    <x v="5"/>
    <d v="2015-11-21T00:00:00"/>
    <n v="11"/>
    <x v="10"/>
    <s v="United States"/>
    <n v="5841529"/>
    <s v="Fishing Vessel"/>
    <s v="Ocean Prowler"/>
    <n v="196"/>
    <x v="1"/>
    <n v="143.80000000000001"/>
    <m/>
    <m/>
    <s v="Pacific Area"/>
    <s v="United States"/>
    <x v="1"/>
    <n v="53.8590755528"/>
    <n v="-166.55484294889999"/>
    <s v="Discharge/Release of Pollution"/>
    <s v="Discharge of Oil"/>
    <s v=""/>
    <s v="Y"/>
    <m/>
    <m/>
    <m/>
    <m/>
    <m/>
    <m/>
    <x v="9"/>
  </r>
  <r>
    <x v="5"/>
    <d v="2015-11-26T00:00:00"/>
    <n v="11"/>
    <x v="10"/>
    <s v="United States"/>
    <n v="5818387"/>
    <s v="Fishing Vessel"/>
    <s v="Enterprise"/>
    <n v="180"/>
    <x v="1"/>
    <n v="112.4"/>
    <m/>
    <m/>
    <s v="Pacific Area"/>
    <s v="United States"/>
    <x v="1"/>
    <n v="54.983333333300003"/>
    <n v="-154.65"/>
    <s v="Equipment failure/ Hazard to navigation"/>
    <s v="Marine Casualty"/>
    <s v="Damaged"/>
    <s v="N"/>
    <m/>
    <m/>
    <m/>
    <m/>
    <m/>
    <m/>
    <x v="4"/>
  </r>
  <r>
    <x v="5"/>
    <d v="2015-11-30T00:00:00"/>
    <n v="11"/>
    <x v="10"/>
    <s v="United States"/>
    <n v="5818467"/>
    <s v="Fishing Vessel"/>
    <s v="Blue Pacific"/>
    <n v="867"/>
    <x v="0"/>
    <n v="166.3"/>
    <m/>
    <m/>
    <s v="Pacific Area"/>
    <s v="United States"/>
    <x v="1"/>
    <n v="56.788333333300002"/>
    <n v="-173.02"/>
    <s v="Flooding"/>
    <s v="Marine Casualty"/>
    <s v="Damaged"/>
    <s v="N"/>
    <m/>
    <m/>
    <m/>
    <m/>
    <m/>
    <m/>
    <x v="12"/>
  </r>
  <r>
    <x v="5"/>
    <d v="2015-12-01T00:00:00"/>
    <n v="12"/>
    <x v="10"/>
    <s v="United States"/>
    <n v="5773345"/>
    <s v="Fishing Vessel"/>
    <s v="Pavlof"/>
    <n v="652"/>
    <x v="0"/>
    <n v="150.4"/>
    <m/>
    <m/>
    <s v="Pacific Area"/>
    <s v="United States"/>
    <x v="1"/>
    <n v="53.901840304899999"/>
    <n v="-166.5264406698"/>
    <s v="Discharge/Release of Pollution"/>
    <s v="Discharge of Oil"/>
    <s v=""/>
    <s v="Y"/>
    <m/>
    <m/>
    <m/>
    <m/>
    <m/>
    <m/>
    <x v="9"/>
  </r>
  <r>
    <x v="5"/>
    <d v="2015-12-04T00:00:00"/>
    <n v="12"/>
    <x v="10"/>
    <s v="United States"/>
    <n v="5777064"/>
    <s v="Barge (General)"/>
    <s v="Naknek Trader"/>
    <n v="2883"/>
    <x v="0"/>
    <n v="271.5"/>
    <m/>
    <m/>
    <s v="Pacific Area"/>
    <s v="United States"/>
    <x v="1"/>
    <n v="57.1463324168"/>
    <n v="-170.29229736330001"/>
    <s v="Allision"/>
    <s v="Marine Casualty"/>
    <s v="Damaged"/>
    <s v="N"/>
    <m/>
    <m/>
    <m/>
    <m/>
    <m/>
    <m/>
    <x v="5"/>
  </r>
  <r>
    <x v="5"/>
    <d v="2015-12-07T00:00:00"/>
    <n v="12"/>
    <x v="10"/>
    <s v="United States"/>
    <n v="5783037"/>
    <s v="Barge (General)"/>
    <s v="Shelikof Trader"/>
    <n v="1469"/>
    <x v="0"/>
    <n v="218.4"/>
    <m/>
    <m/>
    <s v="Pacific Area"/>
    <s v="United States"/>
    <x v="1"/>
    <n v="53.842031693400003"/>
    <n v="-166.58046340940001"/>
    <s v="Discharge/Release of Pollution"/>
    <s v="Discharge of Oil"/>
    <s v=""/>
    <s v="Y"/>
    <m/>
    <m/>
    <m/>
    <m/>
    <m/>
    <m/>
    <x v="9"/>
  </r>
  <r>
    <x v="5"/>
    <d v="2015-12-08T00:00:00"/>
    <n v="12"/>
    <x v="10"/>
    <s v="United States"/>
    <n v="5827326"/>
    <s v="Fishing Vessel"/>
    <s v="Bering Leader"/>
    <n v="193"/>
    <x v="1"/>
    <n v="108.5"/>
    <m/>
    <n v="13"/>
    <s v="Pacific Area"/>
    <s v="United States"/>
    <x v="0"/>
    <n v="59.4"/>
    <n v="-174.8"/>
    <s v="Vessel Yawl/Pitch/Roll/Heel"/>
    <s v="Marine Casualty"/>
    <s v=""/>
    <s v="N"/>
    <m/>
    <m/>
    <m/>
    <m/>
    <m/>
    <m/>
    <x v="15"/>
  </r>
  <r>
    <x v="5"/>
    <d v="2015-12-15T00:00:00"/>
    <n v="12"/>
    <x v="10"/>
    <s v="United States"/>
    <n v="5781754"/>
    <s v="Fishing Vessel"/>
    <s v="Astrid"/>
    <n v="22"/>
    <x v="1"/>
    <n v="42.9"/>
    <m/>
    <m/>
    <s v="Pacific Area"/>
    <s v="United States"/>
    <x v="1"/>
    <n v="55.481041466400001"/>
    <n v="-133.1442584923"/>
    <s v="Discharge/Release of Pollution"/>
    <s v="Discharge of Oil"/>
    <s v=""/>
    <s v="Y"/>
    <m/>
    <m/>
    <m/>
    <m/>
    <m/>
    <m/>
    <x v="9"/>
  </r>
  <r>
    <x v="5"/>
    <d v="2015-12-17T00:00:00"/>
    <n v="12"/>
    <x v="10"/>
    <s v="United States"/>
    <n v="5784157"/>
    <s v="Fishing Vessel"/>
    <s v="Alaska Juris"/>
    <n v="1658"/>
    <x v="0"/>
    <n v="218.2"/>
    <m/>
    <m/>
    <s v="Pacific Area"/>
    <s v="United States"/>
    <x v="1"/>
    <n v="55.354943432699997"/>
    <n v="-131.70103714550001"/>
    <s v="Discharge/Release of Pollution"/>
    <s v="Discharge of Oil"/>
    <s v=""/>
    <s v="Y"/>
    <m/>
    <m/>
    <m/>
    <m/>
    <m/>
    <m/>
    <x v="9"/>
  </r>
  <r>
    <x v="5"/>
    <d v="2015-12-20T00:00:00"/>
    <n v="12"/>
    <x v="10"/>
    <s v="United States"/>
    <n v="5786014"/>
    <s v="Fishing Vessel"/>
    <s v="Nirvana "/>
    <n v="31"/>
    <x v="1"/>
    <n v="45.6"/>
    <m/>
    <m/>
    <s v="Pacific Area"/>
    <s v="United States"/>
    <x v="1"/>
    <n v="53.8786799202"/>
    <n v="-166.5428695679"/>
    <s v="Discharge/Release of Pollution"/>
    <s v="Discharge of Oil"/>
    <s v=""/>
    <s v="Y"/>
    <m/>
    <m/>
    <m/>
    <m/>
    <m/>
    <m/>
    <x v="9"/>
  </r>
  <r>
    <x v="5"/>
    <d v="2015-12-21T00:00:00"/>
    <n v="12"/>
    <x v="10"/>
    <s v="United States"/>
    <n v="5785701"/>
    <s v="Fishing Vessel"/>
    <s v="Gordon Jensen"/>
    <n v="4273"/>
    <x v="0"/>
    <n v="310.89999999999998"/>
    <m/>
    <m/>
    <s v="Pacific Area"/>
    <s v="United States"/>
    <x v="1"/>
    <n v="52.18"/>
    <n v="-128.11666666670001"/>
    <s v="Grounding"/>
    <s v="Marine Casualty"/>
    <s v="Damaged"/>
    <s v="N"/>
    <m/>
    <m/>
    <m/>
    <m/>
    <m/>
    <m/>
    <x v="0"/>
  </r>
  <r>
    <x v="5"/>
    <d v="2015-12-27T00:00:00"/>
    <n v="12"/>
    <x v="10"/>
    <s v="United States"/>
    <n v="5900463"/>
    <s v="Fishing Vessel"/>
    <s v="Baranof"/>
    <n v="907"/>
    <x v="0"/>
    <n v="170.1"/>
    <m/>
    <m/>
    <s v="Pacific Area"/>
    <s v="United States"/>
    <x v="1"/>
    <n v="54.473333333299998"/>
    <n v="-165.63849999999999"/>
    <s v="Equipment failure/ Hazard to navigation"/>
    <s v="Marine Casualty"/>
    <s v=""/>
    <s v="N"/>
    <m/>
    <m/>
    <m/>
    <m/>
    <m/>
    <m/>
    <x v="4"/>
  </r>
  <r>
    <x v="5"/>
    <d v="2015-12-31T00:00:00"/>
    <n v="12"/>
    <x v="10"/>
    <s v="United States"/>
    <n v="5789897"/>
    <s v="Fishing Vessel"/>
    <s v="Moonraker"/>
    <n v="28"/>
    <x v="1"/>
    <n v="36.5"/>
    <m/>
    <n v="39"/>
    <s v="Pacific Area"/>
    <s v="United States"/>
    <x v="0"/>
    <n v="60.023385272799999"/>
    <n v="-147.93786621090001"/>
    <s v="Grounding"/>
    <s v="Discharge of Oil"/>
    <s v="Damaged"/>
    <s v="Y"/>
    <m/>
    <m/>
    <m/>
    <m/>
    <m/>
    <m/>
    <x v="0"/>
  </r>
  <r>
    <x v="5"/>
    <d v="2016-01-02T00:00:00"/>
    <n v="1"/>
    <x v="11"/>
    <s v="United States"/>
    <n v="5816342"/>
    <s v="Passenger Ship"/>
    <s v="Arctic Hawk"/>
    <n v="17"/>
    <x v="1"/>
    <n v="38.799999999999997"/>
    <m/>
    <n v="15"/>
    <s v="Pacific Area"/>
    <s v="United States"/>
    <x v="0"/>
    <n v="70.441666666700002"/>
    <n v="-148.60666666669999"/>
    <s v="Loss of electrical power"/>
    <s v="Marine Casualty"/>
    <s v="Damaged"/>
    <s v="N"/>
    <m/>
    <m/>
    <m/>
    <m/>
    <m/>
    <m/>
    <x v="27"/>
  </r>
  <r>
    <x v="5"/>
    <d v="2016-01-04T00:00:00"/>
    <n v="1"/>
    <x v="11"/>
    <s v="United States"/>
    <n v="5790854"/>
    <s v="Fishing Vessel"/>
    <s v="Athena"/>
    <m/>
    <x v="2"/>
    <m/>
    <m/>
    <m/>
    <s v="Pacific Area"/>
    <s v="United States"/>
    <x v="0"/>
    <n v="58.300622742100003"/>
    <n v="-134.4344588287"/>
    <s v="Discharge/Release of Pollution"/>
    <s v="Discharge of Oil"/>
    <s v=""/>
    <s v="Y"/>
    <m/>
    <m/>
    <m/>
    <m/>
    <m/>
    <m/>
    <x v="9"/>
  </r>
  <r>
    <x v="5"/>
    <d v="2016-01-07T00:00:00"/>
    <n v="1"/>
    <x v="11"/>
    <s v="United States"/>
    <n v="5796140"/>
    <s v="Fishing Vessel"/>
    <s v="Lucky Island"/>
    <n v="55"/>
    <x v="1"/>
    <n v="49.9"/>
    <m/>
    <m/>
    <s v="Pacific Area"/>
    <s v="United States"/>
    <x v="1"/>
    <n v="53.909532908199999"/>
    <n v="-166.5096597973"/>
    <s v="Discharge/Release of Pollution"/>
    <s v="Discharge of Oil"/>
    <s v=""/>
    <s v="Y"/>
    <m/>
    <m/>
    <m/>
    <m/>
    <m/>
    <m/>
    <x v="9"/>
  </r>
  <r>
    <x v="5"/>
    <d v="2016-01-07T00:00:00"/>
    <n v="1"/>
    <x v="11"/>
    <s v="United States"/>
    <n v="5809329"/>
    <s v="Fishing Vessel"/>
    <s v="Bering Prowler"/>
    <n v="193"/>
    <x v="1"/>
    <n v="110.7"/>
    <m/>
    <m/>
    <s v="Pacific Area"/>
    <s v="United States"/>
    <x v="1"/>
    <n v="53.844247190300003"/>
    <n v="-166.57840347289999"/>
    <s v="Equipment failure/ Hazard to navigation"/>
    <s v="Marine Casualty"/>
    <s v="Damaged"/>
    <s v="N"/>
    <m/>
    <m/>
    <m/>
    <m/>
    <m/>
    <m/>
    <x v="4"/>
  </r>
  <r>
    <x v="5"/>
    <d v="2016-01-12T00:00:00"/>
    <n v="1"/>
    <x v="11"/>
    <s v="United States"/>
    <n v="5821414"/>
    <s v="Fishing Vessel"/>
    <s v="Yankee"/>
    <n v="12"/>
    <x v="1"/>
    <n v="38.700000000000003"/>
    <m/>
    <m/>
    <s v="Pacific Area"/>
    <s v="United States"/>
    <x v="1"/>
    <n v="57.2925290676"/>
    <n v="-135.6147251129"/>
    <s v="Sinking"/>
    <s v="Discharge of Oil"/>
    <s v="Damaged"/>
    <s v="Y"/>
    <m/>
    <m/>
    <m/>
    <m/>
    <m/>
    <m/>
    <x v="1"/>
  </r>
  <r>
    <x v="5"/>
    <d v="2016-01-13T00:00:00"/>
    <n v="1"/>
    <x v="11"/>
    <s v="United States"/>
    <n v="5796793"/>
    <s v="Passenger Ship"/>
    <s v="Tustumena"/>
    <n v="2174"/>
    <x v="0"/>
    <n v="266"/>
    <m/>
    <m/>
    <s v="Pacific Area"/>
    <s v="United States"/>
    <x v="1"/>
    <n v="57.783839999999998"/>
    <n v="-152.42670000000001"/>
    <s v="Vessel Manuever"/>
    <s v="Marine Casualty"/>
    <s v=""/>
    <s v="N"/>
    <m/>
    <m/>
    <m/>
    <m/>
    <m/>
    <m/>
    <x v="15"/>
  </r>
  <r>
    <x v="5"/>
    <d v="2016-01-14T00:00:00"/>
    <n v="1"/>
    <x v="11"/>
    <s v="United States"/>
    <n v="5798308"/>
    <s v="Fishing Vessel"/>
    <s v="St Raphael"/>
    <s v="n/a"/>
    <x v="0"/>
    <n v="33"/>
    <m/>
    <m/>
    <s v="Pacific Area"/>
    <s v="United States"/>
    <x v="1"/>
    <n v="55.337966666699998"/>
    <n v="-131.64449999999999"/>
    <s v="Discharge/Release of Pollution"/>
    <s v="Discharge of Oil"/>
    <s v=""/>
    <s v="Y"/>
    <m/>
    <m/>
    <m/>
    <m/>
    <m/>
    <m/>
    <x v="9"/>
  </r>
  <r>
    <x v="5"/>
    <d v="2016-01-14T00:00:00"/>
    <n v="1"/>
    <x v="11"/>
    <s v="United States"/>
    <n v="5807862"/>
    <s v="General Cargo Ship"/>
    <s v="Eastern Wind"/>
    <n v="495"/>
    <x v="1"/>
    <n v="180.3"/>
    <m/>
    <m/>
    <s v="Pacific Area"/>
    <s v="United States"/>
    <x v="1"/>
    <n v="53.843600000000002"/>
    <n v="-166.5801833333"/>
    <s v="Allision"/>
    <s v="Marine Casualty"/>
    <s v=""/>
    <s v="N"/>
    <m/>
    <m/>
    <m/>
    <m/>
    <m/>
    <m/>
    <x v="5"/>
  </r>
  <r>
    <x v="5"/>
    <d v="2016-01-17T00:00:00"/>
    <n v="1"/>
    <x v="11"/>
    <s v="United States"/>
    <n v="5807569"/>
    <s v="Other"/>
    <s v="Resolve Ibis"/>
    <n v="1325"/>
    <x v="0"/>
    <n v="200"/>
    <m/>
    <m/>
    <s v="Pacific Area"/>
    <s v="United States"/>
    <x v="1"/>
    <n v="53.876428296199997"/>
    <n v="-166.52488803860001"/>
    <s v="Set Adrift"/>
    <s v="Marine Casualty"/>
    <s v="Damaged"/>
    <s v="N"/>
    <m/>
    <m/>
    <m/>
    <m/>
    <m/>
    <m/>
    <x v="15"/>
  </r>
  <r>
    <x v="5"/>
    <d v="2016-01-21T00:00:00"/>
    <n v="1"/>
    <x v="11"/>
    <s v="United States"/>
    <n v="5803262"/>
    <s v="Fishing Vessel"/>
    <s v="Seattle Enterprise"/>
    <n v="1789"/>
    <x v="0"/>
    <n v="267"/>
    <m/>
    <m/>
    <s v="Pacific Area"/>
    <s v="United States"/>
    <x v="1"/>
    <n v="55.594999999999999"/>
    <n v="-163.495"/>
    <s v="Loss of electrical power"/>
    <s v="Marine Casualty"/>
    <s v=""/>
    <s v="N"/>
    <m/>
    <m/>
    <m/>
    <m/>
    <m/>
    <m/>
    <x v="27"/>
  </r>
  <r>
    <x v="5"/>
    <d v="2016-01-22T00:00:00"/>
    <n v="1"/>
    <x v="11"/>
    <s v="United States"/>
    <n v="5826599"/>
    <s v="Fishing Vessel"/>
    <s v="Northwestern"/>
    <n v="194"/>
    <x v="1"/>
    <n v="101.8"/>
    <m/>
    <m/>
    <s v="Pacific Area"/>
    <s v="United States"/>
    <x v="1"/>
    <n v="57.4"/>
    <n v="-172.05"/>
    <s v="Fire"/>
    <s v="Marine Casualty"/>
    <s v="Damaged"/>
    <s v="N"/>
    <m/>
    <m/>
    <m/>
    <m/>
    <m/>
    <m/>
    <x v="2"/>
  </r>
  <r>
    <x v="5"/>
    <d v="2016-01-25T00:00:00"/>
    <n v="1"/>
    <x v="11"/>
    <s v="United States"/>
    <n v="5803997"/>
    <s v="Fishing Vessel"/>
    <s v="Island Enterprise"/>
    <n v="2912"/>
    <x v="0"/>
    <n v="280.8"/>
    <m/>
    <m/>
    <s v="Pacific Area"/>
    <s v="United States"/>
    <x v="1"/>
    <n v="56.693399999999997"/>
    <n v="-168.28141666670001"/>
    <s v="Equipment failure"/>
    <s v="Marine Casualty"/>
    <s v=""/>
    <s v="N"/>
    <m/>
    <m/>
    <m/>
    <m/>
    <m/>
    <m/>
    <x v="4"/>
  </r>
  <r>
    <x v="5"/>
    <d v="2016-01-25T00:00:00"/>
    <n v="1"/>
    <x v="11"/>
    <s v="United States"/>
    <n v="5804020"/>
    <s v="Fishing Vessel"/>
    <s v="Bountiful"/>
    <n v="1032"/>
    <x v="0"/>
    <n v="150.5"/>
    <m/>
    <n v="40"/>
    <s v="Pacific Area"/>
    <s v="United States"/>
    <x v="0"/>
    <n v="59.901516666699997"/>
    <n v="-173.6674833333"/>
    <s v="Equipment failure"/>
    <s v="Marine Casualty"/>
    <s v=""/>
    <s v="N"/>
    <m/>
    <m/>
    <m/>
    <m/>
    <m/>
    <m/>
    <x v="4"/>
  </r>
  <r>
    <x v="5"/>
    <d v="2016-01-27T00:00:00"/>
    <n v="1"/>
    <x v="11"/>
    <s v="United States"/>
    <n v="5804894"/>
    <s v="Passenger Ship"/>
    <s v="Canopy Express"/>
    <n v="7"/>
    <x v="1"/>
    <n v="28"/>
    <m/>
    <n v="17"/>
    <s v="Pacific Area"/>
    <s v="United States"/>
    <x v="0"/>
    <n v="58.3"/>
    <n v="-134.43"/>
    <s v="Equipment failure/ Hazard to navigation"/>
    <s v="Marine Casualty"/>
    <s v=""/>
    <s v="N"/>
    <m/>
    <m/>
    <m/>
    <m/>
    <m/>
    <m/>
    <x v="4"/>
  </r>
  <r>
    <x v="5"/>
    <d v="2016-01-28T00:00:00"/>
    <n v="1"/>
    <x v="11"/>
    <s v="United States"/>
    <n v="5816319"/>
    <s v="Fishing Vessel"/>
    <s v="Blue Pacific"/>
    <n v="867"/>
    <x v="0"/>
    <n v="166.3"/>
    <m/>
    <m/>
    <s v="Pacific Area"/>
    <s v="United States"/>
    <x v="1"/>
    <n v="57.234138495499998"/>
    <n v="-170.81689453120001"/>
    <s v="Loss of electrical power"/>
    <s v="Marine Casualty"/>
    <s v=""/>
    <s v="N"/>
    <m/>
    <m/>
    <m/>
    <m/>
    <m/>
    <m/>
    <x v="27"/>
  </r>
  <r>
    <x v="5"/>
    <d v="2016-01-29T00:00:00"/>
    <n v="1"/>
    <x v="11"/>
    <s v="United States"/>
    <n v="5822315"/>
    <s v="Fishing Vessel"/>
    <s v="Bristol Explorer"/>
    <n v="296"/>
    <x v="1"/>
    <n v="166"/>
    <m/>
    <m/>
    <s v="Pacific Area"/>
    <s v="United States"/>
    <x v="1"/>
    <n v="53.899014939799997"/>
    <n v="-166.50579071039999"/>
    <s v="Loss of electrical power"/>
    <s v="Marine Casualty"/>
    <s v=""/>
    <s v="N"/>
    <m/>
    <m/>
    <m/>
    <m/>
    <m/>
    <m/>
    <x v="27"/>
  </r>
  <r>
    <x v="5"/>
    <d v="2016-02-02T00:00:00"/>
    <n v="2"/>
    <x v="11"/>
    <s v="United States"/>
    <n v="5817789"/>
    <s v="Towing Vessel"/>
    <s v="Bulwark"/>
    <n v="199"/>
    <x v="1"/>
    <n v="128.6"/>
    <m/>
    <n v="42"/>
    <s v="Pacific Area"/>
    <s v="United States"/>
    <x v="0"/>
    <n v="61.086154025699997"/>
    <n v="-146.39211350279999"/>
    <s v="Grounding"/>
    <s v="Marine Casualty"/>
    <s v="Damaged"/>
    <s v="N"/>
    <m/>
    <m/>
    <m/>
    <m/>
    <m/>
    <m/>
    <x v="0"/>
  </r>
  <r>
    <x v="5"/>
    <d v="2016-02-04T00:00:00"/>
    <n v="2"/>
    <x v="11"/>
    <s v="United States"/>
    <n v="5813116"/>
    <s v="Fishing Vessel"/>
    <s v="Rambler"/>
    <n v="15"/>
    <x v="1"/>
    <n v="30.4"/>
    <m/>
    <m/>
    <s v="Pacific Area"/>
    <s v="United States"/>
    <x v="1"/>
    <n v="57.045839421700002"/>
    <n v="-135.3356146081"/>
    <s v="Discharge/Release of Pollution"/>
    <s v="Discharge of Oil"/>
    <s v=""/>
    <s v="Y"/>
    <m/>
    <m/>
    <m/>
    <m/>
    <m/>
    <m/>
    <x v="9"/>
  </r>
  <r>
    <x v="5"/>
    <d v="2016-02-05T00:00:00"/>
    <n v="2"/>
    <x v="11"/>
    <s v="United States"/>
    <n v="5839249"/>
    <s v="General Cargo Ship"/>
    <s v="Matson Kodiak"/>
    <n v="19311"/>
    <x v="0"/>
    <n v="678.9"/>
    <m/>
    <m/>
    <s v="Pacific Area"/>
    <s v="United States"/>
    <x v="1"/>
    <n v="53.901138923300003"/>
    <n v="-166.52939613109999"/>
    <s v="Equipment failure"/>
    <s v="Marine Casualty"/>
    <s v=""/>
    <s v="N"/>
    <m/>
    <m/>
    <m/>
    <m/>
    <m/>
    <m/>
    <x v="4"/>
  </r>
  <r>
    <x v="5"/>
    <d v="2016-02-08T00:00:00"/>
    <n v="2"/>
    <x v="11"/>
    <s v="United States"/>
    <n v="5812419"/>
    <s v="Fishing Vessel"/>
    <s v="Emily Rose"/>
    <n v="38"/>
    <x v="1"/>
    <n v="47.2"/>
    <m/>
    <m/>
    <s v="Pacific Area"/>
    <s v="United States"/>
    <x v="1"/>
    <n v="57.785548230899998"/>
    <n v="-152.409871872"/>
    <s v="Discharge/Release of Pollution"/>
    <s v="Discharge of Oil"/>
    <s v=""/>
    <s v="Y"/>
    <m/>
    <m/>
    <m/>
    <m/>
    <m/>
    <m/>
    <x v="9"/>
  </r>
  <r>
    <x v="5"/>
    <d v="2016-02-11T00:00:00"/>
    <n v="2"/>
    <x v="11"/>
    <s v="United States"/>
    <n v="5813697"/>
    <s v="Fishing Vessel"/>
    <s v="Freyja"/>
    <n v="64"/>
    <x v="1"/>
    <n v="58"/>
    <m/>
    <m/>
    <s v="Pacific Area"/>
    <s v="United States"/>
    <x v="1"/>
    <n v="57.701999999999998"/>
    <n v="-152.4066666667"/>
    <s v="Loss of electrical power"/>
    <s v="Marine Casualty"/>
    <s v=""/>
    <s v="N"/>
    <m/>
    <m/>
    <m/>
    <m/>
    <m/>
    <m/>
    <x v="27"/>
  </r>
  <r>
    <x v="5"/>
    <d v="2016-02-11T00:00:00"/>
    <n v="2"/>
    <x v="11"/>
    <s v="United States"/>
    <n v="5813988"/>
    <s v="Towing Vessel"/>
    <s v="Kodiak King"/>
    <n v="106"/>
    <x v="1"/>
    <n v="72.8"/>
    <m/>
    <m/>
    <s v="Pacific Area"/>
    <s v="United States"/>
    <x v="1"/>
    <n v="55.3432395468"/>
    <n v="-131.664024353"/>
    <s v="Discharge/Release of Pollution"/>
    <s v="Discharge of Oil"/>
    <s v=""/>
    <s v="Y"/>
    <m/>
    <m/>
    <m/>
    <m/>
    <m/>
    <m/>
    <x v="9"/>
  </r>
  <r>
    <x v="5"/>
    <d v="2016-02-12T00:00:00"/>
    <n v="2"/>
    <x v="11"/>
    <s v="United States"/>
    <n v="5816207"/>
    <s v="Fishing Vessel"/>
    <s v="Billikin"/>
    <n v="389"/>
    <x v="1"/>
    <n v="116.2"/>
    <m/>
    <m/>
    <s v="Pacific Area"/>
    <s v="United States"/>
    <x v="1"/>
    <n v="56.111666666700003"/>
    <n v="-170.10833333330001"/>
    <s v="Loss of electrical power"/>
    <s v="Marine Casualty"/>
    <s v=""/>
    <s v="N"/>
    <m/>
    <m/>
    <m/>
    <m/>
    <m/>
    <m/>
    <x v="27"/>
  </r>
  <r>
    <x v="5"/>
    <d v="2016-02-15T00:00:00"/>
    <n v="2"/>
    <x v="11"/>
    <s v="United States"/>
    <n v="5825577"/>
    <s v="Fishing Vessel"/>
    <s v="Pacific Viking"/>
    <n v="193"/>
    <x v="1"/>
    <n v="112.1"/>
    <m/>
    <m/>
    <s v="Pacific Area"/>
    <s v="United States"/>
    <x v="1"/>
    <n v="54.131808358400001"/>
    <n v="-165.78965699669999"/>
    <s v="Equipment failure/ Hazard to navigation"/>
    <s v="Marine Casualty"/>
    <s v=""/>
    <s v="N"/>
    <m/>
    <m/>
    <m/>
    <m/>
    <m/>
    <m/>
    <x v="4"/>
  </r>
  <r>
    <x v="5"/>
    <d v="2016-02-16T00:00:00"/>
    <n v="2"/>
    <x v="11"/>
    <s v="United States"/>
    <n v="5825484"/>
    <s v="Fishing Vessel"/>
    <s v="Kevleen K"/>
    <n v="196"/>
    <x v="1"/>
    <n v="92"/>
    <m/>
    <m/>
    <s v="Pacific Area"/>
    <s v="United States"/>
    <x v="1"/>
    <n v="56.75"/>
    <n v="-168.21666666670001"/>
    <s v="Wave Strikes/Impacts"/>
    <s v="Marine Casualty"/>
    <s v=""/>
    <s v="N"/>
    <m/>
    <m/>
    <m/>
    <m/>
    <m/>
    <m/>
    <x v="36"/>
  </r>
  <r>
    <x v="5"/>
    <d v="2016-02-17T00:00:00"/>
    <n v="2"/>
    <x v="11"/>
    <s v="United States"/>
    <n v="5826722"/>
    <s v="Passenger Ship"/>
    <s v="Leconte"/>
    <n v="1328"/>
    <x v="0"/>
    <n v="217.5"/>
    <m/>
    <n v="45"/>
    <s v="Pacific Area"/>
    <s v="United States"/>
    <x v="0"/>
    <n v="59.155766666700003"/>
    <n v="-135.3118166667"/>
    <s v="Loss of electrical power"/>
    <s v="Marine Casualty"/>
    <s v=""/>
    <s v="N"/>
    <m/>
    <m/>
    <m/>
    <m/>
    <m/>
    <m/>
    <x v="27"/>
  </r>
  <r>
    <x v="5"/>
    <d v="2016-02-19T00:00:00"/>
    <n v="2"/>
    <x v="11"/>
    <s v="United States"/>
    <n v="5818466"/>
    <s v="Fishing Vessel"/>
    <s v="Frontier Spirit"/>
    <n v="446"/>
    <x v="1"/>
    <n v="117.8"/>
    <m/>
    <m/>
    <s v="Pacific Area"/>
    <s v="United States"/>
    <x v="1"/>
    <n v="53.840160054599998"/>
    <n v="-166.58316527119999"/>
    <s v="Discharge/Release of Pollution"/>
    <s v="Discharge of Oil"/>
    <s v=""/>
    <s v="Y"/>
    <m/>
    <m/>
    <m/>
    <m/>
    <m/>
    <m/>
    <x v="9"/>
  </r>
  <r>
    <x v="5"/>
    <d v="2016-02-19T00:00:00"/>
    <n v="2"/>
    <x v="11"/>
    <s v="United States"/>
    <n v="5821068"/>
    <s v="Passenger Ship"/>
    <s v="Taku"/>
    <n v="2625"/>
    <x v="0"/>
    <n v="316.89999999999998"/>
    <m/>
    <m/>
    <s v="Pacific Area"/>
    <s v="United States"/>
    <x v="1"/>
    <n v="55.353196884699997"/>
    <n v="-131.69716825949999"/>
    <s v="Discharge/Release of Pollution"/>
    <s v="Discharge of Oil"/>
    <s v=""/>
    <s v="Y"/>
    <m/>
    <m/>
    <m/>
    <m/>
    <m/>
    <m/>
    <x v="9"/>
  </r>
  <r>
    <x v="5"/>
    <d v="2016-02-24T00:00:00"/>
    <n v="2"/>
    <x v="11"/>
    <s v="United States"/>
    <n v="5821144"/>
    <s v="Towing Vessel"/>
    <s v="Endurance"/>
    <n v="299"/>
    <x v="1"/>
    <n v="183.5"/>
    <m/>
    <n v="40"/>
    <s v="Pacific Area"/>
    <s v="United States"/>
    <x v="0"/>
    <n v="60.643333333299999"/>
    <n v="-147.45500000000001"/>
    <s v="Collision"/>
    <s v="Marine Casualty"/>
    <s v=""/>
    <s v="N"/>
    <m/>
    <m/>
    <m/>
    <m/>
    <m/>
    <m/>
    <x v="6"/>
  </r>
  <r>
    <x v="5"/>
    <d v="2016-02-26T00:00:00"/>
    <n v="2"/>
    <x v="11"/>
    <s v="United States"/>
    <n v="5836316"/>
    <s v="Fishing Vessel"/>
    <s v="Excalibur II"/>
    <n v="160"/>
    <x v="1"/>
    <n v="84.4"/>
    <m/>
    <m/>
    <s v="Pacific Area"/>
    <s v="United States"/>
    <x v="1"/>
    <n v="54.971666666700003"/>
    <n v="-164.94499999999999"/>
    <s v="Equipment failure/ Hazard to navigation"/>
    <s v="Marine Casualty"/>
    <s v="Damaged"/>
    <s v="N"/>
    <m/>
    <m/>
    <m/>
    <m/>
    <m/>
    <m/>
    <x v="4"/>
  </r>
  <r>
    <x v="5"/>
    <d v="2016-02-27T00:00:00"/>
    <n v="2"/>
    <x v="11"/>
    <s v="United States"/>
    <n v="5825543"/>
    <s v="Fishing Vessel"/>
    <s v="Coastal Progress"/>
    <n v="1920"/>
    <x v="0"/>
    <n v="243.9"/>
    <m/>
    <m/>
    <s v="Pacific Area"/>
    <s v="United States"/>
    <x v="1"/>
    <n v="55.153216666699997"/>
    <n v="-134.2516"/>
    <s v="Equipment failure"/>
    <s v="Marine Casualty"/>
    <s v=""/>
    <s v="N"/>
    <m/>
    <m/>
    <m/>
    <m/>
    <m/>
    <m/>
    <x v="4"/>
  </r>
  <r>
    <x v="5"/>
    <d v="2016-03-01T00:00:00"/>
    <n v="3"/>
    <x v="11"/>
    <s v="United States"/>
    <n v="5824925"/>
    <s v="Fishing Vessel"/>
    <s v="Moonshadow"/>
    <n v="23"/>
    <x v="1"/>
    <n v="38.1"/>
    <m/>
    <m/>
    <s v="Pacific Area"/>
    <s v="United States"/>
    <x v="1"/>
    <n v="56.816949999999999"/>
    <n v="-132.9685333333"/>
    <s v="Sinking"/>
    <s v="Discharge of Oil"/>
    <s v=""/>
    <s v="Y"/>
    <m/>
    <m/>
    <m/>
    <m/>
    <m/>
    <m/>
    <x v="1"/>
  </r>
  <r>
    <x v="5"/>
    <d v="2016-03-02T00:00:00"/>
    <n v="3"/>
    <x v="11"/>
    <s v="United States"/>
    <n v="5826773"/>
    <s v="Fishing Vessel"/>
    <s v="Enterprise"/>
    <n v="180"/>
    <x v="1"/>
    <n v="112.4"/>
    <m/>
    <m/>
    <s v="Pacific Area"/>
    <s v="United States"/>
    <x v="1"/>
    <n v="53.7866666667"/>
    <n v="-150.5283333333"/>
    <s v="Equipment failure/ Hazard to navigation"/>
    <s v="Marine Casualty"/>
    <s v="Damaged"/>
    <s v="N"/>
    <m/>
    <m/>
    <m/>
    <m/>
    <m/>
    <m/>
    <x v="4"/>
  </r>
  <r>
    <x v="5"/>
    <d v="2016-03-03T00:00:00"/>
    <n v="3"/>
    <x v="11"/>
    <s v="United States"/>
    <n v="5826596"/>
    <s v="Towing Vessel"/>
    <s v="Kestrel"/>
    <n v="99"/>
    <x v="1"/>
    <n v="90.2"/>
    <m/>
    <m/>
    <s v="Pacific Area"/>
    <s v="United States"/>
    <x v="1"/>
    <n v="55.553919473599997"/>
    <n v="-133.1176528931"/>
    <s v="Equipment failure/ Hazard to navigation"/>
    <s v="Marine Casualty"/>
    <s v="Damaged"/>
    <s v="N"/>
    <m/>
    <m/>
    <m/>
    <m/>
    <m/>
    <m/>
    <x v="4"/>
  </r>
  <r>
    <x v="5"/>
    <d v="2016-03-07T00:00:00"/>
    <n v="3"/>
    <x v="11"/>
    <s v="United States"/>
    <n v="5828881"/>
    <s v="Fishing Vessel"/>
    <s v="Katz"/>
    <n v="20"/>
    <x v="1"/>
    <n v="37.5"/>
    <m/>
    <n v="30"/>
    <s v="Pacific Area"/>
    <s v="United States"/>
    <x v="0"/>
    <n v="58.304799110899999"/>
    <n v="-134.43256248739999"/>
    <s v="Discharge/Release of Pollution"/>
    <s v="Discharge of Oil"/>
    <s v=""/>
    <s v="Y"/>
    <m/>
    <m/>
    <m/>
    <m/>
    <m/>
    <m/>
    <x v="9"/>
  </r>
  <r>
    <x v="5"/>
    <d v="2016-03-07T00:00:00"/>
    <n v="3"/>
    <x v="11"/>
    <s v="Panama"/>
    <n v="6042539"/>
    <s v="Tanker Ship"/>
    <s v="Star Merlin"/>
    <n v="31500"/>
    <x v="0"/>
    <n v="610"/>
    <m/>
    <n v="11"/>
    <s v="Pacific Area"/>
    <s v="United States"/>
    <x v="0"/>
    <n v="59.622500000000002"/>
    <n v="-151.3853333333"/>
    <s v="Loss of electrical power"/>
    <s v="Marine Casualty"/>
    <s v=""/>
    <s v="N"/>
    <m/>
    <m/>
    <m/>
    <m/>
    <m/>
    <m/>
    <x v="27"/>
  </r>
  <r>
    <x v="5"/>
    <d v="2016-03-11T00:00:00"/>
    <n v="3"/>
    <x v="11"/>
    <s v="United States"/>
    <n v="5831752"/>
    <s v="Fishing Vessel"/>
    <s v="Alaskan Lady"/>
    <n v="787"/>
    <x v="0"/>
    <n v="169.7"/>
    <m/>
    <m/>
    <s v="Pacific Area"/>
    <s v="United States"/>
    <x v="1"/>
    <n v="53.855398853700002"/>
    <n v="-166.576171875"/>
    <s v="Discharge/Release of Pollution"/>
    <s v="Discharge of Oil"/>
    <s v=""/>
    <s v="Y"/>
    <m/>
    <m/>
    <m/>
    <m/>
    <m/>
    <m/>
    <x v="9"/>
  </r>
  <r>
    <x v="5"/>
    <d v="2016-03-11T00:00:00"/>
    <n v="3"/>
    <x v="11"/>
    <s v="United States"/>
    <n v="5833748"/>
    <s v="Fishing Vessel"/>
    <s v="Arctic Storm"/>
    <n v="3854"/>
    <x v="0"/>
    <n v="314.3"/>
    <m/>
    <m/>
    <s v="Pacific Area"/>
    <s v="United States"/>
    <x v="1"/>
    <n v="57.1"/>
    <n v="-168.3"/>
    <s v="Equipment failure/ Hazard to navigation"/>
    <s v="Marine Casualty"/>
    <s v="Damaged"/>
    <s v="N"/>
    <m/>
    <m/>
    <m/>
    <m/>
    <m/>
    <m/>
    <x v="4"/>
  </r>
  <r>
    <x v="5"/>
    <d v="2016-03-11T00:00:00"/>
    <n v="3"/>
    <x v="11"/>
    <s v="United States"/>
    <n v="5839031"/>
    <s v="Fishing Vessel"/>
    <s v="Siberian Sea"/>
    <n v="741"/>
    <x v="0"/>
    <n v="123.3"/>
    <m/>
    <m/>
    <s v="Pacific Area"/>
    <s v="United States"/>
    <x v="1"/>
    <n v="57.468333333300002"/>
    <n v="-168.67"/>
    <s v="Loss of electrical power"/>
    <s v="Marine Casualty"/>
    <s v="Damaged"/>
    <s v="N"/>
    <m/>
    <m/>
    <m/>
    <m/>
    <m/>
    <m/>
    <x v="27"/>
  </r>
  <r>
    <x v="5"/>
    <d v="2016-03-12T00:00:00"/>
    <n v="3"/>
    <x v="11"/>
    <s v="United States"/>
    <n v="5838539"/>
    <s v="Fishing Vessel"/>
    <s v="Scandies Rose"/>
    <n v="195"/>
    <x v="1"/>
    <n v="116.6"/>
    <m/>
    <m/>
    <s v="Pacific Area"/>
    <s v="United States"/>
    <x v="1"/>
    <n v="56.024999999999999"/>
    <n v="-167.97024999999999"/>
    <s v="Equipment failure"/>
    <s v="Marine Casualty"/>
    <s v=""/>
    <s v="N"/>
    <m/>
    <m/>
    <m/>
    <m/>
    <m/>
    <m/>
    <x v="4"/>
  </r>
  <r>
    <x v="5"/>
    <d v="2016-03-14T00:00:00"/>
    <n v="3"/>
    <x v="11"/>
    <s v="United States"/>
    <n v="5833033"/>
    <s v="Fishing Vessel"/>
    <s v="Oceanraider"/>
    <m/>
    <x v="2"/>
    <n v="38"/>
    <m/>
    <m/>
    <s v="Pacific Area"/>
    <s v="United States"/>
    <x v="0"/>
    <n v="58.457011800499998"/>
    <n v="-135.88938096519999"/>
    <s v="Discharge/Release of Pollution"/>
    <s v="Discharge of Oil"/>
    <s v=""/>
    <s v="Y"/>
    <m/>
    <m/>
    <m/>
    <m/>
    <m/>
    <m/>
    <x v="9"/>
  </r>
  <r>
    <x v="5"/>
    <d v="2016-03-14T00:00:00"/>
    <n v="3"/>
    <x v="11"/>
    <s v="United States"/>
    <n v="5834786"/>
    <s v="Fishing Vessel"/>
    <s v="Alaska Juris"/>
    <n v="1658"/>
    <x v="0"/>
    <n v="218.2"/>
    <m/>
    <m/>
    <s v="Pacific Area"/>
    <s v="United States"/>
    <x v="1"/>
    <n v="57.336666666699998"/>
    <n v="-164.02"/>
    <s v="Equipment failure/ Hazard to navigation"/>
    <s v="Marine Casualty"/>
    <s v=""/>
    <s v="N"/>
    <m/>
    <m/>
    <m/>
    <m/>
    <m/>
    <m/>
    <x v="4"/>
  </r>
  <r>
    <x v="5"/>
    <d v="2016-03-15T00:00:00"/>
    <n v="3"/>
    <x v="11"/>
    <s v="United States"/>
    <n v="5833975"/>
    <s v="Fishing Vessel"/>
    <s v="Emerald Beauty"/>
    <n v="56"/>
    <x v="1"/>
    <n v="53.4"/>
    <m/>
    <m/>
    <s v="Pacific Area"/>
    <s v="United States"/>
    <x v="1"/>
    <n v="55.559356523700004"/>
    <n v="-133.09035873409999"/>
    <s v="Discharge/Release of Pollution"/>
    <s v="Discharge of Oil"/>
    <s v=""/>
    <s v="Y"/>
    <m/>
    <m/>
    <m/>
    <m/>
    <m/>
    <m/>
    <x v="9"/>
  </r>
  <r>
    <x v="5"/>
    <d v="2016-03-18T00:00:00"/>
    <n v="3"/>
    <x v="11"/>
    <s v="United States"/>
    <n v="5838446"/>
    <s v="Fishing Vessel"/>
    <s v="Kodiak Enterprise"/>
    <n v="2749"/>
    <x v="0"/>
    <n v="252.3"/>
    <m/>
    <m/>
    <s v="Pacific Area"/>
    <s v="United States"/>
    <x v="1"/>
    <n v="56.7"/>
    <n v="-170.15"/>
    <s v="Equipment failure"/>
    <s v="Marine Casualty"/>
    <s v=""/>
    <s v="N"/>
    <m/>
    <m/>
    <m/>
    <m/>
    <m/>
    <m/>
    <x v="4"/>
  </r>
  <r>
    <x v="5"/>
    <d v="2016-03-19T00:00:00"/>
    <n v="3"/>
    <x v="11"/>
    <s v="United States"/>
    <n v="5840792"/>
    <s v="Fishing Vessel"/>
    <s v="Eastern Hunter"/>
    <n v="180"/>
    <x v="1"/>
    <n v="87.7"/>
    <m/>
    <m/>
    <s v="Pacific Area"/>
    <s v="United States"/>
    <x v="1"/>
    <n v="57.248582298099997"/>
    <n v="-135.56715345379999"/>
    <s v="Flooding"/>
    <s v="Marine Casualty"/>
    <s v="Damaged"/>
    <s v="N"/>
    <m/>
    <m/>
    <m/>
    <m/>
    <m/>
    <m/>
    <x v="12"/>
  </r>
  <r>
    <x v="5"/>
    <d v="2016-03-20T00:00:00"/>
    <n v="3"/>
    <x v="11"/>
    <s v="United States"/>
    <n v="5902756"/>
    <s v="Fishing Vessel"/>
    <s v="Ramblin Rose"/>
    <n v="166"/>
    <x v="1"/>
    <n v="92.4"/>
    <m/>
    <m/>
    <s v="Pacific Area"/>
    <s v="United States"/>
    <x v="1"/>
    <n v="56"/>
    <n v="-163"/>
    <s v="Wave Strikes/Impacts"/>
    <s v="Marine Casualty"/>
    <s v=""/>
    <s v="N"/>
    <m/>
    <m/>
    <m/>
    <m/>
    <m/>
    <m/>
    <x v="36"/>
  </r>
  <r>
    <x v="5"/>
    <d v="2016-03-23T00:00:00"/>
    <n v="3"/>
    <x v="11"/>
    <s v="United States"/>
    <n v="5839201"/>
    <s v="Fishing Vessel"/>
    <s v="Rebecca Irene"/>
    <n v="191"/>
    <x v="1"/>
    <n v="115.3"/>
    <m/>
    <m/>
    <s v="Pacific Area"/>
    <s v="United States"/>
    <x v="1"/>
    <n v="56.138333333299997"/>
    <n v="-162.00899999999999"/>
    <s v="Discharge/Release of Pollution"/>
    <s v="Discharge of Oil"/>
    <s v=""/>
    <s v="Y"/>
    <m/>
    <m/>
    <m/>
    <m/>
    <m/>
    <m/>
    <x v="9"/>
  </r>
  <r>
    <x v="5"/>
    <d v="2016-03-27T00:00:00"/>
    <n v="3"/>
    <x v="11"/>
    <s v="United States"/>
    <n v="6051791"/>
    <s v="Fishing Vessel"/>
    <s v="Enterprise"/>
    <n v="180"/>
    <x v="1"/>
    <n v="112.4"/>
    <m/>
    <n v="35"/>
    <s v="Pacific Area"/>
    <s v="United States"/>
    <x v="0"/>
    <n v="58.0505"/>
    <n v="-162.98333333330001"/>
    <s v="Equipment failure/ Hazard to navigation"/>
    <s v="Marine Casualty"/>
    <s v="Damaged"/>
    <s v="N"/>
    <m/>
    <m/>
    <m/>
    <m/>
    <m/>
    <m/>
    <x v="4"/>
  </r>
  <r>
    <x v="5"/>
    <d v="2016-04-04T00:00:00"/>
    <n v="4"/>
    <x v="11"/>
    <s v="United States"/>
    <n v="5903576"/>
    <s v="Fishing Vessel"/>
    <s v="Alaska Endeavor"/>
    <n v="194"/>
    <x v="1"/>
    <n v="117.2"/>
    <m/>
    <m/>
    <s v="Pacific Area"/>
    <s v="United States"/>
    <x v="1"/>
    <n v="54.75"/>
    <n v="-164.85499999999999"/>
    <s v="Equipment failure/ Hazard to navigation"/>
    <s v="Marine Casualty"/>
    <s v=""/>
    <s v="N"/>
    <m/>
    <m/>
    <m/>
    <m/>
    <m/>
    <m/>
    <x v="4"/>
  </r>
  <r>
    <x v="5"/>
    <d v="2016-04-06T00:00:00"/>
    <n v="4"/>
    <x v="11"/>
    <s v="United States"/>
    <n v="5906313"/>
    <s v="Fishing Vessel"/>
    <s v="Arctic Wind"/>
    <m/>
    <x v="2"/>
    <n v="106.3"/>
    <m/>
    <n v="39"/>
    <s v="Pacific Area"/>
    <s v="United States"/>
    <x v="0"/>
    <n v="58.1"/>
    <n v="-163.38333333329999"/>
    <s v="Fouling/Equipment failure/Hazard to navigation"/>
    <s v="Marine Casualty"/>
    <s v="Damaged"/>
    <s v="N"/>
    <m/>
    <m/>
    <m/>
    <m/>
    <m/>
    <m/>
    <x v="17"/>
  </r>
  <r>
    <x v="5"/>
    <d v="2016-04-07T00:00:00"/>
    <n v="4"/>
    <x v="11"/>
    <s v="United States"/>
    <n v="5849654"/>
    <s v="Fishing Vessel"/>
    <s v="Legasea"/>
    <n v="30"/>
    <x v="1"/>
    <n v="56"/>
    <m/>
    <m/>
    <s v="Pacific Area"/>
    <s v="United States"/>
    <x v="1"/>
    <n v="57.780020149899997"/>
    <n v="-152.4096236229"/>
    <s v="Discharge/Release of Pollution"/>
    <s v="Discharge of Oil"/>
    <s v=""/>
    <s v="Y"/>
    <m/>
    <m/>
    <m/>
    <m/>
    <m/>
    <m/>
    <x v="9"/>
  </r>
  <r>
    <x v="5"/>
    <d v="2016-04-08T00:00:00"/>
    <n v="4"/>
    <x v="11"/>
    <s v="United States"/>
    <n v="5916875"/>
    <s v="Fishing Vessel"/>
    <s v="Akutan"/>
    <n v="749"/>
    <x v="0"/>
    <n v="166.5"/>
    <m/>
    <m/>
    <s v="Pacific Area"/>
    <s v="United States"/>
    <x v="1"/>
    <n v="53.6104701617"/>
    <n v="-167.4255523681"/>
    <s v="Explosion"/>
    <s v="Marine Casualty"/>
    <s v="Damaged"/>
    <s v="N"/>
    <m/>
    <m/>
    <m/>
    <m/>
    <m/>
    <m/>
    <x v="10"/>
  </r>
  <r>
    <x v="5"/>
    <d v="2016-04-14T00:00:00"/>
    <n v="4"/>
    <x v="11"/>
    <s v="United States"/>
    <n v="5854396"/>
    <s v="Fishing Vessel"/>
    <s v="Seabrooke"/>
    <n v="198"/>
    <x v="1"/>
    <n v="98.4"/>
    <m/>
    <m/>
    <s v="Pacific Area"/>
    <s v="United States"/>
    <x v="1"/>
    <n v="53.907826995599997"/>
    <n v="-166.51595665089999"/>
    <s v="Discharge/Release of Pollution"/>
    <s v="Discharge of Oil"/>
    <s v=""/>
    <s v="Y"/>
    <m/>
    <m/>
    <m/>
    <m/>
    <m/>
    <m/>
    <x v="9"/>
  </r>
  <r>
    <x v="5"/>
    <d v="2016-04-14T00:00:00"/>
    <n v="4"/>
    <x v="11"/>
    <s v="United States"/>
    <n v="5856774"/>
    <s v="Fishing Vessel"/>
    <s v="Rebecca Irene"/>
    <n v="191"/>
    <x v="1"/>
    <n v="115.3"/>
    <m/>
    <n v="32"/>
    <s v="Pacific Area"/>
    <s v="United States"/>
    <x v="0"/>
    <n v="58.931666666700004"/>
    <n v="-164.11"/>
    <s v="Equipment failure/ Hazard to navigation"/>
    <s v="Marine Casualty"/>
    <s v=""/>
    <s v="N"/>
    <m/>
    <m/>
    <m/>
    <m/>
    <m/>
    <m/>
    <x v="4"/>
  </r>
  <r>
    <x v="5"/>
    <d v="2016-04-16T00:00:00"/>
    <n v="4"/>
    <x v="11"/>
    <s v="United States"/>
    <n v="5855517"/>
    <s v="Fishing Vessel"/>
    <s v="Island Enterprise"/>
    <n v="2912"/>
    <x v="0"/>
    <n v="280.8"/>
    <m/>
    <m/>
    <s v="Pacific Area"/>
    <s v="United States"/>
    <x v="1"/>
    <n v="57.169483333300001"/>
    <n v="-171.43389999999999"/>
    <s v="Equipment failure/ Hazard to navigation"/>
    <s v="Marine Casualty"/>
    <s v="Damaged"/>
    <s v="N"/>
    <m/>
    <m/>
    <m/>
    <m/>
    <m/>
    <m/>
    <x v="4"/>
  </r>
  <r>
    <x v="5"/>
    <d v="2016-04-16T00:00:00"/>
    <n v="4"/>
    <x v="11"/>
    <s v="United States"/>
    <n v="5857884"/>
    <s v="Towing Vessel"/>
    <s v="Capt Frank Moody"/>
    <n v="166"/>
    <x v="1"/>
    <n v="72.599999999999994"/>
    <m/>
    <n v="7"/>
    <s v="Pacific Area"/>
    <s v="United States"/>
    <x v="0"/>
    <n v="58.0333333333"/>
    <n v="-153.55000000000001"/>
    <s v="Equipment failure/ Hazard to navigation"/>
    <s v="Marine Casualty"/>
    <s v="Damaged"/>
    <s v="N"/>
    <m/>
    <m/>
    <m/>
    <m/>
    <m/>
    <m/>
    <x v="4"/>
  </r>
  <r>
    <x v="5"/>
    <d v="2016-04-16T00:00:00"/>
    <n v="4"/>
    <x v="11"/>
    <s v="United States"/>
    <n v="5909760"/>
    <s v="Recreational"/>
    <s v="Judith Marie"/>
    <n v="20"/>
    <x v="1"/>
    <n v="36.6"/>
    <m/>
    <m/>
    <s v="Pacific Area"/>
    <s v="United States"/>
    <x v="1"/>
    <n v="55.551599441999997"/>
    <n v="-133.0986230755"/>
    <s v="Fire"/>
    <s v="Discharge of Oil"/>
    <s v="Y"/>
    <s v="Y"/>
    <m/>
    <m/>
    <m/>
    <m/>
    <m/>
    <m/>
    <x v="2"/>
  </r>
  <r>
    <x v="5"/>
    <d v="2016-04-17T00:00:00"/>
    <n v="4"/>
    <x v="11"/>
    <s v="United States"/>
    <n v="5856041"/>
    <s v="Passenger Ship"/>
    <s v="Kennicott"/>
    <n v="9978"/>
    <x v="0"/>
    <n v="344.3"/>
    <m/>
    <n v="20"/>
    <s v="Pacific Area"/>
    <s v="United States"/>
    <x v="0"/>
    <n v="60.2060828316"/>
    <n v="-147.96533203120001"/>
    <s v="Equipment failure"/>
    <s v="Marine Casualty"/>
    <s v=""/>
    <s v="N"/>
    <m/>
    <m/>
    <m/>
    <m/>
    <m/>
    <m/>
    <x v="4"/>
  </r>
  <r>
    <x v="5"/>
    <d v="2016-04-18T00:00:00"/>
    <n v="4"/>
    <x v="11"/>
    <s v="United States"/>
    <n v="5857778"/>
    <s v="Recreational"/>
    <s v="AK0847H"/>
    <m/>
    <x v="2"/>
    <n v="24"/>
    <m/>
    <m/>
    <s v="Pacific Area"/>
    <s v="United States"/>
    <x v="1"/>
    <n v="55.400230372499998"/>
    <n v="-131.75070844819999"/>
    <s v="Sinking"/>
    <s v="Discharge of Oil"/>
    <s v=""/>
    <s v="Y"/>
    <m/>
    <m/>
    <m/>
    <m/>
    <m/>
    <m/>
    <x v="1"/>
  </r>
  <r>
    <x v="5"/>
    <d v="2016-04-18T00:00:00"/>
    <n v="4"/>
    <x v="11"/>
    <s v="United States"/>
    <n v="5862347"/>
    <s v="Other"/>
    <s v="Valdez Star"/>
    <n v="190"/>
    <x v="1"/>
    <n v="115.2"/>
    <m/>
    <n v="27"/>
    <s v="Pacific Area"/>
    <s v="United States"/>
    <x v="0"/>
    <n v="61.107083333299997"/>
    <n v="-146.36000000000001"/>
    <s v="Equipment failure/ Hazard to navigation"/>
    <s v="Marine Casualty"/>
    <s v=""/>
    <s v="N"/>
    <m/>
    <m/>
    <m/>
    <m/>
    <m/>
    <m/>
    <x v="4"/>
  </r>
  <r>
    <x v="5"/>
    <d v="2016-04-18T00:00:00"/>
    <n v="4"/>
    <x v="11"/>
    <s v="United States"/>
    <n v="5915947"/>
    <s v="Fishing Vessel"/>
    <s v="Deep Pacific"/>
    <n v="140"/>
    <x v="1"/>
    <n v="111.6"/>
    <m/>
    <m/>
    <s v="Pacific Area"/>
    <s v="United States"/>
    <x v="1"/>
    <n v="57.050600000000003"/>
    <n v="-168.2670666667"/>
    <s v="Equipment failure/ Hazard to navigation"/>
    <s v="Marine Casualty"/>
    <s v="Damaged"/>
    <s v="N"/>
    <m/>
    <m/>
    <m/>
    <m/>
    <m/>
    <m/>
    <x v="4"/>
  </r>
  <r>
    <x v="5"/>
    <d v="2016-04-20T00:00:00"/>
    <n v="4"/>
    <x v="11"/>
    <s v="United States"/>
    <n v="5858535"/>
    <s v="Passenger Ship"/>
    <s v="Aurora"/>
    <n v="1280"/>
    <x v="0"/>
    <n v="217.5"/>
    <m/>
    <n v="41"/>
    <s v="Pacific Area"/>
    <s v="United States"/>
    <x v="0"/>
    <n v="60.690207372099998"/>
    <n v="-146.75667170529999"/>
    <s v="Equipment failure/ Hazard to navigation"/>
    <s v="Marine Casualty"/>
    <s v=""/>
    <s v="N"/>
    <m/>
    <m/>
    <m/>
    <m/>
    <m/>
    <m/>
    <x v="4"/>
  </r>
  <r>
    <x v="5"/>
    <d v="2016-04-28T00:00:00"/>
    <n v="4"/>
    <x v="11"/>
    <s v="United States"/>
    <n v="5864874"/>
    <s v="Fishing Vessel"/>
    <s v="Nina"/>
    <n v="13"/>
    <x v="1"/>
    <n v="36.200000000000003"/>
    <m/>
    <m/>
    <s v="Pacific Area"/>
    <s v="United States"/>
    <x v="1"/>
    <n v="55.400685502999998"/>
    <n v="-131.74960286890001"/>
    <s v="Discharge/Release of Pollution"/>
    <s v="Discharge of Oil"/>
    <s v="Damaged"/>
    <s v="Y"/>
    <m/>
    <m/>
    <m/>
    <m/>
    <m/>
    <m/>
    <x v="9"/>
  </r>
  <r>
    <x v="5"/>
    <d v="2016-05-03T00:00:00"/>
    <n v="5"/>
    <x v="11"/>
    <s v="United States"/>
    <n v="5868419"/>
    <s v="Recreational"/>
    <s v="Lani Sean"/>
    <n v="12"/>
    <x v="1"/>
    <n v="28.9"/>
    <m/>
    <m/>
    <s v="Pacific Area"/>
    <s v="United States"/>
    <x v="1"/>
    <n v="55.333570358800003"/>
    <n v="-131.6597368457"/>
    <s v="Discharge/Release of Pollution"/>
    <s v="Discharge of Oil"/>
    <s v=""/>
    <s v="Y"/>
    <m/>
    <m/>
    <m/>
    <m/>
    <m/>
    <m/>
    <x v="9"/>
  </r>
  <r>
    <x v="5"/>
    <d v="2016-05-05T00:00:00"/>
    <n v="5"/>
    <x v="11"/>
    <s v="United States"/>
    <n v="5907256"/>
    <s v="Towing Vessel"/>
    <s v="Java Sea"/>
    <n v="194"/>
    <x v="1"/>
    <n v="110.2"/>
    <m/>
    <n v="37"/>
    <s v="Pacific Area"/>
    <s v="United States"/>
    <x v="0"/>
    <n v="59.238333333299998"/>
    <n v="-150.25833333329999"/>
    <s v="Equipment failure"/>
    <s v="Marine Casualty"/>
    <s v="Damaged"/>
    <s v="N"/>
    <m/>
    <m/>
    <m/>
    <m/>
    <m/>
    <m/>
    <x v="4"/>
  </r>
  <r>
    <x v="5"/>
    <d v="2016-05-06T00:00:00"/>
    <n v="5"/>
    <x v="11"/>
    <s v="United States"/>
    <n v="5870817"/>
    <s v="Fishing Vessel"/>
    <s v="Stjilbe"/>
    <n v="28"/>
    <x v="1"/>
    <n v="39.799999999999997"/>
    <m/>
    <n v="35"/>
    <s v="Pacific Area"/>
    <s v="United States"/>
    <x v="0"/>
    <n v="58.301666666700001"/>
    <n v="-134.42666666669999"/>
    <s v="Discharge/Release of Pollution"/>
    <s v="Discharge of Oil"/>
    <s v=""/>
    <s v="Y"/>
    <m/>
    <m/>
    <m/>
    <m/>
    <m/>
    <m/>
    <x v="9"/>
  </r>
  <r>
    <x v="5"/>
    <d v="2016-05-09T00:00:00"/>
    <n v="5"/>
    <x v="11"/>
    <s v="United States"/>
    <n v="5872773"/>
    <s v="Fishing Vessel"/>
    <s v="Rebecca Irene"/>
    <n v="191"/>
    <x v="1"/>
    <n v="115.3"/>
    <m/>
    <m/>
    <s v="Pacific Area"/>
    <s v="United States"/>
    <x v="1"/>
    <n v="53.906761680199999"/>
    <n v="-166.51883697509999"/>
    <s v="Discharge/Release of Pollution"/>
    <s v="Discharge of Oil"/>
    <s v=""/>
    <s v="Y"/>
    <m/>
    <m/>
    <m/>
    <m/>
    <m/>
    <m/>
    <x v="9"/>
  </r>
  <r>
    <x v="5"/>
    <d v="2016-05-13T00:00:00"/>
    <n v="5"/>
    <x v="11"/>
    <s v="United States"/>
    <n v="5907698"/>
    <s v="Fishing Vessel"/>
    <s v="Green Hope"/>
    <n v="182"/>
    <x v="1"/>
    <n v="87.7"/>
    <m/>
    <n v="39"/>
    <s v="Pacific Area"/>
    <s v="United States"/>
    <x v="0"/>
    <n v="58.35"/>
    <n v="-159.69999999999999"/>
    <s v="Equipment failure/ Hazard to navigation"/>
    <s v="Marine Casualty"/>
    <s v="Damaged"/>
    <s v="N"/>
    <m/>
    <m/>
    <m/>
    <m/>
    <m/>
    <m/>
    <x v="4"/>
  </r>
  <r>
    <x v="5"/>
    <d v="2016-05-17T00:00:00"/>
    <n v="5"/>
    <x v="11"/>
    <s v="United States"/>
    <n v="5881338"/>
    <s v="Fishing Vessel"/>
    <s v="Rosalyn"/>
    <n v="20"/>
    <x v="1"/>
    <n v="42.7"/>
    <m/>
    <n v="73"/>
    <s v="Pacific Area"/>
    <s v="United States"/>
    <x v="0"/>
    <n v="58.233849999999997"/>
    <n v="-137.99166666670001"/>
    <s v="Sinking"/>
    <s v="Marine Casualty"/>
    <s v="Y"/>
    <s v="N"/>
    <m/>
    <m/>
    <m/>
    <m/>
    <m/>
    <m/>
    <x v="1"/>
  </r>
  <r>
    <x v="5"/>
    <d v="2016-05-24T00:00:00"/>
    <n v="5"/>
    <x v="11"/>
    <s v="United States"/>
    <n v="5885604"/>
    <s v="Fishing Vessel"/>
    <s v="Bering Leader"/>
    <n v="193"/>
    <x v="1"/>
    <n v="108.5"/>
    <m/>
    <m/>
    <s v="Pacific Area"/>
    <s v="United States"/>
    <x v="1"/>
    <n v="53.901110839799998"/>
    <n v="-166.50110677079999"/>
    <s v="Discharge/Release of Pollution"/>
    <s v="Discharge of Oil"/>
    <s v=""/>
    <s v="Y"/>
    <m/>
    <m/>
    <m/>
    <m/>
    <m/>
    <m/>
    <x v="9"/>
  </r>
  <r>
    <x v="5"/>
    <d v="2016-05-24T00:00:00"/>
    <n v="5"/>
    <x v="11"/>
    <s v="United States"/>
    <n v="5895763"/>
    <s v="Fishing Vessel"/>
    <s v="Kelsie Jayce"/>
    <n v="45"/>
    <x v="1"/>
    <n v="49.9"/>
    <m/>
    <m/>
    <s v="Pacific Area"/>
    <s v="United States"/>
    <x v="1"/>
    <n v="55.331719092699998"/>
    <n v="-131.6322669983"/>
    <s v="Discharge/Release of Pollution"/>
    <s v="Discharge of Oil"/>
    <s v=""/>
    <s v="Y"/>
    <m/>
    <m/>
    <m/>
    <m/>
    <m/>
    <m/>
    <x v="9"/>
  </r>
  <r>
    <x v="5"/>
    <d v="2016-05-24T00:00:00"/>
    <n v="5"/>
    <x v="11"/>
    <s v="United States"/>
    <n v="5895938"/>
    <s v="General Cargo Ship"/>
    <s v="APL China"/>
    <n v="64502"/>
    <x v="0"/>
    <n v="865"/>
    <m/>
    <m/>
    <s v="Pacific Area"/>
    <s v="United States"/>
    <x v="1"/>
    <n v="42.011666666700002"/>
    <n v="-128.89666666670001"/>
    <s v="Equipment failure/ Hazard to navigation"/>
    <s v="Marine Casualty"/>
    <s v=""/>
    <s v="N"/>
    <m/>
    <m/>
    <m/>
    <m/>
    <m/>
    <m/>
    <x v="4"/>
  </r>
  <r>
    <x v="5"/>
    <d v="2016-05-27T00:00:00"/>
    <n v="5"/>
    <x v="11"/>
    <s v="United States"/>
    <n v="5908727"/>
    <s v="Fishing Vessel"/>
    <s v="Enterprise"/>
    <n v="180"/>
    <x v="1"/>
    <n v="112.4"/>
    <m/>
    <m/>
    <s v="Pacific Area"/>
    <s v="United States"/>
    <x v="1"/>
    <n v="57.933333333299998"/>
    <n v="-165.0666666667"/>
    <s v="Equipment failure/ Hazard to navigation"/>
    <s v="Marine Casualty"/>
    <s v="Damaged"/>
    <s v="N"/>
    <m/>
    <m/>
    <m/>
    <m/>
    <m/>
    <m/>
    <x v="4"/>
  </r>
  <r>
    <x v="5"/>
    <d v="2016-05-29T00:00:00"/>
    <n v="5"/>
    <x v="11"/>
    <s v="United States"/>
    <n v="5987885"/>
    <s v="Passenger Ship"/>
    <s v="Alaskan Explorer"/>
    <n v="95"/>
    <x v="1"/>
    <n v="86.7"/>
    <m/>
    <n v="23"/>
    <s v="Pacific Area"/>
    <s v="United States"/>
    <x v="0"/>
    <n v="59.863968847300001"/>
    <n v="-149.6977386474"/>
    <s v="Equipment failure/ Hazard to navigation"/>
    <s v="Marine Casualty"/>
    <s v=""/>
    <s v="N"/>
    <m/>
    <m/>
    <m/>
    <m/>
    <m/>
    <m/>
    <x v="4"/>
  </r>
  <r>
    <x v="5"/>
    <d v="2016-05-30T00:00:00"/>
    <n v="5"/>
    <x v="11"/>
    <s v="United States"/>
    <n v="5906587"/>
    <s v="Fishing Vessel"/>
    <s v="Spanker"/>
    <n v="24"/>
    <x v="1"/>
    <n v="42"/>
    <m/>
    <m/>
    <s v="Pacific Area"/>
    <s v="United States"/>
    <x v="1"/>
    <n v="55.556402878699998"/>
    <n v="-133.10001775629999"/>
    <s v="Discharge/Release of Pollution"/>
    <s v="Discharge of Oil"/>
    <s v=""/>
    <s v="Y"/>
    <m/>
    <m/>
    <m/>
    <m/>
    <m/>
    <m/>
    <x v="9"/>
  </r>
  <r>
    <x v="5"/>
    <d v="2016-06-01T00:00:00"/>
    <n v="6"/>
    <x v="11"/>
    <s v="United States"/>
    <n v="5896802"/>
    <s v="Fishing Vessel"/>
    <s v="Rebecca Irene"/>
    <n v="191"/>
    <x v="1"/>
    <n v="115.3"/>
    <m/>
    <n v="32"/>
    <s v="Pacific Area"/>
    <s v="United States"/>
    <x v="0"/>
    <n v="58.288333333300002"/>
    <n v="-167.24"/>
    <s v="Fire"/>
    <s v="Marine Casualty"/>
    <s v="Damaged"/>
    <s v="N"/>
    <m/>
    <m/>
    <m/>
    <m/>
    <m/>
    <m/>
    <x v="2"/>
  </r>
  <r>
    <x v="5"/>
    <d v="2016-06-02T00:00:00"/>
    <n v="6"/>
    <x v="11"/>
    <s v="United States"/>
    <n v="5895717"/>
    <s v="Recreational"/>
    <s v="Hooligan"/>
    <n v="21"/>
    <x v="1"/>
    <n v="38.200000000000003"/>
    <m/>
    <n v="26"/>
    <s v="Pacific Area"/>
    <s v="United States"/>
    <x v="0"/>
    <n v="58.305888538799998"/>
    <n v="-134.435116448"/>
    <s v="Discharge/Release of Pollution"/>
    <s v="Discharge of Oil"/>
    <s v="Damaged"/>
    <s v="Y"/>
    <m/>
    <m/>
    <m/>
    <m/>
    <m/>
    <m/>
    <x v="9"/>
  </r>
  <r>
    <x v="5"/>
    <d v="2016-06-02T00:00:00"/>
    <n v="6"/>
    <x v="11"/>
    <s v="United States"/>
    <n v="5896613"/>
    <s v="Barge (Deck)"/>
    <s v="LA B"/>
    <n v="1083"/>
    <x v="0"/>
    <n v="234.2"/>
    <m/>
    <n v="11"/>
    <s v="Pacific Area"/>
    <s v="United States"/>
    <x v="0"/>
    <n v="62.556388888900003"/>
    <n v="-165.13555555560001"/>
    <s v="Grounding"/>
    <s v="Marine Casualty"/>
    <s v=""/>
    <s v="N"/>
    <m/>
    <m/>
    <m/>
    <m/>
    <m/>
    <m/>
    <x v="0"/>
  </r>
  <r>
    <x v="5"/>
    <d v="2016-06-02T00:00:00"/>
    <n v="6"/>
    <x v="11"/>
    <s v="United States"/>
    <n v="5910464"/>
    <s v="Fishing Vessel"/>
    <s v="Enterprise"/>
    <n v="180"/>
    <x v="1"/>
    <n v="112.4"/>
    <m/>
    <m/>
    <s v="Pacific Area"/>
    <s v="United States"/>
    <x v="1"/>
    <n v="57.715000000000003"/>
    <n v="-164.065"/>
    <s v="Equipment failure/ Hazard to navigation"/>
    <s v="Marine Casualty"/>
    <s v=""/>
    <s v="N"/>
    <m/>
    <m/>
    <m/>
    <m/>
    <m/>
    <m/>
    <x v="4"/>
  </r>
  <r>
    <x v="5"/>
    <d v="2016-06-03T00:00:00"/>
    <n v="6"/>
    <x v="11"/>
    <s v="United States"/>
    <n v="5896536"/>
    <s v="Fishing Vessel"/>
    <s v="Velvet"/>
    <n v="37"/>
    <x v="1"/>
    <n v="46.8"/>
    <m/>
    <m/>
    <s v="Pacific Area"/>
    <s v="United States"/>
    <x v="1"/>
    <n v="54.796399999999998"/>
    <n v="-132.03569999999999"/>
    <s v="Grounding"/>
    <s v="Discharge of Oil"/>
    <s v="Damaged"/>
    <s v="Y"/>
    <m/>
    <m/>
    <m/>
    <m/>
    <m/>
    <m/>
    <x v="0"/>
  </r>
  <r>
    <x v="5"/>
    <d v="2016-06-03T00:00:00"/>
    <n v="6"/>
    <x v="11"/>
    <s v="Malta"/>
    <n v="5900658"/>
    <s v="Passenger Ship"/>
    <s v="Celebrity Infinity"/>
    <n v="90490"/>
    <x v="0"/>
    <n v="964"/>
    <m/>
    <m/>
    <s v="Pacific Area"/>
    <s v="United States"/>
    <x v="1"/>
    <n v="55.338578071599997"/>
    <n v="-131.65091371540001"/>
    <s v="Allision"/>
    <s v="Marine Casualty"/>
    <s v="Damaged"/>
    <s v="N"/>
    <m/>
    <m/>
    <m/>
    <m/>
    <m/>
    <m/>
    <x v="5"/>
  </r>
  <r>
    <x v="5"/>
    <d v="2016-06-06T00:00:00"/>
    <n v="6"/>
    <x v="11"/>
    <s v="United States"/>
    <n v="5913535"/>
    <s v="Barge (General)"/>
    <s v="Western 7"/>
    <n v="2898"/>
    <x v="0"/>
    <n v="271.39999999999998"/>
    <m/>
    <n v="20"/>
    <s v="Pacific Area"/>
    <s v="United States"/>
    <x v="0"/>
    <n v="58.7178333333"/>
    <n v="-157.00899999999999"/>
    <s v="Collision"/>
    <s v="Marine Casualty"/>
    <s v=""/>
    <s v="N"/>
    <m/>
    <m/>
    <m/>
    <m/>
    <m/>
    <m/>
    <x v="6"/>
  </r>
  <r>
    <x v="5"/>
    <d v="2016-06-07T00:00:00"/>
    <n v="6"/>
    <x v="11"/>
    <s v="United States"/>
    <n v="5903560"/>
    <s v="Passenger Ship"/>
    <s v="Valdez Spirit"/>
    <n v="87"/>
    <x v="1"/>
    <n v="76"/>
    <m/>
    <n v="13"/>
    <s v="Pacific Area"/>
    <s v="United States"/>
    <x v="0"/>
    <n v="61.0301853482"/>
    <n v="-146.76628885439999"/>
    <s v="Equipment failure/ Hazard to navigation"/>
    <s v="Marine Casualty"/>
    <s v="Damaged"/>
    <s v="N"/>
    <m/>
    <m/>
    <m/>
    <m/>
    <m/>
    <m/>
    <x v="4"/>
  </r>
  <r>
    <x v="5"/>
    <d v="2016-06-08T00:00:00"/>
    <n v="6"/>
    <x v="11"/>
    <s v="United States"/>
    <n v="6081879"/>
    <s v="Fishing Vessel"/>
    <s v="Enterprise"/>
    <n v="180"/>
    <x v="1"/>
    <n v="112.4"/>
    <m/>
    <m/>
    <s v="Pacific Area"/>
    <s v="United States"/>
    <x v="1"/>
    <n v="54.318333333299996"/>
    <n v="-167.81166666670001"/>
    <s v="Equipment failure"/>
    <s v="Marine Casualty"/>
    <s v="Damaged"/>
    <s v="N"/>
    <m/>
    <m/>
    <m/>
    <m/>
    <m/>
    <m/>
    <x v="4"/>
  </r>
  <r>
    <x v="5"/>
    <d v="2016-06-13T00:00:00"/>
    <n v="6"/>
    <x v="11"/>
    <s v="United States"/>
    <n v="5906206"/>
    <s v="Fishing Vessel"/>
    <s v="Velvet"/>
    <n v="37"/>
    <x v="1"/>
    <n v="46.8"/>
    <m/>
    <m/>
    <s v="Pacific Area"/>
    <s v="United States"/>
    <x v="1"/>
    <n v="55.135113048500003"/>
    <n v="-132.0243415832"/>
    <s v="Sinking"/>
    <s v="Marine Casualty"/>
    <s v="Y"/>
    <s v="N"/>
    <m/>
    <m/>
    <m/>
    <m/>
    <m/>
    <m/>
    <x v="1"/>
  </r>
  <r>
    <x v="5"/>
    <d v="2016-06-13T00:00:00"/>
    <n v="6"/>
    <x v="11"/>
    <s v="United States"/>
    <n v="6057460"/>
    <s v="Other"/>
    <s v="Robert/Tony"/>
    <n v="11"/>
    <x v="1"/>
    <n v="20"/>
    <m/>
    <n v="8"/>
    <s v="Pacific Area"/>
    <s v="United States"/>
    <x v="0"/>
    <n v="64.475483954699996"/>
    <n v="-165.54620361330001"/>
    <s v="Equipment failure"/>
    <s v="Marine Casualty"/>
    <s v="Damaged"/>
    <s v="N"/>
    <m/>
    <m/>
    <m/>
    <m/>
    <m/>
    <m/>
    <x v="4"/>
  </r>
  <r>
    <x v="5"/>
    <d v="2016-06-15T00:00:00"/>
    <n v="6"/>
    <x v="11"/>
    <s v="United States"/>
    <n v="5913809"/>
    <s v="Passenger Ship"/>
    <s v="Alaskan Explorer"/>
    <n v="95"/>
    <x v="1"/>
    <n v="86.7"/>
    <m/>
    <n v="23"/>
    <s v="Pacific Area"/>
    <s v="United States"/>
    <x v="0"/>
    <n v="59.705548475500002"/>
    <n v="-149.9079903187"/>
    <s v="Equipment failure/ Hazard to navigation"/>
    <s v="Marine Casualty"/>
    <s v="Damaged"/>
    <s v="N"/>
    <m/>
    <m/>
    <m/>
    <m/>
    <m/>
    <m/>
    <x v="4"/>
  </r>
  <r>
    <x v="5"/>
    <d v="2016-06-15T00:00:00"/>
    <n v="6"/>
    <x v="11"/>
    <s v="United States"/>
    <n v="5914404"/>
    <s v="Passenger Ship"/>
    <s v="Viewfinder"/>
    <n v="44"/>
    <x v="1"/>
    <n v="58"/>
    <m/>
    <n v="22"/>
    <s v="Pacific Area"/>
    <s v="United States"/>
    <x v="0"/>
    <n v="59.683700000000002"/>
    <n v="-149.79816666670001"/>
    <s v="Collision"/>
    <s v="Marine Casualty"/>
    <s v="Damaged"/>
    <s v="N"/>
    <m/>
    <m/>
    <m/>
    <m/>
    <m/>
    <m/>
    <x v="6"/>
  </r>
  <r>
    <x v="5"/>
    <d v="2016-06-18T00:00:00"/>
    <n v="6"/>
    <x v="11"/>
    <s v="United States"/>
    <n v="5931701"/>
    <s v="N/A"/>
    <s v="Teal"/>
    <n v="77"/>
    <x v="1"/>
    <n v="78"/>
    <m/>
    <n v="91"/>
    <s v="Pacific Area"/>
    <s v="United States"/>
    <x v="0"/>
    <n v="58.356200000000001"/>
    <n v="-134.75993333330001"/>
    <s v="Discharge/Release of Pollution"/>
    <s v="Discharge of Oil"/>
    <s v=""/>
    <s v="Y"/>
    <m/>
    <m/>
    <m/>
    <m/>
    <m/>
    <m/>
    <x v="9"/>
  </r>
  <r>
    <x v="5"/>
    <d v="2016-06-19T00:00:00"/>
    <n v="6"/>
    <x v="11"/>
    <s v="United States"/>
    <n v="6293503"/>
    <s v="Other"/>
    <s v="Chippewa"/>
    <n v="34"/>
    <x v="1"/>
    <n v="44"/>
    <m/>
    <m/>
    <s v="Pacific Area"/>
    <s v="United States"/>
    <x v="1"/>
    <n v="54.693333333299996"/>
    <n v="-163.0413333333"/>
    <s v="Grounding"/>
    <s v="Marine Casualty"/>
    <s v="Y"/>
    <s v="N"/>
    <m/>
    <m/>
    <m/>
    <m/>
    <m/>
    <m/>
    <x v="0"/>
  </r>
  <r>
    <x v="5"/>
    <d v="2016-06-20T00:00:00"/>
    <n v="6"/>
    <x v="11"/>
    <s v="United States"/>
    <n v="5913721"/>
    <s v="Fishing Vessel"/>
    <s v="Augustine"/>
    <n v="165"/>
    <x v="1"/>
    <n v="80.900000000000006"/>
    <m/>
    <n v="37"/>
    <s v="Pacific Area"/>
    <s v="United States"/>
    <x v="0"/>
    <n v="60.113149999999997"/>
    <n v="-149.43475000000001"/>
    <s v="Discharge/Release of Pollution"/>
    <s v="Discharge of Oil"/>
    <s v=""/>
    <s v="Y"/>
    <m/>
    <m/>
    <m/>
    <m/>
    <m/>
    <m/>
    <x v="9"/>
  </r>
  <r>
    <x v="5"/>
    <d v="2016-06-20T00:00:00"/>
    <n v="6"/>
    <x v="11"/>
    <s v="United States"/>
    <n v="5917598"/>
    <s v="Fishing Vessel"/>
    <s v="Ellen C"/>
    <n v="16"/>
    <x v="1"/>
    <n v="39.700000000000003"/>
    <m/>
    <n v="51"/>
    <s v="Pacific Area"/>
    <s v="United States"/>
    <x v="0"/>
    <n v="58.3077776079"/>
    <n v="-134.4383845454"/>
    <s v="Discharge/Release of Pollution"/>
    <s v="Discharge of Oil"/>
    <s v=""/>
    <s v="Y"/>
    <m/>
    <m/>
    <m/>
    <m/>
    <m/>
    <m/>
    <x v="9"/>
  </r>
  <r>
    <x v="5"/>
    <d v="2016-06-20T00:00:00"/>
    <n v="6"/>
    <x v="11"/>
    <s v="United States"/>
    <n v="5924152"/>
    <s v="Fishing Vessel"/>
    <s v="Alaska Knight"/>
    <n v="405"/>
    <x v="1"/>
    <n v="128"/>
    <m/>
    <m/>
    <s v="Pacific Area"/>
    <s v="United States"/>
    <x v="1"/>
    <n v="55.600833333300002"/>
    <n v="-165.9085"/>
    <s v="Fire"/>
    <s v="Marine Casualty"/>
    <s v="Damaged"/>
    <s v="N"/>
    <m/>
    <m/>
    <m/>
    <m/>
    <m/>
    <m/>
    <x v="2"/>
  </r>
  <r>
    <x v="5"/>
    <d v="2016-06-22T00:00:00"/>
    <n v="6"/>
    <x v="11"/>
    <s v="United States"/>
    <n v="5915626"/>
    <s v="Passenger Ship"/>
    <s v="Rainforest Islander"/>
    <n v="34"/>
    <x v="1"/>
    <n v="64.900000000000006"/>
    <m/>
    <m/>
    <s v="Pacific Area"/>
    <s v="United States"/>
    <x v="1"/>
    <n v="56.012668917900001"/>
    <n v="-132.83209419249999"/>
    <s v="Flooding"/>
    <s v="Marine Casualty"/>
    <s v="Damaged"/>
    <s v="N"/>
    <m/>
    <m/>
    <m/>
    <m/>
    <m/>
    <m/>
    <x v="12"/>
  </r>
  <r>
    <x v="5"/>
    <d v="2016-06-22T00:00:00"/>
    <n v="6"/>
    <x v="11"/>
    <s v="United States"/>
    <n v="5957979"/>
    <s v="Fishing Vessel"/>
    <s v="Western Mariner"/>
    <n v="191"/>
    <x v="1"/>
    <n v="99.8"/>
    <m/>
    <m/>
    <s v="Pacific Area"/>
    <s v="United States"/>
    <x v="1"/>
    <n v="47.567013541599998"/>
    <n v="-122.347618103"/>
    <s v="Set Adrift"/>
    <s v="Marine Casualty"/>
    <s v=""/>
    <s v="N"/>
    <m/>
    <m/>
    <m/>
    <m/>
    <m/>
    <m/>
    <x v="15"/>
  </r>
  <r>
    <x v="5"/>
    <d v="2016-06-24T00:00:00"/>
    <n v="6"/>
    <x v="11"/>
    <s v="United States"/>
    <n v="5921681"/>
    <s v="Fishing Vessel"/>
    <s v="Deshu"/>
    <n v="17"/>
    <x v="1"/>
    <n v="38.1"/>
    <m/>
    <n v="41"/>
    <s v="Pacific Area"/>
    <s v="United States"/>
    <x v="0"/>
    <n v="59.233383333299997"/>
    <n v="-135.43260000000001"/>
    <s v="Discharge/Release of Pollution"/>
    <s v="Discharge of Oil"/>
    <s v=""/>
    <s v="Y"/>
    <m/>
    <m/>
    <m/>
    <m/>
    <m/>
    <m/>
    <x v="9"/>
  </r>
  <r>
    <x v="5"/>
    <d v="2016-06-24T00:00:00"/>
    <n v="6"/>
    <x v="11"/>
    <s v="United States"/>
    <n v="5932162"/>
    <s v="Fishing Vessel"/>
    <s v="Defender"/>
    <n v="191"/>
    <x v="1"/>
    <n v="111.7"/>
    <m/>
    <m/>
    <s v="Pacific Area"/>
    <s v="United States"/>
    <x v="1"/>
    <n v="57.051499999999997"/>
    <n v="-164.2783333333"/>
    <s v="Equipment failure/ Hazard to navigation"/>
    <s v="Marine Casualty"/>
    <s v="Damaged"/>
    <s v="N"/>
    <m/>
    <m/>
    <m/>
    <m/>
    <m/>
    <m/>
    <x v="4"/>
  </r>
  <r>
    <x v="5"/>
    <d v="2016-06-24T00:00:00"/>
    <n v="6"/>
    <x v="11"/>
    <s v="Norway"/>
    <n v="5934456"/>
    <s v="Tanker Ship"/>
    <s v="Champion Ebony"/>
    <n v="27547"/>
    <x v="0"/>
    <n v="598.5"/>
    <m/>
    <m/>
    <s v="Pacific Area"/>
    <s v="United States"/>
    <x v="1"/>
    <n v="56.76"/>
    <n v="-165.50333333329999"/>
    <s v="Grounding"/>
    <s v="Marine Casualty"/>
    <s v=""/>
    <s v="N"/>
    <m/>
    <m/>
    <m/>
    <m/>
    <m/>
    <m/>
    <x v="0"/>
  </r>
  <r>
    <x v="5"/>
    <d v="2016-06-24T00:00:00"/>
    <n v="6"/>
    <x v="11"/>
    <s v="United States"/>
    <n v="6307570"/>
    <s v="Fishing Vessel"/>
    <s v="Alsea"/>
    <n v="168"/>
    <x v="1"/>
    <n v="109.8"/>
    <m/>
    <m/>
    <s v="Pacific Area"/>
    <s v="United States"/>
    <x v="1"/>
    <n v="56.1"/>
    <n v="-164.73333333330001"/>
    <s v="Equipment failure"/>
    <s v="Marine Casualty"/>
    <s v=""/>
    <s v="N"/>
    <m/>
    <m/>
    <m/>
    <m/>
    <m/>
    <m/>
    <x v="4"/>
  </r>
  <r>
    <x v="5"/>
    <d v="2016-06-26T00:00:00"/>
    <n v="6"/>
    <x v="11"/>
    <s v="United States"/>
    <n v="5923884"/>
    <s v="Passenger Ship"/>
    <s v="Sounder"/>
    <n v="15"/>
    <x v="1"/>
    <n v="43"/>
    <m/>
    <n v="7"/>
    <s v="Pacific Area"/>
    <s v="United States"/>
    <x v="0"/>
    <n v="58.3791166667"/>
    <n v="-134.64658333329999"/>
    <s v="Discharge/Release of Pollution"/>
    <s v="Discharge of Oil"/>
    <s v="Damaged"/>
    <s v="Y"/>
    <m/>
    <m/>
    <m/>
    <m/>
    <m/>
    <m/>
    <x v="9"/>
  </r>
  <r>
    <x v="5"/>
    <d v="2016-06-26T00:00:00"/>
    <n v="6"/>
    <x v="11"/>
    <s v="United States"/>
    <n v="5924090"/>
    <s v="Fishing Vessel"/>
    <s v="Legacy"/>
    <n v="194"/>
    <x v="1"/>
    <n v="117.2"/>
    <m/>
    <m/>
    <s v="Pacific Area"/>
    <s v="United States"/>
    <x v="1"/>
    <n v="57.633333333300001"/>
    <n v="-165.5666666667"/>
    <s v="Equipment failure/ Hazard to navigation"/>
    <s v="Marine Casualty"/>
    <s v=""/>
    <s v="N"/>
    <m/>
    <m/>
    <m/>
    <m/>
    <m/>
    <m/>
    <x v="4"/>
  </r>
  <r>
    <x v="5"/>
    <d v="2016-06-26T00:00:00"/>
    <n v="6"/>
    <x v="11"/>
    <s v="United States"/>
    <n v="5933189"/>
    <s v="Fishing Vessel"/>
    <s v="Miss Leona"/>
    <n v="129"/>
    <x v="1"/>
    <n v="76.8"/>
    <m/>
    <m/>
    <s v="Pacific Area"/>
    <s v="United States"/>
    <x v="1"/>
    <n v="54.55"/>
    <n v="-165.49033333329999"/>
    <s v="Fouling/Equipment failure/Hazard to navigation"/>
    <s v="Marine Casualty"/>
    <s v=""/>
    <s v="N"/>
    <m/>
    <m/>
    <m/>
    <m/>
    <m/>
    <m/>
    <x v="17"/>
  </r>
  <r>
    <x v="5"/>
    <d v="2016-06-29T00:00:00"/>
    <n v="6"/>
    <x v="11"/>
    <s v="United States"/>
    <n v="5930727"/>
    <s v="Passenger Ship"/>
    <s v="Adventure Bound"/>
    <n v="42"/>
    <x v="1"/>
    <n v="51.5"/>
    <m/>
    <m/>
    <s v="Pacific Area"/>
    <s v="United States"/>
    <x v="1"/>
    <n v="57.773266470700001"/>
    <n v="-133.6630467974"/>
    <s v="Collision"/>
    <s v="Marine Casualty"/>
    <s v="Damaged"/>
    <s v="N"/>
    <m/>
    <m/>
    <m/>
    <m/>
    <m/>
    <m/>
    <x v="6"/>
  </r>
  <r>
    <x v="5"/>
    <d v="2016-06-29T00:00:00"/>
    <n v="6"/>
    <x v="11"/>
    <s v="United States"/>
    <n v="5933183"/>
    <s v="Passenger Ship"/>
    <s v="Seahawk IV"/>
    <n v="3"/>
    <x v="1"/>
    <n v="43"/>
    <m/>
    <m/>
    <s v="Pacific Area"/>
    <s v="United States"/>
    <x v="1"/>
    <n v="57.019137787699997"/>
    <n v="-135.26599502560001"/>
    <s v="Equipment failure"/>
    <s v="Marine Casualty"/>
    <s v="Damaged"/>
    <s v="N"/>
    <m/>
    <m/>
    <m/>
    <m/>
    <m/>
    <m/>
    <x v="4"/>
  </r>
  <r>
    <x v="5"/>
    <d v="2016-06-29T00:00:00"/>
    <n v="6"/>
    <x v="11"/>
    <s v="United States"/>
    <n v="5986786"/>
    <s v="Passenger Ship"/>
    <s v="Mistly Isle"/>
    <n v="16"/>
    <x v="1"/>
    <n v="35"/>
    <m/>
    <n v="24"/>
    <s v="Pacific Area"/>
    <s v="United States"/>
    <x v="0"/>
    <n v="60.646999839000003"/>
    <n v="-146.5540986721"/>
    <s v="Equipment failure"/>
    <s v="Marine Casualty"/>
    <s v="Damaged"/>
    <s v="N"/>
    <m/>
    <m/>
    <m/>
    <m/>
    <m/>
    <m/>
    <x v="4"/>
  </r>
  <r>
    <x v="5"/>
    <d v="2016-06-29T00:00:00"/>
    <n v="6"/>
    <x v="11"/>
    <s v="United States"/>
    <n v="5987858"/>
    <s v="Towing Vessel"/>
    <s v="Stacey Foss"/>
    <n v="199"/>
    <x v="1"/>
    <n v="102.4"/>
    <m/>
    <n v="42"/>
    <s v="Pacific Area"/>
    <s v="United States"/>
    <x v="0"/>
    <n v="65.688333333299994"/>
    <n v="-168.27"/>
    <s v="Equipment failure"/>
    <s v="Marine Casualty"/>
    <s v=""/>
    <s v="N"/>
    <m/>
    <m/>
    <m/>
    <m/>
    <m/>
    <m/>
    <x v="4"/>
  </r>
  <r>
    <x v="5"/>
    <d v="2016-07-02T00:00:00"/>
    <n v="7"/>
    <x v="11"/>
    <s v="United States"/>
    <n v="5931895"/>
    <s v="Passenger Ship"/>
    <s v="American Eagle"/>
    <n v="78"/>
    <x v="1"/>
    <n v="78.900000000000006"/>
    <m/>
    <n v="34"/>
    <s v="Pacific Area"/>
    <s v="United States"/>
    <x v="0"/>
    <n v="58.377183333300003"/>
    <n v="-134.67856666669999"/>
    <s v="Discharge/Release of Pollution"/>
    <s v="Discharge of Oil"/>
    <s v=""/>
    <s v="Y"/>
    <m/>
    <m/>
    <m/>
    <m/>
    <m/>
    <m/>
    <x v="9"/>
  </r>
  <r>
    <x v="5"/>
    <d v="2016-07-02T00:00:00"/>
    <n v="7"/>
    <x v="11"/>
    <s v="United States"/>
    <n v="6021695"/>
    <s v="Fishing Vessel"/>
    <s v="Miss Kristy"/>
    <n v="14"/>
    <x v="1"/>
    <n v="29.4"/>
    <m/>
    <n v="40"/>
    <s v="Pacific Area"/>
    <s v="United States"/>
    <x v="0"/>
    <n v="58.845399999999998"/>
    <n v="-158.55048333330001"/>
    <s v="Sinking"/>
    <s v="Marine Casualty"/>
    <s v="Damaged"/>
    <s v="N"/>
    <m/>
    <m/>
    <m/>
    <m/>
    <m/>
    <m/>
    <x v="1"/>
  </r>
  <r>
    <x v="5"/>
    <d v="2016-07-02T00:00:00"/>
    <n v="7"/>
    <x v="11"/>
    <s v="United States"/>
    <n v="6028955"/>
    <s v="Fishing Vessel"/>
    <s v="Jewel Sea"/>
    <n v="15"/>
    <x v="1"/>
    <n v="30.9"/>
    <m/>
    <m/>
    <s v="Pacific Area"/>
    <s v="United States"/>
    <x v="1"/>
    <n v="56.739583333299997"/>
    <n v="-132.95435000000001"/>
    <s v="Equipment failure/ Hazard to navigation"/>
    <s v="Marine Casualty"/>
    <s v="Damaged"/>
    <s v="N"/>
    <m/>
    <m/>
    <m/>
    <m/>
    <m/>
    <m/>
    <x v="4"/>
  </r>
  <r>
    <x v="5"/>
    <d v="2016-07-03T00:00:00"/>
    <n v="7"/>
    <x v="11"/>
    <s v="United States"/>
    <n v="5929168"/>
    <s v="Fishing Vessel"/>
    <s v="Golden Pacific"/>
    <n v="31"/>
    <x v="1"/>
    <n v="58"/>
    <m/>
    <n v="7"/>
    <s v="Pacific Area"/>
    <s v="United States"/>
    <x v="0"/>
    <n v="60.4453968722"/>
    <n v="-147.90216064449999"/>
    <s v="Fire"/>
    <s v="Marine Casualty"/>
    <s v=""/>
    <s v="N"/>
    <m/>
    <m/>
    <m/>
    <m/>
    <m/>
    <m/>
    <x v="2"/>
  </r>
  <r>
    <x v="5"/>
    <d v="2016-07-05T00:00:00"/>
    <n v="7"/>
    <x v="11"/>
    <s v="United States"/>
    <n v="5976806"/>
    <s v="Fishing Vessel"/>
    <s v="Charlottoe"/>
    <m/>
    <x v="2"/>
    <n v="32"/>
    <m/>
    <n v="46"/>
    <s v="Pacific Area"/>
    <s v="United States"/>
    <x v="0"/>
    <n v="63.54"/>
    <n v="-163.87"/>
    <s v="Loss of electrical power"/>
    <s v="Marine Casualty"/>
    <s v=""/>
    <s v="N"/>
    <m/>
    <m/>
    <m/>
    <m/>
    <m/>
    <m/>
    <x v="27"/>
  </r>
  <r>
    <x v="5"/>
    <d v="2016-07-05T00:00:00"/>
    <n v="7"/>
    <x v="11"/>
    <s v="United States"/>
    <n v="6046111"/>
    <s v="Fishing Vessel"/>
    <s v="Grand Venture"/>
    <m/>
    <x v="2"/>
    <m/>
    <m/>
    <m/>
    <s v="Pacific Area"/>
    <s v="United States"/>
    <x v="0"/>
    <n v="60.506979965699998"/>
    <n v="-147.78405761720001"/>
    <s v="Fire"/>
    <s v="Discharge of Oil"/>
    <s v="Y"/>
    <s v="Y"/>
    <m/>
    <m/>
    <m/>
    <m/>
    <m/>
    <m/>
    <x v="2"/>
  </r>
  <r>
    <x v="5"/>
    <d v="2016-07-06T00:00:00"/>
    <n v="7"/>
    <x v="11"/>
    <s v="United States"/>
    <n v="5967941"/>
    <s v="Recreational"/>
    <s v="Rebecca"/>
    <m/>
    <x v="2"/>
    <n v="48"/>
    <m/>
    <m/>
    <s v="Pacific Area"/>
    <s v="United States"/>
    <x v="1"/>
    <n v="53.838220600900002"/>
    <n v="-166.58517371950001"/>
    <s v="Grounding"/>
    <s v="Discharge of Oil"/>
    <s v=""/>
    <s v="Y"/>
    <m/>
    <m/>
    <m/>
    <m/>
    <m/>
    <m/>
    <x v="0"/>
  </r>
  <r>
    <x v="5"/>
    <d v="2016-07-06T00:00:00"/>
    <n v="7"/>
    <x v="11"/>
    <s v="United States"/>
    <n v="6034686"/>
    <s v="Fishing Vessel"/>
    <s v="Bering Sea"/>
    <n v="198"/>
    <x v="1"/>
    <n v="103.2"/>
    <m/>
    <n v="45"/>
    <s v="Pacific Area"/>
    <s v="United States"/>
    <x v="0"/>
    <n v="60.549275087300003"/>
    <n v="-145.76696576730001"/>
    <s v="Collision"/>
    <s v="Marine Casualty"/>
    <s v="Damaged"/>
    <s v="N"/>
    <m/>
    <m/>
    <m/>
    <m/>
    <m/>
    <m/>
    <x v="6"/>
  </r>
  <r>
    <x v="5"/>
    <d v="2016-07-07T00:00:00"/>
    <n v="7"/>
    <x v="11"/>
    <s v="United States"/>
    <n v="5937378"/>
    <s v="Fishing Vessel"/>
    <s v="Stjuilbe"/>
    <n v="28"/>
    <x v="1"/>
    <n v="39.799999999999997"/>
    <m/>
    <n v="35"/>
    <s v="Pacific Area"/>
    <s v="United States"/>
    <x v="0"/>
    <n v="58.292530676699997"/>
    <n v="-134.41004860890001"/>
    <s v="Discharge/Release of Pollution"/>
    <s v="Discharge of Oil"/>
    <s v=""/>
    <s v="Y"/>
    <m/>
    <m/>
    <m/>
    <m/>
    <m/>
    <m/>
    <x v="9"/>
  </r>
  <r>
    <x v="5"/>
    <d v="2016-07-08T00:00:00"/>
    <n v="7"/>
    <x v="11"/>
    <s v="United States"/>
    <n v="5940484"/>
    <s v="Fishing Vessel"/>
    <s v="Ellen C"/>
    <n v="16"/>
    <x v="1"/>
    <n v="39.700000000000003"/>
    <m/>
    <n v="51"/>
    <s v="Pacific Area"/>
    <s v="United States"/>
    <x v="0"/>
    <n v="58.307966666699997"/>
    <n v="-134.43790000000001"/>
    <s v="Discharge/Release of Pollution"/>
    <s v="Discharge of Oil"/>
    <s v=""/>
    <s v="Y"/>
    <m/>
    <m/>
    <m/>
    <m/>
    <m/>
    <m/>
    <x v="9"/>
  </r>
  <r>
    <x v="5"/>
    <d v="2016-07-08T00:00:00"/>
    <n v="7"/>
    <x v="11"/>
    <s v="United States"/>
    <n v="6029462"/>
    <s v="Passenger Ship"/>
    <s v="St Peter"/>
    <n v="91"/>
    <x v="1"/>
    <n v="78.5"/>
    <m/>
    <m/>
    <s v="Pacific Area"/>
    <s v="United States"/>
    <x v="1"/>
    <n v="57.952428912000002"/>
    <n v="-133.92274475100001"/>
    <s v="Equipment failure"/>
    <s v="Marine Casualty"/>
    <s v=""/>
    <s v="N"/>
    <m/>
    <m/>
    <m/>
    <m/>
    <m/>
    <m/>
    <x v="4"/>
  </r>
  <r>
    <x v="5"/>
    <d v="2016-07-13T00:00:00"/>
    <n v="7"/>
    <x v="11"/>
    <s v="United States"/>
    <n v="5942136"/>
    <s v="Fishing Vessel"/>
    <s v="FV Steadfast"/>
    <n v="19"/>
    <x v="1"/>
    <n v="33"/>
    <m/>
    <m/>
    <s v="Pacific Area"/>
    <s v="United States"/>
    <x v="1"/>
    <n v="57.056831583399997"/>
    <n v="-135.35354107270001"/>
    <s v="Discharge/Release of Pollution"/>
    <s v="Discharge of Oil"/>
    <s v=""/>
    <s v="Y"/>
    <m/>
    <m/>
    <m/>
    <m/>
    <m/>
    <m/>
    <x v="9"/>
  </r>
  <r>
    <x v="5"/>
    <d v="2016-07-14T00:00:00"/>
    <n v="7"/>
    <x v="11"/>
    <s v="United States"/>
    <n v="5940595"/>
    <s v="Barge (Liquid)"/>
    <s v="DBL 106"/>
    <n v="7874"/>
    <x v="0"/>
    <n v="382.5"/>
    <m/>
    <m/>
    <s v="Pacific Area"/>
    <s v="United States"/>
    <x v="1"/>
    <n v="57.776833333299997"/>
    <n v="-152.4215333333"/>
    <s v="Discharge/Release of Pollution"/>
    <s v="Discharge of Oil"/>
    <s v=""/>
    <s v="Y"/>
    <m/>
    <m/>
    <m/>
    <m/>
    <m/>
    <m/>
    <x v="9"/>
  </r>
  <r>
    <x v="5"/>
    <d v="2016-07-15T00:00:00"/>
    <n v="7"/>
    <x v="11"/>
    <s v="United States"/>
    <n v="5941890"/>
    <s v="Recreational"/>
    <s v="Spare Time"/>
    <m/>
    <x v="2"/>
    <n v="33"/>
    <m/>
    <n v="28"/>
    <s v="Pacific Area"/>
    <s v="United States"/>
    <x v="0"/>
    <n v="59.607716126699998"/>
    <n v="-151.41142210149999"/>
    <s v="Discharge/Release of Pollution"/>
    <s v="Discharge of Oil"/>
    <s v=""/>
    <s v="Y"/>
    <m/>
    <m/>
    <m/>
    <m/>
    <m/>
    <m/>
    <x v="9"/>
  </r>
  <r>
    <x v="5"/>
    <d v="2016-07-15T00:00:00"/>
    <n v="7"/>
    <x v="11"/>
    <s v="United States"/>
    <n v="5942042"/>
    <s v="Barge (General)"/>
    <s v="Bristol Bay Trader"/>
    <n v="3731"/>
    <x v="0"/>
    <n v="287"/>
    <m/>
    <n v="34"/>
    <s v="Pacific Area"/>
    <s v="United States"/>
    <x v="0"/>
    <n v="58.7179076659"/>
    <n v="-157.03780746460001"/>
    <s v="Collision"/>
    <s v="Marine Casualty"/>
    <s v=""/>
    <s v="N"/>
    <m/>
    <m/>
    <m/>
    <m/>
    <m/>
    <m/>
    <x v="6"/>
  </r>
  <r>
    <x v="5"/>
    <d v="2016-07-15T00:00:00"/>
    <n v="7"/>
    <x v="11"/>
    <s v="United States"/>
    <n v="6052897"/>
    <s v="Fishing Vessel"/>
    <s v="American Eagle"/>
    <n v="190"/>
    <x v="1"/>
    <n v="111.5"/>
    <m/>
    <m/>
    <s v="Pacific Area"/>
    <s v="United States"/>
    <x v="1"/>
    <n v="53.9233333333"/>
    <n v="-158.99"/>
    <s v="Fire"/>
    <s v="Marine Casualty"/>
    <s v="Damaged"/>
    <s v="N"/>
    <m/>
    <m/>
    <m/>
    <m/>
    <m/>
    <m/>
    <x v="2"/>
  </r>
  <r>
    <x v="5"/>
    <d v="2016-07-17T00:00:00"/>
    <n v="7"/>
    <x v="11"/>
    <s v="United States"/>
    <n v="5947332"/>
    <s v="Fishing Vessel"/>
    <s v="Serenity"/>
    <n v="17"/>
    <x v="1"/>
    <n v="38"/>
    <m/>
    <m/>
    <s v="Pacific Area"/>
    <s v="United States"/>
    <x v="1"/>
    <n v="55.356571001399999"/>
    <n v="-131.7054921596"/>
    <s v="Grounding"/>
    <s v="Discharge of Oil"/>
    <s v="Damaged"/>
    <s v="Y"/>
    <m/>
    <m/>
    <m/>
    <m/>
    <m/>
    <m/>
    <x v="0"/>
  </r>
  <r>
    <x v="5"/>
    <d v="2016-07-18T00:00:00"/>
    <n v="7"/>
    <x v="11"/>
    <s v="United States"/>
    <n v="5948735"/>
    <s v="Other"/>
    <s v="Resolve Pioneer"/>
    <n v="299"/>
    <x v="1"/>
    <n v="189.7"/>
    <m/>
    <m/>
    <s v="Pacific Area"/>
    <s v="United States"/>
    <x v="1"/>
    <n v="53.902959394699998"/>
    <n v="-166.52720546719999"/>
    <s v="Discharge/Release of Pollution"/>
    <s v="Discharge of Oil"/>
    <s v=""/>
    <s v="Y"/>
    <m/>
    <m/>
    <m/>
    <m/>
    <m/>
    <m/>
    <x v="9"/>
  </r>
  <r>
    <x v="5"/>
    <d v="2016-07-19T00:00:00"/>
    <n v="7"/>
    <x v="11"/>
    <s v="United States"/>
    <n v="5948374"/>
    <s v="Fishing Vessel"/>
    <s v="Darlene Z"/>
    <n v="72"/>
    <x v="1"/>
    <n v="49.6"/>
    <m/>
    <n v="39"/>
    <s v="Pacific Area"/>
    <s v="United States"/>
    <x v="0"/>
    <n v="61.103142029799997"/>
    <n v="-146.454711914"/>
    <s v="Discharge/Release of Pollution"/>
    <s v="Discharge of Oil"/>
    <s v=""/>
    <s v="Y"/>
    <m/>
    <m/>
    <m/>
    <m/>
    <m/>
    <m/>
    <x v="9"/>
  </r>
  <r>
    <x v="5"/>
    <d v="2016-07-21T00:00:00"/>
    <n v="7"/>
    <x v="11"/>
    <s v="United States"/>
    <n v="5949850"/>
    <s v="Fishing Vessel"/>
    <s v="Seaborn"/>
    <s v="n/a"/>
    <x v="0"/>
    <s v="n/a"/>
    <m/>
    <m/>
    <s v="Pacific Area"/>
    <s v="United States"/>
    <x v="1"/>
    <n v="57.057664035999998"/>
    <n v="-135.35405731200001"/>
    <s v="Equipment failure"/>
    <s v="Discharge of Oil"/>
    <s v=""/>
    <s v="Y"/>
    <m/>
    <m/>
    <m/>
    <m/>
    <m/>
    <m/>
    <x v="4"/>
  </r>
  <r>
    <x v="5"/>
    <d v="2016-07-21T00:00:00"/>
    <n v="7"/>
    <x v="11"/>
    <s v="United States"/>
    <n v="6271893"/>
    <s v="Fishing Vessel"/>
    <s v="Winchester"/>
    <n v="13"/>
    <x v="1"/>
    <n v="29.6"/>
    <m/>
    <n v="32"/>
    <s v="Pacific Area"/>
    <s v="United States"/>
    <x v="0"/>
    <n v="60.4345"/>
    <n v="-151.4368333333"/>
    <s v="Sinking"/>
    <s v="Marine Casualty"/>
    <s v="Y"/>
    <s v="N"/>
    <m/>
    <m/>
    <m/>
    <m/>
    <m/>
    <m/>
    <x v="1"/>
  </r>
  <r>
    <x v="5"/>
    <d v="2016-07-22T00:00:00"/>
    <n v="7"/>
    <x v="11"/>
    <s v="United States"/>
    <n v="5964139"/>
    <s v="Fishing Vessel"/>
    <s v="Alaska Ocean"/>
    <n v="4555"/>
    <x v="0"/>
    <n v="344"/>
    <m/>
    <m/>
    <s v="Pacific Area"/>
    <s v="United States"/>
    <x v="1"/>
    <n v="53.905841645400002"/>
    <n v="-166.51952362060001"/>
    <s v="Discharge/Release of Pollution"/>
    <s v="Discharge of Oil"/>
    <s v=""/>
    <s v="Y"/>
    <m/>
    <m/>
    <m/>
    <m/>
    <m/>
    <m/>
    <x v="9"/>
  </r>
  <r>
    <x v="5"/>
    <d v="2016-07-23T00:00:00"/>
    <n v="7"/>
    <x v="11"/>
    <s v="United States"/>
    <n v="5953676"/>
    <s v="Fishing Vessel"/>
    <s v="Carmelina"/>
    <n v="24"/>
    <x v="1"/>
    <n v="41.3"/>
    <m/>
    <m/>
    <s v="Pacific Area"/>
    <s v="United States"/>
    <x v="1"/>
    <n v="57.5748128412"/>
    <n v="-155.71481323239999"/>
    <s v="Capsize"/>
    <s v="Discharge of Oil"/>
    <s v="Damaged"/>
    <s v="Y"/>
    <m/>
    <m/>
    <m/>
    <m/>
    <m/>
    <m/>
    <x v="7"/>
  </r>
  <r>
    <x v="5"/>
    <d v="2016-07-23T00:00:00"/>
    <n v="7"/>
    <x v="11"/>
    <s v="United States"/>
    <n v="5955890"/>
    <s v="Fishing Vessel"/>
    <s v="Sunset Bay"/>
    <n v="198"/>
    <x v="1"/>
    <n v="112.8"/>
    <m/>
    <m/>
    <s v="Pacific Area"/>
    <s v="United States"/>
    <x v="1"/>
    <n v="55.299666666699999"/>
    <n v="-163.98150000000001"/>
    <s v="Equipment failure/ Hazard to navigation"/>
    <s v="Marine Casualty"/>
    <s v="Damaged"/>
    <s v="N"/>
    <m/>
    <m/>
    <m/>
    <m/>
    <m/>
    <m/>
    <x v="4"/>
  </r>
  <r>
    <x v="5"/>
    <d v="2016-07-23T00:00:00"/>
    <n v="7"/>
    <x v="11"/>
    <s v="United States"/>
    <n v="5974436"/>
    <s v="Fishing Vessel"/>
    <s v="Bering Defender"/>
    <n v="485"/>
    <x v="1"/>
    <n v="154.69999999999999"/>
    <m/>
    <m/>
    <s v="Pacific Area"/>
    <s v="United States"/>
    <x v="1"/>
    <n v="53.8981046281"/>
    <n v="-166.52124023440001"/>
    <s v="Discharge/Release of Pollution"/>
    <s v="Discharge of Oil"/>
    <s v=""/>
    <s v="Y"/>
    <m/>
    <m/>
    <m/>
    <m/>
    <m/>
    <m/>
    <x v="9"/>
  </r>
  <r>
    <x v="5"/>
    <d v="2016-07-24T00:00:00"/>
    <n v="7"/>
    <x v="11"/>
    <s v="United States"/>
    <n v="5951657"/>
    <s v="Fishing Vessel"/>
    <s v="Ambition"/>
    <s v="n/a"/>
    <x v="0"/>
    <n v="74"/>
    <m/>
    <m/>
    <s v="Pacific Area"/>
    <s v="United States"/>
    <x v="1"/>
    <n v="55.151683333299999"/>
    <n v="-163.27903333329999"/>
    <s v="Sinking"/>
    <s v="Discharge of Oil"/>
    <s v="Damaged"/>
    <s v="Y"/>
    <m/>
    <m/>
    <m/>
    <m/>
    <m/>
    <m/>
    <x v="1"/>
  </r>
  <r>
    <x v="5"/>
    <d v="2016-07-25T00:00:00"/>
    <n v="7"/>
    <x v="11"/>
    <s v="United States"/>
    <n v="5953059"/>
    <s v="Fishing Vessel"/>
    <s v="American Express"/>
    <n v="12"/>
    <x v="1"/>
    <n v="32"/>
    <m/>
    <m/>
    <s v="Pacific Area"/>
    <s v="United States"/>
    <x v="1"/>
    <n v="57.050382135299998"/>
    <n v="-135.34272766110001"/>
    <s v="Fire"/>
    <s v="Marine Casualty"/>
    <s v="Damaged"/>
    <s v="N"/>
    <m/>
    <m/>
    <m/>
    <m/>
    <m/>
    <m/>
    <x v="2"/>
  </r>
  <r>
    <x v="5"/>
    <d v="2016-07-25T00:00:00"/>
    <n v="7"/>
    <x v="11"/>
    <s v="United States"/>
    <n v="6024394"/>
    <s v="Recreational"/>
    <s v="Talina Marie"/>
    <m/>
    <x v="2"/>
    <n v="26"/>
    <m/>
    <n v="25"/>
    <s v="Pacific Area"/>
    <s v="United States"/>
    <x v="0"/>
    <n v="61.126526034800001"/>
    <n v="-146.3433036804"/>
    <s v="Sinking"/>
    <s v="Discharge of Oil"/>
    <s v="Damaged"/>
    <s v="Y"/>
    <m/>
    <m/>
    <m/>
    <m/>
    <m/>
    <m/>
    <x v="1"/>
  </r>
  <r>
    <x v="5"/>
    <d v="2016-07-26T00:00:00"/>
    <n v="7"/>
    <x v="11"/>
    <s v="United States"/>
    <n v="5959979"/>
    <s v="Fishing Vessel"/>
    <s v="Alaska Juris"/>
    <n v="1658"/>
    <x v="0"/>
    <n v="218.2"/>
    <m/>
    <m/>
    <s v="Pacific Area"/>
    <s v="United States"/>
    <x v="1"/>
    <n v="52.545277777800003"/>
    <n v="-178.7313888889"/>
    <s v="Sinking"/>
    <s v="Marine Casualty"/>
    <s v="Y"/>
    <s v="N"/>
    <m/>
    <m/>
    <m/>
    <m/>
    <m/>
    <m/>
    <x v="1"/>
  </r>
  <r>
    <x v="5"/>
    <d v="2016-07-26T00:00:00"/>
    <n v="7"/>
    <x v="11"/>
    <s v="United States"/>
    <n v="5962156"/>
    <s v="Fishing Vessel"/>
    <s v="Kodiak Enterprise"/>
    <n v="2749"/>
    <x v="0"/>
    <n v="252.3"/>
    <m/>
    <m/>
    <s v="Pacific Area"/>
    <s v="United States"/>
    <x v="1"/>
    <n v="53.835278320299999"/>
    <n v="-166.56832682289999"/>
    <s v="Fire"/>
    <s v="Marine Casualty"/>
    <s v="Damaged"/>
    <s v="N"/>
    <m/>
    <m/>
    <m/>
    <m/>
    <m/>
    <m/>
    <x v="2"/>
  </r>
  <r>
    <x v="5"/>
    <d v="2016-07-26T00:00:00"/>
    <n v="7"/>
    <x v="11"/>
    <s v="United States"/>
    <n v="5984000"/>
    <s v="Fishing Vessel"/>
    <s v="Native Sun"/>
    <n v="168"/>
    <x v="1"/>
    <n v="81.2"/>
    <m/>
    <n v="39"/>
    <s v="Pacific Area"/>
    <s v="United States"/>
    <x v="0"/>
    <n v="58.724413950699997"/>
    <n v="-157.0139465332"/>
    <s v="Grounding"/>
    <s v="Marine Casualty"/>
    <s v=""/>
    <s v="N"/>
    <m/>
    <m/>
    <m/>
    <m/>
    <m/>
    <m/>
    <x v="0"/>
  </r>
  <r>
    <x v="5"/>
    <d v="2016-07-26T00:00:00"/>
    <n v="7"/>
    <x v="11"/>
    <s v="United States"/>
    <n v="6030386"/>
    <s v="Passenger Ship"/>
    <s v="Red Dolphin"/>
    <n v="9"/>
    <x v="1"/>
    <n v="35"/>
    <m/>
    <n v="22"/>
    <s v="Pacific Area"/>
    <s v="United States"/>
    <x v="0"/>
    <n v="58.390499913900001"/>
    <n v="-134.78860473629999"/>
    <s v="Equipment failure"/>
    <s v="Marine Casualty"/>
    <s v="Damaged"/>
    <s v="N"/>
    <m/>
    <m/>
    <m/>
    <m/>
    <m/>
    <m/>
    <x v="4"/>
  </r>
  <r>
    <x v="5"/>
    <d v="2016-07-27T00:00:00"/>
    <n v="7"/>
    <x v="11"/>
    <s v="United States"/>
    <n v="5955088"/>
    <s v="Fishing Vessel"/>
    <s v="Alaskan Star"/>
    <n v="131"/>
    <x v="1"/>
    <n v="58"/>
    <m/>
    <n v="7"/>
    <s v="Pacific Area"/>
    <s v="United States"/>
    <x v="0"/>
    <n v="58.105311174500002"/>
    <n v="-154.57223510739999"/>
    <s v="Grounding"/>
    <s v="Marine Casualty"/>
    <s v="Damaged"/>
    <s v="N"/>
    <m/>
    <m/>
    <m/>
    <m/>
    <m/>
    <m/>
    <x v="0"/>
  </r>
  <r>
    <x v="5"/>
    <d v="2016-07-28T00:00:00"/>
    <n v="7"/>
    <x v="11"/>
    <s v="United States"/>
    <n v="5956272"/>
    <s v="Passenger Ship"/>
    <s v="Outlaw"/>
    <n v="17"/>
    <x v="1"/>
    <n v="36"/>
    <m/>
    <m/>
    <s v="Pacific Area"/>
    <s v="United States"/>
    <x v="1"/>
    <n v="54.744666666699999"/>
    <n v="-132.75069999999999"/>
    <s v="Sinking"/>
    <s v="Discharge of Oil"/>
    <s v="Damaged"/>
    <s v="Y"/>
    <m/>
    <m/>
    <m/>
    <m/>
    <m/>
    <m/>
    <x v="1"/>
  </r>
  <r>
    <x v="5"/>
    <d v="2016-07-31T00:00:00"/>
    <n v="7"/>
    <x v="11"/>
    <s v="United States"/>
    <n v="5960452"/>
    <s v="Passenger Ship"/>
    <s v="Big Red"/>
    <n v="9"/>
    <x v="1"/>
    <n v="35"/>
    <m/>
    <n v="23"/>
    <s v="Pacific Area"/>
    <s v="United States"/>
    <x v="0"/>
    <n v="58.433285737399999"/>
    <n v="-134.8211777308"/>
    <s v="Sinking"/>
    <s v="Discharge of Oil"/>
    <s v="Damaged"/>
    <s v="Y"/>
    <m/>
    <m/>
    <m/>
    <m/>
    <m/>
    <m/>
    <x v="1"/>
  </r>
  <r>
    <x v="5"/>
    <d v="2016-08-03T00:00:00"/>
    <n v="8"/>
    <x v="11"/>
    <s v="United States"/>
    <n v="5961527"/>
    <s v="Fishing Vessel"/>
    <s v="Last Frontier"/>
    <n v="193"/>
    <x v="1"/>
    <n v="108.3"/>
    <m/>
    <m/>
    <s v="Pacific Area"/>
    <s v="United States"/>
    <x v="1"/>
    <n v="56.629166666700002"/>
    <n v="-151.58133333329999"/>
    <s v="Equipment failure/ Hazard to navigation"/>
    <s v="Marine Casualty"/>
    <s v=""/>
    <s v="N"/>
    <m/>
    <m/>
    <m/>
    <m/>
    <m/>
    <m/>
    <x v="4"/>
  </r>
  <r>
    <x v="5"/>
    <d v="2016-08-03T00:00:00"/>
    <n v="8"/>
    <x v="11"/>
    <s v="United States"/>
    <n v="6046847"/>
    <s v="Fishing Vessel"/>
    <s v="Northern Hawk"/>
    <n v="3582"/>
    <x v="0"/>
    <n v="310.10000000000002"/>
    <m/>
    <m/>
    <s v="Pacific Area"/>
    <s v="United States"/>
    <x v="1"/>
    <n v="54.805166666700003"/>
    <n v="-166.05733333329999"/>
    <s v="Flooding"/>
    <s v="Marine Casualty"/>
    <s v="Damaged"/>
    <s v="N"/>
    <m/>
    <m/>
    <m/>
    <m/>
    <m/>
    <m/>
    <x v="12"/>
  </r>
  <r>
    <x v="5"/>
    <d v="2016-08-04T00:00:00"/>
    <n v="8"/>
    <x v="11"/>
    <s v="United States"/>
    <n v="5962969"/>
    <s v="Fishing Vessel"/>
    <s v="Coastal Progress"/>
    <n v="1920"/>
    <x v="0"/>
    <n v="243.9"/>
    <m/>
    <m/>
    <s v="Pacific Area"/>
    <s v="United States"/>
    <x v="1"/>
    <n v="53.843333333300002"/>
    <n v="-166.58"/>
    <s v="Equipment failure/ Hazard to navigation"/>
    <s v="Marine Casualty"/>
    <s v="Damaged"/>
    <s v="N"/>
    <m/>
    <m/>
    <m/>
    <m/>
    <m/>
    <m/>
    <x v="4"/>
  </r>
  <r>
    <x v="5"/>
    <d v="2016-08-04T00:00:00"/>
    <n v="8"/>
    <x v="11"/>
    <s v="Canada"/>
    <n v="6092221"/>
    <s v="Fishing Vessel"/>
    <s v="Vanisle"/>
    <s v="n/a"/>
    <x v="0"/>
    <s v="n/a"/>
    <m/>
    <m/>
    <s v="Pacific Area"/>
    <s v="United States"/>
    <x v="1"/>
    <n v="55.2848333333"/>
    <n v="-159.8983333333"/>
    <s v="Grounding"/>
    <s v="Marine Casualty"/>
    <s v="Damaged"/>
    <s v="N"/>
    <m/>
    <m/>
    <m/>
    <m/>
    <m/>
    <m/>
    <x v="0"/>
  </r>
  <r>
    <x v="5"/>
    <d v="2016-08-06T00:00:00"/>
    <n v="8"/>
    <x v="11"/>
    <s v="United States"/>
    <n v="5966598"/>
    <s v="Fishing Vessel"/>
    <s v="Golden Alaska"/>
    <n v="3765"/>
    <x v="0"/>
    <n v="280"/>
    <m/>
    <m/>
    <s v="Pacific Area"/>
    <s v="United States"/>
    <x v="1"/>
    <n v="53.910998860900001"/>
    <n v="-166.50759315490001"/>
    <s v="Discharge/Release of Pollution"/>
    <s v="Discharge of Oil"/>
    <s v=""/>
    <s v="Y"/>
    <m/>
    <m/>
    <m/>
    <m/>
    <m/>
    <m/>
    <x v="9"/>
  </r>
  <r>
    <x v="5"/>
    <d v="2016-08-09T00:00:00"/>
    <n v="8"/>
    <x v="11"/>
    <s v="United States"/>
    <n v="5967845"/>
    <s v="Fishing Vessel"/>
    <s v="Moriah"/>
    <n v="15"/>
    <x v="1"/>
    <n v="36.799999999999997"/>
    <m/>
    <n v="41"/>
    <s v="Pacific Area"/>
    <s v="United States"/>
    <x v="0"/>
    <n v="60.778051491500001"/>
    <n v="-148.6933605772"/>
    <s v="Discharge/Release of Pollution"/>
    <s v="Discharge of Oil"/>
    <s v=""/>
    <s v="Y"/>
    <m/>
    <m/>
    <m/>
    <m/>
    <m/>
    <m/>
    <x v="9"/>
  </r>
  <r>
    <x v="5"/>
    <d v="2016-08-12T00:00:00"/>
    <n v="8"/>
    <x v="11"/>
    <s v="United States"/>
    <n v="5975746"/>
    <s v="Fishing Vessel"/>
    <s v="Seattle Enterprise"/>
    <n v="1789"/>
    <x v="0"/>
    <n v="267"/>
    <m/>
    <m/>
    <s v="Pacific Area"/>
    <s v="United States"/>
    <x v="1"/>
    <n v="56.5333333333"/>
    <n v="-166.71666666670001"/>
    <s v="Equipment failure/ Hazard to navigation"/>
    <s v="Marine Casualty"/>
    <s v="Damaged"/>
    <s v="N"/>
    <m/>
    <m/>
    <m/>
    <m/>
    <m/>
    <m/>
    <x v="4"/>
  </r>
  <r>
    <x v="5"/>
    <d v="2016-08-12T00:00:00"/>
    <n v="8"/>
    <x v="11"/>
    <s v="United States"/>
    <n v="5995962"/>
    <s v="Barge (General)"/>
    <s v="Hawaii Trader"/>
    <n v="5862"/>
    <x v="0"/>
    <n v="359.4"/>
    <m/>
    <n v="14"/>
    <s v="Pacific Area"/>
    <s v="United States"/>
    <x v="0"/>
    <n v="59.037098678699998"/>
    <n v="-158.46393448289999"/>
    <s v="Allision"/>
    <s v="Marine Casualty"/>
    <s v="Damaged"/>
    <s v="N"/>
    <m/>
    <m/>
    <m/>
    <m/>
    <m/>
    <m/>
    <x v="5"/>
  </r>
  <r>
    <x v="5"/>
    <d v="2016-08-14T00:00:00"/>
    <n v="8"/>
    <x v="11"/>
    <s v="United States"/>
    <n v="5973801"/>
    <s v="Towing Vessel"/>
    <s v="Pacific Freedom"/>
    <n v="177"/>
    <x v="1"/>
    <n v="112.2"/>
    <m/>
    <m/>
    <s v="Pacific Area"/>
    <s v="United States"/>
    <x v="1"/>
    <n v="56.134999999999998"/>
    <n v="-157.6916666667"/>
    <s v="Equipment failure"/>
    <s v="Marine Casualty"/>
    <s v=""/>
    <s v="N"/>
    <m/>
    <m/>
    <m/>
    <m/>
    <m/>
    <m/>
    <x v="4"/>
  </r>
  <r>
    <x v="5"/>
    <d v="2016-08-14T00:00:00"/>
    <n v="8"/>
    <x v="11"/>
    <s v="United States"/>
    <n v="5982206"/>
    <s v="Fishing Vessel"/>
    <s v="Seven C S"/>
    <n v="21"/>
    <x v="1"/>
    <n v="32"/>
    <m/>
    <n v="34"/>
    <s v="Pacific Area"/>
    <s v="United States"/>
    <x v="0"/>
    <n v="59.205472718400003"/>
    <n v="-157.64284045299999"/>
    <s v="Equipment failure/ Hazard to navigation"/>
    <s v="Marine Casualty"/>
    <s v="Damaged"/>
    <s v="N"/>
    <m/>
    <m/>
    <m/>
    <m/>
    <m/>
    <m/>
    <x v="4"/>
  </r>
  <r>
    <x v="5"/>
    <d v="2016-08-15T00:00:00"/>
    <n v="8"/>
    <x v="11"/>
    <s v="United States"/>
    <n v="5982980"/>
    <s v="Fishing Vessel"/>
    <s v="Starbound"/>
    <n v="2266"/>
    <x v="0"/>
    <n v="266"/>
    <m/>
    <m/>
    <s v="Pacific Area"/>
    <s v="United States"/>
    <x v="1"/>
    <n v="56.2833333333"/>
    <n v="-166.6666666667"/>
    <s v="Equipment failure"/>
    <s v="Marine Casualty"/>
    <s v=""/>
    <s v="N"/>
    <m/>
    <m/>
    <m/>
    <m/>
    <m/>
    <m/>
    <x v="4"/>
  </r>
  <r>
    <x v="5"/>
    <d v="2016-08-16T00:00:00"/>
    <n v="8"/>
    <x v="11"/>
    <s v="United States"/>
    <n v="5976392"/>
    <s v="Fishing Vessel"/>
    <s v="Nordic Lady"/>
    <n v="183"/>
    <x v="1"/>
    <n v="81.7"/>
    <m/>
    <n v="43"/>
    <s v="Pacific Area"/>
    <s v="United States"/>
    <x v="0"/>
    <n v="61.122232476699999"/>
    <n v="-146.35003146950001"/>
    <s v="Discharge/Release of Pollution"/>
    <s v="Discharge of Oil"/>
    <s v=""/>
    <s v="Y"/>
    <m/>
    <m/>
    <m/>
    <m/>
    <m/>
    <m/>
    <x v="9"/>
  </r>
  <r>
    <x v="5"/>
    <d v="2016-08-16T00:00:00"/>
    <n v="8"/>
    <x v="11"/>
    <s v="United States"/>
    <n v="5982467"/>
    <s v="Towing Vessel"/>
    <s v="Bismarck Sea"/>
    <n v="193"/>
    <x v="1"/>
    <n v="124.6"/>
    <m/>
    <n v="42"/>
    <s v="Pacific Area"/>
    <s v="United States"/>
    <x v="0"/>
    <n v="60.895827710900001"/>
    <n v="-146.94693046250001"/>
    <s v="Equipment failure/ Hazard to navigation"/>
    <s v="Marine Casualty"/>
    <s v=""/>
    <s v="N"/>
    <m/>
    <m/>
    <m/>
    <m/>
    <m/>
    <m/>
    <x v="4"/>
  </r>
  <r>
    <x v="5"/>
    <d v="2016-08-18T00:00:00"/>
    <n v="8"/>
    <x v="11"/>
    <s v="United States"/>
    <n v="5977452"/>
    <s v="Fishing Vessel"/>
    <s v="Sea Weed II"/>
    <n v="18"/>
    <x v="1"/>
    <n v="37.700000000000003"/>
    <m/>
    <m/>
    <s v="Pacific Area"/>
    <s v="United States"/>
    <x v="1"/>
    <n v="57.048141263200002"/>
    <n v="-135.32796478270001"/>
    <s v="Discharge/Release of Pollution"/>
    <s v="Discharge of Oil"/>
    <s v=""/>
    <s v="Y"/>
    <m/>
    <m/>
    <m/>
    <m/>
    <m/>
    <m/>
    <x v="9"/>
  </r>
  <r>
    <x v="5"/>
    <d v="2016-08-20T00:00:00"/>
    <n v="8"/>
    <x v="11"/>
    <s v="United States"/>
    <n v="5983363"/>
    <s v="Recreational"/>
    <s v="Rebecca"/>
    <s v="n/a"/>
    <x v="0"/>
    <n v="48"/>
    <m/>
    <m/>
    <s v="Pacific Area"/>
    <s v="United States"/>
    <x v="1"/>
    <n v="53.8305861467"/>
    <n v="-166.6077575683"/>
    <s v="Fire"/>
    <s v="Discharge of Oil"/>
    <s v="Damaged"/>
    <s v="Y"/>
    <m/>
    <m/>
    <m/>
    <m/>
    <m/>
    <m/>
    <x v="2"/>
  </r>
  <r>
    <x v="5"/>
    <d v="2016-08-24T00:00:00"/>
    <n v="8"/>
    <x v="11"/>
    <s v="United States"/>
    <n v="5989156"/>
    <s v="Passenger Ship"/>
    <s v="Valdez Spirit"/>
    <n v="87"/>
    <x v="1"/>
    <n v="76"/>
    <m/>
    <n v="13"/>
    <s v="Pacific Area"/>
    <s v="United States"/>
    <x v="0"/>
    <n v="60.947139485400001"/>
    <n v="-146.88491137310001"/>
    <s v="Equipment failure/ Hazard to navigation"/>
    <s v="Marine Casualty"/>
    <s v=""/>
    <s v="N"/>
    <m/>
    <m/>
    <m/>
    <m/>
    <m/>
    <m/>
    <x v="4"/>
  </r>
  <r>
    <x v="5"/>
    <d v="2016-08-25T00:00:00"/>
    <n v="8"/>
    <x v="11"/>
    <s v="United States"/>
    <n v="5983429"/>
    <s v="Recreational"/>
    <s v="M &amp; M"/>
    <s v="n/a"/>
    <x v="0"/>
    <s v="n/a"/>
    <m/>
    <m/>
    <s v="Pacific Area"/>
    <s v="United States"/>
    <x v="1"/>
    <n v="57.785699999999999"/>
    <n v="-152.4047833333"/>
    <s v="Discharge/Release of Pollution"/>
    <s v="Discharge of Oil"/>
    <s v=""/>
    <s v="Y"/>
    <m/>
    <m/>
    <m/>
    <m/>
    <m/>
    <m/>
    <x v="9"/>
  </r>
  <r>
    <x v="5"/>
    <d v="2016-08-29T00:00:00"/>
    <n v="8"/>
    <x v="11"/>
    <s v="United States"/>
    <n v="5986512"/>
    <s v="Passenger Ship"/>
    <s v="St John"/>
    <n v="82"/>
    <x v="1"/>
    <n v="78.5"/>
    <m/>
    <m/>
    <s v="Pacific Area"/>
    <s v="United States"/>
    <x v="1"/>
    <n v="55.481999999999999"/>
    <n v="-130.89783333330001"/>
    <s v="Equipment failure/ Hazard to navigation"/>
    <s v="Marine Casualty"/>
    <s v=""/>
    <s v="N"/>
    <m/>
    <m/>
    <m/>
    <m/>
    <m/>
    <m/>
    <x v="4"/>
  </r>
  <r>
    <x v="5"/>
    <d v="2016-09-01T00:00:00"/>
    <n v="9"/>
    <x v="11"/>
    <s v="United States"/>
    <n v="5990691"/>
    <s v="N/A"/>
    <s v="Construction Barge"/>
    <s v="n/a"/>
    <x v="0"/>
    <n v="26"/>
    <m/>
    <m/>
    <s v="Pacific Area"/>
    <s v="United States"/>
    <x v="1"/>
    <n v="57.052237755199997"/>
    <n v="-135.34440135950001"/>
    <s v="Equipment failure"/>
    <s v="Discharge of Oil"/>
    <s v="Damaged"/>
    <s v="Y"/>
    <m/>
    <m/>
    <m/>
    <m/>
    <m/>
    <m/>
    <x v="4"/>
  </r>
  <r>
    <x v="5"/>
    <d v="2016-09-01T00:00:00"/>
    <n v="9"/>
    <x v="11"/>
    <s v="United States"/>
    <n v="5990776"/>
    <s v="Fishing Vessel"/>
    <s v="Carmela"/>
    <n v="131"/>
    <x v="1"/>
    <n v="72.7"/>
    <m/>
    <n v="50"/>
    <s v="Pacific Area"/>
    <s v="United States"/>
    <x v="0"/>
    <n v="60.7863333333"/>
    <n v="-148.11183333330001"/>
    <s v="Grounding"/>
    <s v="Marine Casualty"/>
    <s v="Damaged"/>
    <s v="N"/>
    <m/>
    <m/>
    <m/>
    <m/>
    <m/>
    <m/>
    <x v="0"/>
  </r>
  <r>
    <x v="5"/>
    <d v="2016-09-03T00:00:00"/>
    <n v="9"/>
    <x v="11"/>
    <s v="United States"/>
    <n v="6319904"/>
    <s v="Fishing Vessel"/>
    <s v="Akutan"/>
    <n v="749"/>
    <x v="0"/>
    <n v="166.5"/>
    <m/>
    <n v="74"/>
    <s v="Pacific Area"/>
    <s v="United States"/>
    <x v="0"/>
    <n v="64.416666666699996"/>
    <n v="-165.5"/>
    <s v="Equipment failure"/>
    <s v="Marine Casualty"/>
    <s v="Damaged"/>
    <s v="N"/>
    <m/>
    <m/>
    <m/>
    <m/>
    <m/>
    <m/>
    <x v="4"/>
  </r>
  <r>
    <x v="5"/>
    <d v="2016-09-05T00:00:00"/>
    <n v="9"/>
    <x v="11"/>
    <s v="United States"/>
    <n v="6031005"/>
    <s v="Fishing Vessel"/>
    <s v="Nor-Gale"/>
    <m/>
    <x v="2"/>
    <n v="38"/>
    <m/>
    <m/>
    <s v="Pacific Area"/>
    <s v="United States"/>
    <x v="0"/>
    <n v="58.306683333300001"/>
    <n v="-134.43533333330001"/>
    <s v="Allision"/>
    <s v="Marine Casualty"/>
    <s v=""/>
    <s v="N"/>
    <m/>
    <m/>
    <m/>
    <m/>
    <m/>
    <m/>
    <x v="5"/>
  </r>
  <r>
    <x v="5"/>
    <d v="2016-09-08T00:00:00"/>
    <n v="9"/>
    <x v="11"/>
    <s v="United States"/>
    <n v="5999215"/>
    <s v="Fishing Vessel"/>
    <s v="Seafisher"/>
    <n v="1453"/>
    <x v="0"/>
    <n v="211.4"/>
    <m/>
    <n v="42"/>
    <s v="Pacific Area"/>
    <s v="United States"/>
    <x v="0"/>
    <n v="58.471666666700003"/>
    <n v="-169.4283333333"/>
    <s v="Loss of electrical power"/>
    <s v="Marine Casualty"/>
    <s v=""/>
    <s v="N"/>
    <m/>
    <m/>
    <m/>
    <m/>
    <m/>
    <m/>
    <x v="27"/>
  </r>
  <r>
    <x v="5"/>
    <d v="2016-09-09T00:00:00"/>
    <n v="9"/>
    <x v="11"/>
    <s v="United States"/>
    <n v="5999828"/>
    <s v="Fishing Vessel"/>
    <s v="Blue Attu"/>
    <n v="379"/>
    <x v="1"/>
    <n v="124.5"/>
    <m/>
    <n v="39"/>
    <s v="Pacific Area"/>
    <s v="United States"/>
    <x v="0"/>
    <n v="60.233333333300003"/>
    <n v="-171.38333333329999"/>
    <s v="Loss of electrical power"/>
    <s v="Marine Casualty"/>
    <s v=""/>
    <s v="N"/>
    <m/>
    <m/>
    <m/>
    <m/>
    <m/>
    <m/>
    <x v="27"/>
  </r>
  <r>
    <x v="5"/>
    <d v="2016-09-10T00:00:00"/>
    <n v="9"/>
    <x v="11"/>
    <s v="United States"/>
    <n v="5999219"/>
    <s v="Passenger Ship"/>
    <s v="Tustumena"/>
    <n v="2174"/>
    <x v="0"/>
    <n v="266"/>
    <m/>
    <m/>
    <s v="Pacific Area"/>
    <s v="United States"/>
    <x v="1"/>
    <n v="54.133333333300001"/>
    <n v="-165.77666666670001"/>
    <s v="Equipment failure/ Hazard to navigation"/>
    <s v="Marine Casualty"/>
    <s v=""/>
    <s v="N"/>
    <m/>
    <m/>
    <m/>
    <m/>
    <m/>
    <m/>
    <x v="4"/>
  </r>
  <r>
    <x v="5"/>
    <d v="2016-09-10T00:00:00"/>
    <n v="9"/>
    <x v="11"/>
    <s v="United States"/>
    <n v="6000111"/>
    <s v="Barge (Liquid)"/>
    <s v="Riverways-9"/>
    <n v="319"/>
    <x v="1"/>
    <n v="150"/>
    <m/>
    <n v="56"/>
    <s v="Pacific Area"/>
    <s v="United States"/>
    <x v="0"/>
    <n v="64.878783333300007"/>
    <n v="-149.64398333330001"/>
    <s v="Grounding"/>
    <s v="Marine Casualty"/>
    <s v=""/>
    <s v="N"/>
    <m/>
    <m/>
    <m/>
    <m/>
    <m/>
    <m/>
    <x v="0"/>
  </r>
  <r>
    <x v="5"/>
    <d v="2016-09-10T00:00:00"/>
    <n v="9"/>
    <x v="11"/>
    <s v="United States"/>
    <n v="6000175"/>
    <s v="Towing Vessel"/>
    <s v="Rampart"/>
    <n v="106"/>
    <x v="1"/>
    <n v="63.3"/>
    <m/>
    <n v="54"/>
    <s v="Pacific Area"/>
    <s v="United States"/>
    <x v="0"/>
    <n v="64.878783333300007"/>
    <n v="-149.64398333330001"/>
    <s v="Grounding"/>
    <s v="Marine Casualty"/>
    <s v=""/>
    <s v="N"/>
    <m/>
    <m/>
    <m/>
    <m/>
    <m/>
    <m/>
    <x v="0"/>
  </r>
  <r>
    <x v="5"/>
    <d v="2016-09-11T00:00:00"/>
    <n v="9"/>
    <x v="11"/>
    <s v="United States"/>
    <n v="5999981"/>
    <s v="Fishing Vessel"/>
    <s v="Akutan"/>
    <n v="749"/>
    <x v="0"/>
    <n v="166.5"/>
    <m/>
    <n v="74"/>
    <s v="Pacific Area"/>
    <s v="United States"/>
    <x v="0"/>
    <n v="64.201666666700007"/>
    <n v="-165.58"/>
    <s v="Equipment failure/ Hazard to navigation"/>
    <s v="Marine Casualty"/>
    <s v="Damaged"/>
    <s v="N"/>
    <m/>
    <m/>
    <m/>
    <m/>
    <m/>
    <m/>
    <x v="4"/>
  </r>
  <r>
    <x v="5"/>
    <d v="2016-09-15T00:00:00"/>
    <n v="9"/>
    <x v="11"/>
    <s v="United States"/>
    <n v="6002592"/>
    <s v="Fishing Vessel"/>
    <s v="Midnight Blue"/>
    <n v="9"/>
    <x v="1"/>
    <n v="29.5"/>
    <m/>
    <m/>
    <s v="Pacific Area"/>
    <s v="United States"/>
    <x v="1"/>
    <n v="57.048705779099997"/>
    <n v="-135.3507717622"/>
    <s v="Sinking"/>
    <s v="Discharge of Oil"/>
    <s v=""/>
    <s v="Y"/>
    <m/>
    <m/>
    <m/>
    <m/>
    <m/>
    <m/>
    <x v="1"/>
  </r>
  <r>
    <x v="5"/>
    <d v="2016-09-15T00:00:00"/>
    <n v="9"/>
    <x v="11"/>
    <s v="United States"/>
    <n v="6002670"/>
    <s v="Recreational"/>
    <s v="The Shadow"/>
    <s v="n/a"/>
    <x v="0"/>
    <s v="n/a"/>
    <m/>
    <m/>
    <s v="Pacific Area"/>
    <s v="United States"/>
    <x v="1"/>
    <n v="57.050675622100002"/>
    <n v="-135.32797740320001"/>
    <s v="Discharge/Release of Pollution"/>
    <s v="Discharge of Oil"/>
    <s v=""/>
    <s v="Y"/>
    <m/>
    <m/>
    <m/>
    <m/>
    <m/>
    <m/>
    <x v="9"/>
  </r>
  <r>
    <x v="5"/>
    <d v="2016-09-19T00:00:00"/>
    <n v="9"/>
    <x v="11"/>
    <s v="United States"/>
    <n v="6004472"/>
    <s v="Fishing Vessel"/>
    <s v="Tempo Sea"/>
    <n v="195"/>
    <x v="1"/>
    <n v="115.6"/>
    <m/>
    <m/>
    <s v="Pacific Area"/>
    <s v="United States"/>
    <x v="1"/>
    <n v="55.055500000000002"/>
    <n v="-162.31245000000001"/>
    <s v="Discharge/Release of Pollution"/>
    <s v="Discharge of Oil"/>
    <s v=""/>
    <s v="Y"/>
    <m/>
    <m/>
    <m/>
    <m/>
    <m/>
    <m/>
    <x v="9"/>
  </r>
  <r>
    <x v="5"/>
    <d v="2016-09-21T00:00:00"/>
    <n v="9"/>
    <x v="11"/>
    <s v="United States"/>
    <n v="6011902"/>
    <s v="General Cargo Ship"/>
    <s v="Matson Kodiak"/>
    <n v="19311"/>
    <x v="0"/>
    <n v="678.9"/>
    <m/>
    <n v="31"/>
    <s v="Pacific Area"/>
    <s v="United States"/>
    <x v="0"/>
    <n v="61.241666666699999"/>
    <n v="-149.88833333330001"/>
    <s v="Equipment failure/ Hazard to navigation"/>
    <s v="Marine Casualty"/>
    <s v=""/>
    <s v="N"/>
    <m/>
    <m/>
    <m/>
    <m/>
    <m/>
    <m/>
    <x v="4"/>
  </r>
  <r>
    <x v="5"/>
    <d v="2016-09-22T00:00:00"/>
    <n v="9"/>
    <x v="11"/>
    <s v="United States"/>
    <n v="6012348"/>
    <s v="Fishing Vessel"/>
    <s v="Defender"/>
    <n v="191"/>
    <x v="1"/>
    <n v="111.7"/>
    <m/>
    <n v="34"/>
    <s v="Pacific Area"/>
    <s v="United States"/>
    <x v="0"/>
    <n v="58.366666666699999"/>
    <n v="-169.71666666670001"/>
    <s v="Equipment failure/ Hazard to navigation"/>
    <s v="Marine Casualty"/>
    <s v=""/>
    <s v="N"/>
    <m/>
    <m/>
    <m/>
    <m/>
    <m/>
    <m/>
    <x v="4"/>
  </r>
  <r>
    <x v="5"/>
    <d v="2016-09-26T00:00:00"/>
    <n v="9"/>
    <x v="11"/>
    <s v="United States"/>
    <n v="6011590"/>
    <s v="Fishing Vessel"/>
    <s v="Northern Glacier"/>
    <n v="1109"/>
    <x v="0"/>
    <n v="175.6"/>
    <m/>
    <n v="35"/>
    <s v="Pacific Area"/>
    <s v="United States"/>
    <x v="0"/>
    <n v="58.316666666700002"/>
    <n v="-169.26666666669999"/>
    <s v="Equipment failure/ Hazard to navigation"/>
    <s v="Marine Casualty"/>
    <s v=""/>
    <s v="N"/>
    <m/>
    <m/>
    <m/>
    <m/>
    <m/>
    <m/>
    <x v="4"/>
  </r>
  <r>
    <x v="5"/>
    <d v="2016-09-30T00:00:00"/>
    <n v="9"/>
    <x v="11"/>
    <s v="United States"/>
    <n v="6016008"/>
    <s v="Towing Vessel"/>
    <s v="Chena"/>
    <n v="91"/>
    <x v="1"/>
    <n v="46.9"/>
    <m/>
    <n v="59"/>
    <s v="Pacific Area"/>
    <s v="United States"/>
    <x v="0"/>
    <n v="60.883053383499998"/>
    <n v="-161.42701721189999"/>
    <s v="Loss of electrical power"/>
    <s v="Marine Casualty"/>
    <s v="Damaged"/>
    <s v="N"/>
    <m/>
    <m/>
    <m/>
    <m/>
    <m/>
    <m/>
    <x v="27"/>
  </r>
  <r>
    <x v="5"/>
    <d v="2016-10-04T00:00:00"/>
    <n v="10"/>
    <x v="11"/>
    <s v="United States"/>
    <n v="6016864"/>
    <s v="Fishing Vessel"/>
    <s v="Mr. Wind"/>
    <n v="17"/>
    <x v="1"/>
    <n v="36.1"/>
    <m/>
    <n v="44"/>
    <s v="Pacific Area"/>
    <s v="United States"/>
    <x v="0"/>
    <n v="58.369571877699997"/>
    <n v="-134.66356401140001"/>
    <s v="Discharge/Release of Pollution"/>
    <s v="Discharge of Oil"/>
    <s v=""/>
    <s v="Y"/>
    <m/>
    <m/>
    <m/>
    <m/>
    <m/>
    <m/>
    <x v="9"/>
  </r>
  <r>
    <x v="5"/>
    <d v="2016-10-05T00:00:00"/>
    <n v="10"/>
    <x v="11"/>
    <s v="United States"/>
    <n v="6017117"/>
    <s v="Towing Vessel"/>
    <s v="Le Cheval Rouge"/>
    <n v="140"/>
    <x v="1"/>
    <n v="85"/>
    <m/>
    <m/>
    <s v="Pacific Area"/>
    <s v="United States"/>
    <x v="1"/>
    <n v="57.787570000000002"/>
    <n v="-152.4023"/>
    <s v="Discharge/Release of Pollution"/>
    <s v="Discharge of Oil"/>
    <s v=""/>
    <s v="Y"/>
    <m/>
    <m/>
    <m/>
    <m/>
    <m/>
    <m/>
    <x v="9"/>
  </r>
  <r>
    <x v="5"/>
    <d v="2016-10-08T00:00:00"/>
    <n v="10"/>
    <x v="11"/>
    <s v="United States"/>
    <n v="6307741"/>
    <s v="Fishing Vessel"/>
    <s v="Northern Glacier"/>
    <n v="1109"/>
    <x v="0"/>
    <n v="175.6"/>
    <m/>
    <n v="35"/>
    <s v="Pacific Area"/>
    <s v="United States"/>
    <x v="0"/>
    <n v="58.866666666699999"/>
    <n v="-168.21666666670001"/>
    <s v="Wave Strikes/Impacts"/>
    <s v="Marine Casualty"/>
    <s v=""/>
    <s v="N"/>
    <m/>
    <m/>
    <m/>
    <m/>
    <m/>
    <m/>
    <x v="36"/>
  </r>
  <r>
    <x v="5"/>
    <d v="2016-10-13T00:00:00"/>
    <n v="10"/>
    <x v="11"/>
    <s v="United States"/>
    <n v="6036877"/>
    <s v="Barge (General)"/>
    <s v="180-2"/>
    <n v="1066"/>
    <x v="0"/>
    <n v="172.8"/>
    <m/>
    <m/>
    <s v="Pacific Area"/>
    <s v="United States"/>
    <x v="1"/>
    <n v="56.313525001899997"/>
    <n v="-158.53211975100001"/>
    <s v="Grounding"/>
    <s v="Marine Casualty"/>
    <s v="Damaged"/>
    <s v="N"/>
    <m/>
    <m/>
    <m/>
    <m/>
    <m/>
    <m/>
    <x v="0"/>
  </r>
  <r>
    <x v="5"/>
    <d v="2016-10-14T00:00:00"/>
    <n v="10"/>
    <x v="11"/>
    <s v="United States"/>
    <n v="6028619"/>
    <s v="Fishing Vessel"/>
    <s v="Maria"/>
    <n v="18"/>
    <x v="1"/>
    <n v="36.1"/>
    <m/>
    <m/>
    <s v="Pacific Area"/>
    <s v="United States"/>
    <x v="1"/>
    <n v="56.351666666699998"/>
    <n v="-132.5"/>
    <s v="Grounding"/>
    <s v="Marine Casualty"/>
    <s v="Damaged"/>
    <s v="N"/>
    <m/>
    <m/>
    <m/>
    <m/>
    <m/>
    <m/>
    <x v="0"/>
  </r>
  <r>
    <x v="5"/>
    <d v="2016-10-16T00:00:00"/>
    <n v="10"/>
    <x v="11"/>
    <s v="United States"/>
    <n v="6277501"/>
    <s v="Fishing Vessel"/>
    <s v="Melanie"/>
    <n v="166"/>
    <x v="1"/>
    <n v="94.6"/>
    <m/>
    <m/>
    <s v="Pacific Area"/>
    <s v="United States"/>
    <x v="1"/>
    <n v="54.5231666667"/>
    <n v="-165.08633333329999"/>
    <s v="Equipment failure/ Hazard to navigation"/>
    <s v="Marine Casualty"/>
    <s v="Damaged"/>
    <s v="N"/>
    <m/>
    <m/>
    <m/>
    <m/>
    <m/>
    <m/>
    <x v="4"/>
  </r>
  <r>
    <x v="5"/>
    <d v="2016-10-18T00:00:00"/>
    <n v="10"/>
    <x v="11"/>
    <s v="United States"/>
    <n v="6079996"/>
    <s v="Fishing Vessel"/>
    <s v="Pacific Sounder"/>
    <n v="198"/>
    <x v="1"/>
    <n v="89.9"/>
    <m/>
    <m/>
    <s v="Pacific Area"/>
    <s v="United States"/>
    <x v="1"/>
    <n v="56.276683333299999"/>
    <n v="-162.94683333329999"/>
    <s v="Equipment failure/ Hazard to navigation"/>
    <s v="Marine Casualty"/>
    <s v="Damaged"/>
    <s v="N"/>
    <m/>
    <m/>
    <m/>
    <m/>
    <m/>
    <m/>
    <x v="4"/>
  </r>
  <r>
    <x v="5"/>
    <d v="2016-10-22T00:00:00"/>
    <n v="10"/>
    <x v="11"/>
    <s v="United States"/>
    <n v="6103899"/>
    <s v="Barge (Liquid)"/>
    <s v="Na-Kao"/>
    <n v="4076"/>
    <x v="0"/>
    <n v="275.2"/>
    <m/>
    <n v="13"/>
    <s v="Pacific Area"/>
    <s v="United States"/>
    <x v="0"/>
    <n v="58.845383333299999"/>
    <n v="-158.57573333330001"/>
    <s v="Set Adrift"/>
    <s v="Marine Casualty"/>
    <s v="Damaged"/>
    <s v="N"/>
    <m/>
    <m/>
    <m/>
    <m/>
    <m/>
    <m/>
    <x v="15"/>
  </r>
  <r>
    <x v="5"/>
    <d v="2016-10-25T00:00:00"/>
    <n v="10"/>
    <x v="11"/>
    <s v="United States"/>
    <n v="6029239"/>
    <s v="Fishing Vessel"/>
    <s v="Michelle Renee"/>
    <n v="193"/>
    <x v="1"/>
    <n v="98.3"/>
    <m/>
    <m/>
    <s v="Pacific Area"/>
    <s v="United States"/>
    <x v="1"/>
    <n v="54.131654344499999"/>
    <n v="-165.78335380550001"/>
    <s v="Discharge/Release of Pollution"/>
    <s v="Discharge of Oil"/>
    <s v=""/>
    <s v="Y"/>
    <m/>
    <m/>
    <m/>
    <m/>
    <m/>
    <m/>
    <x v="9"/>
  </r>
  <r>
    <x v="5"/>
    <d v="2016-10-27T00:00:00"/>
    <n v="10"/>
    <x v="11"/>
    <s v="United States"/>
    <n v="6030873"/>
    <s v="Fishing Vessel"/>
    <s v="Sandra L"/>
    <n v="25"/>
    <x v="1"/>
    <n v="40"/>
    <m/>
    <m/>
    <s v="Pacific Area"/>
    <s v="United States"/>
    <x v="1"/>
    <n v="56.908603187600001"/>
    <n v="-135.39951736750001"/>
    <s v="Sinking"/>
    <s v="Discharge of Oil"/>
    <s v="Y"/>
    <s v="Y"/>
    <m/>
    <m/>
    <m/>
    <m/>
    <m/>
    <m/>
    <x v="1"/>
  </r>
  <r>
    <x v="5"/>
    <d v="2016-10-30T00:00:00"/>
    <n v="10"/>
    <x v="11"/>
    <s v="United States"/>
    <n v="6054170"/>
    <s v="Recreational"/>
    <s v="Iron Throne"/>
    <m/>
    <x v="2"/>
    <m/>
    <m/>
    <m/>
    <s v="Pacific Area"/>
    <s v="United States"/>
    <x v="0"/>
    <n v="60.661099897500002"/>
    <n v="-147.46202087399999"/>
    <s v="Sinking"/>
    <s v="Discharge of Oil"/>
    <s v="Damaged"/>
    <s v="Y"/>
    <m/>
    <m/>
    <m/>
    <m/>
    <m/>
    <m/>
    <x v="1"/>
  </r>
  <r>
    <x v="5"/>
    <d v="2016-11-03T00:00:00"/>
    <n v="11"/>
    <x v="11"/>
    <s v="United States"/>
    <n v="6057387"/>
    <s v="Fishing Vessel"/>
    <s v="Linda Kay"/>
    <n v="21"/>
    <x v="1"/>
    <n v="32"/>
    <m/>
    <n v="3"/>
    <s v="Pacific Area"/>
    <s v="United States"/>
    <x v="0"/>
    <n v="59.605555555599999"/>
    <n v="-151.42500000000001"/>
    <s v="Fire"/>
    <s v="Marine Casualty"/>
    <s v="Y"/>
    <s v="N"/>
    <m/>
    <m/>
    <m/>
    <m/>
    <m/>
    <m/>
    <x v="2"/>
  </r>
  <r>
    <x v="5"/>
    <d v="2016-11-05T00:00:00"/>
    <n v="11"/>
    <x v="11"/>
    <s v="United States"/>
    <n v="6110586"/>
    <s v="Passenger Ship"/>
    <s v="Sundy"/>
    <n v="37"/>
    <x v="1"/>
    <n v="48.1"/>
    <m/>
    <m/>
    <s v="Pacific Area"/>
    <s v="United States"/>
    <x v="1"/>
    <n v="57.648183333299997"/>
    <n v="-153.69925000000001"/>
    <s v="Grounding"/>
    <s v="Marine Casualty"/>
    <s v="Damaged"/>
    <s v="N"/>
    <m/>
    <m/>
    <m/>
    <m/>
    <m/>
    <m/>
    <x v="0"/>
  </r>
  <r>
    <x v="5"/>
    <d v="2016-11-06T00:00:00"/>
    <n v="11"/>
    <x v="11"/>
    <s v="United States"/>
    <n v="6037161"/>
    <s v="Barge (Deck)"/>
    <s v="CCI"/>
    <n v="2672"/>
    <x v="0"/>
    <n v="214.5"/>
    <m/>
    <m/>
    <s v="Pacific Area"/>
    <s v="United States"/>
    <x v="1"/>
    <n v="51.0571784292"/>
    <n v="-127.921110539"/>
    <s v="Sinking"/>
    <s v="Marine Casualty"/>
    <s v="Y"/>
    <s v="N"/>
    <m/>
    <m/>
    <m/>
    <m/>
    <m/>
    <m/>
    <x v="1"/>
  </r>
  <r>
    <x v="5"/>
    <d v="2016-11-09T00:00:00"/>
    <n v="11"/>
    <x v="11"/>
    <s v="United States"/>
    <n v="6039289"/>
    <s v="Recreational"/>
    <s v="Galatea"/>
    <n v="54"/>
    <x v="1"/>
    <n v="48.5"/>
    <m/>
    <n v="51"/>
    <s v="Pacific Area"/>
    <s v="United States"/>
    <x v="0"/>
    <n v="58.306402174200002"/>
    <n v="-134.4344765152"/>
    <s v="Discharge/Release of Pollution"/>
    <s v="Discharge of Oil"/>
    <s v=""/>
    <s v="Y"/>
    <m/>
    <m/>
    <m/>
    <m/>
    <m/>
    <m/>
    <x v="9"/>
  </r>
  <r>
    <x v="5"/>
    <d v="2016-11-09T00:00:00"/>
    <n v="11"/>
    <x v="11"/>
    <s v="United States"/>
    <n v="6048905"/>
    <s v="Recreational"/>
    <s v="High Tide"/>
    <s v="n/a"/>
    <x v="0"/>
    <s v="n/a"/>
    <m/>
    <m/>
    <s v="Pacific Area"/>
    <s v="United States"/>
    <x v="1"/>
    <n v="57.781965002200003"/>
    <n v="-152.4077568054"/>
    <s v="Discharge/Release of Pollution"/>
    <s v="Discharge of Oil"/>
    <s v=""/>
    <s v="Y"/>
    <m/>
    <m/>
    <m/>
    <m/>
    <m/>
    <m/>
    <x v="9"/>
  </r>
  <r>
    <x v="5"/>
    <d v="2016-11-10T00:00:00"/>
    <n v="11"/>
    <x v="11"/>
    <s v="United States"/>
    <n v="6041130"/>
    <s v="Fishing Vessel"/>
    <s v="Chan III"/>
    <m/>
    <x v="2"/>
    <n v="35"/>
    <m/>
    <n v="53"/>
    <s v="Pacific Area"/>
    <s v="United States"/>
    <x v="0"/>
    <n v="58.3722681247"/>
    <n v="-134.6461854918"/>
    <s v="Discharge/Release of Pollution"/>
    <s v="Discharge of Oil"/>
    <s v=""/>
    <s v="Y"/>
    <m/>
    <m/>
    <m/>
    <m/>
    <m/>
    <m/>
    <x v="9"/>
  </r>
  <r>
    <x v="5"/>
    <d v="2016-11-11T00:00:00"/>
    <n v="11"/>
    <x v="11"/>
    <s v="United States"/>
    <n v="6048885"/>
    <s v="Barge (General)"/>
    <s v="Leo Harris"/>
    <n v="336"/>
    <x v="1"/>
    <n v="115"/>
    <m/>
    <n v="2"/>
    <s v="Pacific Area"/>
    <s v="United States"/>
    <x v="0"/>
    <n v="61.1109411407"/>
    <n v="-146.27049389300001"/>
    <s v="Discharge/Release of Pollution"/>
    <s v="Discharge of Oil"/>
    <s v=""/>
    <s v="Y"/>
    <m/>
    <m/>
    <m/>
    <m/>
    <m/>
    <m/>
    <x v="9"/>
  </r>
  <r>
    <x v="5"/>
    <d v="2016-11-14T00:00:00"/>
    <n v="11"/>
    <x v="11"/>
    <s v="United States"/>
    <n v="6042629"/>
    <s v="Passenger Ship"/>
    <s v="Lady Luck"/>
    <n v="27"/>
    <x v="1"/>
    <n v="41.5"/>
    <m/>
    <n v="42"/>
    <s v="Pacific Area"/>
    <s v="United States"/>
    <x v="0"/>
    <n v="60.361631952400003"/>
    <n v="-147.16252950929999"/>
    <s v="Flooding"/>
    <s v="Marine Casualty"/>
    <s v="Damaged"/>
    <s v="N"/>
    <m/>
    <m/>
    <m/>
    <m/>
    <m/>
    <m/>
    <x v="12"/>
  </r>
  <r>
    <x v="5"/>
    <d v="2016-11-15T00:00:00"/>
    <n v="11"/>
    <x v="11"/>
    <s v="United States"/>
    <n v="6043455"/>
    <s v="Fishing Vessel"/>
    <s v="Lilli Ann"/>
    <n v="479"/>
    <x v="1"/>
    <n v="124.3"/>
    <m/>
    <m/>
    <s v="Pacific Area"/>
    <s v="United States"/>
    <x v="1"/>
    <n v="53.898333333300002"/>
    <n v="-166.5233333333"/>
    <s v="Set Adrift"/>
    <s v="Marine Casualty"/>
    <s v=""/>
    <s v="N"/>
    <m/>
    <m/>
    <m/>
    <m/>
    <m/>
    <m/>
    <x v="15"/>
  </r>
  <r>
    <x v="5"/>
    <d v="2016-11-16T00:00:00"/>
    <n v="11"/>
    <x v="11"/>
    <s v="United States"/>
    <n v="6042622"/>
    <s v="Fishing Vessel"/>
    <s v="Commitment"/>
    <n v="73"/>
    <x v="1"/>
    <n v="58"/>
    <m/>
    <m/>
    <s v="Pacific Area"/>
    <s v="United States"/>
    <x v="1"/>
    <n v="54.132758418599998"/>
    <n v="-165.77553250349999"/>
    <s v="Discharge/Release of Pollution"/>
    <s v="Discharge of Oil"/>
    <s v=""/>
    <s v="Y"/>
    <m/>
    <m/>
    <m/>
    <m/>
    <m/>
    <m/>
    <x v="9"/>
  </r>
  <r>
    <x v="5"/>
    <d v="2016-11-16T00:00:00"/>
    <n v="11"/>
    <x v="11"/>
    <s v="United States"/>
    <n v="6287256"/>
    <s v="Other"/>
    <s v="Robert/Tony"/>
    <n v="11"/>
    <x v="1"/>
    <n v="20"/>
    <m/>
    <n v="8"/>
    <s v="Pacific Area"/>
    <s v="United States"/>
    <x v="0"/>
    <n v="64.494339400200005"/>
    <n v="-165.40855855870001"/>
    <s v="Set Adrift"/>
    <s v="Marine Casualty"/>
    <s v="Damaged"/>
    <s v="N"/>
    <m/>
    <m/>
    <m/>
    <m/>
    <m/>
    <m/>
    <x v="15"/>
  </r>
  <r>
    <x v="5"/>
    <d v="2016-11-18T00:00:00"/>
    <n v="11"/>
    <x v="11"/>
    <s v="United States"/>
    <n v="6044023"/>
    <s v="Fishing Vessel"/>
    <s v="Lucrative"/>
    <n v="140"/>
    <x v="1"/>
    <n v="71.900000000000006"/>
    <m/>
    <m/>
    <s v="Pacific Area"/>
    <s v="United States"/>
    <x v="1"/>
    <n v="57.451833333300002"/>
    <n v="-152.26566666670001"/>
    <s v="Flooding"/>
    <s v="Marine Casualty"/>
    <s v=""/>
    <s v="N"/>
    <m/>
    <m/>
    <m/>
    <m/>
    <m/>
    <m/>
    <x v="12"/>
  </r>
  <r>
    <x v="5"/>
    <d v="2016-11-23T00:00:00"/>
    <n v="11"/>
    <x v="11"/>
    <s v="United States"/>
    <n v="6047160"/>
    <s v="Warship"/>
    <s v="ASCGC Alex Haley (WMEC 39)"/>
    <s v="n/a"/>
    <x v="0"/>
    <n v="282"/>
    <m/>
    <m/>
    <s v="Pacific Area"/>
    <s v="United States"/>
    <x v="1"/>
    <n v="53.997216666699998"/>
    <n v="-165.82388333329999"/>
    <s v="Discharge/Release of Pollution"/>
    <s v="Discharge of Oil"/>
    <s v=""/>
    <s v="Y"/>
    <m/>
    <m/>
    <m/>
    <m/>
    <m/>
    <m/>
    <x v="9"/>
  </r>
  <r>
    <x v="5"/>
    <d v="2016-11-23T00:00:00"/>
    <n v="11"/>
    <x v="11"/>
    <s v="United States"/>
    <n v="6050752"/>
    <s v="Fishing Vessel"/>
    <s v="Alaska Victory"/>
    <n v="1215"/>
    <x v="0"/>
    <n v="205.7"/>
    <m/>
    <m/>
    <s v="Pacific Area"/>
    <s v="United States"/>
    <x v="1"/>
    <n v="55.354306589499998"/>
    <n v="-131.70097813070001"/>
    <s v="Discharge/Release of Pollution"/>
    <s v="Discharge of Oil"/>
    <s v=""/>
    <s v="Y"/>
    <m/>
    <m/>
    <m/>
    <m/>
    <m/>
    <m/>
    <x v="9"/>
  </r>
  <r>
    <x v="5"/>
    <d v="2016-11-30T00:00:00"/>
    <n v="11"/>
    <x v="11"/>
    <s v="United States"/>
    <n v="6050270"/>
    <s v="Recreational"/>
    <s v="Bobby Mcgee"/>
    <n v="21"/>
    <x v="1"/>
    <n v="44.5"/>
    <m/>
    <n v="13"/>
    <s v="Pacific Area"/>
    <s v="United States"/>
    <x v="0"/>
    <n v="60.793999999999997"/>
    <n v="-148.5520666667"/>
    <s v="Discharge/Release of Pollution"/>
    <s v="Discharge of Oil"/>
    <s v=""/>
    <s v="Y"/>
    <m/>
    <m/>
    <m/>
    <m/>
    <m/>
    <m/>
    <x v="9"/>
  </r>
  <r>
    <x v="5"/>
    <d v="2016-12-07T00:00:00"/>
    <n v="12"/>
    <x v="11"/>
    <s v="United States"/>
    <n v="6054270"/>
    <s v="Other"/>
    <s v="AK6410N"/>
    <s v="n/a"/>
    <x v="0"/>
    <s v="n/a"/>
    <m/>
    <m/>
    <s v="Pacific Area"/>
    <s v="United States"/>
    <x v="1"/>
    <n v="57.050749785100002"/>
    <n v="-135.32714303680001"/>
    <s v="Discharge/Release of Pollution"/>
    <s v="Discharge of Oil"/>
    <s v=""/>
    <s v="Y"/>
    <m/>
    <m/>
    <m/>
    <m/>
    <m/>
    <m/>
    <x v="9"/>
  </r>
  <r>
    <x v="5"/>
    <d v="2016-12-07T00:00:00"/>
    <n v="12"/>
    <x v="11"/>
    <s v="United States"/>
    <n v="6054346"/>
    <s v="General Cargo Ship"/>
    <s v="Exito"/>
    <n v="188"/>
    <x v="1"/>
    <n v="117.4"/>
    <m/>
    <m/>
    <s v="Pacific Area"/>
    <s v="United States"/>
    <x v="1"/>
    <n v="54.078333333300002"/>
    <n v="-166.33983333329999"/>
    <s v="Sinking"/>
    <s v="Discharge of Oil"/>
    <s v="Y"/>
    <s v="Y"/>
    <m/>
    <m/>
    <m/>
    <m/>
    <m/>
    <m/>
    <x v="1"/>
  </r>
  <r>
    <x v="5"/>
    <d v="2016-12-09T00:00:00"/>
    <n v="12"/>
    <x v="11"/>
    <s v="United States"/>
    <n v="6055002"/>
    <s v="Fishing Vessel"/>
    <s v="Valid"/>
    <n v="14"/>
    <x v="1"/>
    <n v="31.2"/>
    <m/>
    <m/>
    <s v="Pacific Area"/>
    <s v="United States"/>
    <x v="1"/>
    <n v="57.049839436500001"/>
    <n v="-135.34185862539999"/>
    <s v="Fire"/>
    <s v="Discharge of Oil"/>
    <s v="Y"/>
    <s v="Y"/>
    <m/>
    <m/>
    <m/>
    <m/>
    <m/>
    <m/>
    <x v="2"/>
  </r>
  <r>
    <x v="5"/>
    <d v="2016-12-10T00:00:00"/>
    <n v="12"/>
    <x v="11"/>
    <s v="United States"/>
    <n v="6055726"/>
    <s v="Fishing Vessel"/>
    <s v="Miss Tamara"/>
    <n v="8"/>
    <x v="1"/>
    <n v="30"/>
    <m/>
    <n v="29"/>
    <s v="Pacific Area"/>
    <s v="United States"/>
    <x v="0"/>
    <n v="60.4650215176"/>
    <n v="-145.9903916456"/>
    <s v="Flooding"/>
    <s v="Marine Casualty"/>
    <s v="Damaged"/>
    <s v="N"/>
    <m/>
    <m/>
    <m/>
    <m/>
    <m/>
    <m/>
    <x v="12"/>
  </r>
  <r>
    <x v="5"/>
    <d v="2016-12-12T00:00:00"/>
    <n v="12"/>
    <x v="11"/>
    <s v="United States"/>
    <n v="6056479"/>
    <s v="Recreational"/>
    <s v="Pure Cin"/>
    <m/>
    <x v="2"/>
    <n v="31"/>
    <m/>
    <n v="53"/>
    <s v="Pacific Area"/>
    <s v="United States"/>
    <x v="0"/>
    <n v="59.470356883900003"/>
    <n v="-151.5560682695"/>
    <s v="Discharge/Release of Pollution"/>
    <s v="Discharge of Oil"/>
    <s v="Y"/>
    <s v="Y"/>
    <m/>
    <m/>
    <m/>
    <m/>
    <m/>
    <m/>
    <x v="9"/>
  </r>
  <r>
    <x v="5"/>
    <d v="2016-12-19T00:00:00"/>
    <n v="12"/>
    <x v="11"/>
    <s v="United States"/>
    <n v="6060126"/>
    <s v="Passenger Ship"/>
    <s v="Matanuska"/>
    <n v="3029"/>
    <x v="0"/>
    <n v="372.2"/>
    <m/>
    <m/>
    <s v="Pacific Area"/>
    <s v="United States"/>
    <x v="1"/>
    <n v="56.474404209699998"/>
    <n v="-132.39113594150001"/>
    <s v="Equipment failure/ Hazard to navigation"/>
    <s v="Marine Casualty"/>
    <s v=""/>
    <s v="N"/>
    <m/>
    <m/>
    <m/>
    <m/>
    <m/>
    <m/>
    <x v="4"/>
  </r>
  <r>
    <x v="5"/>
    <d v="2016-12-19T00:00:00"/>
    <n v="12"/>
    <x v="11"/>
    <s v="United States"/>
    <n v="6089999"/>
    <s v="Passenger Ship"/>
    <s v="King Pin"/>
    <n v="27"/>
    <x v="1"/>
    <n v="41.2"/>
    <m/>
    <n v="42"/>
    <s v="Pacific Area"/>
    <s v="United States"/>
    <x v="0"/>
    <n v="59.605555555599999"/>
    <n v="-151.42500000000001"/>
    <s v="Fire"/>
    <s v="Marine Casualty"/>
    <s v="Y"/>
    <s v="N"/>
    <m/>
    <m/>
    <m/>
    <m/>
    <m/>
    <m/>
    <x v="2"/>
  </r>
  <r>
    <x v="5"/>
    <d v="2016-12-22T00:00:00"/>
    <n v="12"/>
    <x v="11"/>
    <s v="United States"/>
    <n v="6061407"/>
    <s v="Passenger Ship"/>
    <s v="Kennicott"/>
    <n v="9978"/>
    <x v="0"/>
    <n v="344.3"/>
    <m/>
    <m/>
    <s v="Pacific Area"/>
    <s v="United States"/>
    <x v="1"/>
    <n v="57.128820681900002"/>
    <n v="-135.38650131220001"/>
    <s v="Loss of electrical power"/>
    <s v="Marine Casualty"/>
    <s v="Damaged"/>
    <s v="N"/>
    <m/>
    <m/>
    <m/>
    <m/>
    <m/>
    <m/>
    <x v="27"/>
  </r>
  <r>
    <x v="5"/>
    <d v="2016-12-23T00:00:00"/>
    <n v="12"/>
    <x v="11"/>
    <s v="United States"/>
    <n v="6061937"/>
    <s v="Other"/>
    <s v="Mineral Creek"/>
    <n v="9359"/>
    <x v="0"/>
    <n v="460.1"/>
    <m/>
    <n v="45"/>
    <s v="Pacific Area"/>
    <s v="United States"/>
    <x v="0"/>
    <n v="61.103000000000002"/>
    <n v="-146.3433333333"/>
    <s v="Discharge/Release of Pollution"/>
    <s v="Discharge of Oil"/>
    <s v=""/>
    <s v="Y"/>
    <m/>
    <m/>
    <m/>
    <m/>
    <m/>
    <m/>
    <x v="9"/>
  </r>
  <r>
    <x v="5"/>
    <d v="2016-12-24T00:00:00"/>
    <n v="12"/>
    <x v="11"/>
    <s v="United States"/>
    <n v="6278108"/>
    <s v="Fishing Vessel"/>
    <s v="Siberian Sea"/>
    <n v="741"/>
    <x v="0"/>
    <n v="123.3"/>
    <m/>
    <n v="27"/>
    <s v="Pacific Area"/>
    <s v="United States"/>
    <x v="0"/>
    <n v="61.15"/>
    <n v="-175.45816666670001"/>
    <s v="Loss of electrical power"/>
    <s v="Marine Casualty"/>
    <s v=""/>
    <s v="N"/>
    <m/>
    <m/>
    <m/>
    <m/>
    <m/>
    <m/>
    <x v="27"/>
  </r>
  <r>
    <x v="5"/>
    <d v="2016-12-26T00:00:00"/>
    <n v="12"/>
    <x v="11"/>
    <s v="Marshall Islands"/>
    <n v="6072342"/>
    <s v="Tanker Ship"/>
    <s v="Jurkalne"/>
    <n v="30641"/>
    <x v="0"/>
    <n v="640.6"/>
    <m/>
    <n v="12"/>
    <s v="Pacific Area"/>
    <s v="United States"/>
    <x v="0"/>
    <n v="60.808"/>
    <n v="-151.38466666670001"/>
    <s v="Equipment failure/ Hazard to navigation"/>
    <s v="Marine Casualty"/>
    <s v=""/>
    <s v="N"/>
    <m/>
    <m/>
    <m/>
    <m/>
    <m/>
    <m/>
    <x v="4"/>
  </r>
  <r>
    <x v="5"/>
    <d v="2016-12-27T00:00:00"/>
    <n v="12"/>
    <x v="11"/>
    <s v="United States"/>
    <n v="6066027"/>
    <s v="Fishing Vessel"/>
    <s v="Venture"/>
    <n v="17"/>
    <x v="1"/>
    <n v="36.700000000000003"/>
    <m/>
    <m/>
    <s v="Pacific Area"/>
    <s v="United States"/>
    <x v="1"/>
    <n v="55.554465639900002"/>
    <n v="-133.1023106575"/>
    <s v="Discharge/Release of Pollution"/>
    <s v="Discharge of Oil"/>
    <s v="Damaged"/>
    <s v="Y"/>
    <m/>
    <m/>
    <m/>
    <m/>
    <m/>
    <m/>
    <x v="9"/>
  </r>
  <r>
    <x v="5"/>
    <d v="2016-12-28T00:00:00"/>
    <n v="12"/>
    <x v="11"/>
    <s v="United States"/>
    <n v="6062969"/>
    <s v="Other"/>
    <s v="North Pacific Gold"/>
    <n v="184"/>
    <x v="1"/>
    <n v="84.8"/>
    <m/>
    <n v="51"/>
    <s v="Pacific Area"/>
    <s v="United States"/>
    <x v="0"/>
    <n v="59.602602402300001"/>
    <n v="-151.419845581"/>
    <s v="Discharge/Release of Pollution"/>
    <s v="Discharge of Oil"/>
    <s v=""/>
    <s v="Y"/>
    <m/>
    <m/>
    <m/>
    <m/>
    <m/>
    <m/>
    <x v="9"/>
  </r>
  <r>
    <x v="5"/>
    <d v="2016-12-28T00:00:00"/>
    <n v="12"/>
    <x v="11"/>
    <s v="United States"/>
    <n v="6066059"/>
    <s v="Fishing Vessel"/>
    <s v="Seaways"/>
    <s v="n/a"/>
    <x v="0"/>
    <s v="n/a"/>
    <m/>
    <m/>
    <s v="Pacific Area"/>
    <s v="United States"/>
    <x v="1"/>
    <n v="57.055993992099999"/>
    <n v="-135.35175992840001"/>
    <s v="Sinking"/>
    <s v="Discharge of Oil"/>
    <s v="Damaged"/>
    <s v="Y"/>
    <m/>
    <m/>
    <m/>
    <m/>
    <m/>
    <m/>
    <x v="1"/>
  </r>
  <r>
    <x v="5"/>
    <d v="2016-12-31T00:00:00"/>
    <n v="12"/>
    <x v="11"/>
    <s v="United States"/>
    <n v="6066077"/>
    <s v="Fishing Vessel"/>
    <s v="Jewel"/>
    <n v="12"/>
    <x v="1"/>
    <n v="36.299999999999997"/>
    <m/>
    <m/>
    <s v="Pacific Area"/>
    <s v="United States"/>
    <x v="1"/>
    <n v="57.0600214798"/>
    <n v="-135.35950516029999"/>
    <s v="Sinking"/>
    <s v="Discharge of Oil"/>
    <s v="Damaged"/>
    <s v="Y"/>
    <m/>
    <m/>
    <m/>
    <m/>
    <m/>
    <m/>
    <x v="1"/>
  </r>
  <r>
    <x v="5"/>
    <d v="2017-01-01T00:00:00"/>
    <n v="1"/>
    <x v="12"/>
    <s v="United States"/>
    <n v="6064441"/>
    <s v="Fish Catching Vessel"/>
    <s v="FLOAT ON"/>
    <m/>
    <x v="2"/>
    <n v="30"/>
    <m/>
    <n v="72"/>
    <s v="Pacific Area"/>
    <s v="United States"/>
    <x v="1"/>
    <n v="55.346244998800003"/>
    <n v="-131.68177608580001"/>
    <s v="Sinking"/>
    <m/>
    <s v="Damaged"/>
    <s v="Y"/>
    <m/>
    <m/>
    <m/>
    <m/>
    <m/>
    <m/>
    <x v="1"/>
  </r>
  <r>
    <x v="5"/>
    <d v="2017-01-04T00:00:00"/>
    <n v="1"/>
    <x v="12"/>
    <s v="United States"/>
    <n v="6065804"/>
    <s v="Fish Catching Vessel"/>
    <s v="GALATEA"/>
    <n v="19"/>
    <x v="1"/>
    <n v="35.799999999999997"/>
    <m/>
    <n v="49"/>
    <s v="Pacific Area"/>
    <s v="United States"/>
    <x v="0"/>
    <n v="58.307333333300001"/>
    <n v="-134.43696666669999"/>
    <s v="Discharge/Release - Pollution"/>
    <m/>
    <s v=""/>
    <s v="Y"/>
    <m/>
    <m/>
    <m/>
    <m/>
    <m/>
    <m/>
    <x v="9"/>
  </r>
  <r>
    <x v="5"/>
    <d v="2017-01-04T00:00:00"/>
    <n v="1"/>
    <x v="12"/>
    <s v="United States"/>
    <n v="6280639"/>
    <s v="Fish Catching Vessel"/>
    <s v="U S LIBERATOR"/>
    <n v="446"/>
    <x v="1"/>
    <n v="149.6"/>
    <m/>
    <n v="41"/>
    <s v="Pacific Area"/>
    <s v="United States"/>
    <x v="1"/>
    <n v="57.123975547599997"/>
    <n v="-170.2830276489"/>
    <s v="Grounding"/>
    <m/>
    <s v="Damaged"/>
    <m/>
    <m/>
    <m/>
    <m/>
    <m/>
    <m/>
    <m/>
    <x v="0"/>
  </r>
  <r>
    <x v="5"/>
    <d v="2017-01-05T00:00:00"/>
    <n v="1"/>
    <x v="12"/>
    <s v="United States"/>
    <n v="6068441"/>
    <s v="Fish Catching Vessel"/>
    <s v="LADY GUDNY"/>
    <n v="197"/>
    <x v="1"/>
    <n v="87.3"/>
    <m/>
    <n v="41"/>
    <s v="Pacific Area"/>
    <s v="United States"/>
    <x v="1"/>
    <n v="56.935644197000002"/>
    <n v="-146.1416015625"/>
    <s v="Loss/Reduction of Vessel Propulsion/Steering"/>
    <m/>
    <s v="Damaged"/>
    <m/>
    <m/>
    <m/>
    <m/>
    <m/>
    <m/>
    <m/>
    <x v="21"/>
  </r>
  <r>
    <x v="5"/>
    <d v="2017-01-05T00:00:00"/>
    <n v="1"/>
    <x v="12"/>
    <s v="United States"/>
    <n v="6069356"/>
    <s v="Fish Catching Vessel"/>
    <s v="POLAR STAR"/>
    <n v="60"/>
    <x v="1"/>
    <n v="49.9"/>
    <m/>
    <n v="46"/>
    <s v="Pacific Area"/>
    <s v="United States"/>
    <x v="1"/>
    <n v="57.764449999999997"/>
    <n v="-152.40213333329999"/>
    <s v="Grounding"/>
    <m/>
    <s v="Damaged"/>
    <m/>
    <m/>
    <m/>
    <m/>
    <m/>
    <m/>
    <m/>
    <x v="0"/>
  </r>
  <r>
    <x v="5"/>
    <d v="2017-01-06T00:00:00"/>
    <n v="1"/>
    <x v="12"/>
    <s v="United States"/>
    <n v="6074969"/>
    <s v="General"/>
    <s v="SOUTHEAST PROVIDER"/>
    <m/>
    <x v="2"/>
    <n v="344.6"/>
    <m/>
    <n v="18"/>
    <s v="Pacific Area"/>
    <s v="United States"/>
    <x v="1"/>
    <n v="55.354427288899998"/>
    <n v="-131.69762697600001"/>
    <s v="Discharge/Release - Pollution"/>
    <m/>
    <s v=""/>
    <s v="Y"/>
    <m/>
    <m/>
    <m/>
    <m/>
    <m/>
    <m/>
    <x v="9"/>
  </r>
  <r>
    <x v="5"/>
    <d v="2017-01-08T00:00:00"/>
    <n v="1"/>
    <x v="12"/>
    <s v="United States"/>
    <n v="6150434"/>
    <s v="Fish Catching Vessel"/>
    <s v="LADY LEE DAWN"/>
    <m/>
    <x v="2"/>
    <n v="58"/>
    <m/>
    <n v="40"/>
    <s v="Pacific Area"/>
    <s v="United States"/>
    <x v="1"/>
    <n v="54.171500000000002"/>
    <n v="-162.20249999999999"/>
    <s v="Loss/Reduction of Vessel Propulsion/Steering"/>
    <m/>
    <s v="Damaged"/>
    <m/>
    <m/>
    <m/>
    <m/>
    <m/>
    <m/>
    <m/>
    <x v="21"/>
  </r>
  <r>
    <x v="5"/>
    <d v="2017-01-11T00:00:00"/>
    <n v="1"/>
    <x v="12"/>
    <s v="United States"/>
    <n v="6069575"/>
    <s v="Fish Catching Vessel"/>
    <s v="DIVER III"/>
    <n v="51"/>
    <x v="1"/>
    <n v="52"/>
    <m/>
    <n v="81"/>
    <s v="Pacific Area"/>
    <s v="United States"/>
    <x v="1"/>
    <n v="55.479890833200002"/>
    <n v="-132.6504898757"/>
    <s v="Discharge/Release - Pollution"/>
    <m/>
    <s v=""/>
    <s v="Y"/>
    <m/>
    <m/>
    <m/>
    <m/>
    <m/>
    <m/>
    <x v="9"/>
  </r>
  <r>
    <x v="5"/>
    <d v="2017-01-11T00:00:00"/>
    <n v="1"/>
    <x v="12"/>
    <s v="United States"/>
    <n v="6073160"/>
    <s v="Motor Propelled Vessels"/>
    <s v="AK9870AD"/>
    <m/>
    <x v="2"/>
    <n v="24"/>
    <m/>
    <m/>
    <s v="Pacific Area"/>
    <s v="United States"/>
    <x v="1"/>
    <n v="57.959537466299999"/>
    <n v="-136.22591485359999"/>
    <s v="Discharge/Release - Pollution"/>
    <m/>
    <s v=""/>
    <s v="Y"/>
    <m/>
    <m/>
    <m/>
    <m/>
    <m/>
    <m/>
    <x v="9"/>
  </r>
  <r>
    <x v="5"/>
    <d v="2017-01-13T00:00:00"/>
    <n v="1"/>
    <x v="12"/>
    <s v="United States"/>
    <n v="6080016"/>
    <s v="Fish Catching Vessel"/>
    <s v="STORMBIRD"/>
    <n v="164"/>
    <x v="1"/>
    <n v="79.599999999999994"/>
    <m/>
    <n v="37"/>
    <s v="Pacific Area"/>
    <s v="United States"/>
    <x v="1"/>
    <n v="56.723666666699998"/>
    <n v="-171.88900000000001"/>
    <s v="Flooding - Initial"/>
    <m/>
    <s v="Damaged"/>
    <m/>
    <m/>
    <m/>
    <m/>
    <m/>
    <m/>
    <m/>
    <x v="12"/>
  </r>
  <r>
    <x v="5"/>
    <d v="2017-01-17T00:00:00"/>
    <n v="1"/>
    <x v="12"/>
    <s v="United States"/>
    <n v="6078672"/>
    <s v="Chemical Tank Ship"/>
    <s v="EVERGREEN STATE"/>
    <m/>
    <x v="2"/>
    <n v="600.4"/>
    <m/>
    <n v="10"/>
    <s v="Pacific Area"/>
    <s v="United States"/>
    <x v="0"/>
    <n v="59.685000000000002"/>
    <n v="-151.96666666670001"/>
    <s v="Material Failure/Malfunction"/>
    <m/>
    <s v=""/>
    <m/>
    <m/>
    <m/>
    <m/>
    <m/>
    <m/>
    <m/>
    <x v="4"/>
  </r>
  <r>
    <x v="5"/>
    <d v="2017-01-19T00:00:00"/>
    <n v="1"/>
    <x v="12"/>
    <s v="United States"/>
    <n v="6073743"/>
    <s v="General"/>
    <s v="SILVER BAY"/>
    <m/>
    <x v="2"/>
    <n v="65"/>
    <m/>
    <m/>
    <s v="Pacific Area"/>
    <s v="United States"/>
    <x v="1"/>
    <n v="56.406718483900001"/>
    <n v="-132.3516998291"/>
    <s v="Sinking"/>
    <m/>
    <s v="Damaged"/>
    <s v="Y"/>
    <m/>
    <m/>
    <m/>
    <m/>
    <m/>
    <m/>
    <x v="1"/>
  </r>
  <r>
    <x v="5"/>
    <d v="2017-01-19T00:00:00"/>
    <n v="1"/>
    <x v="12"/>
    <s v="United States"/>
    <n v="6079928"/>
    <s v="Fish Catching Vessel"/>
    <s v="AMERICAN NO. 1"/>
    <n v="560"/>
    <x v="0"/>
    <n v="143.19999999999999"/>
    <m/>
    <n v="41"/>
    <s v="Pacific Area"/>
    <s v="United States"/>
    <x v="1"/>
    <n v="53.902706556200002"/>
    <n v="-166.52742004390001"/>
    <s v="Discharge/Release - Pollution"/>
    <m/>
    <s v=""/>
    <s v="Y"/>
    <m/>
    <m/>
    <m/>
    <m/>
    <m/>
    <m/>
    <x v="9"/>
  </r>
  <r>
    <x v="5"/>
    <d v="2017-01-20T00:00:00"/>
    <n v="1"/>
    <x v="12"/>
    <s v="United States"/>
    <n v="6310509"/>
    <s v="Fish Catching Vessel"/>
    <s v="KATIE ANN"/>
    <n v="1593"/>
    <x v="0"/>
    <n v="267.39999999999998"/>
    <m/>
    <n v="51"/>
    <s v="Pacific Area"/>
    <s v="United States"/>
    <x v="1"/>
    <n v="57.116666666699999"/>
    <n v="-165.4166666667"/>
    <s v="Material Failure/Malfunction"/>
    <m/>
    <s v="Damaged"/>
    <m/>
    <m/>
    <m/>
    <m/>
    <m/>
    <m/>
    <m/>
    <x v="4"/>
  </r>
  <r>
    <x v="5"/>
    <d v="2017-01-25T00:00:00"/>
    <n v="1"/>
    <x v="12"/>
    <s v="United States"/>
    <n v="6077116"/>
    <s v="Fish Catching Vessel"/>
    <s v="ICELANDER"/>
    <n v="192"/>
    <x v="1"/>
    <n v="82.2"/>
    <m/>
    <n v="45"/>
    <s v="Pacific Area"/>
    <s v="United States"/>
    <x v="1"/>
    <n v="57.950151652000002"/>
    <n v="-152.86077117919999"/>
    <s v="Grounding"/>
    <m/>
    <s v=""/>
    <m/>
    <m/>
    <m/>
    <m/>
    <m/>
    <m/>
    <m/>
    <x v="0"/>
  </r>
  <r>
    <x v="5"/>
    <d v="2017-01-25T00:00:00"/>
    <n v="1"/>
    <x v="12"/>
    <s v="United States"/>
    <n v="6081335"/>
    <s v="Fish Catching Vessel"/>
    <s v="PATRICIA L"/>
    <n v="183"/>
    <x v="1"/>
    <n v="109.8"/>
    <m/>
    <n v="41"/>
    <s v="Pacific Area"/>
    <s v="United States"/>
    <x v="1"/>
    <n v="54.7"/>
    <n v="-165.21666666670001"/>
    <s v="Wave(s) Strikes/Impacts"/>
    <m/>
    <s v=""/>
    <m/>
    <m/>
    <m/>
    <m/>
    <m/>
    <m/>
    <m/>
    <x v="36"/>
  </r>
  <r>
    <x v="5"/>
    <d v="2017-01-28T00:00:00"/>
    <n v="1"/>
    <x v="12"/>
    <s v="United States"/>
    <n v="6080728"/>
    <s v="Fishing Catching/Processing Vessel"/>
    <s v="OCEAN ROVER"/>
    <m/>
    <x v="2"/>
    <n v="223"/>
    <m/>
    <n v="47"/>
    <s v="Pacific Area"/>
    <s v="United States"/>
    <x v="1"/>
    <n v="54.831666666700002"/>
    <n v="-165.21666666670001"/>
    <s v="Loss/Reduction of Vessel Propulsion/Steering"/>
    <m/>
    <s v=""/>
    <m/>
    <m/>
    <m/>
    <m/>
    <m/>
    <m/>
    <m/>
    <x v="21"/>
  </r>
  <r>
    <x v="5"/>
    <d v="2017-01-28T00:00:00"/>
    <n v="1"/>
    <x v="12"/>
    <s v="United States"/>
    <n v="6088468"/>
    <s v="Fish Catching Vessel"/>
    <s v="KATIE ANN"/>
    <n v="1593"/>
    <x v="0"/>
    <n v="267.39999999999998"/>
    <m/>
    <n v="51"/>
    <s v="Pacific Area"/>
    <s v="United States"/>
    <x v="1"/>
    <n v="57.116666666699999"/>
    <n v="-162.44999999999999"/>
    <s v="Loss/Reduction of Vessel Propulsion/Steering"/>
    <m/>
    <s v="Damaged"/>
    <m/>
    <m/>
    <m/>
    <m/>
    <m/>
    <m/>
    <m/>
    <x v="21"/>
  </r>
  <r>
    <x v="5"/>
    <d v="2017-01-30T00:00:00"/>
    <n v="1"/>
    <x v="12"/>
    <s v="United States"/>
    <n v="6081257"/>
    <s v="General"/>
    <s v="KENAI TRADER"/>
    <m/>
    <x v="2"/>
    <n v="271.5"/>
    <m/>
    <n v="38"/>
    <s v="Pacific Area"/>
    <s v="United States"/>
    <x v="1"/>
    <n v="57.125"/>
    <n v="-170.28333333329999"/>
    <s v="Allision"/>
    <m/>
    <s v="Damaged"/>
    <m/>
    <m/>
    <m/>
    <m/>
    <m/>
    <m/>
    <m/>
    <x v="5"/>
  </r>
  <r>
    <x v="5"/>
    <d v="2017-02-01T00:00:00"/>
    <n v="2"/>
    <x v="12"/>
    <s v="United States"/>
    <n v="6089288"/>
    <s v="Fish Catching Vessel"/>
    <s v="WIZARD"/>
    <n v="499"/>
    <x v="1"/>
    <n v="150.69999999999999"/>
    <m/>
    <n v="75"/>
    <s v="Pacific Area"/>
    <s v="United States"/>
    <x v="1"/>
    <n v="55.443166666700002"/>
    <n v="-169.0388333333"/>
    <s v="Flooding - Initial"/>
    <m/>
    <s v="Damaged"/>
    <s v="Y"/>
    <m/>
    <m/>
    <m/>
    <m/>
    <m/>
    <m/>
    <x v="12"/>
  </r>
  <r>
    <x v="5"/>
    <d v="2017-02-09T00:00:00"/>
    <n v="2"/>
    <x v="12"/>
    <s v="United States"/>
    <n v="6101487"/>
    <s v="Fish Catching Vessel"/>
    <s v="NORTHERN JAEGER"/>
    <n v="3732"/>
    <x v="0"/>
    <n v="308.39999999999998"/>
    <m/>
    <n v="51"/>
    <s v="Pacific Area"/>
    <s v="United States"/>
    <x v="1"/>
    <n v="56.163333333300002"/>
    <n v="-163.30500000000001"/>
    <s v="Material Failure/Malfunction"/>
    <m/>
    <s v=""/>
    <s v="Y"/>
    <m/>
    <m/>
    <m/>
    <m/>
    <m/>
    <m/>
    <x v="4"/>
  </r>
  <r>
    <x v="5"/>
    <d v="2017-02-11T00:00:00"/>
    <n v="2"/>
    <x v="12"/>
    <s v="United States"/>
    <n v="6088430"/>
    <s v="Fish Catching Vessel"/>
    <s v="DESTINATION"/>
    <n v="196"/>
    <x v="1"/>
    <n v="98.6"/>
    <m/>
    <n v="39"/>
    <s v="Pacific Area"/>
    <s v="United States"/>
    <x v="1"/>
    <n v="56.600299999999997"/>
    <n v="-169.83199999999999"/>
    <s v="Sinking"/>
    <m/>
    <s v="Y"/>
    <s v="Y"/>
    <m/>
    <m/>
    <m/>
    <m/>
    <m/>
    <m/>
    <x v="1"/>
  </r>
  <r>
    <x v="5"/>
    <d v="2017-02-12T00:00:00"/>
    <n v="2"/>
    <x v="12"/>
    <s v="United States"/>
    <n v="6086948"/>
    <s v="Motor Propelled Vessels"/>
    <s v="NEWFIES DREAM"/>
    <m/>
    <x v="2"/>
    <n v="38.5"/>
    <m/>
    <m/>
    <s v="Pacific Area"/>
    <s v="United States"/>
    <x v="0"/>
    <n v="59.233031745399998"/>
    <n v="-135.43976998330001"/>
    <s v="Sinking"/>
    <m/>
    <s v=""/>
    <s v="Y"/>
    <m/>
    <m/>
    <m/>
    <m/>
    <m/>
    <m/>
    <x v="1"/>
  </r>
  <r>
    <x v="5"/>
    <d v="2017-02-12T00:00:00"/>
    <n v="2"/>
    <x v="12"/>
    <s v="United States"/>
    <n v="6109930"/>
    <s v="Fishing Support Vessel"/>
    <s v="LADY ANGELA"/>
    <n v="199"/>
    <x v="1"/>
    <n v="114.8"/>
    <m/>
    <n v="63"/>
    <s v="Pacific Area"/>
    <s v="United States"/>
    <x v="1"/>
    <n v="53.900834147099999"/>
    <n v="-166.5022298177"/>
    <s v="Allision"/>
    <m/>
    <s v="Damaged"/>
    <m/>
    <m/>
    <m/>
    <m/>
    <m/>
    <m/>
    <m/>
    <x v="5"/>
  </r>
  <r>
    <x v="5"/>
    <d v="2017-02-13T00:00:00"/>
    <n v="2"/>
    <x v="12"/>
    <s v="United States"/>
    <n v="6090098"/>
    <s v="Fish Catching Vessel"/>
    <s v="PREDATOR"/>
    <n v="188"/>
    <x v="1"/>
    <n v="80.900000000000006"/>
    <m/>
    <n v="47"/>
    <s v="Pacific Area"/>
    <s v="United States"/>
    <x v="1"/>
    <n v="54.117100000000001"/>
    <n v="-165.7115333333"/>
    <s v="Grounding"/>
    <m/>
    <s v="Y"/>
    <s v="Y"/>
    <m/>
    <m/>
    <m/>
    <m/>
    <m/>
    <m/>
    <x v="0"/>
  </r>
  <r>
    <x v="5"/>
    <d v="2017-02-15T00:00:00"/>
    <n v="2"/>
    <x v="12"/>
    <s v="United States"/>
    <n v="6103075"/>
    <s v="General"/>
    <s v="SAMSON MARINER"/>
    <n v="158"/>
    <x v="1"/>
    <n v="90.7"/>
    <m/>
    <n v="50"/>
    <s v="Pacific Area"/>
    <s v="United States"/>
    <x v="1"/>
    <n v="55.4116666667"/>
    <n v="-131.8033333333"/>
    <s v="Grounding"/>
    <m/>
    <s v="Damaged"/>
    <s v="Y"/>
    <m/>
    <m/>
    <m/>
    <m/>
    <m/>
    <m/>
    <x v="0"/>
  </r>
  <r>
    <x v="5"/>
    <d v="2017-02-22T00:00:00"/>
    <n v="2"/>
    <x v="12"/>
    <s v="United States"/>
    <n v="6109333"/>
    <s v="Fish Catching Vessel"/>
    <s v="BERING LEADER"/>
    <n v="193"/>
    <x v="1"/>
    <n v="108.5"/>
    <m/>
    <n v="15"/>
    <s v="Pacific Area"/>
    <s v="United States"/>
    <x v="1"/>
    <n v="54.05"/>
    <n v="-166.65"/>
    <s v="Loss/Reduction of Vessel Propulsion/Steering"/>
    <m/>
    <s v=""/>
    <m/>
    <m/>
    <m/>
    <m/>
    <m/>
    <m/>
    <m/>
    <x v="21"/>
  </r>
  <r>
    <x v="5"/>
    <d v="2017-02-23T00:00:00"/>
    <n v="2"/>
    <x v="12"/>
    <s v="United States"/>
    <n v="6095670"/>
    <s v="Patrol Ship"/>
    <s v="USCGC ANACAPA (WPB 1335)"/>
    <m/>
    <x v="2"/>
    <m/>
    <m/>
    <m/>
    <s v="Pacific Area"/>
    <s v="United States"/>
    <x v="1"/>
    <n v="57.054537350300002"/>
    <n v="-135.34847543070001"/>
    <s v="Discharge/Release - Pollution"/>
    <m/>
    <s v=""/>
    <s v="Y"/>
    <m/>
    <m/>
    <m/>
    <m/>
    <m/>
    <m/>
    <x v="9"/>
  </r>
  <r>
    <x v="5"/>
    <d v="2017-02-23T00:00:00"/>
    <n v="2"/>
    <x v="12"/>
    <s v="United States"/>
    <n v="6096000"/>
    <s v="Fish Catching Vessel"/>
    <s v="SEATTLE ENTERPRISE"/>
    <n v="1789"/>
    <x v="0"/>
    <n v="250.3"/>
    <m/>
    <n v="47"/>
    <s v="Pacific Area"/>
    <s v="United States"/>
    <x v="1"/>
    <n v="55.344883333299997"/>
    <n v="-163.82085000000001"/>
    <s v="Material Failure/Malfunction"/>
    <m/>
    <s v=""/>
    <m/>
    <m/>
    <m/>
    <m/>
    <m/>
    <m/>
    <m/>
    <x v="4"/>
  </r>
  <r>
    <x v="5"/>
    <d v="2017-02-25T00:00:00"/>
    <n v="2"/>
    <x v="12"/>
    <s v="United States"/>
    <n v="6098112"/>
    <s v="Fish Catching Vessel"/>
    <s v="BRISTOL EXPLORER"/>
    <n v="296"/>
    <x v="1"/>
    <n v="166"/>
    <m/>
    <n v="38"/>
    <s v="Pacific Area"/>
    <s v="United States"/>
    <x v="1"/>
    <n v="55.631666666699999"/>
    <n v="-163.46166666670001"/>
    <s v="Loss/Reduction of Vessel Propulsion/Steering"/>
    <m/>
    <s v=""/>
    <m/>
    <m/>
    <m/>
    <m/>
    <m/>
    <m/>
    <m/>
    <x v="21"/>
  </r>
  <r>
    <x v="5"/>
    <d v="2017-02-28T00:00:00"/>
    <n v="2"/>
    <x v="12"/>
    <s v="United States"/>
    <n v="6097285"/>
    <s v="Fish Catching Vessel"/>
    <s v="ELIZABETH TAYLOR"/>
    <n v="71"/>
    <x v="1"/>
    <n v="49.9"/>
    <m/>
    <n v="45"/>
    <s v="Pacific Area"/>
    <s v="United States"/>
    <x v="1"/>
    <n v="57.697741557000001"/>
    <n v="-152.5280765608"/>
    <s v="Grounding"/>
    <m/>
    <s v="Damaged"/>
    <m/>
    <m/>
    <m/>
    <m/>
    <m/>
    <m/>
    <m/>
    <x v="0"/>
  </r>
  <r>
    <x v="5"/>
    <d v="2017-03-01T00:00:00"/>
    <n v="3"/>
    <x v="12"/>
    <s v="United States"/>
    <n v="6097408"/>
    <s v="Fish Catching Vessel"/>
    <s v="HICKORY WIND"/>
    <m/>
    <x v="2"/>
    <n v="91.7"/>
    <m/>
    <n v="42"/>
    <s v="Pacific Area"/>
    <s v="United States"/>
    <x v="1"/>
    <n v="53.734999999999999"/>
    <n v="-166.3216666667"/>
    <s v="Discharge/Release - Pollution"/>
    <m/>
    <s v=""/>
    <s v="Y"/>
    <m/>
    <m/>
    <m/>
    <m/>
    <m/>
    <m/>
    <x v="9"/>
  </r>
  <r>
    <x v="5"/>
    <d v="2017-03-02T00:00:00"/>
    <n v="3"/>
    <x v="12"/>
    <s v="United States"/>
    <n v="6098637"/>
    <s v="General"/>
    <s v="OCEAN EAGLE"/>
    <n v="192"/>
    <x v="1"/>
    <n v="101.2"/>
    <m/>
    <n v="50"/>
    <s v="Pacific Area"/>
    <s v="United States"/>
    <x v="1"/>
    <n v="56.38"/>
    <n v="-133.6972166667"/>
    <s v="Grounding"/>
    <m/>
    <s v="Damaged"/>
    <s v="Y"/>
    <m/>
    <m/>
    <m/>
    <m/>
    <m/>
    <m/>
    <x v="0"/>
  </r>
  <r>
    <x v="5"/>
    <d v="2017-03-02T00:00:00"/>
    <n v="3"/>
    <x v="12"/>
    <s v="United States"/>
    <n v="6290366"/>
    <s v="Fish Catching Vessel"/>
    <s v="BLUE ATTU"/>
    <n v="379"/>
    <x v="1"/>
    <n v="124.5"/>
    <m/>
    <n v="41"/>
    <s v="Pacific Area"/>
    <s v="United States"/>
    <x v="1"/>
    <n v="55.725000000000001"/>
    <n v="-163.12166666670001"/>
    <s v="Loss/Reduction of Vessel Propulsion/Steering"/>
    <m/>
    <s v=""/>
    <m/>
    <m/>
    <m/>
    <m/>
    <m/>
    <m/>
    <m/>
    <x v="21"/>
  </r>
  <r>
    <x v="5"/>
    <d v="2017-03-03T00:00:00"/>
    <n v="3"/>
    <x v="12"/>
    <s v="United States"/>
    <n v="6100736"/>
    <s v="General"/>
    <s v="LADY B"/>
    <m/>
    <x v="2"/>
    <m/>
    <m/>
    <m/>
    <s v="Pacific Area"/>
    <s v="United States"/>
    <x v="0"/>
    <n v="58.1190406029"/>
    <n v="-135.48165976510001"/>
    <s v="Discharge/Release - Pollution"/>
    <m/>
    <s v=""/>
    <s v="Y"/>
    <m/>
    <m/>
    <m/>
    <m/>
    <m/>
    <m/>
    <x v="9"/>
  </r>
  <r>
    <x v="5"/>
    <d v="2017-03-05T00:00:00"/>
    <n v="3"/>
    <x v="12"/>
    <s v="United States"/>
    <n v="6100781"/>
    <s v="General"/>
    <s v="ALASKAN EXPLORER"/>
    <m/>
    <x v="2"/>
    <n v="905.5"/>
    <m/>
    <n v="15"/>
    <s v="Pacific Area"/>
    <s v="United States"/>
    <x v="0"/>
    <n v="60.6338368276"/>
    <n v="-146.6167602539"/>
    <s v="Loss/Reduction of Vessel Propulsion/Steering"/>
    <m/>
    <s v=""/>
    <m/>
    <m/>
    <m/>
    <m/>
    <m/>
    <m/>
    <m/>
    <x v="21"/>
  </r>
  <r>
    <x v="5"/>
    <d v="2017-03-05T00:00:00"/>
    <n v="3"/>
    <x v="12"/>
    <s v="United States"/>
    <n v="6338812"/>
    <s v="Fish Catching Vessel"/>
    <s v="ALSEA"/>
    <n v="168"/>
    <x v="1"/>
    <n v="109.8"/>
    <m/>
    <n v="40"/>
    <s v="Pacific Area"/>
    <s v="United States"/>
    <x v="1"/>
    <n v="55.45"/>
    <n v="-164.0833333333"/>
    <s v="Loss/Reduction of Vessel Propulsion/Steering"/>
    <m/>
    <s v=""/>
    <m/>
    <m/>
    <m/>
    <m/>
    <m/>
    <m/>
    <m/>
    <x v="21"/>
  </r>
  <r>
    <x v="5"/>
    <d v="2017-03-06T00:00:00"/>
    <n v="3"/>
    <x v="12"/>
    <s v="United States"/>
    <n v="6100091"/>
    <s v="Fish Catching Vessel"/>
    <s v="ST. DOMINICK"/>
    <n v="94"/>
    <x v="1"/>
    <n v="49.9"/>
    <m/>
    <n v="50"/>
    <s v="Pacific Area"/>
    <s v="United States"/>
    <x v="1"/>
    <n v="53.5134333333"/>
    <n v="-167.0653166667"/>
    <s v="Grounding"/>
    <m/>
    <s v="Y"/>
    <m/>
    <m/>
    <m/>
    <m/>
    <m/>
    <m/>
    <m/>
    <x v="0"/>
  </r>
  <r>
    <x v="5"/>
    <d v="2017-03-08T00:00:00"/>
    <n v="3"/>
    <x v="12"/>
    <s v="United States"/>
    <n v="6101342"/>
    <s v="Bulk Liquid Cargo (Tank) Barge"/>
    <s v="DBL 78"/>
    <m/>
    <x v="2"/>
    <n v="360.9"/>
    <m/>
    <n v="20"/>
    <s v="Pacific Area"/>
    <s v="United States"/>
    <x v="0"/>
    <n v="61.124194629999998"/>
    <n v="-146.3573048115"/>
    <s v="Discharge/Release - Pollution"/>
    <m/>
    <s v=""/>
    <s v="Y"/>
    <m/>
    <m/>
    <m/>
    <m/>
    <m/>
    <m/>
    <x v="9"/>
  </r>
  <r>
    <x v="5"/>
    <d v="2017-03-09T00:00:00"/>
    <n v="3"/>
    <x v="12"/>
    <s v="United States"/>
    <n v="6102761"/>
    <s v="Fish Catching Vessel"/>
    <s v="U S INTREPID"/>
    <n v="1027"/>
    <x v="0"/>
    <n v="173.2"/>
    <m/>
    <n v="41"/>
    <s v="Pacific Area"/>
    <s v="United States"/>
    <x v="1"/>
    <n v="56.141666666699997"/>
    <n v="-162.00800000000001"/>
    <s v="Loss/Reduction of Vessel Propulsion/Steering"/>
    <m/>
    <s v=""/>
    <m/>
    <m/>
    <m/>
    <m/>
    <m/>
    <m/>
    <m/>
    <x v="21"/>
  </r>
  <r>
    <x v="5"/>
    <d v="2017-03-10T00:00:00"/>
    <n v="3"/>
    <x v="12"/>
    <s v="United States"/>
    <n v="6102698"/>
    <s v="Fish Catching Vessel"/>
    <s v="SHEMYA"/>
    <m/>
    <x v="2"/>
    <n v="50.5"/>
    <m/>
    <n v="20"/>
    <s v="Pacific Area"/>
    <s v="United States"/>
    <x v="0"/>
    <n v="61.118055555600002"/>
    <n v="-146.3358333333"/>
    <s v="Material Failure/Malfunction"/>
    <m/>
    <s v=""/>
    <s v="Y"/>
    <m/>
    <m/>
    <m/>
    <m/>
    <m/>
    <m/>
    <x v="4"/>
  </r>
  <r>
    <x v="5"/>
    <d v="2017-03-17T00:00:00"/>
    <n v="3"/>
    <x v="12"/>
    <s v="United States"/>
    <n v="6108485"/>
    <s v="Fish Catching Vessel"/>
    <s v="WINTER BAY"/>
    <m/>
    <x v="2"/>
    <n v="57.8"/>
    <m/>
    <n v="4"/>
    <s v="Pacific Area"/>
    <s v="United States"/>
    <x v="1"/>
    <n v="53.883890787799999"/>
    <n v="-166.51805013020001"/>
    <s v="Discharge/Release - Pollution"/>
    <m/>
    <s v=""/>
    <s v="Y"/>
    <m/>
    <m/>
    <m/>
    <m/>
    <m/>
    <m/>
    <x v="9"/>
  </r>
  <r>
    <x v="5"/>
    <d v="2017-03-21T00:00:00"/>
    <n v="3"/>
    <x v="12"/>
    <s v="United States"/>
    <n v="6109053"/>
    <s v="Fish Catching Vessel"/>
    <s v="SEAWORTHY"/>
    <n v="16"/>
    <x v="1"/>
    <n v="29.9"/>
    <m/>
    <n v="41"/>
    <s v="Pacific Area"/>
    <s v="United States"/>
    <x v="1"/>
    <n v="57.983333333300003"/>
    <n v="-153.4855"/>
    <s v="Collision"/>
    <m/>
    <s v=""/>
    <m/>
    <m/>
    <m/>
    <m/>
    <m/>
    <m/>
    <m/>
    <x v="6"/>
  </r>
  <r>
    <x v="5"/>
    <d v="2017-03-21T00:00:00"/>
    <n v="3"/>
    <x v="12"/>
    <s v="United States"/>
    <n v="6109643"/>
    <s v="Fish Catching Vessel"/>
    <s v="ALASKA OCEAN"/>
    <n v="4555"/>
    <x v="0"/>
    <n v="344"/>
    <m/>
    <n v="39"/>
    <s v="Pacific Area"/>
    <s v="United States"/>
    <x v="1"/>
    <n v="57.183333333299998"/>
    <n v="-171.3"/>
    <s v="Loss/Reduction of Vessel Propulsion/Steering"/>
    <m/>
    <s v=""/>
    <m/>
    <m/>
    <m/>
    <m/>
    <m/>
    <m/>
    <m/>
    <x v="21"/>
  </r>
  <r>
    <x v="5"/>
    <d v="2017-03-23T00:00:00"/>
    <n v="3"/>
    <x v="12"/>
    <s v="United States"/>
    <n v="6110481"/>
    <s v="General"/>
    <s v="SEA WOLF"/>
    <m/>
    <x v="2"/>
    <n v="36"/>
    <m/>
    <n v="55"/>
    <s v="Pacific Area"/>
    <s v="United States"/>
    <x v="0"/>
    <n v="60.115850000000002"/>
    <n v="-149.43883333330001"/>
    <s v="Discharge/Release - Pollution"/>
    <m/>
    <s v=""/>
    <s v="Y"/>
    <m/>
    <m/>
    <m/>
    <m/>
    <m/>
    <m/>
    <x v="9"/>
  </r>
  <r>
    <x v="5"/>
    <d v="2017-03-25T00:00:00"/>
    <n v="3"/>
    <x v="12"/>
    <s v="United States"/>
    <n v="6116799"/>
    <s v="FERRY"/>
    <s v="FAIRWEATHER"/>
    <n v="1280"/>
    <x v="0"/>
    <n v="219.6"/>
    <m/>
    <n v="17"/>
    <s v="Pacific Area"/>
    <s v="United States"/>
    <x v="0"/>
    <n v="58.381699798"/>
    <n v="-134.68497759100001"/>
    <s v="Discharge/Release - Pollution"/>
    <m/>
    <s v=""/>
    <s v="Y"/>
    <m/>
    <m/>
    <m/>
    <m/>
    <m/>
    <m/>
    <x v="9"/>
  </r>
  <r>
    <x v="5"/>
    <d v="2017-03-27T00:00:00"/>
    <n v="3"/>
    <x v="12"/>
    <s v="United States"/>
    <n v="6112327"/>
    <s v="Fish Catching Vessel"/>
    <s v="PACIFIC RAM"/>
    <m/>
    <x v="2"/>
    <n v="74.2"/>
    <m/>
    <n v="42"/>
    <s v="Pacific Area"/>
    <s v="United States"/>
    <x v="0"/>
    <n v="58.333333333299997"/>
    <n v="-153.26666666669999"/>
    <s v="Grounding"/>
    <m/>
    <s v="Damaged"/>
    <m/>
    <m/>
    <m/>
    <m/>
    <m/>
    <m/>
    <m/>
    <x v="0"/>
  </r>
  <r>
    <x v="5"/>
    <d v="2017-03-27T00:00:00"/>
    <n v="3"/>
    <x v="12"/>
    <s v="United States"/>
    <n v="6113262"/>
    <s v="FERRY"/>
    <s v="AURORA"/>
    <n v="1280"/>
    <x v="0"/>
    <n v="217.5"/>
    <m/>
    <n v="43"/>
    <s v="Pacific Area"/>
    <s v="United States"/>
    <x v="0"/>
    <n v="60.774166666699998"/>
    <n v="-148.6777777778"/>
    <s v="Material Failure/Malfunction"/>
    <m/>
    <s v=""/>
    <m/>
    <m/>
    <m/>
    <m/>
    <m/>
    <m/>
    <m/>
    <x v="4"/>
  </r>
  <r>
    <x v="5"/>
    <d v="2017-03-29T00:00:00"/>
    <n v="3"/>
    <x v="12"/>
    <s v="United States"/>
    <n v="6113082"/>
    <s v="Fish Catching Vessel"/>
    <s v="PROWLER"/>
    <n v="191"/>
    <x v="1"/>
    <n v="109.9"/>
    <m/>
    <n v="40"/>
    <s v="Pacific Area"/>
    <s v="United States"/>
    <x v="0"/>
    <n v="59.6"/>
    <n v="-170.9"/>
    <s v="Loss/Reduction of Vessel Propulsion/Steering"/>
    <m/>
    <s v=""/>
    <m/>
    <m/>
    <m/>
    <m/>
    <m/>
    <m/>
    <m/>
    <x v="21"/>
  </r>
  <r>
    <x v="5"/>
    <d v="2017-03-30T00:00:00"/>
    <n v="3"/>
    <x v="12"/>
    <s v="United States"/>
    <n v="6140003"/>
    <s v="Fish Catching Vessel"/>
    <s v="ALASKA VICTORY"/>
    <n v="1215"/>
    <x v="0"/>
    <n v="205.7"/>
    <m/>
    <n v="45"/>
    <s v="Pacific Area"/>
    <s v="United States"/>
    <x v="1"/>
    <n v="51.876666666699997"/>
    <n v="-171.93166666670001"/>
    <s v="Vessel Yawl/Pitch/Roll/Heel"/>
    <m/>
    <s v=""/>
    <m/>
    <m/>
    <m/>
    <m/>
    <m/>
    <m/>
    <m/>
    <x v="15"/>
  </r>
  <r>
    <x v="5"/>
    <d v="2017-03-31T00:00:00"/>
    <n v="3"/>
    <x v="12"/>
    <s v="United States"/>
    <n v="6117966"/>
    <s v="Fish Catching Vessel"/>
    <s v="PEGGY JO"/>
    <n v="197"/>
    <x v="1"/>
    <n v="89.9"/>
    <m/>
    <n v="54"/>
    <s v="Pacific Area"/>
    <s v="United States"/>
    <x v="1"/>
    <n v="53.899033333299997"/>
    <n v="-166.54743333330001"/>
    <s v="Grounding"/>
    <m/>
    <s v="Damaged"/>
    <m/>
    <m/>
    <m/>
    <m/>
    <m/>
    <m/>
    <m/>
    <x v="0"/>
  </r>
  <r>
    <x v="5"/>
    <d v="2017-03-31T00:00:00"/>
    <n v="3"/>
    <x v="12"/>
    <s v="United States"/>
    <n v="6118658"/>
    <s v="General"/>
    <s v="GUARDSMAN"/>
    <n v="199"/>
    <x v="1"/>
    <n v="127.2"/>
    <m/>
    <n v="44"/>
    <s v="Pacific Area"/>
    <s v="United States"/>
    <x v="0"/>
    <n v="60.343333333300002"/>
    <n v="-146.5583333333"/>
    <s v="Collision"/>
    <m/>
    <s v=""/>
    <m/>
    <m/>
    <m/>
    <m/>
    <m/>
    <m/>
    <m/>
    <x v="6"/>
  </r>
  <r>
    <x v="5"/>
    <d v="2017-04-03T00:00:00"/>
    <n v="4"/>
    <x v="12"/>
    <s v="United States"/>
    <n v="6507466"/>
    <s v="Fish Catching Vessel"/>
    <s v="HICKORY WIND"/>
    <m/>
    <x v="2"/>
    <n v="91.7"/>
    <m/>
    <n v="42"/>
    <s v="Pacific Area"/>
    <s v="United States"/>
    <x v="1"/>
    <n v="55.05"/>
    <n v="-164.8166666667"/>
    <s v="Loss/Reduction of Vessel Propulsion/Steering"/>
    <m/>
    <s v="Damaged"/>
    <m/>
    <m/>
    <m/>
    <m/>
    <m/>
    <m/>
    <m/>
    <x v="21"/>
  </r>
  <r>
    <x v="5"/>
    <d v="2017-04-06T00:00:00"/>
    <n v="4"/>
    <x v="12"/>
    <s v="United States"/>
    <n v="6389151"/>
    <s v="Container Ship"/>
    <s v="MATSON ANCHORAGE"/>
    <n v="19311"/>
    <x v="0"/>
    <n v="678.9"/>
    <m/>
    <n v="33"/>
    <s v="Pacific Area"/>
    <s v="United States"/>
    <x v="0"/>
    <n v="61.243205116600002"/>
    <n v="-149.88751518609999"/>
    <s v="Loss/Reduction of Vessel Propulsion/Steering"/>
    <m/>
    <s v=""/>
    <m/>
    <m/>
    <m/>
    <m/>
    <m/>
    <m/>
    <m/>
    <x v="21"/>
  </r>
  <r>
    <x v="5"/>
    <d v="2017-04-06T00:00:00"/>
    <n v="4"/>
    <x v="12"/>
    <s v="United States"/>
    <n v="6410533"/>
    <s v="General"/>
    <s v="DANIEL FOSS"/>
    <n v="192"/>
    <x v="1"/>
    <n v="94.7"/>
    <m/>
    <n v="43"/>
    <s v="Pacific Area"/>
    <s v="United States"/>
    <x v="0"/>
    <n v="61.2283333333"/>
    <n v="-149.905"/>
    <s v="Loss/Reduction of Vessel Propulsion/Steering"/>
    <m/>
    <s v="Damaged"/>
    <m/>
    <m/>
    <m/>
    <m/>
    <m/>
    <m/>
    <m/>
    <x v="21"/>
  </r>
  <r>
    <x v="5"/>
    <d v="2017-04-09T00:00:00"/>
    <n v="4"/>
    <x v="12"/>
    <s v="United States"/>
    <n v="6121754"/>
    <s v="Fish Catching Vessel"/>
    <s v="PACIFIC GLACIER"/>
    <m/>
    <x v="2"/>
    <n v="253.5"/>
    <m/>
    <n v="46"/>
    <s v="Pacific Area"/>
    <s v="United States"/>
    <x v="1"/>
    <n v="53.909430718599999"/>
    <n v="-166.511711475"/>
    <s v="Discharge/Release - Pollution"/>
    <m/>
    <s v=""/>
    <s v="Y"/>
    <m/>
    <m/>
    <m/>
    <m/>
    <m/>
    <m/>
    <x v="9"/>
  </r>
  <r>
    <x v="5"/>
    <d v="2017-04-10T00:00:00"/>
    <n v="4"/>
    <x v="12"/>
    <s v="United States"/>
    <n v="6123081"/>
    <s v="Fish Catching Vessel"/>
    <s v="ROYAL AMERICAN"/>
    <n v="175"/>
    <x v="1"/>
    <n v="93.4"/>
    <m/>
    <n v="40"/>
    <s v="Pacific Area"/>
    <s v="United States"/>
    <x v="1"/>
    <n v="53.869046419999997"/>
    <n v="-166.55527210229999"/>
    <s v="Discharge/Release - Pollution"/>
    <m/>
    <s v=""/>
    <s v="Y"/>
    <m/>
    <m/>
    <m/>
    <m/>
    <m/>
    <m/>
    <x v="9"/>
  </r>
  <r>
    <x v="5"/>
    <d v="2017-04-10T00:00:00"/>
    <n v="4"/>
    <x v="12"/>
    <s v="United States"/>
    <n v="6127902"/>
    <s v="Fish Catching Vessel"/>
    <s v="BARANOF"/>
    <n v="907"/>
    <x v="0"/>
    <n v="170.1"/>
    <m/>
    <n v="78"/>
    <s v="Pacific Area"/>
    <s v="United States"/>
    <x v="1"/>
    <n v="54.316833333300004"/>
    <n v="-165.87899999999999"/>
    <s v="Loss/Reduction of Vessel Propulsion/Steering"/>
    <m/>
    <s v=""/>
    <m/>
    <m/>
    <m/>
    <m/>
    <m/>
    <m/>
    <m/>
    <x v="21"/>
  </r>
  <r>
    <x v="5"/>
    <d v="2017-04-12T00:00:00"/>
    <n v="4"/>
    <x v="12"/>
    <s v="United States"/>
    <n v="6123017"/>
    <s v="Fish Catching Vessel"/>
    <s v="TEASHA"/>
    <n v="34"/>
    <x v="1"/>
    <n v="43.2"/>
    <m/>
    <n v="49"/>
    <s v="Pacific Area"/>
    <s v="United States"/>
    <x v="1"/>
    <n v="57.058319581399999"/>
    <n v="-135.35473694570001"/>
    <s v="Discharge/Release - Pollution"/>
    <m/>
    <s v=""/>
    <s v="Y"/>
    <m/>
    <m/>
    <m/>
    <m/>
    <m/>
    <m/>
    <x v="9"/>
  </r>
  <r>
    <x v="5"/>
    <d v="2017-04-15T00:00:00"/>
    <n v="4"/>
    <x v="12"/>
    <s v="United States"/>
    <n v="6368579"/>
    <s v="Fish Catching Vessel"/>
    <s v="DEFENDER"/>
    <n v="191"/>
    <x v="1"/>
    <n v="111.7"/>
    <m/>
    <n v="36"/>
    <s v="Pacific Area"/>
    <s v="United States"/>
    <x v="1"/>
    <n v="52.016666666699997"/>
    <n v="-172"/>
    <s v="Loss/Reduction of Vessel Propulsion/Steering"/>
    <m/>
    <s v=""/>
    <m/>
    <m/>
    <m/>
    <m/>
    <m/>
    <m/>
    <m/>
    <x v="21"/>
  </r>
  <r>
    <x v="5"/>
    <d v="2017-04-17T00:00:00"/>
    <n v="4"/>
    <x v="12"/>
    <s v="United States"/>
    <n v="6890437"/>
    <s v="Fish Catching Vessel"/>
    <s v="ALASKA ENDEAVOR"/>
    <n v="194"/>
    <x v="1"/>
    <n v="117.2"/>
    <m/>
    <n v="41"/>
    <s v="Pacific Area"/>
    <s v="United States"/>
    <x v="1"/>
    <n v="54.2758333333"/>
    <n v="-166.57483333330001"/>
    <s v="Loss/Reduction of Vessel Propulsion/Steering"/>
    <m/>
    <s v="Damaged"/>
    <m/>
    <m/>
    <m/>
    <m/>
    <m/>
    <m/>
    <m/>
    <x v="21"/>
  </r>
  <r>
    <x v="5"/>
    <d v="2017-04-18T00:00:00"/>
    <n v="4"/>
    <x v="12"/>
    <s v="United States"/>
    <n v="6130349"/>
    <s v="Fish Catching Vessel"/>
    <s v="MICKEY V"/>
    <n v="17"/>
    <x v="1"/>
    <n v="35"/>
    <m/>
    <n v="71"/>
    <s v="Pacific Area"/>
    <s v="United States"/>
    <x v="1"/>
    <n v="56.149511500899997"/>
    <n v="-134.30108642580001"/>
    <s v="Flooding - Initial"/>
    <m/>
    <s v="Damaged"/>
    <m/>
    <m/>
    <m/>
    <m/>
    <m/>
    <m/>
    <m/>
    <x v="12"/>
  </r>
  <r>
    <x v="5"/>
    <d v="2017-04-20T00:00:00"/>
    <n v="4"/>
    <x v="12"/>
    <s v="United States"/>
    <n v="6137322"/>
    <s v="General"/>
    <s v="POWHATAN"/>
    <n v="139"/>
    <x v="1"/>
    <n v="81.099999999999994"/>
    <m/>
    <n v="77"/>
    <s v="Pacific Area"/>
    <s v="United States"/>
    <x v="1"/>
    <n v="57.097478558399999"/>
    <n v="-135.39663465640001"/>
    <s v="Discharge/Release - Pollution"/>
    <m/>
    <s v="Y"/>
    <s v="Y"/>
    <m/>
    <m/>
    <m/>
    <m/>
    <m/>
    <m/>
    <x v="9"/>
  </r>
  <r>
    <x v="5"/>
    <d v="2017-04-21T00:00:00"/>
    <n v="4"/>
    <x v="12"/>
    <s v="United States"/>
    <n v="6167590"/>
    <s v="Fishing Catching/Processing Vessel"/>
    <s v="ALASKA SPIRIT"/>
    <m/>
    <x v="2"/>
    <n v="202.7"/>
    <m/>
    <n v="46"/>
    <s v="Pacific Area"/>
    <s v="United States"/>
    <x v="1"/>
    <n v="52.1"/>
    <n v="-171.9"/>
    <s v="Loss of Stability"/>
    <m/>
    <s v="Damaged"/>
    <m/>
    <m/>
    <m/>
    <m/>
    <m/>
    <m/>
    <m/>
    <x v="15"/>
  </r>
  <r>
    <x v="5"/>
    <d v="2017-04-22T00:00:00"/>
    <n v="4"/>
    <x v="12"/>
    <s v="United States"/>
    <n v="6137315"/>
    <s v="Fish Catching Vessel"/>
    <s v="COURAGEOUS"/>
    <n v="920"/>
    <x v="0"/>
    <n v="170.1"/>
    <m/>
    <n v="77"/>
    <s v="Pacific Area"/>
    <s v="United States"/>
    <x v="1"/>
    <n v="52.098333333299998"/>
    <n v="-170.78"/>
    <s v="Loss/Reduction of Vessel Propulsion/Steering"/>
    <m/>
    <s v="Damaged"/>
    <m/>
    <m/>
    <m/>
    <m/>
    <m/>
    <m/>
    <m/>
    <x v="21"/>
  </r>
  <r>
    <x v="5"/>
    <d v="2017-04-26T00:00:00"/>
    <n v="4"/>
    <x v="12"/>
    <s v="United States"/>
    <n v="6134273"/>
    <s v="Fish Catching Vessel"/>
    <s v="ALJAC"/>
    <n v="30"/>
    <x v="1"/>
    <n v="40.1"/>
    <m/>
    <n v="48"/>
    <s v="Pacific Area"/>
    <s v="United States"/>
    <x v="1"/>
    <n v="57.2656001199"/>
    <n v="-135.5840871844"/>
    <s v="Grounding"/>
    <m/>
    <s v="Damaged"/>
    <m/>
    <m/>
    <m/>
    <m/>
    <m/>
    <m/>
    <m/>
    <x v="0"/>
  </r>
  <r>
    <x v="5"/>
    <d v="2017-04-28T00:00:00"/>
    <n v="4"/>
    <x v="12"/>
    <s v="United States"/>
    <n v="6136536"/>
    <s v="General"/>
    <s v="ST. NICHOLAS"/>
    <m/>
    <x v="2"/>
    <n v="78.5"/>
    <m/>
    <n v="21"/>
    <s v="Pacific Area"/>
    <s v="United States"/>
    <x v="0"/>
    <n v="58.2166666667"/>
    <n v="-135"/>
    <s v="Loss/Reduction of Vessel Propulsion/Steering"/>
    <m/>
    <s v="Damaged"/>
    <m/>
    <m/>
    <m/>
    <m/>
    <m/>
    <m/>
    <m/>
    <x v="21"/>
  </r>
  <r>
    <x v="5"/>
    <d v="2017-05-01T00:00:00"/>
    <n v="5"/>
    <x v="12"/>
    <s v="United States"/>
    <n v="6290538"/>
    <s v="Fish Catching Vessel"/>
    <s v="TUGIDAK"/>
    <n v="194"/>
    <x v="1"/>
    <n v="109.4"/>
    <m/>
    <n v="53"/>
    <s v="Pacific Area"/>
    <s v="United States"/>
    <x v="0"/>
    <n v="58.865366666699998"/>
    <n v="-160.02375000000001"/>
    <s v="Grounding"/>
    <m/>
    <s v="Damaged"/>
    <m/>
    <m/>
    <m/>
    <m/>
    <m/>
    <m/>
    <m/>
    <x v="0"/>
  </r>
  <r>
    <x v="5"/>
    <d v="2017-05-04T00:00:00"/>
    <n v="5"/>
    <x v="12"/>
    <s v="United States"/>
    <n v="6138968"/>
    <s v="Work Boat"/>
    <s v="LANDING CRAFT PACMAN"/>
    <m/>
    <x v="2"/>
    <n v="23"/>
    <m/>
    <m/>
    <s v="Pacific Area"/>
    <s v="United States"/>
    <x v="0"/>
    <n v="60.635183693499997"/>
    <n v="-145.6932220459"/>
    <s v="Discharge/Release - Pollution"/>
    <m/>
    <s v=""/>
    <s v="Y"/>
    <m/>
    <m/>
    <m/>
    <m/>
    <m/>
    <m/>
    <x v="9"/>
  </r>
  <r>
    <x v="5"/>
    <d v="2017-05-05T00:00:00"/>
    <n v="5"/>
    <x v="12"/>
    <s v="United States"/>
    <n v="6144316"/>
    <s v="Fish Catching Vessel"/>
    <s v="SUNSET"/>
    <n v="45"/>
    <x v="1"/>
    <n v="59.8"/>
    <m/>
    <n v="97"/>
    <s v="Pacific Area"/>
    <s v="United States"/>
    <x v="1"/>
    <n v="57.057657686900001"/>
    <n v="-135.35414850710001"/>
    <s v="Discharge/Release - Pollution"/>
    <m/>
    <s v=""/>
    <s v="Y"/>
    <m/>
    <m/>
    <m/>
    <m/>
    <m/>
    <m/>
    <x v="9"/>
  </r>
  <r>
    <x v="5"/>
    <d v="2017-05-05T00:00:00"/>
    <n v="5"/>
    <x v="12"/>
    <s v="United States"/>
    <n v="6399377"/>
    <s v="Fish Catching Vessel"/>
    <s v="MARCY J"/>
    <n v="181"/>
    <x v="1"/>
    <n v="86.9"/>
    <m/>
    <n v="52"/>
    <s v="Pacific Area"/>
    <s v="United States"/>
    <x v="1"/>
    <n v="56.776000000000003"/>
    <n v="-151.65233333329999"/>
    <s v="Loss/Reduction of Vessel Propulsion/Steering"/>
    <m/>
    <s v="Damaged"/>
    <m/>
    <m/>
    <m/>
    <m/>
    <m/>
    <m/>
    <m/>
    <x v="21"/>
  </r>
  <r>
    <x v="5"/>
    <d v="2017-05-07T00:00:00"/>
    <n v="5"/>
    <x v="12"/>
    <s v="United States"/>
    <n v="6400134"/>
    <s v="Fish Catching Vessel"/>
    <s v="BIG BLUE"/>
    <n v="176"/>
    <x v="1"/>
    <n v="77.7"/>
    <m/>
    <n v="42"/>
    <s v="Pacific Area"/>
    <s v="United States"/>
    <x v="1"/>
    <n v="51.937166666700001"/>
    <n v="-172.00483333330001"/>
    <s v="Loss/Reduction of Vessel Propulsion/Steering"/>
    <m/>
    <s v="Damaged"/>
    <m/>
    <m/>
    <m/>
    <m/>
    <m/>
    <m/>
    <m/>
    <x v="21"/>
  </r>
  <r>
    <x v="5"/>
    <d v="2017-05-08T00:00:00"/>
    <n v="5"/>
    <x v="12"/>
    <s v="NETHERLANDS"/>
    <n v="6143987"/>
    <s v="Ocean Cruise Vessel"/>
    <s v="VOLENDAM"/>
    <m/>
    <x v="2"/>
    <n v="781"/>
    <m/>
    <n v="21"/>
    <s v="Pacific Area"/>
    <s v="United States"/>
    <x v="1"/>
    <n v="55.340066874599998"/>
    <n v="-131.65621376039999"/>
    <s v="Discharge/Release - Pollution"/>
    <m/>
    <s v=""/>
    <s v="Y"/>
    <m/>
    <m/>
    <m/>
    <m/>
    <m/>
    <m/>
    <x v="9"/>
  </r>
  <r>
    <x v="5"/>
    <d v="2017-05-10T00:00:00"/>
    <n v="5"/>
    <x v="12"/>
    <s v="United States"/>
    <n v="6143943"/>
    <s v="Container Ship"/>
    <s v="APL KOREA"/>
    <m/>
    <x v="2"/>
    <n v="906.5"/>
    <m/>
    <n v="25"/>
    <s v="Pacific Area"/>
    <s v="United States"/>
    <x v="1"/>
    <n v="45.933333333299998"/>
    <n v="-139.28333333329999"/>
    <s v="Loss/Reduction of Vessel Propulsion/Steering"/>
    <m/>
    <s v=""/>
    <m/>
    <m/>
    <m/>
    <m/>
    <m/>
    <m/>
    <m/>
    <x v="21"/>
  </r>
  <r>
    <x v="5"/>
    <d v="2017-05-11T00:00:00"/>
    <n v="5"/>
    <x v="12"/>
    <s v="NETHERLANDS"/>
    <n v="6155594"/>
    <s v="Ocean Cruise Vessel"/>
    <s v="OOSTERDAM"/>
    <m/>
    <x v="2"/>
    <n v="934.3"/>
    <m/>
    <n v="17"/>
    <s v="Pacific Area"/>
    <s v="United States"/>
    <x v="1"/>
    <n v="56.045000000000002"/>
    <n v="-133.91499999999999"/>
    <s v="Loss of electrical power"/>
    <m/>
    <s v=""/>
    <m/>
    <m/>
    <m/>
    <m/>
    <m/>
    <m/>
    <m/>
    <x v="27"/>
  </r>
  <r>
    <x v="5"/>
    <d v="2017-05-13T00:00:00"/>
    <n v="5"/>
    <x v="12"/>
    <s v="United States"/>
    <n v="6298618"/>
    <s v="Fishing Catching/Processing Vessel"/>
    <s v="LEGACY"/>
    <n v="194"/>
    <x v="1"/>
    <n v="117.2"/>
    <m/>
    <n v="37"/>
    <s v="Pacific Area"/>
    <s v="United States"/>
    <x v="1"/>
    <n v="54.483333333300003"/>
    <n v="-165.9333333333"/>
    <s v="Loss/Reduction of Vessel Propulsion/Steering"/>
    <m/>
    <s v=""/>
    <m/>
    <m/>
    <m/>
    <m/>
    <m/>
    <m/>
    <m/>
    <x v="21"/>
  </r>
  <r>
    <x v="5"/>
    <d v="2017-05-14T00:00:00"/>
    <n v="5"/>
    <x v="12"/>
    <s v="United States"/>
    <n v="6167706"/>
    <s v="Bulk Liquid Cargo (Tank) Barge"/>
    <s v="DBL165 1"/>
    <n v="815"/>
    <x v="0"/>
    <n v="158.4"/>
    <m/>
    <n v="9"/>
    <s v="Pacific Area"/>
    <s v="United States"/>
    <x v="0"/>
    <n v="59.750166666699997"/>
    <n v="-161.92933333330001"/>
    <s v="Grounding"/>
    <m/>
    <s v=""/>
    <m/>
    <m/>
    <m/>
    <m/>
    <m/>
    <m/>
    <m/>
    <x v="0"/>
  </r>
  <r>
    <x v="5"/>
    <d v="2017-05-15T00:00:00"/>
    <n v="5"/>
    <x v="12"/>
    <s v="United States"/>
    <n v="6148017"/>
    <s v="Fish Catching Vessel"/>
    <s v="PATTY ANN"/>
    <n v="14"/>
    <x v="1"/>
    <n v="30.6"/>
    <m/>
    <n v="42"/>
    <s v="Pacific Area"/>
    <s v="United States"/>
    <x v="0"/>
    <n v="59.450233629899998"/>
    <n v="-135.31888818740001"/>
    <s v="Discharge/Release - Pollution"/>
    <m/>
    <s v=""/>
    <s v="Y"/>
    <m/>
    <m/>
    <m/>
    <m/>
    <m/>
    <m/>
    <x v="9"/>
  </r>
  <r>
    <x v="5"/>
    <d v="2017-05-17T00:00:00"/>
    <n v="5"/>
    <x v="12"/>
    <s v="United States"/>
    <n v="6148834"/>
    <s v="Fish Catching Vessel"/>
    <s v="KIMBERLY DENISE"/>
    <n v="81"/>
    <x v="1"/>
    <n v="48"/>
    <m/>
    <n v="51"/>
    <s v="Pacific Area"/>
    <s v="United States"/>
    <x v="1"/>
    <n v="57.778990479800001"/>
    <n v="-152.4121770859"/>
    <s v="Discharge/Release - Pollution"/>
    <m/>
    <s v=""/>
    <s v="Y"/>
    <m/>
    <m/>
    <m/>
    <m/>
    <m/>
    <m/>
    <x v="9"/>
  </r>
  <r>
    <x v="5"/>
    <d v="2017-05-17T00:00:00"/>
    <n v="5"/>
    <x v="12"/>
    <s v="United States"/>
    <n v="6169043"/>
    <s v="General"/>
    <s v="BLACK FLAG"/>
    <m/>
    <x v="2"/>
    <n v="31"/>
    <m/>
    <m/>
    <s v="Pacific Area"/>
    <s v="United States"/>
    <x v="1"/>
    <n v="55.339822812400001"/>
    <n v="-131.67089080810001"/>
    <s v="Allision"/>
    <m/>
    <s v="Damaged"/>
    <m/>
    <m/>
    <m/>
    <m/>
    <m/>
    <m/>
    <m/>
    <x v="5"/>
  </r>
  <r>
    <x v="5"/>
    <d v="2017-05-22T00:00:00"/>
    <n v="5"/>
    <x v="12"/>
    <s v="United States"/>
    <n v="6152833"/>
    <s v="General"/>
    <s v="HAWK EYE"/>
    <m/>
    <x v="2"/>
    <n v="22"/>
    <m/>
    <m/>
    <s v="Pacific Area"/>
    <s v="United States"/>
    <x v="1"/>
    <n v="57.048130992099999"/>
    <n v="-135.35307910149999"/>
    <s v="Discharge/Release - Pollution"/>
    <m/>
    <s v=""/>
    <s v="Y"/>
    <m/>
    <m/>
    <m/>
    <m/>
    <m/>
    <m/>
    <x v="9"/>
  </r>
  <r>
    <x v="5"/>
    <d v="2017-05-22T00:00:00"/>
    <n v="5"/>
    <x v="12"/>
    <s v="United States"/>
    <n v="6307409"/>
    <s v="Fish Catching Vessel"/>
    <s v="ENTERPRISE"/>
    <n v="180"/>
    <x v="1"/>
    <n v="112.4"/>
    <m/>
    <n v="37"/>
    <s v="Pacific Area"/>
    <s v="United States"/>
    <x v="0"/>
    <n v="60.45"/>
    <n v="-178.9333333333"/>
    <s v="Loss/Reduction of Vessel Propulsion/Steering"/>
    <m/>
    <s v=""/>
    <m/>
    <m/>
    <m/>
    <m/>
    <m/>
    <m/>
    <m/>
    <x v="21"/>
  </r>
  <r>
    <x v="5"/>
    <d v="2017-05-25T00:00:00"/>
    <n v="5"/>
    <x v="12"/>
    <s v="United States"/>
    <n v="6155720"/>
    <s v="General"/>
    <s v="ST NONA"/>
    <m/>
    <x v="2"/>
    <n v="78.5"/>
    <m/>
    <n v="15"/>
    <s v="Pacific Area"/>
    <s v="United States"/>
    <x v="1"/>
    <n v="55.387816666699997"/>
    <n v="-130.9042"/>
    <s v="Flooding - Initial"/>
    <m/>
    <s v="Damaged"/>
    <m/>
    <m/>
    <m/>
    <m/>
    <m/>
    <m/>
    <m/>
    <x v="12"/>
  </r>
  <r>
    <x v="5"/>
    <d v="2017-05-25T00:00:00"/>
    <n v="5"/>
    <x v="12"/>
    <s v="United States"/>
    <n v="6156433"/>
    <s v="Fish Catching Vessel"/>
    <s v="BAD BOY"/>
    <n v="5"/>
    <x v="1"/>
    <n v="24.2"/>
    <m/>
    <n v="42"/>
    <s v="Pacific Area"/>
    <s v="United States"/>
    <x v="0"/>
    <n v="60.215317544900003"/>
    <n v="-145.1659746704"/>
    <s v="Capsize"/>
    <m/>
    <s v="Y"/>
    <s v="Y"/>
    <m/>
    <m/>
    <m/>
    <m/>
    <m/>
    <m/>
    <x v="7"/>
  </r>
  <r>
    <x v="5"/>
    <d v="2017-05-25T00:00:00"/>
    <n v="5"/>
    <x v="12"/>
    <s v="United States"/>
    <n v="6162748"/>
    <s v="Fish Catching Vessel"/>
    <s v="ELLEN C"/>
    <m/>
    <x v="2"/>
    <n v="39.700000000000003"/>
    <m/>
    <n v="53"/>
    <s v="Pacific Area"/>
    <s v="United States"/>
    <x v="0"/>
    <n v="58.307566666699998"/>
    <n v="-134.43633333330001"/>
    <s v="Discharge/Release - Pollution"/>
    <m/>
    <s v=""/>
    <s v="Y"/>
    <m/>
    <m/>
    <m/>
    <m/>
    <m/>
    <m/>
    <x v="9"/>
  </r>
  <r>
    <x v="5"/>
    <d v="2017-05-25T00:00:00"/>
    <n v="5"/>
    <x v="12"/>
    <s v="NETHERLANDS"/>
    <n v="6165528"/>
    <s v="Ocean Cruise Vessel"/>
    <s v="OOSTERDAM"/>
    <m/>
    <x v="2"/>
    <n v="934.3"/>
    <m/>
    <n v="17"/>
    <s v="Pacific Area"/>
    <s v="United States"/>
    <x v="2"/>
    <m/>
    <m/>
    <s v="Fouling"/>
    <m/>
    <s v=""/>
    <s v="Y"/>
    <m/>
    <m/>
    <m/>
    <m/>
    <m/>
    <m/>
    <x v="17"/>
  </r>
  <r>
    <x v="5"/>
    <d v="2017-05-27T00:00:00"/>
    <n v="5"/>
    <x v="12"/>
    <s v="Hong Kong"/>
    <n v="6160222"/>
    <s v="General"/>
    <s v="CAPE MORETON"/>
    <m/>
    <x v="2"/>
    <n v="590.20000000000005"/>
    <m/>
    <n v="10"/>
    <s v="Pacific Area"/>
    <s v="United States"/>
    <x v="0"/>
    <n v="59.848333333299998"/>
    <n v="-151.9933333333"/>
    <s v="Loss/Reduction of Vessel Propulsion/Steering"/>
    <m/>
    <s v="Damaged"/>
    <m/>
    <m/>
    <m/>
    <m/>
    <m/>
    <m/>
    <m/>
    <x v="21"/>
  </r>
  <r>
    <x v="5"/>
    <d v="2017-05-28T00:00:00"/>
    <n v="5"/>
    <x v="12"/>
    <s v="United States"/>
    <n v="6162489"/>
    <s v="General"/>
    <s v="RED DOLPHIN"/>
    <m/>
    <x v="2"/>
    <n v="35"/>
    <m/>
    <n v="24"/>
    <s v="Pacific Area"/>
    <s v="United States"/>
    <x v="0"/>
    <n v="58.3848121451"/>
    <n v="-134.64695048729999"/>
    <s v="Discharge/Release - Pollution"/>
    <m/>
    <s v=""/>
    <s v="Y"/>
    <m/>
    <m/>
    <m/>
    <m/>
    <m/>
    <m/>
    <x v="9"/>
  </r>
  <r>
    <x v="5"/>
    <d v="2017-05-30T00:00:00"/>
    <n v="5"/>
    <x v="12"/>
    <s v="United States"/>
    <n v="6323799"/>
    <s v="Fish Catching Vessel"/>
    <s v="FISHTALES"/>
    <m/>
    <x v="2"/>
    <n v="32"/>
    <m/>
    <n v="20"/>
    <s v="Pacific Area"/>
    <s v="United States"/>
    <x v="0"/>
    <n v="59.721716666699997"/>
    <n v="-140.74459999999999"/>
    <s v="Grounding"/>
    <m/>
    <s v="Damaged"/>
    <m/>
    <m/>
    <m/>
    <m/>
    <m/>
    <m/>
    <m/>
    <x v="0"/>
  </r>
  <r>
    <x v="5"/>
    <d v="2017-05-31T00:00:00"/>
    <n v="5"/>
    <x v="12"/>
    <s v="United States"/>
    <n v="6161446"/>
    <s v="Fish Catching Vessel"/>
    <s v="OCEAN RAMBLER"/>
    <n v="18"/>
    <x v="1"/>
    <n v="38"/>
    <m/>
    <n v="53"/>
    <s v="Pacific Area"/>
    <s v="United States"/>
    <x v="0"/>
    <n v="58.1967157578"/>
    <n v="-136.39523516200001"/>
    <s v="Discharge/Release - Pollution"/>
    <m/>
    <s v=""/>
    <s v="Y"/>
    <m/>
    <m/>
    <m/>
    <m/>
    <m/>
    <m/>
    <x v="9"/>
  </r>
  <r>
    <x v="5"/>
    <d v="2017-05-31T00:00:00"/>
    <n v="5"/>
    <x v="12"/>
    <s v="United States"/>
    <n v="6163820"/>
    <s v="General"/>
    <s v="SEA VENTURE"/>
    <n v="68"/>
    <x v="1"/>
    <n v="70.3"/>
    <m/>
    <n v="41"/>
    <s v="Pacific Area"/>
    <s v="United States"/>
    <x v="1"/>
    <n v="57.052932595900003"/>
    <n v="-135.3455625215"/>
    <s v="Discharge/Release - Pollution"/>
    <m/>
    <s v=""/>
    <s v="Y"/>
    <m/>
    <m/>
    <m/>
    <m/>
    <m/>
    <m/>
    <x v="9"/>
  </r>
  <r>
    <x v="5"/>
    <d v="2017-06-01T00:00:00"/>
    <n v="6"/>
    <x v="12"/>
    <s v="United States"/>
    <n v="6162531"/>
    <s v="Fish Catching Vessel"/>
    <s v="COMMITMENT"/>
    <m/>
    <x v="2"/>
    <n v="58"/>
    <m/>
    <n v="46"/>
    <s v="Pacific Area"/>
    <s v="United States"/>
    <x v="1"/>
    <n v="53.869976342400001"/>
    <n v="-166.55351257320001"/>
    <s v="Discharge/Release - Pollution"/>
    <m/>
    <s v=""/>
    <s v="Y"/>
    <m/>
    <m/>
    <m/>
    <m/>
    <m/>
    <m/>
    <x v="9"/>
  </r>
  <r>
    <x v="5"/>
    <d v="2017-06-01T00:00:00"/>
    <n v="6"/>
    <x v="12"/>
    <s v="United States"/>
    <n v="6396872"/>
    <s v="Bulk Liquid Cargo (Tank) Barge"/>
    <s v="DBL 289"/>
    <m/>
    <x v="2"/>
    <n v="275.2"/>
    <m/>
    <n v="15"/>
    <s v="Pacific Area"/>
    <s v="United States"/>
    <x v="0"/>
    <n v="59.037231153699999"/>
    <n v="-158.46652364729999"/>
    <s v="Allision"/>
    <m/>
    <s v="Damaged"/>
    <m/>
    <m/>
    <m/>
    <m/>
    <m/>
    <m/>
    <m/>
    <x v="5"/>
  </r>
  <r>
    <x v="5"/>
    <d v="2017-06-05T00:00:00"/>
    <n v="6"/>
    <x v="12"/>
    <s v="United States"/>
    <n v="6167765"/>
    <s v="Fish Catching Vessel"/>
    <s v="COMMITMENT"/>
    <m/>
    <x v="2"/>
    <n v="58"/>
    <m/>
    <n v="46"/>
    <s v="Pacific Area"/>
    <s v="United States"/>
    <x v="1"/>
    <n v="57.452188814000003"/>
    <n v="-154.96087646480001"/>
    <s v="Discharge/Release - Pollution"/>
    <m/>
    <s v=""/>
    <s v="Y"/>
    <m/>
    <m/>
    <m/>
    <m/>
    <m/>
    <m/>
    <x v="9"/>
  </r>
  <r>
    <x v="5"/>
    <d v="2017-06-08T00:00:00"/>
    <n v="6"/>
    <x v="12"/>
    <s v="United States"/>
    <n v="6169983"/>
    <s v="Fish Catching Vessel"/>
    <s v="AK8726L"/>
    <m/>
    <x v="2"/>
    <n v="25"/>
    <m/>
    <n v="30"/>
    <s v="Pacific Area"/>
    <s v="United States"/>
    <x v="1"/>
    <n v="55.348805509499996"/>
    <n v="-131.6791953181"/>
    <s v="Fire - Initial"/>
    <m/>
    <s v="Y"/>
    <m/>
    <m/>
    <m/>
    <m/>
    <m/>
    <m/>
    <m/>
    <x v="2"/>
  </r>
  <r>
    <x v="5"/>
    <d v="2017-06-08T00:00:00"/>
    <n v="6"/>
    <x v="12"/>
    <s v="NETHERLANDS"/>
    <n v="6175099"/>
    <s v="Ocean Cruise Vessel"/>
    <s v="OOSTERDAM"/>
    <m/>
    <x v="2"/>
    <n v="934.3"/>
    <m/>
    <n v="17"/>
    <s v="Pacific Area"/>
    <s v="United States"/>
    <x v="2"/>
    <m/>
    <m/>
    <s v="Material Failure/Malfunction"/>
    <m/>
    <s v=""/>
    <s v="Y"/>
    <m/>
    <m/>
    <m/>
    <m/>
    <m/>
    <m/>
    <x v="4"/>
  </r>
  <r>
    <x v="5"/>
    <d v="2017-06-10T00:00:00"/>
    <n v="6"/>
    <x v="12"/>
    <s v="United States"/>
    <n v="6173893"/>
    <s v="General"/>
    <s v="TAKU"/>
    <n v="37"/>
    <x v="1"/>
    <n v="61.5"/>
    <m/>
    <n v="74"/>
    <s v="Pacific Area"/>
    <s v="United States"/>
    <x v="1"/>
    <n v="56.516666666699997"/>
    <n v="-157.155"/>
    <s v="Sinking"/>
    <m/>
    <s v="Y"/>
    <s v="Y"/>
    <m/>
    <m/>
    <m/>
    <m/>
    <m/>
    <m/>
    <x v="1"/>
  </r>
  <r>
    <x v="5"/>
    <d v="2017-06-10T00:00:00"/>
    <n v="6"/>
    <x v="12"/>
    <s v="United States"/>
    <n v="6174838"/>
    <s v="General"/>
    <s v="LIGHTHOUSE ENDEAVOR"/>
    <m/>
    <x v="2"/>
    <n v="56"/>
    <m/>
    <n v="34"/>
    <s v="Pacific Area"/>
    <s v="United States"/>
    <x v="1"/>
    <n v="54.419166666700001"/>
    <n v="-131.8371666667"/>
    <s v="Grounding"/>
    <m/>
    <s v="Damaged"/>
    <m/>
    <m/>
    <m/>
    <m/>
    <m/>
    <m/>
    <m/>
    <x v="0"/>
  </r>
  <r>
    <x v="5"/>
    <d v="2017-06-10T00:00:00"/>
    <n v="6"/>
    <x v="12"/>
    <s v="United States"/>
    <n v="6182366"/>
    <s v="Fish Catching Vessel"/>
    <s v="GOLDEN PISCES"/>
    <n v="184"/>
    <x v="1"/>
    <n v="90.1"/>
    <m/>
    <n v="42"/>
    <s v="Pacific Area"/>
    <s v="United States"/>
    <x v="1"/>
    <n v="54.130333333300001"/>
    <n v="-165.7651666667"/>
    <s v="Loss/Reduction of Vessel Propulsion/Steering"/>
    <m/>
    <s v="Damaged"/>
    <m/>
    <m/>
    <m/>
    <m/>
    <m/>
    <m/>
    <m/>
    <x v="21"/>
  </r>
  <r>
    <x v="5"/>
    <d v="2017-06-10T00:00:00"/>
    <n v="6"/>
    <x v="12"/>
    <s v="NETHERLANDS"/>
    <n v="6184616"/>
    <s v="Ocean Cruise Vessel"/>
    <s v="VOLENDAM"/>
    <m/>
    <x v="2"/>
    <n v="781"/>
    <m/>
    <n v="21"/>
    <s v="Pacific Area"/>
    <s v="United States"/>
    <x v="0"/>
    <n v="59.451065964000001"/>
    <n v="-135.32451361349999"/>
    <s v="Discharge/Release - Pollution"/>
    <m/>
    <s v=""/>
    <s v="Y"/>
    <m/>
    <m/>
    <m/>
    <m/>
    <m/>
    <m/>
    <x v="9"/>
  </r>
  <r>
    <x v="5"/>
    <d v="2017-06-12T00:00:00"/>
    <n v="6"/>
    <x v="12"/>
    <s v="United States"/>
    <n v="6176667"/>
    <s v="Fishing Catching/Processing Vessel"/>
    <s v="SEAFREEZE ALASKA"/>
    <n v="1593"/>
    <x v="0"/>
    <n v="267.39999999999998"/>
    <m/>
    <n v="52"/>
    <s v="Pacific Area"/>
    <s v="United States"/>
    <x v="0"/>
    <n v="58.943333333299996"/>
    <n v="-163.8516666667"/>
    <s v="Loss/Reduction of Vessel Propulsion/Steering"/>
    <m/>
    <s v="Damaged"/>
    <m/>
    <m/>
    <m/>
    <m/>
    <m/>
    <m/>
    <m/>
    <x v="21"/>
  </r>
  <r>
    <x v="5"/>
    <d v="2017-06-12T00:00:00"/>
    <n v="6"/>
    <x v="12"/>
    <s v="United States"/>
    <n v="6181696"/>
    <s v="General"/>
    <s v="RAINISONG"/>
    <m/>
    <x v="2"/>
    <n v="63.7"/>
    <m/>
    <n v="33"/>
    <s v="Pacific Area"/>
    <s v="United States"/>
    <x v="0"/>
    <n v="60.118854459700003"/>
    <n v="-149.43689781079999"/>
    <s v="Flooding - Progressive"/>
    <m/>
    <s v=""/>
    <m/>
    <m/>
    <m/>
    <m/>
    <m/>
    <m/>
    <m/>
    <x v="24"/>
  </r>
  <r>
    <x v="5"/>
    <d v="2017-06-13T00:00:00"/>
    <n v="6"/>
    <x v="12"/>
    <s v="United States"/>
    <n v="6174733"/>
    <s v="Fish Catching Vessel"/>
    <s v="NORCOASTER"/>
    <n v="70"/>
    <x v="1"/>
    <n v="50.6"/>
    <m/>
    <n v="45"/>
    <s v="Pacific Area"/>
    <s v="United States"/>
    <x v="1"/>
    <n v="51.850448651199997"/>
    <n v="-176.65218247839999"/>
    <s v="Discharge/Release - Pollution"/>
    <m/>
    <s v=""/>
    <s v="Y"/>
    <m/>
    <m/>
    <m/>
    <m/>
    <m/>
    <m/>
    <x v="9"/>
  </r>
  <r>
    <x v="5"/>
    <d v="2017-06-13T00:00:00"/>
    <n v="6"/>
    <x v="12"/>
    <s v="United States"/>
    <n v="6177913"/>
    <s v="Fish Catching Vessel"/>
    <s v="LABYRINTH"/>
    <n v="44"/>
    <x v="1"/>
    <n v="48.1"/>
    <m/>
    <n v="46"/>
    <s v="Pacific Area"/>
    <s v="United States"/>
    <x v="0"/>
    <n v="60.1955044945"/>
    <n v="-147.34048461910001"/>
    <s v="Grounding"/>
    <m/>
    <s v="Damaged"/>
    <m/>
    <m/>
    <m/>
    <m/>
    <m/>
    <m/>
    <m/>
    <x v="0"/>
  </r>
  <r>
    <x v="5"/>
    <d v="2017-06-18T00:00:00"/>
    <n v="6"/>
    <x v="12"/>
    <s v="United States"/>
    <n v="6181990"/>
    <s v="Fish Catching Vessel"/>
    <s v="COURAGEOUS"/>
    <n v="920"/>
    <x v="0"/>
    <n v="170.1"/>
    <m/>
    <n v="77"/>
    <s v="Pacific Area"/>
    <s v="United States"/>
    <x v="1"/>
    <n v="56.17"/>
    <n v="-135.48166666669999"/>
    <s v="Loss/Reduction of Vessel Propulsion/Steering"/>
    <m/>
    <s v="Damaged"/>
    <m/>
    <m/>
    <m/>
    <m/>
    <m/>
    <m/>
    <m/>
    <x v="21"/>
  </r>
  <r>
    <x v="5"/>
    <d v="2017-06-18T00:00:00"/>
    <n v="6"/>
    <x v="12"/>
    <s v="United States"/>
    <n v="6207962"/>
    <s v="Fish Catching Vessel"/>
    <s v="CAPE HORN"/>
    <m/>
    <x v="2"/>
    <n v="144.80000000000001"/>
    <m/>
    <n v="37"/>
    <s v="Pacific Area"/>
    <s v="United States"/>
    <x v="1"/>
    <n v="53.892333333300002"/>
    <n v="-166.5066666667"/>
    <s v="Discharge/Release - Pollution"/>
    <m/>
    <s v=""/>
    <s v="Y"/>
    <m/>
    <m/>
    <m/>
    <m/>
    <m/>
    <m/>
    <x v="9"/>
  </r>
  <r>
    <x v="5"/>
    <d v="2017-06-19T00:00:00"/>
    <n v="6"/>
    <x v="12"/>
    <s v="United States"/>
    <n v="6181986"/>
    <s v="General"/>
    <s v="ST JOHN"/>
    <m/>
    <x v="2"/>
    <n v="78.5"/>
    <m/>
    <n v="15"/>
    <s v="Pacific Area"/>
    <s v="United States"/>
    <x v="1"/>
    <n v="55.297516666699998"/>
    <n v="-131.6071"/>
    <s v="Material Failure/Malfunction"/>
    <m/>
    <s v="Damaged"/>
    <m/>
    <m/>
    <m/>
    <m/>
    <m/>
    <m/>
    <m/>
    <x v="4"/>
  </r>
  <r>
    <x v="5"/>
    <d v="2017-06-19T00:00:00"/>
    <n v="6"/>
    <x v="12"/>
    <s v="BAHAMAS, THE"/>
    <n v="6183301"/>
    <s v="General"/>
    <s v="WELLINGTON STAR"/>
    <m/>
    <x v="2"/>
    <n v="461"/>
    <m/>
    <n v="28"/>
    <s v="Pacific Area"/>
    <s v="United States"/>
    <x v="1"/>
    <n v="53.922666666700003"/>
    <n v="-166.45849999999999"/>
    <s v="Material Failure/Malfunction"/>
    <m/>
    <s v="Damaged"/>
    <m/>
    <m/>
    <m/>
    <m/>
    <m/>
    <m/>
    <m/>
    <x v="4"/>
  </r>
  <r>
    <x v="5"/>
    <d v="2017-06-20T00:00:00"/>
    <n v="6"/>
    <x v="12"/>
    <s v="United States"/>
    <n v="6229778"/>
    <s v="General"/>
    <s v="RED DOLPHIN"/>
    <m/>
    <x v="2"/>
    <n v="35"/>
    <m/>
    <n v="24"/>
    <s v="Pacific Area"/>
    <s v="United States"/>
    <x v="0"/>
    <n v="58.384763707899999"/>
    <n v="-134.64943027499999"/>
    <s v="Loss/Reduction of Vessel Propulsion/Steering"/>
    <m/>
    <s v=""/>
    <m/>
    <m/>
    <m/>
    <m/>
    <m/>
    <m/>
    <m/>
    <x v="21"/>
  </r>
  <r>
    <x v="5"/>
    <d v="2017-06-20T00:00:00"/>
    <n v="6"/>
    <x v="12"/>
    <s v="United States"/>
    <n v="6342534"/>
    <s v="Fishing Catching/Processing Vessel"/>
    <s v="NORTHERN EAGLE"/>
    <n v="3808"/>
    <x v="0"/>
    <n v="310"/>
    <m/>
    <n v="54"/>
    <s v="Pacific Area"/>
    <s v="United States"/>
    <x v="1"/>
    <n v="53.909951906099998"/>
    <n v="-166.51369376029999"/>
    <s v="Allision"/>
    <m/>
    <s v="Damaged"/>
    <m/>
    <m/>
    <m/>
    <m/>
    <m/>
    <m/>
    <m/>
    <x v="5"/>
  </r>
  <r>
    <x v="5"/>
    <d v="2017-06-20T00:00:00"/>
    <n v="6"/>
    <x v="12"/>
    <s v="United States"/>
    <n v="6450035"/>
    <s v="Fish Catching Vessel"/>
    <s v="COVENTINA"/>
    <m/>
    <x v="2"/>
    <n v="57.7"/>
    <m/>
    <n v="30"/>
    <s v="Pacific Area"/>
    <s v="United States"/>
    <x v="0"/>
    <n v="60.258333333300001"/>
    <n v="-147.24483333329999"/>
    <s v="Allision"/>
    <m/>
    <s v="Damaged"/>
    <m/>
    <m/>
    <m/>
    <m/>
    <m/>
    <m/>
    <m/>
    <x v="5"/>
  </r>
  <r>
    <x v="5"/>
    <d v="2017-06-21T00:00:00"/>
    <n v="6"/>
    <x v="12"/>
    <s v="United States"/>
    <n v="6184707"/>
    <s v="Fish Catching Vessel"/>
    <s v="MARK I"/>
    <n v="190"/>
    <x v="1"/>
    <n v="88.3"/>
    <m/>
    <n v="53"/>
    <s v="Pacific Area"/>
    <s v="United States"/>
    <x v="1"/>
    <n v="56.051666666700001"/>
    <n v="-167.44833333330001"/>
    <s v="Loss/Reduction of Vessel Propulsion/Steering"/>
    <m/>
    <s v="Damaged"/>
    <m/>
    <m/>
    <m/>
    <m/>
    <m/>
    <m/>
    <m/>
    <x v="21"/>
  </r>
  <r>
    <x v="5"/>
    <d v="2017-06-21T00:00:00"/>
    <n v="6"/>
    <x v="12"/>
    <s v="United States"/>
    <n v="6449970"/>
    <s v="Fishing Catching/Processing Vessel"/>
    <s v="ROGUE"/>
    <n v="162"/>
    <x v="1"/>
    <n v="85.6"/>
    <m/>
    <n v="31"/>
    <s v="Pacific Area"/>
    <s v="United States"/>
    <x v="0"/>
    <n v="60.606816666699999"/>
    <n v="-145.78786666670001"/>
    <s v="Allision"/>
    <m/>
    <s v="Damaged"/>
    <m/>
    <m/>
    <m/>
    <m/>
    <m/>
    <m/>
    <m/>
    <x v="5"/>
  </r>
  <r>
    <x v="5"/>
    <d v="2017-06-23T00:00:00"/>
    <n v="6"/>
    <x v="12"/>
    <s v="United States"/>
    <n v="6190841"/>
    <s v="General"/>
    <s v="LADY EILEEN"/>
    <m/>
    <x v="2"/>
    <n v="45.3"/>
    <m/>
    <n v="31"/>
    <s v="Pacific Area"/>
    <s v="United States"/>
    <x v="1"/>
    <n v="55.3341511231"/>
    <n v="-131.63930566880001"/>
    <s v="Discharge/Release - Pollution"/>
    <m/>
    <s v=""/>
    <s v="Y"/>
    <m/>
    <m/>
    <m/>
    <m/>
    <m/>
    <m/>
    <x v="9"/>
  </r>
  <r>
    <x v="5"/>
    <d v="2017-06-24T00:00:00"/>
    <n v="6"/>
    <x v="12"/>
    <s v="United States"/>
    <n v="6289032"/>
    <s v="Fish Catching Vessel"/>
    <s v="EZ GO II"/>
    <m/>
    <x v="2"/>
    <n v="29"/>
    <m/>
    <n v="45"/>
    <s v="Pacific Area"/>
    <s v="United States"/>
    <x v="0"/>
    <n v="58.363833333300001"/>
    <n v="-134.7001666667"/>
    <s v="Grounding"/>
    <m/>
    <s v="Damaged"/>
    <m/>
    <m/>
    <m/>
    <m/>
    <m/>
    <m/>
    <m/>
    <x v="0"/>
  </r>
  <r>
    <x v="5"/>
    <d v="2017-06-25T00:00:00"/>
    <n v="6"/>
    <x v="12"/>
    <s v="United States"/>
    <n v="6228923"/>
    <s v="Fish Catching Vessel"/>
    <s v="ALEUTIAN EXPRESS"/>
    <n v="99"/>
    <x v="1"/>
    <n v="118"/>
    <m/>
    <n v="107"/>
    <s v="Pacific Area"/>
    <s v="United States"/>
    <x v="1"/>
    <n v="54.563583333300002"/>
    <n v="-162.41681666669999"/>
    <s v="Grounding"/>
    <m/>
    <s v="Damaged"/>
    <m/>
    <m/>
    <m/>
    <m/>
    <m/>
    <m/>
    <m/>
    <x v="0"/>
  </r>
  <r>
    <x v="5"/>
    <d v="2017-06-27T00:00:00"/>
    <n v="6"/>
    <x v="12"/>
    <s v="United States"/>
    <n v="6213356"/>
    <s v="Motor Propelled Vessels"/>
    <s v="WHIMSEA"/>
    <m/>
    <x v="2"/>
    <n v="40"/>
    <m/>
    <n v="52"/>
    <s v="Pacific Area"/>
    <s v="United States"/>
    <x v="0"/>
    <n v="58.384973803599998"/>
    <n v="-134.6476040263"/>
    <s v="Discharge/Release - Pollution"/>
    <m/>
    <s v="Y"/>
    <s v="Y"/>
    <m/>
    <m/>
    <m/>
    <m/>
    <m/>
    <m/>
    <x v="9"/>
  </r>
  <r>
    <x v="5"/>
    <d v="2017-06-27T00:00:00"/>
    <n v="6"/>
    <x v="12"/>
    <s v="United States"/>
    <n v="6214174"/>
    <s v="Fish Catching Vessel"/>
    <s v="VERA MARIE"/>
    <n v="10"/>
    <x v="1"/>
    <n v="32.5"/>
    <m/>
    <n v="101"/>
    <s v="Pacific Area"/>
    <s v="United States"/>
    <x v="1"/>
    <n v="55.334348698299998"/>
    <n v="-131.6595182419"/>
    <s v="Sinking"/>
    <m/>
    <s v="Y"/>
    <s v="Y"/>
    <m/>
    <m/>
    <m/>
    <m/>
    <m/>
    <m/>
    <x v="1"/>
  </r>
  <r>
    <x v="5"/>
    <d v="2017-06-28T00:00:00"/>
    <n v="6"/>
    <x v="12"/>
    <s v="United States"/>
    <n v="6288804"/>
    <s v="Fish Catching Vessel"/>
    <s v="BARBARA J"/>
    <n v="190"/>
    <x v="1"/>
    <n v="96.4"/>
    <m/>
    <n v="38"/>
    <s v="Pacific Area"/>
    <s v="United States"/>
    <x v="0"/>
    <n v="58.833333333299997"/>
    <n v="-158.5666666667"/>
    <s v="Loss/Reduction of Vessel Propulsion/Steering"/>
    <m/>
    <s v=""/>
    <m/>
    <m/>
    <m/>
    <m/>
    <m/>
    <m/>
    <m/>
    <x v="21"/>
  </r>
  <r>
    <x v="5"/>
    <d v="2017-06-29T00:00:00"/>
    <n v="6"/>
    <x v="12"/>
    <s v="United States"/>
    <n v="6198783"/>
    <s v="Fish Catching Vessel"/>
    <s v="MISS DESTINEE"/>
    <n v="18"/>
    <x v="1"/>
    <n v="35"/>
    <m/>
    <n v="46"/>
    <s v="Pacific Area"/>
    <s v="United States"/>
    <x v="1"/>
    <n v="57.996666666700001"/>
    <n v="-152.51058333329999"/>
    <s v="Capsize"/>
    <m/>
    <s v=""/>
    <s v="Y"/>
    <m/>
    <m/>
    <m/>
    <m/>
    <m/>
    <m/>
    <x v="7"/>
  </r>
  <r>
    <x v="5"/>
    <d v="2017-07-01T00:00:00"/>
    <n v="7"/>
    <x v="12"/>
    <s v="United States"/>
    <n v="6200298"/>
    <s v="Fish Catching Vessel"/>
    <s v="MISTY DAWN"/>
    <n v="35"/>
    <x v="1"/>
    <n v="38.6"/>
    <m/>
    <n v="40"/>
    <s v="Pacific Area"/>
    <s v="United States"/>
    <x v="1"/>
    <n v="56.969166666699998"/>
    <n v="-135.93633333330001"/>
    <s v="Collision"/>
    <m/>
    <s v="Damaged"/>
    <m/>
    <m/>
    <m/>
    <m/>
    <m/>
    <m/>
    <m/>
    <x v="6"/>
  </r>
  <r>
    <x v="5"/>
    <d v="2017-07-01T00:00:00"/>
    <n v="7"/>
    <x v="12"/>
    <s v="United States"/>
    <n v="6205925"/>
    <s v="Fish Catching Vessel"/>
    <s v="KELSIE JAYCE"/>
    <n v="45"/>
    <x v="1"/>
    <n v="49.9"/>
    <m/>
    <n v="71"/>
    <s v="Pacific Area"/>
    <s v="United States"/>
    <x v="1"/>
    <n v="55.331377573600001"/>
    <n v="-131.63434043999999"/>
    <s v="Discharge/Release - Pollution"/>
    <m/>
    <s v=""/>
    <s v="Y"/>
    <m/>
    <m/>
    <m/>
    <m/>
    <m/>
    <m/>
    <x v="9"/>
  </r>
  <r>
    <x v="5"/>
    <d v="2017-07-02T00:00:00"/>
    <n v="7"/>
    <x v="12"/>
    <s v="United States"/>
    <n v="6285930"/>
    <s v="Fish Catching Vessel"/>
    <s v="ARCTIC PROWLER"/>
    <n v="196"/>
    <x v="1"/>
    <n v="119"/>
    <m/>
    <n v="6"/>
    <s v="Pacific Area"/>
    <s v="United States"/>
    <x v="0"/>
    <n v="58.208333333299997"/>
    <n v="-171.38333333329999"/>
    <s v="Loss/Reduction of Vessel Propulsion/Steering"/>
    <m/>
    <s v=""/>
    <m/>
    <m/>
    <m/>
    <m/>
    <m/>
    <m/>
    <m/>
    <x v="21"/>
  </r>
  <r>
    <x v="5"/>
    <d v="2017-07-03T00:00:00"/>
    <n v="7"/>
    <x v="12"/>
    <s v="United States"/>
    <n v="6221859"/>
    <s v="Fish Catching Vessel"/>
    <s v="KETOK"/>
    <m/>
    <x v="2"/>
    <n v="32"/>
    <m/>
    <n v="51"/>
    <s v="Pacific Area"/>
    <s v="United States"/>
    <x v="0"/>
    <n v="58.822216666700001"/>
    <n v="-158.58611666670001"/>
    <s v="Grounding"/>
    <m/>
    <s v="Damaged"/>
    <m/>
    <m/>
    <m/>
    <m/>
    <m/>
    <m/>
    <m/>
    <x v="0"/>
  </r>
  <r>
    <x v="5"/>
    <d v="2017-07-03T00:00:00"/>
    <n v="7"/>
    <x v="12"/>
    <s v="United States"/>
    <n v="6287342"/>
    <s v="Fishing Catching/Processing Vessel"/>
    <s v="ARAHO"/>
    <m/>
    <x v="2"/>
    <n v="171"/>
    <m/>
    <n v="4"/>
    <s v="Pacific Area"/>
    <s v="United States"/>
    <x v="1"/>
    <n v="51.918333333299998"/>
    <n v="-176.44"/>
    <s v="Loss/Reduction of Vessel Propulsion/Steering"/>
    <m/>
    <s v="Damaged"/>
    <m/>
    <m/>
    <m/>
    <m/>
    <m/>
    <m/>
    <m/>
    <x v="21"/>
  </r>
  <r>
    <x v="5"/>
    <d v="2017-07-03T00:00:00"/>
    <n v="7"/>
    <x v="12"/>
    <s v="United States"/>
    <n v="6435374"/>
    <s v="Fish Catching Vessel"/>
    <s v="ALASKAN BELLE"/>
    <n v="37"/>
    <x v="1"/>
    <n v="48.3"/>
    <m/>
    <n v="39"/>
    <s v="Pacific Area"/>
    <s v="United States"/>
    <x v="0"/>
    <n v="60.052583333299999"/>
    <n v="-148.0092666667"/>
    <s v="Loss/Reduction of Vessel Propulsion/Steering"/>
    <m/>
    <s v="Damaged"/>
    <m/>
    <m/>
    <m/>
    <m/>
    <m/>
    <m/>
    <m/>
    <x v="21"/>
  </r>
  <r>
    <x v="5"/>
    <d v="2017-07-03T00:00:00"/>
    <n v="7"/>
    <x v="12"/>
    <s v="United States"/>
    <n v="6443541"/>
    <s v="Fish Catching Vessel"/>
    <s v="BUNCHIE"/>
    <n v="10"/>
    <x v="1"/>
    <n v="29.3"/>
    <m/>
    <n v="41"/>
    <s v="Pacific Area"/>
    <s v="United States"/>
    <x v="0"/>
    <n v="58.802999999999997"/>
    <n v="-158.56883333330001"/>
    <s v="Flooding - Initial"/>
    <m/>
    <s v="Damaged"/>
    <m/>
    <m/>
    <m/>
    <m/>
    <m/>
    <m/>
    <m/>
    <x v="12"/>
  </r>
  <r>
    <x v="5"/>
    <d v="2017-07-03T00:00:00"/>
    <n v="7"/>
    <x v="12"/>
    <s v="United States"/>
    <n v="6545198"/>
    <s v="Fish Catching Vessel"/>
    <s v="BRISTOL TIDE"/>
    <m/>
    <x v="2"/>
    <n v="32"/>
    <m/>
    <n v="36"/>
    <s v="Pacific Area"/>
    <s v="United States"/>
    <x v="0"/>
    <n v="58.711346205799998"/>
    <n v="-157.07885901719999"/>
    <s v="Grounding"/>
    <m/>
    <s v="Damaged"/>
    <m/>
    <m/>
    <m/>
    <m/>
    <m/>
    <m/>
    <m/>
    <x v="0"/>
  </r>
  <r>
    <x v="5"/>
    <d v="2017-07-04T00:00:00"/>
    <n v="7"/>
    <x v="12"/>
    <s v="United States"/>
    <n v="6544381"/>
    <s v="UNSPECIFIED"/>
    <s v="N11"/>
    <m/>
    <x v="2"/>
    <m/>
    <m/>
    <m/>
    <s v="Pacific Area"/>
    <s v="United States"/>
    <x v="0"/>
    <n v="58.736333333300003"/>
    <n v="-158.39033333329999"/>
    <s v="Capsize"/>
    <m/>
    <s v="Y"/>
    <s v="Y"/>
    <m/>
    <m/>
    <m/>
    <m/>
    <m/>
    <m/>
    <x v="7"/>
  </r>
  <r>
    <x v="5"/>
    <d v="2017-07-04T00:00:00"/>
    <n v="7"/>
    <x v="12"/>
    <s v="United States"/>
    <n v="6544820"/>
    <s v="Fish Catching Vessel"/>
    <s v="NERKA"/>
    <m/>
    <x v="2"/>
    <n v="32"/>
    <m/>
    <m/>
    <s v="Pacific Area"/>
    <s v="United States"/>
    <x v="0"/>
    <n v="58.6265"/>
    <n v="-157.33345"/>
    <s v="Capsize"/>
    <m/>
    <s v="Damaged"/>
    <s v="Y"/>
    <m/>
    <m/>
    <m/>
    <m/>
    <m/>
    <m/>
    <x v="7"/>
  </r>
  <r>
    <x v="5"/>
    <d v="2017-07-05T00:00:00"/>
    <n v="7"/>
    <x v="12"/>
    <s v="United States"/>
    <n v="6198610"/>
    <s v="Fish Catching Vessel"/>
    <s v="CHARLENE MARIE"/>
    <n v="49"/>
    <x v="1"/>
    <n v="46.9"/>
    <m/>
    <n v="46"/>
    <s v="Pacific Area"/>
    <s v="United States"/>
    <x v="1"/>
    <n v="55.336210515600001"/>
    <n v="-131.66526889799999"/>
    <s v="Grounding"/>
    <m/>
    <s v=""/>
    <s v="Y"/>
    <m/>
    <m/>
    <m/>
    <m/>
    <m/>
    <m/>
    <x v="0"/>
  </r>
  <r>
    <x v="5"/>
    <d v="2017-07-05T00:00:00"/>
    <n v="7"/>
    <x v="12"/>
    <s v="United States"/>
    <n v="6201160"/>
    <s v="Fish Catching Vessel"/>
    <s v="MARY ANN"/>
    <n v="66"/>
    <x v="1"/>
    <n v="48.2"/>
    <m/>
    <n v="47"/>
    <s v="Pacific Area"/>
    <s v="United States"/>
    <x v="1"/>
    <n v="57.7845166667"/>
    <n v="-152.42429999999999"/>
    <s v="Discharge/Release - Pollution"/>
    <m/>
    <s v=""/>
    <s v="Y"/>
    <m/>
    <m/>
    <m/>
    <m/>
    <m/>
    <m/>
    <x v="9"/>
  </r>
  <r>
    <x v="5"/>
    <d v="2017-07-05T00:00:00"/>
    <n v="7"/>
    <x v="12"/>
    <s v="United States"/>
    <n v="6307014"/>
    <s v="Fish Catching Vessel"/>
    <s v="PERSEVERE"/>
    <m/>
    <x v="2"/>
    <n v="32"/>
    <m/>
    <n v="26"/>
    <s v="Pacific Area"/>
    <s v="United States"/>
    <x v="0"/>
    <n v="58.232799999999997"/>
    <n v="-157.51806666670001"/>
    <s v="Collision"/>
    <m/>
    <s v=""/>
    <m/>
    <m/>
    <m/>
    <m/>
    <m/>
    <m/>
    <m/>
    <x v="6"/>
  </r>
  <r>
    <x v="5"/>
    <d v="2017-07-06T00:00:00"/>
    <n v="7"/>
    <x v="12"/>
    <s v="United States"/>
    <n v="6200321"/>
    <s v="Fish Catching Vessel"/>
    <s v="DECEPTIVE C"/>
    <n v="88"/>
    <x v="1"/>
    <n v="66.8"/>
    <m/>
    <n v="63"/>
    <s v="Pacific Area"/>
    <s v="United States"/>
    <x v="1"/>
    <n v="56.244911074299999"/>
    <n v="-132.7300415039"/>
    <s v="Grounding"/>
    <m/>
    <s v="Damaged"/>
    <s v="Y"/>
    <m/>
    <m/>
    <m/>
    <m/>
    <m/>
    <m/>
    <x v="0"/>
  </r>
  <r>
    <x v="5"/>
    <d v="2017-07-06T00:00:00"/>
    <n v="7"/>
    <x v="12"/>
    <s v="United States"/>
    <n v="6201408"/>
    <s v="Fish Catching Vessel"/>
    <s v="LEGACY"/>
    <n v="47"/>
    <x v="1"/>
    <n v="49"/>
    <m/>
    <n v="47"/>
    <s v="Pacific Area"/>
    <s v="United States"/>
    <x v="1"/>
    <n v="57.054915986399998"/>
    <n v="-135.35022568900001"/>
    <s v="Discharge/Release - Pollution"/>
    <m/>
    <s v=""/>
    <s v="Y"/>
    <m/>
    <m/>
    <m/>
    <m/>
    <m/>
    <m/>
    <x v="9"/>
  </r>
  <r>
    <x v="5"/>
    <d v="2017-07-06T00:00:00"/>
    <n v="7"/>
    <x v="12"/>
    <s v="United States"/>
    <n v="6567510"/>
    <s v="Fish Catching Vessel"/>
    <s v="ALASKA CHALLENGER"/>
    <n v="195"/>
    <x v="1"/>
    <n v="99.5"/>
    <m/>
    <n v="42"/>
    <s v="Pacific Area"/>
    <s v="United States"/>
    <x v="0"/>
    <n v="58.726666666699998"/>
    <n v="-157"/>
    <s v="Collision"/>
    <m/>
    <s v="Damaged"/>
    <m/>
    <m/>
    <m/>
    <m/>
    <m/>
    <m/>
    <m/>
    <x v="6"/>
  </r>
  <r>
    <x v="5"/>
    <d v="2017-07-07T00:00:00"/>
    <n v="7"/>
    <x v="12"/>
    <s v="United States"/>
    <n v="6216190"/>
    <s v="Charter Fishing Vessel"/>
    <s v="O'FISH'IAL BUSINESS"/>
    <m/>
    <x v="2"/>
    <n v="41.1"/>
    <m/>
    <n v="22"/>
    <s v="Pacific Area"/>
    <s v="United States"/>
    <x v="0"/>
    <n v="59.549142815099998"/>
    <n v="-151.528678894"/>
    <s v="Loss/Reduction of Vessel Propulsion/Steering"/>
    <m/>
    <s v="Damaged"/>
    <m/>
    <m/>
    <m/>
    <m/>
    <m/>
    <m/>
    <m/>
    <x v="21"/>
  </r>
  <r>
    <x v="5"/>
    <d v="2017-07-08T00:00:00"/>
    <n v="7"/>
    <x v="12"/>
    <s v="United States"/>
    <n v="6285872"/>
    <s v="Fish Catching Vessel"/>
    <s v="VAERDAL"/>
    <n v="199"/>
    <x v="1"/>
    <n v="110.5"/>
    <m/>
    <n v="41"/>
    <s v="Pacific Area"/>
    <s v="United States"/>
    <x v="1"/>
    <n v="54.316666666700002"/>
    <n v="-141.98333333330001"/>
    <s v="Loss/Reduction of Vessel Propulsion/Steering"/>
    <m/>
    <s v=""/>
    <m/>
    <m/>
    <m/>
    <m/>
    <m/>
    <m/>
    <m/>
    <x v="21"/>
  </r>
  <r>
    <x v="5"/>
    <d v="2017-07-09T00:00:00"/>
    <n v="7"/>
    <x v="12"/>
    <s v="United States"/>
    <n v="6510926"/>
    <s v="General"/>
    <s v="PTARMIGAN"/>
    <n v="99"/>
    <x v="1"/>
    <n v="77.5"/>
    <m/>
    <n v="31"/>
    <s v="Pacific Area"/>
    <s v="United States"/>
    <x v="0"/>
    <n v="60.771166666699997"/>
    <n v="-148.8166666667"/>
    <s v="Loss/Reduction of Vessel Propulsion/Steering"/>
    <m/>
    <s v="Damaged"/>
    <m/>
    <m/>
    <m/>
    <m/>
    <m/>
    <m/>
    <m/>
    <x v="21"/>
  </r>
  <r>
    <x v="5"/>
    <d v="2017-07-10T00:00:00"/>
    <n v="7"/>
    <x v="12"/>
    <s v="United States"/>
    <n v="6204682"/>
    <s v="Motor Propelled Vessels"/>
    <s v="AK1169N"/>
    <m/>
    <x v="2"/>
    <n v="27"/>
    <m/>
    <n v="29"/>
    <s v="Pacific Area"/>
    <s v="United States"/>
    <x v="0"/>
    <n v="58.384830134399998"/>
    <n v="-134.64639672659999"/>
    <s v="Discharge/Release - Pollution"/>
    <m/>
    <s v=""/>
    <s v="Y"/>
    <m/>
    <m/>
    <m/>
    <m/>
    <m/>
    <m/>
    <x v="9"/>
  </r>
  <r>
    <x v="5"/>
    <d v="2017-07-10T00:00:00"/>
    <n v="7"/>
    <x v="12"/>
    <s v="United States"/>
    <n v="6206881"/>
    <s v="Fish Catching Vessel"/>
    <s v="DEBORAH ANN"/>
    <n v="33"/>
    <x v="1"/>
    <n v="41.6"/>
    <m/>
    <n v="41"/>
    <s v="Pacific Area"/>
    <s v="United States"/>
    <x v="0"/>
    <n v="60.958641303"/>
    <n v="-146.76026916500001"/>
    <s v="Grounding"/>
    <m/>
    <s v="Damaged"/>
    <m/>
    <m/>
    <m/>
    <m/>
    <m/>
    <m/>
    <m/>
    <x v="0"/>
  </r>
  <r>
    <x v="5"/>
    <d v="2017-07-10T00:00:00"/>
    <n v="7"/>
    <x v="12"/>
    <s v="United States"/>
    <n v="6209133"/>
    <s v="Fish Catching Vessel"/>
    <s v="LUCKY STAR"/>
    <n v="8"/>
    <x v="1"/>
    <n v="34"/>
    <m/>
    <m/>
    <s v="Pacific Area"/>
    <s v="United States"/>
    <x v="0"/>
    <n v="58.326381187400003"/>
    <n v="-136.13430490350001"/>
    <s v="Loss/Reduction of Vessel Propulsion/Steering"/>
    <m/>
    <s v=""/>
    <m/>
    <m/>
    <m/>
    <m/>
    <m/>
    <m/>
    <m/>
    <x v="21"/>
  </r>
  <r>
    <x v="5"/>
    <d v="2017-07-12T00:00:00"/>
    <n v="7"/>
    <x v="12"/>
    <s v="United States"/>
    <n v="6236811"/>
    <s v="Fish Catching Vessel"/>
    <s v="KRIAD II"/>
    <m/>
    <x v="2"/>
    <n v="32"/>
    <m/>
    <n v="29"/>
    <s v="Pacific Area"/>
    <s v="United States"/>
    <x v="0"/>
    <n v="58.717266090599999"/>
    <n v="-157.03546886399999"/>
    <s v="Collision"/>
    <m/>
    <s v=""/>
    <m/>
    <m/>
    <m/>
    <m/>
    <m/>
    <m/>
    <m/>
    <x v="6"/>
  </r>
  <r>
    <x v="5"/>
    <d v="2017-07-13T00:00:00"/>
    <n v="7"/>
    <x v="12"/>
    <s v="United States"/>
    <n v="6212360"/>
    <s v="Fish Catching Vessel"/>
    <s v="AQUARIUS"/>
    <n v="29"/>
    <x v="1"/>
    <n v="38.5"/>
    <m/>
    <n v="50"/>
    <s v="Pacific Area"/>
    <s v="United States"/>
    <x v="1"/>
    <n v="57.931866666700003"/>
    <n v="-153.04034999999999"/>
    <s v="Allision"/>
    <m/>
    <s v="Damaged"/>
    <m/>
    <m/>
    <m/>
    <m/>
    <m/>
    <m/>
    <m/>
    <x v="5"/>
  </r>
  <r>
    <x v="5"/>
    <d v="2017-07-13T00:00:00"/>
    <n v="7"/>
    <x v="12"/>
    <s v="United States"/>
    <n v="6222981"/>
    <s v="Fish Catching Vessel"/>
    <s v="BLUE ATTU"/>
    <n v="379"/>
    <x v="1"/>
    <n v="124.5"/>
    <m/>
    <n v="41"/>
    <s v="Pacific Area"/>
    <s v="United States"/>
    <x v="1"/>
    <n v="53.071666666699997"/>
    <n v="172.78"/>
    <s v="Loss/Reduction of Vessel Propulsion/Steering"/>
    <m/>
    <s v="Damaged"/>
    <m/>
    <m/>
    <m/>
    <m/>
    <m/>
    <m/>
    <m/>
    <x v="21"/>
  </r>
  <r>
    <x v="5"/>
    <d v="2017-07-16T00:00:00"/>
    <n v="7"/>
    <x v="12"/>
    <s v="United States"/>
    <n v="6212389"/>
    <s v="Fish Catching Vessel"/>
    <s v="KATCHMOR"/>
    <n v="17"/>
    <x v="1"/>
    <n v="37"/>
    <m/>
    <n v="48"/>
    <s v="Pacific Area"/>
    <s v="United States"/>
    <x v="0"/>
    <n v="58.366683333300003"/>
    <n v="-134.6723333333"/>
    <s v="Discharge/Release - Pollution"/>
    <m/>
    <s v=""/>
    <s v="Y"/>
    <m/>
    <m/>
    <m/>
    <m/>
    <m/>
    <m/>
    <x v="9"/>
  </r>
  <r>
    <x v="5"/>
    <d v="2017-07-17T00:00:00"/>
    <n v="7"/>
    <x v="12"/>
    <s v="United States"/>
    <n v="6215309"/>
    <s v="Motor Propelled Vessels"/>
    <s v="AK 6059"/>
    <m/>
    <x v="2"/>
    <m/>
    <m/>
    <m/>
    <s v="Pacific Area"/>
    <s v="United States"/>
    <x v="0"/>
    <n v="61.125489876099998"/>
    <n v="-146.35047054290001"/>
    <s v="Discharge/Release - Pollution"/>
    <m/>
    <s v=""/>
    <s v="Y"/>
    <m/>
    <m/>
    <m/>
    <m/>
    <m/>
    <m/>
    <x v="9"/>
  </r>
  <r>
    <x v="5"/>
    <d v="2017-07-17T00:00:00"/>
    <n v="7"/>
    <x v="12"/>
    <s v="United States"/>
    <n v="6216320"/>
    <s v="General"/>
    <s v="AIALIK VOYAGER"/>
    <n v="91"/>
    <x v="1"/>
    <n v="76.3"/>
    <m/>
    <n v="13"/>
    <s v="Pacific Area"/>
    <s v="United States"/>
    <x v="0"/>
    <n v="59.6583333333"/>
    <n v="-149.61666666670001"/>
    <s v="Grounding"/>
    <m/>
    <s v="Damaged"/>
    <s v="Y"/>
    <m/>
    <m/>
    <m/>
    <m/>
    <m/>
    <m/>
    <x v="0"/>
  </r>
  <r>
    <x v="5"/>
    <d v="2017-07-18T00:00:00"/>
    <n v="7"/>
    <x v="12"/>
    <s v="United States"/>
    <n v="6213086"/>
    <s v="Fish Catching Vessel"/>
    <s v="ABBY ANN"/>
    <n v="14"/>
    <x v="1"/>
    <n v="34.200000000000003"/>
    <m/>
    <n v="44"/>
    <s v="Pacific Area"/>
    <s v="United States"/>
    <x v="1"/>
    <n v="55.162552919100001"/>
    <n v="-131.2462952713"/>
    <s v="Loss/Reduction of Vessel Propulsion/Steering"/>
    <m/>
    <s v="Damaged"/>
    <m/>
    <m/>
    <m/>
    <m/>
    <m/>
    <m/>
    <m/>
    <x v="21"/>
  </r>
  <r>
    <x v="5"/>
    <d v="2017-07-18T00:00:00"/>
    <n v="7"/>
    <x v="12"/>
    <s v="United States"/>
    <n v="6221403"/>
    <s v="Fish Catching Vessel"/>
    <s v="MESSIAH"/>
    <m/>
    <x v="2"/>
    <n v="70.5"/>
    <m/>
    <n v="41"/>
    <s v="Pacific Area"/>
    <s v="United States"/>
    <x v="1"/>
    <n v="56.333333333299997"/>
    <n v="-157.4"/>
    <s v="Loss/Reduction of Vessel Propulsion/Steering"/>
    <m/>
    <s v=""/>
    <m/>
    <m/>
    <m/>
    <m/>
    <m/>
    <m/>
    <m/>
    <x v="21"/>
  </r>
  <r>
    <x v="5"/>
    <d v="2017-07-18T00:00:00"/>
    <n v="7"/>
    <x v="12"/>
    <s v="United States"/>
    <n v="6227660"/>
    <s v="General"/>
    <s v="TANAINA"/>
    <n v="95"/>
    <x v="1"/>
    <n v="86.7"/>
    <m/>
    <n v="21"/>
    <s v="Pacific Area"/>
    <s v="United States"/>
    <x v="0"/>
    <n v="59.6987588382"/>
    <n v="-149.52084717330001"/>
    <s v="Loss/Reduction of Vessel Propulsion/Steering"/>
    <m/>
    <s v="Damaged"/>
    <m/>
    <m/>
    <m/>
    <m/>
    <m/>
    <m/>
    <m/>
    <x v="21"/>
  </r>
  <r>
    <x v="5"/>
    <d v="2017-07-19T00:00:00"/>
    <n v="7"/>
    <x v="12"/>
    <s v="United States"/>
    <n v="6215402"/>
    <s v="Fish Catching Vessel"/>
    <s v="OCEAN RAVEN"/>
    <n v="41"/>
    <x v="1"/>
    <n v="43.4"/>
    <m/>
    <n v="37"/>
    <s v="Pacific Area"/>
    <s v="United States"/>
    <x v="1"/>
    <n v="57.045592354199997"/>
    <n v="-135.32935546729999"/>
    <s v="Discharge/Release - Pollution"/>
    <m/>
    <s v=""/>
    <s v="Y"/>
    <m/>
    <m/>
    <m/>
    <m/>
    <m/>
    <m/>
    <x v="9"/>
  </r>
  <r>
    <x v="5"/>
    <d v="2017-07-19T00:00:00"/>
    <n v="7"/>
    <x v="12"/>
    <s v="United States"/>
    <n v="6579982"/>
    <s v="Fish Catching Vessel"/>
    <s v="WOLF"/>
    <n v="79"/>
    <x v="1"/>
    <n v="72"/>
    <m/>
    <n v="76"/>
    <s v="Pacific Area"/>
    <s v="United States"/>
    <x v="0"/>
    <n v="58.714500000000001"/>
    <n v="-157.0281666667"/>
    <s v="Collision"/>
    <m/>
    <s v=""/>
    <m/>
    <m/>
    <m/>
    <m/>
    <m/>
    <m/>
    <m/>
    <x v="6"/>
  </r>
  <r>
    <x v="5"/>
    <d v="2017-07-20T00:00:00"/>
    <n v="7"/>
    <x v="12"/>
    <s v="United States"/>
    <n v="6223953"/>
    <s v="General"/>
    <s v="BONHEUR"/>
    <m/>
    <x v="2"/>
    <n v="34.200000000000003"/>
    <m/>
    <n v="16"/>
    <s v="Pacific Area"/>
    <s v="United States"/>
    <x v="1"/>
    <n v="55.336308149600001"/>
    <n v="-131.6443691254"/>
    <s v="Discharge/Release - Pollution"/>
    <m/>
    <s v=""/>
    <s v="Y"/>
    <m/>
    <m/>
    <m/>
    <m/>
    <m/>
    <m/>
    <x v="9"/>
  </r>
  <r>
    <x v="5"/>
    <d v="2017-07-21T00:00:00"/>
    <n v="7"/>
    <x v="12"/>
    <s v="United States"/>
    <n v="6271310"/>
    <s v="Fish Catching Vessel"/>
    <s v="SHELLFISH"/>
    <m/>
    <x v="2"/>
    <n v="91.8"/>
    <m/>
    <n v="53"/>
    <s v="Pacific Area"/>
    <s v="United States"/>
    <x v="1"/>
    <n v="56.9666666667"/>
    <n v="-160.75"/>
    <s v="Flooding - Initial"/>
    <m/>
    <s v="Damaged"/>
    <m/>
    <m/>
    <m/>
    <m/>
    <m/>
    <m/>
    <m/>
    <x v="12"/>
  </r>
  <r>
    <x v="5"/>
    <d v="2017-07-22T00:00:00"/>
    <n v="7"/>
    <x v="12"/>
    <s v="United States"/>
    <n v="6216761"/>
    <s v="Motor Propelled Vessels"/>
    <s v="AK6001AE"/>
    <m/>
    <x v="2"/>
    <n v="22"/>
    <m/>
    <n v="16"/>
    <s v="Pacific Area"/>
    <s v="United States"/>
    <x v="0"/>
    <n v="60.543863065300002"/>
    <n v="-148.06178398910001"/>
    <s v="Wave(s) Strikes/Impacts"/>
    <m/>
    <s v=""/>
    <m/>
    <m/>
    <m/>
    <m/>
    <m/>
    <m/>
    <m/>
    <x v="36"/>
  </r>
  <r>
    <x v="5"/>
    <d v="2017-07-22T00:00:00"/>
    <n v="7"/>
    <x v="12"/>
    <s v="United States"/>
    <n v="6271300"/>
    <s v="Fish Catching Vessel"/>
    <s v="CACHALOT"/>
    <n v="114"/>
    <x v="1"/>
    <n v="76.099999999999994"/>
    <m/>
    <n v="72"/>
    <s v="Pacific Area"/>
    <s v="United States"/>
    <x v="1"/>
    <n v="57.2"/>
    <n v="-159.9333333333"/>
    <s v="Material Failure/Malfunction"/>
    <m/>
    <s v="Damaged"/>
    <m/>
    <m/>
    <m/>
    <m/>
    <m/>
    <m/>
    <m/>
    <x v="4"/>
  </r>
  <r>
    <x v="5"/>
    <d v="2017-07-23T00:00:00"/>
    <n v="7"/>
    <x v="12"/>
    <s v="United States"/>
    <n v="6219788"/>
    <s v="Fish Catching Vessel"/>
    <s v="CRICKET"/>
    <m/>
    <x v="2"/>
    <n v="51.1"/>
    <m/>
    <n v="30"/>
    <s v="Pacific Area"/>
    <s v="United States"/>
    <x v="0"/>
    <n v="60.177833333300001"/>
    <n v="-148.00833333329999"/>
    <s v="Grounding"/>
    <m/>
    <s v=""/>
    <m/>
    <m/>
    <m/>
    <m/>
    <m/>
    <m/>
    <m/>
    <x v="0"/>
  </r>
  <r>
    <x v="5"/>
    <d v="2017-07-23T00:00:00"/>
    <n v="7"/>
    <x v="12"/>
    <s v="United States"/>
    <n v="6250012"/>
    <s v="Fish Catching Vessel"/>
    <s v="ANNETTE"/>
    <m/>
    <x v="2"/>
    <n v="68.5"/>
    <m/>
    <n v="45"/>
    <s v="Pacific Area"/>
    <s v="United States"/>
    <x v="1"/>
    <n v="57.789000000000001"/>
    <n v="-152.39500000000001"/>
    <s v="Loss/Reduction of Vessel Propulsion/Steering"/>
    <m/>
    <s v=""/>
    <m/>
    <m/>
    <m/>
    <m/>
    <m/>
    <m/>
    <m/>
    <x v="21"/>
  </r>
  <r>
    <x v="5"/>
    <d v="2017-07-24T00:00:00"/>
    <n v="7"/>
    <x v="12"/>
    <s v="United States"/>
    <n v="6220483"/>
    <s v="Fish Catching Vessel"/>
    <s v="GRAYLING"/>
    <m/>
    <x v="2"/>
    <n v="46"/>
    <m/>
    <n v="31"/>
    <s v="Pacific Area"/>
    <s v="United States"/>
    <x v="0"/>
    <n v="58.044499999999999"/>
    <n v="-153.3835"/>
    <s v="Sinking"/>
    <m/>
    <s v="Y"/>
    <s v="Y"/>
    <m/>
    <m/>
    <m/>
    <m/>
    <m/>
    <m/>
    <x v="1"/>
  </r>
  <r>
    <x v="5"/>
    <d v="2017-07-24T00:00:00"/>
    <n v="7"/>
    <x v="12"/>
    <s v="United States"/>
    <n v="6606899"/>
    <s v="Fish Catching Vessel"/>
    <s v="KATYA DAWN"/>
    <n v="16"/>
    <x v="1"/>
    <n v="29.5"/>
    <m/>
    <n v="38"/>
    <s v="Pacific Area"/>
    <s v="United States"/>
    <x v="0"/>
    <n v="58.6621833333"/>
    <n v="-157.41388333329999"/>
    <s v="Collision"/>
    <m/>
    <s v="Damaged"/>
    <m/>
    <m/>
    <m/>
    <m/>
    <m/>
    <m/>
    <m/>
    <x v="6"/>
  </r>
  <r>
    <x v="5"/>
    <d v="2017-07-25T00:00:00"/>
    <n v="7"/>
    <x v="12"/>
    <s v="United States"/>
    <n v="6220966"/>
    <s v="Container Ship"/>
    <s v="MATSON TACOMA"/>
    <n v="19311"/>
    <x v="0"/>
    <n v="678.9"/>
    <m/>
    <n v="33"/>
    <s v="Pacific Area"/>
    <s v="United States"/>
    <x v="0"/>
    <n v="60.566666666700002"/>
    <n v="-151.6"/>
    <s v="Flooding - Initial"/>
    <m/>
    <s v="Damaged"/>
    <m/>
    <m/>
    <m/>
    <m/>
    <m/>
    <m/>
    <m/>
    <x v="12"/>
  </r>
  <r>
    <x v="5"/>
    <d v="2017-07-26T00:00:00"/>
    <n v="7"/>
    <x v="12"/>
    <s v="BAHAMAS, THE"/>
    <n v="6223910"/>
    <s v="Ocean Cruise Vessel"/>
    <s v="RADIANCE OF THE SEAS"/>
    <n v="90090"/>
    <x v="0"/>
    <n v="961.7"/>
    <m/>
    <n v="19"/>
    <s v="Pacific Area"/>
    <s v="United States"/>
    <x v="0"/>
    <n v="59.448648982199998"/>
    <n v="-135.32750081329999"/>
    <s v="Discharge/Release - Pollution"/>
    <m/>
    <s v=""/>
    <s v="Y"/>
    <m/>
    <m/>
    <m/>
    <m/>
    <m/>
    <m/>
    <x v="9"/>
  </r>
  <r>
    <x v="5"/>
    <d v="2017-07-27T00:00:00"/>
    <n v="7"/>
    <x v="12"/>
    <s v="United States"/>
    <n v="6222490"/>
    <s v="Fish Catching Vessel"/>
    <s v="NAUTI LADY"/>
    <n v="19"/>
    <x v="1"/>
    <n v="33.200000000000003"/>
    <m/>
    <n v="45"/>
    <s v="Pacific Area"/>
    <s v="United States"/>
    <x v="1"/>
    <n v="55.642875338499998"/>
    <n v="-133.46129934429999"/>
    <s v="Loss/Reduction of Vessel Propulsion/Steering"/>
    <m/>
    <s v="Damaged"/>
    <m/>
    <m/>
    <m/>
    <m/>
    <m/>
    <m/>
    <m/>
    <x v="21"/>
  </r>
  <r>
    <x v="5"/>
    <d v="2017-07-27T00:00:00"/>
    <n v="7"/>
    <x v="12"/>
    <s v="United States"/>
    <n v="6226485"/>
    <s v="Fish Catching Vessel"/>
    <s v="EASY RIDER"/>
    <n v="20"/>
    <x v="1"/>
    <n v="38.4"/>
    <m/>
    <m/>
    <s v="Pacific Area"/>
    <s v="United States"/>
    <x v="1"/>
    <n v="57.286833333300002"/>
    <n v="-135.5678333333"/>
    <s v="Grounding"/>
    <m/>
    <s v="Damaged"/>
    <s v="Y"/>
    <m/>
    <m/>
    <m/>
    <m/>
    <m/>
    <m/>
    <x v="0"/>
  </r>
  <r>
    <x v="5"/>
    <d v="2017-07-27T00:00:00"/>
    <n v="7"/>
    <x v="12"/>
    <s v="United States"/>
    <n v="6234671"/>
    <s v="General"/>
    <s v="KENAI STAR"/>
    <n v="97"/>
    <x v="1"/>
    <n v="76.900000000000006"/>
    <m/>
    <n v="33"/>
    <s v="Pacific Area"/>
    <s v="United States"/>
    <x v="0"/>
    <n v="60.658783333300001"/>
    <n v="-148.67508333329999"/>
    <s v="Material Failure/Malfunction"/>
    <m/>
    <s v="Damaged"/>
    <m/>
    <m/>
    <m/>
    <m/>
    <m/>
    <m/>
    <m/>
    <x v="4"/>
  </r>
  <r>
    <x v="5"/>
    <d v="2017-07-27T00:00:00"/>
    <n v="7"/>
    <x v="12"/>
    <s v="United States"/>
    <n v="6240577"/>
    <s v="Fish Catching Vessel"/>
    <s v="NORDIC VIKING (PREVIOUSLY NEW QUEEN)"/>
    <n v="53"/>
    <x v="1"/>
    <n v="71"/>
    <m/>
    <n v="68"/>
    <s v="Pacific Area"/>
    <s v="United States"/>
    <x v="0"/>
    <n v="60.778405274999997"/>
    <n v="-148.66811370849999"/>
    <s v="Discharge/Release - Pollution"/>
    <m/>
    <s v=""/>
    <s v="Y"/>
    <m/>
    <m/>
    <m/>
    <m/>
    <m/>
    <m/>
    <x v="9"/>
  </r>
  <r>
    <x v="5"/>
    <d v="2017-07-28T00:00:00"/>
    <n v="7"/>
    <x v="12"/>
    <s v="United States"/>
    <n v="6226817"/>
    <s v="Fish Catching Vessel"/>
    <s v="SILVER FOX"/>
    <m/>
    <x v="2"/>
    <n v="45"/>
    <m/>
    <n v="30"/>
    <s v="Pacific Area"/>
    <s v="United States"/>
    <x v="1"/>
    <n v="57.061500000000002"/>
    <n v="-153.49928333330001"/>
    <s v="Grounding"/>
    <m/>
    <s v="Damaged"/>
    <m/>
    <m/>
    <m/>
    <m/>
    <m/>
    <m/>
    <m/>
    <x v="0"/>
  </r>
  <r>
    <x v="5"/>
    <d v="2017-07-29T00:00:00"/>
    <n v="7"/>
    <x v="12"/>
    <s v="United States"/>
    <n v="6227502"/>
    <s v="Fish Catching Vessel"/>
    <s v="EL NIDO"/>
    <n v="6"/>
    <x v="1"/>
    <n v="28.3"/>
    <m/>
    <n v="95"/>
    <s v="Pacific Area"/>
    <s v="United States"/>
    <x v="1"/>
    <n v="55.336849999999998"/>
    <n v="-131.64763333330001"/>
    <s v="Sinking"/>
    <m/>
    <s v=""/>
    <s v="Y"/>
    <m/>
    <m/>
    <m/>
    <m/>
    <m/>
    <m/>
    <x v="1"/>
  </r>
  <r>
    <x v="5"/>
    <d v="2017-07-31T00:00:00"/>
    <n v="7"/>
    <x v="12"/>
    <s v="United States"/>
    <n v="6227679"/>
    <s v="Container Ship"/>
    <s v="MATSON KODIAK"/>
    <n v="19311"/>
    <x v="0"/>
    <n v="678.9"/>
    <m/>
    <n v="33"/>
    <s v="Pacific Area"/>
    <s v="United States"/>
    <x v="1"/>
    <n v="54.933333333299998"/>
    <n v="-138.41999999999999"/>
    <s v="Loss/Reduction of Vessel Propulsion/Steering"/>
    <m/>
    <s v=""/>
    <m/>
    <m/>
    <m/>
    <m/>
    <m/>
    <m/>
    <m/>
    <x v="21"/>
  </r>
  <r>
    <x v="5"/>
    <d v="2017-07-31T00:00:00"/>
    <n v="7"/>
    <x v="12"/>
    <s v="BAHAMAS, THE"/>
    <n v="6233166"/>
    <s v="Ocean Cruise Vessel"/>
    <s v="RADIANCE OF THE SEAS"/>
    <n v="90090"/>
    <x v="0"/>
    <n v="961.7"/>
    <m/>
    <n v="19"/>
    <s v="Pacific Area"/>
    <s v="United States"/>
    <x v="0"/>
    <n v="58.139499999999998"/>
    <n v="-135.46494999999999"/>
    <s v="Discharge/Release - Pollution"/>
    <m/>
    <s v=""/>
    <s v="Y"/>
    <m/>
    <m/>
    <m/>
    <m/>
    <m/>
    <m/>
    <x v="9"/>
  </r>
  <r>
    <x v="5"/>
    <d v="2017-07-31T00:00:00"/>
    <n v="7"/>
    <x v="12"/>
    <s v="United States"/>
    <n v="6254668"/>
    <s v="Fish Catching Vessel"/>
    <s v="NEW DAWN"/>
    <n v="53"/>
    <x v="1"/>
    <n v="44.8"/>
    <m/>
    <n v="43"/>
    <s v="Pacific Area"/>
    <s v="United States"/>
    <x v="1"/>
    <n v="57.802436794499997"/>
    <n v="-153.93880462640001"/>
    <s v="Collision"/>
    <m/>
    <s v="Damaged"/>
    <m/>
    <m/>
    <m/>
    <m/>
    <m/>
    <m/>
    <m/>
    <x v="6"/>
  </r>
  <r>
    <x v="5"/>
    <d v="2017-07-31T00:00:00"/>
    <n v="7"/>
    <x v="12"/>
    <s v="Bermuda"/>
    <n v="6257091"/>
    <s v="Ocean Cruise Vessel"/>
    <s v="ISLAND PRINCESS"/>
    <m/>
    <x v="2"/>
    <n v="964.6"/>
    <m/>
    <n v="17"/>
    <s v="Pacific Area"/>
    <s v="United States"/>
    <x v="0"/>
    <n v="58.283700000000003"/>
    <n v="-134.39595"/>
    <s v="Material Failure/Malfunction"/>
    <m/>
    <s v="Damaged"/>
    <m/>
    <m/>
    <m/>
    <m/>
    <m/>
    <m/>
    <m/>
    <x v="4"/>
  </r>
  <r>
    <x v="5"/>
    <d v="2017-08-02T00:00:00"/>
    <n v="8"/>
    <x v="12"/>
    <s v="United States"/>
    <n v="6228959"/>
    <s v="General"/>
    <s v="TOOLIK RIVER"/>
    <n v="105"/>
    <x v="1"/>
    <n v="64"/>
    <m/>
    <n v="46"/>
    <s v="Pacific Area"/>
    <s v="United States"/>
    <x v="0"/>
    <n v="61.041666666700003"/>
    <n v="-161.0716666667"/>
    <s v="Loss/Reduction of Vessel Propulsion/Steering"/>
    <m/>
    <s v="Damaged"/>
    <m/>
    <m/>
    <m/>
    <m/>
    <m/>
    <m/>
    <m/>
    <x v="21"/>
  </r>
  <r>
    <x v="5"/>
    <d v="2017-08-03T00:00:00"/>
    <n v="8"/>
    <x v="12"/>
    <s v="United States"/>
    <n v="6230185"/>
    <s v="Bulk Liquid Cargo (Tank) Barge"/>
    <s v="HANNAH 2801"/>
    <m/>
    <x v="2"/>
    <n v="264"/>
    <m/>
    <n v="40"/>
    <s v="Pacific Area"/>
    <s v="United States"/>
    <x v="0"/>
    <n v="64.499956548"/>
    <n v="-165.42329406740001"/>
    <s v="Allision"/>
    <m/>
    <s v="Damaged"/>
    <m/>
    <m/>
    <m/>
    <m/>
    <m/>
    <m/>
    <m/>
    <x v="5"/>
  </r>
  <r>
    <x v="5"/>
    <d v="2017-08-04T00:00:00"/>
    <n v="8"/>
    <x v="12"/>
    <s v="United States"/>
    <n v="6233459"/>
    <s v="Fish Catching Vessel"/>
    <s v="ALL IN"/>
    <m/>
    <x v="2"/>
    <n v="52"/>
    <m/>
    <n v="33"/>
    <s v="Pacific Area"/>
    <s v="United States"/>
    <x v="0"/>
    <n v="60.156849999999999"/>
    <n v="-147.7526"/>
    <s v="Capsize"/>
    <m/>
    <s v="Damaged"/>
    <s v="Y"/>
    <m/>
    <m/>
    <m/>
    <m/>
    <m/>
    <m/>
    <x v="7"/>
  </r>
  <r>
    <x v="5"/>
    <d v="2017-08-04T00:00:00"/>
    <n v="8"/>
    <x v="12"/>
    <s v="United States"/>
    <n v="6233561"/>
    <s v="Fish Catching Vessel"/>
    <s v="EXCELLERATOR"/>
    <m/>
    <x v="2"/>
    <n v="31"/>
    <m/>
    <m/>
    <s v="Pacific Area"/>
    <s v="United States"/>
    <x v="0"/>
    <n v="60.59"/>
    <n v="-147.02500000000001"/>
    <s v="Sinking"/>
    <m/>
    <s v="Y"/>
    <s v="Y"/>
    <m/>
    <m/>
    <m/>
    <m/>
    <m/>
    <m/>
    <x v="1"/>
  </r>
  <r>
    <x v="5"/>
    <d v="2017-08-06T00:00:00"/>
    <n v="8"/>
    <x v="12"/>
    <s v="United States"/>
    <n v="6234770"/>
    <s v="Fish Catching Vessel"/>
    <s v="CONFIDENCE"/>
    <n v="45"/>
    <x v="1"/>
    <n v="48.8"/>
    <m/>
    <n v="40"/>
    <s v="Pacific Area"/>
    <s v="United States"/>
    <x v="1"/>
    <n v="57.284524353499997"/>
    <n v="-135.60165306670001"/>
    <s v="Grounding"/>
    <m/>
    <s v="Damaged"/>
    <s v="Y"/>
    <m/>
    <m/>
    <m/>
    <m/>
    <m/>
    <m/>
    <x v="0"/>
  </r>
  <r>
    <x v="5"/>
    <d v="2017-08-06T00:00:00"/>
    <n v="8"/>
    <x v="12"/>
    <s v="United States"/>
    <n v="6247791"/>
    <s v="Fish Catching Vessel"/>
    <s v="ISANOTSKI"/>
    <m/>
    <x v="2"/>
    <n v="32"/>
    <m/>
    <n v="29"/>
    <s v="Pacific Area"/>
    <s v="United States"/>
    <x v="1"/>
    <n v="53.9083333333"/>
    <n v="-165.89166666669999"/>
    <s v="Fire - Initial"/>
    <m/>
    <s v="Damaged"/>
    <m/>
    <m/>
    <m/>
    <m/>
    <m/>
    <m/>
    <m/>
    <x v="2"/>
  </r>
  <r>
    <x v="5"/>
    <d v="2017-08-07T00:00:00"/>
    <n v="8"/>
    <x v="12"/>
    <s v="United States"/>
    <n v="6582169"/>
    <s v="Fishing Catching/Processing Vessel"/>
    <s v="AKUTAN"/>
    <n v="749"/>
    <x v="0"/>
    <n v="166.5"/>
    <m/>
    <n v="76"/>
    <s v="Pacific Area"/>
    <s v="United States"/>
    <x v="1"/>
    <n v="53.034283333300003"/>
    <n v="-158.47004999999999"/>
    <s v="Loss/Reduction of Vessel Propulsion/Steering"/>
    <m/>
    <s v="Damaged"/>
    <m/>
    <m/>
    <m/>
    <m/>
    <m/>
    <m/>
    <m/>
    <x v="21"/>
  </r>
  <r>
    <x v="5"/>
    <d v="2017-08-08T00:00:00"/>
    <n v="8"/>
    <x v="12"/>
    <s v="United States"/>
    <n v="6237863"/>
    <s v="Fish Catching Vessel"/>
    <s v="CAMIJO"/>
    <n v="15"/>
    <x v="1"/>
    <n v="33.4"/>
    <m/>
    <n v="41"/>
    <s v="Pacific Area"/>
    <s v="United States"/>
    <x v="1"/>
    <n v="56.965334401500002"/>
    <n v="-135.70322909500001"/>
    <s v="Loss/Reduction of Vessel Propulsion/Steering"/>
    <m/>
    <s v="Damaged"/>
    <m/>
    <m/>
    <m/>
    <m/>
    <m/>
    <m/>
    <m/>
    <x v="21"/>
  </r>
  <r>
    <x v="5"/>
    <d v="2017-08-09T00:00:00"/>
    <n v="8"/>
    <x v="12"/>
    <s v="United States"/>
    <n v="6235841"/>
    <s v="Fish Catching Vessel"/>
    <s v="ALEUTIAN BEAUTY"/>
    <n v="197"/>
    <x v="1"/>
    <n v="79.599999999999994"/>
    <m/>
    <n v="49"/>
    <s v="Pacific Area"/>
    <s v="United States"/>
    <x v="1"/>
    <n v="57.785731908599999"/>
    <n v="-152.4062360977"/>
    <s v="Discharge/Release - Pollution"/>
    <m/>
    <s v=""/>
    <s v="Y"/>
    <m/>
    <m/>
    <m/>
    <m/>
    <m/>
    <m/>
    <x v="9"/>
  </r>
  <r>
    <x v="5"/>
    <d v="2017-08-10T00:00:00"/>
    <n v="8"/>
    <x v="12"/>
    <s v="United States"/>
    <n v="6237901"/>
    <s v="General"/>
    <s v="NANIQ"/>
    <n v="89"/>
    <x v="1"/>
    <n v="73"/>
    <m/>
    <n v="9"/>
    <s v="Pacific Area"/>
    <s v="United States"/>
    <x v="0"/>
    <n v="66.2804962628"/>
    <n v="-161.2129776461"/>
    <s v="Grounding"/>
    <m/>
    <s v=""/>
    <m/>
    <m/>
    <m/>
    <m/>
    <m/>
    <m/>
    <m/>
    <x v="0"/>
  </r>
  <r>
    <x v="5"/>
    <d v="2017-08-10T00:00:00"/>
    <n v="8"/>
    <x v="12"/>
    <s v="United States"/>
    <n v="6344579"/>
    <s v="Fish Catching Vessel"/>
    <s v="STOIC"/>
    <m/>
    <x v="2"/>
    <n v="51"/>
    <m/>
    <n v="44"/>
    <s v="Pacific Area"/>
    <s v="United States"/>
    <x v="0"/>
    <n v="60.901758476099999"/>
    <n v="-147.50665283199999"/>
    <s v="Sinking"/>
    <m/>
    <s v="Damaged"/>
    <s v="Y"/>
    <m/>
    <m/>
    <m/>
    <m/>
    <m/>
    <m/>
    <x v="1"/>
  </r>
  <r>
    <x v="5"/>
    <d v="2017-08-11T00:00:00"/>
    <n v="8"/>
    <x v="12"/>
    <s v="United States"/>
    <n v="6237555"/>
    <s v="Fish Catching Vessel"/>
    <s v="ALASKAN ENTERPRISE"/>
    <n v="198"/>
    <x v="1"/>
    <n v="131"/>
    <m/>
    <n v="42"/>
    <s v="Pacific Area"/>
    <s v="United States"/>
    <x v="1"/>
    <n v="56.8110072562"/>
    <n v="-132.9632142831"/>
    <s v="Discharge/Release - Pollution"/>
    <m/>
    <s v=""/>
    <s v="Y"/>
    <m/>
    <m/>
    <m/>
    <m/>
    <m/>
    <m/>
    <x v="9"/>
  </r>
  <r>
    <x v="5"/>
    <d v="2017-08-11T00:00:00"/>
    <n v="8"/>
    <x v="12"/>
    <s v="United States"/>
    <n v="6247463"/>
    <s v="Fish Catching Vessel"/>
    <s v="JEANOAH"/>
    <n v="105"/>
    <x v="1"/>
    <n v="67.3"/>
    <m/>
    <n v="50"/>
    <s v="Pacific Area"/>
    <s v="United States"/>
    <x v="1"/>
    <n v="57.924176306"/>
    <n v="-152.60941600800001"/>
    <s v="Grounding"/>
    <m/>
    <s v="Damaged"/>
    <m/>
    <m/>
    <m/>
    <m/>
    <m/>
    <m/>
    <m/>
    <x v="0"/>
  </r>
  <r>
    <x v="5"/>
    <d v="2017-08-11T00:00:00"/>
    <n v="8"/>
    <x v="12"/>
    <s v="United States"/>
    <n v="6264713"/>
    <s v="Fish Catching Vessel"/>
    <s v="U S LIBERATOR"/>
    <n v="446"/>
    <x v="1"/>
    <n v="149.6"/>
    <m/>
    <n v="41"/>
    <s v="Pacific Area"/>
    <s v="United States"/>
    <x v="0"/>
    <n v="60.645000000000003"/>
    <n v="-178.92"/>
    <s v="Loss/Reduction of Vessel Propulsion/Steering"/>
    <m/>
    <s v="Damaged"/>
    <m/>
    <m/>
    <m/>
    <m/>
    <m/>
    <m/>
    <m/>
    <x v="21"/>
  </r>
  <r>
    <x v="5"/>
    <d v="2017-08-11T00:00:00"/>
    <n v="8"/>
    <x v="12"/>
    <s v="United States"/>
    <n v="6265385"/>
    <s v="Fish Catching Vessel"/>
    <s v="BLUE NORTH"/>
    <n v="1421"/>
    <x v="0"/>
    <n v="173.5"/>
    <m/>
    <n v="4"/>
    <s v="Pacific Area"/>
    <s v="United States"/>
    <x v="1"/>
    <n v="53.844999999999999"/>
    <n v="-166.58"/>
    <s v="Loss/Reduction of Vessel Propulsion/Steering"/>
    <m/>
    <s v=""/>
    <m/>
    <m/>
    <m/>
    <m/>
    <m/>
    <m/>
    <m/>
    <x v="21"/>
  </r>
  <r>
    <x v="5"/>
    <d v="2017-08-13T00:00:00"/>
    <n v="8"/>
    <x v="12"/>
    <s v="United States"/>
    <n v="6260108"/>
    <s v="Motor Propelled Vessels"/>
    <s v="AK7282L"/>
    <m/>
    <x v="2"/>
    <m/>
    <m/>
    <m/>
    <s v="Pacific Area"/>
    <s v="United States"/>
    <x v="0"/>
    <n v="61.1265674805"/>
    <n v="-146.34695148470001"/>
    <s v="Sinking"/>
    <m/>
    <s v="Damaged"/>
    <s v="Y"/>
    <m/>
    <m/>
    <m/>
    <m/>
    <m/>
    <m/>
    <x v="1"/>
  </r>
  <r>
    <x v="5"/>
    <d v="2017-08-14T00:00:00"/>
    <n v="8"/>
    <x v="12"/>
    <s v="United States"/>
    <n v="6247818"/>
    <s v="Motor Propelled Vessels"/>
    <s v="AK4894AL"/>
    <m/>
    <x v="2"/>
    <n v="20"/>
    <m/>
    <n v="11"/>
    <s v="Pacific Area"/>
    <s v="United States"/>
    <x v="1"/>
    <n v="55.331399127700003"/>
    <n v="-131.63365919540001"/>
    <s v="Discharge/Release - Pollution"/>
    <m/>
    <s v=""/>
    <s v="Y"/>
    <m/>
    <m/>
    <m/>
    <m/>
    <m/>
    <m/>
    <x v="9"/>
  </r>
  <r>
    <x v="5"/>
    <d v="2017-08-15T00:00:00"/>
    <n v="8"/>
    <x v="12"/>
    <s v="United States"/>
    <n v="6255553"/>
    <s v="General"/>
    <s v="UMIAK V"/>
    <m/>
    <x v="2"/>
    <n v="65"/>
    <m/>
    <m/>
    <s v="Pacific Area"/>
    <s v="United States"/>
    <x v="0"/>
    <n v="58.371483333299999"/>
    <n v="-134.67283333329999"/>
    <s v="Discharge/Release - Pollution"/>
    <m/>
    <s v=""/>
    <s v="Y"/>
    <m/>
    <m/>
    <m/>
    <m/>
    <m/>
    <m/>
    <x v="9"/>
  </r>
  <r>
    <x v="5"/>
    <d v="2017-08-16T00:00:00"/>
    <n v="8"/>
    <x v="12"/>
    <s v="United States"/>
    <n v="6248641"/>
    <s v="Fish Catching Vessel"/>
    <s v="CAPE BLANCO"/>
    <n v="35"/>
    <x v="1"/>
    <n v="46.4"/>
    <m/>
    <n v="49"/>
    <s v="Pacific Area"/>
    <s v="United States"/>
    <x v="1"/>
    <n v="56.123200675100001"/>
    <n v="-134.29387664789999"/>
    <s v="Collision"/>
    <m/>
    <s v="Damaged"/>
    <m/>
    <m/>
    <m/>
    <m/>
    <m/>
    <m/>
    <m/>
    <x v="6"/>
  </r>
  <r>
    <x v="5"/>
    <d v="2017-08-18T00:00:00"/>
    <n v="8"/>
    <x v="12"/>
    <s v="United States"/>
    <n v="6249801"/>
    <s v="Fish Catching Vessel"/>
    <s v="MARILEE"/>
    <n v="35"/>
    <x v="1"/>
    <n v="40.299999999999997"/>
    <m/>
    <n v="84"/>
    <s v="Pacific Area"/>
    <s v="United States"/>
    <x v="1"/>
    <n v="57.958216778000001"/>
    <n v="-136.22662194450001"/>
    <s v="Grounding"/>
    <m/>
    <s v="Y"/>
    <s v="Y"/>
    <m/>
    <m/>
    <m/>
    <m/>
    <m/>
    <m/>
    <x v="0"/>
  </r>
  <r>
    <x v="5"/>
    <d v="2017-08-19T00:00:00"/>
    <n v="8"/>
    <x v="12"/>
    <s v="United States"/>
    <n v="6248489"/>
    <s v="Motor Propelled Vessels"/>
    <s v="CHANGE OF PACE"/>
    <m/>
    <x v="2"/>
    <n v="65"/>
    <m/>
    <m/>
    <s v="Pacific Area"/>
    <s v="United States"/>
    <x v="0"/>
    <n v="59.605555555599999"/>
    <n v="-151.42500000000001"/>
    <s v="Discharge/Release - Pollution"/>
    <m/>
    <s v=""/>
    <s v="Y"/>
    <m/>
    <m/>
    <m/>
    <m/>
    <m/>
    <m/>
    <x v="9"/>
  </r>
  <r>
    <x v="5"/>
    <d v="2017-08-20T00:00:00"/>
    <n v="8"/>
    <x v="12"/>
    <s v="United States"/>
    <n v="6247497"/>
    <s v="Container Ship"/>
    <s v="MATSON ANCHORAGE"/>
    <n v="19311"/>
    <x v="0"/>
    <n v="678.9"/>
    <m/>
    <n v="33"/>
    <s v="Pacific Area"/>
    <s v="United States"/>
    <x v="0"/>
    <n v="58.59"/>
    <n v="-149.79333333330001"/>
    <s v="Loss/Reduction of Vessel Propulsion/Steering"/>
    <m/>
    <s v=""/>
    <m/>
    <m/>
    <m/>
    <m/>
    <m/>
    <m/>
    <m/>
    <x v="21"/>
  </r>
  <r>
    <x v="5"/>
    <d v="2017-08-20T00:00:00"/>
    <n v="8"/>
    <x v="12"/>
    <s v="United States"/>
    <n v="6249025"/>
    <s v="General"/>
    <s v="NATIONAL GEOGRAPHIC QUEST"/>
    <n v="95"/>
    <x v="1"/>
    <n v="202.2"/>
    <m/>
    <n v="3"/>
    <s v="Pacific Area"/>
    <s v="United States"/>
    <x v="1"/>
    <n v="57.115958137100002"/>
    <n v="-135.39496094149999"/>
    <s v="Discharge/Release - Pollution"/>
    <m/>
    <s v=""/>
    <s v="Y"/>
    <m/>
    <m/>
    <m/>
    <m/>
    <m/>
    <m/>
    <x v="9"/>
  </r>
  <r>
    <x v="5"/>
    <d v="2017-08-20T00:00:00"/>
    <n v="8"/>
    <x v="12"/>
    <s v="United States"/>
    <n v="6260271"/>
    <s v="Fish Catching Vessel"/>
    <s v="CHIPEWA GAL"/>
    <n v="15"/>
    <x v="1"/>
    <n v="31.9"/>
    <m/>
    <n v="46"/>
    <s v="Pacific Area"/>
    <s v="United States"/>
    <x v="0"/>
    <n v="59.2335630177"/>
    <n v="-135.43715582109999"/>
    <s v="Discharge/Release - Pollution"/>
    <m/>
    <s v=""/>
    <s v="Y"/>
    <m/>
    <m/>
    <m/>
    <m/>
    <m/>
    <m/>
    <x v="9"/>
  </r>
  <r>
    <x v="5"/>
    <d v="2017-08-20T00:00:00"/>
    <n v="8"/>
    <x v="12"/>
    <s v="United States"/>
    <n v="6272053"/>
    <s v="Motor Propelled Vessels"/>
    <s v="CECILE"/>
    <m/>
    <x v="2"/>
    <n v="30"/>
    <m/>
    <n v="45"/>
    <s v="Pacific Area"/>
    <s v="United States"/>
    <x v="1"/>
    <n v="57.058095770500003"/>
    <n v="-135.356516959"/>
    <s v="Discharge/Release - Pollution"/>
    <m/>
    <s v="Damaged"/>
    <s v="Y"/>
    <m/>
    <m/>
    <m/>
    <m/>
    <m/>
    <m/>
    <x v="9"/>
  </r>
  <r>
    <x v="5"/>
    <d v="2017-08-22T00:00:00"/>
    <n v="8"/>
    <x v="12"/>
    <s v="United States"/>
    <n v="6261978"/>
    <s v="Motor Propelled Vessels"/>
    <s v="SHADOWFAX"/>
    <m/>
    <x v="2"/>
    <n v="32"/>
    <m/>
    <n v="33"/>
    <s v="Pacific Area"/>
    <s v="United States"/>
    <x v="0"/>
    <n v="61.1260107441"/>
    <n v="-146.3435397797"/>
    <s v="Discharge/Release - Pollution"/>
    <m/>
    <s v=""/>
    <s v="Y"/>
    <m/>
    <m/>
    <m/>
    <m/>
    <m/>
    <m/>
    <x v="9"/>
  </r>
  <r>
    <x v="5"/>
    <d v="2017-08-23T00:00:00"/>
    <n v="8"/>
    <x v="12"/>
    <s v="United States"/>
    <n v="6249956"/>
    <s v="General"/>
    <s v="EXPLORER"/>
    <m/>
    <x v="2"/>
    <n v="43"/>
    <m/>
    <n v="10"/>
    <s v="Pacific Area"/>
    <s v="United States"/>
    <x v="0"/>
    <n v="58.359403156600003"/>
    <n v="-134.70277404780001"/>
    <s v="Grounding"/>
    <m/>
    <s v="Damaged"/>
    <m/>
    <m/>
    <m/>
    <m/>
    <m/>
    <m/>
    <m/>
    <x v="0"/>
  </r>
  <r>
    <x v="5"/>
    <d v="2017-08-23T00:00:00"/>
    <n v="8"/>
    <x v="12"/>
    <s v="NETHERLANDS"/>
    <n v="6250030"/>
    <s v="Ocean Cruise Vessel"/>
    <s v="EURODAM"/>
    <m/>
    <x v="2"/>
    <n v="936.5"/>
    <m/>
    <n v="12"/>
    <s v="Pacific Area"/>
    <s v="United States"/>
    <x v="1"/>
    <n v="57.116033154100002"/>
    <n v="-135.3951572277"/>
    <s v="Discharge/Release - Pollution"/>
    <m/>
    <s v=""/>
    <s v="Y"/>
    <m/>
    <m/>
    <m/>
    <m/>
    <m/>
    <m/>
    <x v="9"/>
  </r>
  <r>
    <x v="5"/>
    <d v="2017-08-23T00:00:00"/>
    <n v="8"/>
    <x v="12"/>
    <s v="United States"/>
    <n v="6335643"/>
    <s v="Charter Fishing Vessel"/>
    <s v="O'FISH'IAL BUSINESS"/>
    <m/>
    <x v="2"/>
    <n v="41.1"/>
    <m/>
    <n v="22"/>
    <s v="Pacific Area"/>
    <s v="United States"/>
    <x v="0"/>
    <n v="59.602974829399997"/>
    <n v="-151.34999942760001"/>
    <s v="Loss/Reduction of Vessel Propulsion/Steering"/>
    <m/>
    <s v="Damaged"/>
    <m/>
    <m/>
    <m/>
    <m/>
    <m/>
    <m/>
    <m/>
    <x v="21"/>
  </r>
  <r>
    <x v="5"/>
    <d v="2017-08-27T00:00:00"/>
    <n v="8"/>
    <x v="12"/>
    <s v="United States"/>
    <n v="6280729"/>
    <s v="Motor Propelled Vessels"/>
    <s v="AK9799AR"/>
    <m/>
    <x v="2"/>
    <n v="30"/>
    <m/>
    <n v="3"/>
    <s v="Pacific Area"/>
    <s v="United States"/>
    <x v="1"/>
    <n v="57.959356586399998"/>
    <n v="-136.22732555869999"/>
    <s v="Sinking"/>
    <m/>
    <s v="Damaged"/>
    <s v="Y"/>
    <m/>
    <m/>
    <m/>
    <m/>
    <m/>
    <m/>
    <x v="1"/>
  </r>
  <r>
    <x v="5"/>
    <d v="2017-08-28T00:00:00"/>
    <n v="8"/>
    <x v="12"/>
    <s v="United States"/>
    <n v="6254010"/>
    <s v="Fish Catching Vessel"/>
    <s v="LADY ROSEMARY"/>
    <n v="142"/>
    <x v="1"/>
    <n v="77"/>
    <m/>
    <n v="43"/>
    <s v="Pacific Area"/>
    <s v="United States"/>
    <x v="1"/>
    <n v="56.808666433399999"/>
    <n v="-132.96911800079999"/>
    <s v="Discharge/Release - Pollution"/>
    <m/>
    <s v=""/>
    <s v="Y"/>
    <m/>
    <m/>
    <m/>
    <m/>
    <m/>
    <m/>
    <x v="9"/>
  </r>
  <r>
    <x v="5"/>
    <d v="2017-08-28T00:00:00"/>
    <n v="8"/>
    <x v="12"/>
    <s v="United States"/>
    <n v="6255587"/>
    <s v="General"/>
    <s v="AK9799AR"/>
    <m/>
    <x v="2"/>
    <n v="30"/>
    <m/>
    <n v="3"/>
    <s v="Pacific Area"/>
    <s v="United States"/>
    <x v="1"/>
    <n v="57.9575066811"/>
    <n v="-136.22747039789999"/>
    <s v="Discharge/Release - Pollution"/>
    <m/>
    <s v="Damaged"/>
    <s v="Y"/>
    <m/>
    <m/>
    <m/>
    <m/>
    <m/>
    <m/>
    <x v="9"/>
  </r>
  <r>
    <x v="5"/>
    <d v="2017-08-29T00:00:00"/>
    <n v="8"/>
    <x v="12"/>
    <s v="United States"/>
    <n v="6265480"/>
    <s v="General"/>
    <s v="CAVEK"/>
    <n v="89"/>
    <x v="1"/>
    <n v="73"/>
    <m/>
    <n v="9"/>
    <s v="Pacific Area"/>
    <s v="United States"/>
    <x v="0"/>
    <n v="66.570166666700004"/>
    <n v="-160.422"/>
    <s v="Fouling"/>
    <m/>
    <s v=""/>
    <m/>
    <m/>
    <m/>
    <m/>
    <m/>
    <m/>
    <m/>
    <x v="17"/>
  </r>
  <r>
    <x v="5"/>
    <d v="2017-08-29T00:00:00"/>
    <n v="8"/>
    <x v="12"/>
    <s v="United States"/>
    <n v="6306114"/>
    <s v="Fish Catching Vessel"/>
    <s v="BLUE ATTU"/>
    <n v="379"/>
    <x v="1"/>
    <n v="124.5"/>
    <m/>
    <n v="41"/>
    <s v="Pacific Area"/>
    <s v="United States"/>
    <x v="1"/>
    <n v="51.788333333300002"/>
    <n v="177.2"/>
    <s v="Loss/Reduction of Vessel Propulsion/Steering"/>
    <m/>
    <s v="Damaged"/>
    <m/>
    <m/>
    <m/>
    <m/>
    <m/>
    <m/>
    <m/>
    <x v="21"/>
  </r>
  <r>
    <x v="5"/>
    <d v="2017-08-29T00:00:00"/>
    <n v="8"/>
    <x v="12"/>
    <s v="United States"/>
    <n v="6306270"/>
    <s v="Fish Catching Vessel"/>
    <s v="BLUE ATTU"/>
    <n v="379"/>
    <x v="1"/>
    <n v="124.5"/>
    <m/>
    <n v="41"/>
    <s v="Pacific Area"/>
    <s v="United States"/>
    <x v="1"/>
    <n v="51.804832619400003"/>
    <n v="-177.08872375390001"/>
    <s v="Loss/Reduction of Vessel Propulsion/Steering"/>
    <m/>
    <s v=""/>
    <m/>
    <m/>
    <m/>
    <m/>
    <m/>
    <m/>
    <m/>
    <x v="21"/>
  </r>
  <r>
    <x v="5"/>
    <d v="2017-08-30T00:00:00"/>
    <n v="8"/>
    <x v="12"/>
    <s v="United States"/>
    <n v="6255703"/>
    <s v="Cutter/Dredger"/>
    <s v="THOMPSON"/>
    <m/>
    <x v="2"/>
    <n v="23.2"/>
    <m/>
    <m/>
    <s v="Pacific Area"/>
    <s v="United States"/>
    <x v="0"/>
    <n v="64.488203564599999"/>
    <n v="-165.37694549560001"/>
    <s v="Sinking"/>
    <m/>
    <s v="Y"/>
    <s v="Y"/>
    <m/>
    <m/>
    <m/>
    <m/>
    <m/>
    <m/>
    <x v="1"/>
  </r>
  <r>
    <x v="5"/>
    <d v="2017-08-30T00:00:00"/>
    <n v="8"/>
    <x v="12"/>
    <s v="Malta"/>
    <n v="6255747"/>
    <s v="Ocean Cruise Vessel"/>
    <s v="CELEBRITY SOLSTICE"/>
    <n v="122000"/>
    <x v="0"/>
    <n v="963"/>
    <m/>
    <n v="12"/>
    <s v="Pacific Area"/>
    <s v="United States"/>
    <x v="1"/>
    <n v="57.336666666699998"/>
    <n v="-134.74"/>
    <s v="Loss/Reduction of Vessel Propulsion/Steering"/>
    <m/>
    <s v=""/>
    <m/>
    <m/>
    <m/>
    <m/>
    <m/>
    <m/>
    <m/>
    <x v="21"/>
  </r>
  <r>
    <x v="5"/>
    <d v="2017-08-30T00:00:00"/>
    <n v="8"/>
    <x v="12"/>
    <s v="United States"/>
    <n v="6256239"/>
    <s v="General"/>
    <s v="CAVEK"/>
    <n v="89"/>
    <x v="1"/>
    <n v="73"/>
    <m/>
    <n v="9"/>
    <s v="Pacific Area"/>
    <s v="United States"/>
    <x v="0"/>
    <n v="66.551650991900004"/>
    <n v="-160.38946713039999"/>
    <s v="Fouling"/>
    <m/>
    <s v="Damaged"/>
    <m/>
    <m/>
    <m/>
    <m/>
    <m/>
    <m/>
    <m/>
    <x v="17"/>
  </r>
  <r>
    <x v="5"/>
    <d v="2017-08-30T00:00:00"/>
    <n v="8"/>
    <x v="12"/>
    <s v="United States"/>
    <n v="6257138"/>
    <s v="Fish Catching Vessel"/>
    <s v="WESTERN CRUISER"/>
    <n v="38"/>
    <x v="1"/>
    <n v="50.3"/>
    <m/>
    <n v="47"/>
    <s v="Pacific Area"/>
    <s v="United States"/>
    <x v="1"/>
    <n v="56.949741728699998"/>
    <n v="-135.2389919284"/>
    <s v="Collision"/>
    <m/>
    <s v="Damaged"/>
    <m/>
    <m/>
    <m/>
    <m/>
    <m/>
    <m/>
    <m/>
    <x v="6"/>
  </r>
  <r>
    <x v="5"/>
    <d v="2017-08-30T00:00:00"/>
    <n v="8"/>
    <x v="12"/>
    <s v="United States"/>
    <n v="6257202"/>
    <s v="Fish Catching Vessel"/>
    <s v="ADVENTUROUS"/>
    <n v="60"/>
    <x v="1"/>
    <n v="49.4"/>
    <m/>
    <n v="41"/>
    <s v="Pacific Area"/>
    <s v="United States"/>
    <x v="1"/>
    <n v="56.949502581700003"/>
    <n v="-135.23243522640001"/>
    <s v="Collision"/>
    <m/>
    <s v="Damaged"/>
    <m/>
    <m/>
    <m/>
    <m/>
    <m/>
    <m/>
    <m/>
    <x v="6"/>
  </r>
  <r>
    <x v="5"/>
    <d v="2017-09-01T00:00:00"/>
    <n v="9"/>
    <x v="12"/>
    <s v="United States"/>
    <n v="6260446"/>
    <s v="Fish Catching Vessel"/>
    <s v="CHELSEA SUNSET"/>
    <n v="10"/>
    <x v="1"/>
    <n v="27.8"/>
    <m/>
    <n v="46"/>
    <s v="Pacific Area"/>
    <s v="United States"/>
    <x v="0"/>
    <n v="58.255000000000003"/>
    <n v="-134.94333333329999"/>
    <s v="Grounding"/>
    <m/>
    <s v="Damaged"/>
    <m/>
    <m/>
    <m/>
    <m/>
    <m/>
    <m/>
    <m/>
    <x v="0"/>
  </r>
  <r>
    <x v="5"/>
    <d v="2017-09-01T00:00:00"/>
    <n v="9"/>
    <x v="12"/>
    <s v="United States"/>
    <n v="6262572"/>
    <s v="Fish Catching Vessel"/>
    <s v="CHELSEA SUNSET"/>
    <n v="10"/>
    <x v="1"/>
    <n v="27.8"/>
    <m/>
    <n v="46"/>
    <s v="Pacific Area"/>
    <s v="United States"/>
    <x v="0"/>
    <n v="58.254633333299999"/>
    <n v="-134.94415000000001"/>
    <s v="Discharge/Release - Pollution"/>
    <m/>
    <s v="Damaged"/>
    <s v="Y"/>
    <m/>
    <m/>
    <m/>
    <m/>
    <m/>
    <m/>
    <x v="9"/>
  </r>
  <r>
    <x v="5"/>
    <d v="2017-09-02T00:00:00"/>
    <n v="9"/>
    <x v="12"/>
    <s v="United States"/>
    <n v="6260434"/>
    <s v="Fish Catching Vessel"/>
    <s v="PROVIDER"/>
    <m/>
    <x v="2"/>
    <n v="48"/>
    <m/>
    <n v="42"/>
    <s v="Pacific Area"/>
    <s v="United States"/>
    <x v="1"/>
    <n v="54.375"/>
    <n v="-162.8466666667"/>
    <s v="Grounding"/>
    <m/>
    <s v="Damaged"/>
    <m/>
    <m/>
    <m/>
    <m/>
    <m/>
    <m/>
    <m/>
    <x v="0"/>
  </r>
  <r>
    <x v="5"/>
    <d v="2017-09-04T00:00:00"/>
    <n v="9"/>
    <x v="12"/>
    <s v="BAHAMAS, THE"/>
    <n v="6261977"/>
    <s v="Ocean Cruise Vessel"/>
    <s v="RADIANCE OF THE SEAS"/>
    <n v="90090"/>
    <x v="0"/>
    <n v="961.7"/>
    <m/>
    <n v="19"/>
    <s v="Pacific Area"/>
    <s v="United States"/>
    <x v="0"/>
    <n v="59.446550000000002"/>
    <n v="-135.33351666670001"/>
    <s v="Discharge/Release - Pollution"/>
    <m/>
    <s v=""/>
    <s v="Y"/>
    <m/>
    <m/>
    <m/>
    <m/>
    <m/>
    <m/>
    <x v="9"/>
  </r>
  <r>
    <x v="5"/>
    <d v="2017-09-05T00:00:00"/>
    <n v="9"/>
    <x v="12"/>
    <s v="United States"/>
    <n v="6261262"/>
    <s v="Motor Propelled Vessels"/>
    <s v="CHINOOK"/>
    <m/>
    <x v="2"/>
    <n v="28"/>
    <m/>
    <n v="33"/>
    <s v="Pacific Area"/>
    <s v="United States"/>
    <x v="0"/>
    <n v="61.126533333300003"/>
    <n v="-146.3481833333"/>
    <s v="Discharge/Release - Pollution"/>
    <m/>
    <s v=""/>
    <s v="Y"/>
    <m/>
    <m/>
    <m/>
    <m/>
    <m/>
    <m/>
    <x v="9"/>
  </r>
  <r>
    <x v="5"/>
    <d v="2017-09-05T00:00:00"/>
    <n v="9"/>
    <x v="12"/>
    <s v="United States"/>
    <n v="6271151"/>
    <s v="General"/>
    <s v="MCKINLEY QUEEN"/>
    <m/>
    <x v="2"/>
    <n v="44"/>
    <m/>
    <n v="19"/>
    <s v="Pacific Area"/>
    <s v="United States"/>
    <x v="0"/>
    <n v="62.3189908457"/>
    <n v="-150.12796617640001"/>
    <s v="Grounding"/>
    <m/>
    <s v="Damaged"/>
    <m/>
    <m/>
    <m/>
    <m/>
    <m/>
    <m/>
    <m/>
    <x v="0"/>
  </r>
  <r>
    <x v="5"/>
    <d v="2017-09-06T00:00:00"/>
    <n v="9"/>
    <x v="12"/>
    <s v="United States"/>
    <n v="6261120"/>
    <s v="Fish Catching Vessel"/>
    <s v="KAYBEE"/>
    <m/>
    <x v="2"/>
    <n v="49.7"/>
    <m/>
    <n v="42"/>
    <s v="Pacific Area"/>
    <s v="United States"/>
    <x v="0"/>
    <n v="60.549250578100001"/>
    <n v="-145.77334499360001"/>
    <s v="Grounding"/>
    <m/>
    <s v="Damaged"/>
    <s v="Y"/>
    <m/>
    <m/>
    <m/>
    <m/>
    <m/>
    <m/>
    <x v="0"/>
  </r>
  <r>
    <x v="5"/>
    <d v="2017-09-09T00:00:00"/>
    <n v="9"/>
    <x v="12"/>
    <s v="BAHAMAS, THE"/>
    <n v="6266673"/>
    <s v="Ocean Cruise Vessel"/>
    <s v="DISNEY WONDER"/>
    <m/>
    <x v="2"/>
    <n v="984.6"/>
    <m/>
    <n v="21"/>
    <s v="Pacific Area"/>
    <s v="United States"/>
    <x v="1"/>
    <n v="55.347767929900002"/>
    <n v="-131.67490631940001"/>
    <s v="Discharge/Release - Pollution"/>
    <m/>
    <s v=""/>
    <s v="Y"/>
    <m/>
    <m/>
    <m/>
    <m/>
    <m/>
    <m/>
    <x v="9"/>
  </r>
  <r>
    <x v="5"/>
    <d v="2017-09-11T00:00:00"/>
    <n v="9"/>
    <x v="12"/>
    <s v="BAHAMAS, THE"/>
    <n v="6264736"/>
    <s v="Ocean Cruise Vessel"/>
    <s v="SEABOURN SOJOURN"/>
    <m/>
    <x v="2"/>
    <n v="650.6"/>
    <m/>
    <n v="10"/>
    <s v="Pacific Area"/>
    <s v="United States"/>
    <x v="0"/>
    <n v="58.55"/>
    <n v="-141.03333333329999"/>
    <s v="Vessel Yawl/Pitch/Roll/Heel"/>
    <m/>
    <s v=""/>
    <m/>
    <m/>
    <m/>
    <m/>
    <m/>
    <m/>
    <m/>
    <x v="15"/>
  </r>
  <r>
    <x v="5"/>
    <d v="2017-09-12T00:00:00"/>
    <n v="9"/>
    <x v="12"/>
    <s v="United States"/>
    <n v="6270254"/>
    <s v="Fish Catching Vessel"/>
    <s v="DAUNTLESS"/>
    <m/>
    <x v="2"/>
    <n v="52"/>
    <m/>
    <n v="29"/>
    <s v="Pacific Area"/>
    <s v="United States"/>
    <x v="0"/>
    <n v="58.8662666667"/>
    <n v="-139.8656333333"/>
    <s v="Loss/Reduction of Vessel Propulsion/Steering"/>
    <m/>
    <s v="Damaged"/>
    <m/>
    <m/>
    <m/>
    <m/>
    <m/>
    <m/>
    <m/>
    <x v="21"/>
  </r>
  <r>
    <x v="5"/>
    <d v="2017-09-12T00:00:00"/>
    <n v="9"/>
    <x v="12"/>
    <s v="United States"/>
    <n v="6280768"/>
    <s v="Fishing Catching/Processing Vessel"/>
    <s v="OCEAN ROVER"/>
    <m/>
    <x v="2"/>
    <n v="223"/>
    <m/>
    <n v="47"/>
    <s v="Pacific Area"/>
    <s v="United States"/>
    <x v="1"/>
    <n v="53.909886574200002"/>
    <n v="-166.51363348960001"/>
    <s v="Discharge/Release - Pollution"/>
    <m/>
    <s v=""/>
    <s v="Y"/>
    <m/>
    <m/>
    <m/>
    <m/>
    <m/>
    <m/>
    <x v="9"/>
  </r>
  <r>
    <x v="5"/>
    <d v="2017-09-12T00:00:00"/>
    <n v="9"/>
    <x v="12"/>
    <s v="United States"/>
    <n v="6336491"/>
    <s v="Fishing Support Vessel"/>
    <s v="NORTHERN VICTOR"/>
    <n v="4660"/>
    <x v="0"/>
    <n v="361.9"/>
    <m/>
    <n v="75"/>
    <s v="Pacific Area"/>
    <s v="United States"/>
    <x v="1"/>
    <n v="53.734999999999999"/>
    <n v="-166.3216666667"/>
    <s v="Cargo/Fuel Transfer/Shift"/>
    <m/>
    <s v=""/>
    <m/>
    <m/>
    <m/>
    <m/>
    <m/>
    <m/>
    <m/>
    <x v="3"/>
  </r>
  <r>
    <x v="5"/>
    <d v="2017-09-14T00:00:00"/>
    <n v="9"/>
    <x v="12"/>
    <s v="United States"/>
    <n v="6274759"/>
    <s v="Excursion/Tour Vessel"/>
    <s v="ARCTIC ENDEAVOR"/>
    <n v="27"/>
    <x v="1"/>
    <n v="41.8"/>
    <m/>
    <n v="44"/>
    <s v="Pacific Area"/>
    <s v="United States"/>
    <x v="0"/>
    <n v="59.603843381700003"/>
    <n v="-151.42362434629999"/>
    <s v="Discharge/Release - Pollution"/>
    <m/>
    <s v=""/>
    <s v="Y"/>
    <m/>
    <m/>
    <m/>
    <m/>
    <m/>
    <m/>
    <x v="9"/>
  </r>
  <r>
    <x v="5"/>
    <d v="2017-09-15T00:00:00"/>
    <n v="9"/>
    <x v="12"/>
    <s v="Marshall Islands"/>
    <n v="6270555"/>
    <s v="Ocean Cruise Vessel"/>
    <s v="REGATTA"/>
    <m/>
    <x v="2"/>
    <n v="592.20000000000005"/>
    <m/>
    <n v="22"/>
    <s v="Pacific Area"/>
    <s v="United States"/>
    <x v="1"/>
    <n v="57.116464860500002"/>
    <n v="-135.396594728"/>
    <s v="Discharge/Release - Pollution"/>
    <m/>
    <s v="Damaged"/>
    <s v="Y"/>
    <m/>
    <m/>
    <m/>
    <m/>
    <m/>
    <m/>
    <x v="9"/>
  </r>
  <r>
    <x v="5"/>
    <d v="2017-09-15T00:00:00"/>
    <n v="9"/>
    <x v="12"/>
    <s v="United States"/>
    <n v="6276650"/>
    <s v="Fish Catching Vessel"/>
    <s v="DOMINATOR"/>
    <n v="195"/>
    <x v="1"/>
    <n v="111.7"/>
    <m/>
    <n v="41"/>
    <s v="Pacific Area"/>
    <s v="United States"/>
    <x v="1"/>
    <n v="54.406666666699998"/>
    <n v="-166.13499999999999"/>
    <s v="Discharge/Release - Pollution"/>
    <m/>
    <s v="Damaged"/>
    <s v="Y"/>
    <m/>
    <m/>
    <m/>
    <m/>
    <m/>
    <m/>
    <x v="9"/>
  </r>
  <r>
    <x v="5"/>
    <d v="2017-09-16T00:00:00"/>
    <n v="9"/>
    <x v="12"/>
    <s v="United States"/>
    <n v="6274954"/>
    <s v="General"/>
    <s v="PACIFIC WOLF"/>
    <n v="155"/>
    <x v="1"/>
    <n v="110.9"/>
    <m/>
    <n v="45"/>
    <s v="Pacific Area"/>
    <s v="United States"/>
    <x v="0"/>
    <n v="60.391666666699997"/>
    <n v="-151.5727"/>
    <s v="Loss/Reduction of Vessel Propulsion/Steering"/>
    <m/>
    <s v="Damaged"/>
    <m/>
    <m/>
    <m/>
    <m/>
    <m/>
    <m/>
    <m/>
    <x v="21"/>
  </r>
  <r>
    <x v="5"/>
    <d v="2017-09-18T00:00:00"/>
    <n v="9"/>
    <x v="12"/>
    <s v="United States"/>
    <n v="6270561"/>
    <s v="Fish Catching Vessel"/>
    <s v="SHEARWATER"/>
    <m/>
    <x v="2"/>
    <n v="51"/>
    <m/>
    <n v="38"/>
    <s v="Pacific Area"/>
    <s v="United States"/>
    <x v="1"/>
    <n v="57.058585107200003"/>
    <n v="-135.3538534548"/>
    <s v="Discharge/Release - Pollution"/>
    <m/>
    <s v=""/>
    <s v="Y"/>
    <m/>
    <m/>
    <m/>
    <m/>
    <m/>
    <m/>
    <x v="9"/>
  </r>
  <r>
    <x v="5"/>
    <d v="2017-09-19T00:00:00"/>
    <n v="9"/>
    <x v="12"/>
    <s v="United States"/>
    <n v="6271125"/>
    <s v="General"/>
    <s v="MAGPIE"/>
    <m/>
    <x v="2"/>
    <n v="29"/>
    <m/>
    <m/>
    <s v="Pacific Area"/>
    <s v="United States"/>
    <x v="1"/>
    <n v="55.398299999999999"/>
    <n v="-131.77096666669999"/>
    <s v="Sinking"/>
    <m/>
    <s v="Damaged"/>
    <s v="Y"/>
    <m/>
    <m/>
    <m/>
    <m/>
    <m/>
    <m/>
    <x v="1"/>
  </r>
  <r>
    <x v="5"/>
    <d v="2017-09-20T00:00:00"/>
    <n v="9"/>
    <x v="12"/>
    <s v="United States"/>
    <n v="6271341"/>
    <s v="Fish Catching Vessel"/>
    <s v="VIRGA"/>
    <n v="39"/>
    <x v="1"/>
    <n v="45.2"/>
    <m/>
    <n v="49"/>
    <s v="Pacific Area"/>
    <s v="United States"/>
    <x v="1"/>
    <n v="57.113351303999998"/>
    <n v="-135.39457129429999"/>
    <s v="Discharge/Release - Pollution"/>
    <m/>
    <s v=""/>
    <s v="Y"/>
    <m/>
    <m/>
    <m/>
    <m/>
    <m/>
    <m/>
    <x v="9"/>
  </r>
  <r>
    <x v="5"/>
    <d v="2017-09-23T00:00:00"/>
    <n v="9"/>
    <x v="12"/>
    <s v="United States"/>
    <n v="6277478"/>
    <s v="Fish Catching Vessel"/>
    <s v="OCEAN RANGER"/>
    <m/>
    <x v="2"/>
    <n v="32"/>
    <m/>
    <n v="31"/>
    <s v="Pacific Area"/>
    <s v="United States"/>
    <x v="1"/>
    <n v="53.534700000000001"/>
    <n v="-167.26650000000001"/>
    <s v="Loss/Reduction of Vessel Propulsion/Steering"/>
    <m/>
    <s v="Damaged"/>
    <m/>
    <m/>
    <m/>
    <m/>
    <m/>
    <m/>
    <m/>
    <x v="21"/>
  </r>
  <r>
    <x v="5"/>
    <d v="2017-09-25T00:00:00"/>
    <n v="9"/>
    <x v="12"/>
    <s v="United States"/>
    <n v="6278053"/>
    <s v="Fish Catching Vessel"/>
    <s v="ISLAND ROSE"/>
    <n v="26"/>
    <x v="1"/>
    <n v="38.6"/>
    <m/>
    <n v="46"/>
    <s v="Pacific Area"/>
    <s v="United States"/>
    <x v="1"/>
    <n v="57.623666666699997"/>
    <n v="-152.12383333330001"/>
    <s v="Loss/Reduction of Vessel Propulsion/Steering"/>
    <m/>
    <s v="Damaged"/>
    <m/>
    <m/>
    <m/>
    <m/>
    <m/>
    <m/>
    <m/>
    <x v="21"/>
  </r>
  <r>
    <x v="5"/>
    <d v="2017-09-27T00:00:00"/>
    <n v="9"/>
    <x v="12"/>
    <s v="United States"/>
    <n v="6276747"/>
    <s v="Fish Catching Vessel"/>
    <s v="BLUE GADUS"/>
    <n v="467"/>
    <x v="1"/>
    <n v="149.9"/>
    <m/>
    <n v="76"/>
    <s v="Pacific Area"/>
    <s v="United States"/>
    <x v="1"/>
    <n v="55.015000000000001"/>
    <n v="-165.56"/>
    <s v="Loss/Reduction of Vessel Propulsion/Steering"/>
    <m/>
    <s v="Damaged"/>
    <m/>
    <m/>
    <m/>
    <m/>
    <m/>
    <m/>
    <m/>
    <x v="21"/>
  </r>
  <r>
    <x v="5"/>
    <d v="2017-09-27T00:00:00"/>
    <n v="9"/>
    <x v="12"/>
    <s v="United States"/>
    <n v="6277513"/>
    <s v="General"/>
    <s v="SILVER BULLET"/>
    <m/>
    <x v="2"/>
    <n v="24"/>
    <m/>
    <m/>
    <s v="Pacific Area"/>
    <s v="United States"/>
    <x v="1"/>
    <n v="57.041744696899997"/>
    <n v="-135.34247532090001"/>
    <s v="Discharge/Release - Pollution"/>
    <m/>
    <s v="Damaged"/>
    <s v="Y"/>
    <m/>
    <m/>
    <m/>
    <m/>
    <m/>
    <m/>
    <x v="9"/>
  </r>
  <r>
    <x v="5"/>
    <d v="2017-09-28T00:00:00"/>
    <n v="9"/>
    <x v="12"/>
    <s v="United States"/>
    <n v="6277539"/>
    <s v="UNSPECIFIED"/>
    <s v="AK5678AD"/>
    <m/>
    <x v="2"/>
    <n v="20"/>
    <m/>
    <m/>
    <s v="Pacific Area"/>
    <s v="United States"/>
    <x v="1"/>
    <n v="57.047797361400001"/>
    <n v="-135.35286416240001"/>
    <s v="Discharge/Release - Pollution"/>
    <m/>
    <s v="Damaged"/>
    <s v="Y"/>
    <m/>
    <m/>
    <m/>
    <m/>
    <m/>
    <m/>
    <x v="9"/>
  </r>
  <r>
    <x v="5"/>
    <d v="2017-09-29T00:00:00"/>
    <n v="9"/>
    <x v="12"/>
    <s v="United States"/>
    <n v="6294164"/>
    <s v="Fish Catching Vessel"/>
    <s v="PENGERTRE 263064"/>
    <n v="8"/>
    <x v="1"/>
    <n v="28.6"/>
    <m/>
    <n v="68"/>
    <s v="Pacific Area"/>
    <s v="United States"/>
    <x v="1"/>
    <n v="55.356516363899999"/>
    <n v="-131.70665440389999"/>
    <s v="Discharge/Release - Pollution"/>
    <m/>
    <s v=""/>
    <s v="Y"/>
    <m/>
    <m/>
    <m/>
    <m/>
    <m/>
    <m/>
    <x v="9"/>
  </r>
  <r>
    <x v="5"/>
    <d v="2017-10-01T00:00:00"/>
    <n v="10"/>
    <x v="12"/>
    <s v="United States"/>
    <n v="6280384"/>
    <s v="Fish Catching Vessel"/>
    <s v="BLUE ATTU"/>
    <n v="379"/>
    <x v="1"/>
    <n v="124.5"/>
    <m/>
    <n v="41"/>
    <s v="Pacific Area"/>
    <s v="United States"/>
    <x v="1"/>
    <n v="57.41"/>
    <n v="-169.33500000000001"/>
    <s v="Loss/Reduction of Vessel Propulsion/Steering"/>
    <m/>
    <s v="Damaged"/>
    <m/>
    <m/>
    <m/>
    <m/>
    <m/>
    <m/>
    <m/>
    <x v="21"/>
  </r>
  <r>
    <x v="5"/>
    <d v="2017-10-04T00:00:00"/>
    <n v="10"/>
    <x v="12"/>
    <s v="United States"/>
    <n v="6367664"/>
    <s v="Fishing Catching/Processing Vessel"/>
    <s v="AKUTAN"/>
    <n v="749"/>
    <x v="0"/>
    <n v="166.5"/>
    <m/>
    <n v="76"/>
    <s v="Pacific Area"/>
    <s v="United States"/>
    <x v="1"/>
    <n v="53.835143914600003"/>
    <n v="-166.59814453120001"/>
    <s v="Discharge/Release - Pollution"/>
    <m/>
    <s v=""/>
    <s v="Y"/>
    <m/>
    <m/>
    <m/>
    <m/>
    <m/>
    <m/>
    <x v="9"/>
  </r>
  <r>
    <x v="5"/>
    <d v="2017-10-06T00:00:00"/>
    <n v="10"/>
    <x v="12"/>
    <s v="United States"/>
    <n v="6290421"/>
    <s v="General"/>
    <s v="ISLAND DOG"/>
    <m/>
    <x v="2"/>
    <m/>
    <m/>
    <m/>
    <s v="Pacific Area"/>
    <s v="United States"/>
    <x v="1"/>
    <n v="55.339449562399999"/>
    <n v="-131.6401648998"/>
    <s v="Sinking"/>
    <m/>
    <s v=""/>
    <s v="Y"/>
    <m/>
    <m/>
    <m/>
    <m/>
    <m/>
    <m/>
    <x v="1"/>
  </r>
  <r>
    <x v="5"/>
    <d v="2017-10-07T00:00:00"/>
    <n v="10"/>
    <x v="12"/>
    <s v="United States"/>
    <n v="6287316"/>
    <s v="General"/>
    <s v="ALASKAN DREAM"/>
    <m/>
    <x v="2"/>
    <n v="68.5"/>
    <m/>
    <n v="34"/>
    <s v="Pacific Area"/>
    <s v="United States"/>
    <x v="1"/>
    <n v="57.1191407998"/>
    <n v="-135.44454431529999"/>
    <s v="Discharge/Release - Pollution"/>
    <m/>
    <s v="Damaged"/>
    <s v="Y"/>
    <m/>
    <m/>
    <m/>
    <m/>
    <m/>
    <m/>
    <x v="9"/>
  </r>
  <r>
    <x v="5"/>
    <d v="2017-10-07T00:00:00"/>
    <n v="10"/>
    <x v="12"/>
    <s v="United States"/>
    <n v="6328428"/>
    <s v="Container Ship"/>
    <s v="MATSON KODIAK"/>
    <n v="19311"/>
    <x v="0"/>
    <n v="678.9"/>
    <m/>
    <n v="33"/>
    <s v="Pacific Area"/>
    <s v="United States"/>
    <x v="1"/>
    <n v="53.901666666700002"/>
    <n v="-166.53"/>
    <s v="Loss/Reduction of Vessel Propulsion/Steering"/>
    <m/>
    <s v=""/>
    <m/>
    <m/>
    <m/>
    <m/>
    <m/>
    <m/>
    <m/>
    <x v="21"/>
  </r>
  <r>
    <x v="5"/>
    <d v="2017-10-07T00:00:00"/>
    <n v="10"/>
    <x v="12"/>
    <s v="United States"/>
    <n v="6404174"/>
    <s v="Cutter/Dredger"/>
    <s v="AU GRABBER"/>
    <m/>
    <x v="2"/>
    <n v="78.8"/>
    <m/>
    <n v="25"/>
    <s v="Pacific Area"/>
    <s v="United States"/>
    <x v="0"/>
    <n v="64.501065059200002"/>
    <n v="-165.42604064939999"/>
    <s v="Allision"/>
    <m/>
    <s v="Damaged"/>
    <m/>
    <m/>
    <m/>
    <m/>
    <m/>
    <m/>
    <m/>
    <x v="5"/>
  </r>
  <r>
    <x v="5"/>
    <d v="2017-10-11T00:00:00"/>
    <n v="10"/>
    <x v="12"/>
    <s v="United States"/>
    <n v="6285974"/>
    <s v="Fish Catching Vessel"/>
    <s v="NATA ELLA"/>
    <m/>
    <x v="2"/>
    <n v="34"/>
    <m/>
    <n v="35"/>
    <s v="Pacific Area"/>
    <s v="United States"/>
    <x v="1"/>
    <n v="55.257983333299997"/>
    <n v="-131.40036666669999"/>
    <s v="Grounding"/>
    <m/>
    <s v="Damaged"/>
    <m/>
    <m/>
    <m/>
    <m/>
    <m/>
    <m/>
    <m/>
    <x v="0"/>
  </r>
  <r>
    <x v="5"/>
    <d v="2017-10-11T00:00:00"/>
    <n v="10"/>
    <x v="12"/>
    <s v="United States"/>
    <n v="6302880"/>
    <s v="Fish Catching Vessel"/>
    <s v="BLUE ATTU"/>
    <n v="379"/>
    <x v="1"/>
    <n v="124.5"/>
    <m/>
    <n v="41"/>
    <s v="Pacific Area"/>
    <s v="United States"/>
    <x v="0"/>
    <n v="60.13"/>
    <n v="-174.9416666667"/>
    <s v="Loss/Reduction of Vessel Propulsion/Steering"/>
    <m/>
    <s v="Damaged"/>
    <m/>
    <m/>
    <m/>
    <m/>
    <m/>
    <m/>
    <m/>
    <x v="21"/>
  </r>
  <r>
    <x v="5"/>
    <d v="2017-10-15T00:00:00"/>
    <n v="10"/>
    <x v="12"/>
    <s v="United States"/>
    <n v="6304229"/>
    <s v="Fish Catching Vessel"/>
    <s v="ALASKA WARRIOR"/>
    <n v="1119"/>
    <x v="0"/>
    <n v="192.2"/>
    <m/>
    <n v="42"/>
    <s v="Pacific Area"/>
    <s v="United States"/>
    <x v="1"/>
    <n v="52.017116666699998"/>
    <n v="-172.05099999999999"/>
    <s v="Material Failure/Malfunction"/>
    <m/>
    <s v="Damaged"/>
    <m/>
    <m/>
    <m/>
    <m/>
    <m/>
    <m/>
    <m/>
    <x v="4"/>
  </r>
  <r>
    <x v="5"/>
    <d v="2017-10-16T00:00:00"/>
    <n v="10"/>
    <x v="12"/>
    <s v="United States"/>
    <n v="6289585"/>
    <s v="Fish Catching Vessel"/>
    <s v="DECEPTIVE C"/>
    <n v="88"/>
    <x v="1"/>
    <n v="66.8"/>
    <m/>
    <n v="63"/>
    <s v="Pacific Area"/>
    <s v="United States"/>
    <x v="1"/>
    <n v="56.249491284599998"/>
    <n v="-132.73611659420001"/>
    <s v="Discharge/Release - Pollution"/>
    <m/>
    <s v="Damaged"/>
    <s v="Y"/>
    <m/>
    <m/>
    <m/>
    <m/>
    <m/>
    <m/>
    <x v="9"/>
  </r>
  <r>
    <x v="5"/>
    <d v="2017-10-17T00:00:00"/>
    <n v="10"/>
    <x v="12"/>
    <s v="United States"/>
    <n v="6293714"/>
    <s v="General"/>
    <s v="AP1-88-8901"/>
    <m/>
    <x v="2"/>
    <n v="69.3"/>
    <m/>
    <m/>
    <s v="Pacific Area"/>
    <s v="United States"/>
    <x v="0"/>
    <n v="60.604562134799998"/>
    <n v="-162.21069910759999"/>
    <s v="Allision"/>
    <m/>
    <s v="Damaged"/>
    <m/>
    <m/>
    <m/>
    <m/>
    <m/>
    <m/>
    <m/>
    <x v="5"/>
  </r>
  <r>
    <x v="5"/>
    <d v="2017-10-18T00:00:00"/>
    <n v="10"/>
    <x v="12"/>
    <s v="United States"/>
    <n v="6303546"/>
    <s v="Fish Catching Vessel"/>
    <s v="DONNA ANN"/>
    <n v="58"/>
    <x v="1"/>
    <n v="49.9"/>
    <m/>
    <n v="46"/>
    <s v="Pacific Area"/>
    <s v="United States"/>
    <x v="1"/>
    <n v="57.186320254400002"/>
    <n v="-135.43799972529999"/>
    <s v="Flooding - Initial"/>
    <m/>
    <s v="Damaged"/>
    <m/>
    <m/>
    <m/>
    <m/>
    <m/>
    <m/>
    <m/>
    <x v="12"/>
  </r>
  <r>
    <x v="5"/>
    <d v="2017-10-22T00:00:00"/>
    <n v="10"/>
    <x v="12"/>
    <s v="United States"/>
    <n v="6295779"/>
    <s v="Fish Catching Vessel"/>
    <s v="BILLIKIN"/>
    <n v="389"/>
    <x v="1"/>
    <n v="116.2"/>
    <m/>
    <n v="47"/>
    <s v="Pacific Area"/>
    <s v="United States"/>
    <x v="1"/>
    <n v="57.096333333300002"/>
    <n v="-161.59700000000001"/>
    <s v="Loss/Reduction of Vessel Propulsion/Steering"/>
    <m/>
    <s v="Damaged"/>
    <m/>
    <m/>
    <m/>
    <m/>
    <m/>
    <m/>
    <m/>
    <x v="21"/>
  </r>
  <r>
    <x v="5"/>
    <d v="2017-10-27T00:00:00"/>
    <n v="10"/>
    <x v="12"/>
    <s v="United States"/>
    <n v="6298003"/>
    <s v="Fish Catching Vessel"/>
    <s v="CUMMINS"/>
    <n v="7"/>
    <x v="1"/>
    <n v="32.9"/>
    <m/>
    <n v="102"/>
    <s v="Pacific Area"/>
    <s v="United States"/>
    <x v="1"/>
    <n v="57.059131329400003"/>
    <n v="-135.3561387062"/>
    <s v="Discharge/Release - Pollution"/>
    <m/>
    <s v="Damaged"/>
    <s v="Y"/>
    <m/>
    <m/>
    <m/>
    <m/>
    <m/>
    <m/>
    <x v="9"/>
  </r>
  <r>
    <x v="5"/>
    <d v="2017-10-30T00:00:00"/>
    <n v="10"/>
    <x v="12"/>
    <s v="United States"/>
    <n v="6301640"/>
    <s v="General"/>
    <s v="EXODUS"/>
    <m/>
    <x v="2"/>
    <n v="42.6"/>
    <m/>
    <n v="50"/>
    <s v="Pacific Area"/>
    <s v="United States"/>
    <x v="0"/>
    <n v="58.372792129799997"/>
    <n v="-134.7026008094"/>
    <s v="Discharge/Release - Pollution"/>
    <m/>
    <s v="Damaged"/>
    <s v="Y"/>
    <m/>
    <m/>
    <m/>
    <m/>
    <m/>
    <m/>
    <x v="9"/>
  </r>
  <r>
    <x v="5"/>
    <d v="2017-10-30T00:00:00"/>
    <n v="10"/>
    <x v="12"/>
    <s v="United States"/>
    <n v="6302906"/>
    <s v="Bulk Liquid Cargo (Tank) Barge"/>
    <s v="INVESTIGATOR"/>
    <n v="1730"/>
    <x v="0"/>
    <n v="214.3"/>
    <m/>
    <n v="39"/>
    <s v="Pacific Area"/>
    <s v="United States"/>
    <x v="1"/>
    <n v="54.17"/>
    <n v="-161.67166666669999"/>
    <s v="Set Adrift"/>
    <m/>
    <s v=""/>
    <m/>
    <m/>
    <m/>
    <m/>
    <m/>
    <m/>
    <m/>
    <x v="15"/>
  </r>
  <r>
    <x v="5"/>
    <d v="2017-11-02T00:00:00"/>
    <n v="11"/>
    <x v="12"/>
    <s v="United States"/>
    <n v="6324655"/>
    <s v="General"/>
    <s v="KENNICOTT"/>
    <n v="9978"/>
    <x v="0"/>
    <n v="344.3"/>
    <m/>
    <n v="22"/>
    <s v="Pacific Area"/>
    <s v="United States"/>
    <x v="0"/>
    <n v="58.383333333300001"/>
    <n v="-134.6833333333"/>
    <s v="Discharge/Release - Pollution"/>
    <m/>
    <s v=""/>
    <s v="Y"/>
    <m/>
    <m/>
    <m/>
    <m/>
    <m/>
    <m/>
    <x v="9"/>
  </r>
  <r>
    <x v="5"/>
    <d v="2017-11-12T00:00:00"/>
    <n v="11"/>
    <x v="12"/>
    <s v="United States"/>
    <n v="6312242"/>
    <s v="Fish Catching Vessel"/>
    <s v="BLUE NORTH"/>
    <n v="1421"/>
    <x v="0"/>
    <n v="173.5"/>
    <m/>
    <n v="4"/>
    <s v="Pacific Area"/>
    <s v="United States"/>
    <x v="0"/>
    <n v="60.85"/>
    <n v="-174.7"/>
    <s v="Loss/Reduction of Vessel Propulsion/Steering"/>
    <m/>
    <s v=""/>
    <m/>
    <m/>
    <m/>
    <m/>
    <m/>
    <m/>
    <m/>
    <x v="21"/>
  </r>
  <r>
    <x v="5"/>
    <d v="2017-11-14T00:00:00"/>
    <n v="11"/>
    <x v="12"/>
    <s v="United States"/>
    <n v="6306841"/>
    <s v="General"/>
    <s v="EYE OF THE STORM"/>
    <m/>
    <x v="2"/>
    <n v="34"/>
    <m/>
    <n v="12"/>
    <s v="Pacific Area"/>
    <s v="United States"/>
    <x v="0"/>
    <n v="60.729333333299998"/>
    <n v="-148.24271666670001"/>
    <s v="Grounding"/>
    <m/>
    <s v=""/>
    <m/>
    <m/>
    <m/>
    <m/>
    <m/>
    <m/>
    <m/>
    <x v="0"/>
  </r>
  <r>
    <x v="5"/>
    <d v="2017-11-14T00:00:00"/>
    <n v="11"/>
    <x v="12"/>
    <s v="United States"/>
    <n v="6308243"/>
    <s v="Fish Catching Vessel"/>
    <s v="SIBERIAN SEA"/>
    <m/>
    <x v="2"/>
    <n v="123.3"/>
    <m/>
    <n v="29"/>
    <s v="Pacific Area"/>
    <s v="United States"/>
    <x v="0"/>
    <n v="61.038666666700003"/>
    <n v="-177.8443333333"/>
    <s v="Loss/Reduction of Vessel Propulsion/Steering"/>
    <m/>
    <s v=""/>
    <m/>
    <m/>
    <m/>
    <m/>
    <m/>
    <m/>
    <m/>
    <x v="21"/>
  </r>
  <r>
    <x v="5"/>
    <d v="2017-11-15T00:00:00"/>
    <n v="11"/>
    <x v="12"/>
    <s v="United States"/>
    <n v="6308481"/>
    <s v="Fish Catching Vessel"/>
    <s v="ENTERPRISE"/>
    <n v="180"/>
    <x v="1"/>
    <n v="112.4"/>
    <m/>
    <n v="37"/>
    <s v="Pacific Area"/>
    <s v="United States"/>
    <x v="1"/>
    <n v="57.6"/>
    <n v="-168.0833333333"/>
    <s v="Loss of electrical power"/>
    <m/>
    <s v=""/>
    <m/>
    <m/>
    <m/>
    <m/>
    <m/>
    <m/>
    <m/>
    <x v="27"/>
  </r>
  <r>
    <x v="5"/>
    <d v="2017-11-15T00:00:00"/>
    <n v="11"/>
    <x v="12"/>
    <s v="United States"/>
    <n v="6315228"/>
    <s v="Fish Catching Vessel"/>
    <s v="ENTERPRISE"/>
    <n v="180"/>
    <x v="1"/>
    <n v="112.4"/>
    <m/>
    <n v="37"/>
    <s v="Pacific Area"/>
    <s v="United States"/>
    <x v="1"/>
    <n v="57.633333333300001"/>
    <n v="-167.6666666667"/>
    <s v="Loss/Reduction of Vessel Propulsion/Steering"/>
    <m/>
    <s v=""/>
    <m/>
    <m/>
    <m/>
    <m/>
    <m/>
    <m/>
    <m/>
    <x v="21"/>
  </r>
  <r>
    <x v="5"/>
    <d v="2017-11-19T00:00:00"/>
    <n v="11"/>
    <x v="12"/>
    <s v="United States"/>
    <n v="6311241"/>
    <s v="Fish Catching Vessel"/>
    <s v="DEFENDER"/>
    <n v="191"/>
    <x v="1"/>
    <n v="111.7"/>
    <m/>
    <n v="36"/>
    <s v="Pacific Area"/>
    <s v="United States"/>
    <x v="1"/>
    <n v="55.483333333300003"/>
    <n v="-166.71666666670001"/>
    <s v="Material Failure/Malfunction"/>
    <m/>
    <s v="Damaged"/>
    <m/>
    <m/>
    <m/>
    <m/>
    <m/>
    <m/>
    <m/>
    <x v="4"/>
  </r>
  <r>
    <x v="5"/>
    <d v="2017-11-19T00:00:00"/>
    <n v="11"/>
    <x v="12"/>
    <s v="United States"/>
    <n v="6315239"/>
    <s v="Fishing Catching/Processing Vessel"/>
    <s v="ARAHO"/>
    <m/>
    <x v="2"/>
    <n v="171"/>
    <m/>
    <n v="4"/>
    <s v="Pacific Area"/>
    <s v="United States"/>
    <x v="1"/>
    <n v="57.483333333300003"/>
    <n v="-167.3"/>
    <s v="Loss/Reduction of Vessel Propulsion/Steering"/>
    <m/>
    <s v=""/>
    <m/>
    <m/>
    <m/>
    <m/>
    <m/>
    <m/>
    <m/>
    <x v="21"/>
  </r>
  <r>
    <x v="5"/>
    <d v="2017-11-19T00:00:00"/>
    <n v="11"/>
    <x v="12"/>
    <s v="United States"/>
    <n v="6315587"/>
    <s v="Fish Catching Vessel"/>
    <s v="DEFIANT"/>
    <n v="85"/>
    <x v="1"/>
    <n v="49.8"/>
    <m/>
    <n v="41"/>
    <s v="Pacific Area"/>
    <s v="United States"/>
    <x v="1"/>
    <n v="56.808233333300002"/>
    <n v="-132.9687166667"/>
    <s v="Fire - Initial"/>
    <m/>
    <s v="Damaged"/>
    <m/>
    <m/>
    <m/>
    <m/>
    <m/>
    <m/>
    <m/>
    <x v="2"/>
  </r>
  <r>
    <x v="5"/>
    <d v="2017-11-21T00:00:00"/>
    <n v="11"/>
    <x v="12"/>
    <s v="United States"/>
    <n v="6311680"/>
    <s v="Fish Catching Vessel"/>
    <s v="NORTHERN LEADER"/>
    <n v="1409"/>
    <x v="0"/>
    <n v="164.4"/>
    <m/>
    <n v="7"/>
    <s v="Pacific Area"/>
    <s v="United States"/>
    <x v="0"/>
    <n v="59.483333333300003"/>
    <n v="-172.9333333333"/>
    <s v="Loss/Reduction of Vessel Propulsion/Steering"/>
    <m/>
    <s v="Damaged"/>
    <m/>
    <m/>
    <m/>
    <m/>
    <m/>
    <m/>
    <m/>
    <x v="21"/>
  </r>
  <r>
    <x v="5"/>
    <d v="2017-11-24T00:00:00"/>
    <n v="11"/>
    <x v="12"/>
    <s v="United States"/>
    <n v="6313610"/>
    <s v="FERRY"/>
    <s v="TUSTUMENA"/>
    <n v="2174"/>
    <x v="0"/>
    <n v="266"/>
    <m/>
    <n v="56"/>
    <s v="Pacific Area"/>
    <s v="United States"/>
    <x v="1"/>
    <n v="57.783839999999998"/>
    <n v="-152.42670000000001"/>
    <s v="Material Failure/Malfunction"/>
    <m/>
    <s v="Damaged"/>
    <m/>
    <m/>
    <m/>
    <m/>
    <m/>
    <m/>
    <m/>
    <x v="4"/>
  </r>
  <r>
    <x v="5"/>
    <d v="2017-12-03T00:00:00"/>
    <n v="12"/>
    <x v="12"/>
    <s v="United States"/>
    <n v="6318949"/>
    <s v="Fish Catching Vessel"/>
    <s v="OCEAN GEM"/>
    <n v="20"/>
    <x v="1"/>
    <n v="42"/>
    <m/>
    <n v="62"/>
    <s v="Pacific Area"/>
    <s v="United States"/>
    <x v="1"/>
    <n v="56.862099354199998"/>
    <n v="-135.51653480530001"/>
    <s v="Sinking"/>
    <m/>
    <s v="Y"/>
    <s v="Y"/>
    <m/>
    <m/>
    <m/>
    <m/>
    <m/>
    <m/>
    <x v="1"/>
  </r>
  <r>
    <x v="5"/>
    <d v="2017-12-03T00:00:00"/>
    <n v="12"/>
    <x v="12"/>
    <s v="United States"/>
    <n v="6330236"/>
    <s v="Offshore Supply Vessel"/>
    <s v="PERSEVERANCE"/>
    <n v="294"/>
    <x v="1"/>
    <n v="188.5"/>
    <m/>
    <n v="43"/>
    <s v="Pacific Area"/>
    <s v="United States"/>
    <x v="0"/>
    <n v="60.696111111100002"/>
    <n v="-151.6694444444"/>
    <s v="Material Failure/Malfunction"/>
    <m/>
    <s v="Damaged"/>
    <m/>
    <m/>
    <m/>
    <m/>
    <m/>
    <m/>
    <m/>
    <x v="4"/>
  </r>
  <r>
    <x v="5"/>
    <d v="2017-12-06T00:00:00"/>
    <n v="12"/>
    <x v="12"/>
    <s v="United States"/>
    <n v="6322525"/>
    <s v="Articulated Tug and Barge (Tug)"/>
    <s v="JAKE SHEARER"/>
    <n v="261"/>
    <x v="1"/>
    <n v="111.3"/>
    <m/>
    <n v="5"/>
    <s v="Pacific Area"/>
    <s v="United States"/>
    <x v="1"/>
    <n v="55.406749181999999"/>
    <n v="-131.7255940368"/>
    <s v="Discharge/Release - Pollution"/>
    <m/>
    <s v="Damaged"/>
    <s v="Y"/>
    <m/>
    <m/>
    <m/>
    <m/>
    <m/>
    <m/>
    <x v="9"/>
  </r>
  <r>
    <x v="5"/>
    <d v="2017-12-06T00:00:00"/>
    <n v="12"/>
    <x v="12"/>
    <s v="United States"/>
    <n v="6334465"/>
    <s v="Salvage Vessel"/>
    <s v="RESOLVE PIONEER"/>
    <n v="299"/>
    <x v="1"/>
    <n v="189.7"/>
    <m/>
    <n v="42"/>
    <s v="Pacific Area"/>
    <s v="United States"/>
    <x v="1"/>
    <n v="50.0333333333"/>
    <n v="-164.1666666667"/>
    <s v="Loss/Reduction of Vessel Propulsion/Steering"/>
    <m/>
    <s v="Damaged"/>
    <m/>
    <m/>
    <m/>
    <m/>
    <m/>
    <m/>
    <m/>
    <x v="21"/>
  </r>
  <r>
    <x v="5"/>
    <d v="2017-12-07T00:00:00"/>
    <n v="12"/>
    <x v="12"/>
    <s v="United States"/>
    <n v="6340686"/>
    <s v="General"/>
    <s v="ARCTIC HAWK"/>
    <m/>
    <x v="2"/>
    <n v="38.799999999999997"/>
    <m/>
    <n v="17"/>
    <s v="Pacific Area"/>
    <s v="United States"/>
    <x v="0"/>
    <n v="70.332149999999999"/>
    <n v="-148.3748666667"/>
    <s v="Loss/Reduction of Vessel Propulsion/Steering"/>
    <m/>
    <s v="Damaged"/>
    <m/>
    <m/>
    <m/>
    <m/>
    <m/>
    <m/>
    <m/>
    <x v="21"/>
  </r>
  <r>
    <x v="5"/>
    <d v="2017-12-07T00:00:00"/>
    <n v="12"/>
    <x v="12"/>
    <s v="United States"/>
    <n v="6342198"/>
    <s v="General"/>
    <s v="AP1-88-8701"/>
    <m/>
    <x v="2"/>
    <n v="69.3"/>
    <m/>
    <m/>
    <s v="Pacific Area"/>
    <s v="United States"/>
    <x v="0"/>
    <n v="70.556666666699996"/>
    <n v="-149.905"/>
    <s v="Grounding"/>
    <m/>
    <s v="Damaged"/>
    <m/>
    <m/>
    <m/>
    <m/>
    <m/>
    <m/>
    <m/>
    <x v="0"/>
  </r>
  <r>
    <x v="5"/>
    <d v="2017-12-14T00:00:00"/>
    <n v="12"/>
    <x v="12"/>
    <s v="United States"/>
    <n v="6325246"/>
    <s v="Offshore Supply Vessel"/>
    <s v="HOS RED DAWN"/>
    <m/>
    <x v="2"/>
    <n v="268.8"/>
    <m/>
    <n v="7"/>
    <s v="Pacific Area"/>
    <s v="United States"/>
    <x v="1"/>
    <n v="45.305"/>
    <n v="177.01666666669999"/>
    <s v="Material Failure/Malfunction"/>
    <m/>
    <s v="Damaged"/>
    <m/>
    <m/>
    <m/>
    <m/>
    <m/>
    <m/>
    <m/>
    <x v="4"/>
  </r>
  <r>
    <x v="5"/>
    <d v="2017-12-14T00:00:00"/>
    <n v="12"/>
    <x v="12"/>
    <s v="United States"/>
    <n v="6332135"/>
    <s v="Bulk Liquid Cargo (Tank) Barge"/>
    <s v="ZIDELL MARINE 277"/>
    <n v="5641"/>
    <x v="0"/>
    <n v="404.5"/>
    <m/>
    <n v="3"/>
    <s v="Pacific Area"/>
    <s v="United States"/>
    <x v="1"/>
    <n v="55.356149304299997"/>
    <n v="-131.69853652360001"/>
    <s v="Discharge/Release - Pollution"/>
    <m/>
    <s v=""/>
    <s v="Y"/>
    <m/>
    <m/>
    <m/>
    <m/>
    <m/>
    <m/>
    <x v="9"/>
  </r>
  <r>
    <x v="5"/>
    <d v="2017-12-19T00:00:00"/>
    <n v="12"/>
    <x v="12"/>
    <s v="United States"/>
    <n v="6326655"/>
    <s v="Fish Catching Vessel"/>
    <s v="GOLD RUSH"/>
    <n v="194"/>
    <x v="1"/>
    <n v="92.4"/>
    <m/>
    <n v="51"/>
    <s v="Pacific Area"/>
    <s v="United States"/>
    <x v="1"/>
    <n v="57.784520000000001"/>
    <n v="-152.42429999999999"/>
    <s v="Discharge/Release - Pollution"/>
    <m/>
    <s v=""/>
    <s v="Y"/>
    <m/>
    <m/>
    <m/>
    <m/>
    <m/>
    <m/>
    <x v="9"/>
  </r>
  <r>
    <x v="5"/>
    <d v="2017-12-23T00:00:00"/>
    <n v="12"/>
    <x v="12"/>
    <s v="United States"/>
    <n v="6329547"/>
    <s v="FERRY"/>
    <s v="TUSTUMENA"/>
    <n v="2174"/>
    <x v="0"/>
    <n v="266"/>
    <m/>
    <n v="56"/>
    <s v="Pacific Area"/>
    <s v="United States"/>
    <x v="1"/>
    <n v="57.846666666700003"/>
    <n v="-152.29333333330001"/>
    <s v="Loss/Reduction of Vessel Propulsion/Steering"/>
    <m/>
    <s v="Damaged"/>
    <m/>
    <m/>
    <m/>
    <m/>
    <m/>
    <m/>
    <m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4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T3:U41" firstHeaderRow="1" firstDataRow="1" firstDataCol="1"/>
  <pivotFields count="29"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descending">
      <items count="38">
        <item x="36"/>
        <item x="4"/>
        <item x="7"/>
        <item x="31"/>
        <item x="22"/>
        <item x="6"/>
        <item x="20"/>
        <item x="29"/>
        <item x="18"/>
        <item x="3"/>
        <item x="9"/>
        <item x="33"/>
        <item x="34"/>
        <item x="35"/>
        <item x="8"/>
        <item x="5"/>
        <item x="25"/>
        <item x="13"/>
        <item x="14"/>
        <item x="10"/>
        <item x="2"/>
        <item x="12"/>
        <item x="28"/>
        <item x="1"/>
        <item x="24"/>
        <item x="0"/>
        <item x="26"/>
        <item x="19"/>
        <item x="15"/>
        <item x="23"/>
        <item x="21"/>
        <item x="27"/>
        <item x="17"/>
        <item x="11"/>
        <item x="30"/>
        <item x="32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28"/>
  </rowFields>
  <rowItems count="38">
    <i>
      <x v="1"/>
    </i>
    <i>
      <x v="10"/>
    </i>
    <i>
      <x v="25"/>
    </i>
    <i>
      <x v="31"/>
    </i>
    <i>
      <x v="23"/>
    </i>
    <i>
      <x v="32"/>
    </i>
    <i>
      <x v="36"/>
    </i>
    <i>
      <x v="15"/>
    </i>
    <i>
      <x v="5"/>
    </i>
    <i>
      <x v="21"/>
    </i>
    <i>
      <x v="20"/>
    </i>
    <i>
      <x v="30"/>
    </i>
    <i>
      <x v="17"/>
    </i>
    <i>
      <x v="28"/>
    </i>
    <i>
      <x v="2"/>
    </i>
    <i>
      <x v="27"/>
    </i>
    <i>
      <x v="9"/>
    </i>
    <i>
      <x v="8"/>
    </i>
    <i>
      <x v="19"/>
    </i>
    <i>
      <x v="26"/>
    </i>
    <i>
      <x/>
    </i>
    <i>
      <x v="14"/>
    </i>
    <i>
      <x v="24"/>
    </i>
    <i>
      <x v="18"/>
    </i>
    <i>
      <x v="35"/>
    </i>
    <i>
      <x v="22"/>
    </i>
    <i>
      <x v="12"/>
    </i>
    <i>
      <x v="16"/>
    </i>
    <i>
      <x v="6"/>
    </i>
    <i>
      <x v="4"/>
    </i>
    <i>
      <x v="13"/>
    </i>
    <i>
      <x v="34"/>
    </i>
    <i>
      <x v="7"/>
    </i>
    <i>
      <x v="3"/>
    </i>
    <i>
      <x v="11"/>
    </i>
    <i>
      <x v="29"/>
    </i>
    <i>
      <x v="33"/>
    </i>
    <i t="grand">
      <x/>
    </i>
  </rowItems>
  <colItems count="1">
    <i/>
  </colItems>
  <dataFields count="1">
    <dataField name="Count of AccidentType-EMCIP" fld="28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3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4:O12" firstHeaderRow="1" firstDataRow="2" firstDataCol="1" rowPageCount="2" colPageCount="1"/>
  <pivotFields count="29">
    <pivotField axis="axisRow" dataField="1" showAll="0">
      <items count="7">
        <item x="0"/>
        <item x="1"/>
        <item x="2"/>
        <item x="3"/>
        <item x="4"/>
        <item x="5"/>
        <item t="default"/>
      </items>
    </pivotField>
    <pivotField numFmtId="14" showAll="0"/>
    <pivotField showAll="0"/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13"/>
        <item m="1" x="14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15" hier="-1"/>
    <pageField fld="9" hier="-1"/>
  </pageFields>
  <dataFields count="1">
    <dataField name="Count of Data Source" fld="0" subtotal="count" baseField="0" baseItem="0"/>
  </dataFields>
  <formats count="3">
    <format dxfId="25">
      <pivotArea dataOnly="0" outline="0" fieldPosition="0">
        <references count="1">
          <reference field="3" count="8"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4">
      <pivotArea outline="0" collapsedLevelsAreSubtotals="1" fieldPosition="0">
        <references count="1">
          <reference field="3" count="0" selected="0"/>
        </references>
      </pivotArea>
    </format>
    <format dxfId="23">
      <pivotArea dataOnly="0" labelOnly="1" fieldPosition="0">
        <references count="1">
          <reference field="3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6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16" firstHeaderRow="1" firstDataRow="1" firstDataCol="1"/>
  <pivotFields count="29">
    <pivotField showAll="0"/>
    <pivotField numFmtId="14" showAll="0"/>
    <pivotField showAll="0"/>
    <pivotField showAll="0"/>
    <pivotField showAll="0"/>
    <pivotField showAll="0"/>
    <pivotField showAll="0"/>
    <pivotField axis="axisRow" dataField="1" showAll="0">
      <items count="113">
        <item x="97"/>
        <item x="61"/>
        <item x="17"/>
        <item x="11"/>
        <item x="72"/>
        <item x="10"/>
        <item x="9"/>
        <item x="78"/>
        <item x="79"/>
        <item x="59"/>
        <item x="8"/>
        <item x="68"/>
        <item x="88"/>
        <item x="15"/>
        <item x="13"/>
        <item x="75"/>
        <item x="41"/>
        <item x="53"/>
        <item x="21"/>
        <item x="26"/>
        <item x="27"/>
        <item x="20"/>
        <item x="93"/>
        <item x="84"/>
        <item x="67"/>
        <item x="99"/>
        <item x="89"/>
        <item x="94"/>
        <item x="106"/>
        <item x="69"/>
        <item x="57"/>
        <item x="103"/>
        <item x="95"/>
        <item x="19"/>
        <item x="81"/>
        <item x="12"/>
        <item x="85"/>
        <item x="86"/>
        <item x="2"/>
        <item x="44"/>
        <item x="24"/>
        <item x="22"/>
        <item x="28"/>
        <item x="33"/>
        <item x="31"/>
        <item x="32"/>
        <item x="47"/>
        <item x="23"/>
        <item x="60"/>
        <item x="82"/>
        <item x="6"/>
        <item x="1"/>
        <item x="101"/>
        <item x="65"/>
        <item x="5"/>
        <item x="108"/>
        <item x="50"/>
        <item x="52"/>
        <item x="48"/>
        <item x="83"/>
        <item x="55"/>
        <item x="74"/>
        <item x="91"/>
        <item x="109"/>
        <item x="96"/>
        <item x="105"/>
        <item x="76"/>
        <item x="18"/>
        <item x="3"/>
        <item x="42"/>
        <item x="39"/>
        <item x="43"/>
        <item x="25"/>
        <item x="49"/>
        <item x="51"/>
        <item x="38"/>
        <item x="36"/>
        <item x="66"/>
        <item x="87"/>
        <item x="100"/>
        <item x="64"/>
        <item x="107"/>
        <item x="54"/>
        <item x="71"/>
        <item x="111"/>
        <item x="110"/>
        <item x="73"/>
        <item x="30"/>
        <item x="80"/>
        <item x="62"/>
        <item x="63"/>
        <item x="58"/>
        <item x="104"/>
        <item x="70"/>
        <item x="98"/>
        <item x="14"/>
        <item x="35"/>
        <item x="46"/>
        <item x="37"/>
        <item x="29"/>
        <item x="40"/>
        <item x="34"/>
        <item x="56"/>
        <item x="0"/>
        <item x="4"/>
        <item x="102"/>
        <item x="7"/>
        <item x="16"/>
        <item x="92"/>
        <item x="77"/>
        <item x="90"/>
        <item x="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 t="grand">
      <x/>
    </i>
  </rowItems>
  <colItems count="1">
    <i/>
  </colItems>
  <dataFields count="1">
    <dataField name="Count of Vessel Type" fld="7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7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86" firstHeaderRow="1" firstDataRow="1" firstDataCol="1" rowPageCount="1" colPageCount="1"/>
  <pivotFields count="29"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numFmtId="14" showAll="0"/>
    <pivotField showAll="0"/>
    <pivotField showAll="0"/>
    <pivotField showAll="0">
      <items count="49">
        <item x="10"/>
        <item x="5"/>
        <item x="45"/>
        <item x="20"/>
        <item x="43"/>
        <item x="31"/>
        <item x="28"/>
        <item x="1"/>
        <item x="38"/>
        <item x="17"/>
        <item x="12"/>
        <item x="13"/>
        <item x="6"/>
        <item x="14"/>
        <item x="40"/>
        <item x="47"/>
        <item x="2"/>
        <item x="11"/>
        <item x="26"/>
        <item x="16"/>
        <item x="42"/>
        <item x="39"/>
        <item x="15"/>
        <item x="18"/>
        <item x="23"/>
        <item x="29"/>
        <item x="33"/>
        <item x="8"/>
        <item x="36"/>
        <item x="19"/>
        <item x="0"/>
        <item x="35"/>
        <item x="22"/>
        <item x="4"/>
        <item x="9"/>
        <item x="24"/>
        <item x="37"/>
        <item x="34"/>
        <item x="21"/>
        <item x="3"/>
        <item x="41"/>
        <item x="27"/>
        <item x="30"/>
        <item x="32"/>
        <item x="25"/>
        <item x="46"/>
        <item x="44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multipleItemSelectionAllowed="1" showAll="0" sortType="ascending">
      <items count="84">
        <item m="1" x="82"/>
        <item x="7"/>
        <item x="5"/>
        <item x="54"/>
        <item x="9"/>
        <item x="48"/>
        <item x="36"/>
        <item x="20"/>
        <item x="80"/>
        <item x="53"/>
        <item x="8"/>
        <item x="33"/>
        <item x="45"/>
        <item x="31"/>
        <item x="22"/>
        <item x="40"/>
        <item x="49"/>
        <item x="39"/>
        <item x="41"/>
        <item x="65"/>
        <item x="24"/>
        <item x="57"/>
        <item x="12"/>
        <item x="58"/>
        <item x="72"/>
        <item x="11"/>
        <item x="6"/>
        <item x="61"/>
        <item x="55"/>
        <item x="13"/>
        <item x="3"/>
        <item x="78"/>
        <item x="81"/>
        <item x="25"/>
        <item x="46"/>
        <item x="35"/>
        <item x="23"/>
        <item x="74"/>
        <item x="79"/>
        <item x="29"/>
        <item x="38"/>
        <item x="44"/>
        <item x="52"/>
        <item x="62"/>
        <item x="0"/>
        <item x="42"/>
        <item x="32"/>
        <item x="66"/>
        <item x="59"/>
        <item x="18"/>
        <item x="27"/>
        <item x="26"/>
        <item x="37"/>
        <item x="34"/>
        <item x="43"/>
        <item x="68"/>
        <item x="30"/>
        <item x="63"/>
        <item x="70"/>
        <item x="77"/>
        <item x="51"/>
        <item x="73"/>
        <item x="56"/>
        <item x="75"/>
        <item x="4"/>
        <item x="47"/>
        <item x="50"/>
        <item x="19"/>
        <item x="21"/>
        <item x="10"/>
        <item x="14"/>
        <item x="2"/>
        <item x="64"/>
        <item x="1"/>
        <item x="17"/>
        <item x="16"/>
        <item x="15"/>
        <item x="69"/>
        <item x="71"/>
        <item x="60"/>
        <item x="76"/>
        <item x="67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9"/>
  </rowFields>
  <rowItems count="8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 t="grand">
      <x/>
    </i>
  </rowItems>
  <colItems count="1">
    <i/>
  </colItems>
  <pageFields count="1">
    <pageField fld="0" hier="-1"/>
  </pageFields>
  <dataFields count="1">
    <dataField name="Count of Type of Accident/Incident" fld="19" subtotal="count" baseField="0" baseItem="0"/>
  </dataFields>
  <formats count="17">
    <format dxfId="20">
      <pivotArea collapsedLevelsAreSubtotals="1" fieldPosition="0">
        <references count="1">
          <reference field="19" count="4">
            <x v="10"/>
            <x v="11"/>
            <x v="12"/>
            <x v="13"/>
          </reference>
        </references>
      </pivotArea>
    </format>
    <format dxfId="19">
      <pivotArea dataOnly="0" labelOnly="1" fieldPosition="0">
        <references count="1">
          <reference field="19" count="4">
            <x v="10"/>
            <x v="11"/>
            <x v="12"/>
            <x v="13"/>
          </reference>
        </references>
      </pivotArea>
    </format>
    <format dxfId="18">
      <pivotArea collapsedLevelsAreSubtotals="1" fieldPosition="0">
        <references count="1">
          <reference field="19" count="4">
            <x v="14"/>
            <x v="15"/>
            <x v="16"/>
            <x v="17"/>
          </reference>
        </references>
      </pivotArea>
    </format>
    <format dxfId="17">
      <pivotArea dataOnly="0" labelOnly="1" fieldPosition="0">
        <references count="1">
          <reference field="19" count="4">
            <x v="14"/>
            <x v="15"/>
            <x v="16"/>
            <x v="17"/>
          </reference>
        </references>
      </pivotArea>
    </format>
    <format dxfId="16">
      <pivotArea collapsedLevelsAreSubtotals="1" fieldPosition="0">
        <references count="1">
          <reference field="19" count="1">
            <x v="1"/>
          </reference>
        </references>
      </pivotArea>
    </format>
    <format dxfId="15">
      <pivotArea dataOnly="0" labelOnly="1" fieldPosition="0">
        <references count="1">
          <reference field="19" count="1">
            <x v="1"/>
          </reference>
        </references>
      </pivotArea>
    </format>
    <format dxfId="14">
      <pivotArea collapsedLevelsAreSubtotals="1" fieldPosition="0">
        <references count="1">
          <reference field="19" count="2">
            <x v="24"/>
            <x v="25"/>
          </reference>
        </references>
      </pivotArea>
    </format>
    <format dxfId="13">
      <pivotArea dataOnly="0" labelOnly="1" fieldPosition="0">
        <references count="1">
          <reference field="19" count="2">
            <x v="24"/>
            <x v="25"/>
          </reference>
        </references>
      </pivotArea>
    </format>
    <format dxfId="12">
      <pivotArea collapsedLevelsAreSubtotals="1" fieldPosition="0">
        <references count="1">
          <reference field="19" count="3">
            <x v="26"/>
            <x v="27"/>
            <x v="28"/>
          </reference>
        </references>
      </pivotArea>
    </format>
    <format dxfId="11">
      <pivotArea dataOnly="0" labelOnly="1" fieldPosition="0">
        <references count="1">
          <reference field="19" count="3">
            <x v="26"/>
            <x v="27"/>
            <x v="28"/>
          </reference>
        </references>
      </pivotArea>
    </format>
    <format dxfId="10">
      <pivotArea collapsedLevelsAreSubtotals="1" fieldPosition="0">
        <references count="1">
          <reference field="19" count="6">
            <x v="36"/>
            <x v="37"/>
            <x v="38"/>
            <x v="39"/>
            <x v="40"/>
            <x v="41"/>
          </reference>
        </references>
      </pivotArea>
    </format>
    <format dxfId="9">
      <pivotArea dataOnly="0" labelOnly="1" fieldPosition="0">
        <references count="1">
          <reference field="19" count="6">
            <x v="36"/>
            <x v="37"/>
            <x v="38"/>
            <x v="39"/>
            <x v="40"/>
            <x v="41"/>
          </reference>
        </references>
      </pivotArea>
    </format>
    <format dxfId="8">
      <pivotArea collapsedLevelsAreSubtotals="1" fieldPosition="0">
        <references count="1">
          <reference field="19" count="3">
            <x v="44"/>
            <x v="45"/>
            <x v="46"/>
          </reference>
        </references>
      </pivotArea>
    </format>
    <format dxfId="7">
      <pivotArea dataOnly="0" labelOnly="1" fieldPosition="0">
        <references count="1">
          <reference field="19" count="3">
            <x v="44"/>
            <x v="45"/>
            <x v="46"/>
          </reference>
        </references>
      </pivotArea>
    </format>
    <format dxfId="6">
      <pivotArea collapsedLevelsAreSubtotals="1" fieldPosition="0">
        <references count="1">
          <reference field="19" count="11"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">
      <pivotArea dataOnly="0" labelOnly="1" fieldPosition="0">
        <references count="1">
          <reference field="19" count="11"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">
      <pivotArea dataOnly="0" fieldPosition="0">
        <references count="1">
          <reference field="19" count="1">
            <x v="73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C4577" totalsRowShown="0">
  <autoFilter ref="A1:AC4577" xr:uid="{00000000-0009-0000-0100-000001000000}"/>
  <tableColumns count="29">
    <tableColumn id="1" xr3:uid="{00000000-0010-0000-0000-000001000000}" name="Data Source"/>
    <tableColumn id="2" xr3:uid="{00000000-0010-0000-0000-000002000000}" name="Incident Date (MM/DD/YYYY)" dataDxfId="22"/>
    <tableColumn id="3" xr3:uid="{00000000-0010-0000-0000-000003000000}" name="Month"/>
    <tableColumn id="4" xr3:uid="{00000000-0010-0000-0000-000004000000}" name="Year"/>
    <tableColumn id="5" xr3:uid="{00000000-0010-0000-0000-000005000000}" name="Flag State"/>
    <tableColumn id="6" xr3:uid="{00000000-0010-0000-0000-000006000000}" name="Incident/activity ID"/>
    <tableColumn id="7" xr3:uid="{00000000-0010-0000-0000-000007000000}" name="UniqueID"/>
    <tableColumn id="8" xr3:uid="{00000000-0010-0000-0000-000008000000}" name="Vessel Type"/>
    <tableColumn id="9" xr3:uid="{00000000-0010-0000-0000-000009000000}" name="Vessel Name"/>
    <tableColumn id="10" xr3:uid="{00000000-0010-0000-0000-00000A000000}" name="Vessel Tonnage"/>
    <tableColumn id="11" xr3:uid="{00000000-0010-0000-0000-00000B000000}" name="500GTplus"/>
    <tableColumn id="12" xr3:uid="{00000000-0010-0000-0000-00000C000000}" name="Vessel Length (ft)"/>
    <tableColumn id="13" xr3:uid="{00000000-0010-0000-0000-00000D000000}" name="Vessel Cargo/Loading Condition"/>
    <tableColumn id="14" xr3:uid="{00000000-0010-0000-0000-00000E000000}" name="Vessel Age"/>
    <tableColumn id="15" xr3:uid="{00000000-0010-0000-0000-00000F000000}" name="Incident Location"/>
    <tableColumn id="16" xr3:uid="{00000000-0010-0000-0000-000010000000}" name="Incident Country/Jurisdiction"/>
    <tableColumn id="17" xr3:uid="{00000000-0010-0000-0000-000011000000}" name="Lat58plus"/>
    <tableColumn id="18" xr3:uid="{00000000-0010-0000-0000-000012000000}" name="Latitude "/>
    <tableColumn id="19" xr3:uid="{00000000-0010-0000-0000-000013000000}" name="Longitude"/>
    <tableColumn id="20" xr3:uid="{00000000-0010-0000-0000-000014000000}" name="Type of Accident/Incident"/>
    <tableColumn id="21" xr3:uid="{00000000-0010-0000-0000-000015000000}" name="Consequence of Incident"/>
    <tableColumn id="22" xr3:uid="{00000000-0010-0000-0000-000016000000}" name="Vessel Lost? (Y/N/Damaged/NA)" dataDxfId="21"/>
    <tableColumn id="23" xr3:uid="{00000000-0010-0000-0000-000017000000}" name="Oil Discharged? (Y/N/NA)"/>
    <tableColumn id="24" xr3:uid="{00000000-0010-0000-0000-000018000000}" name="Pollution amount discharged/spilled"/>
    <tableColumn id="25" xr3:uid="{00000000-0010-0000-0000-000019000000}" name="Pollution amount recovered"/>
    <tableColumn id="26" xr3:uid="{00000000-0010-0000-0000-00001A000000}" name="Incident Weather"/>
    <tableColumn id="27" xr3:uid="{00000000-0010-0000-0000-00001B000000}" name="Incident Sea-State (Categs: ice covered, partial ice, wave action/height)"/>
    <tableColumn id="28" xr3:uid="{00000000-0010-0000-0000-00001C000000}" name="Cleanup Cost (if available)"/>
    <tableColumn id="29" xr3:uid="{00000000-0010-0000-0000-00001D000000}" name="Scope of Environmental Damage (if available)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551"/>
  <sheetViews>
    <sheetView workbookViewId="0">
      <selection activeCell="I13" sqref="I13"/>
    </sheetView>
  </sheetViews>
  <sheetFormatPr defaultColWidth="9.140625" defaultRowHeight="12.75" x14ac:dyDescent="0.2"/>
  <cols>
    <col min="1" max="1" width="9.140625" style="17"/>
    <col min="2" max="2" width="10.42578125" style="18" bestFit="1" customWidth="1"/>
    <col min="3" max="16384" width="9.140625" style="17"/>
  </cols>
  <sheetData>
    <row r="1" spans="1:28" x14ac:dyDescent="0.2">
      <c r="A1" s="17" t="s">
        <v>0</v>
      </c>
      <c r="B1" s="18" t="s">
        <v>2597</v>
      </c>
      <c r="C1" s="17" t="s">
        <v>1</v>
      </c>
      <c r="D1" s="17" t="s">
        <v>2</v>
      </c>
      <c r="E1" s="17" t="s">
        <v>3</v>
      </c>
      <c r="F1" s="17" t="s">
        <v>4</v>
      </c>
      <c r="G1" s="17" t="s">
        <v>2596</v>
      </c>
      <c r="H1" s="17" t="s">
        <v>5</v>
      </c>
      <c r="I1" s="17" t="s">
        <v>6</v>
      </c>
      <c r="J1" s="17" t="s">
        <v>2378</v>
      </c>
      <c r="K1" s="17" t="s">
        <v>7</v>
      </c>
      <c r="L1" s="17" t="s">
        <v>8</v>
      </c>
      <c r="M1" s="17" t="s">
        <v>9</v>
      </c>
      <c r="N1" s="17" t="s">
        <v>10</v>
      </c>
      <c r="O1" s="17" t="s">
        <v>11</v>
      </c>
      <c r="P1" s="17" t="s">
        <v>2379</v>
      </c>
      <c r="Q1" s="17" t="s">
        <v>12</v>
      </c>
      <c r="R1" s="17" t="s">
        <v>13</v>
      </c>
      <c r="S1" s="17" t="s">
        <v>14</v>
      </c>
      <c r="T1" s="17" t="s">
        <v>15</v>
      </c>
      <c r="U1" s="17" t="s">
        <v>16</v>
      </c>
      <c r="V1" s="17" t="s">
        <v>17</v>
      </c>
      <c r="W1" s="17" t="s">
        <v>18</v>
      </c>
      <c r="X1" s="17" t="s">
        <v>19</v>
      </c>
      <c r="Y1" s="17" t="s">
        <v>20</v>
      </c>
      <c r="Z1" s="17" t="s">
        <v>21</v>
      </c>
      <c r="AA1" s="17" t="s">
        <v>22</v>
      </c>
      <c r="AB1" s="17" t="s">
        <v>23</v>
      </c>
    </row>
    <row r="2" spans="1:28" x14ac:dyDescent="0.2">
      <c r="A2" s="17" t="s">
        <v>24</v>
      </c>
      <c r="B2" s="18">
        <v>42736</v>
      </c>
      <c r="C2" s="17">
        <f>MONTH(B2)</f>
        <v>1</v>
      </c>
      <c r="D2" s="17">
        <f>YEAR(B2)</f>
        <v>2017</v>
      </c>
      <c r="E2" s="17" t="s">
        <v>3088</v>
      </c>
      <c r="F2" s="17">
        <v>6064441</v>
      </c>
      <c r="G2" s="17" t="s">
        <v>3089</v>
      </c>
      <c r="H2" s="17" t="s">
        <v>3090</v>
      </c>
      <c r="K2" s="17">
        <v>30</v>
      </c>
      <c r="M2" s="17">
        <v>72</v>
      </c>
      <c r="P2" s="17" t="str">
        <f>IF(Q2&gt;=58,"yes","no")</f>
        <v>no</v>
      </c>
      <c r="Q2" s="17">
        <v>55.346244998800003</v>
      </c>
      <c r="R2" s="17">
        <v>-131.68177608580001</v>
      </c>
      <c r="S2" s="17" t="s">
        <v>36</v>
      </c>
      <c r="U2" s="17" t="s">
        <v>42</v>
      </c>
      <c r="V2" s="17" t="s">
        <v>1894</v>
      </c>
    </row>
    <row r="3" spans="1:28" x14ac:dyDescent="0.2">
      <c r="A3" s="17" t="s">
        <v>24</v>
      </c>
      <c r="B3" s="18">
        <v>42736</v>
      </c>
      <c r="C3" s="17">
        <f t="shared" ref="C3:C66" si="0">MONTH(B3)</f>
        <v>1</v>
      </c>
      <c r="D3" s="17">
        <f t="shared" ref="D3:D66" si="1">YEAR(B3)</f>
        <v>2017</v>
      </c>
      <c r="E3" s="17" t="s">
        <v>3088</v>
      </c>
      <c r="F3" s="17">
        <v>6064441</v>
      </c>
      <c r="G3" s="17" t="s">
        <v>3089</v>
      </c>
      <c r="H3" s="17" t="s">
        <v>3090</v>
      </c>
      <c r="K3" s="17">
        <v>30</v>
      </c>
      <c r="M3" s="17">
        <v>72</v>
      </c>
      <c r="P3" s="17" t="str">
        <f t="shared" ref="P3:P66" si="2">IF(Q3&gt;=58,"yes","no")</f>
        <v>no</v>
      </c>
      <c r="Q3" s="17">
        <v>55.346244998800003</v>
      </c>
      <c r="R3" s="17">
        <v>-131.68177608580001</v>
      </c>
      <c r="S3" s="17" t="s">
        <v>3091</v>
      </c>
      <c r="U3" s="17" t="s">
        <v>42</v>
      </c>
      <c r="V3" s="17" t="s">
        <v>1894</v>
      </c>
    </row>
    <row r="4" spans="1:28" x14ac:dyDescent="0.2">
      <c r="A4" s="17" t="s">
        <v>24</v>
      </c>
      <c r="B4" s="18">
        <v>42739</v>
      </c>
      <c r="C4" s="17">
        <f t="shared" si="0"/>
        <v>1</v>
      </c>
      <c r="D4" s="17">
        <f t="shared" si="1"/>
        <v>2017</v>
      </c>
      <c r="E4" s="17" t="s">
        <v>3088</v>
      </c>
      <c r="F4" s="17">
        <v>6065804</v>
      </c>
      <c r="G4" s="17" t="s">
        <v>3089</v>
      </c>
      <c r="H4" s="17" t="s">
        <v>3092</v>
      </c>
      <c r="I4" s="17">
        <v>19</v>
      </c>
      <c r="K4" s="17">
        <v>35.799999999999997</v>
      </c>
      <c r="M4" s="17">
        <v>49</v>
      </c>
      <c r="P4" s="17" t="str">
        <f t="shared" si="2"/>
        <v>yes</v>
      </c>
      <c r="Q4" s="17">
        <v>58.307333333300001</v>
      </c>
      <c r="R4" s="17">
        <v>-134.43696666669999</v>
      </c>
      <c r="S4" s="17" t="s">
        <v>3091</v>
      </c>
      <c r="U4" s="17" t="s">
        <v>3093</v>
      </c>
      <c r="V4" s="17" t="s">
        <v>1894</v>
      </c>
    </row>
    <row r="5" spans="1:28" x14ac:dyDescent="0.2">
      <c r="A5" s="17" t="s">
        <v>24</v>
      </c>
      <c r="B5" s="18">
        <v>42740</v>
      </c>
      <c r="C5" s="17">
        <f t="shared" si="0"/>
        <v>1</v>
      </c>
      <c r="D5" s="17">
        <f t="shared" si="1"/>
        <v>2017</v>
      </c>
      <c r="E5" s="17" t="s">
        <v>3088</v>
      </c>
      <c r="F5" s="17">
        <v>6068441</v>
      </c>
      <c r="G5" s="17" t="s">
        <v>3089</v>
      </c>
      <c r="H5" s="17" t="s">
        <v>3094</v>
      </c>
      <c r="I5" s="17">
        <v>197</v>
      </c>
      <c r="K5" s="17">
        <v>87.3</v>
      </c>
      <c r="M5" s="17">
        <v>41</v>
      </c>
      <c r="P5" s="17" t="str">
        <f t="shared" si="2"/>
        <v>no</v>
      </c>
      <c r="Q5" s="17">
        <v>56.935644197000002</v>
      </c>
      <c r="R5" s="17">
        <v>-146.1416015625</v>
      </c>
      <c r="S5" s="17" t="s">
        <v>3095</v>
      </c>
      <c r="U5" s="17" t="s">
        <v>42</v>
      </c>
    </row>
    <row r="6" spans="1:28" x14ac:dyDescent="0.2">
      <c r="A6" s="17" t="s">
        <v>24</v>
      </c>
      <c r="B6" s="18">
        <v>42740</v>
      </c>
      <c r="C6" s="17">
        <f t="shared" si="0"/>
        <v>1</v>
      </c>
      <c r="D6" s="17">
        <f t="shared" si="1"/>
        <v>2017</v>
      </c>
      <c r="E6" s="17" t="s">
        <v>3088</v>
      </c>
      <c r="F6" s="17">
        <v>6068441</v>
      </c>
      <c r="G6" s="17" t="s">
        <v>3089</v>
      </c>
      <c r="H6" s="17" t="s">
        <v>3094</v>
      </c>
      <c r="I6" s="17">
        <v>197</v>
      </c>
      <c r="K6" s="17">
        <v>87.3</v>
      </c>
      <c r="M6" s="17">
        <v>41</v>
      </c>
      <c r="P6" s="17" t="str">
        <f t="shared" si="2"/>
        <v>no</v>
      </c>
      <c r="Q6" s="17">
        <v>56.935644197000002</v>
      </c>
      <c r="R6" s="17">
        <v>-146.1416015625</v>
      </c>
      <c r="S6" s="17" t="s">
        <v>3096</v>
      </c>
      <c r="U6" s="17" t="s">
        <v>42</v>
      </c>
    </row>
    <row r="7" spans="1:28" x14ac:dyDescent="0.2">
      <c r="A7" s="17" t="s">
        <v>24</v>
      </c>
      <c r="B7" s="18">
        <v>42740</v>
      </c>
      <c r="C7" s="17">
        <f t="shared" si="0"/>
        <v>1</v>
      </c>
      <c r="D7" s="17">
        <f t="shared" si="1"/>
        <v>2017</v>
      </c>
      <c r="E7" s="17" t="s">
        <v>3088</v>
      </c>
      <c r="F7" s="17">
        <v>6068441</v>
      </c>
      <c r="G7" s="17" t="s">
        <v>3089</v>
      </c>
      <c r="H7" s="17" t="s">
        <v>3094</v>
      </c>
      <c r="I7" s="17">
        <v>197</v>
      </c>
      <c r="K7" s="17">
        <v>87.3</v>
      </c>
      <c r="M7" s="17">
        <v>41</v>
      </c>
      <c r="P7" s="17" t="str">
        <f t="shared" si="2"/>
        <v>no</v>
      </c>
      <c r="Q7" s="17">
        <v>56.935644197000002</v>
      </c>
      <c r="R7" s="17">
        <v>-146.1416015625</v>
      </c>
      <c r="S7" s="17" t="s">
        <v>3096</v>
      </c>
      <c r="U7" s="17" t="s">
        <v>42</v>
      </c>
    </row>
    <row r="8" spans="1:28" x14ac:dyDescent="0.2">
      <c r="A8" s="17" t="s">
        <v>24</v>
      </c>
      <c r="B8" s="18">
        <v>42740</v>
      </c>
      <c r="C8" s="17">
        <f t="shared" si="0"/>
        <v>1</v>
      </c>
      <c r="D8" s="17">
        <f t="shared" si="1"/>
        <v>2017</v>
      </c>
      <c r="E8" s="17" t="s">
        <v>3088</v>
      </c>
      <c r="F8" s="17">
        <v>6069356</v>
      </c>
      <c r="G8" s="17" t="s">
        <v>3089</v>
      </c>
      <c r="H8" s="17" t="s">
        <v>3097</v>
      </c>
      <c r="I8" s="17">
        <v>60</v>
      </c>
      <c r="K8" s="17">
        <v>49.9</v>
      </c>
      <c r="M8" s="17">
        <v>46</v>
      </c>
      <c r="P8" s="17" t="str">
        <f t="shared" si="2"/>
        <v>no</v>
      </c>
      <c r="Q8" s="17">
        <v>57.764449999999997</v>
      </c>
      <c r="R8" s="17">
        <v>-152.40213333329999</v>
      </c>
      <c r="S8" s="17" t="s">
        <v>80</v>
      </c>
      <c r="U8" s="17" t="s">
        <v>42</v>
      </c>
    </row>
    <row r="9" spans="1:28" x14ac:dyDescent="0.2">
      <c r="A9" s="17" t="s">
        <v>24</v>
      </c>
      <c r="B9" s="18">
        <v>42740</v>
      </c>
      <c r="C9" s="17">
        <f t="shared" si="0"/>
        <v>1</v>
      </c>
      <c r="D9" s="17">
        <f t="shared" si="1"/>
        <v>2017</v>
      </c>
      <c r="E9" s="17" t="s">
        <v>3088</v>
      </c>
      <c r="F9" s="17">
        <v>6069356</v>
      </c>
      <c r="G9" s="17" t="s">
        <v>3098</v>
      </c>
      <c r="H9" s="17" t="s">
        <v>3099</v>
      </c>
      <c r="I9" s="17">
        <v>160</v>
      </c>
      <c r="K9" s="17">
        <v>98.9</v>
      </c>
      <c r="M9" s="17">
        <v>22</v>
      </c>
      <c r="P9" s="17" t="str">
        <f t="shared" si="2"/>
        <v>no</v>
      </c>
      <c r="Q9" s="17">
        <v>57.764449999999997</v>
      </c>
      <c r="R9" s="17">
        <v>-152.40213333329999</v>
      </c>
      <c r="S9" s="17" t="s">
        <v>1216</v>
      </c>
      <c r="U9" s="17" t="s">
        <v>3093</v>
      </c>
    </row>
    <row r="10" spans="1:28" x14ac:dyDescent="0.2">
      <c r="A10" s="17" t="s">
        <v>24</v>
      </c>
      <c r="B10" s="18">
        <v>42746</v>
      </c>
      <c r="C10" s="17">
        <f t="shared" si="0"/>
        <v>1</v>
      </c>
      <c r="D10" s="17">
        <f t="shared" si="1"/>
        <v>2017</v>
      </c>
      <c r="E10" s="17" t="s">
        <v>3088</v>
      </c>
      <c r="F10" s="17">
        <v>6069575</v>
      </c>
      <c r="G10" s="17" t="s">
        <v>3089</v>
      </c>
      <c r="H10" s="17" t="s">
        <v>3100</v>
      </c>
      <c r="I10" s="17">
        <v>51</v>
      </c>
      <c r="K10" s="17">
        <v>52</v>
      </c>
      <c r="M10" s="17">
        <v>81</v>
      </c>
      <c r="P10" s="17" t="str">
        <f t="shared" si="2"/>
        <v>no</v>
      </c>
      <c r="Q10" s="17">
        <v>55.479890833200002</v>
      </c>
      <c r="R10" s="17">
        <v>-132.6504898757</v>
      </c>
      <c r="S10" s="17" t="s">
        <v>3091</v>
      </c>
      <c r="U10" s="17" t="s">
        <v>3093</v>
      </c>
      <c r="V10" s="17" t="s">
        <v>1894</v>
      </c>
    </row>
    <row r="11" spans="1:28" x14ac:dyDescent="0.2">
      <c r="A11" s="17" t="s">
        <v>24</v>
      </c>
      <c r="B11" s="18">
        <v>42746</v>
      </c>
      <c r="C11" s="17">
        <f t="shared" si="0"/>
        <v>1</v>
      </c>
      <c r="D11" s="17">
        <f t="shared" si="1"/>
        <v>2017</v>
      </c>
      <c r="E11" s="17" t="s">
        <v>3088</v>
      </c>
      <c r="F11" s="17">
        <v>6073160</v>
      </c>
      <c r="G11" s="17" t="s">
        <v>3101</v>
      </c>
      <c r="H11" s="17" t="s">
        <v>2355</v>
      </c>
      <c r="K11" s="17">
        <v>24</v>
      </c>
      <c r="P11" s="17" t="str">
        <f t="shared" si="2"/>
        <v>no</v>
      </c>
      <c r="Q11" s="17">
        <v>57.959537466299999</v>
      </c>
      <c r="R11" s="17">
        <v>-136.22591485359999</v>
      </c>
      <c r="S11" s="17" t="s">
        <v>3091</v>
      </c>
      <c r="U11" s="17" t="s">
        <v>3093</v>
      </c>
      <c r="V11" s="17" t="s">
        <v>1894</v>
      </c>
    </row>
    <row r="12" spans="1:28" x14ac:dyDescent="0.2">
      <c r="A12" s="17" t="s">
        <v>24</v>
      </c>
      <c r="B12" s="18">
        <v>42754</v>
      </c>
      <c r="C12" s="17">
        <f t="shared" si="0"/>
        <v>1</v>
      </c>
      <c r="D12" s="17">
        <f t="shared" si="1"/>
        <v>2017</v>
      </c>
      <c r="E12" s="17" t="s">
        <v>3088</v>
      </c>
      <c r="F12" s="17">
        <v>6073743</v>
      </c>
      <c r="G12" s="17" t="s">
        <v>3098</v>
      </c>
      <c r="H12" s="17" t="s">
        <v>3102</v>
      </c>
      <c r="K12" s="17">
        <v>65</v>
      </c>
      <c r="P12" s="17" t="str">
        <f t="shared" si="2"/>
        <v>no</v>
      </c>
      <c r="Q12" s="17">
        <v>56.406718483900001</v>
      </c>
      <c r="R12" s="17">
        <v>-132.3516998291</v>
      </c>
      <c r="S12" s="17" t="s">
        <v>36</v>
      </c>
      <c r="U12" s="17" t="s">
        <v>42</v>
      </c>
      <c r="V12" s="17" t="s">
        <v>1894</v>
      </c>
    </row>
    <row r="13" spans="1:28" x14ac:dyDescent="0.2">
      <c r="A13" s="17" t="s">
        <v>24</v>
      </c>
      <c r="B13" s="18">
        <v>42754</v>
      </c>
      <c r="C13" s="17">
        <f t="shared" si="0"/>
        <v>1</v>
      </c>
      <c r="D13" s="17">
        <f t="shared" si="1"/>
        <v>2017</v>
      </c>
      <c r="E13" s="17" t="s">
        <v>3088</v>
      </c>
      <c r="F13" s="17">
        <v>6073743</v>
      </c>
      <c r="G13" s="17" t="s">
        <v>3098</v>
      </c>
      <c r="H13" s="17" t="s">
        <v>3102</v>
      </c>
      <c r="K13" s="17">
        <v>65</v>
      </c>
      <c r="P13" s="17" t="str">
        <f t="shared" si="2"/>
        <v>no</v>
      </c>
      <c r="Q13" s="17">
        <v>56.406718483900001</v>
      </c>
      <c r="R13" s="17">
        <v>-132.3516998291</v>
      </c>
      <c r="S13" s="17" t="s">
        <v>3091</v>
      </c>
      <c r="U13" s="17" t="s">
        <v>42</v>
      </c>
      <c r="V13" s="17" t="s">
        <v>1894</v>
      </c>
    </row>
    <row r="14" spans="1:28" x14ac:dyDescent="0.2">
      <c r="A14" s="17" t="s">
        <v>24</v>
      </c>
      <c r="B14" s="18">
        <v>42741</v>
      </c>
      <c r="C14" s="17">
        <f t="shared" si="0"/>
        <v>1</v>
      </c>
      <c r="D14" s="17">
        <f t="shared" si="1"/>
        <v>2017</v>
      </c>
      <c r="E14" s="17" t="s">
        <v>3088</v>
      </c>
      <c r="F14" s="17">
        <v>6074969</v>
      </c>
      <c r="G14" s="17" t="s">
        <v>3098</v>
      </c>
      <c r="H14" s="17" t="s">
        <v>3103</v>
      </c>
      <c r="K14" s="17">
        <v>344.6</v>
      </c>
      <c r="M14" s="17">
        <v>18</v>
      </c>
      <c r="P14" s="17" t="str">
        <f t="shared" si="2"/>
        <v>no</v>
      </c>
      <c r="Q14" s="17">
        <v>55.354427288899998</v>
      </c>
      <c r="R14" s="17">
        <v>-131.69762697600001</v>
      </c>
      <c r="S14" s="17" t="s">
        <v>3091</v>
      </c>
      <c r="U14" s="17" t="s">
        <v>3093</v>
      </c>
      <c r="V14" s="17" t="s">
        <v>1894</v>
      </c>
    </row>
    <row r="15" spans="1:28" x14ac:dyDescent="0.2">
      <c r="A15" s="17" t="s">
        <v>24</v>
      </c>
      <c r="B15" s="18">
        <v>42741</v>
      </c>
      <c r="C15" s="17">
        <f t="shared" si="0"/>
        <v>1</v>
      </c>
      <c r="D15" s="17">
        <f t="shared" si="1"/>
        <v>2017</v>
      </c>
      <c r="E15" s="17" t="s">
        <v>3088</v>
      </c>
      <c r="F15" s="17">
        <v>6074969</v>
      </c>
      <c r="G15" s="17" t="s">
        <v>3098</v>
      </c>
      <c r="H15" s="17" t="s">
        <v>3103</v>
      </c>
      <c r="K15" s="17">
        <v>344.6</v>
      </c>
      <c r="M15" s="17">
        <v>18</v>
      </c>
      <c r="P15" s="17" t="str">
        <f t="shared" si="2"/>
        <v>no</v>
      </c>
      <c r="Q15" s="17">
        <v>55.354427288899998</v>
      </c>
      <c r="R15" s="17">
        <v>-131.69762697600001</v>
      </c>
      <c r="S15" s="17" t="s">
        <v>3091</v>
      </c>
      <c r="U15" s="17" t="s">
        <v>3093</v>
      </c>
    </row>
    <row r="16" spans="1:28" x14ac:dyDescent="0.2">
      <c r="A16" s="17" t="s">
        <v>24</v>
      </c>
      <c r="B16" s="18">
        <v>42760</v>
      </c>
      <c r="C16" s="17">
        <f t="shared" si="0"/>
        <v>1</v>
      </c>
      <c r="D16" s="17">
        <f t="shared" si="1"/>
        <v>2017</v>
      </c>
      <c r="E16" s="17" t="s">
        <v>3088</v>
      </c>
      <c r="F16" s="17">
        <v>6077116</v>
      </c>
      <c r="G16" s="17" t="s">
        <v>3089</v>
      </c>
      <c r="H16" s="17" t="s">
        <v>3104</v>
      </c>
      <c r="I16" s="17">
        <v>192</v>
      </c>
      <c r="K16" s="17">
        <v>82.2</v>
      </c>
      <c r="M16" s="17">
        <v>45</v>
      </c>
      <c r="P16" s="17" t="str">
        <f t="shared" si="2"/>
        <v>no</v>
      </c>
      <c r="Q16" s="17">
        <v>57.950151652000002</v>
      </c>
      <c r="R16" s="17">
        <v>-152.86077117919999</v>
      </c>
      <c r="S16" s="17" t="s">
        <v>80</v>
      </c>
      <c r="U16" s="17" t="s">
        <v>3093</v>
      </c>
    </row>
    <row r="17" spans="1:22" x14ac:dyDescent="0.2">
      <c r="A17" s="17" t="s">
        <v>24</v>
      </c>
      <c r="B17" s="18">
        <v>42752</v>
      </c>
      <c r="C17" s="17">
        <f t="shared" si="0"/>
        <v>1</v>
      </c>
      <c r="D17" s="17">
        <f t="shared" si="1"/>
        <v>2017</v>
      </c>
      <c r="E17" s="17" t="s">
        <v>3088</v>
      </c>
      <c r="F17" s="17">
        <v>6078672</v>
      </c>
      <c r="G17" s="17" t="s">
        <v>3105</v>
      </c>
      <c r="H17" s="17" t="s">
        <v>3106</v>
      </c>
      <c r="K17" s="17">
        <v>600.4</v>
      </c>
      <c r="M17" s="17">
        <v>10</v>
      </c>
      <c r="P17" s="17" t="str">
        <f t="shared" si="2"/>
        <v>yes</v>
      </c>
      <c r="Q17" s="17">
        <v>59.685000000000002</v>
      </c>
      <c r="R17" s="17">
        <v>-151.96666666670001</v>
      </c>
      <c r="S17" s="17" t="s">
        <v>3096</v>
      </c>
      <c r="U17" s="17" t="s">
        <v>3093</v>
      </c>
    </row>
    <row r="18" spans="1:22" x14ac:dyDescent="0.2">
      <c r="A18" s="17" t="s">
        <v>24</v>
      </c>
      <c r="B18" s="18">
        <v>42754</v>
      </c>
      <c r="C18" s="17">
        <f t="shared" si="0"/>
        <v>1</v>
      </c>
      <c r="D18" s="17">
        <f t="shared" si="1"/>
        <v>2017</v>
      </c>
      <c r="E18" s="17" t="s">
        <v>3088</v>
      </c>
      <c r="F18" s="17">
        <v>6079928</v>
      </c>
      <c r="G18" s="17" t="s">
        <v>3089</v>
      </c>
      <c r="H18" s="17" t="s">
        <v>3107</v>
      </c>
      <c r="I18" s="17">
        <v>560</v>
      </c>
      <c r="K18" s="17">
        <v>143.19999999999999</v>
      </c>
      <c r="M18" s="17">
        <v>41</v>
      </c>
      <c r="P18" s="17" t="str">
        <f t="shared" si="2"/>
        <v>no</v>
      </c>
      <c r="Q18" s="17">
        <v>53.902706556200002</v>
      </c>
      <c r="R18" s="17">
        <v>-166.52742004390001</v>
      </c>
      <c r="S18" s="17" t="s">
        <v>3091</v>
      </c>
      <c r="U18" s="17" t="s">
        <v>3093</v>
      </c>
      <c r="V18" s="17" t="s">
        <v>1894</v>
      </c>
    </row>
    <row r="19" spans="1:22" x14ac:dyDescent="0.2">
      <c r="A19" s="17" t="s">
        <v>24</v>
      </c>
      <c r="B19" s="18">
        <v>42748</v>
      </c>
      <c r="C19" s="17">
        <f t="shared" si="0"/>
        <v>1</v>
      </c>
      <c r="D19" s="17">
        <f t="shared" si="1"/>
        <v>2017</v>
      </c>
      <c r="E19" s="17" t="s">
        <v>3088</v>
      </c>
      <c r="F19" s="17">
        <v>6080016</v>
      </c>
      <c r="G19" s="17" t="s">
        <v>3089</v>
      </c>
      <c r="H19" s="17" t="s">
        <v>3108</v>
      </c>
      <c r="I19" s="17">
        <v>164</v>
      </c>
      <c r="K19" s="17">
        <v>79.599999999999994</v>
      </c>
      <c r="M19" s="17">
        <v>37</v>
      </c>
      <c r="P19" s="17" t="str">
        <f t="shared" si="2"/>
        <v>no</v>
      </c>
      <c r="Q19" s="17">
        <v>56.723666666699998</v>
      </c>
      <c r="R19" s="17">
        <v>-171.88900000000001</v>
      </c>
      <c r="S19" s="17" t="s">
        <v>3096</v>
      </c>
      <c r="U19" s="17" t="s">
        <v>42</v>
      </c>
    </row>
    <row r="20" spans="1:22" x14ac:dyDescent="0.2">
      <c r="A20" s="17" t="s">
        <v>24</v>
      </c>
      <c r="B20" s="18">
        <v>42748</v>
      </c>
      <c r="C20" s="17">
        <f t="shared" si="0"/>
        <v>1</v>
      </c>
      <c r="D20" s="17">
        <f t="shared" si="1"/>
        <v>2017</v>
      </c>
      <c r="E20" s="17" t="s">
        <v>3088</v>
      </c>
      <c r="F20" s="17">
        <v>6080016</v>
      </c>
      <c r="G20" s="17" t="s">
        <v>3089</v>
      </c>
      <c r="H20" s="17" t="s">
        <v>3108</v>
      </c>
      <c r="I20" s="17">
        <v>164</v>
      </c>
      <c r="K20" s="17">
        <v>79.599999999999994</v>
      </c>
      <c r="M20" s="17">
        <v>37</v>
      </c>
      <c r="P20" s="17" t="str">
        <f t="shared" si="2"/>
        <v>no</v>
      </c>
      <c r="Q20" s="17">
        <v>56.723666666699998</v>
      </c>
      <c r="R20" s="17">
        <v>-171.88900000000001</v>
      </c>
      <c r="S20" s="17" t="s">
        <v>3109</v>
      </c>
      <c r="U20" s="17" t="s">
        <v>42</v>
      </c>
    </row>
    <row r="21" spans="1:22" x14ac:dyDescent="0.2">
      <c r="A21" s="17" t="s">
        <v>24</v>
      </c>
      <c r="B21" s="18">
        <v>42763</v>
      </c>
      <c r="C21" s="17">
        <f t="shared" si="0"/>
        <v>1</v>
      </c>
      <c r="D21" s="17">
        <f t="shared" si="1"/>
        <v>2017</v>
      </c>
      <c r="E21" s="17" t="s">
        <v>3088</v>
      </c>
      <c r="F21" s="17">
        <v>6080728</v>
      </c>
      <c r="G21" s="17" t="s">
        <v>3110</v>
      </c>
      <c r="H21" s="17" t="s">
        <v>3111</v>
      </c>
      <c r="K21" s="17">
        <v>223</v>
      </c>
      <c r="M21" s="17">
        <v>47</v>
      </c>
      <c r="P21" s="17" t="str">
        <f t="shared" si="2"/>
        <v>no</v>
      </c>
      <c r="Q21" s="17">
        <v>54.831666666700002</v>
      </c>
      <c r="R21" s="17">
        <v>-165.21666666670001</v>
      </c>
      <c r="S21" s="17" t="s">
        <v>3096</v>
      </c>
      <c r="U21" s="17" t="s">
        <v>3093</v>
      </c>
    </row>
    <row r="22" spans="1:22" x14ac:dyDescent="0.2">
      <c r="A22" s="17" t="s">
        <v>24</v>
      </c>
      <c r="B22" s="18">
        <v>42763</v>
      </c>
      <c r="C22" s="17">
        <f t="shared" si="0"/>
        <v>1</v>
      </c>
      <c r="D22" s="17">
        <f t="shared" si="1"/>
        <v>2017</v>
      </c>
      <c r="E22" s="17" t="s">
        <v>3088</v>
      </c>
      <c r="F22" s="17">
        <v>6080728</v>
      </c>
      <c r="G22" s="17" t="s">
        <v>3110</v>
      </c>
      <c r="H22" s="17" t="s">
        <v>3111</v>
      </c>
      <c r="K22" s="17">
        <v>223</v>
      </c>
      <c r="M22" s="17">
        <v>47</v>
      </c>
      <c r="P22" s="17" t="str">
        <f t="shared" si="2"/>
        <v>no</v>
      </c>
      <c r="Q22" s="17">
        <v>54.831666666700002</v>
      </c>
      <c r="R22" s="17">
        <v>-165.21666666670001</v>
      </c>
      <c r="S22" s="17" t="s">
        <v>3095</v>
      </c>
      <c r="U22" s="17" t="s">
        <v>3093</v>
      </c>
    </row>
    <row r="23" spans="1:22" x14ac:dyDescent="0.2">
      <c r="A23" s="17" t="s">
        <v>24</v>
      </c>
      <c r="B23" s="18">
        <v>42765</v>
      </c>
      <c r="C23" s="17">
        <f t="shared" si="0"/>
        <v>1</v>
      </c>
      <c r="D23" s="17">
        <f t="shared" si="1"/>
        <v>2017</v>
      </c>
      <c r="E23" s="17" t="s">
        <v>3088</v>
      </c>
      <c r="F23" s="17">
        <v>6081257</v>
      </c>
      <c r="G23" s="17" t="s">
        <v>3098</v>
      </c>
      <c r="H23" s="17" t="s">
        <v>3112</v>
      </c>
      <c r="K23" s="17">
        <v>271.5</v>
      </c>
      <c r="M23" s="17">
        <v>38</v>
      </c>
      <c r="P23" s="17" t="str">
        <f t="shared" si="2"/>
        <v>no</v>
      </c>
      <c r="Q23" s="17">
        <v>57.125</v>
      </c>
      <c r="R23" s="17">
        <v>-170.28333333329999</v>
      </c>
      <c r="S23" s="17" t="s">
        <v>39</v>
      </c>
      <c r="U23" s="17" t="s">
        <v>42</v>
      </c>
    </row>
    <row r="24" spans="1:22" x14ac:dyDescent="0.2">
      <c r="A24" s="17" t="s">
        <v>24</v>
      </c>
      <c r="B24" s="18">
        <v>42765</v>
      </c>
      <c r="C24" s="17">
        <f t="shared" si="0"/>
        <v>1</v>
      </c>
      <c r="D24" s="17">
        <f t="shared" si="1"/>
        <v>2017</v>
      </c>
      <c r="E24" s="17" t="s">
        <v>3088</v>
      </c>
      <c r="F24" s="17">
        <v>6081257</v>
      </c>
      <c r="G24" s="17" t="s">
        <v>3098</v>
      </c>
      <c r="H24" s="17" t="s">
        <v>3112</v>
      </c>
      <c r="K24" s="17">
        <v>271.5</v>
      </c>
      <c r="M24" s="17">
        <v>38</v>
      </c>
      <c r="P24" s="17" t="str">
        <f t="shared" si="2"/>
        <v>no</v>
      </c>
      <c r="Q24" s="17">
        <v>57.125</v>
      </c>
      <c r="R24" s="17">
        <v>-170.28333333329999</v>
      </c>
      <c r="S24" s="17" t="s">
        <v>3096</v>
      </c>
      <c r="U24" s="17" t="s">
        <v>42</v>
      </c>
    </row>
    <row r="25" spans="1:22" x14ac:dyDescent="0.2">
      <c r="A25" s="17" t="s">
        <v>24</v>
      </c>
      <c r="B25" s="18">
        <v>42760</v>
      </c>
      <c r="C25" s="17">
        <f t="shared" si="0"/>
        <v>1</v>
      </c>
      <c r="D25" s="17">
        <f t="shared" si="1"/>
        <v>2017</v>
      </c>
      <c r="E25" s="17" t="s">
        <v>3088</v>
      </c>
      <c r="F25" s="17">
        <v>6081335</v>
      </c>
      <c r="G25" s="17" t="s">
        <v>3089</v>
      </c>
      <c r="H25" s="17" t="s">
        <v>3113</v>
      </c>
      <c r="I25" s="17">
        <v>183</v>
      </c>
      <c r="K25" s="17">
        <v>109.8</v>
      </c>
      <c r="M25" s="17">
        <v>41</v>
      </c>
      <c r="P25" s="17" t="str">
        <f t="shared" si="2"/>
        <v>no</v>
      </c>
      <c r="Q25" s="17">
        <v>54.7</v>
      </c>
      <c r="R25" s="17">
        <v>-165.21666666670001</v>
      </c>
      <c r="S25" s="17" t="s">
        <v>3114</v>
      </c>
      <c r="U25" s="17" t="s">
        <v>3093</v>
      </c>
    </row>
    <row r="26" spans="1:22" x14ac:dyDescent="0.2">
      <c r="A26" s="17" t="s">
        <v>24</v>
      </c>
      <c r="B26" s="18">
        <v>42778</v>
      </c>
      <c r="C26" s="17">
        <f t="shared" si="0"/>
        <v>2</v>
      </c>
      <c r="D26" s="17">
        <f t="shared" si="1"/>
        <v>2017</v>
      </c>
      <c r="E26" s="17" t="s">
        <v>3088</v>
      </c>
      <c r="F26" s="17">
        <v>6086948</v>
      </c>
      <c r="G26" s="17" t="s">
        <v>3101</v>
      </c>
      <c r="H26" s="17" t="s">
        <v>3115</v>
      </c>
      <c r="K26" s="17">
        <v>38.5</v>
      </c>
      <c r="P26" s="17" t="str">
        <f t="shared" si="2"/>
        <v>yes</v>
      </c>
      <c r="Q26" s="17">
        <v>59.233031745399998</v>
      </c>
      <c r="R26" s="17">
        <v>-135.43976998330001</v>
      </c>
      <c r="S26" s="17" t="s">
        <v>3091</v>
      </c>
      <c r="U26" s="17" t="s">
        <v>3093</v>
      </c>
      <c r="V26" s="17" t="s">
        <v>1894</v>
      </c>
    </row>
    <row r="27" spans="1:22" x14ac:dyDescent="0.2">
      <c r="A27" s="17" t="s">
        <v>24</v>
      </c>
      <c r="B27" s="18">
        <v>42778</v>
      </c>
      <c r="C27" s="17">
        <f t="shared" si="0"/>
        <v>2</v>
      </c>
      <c r="D27" s="17">
        <f t="shared" si="1"/>
        <v>2017</v>
      </c>
      <c r="E27" s="17" t="s">
        <v>3088</v>
      </c>
      <c r="F27" s="17">
        <v>6086948</v>
      </c>
      <c r="G27" s="17" t="s">
        <v>3101</v>
      </c>
      <c r="H27" s="17" t="s">
        <v>3115</v>
      </c>
      <c r="K27" s="17">
        <v>38.5</v>
      </c>
      <c r="P27" s="17" t="str">
        <f t="shared" si="2"/>
        <v>yes</v>
      </c>
      <c r="Q27" s="17">
        <v>59.233031745399998</v>
      </c>
      <c r="R27" s="17">
        <v>-135.43976998330001</v>
      </c>
      <c r="S27" s="17" t="s">
        <v>36</v>
      </c>
      <c r="U27" s="17" t="s">
        <v>3093</v>
      </c>
      <c r="V27" s="17" t="s">
        <v>1894</v>
      </c>
    </row>
    <row r="28" spans="1:22" x14ac:dyDescent="0.2">
      <c r="A28" s="17" t="s">
        <v>24</v>
      </c>
      <c r="B28" s="18">
        <v>42777</v>
      </c>
      <c r="C28" s="17">
        <f t="shared" si="0"/>
        <v>2</v>
      </c>
      <c r="D28" s="17">
        <f t="shared" si="1"/>
        <v>2017</v>
      </c>
      <c r="E28" s="17" t="s">
        <v>3088</v>
      </c>
      <c r="F28" s="17">
        <v>6088430</v>
      </c>
      <c r="G28" s="17" t="s">
        <v>3089</v>
      </c>
      <c r="H28" s="17" t="s">
        <v>3116</v>
      </c>
      <c r="I28" s="17">
        <v>196</v>
      </c>
      <c r="K28" s="17">
        <v>98.6</v>
      </c>
      <c r="M28" s="17">
        <v>39</v>
      </c>
      <c r="P28" s="17" t="str">
        <f t="shared" si="2"/>
        <v>no</v>
      </c>
      <c r="Q28" s="17">
        <v>55.545549999999999</v>
      </c>
      <c r="R28" s="17">
        <v>-160.8131666667</v>
      </c>
      <c r="S28" s="17" t="s">
        <v>1216</v>
      </c>
      <c r="U28" s="17" t="s">
        <v>2357</v>
      </c>
    </row>
    <row r="29" spans="1:22" x14ac:dyDescent="0.2">
      <c r="A29" s="17" t="s">
        <v>24</v>
      </c>
      <c r="B29" s="18">
        <v>42777</v>
      </c>
      <c r="C29" s="17">
        <f t="shared" si="0"/>
        <v>2</v>
      </c>
      <c r="D29" s="17">
        <f t="shared" si="1"/>
        <v>2017</v>
      </c>
      <c r="E29" s="17" t="s">
        <v>3088</v>
      </c>
      <c r="F29" s="17">
        <v>6088430</v>
      </c>
      <c r="G29" s="17" t="s">
        <v>3089</v>
      </c>
      <c r="H29" s="17" t="s">
        <v>3116</v>
      </c>
      <c r="I29" s="17">
        <v>196</v>
      </c>
      <c r="K29" s="17">
        <v>98.6</v>
      </c>
      <c r="M29" s="17">
        <v>39</v>
      </c>
      <c r="P29" s="17" t="str">
        <f t="shared" si="2"/>
        <v>no</v>
      </c>
      <c r="Q29" s="17">
        <v>56.983333333300003</v>
      </c>
      <c r="R29" s="17">
        <v>-169.9002833333</v>
      </c>
      <c r="S29" s="17" t="s">
        <v>1216</v>
      </c>
      <c r="U29" s="17" t="s">
        <v>2357</v>
      </c>
    </row>
    <row r="30" spans="1:22" x14ac:dyDescent="0.2">
      <c r="A30" s="17" t="s">
        <v>24</v>
      </c>
      <c r="B30" s="18">
        <v>42777</v>
      </c>
      <c r="C30" s="17">
        <f t="shared" si="0"/>
        <v>2</v>
      </c>
      <c r="D30" s="17">
        <f t="shared" si="1"/>
        <v>2017</v>
      </c>
      <c r="E30" s="17" t="s">
        <v>3088</v>
      </c>
      <c r="F30" s="17">
        <v>6088430</v>
      </c>
      <c r="G30" s="17" t="s">
        <v>3089</v>
      </c>
      <c r="H30" s="17" t="s">
        <v>3116</v>
      </c>
      <c r="I30" s="17">
        <v>196</v>
      </c>
      <c r="K30" s="17">
        <v>98.6</v>
      </c>
      <c r="M30" s="17">
        <v>39</v>
      </c>
      <c r="P30" s="17" t="str">
        <f t="shared" si="2"/>
        <v>no</v>
      </c>
      <c r="Q30" s="17">
        <v>56.600299999999997</v>
      </c>
      <c r="R30" s="17">
        <v>-169.83199999999999</v>
      </c>
      <c r="S30" s="17" t="s">
        <v>263</v>
      </c>
      <c r="U30" s="17" t="s">
        <v>2357</v>
      </c>
    </row>
    <row r="31" spans="1:22" x14ac:dyDescent="0.2">
      <c r="A31" s="17" t="s">
        <v>24</v>
      </c>
      <c r="B31" s="18">
        <v>42777</v>
      </c>
      <c r="C31" s="17">
        <f t="shared" si="0"/>
        <v>2</v>
      </c>
      <c r="D31" s="17">
        <f t="shared" si="1"/>
        <v>2017</v>
      </c>
      <c r="E31" s="17" t="s">
        <v>3088</v>
      </c>
      <c r="F31" s="17">
        <v>6088430</v>
      </c>
      <c r="G31" s="17" t="s">
        <v>3089</v>
      </c>
      <c r="H31" s="17" t="s">
        <v>3116</v>
      </c>
      <c r="I31" s="17">
        <v>196</v>
      </c>
      <c r="K31" s="17">
        <v>98.6</v>
      </c>
      <c r="M31" s="17">
        <v>39</v>
      </c>
      <c r="P31" s="17" t="str">
        <f t="shared" si="2"/>
        <v>no</v>
      </c>
      <c r="Q31" s="17">
        <v>56.983333333300003</v>
      </c>
      <c r="R31" s="17">
        <v>-169.9002833333</v>
      </c>
      <c r="S31" s="17" t="s">
        <v>1216</v>
      </c>
      <c r="U31" s="17" t="s">
        <v>2357</v>
      </c>
    </row>
    <row r="32" spans="1:22" x14ac:dyDescent="0.2">
      <c r="A32" s="17" t="s">
        <v>24</v>
      </c>
      <c r="B32" s="18">
        <v>42777</v>
      </c>
      <c r="C32" s="17">
        <f t="shared" si="0"/>
        <v>2</v>
      </c>
      <c r="D32" s="17">
        <f t="shared" si="1"/>
        <v>2017</v>
      </c>
      <c r="E32" s="17" t="s">
        <v>3088</v>
      </c>
      <c r="F32" s="17">
        <v>6088430</v>
      </c>
      <c r="G32" s="17" t="s">
        <v>3089</v>
      </c>
      <c r="H32" s="17" t="s">
        <v>3116</v>
      </c>
      <c r="I32" s="17">
        <v>196</v>
      </c>
      <c r="K32" s="17">
        <v>98.6</v>
      </c>
      <c r="M32" s="17">
        <v>39</v>
      </c>
      <c r="P32" s="17" t="str">
        <f t="shared" si="2"/>
        <v>no</v>
      </c>
      <c r="Q32" s="17">
        <v>56.600299999999997</v>
      </c>
      <c r="R32" s="17">
        <v>-169.83199999999999</v>
      </c>
      <c r="S32" s="17" t="s">
        <v>3117</v>
      </c>
      <c r="U32" s="17" t="s">
        <v>2357</v>
      </c>
    </row>
    <row r="33" spans="1:22" x14ac:dyDescent="0.2">
      <c r="A33" s="17" t="s">
        <v>24</v>
      </c>
      <c r="B33" s="18">
        <v>42777</v>
      </c>
      <c r="C33" s="17">
        <f t="shared" si="0"/>
        <v>2</v>
      </c>
      <c r="D33" s="17">
        <f t="shared" si="1"/>
        <v>2017</v>
      </c>
      <c r="E33" s="17" t="s">
        <v>3088</v>
      </c>
      <c r="F33" s="17">
        <v>6088430</v>
      </c>
      <c r="G33" s="17" t="s">
        <v>3089</v>
      </c>
      <c r="H33" s="17" t="s">
        <v>3116</v>
      </c>
      <c r="I33" s="17">
        <v>196</v>
      </c>
      <c r="K33" s="17">
        <v>98.6</v>
      </c>
      <c r="M33" s="17">
        <v>39</v>
      </c>
      <c r="P33" s="17" t="str">
        <f t="shared" si="2"/>
        <v>no</v>
      </c>
      <c r="Q33" s="17">
        <v>56.600299999999997</v>
      </c>
      <c r="R33" s="17">
        <v>-169.83199999999999</v>
      </c>
      <c r="S33" s="17" t="s">
        <v>36</v>
      </c>
      <c r="U33" s="17" t="s">
        <v>2357</v>
      </c>
    </row>
    <row r="34" spans="1:22" x14ac:dyDescent="0.2">
      <c r="A34" s="17" t="s">
        <v>24</v>
      </c>
      <c r="B34" s="18">
        <v>42777</v>
      </c>
      <c r="C34" s="17">
        <f t="shared" si="0"/>
        <v>2</v>
      </c>
      <c r="D34" s="17">
        <f t="shared" si="1"/>
        <v>2017</v>
      </c>
      <c r="E34" s="17" t="s">
        <v>3088</v>
      </c>
      <c r="F34" s="17">
        <v>6088430</v>
      </c>
      <c r="G34" s="17" t="s">
        <v>3089</v>
      </c>
      <c r="H34" s="17" t="s">
        <v>3116</v>
      </c>
      <c r="I34" s="17">
        <v>196</v>
      </c>
      <c r="K34" s="17">
        <v>98.6</v>
      </c>
      <c r="M34" s="17">
        <v>39</v>
      </c>
      <c r="P34" s="17" t="str">
        <f t="shared" si="2"/>
        <v>no</v>
      </c>
      <c r="Q34" s="17">
        <v>56.600299999999997</v>
      </c>
      <c r="R34" s="17">
        <v>-169.83199999999999</v>
      </c>
      <c r="S34" s="17" t="s">
        <v>3118</v>
      </c>
      <c r="U34" s="17" t="s">
        <v>2357</v>
      </c>
    </row>
    <row r="35" spans="1:22" x14ac:dyDescent="0.2">
      <c r="A35" s="17" t="s">
        <v>24</v>
      </c>
      <c r="B35" s="18">
        <v>42763</v>
      </c>
      <c r="C35" s="17">
        <f t="shared" si="0"/>
        <v>1</v>
      </c>
      <c r="D35" s="17">
        <f t="shared" si="1"/>
        <v>2017</v>
      </c>
      <c r="E35" s="17" t="s">
        <v>3088</v>
      </c>
      <c r="F35" s="17">
        <v>6088468</v>
      </c>
      <c r="G35" s="17" t="s">
        <v>3089</v>
      </c>
      <c r="H35" s="17" t="s">
        <v>3119</v>
      </c>
      <c r="I35" s="17">
        <v>1593</v>
      </c>
      <c r="K35" s="17">
        <v>267.39999999999998</v>
      </c>
      <c r="M35" s="17">
        <v>51</v>
      </c>
      <c r="P35" s="17" t="str">
        <f t="shared" si="2"/>
        <v>no</v>
      </c>
      <c r="Q35" s="17">
        <v>57.116666666699999</v>
      </c>
      <c r="R35" s="17">
        <v>-162.44999999999999</v>
      </c>
      <c r="S35" s="17" t="s">
        <v>3096</v>
      </c>
      <c r="U35" s="17" t="s">
        <v>42</v>
      </c>
    </row>
    <row r="36" spans="1:22" x14ac:dyDescent="0.2">
      <c r="A36" s="17" t="s">
        <v>24</v>
      </c>
      <c r="B36" s="18">
        <v>42763</v>
      </c>
      <c r="C36" s="17">
        <f t="shared" si="0"/>
        <v>1</v>
      </c>
      <c r="D36" s="17">
        <f t="shared" si="1"/>
        <v>2017</v>
      </c>
      <c r="E36" s="17" t="s">
        <v>3088</v>
      </c>
      <c r="F36" s="17">
        <v>6088468</v>
      </c>
      <c r="G36" s="17" t="s">
        <v>3089</v>
      </c>
      <c r="H36" s="17" t="s">
        <v>3119</v>
      </c>
      <c r="I36" s="17">
        <v>1593</v>
      </c>
      <c r="K36" s="17">
        <v>267.39999999999998</v>
      </c>
      <c r="M36" s="17">
        <v>51</v>
      </c>
      <c r="P36" s="17" t="str">
        <f t="shared" si="2"/>
        <v>no</v>
      </c>
      <c r="Q36" s="17">
        <v>57.116666666699999</v>
      </c>
      <c r="R36" s="17">
        <v>-162.44999999999999</v>
      </c>
      <c r="S36" s="17" t="s">
        <v>3095</v>
      </c>
      <c r="U36" s="17" t="s">
        <v>42</v>
      </c>
    </row>
    <row r="37" spans="1:22" x14ac:dyDescent="0.2">
      <c r="A37" s="17" t="s">
        <v>24</v>
      </c>
      <c r="B37" s="18">
        <v>42763</v>
      </c>
      <c r="C37" s="17">
        <f t="shared" si="0"/>
        <v>1</v>
      </c>
      <c r="D37" s="17">
        <f t="shared" si="1"/>
        <v>2017</v>
      </c>
      <c r="E37" s="17" t="s">
        <v>3088</v>
      </c>
      <c r="F37" s="17">
        <v>6088468</v>
      </c>
      <c r="G37" s="17" t="s">
        <v>3089</v>
      </c>
      <c r="H37" s="17" t="s">
        <v>3119</v>
      </c>
      <c r="I37" s="17">
        <v>1593</v>
      </c>
      <c r="K37" s="17">
        <v>267.39999999999998</v>
      </c>
      <c r="M37" s="17">
        <v>51</v>
      </c>
      <c r="P37" s="17" t="str">
        <f t="shared" si="2"/>
        <v>no</v>
      </c>
      <c r="Q37" s="17">
        <v>57.116666666699999</v>
      </c>
      <c r="R37" s="17">
        <v>-162.44999999999999</v>
      </c>
      <c r="S37" s="17" t="s">
        <v>3120</v>
      </c>
      <c r="U37" s="17" t="s">
        <v>42</v>
      </c>
    </row>
    <row r="38" spans="1:22" x14ac:dyDescent="0.2">
      <c r="A38" s="17" t="s">
        <v>24</v>
      </c>
      <c r="B38" s="18">
        <v>42763</v>
      </c>
      <c r="C38" s="17">
        <f t="shared" si="0"/>
        <v>1</v>
      </c>
      <c r="D38" s="17">
        <f t="shared" si="1"/>
        <v>2017</v>
      </c>
      <c r="E38" s="17" t="s">
        <v>3088</v>
      </c>
      <c r="F38" s="17">
        <v>6088468</v>
      </c>
      <c r="G38" s="17" t="s">
        <v>3089</v>
      </c>
      <c r="H38" s="17" t="s">
        <v>3119</v>
      </c>
      <c r="I38" s="17">
        <v>1593</v>
      </c>
      <c r="K38" s="17">
        <v>267.39999999999998</v>
      </c>
      <c r="M38" s="17">
        <v>51</v>
      </c>
      <c r="P38" s="17" t="str">
        <f t="shared" si="2"/>
        <v>no</v>
      </c>
      <c r="Q38" s="17">
        <v>57.116666666699999</v>
      </c>
      <c r="R38" s="17">
        <v>-162.44999999999999</v>
      </c>
      <c r="S38" s="17" t="s">
        <v>3120</v>
      </c>
      <c r="U38" s="17" t="s">
        <v>42</v>
      </c>
    </row>
    <row r="39" spans="1:22" x14ac:dyDescent="0.2">
      <c r="A39" s="17" t="s">
        <v>24</v>
      </c>
      <c r="B39" s="18">
        <v>42767</v>
      </c>
      <c r="C39" s="17">
        <f t="shared" si="0"/>
        <v>2</v>
      </c>
      <c r="D39" s="17">
        <f t="shared" si="1"/>
        <v>2017</v>
      </c>
      <c r="E39" s="17" t="s">
        <v>3088</v>
      </c>
      <c r="F39" s="17">
        <v>6089288</v>
      </c>
      <c r="G39" s="17" t="s">
        <v>3089</v>
      </c>
      <c r="H39" s="17" t="s">
        <v>3121</v>
      </c>
      <c r="I39" s="17">
        <v>499</v>
      </c>
      <c r="K39" s="17">
        <v>150.69999999999999</v>
      </c>
      <c r="M39" s="17">
        <v>75</v>
      </c>
      <c r="P39" s="17" t="str">
        <f t="shared" si="2"/>
        <v>no</v>
      </c>
      <c r="Q39" s="17">
        <v>55.443166666700002</v>
      </c>
      <c r="R39" s="17">
        <v>-169.0388333333</v>
      </c>
      <c r="S39" s="17" t="s">
        <v>3109</v>
      </c>
      <c r="U39" s="17" t="s">
        <v>42</v>
      </c>
      <c r="V39" s="17" t="s">
        <v>1894</v>
      </c>
    </row>
    <row r="40" spans="1:22" x14ac:dyDescent="0.2">
      <c r="A40" s="17" t="s">
        <v>24</v>
      </c>
      <c r="B40" s="18">
        <v>42767</v>
      </c>
      <c r="C40" s="17">
        <f t="shared" si="0"/>
        <v>2</v>
      </c>
      <c r="D40" s="17">
        <f t="shared" si="1"/>
        <v>2017</v>
      </c>
      <c r="E40" s="17" t="s">
        <v>3088</v>
      </c>
      <c r="F40" s="17">
        <v>6089288</v>
      </c>
      <c r="G40" s="17" t="s">
        <v>3089</v>
      </c>
      <c r="H40" s="17" t="s">
        <v>3121</v>
      </c>
      <c r="I40" s="17">
        <v>499</v>
      </c>
      <c r="K40" s="17">
        <v>150.69999999999999</v>
      </c>
      <c r="M40" s="17">
        <v>75</v>
      </c>
      <c r="P40" s="17" t="str">
        <f t="shared" si="2"/>
        <v>no</v>
      </c>
      <c r="Q40" s="17">
        <v>55.443166666700002</v>
      </c>
      <c r="R40" s="17">
        <v>-169.0388333333</v>
      </c>
      <c r="S40" s="17" t="s">
        <v>3109</v>
      </c>
      <c r="U40" s="17" t="s">
        <v>42</v>
      </c>
    </row>
    <row r="41" spans="1:22" x14ac:dyDescent="0.2">
      <c r="A41" s="17" t="s">
        <v>24</v>
      </c>
      <c r="B41" s="18">
        <v>42767</v>
      </c>
      <c r="C41" s="17">
        <f t="shared" si="0"/>
        <v>2</v>
      </c>
      <c r="D41" s="17">
        <f t="shared" si="1"/>
        <v>2017</v>
      </c>
      <c r="E41" s="17" t="s">
        <v>3088</v>
      </c>
      <c r="F41" s="17">
        <v>6089288</v>
      </c>
      <c r="G41" s="17" t="s">
        <v>3089</v>
      </c>
      <c r="H41" s="17" t="s">
        <v>3121</v>
      </c>
      <c r="I41" s="17">
        <v>499</v>
      </c>
      <c r="K41" s="17">
        <v>150.69999999999999</v>
      </c>
      <c r="M41" s="17">
        <v>75</v>
      </c>
      <c r="P41" s="17" t="str">
        <f t="shared" si="2"/>
        <v>no</v>
      </c>
      <c r="Q41" s="17">
        <v>55.443166666700002</v>
      </c>
      <c r="R41" s="17">
        <v>-169.0388333333</v>
      </c>
      <c r="S41" s="17" t="s">
        <v>3091</v>
      </c>
      <c r="U41" s="17" t="s">
        <v>42</v>
      </c>
      <c r="V41" s="17" t="s">
        <v>1894</v>
      </c>
    </row>
    <row r="42" spans="1:22" x14ac:dyDescent="0.2">
      <c r="A42" s="17" t="s">
        <v>24</v>
      </c>
      <c r="B42" s="18">
        <v>42767</v>
      </c>
      <c r="C42" s="17">
        <f t="shared" si="0"/>
        <v>2</v>
      </c>
      <c r="D42" s="17">
        <f t="shared" si="1"/>
        <v>2017</v>
      </c>
      <c r="E42" s="17" t="s">
        <v>3088</v>
      </c>
      <c r="F42" s="17">
        <v>6089288</v>
      </c>
      <c r="G42" s="17" t="s">
        <v>3089</v>
      </c>
      <c r="H42" s="17" t="s">
        <v>3121</v>
      </c>
      <c r="I42" s="17">
        <v>499</v>
      </c>
      <c r="K42" s="17">
        <v>150.69999999999999</v>
      </c>
      <c r="M42" s="17">
        <v>75</v>
      </c>
      <c r="P42" s="17" t="str">
        <f t="shared" si="2"/>
        <v>no</v>
      </c>
      <c r="Q42" s="17">
        <v>55.443166666700002</v>
      </c>
      <c r="R42" s="17">
        <v>-169.0388333333</v>
      </c>
      <c r="S42" s="17" t="s">
        <v>3091</v>
      </c>
      <c r="U42" s="17" t="s">
        <v>42</v>
      </c>
    </row>
    <row r="43" spans="1:22" x14ac:dyDescent="0.2">
      <c r="A43" s="17" t="s">
        <v>24</v>
      </c>
      <c r="B43" s="18">
        <v>42767</v>
      </c>
      <c r="C43" s="17">
        <f t="shared" si="0"/>
        <v>2</v>
      </c>
      <c r="D43" s="17">
        <f t="shared" si="1"/>
        <v>2017</v>
      </c>
      <c r="E43" s="17" t="s">
        <v>3088</v>
      </c>
      <c r="F43" s="17">
        <v>6089288</v>
      </c>
      <c r="G43" s="17" t="s">
        <v>3089</v>
      </c>
      <c r="H43" s="17" t="s">
        <v>3121</v>
      </c>
      <c r="I43" s="17">
        <v>499</v>
      </c>
      <c r="K43" s="17">
        <v>150.69999999999999</v>
      </c>
      <c r="M43" s="17">
        <v>75</v>
      </c>
      <c r="P43" s="17" t="str">
        <f t="shared" si="2"/>
        <v>no</v>
      </c>
      <c r="Q43" s="17">
        <v>55.443166666700002</v>
      </c>
      <c r="R43" s="17">
        <v>-169.0388333333</v>
      </c>
      <c r="S43" s="17" t="s">
        <v>3096</v>
      </c>
      <c r="U43" s="17" t="s">
        <v>42</v>
      </c>
      <c r="V43" s="17" t="s">
        <v>1894</v>
      </c>
    </row>
    <row r="44" spans="1:22" x14ac:dyDescent="0.2">
      <c r="A44" s="17" t="s">
        <v>24</v>
      </c>
      <c r="B44" s="18">
        <v>42767</v>
      </c>
      <c r="C44" s="17">
        <f t="shared" si="0"/>
        <v>2</v>
      </c>
      <c r="D44" s="17">
        <f t="shared" si="1"/>
        <v>2017</v>
      </c>
      <c r="E44" s="17" t="s">
        <v>3088</v>
      </c>
      <c r="F44" s="17">
        <v>6089288</v>
      </c>
      <c r="G44" s="17" t="s">
        <v>3089</v>
      </c>
      <c r="H44" s="17" t="s">
        <v>3121</v>
      </c>
      <c r="I44" s="17">
        <v>499</v>
      </c>
      <c r="K44" s="17">
        <v>150.69999999999999</v>
      </c>
      <c r="M44" s="17">
        <v>75</v>
      </c>
      <c r="P44" s="17" t="str">
        <f t="shared" si="2"/>
        <v>no</v>
      </c>
      <c r="Q44" s="17">
        <v>55.443166666700002</v>
      </c>
      <c r="R44" s="17">
        <v>-169.0388333333</v>
      </c>
      <c r="S44" s="17" t="s">
        <v>3096</v>
      </c>
      <c r="U44" s="17" t="s">
        <v>42</v>
      </c>
    </row>
    <row r="45" spans="1:22" x14ac:dyDescent="0.2">
      <c r="A45" s="17" t="s">
        <v>24</v>
      </c>
      <c r="B45" s="18">
        <v>42767</v>
      </c>
      <c r="C45" s="17">
        <f t="shared" si="0"/>
        <v>2</v>
      </c>
      <c r="D45" s="17">
        <f t="shared" si="1"/>
        <v>2017</v>
      </c>
      <c r="E45" s="17" t="s">
        <v>3088</v>
      </c>
      <c r="F45" s="17">
        <v>6089288</v>
      </c>
      <c r="G45" s="17" t="s">
        <v>3089</v>
      </c>
      <c r="H45" s="17" t="s">
        <v>3121</v>
      </c>
      <c r="I45" s="17">
        <v>499</v>
      </c>
      <c r="K45" s="17">
        <v>150.69999999999999</v>
      </c>
      <c r="M45" s="17">
        <v>75</v>
      </c>
      <c r="P45" s="17" t="str">
        <f t="shared" si="2"/>
        <v>no</v>
      </c>
      <c r="Q45" s="17">
        <v>55.443166666700002</v>
      </c>
      <c r="R45" s="17">
        <v>-169.0388333333</v>
      </c>
      <c r="S45" s="17" t="s">
        <v>3122</v>
      </c>
      <c r="U45" s="17" t="s">
        <v>42</v>
      </c>
      <c r="V45" s="17" t="s">
        <v>1894</v>
      </c>
    </row>
    <row r="46" spans="1:22" x14ac:dyDescent="0.2">
      <c r="A46" s="17" t="s">
        <v>24</v>
      </c>
      <c r="B46" s="18">
        <v>42767</v>
      </c>
      <c r="C46" s="17">
        <f t="shared" si="0"/>
        <v>2</v>
      </c>
      <c r="D46" s="17">
        <f t="shared" si="1"/>
        <v>2017</v>
      </c>
      <c r="E46" s="17" t="s">
        <v>3088</v>
      </c>
      <c r="F46" s="17">
        <v>6089288</v>
      </c>
      <c r="G46" s="17" t="s">
        <v>3089</v>
      </c>
      <c r="H46" s="17" t="s">
        <v>3121</v>
      </c>
      <c r="I46" s="17">
        <v>499</v>
      </c>
      <c r="K46" s="17">
        <v>150.69999999999999</v>
      </c>
      <c r="M46" s="17">
        <v>75</v>
      </c>
      <c r="P46" s="17" t="str">
        <f t="shared" si="2"/>
        <v>no</v>
      </c>
      <c r="Q46" s="17">
        <v>55.443166666700002</v>
      </c>
      <c r="R46" s="17">
        <v>-169.0388333333</v>
      </c>
      <c r="S46" s="17" t="s">
        <v>3122</v>
      </c>
      <c r="U46" s="17" t="s">
        <v>42</v>
      </c>
    </row>
    <row r="47" spans="1:22" x14ac:dyDescent="0.2">
      <c r="A47" s="17" t="s">
        <v>24</v>
      </c>
      <c r="B47" s="18">
        <v>42767</v>
      </c>
      <c r="C47" s="17">
        <f t="shared" si="0"/>
        <v>2</v>
      </c>
      <c r="D47" s="17">
        <f t="shared" si="1"/>
        <v>2017</v>
      </c>
      <c r="E47" s="17" t="s">
        <v>3088</v>
      </c>
      <c r="F47" s="17">
        <v>6089288</v>
      </c>
      <c r="G47" s="17" t="s">
        <v>3089</v>
      </c>
      <c r="H47" s="17" t="s">
        <v>3121</v>
      </c>
      <c r="I47" s="17">
        <v>499</v>
      </c>
      <c r="K47" s="17">
        <v>150.69999999999999</v>
      </c>
      <c r="M47" s="17">
        <v>75</v>
      </c>
      <c r="P47" s="17" t="str">
        <f t="shared" si="2"/>
        <v>no</v>
      </c>
      <c r="Q47" s="17">
        <v>55.443166666700002</v>
      </c>
      <c r="R47" s="17">
        <v>-169.0388333333</v>
      </c>
      <c r="S47" s="17" t="s">
        <v>3122</v>
      </c>
      <c r="U47" s="17" t="s">
        <v>42</v>
      </c>
      <c r="V47" s="17" t="s">
        <v>1894</v>
      </c>
    </row>
    <row r="48" spans="1:22" x14ac:dyDescent="0.2">
      <c r="A48" s="17" t="s">
        <v>24</v>
      </c>
      <c r="B48" s="18">
        <v>42767</v>
      </c>
      <c r="C48" s="17">
        <f t="shared" si="0"/>
        <v>2</v>
      </c>
      <c r="D48" s="17">
        <f t="shared" si="1"/>
        <v>2017</v>
      </c>
      <c r="E48" s="17" t="s">
        <v>3088</v>
      </c>
      <c r="F48" s="17">
        <v>6089288</v>
      </c>
      <c r="G48" s="17" t="s">
        <v>3089</v>
      </c>
      <c r="H48" s="17" t="s">
        <v>3121</v>
      </c>
      <c r="I48" s="17">
        <v>499</v>
      </c>
      <c r="K48" s="17">
        <v>150.69999999999999</v>
      </c>
      <c r="M48" s="17">
        <v>75</v>
      </c>
      <c r="P48" s="17" t="str">
        <f t="shared" si="2"/>
        <v>no</v>
      </c>
      <c r="Q48" s="17">
        <v>55.443166666700002</v>
      </c>
      <c r="R48" s="17">
        <v>-169.0388333333</v>
      </c>
      <c r="S48" s="17" t="s">
        <v>3122</v>
      </c>
      <c r="U48" s="17" t="s">
        <v>42</v>
      </c>
    </row>
    <row r="49" spans="1:22" x14ac:dyDescent="0.2">
      <c r="A49" s="17" t="s">
        <v>24</v>
      </c>
      <c r="B49" s="18">
        <v>42779</v>
      </c>
      <c r="C49" s="17">
        <f t="shared" si="0"/>
        <v>2</v>
      </c>
      <c r="D49" s="17">
        <f t="shared" si="1"/>
        <v>2017</v>
      </c>
      <c r="E49" s="17" t="s">
        <v>3088</v>
      </c>
      <c r="F49" s="17">
        <v>6090098</v>
      </c>
      <c r="G49" s="17" t="s">
        <v>3089</v>
      </c>
      <c r="H49" s="17" t="s">
        <v>3123</v>
      </c>
      <c r="I49" s="17">
        <v>188</v>
      </c>
      <c r="K49" s="17">
        <v>80.900000000000006</v>
      </c>
      <c r="M49" s="17">
        <v>47</v>
      </c>
      <c r="P49" s="17" t="str">
        <f t="shared" si="2"/>
        <v>no</v>
      </c>
      <c r="Q49" s="17">
        <v>54.752499999999998</v>
      </c>
      <c r="R49" s="17">
        <v>-165.0915</v>
      </c>
      <c r="S49" s="17" t="s">
        <v>1216</v>
      </c>
      <c r="U49" s="17" t="s">
        <v>3124</v>
      </c>
    </row>
    <row r="50" spans="1:22" x14ac:dyDescent="0.2">
      <c r="A50" s="17" t="s">
        <v>24</v>
      </c>
      <c r="B50" s="18">
        <v>42779</v>
      </c>
      <c r="C50" s="17">
        <f t="shared" si="0"/>
        <v>2</v>
      </c>
      <c r="D50" s="17">
        <f t="shared" si="1"/>
        <v>2017</v>
      </c>
      <c r="E50" s="17" t="s">
        <v>3088</v>
      </c>
      <c r="F50" s="17">
        <v>6090098</v>
      </c>
      <c r="G50" s="17" t="s">
        <v>3089</v>
      </c>
      <c r="H50" s="17" t="s">
        <v>3123</v>
      </c>
      <c r="I50" s="17">
        <v>188</v>
      </c>
      <c r="K50" s="17">
        <v>80.900000000000006</v>
      </c>
      <c r="M50" s="17">
        <v>47</v>
      </c>
      <c r="P50" s="17" t="str">
        <f t="shared" si="2"/>
        <v>no</v>
      </c>
      <c r="Q50" s="17">
        <v>54.117100000000001</v>
      </c>
      <c r="R50" s="17">
        <v>-165.7115333333</v>
      </c>
      <c r="S50" s="17" t="s">
        <v>80</v>
      </c>
      <c r="U50" s="17" t="s">
        <v>3124</v>
      </c>
    </row>
    <row r="51" spans="1:22" x14ac:dyDescent="0.2">
      <c r="A51" s="17" t="s">
        <v>24</v>
      </c>
      <c r="B51" s="18">
        <v>42779</v>
      </c>
      <c r="C51" s="17">
        <f t="shared" si="0"/>
        <v>2</v>
      </c>
      <c r="D51" s="17">
        <f t="shared" si="1"/>
        <v>2017</v>
      </c>
      <c r="E51" s="17" t="s">
        <v>3088</v>
      </c>
      <c r="F51" s="17">
        <v>6090098</v>
      </c>
      <c r="G51" s="17" t="s">
        <v>3089</v>
      </c>
      <c r="H51" s="17" t="s">
        <v>3123</v>
      </c>
      <c r="I51" s="17">
        <v>188</v>
      </c>
      <c r="K51" s="17">
        <v>80.900000000000006</v>
      </c>
      <c r="M51" s="17">
        <v>47</v>
      </c>
      <c r="P51" s="17" t="str">
        <f t="shared" si="2"/>
        <v>no</v>
      </c>
      <c r="Q51" s="17">
        <v>54.117100000000001</v>
      </c>
      <c r="R51" s="17">
        <v>-165.7115333333</v>
      </c>
      <c r="S51" s="17" t="s">
        <v>1216</v>
      </c>
      <c r="U51" s="17" t="s">
        <v>3124</v>
      </c>
    </row>
    <row r="52" spans="1:22" x14ac:dyDescent="0.2">
      <c r="A52" s="17" t="s">
        <v>24</v>
      </c>
      <c r="B52" s="18">
        <v>42779</v>
      </c>
      <c r="C52" s="17">
        <f t="shared" si="0"/>
        <v>2</v>
      </c>
      <c r="D52" s="17">
        <f t="shared" si="1"/>
        <v>2017</v>
      </c>
      <c r="E52" s="17" t="s">
        <v>3088</v>
      </c>
      <c r="F52" s="17">
        <v>6090098</v>
      </c>
      <c r="G52" s="17" t="s">
        <v>3089</v>
      </c>
      <c r="H52" s="17" t="s">
        <v>3125</v>
      </c>
      <c r="I52" s="17">
        <v>175</v>
      </c>
      <c r="K52" s="17">
        <v>93.4</v>
      </c>
      <c r="M52" s="17">
        <v>40</v>
      </c>
      <c r="P52" s="17" t="str">
        <f t="shared" si="2"/>
        <v>no</v>
      </c>
      <c r="Q52" s="17">
        <v>54.117100000000001</v>
      </c>
      <c r="R52" s="17">
        <v>-165.7115333333</v>
      </c>
      <c r="S52" s="17" t="s">
        <v>1216</v>
      </c>
      <c r="U52" s="17" t="s">
        <v>3093</v>
      </c>
    </row>
    <row r="53" spans="1:22" x14ac:dyDescent="0.2">
      <c r="A53" s="17" t="s">
        <v>24</v>
      </c>
      <c r="B53" s="18">
        <v>42779</v>
      </c>
      <c r="C53" s="17">
        <f t="shared" si="0"/>
        <v>2</v>
      </c>
      <c r="D53" s="17">
        <f t="shared" si="1"/>
        <v>2017</v>
      </c>
      <c r="E53" s="17" t="s">
        <v>3088</v>
      </c>
      <c r="F53" s="17">
        <v>6090098</v>
      </c>
      <c r="G53" s="17" t="s">
        <v>3089</v>
      </c>
      <c r="H53" s="17" t="s">
        <v>3123</v>
      </c>
      <c r="I53" s="17">
        <v>188</v>
      </c>
      <c r="K53" s="17">
        <v>80.900000000000006</v>
      </c>
      <c r="M53" s="17">
        <v>47</v>
      </c>
      <c r="P53" s="17" t="str">
        <f t="shared" si="2"/>
        <v>no</v>
      </c>
      <c r="Q53" s="17">
        <v>54.117100000000001</v>
      </c>
      <c r="R53" s="17">
        <v>-165.7115333333</v>
      </c>
      <c r="S53" s="17" t="s">
        <v>3114</v>
      </c>
      <c r="U53" s="17" t="s">
        <v>3124</v>
      </c>
    </row>
    <row r="54" spans="1:22" x14ac:dyDescent="0.2">
      <c r="A54" s="17" t="s">
        <v>24</v>
      </c>
      <c r="B54" s="18">
        <v>42779</v>
      </c>
      <c r="C54" s="17">
        <f t="shared" si="0"/>
        <v>2</v>
      </c>
      <c r="D54" s="17">
        <f t="shared" si="1"/>
        <v>2017</v>
      </c>
      <c r="E54" s="17" t="s">
        <v>3088</v>
      </c>
      <c r="F54" s="17">
        <v>6090098</v>
      </c>
      <c r="G54" s="17" t="s">
        <v>3089</v>
      </c>
      <c r="H54" s="17" t="s">
        <v>3123</v>
      </c>
      <c r="I54" s="17">
        <v>188</v>
      </c>
      <c r="K54" s="17">
        <v>80.900000000000006</v>
      </c>
      <c r="M54" s="17">
        <v>47</v>
      </c>
      <c r="P54" s="17" t="str">
        <f t="shared" si="2"/>
        <v>no</v>
      </c>
      <c r="Q54" s="17">
        <v>54.117100000000001</v>
      </c>
      <c r="R54" s="17">
        <v>-165.7115333333</v>
      </c>
      <c r="S54" s="17" t="s">
        <v>3109</v>
      </c>
      <c r="U54" s="17" t="s">
        <v>3124</v>
      </c>
    </row>
    <row r="55" spans="1:22" x14ac:dyDescent="0.2">
      <c r="A55" s="17" t="s">
        <v>24</v>
      </c>
      <c r="B55" s="18">
        <v>42779</v>
      </c>
      <c r="C55" s="17">
        <f t="shared" si="0"/>
        <v>2</v>
      </c>
      <c r="D55" s="17">
        <f t="shared" si="1"/>
        <v>2017</v>
      </c>
      <c r="E55" s="17" t="s">
        <v>3088</v>
      </c>
      <c r="F55" s="17">
        <v>6090098</v>
      </c>
      <c r="G55" s="17" t="s">
        <v>3089</v>
      </c>
      <c r="H55" s="17" t="s">
        <v>3123</v>
      </c>
      <c r="I55" s="17">
        <v>188</v>
      </c>
      <c r="K55" s="17">
        <v>80.900000000000006</v>
      </c>
      <c r="M55" s="17">
        <v>47</v>
      </c>
      <c r="P55" s="17" t="str">
        <f t="shared" si="2"/>
        <v>no</v>
      </c>
      <c r="Q55" s="17">
        <v>54.117100000000001</v>
      </c>
      <c r="R55" s="17">
        <v>-165.7115333333</v>
      </c>
      <c r="S55" s="17" t="s">
        <v>3117</v>
      </c>
      <c r="U55" s="17" t="s">
        <v>3124</v>
      </c>
    </row>
    <row r="56" spans="1:22" x14ac:dyDescent="0.2">
      <c r="A56" s="17" t="s">
        <v>24</v>
      </c>
      <c r="B56" s="18">
        <v>42779</v>
      </c>
      <c r="C56" s="17">
        <f t="shared" si="0"/>
        <v>2</v>
      </c>
      <c r="D56" s="17">
        <f t="shared" si="1"/>
        <v>2017</v>
      </c>
      <c r="E56" s="17" t="s">
        <v>3088</v>
      </c>
      <c r="F56" s="17">
        <v>6090098</v>
      </c>
      <c r="G56" s="17" t="s">
        <v>3089</v>
      </c>
      <c r="H56" s="17" t="s">
        <v>3123</v>
      </c>
      <c r="I56" s="17">
        <v>188</v>
      </c>
      <c r="K56" s="17">
        <v>80.900000000000006</v>
      </c>
      <c r="M56" s="17">
        <v>47</v>
      </c>
      <c r="P56" s="17" t="str">
        <f t="shared" si="2"/>
        <v>no</v>
      </c>
      <c r="Q56" s="17">
        <v>54.117100000000001</v>
      </c>
      <c r="R56" s="17">
        <v>-165.7115333333</v>
      </c>
      <c r="S56" s="17" t="s">
        <v>843</v>
      </c>
      <c r="U56" s="17" t="s">
        <v>3124</v>
      </c>
    </row>
    <row r="57" spans="1:22" x14ac:dyDescent="0.2">
      <c r="A57" s="17" t="s">
        <v>24</v>
      </c>
      <c r="B57" s="18">
        <v>42789</v>
      </c>
      <c r="C57" s="17">
        <f t="shared" si="0"/>
        <v>2</v>
      </c>
      <c r="D57" s="17">
        <f t="shared" si="1"/>
        <v>2017</v>
      </c>
      <c r="E57" s="17" t="s">
        <v>3088</v>
      </c>
      <c r="F57" s="17">
        <v>6095670</v>
      </c>
      <c r="G57" s="17" t="s">
        <v>3126</v>
      </c>
      <c r="H57" s="17" t="s">
        <v>3127</v>
      </c>
      <c r="P57" s="17" t="str">
        <f t="shared" si="2"/>
        <v>no</v>
      </c>
      <c r="Q57" s="17">
        <v>57.054537350300002</v>
      </c>
      <c r="R57" s="17">
        <v>-135.34847543070001</v>
      </c>
      <c r="S57" s="17" t="s">
        <v>3091</v>
      </c>
      <c r="U57" s="17" t="s">
        <v>3093</v>
      </c>
      <c r="V57" s="17" t="s">
        <v>1894</v>
      </c>
    </row>
    <row r="58" spans="1:22" x14ac:dyDescent="0.2">
      <c r="A58" s="17" t="s">
        <v>24</v>
      </c>
      <c r="B58" s="18">
        <v>42789</v>
      </c>
      <c r="C58" s="17">
        <f t="shared" si="0"/>
        <v>2</v>
      </c>
      <c r="D58" s="17">
        <f t="shared" si="1"/>
        <v>2017</v>
      </c>
      <c r="E58" s="17" t="s">
        <v>3088</v>
      </c>
      <c r="F58" s="17">
        <v>6096000</v>
      </c>
      <c r="G58" s="17" t="s">
        <v>3089</v>
      </c>
      <c r="H58" s="17" t="s">
        <v>3128</v>
      </c>
      <c r="I58" s="17">
        <v>1789</v>
      </c>
      <c r="K58" s="17">
        <v>250.3</v>
      </c>
      <c r="M58" s="17">
        <v>47</v>
      </c>
      <c r="P58" s="17" t="str">
        <f t="shared" si="2"/>
        <v>no</v>
      </c>
      <c r="Q58" s="17">
        <v>55.344883333299997</v>
      </c>
      <c r="R58" s="17">
        <v>-163.82085000000001</v>
      </c>
      <c r="S58" s="17" t="s">
        <v>3096</v>
      </c>
      <c r="U58" s="17" t="s">
        <v>3093</v>
      </c>
    </row>
    <row r="59" spans="1:22" x14ac:dyDescent="0.2">
      <c r="A59" s="17" t="s">
        <v>24</v>
      </c>
      <c r="B59" s="18">
        <v>42794</v>
      </c>
      <c r="C59" s="17">
        <f t="shared" si="0"/>
        <v>2</v>
      </c>
      <c r="D59" s="17">
        <f t="shared" si="1"/>
        <v>2017</v>
      </c>
      <c r="E59" s="17" t="s">
        <v>3088</v>
      </c>
      <c r="F59" s="17">
        <v>6097285</v>
      </c>
      <c r="G59" s="17" t="s">
        <v>3089</v>
      </c>
      <c r="H59" s="17" t="s">
        <v>3129</v>
      </c>
      <c r="I59" s="17">
        <v>71</v>
      </c>
      <c r="K59" s="17">
        <v>49.9</v>
      </c>
      <c r="M59" s="17">
        <v>45</v>
      </c>
      <c r="P59" s="17" t="str">
        <f t="shared" si="2"/>
        <v>no</v>
      </c>
      <c r="Q59" s="17">
        <v>57.697741557000001</v>
      </c>
      <c r="R59" s="17">
        <v>-152.5280765608</v>
      </c>
      <c r="S59" s="17" t="s">
        <v>80</v>
      </c>
      <c r="U59" s="17" t="s">
        <v>42</v>
      </c>
    </row>
    <row r="60" spans="1:22" x14ac:dyDescent="0.2">
      <c r="A60" s="17" t="s">
        <v>24</v>
      </c>
      <c r="B60" s="18">
        <v>42795</v>
      </c>
      <c r="C60" s="17">
        <f t="shared" si="0"/>
        <v>3</v>
      </c>
      <c r="D60" s="17">
        <f t="shared" si="1"/>
        <v>2017</v>
      </c>
      <c r="E60" s="17" t="s">
        <v>3088</v>
      </c>
      <c r="F60" s="17">
        <v>6097408</v>
      </c>
      <c r="G60" s="17" t="s">
        <v>3089</v>
      </c>
      <c r="H60" s="17" t="s">
        <v>3130</v>
      </c>
      <c r="K60" s="17">
        <v>91.7</v>
      </c>
      <c r="M60" s="17">
        <v>42</v>
      </c>
      <c r="P60" s="17" t="str">
        <f t="shared" si="2"/>
        <v>no</v>
      </c>
      <c r="Q60" s="17">
        <v>53.734999999999999</v>
      </c>
      <c r="R60" s="17">
        <v>-166.3216666667</v>
      </c>
      <c r="S60" s="17" t="s">
        <v>3091</v>
      </c>
      <c r="U60" s="17" t="s">
        <v>3093</v>
      </c>
      <c r="V60" s="17" t="s">
        <v>1894</v>
      </c>
    </row>
    <row r="61" spans="1:22" x14ac:dyDescent="0.2">
      <c r="A61" s="17" t="s">
        <v>24</v>
      </c>
      <c r="B61" s="18">
        <v>42791</v>
      </c>
      <c r="C61" s="17">
        <f t="shared" si="0"/>
        <v>2</v>
      </c>
      <c r="D61" s="17">
        <f t="shared" si="1"/>
        <v>2017</v>
      </c>
      <c r="E61" s="17" t="s">
        <v>3088</v>
      </c>
      <c r="F61" s="17">
        <v>6098112</v>
      </c>
      <c r="G61" s="17" t="s">
        <v>3089</v>
      </c>
      <c r="H61" s="17" t="s">
        <v>3131</v>
      </c>
      <c r="I61" s="17">
        <v>296</v>
      </c>
      <c r="K61" s="17">
        <v>166</v>
      </c>
      <c r="M61" s="17">
        <v>38</v>
      </c>
      <c r="P61" s="17" t="str">
        <f t="shared" si="2"/>
        <v>no</v>
      </c>
      <c r="Q61" s="17">
        <v>55.631666666699999</v>
      </c>
      <c r="R61" s="17">
        <v>-163.46166666670001</v>
      </c>
      <c r="S61" s="17" t="s">
        <v>3096</v>
      </c>
      <c r="U61" s="17" t="s">
        <v>3093</v>
      </c>
    </row>
    <row r="62" spans="1:22" x14ac:dyDescent="0.2">
      <c r="A62" s="17" t="s">
        <v>24</v>
      </c>
      <c r="B62" s="18">
        <v>42791</v>
      </c>
      <c r="C62" s="17">
        <f t="shared" si="0"/>
        <v>2</v>
      </c>
      <c r="D62" s="17">
        <f t="shared" si="1"/>
        <v>2017</v>
      </c>
      <c r="E62" s="17" t="s">
        <v>3088</v>
      </c>
      <c r="F62" s="17">
        <v>6098112</v>
      </c>
      <c r="G62" s="17" t="s">
        <v>3089</v>
      </c>
      <c r="H62" s="17" t="s">
        <v>3131</v>
      </c>
      <c r="I62" s="17">
        <v>296</v>
      </c>
      <c r="K62" s="17">
        <v>166</v>
      </c>
      <c r="M62" s="17">
        <v>38</v>
      </c>
      <c r="P62" s="17" t="str">
        <f t="shared" si="2"/>
        <v>no</v>
      </c>
      <c r="Q62" s="17">
        <v>55.631666666699999</v>
      </c>
      <c r="R62" s="17">
        <v>-163.46166666670001</v>
      </c>
      <c r="S62" s="17" t="s">
        <v>3095</v>
      </c>
      <c r="U62" s="17" t="s">
        <v>3093</v>
      </c>
    </row>
    <row r="63" spans="1:22" x14ac:dyDescent="0.2">
      <c r="A63" s="17" t="s">
        <v>24</v>
      </c>
      <c r="B63" s="18">
        <v>42796</v>
      </c>
      <c r="C63" s="17">
        <f t="shared" si="0"/>
        <v>3</v>
      </c>
      <c r="D63" s="17">
        <f t="shared" si="1"/>
        <v>2017</v>
      </c>
      <c r="E63" s="17" t="s">
        <v>3088</v>
      </c>
      <c r="F63" s="17">
        <v>6098637</v>
      </c>
      <c r="G63" s="17" t="s">
        <v>3098</v>
      </c>
      <c r="H63" s="17" t="s">
        <v>3132</v>
      </c>
      <c r="I63" s="17">
        <v>192</v>
      </c>
      <c r="K63" s="17">
        <v>101.2</v>
      </c>
      <c r="M63" s="17">
        <v>50</v>
      </c>
      <c r="P63" s="17" t="str">
        <f t="shared" si="2"/>
        <v>no</v>
      </c>
      <c r="Q63" s="17">
        <v>56.38</v>
      </c>
      <c r="R63" s="17">
        <v>-133.6972166667</v>
      </c>
      <c r="S63" s="17" t="s">
        <v>80</v>
      </c>
      <c r="U63" s="17" t="s">
        <v>42</v>
      </c>
      <c r="V63" s="17" t="s">
        <v>1894</v>
      </c>
    </row>
    <row r="64" spans="1:22" x14ac:dyDescent="0.2">
      <c r="A64" s="17" t="s">
        <v>24</v>
      </c>
      <c r="B64" s="18">
        <v>42796</v>
      </c>
      <c r="C64" s="17">
        <f t="shared" si="0"/>
        <v>3</v>
      </c>
      <c r="D64" s="17">
        <f t="shared" si="1"/>
        <v>2017</v>
      </c>
      <c r="E64" s="17" t="s">
        <v>3088</v>
      </c>
      <c r="F64" s="17">
        <v>6098637</v>
      </c>
      <c r="G64" s="17" t="s">
        <v>3098</v>
      </c>
      <c r="H64" s="17" t="s">
        <v>3132</v>
      </c>
      <c r="I64" s="17">
        <v>192</v>
      </c>
      <c r="K64" s="17">
        <v>101.2</v>
      </c>
      <c r="M64" s="17">
        <v>50</v>
      </c>
      <c r="P64" s="17" t="str">
        <f t="shared" si="2"/>
        <v>no</v>
      </c>
      <c r="Q64" s="17">
        <v>56.38</v>
      </c>
      <c r="R64" s="17">
        <v>-133.6972166667</v>
      </c>
      <c r="S64" s="17" t="s">
        <v>80</v>
      </c>
      <c r="U64" s="17" t="s">
        <v>42</v>
      </c>
    </row>
    <row r="65" spans="1:22" x14ac:dyDescent="0.2">
      <c r="A65" s="17" t="s">
        <v>24</v>
      </c>
      <c r="B65" s="18">
        <v>42796</v>
      </c>
      <c r="C65" s="17">
        <f t="shared" si="0"/>
        <v>3</v>
      </c>
      <c r="D65" s="17">
        <f t="shared" si="1"/>
        <v>2017</v>
      </c>
      <c r="E65" s="17" t="s">
        <v>3088</v>
      </c>
      <c r="F65" s="17">
        <v>6098637</v>
      </c>
      <c r="G65" s="17" t="s">
        <v>3098</v>
      </c>
      <c r="H65" s="17" t="s">
        <v>3132</v>
      </c>
      <c r="I65" s="17">
        <v>192</v>
      </c>
      <c r="K65" s="17">
        <v>101.2</v>
      </c>
      <c r="M65" s="17">
        <v>50</v>
      </c>
      <c r="P65" s="17" t="str">
        <f t="shared" si="2"/>
        <v>no</v>
      </c>
      <c r="Q65" s="17">
        <v>56.420633333300003</v>
      </c>
      <c r="R65" s="17">
        <v>-133.89060000000001</v>
      </c>
      <c r="S65" s="17" t="s">
        <v>412</v>
      </c>
      <c r="U65" s="17" t="s">
        <v>42</v>
      </c>
      <c r="V65" s="17" t="s">
        <v>1894</v>
      </c>
    </row>
    <row r="66" spans="1:22" x14ac:dyDescent="0.2">
      <c r="A66" s="17" t="s">
        <v>24</v>
      </c>
      <c r="B66" s="18">
        <v>42796</v>
      </c>
      <c r="C66" s="17">
        <f t="shared" si="0"/>
        <v>3</v>
      </c>
      <c r="D66" s="17">
        <f t="shared" si="1"/>
        <v>2017</v>
      </c>
      <c r="E66" s="17" t="s">
        <v>3088</v>
      </c>
      <c r="F66" s="17">
        <v>6098637</v>
      </c>
      <c r="G66" s="17" t="s">
        <v>3098</v>
      </c>
      <c r="H66" s="17" t="s">
        <v>3132</v>
      </c>
      <c r="I66" s="17">
        <v>192</v>
      </c>
      <c r="K66" s="17">
        <v>101.2</v>
      </c>
      <c r="M66" s="17">
        <v>50</v>
      </c>
      <c r="P66" s="17" t="str">
        <f t="shared" si="2"/>
        <v>no</v>
      </c>
      <c r="Q66" s="17">
        <v>56.420633333300003</v>
      </c>
      <c r="R66" s="17">
        <v>-133.89060000000001</v>
      </c>
      <c r="S66" s="17" t="s">
        <v>412</v>
      </c>
      <c r="U66" s="17" t="s">
        <v>42</v>
      </c>
    </row>
    <row r="67" spans="1:22" x14ac:dyDescent="0.2">
      <c r="A67" s="17" t="s">
        <v>24</v>
      </c>
      <c r="B67" s="18">
        <v>42796</v>
      </c>
      <c r="C67" s="17">
        <f t="shared" ref="C67:C130" si="3">MONTH(B67)</f>
        <v>3</v>
      </c>
      <c r="D67" s="17">
        <f t="shared" ref="D67:D130" si="4">YEAR(B67)</f>
        <v>2017</v>
      </c>
      <c r="E67" s="17" t="s">
        <v>3088</v>
      </c>
      <c r="F67" s="17">
        <v>6098637</v>
      </c>
      <c r="G67" s="17" t="s">
        <v>3133</v>
      </c>
      <c r="H67" s="17" t="s">
        <v>995</v>
      </c>
      <c r="K67" s="17">
        <v>318.3</v>
      </c>
      <c r="M67" s="17">
        <v>26</v>
      </c>
      <c r="P67" s="17" t="str">
        <f t="shared" ref="P67:P130" si="5">IF(Q67&gt;=58,"yes","no")</f>
        <v>no</v>
      </c>
      <c r="Q67" s="17">
        <v>56.420633333300003</v>
      </c>
      <c r="R67" s="17">
        <v>-133.89060000000001</v>
      </c>
      <c r="S67" s="17" t="s">
        <v>412</v>
      </c>
      <c r="U67" s="17" t="s">
        <v>3093</v>
      </c>
      <c r="V67" s="17" t="s">
        <v>1894</v>
      </c>
    </row>
    <row r="68" spans="1:22" x14ac:dyDescent="0.2">
      <c r="A68" s="17" t="s">
        <v>24</v>
      </c>
      <c r="B68" s="18">
        <v>42796</v>
      </c>
      <c r="C68" s="17">
        <f t="shared" si="3"/>
        <v>3</v>
      </c>
      <c r="D68" s="17">
        <f t="shared" si="4"/>
        <v>2017</v>
      </c>
      <c r="E68" s="17" t="s">
        <v>3088</v>
      </c>
      <c r="F68" s="17">
        <v>6098637</v>
      </c>
      <c r="G68" s="17" t="s">
        <v>3133</v>
      </c>
      <c r="H68" s="17" t="s">
        <v>995</v>
      </c>
      <c r="K68" s="17">
        <v>318.3</v>
      </c>
      <c r="M68" s="17">
        <v>26</v>
      </c>
      <c r="P68" s="17" t="str">
        <f t="shared" si="5"/>
        <v>no</v>
      </c>
      <c r="Q68" s="17">
        <v>56.420633333300003</v>
      </c>
      <c r="R68" s="17">
        <v>-133.89060000000001</v>
      </c>
      <c r="S68" s="17" t="s">
        <v>412</v>
      </c>
      <c r="U68" s="17" t="s">
        <v>3093</v>
      </c>
    </row>
    <row r="69" spans="1:22" x14ac:dyDescent="0.2">
      <c r="A69" s="17" t="s">
        <v>24</v>
      </c>
      <c r="B69" s="18">
        <v>42796</v>
      </c>
      <c r="C69" s="17">
        <f t="shared" si="3"/>
        <v>3</v>
      </c>
      <c r="D69" s="17">
        <f t="shared" si="4"/>
        <v>2017</v>
      </c>
      <c r="E69" s="17" t="s">
        <v>3088</v>
      </c>
      <c r="F69" s="17">
        <v>6098637</v>
      </c>
      <c r="G69" s="17" t="s">
        <v>3098</v>
      </c>
      <c r="H69" s="17" t="s">
        <v>3132</v>
      </c>
      <c r="I69" s="17">
        <v>192</v>
      </c>
      <c r="K69" s="17">
        <v>101.2</v>
      </c>
      <c r="M69" s="17">
        <v>50</v>
      </c>
      <c r="P69" s="17" t="str">
        <f t="shared" si="5"/>
        <v>no</v>
      </c>
      <c r="Q69" s="17">
        <v>56.38</v>
      </c>
      <c r="R69" s="17">
        <v>-133.6972166667</v>
      </c>
      <c r="S69" s="17" t="s">
        <v>39</v>
      </c>
      <c r="U69" s="17" t="s">
        <v>42</v>
      </c>
      <c r="V69" s="17" t="s">
        <v>1894</v>
      </c>
    </row>
    <row r="70" spans="1:22" x14ac:dyDescent="0.2">
      <c r="A70" s="17" t="s">
        <v>24</v>
      </c>
      <c r="B70" s="18">
        <v>42796</v>
      </c>
      <c r="C70" s="17">
        <f t="shared" si="3"/>
        <v>3</v>
      </c>
      <c r="D70" s="17">
        <f t="shared" si="4"/>
        <v>2017</v>
      </c>
      <c r="E70" s="17" t="s">
        <v>3088</v>
      </c>
      <c r="F70" s="17">
        <v>6098637</v>
      </c>
      <c r="G70" s="17" t="s">
        <v>3098</v>
      </c>
      <c r="H70" s="17" t="s">
        <v>3132</v>
      </c>
      <c r="I70" s="17">
        <v>192</v>
      </c>
      <c r="K70" s="17">
        <v>101.2</v>
      </c>
      <c r="M70" s="17">
        <v>50</v>
      </c>
      <c r="P70" s="17" t="str">
        <f t="shared" si="5"/>
        <v>no</v>
      </c>
      <c r="Q70" s="17">
        <v>56.38</v>
      </c>
      <c r="R70" s="17">
        <v>-133.6972166667</v>
      </c>
      <c r="S70" s="17" t="s">
        <v>39</v>
      </c>
      <c r="U70" s="17" t="s">
        <v>42</v>
      </c>
    </row>
    <row r="71" spans="1:22" x14ac:dyDescent="0.2">
      <c r="A71" s="17" t="s">
        <v>24</v>
      </c>
      <c r="B71" s="18">
        <v>42796</v>
      </c>
      <c r="C71" s="17">
        <f t="shared" si="3"/>
        <v>3</v>
      </c>
      <c r="D71" s="17">
        <f t="shared" si="4"/>
        <v>2017</v>
      </c>
      <c r="E71" s="17" t="s">
        <v>3088</v>
      </c>
      <c r="F71" s="17">
        <v>6098637</v>
      </c>
      <c r="G71" s="17" t="s">
        <v>3133</v>
      </c>
      <c r="H71" s="17" t="s">
        <v>995</v>
      </c>
      <c r="K71" s="17">
        <v>318.3</v>
      </c>
      <c r="M71" s="17">
        <v>26</v>
      </c>
      <c r="P71" s="17" t="str">
        <f t="shared" si="5"/>
        <v>no</v>
      </c>
      <c r="Q71" s="17">
        <v>56.38</v>
      </c>
      <c r="R71" s="17">
        <v>-133.6972166667</v>
      </c>
      <c r="S71" s="17" t="s">
        <v>39</v>
      </c>
      <c r="U71" s="17" t="s">
        <v>3093</v>
      </c>
      <c r="V71" s="17" t="s">
        <v>1894</v>
      </c>
    </row>
    <row r="72" spans="1:22" x14ac:dyDescent="0.2">
      <c r="A72" s="17" t="s">
        <v>24</v>
      </c>
      <c r="B72" s="18">
        <v>42796</v>
      </c>
      <c r="C72" s="17">
        <f t="shared" si="3"/>
        <v>3</v>
      </c>
      <c r="D72" s="17">
        <f t="shared" si="4"/>
        <v>2017</v>
      </c>
      <c r="E72" s="17" t="s">
        <v>3088</v>
      </c>
      <c r="F72" s="17">
        <v>6098637</v>
      </c>
      <c r="G72" s="17" t="s">
        <v>3133</v>
      </c>
      <c r="H72" s="17" t="s">
        <v>995</v>
      </c>
      <c r="K72" s="17">
        <v>318.3</v>
      </c>
      <c r="M72" s="17">
        <v>26</v>
      </c>
      <c r="P72" s="17" t="str">
        <f t="shared" si="5"/>
        <v>no</v>
      </c>
      <c r="Q72" s="17">
        <v>56.38</v>
      </c>
      <c r="R72" s="17">
        <v>-133.6972166667</v>
      </c>
      <c r="S72" s="17" t="s">
        <v>39</v>
      </c>
      <c r="U72" s="17" t="s">
        <v>3093</v>
      </c>
    </row>
    <row r="73" spans="1:22" x14ac:dyDescent="0.2">
      <c r="A73" s="17" t="s">
        <v>24</v>
      </c>
      <c r="B73" s="18">
        <v>42796</v>
      </c>
      <c r="C73" s="17">
        <f t="shared" si="3"/>
        <v>3</v>
      </c>
      <c r="D73" s="17">
        <f t="shared" si="4"/>
        <v>2017</v>
      </c>
      <c r="E73" s="17" t="s">
        <v>3088</v>
      </c>
      <c r="F73" s="17">
        <v>6098637</v>
      </c>
      <c r="G73" s="17" t="s">
        <v>3098</v>
      </c>
      <c r="H73" s="17" t="s">
        <v>3132</v>
      </c>
      <c r="I73" s="17">
        <v>192</v>
      </c>
      <c r="K73" s="17">
        <v>101.2</v>
      </c>
      <c r="M73" s="17">
        <v>50</v>
      </c>
      <c r="P73" s="17" t="str">
        <f t="shared" si="5"/>
        <v>no</v>
      </c>
      <c r="Q73" s="17">
        <v>56.38</v>
      </c>
      <c r="R73" s="17">
        <v>-133.6972166667</v>
      </c>
      <c r="S73" s="17" t="s">
        <v>3096</v>
      </c>
      <c r="U73" s="17" t="s">
        <v>42</v>
      </c>
      <c r="V73" s="17" t="s">
        <v>1894</v>
      </c>
    </row>
    <row r="74" spans="1:22" x14ac:dyDescent="0.2">
      <c r="A74" s="17" t="s">
        <v>24</v>
      </c>
      <c r="B74" s="18">
        <v>42796</v>
      </c>
      <c r="C74" s="17">
        <f t="shared" si="3"/>
        <v>3</v>
      </c>
      <c r="D74" s="17">
        <f t="shared" si="4"/>
        <v>2017</v>
      </c>
      <c r="E74" s="17" t="s">
        <v>3088</v>
      </c>
      <c r="F74" s="17">
        <v>6098637</v>
      </c>
      <c r="G74" s="17" t="s">
        <v>3098</v>
      </c>
      <c r="H74" s="17" t="s">
        <v>3132</v>
      </c>
      <c r="I74" s="17">
        <v>192</v>
      </c>
      <c r="K74" s="17">
        <v>101.2</v>
      </c>
      <c r="M74" s="17">
        <v>50</v>
      </c>
      <c r="P74" s="17" t="str">
        <f t="shared" si="5"/>
        <v>no</v>
      </c>
      <c r="Q74" s="17">
        <v>56.38</v>
      </c>
      <c r="R74" s="17">
        <v>-133.6972166667</v>
      </c>
      <c r="S74" s="17" t="s">
        <v>3096</v>
      </c>
      <c r="U74" s="17" t="s">
        <v>42</v>
      </c>
    </row>
    <row r="75" spans="1:22" x14ac:dyDescent="0.2">
      <c r="A75" s="17" t="s">
        <v>24</v>
      </c>
      <c r="B75" s="18">
        <v>42800</v>
      </c>
      <c r="C75" s="17">
        <f t="shared" si="3"/>
        <v>3</v>
      </c>
      <c r="D75" s="17">
        <f t="shared" si="4"/>
        <v>2017</v>
      </c>
      <c r="E75" s="17" t="s">
        <v>3088</v>
      </c>
      <c r="F75" s="17">
        <v>6100091</v>
      </c>
      <c r="G75" s="17" t="s">
        <v>3089</v>
      </c>
      <c r="H75" s="17" t="s">
        <v>3134</v>
      </c>
      <c r="I75" s="17">
        <v>94</v>
      </c>
      <c r="K75" s="17">
        <v>49.9</v>
      </c>
      <c r="M75" s="17">
        <v>50</v>
      </c>
      <c r="P75" s="17" t="str">
        <f t="shared" si="5"/>
        <v>no</v>
      </c>
      <c r="Q75" s="17">
        <v>53.5134333333</v>
      </c>
      <c r="R75" s="17">
        <v>-167.0653166667</v>
      </c>
      <c r="S75" s="17" t="s">
        <v>80</v>
      </c>
      <c r="U75" s="17" t="s">
        <v>3124</v>
      </c>
    </row>
    <row r="76" spans="1:22" x14ac:dyDescent="0.2">
      <c r="A76" s="17" t="s">
        <v>24</v>
      </c>
      <c r="B76" s="18">
        <v>42800</v>
      </c>
      <c r="C76" s="17">
        <f t="shared" si="3"/>
        <v>3</v>
      </c>
      <c r="D76" s="17">
        <f t="shared" si="4"/>
        <v>2017</v>
      </c>
      <c r="E76" s="17" t="s">
        <v>3088</v>
      </c>
      <c r="F76" s="17">
        <v>6100091</v>
      </c>
      <c r="G76" s="17" t="s">
        <v>3089</v>
      </c>
      <c r="H76" s="17" t="s">
        <v>3134</v>
      </c>
      <c r="I76" s="17">
        <v>94</v>
      </c>
      <c r="K76" s="17">
        <v>49.9</v>
      </c>
      <c r="M76" s="17">
        <v>50</v>
      </c>
      <c r="P76" s="17" t="str">
        <f t="shared" si="5"/>
        <v>no</v>
      </c>
      <c r="Q76" s="17">
        <v>53.5134333333</v>
      </c>
      <c r="R76" s="17">
        <v>-167.0653166667</v>
      </c>
      <c r="S76" s="17" t="s">
        <v>3109</v>
      </c>
      <c r="U76" s="17" t="s">
        <v>3124</v>
      </c>
    </row>
    <row r="77" spans="1:22" x14ac:dyDescent="0.2">
      <c r="A77" s="17" t="s">
        <v>24</v>
      </c>
      <c r="B77" s="18">
        <v>42800</v>
      </c>
      <c r="C77" s="17">
        <f t="shared" si="3"/>
        <v>3</v>
      </c>
      <c r="D77" s="17">
        <f t="shared" si="4"/>
        <v>2017</v>
      </c>
      <c r="E77" s="17" t="s">
        <v>3088</v>
      </c>
      <c r="F77" s="17">
        <v>6100091</v>
      </c>
      <c r="G77" s="17" t="s">
        <v>3089</v>
      </c>
      <c r="H77" s="17" t="s">
        <v>3134</v>
      </c>
      <c r="I77" s="17">
        <v>94</v>
      </c>
      <c r="K77" s="17">
        <v>49.9</v>
      </c>
      <c r="M77" s="17">
        <v>50</v>
      </c>
      <c r="P77" s="17" t="str">
        <f t="shared" si="5"/>
        <v>no</v>
      </c>
      <c r="Q77" s="17">
        <v>53.5134333333</v>
      </c>
      <c r="R77" s="17">
        <v>-167.0653166667</v>
      </c>
      <c r="S77" s="17" t="s">
        <v>3117</v>
      </c>
      <c r="U77" s="17" t="s">
        <v>3124</v>
      </c>
    </row>
    <row r="78" spans="1:22" x14ac:dyDescent="0.2">
      <c r="A78" s="17" t="s">
        <v>24</v>
      </c>
      <c r="B78" s="18">
        <v>42800</v>
      </c>
      <c r="C78" s="17">
        <f t="shared" si="3"/>
        <v>3</v>
      </c>
      <c r="D78" s="17">
        <f t="shared" si="4"/>
        <v>2017</v>
      </c>
      <c r="E78" s="17" t="s">
        <v>3088</v>
      </c>
      <c r="F78" s="17">
        <v>6100091</v>
      </c>
      <c r="G78" s="17" t="s">
        <v>3089</v>
      </c>
      <c r="H78" s="17" t="s">
        <v>3134</v>
      </c>
      <c r="I78" s="17">
        <v>94</v>
      </c>
      <c r="K78" s="17">
        <v>49.9</v>
      </c>
      <c r="M78" s="17">
        <v>50</v>
      </c>
      <c r="P78" s="17" t="str">
        <f t="shared" si="5"/>
        <v>no</v>
      </c>
      <c r="Q78" s="17">
        <v>53.5134333333</v>
      </c>
      <c r="R78" s="17">
        <v>-167.0653166667</v>
      </c>
      <c r="S78" s="17" t="s">
        <v>843</v>
      </c>
      <c r="U78" s="17" t="s">
        <v>3124</v>
      </c>
    </row>
    <row r="79" spans="1:22" x14ac:dyDescent="0.2">
      <c r="A79" s="17" t="s">
        <v>24</v>
      </c>
      <c r="B79" s="18">
        <v>42797</v>
      </c>
      <c r="C79" s="17">
        <f t="shared" si="3"/>
        <v>3</v>
      </c>
      <c r="D79" s="17">
        <f t="shared" si="4"/>
        <v>2017</v>
      </c>
      <c r="E79" s="17" t="s">
        <v>3088</v>
      </c>
      <c r="F79" s="17">
        <v>6100736</v>
      </c>
      <c r="G79" s="17" t="s">
        <v>3098</v>
      </c>
      <c r="H79" s="17" t="s">
        <v>3135</v>
      </c>
      <c r="P79" s="17" t="str">
        <f t="shared" si="5"/>
        <v>yes</v>
      </c>
      <c r="Q79" s="17">
        <v>58.1190406029</v>
      </c>
      <c r="R79" s="17">
        <v>-135.48165976510001</v>
      </c>
      <c r="S79" s="17" t="s">
        <v>3091</v>
      </c>
      <c r="U79" s="17" t="s">
        <v>3093</v>
      </c>
      <c r="V79" s="17" t="s">
        <v>1894</v>
      </c>
    </row>
    <row r="80" spans="1:22" x14ac:dyDescent="0.2">
      <c r="A80" s="17" t="s">
        <v>24</v>
      </c>
      <c r="B80" s="18">
        <v>42799</v>
      </c>
      <c r="C80" s="17">
        <f t="shared" si="3"/>
        <v>3</v>
      </c>
      <c r="D80" s="17">
        <f t="shared" si="4"/>
        <v>2017</v>
      </c>
      <c r="E80" s="17" t="s">
        <v>3088</v>
      </c>
      <c r="F80" s="17">
        <v>6100781</v>
      </c>
      <c r="G80" s="17" t="s">
        <v>3098</v>
      </c>
      <c r="H80" s="17" t="s">
        <v>3136</v>
      </c>
      <c r="K80" s="17">
        <v>905.5</v>
      </c>
      <c r="M80" s="17">
        <v>15</v>
      </c>
      <c r="P80" s="17" t="str">
        <f t="shared" si="5"/>
        <v>yes</v>
      </c>
      <c r="Q80" s="17">
        <v>60.6338368276</v>
      </c>
      <c r="R80" s="17">
        <v>-146.6167602539</v>
      </c>
      <c r="S80" s="17" t="s">
        <v>3096</v>
      </c>
      <c r="U80" s="17" t="s">
        <v>3093</v>
      </c>
    </row>
    <row r="81" spans="1:22" x14ac:dyDescent="0.2">
      <c r="A81" s="17" t="s">
        <v>24</v>
      </c>
      <c r="B81" s="18">
        <v>42799</v>
      </c>
      <c r="C81" s="17">
        <f t="shared" si="3"/>
        <v>3</v>
      </c>
      <c r="D81" s="17">
        <f t="shared" si="4"/>
        <v>2017</v>
      </c>
      <c r="E81" s="17" t="s">
        <v>3088</v>
      </c>
      <c r="F81" s="17">
        <v>6100781</v>
      </c>
      <c r="G81" s="17" t="s">
        <v>3098</v>
      </c>
      <c r="H81" s="17" t="s">
        <v>3136</v>
      </c>
      <c r="K81" s="17">
        <v>905.5</v>
      </c>
      <c r="M81" s="17">
        <v>15</v>
      </c>
      <c r="P81" s="17" t="str">
        <f t="shared" si="5"/>
        <v>yes</v>
      </c>
      <c r="Q81" s="17">
        <v>60.6338368276</v>
      </c>
      <c r="R81" s="17">
        <v>-146.6167602539</v>
      </c>
      <c r="S81" s="17" t="s">
        <v>3096</v>
      </c>
      <c r="U81" s="17" t="s">
        <v>3093</v>
      </c>
    </row>
    <row r="82" spans="1:22" x14ac:dyDescent="0.2">
      <c r="A82" s="17" t="s">
        <v>24</v>
      </c>
      <c r="B82" s="18">
        <v>42799</v>
      </c>
      <c r="C82" s="17">
        <f t="shared" si="3"/>
        <v>3</v>
      </c>
      <c r="D82" s="17">
        <f t="shared" si="4"/>
        <v>2017</v>
      </c>
      <c r="E82" s="17" t="s">
        <v>3088</v>
      </c>
      <c r="F82" s="17">
        <v>6100781</v>
      </c>
      <c r="G82" s="17" t="s">
        <v>3098</v>
      </c>
      <c r="H82" s="17" t="s">
        <v>3136</v>
      </c>
      <c r="K82" s="17">
        <v>905.5</v>
      </c>
      <c r="M82" s="17">
        <v>15</v>
      </c>
      <c r="P82" s="17" t="str">
        <f t="shared" si="5"/>
        <v>yes</v>
      </c>
      <c r="Q82" s="17">
        <v>60.6338368276</v>
      </c>
      <c r="R82" s="17">
        <v>-146.6167602539</v>
      </c>
      <c r="S82" s="17" t="s">
        <v>3095</v>
      </c>
      <c r="U82" s="17" t="s">
        <v>3093</v>
      </c>
    </row>
    <row r="83" spans="1:22" x14ac:dyDescent="0.2">
      <c r="A83" s="17" t="s">
        <v>24</v>
      </c>
      <c r="B83" s="18">
        <v>42802</v>
      </c>
      <c r="C83" s="17">
        <f t="shared" si="3"/>
        <v>3</v>
      </c>
      <c r="D83" s="17">
        <f t="shared" si="4"/>
        <v>2017</v>
      </c>
      <c r="E83" s="17" t="s">
        <v>3088</v>
      </c>
      <c r="F83" s="17">
        <v>6101342</v>
      </c>
      <c r="G83" s="17" t="s">
        <v>3137</v>
      </c>
      <c r="H83" s="17" t="s">
        <v>1959</v>
      </c>
      <c r="K83" s="17">
        <v>360.9</v>
      </c>
      <c r="M83" s="17">
        <v>20</v>
      </c>
      <c r="P83" s="17" t="str">
        <f t="shared" si="5"/>
        <v>yes</v>
      </c>
      <c r="Q83" s="17">
        <v>61.124194629999998</v>
      </c>
      <c r="R83" s="17">
        <v>-146.3573048115</v>
      </c>
      <c r="S83" s="17" t="s">
        <v>3091</v>
      </c>
      <c r="U83" s="17" t="s">
        <v>3093</v>
      </c>
      <c r="V83" s="17" t="s">
        <v>1894</v>
      </c>
    </row>
    <row r="84" spans="1:22" x14ac:dyDescent="0.2">
      <c r="A84" s="17" t="s">
        <v>24</v>
      </c>
      <c r="B84" s="18">
        <v>42802</v>
      </c>
      <c r="C84" s="17">
        <f t="shared" si="3"/>
        <v>3</v>
      </c>
      <c r="D84" s="17">
        <f t="shared" si="4"/>
        <v>2017</v>
      </c>
      <c r="E84" s="17" t="s">
        <v>3088</v>
      </c>
      <c r="F84" s="17">
        <v>6101342</v>
      </c>
      <c r="G84" s="17" t="s">
        <v>3137</v>
      </c>
      <c r="H84" s="17" t="s">
        <v>1959</v>
      </c>
      <c r="K84" s="17">
        <v>360.9</v>
      </c>
      <c r="M84" s="17">
        <v>20</v>
      </c>
      <c r="P84" s="17" t="str">
        <f t="shared" si="5"/>
        <v>yes</v>
      </c>
      <c r="Q84" s="17">
        <v>61.124194629999998</v>
      </c>
      <c r="R84" s="17">
        <v>-146.3573048115</v>
      </c>
      <c r="S84" s="17" t="s">
        <v>3091</v>
      </c>
      <c r="U84" s="17" t="s">
        <v>3093</v>
      </c>
      <c r="V84" s="17" t="s">
        <v>1894</v>
      </c>
    </row>
    <row r="85" spans="1:22" x14ac:dyDescent="0.2">
      <c r="A85" s="17" t="s">
        <v>24</v>
      </c>
      <c r="B85" s="18">
        <v>42775</v>
      </c>
      <c r="C85" s="17">
        <f t="shared" si="3"/>
        <v>2</v>
      </c>
      <c r="D85" s="17">
        <f t="shared" si="4"/>
        <v>2017</v>
      </c>
      <c r="E85" s="17" t="s">
        <v>3088</v>
      </c>
      <c r="F85" s="17">
        <v>6101487</v>
      </c>
      <c r="G85" s="17" t="s">
        <v>3089</v>
      </c>
      <c r="H85" s="17" t="s">
        <v>3138</v>
      </c>
      <c r="I85" s="17">
        <v>3732</v>
      </c>
      <c r="K85" s="17">
        <v>308.39999999999998</v>
      </c>
      <c r="M85" s="17">
        <v>51</v>
      </c>
      <c r="P85" s="17" t="str">
        <f t="shared" si="5"/>
        <v>no</v>
      </c>
      <c r="Q85" s="17">
        <v>56.163333333300002</v>
      </c>
      <c r="R85" s="17">
        <v>-163.30500000000001</v>
      </c>
      <c r="S85" s="17" t="s">
        <v>3096</v>
      </c>
      <c r="U85" s="17" t="s">
        <v>3093</v>
      </c>
    </row>
    <row r="86" spans="1:22" x14ac:dyDescent="0.2">
      <c r="A86" s="17" t="s">
        <v>24</v>
      </c>
      <c r="B86" s="18">
        <v>42775</v>
      </c>
      <c r="C86" s="17">
        <f t="shared" si="3"/>
        <v>2</v>
      </c>
      <c r="D86" s="17">
        <f t="shared" si="4"/>
        <v>2017</v>
      </c>
      <c r="E86" s="17" t="s">
        <v>3088</v>
      </c>
      <c r="F86" s="17">
        <v>6101487</v>
      </c>
      <c r="G86" s="17" t="s">
        <v>3089</v>
      </c>
      <c r="H86" s="17" t="s">
        <v>3138</v>
      </c>
      <c r="I86" s="17">
        <v>3732</v>
      </c>
      <c r="K86" s="17">
        <v>308.39999999999998</v>
      </c>
      <c r="M86" s="17">
        <v>51</v>
      </c>
      <c r="P86" s="17" t="str">
        <f t="shared" si="5"/>
        <v>no</v>
      </c>
      <c r="Q86" s="17">
        <v>56.163333333300002</v>
      </c>
      <c r="R86" s="17">
        <v>-163.30500000000001</v>
      </c>
      <c r="S86" s="17" t="s">
        <v>3091</v>
      </c>
      <c r="U86" s="17" t="s">
        <v>3093</v>
      </c>
    </row>
    <row r="87" spans="1:22" x14ac:dyDescent="0.2">
      <c r="A87" s="17" t="s">
        <v>24</v>
      </c>
      <c r="B87" s="18">
        <v>42804</v>
      </c>
      <c r="C87" s="17">
        <f t="shared" si="3"/>
        <v>3</v>
      </c>
      <c r="D87" s="17">
        <f t="shared" si="4"/>
        <v>2017</v>
      </c>
      <c r="E87" s="17" t="s">
        <v>3088</v>
      </c>
      <c r="F87" s="17">
        <v>6102698</v>
      </c>
      <c r="G87" s="17" t="s">
        <v>3089</v>
      </c>
      <c r="H87" s="17" t="s">
        <v>3139</v>
      </c>
      <c r="K87" s="17">
        <v>50.5</v>
      </c>
      <c r="M87" s="17">
        <v>20</v>
      </c>
      <c r="P87" s="17" t="str">
        <f t="shared" si="5"/>
        <v>yes</v>
      </c>
      <c r="Q87" s="17">
        <v>61.118055555600002</v>
      </c>
      <c r="R87" s="17">
        <v>-146.3358333333</v>
      </c>
      <c r="S87" s="17" t="s">
        <v>3096</v>
      </c>
      <c r="U87" s="17" t="s">
        <v>3093</v>
      </c>
      <c r="V87" s="17" t="s">
        <v>1894</v>
      </c>
    </row>
    <row r="88" spans="1:22" x14ac:dyDescent="0.2">
      <c r="A88" s="17" t="s">
        <v>24</v>
      </c>
      <c r="B88" s="18">
        <v>42804</v>
      </c>
      <c r="C88" s="17">
        <f t="shared" si="3"/>
        <v>3</v>
      </c>
      <c r="D88" s="17">
        <f t="shared" si="4"/>
        <v>2017</v>
      </c>
      <c r="E88" s="17" t="s">
        <v>3088</v>
      </c>
      <c r="F88" s="17">
        <v>6102698</v>
      </c>
      <c r="G88" s="17" t="s">
        <v>3089</v>
      </c>
      <c r="H88" s="17" t="s">
        <v>3139</v>
      </c>
      <c r="K88" s="17">
        <v>50.5</v>
      </c>
      <c r="M88" s="17">
        <v>20</v>
      </c>
      <c r="P88" s="17" t="str">
        <f t="shared" si="5"/>
        <v>yes</v>
      </c>
      <c r="Q88" s="17">
        <v>61.118055555600002</v>
      </c>
      <c r="R88" s="17">
        <v>-146.3358333333</v>
      </c>
      <c r="S88" s="17" t="s">
        <v>3091</v>
      </c>
      <c r="U88" s="17" t="s">
        <v>3093</v>
      </c>
      <c r="V88" s="17" t="s">
        <v>1894</v>
      </c>
    </row>
    <row r="89" spans="1:22" x14ac:dyDescent="0.2">
      <c r="A89" s="17" t="s">
        <v>24</v>
      </c>
      <c r="B89" s="18">
        <v>42803</v>
      </c>
      <c r="C89" s="17">
        <f t="shared" si="3"/>
        <v>3</v>
      </c>
      <c r="D89" s="17">
        <f t="shared" si="4"/>
        <v>2017</v>
      </c>
      <c r="E89" s="17" t="s">
        <v>3088</v>
      </c>
      <c r="F89" s="17">
        <v>6102761</v>
      </c>
      <c r="G89" s="17" t="s">
        <v>3089</v>
      </c>
      <c r="H89" s="17" t="s">
        <v>3140</v>
      </c>
      <c r="I89" s="17">
        <v>1027</v>
      </c>
      <c r="K89" s="17">
        <v>173.2</v>
      </c>
      <c r="M89" s="17">
        <v>41</v>
      </c>
      <c r="P89" s="17" t="str">
        <f t="shared" si="5"/>
        <v>no</v>
      </c>
      <c r="Q89" s="17">
        <v>56.141666666699997</v>
      </c>
      <c r="R89" s="17">
        <v>-162.00800000000001</v>
      </c>
      <c r="S89" s="17" t="s">
        <v>3096</v>
      </c>
      <c r="U89" s="17" t="s">
        <v>3093</v>
      </c>
    </row>
    <row r="90" spans="1:22" x14ac:dyDescent="0.2">
      <c r="A90" s="17" t="s">
        <v>24</v>
      </c>
      <c r="B90" s="18">
        <v>42803</v>
      </c>
      <c r="C90" s="17">
        <f t="shared" si="3"/>
        <v>3</v>
      </c>
      <c r="D90" s="17">
        <f t="shared" si="4"/>
        <v>2017</v>
      </c>
      <c r="E90" s="17" t="s">
        <v>3088</v>
      </c>
      <c r="F90" s="17">
        <v>6102761</v>
      </c>
      <c r="G90" s="17" t="s">
        <v>3089</v>
      </c>
      <c r="H90" s="17" t="s">
        <v>3140</v>
      </c>
      <c r="I90" s="17">
        <v>1027</v>
      </c>
      <c r="K90" s="17">
        <v>173.2</v>
      </c>
      <c r="M90" s="17">
        <v>41</v>
      </c>
      <c r="P90" s="17" t="str">
        <f t="shared" si="5"/>
        <v>no</v>
      </c>
      <c r="Q90" s="17">
        <v>56.141666666699997</v>
      </c>
      <c r="R90" s="17">
        <v>-162.00800000000001</v>
      </c>
      <c r="S90" s="17" t="s">
        <v>3096</v>
      </c>
      <c r="U90" s="17" t="s">
        <v>3093</v>
      </c>
    </row>
    <row r="91" spans="1:22" x14ac:dyDescent="0.2">
      <c r="A91" s="17" t="s">
        <v>24</v>
      </c>
      <c r="B91" s="18">
        <v>42803</v>
      </c>
      <c r="C91" s="17">
        <f t="shared" si="3"/>
        <v>3</v>
      </c>
      <c r="D91" s="17">
        <f t="shared" si="4"/>
        <v>2017</v>
      </c>
      <c r="E91" s="17" t="s">
        <v>3088</v>
      </c>
      <c r="F91" s="17">
        <v>6102761</v>
      </c>
      <c r="G91" s="17" t="s">
        <v>3089</v>
      </c>
      <c r="H91" s="17" t="s">
        <v>3140</v>
      </c>
      <c r="I91" s="17">
        <v>1027</v>
      </c>
      <c r="K91" s="17">
        <v>173.2</v>
      </c>
      <c r="M91" s="17">
        <v>41</v>
      </c>
      <c r="P91" s="17" t="str">
        <f t="shared" si="5"/>
        <v>no</v>
      </c>
      <c r="Q91" s="17">
        <v>56.141666666699997</v>
      </c>
      <c r="R91" s="17">
        <v>-162.00800000000001</v>
      </c>
      <c r="S91" s="17" t="s">
        <v>3120</v>
      </c>
      <c r="U91" s="17" t="s">
        <v>3093</v>
      </c>
    </row>
    <row r="92" spans="1:22" x14ac:dyDescent="0.2">
      <c r="A92" s="17" t="s">
        <v>24</v>
      </c>
      <c r="B92" s="18">
        <v>42803</v>
      </c>
      <c r="C92" s="17">
        <f t="shared" si="3"/>
        <v>3</v>
      </c>
      <c r="D92" s="17">
        <f t="shared" si="4"/>
        <v>2017</v>
      </c>
      <c r="E92" s="17" t="s">
        <v>3088</v>
      </c>
      <c r="F92" s="17">
        <v>6102761</v>
      </c>
      <c r="G92" s="17" t="s">
        <v>3089</v>
      </c>
      <c r="H92" s="17" t="s">
        <v>3140</v>
      </c>
      <c r="I92" s="17">
        <v>1027</v>
      </c>
      <c r="K92" s="17">
        <v>173.2</v>
      </c>
      <c r="M92" s="17">
        <v>41</v>
      </c>
      <c r="P92" s="17" t="str">
        <f t="shared" si="5"/>
        <v>no</v>
      </c>
      <c r="Q92" s="17">
        <v>56.141666666699997</v>
      </c>
      <c r="R92" s="17">
        <v>-162.00800000000001</v>
      </c>
      <c r="S92" s="17" t="s">
        <v>3095</v>
      </c>
      <c r="U92" s="17" t="s">
        <v>3093</v>
      </c>
    </row>
    <row r="93" spans="1:22" x14ac:dyDescent="0.2">
      <c r="A93" s="17" t="s">
        <v>24</v>
      </c>
      <c r="B93" s="18">
        <v>42781</v>
      </c>
      <c r="C93" s="17">
        <f t="shared" si="3"/>
        <v>2</v>
      </c>
      <c r="D93" s="17">
        <f t="shared" si="4"/>
        <v>2017</v>
      </c>
      <c r="E93" s="17" t="s">
        <v>3088</v>
      </c>
      <c r="F93" s="17">
        <v>6103075</v>
      </c>
      <c r="G93" s="17" t="s">
        <v>3098</v>
      </c>
      <c r="H93" s="17" t="s">
        <v>3141</v>
      </c>
      <c r="I93" s="17">
        <v>158</v>
      </c>
      <c r="K93" s="17">
        <v>90.7</v>
      </c>
      <c r="M93" s="17">
        <v>50</v>
      </c>
      <c r="P93" s="17" t="str">
        <f t="shared" si="5"/>
        <v>no</v>
      </c>
      <c r="Q93" s="17">
        <v>55.4116666667</v>
      </c>
      <c r="R93" s="17">
        <v>-131.8033333333</v>
      </c>
      <c r="S93" s="17" t="s">
        <v>3091</v>
      </c>
      <c r="U93" s="17" t="s">
        <v>42</v>
      </c>
      <c r="V93" s="17" t="s">
        <v>1894</v>
      </c>
    </row>
    <row r="94" spans="1:22" x14ac:dyDescent="0.2">
      <c r="A94" s="17" t="s">
        <v>24</v>
      </c>
      <c r="B94" s="18">
        <v>42781</v>
      </c>
      <c r="C94" s="17">
        <f t="shared" si="3"/>
        <v>2</v>
      </c>
      <c r="D94" s="17">
        <f t="shared" si="4"/>
        <v>2017</v>
      </c>
      <c r="E94" s="17" t="s">
        <v>3088</v>
      </c>
      <c r="F94" s="17">
        <v>6103075</v>
      </c>
      <c r="G94" s="17" t="s">
        <v>3098</v>
      </c>
      <c r="H94" s="17" t="s">
        <v>3141</v>
      </c>
      <c r="I94" s="17">
        <v>158</v>
      </c>
      <c r="K94" s="17">
        <v>90.7</v>
      </c>
      <c r="M94" s="17">
        <v>50</v>
      </c>
      <c r="P94" s="17" t="str">
        <f t="shared" si="5"/>
        <v>no</v>
      </c>
      <c r="Q94" s="17">
        <v>55.4116666667</v>
      </c>
      <c r="R94" s="17">
        <v>-131.8033333333</v>
      </c>
      <c r="S94" s="17" t="s">
        <v>80</v>
      </c>
      <c r="U94" s="17" t="s">
        <v>42</v>
      </c>
      <c r="V94" s="17" t="s">
        <v>1894</v>
      </c>
    </row>
    <row r="95" spans="1:22" x14ac:dyDescent="0.2">
      <c r="A95" s="17" t="s">
        <v>24</v>
      </c>
      <c r="B95" s="18">
        <v>42781</v>
      </c>
      <c r="C95" s="17">
        <f t="shared" si="3"/>
        <v>2</v>
      </c>
      <c r="D95" s="17">
        <f t="shared" si="4"/>
        <v>2017</v>
      </c>
      <c r="E95" s="17" t="s">
        <v>3088</v>
      </c>
      <c r="F95" s="17">
        <v>6103075</v>
      </c>
      <c r="G95" s="17" t="s">
        <v>3098</v>
      </c>
      <c r="H95" s="17" t="s">
        <v>3141</v>
      </c>
      <c r="I95" s="17">
        <v>158</v>
      </c>
      <c r="K95" s="17">
        <v>90.7</v>
      </c>
      <c r="M95" s="17">
        <v>50</v>
      </c>
      <c r="P95" s="17" t="str">
        <f t="shared" si="5"/>
        <v>no</v>
      </c>
      <c r="Q95" s="17">
        <v>55.4116666667</v>
      </c>
      <c r="R95" s="17">
        <v>-131.8033333333</v>
      </c>
      <c r="S95" s="17" t="s">
        <v>39</v>
      </c>
      <c r="U95" s="17" t="s">
        <v>42</v>
      </c>
      <c r="V95" s="17" t="s">
        <v>1894</v>
      </c>
    </row>
    <row r="96" spans="1:22" x14ac:dyDescent="0.2">
      <c r="A96" s="17" t="s">
        <v>24</v>
      </c>
      <c r="B96" s="18">
        <v>42781</v>
      </c>
      <c r="C96" s="17">
        <f t="shared" si="3"/>
        <v>2</v>
      </c>
      <c r="D96" s="17">
        <f t="shared" si="4"/>
        <v>2017</v>
      </c>
      <c r="E96" s="17" t="s">
        <v>3088</v>
      </c>
      <c r="F96" s="17">
        <v>6103075</v>
      </c>
      <c r="G96" s="17" t="s">
        <v>3098</v>
      </c>
      <c r="H96" s="17" t="s">
        <v>3142</v>
      </c>
      <c r="K96" s="17">
        <v>321.8</v>
      </c>
      <c r="M96" s="17">
        <v>27</v>
      </c>
      <c r="P96" s="17" t="str">
        <f t="shared" si="5"/>
        <v>no</v>
      </c>
      <c r="Q96" s="17">
        <v>55.4116666667</v>
      </c>
      <c r="R96" s="17">
        <v>-131.8033333333</v>
      </c>
      <c r="S96" s="17" t="s">
        <v>39</v>
      </c>
      <c r="U96" s="17" t="s">
        <v>42</v>
      </c>
      <c r="V96" s="17" t="s">
        <v>1894</v>
      </c>
    </row>
    <row r="97" spans="1:22" x14ac:dyDescent="0.2">
      <c r="A97" s="17" t="s">
        <v>24</v>
      </c>
      <c r="B97" s="18">
        <v>42811</v>
      </c>
      <c r="C97" s="17">
        <f t="shared" si="3"/>
        <v>3</v>
      </c>
      <c r="D97" s="17">
        <f t="shared" si="4"/>
        <v>2017</v>
      </c>
      <c r="E97" s="17" t="s">
        <v>3088</v>
      </c>
      <c r="F97" s="17">
        <v>6108485</v>
      </c>
      <c r="G97" s="17" t="s">
        <v>3089</v>
      </c>
      <c r="H97" s="17" t="s">
        <v>3143</v>
      </c>
      <c r="K97" s="17">
        <v>57.8</v>
      </c>
      <c r="M97" s="17">
        <v>4</v>
      </c>
      <c r="P97" s="17" t="str">
        <f t="shared" si="5"/>
        <v>no</v>
      </c>
      <c r="Q97" s="17">
        <v>53.883890787799999</v>
      </c>
      <c r="R97" s="17">
        <v>-166.51805013020001</v>
      </c>
      <c r="S97" s="17" t="s">
        <v>3091</v>
      </c>
      <c r="U97" s="17" t="s">
        <v>3093</v>
      </c>
      <c r="V97" s="17" t="s">
        <v>1894</v>
      </c>
    </row>
    <row r="98" spans="1:22" x14ac:dyDescent="0.2">
      <c r="A98" s="17" t="s">
        <v>24</v>
      </c>
      <c r="B98" s="18">
        <v>42815</v>
      </c>
      <c r="C98" s="17">
        <f t="shared" si="3"/>
        <v>3</v>
      </c>
      <c r="D98" s="17">
        <f t="shared" si="4"/>
        <v>2017</v>
      </c>
      <c r="E98" s="17" t="s">
        <v>3088</v>
      </c>
      <c r="F98" s="17">
        <v>6109053</v>
      </c>
      <c r="G98" s="17" t="s">
        <v>3089</v>
      </c>
      <c r="H98" s="17" t="s">
        <v>3144</v>
      </c>
      <c r="K98" s="17">
        <v>79</v>
      </c>
      <c r="M98" s="17">
        <v>40</v>
      </c>
      <c r="P98" s="17" t="str">
        <f t="shared" si="5"/>
        <v>no</v>
      </c>
      <c r="Q98" s="17">
        <v>57.983333333300003</v>
      </c>
      <c r="R98" s="17">
        <v>-153.4855</v>
      </c>
      <c r="S98" s="17" t="s">
        <v>239</v>
      </c>
      <c r="U98" s="17" t="s">
        <v>3093</v>
      </c>
    </row>
    <row r="99" spans="1:22" x14ac:dyDescent="0.2">
      <c r="A99" s="17" t="s">
        <v>24</v>
      </c>
      <c r="B99" s="18">
        <v>42815</v>
      </c>
      <c r="C99" s="17">
        <f t="shared" si="3"/>
        <v>3</v>
      </c>
      <c r="D99" s="17">
        <f t="shared" si="4"/>
        <v>2017</v>
      </c>
      <c r="E99" s="17" t="s">
        <v>3088</v>
      </c>
      <c r="F99" s="17">
        <v>6109053</v>
      </c>
      <c r="G99" s="17" t="s">
        <v>3089</v>
      </c>
      <c r="H99" s="17" t="s">
        <v>3145</v>
      </c>
      <c r="I99" s="17">
        <v>16</v>
      </c>
      <c r="K99" s="17">
        <v>29.9</v>
      </c>
      <c r="M99" s="17">
        <v>41</v>
      </c>
      <c r="P99" s="17" t="str">
        <f t="shared" si="5"/>
        <v>no</v>
      </c>
      <c r="Q99" s="17">
        <v>57.983333333300003</v>
      </c>
      <c r="R99" s="17">
        <v>-153.4855</v>
      </c>
      <c r="S99" s="17" t="s">
        <v>239</v>
      </c>
      <c r="U99" s="17" t="s">
        <v>42</v>
      </c>
    </row>
    <row r="100" spans="1:22" x14ac:dyDescent="0.2">
      <c r="A100" s="17" t="s">
        <v>24</v>
      </c>
      <c r="B100" s="18">
        <v>42788</v>
      </c>
      <c r="C100" s="17">
        <f t="shared" si="3"/>
        <v>2</v>
      </c>
      <c r="D100" s="17">
        <f t="shared" si="4"/>
        <v>2017</v>
      </c>
      <c r="E100" s="17" t="s">
        <v>3088</v>
      </c>
      <c r="F100" s="17">
        <v>6109333</v>
      </c>
      <c r="G100" s="17" t="s">
        <v>3089</v>
      </c>
      <c r="H100" s="17" t="s">
        <v>3146</v>
      </c>
      <c r="I100" s="17">
        <v>193</v>
      </c>
      <c r="K100" s="17">
        <v>108.5</v>
      </c>
      <c r="M100" s="17">
        <v>15</v>
      </c>
      <c r="P100" s="17" t="str">
        <f t="shared" si="5"/>
        <v>no</v>
      </c>
      <c r="Q100" s="17">
        <v>54.05</v>
      </c>
      <c r="R100" s="17">
        <v>-166.65</v>
      </c>
      <c r="S100" s="17" t="s">
        <v>3096</v>
      </c>
      <c r="U100" s="17" t="s">
        <v>3093</v>
      </c>
    </row>
    <row r="101" spans="1:22" x14ac:dyDescent="0.2">
      <c r="A101" s="17" t="s">
        <v>24</v>
      </c>
      <c r="B101" s="18">
        <v>42788</v>
      </c>
      <c r="C101" s="17">
        <f t="shared" si="3"/>
        <v>2</v>
      </c>
      <c r="D101" s="17">
        <f t="shared" si="4"/>
        <v>2017</v>
      </c>
      <c r="E101" s="17" t="s">
        <v>3088</v>
      </c>
      <c r="F101" s="17">
        <v>6109333</v>
      </c>
      <c r="G101" s="17" t="s">
        <v>3089</v>
      </c>
      <c r="H101" s="17" t="s">
        <v>3146</v>
      </c>
      <c r="I101" s="17">
        <v>193</v>
      </c>
      <c r="K101" s="17">
        <v>108.5</v>
      </c>
      <c r="M101" s="17">
        <v>15</v>
      </c>
      <c r="P101" s="17" t="str">
        <f t="shared" si="5"/>
        <v>no</v>
      </c>
      <c r="Q101" s="17">
        <v>54.05</v>
      </c>
      <c r="R101" s="17">
        <v>-166.65</v>
      </c>
      <c r="S101" s="17" t="s">
        <v>3095</v>
      </c>
      <c r="U101" s="17" t="s">
        <v>3093</v>
      </c>
    </row>
    <row r="102" spans="1:22" x14ac:dyDescent="0.2">
      <c r="A102" s="17" t="s">
        <v>24</v>
      </c>
      <c r="B102" s="18">
        <v>42788</v>
      </c>
      <c r="C102" s="17">
        <f t="shared" si="3"/>
        <v>2</v>
      </c>
      <c r="D102" s="17">
        <f t="shared" si="4"/>
        <v>2017</v>
      </c>
      <c r="E102" s="17" t="s">
        <v>3088</v>
      </c>
      <c r="F102" s="17">
        <v>6109333</v>
      </c>
      <c r="G102" s="17" t="s">
        <v>3089</v>
      </c>
      <c r="H102" s="17" t="s">
        <v>3146</v>
      </c>
      <c r="I102" s="17">
        <v>193</v>
      </c>
      <c r="K102" s="17">
        <v>108.5</v>
      </c>
      <c r="M102" s="17">
        <v>15</v>
      </c>
      <c r="P102" s="17" t="str">
        <f t="shared" si="5"/>
        <v>no</v>
      </c>
      <c r="Q102" s="17">
        <v>54.05</v>
      </c>
      <c r="R102" s="17">
        <v>-166.65</v>
      </c>
      <c r="S102" s="17" t="s">
        <v>1216</v>
      </c>
      <c r="U102" s="17" t="s">
        <v>3093</v>
      </c>
    </row>
    <row r="103" spans="1:22" x14ac:dyDescent="0.2">
      <c r="A103" s="17" t="s">
        <v>24</v>
      </c>
      <c r="B103" s="18">
        <v>42815</v>
      </c>
      <c r="C103" s="17">
        <f t="shared" si="3"/>
        <v>3</v>
      </c>
      <c r="D103" s="17">
        <f t="shared" si="4"/>
        <v>2017</v>
      </c>
      <c r="E103" s="17" t="s">
        <v>3088</v>
      </c>
      <c r="F103" s="17">
        <v>6109643</v>
      </c>
      <c r="G103" s="17" t="s">
        <v>3089</v>
      </c>
      <c r="H103" s="17" t="s">
        <v>3147</v>
      </c>
      <c r="I103" s="17">
        <v>4555</v>
      </c>
      <c r="K103" s="17">
        <v>344</v>
      </c>
      <c r="M103" s="17">
        <v>39</v>
      </c>
      <c r="P103" s="17" t="str">
        <f t="shared" si="5"/>
        <v>no</v>
      </c>
      <c r="Q103" s="17">
        <v>57.183333333299998</v>
      </c>
      <c r="R103" s="17">
        <v>-171.3</v>
      </c>
      <c r="S103" s="17" t="s">
        <v>3096</v>
      </c>
      <c r="U103" s="17" t="s">
        <v>3093</v>
      </c>
    </row>
    <row r="104" spans="1:22" x14ac:dyDescent="0.2">
      <c r="A104" s="17" t="s">
        <v>24</v>
      </c>
      <c r="B104" s="18">
        <v>42815</v>
      </c>
      <c r="C104" s="17">
        <f t="shared" si="3"/>
        <v>3</v>
      </c>
      <c r="D104" s="17">
        <f t="shared" si="4"/>
        <v>2017</v>
      </c>
      <c r="E104" s="17" t="s">
        <v>3088</v>
      </c>
      <c r="F104" s="17">
        <v>6109643</v>
      </c>
      <c r="G104" s="17" t="s">
        <v>3089</v>
      </c>
      <c r="H104" s="17" t="s">
        <v>3147</v>
      </c>
      <c r="I104" s="17">
        <v>4555</v>
      </c>
      <c r="K104" s="17">
        <v>344</v>
      </c>
      <c r="M104" s="17">
        <v>39</v>
      </c>
      <c r="P104" s="17" t="str">
        <f t="shared" si="5"/>
        <v>no</v>
      </c>
      <c r="Q104" s="17">
        <v>57.183333333299998</v>
      </c>
      <c r="R104" s="17">
        <v>-171.3</v>
      </c>
      <c r="S104" s="17" t="s">
        <v>3095</v>
      </c>
      <c r="U104" s="17" t="s">
        <v>3093</v>
      </c>
    </row>
    <row r="105" spans="1:22" x14ac:dyDescent="0.2">
      <c r="A105" s="17" t="s">
        <v>24</v>
      </c>
      <c r="B105" s="18">
        <v>42778</v>
      </c>
      <c r="C105" s="17">
        <f t="shared" si="3"/>
        <v>2</v>
      </c>
      <c r="D105" s="17">
        <f t="shared" si="4"/>
        <v>2017</v>
      </c>
      <c r="E105" s="17" t="s">
        <v>3088</v>
      </c>
      <c r="F105" s="17">
        <v>6109930</v>
      </c>
      <c r="G105" s="17" t="s">
        <v>3148</v>
      </c>
      <c r="H105" s="17" t="s">
        <v>3149</v>
      </c>
      <c r="I105" s="17">
        <v>199</v>
      </c>
      <c r="K105" s="17">
        <v>114.8</v>
      </c>
      <c r="M105" s="17">
        <v>63</v>
      </c>
      <c r="P105" s="17" t="str">
        <f t="shared" si="5"/>
        <v>no</v>
      </c>
      <c r="Q105" s="17">
        <v>53.900834147099999</v>
      </c>
      <c r="R105" s="17">
        <v>-166.5022298177</v>
      </c>
      <c r="S105" s="17" t="s">
        <v>1216</v>
      </c>
      <c r="U105" s="17" t="s">
        <v>42</v>
      </c>
    </row>
    <row r="106" spans="1:22" x14ac:dyDescent="0.2">
      <c r="A106" s="17" t="s">
        <v>24</v>
      </c>
      <c r="B106" s="18">
        <v>42778</v>
      </c>
      <c r="C106" s="17">
        <f t="shared" si="3"/>
        <v>2</v>
      </c>
      <c r="D106" s="17">
        <f t="shared" si="4"/>
        <v>2017</v>
      </c>
      <c r="E106" s="17" t="s">
        <v>3088</v>
      </c>
      <c r="F106" s="17">
        <v>6109930</v>
      </c>
      <c r="G106" s="17" t="s">
        <v>3148</v>
      </c>
      <c r="H106" s="17" t="s">
        <v>3149</v>
      </c>
      <c r="I106" s="17">
        <v>199</v>
      </c>
      <c r="K106" s="17">
        <v>114.8</v>
      </c>
      <c r="M106" s="17">
        <v>63</v>
      </c>
      <c r="P106" s="17" t="str">
        <f t="shared" si="5"/>
        <v>no</v>
      </c>
      <c r="Q106" s="17">
        <v>53.900834147099999</v>
      </c>
      <c r="R106" s="17">
        <v>-166.5022298177</v>
      </c>
      <c r="S106" s="17" t="s">
        <v>39</v>
      </c>
      <c r="U106" s="17" t="s">
        <v>42</v>
      </c>
    </row>
    <row r="107" spans="1:22" x14ac:dyDescent="0.2">
      <c r="A107" s="17" t="s">
        <v>24</v>
      </c>
      <c r="B107" s="18">
        <v>42778</v>
      </c>
      <c r="C107" s="17">
        <f t="shared" si="3"/>
        <v>2</v>
      </c>
      <c r="D107" s="17">
        <f t="shared" si="4"/>
        <v>2017</v>
      </c>
      <c r="E107" s="17" t="s">
        <v>3088</v>
      </c>
      <c r="F107" s="17">
        <v>6109930</v>
      </c>
      <c r="G107" s="17" t="s">
        <v>3089</v>
      </c>
      <c r="H107" s="17" t="s">
        <v>3150</v>
      </c>
      <c r="K107" s="17">
        <v>150.4</v>
      </c>
      <c r="M107" s="17">
        <v>77</v>
      </c>
      <c r="P107" s="17" t="str">
        <f t="shared" si="5"/>
        <v>no</v>
      </c>
      <c r="Q107" s="17">
        <v>53.900834147099999</v>
      </c>
      <c r="R107" s="17">
        <v>-166.5022298177</v>
      </c>
      <c r="S107" s="17" t="s">
        <v>39</v>
      </c>
      <c r="U107" s="17" t="s">
        <v>42</v>
      </c>
    </row>
    <row r="108" spans="1:22" x14ac:dyDescent="0.2">
      <c r="A108" s="17" t="s">
        <v>24</v>
      </c>
      <c r="B108" s="18">
        <v>42817</v>
      </c>
      <c r="C108" s="17">
        <f t="shared" si="3"/>
        <v>3</v>
      </c>
      <c r="D108" s="17">
        <f t="shared" si="4"/>
        <v>2017</v>
      </c>
      <c r="E108" s="17" t="s">
        <v>3088</v>
      </c>
      <c r="F108" s="17">
        <v>6110481</v>
      </c>
      <c r="G108" s="17" t="s">
        <v>3098</v>
      </c>
      <c r="H108" s="17" t="s">
        <v>3151</v>
      </c>
      <c r="K108" s="17">
        <v>36</v>
      </c>
      <c r="M108" s="17">
        <v>55</v>
      </c>
      <c r="P108" s="17" t="str">
        <f t="shared" si="5"/>
        <v>yes</v>
      </c>
      <c r="Q108" s="17">
        <v>60.115850000000002</v>
      </c>
      <c r="R108" s="17">
        <v>-149.43883333330001</v>
      </c>
      <c r="S108" s="17" t="s">
        <v>3091</v>
      </c>
      <c r="U108" s="17" t="s">
        <v>3093</v>
      </c>
      <c r="V108" s="17" t="s">
        <v>1894</v>
      </c>
    </row>
    <row r="109" spans="1:22" x14ac:dyDescent="0.2">
      <c r="A109" s="17" t="s">
        <v>24</v>
      </c>
      <c r="B109" s="18">
        <v>42821</v>
      </c>
      <c r="C109" s="17">
        <f t="shared" si="3"/>
        <v>3</v>
      </c>
      <c r="D109" s="17">
        <f t="shared" si="4"/>
        <v>2017</v>
      </c>
      <c r="E109" s="17" t="s">
        <v>3088</v>
      </c>
      <c r="F109" s="17">
        <v>6112327</v>
      </c>
      <c r="G109" s="17" t="s">
        <v>3089</v>
      </c>
      <c r="H109" s="17" t="s">
        <v>3152</v>
      </c>
      <c r="K109" s="17">
        <v>74.2</v>
      </c>
      <c r="M109" s="17">
        <v>42</v>
      </c>
      <c r="P109" s="17" t="str">
        <f t="shared" si="5"/>
        <v>yes</v>
      </c>
      <c r="Q109" s="17">
        <v>58.333333333299997</v>
      </c>
      <c r="R109" s="17">
        <v>-153.26666666669999</v>
      </c>
      <c r="S109" s="17" t="s">
        <v>3096</v>
      </c>
      <c r="U109" s="17" t="s">
        <v>42</v>
      </c>
    </row>
    <row r="110" spans="1:22" x14ac:dyDescent="0.2">
      <c r="A110" s="17" t="s">
        <v>24</v>
      </c>
      <c r="B110" s="18">
        <v>42821</v>
      </c>
      <c r="C110" s="17">
        <f t="shared" si="3"/>
        <v>3</v>
      </c>
      <c r="D110" s="17">
        <f t="shared" si="4"/>
        <v>2017</v>
      </c>
      <c r="E110" s="17" t="s">
        <v>3088</v>
      </c>
      <c r="F110" s="17">
        <v>6112327</v>
      </c>
      <c r="G110" s="17" t="s">
        <v>3089</v>
      </c>
      <c r="H110" s="17" t="s">
        <v>3152</v>
      </c>
      <c r="K110" s="17">
        <v>74.2</v>
      </c>
      <c r="M110" s="17">
        <v>42</v>
      </c>
      <c r="P110" s="17" t="str">
        <f t="shared" si="5"/>
        <v>yes</v>
      </c>
      <c r="Q110" s="17">
        <v>58.333333333299997</v>
      </c>
      <c r="R110" s="17">
        <v>-153.26666666669999</v>
      </c>
      <c r="S110" s="17" t="s">
        <v>80</v>
      </c>
      <c r="U110" s="17" t="s">
        <v>42</v>
      </c>
    </row>
    <row r="111" spans="1:22" x14ac:dyDescent="0.2">
      <c r="A111" s="17" t="s">
        <v>24</v>
      </c>
      <c r="B111" s="18">
        <v>42823</v>
      </c>
      <c r="C111" s="17">
        <f t="shared" si="3"/>
        <v>3</v>
      </c>
      <c r="D111" s="17">
        <f t="shared" si="4"/>
        <v>2017</v>
      </c>
      <c r="E111" s="17" t="s">
        <v>3088</v>
      </c>
      <c r="F111" s="17">
        <v>6113082</v>
      </c>
      <c r="G111" s="17" t="s">
        <v>3089</v>
      </c>
      <c r="H111" s="17" t="s">
        <v>3153</v>
      </c>
      <c r="I111" s="17">
        <v>191</v>
      </c>
      <c r="K111" s="17">
        <v>109.9</v>
      </c>
      <c r="M111" s="17">
        <v>40</v>
      </c>
      <c r="P111" s="17" t="str">
        <f t="shared" si="5"/>
        <v>yes</v>
      </c>
      <c r="Q111" s="17">
        <v>59.6</v>
      </c>
      <c r="R111" s="17">
        <v>-170.9</v>
      </c>
      <c r="S111" s="17" t="s">
        <v>3096</v>
      </c>
      <c r="U111" s="17" t="s">
        <v>3093</v>
      </c>
    </row>
    <row r="112" spans="1:22" x14ac:dyDescent="0.2">
      <c r="A112" s="17" t="s">
        <v>24</v>
      </c>
      <c r="B112" s="18">
        <v>42823</v>
      </c>
      <c r="C112" s="17">
        <f t="shared" si="3"/>
        <v>3</v>
      </c>
      <c r="D112" s="17">
        <f t="shared" si="4"/>
        <v>2017</v>
      </c>
      <c r="E112" s="17" t="s">
        <v>3088</v>
      </c>
      <c r="F112" s="17">
        <v>6113082</v>
      </c>
      <c r="G112" s="17" t="s">
        <v>3089</v>
      </c>
      <c r="H112" s="17" t="s">
        <v>3153</v>
      </c>
      <c r="I112" s="17">
        <v>191</v>
      </c>
      <c r="K112" s="17">
        <v>109.9</v>
      </c>
      <c r="M112" s="17">
        <v>40</v>
      </c>
      <c r="P112" s="17" t="str">
        <f t="shared" si="5"/>
        <v>yes</v>
      </c>
      <c r="Q112" s="17">
        <v>59.6</v>
      </c>
      <c r="R112" s="17">
        <v>-170.9</v>
      </c>
      <c r="S112" s="17" t="s">
        <v>3095</v>
      </c>
      <c r="U112" s="17" t="s">
        <v>3093</v>
      </c>
    </row>
    <row r="113" spans="1:22" x14ac:dyDescent="0.2">
      <c r="A113" s="17" t="s">
        <v>24</v>
      </c>
      <c r="B113" s="18">
        <v>42821</v>
      </c>
      <c r="C113" s="17">
        <f t="shared" si="3"/>
        <v>3</v>
      </c>
      <c r="D113" s="17">
        <f t="shared" si="4"/>
        <v>2017</v>
      </c>
      <c r="E113" s="17" t="s">
        <v>3088</v>
      </c>
      <c r="F113" s="17">
        <v>6113262</v>
      </c>
      <c r="G113" s="17" t="s">
        <v>3154</v>
      </c>
      <c r="H113" s="17" t="s">
        <v>3155</v>
      </c>
      <c r="I113" s="17">
        <v>1280</v>
      </c>
      <c r="K113" s="17">
        <v>217.5</v>
      </c>
      <c r="M113" s="17">
        <v>43</v>
      </c>
      <c r="P113" s="17" t="str">
        <f t="shared" si="5"/>
        <v>yes</v>
      </c>
      <c r="Q113" s="17">
        <v>60.774166666699998</v>
      </c>
      <c r="R113" s="17">
        <v>-148.6777777778</v>
      </c>
      <c r="S113" s="17" t="s">
        <v>3096</v>
      </c>
      <c r="U113" s="17" t="s">
        <v>3093</v>
      </c>
    </row>
    <row r="114" spans="1:22" x14ac:dyDescent="0.2">
      <c r="A114" s="17" t="s">
        <v>24</v>
      </c>
      <c r="B114" s="18">
        <v>42821</v>
      </c>
      <c r="C114" s="17">
        <f t="shared" si="3"/>
        <v>3</v>
      </c>
      <c r="D114" s="17">
        <f t="shared" si="4"/>
        <v>2017</v>
      </c>
      <c r="E114" s="17" t="s">
        <v>3088</v>
      </c>
      <c r="F114" s="17">
        <v>6113262</v>
      </c>
      <c r="G114" s="17" t="s">
        <v>3154</v>
      </c>
      <c r="H114" s="17" t="s">
        <v>3155</v>
      </c>
      <c r="I114" s="17">
        <v>1280</v>
      </c>
      <c r="K114" s="17">
        <v>217.5</v>
      </c>
      <c r="M114" s="17">
        <v>43</v>
      </c>
      <c r="P114" s="17" t="str">
        <f t="shared" si="5"/>
        <v>yes</v>
      </c>
      <c r="Q114" s="17">
        <v>60.806666666700004</v>
      </c>
      <c r="R114" s="17">
        <v>-148.60666666669999</v>
      </c>
      <c r="S114" s="17" t="s">
        <v>3096</v>
      </c>
      <c r="U114" s="17" t="s">
        <v>3093</v>
      </c>
    </row>
    <row r="115" spans="1:22" x14ac:dyDescent="0.2">
      <c r="A115" s="17" t="s">
        <v>24</v>
      </c>
      <c r="B115" s="18">
        <v>42819</v>
      </c>
      <c r="C115" s="17">
        <f t="shared" si="3"/>
        <v>3</v>
      </c>
      <c r="D115" s="17">
        <f t="shared" si="4"/>
        <v>2017</v>
      </c>
      <c r="E115" s="17" t="s">
        <v>3088</v>
      </c>
      <c r="F115" s="17">
        <v>6116799</v>
      </c>
      <c r="G115" s="17" t="s">
        <v>3154</v>
      </c>
      <c r="H115" s="17" t="s">
        <v>3156</v>
      </c>
      <c r="I115" s="17">
        <v>1280</v>
      </c>
      <c r="K115" s="17">
        <v>219.6</v>
      </c>
      <c r="M115" s="17">
        <v>17</v>
      </c>
      <c r="P115" s="17" t="str">
        <f t="shared" si="5"/>
        <v>yes</v>
      </c>
      <c r="Q115" s="17">
        <v>58.381699798</v>
      </c>
      <c r="R115" s="17">
        <v>-134.68497759100001</v>
      </c>
      <c r="S115" s="17" t="s">
        <v>3091</v>
      </c>
      <c r="U115" s="17" t="s">
        <v>3093</v>
      </c>
      <c r="V115" s="17" t="s">
        <v>1894</v>
      </c>
    </row>
    <row r="116" spans="1:22" x14ac:dyDescent="0.2">
      <c r="A116" s="17" t="s">
        <v>24</v>
      </c>
      <c r="B116" s="18">
        <v>42825</v>
      </c>
      <c r="C116" s="17">
        <f t="shared" si="3"/>
        <v>3</v>
      </c>
      <c r="D116" s="17">
        <f t="shared" si="4"/>
        <v>2017</v>
      </c>
      <c r="E116" s="17" t="s">
        <v>3088</v>
      </c>
      <c r="F116" s="17">
        <v>6117966</v>
      </c>
      <c r="G116" s="17" t="s">
        <v>3089</v>
      </c>
      <c r="H116" s="17" t="s">
        <v>3157</v>
      </c>
      <c r="I116" s="17">
        <v>197</v>
      </c>
      <c r="K116" s="17">
        <v>89.9</v>
      </c>
      <c r="M116" s="17">
        <v>54</v>
      </c>
      <c r="P116" s="17" t="str">
        <f t="shared" si="5"/>
        <v>no</v>
      </c>
      <c r="Q116" s="17">
        <v>53.870078558599999</v>
      </c>
      <c r="R116" s="17">
        <v>-166.55541095480001</v>
      </c>
      <c r="S116" s="17" t="s">
        <v>1216</v>
      </c>
      <c r="U116" s="17" t="s">
        <v>42</v>
      </c>
    </row>
    <row r="117" spans="1:22" x14ac:dyDescent="0.2">
      <c r="A117" s="17" t="s">
        <v>24</v>
      </c>
      <c r="B117" s="18">
        <v>42825</v>
      </c>
      <c r="C117" s="17">
        <f t="shared" si="3"/>
        <v>3</v>
      </c>
      <c r="D117" s="17">
        <f t="shared" si="4"/>
        <v>2017</v>
      </c>
      <c r="E117" s="17" t="s">
        <v>3088</v>
      </c>
      <c r="F117" s="17">
        <v>6117966</v>
      </c>
      <c r="G117" s="17" t="s">
        <v>3089</v>
      </c>
      <c r="H117" s="17" t="s">
        <v>3157</v>
      </c>
      <c r="I117" s="17">
        <v>197</v>
      </c>
      <c r="K117" s="17">
        <v>89.9</v>
      </c>
      <c r="M117" s="17">
        <v>54</v>
      </c>
      <c r="P117" s="17" t="str">
        <f t="shared" si="5"/>
        <v>no</v>
      </c>
      <c r="Q117" s="17">
        <v>53.899033333299997</v>
      </c>
      <c r="R117" s="17">
        <v>-166.54743333330001</v>
      </c>
      <c r="S117" s="17" t="s">
        <v>80</v>
      </c>
      <c r="U117" s="17" t="s">
        <v>42</v>
      </c>
    </row>
    <row r="118" spans="1:22" x14ac:dyDescent="0.2">
      <c r="A118" s="17" t="s">
        <v>24</v>
      </c>
      <c r="B118" s="18">
        <v>42825</v>
      </c>
      <c r="C118" s="17">
        <f t="shared" si="3"/>
        <v>3</v>
      </c>
      <c r="D118" s="17">
        <f t="shared" si="4"/>
        <v>2017</v>
      </c>
      <c r="E118" s="17" t="s">
        <v>3088</v>
      </c>
      <c r="F118" s="17">
        <v>6117966</v>
      </c>
      <c r="G118" s="17" t="s">
        <v>3089</v>
      </c>
      <c r="H118" s="17" t="s">
        <v>3157</v>
      </c>
      <c r="I118" s="17">
        <v>197</v>
      </c>
      <c r="K118" s="17">
        <v>89.9</v>
      </c>
      <c r="M118" s="17">
        <v>54</v>
      </c>
      <c r="P118" s="17" t="str">
        <f t="shared" si="5"/>
        <v>no</v>
      </c>
      <c r="Q118" s="17">
        <v>53.899033333299997</v>
      </c>
      <c r="R118" s="17">
        <v>-166.54743333330001</v>
      </c>
      <c r="S118" s="17" t="s">
        <v>1216</v>
      </c>
      <c r="U118" s="17" t="s">
        <v>42</v>
      </c>
    </row>
    <row r="119" spans="1:22" x14ac:dyDescent="0.2">
      <c r="A119" s="17" t="s">
        <v>24</v>
      </c>
      <c r="B119" s="18">
        <v>42825</v>
      </c>
      <c r="C119" s="17">
        <f t="shared" si="3"/>
        <v>3</v>
      </c>
      <c r="D119" s="17">
        <f t="shared" si="4"/>
        <v>2017</v>
      </c>
      <c r="E119" s="17" t="s">
        <v>3088</v>
      </c>
      <c r="F119" s="17">
        <v>6117966</v>
      </c>
      <c r="G119" s="17" t="s">
        <v>3089</v>
      </c>
      <c r="H119" s="17" t="s">
        <v>3157</v>
      </c>
      <c r="I119" s="17">
        <v>197</v>
      </c>
      <c r="K119" s="17">
        <v>89.9</v>
      </c>
      <c r="M119" s="17">
        <v>54</v>
      </c>
      <c r="P119" s="17" t="str">
        <f t="shared" si="5"/>
        <v>no</v>
      </c>
      <c r="Q119" s="17">
        <v>53.901668294300002</v>
      </c>
      <c r="R119" s="17">
        <v>-166.5022298177</v>
      </c>
      <c r="S119" s="17" t="s">
        <v>1216</v>
      </c>
      <c r="U119" s="17" t="s">
        <v>42</v>
      </c>
    </row>
    <row r="120" spans="1:22" x14ac:dyDescent="0.2">
      <c r="A120" s="17" t="s">
        <v>24</v>
      </c>
      <c r="B120" s="18">
        <v>42825</v>
      </c>
      <c r="C120" s="17">
        <f t="shared" si="3"/>
        <v>3</v>
      </c>
      <c r="D120" s="17">
        <f t="shared" si="4"/>
        <v>2017</v>
      </c>
      <c r="E120" s="17" t="s">
        <v>3088</v>
      </c>
      <c r="F120" s="17">
        <v>6118658</v>
      </c>
      <c r="G120" s="17" t="s">
        <v>3158</v>
      </c>
      <c r="H120" s="17" t="s">
        <v>3159</v>
      </c>
      <c r="I120" s="17">
        <v>8133</v>
      </c>
      <c r="K120" s="17">
        <v>400</v>
      </c>
      <c r="M120" s="17">
        <v>39</v>
      </c>
      <c r="P120" s="17" t="str">
        <f t="shared" si="5"/>
        <v>yes</v>
      </c>
      <c r="Q120" s="17">
        <v>60.343333333300002</v>
      </c>
      <c r="R120" s="17">
        <v>-146.5583333333</v>
      </c>
      <c r="S120" s="17" t="s">
        <v>239</v>
      </c>
      <c r="U120" s="17" t="s">
        <v>3093</v>
      </c>
    </row>
    <row r="121" spans="1:22" x14ac:dyDescent="0.2">
      <c r="A121" s="17" t="s">
        <v>24</v>
      </c>
      <c r="B121" s="18">
        <v>42825</v>
      </c>
      <c r="C121" s="17">
        <f t="shared" si="3"/>
        <v>3</v>
      </c>
      <c r="D121" s="17">
        <f t="shared" si="4"/>
        <v>2017</v>
      </c>
      <c r="E121" s="17" t="s">
        <v>3088</v>
      </c>
      <c r="F121" s="17">
        <v>6118658</v>
      </c>
      <c r="G121" s="17" t="s">
        <v>3098</v>
      </c>
      <c r="H121" s="17" t="s">
        <v>3160</v>
      </c>
      <c r="I121" s="17">
        <v>199</v>
      </c>
      <c r="K121" s="17">
        <v>127.2</v>
      </c>
      <c r="M121" s="17">
        <v>44</v>
      </c>
      <c r="P121" s="17" t="str">
        <f t="shared" si="5"/>
        <v>yes</v>
      </c>
      <c r="Q121" s="17">
        <v>60.343333333300002</v>
      </c>
      <c r="R121" s="17">
        <v>-146.5583333333</v>
      </c>
      <c r="S121" s="17" t="s">
        <v>239</v>
      </c>
      <c r="U121" s="17" t="s">
        <v>42</v>
      </c>
    </row>
    <row r="122" spans="1:22" x14ac:dyDescent="0.2">
      <c r="A122" s="17" t="s">
        <v>24</v>
      </c>
      <c r="B122" s="18">
        <v>42834</v>
      </c>
      <c r="C122" s="17">
        <f t="shared" si="3"/>
        <v>4</v>
      </c>
      <c r="D122" s="17">
        <f t="shared" si="4"/>
        <v>2017</v>
      </c>
      <c r="E122" s="17" t="s">
        <v>3088</v>
      </c>
      <c r="F122" s="17">
        <v>6121754</v>
      </c>
      <c r="G122" s="17" t="s">
        <v>3089</v>
      </c>
      <c r="H122" s="17" t="s">
        <v>3161</v>
      </c>
      <c r="K122" s="17">
        <v>253.5</v>
      </c>
      <c r="M122" s="17">
        <v>46</v>
      </c>
      <c r="P122" s="17" t="str">
        <f t="shared" si="5"/>
        <v>no</v>
      </c>
      <c r="Q122" s="17">
        <v>53.909430718599999</v>
      </c>
      <c r="R122" s="17">
        <v>-166.511711475</v>
      </c>
      <c r="S122" s="17" t="s">
        <v>3091</v>
      </c>
      <c r="U122" s="17" t="s">
        <v>3093</v>
      </c>
      <c r="V122" s="17" t="s">
        <v>1894</v>
      </c>
    </row>
    <row r="123" spans="1:22" x14ac:dyDescent="0.2">
      <c r="A123" s="17" t="s">
        <v>24</v>
      </c>
      <c r="B123" s="18">
        <v>42837</v>
      </c>
      <c r="C123" s="17">
        <f t="shared" si="3"/>
        <v>4</v>
      </c>
      <c r="D123" s="17">
        <f t="shared" si="4"/>
        <v>2017</v>
      </c>
      <c r="E123" s="17" t="s">
        <v>3088</v>
      </c>
      <c r="F123" s="17">
        <v>6123017</v>
      </c>
      <c r="G123" s="17" t="s">
        <v>3089</v>
      </c>
      <c r="H123" s="17" t="s">
        <v>3162</v>
      </c>
      <c r="I123" s="17">
        <v>34</v>
      </c>
      <c r="K123" s="17">
        <v>43.2</v>
      </c>
      <c r="M123" s="17">
        <v>49</v>
      </c>
      <c r="P123" s="17" t="str">
        <f t="shared" si="5"/>
        <v>no</v>
      </c>
      <c r="Q123" s="17">
        <v>57.058319581399999</v>
      </c>
      <c r="R123" s="17">
        <v>-135.35473694570001</v>
      </c>
      <c r="S123" s="17" t="s">
        <v>3091</v>
      </c>
      <c r="U123" s="17" t="s">
        <v>3093</v>
      </c>
      <c r="V123" s="17" t="s">
        <v>1894</v>
      </c>
    </row>
    <row r="124" spans="1:22" x14ac:dyDescent="0.2">
      <c r="A124" s="17" t="s">
        <v>24</v>
      </c>
      <c r="B124" s="18">
        <v>42837</v>
      </c>
      <c r="C124" s="17">
        <f t="shared" si="3"/>
        <v>4</v>
      </c>
      <c r="D124" s="17">
        <f t="shared" si="4"/>
        <v>2017</v>
      </c>
      <c r="E124" s="17" t="s">
        <v>3088</v>
      </c>
      <c r="F124" s="17">
        <v>6123017</v>
      </c>
      <c r="G124" s="17" t="s">
        <v>3089</v>
      </c>
      <c r="H124" s="17" t="s">
        <v>3162</v>
      </c>
      <c r="I124" s="17">
        <v>34</v>
      </c>
      <c r="K124" s="17">
        <v>43.2</v>
      </c>
      <c r="M124" s="17">
        <v>49</v>
      </c>
      <c r="P124" s="17" t="str">
        <f t="shared" si="5"/>
        <v>no</v>
      </c>
      <c r="Q124" s="17">
        <v>57.058319581399999</v>
      </c>
      <c r="R124" s="17">
        <v>-135.35473694570001</v>
      </c>
      <c r="S124" s="17" t="s">
        <v>3091</v>
      </c>
      <c r="U124" s="17" t="s">
        <v>3093</v>
      </c>
    </row>
    <row r="125" spans="1:22" x14ac:dyDescent="0.2">
      <c r="A125" s="17" t="s">
        <v>24</v>
      </c>
      <c r="B125" s="18">
        <v>42837</v>
      </c>
      <c r="C125" s="17">
        <f t="shared" si="3"/>
        <v>4</v>
      </c>
      <c r="D125" s="17">
        <f t="shared" si="4"/>
        <v>2017</v>
      </c>
      <c r="E125" s="17" t="s">
        <v>3088</v>
      </c>
      <c r="F125" s="17">
        <v>6123017</v>
      </c>
      <c r="G125" s="17" t="s">
        <v>3089</v>
      </c>
      <c r="H125" s="17" t="s">
        <v>3162</v>
      </c>
      <c r="I125" s="17">
        <v>34</v>
      </c>
      <c r="K125" s="17">
        <v>43.2</v>
      </c>
      <c r="M125" s="17">
        <v>49</v>
      </c>
      <c r="P125" s="17" t="str">
        <f t="shared" si="5"/>
        <v>no</v>
      </c>
      <c r="Q125" s="17">
        <v>57.058319581399999</v>
      </c>
      <c r="R125" s="17">
        <v>-135.35473694570001</v>
      </c>
      <c r="S125" s="17" t="s">
        <v>3122</v>
      </c>
      <c r="U125" s="17" t="s">
        <v>3093</v>
      </c>
      <c r="V125" s="17" t="s">
        <v>1894</v>
      </c>
    </row>
    <row r="126" spans="1:22" x14ac:dyDescent="0.2">
      <c r="A126" s="17" t="s">
        <v>24</v>
      </c>
      <c r="B126" s="18">
        <v>42837</v>
      </c>
      <c r="C126" s="17">
        <f t="shared" si="3"/>
        <v>4</v>
      </c>
      <c r="D126" s="17">
        <f t="shared" si="4"/>
        <v>2017</v>
      </c>
      <c r="E126" s="17" t="s">
        <v>3088</v>
      </c>
      <c r="F126" s="17">
        <v>6123017</v>
      </c>
      <c r="G126" s="17" t="s">
        <v>3089</v>
      </c>
      <c r="H126" s="17" t="s">
        <v>3162</v>
      </c>
      <c r="I126" s="17">
        <v>34</v>
      </c>
      <c r="K126" s="17">
        <v>43.2</v>
      </c>
      <c r="M126" s="17">
        <v>49</v>
      </c>
      <c r="P126" s="17" t="str">
        <f t="shared" si="5"/>
        <v>no</v>
      </c>
      <c r="Q126" s="17">
        <v>57.058319581399999</v>
      </c>
      <c r="R126" s="17">
        <v>-135.35473694570001</v>
      </c>
      <c r="S126" s="17" t="s">
        <v>3122</v>
      </c>
      <c r="U126" s="17" t="s">
        <v>3093</v>
      </c>
    </row>
    <row r="127" spans="1:22" x14ac:dyDescent="0.2">
      <c r="A127" s="17" t="s">
        <v>24</v>
      </c>
      <c r="B127" s="18">
        <v>42835</v>
      </c>
      <c r="C127" s="17">
        <f t="shared" si="3"/>
        <v>4</v>
      </c>
      <c r="D127" s="17">
        <f t="shared" si="4"/>
        <v>2017</v>
      </c>
      <c r="E127" s="17" t="s">
        <v>3088</v>
      </c>
      <c r="F127" s="17">
        <v>6123081</v>
      </c>
      <c r="G127" s="17" t="s">
        <v>3089</v>
      </c>
      <c r="H127" s="17" t="s">
        <v>3125</v>
      </c>
      <c r="I127" s="17">
        <v>175</v>
      </c>
      <c r="K127" s="17">
        <v>93.4</v>
      </c>
      <c r="M127" s="17">
        <v>40</v>
      </c>
      <c r="P127" s="17" t="str">
        <f t="shared" si="5"/>
        <v>no</v>
      </c>
      <c r="Q127" s="17">
        <v>53.869046419999997</v>
      </c>
      <c r="R127" s="17">
        <v>-166.55527210229999</v>
      </c>
      <c r="S127" s="17" t="s">
        <v>3091</v>
      </c>
      <c r="U127" s="17" t="s">
        <v>3093</v>
      </c>
      <c r="V127" s="17" t="s">
        <v>1894</v>
      </c>
    </row>
    <row r="128" spans="1:22" x14ac:dyDescent="0.2">
      <c r="A128" s="17" t="s">
        <v>24</v>
      </c>
      <c r="B128" s="18">
        <v>42835</v>
      </c>
      <c r="C128" s="17">
        <f t="shared" si="3"/>
        <v>4</v>
      </c>
      <c r="D128" s="17">
        <f t="shared" si="4"/>
        <v>2017</v>
      </c>
      <c r="E128" s="17" t="s">
        <v>3088</v>
      </c>
      <c r="F128" s="17">
        <v>6127902</v>
      </c>
      <c r="G128" s="17" t="s">
        <v>3089</v>
      </c>
      <c r="H128" s="17" t="s">
        <v>3163</v>
      </c>
      <c r="I128" s="17">
        <v>907</v>
      </c>
      <c r="K128" s="17">
        <v>170.1</v>
      </c>
      <c r="M128" s="17">
        <v>78</v>
      </c>
      <c r="P128" s="17" t="str">
        <f t="shared" si="5"/>
        <v>no</v>
      </c>
      <c r="Q128" s="17">
        <v>54.316833333300004</v>
      </c>
      <c r="R128" s="17">
        <v>-165.87899999999999</v>
      </c>
      <c r="S128" s="17" t="s">
        <v>3096</v>
      </c>
      <c r="U128" s="17" t="s">
        <v>3093</v>
      </c>
    </row>
    <row r="129" spans="1:22" x14ac:dyDescent="0.2">
      <c r="A129" s="17" t="s">
        <v>24</v>
      </c>
      <c r="B129" s="18">
        <v>42835</v>
      </c>
      <c r="C129" s="17">
        <f t="shared" si="3"/>
        <v>4</v>
      </c>
      <c r="D129" s="17">
        <f t="shared" si="4"/>
        <v>2017</v>
      </c>
      <c r="E129" s="17" t="s">
        <v>3088</v>
      </c>
      <c r="F129" s="17">
        <v>6127902</v>
      </c>
      <c r="G129" s="17" t="s">
        <v>3089</v>
      </c>
      <c r="H129" s="17" t="s">
        <v>3163</v>
      </c>
      <c r="I129" s="17">
        <v>907</v>
      </c>
      <c r="K129" s="17">
        <v>170.1</v>
      </c>
      <c r="M129" s="17">
        <v>78</v>
      </c>
      <c r="P129" s="17" t="str">
        <f t="shared" si="5"/>
        <v>no</v>
      </c>
      <c r="Q129" s="17">
        <v>54.316833333300004</v>
      </c>
      <c r="R129" s="17">
        <v>-165.87899999999999</v>
      </c>
      <c r="S129" s="17" t="s">
        <v>3096</v>
      </c>
      <c r="U129" s="17" t="s">
        <v>3093</v>
      </c>
    </row>
    <row r="130" spans="1:22" x14ac:dyDescent="0.2">
      <c r="A130" s="17" t="s">
        <v>24</v>
      </c>
      <c r="B130" s="18">
        <v>42835</v>
      </c>
      <c r="C130" s="17">
        <f t="shared" si="3"/>
        <v>4</v>
      </c>
      <c r="D130" s="17">
        <f t="shared" si="4"/>
        <v>2017</v>
      </c>
      <c r="E130" s="17" t="s">
        <v>3088</v>
      </c>
      <c r="F130" s="17">
        <v>6127902</v>
      </c>
      <c r="G130" s="17" t="s">
        <v>3089</v>
      </c>
      <c r="H130" s="17" t="s">
        <v>3163</v>
      </c>
      <c r="I130" s="17">
        <v>907</v>
      </c>
      <c r="K130" s="17">
        <v>170.1</v>
      </c>
      <c r="M130" s="17">
        <v>78</v>
      </c>
      <c r="P130" s="17" t="str">
        <f t="shared" si="5"/>
        <v>no</v>
      </c>
      <c r="Q130" s="17">
        <v>54.316833333300004</v>
      </c>
      <c r="R130" s="17">
        <v>-165.87899999999999</v>
      </c>
      <c r="S130" s="17" t="s">
        <v>3120</v>
      </c>
      <c r="U130" s="17" t="s">
        <v>3093</v>
      </c>
    </row>
    <row r="131" spans="1:22" x14ac:dyDescent="0.2">
      <c r="A131" s="17" t="s">
        <v>24</v>
      </c>
      <c r="B131" s="18">
        <v>42835</v>
      </c>
      <c r="C131" s="17">
        <f t="shared" ref="C131:C194" si="6">MONTH(B131)</f>
        <v>4</v>
      </c>
      <c r="D131" s="17">
        <f t="shared" ref="D131:D194" si="7">YEAR(B131)</f>
        <v>2017</v>
      </c>
      <c r="E131" s="17" t="s">
        <v>3088</v>
      </c>
      <c r="F131" s="17">
        <v>6127902</v>
      </c>
      <c r="G131" s="17" t="s">
        <v>3089</v>
      </c>
      <c r="H131" s="17" t="s">
        <v>3163</v>
      </c>
      <c r="I131" s="17">
        <v>907</v>
      </c>
      <c r="K131" s="17">
        <v>170.1</v>
      </c>
      <c r="M131" s="17">
        <v>78</v>
      </c>
      <c r="P131" s="17" t="str">
        <f t="shared" ref="P131:P194" si="8">IF(Q131&gt;=58,"yes","no")</f>
        <v>no</v>
      </c>
      <c r="Q131" s="17">
        <v>54.316833333300004</v>
      </c>
      <c r="R131" s="17">
        <v>-165.87899999999999</v>
      </c>
      <c r="S131" s="17" t="s">
        <v>3095</v>
      </c>
      <c r="U131" s="17" t="s">
        <v>3093</v>
      </c>
    </row>
    <row r="132" spans="1:22" x14ac:dyDescent="0.2">
      <c r="A132" s="17" t="s">
        <v>24</v>
      </c>
      <c r="B132" s="18">
        <v>42835</v>
      </c>
      <c r="C132" s="17">
        <f t="shared" si="6"/>
        <v>4</v>
      </c>
      <c r="D132" s="17">
        <f t="shared" si="7"/>
        <v>2017</v>
      </c>
      <c r="E132" s="17" t="s">
        <v>3088</v>
      </c>
      <c r="F132" s="17">
        <v>6127902</v>
      </c>
      <c r="G132" s="17" t="s">
        <v>3089</v>
      </c>
      <c r="H132" s="17" t="s">
        <v>3163</v>
      </c>
      <c r="I132" s="17">
        <v>907</v>
      </c>
      <c r="K132" s="17">
        <v>170.1</v>
      </c>
      <c r="M132" s="17">
        <v>78</v>
      </c>
      <c r="P132" s="17" t="str">
        <f t="shared" si="8"/>
        <v>no</v>
      </c>
      <c r="Q132" s="17">
        <v>54.316833333300004</v>
      </c>
      <c r="R132" s="17">
        <v>-165.87899999999999</v>
      </c>
      <c r="S132" s="17" t="s">
        <v>412</v>
      </c>
      <c r="U132" s="17" t="s">
        <v>3093</v>
      </c>
    </row>
    <row r="133" spans="1:22" x14ac:dyDescent="0.2">
      <c r="A133" s="17" t="s">
        <v>24</v>
      </c>
      <c r="B133" s="18">
        <v>42835</v>
      </c>
      <c r="C133" s="17">
        <f t="shared" si="6"/>
        <v>4</v>
      </c>
      <c r="D133" s="17">
        <f t="shared" si="7"/>
        <v>2017</v>
      </c>
      <c r="E133" s="17" t="s">
        <v>3088</v>
      </c>
      <c r="F133" s="17">
        <v>6127902</v>
      </c>
      <c r="G133" s="17" t="s">
        <v>3089</v>
      </c>
      <c r="H133" s="17" t="s">
        <v>3163</v>
      </c>
      <c r="I133" s="17">
        <v>907</v>
      </c>
      <c r="K133" s="17">
        <v>170.1</v>
      </c>
      <c r="M133" s="17">
        <v>78</v>
      </c>
      <c r="P133" s="17" t="str">
        <f t="shared" si="8"/>
        <v>no</v>
      </c>
      <c r="Q133" s="17">
        <v>54.316833333300004</v>
      </c>
      <c r="R133" s="17">
        <v>-165.87899999999999</v>
      </c>
      <c r="S133" s="17" t="s">
        <v>1216</v>
      </c>
      <c r="U133" s="17" t="s">
        <v>3093</v>
      </c>
    </row>
    <row r="134" spans="1:22" x14ac:dyDescent="0.2">
      <c r="A134" s="17" t="s">
        <v>24</v>
      </c>
      <c r="B134" s="18">
        <v>42843</v>
      </c>
      <c r="C134" s="17">
        <f t="shared" si="6"/>
        <v>4</v>
      </c>
      <c r="D134" s="17">
        <f t="shared" si="7"/>
        <v>2017</v>
      </c>
      <c r="E134" s="17" t="s">
        <v>3088</v>
      </c>
      <c r="F134" s="17">
        <v>6130349</v>
      </c>
      <c r="G134" s="17" t="s">
        <v>3089</v>
      </c>
      <c r="H134" s="17" t="s">
        <v>3164</v>
      </c>
      <c r="I134" s="17">
        <v>17</v>
      </c>
      <c r="K134" s="17">
        <v>35</v>
      </c>
      <c r="M134" s="17">
        <v>71</v>
      </c>
      <c r="P134" s="17" t="str">
        <f t="shared" si="8"/>
        <v>no</v>
      </c>
      <c r="Q134" s="17">
        <v>56.149511500899997</v>
      </c>
      <c r="R134" s="17">
        <v>-134.30108642580001</v>
      </c>
      <c r="S134" s="17" t="s">
        <v>3096</v>
      </c>
      <c r="U134" s="17" t="s">
        <v>42</v>
      </c>
    </row>
    <row r="135" spans="1:22" x14ac:dyDescent="0.2">
      <c r="A135" s="17" t="s">
        <v>24</v>
      </c>
      <c r="B135" s="18">
        <v>42843</v>
      </c>
      <c r="C135" s="17">
        <f t="shared" si="6"/>
        <v>4</v>
      </c>
      <c r="D135" s="17">
        <f t="shared" si="7"/>
        <v>2017</v>
      </c>
      <c r="E135" s="17" t="s">
        <v>3088</v>
      </c>
      <c r="F135" s="17">
        <v>6130349</v>
      </c>
      <c r="G135" s="17" t="s">
        <v>3089</v>
      </c>
      <c r="H135" s="17" t="s">
        <v>3164</v>
      </c>
      <c r="I135" s="17">
        <v>17</v>
      </c>
      <c r="K135" s="17">
        <v>35</v>
      </c>
      <c r="M135" s="17">
        <v>71</v>
      </c>
      <c r="P135" s="17" t="str">
        <f t="shared" si="8"/>
        <v>no</v>
      </c>
      <c r="Q135" s="17">
        <v>56.149511500899997</v>
      </c>
      <c r="R135" s="17">
        <v>-134.30108642580001</v>
      </c>
      <c r="S135" s="17" t="s">
        <v>3109</v>
      </c>
      <c r="U135" s="17" t="s">
        <v>42</v>
      </c>
    </row>
    <row r="136" spans="1:22" x14ac:dyDescent="0.2">
      <c r="A136" s="17" t="s">
        <v>24</v>
      </c>
      <c r="B136" s="18">
        <v>42843</v>
      </c>
      <c r="C136" s="17">
        <f t="shared" si="6"/>
        <v>4</v>
      </c>
      <c r="D136" s="17">
        <f t="shared" si="7"/>
        <v>2017</v>
      </c>
      <c r="E136" s="17" t="s">
        <v>3088</v>
      </c>
      <c r="F136" s="17">
        <v>6130349</v>
      </c>
      <c r="G136" s="17" t="s">
        <v>3089</v>
      </c>
      <c r="H136" s="17" t="s">
        <v>3164</v>
      </c>
      <c r="I136" s="17">
        <v>17</v>
      </c>
      <c r="K136" s="17">
        <v>35</v>
      </c>
      <c r="M136" s="17">
        <v>71</v>
      </c>
      <c r="P136" s="17" t="str">
        <f t="shared" si="8"/>
        <v>no</v>
      </c>
      <c r="Q136" s="17">
        <v>56.149511500899997</v>
      </c>
      <c r="R136" s="17">
        <v>-134.30108642580001</v>
      </c>
      <c r="S136" s="17" t="s">
        <v>3096</v>
      </c>
      <c r="U136" s="17" t="s">
        <v>42</v>
      </c>
    </row>
    <row r="137" spans="1:22" x14ac:dyDescent="0.2">
      <c r="A137" s="17" t="s">
        <v>24</v>
      </c>
      <c r="B137" s="18">
        <v>42851</v>
      </c>
      <c r="C137" s="17">
        <f t="shared" si="6"/>
        <v>4</v>
      </c>
      <c r="D137" s="17">
        <f t="shared" si="7"/>
        <v>2017</v>
      </c>
      <c r="E137" s="17" t="s">
        <v>3088</v>
      </c>
      <c r="F137" s="17">
        <v>6134273</v>
      </c>
      <c r="G137" s="17" t="s">
        <v>3089</v>
      </c>
      <c r="H137" s="17" t="s">
        <v>3165</v>
      </c>
      <c r="I137" s="17">
        <v>30</v>
      </c>
      <c r="K137" s="17">
        <v>40.1</v>
      </c>
      <c r="M137" s="17">
        <v>48</v>
      </c>
      <c r="P137" s="17" t="str">
        <f t="shared" si="8"/>
        <v>no</v>
      </c>
      <c r="Q137" s="17">
        <v>57.2656001199</v>
      </c>
      <c r="R137" s="17">
        <v>-135.5840871844</v>
      </c>
      <c r="S137" s="17" t="s">
        <v>80</v>
      </c>
      <c r="U137" s="17" t="s">
        <v>42</v>
      </c>
    </row>
    <row r="138" spans="1:22" x14ac:dyDescent="0.2">
      <c r="A138" s="17" t="s">
        <v>24</v>
      </c>
      <c r="B138" s="18">
        <v>42853</v>
      </c>
      <c r="C138" s="17">
        <f t="shared" si="6"/>
        <v>4</v>
      </c>
      <c r="D138" s="17">
        <f t="shared" si="7"/>
        <v>2017</v>
      </c>
      <c r="E138" s="17" t="s">
        <v>3088</v>
      </c>
      <c r="F138" s="17">
        <v>6136536</v>
      </c>
      <c r="G138" s="17" t="s">
        <v>3098</v>
      </c>
      <c r="H138" s="17" t="s">
        <v>3166</v>
      </c>
      <c r="K138" s="17">
        <v>78.5</v>
      </c>
      <c r="M138" s="17">
        <v>21</v>
      </c>
      <c r="P138" s="17" t="str">
        <f t="shared" si="8"/>
        <v>yes</v>
      </c>
      <c r="Q138" s="17">
        <v>58.2166666667</v>
      </c>
      <c r="R138" s="17">
        <v>-135</v>
      </c>
      <c r="S138" s="17" t="s">
        <v>3096</v>
      </c>
      <c r="U138" s="17" t="s">
        <v>42</v>
      </c>
    </row>
    <row r="139" spans="1:22" x14ac:dyDescent="0.2">
      <c r="A139" s="17" t="s">
        <v>24</v>
      </c>
      <c r="B139" s="18">
        <v>42853</v>
      </c>
      <c r="C139" s="17">
        <f t="shared" si="6"/>
        <v>4</v>
      </c>
      <c r="D139" s="17">
        <f t="shared" si="7"/>
        <v>2017</v>
      </c>
      <c r="E139" s="17" t="s">
        <v>3088</v>
      </c>
      <c r="F139" s="17">
        <v>6136536</v>
      </c>
      <c r="G139" s="17" t="s">
        <v>3098</v>
      </c>
      <c r="H139" s="17" t="s">
        <v>3166</v>
      </c>
      <c r="K139" s="17">
        <v>78.5</v>
      </c>
      <c r="M139" s="17">
        <v>21</v>
      </c>
      <c r="P139" s="17" t="str">
        <f t="shared" si="8"/>
        <v>yes</v>
      </c>
      <c r="Q139" s="17">
        <v>58.2166666667</v>
      </c>
      <c r="R139" s="17">
        <v>-135</v>
      </c>
      <c r="S139" s="17" t="s">
        <v>3095</v>
      </c>
      <c r="U139" s="17" t="s">
        <v>42</v>
      </c>
    </row>
    <row r="140" spans="1:22" x14ac:dyDescent="0.2">
      <c r="A140" s="17" t="s">
        <v>24</v>
      </c>
      <c r="B140" s="18">
        <v>42847</v>
      </c>
      <c r="C140" s="17">
        <f t="shared" si="6"/>
        <v>4</v>
      </c>
      <c r="D140" s="17">
        <f t="shared" si="7"/>
        <v>2017</v>
      </c>
      <c r="E140" s="17" t="s">
        <v>3088</v>
      </c>
      <c r="F140" s="17">
        <v>6137315</v>
      </c>
      <c r="G140" s="17" t="s">
        <v>3089</v>
      </c>
      <c r="H140" s="17" t="s">
        <v>3167</v>
      </c>
      <c r="I140" s="17">
        <v>920</v>
      </c>
      <c r="K140" s="17">
        <v>170.1</v>
      </c>
      <c r="M140" s="17">
        <v>77</v>
      </c>
      <c r="P140" s="17" t="str">
        <f t="shared" si="8"/>
        <v>no</v>
      </c>
      <c r="Q140" s="17">
        <v>52.098333333299998</v>
      </c>
      <c r="R140" s="17">
        <v>-170.78</v>
      </c>
      <c r="S140" s="17" t="s">
        <v>3096</v>
      </c>
      <c r="U140" s="17" t="s">
        <v>42</v>
      </c>
    </row>
    <row r="141" spans="1:22" x14ac:dyDescent="0.2">
      <c r="A141" s="17" t="s">
        <v>24</v>
      </c>
      <c r="B141" s="18">
        <v>42847</v>
      </c>
      <c r="C141" s="17">
        <f t="shared" si="6"/>
        <v>4</v>
      </c>
      <c r="D141" s="17">
        <f t="shared" si="7"/>
        <v>2017</v>
      </c>
      <c r="E141" s="17" t="s">
        <v>3088</v>
      </c>
      <c r="F141" s="17">
        <v>6137315</v>
      </c>
      <c r="G141" s="17" t="s">
        <v>3089</v>
      </c>
      <c r="H141" s="17" t="s">
        <v>3167</v>
      </c>
      <c r="I141" s="17">
        <v>920</v>
      </c>
      <c r="K141" s="17">
        <v>170.1</v>
      </c>
      <c r="M141" s="17">
        <v>77</v>
      </c>
      <c r="P141" s="17" t="str">
        <f t="shared" si="8"/>
        <v>no</v>
      </c>
      <c r="Q141" s="17">
        <v>52.098333333299998</v>
      </c>
      <c r="R141" s="17">
        <v>-170.78</v>
      </c>
      <c r="S141" s="17" t="s">
        <v>3095</v>
      </c>
      <c r="U141" s="17" t="s">
        <v>42</v>
      </c>
    </row>
    <row r="142" spans="1:22" x14ac:dyDescent="0.2">
      <c r="A142" s="17" t="s">
        <v>24</v>
      </c>
      <c r="B142" s="18">
        <v>42845</v>
      </c>
      <c r="C142" s="17">
        <f t="shared" si="6"/>
        <v>4</v>
      </c>
      <c r="D142" s="17">
        <f t="shared" si="7"/>
        <v>2017</v>
      </c>
      <c r="E142" s="17" t="s">
        <v>3088</v>
      </c>
      <c r="F142" s="17">
        <v>6137322</v>
      </c>
      <c r="G142" s="17" t="s">
        <v>3098</v>
      </c>
      <c r="H142" s="17" t="s">
        <v>3168</v>
      </c>
      <c r="I142" s="17">
        <v>139</v>
      </c>
      <c r="K142" s="17">
        <v>81.099999999999994</v>
      </c>
      <c r="M142" s="17">
        <v>77</v>
      </c>
      <c r="P142" s="17" t="str">
        <f t="shared" si="8"/>
        <v>no</v>
      </c>
      <c r="Q142" s="17">
        <v>57.097478558399999</v>
      </c>
      <c r="R142" s="17">
        <v>-135.39663465640001</v>
      </c>
      <c r="S142" s="17" t="s">
        <v>3091</v>
      </c>
      <c r="U142" s="17" t="s">
        <v>3124</v>
      </c>
      <c r="V142" s="17" t="s">
        <v>1894</v>
      </c>
    </row>
    <row r="143" spans="1:22" x14ac:dyDescent="0.2">
      <c r="A143" s="17" t="s">
        <v>24</v>
      </c>
      <c r="B143" s="18">
        <v>42859</v>
      </c>
      <c r="C143" s="17">
        <f t="shared" si="6"/>
        <v>5</v>
      </c>
      <c r="D143" s="17">
        <f t="shared" si="7"/>
        <v>2017</v>
      </c>
      <c r="E143" s="17" t="s">
        <v>3088</v>
      </c>
      <c r="F143" s="17">
        <v>6138968</v>
      </c>
      <c r="G143" s="17" t="s">
        <v>3169</v>
      </c>
      <c r="H143" s="17" t="s">
        <v>3170</v>
      </c>
      <c r="K143" s="17">
        <v>23</v>
      </c>
      <c r="P143" s="17" t="str">
        <f t="shared" si="8"/>
        <v>yes</v>
      </c>
      <c r="Q143" s="17">
        <v>60.635183693499997</v>
      </c>
      <c r="R143" s="17">
        <v>-145.6932220459</v>
      </c>
      <c r="S143" s="17" t="s">
        <v>3091</v>
      </c>
      <c r="U143" s="17" t="s">
        <v>3093</v>
      </c>
      <c r="V143" s="17" t="s">
        <v>1894</v>
      </c>
    </row>
    <row r="144" spans="1:22" x14ac:dyDescent="0.2">
      <c r="A144" s="17" t="s">
        <v>24</v>
      </c>
      <c r="B144" s="18">
        <v>42824</v>
      </c>
      <c r="C144" s="17">
        <f t="shared" si="6"/>
        <v>3</v>
      </c>
      <c r="D144" s="17">
        <f t="shared" si="7"/>
        <v>2017</v>
      </c>
      <c r="E144" s="17" t="s">
        <v>3088</v>
      </c>
      <c r="F144" s="17">
        <v>6140003</v>
      </c>
      <c r="G144" s="17" t="s">
        <v>3089</v>
      </c>
      <c r="H144" s="17" t="s">
        <v>3171</v>
      </c>
      <c r="I144" s="17">
        <v>1215</v>
      </c>
      <c r="K144" s="17">
        <v>205.7</v>
      </c>
      <c r="M144" s="17">
        <v>45</v>
      </c>
      <c r="P144" s="17" t="str">
        <f t="shared" si="8"/>
        <v>no</v>
      </c>
      <c r="Q144" s="17">
        <v>51.876666666699997</v>
      </c>
      <c r="R144" s="17">
        <v>-171.93166666670001</v>
      </c>
      <c r="S144" s="17" t="s">
        <v>2124</v>
      </c>
      <c r="U144" s="17" t="s">
        <v>3093</v>
      </c>
    </row>
    <row r="145" spans="1:22" x14ac:dyDescent="0.2">
      <c r="A145" s="17" t="s">
        <v>24</v>
      </c>
      <c r="B145" s="18">
        <v>42865</v>
      </c>
      <c r="C145" s="17">
        <f t="shared" si="6"/>
        <v>5</v>
      </c>
      <c r="D145" s="17">
        <f t="shared" si="7"/>
        <v>2017</v>
      </c>
      <c r="E145" s="17" t="s">
        <v>3088</v>
      </c>
      <c r="F145" s="17">
        <v>6143943</v>
      </c>
      <c r="G145" s="17" t="s">
        <v>3172</v>
      </c>
      <c r="H145" s="17" t="s">
        <v>3173</v>
      </c>
      <c r="K145" s="17">
        <v>906.5</v>
      </c>
      <c r="M145" s="17">
        <v>25</v>
      </c>
      <c r="P145" s="17" t="str">
        <f t="shared" si="8"/>
        <v>no</v>
      </c>
      <c r="Q145" s="17">
        <v>45.933333333299998</v>
      </c>
      <c r="R145" s="17">
        <v>-139.28333333329999</v>
      </c>
      <c r="S145" s="17" t="s">
        <v>3095</v>
      </c>
      <c r="U145" s="17" t="s">
        <v>3093</v>
      </c>
    </row>
    <row r="146" spans="1:22" x14ac:dyDescent="0.2">
      <c r="A146" s="17" t="s">
        <v>24</v>
      </c>
      <c r="B146" s="18">
        <v>42865</v>
      </c>
      <c r="C146" s="17">
        <f t="shared" si="6"/>
        <v>5</v>
      </c>
      <c r="D146" s="17">
        <f t="shared" si="7"/>
        <v>2017</v>
      </c>
      <c r="E146" s="17" t="s">
        <v>3088</v>
      </c>
      <c r="F146" s="17">
        <v>6143943</v>
      </c>
      <c r="G146" s="17" t="s">
        <v>3172</v>
      </c>
      <c r="H146" s="17" t="s">
        <v>3173</v>
      </c>
      <c r="K146" s="17">
        <v>906.5</v>
      </c>
      <c r="M146" s="17">
        <v>25</v>
      </c>
      <c r="P146" s="17" t="str">
        <f t="shared" si="8"/>
        <v>no</v>
      </c>
      <c r="Q146" s="17">
        <v>45.933333333299998</v>
      </c>
      <c r="R146" s="17">
        <v>-139.28333333329999</v>
      </c>
      <c r="S146" s="17" t="s">
        <v>3120</v>
      </c>
      <c r="U146" s="17" t="s">
        <v>3093</v>
      </c>
    </row>
    <row r="147" spans="1:22" x14ac:dyDescent="0.2">
      <c r="A147" s="17" t="s">
        <v>24</v>
      </c>
      <c r="B147" s="18">
        <v>42865</v>
      </c>
      <c r="C147" s="17">
        <f t="shared" si="6"/>
        <v>5</v>
      </c>
      <c r="D147" s="17">
        <f t="shared" si="7"/>
        <v>2017</v>
      </c>
      <c r="E147" s="17" t="s">
        <v>3088</v>
      </c>
      <c r="F147" s="17">
        <v>6143943</v>
      </c>
      <c r="G147" s="17" t="s">
        <v>3172</v>
      </c>
      <c r="H147" s="17" t="s">
        <v>3173</v>
      </c>
      <c r="K147" s="17">
        <v>906.5</v>
      </c>
      <c r="M147" s="17">
        <v>25</v>
      </c>
      <c r="P147" s="17" t="str">
        <f t="shared" si="8"/>
        <v>no</v>
      </c>
      <c r="Q147" s="17">
        <v>45.933333333299998</v>
      </c>
      <c r="R147" s="17">
        <v>-139.28333333329999</v>
      </c>
      <c r="S147" s="17" t="s">
        <v>3096</v>
      </c>
      <c r="U147" s="17" t="s">
        <v>3093</v>
      </c>
    </row>
    <row r="148" spans="1:22" x14ac:dyDescent="0.2">
      <c r="A148" s="17" t="s">
        <v>24</v>
      </c>
      <c r="B148" s="18">
        <v>42863</v>
      </c>
      <c r="C148" s="17">
        <f t="shared" si="6"/>
        <v>5</v>
      </c>
      <c r="D148" s="17">
        <f t="shared" si="7"/>
        <v>2017</v>
      </c>
      <c r="E148" s="17" t="s">
        <v>3012</v>
      </c>
      <c r="F148" s="17">
        <v>6143987</v>
      </c>
      <c r="G148" s="17" t="s">
        <v>3174</v>
      </c>
      <c r="H148" s="17" t="s">
        <v>3175</v>
      </c>
      <c r="K148" s="17">
        <v>781</v>
      </c>
      <c r="M148" s="17">
        <v>21</v>
      </c>
      <c r="P148" s="17" t="str">
        <f t="shared" si="8"/>
        <v>no</v>
      </c>
      <c r="Q148" s="17">
        <v>55.340066874599998</v>
      </c>
      <c r="R148" s="17">
        <v>-131.65621376039999</v>
      </c>
      <c r="S148" s="17" t="s">
        <v>3091</v>
      </c>
      <c r="U148" s="17" t="s">
        <v>3093</v>
      </c>
      <c r="V148" s="17" t="s">
        <v>1894</v>
      </c>
    </row>
    <row r="149" spans="1:22" x14ac:dyDescent="0.2">
      <c r="A149" s="17" t="s">
        <v>24</v>
      </c>
      <c r="B149" s="18">
        <v>42860</v>
      </c>
      <c r="C149" s="17">
        <f t="shared" si="6"/>
        <v>5</v>
      </c>
      <c r="D149" s="17">
        <f t="shared" si="7"/>
        <v>2017</v>
      </c>
      <c r="E149" s="17" t="s">
        <v>3088</v>
      </c>
      <c r="F149" s="17">
        <v>6144316</v>
      </c>
      <c r="G149" s="17" t="s">
        <v>3089</v>
      </c>
      <c r="H149" s="17" t="s">
        <v>3176</v>
      </c>
      <c r="I149" s="17">
        <v>45</v>
      </c>
      <c r="K149" s="17">
        <v>59.8</v>
      </c>
      <c r="M149" s="17">
        <v>97</v>
      </c>
      <c r="P149" s="17" t="str">
        <f t="shared" si="8"/>
        <v>no</v>
      </c>
      <c r="Q149" s="17">
        <v>57.057657686900001</v>
      </c>
      <c r="R149" s="17">
        <v>-135.35414850710001</v>
      </c>
      <c r="S149" s="17" t="s">
        <v>3091</v>
      </c>
      <c r="U149" s="17" t="s">
        <v>3093</v>
      </c>
      <c r="V149" s="17" t="s">
        <v>1894</v>
      </c>
    </row>
    <row r="150" spans="1:22" x14ac:dyDescent="0.2">
      <c r="A150" s="17" t="s">
        <v>24</v>
      </c>
      <c r="B150" s="18">
        <v>42870</v>
      </c>
      <c r="C150" s="17">
        <f t="shared" si="6"/>
        <v>5</v>
      </c>
      <c r="D150" s="17">
        <f t="shared" si="7"/>
        <v>2017</v>
      </c>
      <c r="E150" s="17" t="s">
        <v>3088</v>
      </c>
      <c r="F150" s="17">
        <v>6148017</v>
      </c>
      <c r="G150" s="17" t="s">
        <v>3089</v>
      </c>
      <c r="H150" s="17" t="s">
        <v>3177</v>
      </c>
      <c r="I150" s="17">
        <v>14</v>
      </c>
      <c r="K150" s="17">
        <v>30.6</v>
      </c>
      <c r="M150" s="17">
        <v>42</v>
      </c>
      <c r="P150" s="17" t="str">
        <f t="shared" si="8"/>
        <v>yes</v>
      </c>
      <c r="Q150" s="17">
        <v>59.450233629899998</v>
      </c>
      <c r="R150" s="17">
        <v>-135.31888818740001</v>
      </c>
      <c r="S150" s="17" t="s">
        <v>3091</v>
      </c>
      <c r="U150" s="17" t="s">
        <v>3093</v>
      </c>
      <c r="V150" s="17" t="s">
        <v>1894</v>
      </c>
    </row>
    <row r="151" spans="1:22" x14ac:dyDescent="0.2">
      <c r="A151" s="17" t="s">
        <v>24</v>
      </c>
      <c r="B151" s="18">
        <v>42872</v>
      </c>
      <c r="C151" s="17">
        <f t="shared" si="6"/>
        <v>5</v>
      </c>
      <c r="D151" s="17">
        <f t="shared" si="7"/>
        <v>2017</v>
      </c>
      <c r="E151" s="17" t="s">
        <v>3088</v>
      </c>
      <c r="F151" s="17">
        <v>6148834</v>
      </c>
      <c r="G151" s="17" t="s">
        <v>3089</v>
      </c>
      <c r="H151" s="17" t="s">
        <v>3178</v>
      </c>
      <c r="I151" s="17">
        <v>81</v>
      </c>
      <c r="K151" s="17">
        <v>48</v>
      </c>
      <c r="M151" s="17">
        <v>51</v>
      </c>
      <c r="P151" s="17" t="str">
        <f t="shared" si="8"/>
        <v>no</v>
      </c>
      <c r="Q151" s="17">
        <v>57.778990479800001</v>
      </c>
      <c r="R151" s="17">
        <v>-152.4121770859</v>
      </c>
      <c r="S151" s="17" t="s">
        <v>3091</v>
      </c>
      <c r="U151" s="17" t="s">
        <v>3093</v>
      </c>
      <c r="V151" s="17" t="s">
        <v>1894</v>
      </c>
    </row>
    <row r="152" spans="1:22" x14ac:dyDescent="0.2">
      <c r="A152" s="17" t="s">
        <v>24</v>
      </c>
      <c r="B152" s="18">
        <v>42743</v>
      </c>
      <c r="C152" s="17">
        <f t="shared" si="6"/>
        <v>1</v>
      </c>
      <c r="D152" s="17">
        <f t="shared" si="7"/>
        <v>2017</v>
      </c>
      <c r="E152" s="17" t="s">
        <v>3088</v>
      </c>
      <c r="F152" s="17">
        <v>6150434</v>
      </c>
      <c r="G152" s="17" t="s">
        <v>3089</v>
      </c>
      <c r="H152" s="17" t="s">
        <v>3179</v>
      </c>
      <c r="K152" s="17">
        <v>58</v>
      </c>
      <c r="M152" s="17">
        <v>40</v>
      </c>
      <c r="P152" s="17" t="str">
        <f t="shared" si="8"/>
        <v>no</v>
      </c>
      <c r="Q152" s="17">
        <v>54.171500000000002</v>
      </c>
      <c r="R152" s="17">
        <v>-162.20249999999999</v>
      </c>
      <c r="S152" s="17" t="s">
        <v>3095</v>
      </c>
      <c r="U152" s="17" t="s">
        <v>42</v>
      </c>
    </row>
    <row r="153" spans="1:22" x14ac:dyDescent="0.2">
      <c r="A153" s="17" t="s">
        <v>24</v>
      </c>
      <c r="B153" s="18">
        <v>42877</v>
      </c>
      <c r="C153" s="17">
        <f t="shared" si="6"/>
        <v>5</v>
      </c>
      <c r="D153" s="17">
        <f t="shared" si="7"/>
        <v>2017</v>
      </c>
      <c r="E153" s="17" t="s">
        <v>3088</v>
      </c>
      <c r="F153" s="17">
        <v>6152833</v>
      </c>
      <c r="G153" s="17" t="s">
        <v>3098</v>
      </c>
      <c r="H153" s="17" t="s">
        <v>3180</v>
      </c>
      <c r="K153" s="17">
        <v>22</v>
      </c>
      <c r="P153" s="17" t="str">
        <f t="shared" si="8"/>
        <v>no</v>
      </c>
      <c r="Q153" s="17">
        <v>57.048130992099999</v>
      </c>
      <c r="R153" s="17">
        <v>-135.35307910149999</v>
      </c>
      <c r="S153" s="17" t="s">
        <v>3091</v>
      </c>
      <c r="U153" s="17" t="s">
        <v>3093</v>
      </c>
      <c r="V153" s="17" t="s">
        <v>1894</v>
      </c>
    </row>
    <row r="154" spans="1:22" x14ac:dyDescent="0.2">
      <c r="A154" s="17" t="s">
        <v>24</v>
      </c>
      <c r="B154" s="18">
        <v>42866</v>
      </c>
      <c r="C154" s="17">
        <f t="shared" si="6"/>
        <v>5</v>
      </c>
      <c r="D154" s="17">
        <f t="shared" si="7"/>
        <v>2017</v>
      </c>
      <c r="E154" s="17" t="s">
        <v>3012</v>
      </c>
      <c r="F154" s="17">
        <v>6155594</v>
      </c>
      <c r="G154" s="17" t="s">
        <v>3174</v>
      </c>
      <c r="H154" s="17" t="s">
        <v>3181</v>
      </c>
      <c r="K154" s="17">
        <v>934.3</v>
      </c>
      <c r="M154" s="17">
        <v>17</v>
      </c>
      <c r="P154" s="17" t="str">
        <f t="shared" si="8"/>
        <v>no</v>
      </c>
      <c r="Q154" s="17">
        <v>56.045000000000002</v>
      </c>
      <c r="R154" s="17">
        <v>-133.91499999999999</v>
      </c>
      <c r="S154" s="17" t="s">
        <v>3120</v>
      </c>
      <c r="U154" s="17" t="s">
        <v>3093</v>
      </c>
    </row>
    <row r="155" spans="1:22" x14ac:dyDescent="0.2">
      <c r="A155" s="17" t="s">
        <v>24</v>
      </c>
      <c r="B155" s="18">
        <v>42880</v>
      </c>
      <c r="C155" s="17">
        <f t="shared" si="6"/>
        <v>5</v>
      </c>
      <c r="D155" s="17">
        <f t="shared" si="7"/>
        <v>2017</v>
      </c>
      <c r="E155" s="17" t="s">
        <v>3088</v>
      </c>
      <c r="F155" s="17">
        <v>6155720</v>
      </c>
      <c r="G155" s="17" t="s">
        <v>3098</v>
      </c>
      <c r="H155" s="17" t="s">
        <v>3182</v>
      </c>
      <c r="K155" s="17">
        <v>78.5</v>
      </c>
      <c r="M155" s="17">
        <v>15</v>
      </c>
      <c r="P155" s="17" t="str">
        <f t="shared" si="8"/>
        <v>no</v>
      </c>
      <c r="Q155" s="17">
        <v>55.387816666699997</v>
      </c>
      <c r="R155" s="17">
        <v>-130.9042</v>
      </c>
      <c r="S155" s="17" t="s">
        <v>3109</v>
      </c>
      <c r="U155" s="17" t="s">
        <v>42</v>
      </c>
    </row>
    <row r="156" spans="1:22" x14ac:dyDescent="0.2">
      <c r="A156" s="17" t="s">
        <v>24</v>
      </c>
      <c r="B156" s="18">
        <v>42880</v>
      </c>
      <c r="C156" s="17">
        <f t="shared" si="6"/>
        <v>5</v>
      </c>
      <c r="D156" s="17">
        <f t="shared" si="7"/>
        <v>2017</v>
      </c>
      <c r="E156" s="17" t="s">
        <v>3088</v>
      </c>
      <c r="F156" s="17">
        <v>6155720</v>
      </c>
      <c r="G156" s="17" t="s">
        <v>3098</v>
      </c>
      <c r="H156" s="17" t="s">
        <v>3182</v>
      </c>
      <c r="K156" s="17">
        <v>78.5</v>
      </c>
      <c r="M156" s="17">
        <v>15</v>
      </c>
      <c r="P156" s="17" t="str">
        <f t="shared" si="8"/>
        <v>no</v>
      </c>
      <c r="Q156" s="17">
        <v>55.387816666699997</v>
      </c>
      <c r="R156" s="17">
        <v>-130.9042</v>
      </c>
      <c r="S156" s="17" t="s">
        <v>3096</v>
      </c>
      <c r="U156" s="17" t="s">
        <v>42</v>
      </c>
    </row>
    <row r="157" spans="1:22" x14ac:dyDescent="0.2">
      <c r="A157" s="17" t="s">
        <v>24</v>
      </c>
      <c r="B157" s="18">
        <v>42880</v>
      </c>
      <c r="C157" s="17">
        <f t="shared" si="6"/>
        <v>5</v>
      </c>
      <c r="D157" s="17">
        <f t="shared" si="7"/>
        <v>2017</v>
      </c>
      <c r="E157" s="17" t="s">
        <v>3088</v>
      </c>
      <c r="F157" s="17">
        <v>6156433</v>
      </c>
      <c r="G157" s="17" t="s">
        <v>3089</v>
      </c>
      <c r="H157" s="17" t="s">
        <v>3183</v>
      </c>
      <c r="I157" s="17">
        <v>5</v>
      </c>
      <c r="K157" s="17">
        <v>24.2</v>
      </c>
      <c r="M157" s="17">
        <v>42</v>
      </c>
      <c r="P157" s="17" t="str">
        <f t="shared" si="8"/>
        <v>yes</v>
      </c>
      <c r="Q157" s="17">
        <v>60.215317544900003</v>
      </c>
      <c r="R157" s="17">
        <v>-145.1659746704</v>
      </c>
      <c r="S157" s="17" t="s">
        <v>80</v>
      </c>
      <c r="U157" s="17" t="s">
        <v>2357</v>
      </c>
    </row>
    <row r="158" spans="1:22" x14ac:dyDescent="0.2">
      <c r="A158" s="17" t="s">
        <v>24</v>
      </c>
      <c r="B158" s="18">
        <v>42880</v>
      </c>
      <c r="C158" s="17">
        <f t="shared" si="6"/>
        <v>5</v>
      </c>
      <c r="D158" s="17">
        <f t="shared" si="7"/>
        <v>2017</v>
      </c>
      <c r="E158" s="17" t="s">
        <v>3088</v>
      </c>
      <c r="F158" s="17">
        <v>6156433</v>
      </c>
      <c r="G158" s="17" t="s">
        <v>3089</v>
      </c>
      <c r="H158" s="17" t="s">
        <v>3183</v>
      </c>
      <c r="I158" s="17">
        <v>5</v>
      </c>
      <c r="K158" s="17">
        <v>24.2</v>
      </c>
      <c r="M158" s="17">
        <v>42</v>
      </c>
      <c r="P158" s="17" t="str">
        <f t="shared" si="8"/>
        <v>yes</v>
      </c>
      <c r="Q158" s="17">
        <v>60.215317544900003</v>
      </c>
      <c r="R158" s="17">
        <v>-145.1659746704</v>
      </c>
      <c r="S158" s="17" t="s">
        <v>263</v>
      </c>
      <c r="U158" s="17" t="s">
        <v>2357</v>
      </c>
    </row>
    <row r="159" spans="1:22" x14ac:dyDescent="0.2">
      <c r="A159" s="17" t="s">
        <v>24</v>
      </c>
      <c r="B159" s="18">
        <v>42880</v>
      </c>
      <c r="C159" s="17">
        <f t="shared" si="6"/>
        <v>5</v>
      </c>
      <c r="D159" s="17">
        <f t="shared" si="7"/>
        <v>2017</v>
      </c>
      <c r="E159" s="17" t="s">
        <v>3088</v>
      </c>
      <c r="F159" s="17">
        <v>6156433</v>
      </c>
      <c r="G159" s="17" t="s">
        <v>3089</v>
      </c>
      <c r="H159" s="17" t="s">
        <v>3183</v>
      </c>
      <c r="I159" s="17">
        <v>5</v>
      </c>
      <c r="K159" s="17">
        <v>24.2</v>
      </c>
      <c r="M159" s="17">
        <v>42</v>
      </c>
      <c r="P159" s="17" t="str">
        <f t="shared" si="8"/>
        <v>yes</v>
      </c>
      <c r="Q159" s="17">
        <v>60.215317544900003</v>
      </c>
      <c r="R159" s="17">
        <v>-145.1659746704</v>
      </c>
      <c r="S159" s="17" t="s">
        <v>843</v>
      </c>
      <c r="U159" s="17" t="s">
        <v>2357</v>
      </c>
    </row>
    <row r="160" spans="1:22" x14ac:dyDescent="0.2">
      <c r="A160" s="17" t="s">
        <v>24</v>
      </c>
      <c r="B160" s="18">
        <v>42880</v>
      </c>
      <c r="C160" s="17">
        <f t="shared" si="6"/>
        <v>5</v>
      </c>
      <c r="D160" s="17">
        <f t="shared" si="7"/>
        <v>2017</v>
      </c>
      <c r="E160" s="17" t="s">
        <v>3088</v>
      </c>
      <c r="F160" s="17">
        <v>6156433</v>
      </c>
      <c r="G160" s="17" t="s">
        <v>3089</v>
      </c>
      <c r="H160" s="17" t="s">
        <v>3183</v>
      </c>
      <c r="I160" s="17">
        <v>5</v>
      </c>
      <c r="K160" s="17">
        <v>24.2</v>
      </c>
      <c r="M160" s="17">
        <v>42</v>
      </c>
      <c r="P160" s="17" t="str">
        <f t="shared" si="8"/>
        <v>yes</v>
      </c>
      <c r="Q160" s="17">
        <v>60.215317544900003</v>
      </c>
      <c r="R160" s="17">
        <v>-145.1659746704</v>
      </c>
      <c r="S160" s="17" t="s">
        <v>412</v>
      </c>
      <c r="U160" s="17" t="s">
        <v>2357</v>
      </c>
    </row>
    <row r="161" spans="1:22" x14ac:dyDescent="0.2">
      <c r="A161" s="17" t="s">
        <v>24</v>
      </c>
      <c r="B161" s="18">
        <v>42880</v>
      </c>
      <c r="C161" s="17">
        <f t="shared" si="6"/>
        <v>5</v>
      </c>
      <c r="D161" s="17">
        <f t="shared" si="7"/>
        <v>2017</v>
      </c>
      <c r="E161" s="17" t="s">
        <v>3088</v>
      </c>
      <c r="F161" s="17">
        <v>6156433</v>
      </c>
      <c r="G161" s="17" t="s">
        <v>3089</v>
      </c>
      <c r="H161" s="17" t="s">
        <v>3183</v>
      </c>
      <c r="I161" s="17">
        <v>5</v>
      </c>
      <c r="K161" s="17">
        <v>24.2</v>
      </c>
      <c r="M161" s="17">
        <v>42</v>
      </c>
      <c r="P161" s="17" t="str">
        <f t="shared" si="8"/>
        <v>yes</v>
      </c>
      <c r="Q161" s="17">
        <v>60.215317544900003</v>
      </c>
      <c r="R161" s="17">
        <v>-145.1659746704</v>
      </c>
      <c r="S161" s="17" t="s">
        <v>3114</v>
      </c>
      <c r="U161" s="17" t="s">
        <v>2357</v>
      </c>
    </row>
    <row r="162" spans="1:22" x14ac:dyDescent="0.2">
      <c r="A162" s="17" t="s">
        <v>24</v>
      </c>
      <c r="B162" s="18">
        <v>42882</v>
      </c>
      <c r="C162" s="17">
        <f t="shared" si="6"/>
        <v>5</v>
      </c>
      <c r="D162" s="17">
        <f t="shared" si="7"/>
        <v>2017</v>
      </c>
      <c r="E162" s="17" t="s">
        <v>3184</v>
      </c>
      <c r="F162" s="17">
        <v>6160222</v>
      </c>
      <c r="G162" s="17" t="s">
        <v>3098</v>
      </c>
      <c r="H162" s="17" t="s">
        <v>3185</v>
      </c>
      <c r="K162" s="17">
        <v>590.20000000000005</v>
      </c>
      <c r="M162" s="17">
        <v>10</v>
      </c>
      <c r="P162" s="17" t="str">
        <f t="shared" si="8"/>
        <v>yes</v>
      </c>
      <c r="Q162" s="17">
        <v>59.848333333299998</v>
      </c>
      <c r="R162" s="17">
        <v>-151.9933333333</v>
      </c>
      <c r="S162" s="17" t="s">
        <v>3096</v>
      </c>
      <c r="U162" s="17" t="s">
        <v>42</v>
      </c>
    </row>
    <row r="163" spans="1:22" x14ac:dyDescent="0.2">
      <c r="A163" s="17" t="s">
        <v>24</v>
      </c>
      <c r="B163" s="18">
        <v>42882</v>
      </c>
      <c r="C163" s="17">
        <f t="shared" si="6"/>
        <v>5</v>
      </c>
      <c r="D163" s="17">
        <f t="shared" si="7"/>
        <v>2017</v>
      </c>
      <c r="E163" s="17" t="s">
        <v>3184</v>
      </c>
      <c r="F163" s="17">
        <v>6160222</v>
      </c>
      <c r="G163" s="17" t="s">
        <v>3098</v>
      </c>
      <c r="H163" s="17" t="s">
        <v>3185</v>
      </c>
      <c r="K163" s="17">
        <v>590.20000000000005</v>
      </c>
      <c r="M163" s="17">
        <v>10</v>
      </c>
      <c r="P163" s="17" t="str">
        <f t="shared" si="8"/>
        <v>yes</v>
      </c>
      <c r="Q163" s="17">
        <v>59.848333333299998</v>
      </c>
      <c r="R163" s="17">
        <v>-151.9933333333</v>
      </c>
      <c r="S163" s="17" t="s">
        <v>3095</v>
      </c>
      <c r="U163" s="17" t="s">
        <v>42</v>
      </c>
    </row>
    <row r="164" spans="1:22" x14ac:dyDescent="0.2">
      <c r="A164" s="17" t="s">
        <v>24</v>
      </c>
      <c r="B164" s="18">
        <v>42886</v>
      </c>
      <c r="C164" s="17">
        <f t="shared" si="6"/>
        <v>5</v>
      </c>
      <c r="D164" s="17">
        <f t="shared" si="7"/>
        <v>2017</v>
      </c>
      <c r="E164" s="17" t="s">
        <v>3088</v>
      </c>
      <c r="F164" s="17">
        <v>6161446</v>
      </c>
      <c r="G164" s="17" t="s">
        <v>3089</v>
      </c>
      <c r="H164" s="17" t="s">
        <v>3186</v>
      </c>
      <c r="I164" s="17">
        <v>18</v>
      </c>
      <c r="K164" s="17">
        <v>38</v>
      </c>
      <c r="M164" s="17">
        <v>53</v>
      </c>
      <c r="P164" s="17" t="str">
        <f t="shared" si="8"/>
        <v>yes</v>
      </c>
      <c r="Q164" s="17">
        <v>58.1967157578</v>
      </c>
      <c r="R164" s="17">
        <v>-136.39523516200001</v>
      </c>
      <c r="S164" s="17" t="s">
        <v>3091</v>
      </c>
      <c r="U164" s="17" t="s">
        <v>3093</v>
      </c>
      <c r="V164" s="17" t="s">
        <v>1894</v>
      </c>
    </row>
    <row r="165" spans="1:22" x14ac:dyDescent="0.2">
      <c r="A165" s="17" t="s">
        <v>24</v>
      </c>
      <c r="B165" s="18">
        <v>42883</v>
      </c>
      <c r="C165" s="17">
        <f t="shared" si="6"/>
        <v>5</v>
      </c>
      <c r="D165" s="17">
        <f t="shared" si="7"/>
        <v>2017</v>
      </c>
      <c r="E165" s="17" t="s">
        <v>3088</v>
      </c>
      <c r="F165" s="17">
        <v>6162489</v>
      </c>
      <c r="G165" s="17" t="s">
        <v>3098</v>
      </c>
      <c r="H165" s="17" t="s">
        <v>3187</v>
      </c>
      <c r="K165" s="17">
        <v>35</v>
      </c>
      <c r="M165" s="17">
        <v>24</v>
      </c>
      <c r="P165" s="17" t="str">
        <f t="shared" si="8"/>
        <v>yes</v>
      </c>
      <c r="Q165" s="17">
        <v>58.3848121451</v>
      </c>
      <c r="R165" s="17">
        <v>-134.64695048729999</v>
      </c>
      <c r="S165" s="17" t="s">
        <v>3091</v>
      </c>
      <c r="U165" s="17" t="s">
        <v>3093</v>
      </c>
      <c r="V165" s="17" t="s">
        <v>1894</v>
      </c>
    </row>
    <row r="166" spans="1:22" x14ac:dyDescent="0.2">
      <c r="A166" s="17" t="s">
        <v>24</v>
      </c>
      <c r="B166" s="18">
        <v>42887</v>
      </c>
      <c r="C166" s="17">
        <f t="shared" si="6"/>
        <v>6</v>
      </c>
      <c r="D166" s="17">
        <f t="shared" si="7"/>
        <v>2017</v>
      </c>
      <c r="E166" s="17" t="s">
        <v>3088</v>
      </c>
      <c r="F166" s="17">
        <v>6162531</v>
      </c>
      <c r="G166" s="17" t="s">
        <v>3089</v>
      </c>
      <c r="H166" s="17" t="s">
        <v>3188</v>
      </c>
      <c r="K166" s="17">
        <v>58</v>
      </c>
      <c r="M166" s="17">
        <v>46</v>
      </c>
      <c r="P166" s="17" t="str">
        <f t="shared" si="8"/>
        <v>no</v>
      </c>
      <c r="Q166" s="17">
        <v>53.869976342400001</v>
      </c>
      <c r="R166" s="17">
        <v>-166.55351257320001</v>
      </c>
      <c r="S166" s="17" t="s">
        <v>3091</v>
      </c>
      <c r="U166" s="17" t="s">
        <v>3093</v>
      </c>
      <c r="V166" s="17" t="s">
        <v>1894</v>
      </c>
    </row>
    <row r="167" spans="1:22" x14ac:dyDescent="0.2">
      <c r="A167" s="17" t="s">
        <v>24</v>
      </c>
      <c r="B167" s="18">
        <v>42880</v>
      </c>
      <c r="C167" s="17">
        <f t="shared" si="6"/>
        <v>5</v>
      </c>
      <c r="D167" s="17">
        <f t="shared" si="7"/>
        <v>2017</v>
      </c>
      <c r="E167" s="17" t="s">
        <v>3088</v>
      </c>
      <c r="F167" s="17">
        <v>6162748</v>
      </c>
      <c r="G167" s="17" t="s">
        <v>3089</v>
      </c>
      <c r="H167" s="17" t="s">
        <v>3189</v>
      </c>
      <c r="K167" s="17">
        <v>39.700000000000003</v>
      </c>
      <c r="M167" s="17">
        <v>53</v>
      </c>
      <c r="P167" s="17" t="str">
        <f t="shared" si="8"/>
        <v>yes</v>
      </c>
      <c r="Q167" s="17">
        <v>58.307566666699998</v>
      </c>
      <c r="R167" s="17">
        <v>-134.43633333330001</v>
      </c>
      <c r="S167" s="17" t="s">
        <v>3091</v>
      </c>
      <c r="U167" s="17" t="s">
        <v>3093</v>
      </c>
      <c r="V167" s="17" t="s">
        <v>1894</v>
      </c>
    </row>
    <row r="168" spans="1:22" x14ac:dyDescent="0.2">
      <c r="A168" s="17" t="s">
        <v>24</v>
      </c>
      <c r="B168" s="18">
        <v>42886</v>
      </c>
      <c r="C168" s="17">
        <f t="shared" si="6"/>
        <v>5</v>
      </c>
      <c r="D168" s="17">
        <f t="shared" si="7"/>
        <v>2017</v>
      </c>
      <c r="E168" s="17" t="s">
        <v>3088</v>
      </c>
      <c r="F168" s="17">
        <v>6163820</v>
      </c>
      <c r="G168" s="17" t="s">
        <v>3098</v>
      </c>
      <c r="H168" s="17" t="s">
        <v>3190</v>
      </c>
      <c r="I168" s="17">
        <v>68</v>
      </c>
      <c r="K168" s="17">
        <v>70.3</v>
      </c>
      <c r="M168" s="17">
        <v>41</v>
      </c>
      <c r="P168" s="17" t="str">
        <f t="shared" si="8"/>
        <v>no</v>
      </c>
      <c r="Q168" s="17">
        <v>57.052932595900003</v>
      </c>
      <c r="R168" s="17">
        <v>-135.3455625215</v>
      </c>
      <c r="S168" s="17" t="s">
        <v>3091</v>
      </c>
      <c r="U168" s="17" t="s">
        <v>3093</v>
      </c>
      <c r="V168" s="17" t="s">
        <v>1894</v>
      </c>
    </row>
    <row r="169" spans="1:22" x14ac:dyDescent="0.2">
      <c r="A169" s="17" t="s">
        <v>24</v>
      </c>
      <c r="B169" s="18">
        <v>42880</v>
      </c>
      <c r="C169" s="17">
        <f t="shared" si="6"/>
        <v>5</v>
      </c>
      <c r="D169" s="17">
        <f t="shared" si="7"/>
        <v>2017</v>
      </c>
      <c r="E169" s="17" t="s">
        <v>3012</v>
      </c>
      <c r="F169" s="17">
        <v>6165528</v>
      </c>
      <c r="G169" s="17" t="s">
        <v>3174</v>
      </c>
      <c r="H169" s="17" t="s">
        <v>3181</v>
      </c>
      <c r="K169" s="17">
        <v>934.3</v>
      </c>
      <c r="M169" s="17">
        <v>17</v>
      </c>
      <c r="P169" s="17" t="str">
        <f t="shared" si="8"/>
        <v>no</v>
      </c>
      <c r="Q169" s="17">
        <v>57.045000000000002</v>
      </c>
      <c r="R169" s="17">
        <v>-135.32666666669999</v>
      </c>
      <c r="S169" s="17" t="s">
        <v>3091</v>
      </c>
      <c r="U169" s="17" t="s">
        <v>3093</v>
      </c>
      <c r="V169" s="17" t="s">
        <v>1894</v>
      </c>
    </row>
    <row r="170" spans="1:22" x14ac:dyDescent="0.2">
      <c r="A170" s="17" t="s">
        <v>24</v>
      </c>
      <c r="B170" s="18">
        <v>42880</v>
      </c>
      <c r="C170" s="17">
        <f t="shared" si="6"/>
        <v>5</v>
      </c>
      <c r="D170" s="17">
        <f t="shared" si="7"/>
        <v>2017</v>
      </c>
      <c r="E170" s="17" t="s">
        <v>3012</v>
      </c>
      <c r="F170" s="17">
        <v>6165528</v>
      </c>
      <c r="G170" s="17" t="s">
        <v>3174</v>
      </c>
      <c r="H170" s="17" t="s">
        <v>3181</v>
      </c>
      <c r="K170" s="17">
        <v>934.3</v>
      </c>
      <c r="M170" s="17">
        <v>17</v>
      </c>
      <c r="P170" s="17" t="str">
        <f t="shared" si="8"/>
        <v>no</v>
      </c>
      <c r="Q170" s="17">
        <v>57.045000000000002</v>
      </c>
      <c r="R170" s="17">
        <v>-135.32666666669999</v>
      </c>
      <c r="S170" s="17" t="s">
        <v>3091</v>
      </c>
      <c r="U170" s="17" t="s">
        <v>3093</v>
      </c>
    </row>
    <row r="171" spans="1:22" x14ac:dyDescent="0.2">
      <c r="A171" s="17" t="s">
        <v>24</v>
      </c>
      <c r="B171" s="18">
        <v>42880</v>
      </c>
      <c r="C171" s="17">
        <f t="shared" si="6"/>
        <v>5</v>
      </c>
      <c r="D171" s="17">
        <f t="shared" si="7"/>
        <v>2017</v>
      </c>
      <c r="E171" s="17" t="s">
        <v>3012</v>
      </c>
      <c r="F171" s="17">
        <v>6165528</v>
      </c>
      <c r="G171" s="17" t="s">
        <v>3174</v>
      </c>
      <c r="H171" s="17" t="s">
        <v>3181</v>
      </c>
      <c r="K171" s="17">
        <v>934.3</v>
      </c>
      <c r="M171" s="17">
        <v>17</v>
      </c>
      <c r="P171" s="17" t="str">
        <f t="shared" si="8"/>
        <v>no</v>
      </c>
      <c r="Q171" s="17">
        <v>57.045000000000002</v>
      </c>
      <c r="R171" s="17">
        <v>-135.32666666669999</v>
      </c>
      <c r="S171" s="17" t="s">
        <v>3096</v>
      </c>
      <c r="U171" s="17" t="s">
        <v>3093</v>
      </c>
      <c r="V171" s="17" t="s">
        <v>1894</v>
      </c>
    </row>
    <row r="172" spans="1:22" x14ac:dyDescent="0.2">
      <c r="A172" s="17" t="s">
        <v>24</v>
      </c>
      <c r="B172" s="18">
        <v>42880</v>
      </c>
      <c r="C172" s="17">
        <f t="shared" si="6"/>
        <v>5</v>
      </c>
      <c r="D172" s="17">
        <f t="shared" si="7"/>
        <v>2017</v>
      </c>
      <c r="E172" s="17" t="s">
        <v>3012</v>
      </c>
      <c r="F172" s="17">
        <v>6165528</v>
      </c>
      <c r="G172" s="17" t="s">
        <v>3174</v>
      </c>
      <c r="H172" s="17" t="s">
        <v>3181</v>
      </c>
      <c r="K172" s="17">
        <v>934.3</v>
      </c>
      <c r="M172" s="17">
        <v>17</v>
      </c>
      <c r="P172" s="17" t="str">
        <f t="shared" si="8"/>
        <v>no</v>
      </c>
      <c r="Q172" s="17">
        <v>57.045000000000002</v>
      </c>
      <c r="R172" s="17">
        <v>-135.32666666669999</v>
      </c>
      <c r="S172" s="17" t="s">
        <v>3096</v>
      </c>
      <c r="U172" s="17" t="s">
        <v>3093</v>
      </c>
    </row>
    <row r="173" spans="1:22" x14ac:dyDescent="0.2">
      <c r="A173" s="17" t="s">
        <v>24</v>
      </c>
      <c r="B173" s="18">
        <v>42880</v>
      </c>
      <c r="C173" s="17">
        <f t="shared" si="6"/>
        <v>5</v>
      </c>
      <c r="D173" s="17">
        <f t="shared" si="7"/>
        <v>2017</v>
      </c>
      <c r="E173" s="17" t="s">
        <v>3012</v>
      </c>
      <c r="F173" s="17">
        <v>6165528</v>
      </c>
      <c r="G173" s="17" t="s">
        <v>3174</v>
      </c>
      <c r="H173" s="17" t="s">
        <v>3181</v>
      </c>
      <c r="K173" s="17">
        <v>934.3</v>
      </c>
      <c r="M173" s="17">
        <v>17</v>
      </c>
      <c r="P173" s="17" t="str">
        <f t="shared" si="8"/>
        <v>no</v>
      </c>
      <c r="S173" s="17" t="s">
        <v>1715</v>
      </c>
      <c r="U173" s="17" t="s">
        <v>3093</v>
      </c>
      <c r="V173" s="17" t="s">
        <v>1894</v>
      </c>
    </row>
    <row r="174" spans="1:22" x14ac:dyDescent="0.2">
      <c r="A174" s="17" t="s">
        <v>24</v>
      </c>
      <c r="B174" s="18">
        <v>42880</v>
      </c>
      <c r="C174" s="17">
        <f t="shared" si="6"/>
        <v>5</v>
      </c>
      <c r="D174" s="17">
        <f t="shared" si="7"/>
        <v>2017</v>
      </c>
      <c r="E174" s="17" t="s">
        <v>3012</v>
      </c>
      <c r="F174" s="17">
        <v>6165528</v>
      </c>
      <c r="G174" s="17" t="s">
        <v>3174</v>
      </c>
      <c r="H174" s="17" t="s">
        <v>3181</v>
      </c>
      <c r="K174" s="17">
        <v>934.3</v>
      </c>
      <c r="M174" s="17">
        <v>17</v>
      </c>
      <c r="P174" s="17" t="str">
        <f t="shared" si="8"/>
        <v>no</v>
      </c>
      <c r="S174" s="17" t="s">
        <v>1715</v>
      </c>
      <c r="U174" s="17" t="s">
        <v>3093</v>
      </c>
    </row>
    <row r="175" spans="1:22" x14ac:dyDescent="0.2">
      <c r="A175" s="17" t="s">
        <v>24</v>
      </c>
      <c r="B175" s="18">
        <v>42846</v>
      </c>
      <c r="C175" s="17">
        <f t="shared" si="6"/>
        <v>4</v>
      </c>
      <c r="D175" s="17">
        <f t="shared" si="7"/>
        <v>2017</v>
      </c>
      <c r="E175" s="17" t="s">
        <v>3088</v>
      </c>
      <c r="F175" s="17">
        <v>6167590</v>
      </c>
      <c r="G175" s="17" t="s">
        <v>3110</v>
      </c>
      <c r="H175" s="17" t="s">
        <v>3191</v>
      </c>
      <c r="K175" s="17">
        <v>202.7</v>
      </c>
      <c r="M175" s="17">
        <v>46</v>
      </c>
      <c r="P175" s="17" t="str">
        <f t="shared" si="8"/>
        <v>no</v>
      </c>
      <c r="Q175" s="17">
        <v>52.1</v>
      </c>
      <c r="R175" s="17">
        <v>-171.9</v>
      </c>
      <c r="S175" s="17" t="s">
        <v>3096</v>
      </c>
      <c r="U175" s="17" t="s">
        <v>42</v>
      </c>
    </row>
    <row r="176" spans="1:22" x14ac:dyDescent="0.2">
      <c r="A176" s="17" t="s">
        <v>24</v>
      </c>
      <c r="B176" s="18">
        <v>42846</v>
      </c>
      <c r="C176" s="17">
        <f t="shared" si="6"/>
        <v>4</v>
      </c>
      <c r="D176" s="17">
        <f t="shared" si="7"/>
        <v>2017</v>
      </c>
      <c r="E176" s="17" t="s">
        <v>3088</v>
      </c>
      <c r="F176" s="17">
        <v>6167590</v>
      </c>
      <c r="G176" s="17" t="s">
        <v>3110</v>
      </c>
      <c r="H176" s="17" t="s">
        <v>3191</v>
      </c>
      <c r="K176" s="17">
        <v>202.7</v>
      </c>
      <c r="M176" s="17">
        <v>46</v>
      </c>
      <c r="P176" s="17" t="str">
        <f t="shared" si="8"/>
        <v>no</v>
      </c>
      <c r="Q176" s="17">
        <v>52.1</v>
      </c>
      <c r="R176" s="17">
        <v>-171.9</v>
      </c>
      <c r="S176" s="17" t="s">
        <v>3118</v>
      </c>
      <c r="U176" s="17" t="s">
        <v>42</v>
      </c>
    </row>
    <row r="177" spans="1:22" x14ac:dyDescent="0.2">
      <c r="A177" s="17" t="s">
        <v>24</v>
      </c>
      <c r="B177" s="18">
        <v>42869</v>
      </c>
      <c r="C177" s="17">
        <f t="shared" si="6"/>
        <v>5</v>
      </c>
      <c r="D177" s="17">
        <f t="shared" si="7"/>
        <v>2017</v>
      </c>
      <c r="E177" s="17" t="s">
        <v>3088</v>
      </c>
      <c r="F177" s="17">
        <v>6167706</v>
      </c>
      <c r="G177" s="17" t="s">
        <v>3137</v>
      </c>
      <c r="H177" s="17" t="s">
        <v>1632</v>
      </c>
      <c r="I177" s="17">
        <v>815</v>
      </c>
      <c r="K177" s="17">
        <v>158.4</v>
      </c>
      <c r="M177" s="17">
        <v>9</v>
      </c>
      <c r="P177" s="17" t="str">
        <f t="shared" si="8"/>
        <v>yes</v>
      </c>
      <c r="Q177" s="17">
        <v>59.750166666699997</v>
      </c>
      <c r="R177" s="17">
        <v>-161.92933333330001</v>
      </c>
      <c r="S177" s="17" t="s">
        <v>80</v>
      </c>
      <c r="U177" s="17" t="s">
        <v>3093</v>
      </c>
    </row>
    <row r="178" spans="1:22" x14ac:dyDescent="0.2">
      <c r="A178" s="17" t="s">
        <v>24</v>
      </c>
      <c r="B178" s="18">
        <v>42869</v>
      </c>
      <c r="C178" s="17">
        <f t="shared" si="6"/>
        <v>5</v>
      </c>
      <c r="D178" s="17">
        <f t="shared" si="7"/>
        <v>2017</v>
      </c>
      <c r="E178" s="17" t="s">
        <v>3088</v>
      </c>
      <c r="F178" s="17">
        <v>6167706</v>
      </c>
      <c r="G178" s="17" t="s">
        <v>3098</v>
      </c>
      <c r="H178" s="17" t="s">
        <v>3192</v>
      </c>
      <c r="I178" s="17">
        <v>166</v>
      </c>
      <c r="K178" s="17">
        <v>73</v>
      </c>
      <c r="M178" s="17">
        <v>11</v>
      </c>
      <c r="P178" s="17" t="str">
        <f t="shared" si="8"/>
        <v>yes</v>
      </c>
      <c r="Q178" s="17">
        <v>59.750166666699997</v>
      </c>
      <c r="R178" s="17">
        <v>-161.92933333330001</v>
      </c>
      <c r="S178" s="17" t="s">
        <v>80</v>
      </c>
      <c r="U178" s="17" t="s">
        <v>3093</v>
      </c>
    </row>
    <row r="179" spans="1:22" x14ac:dyDescent="0.2">
      <c r="A179" s="17" t="s">
        <v>24</v>
      </c>
      <c r="B179" s="18">
        <v>42891</v>
      </c>
      <c r="C179" s="17">
        <f t="shared" si="6"/>
        <v>6</v>
      </c>
      <c r="D179" s="17">
        <f t="shared" si="7"/>
        <v>2017</v>
      </c>
      <c r="E179" s="17" t="s">
        <v>3088</v>
      </c>
      <c r="F179" s="17">
        <v>6167765</v>
      </c>
      <c r="G179" s="17" t="s">
        <v>3089</v>
      </c>
      <c r="H179" s="17" t="s">
        <v>3188</v>
      </c>
      <c r="K179" s="17">
        <v>58</v>
      </c>
      <c r="M179" s="17">
        <v>46</v>
      </c>
      <c r="P179" s="17" t="str">
        <f t="shared" si="8"/>
        <v>no</v>
      </c>
      <c r="Q179" s="17">
        <v>57.452188814000003</v>
      </c>
      <c r="R179" s="17">
        <v>-154.96087646480001</v>
      </c>
      <c r="S179" s="17" t="s">
        <v>3091</v>
      </c>
      <c r="U179" s="17" t="s">
        <v>3093</v>
      </c>
      <c r="V179" s="17" t="s">
        <v>1894</v>
      </c>
    </row>
    <row r="180" spans="1:22" x14ac:dyDescent="0.2">
      <c r="A180" s="17" t="s">
        <v>24</v>
      </c>
      <c r="B180" s="18">
        <v>42872</v>
      </c>
      <c r="C180" s="17">
        <f t="shared" si="6"/>
        <v>5</v>
      </c>
      <c r="D180" s="17">
        <f t="shared" si="7"/>
        <v>2017</v>
      </c>
      <c r="E180" s="17" t="s">
        <v>3088</v>
      </c>
      <c r="F180" s="17">
        <v>6169043</v>
      </c>
      <c r="G180" s="17" t="s">
        <v>3098</v>
      </c>
      <c r="H180" s="17" t="s">
        <v>3193</v>
      </c>
      <c r="K180" s="17">
        <v>31</v>
      </c>
      <c r="P180" s="17" t="str">
        <f t="shared" si="8"/>
        <v>no</v>
      </c>
      <c r="Q180" s="17">
        <v>55.339822812400001</v>
      </c>
      <c r="R180" s="17">
        <v>-131.67089080810001</v>
      </c>
      <c r="S180" s="17" t="s">
        <v>39</v>
      </c>
      <c r="U180" s="17" t="s">
        <v>42</v>
      </c>
    </row>
    <row r="181" spans="1:22" x14ac:dyDescent="0.2">
      <c r="A181" s="17" t="s">
        <v>24</v>
      </c>
      <c r="B181" s="18">
        <v>42872</v>
      </c>
      <c r="C181" s="17">
        <f t="shared" si="6"/>
        <v>5</v>
      </c>
      <c r="D181" s="17">
        <f t="shared" si="7"/>
        <v>2017</v>
      </c>
      <c r="E181" s="17" t="s">
        <v>3088</v>
      </c>
      <c r="F181" s="17">
        <v>6169043</v>
      </c>
      <c r="G181" s="17" t="s">
        <v>3089</v>
      </c>
      <c r="H181" s="17" t="s">
        <v>3194</v>
      </c>
      <c r="K181" s="17">
        <v>56</v>
      </c>
      <c r="M181" s="17">
        <v>31</v>
      </c>
      <c r="P181" s="17" t="str">
        <f t="shared" si="8"/>
        <v>no</v>
      </c>
      <c r="Q181" s="17">
        <v>55.339822812400001</v>
      </c>
      <c r="R181" s="17">
        <v>-131.67089080810001</v>
      </c>
      <c r="S181" s="17" t="s">
        <v>39</v>
      </c>
      <c r="U181" s="17" t="s">
        <v>3093</v>
      </c>
    </row>
    <row r="182" spans="1:22" x14ac:dyDescent="0.2">
      <c r="A182" s="17" t="s">
        <v>24</v>
      </c>
      <c r="B182" s="18">
        <v>42894</v>
      </c>
      <c r="C182" s="17">
        <f t="shared" si="6"/>
        <v>6</v>
      </c>
      <c r="D182" s="17">
        <f t="shared" si="7"/>
        <v>2017</v>
      </c>
      <c r="E182" s="17" t="s">
        <v>3088</v>
      </c>
      <c r="F182" s="17">
        <v>6169983</v>
      </c>
      <c r="G182" s="17" t="s">
        <v>3089</v>
      </c>
      <c r="H182" s="17" t="s">
        <v>2358</v>
      </c>
      <c r="K182" s="17">
        <v>25</v>
      </c>
      <c r="M182" s="17">
        <v>30</v>
      </c>
      <c r="P182" s="17" t="str">
        <f t="shared" si="8"/>
        <v>no</v>
      </c>
      <c r="Q182" s="17">
        <v>55.348805509499996</v>
      </c>
      <c r="R182" s="17">
        <v>-131.6791953181</v>
      </c>
      <c r="S182" s="17" t="s">
        <v>2361</v>
      </c>
      <c r="U182" s="17" t="s">
        <v>3124</v>
      </c>
    </row>
    <row r="183" spans="1:22" x14ac:dyDescent="0.2">
      <c r="A183" s="17" t="s">
        <v>24</v>
      </c>
      <c r="B183" s="18">
        <v>42896</v>
      </c>
      <c r="C183" s="17">
        <f t="shared" si="6"/>
        <v>6</v>
      </c>
      <c r="D183" s="17">
        <f t="shared" si="7"/>
        <v>2017</v>
      </c>
      <c r="E183" s="17" t="s">
        <v>3088</v>
      </c>
      <c r="F183" s="17">
        <v>6173893</v>
      </c>
      <c r="G183" s="17" t="s">
        <v>3098</v>
      </c>
      <c r="H183" s="17" t="s">
        <v>3195</v>
      </c>
      <c r="I183" s="17">
        <v>37</v>
      </c>
      <c r="K183" s="17">
        <v>61.5</v>
      </c>
      <c r="M183" s="17">
        <v>74</v>
      </c>
      <c r="P183" s="17" t="str">
        <f t="shared" si="8"/>
        <v>no</v>
      </c>
      <c r="Q183" s="17">
        <v>56.516666666699997</v>
      </c>
      <c r="R183" s="17">
        <v>-157.155</v>
      </c>
      <c r="S183" s="17" t="s">
        <v>3109</v>
      </c>
      <c r="U183" s="17" t="s">
        <v>2357</v>
      </c>
    </row>
    <row r="184" spans="1:22" x14ac:dyDescent="0.2">
      <c r="A184" s="17" t="s">
        <v>24</v>
      </c>
      <c r="B184" s="18">
        <v>42896</v>
      </c>
      <c r="C184" s="17">
        <f t="shared" si="6"/>
        <v>6</v>
      </c>
      <c r="D184" s="17">
        <f t="shared" si="7"/>
        <v>2017</v>
      </c>
      <c r="E184" s="17" t="s">
        <v>3088</v>
      </c>
      <c r="F184" s="17">
        <v>6173893</v>
      </c>
      <c r="G184" s="17" t="s">
        <v>3098</v>
      </c>
      <c r="H184" s="17" t="s">
        <v>3195</v>
      </c>
      <c r="I184" s="17">
        <v>37</v>
      </c>
      <c r="K184" s="17">
        <v>61.5</v>
      </c>
      <c r="M184" s="17">
        <v>74</v>
      </c>
      <c r="P184" s="17" t="str">
        <f t="shared" si="8"/>
        <v>no</v>
      </c>
      <c r="Q184" s="17">
        <v>56.516666666699997</v>
      </c>
      <c r="R184" s="17">
        <v>-157.155</v>
      </c>
      <c r="S184" s="17" t="s">
        <v>3120</v>
      </c>
      <c r="U184" s="17" t="s">
        <v>2357</v>
      </c>
    </row>
    <row r="185" spans="1:22" x14ac:dyDescent="0.2">
      <c r="A185" s="17" t="s">
        <v>24</v>
      </c>
      <c r="B185" s="18">
        <v>42896</v>
      </c>
      <c r="C185" s="17">
        <f t="shared" si="6"/>
        <v>6</v>
      </c>
      <c r="D185" s="17">
        <f t="shared" si="7"/>
        <v>2017</v>
      </c>
      <c r="E185" s="17" t="s">
        <v>3088</v>
      </c>
      <c r="F185" s="17">
        <v>6173893</v>
      </c>
      <c r="G185" s="17" t="s">
        <v>3098</v>
      </c>
      <c r="H185" s="17" t="s">
        <v>3195</v>
      </c>
      <c r="I185" s="17">
        <v>37</v>
      </c>
      <c r="K185" s="17">
        <v>61.5</v>
      </c>
      <c r="M185" s="17">
        <v>74</v>
      </c>
      <c r="P185" s="17" t="str">
        <f t="shared" si="8"/>
        <v>no</v>
      </c>
      <c r="Q185" s="17">
        <v>56.516666666699997</v>
      </c>
      <c r="R185" s="17">
        <v>-157.155</v>
      </c>
      <c r="S185" s="17" t="s">
        <v>36</v>
      </c>
      <c r="U185" s="17" t="s">
        <v>2357</v>
      </c>
    </row>
    <row r="186" spans="1:22" x14ac:dyDescent="0.2">
      <c r="A186" s="17" t="s">
        <v>24</v>
      </c>
      <c r="B186" s="18">
        <v>42896</v>
      </c>
      <c r="C186" s="17">
        <f t="shared" si="6"/>
        <v>6</v>
      </c>
      <c r="D186" s="17">
        <f t="shared" si="7"/>
        <v>2017</v>
      </c>
      <c r="E186" s="17" t="s">
        <v>3088</v>
      </c>
      <c r="F186" s="17">
        <v>6173893</v>
      </c>
      <c r="G186" s="17" t="s">
        <v>3098</v>
      </c>
      <c r="H186" s="17" t="s">
        <v>3195</v>
      </c>
      <c r="I186" s="17">
        <v>37</v>
      </c>
      <c r="K186" s="17">
        <v>61.5</v>
      </c>
      <c r="M186" s="17">
        <v>74</v>
      </c>
      <c r="P186" s="17" t="str">
        <f t="shared" si="8"/>
        <v>no</v>
      </c>
      <c r="Q186" s="17">
        <v>56.516666666699997</v>
      </c>
      <c r="R186" s="17">
        <v>-157.155</v>
      </c>
      <c r="S186" s="17" t="s">
        <v>3096</v>
      </c>
      <c r="U186" s="17" t="s">
        <v>2357</v>
      </c>
    </row>
    <row r="187" spans="1:22" x14ac:dyDescent="0.2">
      <c r="A187" s="17" t="s">
        <v>24</v>
      </c>
      <c r="B187" s="18">
        <v>42899</v>
      </c>
      <c r="C187" s="17">
        <f t="shared" si="6"/>
        <v>6</v>
      </c>
      <c r="D187" s="17">
        <f t="shared" si="7"/>
        <v>2017</v>
      </c>
      <c r="E187" s="17" t="s">
        <v>3088</v>
      </c>
      <c r="F187" s="17">
        <v>6174733</v>
      </c>
      <c r="G187" s="17" t="s">
        <v>3089</v>
      </c>
      <c r="H187" s="17" t="s">
        <v>3196</v>
      </c>
      <c r="I187" s="17">
        <v>70</v>
      </c>
      <c r="K187" s="17">
        <v>50.6</v>
      </c>
      <c r="M187" s="17">
        <v>45</v>
      </c>
      <c r="P187" s="17" t="str">
        <f t="shared" si="8"/>
        <v>no</v>
      </c>
      <c r="Q187" s="17">
        <v>51.850448651199997</v>
      </c>
      <c r="R187" s="17">
        <v>-176.65218247839999</v>
      </c>
      <c r="S187" s="17" t="s">
        <v>3091</v>
      </c>
      <c r="U187" s="17" t="s">
        <v>3093</v>
      </c>
      <c r="V187" s="17" t="s">
        <v>1894</v>
      </c>
    </row>
    <row r="188" spans="1:22" x14ac:dyDescent="0.2">
      <c r="A188" s="17" t="s">
        <v>24</v>
      </c>
      <c r="B188" s="18">
        <v>42896</v>
      </c>
      <c r="C188" s="17">
        <f t="shared" si="6"/>
        <v>6</v>
      </c>
      <c r="D188" s="17">
        <f t="shared" si="7"/>
        <v>2017</v>
      </c>
      <c r="E188" s="17" t="s">
        <v>3088</v>
      </c>
      <c r="F188" s="17">
        <v>6174838</v>
      </c>
      <c r="G188" s="17" t="s">
        <v>3098</v>
      </c>
      <c r="H188" s="17" t="s">
        <v>3197</v>
      </c>
      <c r="K188" s="17">
        <v>56</v>
      </c>
      <c r="M188" s="17">
        <v>34</v>
      </c>
      <c r="P188" s="17" t="str">
        <f t="shared" si="8"/>
        <v>no</v>
      </c>
      <c r="Q188" s="17">
        <v>54.419166666700001</v>
      </c>
      <c r="R188" s="17">
        <v>-131.8371666667</v>
      </c>
      <c r="S188" s="17" t="s">
        <v>80</v>
      </c>
      <c r="U188" s="17" t="s">
        <v>42</v>
      </c>
    </row>
    <row r="189" spans="1:22" x14ac:dyDescent="0.2">
      <c r="A189" s="17" t="s">
        <v>24</v>
      </c>
      <c r="B189" s="18">
        <v>42896</v>
      </c>
      <c r="C189" s="17">
        <f t="shared" si="6"/>
        <v>6</v>
      </c>
      <c r="D189" s="17">
        <f t="shared" si="7"/>
        <v>2017</v>
      </c>
      <c r="E189" s="17" t="s">
        <v>3088</v>
      </c>
      <c r="F189" s="17">
        <v>6174838</v>
      </c>
      <c r="G189" s="17" t="s">
        <v>3098</v>
      </c>
      <c r="H189" s="17" t="s">
        <v>3197</v>
      </c>
      <c r="K189" s="17">
        <v>56</v>
      </c>
      <c r="M189" s="17">
        <v>34</v>
      </c>
      <c r="P189" s="17" t="str">
        <f t="shared" si="8"/>
        <v>no</v>
      </c>
      <c r="Q189" s="17">
        <v>54.419166666700001</v>
      </c>
      <c r="R189" s="17">
        <v>-131.8371666667</v>
      </c>
      <c r="S189" s="17" t="s">
        <v>3109</v>
      </c>
      <c r="U189" s="17" t="s">
        <v>42</v>
      </c>
    </row>
    <row r="190" spans="1:22" x14ac:dyDescent="0.2">
      <c r="A190" s="17" t="s">
        <v>24</v>
      </c>
      <c r="B190" s="18">
        <v>42894</v>
      </c>
      <c r="C190" s="17">
        <f t="shared" si="6"/>
        <v>6</v>
      </c>
      <c r="D190" s="17">
        <f t="shared" si="7"/>
        <v>2017</v>
      </c>
      <c r="E190" s="17" t="s">
        <v>3012</v>
      </c>
      <c r="F190" s="17">
        <v>6175099</v>
      </c>
      <c r="G190" s="17" t="s">
        <v>3174</v>
      </c>
      <c r="H190" s="17" t="s">
        <v>3181</v>
      </c>
      <c r="K190" s="17">
        <v>934.3</v>
      </c>
      <c r="M190" s="17">
        <v>17</v>
      </c>
      <c r="P190" s="17" t="str">
        <f t="shared" si="8"/>
        <v>no</v>
      </c>
      <c r="S190" s="17" t="s">
        <v>3096</v>
      </c>
      <c r="U190" s="17" t="s">
        <v>3093</v>
      </c>
      <c r="V190" s="17" t="s">
        <v>1894</v>
      </c>
    </row>
    <row r="191" spans="1:22" x14ac:dyDescent="0.2">
      <c r="A191" s="17" t="s">
        <v>24</v>
      </c>
      <c r="B191" s="18">
        <v>42894</v>
      </c>
      <c r="C191" s="17">
        <f t="shared" si="6"/>
        <v>6</v>
      </c>
      <c r="D191" s="17">
        <f t="shared" si="7"/>
        <v>2017</v>
      </c>
      <c r="E191" s="17" t="s">
        <v>3012</v>
      </c>
      <c r="F191" s="17">
        <v>6175099</v>
      </c>
      <c r="G191" s="17" t="s">
        <v>3174</v>
      </c>
      <c r="H191" s="17" t="s">
        <v>3181</v>
      </c>
      <c r="K191" s="17">
        <v>934.3</v>
      </c>
      <c r="M191" s="17">
        <v>17</v>
      </c>
      <c r="P191" s="17" t="str">
        <f t="shared" si="8"/>
        <v>no</v>
      </c>
      <c r="S191" s="17" t="s">
        <v>3096</v>
      </c>
      <c r="U191" s="17" t="s">
        <v>3093</v>
      </c>
    </row>
    <row r="192" spans="1:22" x14ac:dyDescent="0.2">
      <c r="A192" s="17" t="s">
        <v>24</v>
      </c>
      <c r="B192" s="18">
        <v>42894</v>
      </c>
      <c r="C192" s="17">
        <f t="shared" si="6"/>
        <v>6</v>
      </c>
      <c r="D192" s="17">
        <f t="shared" si="7"/>
        <v>2017</v>
      </c>
      <c r="E192" s="17" t="s">
        <v>3012</v>
      </c>
      <c r="F192" s="17">
        <v>6175099</v>
      </c>
      <c r="G192" s="17" t="s">
        <v>3174</v>
      </c>
      <c r="H192" s="17" t="s">
        <v>3181</v>
      </c>
      <c r="K192" s="17">
        <v>934.3</v>
      </c>
      <c r="M192" s="17">
        <v>17</v>
      </c>
      <c r="P192" s="17" t="str">
        <f t="shared" si="8"/>
        <v>no</v>
      </c>
      <c r="Q192" s="17">
        <v>57.116666666699999</v>
      </c>
      <c r="R192" s="17">
        <v>-135.39500000000001</v>
      </c>
      <c r="S192" s="17" t="s">
        <v>3091</v>
      </c>
      <c r="U192" s="17" t="s">
        <v>3093</v>
      </c>
      <c r="V192" s="17" t="s">
        <v>1894</v>
      </c>
    </row>
    <row r="193" spans="1:21" x14ac:dyDescent="0.2">
      <c r="A193" s="17" t="s">
        <v>24</v>
      </c>
      <c r="B193" s="18">
        <v>42894</v>
      </c>
      <c r="C193" s="17">
        <f t="shared" si="6"/>
        <v>6</v>
      </c>
      <c r="D193" s="17">
        <f t="shared" si="7"/>
        <v>2017</v>
      </c>
      <c r="E193" s="17" t="s">
        <v>3012</v>
      </c>
      <c r="F193" s="17">
        <v>6175099</v>
      </c>
      <c r="G193" s="17" t="s">
        <v>3174</v>
      </c>
      <c r="H193" s="17" t="s">
        <v>3181</v>
      </c>
      <c r="K193" s="17">
        <v>934.3</v>
      </c>
      <c r="M193" s="17">
        <v>17</v>
      </c>
      <c r="P193" s="17" t="str">
        <f t="shared" si="8"/>
        <v>no</v>
      </c>
      <c r="Q193" s="17">
        <v>57.116666666699999</v>
      </c>
      <c r="R193" s="17">
        <v>-135.39500000000001</v>
      </c>
      <c r="S193" s="17" t="s">
        <v>3091</v>
      </c>
      <c r="U193" s="17" t="s">
        <v>3093</v>
      </c>
    </row>
    <row r="194" spans="1:21" x14ac:dyDescent="0.2">
      <c r="A194" s="17" t="s">
        <v>24</v>
      </c>
      <c r="B194" s="18">
        <v>42898</v>
      </c>
      <c r="C194" s="17">
        <f t="shared" si="6"/>
        <v>6</v>
      </c>
      <c r="D194" s="17">
        <f t="shared" si="7"/>
        <v>2017</v>
      </c>
      <c r="E194" s="17" t="s">
        <v>3088</v>
      </c>
      <c r="F194" s="17">
        <v>6176667</v>
      </c>
      <c r="G194" s="17" t="s">
        <v>3110</v>
      </c>
      <c r="H194" s="17" t="s">
        <v>3198</v>
      </c>
      <c r="I194" s="17">
        <v>1593</v>
      </c>
      <c r="K194" s="17">
        <v>267.39999999999998</v>
      </c>
      <c r="M194" s="17">
        <v>52</v>
      </c>
      <c r="P194" s="17" t="str">
        <f t="shared" si="8"/>
        <v>yes</v>
      </c>
      <c r="Q194" s="17">
        <v>58.943333333299996</v>
      </c>
      <c r="R194" s="17">
        <v>-163.8516666667</v>
      </c>
      <c r="S194" s="17" t="s">
        <v>3096</v>
      </c>
      <c r="U194" s="17" t="s">
        <v>42</v>
      </c>
    </row>
    <row r="195" spans="1:21" x14ac:dyDescent="0.2">
      <c r="A195" s="17" t="s">
        <v>24</v>
      </c>
      <c r="B195" s="18">
        <v>42898</v>
      </c>
      <c r="C195" s="17">
        <f t="shared" ref="C195:C258" si="9">MONTH(B195)</f>
        <v>6</v>
      </c>
      <c r="D195" s="17">
        <f t="shared" ref="D195:D258" si="10">YEAR(B195)</f>
        <v>2017</v>
      </c>
      <c r="E195" s="17" t="s">
        <v>3088</v>
      </c>
      <c r="F195" s="17">
        <v>6176667</v>
      </c>
      <c r="G195" s="17" t="s">
        <v>3110</v>
      </c>
      <c r="H195" s="17" t="s">
        <v>3198</v>
      </c>
      <c r="I195" s="17">
        <v>1593</v>
      </c>
      <c r="K195" s="17">
        <v>267.39999999999998</v>
      </c>
      <c r="M195" s="17">
        <v>52</v>
      </c>
      <c r="P195" s="17" t="str">
        <f t="shared" ref="P195:P258" si="11">IF(Q195&gt;=58,"yes","no")</f>
        <v>yes</v>
      </c>
      <c r="Q195" s="17">
        <v>58.943333333299996</v>
      </c>
      <c r="R195" s="17">
        <v>-163.8516666667</v>
      </c>
      <c r="S195" s="17" t="s">
        <v>3120</v>
      </c>
      <c r="U195" s="17" t="s">
        <v>42</v>
      </c>
    </row>
    <row r="196" spans="1:21" x14ac:dyDescent="0.2">
      <c r="A196" s="17" t="s">
        <v>24</v>
      </c>
      <c r="B196" s="18">
        <v>42898</v>
      </c>
      <c r="C196" s="17">
        <f t="shared" si="9"/>
        <v>6</v>
      </c>
      <c r="D196" s="17">
        <f t="shared" si="10"/>
        <v>2017</v>
      </c>
      <c r="E196" s="17" t="s">
        <v>3088</v>
      </c>
      <c r="F196" s="17">
        <v>6176667</v>
      </c>
      <c r="G196" s="17" t="s">
        <v>3110</v>
      </c>
      <c r="H196" s="17" t="s">
        <v>3198</v>
      </c>
      <c r="I196" s="17">
        <v>1593</v>
      </c>
      <c r="K196" s="17">
        <v>267.39999999999998</v>
      </c>
      <c r="M196" s="17">
        <v>52</v>
      </c>
      <c r="P196" s="17" t="str">
        <f t="shared" si="11"/>
        <v>yes</v>
      </c>
      <c r="Q196" s="17">
        <v>58.943333333299996</v>
      </c>
      <c r="R196" s="17">
        <v>-163.8516666667</v>
      </c>
      <c r="S196" s="17" t="s">
        <v>3095</v>
      </c>
      <c r="U196" s="17" t="s">
        <v>42</v>
      </c>
    </row>
    <row r="197" spans="1:21" x14ac:dyDescent="0.2">
      <c r="A197" s="17" t="s">
        <v>24</v>
      </c>
      <c r="B197" s="18">
        <v>42899</v>
      </c>
      <c r="C197" s="17">
        <f t="shared" si="9"/>
        <v>6</v>
      </c>
      <c r="D197" s="17">
        <f t="shared" si="10"/>
        <v>2017</v>
      </c>
      <c r="E197" s="17" t="s">
        <v>3088</v>
      </c>
      <c r="F197" s="17">
        <v>6177913</v>
      </c>
      <c r="G197" s="17" t="s">
        <v>3089</v>
      </c>
      <c r="H197" s="17" t="s">
        <v>3199</v>
      </c>
      <c r="I197" s="17">
        <v>44</v>
      </c>
      <c r="K197" s="17">
        <v>48.1</v>
      </c>
      <c r="M197" s="17">
        <v>46</v>
      </c>
      <c r="P197" s="17" t="str">
        <f t="shared" si="11"/>
        <v>yes</v>
      </c>
      <c r="Q197" s="17">
        <v>60.1955044945</v>
      </c>
      <c r="R197" s="17">
        <v>-147.34048461910001</v>
      </c>
      <c r="S197" s="17" t="s">
        <v>80</v>
      </c>
      <c r="U197" s="17" t="s">
        <v>42</v>
      </c>
    </row>
    <row r="198" spans="1:21" x14ac:dyDescent="0.2">
      <c r="A198" s="17" t="s">
        <v>24</v>
      </c>
      <c r="B198" s="18">
        <v>42898</v>
      </c>
      <c r="C198" s="17">
        <f t="shared" si="9"/>
        <v>6</v>
      </c>
      <c r="D198" s="17">
        <f t="shared" si="10"/>
        <v>2017</v>
      </c>
      <c r="E198" s="17" t="s">
        <v>3088</v>
      </c>
      <c r="F198" s="17">
        <v>6181696</v>
      </c>
      <c r="G198" s="17" t="s">
        <v>3098</v>
      </c>
      <c r="H198" s="17" t="s">
        <v>3200</v>
      </c>
      <c r="K198" s="17">
        <v>63.7</v>
      </c>
      <c r="M198" s="17">
        <v>33</v>
      </c>
      <c r="P198" s="17" t="str">
        <f t="shared" si="11"/>
        <v>yes</v>
      </c>
      <c r="Q198" s="17">
        <v>60.118854459700003</v>
      </c>
      <c r="R198" s="17">
        <v>-149.43689781079999</v>
      </c>
      <c r="S198" s="17" t="s">
        <v>3096</v>
      </c>
      <c r="U198" s="17" t="s">
        <v>3093</v>
      </c>
    </row>
    <row r="199" spans="1:21" x14ac:dyDescent="0.2">
      <c r="A199" s="17" t="s">
        <v>24</v>
      </c>
      <c r="B199" s="18">
        <v>42898</v>
      </c>
      <c r="C199" s="17">
        <f t="shared" si="9"/>
        <v>6</v>
      </c>
      <c r="D199" s="17">
        <f t="shared" si="10"/>
        <v>2017</v>
      </c>
      <c r="E199" s="17" t="s">
        <v>3088</v>
      </c>
      <c r="F199" s="17">
        <v>6181696</v>
      </c>
      <c r="G199" s="17" t="s">
        <v>3098</v>
      </c>
      <c r="H199" s="17" t="s">
        <v>3200</v>
      </c>
      <c r="K199" s="17">
        <v>63.7</v>
      </c>
      <c r="M199" s="17">
        <v>33</v>
      </c>
      <c r="P199" s="17" t="str">
        <f t="shared" si="11"/>
        <v>yes</v>
      </c>
      <c r="Q199" s="17">
        <v>60.118854459700003</v>
      </c>
      <c r="R199" s="17">
        <v>-149.43689781079999</v>
      </c>
      <c r="S199" s="17" t="s">
        <v>3109</v>
      </c>
      <c r="U199" s="17" t="s">
        <v>3093</v>
      </c>
    </row>
    <row r="200" spans="1:21" x14ac:dyDescent="0.2">
      <c r="A200" s="17" t="s">
        <v>24</v>
      </c>
      <c r="B200" s="18">
        <v>42898</v>
      </c>
      <c r="C200" s="17">
        <f t="shared" si="9"/>
        <v>6</v>
      </c>
      <c r="D200" s="17">
        <f t="shared" si="10"/>
        <v>2017</v>
      </c>
      <c r="E200" s="17" t="s">
        <v>3088</v>
      </c>
      <c r="F200" s="17">
        <v>6181696</v>
      </c>
      <c r="G200" s="17" t="s">
        <v>3098</v>
      </c>
      <c r="H200" s="17" t="s">
        <v>3200</v>
      </c>
      <c r="K200" s="17">
        <v>63.7</v>
      </c>
      <c r="M200" s="17">
        <v>33</v>
      </c>
      <c r="P200" s="17" t="str">
        <f t="shared" si="11"/>
        <v>yes</v>
      </c>
      <c r="Q200" s="17">
        <v>60.118854459700003</v>
      </c>
      <c r="R200" s="17">
        <v>-149.43689781079999</v>
      </c>
      <c r="S200" s="17" t="s">
        <v>3117</v>
      </c>
      <c r="U200" s="17" t="s">
        <v>3093</v>
      </c>
    </row>
    <row r="201" spans="1:21" x14ac:dyDescent="0.2">
      <c r="A201" s="17" t="s">
        <v>24</v>
      </c>
      <c r="B201" s="18">
        <v>42905</v>
      </c>
      <c r="C201" s="17">
        <f t="shared" si="9"/>
        <v>6</v>
      </c>
      <c r="D201" s="17">
        <f t="shared" si="10"/>
        <v>2017</v>
      </c>
      <c r="E201" s="17" t="s">
        <v>3088</v>
      </c>
      <c r="F201" s="17">
        <v>6181986</v>
      </c>
      <c r="G201" s="17" t="s">
        <v>3098</v>
      </c>
      <c r="H201" s="17" t="s">
        <v>3201</v>
      </c>
      <c r="K201" s="17">
        <v>78.5</v>
      </c>
      <c r="M201" s="17">
        <v>15</v>
      </c>
      <c r="P201" s="17" t="str">
        <f t="shared" si="11"/>
        <v>no</v>
      </c>
      <c r="Q201" s="17">
        <v>55.297516666699998</v>
      </c>
      <c r="R201" s="17">
        <v>-131.6071</v>
      </c>
      <c r="S201" s="17" t="s">
        <v>3096</v>
      </c>
      <c r="U201" s="17" t="s">
        <v>42</v>
      </c>
    </row>
    <row r="202" spans="1:21" x14ac:dyDescent="0.2">
      <c r="A202" s="17" t="s">
        <v>24</v>
      </c>
      <c r="B202" s="18">
        <v>42904</v>
      </c>
      <c r="C202" s="17">
        <f t="shared" si="9"/>
        <v>6</v>
      </c>
      <c r="D202" s="17">
        <f t="shared" si="10"/>
        <v>2017</v>
      </c>
      <c r="E202" s="17" t="s">
        <v>3088</v>
      </c>
      <c r="F202" s="17">
        <v>6181990</v>
      </c>
      <c r="G202" s="17" t="s">
        <v>3089</v>
      </c>
      <c r="H202" s="17" t="s">
        <v>3167</v>
      </c>
      <c r="I202" s="17">
        <v>920</v>
      </c>
      <c r="K202" s="17">
        <v>170.1</v>
      </c>
      <c r="M202" s="17">
        <v>77</v>
      </c>
      <c r="P202" s="17" t="str">
        <f t="shared" si="11"/>
        <v>no</v>
      </c>
      <c r="Q202" s="17">
        <v>56.17</v>
      </c>
      <c r="R202" s="17">
        <v>-135.48166666669999</v>
      </c>
      <c r="S202" s="17" t="s">
        <v>3096</v>
      </c>
      <c r="U202" s="17" t="s">
        <v>42</v>
      </c>
    </row>
    <row r="203" spans="1:21" x14ac:dyDescent="0.2">
      <c r="A203" s="17" t="s">
        <v>24</v>
      </c>
      <c r="B203" s="18">
        <v>42904</v>
      </c>
      <c r="C203" s="17">
        <f t="shared" si="9"/>
        <v>6</v>
      </c>
      <c r="D203" s="17">
        <f t="shared" si="10"/>
        <v>2017</v>
      </c>
      <c r="E203" s="17" t="s">
        <v>3088</v>
      </c>
      <c r="F203" s="17">
        <v>6181990</v>
      </c>
      <c r="G203" s="17" t="s">
        <v>3089</v>
      </c>
      <c r="H203" s="17" t="s">
        <v>3167</v>
      </c>
      <c r="I203" s="17">
        <v>920</v>
      </c>
      <c r="K203" s="17">
        <v>170.1</v>
      </c>
      <c r="M203" s="17">
        <v>77</v>
      </c>
      <c r="P203" s="17" t="str">
        <f t="shared" si="11"/>
        <v>no</v>
      </c>
      <c r="Q203" s="17">
        <v>56.17</v>
      </c>
      <c r="R203" s="17">
        <v>-135.48166666669999</v>
      </c>
      <c r="S203" s="17" t="s">
        <v>2361</v>
      </c>
      <c r="U203" s="17" t="s">
        <v>42</v>
      </c>
    </row>
    <row r="204" spans="1:21" x14ac:dyDescent="0.2">
      <c r="A204" s="17" t="s">
        <v>24</v>
      </c>
      <c r="B204" s="18">
        <v>42904</v>
      </c>
      <c r="C204" s="17">
        <f t="shared" si="9"/>
        <v>6</v>
      </c>
      <c r="D204" s="17">
        <f t="shared" si="10"/>
        <v>2017</v>
      </c>
      <c r="E204" s="17" t="s">
        <v>3088</v>
      </c>
      <c r="F204" s="17">
        <v>6181990</v>
      </c>
      <c r="G204" s="17" t="s">
        <v>3089</v>
      </c>
      <c r="H204" s="17" t="s">
        <v>3167</v>
      </c>
      <c r="I204" s="17">
        <v>920</v>
      </c>
      <c r="K204" s="17">
        <v>170.1</v>
      </c>
      <c r="M204" s="17">
        <v>77</v>
      </c>
      <c r="P204" s="17" t="str">
        <f t="shared" si="11"/>
        <v>no</v>
      </c>
      <c r="Q204" s="17">
        <v>56.17</v>
      </c>
      <c r="R204" s="17">
        <v>-135.48166666669999</v>
      </c>
      <c r="S204" s="17" t="s">
        <v>3120</v>
      </c>
      <c r="U204" s="17" t="s">
        <v>42</v>
      </c>
    </row>
    <row r="205" spans="1:21" x14ac:dyDescent="0.2">
      <c r="A205" s="17" t="s">
        <v>24</v>
      </c>
      <c r="B205" s="18">
        <v>42904</v>
      </c>
      <c r="C205" s="17">
        <f t="shared" si="9"/>
        <v>6</v>
      </c>
      <c r="D205" s="17">
        <f t="shared" si="10"/>
        <v>2017</v>
      </c>
      <c r="E205" s="17" t="s">
        <v>3088</v>
      </c>
      <c r="F205" s="17">
        <v>6181990</v>
      </c>
      <c r="G205" s="17" t="s">
        <v>3089</v>
      </c>
      <c r="H205" s="17" t="s">
        <v>3167</v>
      </c>
      <c r="I205" s="17">
        <v>920</v>
      </c>
      <c r="K205" s="17">
        <v>170.1</v>
      </c>
      <c r="M205" s="17">
        <v>77</v>
      </c>
      <c r="P205" s="17" t="str">
        <f t="shared" si="11"/>
        <v>no</v>
      </c>
      <c r="Q205" s="17">
        <v>56.17</v>
      </c>
      <c r="R205" s="17">
        <v>-135.48166666669999</v>
      </c>
      <c r="S205" s="17" t="s">
        <v>3095</v>
      </c>
      <c r="U205" s="17" t="s">
        <v>42</v>
      </c>
    </row>
    <row r="206" spans="1:21" x14ac:dyDescent="0.2">
      <c r="A206" s="17" t="s">
        <v>24</v>
      </c>
      <c r="B206" s="18">
        <v>42896</v>
      </c>
      <c r="C206" s="17">
        <f t="shared" si="9"/>
        <v>6</v>
      </c>
      <c r="D206" s="17">
        <f t="shared" si="10"/>
        <v>2017</v>
      </c>
      <c r="E206" s="17" t="s">
        <v>3088</v>
      </c>
      <c r="F206" s="17">
        <v>6182366</v>
      </c>
      <c r="G206" s="17" t="s">
        <v>3089</v>
      </c>
      <c r="H206" s="17" t="s">
        <v>3202</v>
      </c>
      <c r="I206" s="17">
        <v>184</v>
      </c>
      <c r="K206" s="17">
        <v>90.1</v>
      </c>
      <c r="M206" s="17">
        <v>42</v>
      </c>
      <c r="P206" s="17" t="str">
        <f t="shared" si="11"/>
        <v>no</v>
      </c>
      <c r="Q206" s="17">
        <v>54.130333333300001</v>
      </c>
      <c r="R206" s="17">
        <v>-165.7651666667</v>
      </c>
      <c r="S206" s="17" t="s">
        <v>3096</v>
      </c>
      <c r="U206" s="17" t="s">
        <v>42</v>
      </c>
    </row>
    <row r="207" spans="1:21" x14ac:dyDescent="0.2">
      <c r="A207" s="17" t="s">
        <v>24</v>
      </c>
      <c r="B207" s="18">
        <v>42896</v>
      </c>
      <c r="C207" s="17">
        <f t="shared" si="9"/>
        <v>6</v>
      </c>
      <c r="D207" s="17">
        <f t="shared" si="10"/>
        <v>2017</v>
      </c>
      <c r="E207" s="17" t="s">
        <v>3088</v>
      </c>
      <c r="F207" s="17">
        <v>6182366</v>
      </c>
      <c r="G207" s="17" t="s">
        <v>3089</v>
      </c>
      <c r="H207" s="17" t="s">
        <v>3202</v>
      </c>
      <c r="I207" s="17">
        <v>184</v>
      </c>
      <c r="K207" s="17">
        <v>90.1</v>
      </c>
      <c r="M207" s="17">
        <v>42</v>
      </c>
      <c r="P207" s="17" t="str">
        <f t="shared" si="11"/>
        <v>no</v>
      </c>
      <c r="Q207" s="17">
        <v>54.130333333300001</v>
      </c>
      <c r="R207" s="17">
        <v>-165.7651666667</v>
      </c>
      <c r="S207" s="17" t="s">
        <v>3095</v>
      </c>
      <c r="U207" s="17" t="s">
        <v>42</v>
      </c>
    </row>
    <row r="208" spans="1:21" x14ac:dyDescent="0.2">
      <c r="A208" s="17" t="s">
        <v>24</v>
      </c>
      <c r="B208" s="18">
        <v>42905</v>
      </c>
      <c r="C208" s="17">
        <f t="shared" si="9"/>
        <v>6</v>
      </c>
      <c r="D208" s="17">
        <f t="shared" si="10"/>
        <v>2017</v>
      </c>
      <c r="E208" s="17" t="s">
        <v>3203</v>
      </c>
      <c r="F208" s="17">
        <v>6183301</v>
      </c>
      <c r="G208" s="17" t="s">
        <v>3098</v>
      </c>
      <c r="H208" s="17" t="s">
        <v>3204</v>
      </c>
      <c r="K208" s="17">
        <v>461</v>
      </c>
      <c r="M208" s="17">
        <v>28</v>
      </c>
      <c r="P208" s="17" t="str">
        <f t="shared" si="11"/>
        <v>no</v>
      </c>
      <c r="Q208" s="17">
        <v>53.922666666700003</v>
      </c>
      <c r="R208" s="17">
        <v>-166.45849999999999</v>
      </c>
      <c r="S208" s="17" t="s">
        <v>3096</v>
      </c>
      <c r="U208" s="17" t="s">
        <v>42</v>
      </c>
    </row>
    <row r="209" spans="1:22" x14ac:dyDescent="0.2">
      <c r="A209" s="17" t="s">
        <v>24</v>
      </c>
      <c r="B209" s="18">
        <v>42896</v>
      </c>
      <c r="C209" s="17">
        <f t="shared" si="9"/>
        <v>6</v>
      </c>
      <c r="D209" s="17">
        <f t="shared" si="10"/>
        <v>2017</v>
      </c>
      <c r="E209" s="17" t="s">
        <v>3012</v>
      </c>
      <c r="F209" s="17">
        <v>6184616</v>
      </c>
      <c r="G209" s="17" t="s">
        <v>3174</v>
      </c>
      <c r="H209" s="17" t="s">
        <v>3175</v>
      </c>
      <c r="K209" s="17">
        <v>781</v>
      </c>
      <c r="M209" s="17">
        <v>21</v>
      </c>
      <c r="P209" s="17" t="str">
        <f t="shared" si="11"/>
        <v>yes</v>
      </c>
      <c r="Q209" s="17">
        <v>59.451065964000001</v>
      </c>
      <c r="R209" s="17">
        <v>-135.32451361349999</v>
      </c>
      <c r="S209" s="17" t="s">
        <v>3091</v>
      </c>
      <c r="U209" s="17" t="s">
        <v>3093</v>
      </c>
      <c r="V209" s="17" t="s">
        <v>1894</v>
      </c>
    </row>
    <row r="210" spans="1:22" x14ac:dyDescent="0.2">
      <c r="A210" s="17" t="s">
        <v>24</v>
      </c>
      <c r="B210" s="18">
        <v>42907</v>
      </c>
      <c r="C210" s="17">
        <f t="shared" si="9"/>
        <v>6</v>
      </c>
      <c r="D210" s="17">
        <f t="shared" si="10"/>
        <v>2017</v>
      </c>
      <c r="E210" s="17" t="s">
        <v>3088</v>
      </c>
      <c r="F210" s="17">
        <v>6184707</v>
      </c>
      <c r="G210" s="17" t="s">
        <v>3089</v>
      </c>
      <c r="H210" s="17" t="s">
        <v>3205</v>
      </c>
      <c r="I210" s="17">
        <v>190</v>
      </c>
      <c r="K210" s="17">
        <v>88.3</v>
      </c>
      <c r="M210" s="17">
        <v>53</v>
      </c>
      <c r="P210" s="17" t="str">
        <f t="shared" si="11"/>
        <v>no</v>
      </c>
      <c r="Q210" s="17">
        <v>56.051666666700001</v>
      </c>
      <c r="R210" s="17">
        <v>-167.44833333330001</v>
      </c>
      <c r="S210" s="17" t="s">
        <v>3096</v>
      </c>
      <c r="U210" s="17" t="s">
        <v>42</v>
      </c>
    </row>
    <row r="211" spans="1:22" x14ac:dyDescent="0.2">
      <c r="A211" s="17" t="s">
        <v>24</v>
      </c>
      <c r="B211" s="18">
        <v>42907</v>
      </c>
      <c r="C211" s="17">
        <f t="shared" si="9"/>
        <v>6</v>
      </c>
      <c r="D211" s="17">
        <f t="shared" si="10"/>
        <v>2017</v>
      </c>
      <c r="E211" s="17" t="s">
        <v>3088</v>
      </c>
      <c r="F211" s="17">
        <v>6184707</v>
      </c>
      <c r="G211" s="17" t="s">
        <v>3089</v>
      </c>
      <c r="H211" s="17" t="s">
        <v>3205</v>
      </c>
      <c r="I211" s="17">
        <v>190</v>
      </c>
      <c r="K211" s="17">
        <v>88.3</v>
      </c>
      <c r="M211" s="17">
        <v>53</v>
      </c>
      <c r="P211" s="17" t="str">
        <f t="shared" si="11"/>
        <v>no</v>
      </c>
      <c r="Q211" s="17">
        <v>56.051666666700001</v>
      </c>
      <c r="R211" s="17">
        <v>-167.44833333330001</v>
      </c>
      <c r="S211" s="17" t="s">
        <v>3096</v>
      </c>
      <c r="U211" s="17" t="s">
        <v>42</v>
      </c>
    </row>
    <row r="212" spans="1:22" x14ac:dyDescent="0.2">
      <c r="A212" s="17" t="s">
        <v>24</v>
      </c>
      <c r="B212" s="18">
        <v>42907</v>
      </c>
      <c r="C212" s="17">
        <f t="shared" si="9"/>
        <v>6</v>
      </c>
      <c r="D212" s="17">
        <f t="shared" si="10"/>
        <v>2017</v>
      </c>
      <c r="E212" s="17" t="s">
        <v>3088</v>
      </c>
      <c r="F212" s="17">
        <v>6184707</v>
      </c>
      <c r="G212" s="17" t="s">
        <v>3089</v>
      </c>
      <c r="H212" s="17" t="s">
        <v>3205</v>
      </c>
      <c r="I212" s="17">
        <v>190</v>
      </c>
      <c r="K212" s="17">
        <v>88.3</v>
      </c>
      <c r="M212" s="17">
        <v>53</v>
      </c>
      <c r="P212" s="17" t="str">
        <f t="shared" si="11"/>
        <v>no</v>
      </c>
      <c r="Q212" s="17">
        <v>56.051666666700001</v>
      </c>
      <c r="R212" s="17">
        <v>-167.44833333330001</v>
      </c>
      <c r="S212" s="17" t="s">
        <v>3095</v>
      </c>
      <c r="U212" s="17" t="s">
        <v>42</v>
      </c>
    </row>
    <row r="213" spans="1:22" x14ac:dyDescent="0.2">
      <c r="A213" s="17" t="s">
        <v>24</v>
      </c>
      <c r="B213" s="18">
        <v>42909</v>
      </c>
      <c r="C213" s="17">
        <f t="shared" si="9"/>
        <v>6</v>
      </c>
      <c r="D213" s="17">
        <f t="shared" si="10"/>
        <v>2017</v>
      </c>
      <c r="E213" s="17" t="s">
        <v>3088</v>
      </c>
      <c r="F213" s="17">
        <v>6190841</v>
      </c>
      <c r="G213" s="17" t="s">
        <v>3098</v>
      </c>
      <c r="H213" s="17" t="s">
        <v>3206</v>
      </c>
      <c r="K213" s="17">
        <v>45.3</v>
      </c>
      <c r="M213" s="17">
        <v>31</v>
      </c>
      <c r="P213" s="17" t="str">
        <f t="shared" si="11"/>
        <v>no</v>
      </c>
      <c r="Q213" s="17">
        <v>55.3341511231</v>
      </c>
      <c r="R213" s="17">
        <v>-131.63930566880001</v>
      </c>
      <c r="S213" s="17" t="s">
        <v>3091</v>
      </c>
      <c r="U213" s="17" t="s">
        <v>3093</v>
      </c>
      <c r="V213" s="17" t="s">
        <v>1894</v>
      </c>
    </row>
    <row r="214" spans="1:22" x14ac:dyDescent="0.2">
      <c r="A214" s="17" t="s">
        <v>24</v>
      </c>
      <c r="B214" s="18">
        <v>42921</v>
      </c>
      <c r="C214" s="17">
        <f t="shared" si="9"/>
        <v>7</v>
      </c>
      <c r="D214" s="17">
        <f t="shared" si="10"/>
        <v>2017</v>
      </c>
      <c r="E214" s="17" t="s">
        <v>3088</v>
      </c>
      <c r="F214" s="17">
        <v>6198610</v>
      </c>
      <c r="G214" s="17" t="s">
        <v>3089</v>
      </c>
      <c r="H214" s="17" t="s">
        <v>3207</v>
      </c>
      <c r="I214" s="17">
        <v>49</v>
      </c>
      <c r="K214" s="17">
        <v>46.9</v>
      </c>
      <c r="M214" s="17">
        <v>46</v>
      </c>
      <c r="P214" s="17" t="str">
        <f t="shared" si="11"/>
        <v>no</v>
      </c>
      <c r="Q214" s="17">
        <v>55.336210515600001</v>
      </c>
      <c r="R214" s="17">
        <v>-131.66526889799999</v>
      </c>
      <c r="S214" s="17" t="s">
        <v>3091</v>
      </c>
      <c r="U214" s="17" t="s">
        <v>3093</v>
      </c>
      <c r="V214" s="17" t="s">
        <v>1894</v>
      </c>
    </row>
    <row r="215" spans="1:22" x14ac:dyDescent="0.2">
      <c r="A215" s="17" t="s">
        <v>24</v>
      </c>
      <c r="B215" s="18">
        <v>42921</v>
      </c>
      <c r="C215" s="17">
        <f t="shared" si="9"/>
        <v>7</v>
      </c>
      <c r="D215" s="17">
        <f t="shared" si="10"/>
        <v>2017</v>
      </c>
      <c r="E215" s="17" t="s">
        <v>3088</v>
      </c>
      <c r="F215" s="17">
        <v>6198610</v>
      </c>
      <c r="G215" s="17" t="s">
        <v>3089</v>
      </c>
      <c r="H215" s="17" t="s">
        <v>3207</v>
      </c>
      <c r="I215" s="17">
        <v>49</v>
      </c>
      <c r="K215" s="17">
        <v>46.9</v>
      </c>
      <c r="M215" s="17">
        <v>46</v>
      </c>
      <c r="P215" s="17" t="str">
        <f t="shared" si="11"/>
        <v>no</v>
      </c>
      <c r="Q215" s="17">
        <v>55.336210515600001</v>
      </c>
      <c r="R215" s="17">
        <v>-131.66526889799999</v>
      </c>
      <c r="S215" s="17" t="s">
        <v>3091</v>
      </c>
      <c r="U215" s="17" t="s">
        <v>3093</v>
      </c>
    </row>
    <row r="216" spans="1:22" x14ac:dyDescent="0.2">
      <c r="A216" s="17" t="s">
        <v>24</v>
      </c>
      <c r="B216" s="18">
        <v>42921</v>
      </c>
      <c r="C216" s="17">
        <f t="shared" si="9"/>
        <v>7</v>
      </c>
      <c r="D216" s="17">
        <f t="shared" si="10"/>
        <v>2017</v>
      </c>
      <c r="E216" s="17" t="s">
        <v>3088</v>
      </c>
      <c r="F216" s="17">
        <v>6198610</v>
      </c>
      <c r="G216" s="17" t="s">
        <v>3089</v>
      </c>
      <c r="H216" s="17" t="s">
        <v>3207</v>
      </c>
      <c r="I216" s="17">
        <v>49</v>
      </c>
      <c r="K216" s="17">
        <v>46.9</v>
      </c>
      <c r="M216" s="17">
        <v>46</v>
      </c>
      <c r="P216" s="17" t="str">
        <f t="shared" si="11"/>
        <v>no</v>
      </c>
      <c r="Q216" s="17">
        <v>55.336210515600001</v>
      </c>
      <c r="R216" s="17">
        <v>-131.66526889799999</v>
      </c>
      <c r="S216" s="17" t="s">
        <v>80</v>
      </c>
      <c r="U216" s="17" t="s">
        <v>3093</v>
      </c>
      <c r="V216" s="17" t="s">
        <v>1894</v>
      </c>
    </row>
    <row r="217" spans="1:22" x14ac:dyDescent="0.2">
      <c r="A217" s="17" t="s">
        <v>24</v>
      </c>
      <c r="B217" s="18">
        <v>42921</v>
      </c>
      <c r="C217" s="17">
        <f t="shared" si="9"/>
        <v>7</v>
      </c>
      <c r="D217" s="17">
        <f t="shared" si="10"/>
        <v>2017</v>
      </c>
      <c r="E217" s="17" t="s">
        <v>3088</v>
      </c>
      <c r="F217" s="17">
        <v>6198610</v>
      </c>
      <c r="G217" s="17" t="s">
        <v>3089</v>
      </c>
      <c r="H217" s="17" t="s">
        <v>3207</v>
      </c>
      <c r="I217" s="17">
        <v>49</v>
      </c>
      <c r="K217" s="17">
        <v>46.9</v>
      </c>
      <c r="M217" s="17">
        <v>46</v>
      </c>
      <c r="P217" s="17" t="str">
        <f t="shared" si="11"/>
        <v>no</v>
      </c>
      <c r="Q217" s="17">
        <v>55.336210515600001</v>
      </c>
      <c r="R217" s="17">
        <v>-131.66526889799999</v>
      </c>
      <c r="S217" s="17" t="s">
        <v>80</v>
      </c>
      <c r="U217" s="17" t="s">
        <v>3093</v>
      </c>
    </row>
    <row r="218" spans="1:22" x14ac:dyDescent="0.2">
      <c r="A218" s="17" t="s">
        <v>24</v>
      </c>
      <c r="B218" s="18">
        <v>42915</v>
      </c>
      <c r="C218" s="17">
        <f t="shared" si="9"/>
        <v>6</v>
      </c>
      <c r="D218" s="17">
        <f t="shared" si="10"/>
        <v>2017</v>
      </c>
      <c r="E218" s="17" t="s">
        <v>3088</v>
      </c>
      <c r="F218" s="17">
        <v>6198783</v>
      </c>
      <c r="G218" s="17" t="s">
        <v>3089</v>
      </c>
      <c r="H218" s="17" t="s">
        <v>3208</v>
      </c>
      <c r="I218" s="17">
        <v>16</v>
      </c>
      <c r="K218" s="17">
        <v>36.200000000000003</v>
      </c>
      <c r="M218" s="17">
        <v>40</v>
      </c>
      <c r="P218" s="17" t="str">
        <f t="shared" si="11"/>
        <v>yes</v>
      </c>
      <c r="Q218" s="17">
        <v>58.120477346100003</v>
      </c>
      <c r="R218" s="17">
        <v>-152.3458299637</v>
      </c>
      <c r="S218" s="17" t="s">
        <v>1216</v>
      </c>
      <c r="U218" s="17" t="s">
        <v>3093</v>
      </c>
      <c r="V218" s="17" t="s">
        <v>1894</v>
      </c>
    </row>
    <row r="219" spans="1:22" x14ac:dyDescent="0.2">
      <c r="A219" s="17" t="s">
        <v>24</v>
      </c>
      <c r="B219" s="18">
        <v>42915</v>
      </c>
      <c r="C219" s="17">
        <f t="shared" si="9"/>
        <v>6</v>
      </c>
      <c r="D219" s="17">
        <f t="shared" si="10"/>
        <v>2017</v>
      </c>
      <c r="E219" s="17" t="s">
        <v>3088</v>
      </c>
      <c r="F219" s="17">
        <v>6198783</v>
      </c>
      <c r="G219" s="17" t="s">
        <v>3089</v>
      </c>
      <c r="H219" s="17" t="s">
        <v>3208</v>
      </c>
      <c r="I219" s="17">
        <v>16</v>
      </c>
      <c r="K219" s="17">
        <v>36.200000000000003</v>
      </c>
      <c r="M219" s="17">
        <v>40</v>
      </c>
      <c r="P219" s="17" t="str">
        <f t="shared" si="11"/>
        <v>yes</v>
      </c>
      <c r="Q219" s="17">
        <v>58.120477346100003</v>
      </c>
      <c r="R219" s="17">
        <v>-152.3458299637</v>
      </c>
      <c r="S219" s="17" t="s">
        <v>1216</v>
      </c>
      <c r="U219" s="17" t="s">
        <v>3093</v>
      </c>
    </row>
    <row r="220" spans="1:22" x14ac:dyDescent="0.2">
      <c r="A220" s="17" t="s">
        <v>24</v>
      </c>
      <c r="B220" s="18">
        <v>42915</v>
      </c>
      <c r="C220" s="17">
        <f t="shared" si="9"/>
        <v>6</v>
      </c>
      <c r="D220" s="17">
        <f t="shared" si="10"/>
        <v>2017</v>
      </c>
      <c r="E220" s="17" t="s">
        <v>3088</v>
      </c>
      <c r="F220" s="17">
        <v>6198783</v>
      </c>
      <c r="G220" s="17" t="s">
        <v>3089</v>
      </c>
      <c r="H220" s="17" t="s">
        <v>3209</v>
      </c>
      <c r="I220" s="17">
        <v>18</v>
      </c>
      <c r="K220" s="17">
        <v>35</v>
      </c>
      <c r="M220" s="17">
        <v>46</v>
      </c>
      <c r="P220" s="17" t="str">
        <f t="shared" si="11"/>
        <v>yes</v>
      </c>
      <c r="Q220" s="17">
        <v>58.120477346100003</v>
      </c>
      <c r="R220" s="17">
        <v>-152.3458299637</v>
      </c>
      <c r="S220" s="17" t="s">
        <v>1216</v>
      </c>
      <c r="U220" s="17" t="s">
        <v>42</v>
      </c>
      <c r="V220" s="17" t="s">
        <v>1894</v>
      </c>
    </row>
    <row r="221" spans="1:22" x14ac:dyDescent="0.2">
      <c r="A221" s="17" t="s">
        <v>24</v>
      </c>
      <c r="B221" s="18">
        <v>42915</v>
      </c>
      <c r="C221" s="17">
        <f t="shared" si="9"/>
        <v>6</v>
      </c>
      <c r="D221" s="17">
        <f t="shared" si="10"/>
        <v>2017</v>
      </c>
      <c r="E221" s="17" t="s">
        <v>3088</v>
      </c>
      <c r="F221" s="17">
        <v>6198783</v>
      </c>
      <c r="G221" s="17" t="s">
        <v>3089</v>
      </c>
      <c r="H221" s="17" t="s">
        <v>3209</v>
      </c>
      <c r="I221" s="17">
        <v>18</v>
      </c>
      <c r="K221" s="17">
        <v>35</v>
      </c>
      <c r="M221" s="17">
        <v>46</v>
      </c>
      <c r="P221" s="17" t="str">
        <f t="shared" si="11"/>
        <v>yes</v>
      </c>
      <c r="Q221" s="17">
        <v>58.120477346100003</v>
      </c>
      <c r="R221" s="17">
        <v>-152.3458299637</v>
      </c>
      <c r="S221" s="17" t="s">
        <v>1216</v>
      </c>
      <c r="U221" s="17" t="s">
        <v>42</v>
      </c>
    </row>
    <row r="222" spans="1:22" x14ac:dyDescent="0.2">
      <c r="A222" s="17" t="s">
        <v>24</v>
      </c>
      <c r="B222" s="18">
        <v>42915</v>
      </c>
      <c r="C222" s="17">
        <f t="shared" si="9"/>
        <v>6</v>
      </c>
      <c r="D222" s="17">
        <f t="shared" si="10"/>
        <v>2017</v>
      </c>
      <c r="E222" s="17" t="s">
        <v>3088</v>
      </c>
      <c r="F222" s="17">
        <v>6198783</v>
      </c>
      <c r="G222" s="17" t="s">
        <v>3089</v>
      </c>
      <c r="H222" s="17" t="s">
        <v>3209</v>
      </c>
      <c r="I222" s="17">
        <v>18</v>
      </c>
      <c r="K222" s="17">
        <v>35</v>
      </c>
      <c r="M222" s="17">
        <v>46</v>
      </c>
      <c r="P222" s="17" t="str">
        <f t="shared" si="11"/>
        <v>no</v>
      </c>
      <c r="Q222" s="17">
        <v>57.996666666700001</v>
      </c>
      <c r="R222" s="17">
        <v>-152.51058333329999</v>
      </c>
      <c r="S222" s="17" t="s">
        <v>3114</v>
      </c>
      <c r="U222" s="17" t="s">
        <v>42</v>
      </c>
      <c r="V222" s="17" t="s">
        <v>1894</v>
      </c>
    </row>
    <row r="223" spans="1:22" x14ac:dyDescent="0.2">
      <c r="A223" s="17" t="s">
        <v>24</v>
      </c>
      <c r="B223" s="18">
        <v>42915</v>
      </c>
      <c r="C223" s="17">
        <f t="shared" si="9"/>
        <v>6</v>
      </c>
      <c r="D223" s="17">
        <f t="shared" si="10"/>
        <v>2017</v>
      </c>
      <c r="E223" s="17" t="s">
        <v>3088</v>
      </c>
      <c r="F223" s="17">
        <v>6198783</v>
      </c>
      <c r="G223" s="17" t="s">
        <v>3089</v>
      </c>
      <c r="H223" s="17" t="s">
        <v>3209</v>
      </c>
      <c r="I223" s="17">
        <v>18</v>
      </c>
      <c r="K223" s="17">
        <v>35</v>
      </c>
      <c r="M223" s="17">
        <v>46</v>
      </c>
      <c r="P223" s="17" t="str">
        <f t="shared" si="11"/>
        <v>no</v>
      </c>
      <c r="Q223" s="17">
        <v>57.996666666700001</v>
      </c>
      <c r="R223" s="17">
        <v>-152.51058333329999</v>
      </c>
      <c r="S223" s="17" t="s">
        <v>3114</v>
      </c>
      <c r="U223" s="17" t="s">
        <v>42</v>
      </c>
    </row>
    <row r="224" spans="1:22" x14ac:dyDescent="0.2">
      <c r="A224" s="17" t="s">
        <v>24</v>
      </c>
      <c r="B224" s="18">
        <v>42915</v>
      </c>
      <c r="C224" s="17">
        <f t="shared" si="9"/>
        <v>6</v>
      </c>
      <c r="D224" s="17">
        <f t="shared" si="10"/>
        <v>2017</v>
      </c>
      <c r="E224" s="17" t="s">
        <v>3088</v>
      </c>
      <c r="F224" s="17">
        <v>6198783</v>
      </c>
      <c r="G224" s="17" t="s">
        <v>3089</v>
      </c>
      <c r="H224" s="17" t="s">
        <v>3209</v>
      </c>
      <c r="I224" s="17">
        <v>18</v>
      </c>
      <c r="K224" s="17">
        <v>35</v>
      </c>
      <c r="M224" s="17">
        <v>46</v>
      </c>
      <c r="P224" s="17" t="str">
        <f t="shared" si="11"/>
        <v>no</v>
      </c>
      <c r="Q224" s="17">
        <v>57.996666666700001</v>
      </c>
      <c r="R224" s="17">
        <v>-152.51058333329999</v>
      </c>
      <c r="S224" s="17" t="s">
        <v>263</v>
      </c>
      <c r="U224" s="17" t="s">
        <v>42</v>
      </c>
      <c r="V224" s="17" t="s">
        <v>1894</v>
      </c>
    </row>
    <row r="225" spans="1:22" x14ac:dyDescent="0.2">
      <c r="A225" s="17" t="s">
        <v>24</v>
      </c>
      <c r="B225" s="18">
        <v>42915</v>
      </c>
      <c r="C225" s="17">
        <f t="shared" si="9"/>
        <v>6</v>
      </c>
      <c r="D225" s="17">
        <f t="shared" si="10"/>
        <v>2017</v>
      </c>
      <c r="E225" s="17" t="s">
        <v>3088</v>
      </c>
      <c r="F225" s="17">
        <v>6198783</v>
      </c>
      <c r="G225" s="17" t="s">
        <v>3089</v>
      </c>
      <c r="H225" s="17" t="s">
        <v>3209</v>
      </c>
      <c r="I225" s="17">
        <v>18</v>
      </c>
      <c r="K225" s="17">
        <v>35</v>
      </c>
      <c r="M225" s="17">
        <v>46</v>
      </c>
      <c r="P225" s="17" t="str">
        <f t="shared" si="11"/>
        <v>no</v>
      </c>
      <c r="Q225" s="17">
        <v>57.996666666700001</v>
      </c>
      <c r="R225" s="17">
        <v>-152.51058333329999</v>
      </c>
      <c r="S225" s="17" t="s">
        <v>263</v>
      </c>
      <c r="U225" s="17" t="s">
        <v>42</v>
      </c>
    </row>
    <row r="226" spans="1:22" x14ac:dyDescent="0.2">
      <c r="A226" s="17" t="s">
        <v>24</v>
      </c>
      <c r="B226" s="18">
        <v>42915</v>
      </c>
      <c r="C226" s="17">
        <f t="shared" si="9"/>
        <v>6</v>
      </c>
      <c r="D226" s="17">
        <f t="shared" si="10"/>
        <v>2017</v>
      </c>
      <c r="E226" s="17" t="s">
        <v>3088</v>
      </c>
      <c r="F226" s="17">
        <v>6198783</v>
      </c>
      <c r="G226" s="17" t="s">
        <v>3089</v>
      </c>
      <c r="H226" s="17" t="s">
        <v>3209</v>
      </c>
      <c r="I226" s="17">
        <v>18</v>
      </c>
      <c r="K226" s="17">
        <v>35</v>
      </c>
      <c r="M226" s="17">
        <v>46</v>
      </c>
      <c r="P226" s="17" t="str">
        <f t="shared" si="11"/>
        <v>no</v>
      </c>
      <c r="Q226" s="17">
        <v>57.782503597800002</v>
      </c>
      <c r="R226" s="17">
        <v>-152.40729892819999</v>
      </c>
      <c r="S226" s="17" t="s">
        <v>3091</v>
      </c>
      <c r="U226" s="17" t="s">
        <v>42</v>
      </c>
      <c r="V226" s="17" t="s">
        <v>1894</v>
      </c>
    </row>
    <row r="227" spans="1:22" x14ac:dyDescent="0.2">
      <c r="A227" s="17" t="s">
        <v>24</v>
      </c>
      <c r="B227" s="18">
        <v>42915</v>
      </c>
      <c r="C227" s="17">
        <f t="shared" si="9"/>
        <v>6</v>
      </c>
      <c r="D227" s="17">
        <f t="shared" si="10"/>
        <v>2017</v>
      </c>
      <c r="E227" s="17" t="s">
        <v>3088</v>
      </c>
      <c r="F227" s="17">
        <v>6198783</v>
      </c>
      <c r="G227" s="17" t="s">
        <v>3089</v>
      </c>
      <c r="H227" s="17" t="s">
        <v>3209</v>
      </c>
      <c r="I227" s="17">
        <v>18</v>
      </c>
      <c r="K227" s="17">
        <v>35</v>
      </c>
      <c r="M227" s="17">
        <v>46</v>
      </c>
      <c r="P227" s="17" t="str">
        <f t="shared" si="11"/>
        <v>no</v>
      </c>
      <c r="Q227" s="17">
        <v>57.782503597800002</v>
      </c>
      <c r="R227" s="17">
        <v>-152.40729892819999</v>
      </c>
      <c r="S227" s="17" t="s">
        <v>3091</v>
      </c>
      <c r="U227" s="17" t="s">
        <v>42</v>
      </c>
    </row>
    <row r="228" spans="1:22" x14ac:dyDescent="0.2">
      <c r="A228" s="17" t="s">
        <v>24</v>
      </c>
      <c r="B228" s="18">
        <v>42915</v>
      </c>
      <c r="C228" s="17">
        <f t="shared" si="9"/>
        <v>6</v>
      </c>
      <c r="D228" s="17">
        <f t="shared" si="10"/>
        <v>2017</v>
      </c>
      <c r="E228" s="17" t="s">
        <v>3088</v>
      </c>
      <c r="F228" s="17">
        <v>6198783</v>
      </c>
      <c r="G228" s="17" t="s">
        <v>3089</v>
      </c>
      <c r="H228" s="17" t="s">
        <v>3209</v>
      </c>
      <c r="I228" s="17">
        <v>18</v>
      </c>
      <c r="K228" s="17">
        <v>35</v>
      </c>
      <c r="M228" s="17">
        <v>46</v>
      </c>
      <c r="P228" s="17" t="str">
        <f t="shared" si="11"/>
        <v>no</v>
      </c>
      <c r="Q228" s="17">
        <v>57.996666666700001</v>
      </c>
      <c r="R228" s="17">
        <v>-152.51058333329999</v>
      </c>
      <c r="S228" s="17" t="s">
        <v>1216</v>
      </c>
      <c r="U228" s="17" t="s">
        <v>42</v>
      </c>
      <c r="V228" s="17" t="s">
        <v>1894</v>
      </c>
    </row>
    <row r="229" spans="1:22" x14ac:dyDescent="0.2">
      <c r="A229" s="17" t="s">
        <v>24</v>
      </c>
      <c r="B229" s="18">
        <v>42915</v>
      </c>
      <c r="C229" s="17">
        <f t="shared" si="9"/>
        <v>6</v>
      </c>
      <c r="D229" s="17">
        <f t="shared" si="10"/>
        <v>2017</v>
      </c>
      <c r="E229" s="17" t="s">
        <v>3088</v>
      </c>
      <c r="F229" s="17">
        <v>6198783</v>
      </c>
      <c r="G229" s="17" t="s">
        <v>3089</v>
      </c>
      <c r="H229" s="17" t="s">
        <v>3209</v>
      </c>
      <c r="I229" s="17">
        <v>18</v>
      </c>
      <c r="K229" s="17">
        <v>35</v>
      </c>
      <c r="M229" s="17">
        <v>46</v>
      </c>
      <c r="P229" s="17" t="str">
        <f t="shared" si="11"/>
        <v>no</v>
      </c>
      <c r="Q229" s="17">
        <v>57.996666666700001</v>
      </c>
      <c r="R229" s="17">
        <v>-152.51058333329999</v>
      </c>
      <c r="S229" s="17" t="s">
        <v>1216</v>
      </c>
      <c r="U229" s="17" t="s">
        <v>42</v>
      </c>
    </row>
    <row r="230" spans="1:22" x14ac:dyDescent="0.2">
      <c r="A230" s="17" t="s">
        <v>24</v>
      </c>
      <c r="B230" s="18">
        <v>42917</v>
      </c>
      <c r="C230" s="17">
        <f t="shared" si="9"/>
        <v>7</v>
      </c>
      <c r="D230" s="17">
        <f t="shared" si="10"/>
        <v>2017</v>
      </c>
      <c r="E230" s="17" t="s">
        <v>3088</v>
      </c>
      <c r="F230" s="17">
        <v>6200298</v>
      </c>
      <c r="G230" s="17" t="s">
        <v>3089</v>
      </c>
      <c r="H230" s="17" t="s">
        <v>3210</v>
      </c>
      <c r="I230" s="17">
        <v>35</v>
      </c>
      <c r="K230" s="17">
        <v>38.6</v>
      </c>
      <c r="M230" s="17">
        <v>40</v>
      </c>
      <c r="P230" s="17" t="str">
        <f t="shared" si="11"/>
        <v>no</v>
      </c>
      <c r="Q230" s="17">
        <v>56.969166666699998</v>
      </c>
      <c r="R230" s="17">
        <v>-135.93633333330001</v>
      </c>
      <c r="S230" s="17" t="s">
        <v>239</v>
      </c>
      <c r="U230" s="17" t="s">
        <v>42</v>
      </c>
    </row>
    <row r="231" spans="1:22" x14ac:dyDescent="0.2">
      <c r="A231" s="17" t="s">
        <v>24</v>
      </c>
      <c r="B231" s="18">
        <v>42917</v>
      </c>
      <c r="C231" s="17">
        <f t="shared" si="9"/>
        <v>7</v>
      </c>
      <c r="D231" s="17">
        <f t="shared" si="10"/>
        <v>2017</v>
      </c>
      <c r="E231" s="17" t="s">
        <v>3088</v>
      </c>
      <c r="F231" s="17">
        <v>6200298</v>
      </c>
      <c r="G231" s="17" t="s">
        <v>3089</v>
      </c>
      <c r="H231" s="17" t="s">
        <v>3211</v>
      </c>
      <c r="I231" s="17">
        <v>195</v>
      </c>
      <c r="K231" s="17">
        <v>117.6</v>
      </c>
      <c r="M231" s="17">
        <v>47</v>
      </c>
      <c r="P231" s="17" t="str">
        <f t="shared" si="11"/>
        <v>no</v>
      </c>
      <c r="Q231" s="17">
        <v>56.969166666699998</v>
      </c>
      <c r="R231" s="17">
        <v>-135.93633333330001</v>
      </c>
      <c r="S231" s="17" t="s">
        <v>239</v>
      </c>
      <c r="U231" s="17" t="s">
        <v>3093</v>
      </c>
    </row>
    <row r="232" spans="1:22" x14ac:dyDescent="0.2">
      <c r="A232" s="17" t="s">
        <v>24</v>
      </c>
      <c r="B232" s="18">
        <v>42917</v>
      </c>
      <c r="C232" s="17">
        <f t="shared" si="9"/>
        <v>7</v>
      </c>
      <c r="D232" s="17">
        <f t="shared" si="10"/>
        <v>2017</v>
      </c>
      <c r="E232" s="17" t="s">
        <v>3088</v>
      </c>
      <c r="F232" s="17">
        <v>6200298</v>
      </c>
      <c r="G232" s="17" t="s">
        <v>3089</v>
      </c>
      <c r="H232" s="17" t="s">
        <v>3210</v>
      </c>
      <c r="I232" s="17">
        <v>35</v>
      </c>
      <c r="K232" s="17">
        <v>38.6</v>
      </c>
      <c r="M232" s="17">
        <v>40</v>
      </c>
      <c r="P232" s="17" t="str">
        <f t="shared" si="11"/>
        <v>no</v>
      </c>
      <c r="Q232" s="17">
        <v>56.969166666699998</v>
      </c>
      <c r="R232" s="17">
        <v>-135.93633333330001</v>
      </c>
      <c r="S232" s="17" t="s">
        <v>3096</v>
      </c>
      <c r="U232" s="17" t="s">
        <v>42</v>
      </c>
    </row>
    <row r="233" spans="1:22" x14ac:dyDescent="0.2">
      <c r="A233" s="17" t="s">
        <v>24</v>
      </c>
      <c r="B233" s="18">
        <v>42922</v>
      </c>
      <c r="C233" s="17">
        <f t="shared" si="9"/>
        <v>7</v>
      </c>
      <c r="D233" s="17">
        <f t="shared" si="10"/>
        <v>2017</v>
      </c>
      <c r="E233" s="17" t="s">
        <v>3088</v>
      </c>
      <c r="F233" s="17">
        <v>6200321</v>
      </c>
      <c r="G233" s="17" t="s">
        <v>3089</v>
      </c>
      <c r="H233" s="17" t="s">
        <v>3212</v>
      </c>
      <c r="I233" s="17">
        <v>88</v>
      </c>
      <c r="K233" s="17">
        <v>66.8</v>
      </c>
      <c r="M233" s="17">
        <v>63</v>
      </c>
      <c r="P233" s="17" t="str">
        <f t="shared" si="11"/>
        <v>no</v>
      </c>
      <c r="Q233" s="17">
        <v>56.244911074299999</v>
      </c>
      <c r="R233" s="17">
        <v>-132.7300415039</v>
      </c>
      <c r="S233" s="17" t="s">
        <v>80</v>
      </c>
      <c r="U233" s="17" t="s">
        <v>42</v>
      </c>
      <c r="V233" s="17" t="s">
        <v>1894</v>
      </c>
    </row>
    <row r="234" spans="1:22" x14ac:dyDescent="0.2">
      <c r="A234" s="17" t="s">
        <v>24</v>
      </c>
      <c r="B234" s="18">
        <v>42922</v>
      </c>
      <c r="C234" s="17">
        <f t="shared" si="9"/>
        <v>7</v>
      </c>
      <c r="D234" s="17">
        <f t="shared" si="10"/>
        <v>2017</v>
      </c>
      <c r="E234" s="17" t="s">
        <v>3088</v>
      </c>
      <c r="F234" s="17">
        <v>6200321</v>
      </c>
      <c r="G234" s="17" t="s">
        <v>3089</v>
      </c>
      <c r="H234" s="17" t="s">
        <v>3212</v>
      </c>
      <c r="I234" s="17">
        <v>88</v>
      </c>
      <c r="K234" s="17">
        <v>66.8</v>
      </c>
      <c r="M234" s="17">
        <v>63</v>
      </c>
      <c r="P234" s="17" t="str">
        <f t="shared" si="11"/>
        <v>no</v>
      </c>
      <c r="Q234" s="17">
        <v>56.244911074299999</v>
      </c>
      <c r="R234" s="17">
        <v>-132.7300415039</v>
      </c>
      <c r="S234" s="17" t="s">
        <v>80</v>
      </c>
      <c r="U234" s="17" t="s">
        <v>42</v>
      </c>
    </row>
    <row r="235" spans="1:22" x14ac:dyDescent="0.2">
      <c r="A235" s="17" t="s">
        <v>24</v>
      </c>
      <c r="B235" s="18">
        <v>42922</v>
      </c>
      <c r="C235" s="17">
        <f t="shared" si="9"/>
        <v>7</v>
      </c>
      <c r="D235" s="17">
        <f t="shared" si="10"/>
        <v>2017</v>
      </c>
      <c r="E235" s="17" t="s">
        <v>3088</v>
      </c>
      <c r="F235" s="17">
        <v>6200321</v>
      </c>
      <c r="G235" s="17" t="s">
        <v>3089</v>
      </c>
      <c r="H235" s="17" t="s">
        <v>3212</v>
      </c>
      <c r="I235" s="17">
        <v>88</v>
      </c>
      <c r="K235" s="17">
        <v>66.8</v>
      </c>
      <c r="M235" s="17">
        <v>63</v>
      </c>
      <c r="P235" s="17" t="str">
        <f t="shared" si="11"/>
        <v>no</v>
      </c>
      <c r="Q235" s="17">
        <v>56.244911074299999</v>
      </c>
      <c r="R235" s="17">
        <v>-132.7300415039</v>
      </c>
      <c r="S235" s="17" t="s">
        <v>3091</v>
      </c>
      <c r="U235" s="17" t="s">
        <v>42</v>
      </c>
      <c r="V235" s="17" t="s">
        <v>1894</v>
      </c>
    </row>
    <row r="236" spans="1:22" x14ac:dyDescent="0.2">
      <c r="A236" s="17" t="s">
        <v>24</v>
      </c>
      <c r="B236" s="18">
        <v>42922</v>
      </c>
      <c r="C236" s="17">
        <f t="shared" si="9"/>
        <v>7</v>
      </c>
      <c r="D236" s="17">
        <f t="shared" si="10"/>
        <v>2017</v>
      </c>
      <c r="E236" s="17" t="s">
        <v>3088</v>
      </c>
      <c r="F236" s="17">
        <v>6200321</v>
      </c>
      <c r="G236" s="17" t="s">
        <v>3089</v>
      </c>
      <c r="H236" s="17" t="s">
        <v>3212</v>
      </c>
      <c r="I236" s="17">
        <v>88</v>
      </c>
      <c r="K236" s="17">
        <v>66.8</v>
      </c>
      <c r="M236" s="17">
        <v>63</v>
      </c>
      <c r="P236" s="17" t="str">
        <f t="shared" si="11"/>
        <v>no</v>
      </c>
      <c r="Q236" s="17">
        <v>56.244911074299999</v>
      </c>
      <c r="R236" s="17">
        <v>-132.7300415039</v>
      </c>
      <c r="S236" s="17" t="s">
        <v>3091</v>
      </c>
      <c r="U236" s="17" t="s">
        <v>42</v>
      </c>
    </row>
    <row r="237" spans="1:22" x14ac:dyDescent="0.2">
      <c r="A237" s="17" t="s">
        <v>24</v>
      </c>
      <c r="B237" s="18">
        <v>42921</v>
      </c>
      <c r="C237" s="17">
        <f t="shared" si="9"/>
        <v>7</v>
      </c>
      <c r="D237" s="17">
        <f t="shared" si="10"/>
        <v>2017</v>
      </c>
      <c r="E237" s="17" t="s">
        <v>3088</v>
      </c>
      <c r="F237" s="17">
        <v>6201160</v>
      </c>
      <c r="G237" s="17" t="s">
        <v>3089</v>
      </c>
      <c r="H237" s="17" t="s">
        <v>3213</v>
      </c>
      <c r="I237" s="17">
        <v>66</v>
      </c>
      <c r="K237" s="17">
        <v>48.2</v>
      </c>
      <c r="M237" s="17">
        <v>47</v>
      </c>
      <c r="P237" s="17" t="str">
        <f t="shared" si="11"/>
        <v>no</v>
      </c>
      <c r="Q237" s="17">
        <v>57.7845166667</v>
      </c>
      <c r="R237" s="17">
        <v>-152.42429999999999</v>
      </c>
      <c r="S237" s="17" t="s">
        <v>3091</v>
      </c>
      <c r="U237" s="17" t="s">
        <v>3093</v>
      </c>
      <c r="V237" s="17" t="s">
        <v>1894</v>
      </c>
    </row>
    <row r="238" spans="1:22" x14ac:dyDescent="0.2">
      <c r="A238" s="17" t="s">
        <v>24</v>
      </c>
      <c r="B238" s="18">
        <v>42922</v>
      </c>
      <c r="C238" s="17">
        <f t="shared" si="9"/>
        <v>7</v>
      </c>
      <c r="D238" s="17">
        <f t="shared" si="10"/>
        <v>2017</v>
      </c>
      <c r="E238" s="17" t="s">
        <v>3088</v>
      </c>
      <c r="F238" s="17">
        <v>6201408</v>
      </c>
      <c r="G238" s="17" t="s">
        <v>3089</v>
      </c>
      <c r="H238" s="17" t="s">
        <v>3214</v>
      </c>
      <c r="I238" s="17">
        <v>47</v>
      </c>
      <c r="K238" s="17">
        <v>49</v>
      </c>
      <c r="M238" s="17">
        <v>47</v>
      </c>
      <c r="P238" s="17" t="str">
        <f t="shared" si="11"/>
        <v>no</v>
      </c>
      <c r="Q238" s="17">
        <v>57.054915986399998</v>
      </c>
      <c r="R238" s="17">
        <v>-135.35022568900001</v>
      </c>
      <c r="S238" s="17" t="s">
        <v>3091</v>
      </c>
      <c r="U238" s="17" t="s">
        <v>3093</v>
      </c>
      <c r="V238" s="17" t="s">
        <v>1894</v>
      </c>
    </row>
    <row r="239" spans="1:22" x14ac:dyDescent="0.2">
      <c r="A239" s="17" t="s">
        <v>24</v>
      </c>
      <c r="B239" s="18">
        <v>42922</v>
      </c>
      <c r="C239" s="17">
        <f t="shared" si="9"/>
        <v>7</v>
      </c>
      <c r="D239" s="17">
        <f t="shared" si="10"/>
        <v>2017</v>
      </c>
      <c r="E239" s="17" t="s">
        <v>3088</v>
      </c>
      <c r="F239" s="17">
        <v>6201408</v>
      </c>
      <c r="G239" s="17" t="s">
        <v>3089</v>
      </c>
      <c r="H239" s="17" t="s">
        <v>3214</v>
      </c>
      <c r="I239" s="17">
        <v>47</v>
      </c>
      <c r="K239" s="17">
        <v>49</v>
      </c>
      <c r="M239" s="17">
        <v>47</v>
      </c>
      <c r="P239" s="17" t="str">
        <f t="shared" si="11"/>
        <v>no</v>
      </c>
      <c r="Q239" s="17">
        <v>57.054915986399998</v>
      </c>
      <c r="R239" s="17">
        <v>-135.35022568900001</v>
      </c>
      <c r="S239" s="17" t="s">
        <v>3091</v>
      </c>
      <c r="U239" s="17" t="s">
        <v>3093</v>
      </c>
    </row>
    <row r="240" spans="1:22" x14ac:dyDescent="0.2">
      <c r="A240" s="17" t="s">
        <v>24</v>
      </c>
      <c r="B240" s="18">
        <v>42926</v>
      </c>
      <c r="C240" s="17">
        <f t="shared" si="9"/>
        <v>7</v>
      </c>
      <c r="D240" s="17">
        <f t="shared" si="10"/>
        <v>2017</v>
      </c>
      <c r="E240" s="17" t="s">
        <v>3088</v>
      </c>
      <c r="F240" s="17">
        <v>6204682</v>
      </c>
      <c r="G240" s="17" t="s">
        <v>3101</v>
      </c>
      <c r="H240" s="17" t="s">
        <v>2364</v>
      </c>
      <c r="K240" s="17">
        <v>27</v>
      </c>
      <c r="M240" s="17">
        <v>29</v>
      </c>
      <c r="P240" s="17" t="str">
        <f t="shared" si="11"/>
        <v>yes</v>
      </c>
      <c r="Q240" s="17">
        <v>58.384830134399998</v>
      </c>
      <c r="R240" s="17">
        <v>-134.64639672659999</v>
      </c>
      <c r="S240" s="17" t="s">
        <v>3091</v>
      </c>
      <c r="U240" s="17" t="s">
        <v>3093</v>
      </c>
      <c r="V240" s="17" t="s">
        <v>1894</v>
      </c>
    </row>
    <row r="241" spans="1:22" x14ac:dyDescent="0.2">
      <c r="A241" s="17" t="s">
        <v>24</v>
      </c>
      <c r="B241" s="18">
        <v>42917</v>
      </c>
      <c r="C241" s="17">
        <f t="shared" si="9"/>
        <v>7</v>
      </c>
      <c r="D241" s="17">
        <f t="shared" si="10"/>
        <v>2017</v>
      </c>
      <c r="E241" s="17" t="s">
        <v>3088</v>
      </c>
      <c r="F241" s="17">
        <v>6205925</v>
      </c>
      <c r="G241" s="17" t="s">
        <v>3089</v>
      </c>
      <c r="H241" s="17" t="s">
        <v>3215</v>
      </c>
      <c r="I241" s="17">
        <v>45</v>
      </c>
      <c r="K241" s="17">
        <v>49.9</v>
      </c>
      <c r="M241" s="17">
        <v>71</v>
      </c>
      <c r="P241" s="17" t="str">
        <f t="shared" si="11"/>
        <v>no</v>
      </c>
      <c r="Q241" s="17">
        <v>55.331377573600001</v>
      </c>
      <c r="R241" s="17">
        <v>-131.63434043999999</v>
      </c>
      <c r="S241" s="17" t="s">
        <v>3091</v>
      </c>
      <c r="U241" s="17" t="s">
        <v>3093</v>
      </c>
      <c r="V241" s="17" t="s">
        <v>1894</v>
      </c>
    </row>
    <row r="242" spans="1:22" x14ac:dyDescent="0.2">
      <c r="A242" s="17" t="s">
        <v>24</v>
      </c>
      <c r="B242" s="18">
        <v>42926</v>
      </c>
      <c r="C242" s="17">
        <f t="shared" si="9"/>
        <v>7</v>
      </c>
      <c r="D242" s="17">
        <f t="shared" si="10"/>
        <v>2017</v>
      </c>
      <c r="E242" s="17" t="s">
        <v>3088</v>
      </c>
      <c r="F242" s="17">
        <v>6206881</v>
      </c>
      <c r="G242" s="17" t="s">
        <v>3089</v>
      </c>
      <c r="H242" s="17" t="s">
        <v>3216</v>
      </c>
      <c r="I242" s="17">
        <v>33</v>
      </c>
      <c r="K242" s="17">
        <v>41.6</v>
      </c>
      <c r="M242" s="17">
        <v>41</v>
      </c>
      <c r="P242" s="17" t="str">
        <f t="shared" si="11"/>
        <v>yes</v>
      </c>
      <c r="Q242" s="17">
        <v>60.958641303</v>
      </c>
      <c r="R242" s="17">
        <v>-146.76026916500001</v>
      </c>
      <c r="S242" s="17" t="s">
        <v>80</v>
      </c>
      <c r="U242" s="17" t="s">
        <v>42</v>
      </c>
    </row>
    <row r="243" spans="1:22" x14ac:dyDescent="0.2">
      <c r="A243" s="17" t="s">
        <v>24</v>
      </c>
      <c r="B243" s="18">
        <v>42904</v>
      </c>
      <c r="C243" s="17">
        <f t="shared" si="9"/>
        <v>6</v>
      </c>
      <c r="D243" s="17">
        <f t="shared" si="10"/>
        <v>2017</v>
      </c>
      <c r="E243" s="17" t="s">
        <v>3088</v>
      </c>
      <c r="F243" s="17">
        <v>6207962</v>
      </c>
      <c r="G243" s="17" t="s">
        <v>3089</v>
      </c>
      <c r="H243" s="17" t="s">
        <v>3217</v>
      </c>
      <c r="K243" s="17">
        <v>144.80000000000001</v>
      </c>
      <c r="M243" s="17">
        <v>37</v>
      </c>
      <c r="P243" s="17" t="str">
        <f t="shared" si="11"/>
        <v>no</v>
      </c>
      <c r="Q243" s="17">
        <v>53.892333333300002</v>
      </c>
      <c r="R243" s="17">
        <v>-166.5066666667</v>
      </c>
      <c r="S243" s="17" t="s">
        <v>3091</v>
      </c>
      <c r="U243" s="17" t="s">
        <v>3093</v>
      </c>
      <c r="V243" s="17" t="s">
        <v>1894</v>
      </c>
    </row>
    <row r="244" spans="1:22" x14ac:dyDescent="0.2">
      <c r="A244" s="17" t="s">
        <v>24</v>
      </c>
      <c r="B244" s="18">
        <v>42926</v>
      </c>
      <c r="C244" s="17">
        <f t="shared" si="9"/>
        <v>7</v>
      </c>
      <c r="D244" s="17">
        <f t="shared" si="10"/>
        <v>2017</v>
      </c>
      <c r="E244" s="17" t="s">
        <v>3088</v>
      </c>
      <c r="F244" s="17">
        <v>6209133</v>
      </c>
      <c r="G244" s="17" t="s">
        <v>3089</v>
      </c>
      <c r="H244" s="17" t="s">
        <v>3218</v>
      </c>
      <c r="I244" s="17">
        <v>8</v>
      </c>
      <c r="K244" s="17">
        <v>34</v>
      </c>
      <c r="P244" s="17" t="str">
        <f t="shared" si="11"/>
        <v>yes</v>
      </c>
      <c r="Q244" s="17">
        <v>58.326381187400003</v>
      </c>
      <c r="R244" s="17">
        <v>-136.13430490350001</v>
      </c>
      <c r="S244" s="17" t="s">
        <v>3095</v>
      </c>
      <c r="U244" s="17" t="s">
        <v>3093</v>
      </c>
    </row>
    <row r="245" spans="1:22" x14ac:dyDescent="0.2">
      <c r="A245" s="17" t="s">
        <v>24</v>
      </c>
      <c r="B245" s="18">
        <v>42929</v>
      </c>
      <c r="C245" s="17">
        <f t="shared" si="9"/>
        <v>7</v>
      </c>
      <c r="D245" s="17">
        <f t="shared" si="10"/>
        <v>2017</v>
      </c>
      <c r="E245" s="17" t="s">
        <v>3088</v>
      </c>
      <c r="F245" s="17">
        <v>6212360</v>
      </c>
      <c r="G245" s="17" t="s">
        <v>3089</v>
      </c>
      <c r="H245" s="17" t="s">
        <v>3219</v>
      </c>
      <c r="I245" s="17">
        <v>29</v>
      </c>
      <c r="K245" s="17">
        <v>38.5</v>
      </c>
      <c r="M245" s="17">
        <v>50</v>
      </c>
      <c r="P245" s="17" t="str">
        <f t="shared" si="11"/>
        <v>no</v>
      </c>
      <c r="Q245" s="17">
        <v>57.931866666700003</v>
      </c>
      <c r="R245" s="17">
        <v>-153.04034999999999</v>
      </c>
      <c r="S245" s="17" t="s">
        <v>39</v>
      </c>
      <c r="U245" s="17" t="s">
        <v>42</v>
      </c>
    </row>
    <row r="246" spans="1:22" x14ac:dyDescent="0.2">
      <c r="A246" s="17" t="s">
        <v>24</v>
      </c>
      <c r="B246" s="18">
        <v>42932</v>
      </c>
      <c r="C246" s="17">
        <f t="shared" si="9"/>
        <v>7</v>
      </c>
      <c r="D246" s="17">
        <f t="shared" si="10"/>
        <v>2017</v>
      </c>
      <c r="E246" s="17" t="s">
        <v>3088</v>
      </c>
      <c r="F246" s="17">
        <v>6212389</v>
      </c>
      <c r="G246" s="17" t="s">
        <v>3089</v>
      </c>
      <c r="H246" s="17" t="s">
        <v>3220</v>
      </c>
      <c r="I246" s="17">
        <v>17</v>
      </c>
      <c r="K246" s="17">
        <v>37</v>
      </c>
      <c r="M246" s="17">
        <v>48</v>
      </c>
      <c r="P246" s="17" t="str">
        <f t="shared" si="11"/>
        <v>yes</v>
      </c>
      <c r="Q246" s="17">
        <v>58.366683333300003</v>
      </c>
      <c r="R246" s="17">
        <v>-134.6723333333</v>
      </c>
      <c r="S246" s="17" t="s">
        <v>3091</v>
      </c>
      <c r="U246" s="17" t="s">
        <v>3093</v>
      </c>
      <c r="V246" s="17" t="s">
        <v>1894</v>
      </c>
    </row>
    <row r="247" spans="1:22" x14ac:dyDescent="0.2">
      <c r="A247" s="17" t="s">
        <v>24</v>
      </c>
      <c r="B247" s="18">
        <v>42934</v>
      </c>
      <c r="C247" s="17">
        <f t="shared" si="9"/>
        <v>7</v>
      </c>
      <c r="D247" s="17">
        <f t="shared" si="10"/>
        <v>2017</v>
      </c>
      <c r="E247" s="17" t="s">
        <v>3088</v>
      </c>
      <c r="F247" s="17">
        <v>6213086</v>
      </c>
      <c r="G247" s="17" t="s">
        <v>3089</v>
      </c>
      <c r="H247" s="17" t="s">
        <v>3221</v>
      </c>
      <c r="I247" s="17">
        <v>14</v>
      </c>
      <c r="K247" s="17">
        <v>34.200000000000003</v>
      </c>
      <c r="M247" s="17">
        <v>44</v>
      </c>
      <c r="P247" s="17" t="str">
        <f t="shared" si="11"/>
        <v>no</v>
      </c>
      <c r="Q247" s="17">
        <v>55.162552919100001</v>
      </c>
      <c r="R247" s="17">
        <v>-131.2462952713</v>
      </c>
      <c r="S247" s="17" t="s">
        <v>3095</v>
      </c>
      <c r="U247" s="17" t="s">
        <v>42</v>
      </c>
    </row>
    <row r="248" spans="1:22" x14ac:dyDescent="0.2">
      <c r="A248" s="17" t="s">
        <v>24</v>
      </c>
      <c r="B248" s="18">
        <v>42934</v>
      </c>
      <c r="C248" s="17">
        <f t="shared" si="9"/>
        <v>7</v>
      </c>
      <c r="D248" s="17">
        <f t="shared" si="10"/>
        <v>2017</v>
      </c>
      <c r="E248" s="17" t="s">
        <v>3088</v>
      </c>
      <c r="F248" s="17">
        <v>6213086</v>
      </c>
      <c r="G248" s="17" t="s">
        <v>3089</v>
      </c>
      <c r="H248" s="17" t="s">
        <v>3221</v>
      </c>
      <c r="I248" s="17">
        <v>14</v>
      </c>
      <c r="K248" s="17">
        <v>34.200000000000003</v>
      </c>
      <c r="M248" s="17">
        <v>44</v>
      </c>
      <c r="P248" s="17" t="str">
        <f t="shared" si="11"/>
        <v>no</v>
      </c>
      <c r="Q248" s="17">
        <v>55.162552919100001</v>
      </c>
      <c r="R248" s="17">
        <v>-131.2462952713</v>
      </c>
      <c r="S248" s="17" t="s">
        <v>3096</v>
      </c>
      <c r="U248" s="17" t="s">
        <v>42</v>
      </c>
    </row>
    <row r="249" spans="1:22" x14ac:dyDescent="0.2">
      <c r="A249" s="17" t="s">
        <v>24</v>
      </c>
      <c r="B249" s="18">
        <v>42913</v>
      </c>
      <c r="C249" s="17">
        <f t="shared" si="9"/>
        <v>6</v>
      </c>
      <c r="D249" s="17">
        <f t="shared" si="10"/>
        <v>2017</v>
      </c>
      <c r="E249" s="17" t="s">
        <v>3088</v>
      </c>
      <c r="F249" s="17">
        <v>6213356</v>
      </c>
      <c r="G249" s="17" t="s">
        <v>3101</v>
      </c>
      <c r="H249" s="17" t="s">
        <v>3222</v>
      </c>
      <c r="K249" s="17">
        <v>40</v>
      </c>
      <c r="M249" s="17">
        <v>52</v>
      </c>
      <c r="P249" s="17" t="str">
        <f t="shared" si="11"/>
        <v>yes</v>
      </c>
      <c r="Q249" s="17">
        <v>58.384973803599998</v>
      </c>
      <c r="R249" s="17">
        <v>-134.6476040263</v>
      </c>
      <c r="S249" s="17" t="s">
        <v>3091</v>
      </c>
      <c r="U249" s="17" t="s">
        <v>3223</v>
      </c>
      <c r="V249" s="17" t="s">
        <v>1894</v>
      </c>
    </row>
    <row r="250" spans="1:22" x14ac:dyDescent="0.2">
      <c r="A250" s="17" t="s">
        <v>24</v>
      </c>
      <c r="B250" s="18">
        <v>42934</v>
      </c>
      <c r="C250" s="17">
        <f t="shared" si="9"/>
        <v>7</v>
      </c>
      <c r="D250" s="17">
        <f t="shared" si="10"/>
        <v>2017</v>
      </c>
      <c r="E250" s="17" t="s">
        <v>3088</v>
      </c>
      <c r="F250" s="17">
        <v>6213455</v>
      </c>
      <c r="G250" s="17" t="s">
        <v>3089</v>
      </c>
      <c r="H250" s="17" t="s">
        <v>3224</v>
      </c>
      <c r="I250" s="17">
        <v>183</v>
      </c>
      <c r="K250" s="17">
        <v>82.3</v>
      </c>
      <c r="M250" s="17">
        <v>78</v>
      </c>
      <c r="P250" s="17" t="str">
        <f t="shared" si="11"/>
        <v>yes</v>
      </c>
      <c r="Q250" s="17">
        <v>60.676236082099997</v>
      </c>
      <c r="R250" s="17">
        <v>-147.36520385739999</v>
      </c>
      <c r="S250" s="17" t="s">
        <v>3091</v>
      </c>
      <c r="U250" s="17" t="s">
        <v>3093</v>
      </c>
      <c r="V250" s="17" t="s">
        <v>1894</v>
      </c>
    </row>
    <row r="251" spans="1:22" x14ac:dyDescent="0.2">
      <c r="A251" s="17" t="s">
        <v>24</v>
      </c>
      <c r="B251" s="18">
        <v>42934</v>
      </c>
      <c r="C251" s="17">
        <f t="shared" si="9"/>
        <v>7</v>
      </c>
      <c r="D251" s="17">
        <f t="shared" si="10"/>
        <v>2017</v>
      </c>
      <c r="E251" s="17" t="s">
        <v>3088</v>
      </c>
      <c r="F251" s="17">
        <v>6213455</v>
      </c>
      <c r="G251" s="17" t="s">
        <v>3089</v>
      </c>
      <c r="H251" s="17" t="s">
        <v>3224</v>
      </c>
      <c r="I251" s="17">
        <v>183</v>
      </c>
      <c r="K251" s="17">
        <v>82.3</v>
      </c>
      <c r="M251" s="17">
        <v>78</v>
      </c>
      <c r="P251" s="17" t="str">
        <f t="shared" si="11"/>
        <v>yes</v>
      </c>
      <c r="Q251" s="17">
        <v>60.676236082099997</v>
      </c>
      <c r="R251" s="17">
        <v>-147.36520385739999</v>
      </c>
      <c r="S251" s="17" t="s">
        <v>3091</v>
      </c>
      <c r="U251" s="17" t="s">
        <v>3093</v>
      </c>
    </row>
    <row r="252" spans="1:22" x14ac:dyDescent="0.2">
      <c r="A252" s="17" t="s">
        <v>24</v>
      </c>
      <c r="B252" s="18">
        <v>42934</v>
      </c>
      <c r="C252" s="17">
        <f t="shared" si="9"/>
        <v>7</v>
      </c>
      <c r="D252" s="17">
        <f t="shared" si="10"/>
        <v>2017</v>
      </c>
      <c r="E252" s="17" t="s">
        <v>3088</v>
      </c>
      <c r="F252" s="17">
        <v>6213455</v>
      </c>
      <c r="G252" s="17" t="s">
        <v>3089</v>
      </c>
      <c r="H252" s="17" t="s">
        <v>3224</v>
      </c>
      <c r="I252" s="17">
        <v>183</v>
      </c>
      <c r="K252" s="17">
        <v>82.3</v>
      </c>
      <c r="M252" s="17">
        <v>78</v>
      </c>
      <c r="P252" s="17" t="str">
        <f t="shared" si="11"/>
        <v>yes</v>
      </c>
      <c r="Q252" s="17">
        <v>60.676236082099997</v>
      </c>
      <c r="R252" s="17">
        <v>-147.36520385739999</v>
      </c>
      <c r="S252" s="17" t="s">
        <v>3109</v>
      </c>
      <c r="U252" s="17" t="s">
        <v>3093</v>
      </c>
      <c r="V252" s="17" t="s">
        <v>1894</v>
      </c>
    </row>
    <row r="253" spans="1:22" x14ac:dyDescent="0.2">
      <c r="A253" s="17" t="s">
        <v>24</v>
      </c>
      <c r="B253" s="18">
        <v>42934</v>
      </c>
      <c r="C253" s="17">
        <f t="shared" si="9"/>
        <v>7</v>
      </c>
      <c r="D253" s="17">
        <f t="shared" si="10"/>
        <v>2017</v>
      </c>
      <c r="E253" s="17" t="s">
        <v>3088</v>
      </c>
      <c r="F253" s="17">
        <v>6213455</v>
      </c>
      <c r="G253" s="17" t="s">
        <v>3089</v>
      </c>
      <c r="H253" s="17" t="s">
        <v>3224</v>
      </c>
      <c r="I253" s="17">
        <v>183</v>
      </c>
      <c r="K253" s="17">
        <v>82.3</v>
      </c>
      <c r="M253" s="17">
        <v>78</v>
      </c>
      <c r="P253" s="17" t="str">
        <f t="shared" si="11"/>
        <v>yes</v>
      </c>
      <c r="Q253" s="17">
        <v>60.676236082099997</v>
      </c>
      <c r="R253" s="17">
        <v>-147.36520385739999</v>
      </c>
      <c r="S253" s="17" t="s">
        <v>3109</v>
      </c>
      <c r="U253" s="17" t="s">
        <v>3093</v>
      </c>
    </row>
    <row r="254" spans="1:22" x14ac:dyDescent="0.2">
      <c r="A254" s="17" t="s">
        <v>24</v>
      </c>
      <c r="B254" s="18">
        <v>42913</v>
      </c>
      <c r="C254" s="17">
        <f t="shared" si="9"/>
        <v>6</v>
      </c>
      <c r="D254" s="17">
        <f t="shared" si="10"/>
        <v>2017</v>
      </c>
      <c r="E254" s="17" t="s">
        <v>3088</v>
      </c>
      <c r="F254" s="17">
        <v>6214174</v>
      </c>
      <c r="G254" s="17" t="s">
        <v>3089</v>
      </c>
      <c r="H254" s="17" t="s">
        <v>3225</v>
      </c>
      <c r="I254" s="17">
        <v>10</v>
      </c>
      <c r="K254" s="17">
        <v>32.5</v>
      </c>
      <c r="M254" s="17">
        <v>101</v>
      </c>
      <c r="P254" s="17" t="str">
        <f t="shared" si="11"/>
        <v>no</v>
      </c>
      <c r="Q254" s="17">
        <v>55.334348698299998</v>
      </c>
      <c r="R254" s="17">
        <v>-131.6595182419</v>
      </c>
      <c r="S254" s="17" t="s">
        <v>36</v>
      </c>
      <c r="U254" s="17" t="s">
        <v>3223</v>
      </c>
      <c r="V254" s="17" t="s">
        <v>1894</v>
      </c>
    </row>
    <row r="255" spans="1:22" x14ac:dyDescent="0.2">
      <c r="A255" s="17" t="s">
        <v>24</v>
      </c>
      <c r="B255" s="18">
        <v>42913</v>
      </c>
      <c r="C255" s="17">
        <f t="shared" si="9"/>
        <v>6</v>
      </c>
      <c r="D255" s="17">
        <f t="shared" si="10"/>
        <v>2017</v>
      </c>
      <c r="E255" s="17" t="s">
        <v>3088</v>
      </c>
      <c r="F255" s="17">
        <v>6214174</v>
      </c>
      <c r="G255" s="17" t="s">
        <v>3089</v>
      </c>
      <c r="H255" s="17" t="s">
        <v>3225</v>
      </c>
      <c r="I255" s="17">
        <v>10</v>
      </c>
      <c r="K255" s="17">
        <v>32.5</v>
      </c>
      <c r="M255" s="17">
        <v>101</v>
      </c>
      <c r="P255" s="17" t="str">
        <f t="shared" si="11"/>
        <v>no</v>
      </c>
      <c r="Q255" s="17">
        <v>55.334348698299998</v>
      </c>
      <c r="R255" s="17">
        <v>-131.6595182419</v>
      </c>
      <c r="S255" s="17" t="s">
        <v>3091</v>
      </c>
      <c r="U255" s="17" t="s">
        <v>3223</v>
      </c>
      <c r="V255" s="17" t="s">
        <v>1894</v>
      </c>
    </row>
    <row r="256" spans="1:22" x14ac:dyDescent="0.2">
      <c r="A256" s="17" t="s">
        <v>24</v>
      </c>
      <c r="B256" s="18">
        <v>42933</v>
      </c>
      <c r="C256" s="17">
        <f t="shared" si="9"/>
        <v>7</v>
      </c>
      <c r="D256" s="17">
        <f t="shared" si="10"/>
        <v>2017</v>
      </c>
      <c r="E256" s="17" t="s">
        <v>3088</v>
      </c>
      <c r="F256" s="17">
        <v>6215309</v>
      </c>
      <c r="G256" s="17" t="s">
        <v>3101</v>
      </c>
      <c r="H256" s="17" t="s">
        <v>2365</v>
      </c>
      <c r="P256" s="17" t="str">
        <f t="shared" si="11"/>
        <v>yes</v>
      </c>
      <c r="Q256" s="17">
        <v>61.125489876099998</v>
      </c>
      <c r="R256" s="17">
        <v>-146.35047054290001</v>
      </c>
      <c r="S256" s="17" t="s">
        <v>3091</v>
      </c>
      <c r="U256" s="17" t="s">
        <v>3093</v>
      </c>
      <c r="V256" s="17" t="s">
        <v>1894</v>
      </c>
    </row>
    <row r="257" spans="1:22" x14ac:dyDescent="0.2">
      <c r="A257" s="17" t="s">
        <v>24</v>
      </c>
      <c r="B257" s="18">
        <v>42933</v>
      </c>
      <c r="C257" s="17">
        <f t="shared" si="9"/>
        <v>7</v>
      </c>
      <c r="D257" s="17">
        <f t="shared" si="10"/>
        <v>2017</v>
      </c>
      <c r="E257" s="17" t="s">
        <v>3088</v>
      </c>
      <c r="F257" s="17">
        <v>6215309</v>
      </c>
      <c r="G257" s="17" t="s">
        <v>3101</v>
      </c>
      <c r="H257" s="17" t="s">
        <v>2365</v>
      </c>
      <c r="P257" s="17" t="str">
        <f t="shared" si="11"/>
        <v>yes</v>
      </c>
      <c r="Q257" s="17">
        <v>61.125489876099998</v>
      </c>
      <c r="R257" s="17">
        <v>-146.35047054290001</v>
      </c>
      <c r="S257" s="17" t="s">
        <v>3122</v>
      </c>
      <c r="U257" s="17" t="s">
        <v>3093</v>
      </c>
      <c r="V257" s="17" t="s">
        <v>1894</v>
      </c>
    </row>
    <row r="258" spans="1:22" x14ac:dyDescent="0.2">
      <c r="A258" s="17" t="s">
        <v>24</v>
      </c>
      <c r="B258" s="18">
        <v>42935</v>
      </c>
      <c r="C258" s="17">
        <f t="shared" si="9"/>
        <v>7</v>
      </c>
      <c r="D258" s="17">
        <f t="shared" si="10"/>
        <v>2017</v>
      </c>
      <c r="E258" s="17" t="s">
        <v>3088</v>
      </c>
      <c r="F258" s="17">
        <v>6215402</v>
      </c>
      <c r="G258" s="17" t="s">
        <v>3089</v>
      </c>
      <c r="H258" s="17" t="s">
        <v>3226</v>
      </c>
      <c r="I258" s="17">
        <v>41</v>
      </c>
      <c r="K258" s="17">
        <v>43.4</v>
      </c>
      <c r="M258" s="17">
        <v>37</v>
      </c>
      <c r="P258" s="17" t="str">
        <f t="shared" si="11"/>
        <v>no</v>
      </c>
      <c r="Q258" s="17">
        <v>57.045592354199997</v>
      </c>
      <c r="R258" s="17">
        <v>-135.32935546729999</v>
      </c>
      <c r="S258" s="17" t="s">
        <v>3091</v>
      </c>
      <c r="U258" s="17" t="s">
        <v>3093</v>
      </c>
      <c r="V258" s="17" t="s">
        <v>1894</v>
      </c>
    </row>
    <row r="259" spans="1:22" x14ac:dyDescent="0.2">
      <c r="A259" s="17" t="s">
        <v>24</v>
      </c>
      <c r="B259" s="18">
        <v>42935</v>
      </c>
      <c r="C259" s="17">
        <f t="shared" ref="C259:C322" si="12">MONTH(B259)</f>
        <v>7</v>
      </c>
      <c r="D259" s="17">
        <f t="shared" ref="D259:D322" si="13">YEAR(B259)</f>
        <v>2017</v>
      </c>
      <c r="E259" s="17" t="s">
        <v>3088</v>
      </c>
      <c r="F259" s="17">
        <v>6215402</v>
      </c>
      <c r="G259" s="17" t="s">
        <v>3089</v>
      </c>
      <c r="H259" s="17" t="s">
        <v>3226</v>
      </c>
      <c r="I259" s="17">
        <v>41</v>
      </c>
      <c r="K259" s="17">
        <v>43.4</v>
      </c>
      <c r="M259" s="17">
        <v>37</v>
      </c>
      <c r="P259" s="17" t="str">
        <f t="shared" ref="P259:P322" si="14">IF(Q259&gt;=58,"yes","no")</f>
        <v>no</v>
      </c>
      <c r="Q259" s="17">
        <v>57.045592354199997</v>
      </c>
      <c r="R259" s="17">
        <v>-135.32935546729999</v>
      </c>
      <c r="S259" s="17" t="s">
        <v>3091</v>
      </c>
      <c r="U259" s="17" t="s">
        <v>3093</v>
      </c>
    </row>
    <row r="260" spans="1:22" x14ac:dyDescent="0.2">
      <c r="A260" s="17" t="s">
        <v>24</v>
      </c>
      <c r="B260" s="18">
        <v>42923</v>
      </c>
      <c r="C260" s="17">
        <f t="shared" si="12"/>
        <v>7</v>
      </c>
      <c r="D260" s="17">
        <f t="shared" si="13"/>
        <v>2017</v>
      </c>
      <c r="E260" s="17" t="s">
        <v>3088</v>
      </c>
      <c r="F260" s="17">
        <v>6216190</v>
      </c>
      <c r="G260" s="17" t="s">
        <v>3227</v>
      </c>
      <c r="H260" s="17" t="s">
        <v>3228</v>
      </c>
      <c r="K260" s="17">
        <v>41.1</v>
      </c>
      <c r="M260" s="17">
        <v>22</v>
      </c>
      <c r="P260" s="17" t="str">
        <f t="shared" si="14"/>
        <v>yes</v>
      </c>
      <c r="Q260" s="17">
        <v>59.549142815099998</v>
      </c>
      <c r="R260" s="17">
        <v>-151.528678894</v>
      </c>
      <c r="S260" s="17" t="s">
        <v>2361</v>
      </c>
      <c r="U260" s="17" t="s">
        <v>42</v>
      </c>
    </row>
    <row r="261" spans="1:22" x14ac:dyDescent="0.2">
      <c r="A261" s="17" t="s">
        <v>24</v>
      </c>
      <c r="B261" s="18">
        <v>42923</v>
      </c>
      <c r="C261" s="17">
        <f t="shared" si="12"/>
        <v>7</v>
      </c>
      <c r="D261" s="17">
        <f t="shared" si="13"/>
        <v>2017</v>
      </c>
      <c r="E261" s="17" t="s">
        <v>3088</v>
      </c>
      <c r="F261" s="17">
        <v>6216190</v>
      </c>
      <c r="G261" s="17" t="s">
        <v>3227</v>
      </c>
      <c r="H261" s="17" t="s">
        <v>3228</v>
      </c>
      <c r="K261" s="17">
        <v>41.1</v>
      </c>
      <c r="M261" s="17">
        <v>22</v>
      </c>
      <c r="P261" s="17" t="str">
        <f t="shared" si="14"/>
        <v>yes</v>
      </c>
      <c r="Q261" s="17">
        <v>59.549142815099998</v>
      </c>
      <c r="R261" s="17">
        <v>-151.528678894</v>
      </c>
      <c r="S261" s="17" t="s">
        <v>3095</v>
      </c>
      <c r="U261" s="17" t="s">
        <v>42</v>
      </c>
    </row>
    <row r="262" spans="1:22" x14ac:dyDescent="0.2">
      <c r="A262" s="17" t="s">
        <v>24</v>
      </c>
      <c r="B262" s="18">
        <v>42933</v>
      </c>
      <c r="C262" s="17">
        <f t="shared" si="12"/>
        <v>7</v>
      </c>
      <c r="D262" s="17">
        <f t="shared" si="13"/>
        <v>2017</v>
      </c>
      <c r="E262" s="17" t="s">
        <v>3088</v>
      </c>
      <c r="F262" s="17">
        <v>6216320</v>
      </c>
      <c r="G262" s="17" t="s">
        <v>3098</v>
      </c>
      <c r="H262" s="17" t="s">
        <v>3229</v>
      </c>
      <c r="I262" s="17">
        <v>91</v>
      </c>
      <c r="K262" s="17">
        <v>76.3</v>
      </c>
      <c r="M262" s="17">
        <v>13</v>
      </c>
      <c r="P262" s="17" t="str">
        <f t="shared" si="14"/>
        <v>yes</v>
      </c>
      <c r="Q262" s="17">
        <v>59.6583333333</v>
      </c>
      <c r="R262" s="17">
        <v>-149.61666666670001</v>
      </c>
      <c r="S262" s="17" t="s">
        <v>412</v>
      </c>
      <c r="U262" s="17" t="s">
        <v>42</v>
      </c>
    </row>
    <row r="263" spans="1:22" x14ac:dyDescent="0.2">
      <c r="A263" s="17" t="s">
        <v>24</v>
      </c>
      <c r="B263" s="18">
        <v>42933</v>
      </c>
      <c r="C263" s="17">
        <f t="shared" si="12"/>
        <v>7</v>
      </c>
      <c r="D263" s="17">
        <f t="shared" si="13"/>
        <v>2017</v>
      </c>
      <c r="E263" s="17" t="s">
        <v>3088</v>
      </c>
      <c r="F263" s="17">
        <v>6216320</v>
      </c>
      <c r="G263" s="17" t="s">
        <v>3098</v>
      </c>
      <c r="H263" s="17" t="s">
        <v>3229</v>
      </c>
      <c r="I263" s="17">
        <v>91</v>
      </c>
      <c r="K263" s="17">
        <v>76.3</v>
      </c>
      <c r="M263" s="17">
        <v>13</v>
      </c>
      <c r="P263" s="17" t="str">
        <f t="shared" si="14"/>
        <v>yes</v>
      </c>
      <c r="Q263" s="17">
        <v>59.6583333333</v>
      </c>
      <c r="R263" s="17">
        <v>-149.61666666670001</v>
      </c>
      <c r="S263" s="17" t="s">
        <v>3109</v>
      </c>
      <c r="U263" s="17" t="s">
        <v>42</v>
      </c>
    </row>
    <row r="264" spans="1:22" x14ac:dyDescent="0.2">
      <c r="A264" s="17" t="s">
        <v>24</v>
      </c>
      <c r="B264" s="18">
        <v>42933</v>
      </c>
      <c r="C264" s="17">
        <f t="shared" si="12"/>
        <v>7</v>
      </c>
      <c r="D264" s="17">
        <f t="shared" si="13"/>
        <v>2017</v>
      </c>
      <c r="E264" s="17" t="s">
        <v>3088</v>
      </c>
      <c r="F264" s="17">
        <v>6216320</v>
      </c>
      <c r="G264" s="17" t="s">
        <v>3098</v>
      </c>
      <c r="H264" s="17" t="s">
        <v>3229</v>
      </c>
      <c r="I264" s="17">
        <v>91</v>
      </c>
      <c r="K264" s="17">
        <v>76.3</v>
      </c>
      <c r="M264" s="17">
        <v>13</v>
      </c>
      <c r="P264" s="17" t="str">
        <f t="shared" si="14"/>
        <v>yes</v>
      </c>
      <c r="Q264" s="17">
        <v>59.6583333333</v>
      </c>
      <c r="R264" s="17">
        <v>-149.61666666670001</v>
      </c>
      <c r="S264" s="17" t="s">
        <v>80</v>
      </c>
      <c r="U264" s="17" t="s">
        <v>42</v>
      </c>
    </row>
    <row r="265" spans="1:22" x14ac:dyDescent="0.2">
      <c r="A265" s="17" t="s">
        <v>24</v>
      </c>
      <c r="B265" s="18">
        <v>42933</v>
      </c>
      <c r="C265" s="17">
        <f t="shared" si="12"/>
        <v>7</v>
      </c>
      <c r="D265" s="17">
        <f t="shared" si="13"/>
        <v>2017</v>
      </c>
      <c r="E265" s="17" t="s">
        <v>3088</v>
      </c>
      <c r="F265" s="17">
        <v>6216320</v>
      </c>
      <c r="G265" s="17" t="s">
        <v>3098</v>
      </c>
      <c r="H265" s="17" t="s">
        <v>3229</v>
      </c>
      <c r="I265" s="17">
        <v>91</v>
      </c>
      <c r="K265" s="17">
        <v>76.3</v>
      </c>
      <c r="M265" s="17">
        <v>13</v>
      </c>
      <c r="P265" s="17" t="str">
        <f t="shared" si="14"/>
        <v>yes</v>
      </c>
      <c r="Q265" s="17">
        <v>59.6583333333</v>
      </c>
      <c r="R265" s="17">
        <v>-149.61666666670001</v>
      </c>
      <c r="S265" s="17" t="s">
        <v>3096</v>
      </c>
      <c r="U265" s="17" t="s">
        <v>42</v>
      </c>
    </row>
    <row r="266" spans="1:22" x14ac:dyDescent="0.2">
      <c r="A266" s="17" t="s">
        <v>24</v>
      </c>
      <c r="B266" s="18">
        <v>42938</v>
      </c>
      <c r="C266" s="17">
        <f t="shared" si="12"/>
        <v>7</v>
      </c>
      <c r="D266" s="17">
        <f t="shared" si="13"/>
        <v>2017</v>
      </c>
      <c r="E266" s="17" t="s">
        <v>3088</v>
      </c>
      <c r="F266" s="17">
        <v>6216761</v>
      </c>
      <c r="G266" s="17" t="s">
        <v>3101</v>
      </c>
      <c r="H266" s="17" t="s">
        <v>2366</v>
      </c>
      <c r="K266" s="17">
        <v>22</v>
      </c>
      <c r="M266" s="17">
        <v>16</v>
      </c>
      <c r="P266" s="17" t="str">
        <f t="shared" si="14"/>
        <v>yes</v>
      </c>
      <c r="Q266" s="17">
        <v>60.543863065300002</v>
      </c>
      <c r="R266" s="17">
        <v>-148.06178398910001</v>
      </c>
      <c r="S266" s="17" t="s">
        <v>3114</v>
      </c>
      <c r="U266" s="17" t="s">
        <v>3093</v>
      </c>
    </row>
    <row r="267" spans="1:22" x14ac:dyDescent="0.2">
      <c r="A267" s="17" t="s">
        <v>24</v>
      </c>
      <c r="B267" s="18">
        <v>42939</v>
      </c>
      <c r="C267" s="17">
        <f t="shared" si="12"/>
        <v>7</v>
      </c>
      <c r="D267" s="17">
        <f t="shared" si="13"/>
        <v>2017</v>
      </c>
      <c r="E267" s="17" t="s">
        <v>3088</v>
      </c>
      <c r="F267" s="17">
        <v>6219788</v>
      </c>
      <c r="G267" s="17" t="s">
        <v>3089</v>
      </c>
      <c r="H267" s="17" t="s">
        <v>3230</v>
      </c>
      <c r="K267" s="17">
        <v>51.1</v>
      </c>
      <c r="M267" s="17">
        <v>30</v>
      </c>
      <c r="P267" s="17" t="str">
        <f t="shared" si="14"/>
        <v>yes</v>
      </c>
      <c r="Q267" s="17">
        <v>60.177833333300001</v>
      </c>
      <c r="R267" s="17">
        <v>-148.00833333329999</v>
      </c>
      <c r="S267" s="17" t="s">
        <v>80</v>
      </c>
      <c r="U267" s="17" t="s">
        <v>3093</v>
      </c>
    </row>
    <row r="268" spans="1:22" x14ac:dyDescent="0.2">
      <c r="A268" s="17" t="s">
        <v>24</v>
      </c>
      <c r="B268" s="18">
        <v>42940</v>
      </c>
      <c r="C268" s="17">
        <f t="shared" si="12"/>
        <v>7</v>
      </c>
      <c r="D268" s="17">
        <f t="shared" si="13"/>
        <v>2017</v>
      </c>
      <c r="E268" s="17" t="s">
        <v>3088</v>
      </c>
      <c r="F268" s="17">
        <v>6220483</v>
      </c>
      <c r="G268" s="17" t="s">
        <v>3089</v>
      </c>
      <c r="H268" s="17" t="s">
        <v>3231</v>
      </c>
      <c r="K268" s="17">
        <v>46</v>
      </c>
      <c r="M268" s="17">
        <v>31</v>
      </c>
      <c r="P268" s="17" t="str">
        <f t="shared" si="14"/>
        <v>yes</v>
      </c>
      <c r="Q268" s="17">
        <v>58.044499999999999</v>
      </c>
      <c r="R268" s="17">
        <v>-153.3835</v>
      </c>
      <c r="S268" s="17" t="s">
        <v>3091</v>
      </c>
      <c r="U268" s="17" t="s">
        <v>3124</v>
      </c>
    </row>
    <row r="269" spans="1:22" x14ac:dyDescent="0.2">
      <c r="A269" s="17" t="s">
        <v>24</v>
      </c>
      <c r="B269" s="18">
        <v>42940</v>
      </c>
      <c r="C269" s="17">
        <f t="shared" si="12"/>
        <v>7</v>
      </c>
      <c r="D269" s="17">
        <f t="shared" si="13"/>
        <v>2017</v>
      </c>
      <c r="E269" s="17" t="s">
        <v>3088</v>
      </c>
      <c r="F269" s="17">
        <v>6220483</v>
      </c>
      <c r="G269" s="17" t="s">
        <v>3089</v>
      </c>
      <c r="H269" s="17" t="s">
        <v>3231</v>
      </c>
      <c r="K269" s="17">
        <v>46</v>
      </c>
      <c r="M269" s="17">
        <v>31</v>
      </c>
      <c r="P269" s="17" t="str">
        <f t="shared" si="14"/>
        <v>yes</v>
      </c>
      <c r="Q269" s="17">
        <v>58.044499999999999</v>
      </c>
      <c r="R269" s="17">
        <v>-153.3835</v>
      </c>
      <c r="S269" s="17" t="s">
        <v>263</v>
      </c>
      <c r="U269" s="17" t="s">
        <v>3124</v>
      </c>
    </row>
    <row r="270" spans="1:22" x14ac:dyDescent="0.2">
      <c r="A270" s="17" t="s">
        <v>24</v>
      </c>
      <c r="B270" s="18">
        <v>42940</v>
      </c>
      <c r="C270" s="17">
        <f t="shared" si="12"/>
        <v>7</v>
      </c>
      <c r="D270" s="17">
        <f t="shared" si="13"/>
        <v>2017</v>
      </c>
      <c r="E270" s="17" t="s">
        <v>3088</v>
      </c>
      <c r="F270" s="17">
        <v>6220483</v>
      </c>
      <c r="G270" s="17" t="s">
        <v>3089</v>
      </c>
      <c r="H270" s="17" t="s">
        <v>3231</v>
      </c>
      <c r="K270" s="17">
        <v>46</v>
      </c>
      <c r="M270" s="17">
        <v>31</v>
      </c>
      <c r="P270" s="17" t="str">
        <f t="shared" si="14"/>
        <v>yes</v>
      </c>
      <c r="Q270" s="17">
        <v>58.044499999999999</v>
      </c>
      <c r="R270" s="17">
        <v>-153.3835</v>
      </c>
      <c r="S270" s="17" t="s">
        <v>3117</v>
      </c>
      <c r="U270" s="17" t="s">
        <v>3124</v>
      </c>
    </row>
    <row r="271" spans="1:22" x14ac:dyDescent="0.2">
      <c r="A271" s="17" t="s">
        <v>24</v>
      </c>
      <c r="B271" s="18">
        <v>42940</v>
      </c>
      <c r="C271" s="17">
        <f t="shared" si="12"/>
        <v>7</v>
      </c>
      <c r="D271" s="17">
        <f t="shared" si="13"/>
        <v>2017</v>
      </c>
      <c r="E271" s="17" t="s">
        <v>3088</v>
      </c>
      <c r="F271" s="17">
        <v>6220483</v>
      </c>
      <c r="G271" s="17" t="s">
        <v>3089</v>
      </c>
      <c r="H271" s="17" t="s">
        <v>3231</v>
      </c>
      <c r="K271" s="17">
        <v>46</v>
      </c>
      <c r="M271" s="17">
        <v>31</v>
      </c>
      <c r="P271" s="17" t="str">
        <f t="shared" si="14"/>
        <v>yes</v>
      </c>
      <c r="Q271" s="17">
        <v>58.044499999999999</v>
      </c>
      <c r="R271" s="17">
        <v>-153.3835</v>
      </c>
      <c r="S271" s="17" t="s">
        <v>3118</v>
      </c>
      <c r="U271" s="17" t="s">
        <v>3124</v>
      </c>
    </row>
    <row r="272" spans="1:22" x14ac:dyDescent="0.2">
      <c r="A272" s="17" t="s">
        <v>24</v>
      </c>
      <c r="B272" s="18">
        <v>42940</v>
      </c>
      <c r="C272" s="17">
        <f t="shared" si="12"/>
        <v>7</v>
      </c>
      <c r="D272" s="17">
        <f t="shared" si="13"/>
        <v>2017</v>
      </c>
      <c r="E272" s="17" t="s">
        <v>3088</v>
      </c>
      <c r="F272" s="17">
        <v>6220483</v>
      </c>
      <c r="G272" s="17" t="s">
        <v>3089</v>
      </c>
      <c r="H272" s="17" t="s">
        <v>3231</v>
      </c>
      <c r="K272" s="17">
        <v>46</v>
      </c>
      <c r="M272" s="17">
        <v>31</v>
      </c>
      <c r="P272" s="17" t="str">
        <f t="shared" si="14"/>
        <v>yes</v>
      </c>
      <c r="Q272" s="17">
        <v>58.044499999999999</v>
      </c>
      <c r="R272" s="17">
        <v>-153.3835</v>
      </c>
      <c r="S272" s="17" t="s">
        <v>36</v>
      </c>
      <c r="U272" s="17" t="s">
        <v>3124</v>
      </c>
    </row>
    <row r="273" spans="1:22" x14ac:dyDescent="0.2">
      <c r="A273" s="17" t="s">
        <v>24</v>
      </c>
      <c r="B273" s="18">
        <v>42941</v>
      </c>
      <c r="C273" s="17">
        <f t="shared" si="12"/>
        <v>7</v>
      </c>
      <c r="D273" s="17">
        <f t="shared" si="13"/>
        <v>2017</v>
      </c>
      <c r="E273" s="17" t="s">
        <v>3088</v>
      </c>
      <c r="F273" s="17">
        <v>6220966</v>
      </c>
      <c r="G273" s="17" t="s">
        <v>3172</v>
      </c>
      <c r="H273" s="17" t="s">
        <v>3232</v>
      </c>
      <c r="I273" s="17">
        <v>19311</v>
      </c>
      <c r="K273" s="17">
        <v>678.9</v>
      </c>
      <c r="M273" s="17">
        <v>33</v>
      </c>
      <c r="P273" s="17" t="str">
        <f t="shared" si="14"/>
        <v>yes</v>
      </c>
      <c r="Q273" s="17">
        <v>60.566666666700002</v>
      </c>
      <c r="R273" s="17">
        <v>-151.6</v>
      </c>
      <c r="S273" s="17" t="s">
        <v>3096</v>
      </c>
      <c r="U273" s="17" t="s">
        <v>42</v>
      </c>
    </row>
    <row r="274" spans="1:22" x14ac:dyDescent="0.2">
      <c r="A274" s="17" t="s">
        <v>24</v>
      </c>
      <c r="B274" s="18">
        <v>42941</v>
      </c>
      <c r="C274" s="17">
        <f t="shared" si="12"/>
        <v>7</v>
      </c>
      <c r="D274" s="17">
        <f t="shared" si="13"/>
        <v>2017</v>
      </c>
      <c r="E274" s="17" t="s">
        <v>3088</v>
      </c>
      <c r="F274" s="17">
        <v>6220966</v>
      </c>
      <c r="G274" s="17" t="s">
        <v>3172</v>
      </c>
      <c r="H274" s="17" t="s">
        <v>3232</v>
      </c>
      <c r="I274" s="17">
        <v>19311</v>
      </c>
      <c r="K274" s="17">
        <v>678.9</v>
      </c>
      <c r="M274" s="17">
        <v>33</v>
      </c>
      <c r="P274" s="17" t="str">
        <f t="shared" si="14"/>
        <v>yes</v>
      </c>
      <c r="Q274" s="17">
        <v>60.566666666700002</v>
      </c>
      <c r="R274" s="17">
        <v>-151.6</v>
      </c>
      <c r="S274" s="17" t="s">
        <v>3109</v>
      </c>
      <c r="U274" s="17" t="s">
        <v>42</v>
      </c>
    </row>
    <row r="275" spans="1:22" x14ac:dyDescent="0.2">
      <c r="A275" s="17" t="s">
        <v>24</v>
      </c>
      <c r="B275" s="18">
        <v>42934</v>
      </c>
      <c r="C275" s="17">
        <f t="shared" si="12"/>
        <v>7</v>
      </c>
      <c r="D275" s="17">
        <f t="shared" si="13"/>
        <v>2017</v>
      </c>
      <c r="E275" s="17" t="s">
        <v>3088</v>
      </c>
      <c r="F275" s="17">
        <v>6221403</v>
      </c>
      <c r="G275" s="17" t="s">
        <v>3089</v>
      </c>
      <c r="H275" s="17" t="s">
        <v>3233</v>
      </c>
      <c r="K275" s="17">
        <v>70.5</v>
      </c>
      <c r="M275" s="17">
        <v>41</v>
      </c>
      <c r="P275" s="17" t="str">
        <f t="shared" si="14"/>
        <v>no</v>
      </c>
      <c r="Q275" s="17">
        <v>56.333333333299997</v>
      </c>
      <c r="R275" s="17">
        <v>-157.4</v>
      </c>
      <c r="S275" s="17" t="s">
        <v>3120</v>
      </c>
      <c r="U275" s="17" t="s">
        <v>3093</v>
      </c>
    </row>
    <row r="276" spans="1:22" x14ac:dyDescent="0.2">
      <c r="A276" s="17" t="s">
        <v>24</v>
      </c>
      <c r="B276" s="18">
        <v>42934</v>
      </c>
      <c r="C276" s="17">
        <f t="shared" si="12"/>
        <v>7</v>
      </c>
      <c r="D276" s="17">
        <f t="shared" si="13"/>
        <v>2017</v>
      </c>
      <c r="E276" s="17" t="s">
        <v>3088</v>
      </c>
      <c r="F276" s="17">
        <v>6221403</v>
      </c>
      <c r="G276" s="17" t="s">
        <v>3089</v>
      </c>
      <c r="H276" s="17" t="s">
        <v>3233</v>
      </c>
      <c r="K276" s="17">
        <v>70.5</v>
      </c>
      <c r="M276" s="17">
        <v>41</v>
      </c>
      <c r="P276" s="17" t="str">
        <f t="shared" si="14"/>
        <v>no</v>
      </c>
      <c r="Q276" s="17">
        <v>56.333333333299997</v>
      </c>
      <c r="R276" s="17">
        <v>-157.4</v>
      </c>
      <c r="S276" s="17" t="s">
        <v>3095</v>
      </c>
      <c r="U276" s="17" t="s">
        <v>3093</v>
      </c>
    </row>
    <row r="277" spans="1:22" x14ac:dyDescent="0.2">
      <c r="A277" s="17" t="s">
        <v>24</v>
      </c>
      <c r="B277" s="18">
        <v>42919</v>
      </c>
      <c r="C277" s="17">
        <f t="shared" si="12"/>
        <v>7</v>
      </c>
      <c r="D277" s="17">
        <f t="shared" si="13"/>
        <v>2017</v>
      </c>
      <c r="E277" s="17" t="s">
        <v>3088</v>
      </c>
      <c r="F277" s="17">
        <v>6221859</v>
      </c>
      <c r="G277" s="17" t="s">
        <v>3089</v>
      </c>
      <c r="H277" s="17" t="s">
        <v>3234</v>
      </c>
      <c r="K277" s="17">
        <v>32</v>
      </c>
      <c r="M277" s="17">
        <v>51</v>
      </c>
      <c r="P277" s="17" t="str">
        <f t="shared" si="14"/>
        <v>yes</v>
      </c>
      <c r="Q277" s="17">
        <v>58.822216666700001</v>
      </c>
      <c r="R277" s="17">
        <v>-158.58611666670001</v>
      </c>
      <c r="S277" s="17" t="s">
        <v>80</v>
      </c>
      <c r="U277" s="17" t="s">
        <v>42</v>
      </c>
    </row>
    <row r="278" spans="1:22" x14ac:dyDescent="0.2">
      <c r="A278" s="17" t="s">
        <v>24</v>
      </c>
      <c r="B278" s="18">
        <v>42919</v>
      </c>
      <c r="C278" s="17">
        <f t="shared" si="12"/>
        <v>7</v>
      </c>
      <c r="D278" s="17">
        <f t="shared" si="13"/>
        <v>2017</v>
      </c>
      <c r="E278" s="17" t="s">
        <v>3088</v>
      </c>
      <c r="F278" s="17">
        <v>6221859</v>
      </c>
      <c r="G278" s="17" t="s">
        <v>3089</v>
      </c>
      <c r="H278" s="17" t="s">
        <v>3234</v>
      </c>
      <c r="K278" s="17">
        <v>32</v>
      </c>
      <c r="M278" s="17">
        <v>51</v>
      </c>
      <c r="P278" s="17" t="str">
        <f t="shared" si="14"/>
        <v>yes</v>
      </c>
      <c r="Q278" s="17">
        <v>58.822216666700001</v>
      </c>
      <c r="R278" s="17">
        <v>-158.58611666670001</v>
      </c>
      <c r="S278" s="17" t="s">
        <v>3091</v>
      </c>
      <c r="U278" s="17" t="s">
        <v>42</v>
      </c>
    </row>
    <row r="279" spans="1:22" x14ac:dyDescent="0.2">
      <c r="A279" s="17" t="s">
        <v>24</v>
      </c>
      <c r="B279" s="18">
        <v>42919</v>
      </c>
      <c r="C279" s="17">
        <f t="shared" si="12"/>
        <v>7</v>
      </c>
      <c r="D279" s="17">
        <f t="shared" si="13"/>
        <v>2017</v>
      </c>
      <c r="E279" s="17" t="s">
        <v>3088</v>
      </c>
      <c r="F279" s="17">
        <v>6221859</v>
      </c>
      <c r="G279" s="17" t="s">
        <v>3089</v>
      </c>
      <c r="H279" s="17" t="s">
        <v>3234</v>
      </c>
      <c r="K279" s="17">
        <v>32</v>
      </c>
      <c r="M279" s="17">
        <v>51</v>
      </c>
      <c r="P279" s="17" t="str">
        <f t="shared" si="14"/>
        <v>yes</v>
      </c>
      <c r="Q279" s="17">
        <v>58.822216666700001</v>
      </c>
      <c r="R279" s="17">
        <v>-158.58611666670001</v>
      </c>
      <c r="S279" s="17" t="s">
        <v>3096</v>
      </c>
      <c r="U279" s="17" t="s">
        <v>42</v>
      </c>
    </row>
    <row r="280" spans="1:22" x14ac:dyDescent="0.2">
      <c r="A280" s="17" t="s">
        <v>24</v>
      </c>
      <c r="B280" s="18">
        <v>42943</v>
      </c>
      <c r="C280" s="17">
        <f t="shared" si="12"/>
        <v>7</v>
      </c>
      <c r="D280" s="17">
        <f t="shared" si="13"/>
        <v>2017</v>
      </c>
      <c r="E280" s="17" t="s">
        <v>3088</v>
      </c>
      <c r="F280" s="17">
        <v>6222490</v>
      </c>
      <c r="G280" s="17" t="s">
        <v>3089</v>
      </c>
      <c r="H280" s="17" t="s">
        <v>3235</v>
      </c>
      <c r="I280" s="17">
        <v>19</v>
      </c>
      <c r="K280" s="17">
        <v>33.200000000000003</v>
      </c>
      <c r="M280" s="17">
        <v>45</v>
      </c>
      <c r="P280" s="17" t="str">
        <f t="shared" si="14"/>
        <v>no</v>
      </c>
      <c r="Q280" s="17">
        <v>55.642875338499998</v>
      </c>
      <c r="R280" s="17">
        <v>-133.46129934429999</v>
      </c>
      <c r="S280" s="17" t="s">
        <v>3095</v>
      </c>
      <c r="U280" s="17" t="s">
        <v>42</v>
      </c>
    </row>
    <row r="281" spans="1:22" x14ac:dyDescent="0.2">
      <c r="A281" s="17" t="s">
        <v>24</v>
      </c>
      <c r="B281" s="18">
        <v>42929</v>
      </c>
      <c r="C281" s="17">
        <f t="shared" si="12"/>
        <v>7</v>
      </c>
      <c r="D281" s="17">
        <f t="shared" si="13"/>
        <v>2017</v>
      </c>
      <c r="E281" s="17" t="s">
        <v>3088</v>
      </c>
      <c r="F281" s="17">
        <v>6222981</v>
      </c>
      <c r="G281" s="17" t="s">
        <v>3089</v>
      </c>
      <c r="H281" s="17" t="s">
        <v>3236</v>
      </c>
      <c r="I281" s="17">
        <v>379</v>
      </c>
      <c r="K281" s="17">
        <v>124.5</v>
      </c>
      <c r="M281" s="17">
        <v>41</v>
      </c>
      <c r="P281" s="17" t="str">
        <f t="shared" si="14"/>
        <v>no</v>
      </c>
      <c r="Q281" s="17">
        <v>53.071666666699997</v>
      </c>
      <c r="R281" s="17">
        <v>172.78</v>
      </c>
      <c r="S281" s="17" t="s">
        <v>3096</v>
      </c>
      <c r="U281" s="17" t="s">
        <v>42</v>
      </c>
    </row>
    <row r="282" spans="1:22" x14ac:dyDescent="0.2">
      <c r="A282" s="17" t="s">
        <v>24</v>
      </c>
      <c r="B282" s="18">
        <v>42929</v>
      </c>
      <c r="C282" s="17">
        <f t="shared" si="12"/>
        <v>7</v>
      </c>
      <c r="D282" s="17">
        <f t="shared" si="13"/>
        <v>2017</v>
      </c>
      <c r="E282" s="17" t="s">
        <v>3088</v>
      </c>
      <c r="F282" s="17">
        <v>6222981</v>
      </c>
      <c r="G282" s="17" t="s">
        <v>3089</v>
      </c>
      <c r="H282" s="17" t="s">
        <v>3236</v>
      </c>
      <c r="I282" s="17">
        <v>379</v>
      </c>
      <c r="K282" s="17">
        <v>124.5</v>
      </c>
      <c r="M282" s="17">
        <v>41</v>
      </c>
      <c r="P282" s="17" t="str">
        <f t="shared" si="14"/>
        <v>no</v>
      </c>
      <c r="Q282" s="17">
        <v>53.071666666699997</v>
      </c>
      <c r="R282" s="17">
        <v>172.78</v>
      </c>
      <c r="S282" s="17" t="s">
        <v>3096</v>
      </c>
      <c r="U282" s="17" t="s">
        <v>42</v>
      </c>
    </row>
    <row r="283" spans="1:22" x14ac:dyDescent="0.2">
      <c r="A283" s="17" t="s">
        <v>24</v>
      </c>
      <c r="B283" s="18">
        <v>42929</v>
      </c>
      <c r="C283" s="17">
        <f t="shared" si="12"/>
        <v>7</v>
      </c>
      <c r="D283" s="17">
        <f t="shared" si="13"/>
        <v>2017</v>
      </c>
      <c r="E283" s="17" t="s">
        <v>3088</v>
      </c>
      <c r="F283" s="17">
        <v>6222981</v>
      </c>
      <c r="G283" s="17" t="s">
        <v>3089</v>
      </c>
      <c r="H283" s="17" t="s">
        <v>3236</v>
      </c>
      <c r="I283" s="17">
        <v>379</v>
      </c>
      <c r="K283" s="17">
        <v>124.5</v>
      </c>
      <c r="M283" s="17">
        <v>41</v>
      </c>
      <c r="P283" s="17" t="str">
        <f t="shared" si="14"/>
        <v>no</v>
      </c>
      <c r="Q283" s="17">
        <v>53.071666666699997</v>
      </c>
      <c r="R283" s="17">
        <v>172.78</v>
      </c>
      <c r="S283" s="17" t="s">
        <v>3120</v>
      </c>
      <c r="U283" s="17" t="s">
        <v>42</v>
      </c>
    </row>
    <row r="284" spans="1:22" x14ac:dyDescent="0.2">
      <c r="A284" s="17" t="s">
        <v>24</v>
      </c>
      <c r="B284" s="18">
        <v>42929</v>
      </c>
      <c r="C284" s="17">
        <f t="shared" si="12"/>
        <v>7</v>
      </c>
      <c r="D284" s="17">
        <f t="shared" si="13"/>
        <v>2017</v>
      </c>
      <c r="E284" s="17" t="s">
        <v>3088</v>
      </c>
      <c r="F284" s="17">
        <v>6222981</v>
      </c>
      <c r="G284" s="17" t="s">
        <v>3089</v>
      </c>
      <c r="H284" s="17" t="s">
        <v>3236</v>
      </c>
      <c r="I284" s="17">
        <v>379</v>
      </c>
      <c r="K284" s="17">
        <v>124.5</v>
      </c>
      <c r="M284" s="17">
        <v>41</v>
      </c>
      <c r="P284" s="17" t="str">
        <f t="shared" si="14"/>
        <v>no</v>
      </c>
      <c r="Q284" s="17">
        <v>53.071666666699997</v>
      </c>
      <c r="R284" s="17">
        <v>172.78</v>
      </c>
      <c r="S284" s="17" t="s">
        <v>3095</v>
      </c>
      <c r="U284" s="17" t="s">
        <v>42</v>
      </c>
    </row>
    <row r="285" spans="1:22" x14ac:dyDescent="0.2">
      <c r="A285" s="17" t="s">
        <v>24</v>
      </c>
      <c r="B285" s="18">
        <v>42942</v>
      </c>
      <c r="C285" s="17">
        <f t="shared" si="12"/>
        <v>7</v>
      </c>
      <c r="D285" s="17">
        <f t="shared" si="13"/>
        <v>2017</v>
      </c>
      <c r="E285" s="17" t="s">
        <v>3203</v>
      </c>
      <c r="F285" s="17">
        <v>6223910</v>
      </c>
      <c r="G285" s="17" t="s">
        <v>3174</v>
      </c>
      <c r="H285" s="17" t="s">
        <v>3237</v>
      </c>
      <c r="I285" s="17">
        <v>90090</v>
      </c>
      <c r="K285" s="17">
        <v>961.7</v>
      </c>
      <c r="M285" s="17">
        <v>19</v>
      </c>
      <c r="P285" s="17" t="str">
        <f t="shared" si="14"/>
        <v>yes</v>
      </c>
      <c r="Q285" s="17">
        <v>59.448648982199998</v>
      </c>
      <c r="R285" s="17">
        <v>-135.32750081329999</v>
      </c>
      <c r="S285" s="17" t="s">
        <v>3091</v>
      </c>
      <c r="U285" s="17" t="s">
        <v>3093</v>
      </c>
      <c r="V285" s="17" t="s">
        <v>1894</v>
      </c>
    </row>
    <row r="286" spans="1:22" x14ac:dyDescent="0.2">
      <c r="A286" s="17" t="s">
        <v>24</v>
      </c>
      <c r="B286" s="18">
        <v>42936</v>
      </c>
      <c r="C286" s="17">
        <f t="shared" si="12"/>
        <v>7</v>
      </c>
      <c r="D286" s="17">
        <f t="shared" si="13"/>
        <v>2017</v>
      </c>
      <c r="E286" s="17" t="s">
        <v>3088</v>
      </c>
      <c r="F286" s="17">
        <v>6223953</v>
      </c>
      <c r="G286" s="17" t="s">
        <v>3098</v>
      </c>
      <c r="H286" s="17" t="s">
        <v>3238</v>
      </c>
      <c r="K286" s="17">
        <v>34.200000000000003</v>
      </c>
      <c r="M286" s="17">
        <v>16</v>
      </c>
      <c r="P286" s="17" t="str">
        <f t="shared" si="14"/>
        <v>no</v>
      </c>
      <c r="Q286" s="17">
        <v>55.336308149600001</v>
      </c>
      <c r="R286" s="17">
        <v>-131.6443691254</v>
      </c>
      <c r="S286" s="17" t="s">
        <v>3091</v>
      </c>
      <c r="U286" s="17" t="s">
        <v>3093</v>
      </c>
      <c r="V286" s="17" t="s">
        <v>1894</v>
      </c>
    </row>
    <row r="287" spans="1:22" x14ac:dyDescent="0.2">
      <c r="A287" s="17" t="s">
        <v>24</v>
      </c>
      <c r="B287" s="18">
        <v>42943</v>
      </c>
      <c r="C287" s="17">
        <f t="shared" si="12"/>
        <v>7</v>
      </c>
      <c r="D287" s="17">
        <f t="shared" si="13"/>
        <v>2017</v>
      </c>
      <c r="E287" s="17" t="s">
        <v>3088</v>
      </c>
      <c r="F287" s="17">
        <v>6226485</v>
      </c>
      <c r="G287" s="17" t="s">
        <v>3089</v>
      </c>
      <c r="H287" s="17" t="s">
        <v>3239</v>
      </c>
      <c r="I287" s="17">
        <v>20</v>
      </c>
      <c r="K287" s="17">
        <v>38.4</v>
      </c>
      <c r="P287" s="17" t="str">
        <f t="shared" si="14"/>
        <v>no</v>
      </c>
      <c r="Q287" s="17">
        <v>57.286833333300002</v>
      </c>
      <c r="R287" s="17">
        <v>-135.5678333333</v>
      </c>
      <c r="S287" s="17" t="s">
        <v>3091</v>
      </c>
      <c r="U287" s="17" t="s">
        <v>42</v>
      </c>
      <c r="V287" s="17" t="s">
        <v>1894</v>
      </c>
    </row>
    <row r="288" spans="1:22" x14ac:dyDescent="0.2">
      <c r="A288" s="17" t="s">
        <v>24</v>
      </c>
      <c r="B288" s="18">
        <v>42943</v>
      </c>
      <c r="C288" s="17">
        <f t="shared" si="12"/>
        <v>7</v>
      </c>
      <c r="D288" s="17">
        <f t="shared" si="13"/>
        <v>2017</v>
      </c>
      <c r="E288" s="17" t="s">
        <v>3088</v>
      </c>
      <c r="F288" s="17">
        <v>6226485</v>
      </c>
      <c r="G288" s="17" t="s">
        <v>3089</v>
      </c>
      <c r="H288" s="17" t="s">
        <v>3239</v>
      </c>
      <c r="I288" s="17">
        <v>20</v>
      </c>
      <c r="K288" s="17">
        <v>38.4</v>
      </c>
      <c r="P288" s="17" t="str">
        <f t="shared" si="14"/>
        <v>no</v>
      </c>
      <c r="Q288" s="17">
        <v>57.286833333300002</v>
      </c>
      <c r="R288" s="17">
        <v>-135.5678333333</v>
      </c>
      <c r="S288" s="17" t="s">
        <v>3091</v>
      </c>
      <c r="U288" s="17" t="s">
        <v>42</v>
      </c>
    </row>
    <row r="289" spans="1:22" x14ac:dyDescent="0.2">
      <c r="A289" s="17" t="s">
        <v>24</v>
      </c>
      <c r="B289" s="18">
        <v>42943</v>
      </c>
      <c r="C289" s="17">
        <f t="shared" si="12"/>
        <v>7</v>
      </c>
      <c r="D289" s="17">
        <f t="shared" si="13"/>
        <v>2017</v>
      </c>
      <c r="E289" s="17" t="s">
        <v>3088</v>
      </c>
      <c r="F289" s="17">
        <v>6226485</v>
      </c>
      <c r="G289" s="17" t="s">
        <v>3089</v>
      </c>
      <c r="H289" s="17" t="s">
        <v>3239</v>
      </c>
      <c r="I289" s="17">
        <v>20</v>
      </c>
      <c r="K289" s="17">
        <v>38.4</v>
      </c>
      <c r="P289" s="17" t="str">
        <f t="shared" si="14"/>
        <v>no</v>
      </c>
      <c r="Q289" s="17">
        <v>57.286833333300002</v>
      </c>
      <c r="R289" s="17">
        <v>-135.5678333333</v>
      </c>
      <c r="S289" s="17" t="s">
        <v>80</v>
      </c>
      <c r="U289" s="17" t="s">
        <v>42</v>
      </c>
      <c r="V289" s="17" t="s">
        <v>1894</v>
      </c>
    </row>
    <row r="290" spans="1:22" x14ac:dyDescent="0.2">
      <c r="A290" s="17" t="s">
        <v>24</v>
      </c>
      <c r="B290" s="18">
        <v>42943</v>
      </c>
      <c r="C290" s="17">
        <f t="shared" si="12"/>
        <v>7</v>
      </c>
      <c r="D290" s="17">
        <f t="shared" si="13"/>
        <v>2017</v>
      </c>
      <c r="E290" s="17" t="s">
        <v>3088</v>
      </c>
      <c r="F290" s="17">
        <v>6226485</v>
      </c>
      <c r="G290" s="17" t="s">
        <v>3089</v>
      </c>
      <c r="H290" s="17" t="s">
        <v>3239</v>
      </c>
      <c r="I290" s="17">
        <v>20</v>
      </c>
      <c r="K290" s="17">
        <v>38.4</v>
      </c>
      <c r="P290" s="17" t="str">
        <f t="shared" si="14"/>
        <v>no</v>
      </c>
      <c r="Q290" s="17">
        <v>57.286833333300002</v>
      </c>
      <c r="R290" s="17">
        <v>-135.5678333333</v>
      </c>
      <c r="S290" s="17" t="s">
        <v>80</v>
      </c>
      <c r="U290" s="17" t="s">
        <v>42</v>
      </c>
    </row>
    <row r="291" spans="1:22" x14ac:dyDescent="0.2">
      <c r="A291" s="17" t="s">
        <v>24</v>
      </c>
      <c r="B291" s="18">
        <v>42944</v>
      </c>
      <c r="C291" s="17">
        <f t="shared" si="12"/>
        <v>7</v>
      </c>
      <c r="D291" s="17">
        <f t="shared" si="13"/>
        <v>2017</v>
      </c>
      <c r="E291" s="17" t="s">
        <v>3088</v>
      </c>
      <c r="F291" s="17">
        <v>6226817</v>
      </c>
      <c r="G291" s="17" t="s">
        <v>3089</v>
      </c>
      <c r="H291" s="17" t="s">
        <v>3240</v>
      </c>
      <c r="K291" s="17">
        <v>45</v>
      </c>
      <c r="M291" s="17">
        <v>30</v>
      </c>
      <c r="P291" s="17" t="str">
        <f t="shared" si="14"/>
        <v>no</v>
      </c>
      <c r="Q291" s="17">
        <v>57.061500000000002</v>
      </c>
      <c r="R291" s="17">
        <v>-153.49928333330001</v>
      </c>
      <c r="S291" s="17" t="s">
        <v>80</v>
      </c>
      <c r="U291" s="17" t="s">
        <v>42</v>
      </c>
    </row>
    <row r="292" spans="1:22" x14ac:dyDescent="0.2">
      <c r="A292" s="17" t="s">
        <v>24</v>
      </c>
      <c r="B292" s="18">
        <v>42945</v>
      </c>
      <c r="C292" s="17">
        <f t="shared" si="12"/>
        <v>7</v>
      </c>
      <c r="D292" s="17">
        <f t="shared" si="13"/>
        <v>2017</v>
      </c>
      <c r="E292" s="17" t="s">
        <v>3088</v>
      </c>
      <c r="F292" s="17">
        <v>6227502</v>
      </c>
      <c r="G292" s="17" t="s">
        <v>3089</v>
      </c>
      <c r="H292" s="17" t="s">
        <v>3241</v>
      </c>
      <c r="I292" s="17">
        <v>6</v>
      </c>
      <c r="K292" s="17">
        <v>28.3</v>
      </c>
      <c r="M292" s="17">
        <v>95</v>
      </c>
      <c r="P292" s="17" t="str">
        <f t="shared" si="14"/>
        <v>no</v>
      </c>
      <c r="Q292" s="17">
        <v>55.336849999999998</v>
      </c>
      <c r="R292" s="17">
        <v>-131.64763333330001</v>
      </c>
      <c r="S292" s="17" t="s">
        <v>36</v>
      </c>
      <c r="U292" s="17" t="s">
        <v>3093</v>
      </c>
      <c r="V292" s="17" t="s">
        <v>1894</v>
      </c>
    </row>
    <row r="293" spans="1:22" x14ac:dyDescent="0.2">
      <c r="A293" s="17" t="s">
        <v>24</v>
      </c>
      <c r="B293" s="18">
        <v>42945</v>
      </c>
      <c r="C293" s="17">
        <f t="shared" si="12"/>
        <v>7</v>
      </c>
      <c r="D293" s="17">
        <f t="shared" si="13"/>
        <v>2017</v>
      </c>
      <c r="E293" s="17" t="s">
        <v>3088</v>
      </c>
      <c r="F293" s="17">
        <v>6227502</v>
      </c>
      <c r="G293" s="17" t="s">
        <v>3089</v>
      </c>
      <c r="H293" s="17" t="s">
        <v>3241</v>
      </c>
      <c r="I293" s="17">
        <v>6</v>
      </c>
      <c r="K293" s="17">
        <v>28.3</v>
      </c>
      <c r="M293" s="17">
        <v>95</v>
      </c>
      <c r="P293" s="17" t="str">
        <f t="shared" si="14"/>
        <v>no</v>
      </c>
      <c r="Q293" s="17">
        <v>55.336849999999998</v>
      </c>
      <c r="R293" s="17">
        <v>-131.64763333330001</v>
      </c>
      <c r="S293" s="17" t="s">
        <v>3091</v>
      </c>
      <c r="U293" s="17" t="s">
        <v>3093</v>
      </c>
      <c r="V293" s="17" t="s">
        <v>1894</v>
      </c>
    </row>
    <row r="294" spans="1:22" x14ac:dyDescent="0.2">
      <c r="A294" s="17" t="s">
        <v>24</v>
      </c>
      <c r="B294" s="18">
        <v>42934</v>
      </c>
      <c r="C294" s="17">
        <f t="shared" si="12"/>
        <v>7</v>
      </c>
      <c r="D294" s="17">
        <f t="shared" si="13"/>
        <v>2017</v>
      </c>
      <c r="E294" s="17" t="s">
        <v>3088</v>
      </c>
      <c r="F294" s="17">
        <v>6227660</v>
      </c>
      <c r="G294" s="17" t="s">
        <v>3098</v>
      </c>
      <c r="H294" s="17" t="s">
        <v>3242</v>
      </c>
      <c r="I294" s="17">
        <v>95</v>
      </c>
      <c r="K294" s="17">
        <v>86.7</v>
      </c>
      <c r="M294" s="17">
        <v>21</v>
      </c>
      <c r="P294" s="17" t="str">
        <f t="shared" si="14"/>
        <v>yes</v>
      </c>
      <c r="Q294" s="17">
        <v>59.6987588382</v>
      </c>
      <c r="R294" s="17">
        <v>-149.52084717330001</v>
      </c>
      <c r="S294" s="17" t="s">
        <v>3096</v>
      </c>
      <c r="U294" s="17" t="s">
        <v>42</v>
      </c>
    </row>
    <row r="295" spans="1:22" x14ac:dyDescent="0.2">
      <c r="A295" s="17" t="s">
        <v>24</v>
      </c>
      <c r="B295" s="18">
        <v>42934</v>
      </c>
      <c r="C295" s="17">
        <f t="shared" si="12"/>
        <v>7</v>
      </c>
      <c r="D295" s="17">
        <f t="shared" si="13"/>
        <v>2017</v>
      </c>
      <c r="E295" s="17" t="s">
        <v>3088</v>
      </c>
      <c r="F295" s="17">
        <v>6227660</v>
      </c>
      <c r="G295" s="17" t="s">
        <v>3098</v>
      </c>
      <c r="H295" s="17" t="s">
        <v>3242</v>
      </c>
      <c r="I295" s="17">
        <v>95</v>
      </c>
      <c r="K295" s="17">
        <v>86.7</v>
      </c>
      <c r="M295" s="17">
        <v>21</v>
      </c>
      <c r="P295" s="17" t="str">
        <f t="shared" si="14"/>
        <v>yes</v>
      </c>
      <c r="Q295" s="17">
        <v>59.6987588382</v>
      </c>
      <c r="R295" s="17">
        <v>-149.52084717330001</v>
      </c>
      <c r="S295" s="17" t="s">
        <v>3095</v>
      </c>
      <c r="U295" s="17" t="s">
        <v>42</v>
      </c>
    </row>
    <row r="296" spans="1:22" x14ac:dyDescent="0.2">
      <c r="A296" s="17" t="s">
        <v>24</v>
      </c>
      <c r="B296" s="18">
        <v>42947</v>
      </c>
      <c r="C296" s="17">
        <f t="shared" si="12"/>
        <v>7</v>
      </c>
      <c r="D296" s="17">
        <f t="shared" si="13"/>
        <v>2017</v>
      </c>
      <c r="E296" s="17" t="s">
        <v>3088</v>
      </c>
      <c r="F296" s="17">
        <v>6227679</v>
      </c>
      <c r="G296" s="17" t="s">
        <v>3172</v>
      </c>
      <c r="H296" s="17" t="s">
        <v>3243</v>
      </c>
      <c r="I296" s="17">
        <v>19311</v>
      </c>
      <c r="K296" s="17">
        <v>678.9</v>
      </c>
      <c r="M296" s="17">
        <v>33</v>
      </c>
      <c r="P296" s="17" t="str">
        <f t="shared" si="14"/>
        <v>no</v>
      </c>
      <c r="Q296" s="17">
        <v>54.933333333299998</v>
      </c>
      <c r="R296" s="17">
        <v>-138.41999999999999</v>
      </c>
      <c r="S296" s="17" t="s">
        <v>3096</v>
      </c>
      <c r="U296" s="17" t="s">
        <v>3093</v>
      </c>
    </row>
    <row r="297" spans="1:22" x14ac:dyDescent="0.2">
      <c r="A297" s="17" t="s">
        <v>24</v>
      </c>
      <c r="B297" s="18">
        <v>42947</v>
      </c>
      <c r="C297" s="17">
        <f t="shared" si="12"/>
        <v>7</v>
      </c>
      <c r="D297" s="17">
        <f t="shared" si="13"/>
        <v>2017</v>
      </c>
      <c r="E297" s="17" t="s">
        <v>3088</v>
      </c>
      <c r="F297" s="17">
        <v>6227679</v>
      </c>
      <c r="G297" s="17" t="s">
        <v>3172</v>
      </c>
      <c r="H297" s="17" t="s">
        <v>3243</v>
      </c>
      <c r="I297" s="17">
        <v>19311</v>
      </c>
      <c r="K297" s="17">
        <v>678.9</v>
      </c>
      <c r="M297" s="17">
        <v>33</v>
      </c>
      <c r="P297" s="17" t="str">
        <f t="shared" si="14"/>
        <v>no</v>
      </c>
      <c r="Q297" s="17">
        <v>54.933333333299998</v>
      </c>
      <c r="R297" s="17">
        <v>-138.41999999999999</v>
      </c>
      <c r="S297" s="17" t="s">
        <v>3095</v>
      </c>
      <c r="U297" s="17" t="s">
        <v>3093</v>
      </c>
    </row>
    <row r="298" spans="1:22" x14ac:dyDescent="0.2">
      <c r="A298" s="17" t="s">
        <v>24</v>
      </c>
      <c r="B298" s="18">
        <v>42911</v>
      </c>
      <c r="C298" s="17">
        <f t="shared" si="12"/>
        <v>6</v>
      </c>
      <c r="D298" s="17">
        <f t="shared" si="13"/>
        <v>2017</v>
      </c>
      <c r="E298" s="17" t="s">
        <v>3088</v>
      </c>
      <c r="F298" s="17">
        <v>6228923</v>
      </c>
      <c r="G298" s="17" t="s">
        <v>3089</v>
      </c>
      <c r="H298" s="17" t="s">
        <v>3244</v>
      </c>
      <c r="I298" s="17">
        <v>99</v>
      </c>
      <c r="K298" s="17">
        <v>118</v>
      </c>
      <c r="M298" s="17">
        <v>107</v>
      </c>
      <c r="P298" s="17" t="str">
        <f t="shared" si="14"/>
        <v>no</v>
      </c>
      <c r="Q298" s="17">
        <v>54.563583333300002</v>
      </c>
      <c r="R298" s="17">
        <v>-162.41681666669999</v>
      </c>
      <c r="S298" s="17" t="s">
        <v>80</v>
      </c>
      <c r="U298" s="17" t="s">
        <v>42</v>
      </c>
    </row>
    <row r="299" spans="1:22" x14ac:dyDescent="0.2">
      <c r="A299" s="17" t="s">
        <v>24</v>
      </c>
      <c r="B299" s="18">
        <v>42911</v>
      </c>
      <c r="C299" s="17">
        <f t="shared" si="12"/>
        <v>6</v>
      </c>
      <c r="D299" s="17">
        <f t="shared" si="13"/>
        <v>2017</v>
      </c>
      <c r="E299" s="17" t="s">
        <v>3088</v>
      </c>
      <c r="F299" s="17">
        <v>6228923</v>
      </c>
      <c r="G299" s="17" t="s">
        <v>3089</v>
      </c>
      <c r="H299" s="17" t="s">
        <v>3244</v>
      </c>
      <c r="I299" s="17">
        <v>99</v>
      </c>
      <c r="K299" s="17">
        <v>118</v>
      </c>
      <c r="M299" s="17">
        <v>107</v>
      </c>
      <c r="P299" s="17" t="str">
        <f t="shared" si="14"/>
        <v>no</v>
      </c>
      <c r="Q299" s="17">
        <v>54.563583333300002</v>
      </c>
      <c r="R299" s="17">
        <v>-162.41681666669999</v>
      </c>
      <c r="S299" s="17" t="s">
        <v>3096</v>
      </c>
      <c r="U299" s="17" t="s">
        <v>42</v>
      </c>
    </row>
    <row r="300" spans="1:22" x14ac:dyDescent="0.2">
      <c r="A300" s="17" t="s">
        <v>24</v>
      </c>
      <c r="B300" s="18">
        <v>42911</v>
      </c>
      <c r="C300" s="17">
        <f t="shared" si="12"/>
        <v>6</v>
      </c>
      <c r="D300" s="17">
        <f t="shared" si="13"/>
        <v>2017</v>
      </c>
      <c r="E300" s="17" t="s">
        <v>3088</v>
      </c>
      <c r="F300" s="17">
        <v>6228923</v>
      </c>
      <c r="G300" s="17" t="s">
        <v>3089</v>
      </c>
      <c r="H300" s="17" t="s">
        <v>3244</v>
      </c>
      <c r="I300" s="17">
        <v>99</v>
      </c>
      <c r="K300" s="17">
        <v>118</v>
      </c>
      <c r="M300" s="17">
        <v>107</v>
      </c>
      <c r="P300" s="17" t="str">
        <f t="shared" si="14"/>
        <v>no</v>
      </c>
      <c r="Q300" s="17">
        <v>54.563583333300002</v>
      </c>
      <c r="R300" s="17">
        <v>-162.41681666669999</v>
      </c>
      <c r="S300" s="17" t="s">
        <v>3109</v>
      </c>
      <c r="U300" s="17" t="s">
        <v>42</v>
      </c>
    </row>
    <row r="301" spans="1:22" x14ac:dyDescent="0.2">
      <c r="A301" s="17" t="s">
        <v>24</v>
      </c>
      <c r="B301" s="18">
        <v>42949</v>
      </c>
      <c r="C301" s="17">
        <f t="shared" si="12"/>
        <v>8</v>
      </c>
      <c r="D301" s="17">
        <f t="shared" si="13"/>
        <v>2017</v>
      </c>
      <c r="E301" s="17" t="s">
        <v>3088</v>
      </c>
      <c r="F301" s="17">
        <v>6228959</v>
      </c>
      <c r="G301" s="17" t="s">
        <v>3098</v>
      </c>
      <c r="H301" s="17" t="s">
        <v>3245</v>
      </c>
      <c r="I301" s="17">
        <v>105</v>
      </c>
      <c r="K301" s="17">
        <v>64</v>
      </c>
      <c r="M301" s="17">
        <v>46</v>
      </c>
      <c r="P301" s="17" t="str">
        <f t="shared" si="14"/>
        <v>yes</v>
      </c>
      <c r="Q301" s="17">
        <v>61.041666666700003</v>
      </c>
      <c r="R301" s="17">
        <v>-161.0716666667</v>
      </c>
      <c r="S301" s="17" t="s">
        <v>3096</v>
      </c>
      <c r="U301" s="17" t="s">
        <v>42</v>
      </c>
    </row>
    <row r="302" spans="1:22" x14ac:dyDescent="0.2">
      <c r="A302" s="17" t="s">
        <v>24</v>
      </c>
      <c r="B302" s="18">
        <v>42949</v>
      </c>
      <c r="C302" s="17">
        <f t="shared" si="12"/>
        <v>8</v>
      </c>
      <c r="D302" s="17">
        <f t="shared" si="13"/>
        <v>2017</v>
      </c>
      <c r="E302" s="17" t="s">
        <v>3088</v>
      </c>
      <c r="F302" s="17">
        <v>6228959</v>
      </c>
      <c r="G302" s="17" t="s">
        <v>3098</v>
      </c>
      <c r="H302" s="17" t="s">
        <v>3245</v>
      </c>
      <c r="I302" s="17">
        <v>105</v>
      </c>
      <c r="K302" s="17">
        <v>64</v>
      </c>
      <c r="M302" s="17">
        <v>46</v>
      </c>
      <c r="P302" s="17" t="str">
        <f t="shared" si="14"/>
        <v>yes</v>
      </c>
      <c r="Q302" s="17">
        <v>61.041666666700003</v>
      </c>
      <c r="R302" s="17">
        <v>-161.0716666667</v>
      </c>
      <c r="S302" s="17" t="s">
        <v>3095</v>
      </c>
      <c r="U302" s="17" t="s">
        <v>42</v>
      </c>
    </row>
    <row r="303" spans="1:22" x14ac:dyDescent="0.2">
      <c r="A303" s="17" t="s">
        <v>24</v>
      </c>
      <c r="B303" s="18">
        <v>42906</v>
      </c>
      <c r="C303" s="17">
        <f t="shared" si="12"/>
        <v>6</v>
      </c>
      <c r="D303" s="17">
        <f t="shared" si="13"/>
        <v>2017</v>
      </c>
      <c r="E303" s="17" t="s">
        <v>3088</v>
      </c>
      <c r="F303" s="17">
        <v>6229778</v>
      </c>
      <c r="G303" s="17" t="s">
        <v>3098</v>
      </c>
      <c r="H303" s="17" t="s">
        <v>3187</v>
      </c>
      <c r="K303" s="17">
        <v>35</v>
      </c>
      <c r="M303" s="17">
        <v>24</v>
      </c>
      <c r="P303" s="17" t="str">
        <f t="shared" si="14"/>
        <v>yes</v>
      </c>
      <c r="Q303" s="17">
        <v>58.384763707899999</v>
      </c>
      <c r="R303" s="17">
        <v>-134.64943027499999</v>
      </c>
      <c r="S303" s="17" t="s">
        <v>3095</v>
      </c>
      <c r="U303" s="17" t="s">
        <v>3093</v>
      </c>
    </row>
    <row r="304" spans="1:22" x14ac:dyDescent="0.2">
      <c r="A304" s="17" t="s">
        <v>24</v>
      </c>
      <c r="B304" s="18">
        <v>42950</v>
      </c>
      <c r="C304" s="17">
        <f t="shared" si="12"/>
        <v>8</v>
      </c>
      <c r="D304" s="17">
        <f t="shared" si="13"/>
        <v>2017</v>
      </c>
      <c r="E304" s="17" t="s">
        <v>3088</v>
      </c>
      <c r="F304" s="17">
        <v>6230185</v>
      </c>
      <c r="G304" s="17" t="s">
        <v>3137</v>
      </c>
      <c r="H304" s="17" t="s">
        <v>3246</v>
      </c>
      <c r="K304" s="17">
        <v>264</v>
      </c>
      <c r="M304" s="17">
        <v>40</v>
      </c>
      <c r="P304" s="17" t="str">
        <f t="shared" si="14"/>
        <v>yes</v>
      </c>
      <c r="Q304" s="17">
        <v>64.499956548</v>
      </c>
      <c r="R304" s="17">
        <v>-165.42329406740001</v>
      </c>
      <c r="S304" s="17" t="s">
        <v>3096</v>
      </c>
      <c r="U304" s="17" t="s">
        <v>42</v>
      </c>
    </row>
    <row r="305" spans="1:22" x14ac:dyDescent="0.2">
      <c r="A305" s="17" t="s">
        <v>24</v>
      </c>
      <c r="B305" s="18">
        <v>42950</v>
      </c>
      <c r="C305" s="17">
        <f t="shared" si="12"/>
        <v>8</v>
      </c>
      <c r="D305" s="17">
        <f t="shared" si="13"/>
        <v>2017</v>
      </c>
      <c r="E305" s="17" t="s">
        <v>3088</v>
      </c>
      <c r="F305" s="17">
        <v>6230185</v>
      </c>
      <c r="G305" s="17" t="s">
        <v>3137</v>
      </c>
      <c r="H305" s="17" t="s">
        <v>3246</v>
      </c>
      <c r="K305" s="17">
        <v>264</v>
      </c>
      <c r="M305" s="17">
        <v>40</v>
      </c>
      <c r="P305" s="17" t="str">
        <f t="shared" si="14"/>
        <v>yes</v>
      </c>
      <c r="Q305" s="17">
        <v>64.499956548</v>
      </c>
      <c r="R305" s="17">
        <v>-165.42329406740001</v>
      </c>
      <c r="S305" s="17" t="s">
        <v>39</v>
      </c>
      <c r="U305" s="17" t="s">
        <v>42</v>
      </c>
    </row>
    <row r="306" spans="1:22" x14ac:dyDescent="0.2">
      <c r="A306" s="17" t="s">
        <v>24</v>
      </c>
      <c r="B306" s="18">
        <v>42947</v>
      </c>
      <c r="C306" s="17">
        <f t="shared" si="12"/>
        <v>7</v>
      </c>
      <c r="D306" s="17">
        <f t="shared" si="13"/>
        <v>2017</v>
      </c>
      <c r="E306" s="17" t="s">
        <v>3203</v>
      </c>
      <c r="F306" s="17">
        <v>6233166</v>
      </c>
      <c r="G306" s="17" t="s">
        <v>3174</v>
      </c>
      <c r="H306" s="17" t="s">
        <v>3237</v>
      </c>
      <c r="I306" s="17">
        <v>90090</v>
      </c>
      <c r="K306" s="17">
        <v>961.7</v>
      </c>
      <c r="M306" s="17">
        <v>19</v>
      </c>
      <c r="P306" s="17" t="str">
        <f t="shared" si="14"/>
        <v>yes</v>
      </c>
      <c r="Q306" s="17">
        <v>58.139499999999998</v>
      </c>
      <c r="R306" s="17">
        <v>-135.46494999999999</v>
      </c>
      <c r="S306" s="17" t="s">
        <v>3091</v>
      </c>
      <c r="U306" s="17" t="s">
        <v>3093</v>
      </c>
      <c r="V306" s="17" t="s">
        <v>1894</v>
      </c>
    </row>
    <row r="307" spans="1:22" x14ac:dyDescent="0.2">
      <c r="A307" s="17" t="s">
        <v>24</v>
      </c>
      <c r="B307" s="18">
        <v>42951</v>
      </c>
      <c r="C307" s="17">
        <f t="shared" si="12"/>
        <v>8</v>
      </c>
      <c r="D307" s="17">
        <f t="shared" si="13"/>
        <v>2017</v>
      </c>
      <c r="E307" s="17" t="s">
        <v>3088</v>
      </c>
      <c r="F307" s="17">
        <v>6233459</v>
      </c>
      <c r="G307" s="17" t="s">
        <v>3089</v>
      </c>
      <c r="H307" s="17" t="s">
        <v>3247</v>
      </c>
      <c r="K307" s="17">
        <v>52</v>
      </c>
      <c r="M307" s="17">
        <v>33</v>
      </c>
      <c r="P307" s="17" t="str">
        <f t="shared" si="14"/>
        <v>yes</v>
      </c>
      <c r="Q307" s="17">
        <v>60.156849999999999</v>
      </c>
      <c r="R307" s="17">
        <v>-147.7526</v>
      </c>
      <c r="S307" s="17" t="s">
        <v>3091</v>
      </c>
      <c r="U307" s="17" t="s">
        <v>42</v>
      </c>
      <c r="V307" s="17" t="s">
        <v>1894</v>
      </c>
    </row>
    <row r="308" spans="1:22" x14ac:dyDescent="0.2">
      <c r="A308" s="17" t="s">
        <v>24</v>
      </c>
      <c r="B308" s="18">
        <v>42951</v>
      </c>
      <c r="C308" s="17">
        <f t="shared" si="12"/>
        <v>8</v>
      </c>
      <c r="D308" s="17">
        <f t="shared" si="13"/>
        <v>2017</v>
      </c>
      <c r="E308" s="17" t="s">
        <v>3088</v>
      </c>
      <c r="F308" s="17">
        <v>6233459</v>
      </c>
      <c r="G308" s="17" t="s">
        <v>3089</v>
      </c>
      <c r="H308" s="17" t="s">
        <v>3247</v>
      </c>
      <c r="K308" s="17">
        <v>52</v>
      </c>
      <c r="M308" s="17">
        <v>33</v>
      </c>
      <c r="P308" s="17" t="str">
        <f t="shared" si="14"/>
        <v>yes</v>
      </c>
      <c r="Q308" s="17">
        <v>60.156849999999999</v>
      </c>
      <c r="R308" s="17">
        <v>-147.7526</v>
      </c>
      <c r="S308" s="17" t="s">
        <v>3091</v>
      </c>
      <c r="U308" s="17" t="s">
        <v>42</v>
      </c>
    </row>
    <row r="309" spans="1:22" x14ac:dyDescent="0.2">
      <c r="A309" s="17" t="s">
        <v>24</v>
      </c>
      <c r="B309" s="18">
        <v>42951</v>
      </c>
      <c r="C309" s="17">
        <f t="shared" si="12"/>
        <v>8</v>
      </c>
      <c r="D309" s="17">
        <f t="shared" si="13"/>
        <v>2017</v>
      </c>
      <c r="E309" s="17" t="s">
        <v>3088</v>
      </c>
      <c r="F309" s="17">
        <v>6233459</v>
      </c>
      <c r="G309" s="17" t="s">
        <v>3089</v>
      </c>
      <c r="H309" s="17" t="s">
        <v>3247</v>
      </c>
      <c r="K309" s="17">
        <v>52</v>
      </c>
      <c r="M309" s="17">
        <v>33</v>
      </c>
      <c r="P309" s="17" t="str">
        <f t="shared" si="14"/>
        <v>yes</v>
      </c>
      <c r="Q309" s="17">
        <v>60.156849999999999</v>
      </c>
      <c r="R309" s="17">
        <v>-147.7526</v>
      </c>
      <c r="S309" s="17" t="s">
        <v>263</v>
      </c>
      <c r="U309" s="17" t="s">
        <v>42</v>
      </c>
      <c r="V309" s="17" t="s">
        <v>1894</v>
      </c>
    </row>
    <row r="310" spans="1:22" x14ac:dyDescent="0.2">
      <c r="A310" s="17" t="s">
        <v>24</v>
      </c>
      <c r="B310" s="18">
        <v>42951</v>
      </c>
      <c r="C310" s="17">
        <f t="shared" si="12"/>
        <v>8</v>
      </c>
      <c r="D310" s="17">
        <f t="shared" si="13"/>
        <v>2017</v>
      </c>
      <c r="E310" s="17" t="s">
        <v>3088</v>
      </c>
      <c r="F310" s="17">
        <v>6233459</v>
      </c>
      <c r="G310" s="17" t="s">
        <v>3089</v>
      </c>
      <c r="H310" s="17" t="s">
        <v>3247</v>
      </c>
      <c r="K310" s="17">
        <v>52</v>
      </c>
      <c r="M310" s="17">
        <v>33</v>
      </c>
      <c r="P310" s="17" t="str">
        <f t="shared" si="14"/>
        <v>yes</v>
      </c>
      <c r="Q310" s="17">
        <v>60.156849999999999</v>
      </c>
      <c r="R310" s="17">
        <v>-147.7526</v>
      </c>
      <c r="S310" s="17" t="s">
        <v>263</v>
      </c>
      <c r="U310" s="17" t="s">
        <v>42</v>
      </c>
    </row>
    <row r="311" spans="1:22" x14ac:dyDescent="0.2">
      <c r="A311" s="17" t="s">
        <v>24</v>
      </c>
      <c r="B311" s="18">
        <v>42951</v>
      </c>
      <c r="C311" s="17">
        <f t="shared" si="12"/>
        <v>8</v>
      </c>
      <c r="D311" s="17">
        <f t="shared" si="13"/>
        <v>2017</v>
      </c>
      <c r="E311" s="17" t="s">
        <v>3088</v>
      </c>
      <c r="F311" s="17">
        <v>6233561</v>
      </c>
      <c r="G311" s="17" t="s">
        <v>3089</v>
      </c>
      <c r="H311" s="17" t="s">
        <v>3248</v>
      </c>
      <c r="K311" s="17">
        <v>31</v>
      </c>
      <c r="P311" s="17" t="str">
        <f t="shared" si="14"/>
        <v>yes</v>
      </c>
      <c r="Q311" s="17">
        <v>60.59</v>
      </c>
      <c r="R311" s="17">
        <v>-147.02500000000001</v>
      </c>
      <c r="S311" s="17" t="s">
        <v>3109</v>
      </c>
      <c r="U311" s="17" t="s">
        <v>3223</v>
      </c>
    </row>
    <row r="312" spans="1:22" x14ac:dyDescent="0.2">
      <c r="A312" s="17" t="s">
        <v>24</v>
      </c>
      <c r="B312" s="18">
        <v>42951</v>
      </c>
      <c r="C312" s="17">
        <f t="shared" si="12"/>
        <v>8</v>
      </c>
      <c r="D312" s="17">
        <f t="shared" si="13"/>
        <v>2017</v>
      </c>
      <c r="E312" s="17" t="s">
        <v>3088</v>
      </c>
      <c r="F312" s="17">
        <v>6233561</v>
      </c>
      <c r="G312" s="17" t="s">
        <v>3089</v>
      </c>
      <c r="H312" s="17" t="s">
        <v>3248</v>
      </c>
      <c r="K312" s="17">
        <v>31</v>
      </c>
      <c r="P312" s="17" t="str">
        <f t="shared" si="14"/>
        <v>yes</v>
      </c>
      <c r="Q312" s="17">
        <v>60.59</v>
      </c>
      <c r="R312" s="17">
        <v>-147.02500000000001</v>
      </c>
      <c r="S312" s="17" t="s">
        <v>36</v>
      </c>
      <c r="U312" s="17" t="s">
        <v>3223</v>
      </c>
    </row>
    <row r="313" spans="1:22" x14ac:dyDescent="0.2">
      <c r="A313" s="17" t="s">
        <v>24</v>
      </c>
      <c r="B313" s="18">
        <v>42951</v>
      </c>
      <c r="C313" s="17">
        <f t="shared" si="12"/>
        <v>8</v>
      </c>
      <c r="D313" s="17">
        <f t="shared" si="13"/>
        <v>2017</v>
      </c>
      <c r="E313" s="17" t="s">
        <v>3088</v>
      </c>
      <c r="F313" s="17">
        <v>6233561</v>
      </c>
      <c r="G313" s="17" t="s">
        <v>3089</v>
      </c>
      <c r="H313" s="17" t="s">
        <v>3248</v>
      </c>
      <c r="K313" s="17">
        <v>31</v>
      </c>
      <c r="P313" s="17" t="str">
        <f t="shared" si="14"/>
        <v>yes</v>
      </c>
      <c r="Q313" s="17">
        <v>60.59</v>
      </c>
      <c r="R313" s="17">
        <v>-147.02500000000001</v>
      </c>
      <c r="S313" s="17" t="s">
        <v>3091</v>
      </c>
      <c r="U313" s="17" t="s">
        <v>3223</v>
      </c>
    </row>
    <row r="314" spans="1:22" x14ac:dyDescent="0.2">
      <c r="A314" s="17" t="s">
        <v>24</v>
      </c>
      <c r="B314" s="18">
        <v>42943</v>
      </c>
      <c r="C314" s="17">
        <f t="shared" si="12"/>
        <v>7</v>
      </c>
      <c r="D314" s="17">
        <f t="shared" si="13"/>
        <v>2017</v>
      </c>
      <c r="E314" s="17" t="s">
        <v>3088</v>
      </c>
      <c r="F314" s="17">
        <v>6234671</v>
      </c>
      <c r="G314" s="17" t="s">
        <v>3098</v>
      </c>
      <c r="H314" s="17" t="s">
        <v>3249</v>
      </c>
      <c r="I314" s="17">
        <v>97</v>
      </c>
      <c r="K314" s="17">
        <v>76.900000000000006</v>
      </c>
      <c r="M314" s="17">
        <v>33</v>
      </c>
      <c r="P314" s="17" t="str">
        <f t="shared" si="14"/>
        <v>yes</v>
      </c>
      <c r="Q314" s="17">
        <v>60.658783333300001</v>
      </c>
      <c r="R314" s="17">
        <v>-148.67508333329999</v>
      </c>
      <c r="S314" s="17" t="s">
        <v>3096</v>
      </c>
      <c r="U314" s="17" t="s">
        <v>42</v>
      </c>
    </row>
    <row r="315" spans="1:22" x14ac:dyDescent="0.2">
      <c r="A315" s="17" t="s">
        <v>24</v>
      </c>
      <c r="B315" s="18">
        <v>42943</v>
      </c>
      <c r="C315" s="17">
        <f t="shared" si="12"/>
        <v>7</v>
      </c>
      <c r="D315" s="17">
        <f t="shared" si="13"/>
        <v>2017</v>
      </c>
      <c r="E315" s="17" t="s">
        <v>3088</v>
      </c>
      <c r="F315" s="17">
        <v>6234671</v>
      </c>
      <c r="G315" s="17" t="s">
        <v>3098</v>
      </c>
      <c r="H315" s="17" t="s">
        <v>3249</v>
      </c>
      <c r="I315" s="17">
        <v>97</v>
      </c>
      <c r="K315" s="17">
        <v>76.900000000000006</v>
      </c>
      <c r="M315" s="17">
        <v>33</v>
      </c>
      <c r="P315" s="17" t="str">
        <f t="shared" si="14"/>
        <v>yes</v>
      </c>
      <c r="Q315" s="17">
        <v>60.658783333300001</v>
      </c>
      <c r="R315" s="17">
        <v>-148.67508333329999</v>
      </c>
      <c r="S315" s="17" t="s">
        <v>3096</v>
      </c>
      <c r="U315" s="17" t="s">
        <v>42</v>
      </c>
    </row>
    <row r="316" spans="1:22" x14ac:dyDescent="0.2">
      <c r="A316" s="17" t="s">
        <v>24</v>
      </c>
      <c r="B316" s="18">
        <v>42943</v>
      </c>
      <c r="C316" s="17">
        <f t="shared" si="12"/>
        <v>7</v>
      </c>
      <c r="D316" s="17">
        <f t="shared" si="13"/>
        <v>2017</v>
      </c>
      <c r="E316" s="17" t="s">
        <v>3088</v>
      </c>
      <c r="F316" s="17">
        <v>6234671</v>
      </c>
      <c r="G316" s="17" t="s">
        <v>3098</v>
      </c>
      <c r="H316" s="17" t="s">
        <v>3249</v>
      </c>
      <c r="I316" s="17">
        <v>97</v>
      </c>
      <c r="K316" s="17">
        <v>76.900000000000006</v>
      </c>
      <c r="M316" s="17">
        <v>33</v>
      </c>
      <c r="P316" s="17" t="str">
        <f t="shared" si="14"/>
        <v>yes</v>
      </c>
      <c r="Q316" s="17">
        <v>60.658783333300001</v>
      </c>
      <c r="R316" s="17">
        <v>-148.67508333329999</v>
      </c>
      <c r="S316" s="17" t="s">
        <v>3096</v>
      </c>
      <c r="U316" s="17" t="s">
        <v>42</v>
      </c>
    </row>
    <row r="317" spans="1:22" x14ac:dyDescent="0.2">
      <c r="A317" s="17" t="s">
        <v>24</v>
      </c>
      <c r="B317" s="18">
        <v>42953</v>
      </c>
      <c r="C317" s="17">
        <f t="shared" si="12"/>
        <v>8</v>
      </c>
      <c r="D317" s="17">
        <f t="shared" si="13"/>
        <v>2017</v>
      </c>
      <c r="E317" s="17" t="s">
        <v>3088</v>
      </c>
      <c r="F317" s="17">
        <v>6234770</v>
      </c>
      <c r="G317" s="17" t="s">
        <v>3089</v>
      </c>
      <c r="H317" s="17" t="s">
        <v>3250</v>
      </c>
      <c r="I317" s="17">
        <v>45</v>
      </c>
      <c r="K317" s="17">
        <v>48.8</v>
      </c>
      <c r="M317" s="17">
        <v>40</v>
      </c>
      <c r="P317" s="17" t="str">
        <f t="shared" si="14"/>
        <v>no</v>
      </c>
      <c r="Q317" s="17">
        <v>57.284524353499997</v>
      </c>
      <c r="R317" s="17">
        <v>-135.60165306670001</v>
      </c>
      <c r="S317" s="17" t="s">
        <v>3091</v>
      </c>
      <c r="U317" s="17" t="s">
        <v>42</v>
      </c>
      <c r="V317" s="17" t="s">
        <v>1894</v>
      </c>
    </row>
    <row r="318" spans="1:22" x14ac:dyDescent="0.2">
      <c r="A318" s="17" t="s">
        <v>24</v>
      </c>
      <c r="B318" s="18">
        <v>42953</v>
      </c>
      <c r="C318" s="17">
        <f t="shared" si="12"/>
        <v>8</v>
      </c>
      <c r="D318" s="17">
        <f t="shared" si="13"/>
        <v>2017</v>
      </c>
      <c r="E318" s="17" t="s">
        <v>3088</v>
      </c>
      <c r="F318" s="17">
        <v>6234770</v>
      </c>
      <c r="G318" s="17" t="s">
        <v>3089</v>
      </c>
      <c r="H318" s="17" t="s">
        <v>3250</v>
      </c>
      <c r="I318" s="17">
        <v>45</v>
      </c>
      <c r="K318" s="17">
        <v>48.8</v>
      </c>
      <c r="M318" s="17">
        <v>40</v>
      </c>
      <c r="P318" s="17" t="str">
        <f t="shared" si="14"/>
        <v>no</v>
      </c>
      <c r="Q318" s="17">
        <v>57.284524353499997</v>
      </c>
      <c r="R318" s="17">
        <v>-135.60165306670001</v>
      </c>
      <c r="S318" s="17" t="s">
        <v>3091</v>
      </c>
      <c r="U318" s="17" t="s">
        <v>42</v>
      </c>
    </row>
    <row r="319" spans="1:22" x14ac:dyDescent="0.2">
      <c r="A319" s="17" t="s">
        <v>24</v>
      </c>
      <c r="B319" s="18">
        <v>42953</v>
      </c>
      <c r="C319" s="17">
        <f t="shared" si="12"/>
        <v>8</v>
      </c>
      <c r="D319" s="17">
        <f t="shared" si="13"/>
        <v>2017</v>
      </c>
      <c r="E319" s="17" t="s">
        <v>3088</v>
      </c>
      <c r="F319" s="17">
        <v>6234770</v>
      </c>
      <c r="G319" s="17" t="s">
        <v>3089</v>
      </c>
      <c r="H319" s="17" t="s">
        <v>3250</v>
      </c>
      <c r="I319" s="17">
        <v>45</v>
      </c>
      <c r="K319" s="17">
        <v>48.8</v>
      </c>
      <c r="M319" s="17">
        <v>40</v>
      </c>
      <c r="P319" s="17" t="str">
        <f t="shared" si="14"/>
        <v>no</v>
      </c>
      <c r="Q319" s="17">
        <v>57.284524353499997</v>
      </c>
      <c r="R319" s="17">
        <v>-135.60165306670001</v>
      </c>
      <c r="S319" s="17" t="s">
        <v>80</v>
      </c>
      <c r="U319" s="17" t="s">
        <v>42</v>
      </c>
      <c r="V319" s="17" t="s">
        <v>1894</v>
      </c>
    </row>
    <row r="320" spans="1:22" x14ac:dyDescent="0.2">
      <c r="A320" s="17" t="s">
        <v>24</v>
      </c>
      <c r="B320" s="18">
        <v>42953</v>
      </c>
      <c r="C320" s="17">
        <f t="shared" si="12"/>
        <v>8</v>
      </c>
      <c r="D320" s="17">
        <f t="shared" si="13"/>
        <v>2017</v>
      </c>
      <c r="E320" s="17" t="s">
        <v>3088</v>
      </c>
      <c r="F320" s="17">
        <v>6234770</v>
      </c>
      <c r="G320" s="17" t="s">
        <v>3089</v>
      </c>
      <c r="H320" s="17" t="s">
        <v>3250</v>
      </c>
      <c r="I320" s="17">
        <v>45</v>
      </c>
      <c r="K320" s="17">
        <v>48.8</v>
      </c>
      <c r="M320" s="17">
        <v>40</v>
      </c>
      <c r="P320" s="17" t="str">
        <f t="shared" si="14"/>
        <v>no</v>
      </c>
      <c r="Q320" s="17">
        <v>57.284524353499997</v>
      </c>
      <c r="R320" s="17">
        <v>-135.60165306670001</v>
      </c>
      <c r="S320" s="17" t="s">
        <v>80</v>
      </c>
      <c r="U320" s="17" t="s">
        <v>42</v>
      </c>
    </row>
    <row r="321" spans="1:22" x14ac:dyDescent="0.2">
      <c r="A321" s="17" t="s">
        <v>24</v>
      </c>
      <c r="B321" s="18">
        <v>42953</v>
      </c>
      <c r="C321" s="17">
        <f t="shared" si="12"/>
        <v>8</v>
      </c>
      <c r="D321" s="17">
        <f t="shared" si="13"/>
        <v>2017</v>
      </c>
      <c r="E321" s="17" t="s">
        <v>3088</v>
      </c>
      <c r="F321" s="17">
        <v>6234770</v>
      </c>
      <c r="G321" s="17" t="s">
        <v>3089</v>
      </c>
      <c r="H321" s="17" t="s">
        <v>3250</v>
      </c>
      <c r="I321" s="17">
        <v>45</v>
      </c>
      <c r="K321" s="17">
        <v>48.8</v>
      </c>
      <c r="M321" s="17">
        <v>40</v>
      </c>
      <c r="P321" s="17" t="str">
        <f t="shared" si="14"/>
        <v>no</v>
      </c>
      <c r="Q321" s="17">
        <v>57.284524353499997</v>
      </c>
      <c r="R321" s="17">
        <v>-135.60165306670001</v>
      </c>
      <c r="S321" s="17" t="s">
        <v>3109</v>
      </c>
      <c r="U321" s="17" t="s">
        <v>42</v>
      </c>
      <c r="V321" s="17" t="s">
        <v>1894</v>
      </c>
    </row>
    <row r="322" spans="1:22" x14ac:dyDescent="0.2">
      <c r="A322" s="17" t="s">
        <v>24</v>
      </c>
      <c r="B322" s="18">
        <v>42953</v>
      </c>
      <c r="C322" s="17">
        <f t="shared" si="12"/>
        <v>8</v>
      </c>
      <c r="D322" s="17">
        <f t="shared" si="13"/>
        <v>2017</v>
      </c>
      <c r="E322" s="17" t="s">
        <v>3088</v>
      </c>
      <c r="F322" s="17">
        <v>6234770</v>
      </c>
      <c r="G322" s="17" t="s">
        <v>3089</v>
      </c>
      <c r="H322" s="17" t="s">
        <v>3250</v>
      </c>
      <c r="I322" s="17">
        <v>45</v>
      </c>
      <c r="K322" s="17">
        <v>48.8</v>
      </c>
      <c r="M322" s="17">
        <v>40</v>
      </c>
      <c r="P322" s="17" t="str">
        <f t="shared" si="14"/>
        <v>no</v>
      </c>
      <c r="Q322" s="17">
        <v>57.284524353499997</v>
      </c>
      <c r="R322" s="17">
        <v>-135.60165306670001</v>
      </c>
      <c r="S322" s="17" t="s">
        <v>3109</v>
      </c>
      <c r="U322" s="17" t="s">
        <v>42</v>
      </c>
    </row>
    <row r="323" spans="1:22" x14ac:dyDescent="0.2">
      <c r="A323" s="17" t="s">
        <v>24</v>
      </c>
      <c r="B323" s="18">
        <v>42953</v>
      </c>
      <c r="C323" s="17">
        <f t="shared" ref="C323:C386" si="15">MONTH(B323)</f>
        <v>8</v>
      </c>
      <c r="D323" s="17">
        <f t="shared" ref="D323:D386" si="16">YEAR(B323)</f>
        <v>2017</v>
      </c>
      <c r="E323" s="17" t="s">
        <v>3088</v>
      </c>
      <c r="F323" s="17">
        <v>6234770</v>
      </c>
      <c r="G323" s="17" t="s">
        <v>3089</v>
      </c>
      <c r="H323" s="17" t="s">
        <v>3250</v>
      </c>
      <c r="I323" s="17">
        <v>45</v>
      </c>
      <c r="K323" s="17">
        <v>48.8</v>
      </c>
      <c r="M323" s="17">
        <v>40</v>
      </c>
      <c r="P323" s="17" t="str">
        <f t="shared" ref="P323:P386" si="17">IF(Q323&gt;=58,"yes","no")</f>
        <v>no</v>
      </c>
      <c r="Q323" s="17">
        <v>57.284524353499997</v>
      </c>
      <c r="R323" s="17">
        <v>-135.60165306670001</v>
      </c>
      <c r="S323" s="17" t="s">
        <v>419</v>
      </c>
      <c r="U323" s="17" t="s">
        <v>42</v>
      </c>
      <c r="V323" s="17" t="s">
        <v>1894</v>
      </c>
    </row>
    <row r="324" spans="1:22" x14ac:dyDescent="0.2">
      <c r="A324" s="17" t="s">
        <v>24</v>
      </c>
      <c r="B324" s="18">
        <v>42953</v>
      </c>
      <c r="C324" s="17">
        <f t="shared" si="15"/>
        <v>8</v>
      </c>
      <c r="D324" s="17">
        <f t="shared" si="16"/>
        <v>2017</v>
      </c>
      <c r="E324" s="17" t="s">
        <v>3088</v>
      </c>
      <c r="F324" s="17">
        <v>6234770</v>
      </c>
      <c r="G324" s="17" t="s">
        <v>3089</v>
      </c>
      <c r="H324" s="17" t="s">
        <v>3250</v>
      </c>
      <c r="I324" s="17">
        <v>45</v>
      </c>
      <c r="K324" s="17">
        <v>48.8</v>
      </c>
      <c r="M324" s="17">
        <v>40</v>
      </c>
      <c r="P324" s="17" t="str">
        <f t="shared" si="17"/>
        <v>no</v>
      </c>
      <c r="Q324" s="17">
        <v>57.284524353499997</v>
      </c>
      <c r="R324" s="17">
        <v>-135.60165306670001</v>
      </c>
      <c r="S324" s="17" t="s">
        <v>419</v>
      </c>
      <c r="U324" s="17" t="s">
        <v>42</v>
      </c>
    </row>
    <row r="325" spans="1:22" x14ac:dyDescent="0.2">
      <c r="A325" s="17" t="s">
        <v>24</v>
      </c>
      <c r="B325" s="18">
        <v>42953</v>
      </c>
      <c r="C325" s="17">
        <f t="shared" si="15"/>
        <v>8</v>
      </c>
      <c r="D325" s="17">
        <f t="shared" si="16"/>
        <v>2017</v>
      </c>
      <c r="E325" s="17" t="s">
        <v>3088</v>
      </c>
      <c r="F325" s="17">
        <v>6234770</v>
      </c>
      <c r="G325" s="17" t="s">
        <v>3089</v>
      </c>
      <c r="H325" s="17" t="s">
        <v>3250</v>
      </c>
      <c r="I325" s="17">
        <v>45</v>
      </c>
      <c r="K325" s="17">
        <v>48.8</v>
      </c>
      <c r="M325" s="17">
        <v>40</v>
      </c>
      <c r="P325" s="17" t="str">
        <f t="shared" si="17"/>
        <v>no</v>
      </c>
      <c r="Q325" s="17">
        <v>57.284524353499997</v>
      </c>
      <c r="R325" s="17">
        <v>-135.60165306670001</v>
      </c>
      <c r="S325" s="17" t="s">
        <v>3118</v>
      </c>
      <c r="U325" s="17" t="s">
        <v>42</v>
      </c>
      <c r="V325" s="17" t="s">
        <v>1894</v>
      </c>
    </row>
    <row r="326" spans="1:22" x14ac:dyDescent="0.2">
      <c r="A326" s="17" t="s">
        <v>24</v>
      </c>
      <c r="B326" s="18">
        <v>42953</v>
      </c>
      <c r="C326" s="17">
        <f t="shared" si="15"/>
        <v>8</v>
      </c>
      <c r="D326" s="17">
        <f t="shared" si="16"/>
        <v>2017</v>
      </c>
      <c r="E326" s="17" t="s">
        <v>3088</v>
      </c>
      <c r="F326" s="17">
        <v>6234770</v>
      </c>
      <c r="G326" s="17" t="s">
        <v>3089</v>
      </c>
      <c r="H326" s="17" t="s">
        <v>3250</v>
      </c>
      <c r="I326" s="17">
        <v>45</v>
      </c>
      <c r="K326" s="17">
        <v>48.8</v>
      </c>
      <c r="M326" s="17">
        <v>40</v>
      </c>
      <c r="P326" s="17" t="str">
        <f t="shared" si="17"/>
        <v>no</v>
      </c>
      <c r="Q326" s="17">
        <v>57.284524353499997</v>
      </c>
      <c r="R326" s="17">
        <v>-135.60165306670001</v>
      </c>
      <c r="S326" s="17" t="s">
        <v>3118</v>
      </c>
      <c r="U326" s="17" t="s">
        <v>42</v>
      </c>
    </row>
    <row r="327" spans="1:22" x14ac:dyDescent="0.2">
      <c r="A327" s="17" t="s">
        <v>24</v>
      </c>
      <c r="B327" s="18">
        <v>42953</v>
      </c>
      <c r="C327" s="17">
        <f t="shared" si="15"/>
        <v>8</v>
      </c>
      <c r="D327" s="17">
        <f t="shared" si="16"/>
        <v>2017</v>
      </c>
      <c r="E327" s="17" t="s">
        <v>3088</v>
      </c>
      <c r="F327" s="17">
        <v>6234770</v>
      </c>
      <c r="G327" s="17" t="s">
        <v>3089</v>
      </c>
      <c r="H327" s="17" t="s">
        <v>3250</v>
      </c>
      <c r="I327" s="17">
        <v>45</v>
      </c>
      <c r="K327" s="17">
        <v>48.8</v>
      </c>
      <c r="M327" s="17">
        <v>40</v>
      </c>
      <c r="P327" s="17" t="str">
        <f t="shared" si="17"/>
        <v>no</v>
      </c>
      <c r="Q327" s="17">
        <v>57.284524353499997</v>
      </c>
      <c r="R327" s="17">
        <v>-135.60165306670001</v>
      </c>
      <c r="S327" s="17" t="s">
        <v>3120</v>
      </c>
      <c r="U327" s="17" t="s">
        <v>42</v>
      </c>
      <c r="V327" s="17" t="s">
        <v>1894</v>
      </c>
    </row>
    <row r="328" spans="1:22" x14ac:dyDescent="0.2">
      <c r="A328" s="17" t="s">
        <v>24</v>
      </c>
      <c r="B328" s="18">
        <v>42953</v>
      </c>
      <c r="C328" s="17">
        <f t="shared" si="15"/>
        <v>8</v>
      </c>
      <c r="D328" s="17">
        <f t="shared" si="16"/>
        <v>2017</v>
      </c>
      <c r="E328" s="17" t="s">
        <v>3088</v>
      </c>
      <c r="F328" s="17">
        <v>6234770</v>
      </c>
      <c r="G328" s="17" t="s">
        <v>3089</v>
      </c>
      <c r="H328" s="17" t="s">
        <v>3250</v>
      </c>
      <c r="I328" s="17">
        <v>45</v>
      </c>
      <c r="K328" s="17">
        <v>48.8</v>
      </c>
      <c r="M328" s="17">
        <v>40</v>
      </c>
      <c r="P328" s="17" t="str">
        <f t="shared" si="17"/>
        <v>no</v>
      </c>
      <c r="Q328" s="17">
        <v>57.284524353499997</v>
      </c>
      <c r="R328" s="17">
        <v>-135.60165306670001</v>
      </c>
      <c r="S328" s="17" t="s">
        <v>3120</v>
      </c>
      <c r="U328" s="17" t="s">
        <v>42</v>
      </c>
    </row>
    <row r="329" spans="1:22" x14ac:dyDescent="0.2">
      <c r="A329" s="17" t="s">
        <v>24</v>
      </c>
      <c r="B329" s="18">
        <v>42956</v>
      </c>
      <c r="C329" s="17">
        <f t="shared" si="15"/>
        <v>8</v>
      </c>
      <c r="D329" s="17">
        <f t="shared" si="16"/>
        <v>2017</v>
      </c>
      <c r="E329" s="17" t="s">
        <v>3088</v>
      </c>
      <c r="F329" s="17">
        <v>6235841</v>
      </c>
      <c r="G329" s="17" t="s">
        <v>3089</v>
      </c>
      <c r="H329" s="17" t="s">
        <v>3251</v>
      </c>
      <c r="I329" s="17">
        <v>197</v>
      </c>
      <c r="K329" s="17">
        <v>79.599999999999994</v>
      </c>
      <c r="M329" s="17">
        <v>49</v>
      </c>
      <c r="P329" s="17" t="str">
        <f t="shared" si="17"/>
        <v>no</v>
      </c>
      <c r="Q329" s="17">
        <v>57.785731908599999</v>
      </c>
      <c r="R329" s="17">
        <v>-152.4062360977</v>
      </c>
      <c r="S329" s="17" t="s">
        <v>3091</v>
      </c>
      <c r="U329" s="17" t="s">
        <v>3093</v>
      </c>
      <c r="V329" s="17" t="s">
        <v>1894</v>
      </c>
    </row>
    <row r="330" spans="1:22" x14ac:dyDescent="0.2">
      <c r="A330" s="17" t="s">
        <v>24</v>
      </c>
      <c r="B330" s="18">
        <v>42928</v>
      </c>
      <c r="C330" s="17">
        <f t="shared" si="15"/>
        <v>7</v>
      </c>
      <c r="D330" s="17">
        <f t="shared" si="16"/>
        <v>2017</v>
      </c>
      <c r="E330" s="17" t="s">
        <v>3088</v>
      </c>
      <c r="F330" s="17">
        <v>6236811</v>
      </c>
      <c r="G330" s="17" t="s">
        <v>3089</v>
      </c>
      <c r="H330" s="17" t="s">
        <v>3252</v>
      </c>
      <c r="K330" s="17">
        <v>31.5</v>
      </c>
      <c r="M330" s="17">
        <v>39</v>
      </c>
      <c r="P330" s="17" t="str">
        <f t="shared" si="17"/>
        <v>yes</v>
      </c>
      <c r="Q330" s="17">
        <v>58.717266090599999</v>
      </c>
      <c r="R330" s="17">
        <v>-157.03546886399999</v>
      </c>
      <c r="S330" s="17" t="s">
        <v>3095</v>
      </c>
      <c r="U330" s="17" t="s">
        <v>3093</v>
      </c>
    </row>
    <row r="331" spans="1:22" x14ac:dyDescent="0.2">
      <c r="A331" s="17" t="s">
        <v>24</v>
      </c>
      <c r="B331" s="18">
        <v>42928</v>
      </c>
      <c r="C331" s="17">
        <f t="shared" si="15"/>
        <v>7</v>
      </c>
      <c r="D331" s="17">
        <f t="shared" si="16"/>
        <v>2017</v>
      </c>
      <c r="E331" s="17" t="s">
        <v>3088</v>
      </c>
      <c r="F331" s="17">
        <v>6236811</v>
      </c>
      <c r="G331" s="17" t="s">
        <v>3089</v>
      </c>
      <c r="H331" s="17" t="s">
        <v>3253</v>
      </c>
      <c r="K331" s="17">
        <v>32</v>
      </c>
      <c r="M331" s="17">
        <v>29</v>
      </c>
      <c r="P331" s="17" t="str">
        <f t="shared" si="17"/>
        <v>yes</v>
      </c>
      <c r="Q331" s="17">
        <v>58.717266090599999</v>
      </c>
      <c r="R331" s="17">
        <v>-157.03546886399999</v>
      </c>
      <c r="S331" s="17" t="s">
        <v>239</v>
      </c>
      <c r="U331" s="17" t="s">
        <v>42</v>
      </c>
    </row>
    <row r="332" spans="1:22" x14ac:dyDescent="0.2">
      <c r="A332" s="17" t="s">
        <v>24</v>
      </c>
      <c r="B332" s="18">
        <v>42928</v>
      </c>
      <c r="C332" s="17">
        <f t="shared" si="15"/>
        <v>7</v>
      </c>
      <c r="D332" s="17">
        <f t="shared" si="16"/>
        <v>2017</v>
      </c>
      <c r="E332" s="17" t="s">
        <v>3088</v>
      </c>
      <c r="F332" s="17">
        <v>6236811</v>
      </c>
      <c r="G332" s="17" t="s">
        <v>3089</v>
      </c>
      <c r="H332" s="17" t="s">
        <v>3252</v>
      </c>
      <c r="K332" s="17">
        <v>31.5</v>
      </c>
      <c r="M332" s="17">
        <v>39</v>
      </c>
      <c r="P332" s="17" t="str">
        <f t="shared" si="17"/>
        <v>yes</v>
      </c>
      <c r="Q332" s="17">
        <v>58.717266090599999</v>
      </c>
      <c r="R332" s="17">
        <v>-157.03546886399999</v>
      </c>
      <c r="S332" s="17" t="s">
        <v>239</v>
      </c>
      <c r="U332" s="17" t="s">
        <v>3093</v>
      </c>
    </row>
    <row r="333" spans="1:22" x14ac:dyDescent="0.2">
      <c r="A333" s="17" t="s">
        <v>24</v>
      </c>
      <c r="B333" s="18">
        <v>42958</v>
      </c>
      <c r="C333" s="17">
        <f t="shared" si="15"/>
        <v>8</v>
      </c>
      <c r="D333" s="17">
        <f t="shared" si="16"/>
        <v>2017</v>
      </c>
      <c r="E333" s="17" t="s">
        <v>3088</v>
      </c>
      <c r="F333" s="17">
        <v>6237555</v>
      </c>
      <c r="G333" s="17" t="s">
        <v>3089</v>
      </c>
      <c r="H333" s="17" t="s">
        <v>3254</v>
      </c>
      <c r="I333" s="17">
        <v>198</v>
      </c>
      <c r="K333" s="17">
        <v>131</v>
      </c>
      <c r="M333" s="17">
        <v>42</v>
      </c>
      <c r="P333" s="17" t="str">
        <f t="shared" si="17"/>
        <v>no</v>
      </c>
      <c r="Q333" s="17">
        <v>56.8110072562</v>
      </c>
      <c r="R333" s="17">
        <v>-132.9632142831</v>
      </c>
      <c r="S333" s="17" t="s">
        <v>3091</v>
      </c>
      <c r="U333" s="17" t="s">
        <v>3093</v>
      </c>
      <c r="V333" s="17" t="s">
        <v>1894</v>
      </c>
    </row>
    <row r="334" spans="1:22" x14ac:dyDescent="0.2">
      <c r="A334" s="17" t="s">
        <v>24</v>
      </c>
      <c r="B334" s="18">
        <v>42955</v>
      </c>
      <c r="C334" s="17">
        <f t="shared" si="15"/>
        <v>8</v>
      </c>
      <c r="D334" s="17">
        <f t="shared" si="16"/>
        <v>2017</v>
      </c>
      <c r="E334" s="17" t="s">
        <v>3088</v>
      </c>
      <c r="F334" s="17">
        <v>6237863</v>
      </c>
      <c r="G334" s="17" t="s">
        <v>3089</v>
      </c>
      <c r="H334" s="17" t="s">
        <v>3255</v>
      </c>
      <c r="I334" s="17">
        <v>15</v>
      </c>
      <c r="K334" s="17">
        <v>33.4</v>
      </c>
      <c r="M334" s="17">
        <v>41</v>
      </c>
      <c r="P334" s="17" t="str">
        <f t="shared" si="17"/>
        <v>no</v>
      </c>
      <c r="Q334" s="17">
        <v>56.965334401500002</v>
      </c>
      <c r="R334" s="17">
        <v>-135.70322909500001</v>
      </c>
      <c r="S334" s="17" t="s">
        <v>3096</v>
      </c>
      <c r="U334" s="17" t="s">
        <v>42</v>
      </c>
    </row>
    <row r="335" spans="1:22" x14ac:dyDescent="0.2">
      <c r="A335" s="17" t="s">
        <v>24</v>
      </c>
      <c r="B335" s="18">
        <v>42955</v>
      </c>
      <c r="C335" s="17">
        <f t="shared" si="15"/>
        <v>8</v>
      </c>
      <c r="D335" s="17">
        <f t="shared" si="16"/>
        <v>2017</v>
      </c>
      <c r="E335" s="17" t="s">
        <v>3088</v>
      </c>
      <c r="F335" s="17">
        <v>6237863</v>
      </c>
      <c r="G335" s="17" t="s">
        <v>3089</v>
      </c>
      <c r="H335" s="17" t="s">
        <v>3255</v>
      </c>
      <c r="I335" s="17">
        <v>15</v>
      </c>
      <c r="K335" s="17">
        <v>33.4</v>
      </c>
      <c r="M335" s="17">
        <v>41</v>
      </c>
      <c r="P335" s="17" t="str">
        <f t="shared" si="17"/>
        <v>no</v>
      </c>
      <c r="Q335" s="17">
        <v>56.965334401500002</v>
      </c>
      <c r="R335" s="17">
        <v>-135.70322909500001</v>
      </c>
      <c r="S335" s="17" t="s">
        <v>3095</v>
      </c>
      <c r="U335" s="17" t="s">
        <v>42</v>
      </c>
    </row>
    <row r="336" spans="1:22" x14ac:dyDescent="0.2">
      <c r="A336" s="17" t="s">
        <v>24</v>
      </c>
      <c r="B336" s="18">
        <v>42955</v>
      </c>
      <c r="C336" s="17">
        <f t="shared" si="15"/>
        <v>8</v>
      </c>
      <c r="D336" s="17">
        <f t="shared" si="16"/>
        <v>2017</v>
      </c>
      <c r="E336" s="17" t="s">
        <v>3088</v>
      </c>
      <c r="F336" s="17">
        <v>6237863</v>
      </c>
      <c r="G336" s="17" t="s">
        <v>3089</v>
      </c>
      <c r="H336" s="17" t="s">
        <v>3255</v>
      </c>
      <c r="I336" s="17">
        <v>15</v>
      </c>
      <c r="K336" s="17">
        <v>33.4</v>
      </c>
      <c r="M336" s="17">
        <v>41</v>
      </c>
      <c r="P336" s="17" t="str">
        <f t="shared" si="17"/>
        <v>no</v>
      </c>
      <c r="Q336" s="17">
        <v>56.965334401500002</v>
      </c>
      <c r="R336" s="17">
        <v>-135.70322909500001</v>
      </c>
      <c r="S336" s="17" t="s">
        <v>412</v>
      </c>
      <c r="U336" s="17" t="s">
        <v>42</v>
      </c>
    </row>
    <row r="337" spans="1:22" x14ac:dyDescent="0.2">
      <c r="A337" s="17" t="s">
        <v>24</v>
      </c>
      <c r="B337" s="18">
        <v>42957</v>
      </c>
      <c r="C337" s="17">
        <f t="shared" si="15"/>
        <v>8</v>
      </c>
      <c r="D337" s="17">
        <f t="shared" si="16"/>
        <v>2017</v>
      </c>
      <c r="E337" s="17" t="s">
        <v>3088</v>
      </c>
      <c r="F337" s="17">
        <v>6237901</v>
      </c>
      <c r="G337" s="17" t="s">
        <v>3137</v>
      </c>
      <c r="H337" s="17" t="s">
        <v>2367</v>
      </c>
      <c r="K337" s="17">
        <v>175.7</v>
      </c>
      <c r="M337" s="17">
        <v>9</v>
      </c>
      <c r="P337" s="17" t="str">
        <f t="shared" si="17"/>
        <v>yes</v>
      </c>
      <c r="Q337" s="17">
        <v>66.2804962628</v>
      </c>
      <c r="R337" s="17">
        <v>-161.2129776461</v>
      </c>
      <c r="S337" s="17" t="s">
        <v>80</v>
      </c>
      <c r="U337" s="17" t="s">
        <v>3093</v>
      </c>
    </row>
    <row r="338" spans="1:22" x14ac:dyDescent="0.2">
      <c r="A338" s="17" t="s">
        <v>24</v>
      </c>
      <c r="B338" s="18">
        <v>42957</v>
      </c>
      <c r="C338" s="17">
        <f t="shared" si="15"/>
        <v>8</v>
      </c>
      <c r="D338" s="17">
        <f t="shared" si="16"/>
        <v>2017</v>
      </c>
      <c r="E338" s="17" t="s">
        <v>3088</v>
      </c>
      <c r="F338" s="17">
        <v>6237901</v>
      </c>
      <c r="G338" s="17" t="s">
        <v>3098</v>
      </c>
      <c r="H338" s="17" t="s">
        <v>3256</v>
      </c>
      <c r="I338" s="17">
        <v>89</v>
      </c>
      <c r="K338" s="17">
        <v>73</v>
      </c>
      <c r="M338" s="17">
        <v>9</v>
      </c>
      <c r="P338" s="17" t="str">
        <f t="shared" si="17"/>
        <v>yes</v>
      </c>
      <c r="Q338" s="17">
        <v>66.2804962628</v>
      </c>
      <c r="R338" s="17">
        <v>-161.2129776461</v>
      </c>
      <c r="S338" s="17" t="s">
        <v>80</v>
      </c>
      <c r="U338" s="17" t="s">
        <v>3093</v>
      </c>
    </row>
    <row r="339" spans="1:22" x14ac:dyDescent="0.2">
      <c r="A339" s="17" t="s">
        <v>24</v>
      </c>
      <c r="B339" s="18">
        <v>42943</v>
      </c>
      <c r="C339" s="17">
        <f t="shared" si="15"/>
        <v>7</v>
      </c>
      <c r="D339" s="17">
        <f t="shared" si="16"/>
        <v>2017</v>
      </c>
      <c r="E339" s="17" t="s">
        <v>3088</v>
      </c>
      <c r="F339" s="17">
        <v>6240577</v>
      </c>
      <c r="G339" s="17" t="s">
        <v>3089</v>
      </c>
      <c r="H339" s="17" t="s">
        <v>3257</v>
      </c>
      <c r="I339" s="17">
        <v>53</v>
      </c>
      <c r="K339" s="17">
        <v>71</v>
      </c>
      <c r="M339" s="17">
        <v>68</v>
      </c>
      <c r="P339" s="17" t="str">
        <f t="shared" si="17"/>
        <v>yes</v>
      </c>
      <c r="Q339" s="17">
        <v>60.778405274999997</v>
      </c>
      <c r="R339" s="17">
        <v>-148.66811370849999</v>
      </c>
      <c r="S339" s="17" t="s">
        <v>3091</v>
      </c>
      <c r="U339" s="17" t="s">
        <v>3093</v>
      </c>
      <c r="V339" s="17" t="s">
        <v>1894</v>
      </c>
    </row>
    <row r="340" spans="1:22" x14ac:dyDescent="0.2">
      <c r="A340" s="17" t="s">
        <v>24</v>
      </c>
      <c r="B340" s="18">
        <v>42958</v>
      </c>
      <c r="C340" s="17">
        <f t="shared" si="15"/>
        <v>8</v>
      </c>
      <c r="D340" s="17">
        <f t="shared" si="16"/>
        <v>2017</v>
      </c>
      <c r="E340" s="17" t="s">
        <v>3088</v>
      </c>
      <c r="F340" s="17">
        <v>6247463</v>
      </c>
      <c r="G340" s="17" t="s">
        <v>3089</v>
      </c>
      <c r="H340" s="17" t="s">
        <v>3258</v>
      </c>
      <c r="I340" s="17">
        <v>105</v>
      </c>
      <c r="K340" s="17">
        <v>67.3</v>
      </c>
      <c r="M340" s="17">
        <v>50</v>
      </c>
      <c r="P340" s="17" t="str">
        <f t="shared" si="17"/>
        <v>no</v>
      </c>
      <c r="Q340" s="17">
        <v>57.924176306</v>
      </c>
      <c r="R340" s="17">
        <v>-152.60941600800001</v>
      </c>
      <c r="S340" s="17" t="s">
        <v>80</v>
      </c>
      <c r="U340" s="17" t="s">
        <v>42</v>
      </c>
    </row>
    <row r="341" spans="1:22" x14ac:dyDescent="0.2">
      <c r="A341" s="17" t="s">
        <v>24</v>
      </c>
      <c r="B341" s="18">
        <v>42967</v>
      </c>
      <c r="C341" s="17">
        <f t="shared" si="15"/>
        <v>8</v>
      </c>
      <c r="D341" s="17">
        <f t="shared" si="16"/>
        <v>2017</v>
      </c>
      <c r="E341" s="17" t="s">
        <v>3088</v>
      </c>
      <c r="F341" s="17">
        <v>6247497</v>
      </c>
      <c r="G341" s="17" t="s">
        <v>3172</v>
      </c>
      <c r="H341" s="17" t="s">
        <v>3259</v>
      </c>
      <c r="I341" s="17">
        <v>19311</v>
      </c>
      <c r="K341" s="17">
        <v>678.9</v>
      </c>
      <c r="M341" s="17">
        <v>33</v>
      </c>
      <c r="P341" s="17" t="str">
        <f t="shared" si="17"/>
        <v>yes</v>
      </c>
      <c r="Q341" s="17">
        <v>58.59</v>
      </c>
      <c r="R341" s="17">
        <v>-149.79333333330001</v>
      </c>
      <c r="S341" s="17" t="s">
        <v>3096</v>
      </c>
      <c r="U341" s="17" t="s">
        <v>3093</v>
      </c>
    </row>
    <row r="342" spans="1:22" x14ac:dyDescent="0.2">
      <c r="A342" s="17" t="s">
        <v>24</v>
      </c>
      <c r="B342" s="18">
        <v>42967</v>
      </c>
      <c r="C342" s="17">
        <f t="shared" si="15"/>
        <v>8</v>
      </c>
      <c r="D342" s="17">
        <f t="shared" si="16"/>
        <v>2017</v>
      </c>
      <c r="E342" s="17" t="s">
        <v>3088</v>
      </c>
      <c r="F342" s="17">
        <v>6247497</v>
      </c>
      <c r="G342" s="17" t="s">
        <v>3172</v>
      </c>
      <c r="H342" s="17" t="s">
        <v>3259</v>
      </c>
      <c r="I342" s="17">
        <v>19311</v>
      </c>
      <c r="K342" s="17">
        <v>678.9</v>
      </c>
      <c r="M342" s="17">
        <v>33</v>
      </c>
      <c r="P342" s="17" t="str">
        <f t="shared" si="17"/>
        <v>yes</v>
      </c>
      <c r="Q342" s="17">
        <v>58.59</v>
      </c>
      <c r="R342" s="17">
        <v>-149.79333333330001</v>
      </c>
      <c r="S342" s="17" t="s">
        <v>3095</v>
      </c>
      <c r="U342" s="17" t="s">
        <v>3093</v>
      </c>
    </row>
    <row r="343" spans="1:22" x14ac:dyDescent="0.2">
      <c r="A343" s="17" t="s">
        <v>24</v>
      </c>
      <c r="B343" s="18">
        <v>42967</v>
      </c>
      <c r="C343" s="17">
        <f t="shared" si="15"/>
        <v>8</v>
      </c>
      <c r="D343" s="17">
        <f t="shared" si="16"/>
        <v>2017</v>
      </c>
      <c r="E343" s="17" t="s">
        <v>3088</v>
      </c>
      <c r="F343" s="17">
        <v>6247497</v>
      </c>
      <c r="G343" s="17" t="s">
        <v>3172</v>
      </c>
      <c r="H343" s="17" t="s">
        <v>3259</v>
      </c>
      <c r="I343" s="17">
        <v>19311</v>
      </c>
      <c r="K343" s="17">
        <v>678.9</v>
      </c>
      <c r="M343" s="17">
        <v>33</v>
      </c>
      <c r="P343" s="17" t="str">
        <f t="shared" si="17"/>
        <v>yes</v>
      </c>
      <c r="Q343" s="17">
        <v>58.59</v>
      </c>
      <c r="R343" s="17">
        <v>-149.79333333330001</v>
      </c>
      <c r="S343" s="17" t="s">
        <v>3120</v>
      </c>
      <c r="U343" s="17" t="s">
        <v>3093</v>
      </c>
    </row>
    <row r="344" spans="1:22" x14ac:dyDescent="0.2">
      <c r="A344" s="17" t="s">
        <v>24</v>
      </c>
      <c r="B344" s="18">
        <v>42953</v>
      </c>
      <c r="C344" s="17">
        <f t="shared" si="15"/>
        <v>8</v>
      </c>
      <c r="D344" s="17">
        <f t="shared" si="16"/>
        <v>2017</v>
      </c>
      <c r="E344" s="17" t="s">
        <v>3088</v>
      </c>
      <c r="F344" s="17">
        <v>6247791</v>
      </c>
      <c r="G344" s="17" t="s">
        <v>3089</v>
      </c>
      <c r="H344" s="17" t="s">
        <v>3260</v>
      </c>
      <c r="K344" s="17">
        <v>32</v>
      </c>
      <c r="M344" s="17">
        <v>29</v>
      </c>
      <c r="P344" s="17" t="str">
        <f t="shared" si="17"/>
        <v>no</v>
      </c>
      <c r="Q344" s="17">
        <v>53.9083333333</v>
      </c>
      <c r="R344" s="17">
        <v>-165.89166666669999</v>
      </c>
      <c r="S344" s="17" t="s">
        <v>3096</v>
      </c>
      <c r="U344" s="17" t="s">
        <v>42</v>
      </c>
    </row>
    <row r="345" spans="1:22" x14ac:dyDescent="0.2">
      <c r="A345" s="17" t="s">
        <v>24</v>
      </c>
      <c r="B345" s="18">
        <v>42953</v>
      </c>
      <c r="C345" s="17">
        <f t="shared" si="15"/>
        <v>8</v>
      </c>
      <c r="D345" s="17">
        <f t="shared" si="16"/>
        <v>2017</v>
      </c>
      <c r="E345" s="17" t="s">
        <v>3088</v>
      </c>
      <c r="F345" s="17">
        <v>6247791</v>
      </c>
      <c r="G345" s="17" t="s">
        <v>3089</v>
      </c>
      <c r="H345" s="17" t="s">
        <v>3260</v>
      </c>
      <c r="K345" s="17">
        <v>32</v>
      </c>
      <c r="M345" s="17">
        <v>29</v>
      </c>
      <c r="P345" s="17" t="str">
        <f t="shared" si="17"/>
        <v>no</v>
      </c>
      <c r="Q345" s="17">
        <v>53.9083333333</v>
      </c>
      <c r="R345" s="17">
        <v>-165.89166666669999</v>
      </c>
      <c r="S345" s="17" t="s">
        <v>2361</v>
      </c>
      <c r="U345" s="17" t="s">
        <v>42</v>
      </c>
    </row>
    <row r="346" spans="1:22" x14ac:dyDescent="0.2">
      <c r="A346" s="17" t="s">
        <v>24</v>
      </c>
      <c r="B346" s="18">
        <v>42961</v>
      </c>
      <c r="C346" s="17">
        <f t="shared" si="15"/>
        <v>8</v>
      </c>
      <c r="D346" s="17">
        <f t="shared" si="16"/>
        <v>2017</v>
      </c>
      <c r="E346" s="17" t="s">
        <v>3088</v>
      </c>
      <c r="F346" s="17">
        <v>6247818</v>
      </c>
      <c r="G346" s="17" t="s">
        <v>3101</v>
      </c>
      <c r="H346" s="17" t="s">
        <v>2369</v>
      </c>
      <c r="K346" s="17">
        <v>20</v>
      </c>
      <c r="M346" s="17">
        <v>11</v>
      </c>
      <c r="P346" s="17" t="str">
        <f t="shared" si="17"/>
        <v>no</v>
      </c>
      <c r="Q346" s="17">
        <v>55.331399127700003</v>
      </c>
      <c r="R346" s="17">
        <v>-131.63365919540001</v>
      </c>
      <c r="S346" s="17" t="s">
        <v>3091</v>
      </c>
      <c r="U346" s="17" t="s">
        <v>3093</v>
      </c>
      <c r="V346" s="17" t="s">
        <v>1894</v>
      </c>
    </row>
    <row r="347" spans="1:22" x14ac:dyDescent="0.2">
      <c r="A347" s="17" t="s">
        <v>24</v>
      </c>
      <c r="B347" s="18">
        <v>42966</v>
      </c>
      <c r="C347" s="17">
        <f t="shared" si="15"/>
        <v>8</v>
      </c>
      <c r="D347" s="17">
        <f t="shared" si="16"/>
        <v>2017</v>
      </c>
      <c r="E347" s="17" t="s">
        <v>3088</v>
      </c>
      <c r="F347" s="17">
        <v>6248489</v>
      </c>
      <c r="G347" s="17" t="s">
        <v>3101</v>
      </c>
      <c r="H347" s="17" t="s">
        <v>3261</v>
      </c>
      <c r="K347" s="17">
        <v>65</v>
      </c>
      <c r="P347" s="17" t="str">
        <f t="shared" si="17"/>
        <v>yes</v>
      </c>
      <c r="Q347" s="17">
        <v>59.605555555599999</v>
      </c>
      <c r="R347" s="17">
        <v>-151.42500000000001</v>
      </c>
      <c r="S347" s="17" t="s">
        <v>3091</v>
      </c>
      <c r="U347" s="17" t="s">
        <v>3093</v>
      </c>
      <c r="V347" s="17" t="s">
        <v>1894</v>
      </c>
    </row>
    <row r="348" spans="1:22" x14ac:dyDescent="0.2">
      <c r="A348" s="17" t="s">
        <v>24</v>
      </c>
      <c r="B348" s="18">
        <v>42963</v>
      </c>
      <c r="C348" s="17">
        <f t="shared" si="15"/>
        <v>8</v>
      </c>
      <c r="D348" s="17">
        <f t="shared" si="16"/>
        <v>2017</v>
      </c>
      <c r="E348" s="17" t="s">
        <v>3088</v>
      </c>
      <c r="F348" s="17">
        <v>6248641</v>
      </c>
      <c r="G348" s="17" t="s">
        <v>3089</v>
      </c>
      <c r="H348" s="17" t="s">
        <v>3262</v>
      </c>
      <c r="I348" s="17">
        <v>35</v>
      </c>
      <c r="K348" s="17">
        <v>43.4</v>
      </c>
      <c r="M348" s="17">
        <v>41</v>
      </c>
      <c r="P348" s="17" t="str">
        <f t="shared" si="17"/>
        <v>no</v>
      </c>
      <c r="Q348" s="17">
        <v>56.123200675100001</v>
      </c>
      <c r="R348" s="17">
        <v>-134.29387664789999</v>
      </c>
      <c r="S348" s="17" t="s">
        <v>239</v>
      </c>
      <c r="U348" s="17" t="s">
        <v>42</v>
      </c>
    </row>
    <row r="349" spans="1:22" x14ac:dyDescent="0.2">
      <c r="A349" s="17" t="s">
        <v>24</v>
      </c>
      <c r="B349" s="18">
        <v>42963</v>
      </c>
      <c r="C349" s="17">
        <f t="shared" si="15"/>
        <v>8</v>
      </c>
      <c r="D349" s="17">
        <f t="shared" si="16"/>
        <v>2017</v>
      </c>
      <c r="E349" s="17" t="s">
        <v>3088</v>
      </c>
      <c r="F349" s="17">
        <v>6248641</v>
      </c>
      <c r="G349" s="17" t="s">
        <v>3089</v>
      </c>
      <c r="H349" s="17" t="s">
        <v>3263</v>
      </c>
      <c r="I349" s="17">
        <v>35</v>
      </c>
      <c r="K349" s="17">
        <v>46.4</v>
      </c>
      <c r="M349" s="17">
        <v>49</v>
      </c>
      <c r="P349" s="17" t="str">
        <f t="shared" si="17"/>
        <v>no</v>
      </c>
      <c r="Q349" s="17">
        <v>56.123200675100001</v>
      </c>
      <c r="R349" s="17">
        <v>-134.29387664789999</v>
      </c>
      <c r="S349" s="17" t="s">
        <v>239</v>
      </c>
      <c r="U349" s="17" t="s">
        <v>42</v>
      </c>
    </row>
    <row r="350" spans="1:22" x14ac:dyDescent="0.2">
      <c r="A350" s="17" t="s">
        <v>24</v>
      </c>
      <c r="B350" s="18">
        <v>42967</v>
      </c>
      <c r="C350" s="17">
        <f t="shared" si="15"/>
        <v>8</v>
      </c>
      <c r="D350" s="17">
        <f t="shared" si="16"/>
        <v>2017</v>
      </c>
      <c r="E350" s="17" t="s">
        <v>3088</v>
      </c>
      <c r="F350" s="17">
        <v>6249025</v>
      </c>
      <c r="G350" s="17" t="s">
        <v>3098</v>
      </c>
      <c r="H350" s="17" t="s">
        <v>3264</v>
      </c>
      <c r="I350" s="17">
        <v>95</v>
      </c>
      <c r="K350" s="17">
        <v>202.2</v>
      </c>
      <c r="M350" s="17">
        <v>3</v>
      </c>
      <c r="P350" s="17" t="str">
        <f t="shared" si="17"/>
        <v>no</v>
      </c>
      <c r="Q350" s="17">
        <v>57.115958137100002</v>
      </c>
      <c r="R350" s="17">
        <v>-135.39496094149999</v>
      </c>
      <c r="S350" s="17" t="s">
        <v>3091</v>
      </c>
      <c r="U350" s="17" t="s">
        <v>3093</v>
      </c>
      <c r="V350" s="17" t="s">
        <v>1894</v>
      </c>
    </row>
    <row r="351" spans="1:22" x14ac:dyDescent="0.2">
      <c r="A351" s="17" t="s">
        <v>24</v>
      </c>
      <c r="B351" s="18">
        <v>42967</v>
      </c>
      <c r="C351" s="17">
        <f t="shared" si="15"/>
        <v>8</v>
      </c>
      <c r="D351" s="17">
        <f t="shared" si="16"/>
        <v>2017</v>
      </c>
      <c r="E351" s="17" t="s">
        <v>3088</v>
      </c>
      <c r="F351" s="17">
        <v>6249025</v>
      </c>
      <c r="G351" s="17" t="s">
        <v>3098</v>
      </c>
      <c r="H351" s="17" t="s">
        <v>3264</v>
      </c>
      <c r="I351" s="17">
        <v>95</v>
      </c>
      <c r="K351" s="17">
        <v>202.2</v>
      </c>
      <c r="M351" s="17">
        <v>3</v>
      </c>
      <c r="P351" s="17" t="str">
        <f t="shared" si="17"/>
        <v>no</v>
      </c>
      <c r="Q351" s="17">
        <v>57.115958137100002</v>
      </c>
      <c r="R351" s="17">
        <v>-135.39496094149999</v>
      </c>
      <c r="S351" s="17" t="s">
        <v>3091</v>
      </c>
      <c r="U351" s="17" t="s">
        <v>3093</v>
      </c>
    </row>
    <row r="352" spans="1:22" x14ac:dyDescent="0.2">
      <c r="A352" s="17" t="s">
        <v>24</v>
      </c>
      <c r="B352" s="18">
        <v>42965</v>
      </c>
      <c r="C352" s="17">
        <f t="shared" si="15"/>
        <v>8</v>
      </c>
      <c r="D352" s="17">
        <f t="shared" si="16"/>
        <v>2017</v>
      </c>
      <c r="E352" s="17" t="s">
        <v>3088</v>
      </c>
      <c r="F352" s="17">
        <v>6249801</v>
      </c>
      <c r="G352" s="17" t="s">
        <v>3089</v>
      </c>
      <c r="H352" s="17" t="s">
        <v>3265</v>
      </c>
      <c r="I352" s="17">
        <v>35</v>
      </c>
      <c r="K352" s="17">
        <v>40.299999999999997</v>
      </c>
      <c r="M352" s="17">
        <v>84</v>
      </c>
      <c r="P352" s="17" t="str">
        <f t="shared" si="17"/>
        <v>no</v>
      </c>
      <c r="Q352" s="17">
        <v>57.958216778000001</v>
      </c>
      <c r="R352" s="17">
        <v>-136.22662194450001</v>
      </c>
      <c r="S352" s="17" t="s">
        <v>3091</v>
      </c>
      <c r="U352" s="17" t="s">
        <v>3223</v>
      </c>
      <c r="V352" s="17" t="s">
        <v>1894</v>
      </c>
    </row>
    <row r="353" spans="1:22" x14ac:dyDescent="0.2">
      <c r="A353" s="17" t="s">
        <v>24</v>
      </c>
      <c r="B353" s="18">
        <v>42965</v>
      </c>
      <c r="C353" s="17">
        <f t="shared" si="15"/>
        <v>8</v>
      </c>
      <c r="D353" s="17">
        <f t="shared" si="16"/>
        <v>2017</v>
      </c>
      <c r="E353" s="17" t="s">
        <v>3088</v>
      </c>
      <c r="F353" s="17">
        <v>6249801</v>
      </c>
      <c r="G353" s="17" t="s">
        <v>3089</v>
      </c>
      <c r="H353" s="17" t="s">
        <v>3265</v>
      </c>
      <c r="I353" s="17">
        <v>35</v>
      </c>
      <c r="K353" s="17">
        <v>40.299999999999997</v>
      </c>
      <c r="M353" s="17">
        <v>84</v>
      </c>
      <c r="P353" s="17" t="str">
        <f t="shared" si="17"/>
        <v>no</v>
      </c>
      <c r="Q353" s="17">
        <v>57.958216778000001</v>
      </c>
      <c r="R353" s="17">
        <v>-136.22662194450001</v>
      </c>
      <c r="S353" s="17" t="s">
        <v>3091</v>
      </c>
      <c r="U353" s="17" t="s">
        <v>3223</v>
      </c>
    </row>
    <row r="354" spans="1:22" x14ac:dyDescent="0.2">
      <c r="A354" s="17" t="s">
        <v>24</v>
      </c>
      <c r="B354" s="18">
        <v>42965</v>
      </c>
      <c r="C354" s="17">
        <f t="shared" si="15"/>
        <v>8</v>
      </c>
      <c r="D354" s="17">
        <f t="shared" si="16"/>
        <v>2017</v>
      </c>
      <c r="E354" s="17" t="s">
        <v>3088</v>
      </c>
      <c r="F354" s="17">
        <v>6249801</v>
      </c>
      <c r="G354" s="17" t="s">
        <v>3089</v>
      </c>
      <c r="H354" s="17" t="s">
        <v>3265</v>
      </c>
      <c r="I354" s="17">
        <v>35</v>
      </c>
      <c r="K354" s="17">
        <v>40.299999999999997</v>
      </c>
      <c r="M354" s="17">
        <v>84</v>
      </c>
      <c r="P354" s="17" t="str">
        <f t="shared" si="17"/>
        <v>no</v>
      </c>
      <c r="Q354" s="17">
        <v>57.958216778000001</v>
      </c>
      <c r="R354" s="17">
        <v>-136.22662194450001</v>
      </c>
      <c r="S354" s="17" t="s">
        <v>2361</v>
      </c>
      <c r="U354" s="17" t="s">
        <v>3223</v>
      </c>
      <c r="V354" s="17" t="s">
        <v>1894</v>
      </c>
    </row>
    <row r="355" spans="1:22" x14ac:dyDescent="0.2">
      <c r="A355" s="17" t="s">
        <v>24</v>
      </c>
      <c r="B355" s="18">
        <v>42965</v>
      </c>
      <c r="C355" s="17">
        <f t="shared" si="15"/>
        <v>8</v>
      </c>
      <c r="D355" s="17">
        <f t="shared" si="16"/>
        <v>2017</v>
      </c>
      <c r="E355" s="17" t="s">
        <v>3088</v>
      </c>
      <c r="F355" s="17">
        <v>6249801</v>
      </c>
      <c r="G355" s="17" t="s">
        <v>3089</v>
      </c>
      <c r="H355" s="17" t="s">
        <v>3265</v>
      </c>
      <c r="I355" s="17">
        <v>35</v>
      </c>
      <c r="K355" s="17">
        <v>40.299999999999997</v>
      </c>
      <c r="M355" s="17">
        <v>84</v>
      </c>
      <c r="P355" s="17" t="str">
        <f t="shared" si="17"/>
        <v>no</v>
      </c>
      <c r="Q355" s="17">
        <v>57.958216778000001</v>
      </c>
      <c r="R355" s="17">
        <v>-136.22662194450001</v>
      </c>
      <c r="S355" s="17" t="s">
        <v>2361</v>
      </c>
      <c r="U355" s="17" t="s">
        <v>3223</v>
      </c>
    </row>
    <row r="356" spans="1:22" x14ac:dyDescent="0.2">
      <c r="A356" s="17" t="s">
        <v>24</v>
      </c>
      <c r="B356" s="18">
        <v>42965</v>
      </c>
      <c r="C356" s="17">
        <f t="shared" si="15"/>
        <v>8</v>
      </c>
      <c r="D356" s="17">
        <f t="shared" si="16"/>
        <v>2017</v>
      </c>
      <c r="E356" s="17" t="s">
        <v>3088</v>
      </c>
      <c r="F356" s="17">
        <v>6249801</v>
      </c>
      <c r="G356" s="17" t="s">
        <v>3089</v>
      </c>
      <c r="H356" s="17" t="s">
        <v>3265</v>
      </c>
      <c r="I356" s="17">
        <v>35</v>
      </c>
      <c r="K356" s="17">
        <v>40.299999999999997</v>
      </c>
      <c r="M356" s="17">
        <v>84</v>
      </c>
      <c r="P356" s="17" t="str">
        <f t="shared" si="17"/>
        <v>no</v>
      </c>
      <c r="Q356" s="17">
        <v>57.958216778000001</v>
      </c>
      <c r="R356" s="17">
        <v>-136.22662194450001</v>
      </c>
      <c r="S356" s="17" t="s">
        <v>80</v>
      </c>
      <c r="U356" s="17" t="s">
        <v>3223</v>
      </c>
      <c r="V356" s="17" t="s">
        <v>1894</v>
      </c>
    </row>
    <row r="357" spans="1:22" x14ac:dyDescent="0.2">
      <c r="A357" s="17" t="s">
        <v>24</v>
      </c>
      <c r="B357" s="18">
        <v>42965</v>
      </c>
      <c r="C357" s="17">
        <f t="shared" si="15"/>
        <v>8</v>
      </c>
      <c r="D357" s="17">
        <f t="shared" si="16"/>
        <v>2017</v>
      </c>
      <c r="E357" s="17" t="s">
        <v>3088</v>
      </c>
      <c r="F357" s="17">
        <v>6249801</v>
      </c>
      <c r="G357" s="17" t="s">
        <v>3089</v>
      </c>
      <c r="H357" s="17" t="s">
        <v>3265</v>
      </c>
      <c r="I357" s="17">
        <v>35</v>
      </c>
      <c r="K357" s="17">
        <v>40.299999999999997</v>
      </c>
      <c r="M357" s="17">
        <v>84</v>
      </c>
      <c r="P357" s="17" t="str">
        <f t="shared" si="17"/>
        <v>no</v>
      </c>
      <c r="Q357" s="17">
        <v>57.958216778000001</v>
      </c>
      <c r="R357" s="17">
        <v>-136.22662194450001</v>
      </c>
      <c r="S357" s="17" t="s">
        <v>80</v>
      </c>
      <c r="U357" s="17" t="s">
        <v>3223</v>
      </c>
    </row>
    <row r="358" spans="1:22" x14ac:dyDescent="0.2">
      <c r="A358" s="17" t="s">
        <v>24</v>
      </c>
      <c r="B358" s="18">
        <v>42965</v>
      </c>
      <c r="C358" s="17">
        <f t="shared" si="15"/>
        <v>8</v>
      </c>
      <c r="D358" s="17">
        <f t="shared" si="16"/>
        <v>2017</v>
      </c>
      <c r="E358" s="17" t="s">
        <v>3088</v>
      </c>
      <c r="F358" s="17">
        <v>6249801</v>
      </c>
      <c r="G358" s="17" t="s">
        <v>3089</v>
      </c>
      <c r="H358" s="17" t="s">
        <v>3265</v>
      </c>
      <c r="I358" s="17">
        <v>35</v>
      </c>
      <c r="K358" s="17">
        <v>40.299999999999997</v>
      </c>
      <c r="M358" s="17">
        <v>84</v>
      </c>
      <c r="P358" s="17" t="str">
        <f t="shared" si="17"/>
        <v>no</v>
      </c>
      <c r="Q358" s="17">
        <v>57.958216778000001</v>
      </c>
      <c r="R358" s="17">
        <v>-136.22662194450001</v>
      </c>
      <c r="S358" s="17" t="s">
        <v>282</v>
      </c>
      <c r="U358" s="17" t="s">
        <v>3223</v>
      </c>
      <c r="V358" s="17" t="s">
        <v>1894</v>
      </c>
    </row>
    <row r="359" spans="1:22" x14ac:dyDescent="0.2">
      <c r="A359" s="17" t="s">
        <v>24</v>
      </c>
      <c r="B359" s="18">
        <v>42965</v>
      </c>
      <c r="C359" s="17">
        <f t="shared" si="15"/>
        <v>8</v>
      </c>
      <c r="D359" s="17">
        <f t="shared" si="16"/>
        <v>2017</v>
      </c>
      <c r="E359" s="17" t="s">
        <v>3088</v>
      </c>
      <c r="F359" s="17">
        <v>6249801</v>
      </c>
      <c r="G359" s="17" t="s">
        <v>3089</v>
      </c>
      <c r="H359" s="17" t="s">
        <v>3265</v>
      </c>
      <c r="I359" s="17">
        <v>35</v>
      </c>
      <c r="K359" s="17">
        <v>40.299999999999997</v>
      </c>
      <c r="M359" s="17">
        <v>84</v>
      </c>
      <c r="P359" s="17" t="str">
        <f t="shared" si="17"/>
        <v>no</v>
      </c>
      <c r="Q359" s="17">
        <v>57.958216778000001</v>
      </c>
      <c r="R359" s="17">
        <v>-136.22662194450001</v>
      </c>
      <c r="S359" s="17" t="s">
        <v>282</v>
      </c>
      <c r="U359" s="17" t="s">
        <v>3223</v>
      </c>
    </row>
    <row r="360" spans="1:22" x14ac:dyDescent="0.2">
      <c r="A360" s="17" t="s">
        <v>24</v>
      </c>
      <c r="B360" s="18">
        <v>42970</v>
      </c>
      <c r="C360" s="17">
        <f t="shared" si="15"/>
        <v>8</v>
      </c>
      <c r="D360" s="17">
        <f t="shared" si="16"/>
        <v>2017</v>
      </c>
      <c r="E360" s="17" t="s">
        <v>3088</v>
      </c>
      <c r="F360" s="17">
        <v>6249956</v>
      </c>
      <c r="G360" s="17" t="s">
        <v>3098</v>
      </c>
      <c r="H360" s="17" t="s">
        <v>3266</v>
      </c>
      <c r="K360" s="17">
        <v>43</v>
      </c>
      <c r="M360" s="17">
        <v>10</v>
      </c>
      <c r="P360" s="17" t="str">
        <f t="shared" si="17"/>
        <v>yes</v>
      </c>
      <c r="Q360" s="17">
        <v>58.359403156600003</v>
      </c>
      <c r="R360" s="17">
        <v>-134.70277404780001</v>
      </c>
      <c r="S360" s="17" t="s">
        <v>80</v>
      </c>
      <c r="U360" s="17" t="s">
        <v>42</v>
      </c>
    </row>
    <row r="361" spans="1:22" x14ac:dyDescent="0.2">
      <c r="A361" s="17" t="s">
        <v>24</v>
      </c>
      <c r="B361" s="18">
        <v>42970</v>
      </c>
      <c r="C361" s="17">
        <f t="shared" si="15"/>
        <v>8</v>
      </c>
      <c r="D361" s="17">
        <f t="shared" si="16"/>
        <v>2017</v>
      </c>
      <c r="E361" s="17" t="s">
        <v>3088</v>
      </c>
      <c r="F361" s="17">
        <v>6249956</v>
      </c>
      <c r="G361" s="17" t="s">
        <v>3098</v>
      </c>
      <c r="H361" s="17" t="s">
        <v>3266</v>
      </c>
      <c r="K361" s="17">
        <v>43</v>
      </c>
      <c r="M361" s="17">
        <v>10</v>
      </c>
      <c r="P361" s="17" t="str">
        <f t="shared" si="17"/>
        <v>yes</v>
      </c>
      <c r="Q361" s="17">
        <v>58.359403156600003</v>
      </c>
      <c r="R361" s="17">
        <v>-134.70277404780001</v>
      </c>
      <c r="S361" s="17" t="s">
        <v>3096</v>
      </c>
      <c r="U361" s="17" t="s">
        <v>42</v>
      </c>
    </row>
    <row r="362" spans="1:22" x14ac:dyDescent="0.2">
      <c r="A362" s="17" t="s">
        <v>24</v>
      </c>
      <c r="B362" s="18">
        <v>42939</v>
      </c>
      <c r="C362" s="17">
        <f t="shared" si="15"/>
        <v>7</v>
      </c>
      <c r="D362" s="17">
        <f t="shared" si="16"/>
        <v>2017</v>
      </c>
      <c r="E362" s="17" t="s">
        <v>3088</v>
      </c>
      <c r="F362" s="17">
        <v>6250012</v>
      </c>
      <c r="G362" s="17" t="s">
        <v>3089</v>
      </c>
      <c r="H362" s="17" t="s">
        <v>3267</v>
      </c>
      <c r="K362" s="17">
        <v>68.5</v>
      </c>
      <c r="M362" s="17">
        <v>45</v>
      </c>
      <c r="P362" s="17" t="str">
        <f t="shared" si="17"/>
        <v>no</v>
      </c>
      <c r="Q362" s="17">
        <v>57.789000000000001</v>
      </c>
      <c r="R362" s="17">
        <v>-152.39500000000001</v>
      </c>
      <c r="S362" s="17" t="s">
        <v>3120</v>
      </c>
      <c r="U362" s="17" t="s">
        <v>3093</v>
      </c>
    </row>
    <row r="363" spans="1:22" x14ac:dyDescent="0.2">
      <c r="A363" s="17" t="s">
        <v>24</v>
      </c>
      <c r="B363" s="18">
        <v>42939</v>
      </c>
      <c r="C363" s="17">
        <f t="shared" si="15"/>
        <v>7</v>
      </c>
      <c r="D363" s="17">
        <f t="shared" si="16"/>
        <v>2017</v>
      </c>
      <c r="E363" s="17" t="s">
        <v>3088</v>
      </c>
      <c r="F363" s="17">
        <v>6250012</v>
      </c>
      <c r="G363" s="17" t="s">
        <v>3089</v>
      </c>
      <c r="H363" s="17" t="s">
        <v>3267</v>
      </c>
      <c r="K363" s="17">
        <v>68.5</v>
      </c>
      <c r="M363" s="17">
        <v>45</v>
      </c>
      <c r="P363" s="17" t="str">
        <f t="shared" si="17"/>
        <v>no</v>
      </c>
      <c r="Q363" s="17">
        <v>57.789000000000001</v>
      </c>
      <c r="R363" s="17">
        <v>-152.39500000000001</v>
      </c>
      <c r="S363" s="17" t="s">
        <v>3095</v>
      </c>
      <c r="U363" s="17" t="s">
        <v>3093</v>
      </c>
    </row>
    <row r="364" spans="1:22" x14ac:dyDescent="0.2">
      <c r="A364" s="17" t="s">
        <v>24</v>
      </c>
      <c r="B364" s="18">
        <v>42939</v>
      </c>
      <c r="C364" s="17">
        <f t="shared" si="15"/>
        <v>7</v>
      </c>
      <c r="D364" s="17">
        <f t="shared" si="16"/>
        <v>2017</v>
      </c>
      <c r="E364" s="17" t="s">
        <v>3088</v>
      </c>
      <c r="F364" s="17">
        <v>6250012</v>
      </c>
      <c r="G364" s="17" t="s">
        <v>3089</v>
      </c>
      <c r="H364" s="17" t="s">
        <v>3267</v>
      </c>
      <c r="K364" s="17">
        <v>68.5</v>
      </c>
      <c r="M364" s="17">
        <v>45</v>
      </c>
      <c r="P364" s="17" t="str">
        <f t="shared" si="17"/>
        <v>no</v>
      </c>
      <c r="Q364" s="17">
        <v>57.789000000000001</v>
      </c>
      <c r="R364" s="17">
        <v>-152.39500000000001</v>
      </c>
      <c r="S364" s="17" t="s">
        <v>3095</v>
      </c>
      <c r="U364" s="17" t="s">
        <v>3093</v>
      </c>
    </row>
    <row r="365" spans="1:22" x14ac:dyDescent="0.2">
      <c r="A365" s="17" t="s">
        <v>24</v>
      </c>
      <c r="B365" s="18">
        <v>42970</v>
      </c>
      <c r="C365" s="17">
        <f t="shared" si="15"/>
        <v>8</v>
      </c>
      <c r="D365" s="17">
        <f t="shared" si="16"/>
        <v>2017</v>
      </c>
      <c r="E365" s="17" t="s">
        <v>3012</v>
      </c>
      <c r="F365" s="17">
        <v>6250030</v>
      </c>
      <c r="G365" s="17" t="s">
        <v>3174</v>
      </c>
      <c r="H365" s="17" t="s">
        <v>3268</v>
      </c>
      <c r="K365" s="17">
        <v>936.5</v>
      </c>
      <c r="M365" s="17">
        <v>12</v>
      </c>
      <c r="P365" s="17" t="str">
        <f t="shared" si="17"/>
        <v>no</v>
      </c>
      <c r="Q365" s="17">
        <v>57.116033154100002</v>
      </c>
      <c r="R365" s="17">
        <v>-135.3951572277</v>
      </c>
      <c r="S365" s="17" t="s">
        <v>3091</v>
      </c>
      <c r="U365" s="17" t="s">
        <v>3093</v>
      </c>
      <c r="V365" s="17" t="s">
        <v>1894</v>
      </c>
    </row>
    <row r="366" spans="1:22" x14ac:dyDescent="0.2">
      <c r="A366" s="17" t="s">
        <v>24</v>
      </c>
      <c r="B366" s="18">
        <v>42970</v>
      </c>
      <c r="C366" s="17">
        <f t="shared" si="15"/>
        <v>8</v>
      </c>
      <c r="D366" s="17">
        <f t="shared" si="16"/>
        <v>2017</v>
      </c>
      <c r="E366" s="17" t="s">
        <v>3012</v>
      </c>
      <c r="F366" s="17">
        <v>6250030</v>
      </c>
      <c r="G366" s="17" t="s">
        <v>3174</v>
      </c>
      <c r="H366" s="17" t="s">
        <v>3268</v>
      </c>
      <c r="K366" s="17">
        <v>936.5</v>
      </c>
      <c r="M366" s="17">
        <v>12</v>
      </c>
      <c r="P366" s="17" t="str">
        <f t="shared" si="17"/>
        <v>no</v>
      </c>
      <c r="Q366" s="17">
        <v>57.116033154100002</v>
      </c>
      <c r="R366" s="17">
        <v>-135.3951572277</v>
      </c>
      <c r="S366" s="17" t="s">
        <v>3091</v>
      </c>
      <c r="U366" s="17" t="s">
        <v>3093</v>
      </c>
    </row>
    <row r="367" spans="1:22" x14ac:dyDescent="0.2">
      <c r="A367" s="17" t="s">
        <v>24</v>
      </c>
      <c r="B367" s="18">
        <v>42970</v>
      </c>
      <c r="C367" s="17">
        <f t="shared" si="15"/>
        <v>8</v>
      </c>
      <c r="D367" s="17">
        <f t="shared" si="16"/>
        <v>2017</v>
      </c>
      <c r="E367" s="17" t="s">
        <v>3012</v>
      </c>
      <c r="F367" s="17">
        <v>6250030</v>
      </c>
      <c r="G367" s="17" t="s">
        <v>3174</v>
      </c>
      <c r="H367" s="17" t="s">
        <v>3268</v>
      </c>
      <c r="K367" s="17">
        <v>936.5</v>
      </c>
      <c r="M367" s="17">
        <v>12</v>
      </c>
      <c r="P367" s="17" t="str">
        <f t="shared" si="17"/>
        <v>no</v>
      </c>
      <c r="Q367" s="17">
        <v>57.116033154100002</v>
      </c>
      <c r="R367" s="17">
        <v>-135.3951572277</v>
      </c>
      <c r="S367" s="17" t="s">
        <v>3096</v>
      </c>
      <c r="U367" s="17" t="s">
        <v>3093</v>
      </c>
      <c r="V367" s="17" t="s">
        <v>1894</v>
      </c>
    </row>
    <row r="368" spans="1:22" x14ac:dyDescent="0.2">
      <c r="A368" s="17" t="s">
        <v>24</v>
      </c>
      <c r="B368" s="18">
        <v>42970</v>
      </c>
      <c r="C368" s="17">
        <f t="shared" si="15"/>
        <v>8</v>
      </c>
      <c r="D368" s="17">
        <f t="shared" si="16"/>
        <v>2017</v>
      </c>
      <c r="E368" s="17" t="s">
        <v>3012</v>
      </c>
      <c r="F368" s="17">
        <v>6250030</v>
      </c>
      <c r="G368" s="17" t="s">
        <v>3174</v>
      </c>
      <c r="H368" s="17" t="s">
        <v>3268</v>
      </c>
      <c r="K368" s="17">
        <v>936.5</v>
      </c>
      <c r="M368" s="17">
        <v>12</v>
      </c>
      <c r="P368" s="17" t="str">
        <f t="shared" si="17"/>
        <v>no</v>
      </c>
      <c r="Q368" s="17">
        <v>57.116033154100002</v>
      </c>
      <c r="R368" s="17">
        <v>-135.3951572277</v>
      </c>
      <c r="S368" s="17" t="s">
        <v>3096</v>
      </c>
      <c r="U368" s="17" t="s">
        <v>3093</v>
      </c>
    </row>
    <row r="369" spans="1:22" x14ac:dyDescent="0.2">
      <c r="A369" s="17" t="s">
        <v>24</v>
      </c>
      <c r="B369" s="18">
        <v>42975</v>
      </c>
      <c r="C369" s="17">
        <f t="shared" si="15"/>
        <v>8</v>
      </c>
      <c r="D369" s="17">
        <f t="shared" si="16"/>
        <v>2017</v>
      </c>
      <c r="E369" s="17" t="s">
        <v>3088</v>
      </c>
      <c r="F369" s="17">
        <v>6254010</v>
      </c>
      <c r="G369" s="17" t="s">
        <v>3089</v>
      </c>
      <c r="H369" s="17" t="s">
        <v>3269</v>
      </c>
      <c r="I369" s="17">
        <v>142</v>
      </c>
      <c r="K369" s="17">
        <v>77</v>
      </c>
      <c r="M369" s="17">
        <v>43</v>
      </c>
      <c r="P369" s="17" t="str">
        <f t="shared" si="17"/>
        <v>no</v>
      </c>
      <c r="Q369" s="17">
        <v>56.808666433399999</v>
      </c>
      <c r="R369" s="17">
        <v>-132.96911800079999</v>
      </c>
      <c r="S369" s="17" t="s">
        <v>3091</v>
      </c>
      <c r="U369" s="17" t="s">
        <v>3093</v>
      </c>
      <c r="V369" s="17" t="s">
        <v>1894</v>
      </c>
    </row>
    <row r="370" spans="1:22" x14ac:dyDescent="0.2">
      <c r="A370" s="17" t="s">
        <v>24</v>
      </c>
      <c r="B370" s="18">
        <v>42947</v>
      </c>
      <c r="C370" s="17">
        <f t="shared" si="15"/>
        <v>7</v>
      </c>
      <c r="D370" s="17">
        <f t="shared" si="16"/>
        <v>2017</v>
      </c>
      <c r="E370" s="17" t="s">
        <v>3088</v>
      </c>
      <c r="F370" s="17">
        <v>6254668</v>
      </c>
      <c r="G370" s="17" t="s">
        <v>3089</v>
      </c>
      <c r="H370" s="17" t="s">
        <v>3270</v>
      </c>
      <c r="K370" s="17">
        <v>58</v>
      </c>
      <c r="M370" s="17">
        <v>37</v>
      </c>
      <c r="P370" s="17" t="str">
        <f t="shared" si="17"/>
        <v>no</v>
      </c>
      <c r="Q370" s="17">
        <v>57.802436794499997</v>
      </c>
      <c r="R370" s="17">
        <v>-153.93880462640001</v>
      </c>
      <c r="S370" s="17" t="s">
        <v>239</v>
      </c>
      <c r="U370" s="17" t="s">
        <v>42</v>
      </c>
    </row>
    <row r="371" spans="1:22" x14ac:dyDescent="0.2">
      <c r="A371" s="17" t="s">
        <v>24</v>
      </c>
      <c r="B371" s="18">
        <v>42947</v>
      </c>
      <c r="C371" s="17">
        <f t="shared" si="15"/>
        <v>7</v>
      </c>
      <c r="D371" s="17">
        <f t="shared" si="16"/>
        <v>2017</v>
      </c>
      <c r="E371" s="17" t="s">
        <v>3088</v>
      </c>
      <c r="F371" s="17">
        <v>6254668</v>
      </c>
      <c r="G371" s="17" t="s">
        <v>3089</v>
      </c>
      <c r="H371" s="17" t="s">
        <v>3271</v>
      </c>
      <c r="I371" s="17">
        <v>53</v>
      </c>
      <c r="K371" s="17">
        <v>44.8</v>
      </c>
      <c r="M371" s="17">
        <v>43</v>
      </c>
      <c r="P371" s="17" t="str">
        <f t="shared" si="17"/>
        <v>no</v>
      </c>
      <c r="Q371" s="17">
        <v>57.802436794499997</v>
      </c>
      <c r="R371" s="17">
        <v>-153.93880462640001</v>
      </c>
      <c r="S371" s="17" t="s">
        <v>239</v>
      </c>
      <c r="U371" s="17" t="s">
        <v>42</v>
      </c>
    </row>
    <row r="372" spans="1:22" x14ac:dyDescent="0.2">
      <c r="A372" s="17" t="s">
        <v>24</v>
      </c>
      <c r="B372" s="18">
        <v>42962</v>
      </c>
      <c r="C372" s="17">
        <f t="shared" si="15"/>
        <v>8</v>
      </c>
      <c r="D372" s="17">
        <f t="shared" si="16"/>
        <v>2017</v>
      </c>
      <c r="E372" s="17" t="s">
        <v>3088</v>
      </c>
      <c r="F372" s="17">
        <v>6255553</v>
      </c>
      <c r="G372" s="17" t="s">
        <v>3098</v>
      </c>
      <c r="H372" s="17" t="s">
        <v>3272</v>
      </c>
      <c r="K372" s="17">
        <v>65</v>
      </c>
      <c r="P372" s="17" t="str">
        <f t="shared" si="17"/>
        <v>yes</v>
      </c>
      <c r="Q372" s="17">
        <v>58.371483333299999</v>
      </c>
      <c r="R372" s="17">
        <v>-134.67283333329999</v>
      </c>
      <c r="S372" s="17" t="s">
        <v>3091</v>
      </c>
      <c r="U372" s="17" t="s">
        <v>3093</v>
      </c>
      <c r="V372" s="17" t="s">
        <v>1894</v>
      </c>
    </row>
    <row r="373" spans="1:22" x14ac:dyDescent="0.2">
      <c r="A373" s="17" t="s">
        <v>24</v>
      </c>
      <c r="B373" s="18">
        <v>42975</v>
      </c>
      <c r="C373" s="17">
        <f t="shared" si="15"/>
        <v>8</v>
      </c>
      <c r="D373" s="17">
        <f t="shared" si="16"/>
        <v>2017</v>
      </c>
      <c r="E373" s="17" t="s">
        <v>3088</v>
      </c>
      <c r="F373" s="17">
        <v>6255587</v>
      </c>
      <c r="G373" s="17" t="s">
        <v>3098</v>
      </c>
      <c r="H373" s="17" t="s">
        <v>2370</v>
      </c>
      <c r="K373" s="17">
        <v>30</v>
      </c>
      <c r="M373" s="17">
        <v>3</v>
      </c>
      <c r="P373" s="17" t="str">
        <f t="shared" si="17"/>
        <v>no</v>
      </c>
      <c r="Q373" s="17">
        <v>57.9575066811</v>
      </c>
      <c r="R373" s="17">
        <v>-136.22747039789999</v>
      </c>
      <c r="S373" s="17" t="s">
        <v>3091</v>
      </c>
      <c r="U373" s="17" t="s">
        <v>42</v>
      </c>
      <c r="V373" s="17" t="s">
        <v>1894</v>
      </c>
    </row>
    <row r="374" spans="1:22" x14ac:dyDescent="0.2">
      <c r="A374" s="17" t="s">
        <v>24</v>
      </c>
      <c r="B374" s="18">
        <v>42977</v>
      </c>
      <c r="C374" s="17">
        <f t="shared" si="15"/>
        <v>8</v>
      </c>
      <c r="D374" s="17">
        <f t="shared" si="16"/>
        <v>2017</v>
      </c>
      <c r="E374" s="17" t="s">
        <v>3088</v>
      </c>
      <c r="F374" s="17">
        <v>6255703</v>
      </c>
      <c r="G374" s="17" t="s">
        <v>3273</v>
      </c>
      <c r="H374" s="17" t="s">
        <v>3274</v>
      </c>
      <c r="K374" s="17">
        <v>23.2</v>
      </c>
      <c r="P374" s="17" t="str">
        <f t="shared" si="17"/>
        <v>yes</v>
      </c>
      <c r="Q374" s="17">
        <v>64.488203564599999</v>
      </c>
      <c r="R374" s="17">
        <v>-165.37694549560001</v>
      </c>
      <c r="S374" s="17" t="s">
        <v>36</v>
      </c>
      <c r="U374" s="17" t="s">
        <v>3223</v>
      </c>
    </row>
    <row r="375" spans="1:22" x14ac:dyDescent="0.2">
      <c r="A375" s="17" t="s">
        <v>24</v>
      </c>
      <c r="B375" s="18">
        <v>42977</v>
      </c>
      <c r="C375" s="17">
        <f t="shared" si="15"/>
        <v>8</v>
      </c>
      <c r="D375" s="17">
        <f t="shared" si="16"/>
        <v>2017</v>
      </c>
      <c r="E375" s="17" t="s">
        <v>3088</v>
      </c>
      <c r="F375" s="17">
        <v>6255703</v>
      </c>
      <c r="G375" s="17" t="s">
        <v>3273</v>
      </c>
      <c r="H375" s="17" t="s">
        <v>3274</v>
      </c>
      <c r="K375" s="17">
        <v>23.2</v>
      </c>
      <c r="P375" s="17" t="str">
        <f t="shared" si="17"/>
        <v>yes</v>
      </c>
      <c r="Q375" s="17">
        <v>64.488203564599999</v>
      </c>
      <c r="R375" s="17">
        <v>-165.37694549560001</v>
      </c>
      <c r="S375" s="17" t="s">
        <v>3096</v>
      </c>
      <c r="U375" s="17" t="s">
        <v>3223</v>
      </c>
    </row>
    <row r="376" spans="1:22" x14ac:dyDescent="0.2">
      <c r="A376" s="17" t="s">
        <v>24</v>
      </c>
      <c r="B376" s="18">
        <v>42977</v>
      </c>
      <c r="C376" s="17">
        <f t="shared" si="15"/>
        <v>8</v>
      </c>
      <c r="D376" s="17">
        <f t="shared" si="16"/>
        <v>2017</v>
      </c>
      <c r="E376" s="17" t="s">
        <v>3088</v>
      </c>
      <c r="F376" s="17">
        <v>6255703</v>
      </c>
      <c r="G376" s="17" t="s">
        <v>3273</v>
      </c>
      <c r="H376" s="17" t="s">
        <v>3274</v>
      </c>
      <c r="K376" s="17">
        <v>23.2</v>
      </c>
      <c r="P376" s="17" t="str">
        <f t="shared" si="17"/>
        <v>yes</v>
      </c>
      <c r="Q376" s="17">
        <v>64.488203564599999</v>
      </c>
      <c r="R376" s="17">
        <v>-165.37694549560001</v>
      </c>
      <c r="S376" s="17" t="s">
        <v>36</v>
      </c>
      <c r="U376" s="17" t="s">
        <v>3223</v>
      </c>
    </row>
    <row r="377" spans="1:22" x14ac:dyDescent="0.2">
      <c r="A377" s="17" t="s">
        <v>24</v>
      </c>
      <c r="B377" s="18">
        <v>42977</v>
      </c>
      <c r="C377" s="17">
        <f t="shared" si="15"/>
        <v>8</v>
      </c>
      <c r="D377" s="17">
        <f t="shared" si="16"/>
        <v>2017</v>
      </c>
      <c r="E377" s="17" t="s">
        <v>3275</v>
      </c>
      <c r="F377" s="17">
        <v>6255747</v>
      </c>
      <c r="G377" s="17" t="s">
        <v>3174</v>
      </c>
      <c r="H377" s="17" t="s">
        <v>3276</v>
      </c>
      <c r="I377" s="17">
        <v>122000</v>
      </c>
      <c r="K377" s="17">
        <v>963</v>
      </c>
      <c r="M377" s="17">
        <v>12</v>
      </c>
      <c r="P377" s="17" t="str">
        <f t="shared" si="17"/>
        <v>no</v>
      </c>
      <c r="Q377" s="17">
        <v>57.336666666699998</v>
      </c>
      <c r="R377" s="17">
        <v>-134.74</v>
      </c>
      <c r="S377" s="17" t="s">
        <v>3095</v>
      </c>
      <c r="U377" s="17" t="s">
        <v>3093</v>
      </c>
    </row>
    <row r="378" spans="1:22" x14ac:dyDescent="0.2">
      <c r="A378" s="17" t="s">
        <v>24</v>
      </c>
      <c r="B378" s="18">
        <v>42977</v>
      </c>
      <c r="C378" s="17">
        <f t="shared" si="15"/>
        <v>8</v>
      </c>
      <c r="D378" s="17">
        <f t="shared" si="16"/>
        <v>2017</v>
      </c>
      <c r="E378" s="17" t="s">
        <v>3275</v>
      </c>
      <c r="F378" s="17">
        <v>6255747</v>
      </c>
      <c r="G378" s="17" t="s">
        <v>3174</v>
      </c>
      <c r="H378" s="17" t="s">
        <v>3276</v>
      </c>
      <c r="I378" s="17">
        <v>122000</v>
      </c>
      <c r="K378" s="17">
        <v>963</v>
      </c>
      <c r="M378" s="17">
        <v>12</v>
      </c>
      <c r="P378" s="17" t="str">
        <f t="shared" si="17"/>
        <v>no</v>
      </c>
      <c r="Q378" s="17">
        <v>57.336666666699998</v>
      </c>
      <c r="R378" s="17">
        <v>-134.74</v>
      </c>
      <c r="S378" s="17" t="s">
        <v>3096</v>
      </c>
      <c r="U378" s="17" t="s">
        <v>3093</v>
      </c>
    </row>
    <row r="379" spans="1:22" x14ac:dyDescent="0.2">
      <c r="A379" s="17" t="s">
        <v>24</v>
      </c>
      <c r="B379" s="18">
        <v>42977</v>
      </c>
      <c r="C379" s="17">
        <f t="shared" si="15"/>
        <v>8</v>
      </c>
      <c r="D379" s="17">
        <f t="shared" si="16"/>
        <v>2017</v>
      </c>
      <c r="E379" s="17" t="s">
        <v>3088</v>
      </c>
      <c r="F379" s="17">
        <v>6256239</v>
      </c>
      <c r="G379" s="17" t="s">
        <v>3098</v>
      </c>
      <c r="H379" s="17" t="s">
        <v>3277</v>
      </c>
      <c r="I379" s="17">
        <v>89</v>
      </c>
      <c r="K379" s="17">
        <v>73</v>
      </c>
      <c r="M379" s="17">
        <v>9</v>
      </c>
      <c r="P379" s="17" t="str">
        <f t="shared" si="17"/>
        <v>yes</v>
      </c>
      <c r="Q379" s="17">
        <v>66.551650991900004</v>
      </c>
      <c r="R379" s="17">
        <v>-160.38946713039999</v>
      </c>
      <c r="S379" s="17" t="s">
        <v>1715</v>
      </c>
      <c r="U379" s="17" t="s">
        <v>42</v>
      </c>
    </row>
    <row r="380" spans="1:22" x14ac:dyDescent="0.2">
      <c r="A380" s="17" t="s">
        <v>24</v>
      </c>
      <c r="B380" s="18">
        <v>42977</v>
      </c>
      <c r="C380" s="17">
        <f t="shared" si="15"/>
        <v>8</v>
      </c>
      <c r="D380" s="17">
        <f t="shared" si="16"/>
        <v>2017</v>
      </c>
      <c r="E380" s="17" t="s">
        <v>3088</v>
      </c>
      <c r="F380" s="17">
        <v>6256239</v>
      </c>
      <c r="G380" s="17" t="s">
        <v>3098</v>
      </c>
      <c r="H380" s="17" t="s">
        <v>3277</v>
      </c>
      <c r="I380" s="17">
        <v>89</v>
      </c>
      <c r="K380" s="17">
        <v>73</v>
      </c>
      <c r="M380" s="17">
        <v>9</v>
      </c>
      <c r="P380" s="17" t="str">
        <f t="shared" si="17"/>
        <v>yes</v>
      </c>
      <c r="Q380" s="17">
        <v>66.551650991900004</v>
      </c>
      <c r="R380" s="17">
        <v>-160.38946713039999</v>
      </c>
      <c r="S380" s="17" t="s">
        <v>3096</v>
      </c>
      <c r="U380" s="17" t="s">
        <v>42</v>
      </c>
    </row>
    <row r="381" spans="1:22" x14ac:dyDescent="0.2">
      <c r="A381" s="17" t="s">
        <v>24</v>
      </c>
      <c r="B381" s="18">
        <v>42977</v>
      </c>
      <c r="C381" s="17">
        <f t="shared" si="15"/>
        <v>8</v>
      </c>
      <c r="D381" s="17">
        <f t="shared" si="16"/>
        <v>2017</v>
      </c>
      <c r="E381" s="17" t="s">
        <v>3088</v>
      </c>
      <c r="F381" s="17">
        <v>6256239</v>
      </c>
      <c r="G381" s="17" t="s">
        <v>3098</v>
      </c>
      <c r="H381" s="17" t="s">
        <v>3277</v>
      </c>
      <c r="I381" s="17">
        <v>89</v>
      </c>
      <c r="K381" s="17">
        <v>73</v>
      </c>
      <c r="M381" s="17">
        <v>9</v>
      </c>
      <c r="P381" s="17" t="str">
        <f t="shared" si="17"/>
        <v>yes</v>
      </c>
      <c r="Q381" s="17">
        <v>66.551650991900004</v>
      </c>
      <c r="R381" s="17">
        <v>-160.38946713039999</v>
      </c>
      <c r="S381" s="17" t="s">
        <v>3096</v>
      </c>
      <c r="U381" s="17" t="s">
        <v>42</v>
      </c>
    </row>
    <row r="382" spans="1:22" x14ac:dyDescent="0.2">
      <c r="A382" s="17" t="s">
        <v>24</v>
      </c>
      <c r="B382" s="18">
        <v>42977</v>
      </c>
      <c r="C382" s="17">
        <f t="shared" si="15"/>
        <v>8</v>
      </c>
      <c r="D382" s="17">
        <f t="shared" si="16"/>
        <v>2017</v>
      </c>
      <c r="E382" s="17" t="s">
        <v>3088</v>
      </c>
      <c r="F382" s="17">
        <v>6256239</v>
      </c>
      <c r="G382" s="17" t="s">
        <v>3098</v>
      </c>
      <c r="H382" s="17" t="s">
        <v>3277</v>
      </c>
      <c r="I382" s="17">
        <v>89</v>
      </c>
      <c r="K382" s="17">
        <v>73</v>
      </c>
      <c r="M382" s="17">
        <v>9</v>
      </c>
      <c r="P382" s="17" t="str">
        <f t="shared" si="17"/>
        <v>yes</v>
      </c>
      <c r="Q382" s="17">
        <v>66.551650991900004</v>
      </c>
      <c r="R382" s="17">
        <v>-160.38946713039999</v>
      </c>
      <c r="S382" s="17" t="s">
        <v>3095</v>
      </c>
      <c r="U382" s="17" t="s">
        <v>42</v>
      </c>
    </row>
    <row r="383" spans="1:22" x14ac:dyDescent="0.2">
      <c r="A383" s="17" t="s">
        <v>24</v>
      </c>
      <c r="B383" s="18">
        <v>42947</v>
      </c>
      <c r="C383" s="17">
        <f t="shared" si="15"/>
        <v>7</v>
      </c>
      <c r="D383" s="17">
        <f t="shared" si="16"/>
        <v>2017</v>
      </c>
      <c r="E383" s="17" t="s">
        <v>3278</v>
      </c>
      <c r="F383" s="17">
        <v>6257091</v>
      </c>
      <c r="G383" s="17" t="s">
        <v>3174</v>
      </c>
      <c r="H383" s="17" t="s">
        <v>3279</v>
      </c>
      <c r="K383" s="17">
        <v>964.6</v>
      </c>
      <c r="M383" s="17">
        <v>17</v>
      </c>
      <c r="P383" s="17" t="str">
        <f t="shared" si="17"/>
        <v>yes</v>
      </c>
      <c r="Q383" s="17">
        <v>58.283700000000003</v>
      </c>
      <c r="R383" s="17">
        <v>-134.39595</v>
      </c>
      <c r="S383" s="17" t="s">
        <v>3096</v>
      </c>
      <c r="U383" s="17" t="s">
        <v>42</v>
      </c>
    </row>
    <row r="384" spans="1:22" x14ac:dyDescent="0.2">
      <c r="A384" s="17" t="s">
        <v>24</v>
      </c>
      <c r="B384" s="18">
        <v>42977</v>
      </c>
      <c r="C384" s="17">
        <f t="shared" si="15"/>
        <v>8</v>
      </c>
      <c r="D384" s="17">
        <f t="shared" si="16"/>
        <v>2017</v>
      </c>
      <c r="E384" s="17" t="s">
        <v>3088</v>
      </c>
      <c r="F384" s="17">
        <v>6257138</v>
      </c>
      <c r="G384" s="17" t="s">
        <v>3089</v>
      </c>
      <c r="H384" s="17" t="s">
        <v>3280</v>
      </c>
      <c r="K384" s="17">
        <v>57.9</v>
      </c>
      <c r="M384" s="17">
        <v>28</v>
      </c>
      <c r="P384" s="17" t="str">
        <f t="shared" si="17"/>
        <v>no</v>
      </c>
      <c r="Q384" s="17">
        <v>56.949741728699998</v>
      </c>
      <c r="R384" s="17">
        <v>-135.2389919284</v>
      </c>
      <c r="S384" s="17" t="s">
        <v>239</v>
      </c>
      <c r="U384" s="17" t="s">
        <v>42</v>
      </c>
    </row>
    <row r="385" spans="1:22" x14ac:dyDescent="0.2">
      <c r="A385" s="17" t="s">
        <v>24</v>
      </c>
      <c r="B385" s="18">
        <v>42977</v>
      </c>
      <c r="C385" s="17">
        <f t="shared" si="15"/>
        <v>8</v>
      </c>
      <c r="D385" s="17">
        <f t="shared" si="16"/>
        <v>2017</v>
      </c>
      <c r="E385" s="17" t="s">
        <v>3088</v>
      </c>
      <c r="F385" s="17">
        <v>6257138</v>
      </c>
      <c r="G385" s="17" t="s">
        <v>3089</v>
      </c>
      <c r="H385" s="17" t="s">
        <v>3281</v>
      </c>
      <c r="I385" s="17">
        <v>38</v>
      </c>
      <c r="K385" s="17">
        <v>50.3</v>
      </c>
      <c r="M385" s="17">
        <v>47</v>
      </c>
      <c r="P385" s="17" t="str">
        <f t="shared" si="17"/>
        <v>no</v>
      </c>
      <c r="Q385" s="17">
        <v>56.949741728699998</v>
      </c>
      <c r="R385" s="17">
        <v>-135.2389919284</v>
      </c>
      <c r="S385" s="17" t="s">
        <v>239</v>
      </c>
      <c r="U385" s="17" t="s">
        <v>42</v>
      </c>
    </row>
    <row r="386" spans="1:22" x14ac:dyDescent="0.2">
      <c r="A386" s="17" t="s">
        <v>24</v>
      </c>
      <c r="B386" s="18">
        <v>42977</v>
      </c>
      <c r="C386" s="17">
        <f t="shared" si="15"/>
        <v>8</v>
      </c>
      <c r="D386" s="17">
        <f t="shared" si="16"/>
        <v>2017</v>
      </c>
      <c r="E386" s="17" t="s">
        <v>3088</v>
      </c>
      <c r="F386" s="17">
        <v>6257202</v>
      </c>
      <c r="G386" s="17" t="s">
        <v>3089</v>
      </c>
      <c r="H386" s="17" t="s">
        <v>3282</v>
      </c>
      <c r="I386" s="17">
        <v>60</v>
      </c>
      <c r="K386" s="17">
        <v>49.4</v>
      </c>
      <c r="M386" s="17">
        <v>41</v>
      </c>
      <c r="P386" s="17" t="str">
        <f t="shared" si="17"/>
        <v>no</v>
      </c>
      <c r="Q386" s="17">
        <v>56.949502581700003</v>
      </c>
      <c r="R386" s="17">
        <v>-135.23243522640001</v>
      </c>
      <c r="S386" s="17" t="s">
        <v>239</v>
      </c>
      <c r="U386" s="17" t="s">
        <v>42</v>
      </c>
    </row>
    <row r="387" spans="1:22" x14ac:dyDescent="0.2">
      <c r="A387" s="17" t="s">
        <v>24</v>
      </c>
      <c r="B387" s="18">
        <v>42977</v>
      </c>
      <c r="C387" s="17">
        <f t="shared" ref="C387:C450" si="18">MONTH(B387)</f>
        <v>8</v>
      </c>
      <c r="D387" s="17">
        <f t="shared" ref="D387:D450" si="19">YEAR(B387)</f>
        <v>2017</v>
      </c>
      <c r="E387" s="17" t="s">
        <v>3088</v>
      </c>
      <c r="F387" s="17">
        <v>6257202</v>
      </c>
      <c r="G387" s="17" t="s">
        <v>3089</v>
      </c>
      <c r="H387" s="17" t="s">
        <v>3283</v>
      </c>
      <c r="I387" s="17">
        <v>46</v>
      </c>
      <c r="K387" s="17">
        <v>49.7</v>
      </c>
      <c r="M387" s="17">
        <v>62</v>
      </c>
      <c r="P387" s="17" t="str">
        <f t="shared" ref="P387:P450" si="20">IF(Q387&gt;=58,"yes","no")</f>
        <v>no</v>
      </c>
      <c r="Q387" s="17">
        <v>56.949502581700003</v>
      </c>
      <c r="R387" s="17">
        <v>-135.23243522640001</v>
      </c>
      <c r="S387" s="17" t="s">
        <v>239</v>
      </c>
      <c r="U387" s="17" t="s">
        <v>42</v>
      </c>
    </row>
    <row r="388" spans="1:22" x14ac:dyDescent="0.2">
      <c r="A388" s="17" t="s">
        <v>24</v>
      </c>
      <c r="B388" s="18">
        <v>42960</v>
      </c>
      <c r="C388" s="17">
        <f t="shared" si="18"/>
        <v>8</v>
      </c>
      <c r="D388" s="17">
        <f t="shared" si="19"/>
        <v>2017</v>
      </c>
      <c r="E388" s="17" t="s">
        <v>3088</v>
      </c>
      <c r="F388" s="17">
        <v>6260108</v>
      </c>
      <c r="G388" s="17" t="s">
        <v>3101</v>
      </c>
      <c r="H388" s="17" t="s">
        <v>2368</v>
      </c>
      <c r="P388" s="17" t="str">
        <f t="shared" si="20"/>
        <v>yes</v>
      </c>
      <c r="Q388" s="17">
        <v>61.1265674805</v>
      </c>
      <c r="R388" s="17">
        <v>-146.34695148470001</v>
      </c>
      <c r="S388" s="17" t="s">
        <v>36</v>
      </c>
      <c r="U388" s="17" t="s">
        <v>42</v>
      </c>
      <c r="V388" s="17" t="s">
        <v>1894</v>
      </c>
    </row>
    <row r="389" spans="1:22" x14ac:dyDescent="0.2">
      <c r="A389" s="17" t="s">
        <v>24</v>
      </c>
      <c r="B389" s="18">
        <v>42960</v>
      </c>
      <c r="C389" s="17">
        <f t="shared" si="18"/>
        <v>8</v>
      </c>
      <c r="D389" s="17">
        <f t="shared" si="19"/>
        <v>2017</v>
      </c>
      <c r="E389" s="17" t="s">
        <v>3088</v>
      </c>
      <c r="F389" s="17">
        <v>6260108</v>
      </c>
      <c r="G389" s="17" t="s">
        <v>3101</v>
      </c>
      <c r="H389" s="17" t="s">
        <v>2368</v>
      </c>
      <c r="P389" s="17" t="str">
        <f t="shared" si="20"/>
        <v>yes</v>
      </c>
      <c r="Q389" s="17">
        <v>61.1265674805</v>
      </c>
      <c r="R389" s="17">
        <v>-146.34695148470001</v>
      </c>
      <c r="S389" s="17" t="s">
        <v>3091</v>
      </c>
      <c r="U389" s="17" t="s">
        <v>42</v>
      </c>
      <c r="V389" s="17" t="s">
        <v>1894</v>
      </c>
    </row>
    <row r="390" spans="1:22" x14ac:dyDescent="0.2">
      <c r="A390" s="17" t="s">
        <v>24</v>
      </c>
      <c r="B390" s="18">
        <v>42967</v>
      </c>
      <c r="C390" s="17">
        <f t="shared" si="18"/>
        <v>8</v>
      </c>
      <c r="D390" s="17">
        <f t="shared" si="19"/>
        <v>2017</v>
      </c>
      <c r="E390" s="17" t="s">
        <v>3088</v>
      </c>
      <c r="F390" s="17">
        <v>6260271</v>
      </c>
      <c r="G390" s="17" t="s">
        <v>3089</v>
      </c>
      <c r="H390" s="17" t="s">
        <v>3284</v>
      </c>
      <c r="I390" s="17">
        <v>15</v>
      </c>
      <c r="K390" s="17">
        <v>31.9</v>
      </c>
      <c r="M390" s="17">
        <v>46</v>
      </c>
      <c r="P390" s="17" t="str">
        <f t="shared" si="20"/>
        <v>yes</v>
      </c>
      <c r="Q390" s="17">
        <v>59.2335630177</v>
      </c>
      <c r="R390" s="17">
        <v>-135.43715582109999</v>
      </c>
      <c r="S390" s="17" t="s">
        <v>3091</v>
      </c>
      <c r="U390" s="17" t="s">
        <v>3093</v>
      </c>
      <c r="V390" s="17" t="s">
        <v>1894</v>
      </c>
    </row>
    <row r="391" spans="1:22" x14ac:dyDescent="0.2">
      <c r="A391" s="17" t="s">
        <v>24</v>
      </c>
      <c r="B391" s="18">
        <v>42980</v>
      </c>
      <c r="C391" s="17">
        <f t="shared" si="18"/>
        <v>9</v>
      </c>
      <c r="D391" s="17">
        <f t="shared" si="19"/>
        <v>2017</v>
      </c>
      <c r="E391" s="17" t="s">
        <v>3088</v>
      </c>
      <c r="F391" s="17">
        <v>6260434</v>
      </c>
      <c r="G391" s="17" t="s">
        <v>3089</v>
      </c>
      <c r="H391" s="17" t="s">
        <v>3211</v>
      </c>
      <c r="K391" s="17">
        <v>48</v>
      </c>
      <c r="M391" s="17">
        <v>42</v>
      </c>
      <c r="P391" s="17" t="str">
        <f t="shared" si="20"/>
        <v>no</v>
      </c>
      <c r="Q391" s="17">
        <v>54.375</v>
      </c>
      <c r="R391" s="17">
        <v>-162.8466666667</v>
      </c>
      <c r="S391" s="17" t="s">
        <v>412</v>
      </c>
      <c r="U391" s="17" t="s">
        <v>42</v>
      </c>
    </row>
    <row r="392" spans="1:22" x14ac:dyDescent="0.2">
      <c r="A392" s="17" t="s">
        <v>24</v>
      </c>
      <c r="B392" s="18">
        <v>42980</v>
      </c>
      <c r="C392" s="17">
        <f t="shared" si="18"/>
        <v>9</v>
      </c>
      <c r="D392" s="17">
        <f t="shared" si="19"/>
        <v>2017</v>
      </c>
      <c r="E392" s="17" t="s">
        <v>3088</v>
      </c>
      <c r="F392" s="17">
        <v>6260434</v>
      </c>
      <c r="G392" s="17" t="s">
        <v>3089</v>
      </c>
      <c r="H392" s="17" t="s">
        <v>3211</v>
      </c>
      <c r="K392" s="17">
        <v>48</v>
      </c>
      <c r="M392" s="17">
        <v>42</v>
      </c>
      <c r="P392" s="17" t="str">
        <f t="shared" si="20"/>
        <v>no</v>
      </c>
      <c r="Q392" s="17">
        <v>54.375</v>
      </c>
      <c r="R392" s="17">
        <v>-162.8466666667</v>
      </c>
      <c r="S392" s="17" t="s">
        <v>80</v>
      </c>
      <c r="U392" s="17" t="s">
        <v>42</v>
      </c>
    </row>
    <row r="393" spans="1:22" x14ac:dyDescent="0.2">
      <c r="A393" s="17" t="s">
        <v>24</v>
      </c>
      <c r="B393" s="18">
        <v>42980</v>
      </c>
      <c r="C393" s="17">
        <f t="shared" si="18"/>
        <v>9</v>
      </c>
      <c r="D393" s="17">
        <f t="shared" si="19"/>
        <v>2017</v>
      </c>
      <c r="E393" s="17" t="s">
        <v>3088</v>
      </c>
      <c r="F393" s="17">
        <v>6260434</v>
      </c>
      <c r="G393" s="17" t="s">
        <v>3089</v>
      </c>
      <c r="H393" s="17" t="s">
        <v>3211</v>
      </c>
      <c r="K393" s="17">
        <v>48</v>
      </c>
      <c r="M393" s="17">
        <v>42</v>
      </c>
      <c r="P393" s="17" t="str">
        <f t="shared" si="20"/>
        <v>no</v>
      </c>
      <c r="Q393" s="17">
        <v>54.375</v>
      </c>
      <c r="R393" s="17">
        <v>-162.8466666667</v>
      </c>
      <c r="S393" s="17" t="s">
        <v>3109</v>
      </c>
      <c r="U393" s="17" t="s">
        <v>42</v>
      </c>
    </row>
    <row r="394" spans="1:22" x14ac:dyDescent="0.2">
      <c r="A394" s="17" t="s">
        <v>24</v>
      </c>
      <c r="B394" s="18">
        <v>42980</v>
      </c>
      <c r="C394" s="17">
        <f t="shared" si="18"/>
        <v>9</v>
      </c>
      <c r="D394" s="17">
        <f t="shared" si="19"/>
        <v>2017</v>
      </c>
      <c r="E394" s="17" t="s">
        <v>3088</v>
      </c>
      <c r="F394" s="17">
        <v>6260434</v>
      </c>
      <c r="G394" s="17" t="s">
        <v>3089</v>
      </c>
      <c r="H394" s="17" t="s">
        <v>3211</v>
      </c>
      <c r="K394" s="17">
        <v>48</v>
      </c>
      <c r="M394" s="17">
        <v>42</v>
      </c>
      <c r="P394" s="17" t="str">
        <f t="shared" si="20"/>
        <v>no</v>
      </c>
      <c r="Q394" s="17">
        <v>54.375</v>
      </c>
      <c r="R394" s="17">
        <v>-162.8466666667</v>
      </c>
      <c r="S394" s="17" t="s">
        <v>3096</v>
      </c>
      <c r="U394" s="17" t="s">
        <v>42</v>
      </c>
    </row>
    <row r="395" spans="1:22" x14ac:dyDescent="0.2">
      <c r="A395" s="17" t="s">
        <v>24</v>
      </c>
      <c r="B395" s="18">
        <v>42979</v>
      </c>
      <c r="C395" s="17">
        <f t="shared" si="18"/>
        <v>9</v>
      </c>
      <c r="D395" s="17">
        <f t="shared" si="19"/>
        <v>2017</v>
      </c>
      <c r="E395" s="17" t="s">
        <v>3088</v>
      </c>
      <c r="F395" s="17">
        <v>6260446</v>
      </c>
      <c r="G395" s="17" t="s">
        <v>3089</v>
      </c>
      <c r="H395" s="17" t="s">
        <v>3285</v>
      </c>
      <c r="I395" s="17">
        <v>10</v>
      </c>
      <c r="K395" s="17">
        <v>27.8</v>
      </c>
      <c r="M395" s="17">
        <v>46</v>
      </c>
      <c r="P395" s="17" t="str">
        <f t="shared" si="20"/>
        <v>yes</v>
      </c>
      <c r="Q395" s="17">
        <v>58.255000000000003</v>
      </c>
      <c r="R395" s="17">
        <v>-134.94333333329999</v>
      </c>
      <c r="S395" s="17" t="s">
        <v>80</v>
      </c>
      <c r="U395" s="17" t="s">
        <v>42</v>
      </c>
    </row>
    <row r="396" spans="1:22" x14ac:dyDescent="0.2">
      <c r="A396" s="17" t="s">
        <v>24</v>
      </c>
      <c r="B396" s="18">
        <v>42979</v>
      </c>
      <c r="C396" s="17">
        <f t="shared" si="18"/>
        <v>9</v>
      </c>
      <c r="D396" s="17">
        <f t="shared" si="19"/>
        <v>2017</v>
      </c>
      <c r="E396" s="17" t="s">
        <v>3088</v>
      </c>
      <c r="F396" s="17">
        <v>6260446</v>
      </c>
      <c r="G396" s="17" t="s">
        <v>3089</v>
      </c>
      <c r="H396" s="17" t="s">
        <v>3285</v>
      </c>
      <c r="I396" s="17">
        <v>10</v>
      </c>
      <c r="K396" s="17">
        <v>27.8</v>
      </c>
      <c r="M396" s="17">
        <v>46</v>
      </c>
      <c r="P396" s="17" t="str">
        <f t="shared" si="20"/>
        <v>yes</v>
      </c>
      <c r="Q396" s="17">
        <v>58.255000000000003</v>
      </c>
      <c r="R396" s="17">
        <v>-134.94333333329999</v>
      </c>
      <c r="S396" s="17" t="s">
        <v>3096</v>
      </c>
      <c r="U396" s="17" t="s">
        <v>42</v>
      </c>
    </row>
    <row r="397" spans="1:22" x14ac:dyDescent="0.2">
      <c r="A397" s="17" t="s">
        <v>24</v>
      </c>
      <c r="B397" s="18">
        <v>42979</v>
      </c>
      <c r="C397" s="17">
        <f t="shared" si="18"/>
        <v>9</v>
      </c>
      <c r="D397" s="17">
        <f t="shared" si="19"/>
        <v>2017</v>
      </c>
      <c r="E397" s="17" t="s">
        <v>3088</v>
      </c>
      <c r="F397" s="17">
        <v>6260446</v>
      </c>
      <c r="G397" s="17" t="s">
        <v>3089</v>
      </c>
      <c r="H397" s="17" t="s">
        <v>3285</v>
      </c>
      <c r="I397" s="17">
        <v>10</v>
      </c>
      <c r="K397" s="17">
        <v>27.8</v>
      </c>
      <c r="M397" s="17">
        <v>46</v>
      </c>
      <c r="P397" s="17" t="str">
        <f t="shared" si="20"/>
        <v>yes</v>
      </c>
      <c r="Q397" s="17">
        <v>58.255000000000003</v>
      </c>
      <c r="R397" s="17">
        <v>-134.94333333329999</v>
      </c>
      <c r="S397" s="17" t="s">
        <v>3096</v>
      </c>
      <c r="U397" s="17" t="s">
        <v>42</v>
      </c>
    </row>
    <row r="398" spans="1:22" x14ac:dyDescent="0.2">
      <c r="A398" s="17" t="s">
        <v>24</v>
      </c>
      <c r="B398" s="18">
        <v>42984</v>
      </c>
      <c r="C398" s="17">
        <f t="shared" si="18"/>
        <v>9</v>
      </c>
      <c r="D398" s="17">
        <f t="shared" si="19"/>
        <v>2017</v>
      </c>
      <c r="E398" s="17" t="s">
        <v>3088</v>
      </c>
      <c r="F398" s="17">
        <v>6261120</v>
      </c>
      <c r="G398" s="17" t="s">
        <v>3089</v>
      </c>
      <c r="H398" s="17" t="s">
        <v>3286</v>
      </c>
      <c r="K398" s="17">
        <v>49.7</v>
      </c>
      <c r="M398" s="17">
        <v>42</v>
      </c>
      <c r="P398" s="17" t="str">
        <f t="shared" si="20"/>
        <v>yes</v>
      </c>
      <c r="Q398" s="17">
        <v>60.547140468099997</v>
      </c>
      <c r="R398" s="17">
        <v>-145.76737976070001</v>
      </c>
      <c r="S398" s="17" t="s">
        <v>412</v>
      </c>
      <c r="U398" s="17" t="s">
        <v>42</v>
      </c>
    </row>
    <row r="399" spans="1:22" x14ac:dyDescent="0.2">
      <c r="A399" s="17" t="s">
        <v>24</v>
      </c>
      <c r="B399" s="18">
        <v>42984</v>
      </c>
      <c r="C399" s="17">
        <f t="shared" si="18"/>
        <v>9</v>
      </c>
      <c r="D399" s="17">
        <f t="shared" si="19"/>
        <v>2017</v>
      </c>
      <c r="E399" s="17" t="s">
        <v>3088</v>
      </c>
      <c r="F399" s="17">
        <v>6261120</v>
      </c>
      <c r="G399" s="17" t="s">
        <v>3089</v>
      </c>
      <c r="H399" s="17" t="s">
        <v>3286</v>
      </c>
      <c r="K399" s="17">
        <v>49.7</v>
      </c>
      <c r="M399" s="17">
        <v>42</v>
      </c>
      <c r="P399" s="17" t="str">
        <f t="shared" si="20"/>
        <v>yes</v>
      </c>
      <c r="Q399" s="17">
        <v>60.549250578100001</v>
      </c>
      <c r="R399" s="17">
        <v>-145.77334499360001</v>
      </c>
      <c r="S399" s="17" t="s">
        <v>80</v>
      </c>
      <c r="U399" s="17" t="s">
        <v>42</v>
      </c>
    </row>
    <row r="400" spans="1:22" x14ac:dyDescent="0.2">
      <c r="A400" s="17" t="s">
        <v>24</v>
      </c>
      <c r="B400" s="18">
        <v>42984</v>
      </c>
      <c r="C400" s="17">
        <f t="shared" si="18"/>
        <v>9</v>
      </c>
      <c r="D400" s="17">
        <f t="shared" si="19"/>
        <v>2017</v>
      </c>
      <c r="E400" s="17" t="s">
        <v>3088</v>
      </c>
      <c r="F400" s="17">
        <v>6261120</v>
      </c>
      <c r="G400" s="17" t="s">
        <v>3089</v>
      </c>
      <c r="H400" s="17" t="s">
        <v>3286</v>
      </c>
      <c r="K400" s="17">
        <v>49.7</v>
      </c>
      <c r="M400" s="17">
        <v>42</v>
      </c>
      <c r="P400" s="17" t="str">
        <f t="shared" si="20"/>
        <v>yes</v>
      </c>
      <c r="Q400" s="17">
        <v>60.549250578100001</v>
      </c>
      <c r="R400" s="17">
        <v>-145.77334499360001</v>
      </c>
      <c r="S400" s="17" t="s">
        <v>263</v>
      </c>
      <c r="U400" s="17" t="s">
        <v>42</v>
      </c>
    </row>
    <row r="401" spans="1:22" x14ac:dyDescent="0.2">
      <c r="A401" s="17" t="s">
        <v>24</v>
      </c>
      <c r="B401" s="18">
        <v>42984</v>
      </c>
      <c r="C401" s="17">
        <f t="shared" si="18"/>
        <v>9</v>
      </c>
      <c r="D401" s="17">
        <f t="shared" si="19"/>
        <v>2017</v>
      </c>
      <c r="E401" s="17" t="s">
        <v>3088</v>
      </c>
      <c r="F401" s="17">
        <v>6261120</v>
      </c>
      <c r="G401" s="17" t="s">
        <v>3089</v>
      </c>
      <c r="H401" s="17" t="s">
        <v>3286</v>
      </c>
      <c r="K401" s="17">
        <v>49.7</v>
      </c>
      <c r="M401" s="17">
        <v>42</v>
      </c>
      <c r="P401" s="17" t="str">
        <f t="shared" si="20"/>
        <v>yes</v>
      </c>
      <c r="Q401" s="17">
        <v>60.549250578100001</v>
      </c>
      <c r="R401" s="17">
        <v>-145.77334499360001</v>
      </c>
      <c r="S401" s="17" t="s">
        <v>3091</v>
      </c>
      <c r="U401" s="17" t="s">
        <v>42</v>
      </c>
    </row>
    <row r="402" spans="1:22" x14ac:dyDescent="0.2">
      <c r="A402" s="17" t="s">
        <v>24</v>
      </c>
      <c r="B402" s="18">
        <v>42983</v>
      </c>
      <c r="C402" s="17">
        <f t="shared" si="18"/>
        <v>9</v>
      </c>
      <c r="D402" s="17">
        <f t="shared" si="19"/>
        <v>2017</v>
      </c>
      <c r="E402" s="17" t="s">
        <v>3088</v>
      </c>
      <c r="F402" s="17">
        <v>6261262</v>
      </c>
      <c r="G402" s="17" t="s">
        <v>3101</v>
      </c>
      <c r="H402" s="17" t="s">
        <v>3287</v>
      </c>
      <c r="K402" s="17">
        <v>28</v>
      </c>
      <c r="M402" s="17">
        <v>33</v>
      </c>
      <c r="P402" s="17" t="str">
        <f t="shared" si="20"/>
        <v>yes</v>
      </c>
      <c r="Q402" s="17">
        <v>61.126533333300003</v>
      </c>
      <c r="R402" s="17">
        <v>-146.3481833333</v>
      </c>
      <c r="S402" s="17" t="s">
        <v>3091</v>
      </c>
      <c r="U402" s="17" t="s">
        <v>3093</v>
      </c>
      <c r="V402" s="17" t="s">
        <v>1894</v>
      </c>
    </row>
    <row r="403" spans="1:22" x14ac:dyDescent="0.2">
      <c r="A403" s="17" t="s">
        <v>24</v>
      </c>
      <c r="B403" s="18">
        <v>42982</v>
      </c>
      <c r="C403" s="17">
        <f t="shared" si="18"/>
        <v>9</v>
      </c>
      <c r="D403" s="17">
        <f t="shared" si="19"/>
        <v>2017</v>
      </c>
      <c r="E403" s="17" t="s">
        <v>3203</v>
      </c>
      <c r="F403" s="17">
        <v>6261977</v>
      </c>
      <c r="G403" s="17" t="s">
        <v>3174</v>
      </c>
      <c r="H403" s="17" t="s">
        <v>3237</v>
      </c>
      <c r="I403" s="17">
        <v>90090</v>
      </c>
      <c r="K403" s="17">
        <v>961.7</v>
      </c>
      <c r="M403" s="17">
        <v>19</v>
      </c>
      <c r="P403" s="17" t="str">
        <f t="shared" si="20"/>
        <v>yes</v>
      </c>
      <c r="Q403" s="17">
        <v>59.446550000000002</v>
      </c>
      <c r="R403" s="17">
        <v>-135.33351666670001</v>
      </c>
      <c r="S403" s="17" t="s">
        <v>3091</v>
      </c>
      <c r="U403" s="17" t="s">
        <v>3093</v>
      </c>
      <c r="V403" s="17" t="s">
        <v>1894</v>
      </c>
    </row>
    <row r="404" spans="1:22" x14ac:dyDescent="0.2">
      <c r="A404" s="17" t="s">
        <v>24</v>
      </c>
      <c r="B404" s="18">
        <v>42969</v>
      </c>
      <c r="C404" s="17">
        <f t="shared" si="18"/>
        <v>8</v>
      </c>
      <c r="D404" s="17">
        <f t="shared" si="19"/>
        <v>2017</v>
      </c>
      <c r="E404" s="17" t="s">
        <v>3088</v>
      </c>
      <c r="F404" s="17">
        <v>6261978</v>
      </c>
      <c r="G404" s="17" t="s">
        <v>3101</v>
      </c>
      <c r="H404" s="17" t="s">
        <v>3288</v>
      </c>
      <c r="K404" s="17">
        <v>32</v>
      </c>
      <c r="M404" s="17">
        <v>33</v>
      </c>
      <c r="P404" s="17" t="str">
        <f t="shared" si="20"/>
        <v>yes</v>
      </c>
      <c r="Q404" s="17">
        <v>61.1260107441</v>
      </c>
      <c r="R404" s="17">
        <v>-146.3435397797</v>
      </c>
      <c r="S404" s="17" t="s">
        <v>3091</v>
      </c>
      <c r="U404" s="17" t="s">
        <v>3093</v>
      </c>
      <c r="V404" s="17" t="s">
        <v>1894</v>
      </c>
    </row>
    <row r="405" spans="1:22" x14ac:dyDescent="0.2">
      <c r="A405" s="17" t="s">
        <v>24</v>
      </c>
      <c r="B405" s="18">
        <v>42979</v>
      </c>
      <c r="C405" s="17">
        <f t="shared" si="18"/>
        <v>9</v>
      </c>
      <c r="D405" s="17">
        <f t="shared" si="19"/>
        <v>2017</v>
      </c>
      <c r="E405" s="17" t="s">
        <v>3088</v>
      </c>
      <c r="F405" s="17">
        <v>6262572</v>
      </c>
      <c r="G405" s="17" t="s">
        <v>3089</v>
      </c>
      <c r="H405" s="17" t="s">
        <v>3285</v>
      </c>
      <c r="I405" s="17">
        <v>10</v>
      </c>
      <c r="K405" s="17">
        <v>27.8</v>
      </c>
      <c r="M405" s="17">
        <v>46</v>
      </c>
      <c r="P405" s="17" t="str">
        <f t="shared" si="20"/>
        <v>yes</v>
      </c>
      <c r="Q405" s="17">
        <v>58.254633333299999</v>
      </c>
      <c r="R405" s="17">
        <v>-134.94415000000001</v>
      </c>
      <c r="S405" s="17" t="s">
        <v>3091</v>
      </c>
      <c r="U405" s="17" t="s">
        <v>42</v>
      </c>
      <c r="V405" s="17" t="s">
        <v>1894</v>
      </c>
    </row>
    <row r="406" spans="1:22" x14ac:dyDescent="0.2">
      <c r="A406" s="17" t="s">
        <v>24</v>
      </c>
      <c r="B406" s="18">
        <v>42958</v>
      </c>
      <c r="C406" s="17">
        <f t="shared" si="18"/>
        <v>8</v>
      </c>
      <c r="D406" s="17">
        <f t="shared" si="19"/>
        <v>2017</v>
      </c>
      <c r="E406" s="17" t="s">
        <v>3088</v>
      </c>
      <c r="F406" s="17">
        <v>6264713</v>
      </c>
      <c r="G406" s="17" t="s">
        <v>3089</v>
      </c>
      <c r="H406" s="17" t="s">
        <v>3289</v>
      </c>
      <c r="I406" s="17">
        <v>446</v>
      </c>
      <c r="K406" s="17">
        <v>149.6</v>
      </c>
      <c r="M406" s="17">
        <v>41</v>
      </c>
      <c r="P406" s="17" t="str">
        <f t="shared" si="20"/>
        <v>yes</v>
      </c>
      <c r="Q406" s="17">
        <v>60.645000000000003</v>
      </c>
      <c r="R406" s="17">
        <v>-178.92</v>
      </c>
      <c r="S406" s="17" t="s">
        <v>3095</v>
      </c>
      <c r="U406" s="17" t="s">
        <v>42</v>
      </c>
    </row>
    <row r="407" spans="1:22" x14ac:dyDescent="0.2">
      <c r="A407" s="17" t="s">
        <v>24</v>
      </c>
      <c r="B407" s="18">
        <v>42989</v>
      </c>
      <c r="C407" s="17">
        <f t="shared" si="18"/>
        <v>9</v>
      </c>
      <c r="D407" s="17">
        <f t="shared" si="19"/>
        <v>2017</v>
      </c>
      <c r="E407" s="17" t="s">
        <v>3203</v>
      </c>
      <c r="F407" s="17">
        <v>6264736</v>
      </c>
      <c r="G407" s="17" t="s">
        <v>3174</v>
      </c>
      <c r="H407" s="17" t="s">
        <v>3290</v>
      </c>
      <c r="K407" s="17">
        <v>650.6</v>
      </c>
      <c r="M407" s="17">
        <v>10</v>
      </c>
      <c r="P407" s="17" t="str">
        <f t="shared" si="20"/>
        <v>yes</v>
      </c>
      <c r="Q407" s="17">
        <v>58.55</v>
      </c>
      <c r="R407" s="17">
        <v>-141.03333333329999</v>
      </c>
      <c r="S407" s="17" t="s">
        <v>2124</v>
      </c>
      <c r="U407" s="17" t="s">
        <v>3093</v>
      </c>
    </row>
    <row r="408" spans="1:22" x14ac:dyDescent="0.2">
      <c r="A408" s="17" t="s">
        <v>24</v>
      </c>
      <c r="B408" s="18">
        <v>42958</v>
      </c>
      <c r="C408" s="17">
        <f t="shared" si="18"/>
        <v>8</v>
      </c>
      <c r="D408" s="17">
        <f t="shared" si="19"/>
        <v>2017</v>
      </c>
      <c r="E408" s="17" t="s">
        <v>3088</v>
      </c>
      <c r="F408" s="17">
        <v>6265385</v>
      </c>
      <c r="G408" s="17" t="s">
        <v>3089</v>
      </c>
      <c r="H408" s="17" t="s">
        <v>3291</v>
      </c>
      <c r="I408" s="17">
        <v>1421</v>
      </c>
      <c r="K408" s="17">
        <v>173.5</v>
      </c>
      <c r="M408" s="17">
        <v>4</v>
      </c>
      <c r="P408" s="17" t="str">
        <f t="shared" si="20"/>
        <v>no</v>
      </c>
      <c r="Q408" s="17">
        <v>53.844999999999999</v>
      </c>
      <c r="R408" s="17">
        <v>-166.58</v>
      </c>
      <c r="S408" s="17" t="s">
        <v>3095</v>
      </c>
      <c r="U408" s="17" t="s">
        <v>3093</v>
      </c>
    </row>
    <row r="409" spans="1:22" x14ac:dyDescent="0.2">
      <c r="A409" s="17" t="s">
        <v>24</v>
      </c>
      <c r="B409" s="18">
        <v>42976</v>
      </c>
      <c r="C409" s="17">
        <f t="shared" si="18"/>
        <v>8</v>
      </c>
      <c r="D409" s="17">
        <f t="shared" si="19"/>
        <v>2017</v>
      </c>
      <c r="E409" s="17" t="s">
        <v>3088</v>
      </c>
      <c r="F409" s="17">
        <v>6265480</v>
      </c>
      <c r="G409" s="17" t="s">
        <v>3098</v>
      </c>
      <c r="H409" s="17" t="s">
        <v>3277</v>
      </c>
      <c r="I409" s="17">
        <v>89</v>
      </c>
      <c r="K409" s="17">
        <v>73</v>
      </c>
      <c r="M409" s="17">
        <v>9</v>
      </c>
      <c r="P409" s="17" t="str">
        <f t="shared" si="20"/>
        <v>yes</v>
      </c>
      <c r="Q409" s="17">
        <v>66.570166666700004</v>
      </c>
      <c r="R409" s="17">
        <v>-160.422</v>
      </c>
      <c r="S409" s="17" t="s">
        <v>1715</v>
      </c>
      <c r="U409" s="17" t="s">
        <v>3093</v>
      </c>
    </row>
    <row r="410" spans="1:22" x14ac:dyDescent="0.2">
      <c r="A410" s="17" t="s">
        <v>24</v>
      </c>
      <c r="B410" s="18">
        <v>42976</v>
      </c>
      <c r="C410" s="17">
        <f t="shared" si="18"/>
        <v>8</v>
      </c>
      <c r="D410" s="17">
        <f t="shared" si="19"/>
        <v>2017</v>
      </c>
      <c r="E410" s="17" t="s">
        <v>3088</v>
      </c>
      <c r="F410" s="17">
        <v>6265480</v>
      </c>
      <c r="G410" s="17" t="s">
        <v>3098</v>
      </c>
      <c r="H410" s="17" t="s">
        <v>3277</v>
      </c>
      <c r="I410" s="17">
        <v>89</v>
      </c>
      <c r="K410" s="17">
        <v>73</v>
      </c>
      <c r="M410" s="17">
        <v>9</v>
      </c>
      <c r="P410" s="17" t="str">
        <f t="shared" si="20"/>
        <v>yes</v>
      </c>
      <c r="Q410" s="17">
        <v>66.570166666700004</v>
      </c>
      <c r="R410" s="17">
        <v>-160.422</v>
      </c>
      <c r="S410" s="17" t="s">
        <v>1216</v>
      </c>
      <c r="U410" s="17" t="s">
        <v>3093</v>
      </c>
    </row>
    <row r="411" spans="1:22" x14ac:dyDescent="0.2">
      <c r="A411" s="17" t="s">
        <v>24</v>
      </c>
      <c r="B411" s="18">
        <v>42987</v>
      </c>
      <c r="C411" s="17">
        <f t="shared" si="18"/>
        <v>9</v>
      </c>
      <c r="D411" s="17">
        <f t="shared" si="19"/>
        <v>2017</v>
      </c>
      <c r="E411" s="17" t="s">
        <v>3203</v>
      </c>
      <c r="F411" s="17">
        <v>6266673</v>
      </c>
      <c r="G411" s="17" t="s">
        <v>3174</v>
      </c>
      <c r="H411" s="17" t="s">
        <v>3292</v>
      </c>
      <c r="K411" s="17">
        <v>984.6</v>
      </c>
      <c r="M411" s="17">
        <v>21</v>
      </c>
      <c r="P411" s="17" t="str">
        <f t="shared" si="20"/>
        <v>no</v>
      </c>
      <c r="Q411" s="17">
        <v>55.347767929900002</v>
      </c>
      <c r="R411" s="17">
        <v>-131.67490631940001</v>
      </c>
      <c r="S411" s="17" t="s">
        <v>3091</v>
      </c>
      <c r="U411" s="17" t="s">
        <v>3093</v>
      </c>
      <c r="V411" s="17" t="s">
        <v>1894</v>
      </c>
    </row>
    <row r="412" spans="1:22" x14ac:dyDescent="0.2">
      <c r="A412" s="17" t="s">
        <v>24</v>
      </c>
      <c r="B412" s="18">
        <v>42990</v>
      </c>
      <c r="C412" s="17">
        <f t="shared" si="18"/>
        <v>9</v>
      </c>
      <c r="D412" s="17">
        <f t="shared" si="19"/>
        <v>2017</v>
      </c>
      <c r="E412" s="17" t="s">
        <v>3088</v>
      </c>
      <c r="F412" s="17">
        <v>6270254</v>
      </c>
      <c r="G412" s="17" t="s">
        <v>3089</v>
      </c>
      <c r="H412" s="17" t="s">
        <v>3293</v>
      </c>
      <c r="K412" s="17">
        <v>52</v>
      </c>
      <c r="M412" s="17">
        <v>29</v>
      </c>
      <c r="P412" s="17" t="str">
        <f t="shared" si="20"/>
        <v>yes</v>
      </c>
      <c r="Q412" s="17">
        <v>58.8662666667</v>
      </c>
      <c r="R412" s="17">
        <v>-139.8656333333</v>
      </c>
      <c r="S412" s="17" t="s">
        <v>3096</v>
      </c>
      <c r="U412" s="17" t="s">
        <v>42</v>
      </c>
    </row>
    <row r="413" spans="1:22" x14ac:dyDescent="0.2">
      <c r="A413" s="17" t="s">
        <v>24</v>
      </c>
      <c r="B413" s="18">
        <v>42990</v>
      </c>
      <c r="C413" s="17">
        <f t="shared" si="18"/>
        <v>9</v>
      </c>
      <c r="D413" s="17">
        <f t="shared" si="19"/>
        <v>2017</v>
      </c>
      <c r="E413" s="17" t="s">
        <v>3088</v>
      </c>
      <c r="F413" s="17">
        <v>6270254</v>
      </c>
      <c r="G413" s="17" t="s">
        <v>3089</v>
      </c>
      <c r="H413" s="17" t="s">
        <v>3293</v>
      </c>
      <c r="K413" s="17">
        <v>52</v>
      </c>
      <c r="M413" s="17">
        <v>29</v>
      </c>
      <c r="P413" s="17" t="str">
        <f t="shared" si="20"/>
        <v>yes</v>
      </c>
      <c r="Q413" s="17">
        <v>58.8662666667</v>
      </c>
      <c r="R413" s="17">
        <v>-139.8656333333</v>
      </c>
      <c r="S413" s="17" t="s">
        <v>3095</v>
      </c>
      <c r="U413" s="17" t="s">
        <v>42</v>
      </c>
    </row>
    <row r="414" spans="1:22" x14ac:dyDescent="0.2">
      <c r="A414" s="17" t="s">
        <v>24</v>
      </c>
      <c r="B414" s="18">
        <v>42993</v>
      </c>
      <c r="C414" s="17">
        <f t="shared" si="18"/>
        <v>9</v>
      </c>
      <c r="D414" s="17">
        <f t="shared" si="19"/>
        <v>2017</v>
      </c>
      <c r="E414" s="17" t="s">
        <v>3084</v>
      </c>
      <c r="F414" s="17">
        <v>6270555</v>
      </c>
      <c r="G414" s="17" t="s">
        <v>3174</v>
      </c>
      <c r="H414" s="17" t="s">
        <v>3294</v>
      </c>
      <c r="K414" s="17">
        <v>592.20000000000005</v>
      </c>
      <c r="M414" s="17">
        <v>22</v>
      </c>
      <c r="P414" s="17" t="str">
        <f t="shared" si="20"/>
        <v>no</v>
      </c>
      <c r="Q414" s="17">
        <v>57.116464860500002</v>
      </c>
      <c r="R414" s="17">
        <v>-135.396594728</v>
      </c>
      <c r="S414" s="17" t="s">
        <v>3091</v>
      </c>
      <c r="U414" s="17" t="s">
        <v>42</v>
      </c>
      <c r="V414" s="17" t="s">
        <v>1894</v>
      </c>
    </row>
    <row r="415" spans="1:22" x14ac:dyDescent="0.2">
      <c r="A415" s="17" t="s">
        <v>24</v>
      </c>
      <c r="B415" s="18">
        <v>42993</v>
      </c>
      <c r="C415" s="17">
        <f t="shared" si="18"/>
        <v>9</v>
      </c>
      <c r="D415" s="17">
        <f t="shared" si="19"/>
        <v>2017</v>
      </c>
      <c r="E415" s="17" t="s">
        <v>3084</v>
      </c>
      <c r="F415" s="17">
        <v>6270555</v>
      </c>
      <c r="G415" s="17" t="s">
        <v>3174</v>
      </c>
      <c r="H415" s="17" t="s">
        <v>3294</v>
      </c>
      <c r="K415" s="17">
        <v>592.20000000000005</v>
      </c>
      <c r="M415" s="17">
        <v>22</v>
      </c>
      <c r="P415" s="17" t="str">
        <f t="shared" si="20"/>
        <v>no</v>
      </c>
      <c r="Q415" s="17">
        <v>57.116464860500002</v>
      </c>
      <c r="R415" s="17">
        <v>-135.396594728</v>
      </c>
      <c r="S415" s="17" t="s">
        <v>3091</v>
      </c>
      <c r="U415" s="17" t="s">
        <v>42</v>
      </c>
    </row>
    <row r="416" spans="1:22" x14ac:dyDescent="0.2">
      <c r="A416" s="17" t="s">
        <v>24</v>
      </c>
      <c r="B416" s="18">
        <v>42993</v>
      </c>
      <c r="C416" s="17">
        <f t="shared" si="18"/>
        <v>9</v>
      </c>
      <c r="D416" s="17">
        <f t="shared" si="19"/>
        <v>2017</v>
      </c>
      <c r="E416" s="17" t="s">
        <v>3084</v>
      </c>
      <c r="F416" s="17">
        <v>6270555</v>
      </c>
      <c r="G416" s="17" t="s">
        <v>3174</v>
      </c>
      <c r="H416" s="17" t="s">
        <v>3294</v>
      </c>
      <c r="K416" s="17">
        <v>592.20000000000005</v>
      </c>
      <c r="M416" s="17">
        <v>22</v>
      </c>
      <c r="P416" s="17" t="str">
        <f t="shared" si="20"/>
        <v>no</v>
      </c>
      <c r="Q416" s="17">
        <v>57.116464860500002</v>
      </c>
      <c r="R416" s="17">
        <v>-135.396594728</v>
      </c>
      <c r="S416" s="17" t="s">
        <v>3096</v>
      </c>
      <c r="U416" s="17" t="s">
        <v>42</v>
      </c>
      <c r="V416" s="17" t="s">
        <v>1894</v>
      </c>
    </row>
    <row r="417" spans="1:22" x14ac:dyDescent="0.2">
      <c r="A417" s="17" t="s">
        <v>24</v>
      </c>
      <c r="B417" s="18">
        <v>42993</v>
      </c>
      <c r="C417" s="17">
        <f t="shared" si="18"/>
        <v>9</v>
      </c>
      <c r="D417" s="17">
        <f t="shared" si="19"/>
        <v>2017</v>
      </c>
      <c r="E417" s="17" t="s">
        <v>3084</v>
      </c>
      <c r="F417" s="17">
        <v>6270555</v>
      </c>
      <c r="G417" s="17" t="s">
        <v>3174</v>
      </c>
      <c r="H417" s="17" t="s">
        <v>3294</v>
      </c>
      <c r="K417" s="17">
        <v>592.20000000000005</v>
      </c>
      <c r="M417" s="17">
        <v>22</v>
      </c>
      <c r="P417" s="17" t="str">
        <f t="shared" si="20"/>
        <v>no</v>
      </c>
      <c r="Q417" s="17">
        <v>57.116464860500002</v>
      </c>
      <c r="R417" s="17">
        <v>-135.396594728</v>
      </c>
      <c r="S417" s="17" t="s">
        <v>3096</v>
      </c>
      <c r="U417" s="17" t="s">
        <v>42</v>
      </c>
    </row>
    <row r="418" spans="1:22" x14ac:dyDescent="0.2">
      <c r="A418" s="17" t="s">
        <v>24</v>
      </c>
      <c r="B418" s="18">
        <v>42996</v>
      </c>
      <c r="C418" s="17">
        <f t="shared" si="18"/>
        <v>9</v>
      </c>
      <c r="D418" s="17">
        <f t="shared" si="19"/>
        <v>2017</v>
      </c>
      <c r="E418" s="17" t="s">
        <v>3088</v>
      </c>
      <c r="F418" s="17">
        <v>6270561</v>
      </c>
      <c r="G418" s="17" t="s">
        <v>3089</v>
      </c>
      <c r="H418" s="17" t="s">
        <v>3295</v>
      </c>
      <c r="K418" s="17">
        <v>51</v>
      </c>
      <c r="M418" s="17">
        <v>38</v>
      </c>
      <c r="P418" s="17" t="str">
        <f t="shared" si="20"/>
        <v>no</v>
      </c>
      <c r="Q418" s="17">
        <v>57.058585107200003</v>
      </c>
      <c r="R418" s="17">
        <v>-135.3538534548</v>
      </c>
      <c r="S418" s="17" t="s">
        <v>3091</v>
      </c>
      <c r="U418" s="17" t="s">
        <v>3093</v>
      </c>
      <c r="V418" s="17" t="s">
        <v>1894</v>
      </c>
    </row>
    <row r="419" spans="1:22" x14ac:dyDescent="0.2">
      <c r="A419" s="17" t="s">
        <v>24</v>
      </c>
      <c r="B419" s="18">
        <v>42996</v>
      </c>
      <c r="C419" s="17">
        <f t="shared" si="18"/>
        <v>9</v>
      </c>
      <c r="D419" s="17">
        <f t="shared" si="19"/>
        <v>2017</v>
      </c>
      <c r="E419" s="17" t="s">
        <v>3088</v>
      </c>
      <c r="F419" s="17">
        <v>6270561</v>
      </c>
      <c r="G419" s="17" t="s">
        <v>3089</v>
      </c>
      <c r="H419" s="17" t="s">
        <v>3295</v>
      </c>
      <c r="K419" s="17">
        <v>51</v>
      </c>
      <c r="M419" s="17">
        <v>38</v>
      </c>
      <c r="P419" s="17" t="str">
        <f t="shared" si="20"/>
        <v>no</v>
      </c>
      <c r="Q419" s="17">
        <v>57.058585107200003</v>
      </c>
      <c r="R419" s="17">
        <v>-135.3538534548</v>
      </c>
      <c r="S419" s="17" t="s">
        <v>3091</v>
      </c>
      <c r="U419" s="17" t="s">
        <v>3093</v>
      </c>
    </row>
    <row r="420" spans="1:22" x14ac:dyDescent="0.2">
      <c r="A420" s="17" t="s">
        <v>24</v>
      </c>
      <c r="B420" s="18">
        <v>42997</v>
      </c>
      <c r="C420" s="17">
        <f t="shared" si="18"/>
        <v>9</v>
      </c>
      <c r="D420" s="17">
        <f t="shared" si="19"/>
        <v>2017</v>
      </c>
      <c r="E420" s="17" t="s">
        <v>3088</v>
      </c>
      <c r="F420" s="17">
        <v>6271125</v>
      </c>
      <c r="G420" s="17" t="s">
        <v>3098</v>
      </c>
      <c r="H420" s="17" t="s">
        <v>3296</v>
      </c>
      <c r="K420" s="17">
        <v>29</v>
      </c>
      <c r="P420" s="17" t="str">
        <f t="shared" si="20"/>
        <v>no</v>
      </c>
      <c r="Q420" s="17">
        <v>55.398299999999999</v>
      </c>
      <c r="R420" s="17">
        <v>-131.77096666669999</v>
      </c>
      <c r="S420" s="17" t="s">
        <v>36</v>
      </c>
      <c r="U420" s="17" t="s">
        <v>42</v>
      </c>
      <c r="V420" s="17" t="s">
        <v>1894</v>
      </c>
    </row>
    <row r="421" spans="1:22" x14ac:dyDescent="0.2">
      <c r="A421" s="17" t="s">
        <v>24</v>
      </c>
      <c r="B421" s="18">
        <v>42997</v>
      </c>
      <c r="C421" s="17">
        <f t="shared" si="18"/>
        <v>9</v>
      </c>
      <c r="D421" s="17">
        <f t="shared" si="19"/>
        <v>2017</v>
      </c>
      <c r="E421" s="17" t="s">
        <v>3088</v>
      </c>
      <c r="F421" s="17">
        <v>6271125</v>
      </c>
      <c r="G421" s="17" t="s">
        <v>3098</v>
      </c>
      <c r="H421" s="17" t="s">
        <v>3296</v>
      </c>
      <c r="K421" s="17">
        <v>29</v>
      </c>
      <c r="P421" s="17" t="str">
        <f t="shared" si="20"/>
        <v>no</v>
      </c>
      <c r="Q421" s="17">
        <v>55.398299999999999</v>
      </c>
      <c r="R421" s="17">
        <v>-131.77096666669999</v>
      </c>
      <c r="S421" s="17" t="s">
        <v>3091</v>
      </c>
      <c r="U421" s="17" t="s">
        <v>42</v>
      </c>
      <c r="V421" s="17" t="s">
        <v>1894</v>
      </c>
    </row>
    <row r="422" spans="1:22" x14ac:dyDescent="0.2">
      <c r="A422" s="17" t="s">
        <v>24</v>
      </c>
      <c r="B422" s="18">
        <v>42983</v>
      </c>
      <c r="C422" s="17">
        <f t="shared" si="18"/>
        <v>9</v>
      </c>
      <c r="D422" s="17">
        <f t="shared" si="19"/>
        <v>2017</v>
      </c>
      <c r="E422" s="17" t="s">
        <v>3088</v>
      </c>
      <c r="F422" s="17">
        <v>6271151</v>
      </c>
      <c r="G422" s="17" t="s">
        <v>3098</v>
      </c>
      <c r="H422" s="17" t="s">
        <v>3297</v>
      </c>
      <c r="K422" s="17">
        <v>44</v>
      </c>
      <c r="M422" s="17">
        <v>19</v>
      </c>
      <c r="P422" s="17" t="str">
        <f t="shared" si="20"/>
        <v>yes</v>
      </c>
      <c r="Q422" s="17">
        <v>62.3189908457</v>
      </c>
      <c r="R422" s="17">
        <v>-150.12796617640001</v>
      </c>
      <c r="S422" s="17" t="s">
        <v>80</v>
      </c>
      <c r="U422" s="17" t="s">
        <v>42</v>
      </c>
    </row>
    <row r="423" spans="1:22" x14ac:dyDescent="0.2">
      <c r="A423" s="17" t="s">
        <v>24</v>
      </c>
      <c r="B423" s="18">
        <v>42983</v>
      </c>
      <c r="C423" s="17">
        <f t="shared" si="18"/>
        <v>9</v>
      </c>
      <c r="D423" s="17">
        <f t="shared" si="19"/>
        <v>2017</v>
      </c>
      <c r="E423" s="17" t="s">
        <v>3088</v>
      </c>
      <c r="F423" s="17">
        <v>6271151</v>
      </c>
      <c r="G423" s="17" t="s">
        <v>3098</v>
      </c>
      <c r="H423" s="17" t="s">
        <v>3297</v>
      </c>
      <c r="K423" s="17">
        <v>44</v>
      </c>
      <c r="M423" s="17">
        <v>19</v>
      </c>
      <c r="P423" s="17" t="str">
        <f t="shared" si="20"/>
        <v>yes</v>
      </c>
      <c r="Q423" s="17">
        <v>62.3189908457</v>
      </c>
      <c r="R423" s="17">
        <v>-150.12796617640001</v>
      </c>
      <c r="S423" s="17" t="s">
        <v>3096</v>
      </c>
      <c r="U423" s="17" t="s">
        <v>42</v>
      </c>
    </row>
    <row r="424" spans="1:22" x14ac:dyDescent="0.2">
      <c r="A424" s="17" t="s">
        <v>24</v>
      </c>
      <c r="B424" s="18">
        <v>42938</v>
      </c>
      <c r="C424" s="17">
        <f t="shared" si="18"/>
        <v>7</v>
      </c>
      <c r="D424" s="17">
        <f t="shared" si="19"/>
        <v>2017</v>
      </c>
      <c r="E424" s="17" t="s">
        <v>3088</v>
      </c>
      <c r="F424" s="17">
        <v>6271300</v>
      </c>
      <c r="G424" s="17" t="s">
        <v>3089</v>
      </c>
      <c r="H424" s="17" t="s">
        <v>3298</v>
      </c>
      <c r="I424" s="17">
        <v>114</v>
      </c>
      <c r="K424" s="17">
        <v>76.099999999999994</v>
      </c>
      <c r="M424" s="17">
        <v>72</v>
      </c>
      <c r="P424" s="17" t="str">
        <f t="shared" si="20"/>
        <v>no</v>
      </c>
      <c r="Q424" s="17">
        <v>57.2</v>
      </c>
      <c r="R424" s="17">
        <v>-159.9333333333</v>
      </c>
      <c r="S424" s="17" t="s">
        <v>3096</v>
      </c>
      <c r="U424" s="17" t="s">
        <v>42</v>
      </c>
    </row>
    <row r="425" spans="1:22" x14ac:dyDescent="0.2">
      <c r="A425" s="17" t="s">
        <v>24</v>
      </c>
      <c r="B425" s="18">
        <v>42937</v>
      </c>
      <c r="C425" s="17">
        <f t="shared" si="18"/>
        <v>7</v>
      </c>
      <c r="D425" s="17">
        <f t="shared" si="19"/>
        <v>2017</v>
      </c>
      <c r="E425" s="17" t="s">
        <v>3088</v>
      </c>
      <c r="F425" s="17">
        <v>6271310</v>
      </c>
      <c r="G425" s="17" t="s">
        <v>3089</v>
      </c>
      <c r="H425" s="17" t="s">
        <v>3299</v>
      </c>
      <c r="K425" s="17">
        <v>91.8</v>
      </c>
      <c r="M425" s="17">
        <v>53</v>
      </c>
      <c r="P425" s="17" t="str">
        <f t="shared" si="20"/>
        <v>no</v>
      </c>
      <c r="Q425" s="17">
        <v>56.9666666667</v>
      </c>
      <c r="R425" s="17">
        <v>-160.75</v>
      </c>
      <c r="S425" s="17" t="s">
        <v>3096</v>
      </c>
      <c r="U425" s="17" t="s">
        <v>42</v>
      </c>
    </row>
    <row r="426" spans="1:22" x14ac:dyDescent="0.2">
      <c r="A426" s="17" t="s">
        <v>24</v>
      </c>
      <c r="B426" s="18">
        <v>42937</v>
      </c>
      <c r="C426" s="17">
        <f t="shared" si="18"/>
        <v>7</v>
      </c>
      <c r="D426" s="17">
        <f t="shared" si="19"/>
        <v>2017</v>
      </c>
      <c r="E426" s="17" t="s">
        <v>3088</v>
      </c>
      <c r="F426" s="17">
        <v>6271310</v>
      </c>
      <c r="G426" s="17" t="s">
        <v>3089</v>
      </c>
      <c r="H426" s="17" t="s">
        <v>3299</v>
      </c>
      <c r="K426" s="17">
        <v>91.8</v>
      </c>
      <c r="M426" s="17">
        <v>53</v>
      </c>
      <c r="P426" s="17" t="str">
        <f t="shared" si="20"/>
        <v>no</v>
      </c>
      <c r="Q426" s="17">
        <v>56.9666666667</v>
      </c>
      <c r="R426" s="17">
        <v>-160.75</v>
      </c>
      <c r="S426" s="17" t="s">
        <v>3109</v>
      </c>
      <c r="U426" s="17" t="s">
        <v>42</v>
      </c>
    </row>
    <row r="427" spans="1:22" x14ac:dyDescent="0.2">
      <c r="A427" s="17" t="s">
        <v>24</v>
      </c>
      <c r="B427" s="18">
        <v>42998</v>
      </c>
      <c r="C427" s="17">
        <f t="shared" si="18"/>
        <v>9</v>
      </c>
      <c r="D427" s="17">
        <f t="shared" si="19"/>
        <v>2017</v>
      </c>
      <c r="E427" s="17" t="s">
        <v>3088</v>
      </c>
      <c r="F427" s="17">
        <v>6271341</v>
      </c>
      <c r="G427" s="17" t="s">
        <v>3089</v>
      </c>
      <c r="H427" s="17" t="s">
        <v>3300</v>
      </c>
      <c r="I427" s="17">
        <v>39</v>
      </c>
      <c r="K427" s="17">
        <v>45.2</v>
      </c>
      <c r="M427" s="17">
        <v>49</v>
      </c>
      <c r="P427" s="17" t="str">
        <f t="shared" si="20"/>
        <v>no</v>
      </c>
      <c r="Q427" s="17">
        <v>57.113351303999998</v>
      </c>
      <c r="R427" s="17">
        <v>-135.39457129429999</v>
      </c>
      <c r="S427" s="17" t="s">
        <v>3091</v>
      </c>
      <c r="U427" s="17" t="s">
        <v>3093</v>
      </c>
      <c r="V427" s="17" t="s">
        <v>1894</v>
      </c>
    </row>
    <row r="428" spans="1:22" x14ac:dyDescent="0.2">
      <c r="A428" s="17" t="s">
        <v>24</v>
      </c>
      <c r="B428" s="18">
        <v>42998</v>
      </c>
      <c r="C428" s="17">
        <f t="shared" si="18"/>
        <v>9</v>
      </c>
      <c r="D428" s="17">
        <f t="shared" si="19"/>
        <v>2017</v>
      </c>
      <c r="E428" s="17" t="s">
        <v>3088</v>
      </c>
      <c r="F428" s="17">
        <v>6271341</v>
      </c>
      <c r="G428" s="17" t="s">
        <v>3089</v>
      </c>
      <c r="H428" s="17" t="s">
        <v>3300</v>
      </c>
      <c r="I428" s="17">
        <v>39</v>
      </c>
      <c r="K428" s="17">
        <v>45.2</v>
      </c>
      <c r="M428" s="17">
        <v>49</v>
      </c>
      <c r="P428" s="17" t="str">
        <f t="shared" si="20"/>
        <v>no</v>
      </c>
      <c r="Q428" s="17">
        <v>57.113351303999998</v>
      </c>
      <c r="R428" s="17">
        <v>-135.39457129429999</v>
      </c>
      <c r="S428" s="17" t="s">
        <v>3091</v>
      </c>
      <c r="U428" s="17" t="s">
        <v>3093</v>
      </c>
    </row>
    <row r="429" spans="1:22" x14ac:dyDescent="0.2">
      <c r="A429" s="17" t="s">
        <v>24</v>
      </c>
      <c r="B429" s="18">
        <v>42967</v>
      </c>
      <c r="C429" s="17">
        <f t="shared" si="18"/>
        <v>8</v>
      </c>
      <c r="D429" s="17">
        <f t="shared" si="19"/>
        <v>2017</v>
      </c>
      <c r="E429" s="17" t="s">
        <v>3088</v>
      </c>
      <c r="F429" s="17">
        <v>6272053</v>
      </c>
      <c r="G429" s="17" t="s">
        <v>3101</v>
      </c>
      <c r="H429" s="17" t="s">
        <v>3301</v>
      </c>
      <c r="K429" s="17">
        <v>30</v>
      </c>
      <c r="M429" s="17">
        <v>45</v>
      </c>
      <c r="P429" s="17" t="str">
        <f t="shared" si="20"/>
        <v>no</v>
      </c>
      <c r="Q429" s="17">
        <v>57.058095770500003</v>
      </c>
      <c r="R429" s="17">
        <v>-135.356516959</v>
      </c>
      <c r="S429" s="17" t="s">
        <v>3091</v>
      </c>
      <c r="U429" s="17" t="s">
        <v>42</v>
      </c>
      <c r="V429" s="17" t="s">
        <v>1894</v>
      </c>
    </row>
    <row r="430" spans="1:22" x14ac:dyDescent="0.2">
      <c r="A430" s="17" t="s">
        <v>24</v>
      </c>
      <c r="B430" s="18">
        <v>42992</v>
      </c>
      <c r="C430" s="17">
        <f t="shared" si="18"/>
        <v>9</v>
      </c>
      <c r="D430" s="17">
        <f t="shared" si="19"/>
        <v>2017</v>
      </c>
      <c r="E430" s="17" t="s">
        <v>3088</v>
      </c>
      <c r="F430" s="17">
        <v>6274759</v>
      </c>
      <c r="G430" s="17" t="s">
        <v>3302</v>
      </c>
      <c r="H430" s="17" t="s">
        <v>3303</v>
      </c>
      <c r="I430" s="17">
        <v>27</v>
      </c>
      <c r="K430" s="17">
        <v>41.8</v>
      </c>
      <c r="M430" s="17">
        <v>44</v>
      </c>
      <c r="P430" s="17" t="str">
        <f t="shared" si="20"/>
        <v>yes</v>
      </c>
      <c r="Q430" s="17">
        <v>59.603843381700003</v>
      </c>
      <c r="R430" s="17">
        <v>-151.42362434629999</v>
      </c>
      <c r="S430" s="17" t="s">
        <v>3091</v>
      </c>
      <c r="U430" s="17" t="s">
        <v>3093</v>
      </c>
      <c r="V430" s="17" t="s">
        <v>1894</v>
      </c>
    </row>
    <row r="431" spans="1:22" x14ac:dyDescent="0.2">
      <c r="A431" s="17" t="s">
        <v>24</v>
      </c>
      <c r="B431" s="18">
        <v>42994</v>
      </c>
      <c r="C431" s="17">
        <f t="shared" si="18"/>
        <v>9</v>
      </c>
      <c r="D431" s="17">
        <f t="shared" si="19"/>
        <v>2017</v>
      </c>
      <c r="E431" s="17" t="s">
        <v>3088</v>
      </c>
      <c r="F431" s="17">
        <v>6274954</v>
      </c>
      <c r="G431" s="17" t="s">
        <v>3098</v>
      </c>
      <c r="H431" s="17" t="s">
        <v>3304</v>
      </c>
      <c r="I431" s="17">
        <v>155</v>
      </c>
      <c r="K431" s="17">
        <v>110.9</v>
      </c>
      <c r="M431" s="17">
        <v>45</v>
      </c>
      <c r="P431" s="17" t="str">
        <f t="shared" si="20"/>
        <v>yes</v>
      </c>
      <c r="Q431" s="17">
        <v>60.391666666699997</v>
      </c>
      <c r="R431" s="17">
        <v>-151.5727</v>
      </c>
      <c r="S431" s="17" t="s">
        <v>3120</v>
      </c>
      <c r="U431" s="17" t="s">
        <v>42</v>
      </c>
    </row>
    <row r="432" spans="1:22" x14ac:dyDescent="0.2">
      <c r="A432" s="17" t="s">
        <v>24</v>
      </c>
      <c r="B432" s="18">
        <v>42994</v>
      </c>
      <c r="C432" s="17">
        <f t="shared" si="18"/>
        <v>9</v>
      </c>
      <c r="D432" s="17">
        <f t="shared" si="19"/>
        <v>2017</v>
      </c>
      <c r="E432" s="17" t="s">
        <v>3088</v>
      </c>
      <c r="F432" s="17">
        <v>6274954</v>
      </c>
      <c r="G432" s="17" t="s">
        <v>3098</v>
      </c>
      <c r="H432" s="17" t="s">
        <v>3304</v>
      </c>
      <c r="I432" s="17">
        <v>155</v>
      </c>
      <c r="K432" s="17">
        <v>110.9</v>
      </c>
      <c r="M432" s="17">
        <v>45</v>
      </c>
      <c r="P432" s="17" t="str">
        <f t="shared" si="20"/>
        <v>yes</v>
      </c>
      <c r="Q432" s="17">
        <v>60.391666666699997</v>
      </c>
      <c r="R432" s="17">
        <v>-151.5727</v>
      </c>
      <c r="S432" s="17" t="s">
        <v>3095</v>
      </c>
      <c r="U432" s="17" t="s">
        <v>42</v>
      </c>
    </row>
    <row r="433" spans="1:22" x14ac:dyDescent="0.2">
      <c r="A433" s="17" t="s">
        <v>24</v>
      </c>
      <c r="B433" s="18">
        <v>42993</v>
      </c>
      <c r="C433" s="17">
        <f t="shared" si="18"/>
        <v>9</v>
      </c>
      <c r="D433" s="17">
        <f t="shared" si="19"/>
        <v>2017</v>
      </c>
      <c r="E433" s="17" t="s">
        <v>3088</v>
      </c>
      <c r="F433" s="17">
        <v>6276650</v>
      </c>
      <c r="G433" s="17" t="s">
        <v>3089</v>
      </c>
      <c r="H433" s="17" t="s">
        <v>3305</v>
      </c>
      <c r="I433" s="17">
        <v>195</v>
      </c>
      <c r="K433" s="17">
        <v>111.7</v>
      </c>
      <c r="M433" s="17">
        <v>41</v>
      </c>
      <c r="P433" s="17" t="str">
        <f t="shared" si="20"/>
        <v>no</v>
      </c>
      <c r="Q433" s="17">
        <v>54.406666666699998</v>
      </c>
      <c r="R433" s="17">
        <v>-166.13499999999999</v>
      </c>
      <c r="S433" s="17" t="s">
        <v>3091</v>
      </c>
      <c r="U433" s="17" t="s">
        <v>42</v>
      </c>
      <c r="V433" s="17" t="s">
        <v>1894</v>
      </c>
    </row>
    <row r="434" spans="1:22" x14ac:dyDescent="0.2">
      <c r="A434" s="17" t="s">
        <v>24</v>
      </c>
      <c r="B434" s="18">
        <v>42993</v>
      </c>
      <c r="C434" s="17">
        <f t="shared" si="18"/>
        <v>9</v>
      </c>
      <c r="D434" s="17">
        <f t="shared" si="19"/>
        <v>2017</v>
      </c>
      <c r="E434" s="17" t="s">
        <v>3088</v>
      </c>
      <c r="F434" s="17">
        <v>6276650</v>
      </c>
      <c r="G434" s="17" t="s">
        <v>3089</v>
      </c>
      <c r="H434" s="17" t="s">
        <v>3305</v>
      </c>
      <c r="I434" s="17">
        <v>195</v>
      </c>
      <c r="K434" s="17">
        <v>111.7</v>
      </c>
      <c r="M434" s="17">
        <v>41</v>
      </c>
      <c r="P434" s="17" t="str">
        <f t="shared" si="20"/>
        <v>no</v>
      </c>
      <c r="Q434" s="17">
        <v>54.406666666699998</v>
      </c>
      <c r="R434" s="17">
        <v>-166.13499999999999</v>
      </c>
      <c r="S434" s="17" t="s">
        <v>3091</v>
      </c>
      <c r="U434" s="17" t="s">
        <v>42</v>
      </c>
    </row>
    <row r="435" spans="1:22" x14ac:dyDescent="0.2">
      <c r="A435" s="17" t="s">
        <v>24</v>
      </c>
      <c r="B435" s="18">
        <v>43005</v>
      </c>
      <c r="C435" s="17">
        <f t="shared" si="18"/>
        <v>9</v>
      </c>
      <c r="D435" s="17">
        <f t="shared" si="19"/>
        <v>2017</v>
      </c>
      <c r="E435" s="17" t="s">
        <v>3088</v>
      </c>
      <c r="F435" s="17">
        <v>6276747</v>
      </c>
      <c r="G435" s="17" t="s">
        <v>3089</v>
      </c>
      <c r="H435" s="17" t="s">
        <v>3306</v>
      </c>
      <c r="I435" s="17">
        <v>467</v>
      </c>
      <c r="K435" s="17">
        <v>149.9</v>
      </c>
      <c r="M435" s="17">
        <v>76</v>
      </c>
      <c r="P435" s="17" t="str">
        <f t="shared" si="20"/>
        <v>no</v>
      </c>
      <c r="Q435" s="17">
        <v>55.015000000000001</v>
      </c>
      <c r="R435" s="17">
        <v>-165.56</v>
      </c>
      <c r="S435" s="17" t="s">
        <v>3096</v>
      </c>
      <c r="U435" s="17" t="s">
        <v>42</v>
      </c>
    </row>
    <row r="436" spans="1:22" x14ac:dyDescent="0.2">
      <c r="A436" s="17" t="s">
        <v>24</v>
      </c>
      <c r="B436" s="18">
        <v>43005</v>
      </c>
      <c r="C436" s="17">
        <f t="shared" si="18"/>
        <v>9</v>
      </c>
      <c r="D436" s="17">
        <f t="shared" si="19"/>
        <v>2017</v>
      </c>
      <c r="E436" s="17" t="s">
        <v>3088</v>
      </c>
      <c r="F436" s="17">
        <v>6276747</v>
      </c>
      <c r="G436" s="17" t="s">
        <v>3089</v>
      </c>
      <c r="H436" s="17" t="s">
        <v>3306</v>
      </c>
      <c r="I436" s="17">
        <v>467</v>
      </c>
      <c r="K436" s="17">
        <v>149.9</v>
      </c>
      <c r="M436" s="17">
        <v>76</v>
      </c>
      <c r="P436" s="17" t="str">
        <f t="shared" si="20"/>
        <v>no</v>
      </c>
      <c r="Q436" s="17">
        <v>55.015000000000001</v>
      </c>
      <c r="R436" s="17">
        <v>-165.56</v>
      </c>
      <c r="S436" s="17" t="s">
        <v>3120</v>
      </c>
      <c r="U436" s="17" t="s">
        <v>42</v>
      </c>
    </row>
    <row r="437" spans="1:22" x14ac:dyDescent="0.2">
      <c r="A437" s="17" t="s">
        <v>24</v>
      </c>
      <c r="B437" s="18">
        <v>43005</v>
      </c>
      <c r="C437" s="17">
        <f t="shared" si="18"/>
        <v>9</v>
      </c>
      <c r="D437" s="17">
        <f t="shared" si="19"/>
        <v>2017</v>
      </c>
      <c r="E437" s="17" t="s">
        <v>3088</v>
      </c>
      <c r="F437" s="17">
        <v>6276747</v>
      </c>
      <c r="G437" s="17" t="s">
        <v>3089</v>
      </c>
      <c r="H437" s="17" t="s">
        <v>3306</v>
      </c>
      <c r="I437" s="17">
        <v>467</v>
      </c>
      <c r="K437" s="17">
        <v>149.9</v>
      </c>
      <c r="M437" s="17">
        <v>76</v>
      </c>
      <c r="P437" s="17" t="str">
        <f t="shared" si="20"/>
        <v>no</v>
      </c>
      <c r="Q437" s="17">
        <v>55.015000000000001</v>
      </c>
      <c r="R437" s="17">
        <v>-165.56</v>
      </c>
      <c r="S437" s="17" t="s">
        <v>3095</v>
      </c>
      <c r="U437" s="17" t="s">
        <v>42</v>
      </c>
    </row>
    <row r="438" spans="1:22" x14ac:dyDescent="0.2">
      <c r="A438" s="17" t="s">
        <v>24</v>
      </c>
      <c r="B438" s="18">
        <v>43001</v>
      </c>
      <c r="C438" s="17">
        <f t="shared" si="18"/>
        <v>9</v>
      </c>
      <c r="D438" s="17">
        <f t="shared" si="19"/>
        <v>2017</v>
      </c>
      <c r="E438" s="17" t="s">
        <v>3088</v>
      </c>
      <c r="F438" s="17">
        <v>6277478</v>
      </c>
      <c r="G438" s="17" t="s">
        <v>3089</v>
      </c>
      <c r="H438" s="17" t="s">
        <v>3307</v>
      </c>
      <c r="K438" s="17">
        <v>32</v>
      </c>
      <c r="M438" s="17">
        <v>31</v>
      </c>
      <c r="P438" s="17" t="str">
        <f t="shared" si="20"/>
        <v>no</v>
      </c>
      <c r="Q438" s="17">
        <v>53.534700000000001</v>
      </c>
      <c r="R438" s="17">
        <v>-167.26650000000001</v>
      </c>
      <c r="S438" s="17" t="s">
        <v>3095</v>
      </c>
      <c r="U438" s="17" t="s">
        <v>42</v>
      </c>
    </row>
    <row r="439" spans="1:22" x14ac:dyDescent="0.2">
      <c r="A439" s="17" t="s">
        <v>24</v>
      </c>
      <c r="B439" s="18">
        <v>43005</v>
      </c>
      <c r="C439" s="17">
        <f t="shared" si="18"/>
        <v>9</v>
      </c>
      <c r="D439" s="17">
        <f t="shared" si="19"/>
        <v>2017</v>
      </c>
      <c r="E439" s="17" t="s">
        <v>3088</v>
      </c>
      <c r="F439" s="17">
        <v>6277513</v>
      </c>
      <c r="G439" s="17" t="s">
        <v>3098</v>
      </c>
      <c r="H439" s="17" t="s">
        <v>3308</v>
      </c>
      <c r="K439" s="17">
        <v>24</v>
      </c>
      <c r="P439" s="17" t="str">
        <f t="shared" si="20"/>
        <v>no</v>
      </c>
      <c r="Q439" s="17">
        <v>57.041744696899997</v>
      </c>
      <c r="R439" s="17">
        <v>-135.34247532090001</v>
      </c>
      <c r="S439" s="17" t="s">
        <v>3091</v>
      </c>
      <c r="U439" s="17" t="s">
        <v>42</v>
      </c>
      <c r="V439" s="17" t="s">
        <v>1894</v>
      </c>
    </row>
    <row r="440" spans="1:22" x14ac:dyDescent="0.2">
      <c r="A440" s="17" t="s">
        <v>24</v>
      </c>
      <c r="B440" s="18">
        <v>43006</v>
      </c>
      <c r="C440" s="17">
        <f t="shared" si="18"/>
        <v>9</v>
      </c>
      <c r="D440" s="17">
        <f t="shared" si="19"/>
        <v>2017</v>
      </c>
      <c r="E440" s="17" t="s">
        <v>3088</v>
      </c>
      <c r="F440" s="17">
        <v>6277539</v>
      </c>
      <c r="G440" s="17" t="s">
        <v>3309</v>
      </c>
      <c r="H440" s="17" t="s">
        <v>2371</v>
      </c>
      <c r="K440" s="17">
        <v>20</v>
      </c>
      <c r="P440" s="17" t="str">
        <f t="shared" si="20"/>
        <v>no</v>
      </c>
      <c r="Q440" s="17">
        <v>57.047797361400001</v>
      </c>
      <c r="R440" s="17">
        <v>-135.35286416240001</v>
      </c>
      <c r="S440" s="17" t="s">
        <v>3091</v>
      </c>
      <c r="U440" s="17" t="s">
        <v>42</v>
      </c>
      <c r="V440" s="17" t="s">
        <v>1894</v>
      </c>
    </row>
    <row r="441" spans="1:22" x14ac:dyDescent="0.2">
      <c r="A441" s="17" t="s">
        <v>24</v>
      </c>
      <c r="B441" s="18">
        <v>43003</v>
      </c>
      <c r="C441" s="17">
        <f t="shared" si="18"/>
        <v>9</v>
      </c>
      <c r="D441" s="17">
        <f t="shared" si="19"/>
        <v>2017</v>
      </c>
      <c r="E441" s="17" t="s">
        <v>3088</v>
      </c>
      <c r="F441" s="17">
        <v>6278053</v>
      </c>
      <c r="G441" s="17" t="s">
        <v>3089</v>
      </c>
      <c r="H441" s="17" t="s">
        <v>3310</v>
      </c>
      <c r="I441" s="17">
        <v>26</v>
      </c>
      <c r="K441" s="17">
        <v>38.6</v>
      </c>
      <c r="M441" s="17">
        <v>46</v>
      </c>
      <c r="P441" s="17" t="str">
        <f t="shared" si="20"/>
        <v>no</v>
      </c>
      <c r="Q441" s="17">
        <v>57.623666666699997</v>
      </c>
      <c r="R441" s="17">
        <v>-152.12383333330001</v>
      </c>
      <c r="S441" s="17" t="s">
        <v>3095</v>
      </c>
      <c r="U441" s="17" t="s">
        <v>42</v>
      </c>
    </row>
    <row r="442" spans="1:22" x14ac:dyDescent="0.2">
      <c r="A442" s="17" t="s">
        <v>24</v>
      </c>
      <c r="B442" s="18">
        <v>43009</v>
      </c>
      <c r="C442" s="17">
        <f t="shared" si="18"/>
        <v>10</v>
      </c>
      <c r="D442" s="17">
        <f t="shared" si="19"/>
        <v>2017</v>
      </c>
      <c r="E442" s="17" t="s">
        <v>3088</v>
      </c>
      <c r="F442" s="17">
        <v>6280384</v>
      </c>
      <c r="G442" s="17" t="s">
        <v>3089</v>
      </c>
      <c r="H442" s="17" t="s">
        <v>3236</v>
      </c>
      <c r="I442" s="17">
        <v>379</v>
      </c>
      <c r="K442" s="17">
        <v>124.5</v>
      </c>
      <c r="M442" s="17">
        <v>41</v>
      </c>
      <c r="P442" s="17" t="str">
        <f t="shared" si="20"/>
        <v>no</v>
      </c>
      <c r="Q442" s="17">
        <v>57.41</v>
      </c>
      <c r="R442" s="17">
        <v>-169.33500000000001</v>
      </c>
      <c r="S442" s="17" t="s">
        <v>2361</v>
      </c>
      <c r="U442" s="17" t="s">
        <v>42</v>
      </c>
    </row>
    <row r="443" spans="1:22" x14ac:dyDescent="0.2">
      <c r="A443" s="17" t="s">
        <v>24</v>
      </c>
      <c r="B443" s="18">
        <v>43009</v>
      </c>
      <c r="C443" s="17">
        <f t="shared" si="18"/>
        <v>10</v>
      </c>
      <c r="D443" s="17">
        <f t="shared" si="19"/>
        <v>2017</v>
      </c>
      <c r="E443" s="17" t="s">
        <v>3088</v>
      </c>
      <c r="F443" s="17">
        <v>6280384</v>
      </c>
      <c r="G443" s="17" t="s">
        <v>3089</v>
      </c>
      <c r="H443" s="17" t="s">
        <v>3236</v>
      </c>
      <c r="I443" s="17">
        <v>379</v>
      </c>
      <c r="K443" s="17">
        <v>124.5</v>
      </c>
      <c r="M443" s="17">
        <v>41</v>
      </c>
      <c r="P443" s="17" t="str">
        <f t="shared" si="20"/>
        <v>no</v>
      </c>
      <c r="Q443" s="17">
        <v>57.41</v>
      </c>
      <c r="R443" s="17">
        <v>-169.33500000000001</v>
      </c>
      <c r="S443" s="17" t="s">
        <v>3120</v>
      </c>
      <c r="U443" s="17" t="s">
        <v>42</v>
      </c>
    </row>
    <row r="444" spans="1:22" x14ac:dyDescent="0.2">
      <c r="A444" s="17" t="s">
        <v>24</v>
      </c>
      <c r="B444" s="18">
        <v>43009</v>
      </c>
      <c r="C444" s="17">
        <f t="shared" si="18"/>
        <v>10</v>
      </c>
      <c r="D444" s="17">
        <f t="shared" si="19"/>
        <v>2017</v>
      </c>
      <c r="E444" s="17" t="s">
        <v>3088</v>
      </c>
      <c r="F444" s="17">
        <v>6280384</v>
      </c>
      <c r="G444" s="17" t="s">
        <v>3089</v>
      </c>
      <c r="H444" s="17" t="s">
        <v>3236</v>
      </c>
      <c r="I444" s="17">
        <v>379</v>
      </c>
      <c r="K444" s="17">
        <v>124.5</v>
      </c>
      <c r="M444" s="17">
        <v>41</v>
      </c>
      <c r="P444" s="17" t="str">
        <f t="shared" si="20"/>
        <v>no</v>
      </c>
      <c r="Q444" s="17">
        <v>57.41</v>
      </c>
      <c r="R444" s="17">
        <v>-169.33500000000001</v>
      </c>
      <c r="S444" s="17" t="s">
        <v>3095</v>
      </c>
      <c r="U444" s="17" t="s">
        <v>42</v>
      </c>
    </row>
    <row r="445" spans="1:22" x14ac:dyDescent="0.2">
      <c r="A445" s="17" t="s">
        <v>24</v>
      </c>
      <c r="B445" s="18">
        <v>42739</v>
      </c>
      <c r="C445" s="17">
        <f t="shared" si="18"/>
        <v>1</v>
      </c>
      <c r="D445" s="17">
        <f t="shared" si="19"/>
        <v>2017</v>
      </c>
      <c r="E445" s="17" t="s">
        <v>3088</v>
      </c>
      <c r="F445" s="17">
        <v>6280639</v>
      </c>
      <c r="G445" s="17" t="s">
        <v>3089</v>
      </c>
      <c r="H445" s="17" t="s">
        <v>3289</v>
      </c>
      <c r="I445" s="17">
        <v>446</v>
      </c>
      <c r="K445" s="17">
        <v>149.6</v>
      </c>
      <c r="M445" s="17">
        <v>41</v>
      </c>
      <c r="P445" s="17" t="str">
        <f t="shared" si="20"/>
        <v>no</v>
      </c>
      <c r="Q445" s="17">
        <v>57.123975547599997</v>
      </c>
      <c r="R445" s="17">
        <v>-170.2830276489</v>
      </c>
      <c r="S445" s="17" t="s">
        <v>80</v>
      </c>
      <c r="U445" s="17" t="s">
        <v>42</v>
      </c>
    </row>
    <row r="446" spans="1:22" x14ac:dyDescent="0.2">
      <c r="A446" s="17" t="s">
        <v>24</v>
      </c>
      <c r="B446" s="18">
        <v>42974</v>
      </c>
      <c r="C446" s="17">
        <f t="shared" si="18"/>
        <v>8</v>
      </c>
      <c r="D446" s="17">
        <f t="shared" si="19"/>
        <v>2017</v>
      </c>
      <c r="E446" s="17" t="s">
        <v>3088</v>
      </c>
      <c r="F446" s="17">
        <v>6280729</v>
      </c>
      <c r="G446" s="17" t="s">
        <v>3101</v>
      </c>
      <c r="H446" s="17" t="s">
        <v>2370</v>
      </c>
      <c r="K446" s="17">
        <v>30</v>
      </c>
      <c r="M446" s="17">
        <v>3</v>
      </c>
      <c r="P446" s="17" t="str">
        <f t="shared" si="20"/>
        <v>no</v>
      </c>
      <c r="Q446" s="17">
        <v>57.959356586399998</v>
      </c>
      <c r="R446" s="17">
        <v>-136.22732555869999</v>
      </c>
      <c r="S446" s="17" t="s">
        <v>3096</v>
      </c>
      <c r="U446" s="17" t="s">
        <v>42</v>
      </c>
    </row>
    <row r="447" spans="1:22" x14ac:dyDescent="0.2">
      <c r="A447" s="17" t="s">
        <v>24</v>
      </c>
      <c r="B447" s="18">
        <v>42974</v>
      </c>
      <c r="C447" s="17">
        <f t="shared" si="18"/>
        <v>8</v>
      </c>
      <c r="D447" s="17">
        <f t="shared" si="19"/>
        <v>2017</v>
      </c>
      <c r="E447" s="17" t="s">
        <v>3088</v>
      </c>
      <c r="F447" s="17">
        <v>6280729</v>
      </c>
      <c r="G447" s="17" t="s">
        <v>3101</v>
      </c>
      <c r="H447" s="17" t="s">
        <v>2370</v>
      </c>
      <c r="K447" s="17">
        <v>30</v>
      </c>
      <c r="M447" s="17">
        <v>3</v>
      </c>
      <c r="P447" s="17" t="str">
        <f t="shared" si="20"/>
        <v>no</v>
      </c>
      <c r="Q447" s="17">
        <v>57.959356586399998</v>
      </c>
      <c r="R447" s="17">
        <v>-136.22732555869999</v>
      </c>
      <c r="S447" s="17" t="s">
        <v>3109</v>
      </c>
      <c r="U447" s="17" t="s">
        <v>42</v>
      </c>
    </row>
    <row r="448" spans="1:22" x14ac:dyDescent="0.2">
      <c r="A448" s="17" t="s">
        <v>24</v>
      </c>
      <c r="B448" s="18">
        <v>42974</v>
      </c>
      <c r="C448" s="17">
        <f t="shared" si="18"/>
        <v>8</v>
      </c>
      <c r="D448" s="17">
        <f t="shared" si="19"/>
        <v>2017</v>
      </c>
      <c r="E448" s="17" t="s">
        <v>3088</v>
      </c>
      <c r="F448" s="17">
        <v>6280729</v>
      </c>
      <c r="G448" s="17" t="s">
        <v>3101</v>
      </c>
      <c r="H448" s="17" t="s">
        <v>2370</v>
      </c>
      <c r="K448" s="17">
        <v>30</v>
      </c>
      <c r="M448" s="17">
        <v>3</v>
      </c>
      <c r="P448" s="17" t="str">
        <f t="shared" si="20"/>
        <v>no</v>
      </c>
      <c r="Q448" s="17">
        <v>57.959356586399998</v>
      </c>
      <c r="R448" s="17">
        <v>-136.22732555869999</v>
      </c>
      <c r="S448" s="17" t="s">
        <v>36</v>
      </c>
      <c r="U448" s="17" t="s">
        <v>42</v>
      </c>
    </row>
    <row r="449" spans="1:22" x14ac:dyDescent="0.2">
      <c r="A449" s="17" t="s">
        <v>24</v>
      </c>
      <c r="B449" s="18">
        <v>42990</v>
      </c>
      <c r="C449" s="17">
        <f t="shared" si="18"/>
        <v>9</v>
      </c>
      <c r="D449" s="17">
        <f t="shared" si="19"/>
        <v>2017</v>
      </c>
      <c r="E449" s="17" t="s">
        <v>3088</v>
      </c>
      <c r="F449" s="17">
        <v>6280768</v>
      </c>
      <c r="G449" s="17" t="s">
        <v>3110</v>
      </c>
      <c r="H449" s="17" t="s">
        <v>3111</v>
      </c>
      <c r="K449" s="17">
        <v>223</v>
      </c>
      <c r="M449" s="17">
        <v>47</v>
      </c>
      <c r="P449" s="17" t="str">
        <f t="shared" si="20"/>
        <v>no</v>
      </c>
      <c r="Q449" s="17">
        <v>53.909886574200002</v>
      </c>
      <c r="R449" s="17">
        <v>-166.51363348960001</v>
      </c>
      <c r="S449" s="17" t="s">
        <v>3091</v>
      </c>
      <c r="U449" s="17" t="s">
        <v>3093</v>
      </c>
      <c r="V449" s="17" t="s">
        <v>1894</v>
      </c>
    </row>
    <row r="450" spans="1:22" x14ac:dyDescent="0.2">
      <c r="A450" s="17" t="s">
        <v>24</v>
      </c>
      <c r="B450" s="18">
        <v>42924</v>
      </c>
      <c r="C450" s="17">
        <f t="shared" si="18"/>
        <v>7</v>
      </c>
      <c r="D450" s="17">
        <f t="shared" si="19"/>
        <v>2017</v>
      </c>
      <c r="E450" s="17" t="s">
        <v>3088</v>
      </c>
      <c r="F450" s="17">
        <v>6285872</v>
      </c>
      <c r="G450" s="17" t="s">
        <v>3089</v>
      </c>
      <c r="H450" s="17" t="s">
        <v>3311</v>
      </c>
      <c r="I450" s="17">
        <v>199</v>
      </c>
      <c r="K450" s="17">
        <v>110.5</v>
      </c>
      <c r="M450" s="17">
        <v>41</v>
      </c>
      <c r="P450" s="17" t="str">
        <f t="shared" si="20"/>
        <v>no</v>
      </c>
      <c r="Q450" s="17">
        <v>54.316666666700002</v>
      </c>
      <c r="R450" s="17">
        <v>-141.98333333330001</v>
      </c>
      <c r="S450" s="17" t="s">
        <v>3095</v>
      </c>
      <c r="U450" s="17" t="s">
        <v>3093</v>
      </c>
    </row>
    <row r="451" spans="1:22" x14ac:dyDescent="0.2">
      <c r="A451" s="17" t="s">
        <v>24</v>
      </c>
      <c r="B451" s="18">
        <v>42918</v>
      </c>
      <c r="C451" s="17">
        <f t="shared" ref="C451:C514" si="21">MONTH(B451)</f>
        <v>7</v>
      </c>
      <c r="D451" s="17">
        <f t="shared" ref="D451:D514" si="22">YEAR(B451)</f>
        <v>2017</v>
      </c>
      <c r="E451" s="17" t="s">
        <v>3088</v>
      </c>
      <c r="F451" s="17">
        <v>6285930</v>
      </c>
      <c r="G451" s="17" t="s">
        <v>3089</v>
      </c>
      <c r="H451" s="17" t="s">
        <v>3312</v>
      </c>
      <c r="I451" s="17">
        <v>196</v>
      </c>
      <c r="K451" s="17">
        <v>119</v>
      </c>
      <c r="M451" s="17">
        <v>6</v>
      </c>
      <c r="P451" s="17" t="str">
        <f t="shared" ref="P451:P514" si="23">IF(Q451&gt;=58,"yes","no")</f>
        <v>yes</v>
      </c>
      <c r="Q451" s="17">
        <v>58.208333333299997</v>
      </c>
      <c r="R451" s="17">
        <v>-171.38333333329999</v>
      </c>
      <c r="S451" s="17" t="s">
        <v>3095</v>
      </c>
      <c r="U451" s="17" t="s">
        <v>3093</v>
      </c>
    </row>
    <row r="452" spans="1:22" x14ac:dyDescent="0.2">
      <c r="A452" s="17" t="s">
        <v>24</v>
      </c>
      <c r="B452" s="18">
        <v>42918</v>
      </c>
      <c r="C452" s="17">
        <f t="shared" si="21"/>
        <v>7</v>
      </c>
      <c r="D452" s="17">
        <f t="shared" si="22"/>
        <v>2017</v>
      </c>
      <c r="E452" s="17" t="s">
        <v>3088</v>
      </c>
      <c r="F452" s="17">
        <v>6285930</v>
      </c>
      <c r="G452" s="17" t="s">
        <v>3089</v>
      </c>
      <c r="H452" s="17" t="s">
        <v>3312</v>
      </c>
      <c r="I452" s="17">
        <v>196</v>
      </c>
      <c r="K452" s="17">
        <v>119</v>
      </c>
      <c r="M452" s="17">
        <v>6</v>
      </c>
      <c r="P452" s="17" t="str">
        <f t="shared" si="23"/>
        <v>yes</v>
      </c>
      <c r="Q452" s="17">
        <v>58.208333333299997</v>
      </c>
      <c r="R452" s="17">
        <v>-171.38333333329999</v>
      </c>
      <c r="S452" s="17" t="s">
        <v>3120</v>
      </c>
      <c r="U452" s="17" t="s">
        <v>3093</v>
      </c>
    </row>
    <row r="453" spans="1:22" x14ac:dyDescent="0.2">
      <c r="A453" s="17" t="s">
        <v>24</v>
      </c>
      <c r="B453" s="18">
        <v>43019</v>
      </c>
      <c r="C453" s="17">
        <f t="shared" si="21"/>
        <v>10</v>
      </c>
      <c r="D453" s="17">
        <f t="shared" si="22"/>
        <v>2017</v>
      </c>
      <c r="E453" s="17" t="s">
        <v>3088</v>
      </c>
      <c r="F453" s="17">
        <v>6285974</v>
      </c>
      <c r="G453" s="17" t="s">
        <v>3089</v>
      </c>
      <c r="H453" s="17" t="s">
        <v>3313</v>
      </c>
      <c r="K453" s="17">
        <v>34</v>
      </c>
      <c r="M453" s="17">
        <v>35</v>
      </c>
      <c r="P453" s="17" t="str">
        <f t="shared" si="23"/>
        <v>no</v>
      </c>
      <c r="Q453" s="17">
        <v>55.257983333299997</v>
      </c>
      <c r="R453" s="17">
        <v>-131.40036666669999</v>
      </c>
      <c r="S453" s="17" t="s">
        <v>80</v>
      </c>
      <c r="U453" s="17" t="s">
        <v>42</v>
      </c>
    </row>
    <row r="454" spans="1:22" x14ac:dyDescent="0.2">
      <c r="A454" s="17" t="s">
        <v>24</v>
      </c>
      <c r="B454" s="18">
        <v>43015</v>
      </c>
      <c r="C454" s="17">
        <f t="shared" si="21"/>
        <v>10</v>
      </c>
      <c r="D454" s="17">
        <f t="shared" si="22"/>
        <v>2017</v>
      </c>
      <c r="E454" s="17" t="s">
        <v>3088</v>
      </c>
      <c r="F454" s="17">
        <v>6287316</v>
      </c>
      <c r="G454" s="17" t="s">
        <v>3098</v>
      </c>
      <c r="H454" s="17" t="s">
        <v>3314</v>
      </c>
      <c r="K454" s="17">
        <v>68.5</v>
      </c>
      <c r="M454" s="17">
        <v>34</v>
      </c>
      <c r="P454" s="17" t="str">
        <f t="shared" si="23"/>
        <v>no</v>
      </c>
      <c r="Q454" s="17">
        <v>57.1191407998</v>
      </c>
      <c r="R454" s="17">
        <v>-135.44454431529999</v>
      </c>
      <c r="S454" s="17" t="s">
        <v>3091</v>
      </c>
      <c r="U454" s="17" t="s">
        <v>42</v>
      </c>
      <c r="V454" s="17" t="s">
        <v>1894</v>
      </c>
    </row>
    <row r="455" spans="1:22" x14ac:dyDescent="0.2">
      <c r="A455" s="17" t="s">
        <v>24</v>
      </c>
      <c r="B455" s="18">
        <v>42919</v>
      </c>
      <c r="C455" s="17">
        <f t="shared" si="21"/>
        <v>7</v>
      </c>
      <c r="D455" s="17">
        <f t="shared" si="22"/>
        <v>2017</v>
      </c>
      <c r="E455" s="17" t="s">
        <v>3088</v>
      </c>
      <c r="F455" s="17">
        <v>6287342</v>
      </c>
      <c r="G455" s="17" t="s">
        <v>3110</v>
      </c>
      <c r="H455" s="17" t="s">
        <v>3315</v>
      </c>
      <c r="K455" s="17">
        <v>171</v>
      </c>
      <c r="M455" s="17">
        <v>4</v>
      </c>
      <c r="P455" s="17" t="str">
        <f t="shared" si="23"/>
        <v>no</v>
      </c>
      <c r="Q455" s="17">
        <v>51.918333333299998</v>
      </c>
      <c r="R455" s="17">
        <v>-176.44</v>
      </c>
      <c r="S455" s="17" t="s">
        <v>3095</v>
      </c>
      <c r="U455" s="17" t="s">
        <v>42</v>
      </c>
    </row>
    <row r="456" spans="1:22" x14ac:dyDescent="0.2">
      <c r="A456" s="17" t="s">
        <v>24</v>
      </c>
      <c r="B456" s="18">
        <v>42914</v>
      </c>
      <c r="C456" s="17">
        <f t="shared" si="21"/>
        <v>6</v>
      </c>
      <c r="D456" s="17">
        <f t="shared" si="22"/>
        <v>2017</v>
      </c>
      <c r="E456" s="17" t="s">
        <v>3088</v>
      </c>
      <c r="F456" s="17">
        <v>6288804</v>
      </c>
      <c r="G456" s="17" t="s">
        <v>3089</v>
      </c>
      <c r="H456" s="17" t="s">
        <v>3316</v>
      </c>
      <c r="I456" s="17">
        <v>190</v>
      </c>
      <c r="K456" s="17">
        <v>96.4</v>
      </c>
      <c r="M456" s="17">
        <v>38</v>
      </c>
      <c r="P456" s="17" t="str">
        <f t="shared" si="23"/>
        <v>yes</v>
      </c>
      <c r="Q456" s="17">
        <v>58.833333333299997</v>
      </c>
      <c r="R456" s="17">
        <v>-158.5666666667</v>
      </c>
      <c r="S456" s="17" t="s">
        <v>3095</v>
      </c>
      <c r="U456" s="17" t="s">
        <v>3093</v>
      </c>
    </row>
    <row r="457" spans="1:22" x14ac:dyDescent="0.2">
      <c r="A457" s="17" t="s">
        <v>24</v>
      </c>
      <c r="B457" s="18">
        <v>42910</v>
      </c>
      <c r="C457" s="17">
        <f t="shared" si="21"/>
        <v>6</v>
      </c>
      <c r="D457" s="17">
        <f t="shared" si="22"/>
        <v>2017</v>
      </c>
      <c r="E457" s="17" t="s">
        <v>3088</v>
      </c>
      <c r="F457" s="17">
        <v>6289032</v>
      </c>
      <c r="G457" s="17" t="s">
        <v>3089</v>
      </c>
      <c r="H457" s="17" t="s">
        <v>3317</v>
      </c>
      <c r="K457" s="17">
        <v>29</v>
      </c>
      <c r="M457" s="17">
        <v>45</v>
      </c>
      <c r="P457" s="17" t="str">
        <f t="shared" si="23"/>
        <v>yes</v>
      </c>
      <c r="Q457" s="17">
        <v>58.363833333300001</v>
      </c>
      <c r="R457" s="17">
        <v>-134.7001666667</v>
      </c>
      <c r="S457" s="17" t="s">
        <v>80</v>
      </c>
      <c r="U457" s="17" t="s">
        <v>42</v>
      </c>
    </row>
    <row r="458" spans="1:22" x14ac:dyDescent="0.2">
      <c r="A458" s="17" t="s">
        <v>24</v>
      </c>
      <c r="B458" s="18">
        <v>43024</v>
      </c>
      <c r="C458" s="17">
        <f t="shared" si="21"/>
        <v>10</v>
      </c>
      <c r="D458" s="17">
        <f t="shared" si="22"/>
        <v>2017</v>
      </c>
      <c r="E458" s="17" t="s">
        <v>3088</v>
      </c>
      <c r="F458" s="17">
        <v>6289585</v>
      </c>
      <c r="G458" s="17" t="s">
        <v>3089</v>
      </c>
      <c r="H458" s="17" t="s">
        <v>3212</v>
      </c>
      <c r="I458" s="17">
        <v>88</v>
      </c>
      <c r="K458" s="17">
        <v>66.8</v>
      </c>
      <c r="M458" s="17">
        <v>63</v>
      </c>
      <c r="P458" s="17" t="str">
        <f t="shared" si="23"/>
        <v>no</v>
      </c>
      <c r="Q458" s="17">
        <v>56.249491284599998</v>
      </c>
      <c r="R458" s="17">
        <v>-132.73611659420001</v>
      </c>
      <c r="S458" s="17" t="s">
        <v>3091</v>
      </c>
      <c r="U458" s="17" t="s">
        <v>42</v>
      </c>
      <c r="V458" s="17" t="s">
        <v>1894</v>
      </c>
    </row>
    <row r="459" spans="1:22" x14ac:dyDescent="0.2">
      <c r="A459" s="17" t="s">
        <v>24</v>
      </c>
      <c r="B459" s="18">
        <v>42796</v>
      </c>
      <c r="C459" s="17">
        <f t="shared" si="21"/>
        <v>3</v>
      </c>
      <c r="D459" s="17">
        <f t="shared" si="22"/>
        <v>2017</v>
      </c>
      <c r="E459" s="17" t="s">
        <v>3088</v>
      </c>
      <c r="F459" s="17">
        <v>6290366</v>
      </c>
      <c r="G459" s="17" t="s">
        <v>3089</v>
      </c>
      <c r="H459" s="17" t="s">
        <v>3236</v>
      </c>
      <c r="I459" s="17">
        <v>379</v>
      </c>
      <c r="K459" s="17">
        <v>124.5</v>
      </c>
      <c r="M459" s="17">
        <v>41</v>
      </c>
      <c r="P459" s="17" t="str">
        <f t="shared" si="23"/>
        <v>no</v>
      </c>
      <c r="Q459" s="17">
        <v>55.725000000000001</v>
      </c>
      <c r="R459" s="17">
        <v>-163.12166666670001</v>
      </c>
      <c r="S459" s="17" t="s">
        <v>3096</v>
      </c>
      <c r="U459" s="17" t="s">
        <v>3093</v>
      </c>
    </row>
    <row r="460" spans="1:22" x14ac:dyDescent="0.2">
      <c r="A460" s="17" t="s">
        <v>24</v>
      </c>
      <c r="B460" s="18">
        <v>42796</v>
      </c>
      <c r="C460" s="17">
        <f t="shared" si="21"/>
        <v>3</v>
      </c>
      <c r="D460" s="17">
        <f t="shared" si="22"/>
        <v>2017</v>
      </c>
      <c r="E460" s="17" t="s">
        <v>3088</v>
      </c>
      <c r="F460" s="17">
        <v>6290366</v>
      </c>
      <c r="G460" s="17" t="s">
        <v>3089</v>
      </c>
      <c r="H460" s="17" t="s">
        <v>3236</v>
      </c>
      <c r="I460" s="17">
        <v>379</v>
      </c>
      <c r="K460" s="17">
        <v>124.5</v>
      </c>
      <c r="M460" s="17">
        <v>41</v>
      </c>
      <c r="P460" s="17" t="str">
        <f t="shared" si="23"/>
        <v>no</v>
      </c>
      <c r="Q460" s="17">
        <v>55.725000000000001</v>
      </c>
      <c r="R460" s="17">
        <v>-163.12166666670001</v>
      </c>
      <c r="S460" s="17" t="s">
        <v>3120</v>
      </c>
      <c r="U460" s="17" t="s">
        <v>3093</v>
      </c>
    </row>
    <row r="461" spans="1:22" x14ac:dyDescent="0.2">
      <c r="A461" s="17" t="s">
        <v>24</v>
      </c>
      <c r="B461" s="18">
        <v>42796</v>
      </c>
      <c r="C461" s="17">
        <f t="shared" si="21"/>
        <v>3</v>
      </c>
      <c r="D461" s="17">
        <f t="shared" si="22"/>
        <v>2017</v>
      </c>
      <c r="E461" s="17" t="s">
        <v>3088</v>
      </c>
      <c r="F461" s="17">
        <v>6290366</v>
      </c>
      <c r="G461" s="17" t="s">
        <v>3089</v>
      </c>
      <c r="H461" s="17" t="s">
        <v>3236</v>
      </c>
      <c r="I461" s="17">
        <v>379</v>
      </c>
      <c r="K461" s="17">
        <v>124.5</v>
      </c>
      <c r="M461" s="17">
        <v>41</v>
      </c>
      <c r="P461" s="17" t="str">
        <f t="shared" si="23"/>
        <v>no</v>
      </c>
      <c r="Q461" s="17">
        <v>55.725000000000001</v>
      </c>
      <c r="R461" s="17">
        <v>-163.12166666670001</v>
      </c>
      <c r="S461" s="17" t="s">
        <v>3095</v>
      </c>
      <c r="U461" s="17" t="s">
        <v>3093</v>
      </c>
    </row>
    <row r="462" spans="1:22" x14ac:dyDescent="0.2">
      <c r="A462" s="17" t="s">
        <v>24</v>
      </c>
      <c r="B462" s="18">
        <v>43014</v>
      </c>
      <c r="C462" s="17">
        <f t="shared" si="21"/>
        <v>10</v>
      </c>
      <c r="D462" s="17">
        <f t="shared" si="22"/>
        <v>2017</v>
      </c>
      <c r="E462" s="17" t="s">
        <v>3088</v>
      </c>
      <c r="F462" s="17">
        <v>6290421</v>
      </c>
      <c r="G462" s="17" t="s">
        <v>3098</v>
      </c>
      <c r="H462" s="17" t="s">
        <v>3318</v>
      </c>
      <c r="P462" s="17" t="str">
        <f t="shared" si="23"/>
        <v>no</v>
      </c>
      <c r="Q462" s="17">
        <v>55.339449562399999</v>
      </c>
      <c r="R462" s="17">
        <v>-131.6401648998</v>
      </c>
      <c r="S462" s="17" t="s">
        <v>3091</v>
      </c>
      <c r="U462" s="17" t="s">
        <v>3093</v>
      </c>
      <c r="V462" s="17" t="s">
        <v>1894</v>
      </c>
    </row>
    <row r="463" spans="1:22" x14ac:dyDescent="0.2">
      <c r="A463" s="17" t="s">
        <v>24</v>
      </c>
      <c r="B463" s="18">
        <v>43014</v>
      </c>
      <c r="C463" s="17">
        <f t="shared" si="21"/>
        <v>10</v>
      </c>
      <c r="D463" s="17">
        <f t="shared" si="22"/>
        <v>2017</v>
      </c>
      <c r="E463" s="17" t="s">
        <v>3088</v>
      </c>
      <c r="F463" s="17">
        <v>6290421</v>
      </c>
      <c r="G463" s="17" t="s">
        <v>3098</v>
      </c>
      <c r="H463" s="17" t="s">
        <v>3318</v>
      </c>
      <c r="P463" s="17" t="str">
        <f t="shared" si="23"/>
        <v>no</v>
      </c>
      <c r="Q463" s="17">
        <v>55.339449562399999</v>
      </c>
      <c r="R463" s="17">
        <v>-131.6401648998</v>
      </c>
      <c r="S463" s="17" t="s">
        <v>36</v>
      </c>
      <c r="U463" s="17" t="s">
        <v>3093</v>
      </c>
      <c r="V463" s="17" t="s">
        <v>1894</v>
      </c>
    </row>
    <row r="464" spans="1:22" x14ac:dyDescent="0.2">
      <c r="A464" s="17" t="s">
        <v>24</v>
      </c>
      <c r="B464" s="18">
        <v>42856</v>
      </c>
      <c r="C464" s="17">
        <f t="shared" si="21"/>
        <v>5</v>
      </c>
      <c r="D464" s="17">
        <f t="shared" si="22"/>
        <v>2017</v>
      </c>
      <c r="E464" s="17" t="s">
        <v>3088</v>
      </c>
      <c r="F464" s="17">
        <v>6290538</v>
      </c>
      <c r="G464" s="17" t="s">
        <v>3089</v>
      </c>
      <c r="H464" s="17" t="s">
        <v>3319</v>
      </c>
      <c r="I464" s="17">
        <v>194</v>
      </c>
      <c r="K464" s="17">
        <v>109.4</v>
      </c>
      <c r="M464" s="17">
        <v>53</v>
      </c>
      <c r="P464" s="17" t="str">
        <f t="shared" si="23"/>
        <v>yes</v>
      </c>
      <c r="Q464" s="17">
        <v>58.865366666699998</v>
      </c>
      <c r="R464" s="17">
        <v>-160.02375000000001</v>
      </c>
      <c r="S464" s="17" t="s">
        <v>80</v>
      </c>
      <c r="U464" s="17" t="s">
        <v>42</v>
      </c>
    </row>
    <row r="465" spans="1:22" x14ac:dyDescent="0.2">
      <c r="A465" s="17" t="s">
        <v>24</v>
      </c>
      <c r="B465" s="18">
        <v>42856</v>
      </c>
      <c r="C465" s="17">
        <f t="shared" si="21"/>
        <v>5</v>
      </c>
      <c r="D465" s="17">
        <f t="shared" si="22"/>
        <v>2017</v>
      </c>
      <c r="E465" s="17" t="s">
        <v>3088</v>
      </c>
      <c r="F465" s="17">
        <v>6290538</v>
      </c>
      <c r="G465" s="17" t="s">
        <v>3089</v>
      </c>
      <c r="H465" s="17" t="s">
        <v>3319</v>
      </c>
      <c r="I465" s="17">
        <v>194</v>
      </c>
      <c r="K465" s="17">
        <v>109.4</v>
      </c>
      <c r="M465" s="17">
        <v>53</v>
      </c>
      <c r="P465" s="17" t="str">
        <f t="shared" si="23"/>
        <v>yes</v>
      </c>
      <c r="Q465" s="17">
        <v>58.865366666699998</v>
      </c>
      <c r="R465" s="17">
        <v>-160.02375000000001</v>
      </c>
      <c r="S465" s="17" t="s">
        <v>3109</v>
      </c>
      <c r="U465" s="17" t="s">
        <v>42</v>
      </c>
    </row>
    <row r="466" spans="1:22" x14ac:dyDescent="0.2">
      <c r="A466" s="17" t="s">
        <v>24</v>
      </c>
      <c r="B466" s="18">
        <v>42856</v>
      </c>
      <c r="C466" s="17">
        <f t="shared" si="21"/>
        <v>5</v>
      </c>
      <c r="D466" s="17">
        <f t="shared" si="22"/>
        <v>2017</v>
      </c>
      <c r="E466" s="17" t="s">
        <v>3088</v>
      </c>
      <c r="F466" s="17">
        <v>6290538</v>
      </c>
      <c r="G466" s="17" t="s">
        <v>3089</v>
      </c>
      <c r="H466" s="17" t="s">
        <v>3319</v>
      </c>
      <c r="I466" s="17">
        <v>194</v>
      </c>
      <c r="K466" s="17">
        <v>109.4</v>
      </c>
      <c r="M466" s="17">
        <v>53</v>
      </c>
      <c r="P466" s="17" t="str">
        <f t="shared" si="23"/>
        <v>yes</v>
      </c>
      <c r="Q466" s="17">
        <v>58.865366666699998</v>
      </c>
      <c r="R466" s="17">
        <v>-160.02375000000001</v>
      </c>
      <c r="S466" s="17" t="s">
        <v>80</v>
      </c>
      <c r="U466" s="17" t="s">
        <v>42</v>
      </c>
    </row>
    <row r="467" spans="1:22" x14ac:dyDescent="0.2">
      <c r="A467" s="17" t="s">
        <v>24</v>
      </c>
      <c r="B467" s="18">
        <v>43025</v>
      </c>
      <c r="C467" s="17">
        <f t="shared" si="21"/>
        <v>10</v>
      </c>
      <c r="D467" s="17">
        <f t="shared" si="22"/>
        <v>2017</v>
      </c>
      <c r="E467" s="17" t="s">
        <v>3088</v>
      </c>
      <c r="F467" s="17">
        <v>6293714</v>
      </c>
      <c r="G467" s="17" t="s">
        <v>3098</v>
      </c>
      <c r="H467" s="17" t="s">
        <v>2372</v>
      </c>
      <c r="K467" s="17">
        <v>69.3</v>
      </c>
      <c r="P467" s="17" t="str">
        <f t="shared" si="23"/>
        <v>yes</v>
      </c>
      <c r="Q467" s="17">
        <v>60.604562134799998</v>
      </c>
      <c r="R467" s="17">
        <v>-162.21069910759999</v>
      </c>
      <c r="S467" s="17" t="s">
        <v>3096</v>
      </c>
      <c r="U467" s="17" t="s">
        <v>42</v>
      </c>
    </row>
    <row r="468" spans="1:22" x14ac:dyDescent="0.2">
      <c r="A468" s="17" t="s">
        <v>24</v>
      </c>
      <c r="B468" s="18">
        <v>43025</v>
      </c>
      <c r="C468" s="17">
        <f t="shared" si="21"/>
        <v>10</v>
      </c>
      <c r="D468" s="17">
        <f t="shared" si="22"/>
        <v>2017</v>
      </c>
      <c r="E468" s="17" t="s">
        <v>3088</v>
      </c>
      <c r="F468" s="17">
        <v>6293714</v>
      </c>
      <c r="G468" s="17" t="s">
        <v>3098</v>
      </c>
      <c r="H468" s="17" t="s">
        <v>2372</v>
      </c>
      <c r="K468" s="17">
        <v>69.3</v>
      </c>
      <c r="P468" s="17" t="str">
        <f t="shared" si="23"/>
        <v>yes</v>
      </c>
      <c r="Q468" s="17">
        <v>60.604562134799998</v>
      </c>
      <c r="R468" s="17">
        <v>-162.21069910759999</v>
      </c>
      <c r="S468" s="17" t="s">
        <v>3095</v>
      </c>
      <c r="U468" s="17" t="s">
        <v>42</v>
      </c>
    </row>
    <row r="469" spans="1:22" x14ac:dyDescent="0.2">
      <c r="A469" s="17" t="s">
        <v>24</v>
      </c>
      <c r="B469" s="18">
        <v>43025</v>
      </c>
      <c r="C469" s="17">
        <f t="shared" si="21"/>
        <v>10</v>
      </c>
      <c r="D469" s="17">
        <f t="shared" si="22"/>
        <v>2017</v>
      </c>
      <c r="E469" s="17" t="s">
        <v>3088</v>
      </c>
      <c r="F469" s="17">
        <v>6293714</v>
      </c>
      <c r="G469" s="17" t="s">
        <v>3098</v>
      </c>
      <c r="H469" s="17" t="s">
        <v>2372</v>
      </c>
      <c r="K469" s="17">
        <v>69.3</v>
      </c>
      <c r="P469" s="17" t="str">
        <f t="shared" si="23"/>
        <v>yes</v>
      </c>
      <c r="Q469" s="17">
        <v>60.604562134799998</v>
      </c>
      <c r="R469" s="17">
        <v>-162.21069910759999</v>
      </c>
      <c r="S469" s="17" t="s">
        <v>39</v>
      </c>
      <c r="U469" s="17" t="s">
        <v>42</v>
      </c>
    </row>
    <row r="470" spans="1:22" x14ac:dyDescent="0.2">
      <c r="A470" s="17" t="s">
        <v>24</v>
      </c>
      <c r="B470" s="18">
        <v>43025</v>
      </c>
      <c r="C470" s="17">
        <f t="shared" si="21"/>
        <v>10</v>
      </c>
      <c r="D470" s="17">
        <f t="shared" si="22"/>
        <v>2017</v>
      </c>
      <c r="E470" s="17" t="s">
        <v>3088</v>
      </c>
      <c r="F470" s="17">
        <v>6293714</v>
      </c>
      <c r="G470" s="17" t="s">
        <v>3098</v>
      </c>
      <c r="H470" s="17" t="s">
        <v>3320</v>
      </c>
      <c r="I470" s="17">
        <v>754</v>
      </c>
      <c r="K470" s="17">
        <v>149.9</v>
      </c>
      <c r="M470" s="17">
        <v>50</v>
      </c>
      <c r="P470" s="17" t="str">
        <f t="shared" si="23"/>
        <v>yes</v>
      </c>
      <c r="Q470" s="17">
        <v>60.604562134799998</v>
      </c>
      <c r="R470" s="17">
        <v>-162.21069910759999</v>
      </c>
      <c r="S470" s="17" t="s">
        <v>39</v>
      </c>
      <c r="U470" s="17" t="s">
        <v>3093</v>
      </c>
    </row>
    <row r="471" spans="1:22" x14ac:dyDescent="0.2">
      <c r="A471" s="17" t="s">
        <v>24</v>
      </c>
      <c r="B471" s="18">
        <v>43007</v>
      </c>
      <c r="C471" s="17">
        <f t="shared" si="21"/>
        <v>9</v>
      </c>
      <c r="D471" s="17">
        <f t="shared" si="22"/>
        <v>2017</v>
      </c>
      <c r="E471" s="17" t="s">
        <v>3088</v>
      </c>
      <c r="F471" s="17">
        <v>6294164</v>
      </c>
      <c r="G471" s="17" t="s">
        <v>3089</v>
      </c>
      <c r="H471" s="17" t="s">
        <v>3321</v>
      </c>
      <c r="I471" s="17">
        <v>8</v>
      </c>
      <c r="K471" s="17">
        <v>28.6</v>
      </c>
      <c r="M471" s="17">
        <v>68</v>
      </c>
      <c r="P471" s="17" t="str">
        <f t="shared" si="23"/>
        <v>no</v>
      </c>
      <c r="Q471" s="17">
        <v>55.356516363899999</v>
      </c>
      <c r="R471" s="17">
        <v>-131.70665440389999</v>
      </c>
      <c r="S471" s="17" t="s">
        <v>3091</v>
      </c>
      <c r="U471" s="17" t="s">
        <v>3093</v>
      </c>
      <c r="V471" s="17" t="s">
        <v>1894</v>
      </c>
    </row>
    <row r="472" spans="1:22" x14ac:dyDescent="0.2">
      <c r="A472" s="17" t="s">
        <v>24</v>
      </c>
      <c r="B472" s="18">
        <v>43030</v>
      </c>
      <c r="C472" s="17">
        <f t="shared" si="21"/>
        <v>10</v>
      </c>
      <c r="D472" s="17">
        <f t="shared" si="22"/>
        <v>2017</v>
      </c>
      <c r="E472" s="17" t="s">
        <v>3088</v>
      </c>
      <c r="F472" s="17">
        <v>6295779</v>
      </c>
      <c r="G472" s="17" t="s">
        <v>3089</v>
      </c>
      <c r="H472" s="17" t="s">
        <v>3322</v>
      </c>
      <c r="I472" s="17">
        <v>389</v>
      </c>
      <c r="K472" s="17">
        <v>116.2</v>
      </c>
      <c r="M472" s="17">
        <v>47</v>
      </c>
      <c r="P472" s="17" t="str">
        <f t="shared" si="23"/>
        <v>no</v>
      </c>
      <c r="Q472" s="17">
        <v>57.096333333300002</v>
      </c>
      <c r="R472" s="17">
        <v>-161.59700000000001</v>
      </c>
      <c r="S472" s="17" t="s">
        <v>3096</v>
      </c>
      <c r="U472" s="17" t="s">
        <v>42</v>
      </c>
    </row>
    <row r="473" spans="1:22" x14ac:dyDescent="0.2">
      <c r="A473" s="17" t="s">
        <v>24</v>
      </c>
      <c r="B473" s="18">
        <v>43030</v>
      </c>
      <c r="C473" s="17">
        <f t="shared" si="21"/>
        <v>10</v>
      </c>
      <c r="D473" s="17">
        <f t="shared" si="22"/>
        <v>2017</v>
      </c>
      <c r="E473" s="17" t="s">
        <v>3088</v>
      </c>
      <c r="F473" s="17">
        <v>6295779</v>
      </c>
      <c r="G473" s="17" t="s">
        <v>3089</v>
      </c>
      <c r="H473" s="17" t="s">
        <v>3322</v>
      </c>
      <c r="I473" s="17">
        <v>389</v>
      </c>
      <c r="K473" s="17">
        <v>116.2</v>
      </c>
      <c r="M473" s="17">
        <v>47</v>
      </c>
      <c r="P473" s="17" t="str">
        <f t="shared" si="23"/>
        <v>no</v>
      </c>
      <c r="Q473" s="17">
        <v>57.096333333300002</v>
      </c>
      <c r="R473" s="17">
        <v>-161.59700000000001</v>
      </c>
      <c r="S473" s="17" t="s">
        <v>3096</v>
      </c>
      <c r="U473" s="17" t="s">
        <v>42</v>
      </c>
    </row>
    <row r="474" spans="1:22" x14ac:dyDescent="0.2">
      <c r="A474" s="17" t="s">
        <v>24</v>
      </c>
      <c r="B474" s="18">
        <v>43030</v>
      </c>
      <c r="C474" s="17">
        <f t="shared" si="21"/>
        <v>10</v>
      </c>
      <c r="D474" s="17">
        <f t="shared" si="22"/>
        <v>2017</v>
      </c>
      <c r="E474" s="17" t="s">
        <v>3088</v>
      </c>
      <c r="F474" s="17">
        <v>6295779</v>
      </c>
      <c r="G474" s="17" t="s">
        <v>3089</v>
      </c>
      <c r="H474" s="17" t="s">
        <v>3322</v>
      </c>
      <c r="I474" s="17">
        <v>389</v>
      </c>
      <c r="K474" s="17">
        <v>116.2</v>
      </c>
      <c r="M474" s="17">
        <v>47</v>
      </c>
      <c r="P474" s="17" t="str">
        <f t="shared" si="23"/>
        <v>no</v>
      </c>
      <c r="Q474" s="17">
        <v>57.096333333300002</v>
      </c>
      <c r="R474" s="17">
        <v>-161.59700000000001</v>
      </c>
      <c r="S474" s="17" t="s">
        <v>3095</v>
      </c>
      <c r="U474" s="17" t="s">
        <v>42</v>
      </c>
    </row>
    <row r="475" spans="1:22" x14ac:dyDescent="0.2">
      <c r="A475" s="17" t="s">
        <v>24</v>
      </c>
      <c r="B475" s="18">
        <v>43035</v>
      </c>
      <c r="C475" s="17">
        <f t="shared" si="21"/>
        <v>10</v>
      </c>
      <c r="D475" s="17">
        <f t="shared" si="22"/>
        <v>2017</v>
      </c>
      <c r="E475" s="17" t="s">
        <v>3088</v>
      </c>
      <c r="F475" s="17">
        <v>6298003</v>
      </c>
      <c r="G475" s="17" t="s">
        <v>3089</v>
      </c>
      <c r="H475" s="17" t="s">
        <v>3323</v>
      </c>
      <c r="I475" s="17">
        <v>7</v>
      </c>
      <c r="K475" s="17">
        <v>32.9</v>
      </c>
      <c r="M475" s="17">
        <v>102</v>
      </c>
      <c r="P475" s="17" t="str">
        <f t="shared" si="23"/>
        <v>no</v>
      </c>
      <c r="Q475" s="17">
        <v>57.059131329400003</v>
      </c>
      <c r="R475" s="17">
        <v>-135.3561387062</v>
      </c>
      <c r="S475" s="17" t="s">
        <v>3091</v>
      </c>
      <c r="U475" s="17" t="s">
        <v>42</v>
      </c>
      <c r="V475" s="17" t="s">
        <v>1894</v>
      </c>
    </row>
    <row r="476" spans="1:22" x14ac:dyDescent="0.2">
      <c r="A476" s="17" t="s">
        <v>24</v>
      </c>
      <c r="B476" s="18">
        <v>42868</v>
      </c>
      <c r="C476" s="17">
        <f t="shared" si="21"/>
        <v>5</v>
      </c>
      <c r="D476" s="17">
        <f t="shared" si="22"/>
        <v>2017</v>
      </c>
      <c r="E476" s="17" t="s">
        <v>3088</v>
      </c>
      <c r="F476" s="17">
        <v>6298618</v>
      </c>
      <c r="G476" s="17" t="s">
        <v>3110</v>
      </c>
      <c r="H476" s="17" t="s">
        <v>3214</v>
      </c>
      <c r="I476" s="17">
        <v>194</v>
      </c>
      <c r="K476" s="17">
        <v>117.2</v>
      </c>
      <c r="M476" s="17">
        <v>37</v>
      </c>
      <c r="P476" s="17" t="str">
        <f t="shared" si="23"/>
        <v>no</v>
      </c>
      <c r="Q476" s="17">
        <v>54.483333333300003</v>
      </c>
      <c r="R476" s="17">
        <v>-165.9333333333</v>
      </c>
      <c r="S476" s="17" t="s">
        <v>3096</v>
      </c>
      <c r="U476" s="17" t="s">
        <v>3093</v>
      </c>
    </row>
    <row r="477" spans="1:22" x14ac:dyDescent="0.2">
      <c r="A477" s="17" t="s">
        <v>24</v>
      </c>
      <c r="B477" s="18">
        <v>42868</v>
      </c>
      <c r="C477" s="17">
        <f t="shared" si="21"/>
        <v>5</v>
      </c>
      <c r="D477" s="17">
        <f t="shared" si="22"/>
        <v>2017</v>
      </c>
      <c r="E477" s="17" t="s">
        <v>3088</v>
      </c>
      <c r="F477" s="17">
        <v>6298618</v>
      </c>
      <c r="G477" s="17" t="s">
        <v>3110</v>
      </c>
      <c r="H477" s="17" t="s">
        <v>3214</v>
      </c>
      <c r="I477" s="17">
        <v>194</v>
      </c>
      <c r="K477" s="17">
        <v>117.2</v>
      </c>
      <c r="M477" s="17">
        <v>37</v>
      </c>
      <c r="P477" s="17" t="str">
        <f t="shared" si="23"/>
        <v>no</v>
      </c>
      <c r="Q477" s="17">
        <v>54.483333333300003</v>
      </c>
      <c r="R477" s="17">
        <v>-165.9333333333</v>
      </c>
      <c r="S477" s="17" t="s">
        <v>3120</v>
      </c>
      <c r="U477" s="17" t="s">
        <v>3093</v>
      </c>
    </row>
    <row r="478" spans="1:22" x14ac:dyDescent="0.2">
      <c r="A478" s="17" t="s">
        <v>24</v>
      </c>
      <c r="B478" s="18">
        <v>42868</v>
      </c>
      <c r="C478" s="17">
        <f t="shared" si="21"/>
        <v>5</v>
      </c>
      <c r="D478" s="17">
        <f t="shared" si="22"/>
        <v>2017</v>
      </c>
      <c r="E478" s="17" t="s">
        <v>3088</v>
      </c>
      <c r="F478" s="17">
        <v>6298618</v>
      </c>
      <c r="G478" s="17" t="s">
        <v>3110</v>
      </c>
      <c r="H478" s="17" t="s">
        <v>3214</v>
      </c>
      <c r="I478" s="17">
        <v>194</v>
      </c>
      <c r="K478" s="17">
        <v>117.2</v>
      </c>
      <c r="M478" s="17">
        <v>37</v>
      </c>
      <c r="P478" s="17" t="str">
        <f t="shared" si="23"/>
        <v>no</v>
      </c>
      <c r="Q478" s="17">
        <v>54.483333333300003</v>
      </c>
      <c r="R478" s="17">
        <v>-165.9333333333</v>
      </c>
      <c r="S478" s="17" t="s">
        <v>3095</v>
      </c>
      <c r="U478" s="17" t="s">
        <v>3093</v>
      </c>
    </row>
    <row r="479" spans="1:22" x14ac:dyDescent="0.2">
      <c r="A479" s="17" t="s">
        <v>24</v>
      </c>
      <c r="B479" s="18">
        <v>43038</v>
      </c>
      <c r="C479" s="17">
        <f t="shared" si="21"/>
        <v>10</v>
      </c>
      <c r="D479" s="17">
        <f t="shared" si="22"/>
        <v>2017</v>
      </c>
      <c r="E479" s="17" t="s">
        <v>3088</v>
      </c>
      <c r="F479" s="17">
        <v>6301640</v>
      </c>
      <c r="G479" s="17" t="s">
        <v>3098</v>
      </c>
      <c r="H479" s="17" t="s">
        <v>3324</v>
      </c>
      <c r="K479" s="17">
        <v>42.6</v>
      </c>
      <c r="M479" s="17">
        <v>50</v>
      </c>
      <c r="P479" s="17" t="str">
        <f t="shared" si="23"/>
        <v>yes</v>
      </c>
      <c r="Q479" s="17">
        <v>58.372792129799997</v>
      </c>
      <c r="R479" s="17">
        <v>-134.7026008094</v>
      </c>
      <c r="S479" s="17" t="s">
        <v>3091</v>
      </c>
      <c r="U479" s="17" t="s">
        <v>42</v>
      </c>
      <c r="V479" s="17" t="s">
        <v>1894</v>
      </c>
    </row>
    <row r="480" spans="1:22" x14ac:dyDescent="0.2">
      <c r="A480" s="17" t="s">
        <v>24</v>
      </c>
      <c r="B480" s="18">
        <v>43019</v>
      </c>
      <c r="C480" s="17">
        <f t="shared" si="21"/>
        <v>10</v>
      </c>
      <c r="D480" s="17">
        <f t="shared" si="22"/>
        <v>2017</v>
      </c>
      <c r="E480" s="17" t="s">
        <v>3088</v>
      </c>
      <c r="F480" s="17">
        <v>6302880</v>
      </c>
      <c r="G480" s="17" t="s">
        <v>3089</v>
      </c>
      <c r="H480" s="17" t="s">
        <v>3236</v>
      </c>
      <c r="I480" s="17">
        <v>379</v>
      </c>
      <c r="K480" s="17">
        <v>124.5</v>
      </c>
      <c r="M480" s="17">
        <v>41</v>
      </c>
      <c r="P480" s="17" t="str">
        <f t="shared" si="23"/>
        <v>yes</v>
      </c>
      <c r="Q480" s="17">
        <v>60.13</v>
      </c>
      <c r="R480" s="17">
        <v>-174.9416666667</v>
      </c>
      <c r="S480" s="17" t="s">
        <v>3096</v>
      </c>
      <c r="U480" s="17" t="s">
        <v>42</v>
      </c>
    </row>
    <row r="481" spans="1:21" x14ac:dyDescent="0.2">
      <c r="A481" s="17" t="s">
        <v>24</v>
      </c>
      <c r="B481" s="18">
        <v>43019</v>
      </c>
      <c r="C481" s="17">
        <f t="shared" si="21"/>
        <v>10</v>
      </c>
      <c r="D481" s="17">
        <f t="shared" si="22"/>
        <v>2017</v>
      </c>
      <c r="E481" s="17" t="s">
        <v>3088</v>
      </c>
      <c r="F481" s="17">
        <v>6302880</v>
      </c>
      <c r="G481" s="17" t="s">
        <v>3089</v>
      </c>
      <c r="H481" s="17" t="s">
        <v>3236</v>
      </c>
      <c r="I481" s="17">
        <v>379</v>
      </c>
      <c r="K481" s="17">
        <v>124.5</v>
      </c>
      <c r="M481" s="17">
        <v>41</v>
      </c>
      <c r="P481" s="17" t="str">
        <f t="shared" si="23"/>
        <v>yes</v>
      </c>
      <c r="Q481" s="17">
        <v>60.13</v>
      </c>
      <c r="R481" s="17">
        <v>-174.9416666667</v>
      </c>
      <c r="S481" s="17" t="s">
        <v>3095</v>
      </c>
      <c r="U481" s="17" t="s">
        <v>42</v>
      </c>
    </row>
    <row r="482" spans="1:21" x14ac:dyDescent="0.2">
      <c r="A482" s="17" t="s">
        <v>24</v>
      </c>
      <c r="B482" s="18">
        <v>43038</v>
      </c>
      <c r="C482" s="17">
        <f t="shared" si="21"/>
        <v>10</v>
      </c>
      <c r="D482" s="17">
        <f t="shared" si="22"/>
        <v>2017</v>
      </c>
      <c r="E482" s="17" t="s">
        <v>2964</v>
      </c>
      <c r="F482" s="17">
        <v>6302906</v>
      </c>
      <c r="G482" s="17" t="s">
        <v>3098</v>
      </c>
      <c r="H482" s="17" t="s">
        <v>3325</v>
      </c>
      <c r="P482" s="17" t="str">
        <f t="shared" si="23"/>
        <v>no</v>
      </c>
      <c r="Q482" s="17">
        <v>54.17</v>
      </c>
      <c r="R482" s="17">
        <v>-161.67166666669999</v>
      </c>
      <c r="S482" s="17" t="s">
        <v>3096</v>
      </c>
      <c r="U482" s="17" t="s">
        <v>3093</v>
      </c>
    </row>
    <row r="483" spans="1:21" x14ac:dyDescent="0.2">
      <c r="A483" s="17" t="s">
        <v>24</v>
      </c>
      <c r="B483" s="18">
        <v>43038</v>
      </c>
      <c r="C483" s="17">
        <f t="shared" si="21"/>
        <v>10</v>
      </c>
      <c r="D483" s="17">
        <f t="shared" si="22"/>
        <v>2017</v>
      </c>
      <c r="E483" s="17" t="s">
        <v>3088</v>
      </c>
      <c r="F483" s="17">
        <v>6302906</v>
      </c>
      <c r="G483" s="17" t="s">
        <v>3137</v>
      </c>
      <c r="H483" s="17" t="s">
        <v>3326</v>
      </c>
      <c r="I483" s="17">
        <v>1730</v>
      </c>
      <c r="K483" s="17">
        <v>214.3</v>
      </c>
      <c r="M483" s="17">
        <v>39</v>
      </c>
      <c r="P483" s="17" t="str">
        <f t="shared" si="23"/>
        <v>no</v>
      </c>
      <c r="Q483" s="17">
        <v>54.17</v>
      </c>
      <c r="R483" s="17">
        <v>-161.67166666669999</v>
      </c>
      <c r="S483" s="17" t="s">
        <v>412</v>
      </c>
      <c r="U483" s="17" t="s">
        <v>3093</v>
      </c>
    </row>
    <row r="484" spans="1:21" x14ac:dyDescent="0.2">
      <c r="A484" s="17" t="s">
        <v>24</v>
      </c>
      <c r="B484" s="18">
        <v>43026</v>
      </c>
      <c r="C484" s="17">
        <f t="shared" si="21"/>
        <v>10</v>
      </c>
      <c r="D484" s="17">
        <f t="shared" si="22"/>
        <v>2017</v>
      </c>
      <c r="E484" s="17" t="s">
        <v>3088</v>
      </c>
      <c r="F484" s="17">
        <v>6303546</v>
      </c>
      <c r="G484" s="17" t="s">
        <v>3089</v>
      </c>
      <c r="H484" s="17" t="s">
        <v>3327</v>
      </c>
      <c r="I484" s="17">
        <v>58</v>
      </c>
      <c r="K484" s="17">
        <v>49.9</v>
      </c>
      <c r="M484" s="17">
        <v>46</v>
      </c>
      <c r="P484" s="17" t="str">
        <f t="shared" si="23"/>
        <v>no</v>
      </c>
      <c r="Q484" s="17">
        <v>57.186320254400002</v>
      </c>
      <c r="R484" s="17">
        <v>-135.43799972529999</v>
      </c>
      <c r="S484" s="17" t="s">
        <v>3096</v>
      </c>
      <c r="U484" s="17" t="s">
        <v>42</v>
      </c>
    </row>
    <row r="485" spans="1:21" x14ac:dyDescent="0.2">
      <c r="A485" s="17" t="s">
        <v>24</v>
      </c>
      <c r="B485" s="18">
        <v>43026</v>
      </c>
      <c r="C485" s="17">
        <f t="shared" si="21"/>
        <v>10</v>
      </c>
      <c r="D485" s="17">
        <f t="shared" si="22"/>
        <v>2017</v>
      </c>
      <c r="E485" s="17" t="s">
        <v>3088</v>
      </c>
      <c r="F485" s="17">
        <v>6303546</v>
      </c>
      <c r="G485" s="17" t="s">
        <v>3089</v>
      </c>
      <c r="H485" s="17" t="s">
        <v>3327</v>
      </c>
      <c r="I485" s="17">
        <v>58</v>
      </c>
      <c r="K485" s="17">
        <v>49.9</v>
      </c>
      <c r="M485" s="17">
        <v>46</v>
      </c>
      <c r="P485" s="17" t="str">
        <f t="shared" si="23"/>
        <v>no</v>
      </c>
      <c r="Q485" s="17">
        <v>57.186320254400002</v>
      </c>
      <c r="R485" s="17">
        <v>-135.43799972529999</v>
      </c>
      <c r="S485" s="17" t="s">
        <v>3109</v>
      </c>
      <c r="U485" s="17" t="s">
        <v>42</v>
      </c>
    </row>
    <row r="486" spans="1:21" x14ac:dyDescent="0.2">
      <c r="A486" s="17" t="s">
        <v>24</v>
      </c>
      <c r="B486" s="18">
        <v>43023</v>
      </c>
      <c r="C486" s="17">
        <f t="shared" si="21"/>
        <v>10</v>
      </c>
      <c r="D486" s="17">
        <f t="shared" si="22"/>
        <v>2017</v>
      </c>
      <c r="E486" s="17" t="s">
        <v>3088</v>
      </c>
      <c r="F486" s="17">
        <v>6304229</v>
      </c>
      <c r="G486" s="17" t="s">
        <v>3089</v>
      </c>
      <c r="H486" s="17" t="s">
        <v>3328</v>
      </c>
      <c r="I486" s="17">
        <v>1119</v>
      </c>
      <c r="K486" s="17">
        <v>192.2</v>
      </c>
      <c r="M486" s="17">
        <v>42</v>
      </c>
      <c r="P486" s="17" t="str">
        <f t="shared" si="23"/>
        <v>no</v>
      </c>
      <c r="Q486" s="17">
        <v>52.017116666699998</v>
      </c>
      <c r="R486" s="17">
        <v>-172.05099999999999</v>
      </c>
      <c r="S486" s="17" t="s">
        <v>3096</v>
      </c>
      <c r="U486" s="17" t="s">
        <v>42</v>
      </c>
    </row>
    <row r="487" spans="1:21" x14ac:dyDescent="0.2">
      <c r="A487" s="17" t="s">
        <v>24</v>
      </c>
      <c r="B487" s="18">
        <v>42976</v>
      </c>
      <c r="C487" s="17">
        <f t="shared" si="21"/>
        <v>8</v>
      </c>
      <c r="D487" s="17">
        <f t="shared" si="22"/>
        <v>2017</v>
      </c>
      <c r="E487" s="17" t="s">
        <v>3088</v>
      </c>
      <c r="F487" s="17">
        <v>6306114</v>
      </c>
      <c r="G487" s="17" t="s">
        <v>3089</v>
      </c>
      <c r="H487" s="17" t="s">
        <v>3236</v>
      </c>
      <c r="I487" s="17">
        <v>379</v>
      </c>
      <c r="K487" s="17">
        <v>124.5</v>
      </c>
      <c r="M487" s="17">
        <v>41</v>
      </c>
      <c r="P487" s="17" t="str">
        <f t="shared" si="23"/>
        <v>no</v>
      </c>
      <c r="Q487" s="17">
        <v>51.788333333300002</v>
      </c>
      <c r="R487" s="17">
        <v>177.2</v>
      </c>
      <c r="S487" s="17" t="s">
        <v>3096</v>
      </c>
      <c r="U487" s="17" t="s">
        <v>42</v>
      </c>
    </row>
    <row r="488" spans="1:21" x14ac:dyDescent="0.2">
      <c r="A488" s="17" t="s">
        <v>24</v>
      </c>
      <c r="B488" s="18">
        <v>42976</v>
      </c>
      <c r="C488" s="17">
        <f t="shared" si="21"/>
        <v>8</v>
      </c>
      <c r="D488" s="17">
        <f t="shared" si="22"/>
        <v>2017</v>
      </c>
      <c r="E488" s="17" t="s">
        <v>3088</v>
      </c>
      <c r="F488" s="17">
        <v>6306114</v>
      </c>
      <c r="G488" s="17" t="s">
        <v>3089</v>
      </c>
      <c r="H488" s="17" t="s">
        <v>3236</v>
      </c>
      <c r="I488" s="17">
        <v>379</v>
      </c>
      <c r="K488" s="17">
        <v>124.5</v>
      </c>
      <c r="M488" s="17">
        <v>41</v>
      </c>
      <c r="P488" s="17" t="str">
        <f t="shared" si="23"/>
        <v>no</v>
      </c>
      <c r="Q488" s="17">
        <v>51.788333333300002</v>
      </c>
      <c r="R488" s="17">
        <v>177.2</v>
      </c>
      <c r="S488" s="17" t="s">
        <v>3120</v>
      </c>
      <c r="U488" s="17" t="s">
        <v>42</v>
      </c>
    </row>
    <row r="489" spans="1:21" x14ac:dyDescent="0.2">
      <c r="A489" s="17" t="s">
        <v>24</v>
      </c>
      <c r="B489" s="18">
        <v>42976</v>
      </c>
      <c r="C489" s="17">
        <f t="shared" si="21"/>
        <v>8</v>
      </c>
      <c r="D489" s="17">
        <f t="shared" si="22"/>
        <v>2017</v>
      </c>
      <c r="E489" s="17" t="s">
        <v>3088</v>
      </c>
      <c r="F489" s="17">
        <v>6306114</v>
      </c>
      <c r="G489" s="17" t="s">
        <v>3089</v>
      </c>
      <c r="H489" s="17" t="s">
        <v>3236</v>
      </c>
      <c r="I489" s="17">
        <v>379</v>
      </c>
      <c r="K489" s="17">
        <v>124.5</v>
      </c>
      <c r="M489" s="17">
        <v>41</v>
      </c>
      <c r="P489" s="17" t="str">
        <f t="shared" si="23"/>
        <v>no</v>
      </c>
      <c r="Q489" s="17">
        <v>51.788333333300002</v>
      </c>
      <c r="R489" s="17">
        <v>177.2</v>
      </c>
      <c r="S489" s="17" t="s">
        <v>3095</v>
      </c>
      <c r="U489" s="17" t="s">
        <v>42</v>
      </c>
    </row>
    <row r="490" spans="1:21" x14ac:dyDescent="0.2">
      <c r="A490" s="17" t="s">
        <v>24</v>
      </c>
      <c r="B490" s="18">
        <v>42976</v>
      </c>
      <c r="C490" s="17">
        <f t="shared" si="21"/>
        <v>8</v>
      </c>
      <c r="D490" s="17">
        <f t="shared" si="22"/>
        <v>2017</v>
      </c>
      <c r="E490" s="17" t="s">
        <v>3088</v>
      </c>
      <c r="F490" s="17">
        <v>6306270</v>
      </c>
      <c r="G490" s="17" t="s">
        <v>3089</v>
      </c>
      <c r="H490" s="17" t="s">
        <v>3236</v>
      </c>
      <c r="I490" s="17">
        <v>379</v>
      </c>
      <c r="K490" s="17">
        <v>124.5</v>
      </c>
      <c r="M490" s="17">
        <v>41</v>
      </c>
      <c r="P490" s="17" t="str">
        <f t="shared" si="23"/>
        <v>no</v>
      </c>
      <c r="Q490" s="17">
        <v>51.804832619400003</v>
      </c>
      <c r="R490" s="17">
        <v>-177.08872375390001</v>
      </c>
      <c r="S490" s="17" t="s">
        <v>3096</v>
      </c>
      <c r="U490" s="17" t="s">
        <v>3093</v>
      </c>
    </row>
    <row r="491" spans="1:21" x14ac:dyDescent="0.2">
      <c r="A491" s="17" t="s">
        <v>24</v>
      </c>
      <c r="B491" s="18">
        <v>42976</v>
      </c>
      <c r="C491" s="17">
        <f t="shared" si="21"/>
        <v>8</v>
      </c>
      <c r="D491" s="17">
        <f t="shared" si="22"/>
        <v>2017</v>
      </c>
      <c r="E491" s="17" t="s">
        <v>3088</v>
      </c>
      <c r="F491" s="17">
        <v>6306270</v>
      </c>
      <c r="G491" s="17" t="s">
        <v>3089</v>
      </c>
      <c r="H491" s="17" t="s">
        <v>3236</v>
      </c>
      <c r="I491" s="17">
        <v>379</v>
      </c>
      <c r="K491" s="17">
        <v>124.5</v>
      </c>
      <c r="M491" s="17">
        <v>41</v>
      </c>
      <c r="P491" s="17" t="str">
        <f t="shared" si="23"/>
        <v>no</v>
      </c>
      <c r="Q491" s="17">
        <v>51.804832619400003</v>
      </c>
      <c r="R491" s="17">
        <v>-177.08872375390001</v>
      </c>
      <c r="S491" s="17" t="s">
        <v>3120</v>
      </c>
      <c r="U491" s="17" t="s">
        <v>3093</v>
      </c>
    </row>
    <row r="492" spans="1:21" x14ac:dyDescent="0.2">
      <c r="A492" s="17" t="s">
        <v>24</v>
      </c>
      <c r="B492" s="18">
        <v>42976</v>
      </c>
      <c r="C492" s="17">
        <f t="shared" si="21"/>
        <v>8</v>
      </c>
      <c r="D492" s="17">
        <f t="shared" si="22"/>
        <v>2017</v>
      </c>
      <c r="E492" s="17" t="s">
        <v>3088</v>
      </c>
      <c r="F492" s="17">
        <v>6306270</v>
      </c>
      <c r="G492" s="17" t="s">
        <v>3089</v>
      </c>
      <c r="H492" s="17" t="s">
        <v>3236</v>
      </c>
      <c r="I492" s="17">
        <v>379</v>
      </c>
      <c r="K492" s="17">
        <v>124.5</v>
      </c>
      <c r="M492" s="17">
        <v>41</v>
      </c>
      <c r="P492" s="17" t="str">
        <f t="shared" si="23"/>
        <v>no</v>
      </c>
      <c r="Q492" s="17">
        <v>51.804832619400003</v>
      </c>
      <c r="R492" s="17">
        <v>-177.08872375390001</v>
      </c>
      <c r="S492" s="17" t="s">
        <v>3095</v>
      </c>
      <c r="U492" s="17" t="s">
        <v>3093</v>
      </c>
    </row>
    <row r="493" spans="1:21" x14ac:dyDescent="0.2">
      <c r="A493" s="17" t="s">
        <v>24</v>
      </c>
      <c r="B493" s="18">
        <v>43053</v>
      </c>
      <c r="C493" s="17">
        <f t="shared" si="21"/>
        <v>11</v>
      </c>
      <c r="D493" s="17">
        <f t="shared" si="22"/>
        <v>2017</v>
      </c>
      <c r="E493" s="17" t="s">
        <v>3088</v>
      </c>
      <c r="F493" s="17">
        <v>6306841</v>
      </c>
      <c r="G493" s="17" t="s">
        <v>3098</v>
      </c>
      <c r="H493" s="17" t="s">
        <v>3329</v>
      </c>
      <c r="K493" s="17">
        <v>34</v>
      </c>
      <c r="M493" s="17">
        <v>12</v>
      </c>
      <c r="P493" s="17" t="str">
        <f t="shared" si="23"/>
        <v>yes</v>
      </c>
      <c r="Q493" s="17">
        <v>60.729333333299998</v>
      </c>
      <c r="R493" s="17">
        <v>-148.24271666670001</v>
      </c>
      <c r="S493" s="17" t="s">
        <v>80</v>
      </c>
      <c r="U493" s="17" t="s">
        <v>3093</v>
      </c>
    </row>
    <row r="494" spans="1:21" x14ac:dyDescent="0.2">
      <c r="A494" s="17" t="s">
        <v>24</v>
      </c>
      <c r="B494" s="18">
        <v>42921</v>
      </c>
      <c r="C494" s="17">
        <f t="shared" si="21"/>
        <v>7</v>
      </c>
      <c r="D494" s="17">
        <f t="shared" si="22"/>
        <v>2017</v>
      </c>
      <c r="E494" s="17" t="s">
        <v>3088</v>
      </c>
      <c r="F494" s="17">
        <v>6307014</v>
      </c>
      <c r="G494" s="17" t="s">
        <v>3089</v>
      </c>
      <c r="H494" s="17" t="s">
        <v>3330</v>
      </c>
      <c r="I494" s="17">
        <v>189</v>
      </c>
      <c r="K494" s="17">
        <v>154.69999999999999</v>
      </c>
      <c r="M494" s="17">
        <v>54</v>
      </c>
      <c r="P494" s="17" t="str">
        <f t="shared" si="23"/>
        <v>yes</v>
      </c>
      <c r="Q494" s="17">
        <v>58.232799999999997</v>
      </c>
      <c r="R494" s="17">
        <v>-157.51806666670001</v>
      </c>
      <c r="S494" s="17" t="s">
        <v>239</v>
      </c>
      <c r="U494" s="17" t="s">
        <v>3093</v>
      </c>
    </row>
    <row r="495" spans="1:21" x14ac:dyDescent="0.2">
      <c r="A495" s="17" t="s">
        <v>24</v>
      </c>
      <c r="B495" s="18">
        <v>42921</v>
      </c>
      <c r="C495" s="17">
        <f t="shared" si="21"/>
        <v>7</v>
      </c>
      <c r="D495" s="17">
        <f t="shared" si="22"/>
        <v>2017</v>
      </c>
      <c r="E495" s="17" t="s">
        <v>3088</v>
      </c>
      <c r="F495" s="17">
        <v>6307014</v>
      </c>
      <c r="G495" s="17" t="s">
        <v>3089</v>
      </c>
      <c r="H495" s="17" t="s">
        <v>3331</v>
      </c>
      <c r="K495" s="17">
        <v>32</v>
      </c>
      <c r="M495" s="17">
        <v>26</v>
      </c>
      <c r="P495" s="17" t="str">
        <f t="shared" si="23"/>
        <v>yes</v>
      </c>
      <c r="Q495" s="17">
        <v>58.232799999999997</v>
      </c>
      <c r="R495" s="17">
        <v>-157.51806666670001</v>
      </c>
      <c r="S495" s="17" t="s">
        <v>239</v>
      </c>
      <c r="U495" s="17" t="s">
        <v>42</v>
      </c>
    </row>
    <row r="496" spans="1:21" x14ac:dyDescent="0.2">
      <c r="A496" s="17" t="s">
        <v>24</v>
      </c>
      <c r="B496" s="18">
        <v>42877</v>
      </c>
      <c r="C496" s="17">
        <f t="shared" si="21"/>
        <v>5</v>
      </c>
      <c r="D496" s="17">
        <f t="shared" si="22"/>
        <v>2017</v>
      </c>
      <c r="E496" s="17" t="s">
        <v>3088</v>
      </c>
      <c r="F496" s="17">
        <v>6307409</v>
      </c>
      <c r="G496" s="17" t="s">
        <v>3089</v>
      </c>
      <c r="H496" s="17" t="s">
        <v>3332</v>
      </c>
      <c r="I496" s="17">
        <v>180</v>
      </c>
      <c r="K496" s="17">
        <v>112.4</v>
      </c>
      <c r="M496" s="17">
        <v>37</v>
      </c>
      <c r="P496" s="17" t="str">
        <f t="shared" si="23"/>
        <v>yes</v>
      </c>
      <c r="Q496" s="17">
        <v>60.45</v>
      </c>
      <c r="R496" s="17">
        <v>-178.9333333333</v>
      </c>
      <c r="S496" s="17" t="s">
        <v>3120</v>
      </c>
      <c r="U496" s="17" t="s">
        <v>3093</v>
      </c>
    </row>
    <row r="497" spans="1:21" x14ac:dyDescent="0.2">
      <c r="A497" s="17" t="s">
        <v>24</v>
      </c>
      <c r="B497" s="18">
        <v>42877</v>
      </c>
      <c r="C497" s="17">
        <f t="shared" si="21"/>
        <v>5</v>
      </c>
      <c r="D497" s="17">
        <f t="shared" si="22"/>
        <v>2017</v>
      </c>
      <c r="E497" s="17" t="s">
        <v>3088</v>
      </c>
      <c r="F497" s="17">
        <v>6307409</v>
      </c>
      <c r="G497" s="17" t="s">
        <v>3089</v>
      </c>
      <c r="H497" s="17" t="s">
        <v>3332</v>
      </c>
      <c r="I497" s="17">
        <v>180</v>
      </c>
      <c r="K497" s="17">
        <v>112.4</v>
      </c>
      <c r="M497" s="17">
        <v>37</v>
      </c>
      <c r="P497" s="17" t="str">
        <f t="shared" si="23"/>
        <v>yes</v>
      </c>
      <c r="Q497" s="17">
        <v>60.45</v>
      </c>
      <c r="R497" s="17">
        <v>-178.9333333333</v>
      </c>
      <c r="S497" s="17" t="s">
        <v>3095</v>
      </c>
      <c r="U497" s="17" t="s">
        <v>3093</v>
      </c>
    </row>
    <row r="498" spans="1:21" x14ac:dyDescent="0.2">
      <c r="A498" s="17" t="s">
        <v>24</v>
      </c>
      <c r="B498" s="18">
        <v>43053</v>
      </c>
      <c r="C498" s="17">
        <f t="shared" si="21"/>
        <v>11</v>
      </c>
      <c r="D498" s="17">
        <f t="shared" si="22"/>
        <v>2017</v>
      </c>
      <c r="E498" s="17" t="s">
        <v>3088</v>
      </c>
      <c r="F498" s="17">
        <v>6308243</v>
      </c>
      <c r="G498" s="17" t="s">
        <v>3089</v>
      </c>
      <c r="H498" s="17" t="s">
        <v>3333</v>
      </c>
      <c r="K498" s="17">
        <v>123.3</v>
      </c>
      <c r="M498" s="17">
        <v>29</v>
      </c>
      <c r="P498" s="17" t="str">
        <f t="shared" si="23"/>
        <v>yes</v>
      </c>
      <c r="Q498" s="17">
        <v>61.038666666700003</v>
      </c>
      <c r="R498" s="17">
        <v>-177.8443333333</v>
      </c>
      <c r="S498" s="17" t="s">
        <v>3120</v>
      </c>
      <c r="U498" s="17" t="s">
        <v>3093</v>
      </c>
    </row>
    <row r="499" spans="1:21" x14ac:dyDescent="0.2">
      <c r="A499" s="17" t="s">
        <v>24</v>
      </c>
      <c r="B499" s="18">
        <v>43053</v>
      </c>
      <c r="C499" s="17">
        <f t="shared" si="21"/>
        <v>11</v>
      </c>
      <c r="D499" s="17">
        <f t="shared" si="22"/>
        <v>2017</v>
      </c>
      <c r="E499" s="17" t="s">
        <v>3088</v>
      </c>
      <c r="F499" s="17">
        <v>6308243</v>
      </c>
      <c r="G499" s="17" t="s">
        <v>3089</v>
      </c>
      <c r="H499" s="17" t="s">
        <v>3333</v>
      </c>
      <c r="K499" s="17">
        <v>123.3</v>
      </c>
      <c r="M499" s="17">
        <v>29</v>
      </c>
      <c r="P499" s="17" t="str">
        <f t="shared" si="23"/>
        <v>yes</v>
      </c>
      <c r="Q499" s="17">
        <v>61.038666666700003</v>
      </c>
      <c r="R499" s="17">
        <v>-177.8443333333</v>
      </c>
      <c r="S499" s="17" t="s">
        <v>3095</v>
      </c>
      <c r="U499" s="17" t="s">
        <v>3093</v>
      </c>
    </row>
    <row r="500" spans="1:21" x14ac:dyDescent="0.2">
      <c r="A500" s="17" t="s">
        <v>24</v>
      </c>
      <c r="B500" s="18">
        <v>43054</v>
      </c>
      <c r="C500" s="17">
        <f t="shared" si="21"/>
        <v>11</v>
      </c>
      <c r="D500" s="17">
        <f t="shared" si="22"/>
        <v>2017</v>
      </c>
      <c r="E500" s="17" t="s">
        <v>3088</v>
      </c>
      <c r="F500" s="17">
        <v>6308481</v>
      </c>
      <c r="G500" s="17" t="s">
        <v>3089</v>
      </c>
      <c r="H500" s="17" t="s">
        <v>3332</v>
      </c>
      <c r="I500" s="17">
        <v>180</v>
      </c>
      <c r="K500" s="17">
        <v>112.4</v>
      </c>
      <c r="M500" s="17">
        <v>37</v>
      </c>
      <c r="P500" s="17" t="str">
        <f t="shared" si="23"/>
        <v>no</v>
      </c>
      <c r="Q500" s="17">
        <v>57.6</v>
      </c>
      <c r="R500" s="17">
        <v>-168.0833333333</v>
      </c>
      <c r="S500" s="17" t="s">
        <v>3096</v>
      </c>
      <c r="U500" s="17" t="s">
        <v>3093</v>
      </c>
    </row>
    <row r="501" spans="1:21" x14ac:dyDescent="0.2">
      <c r="A501" s="17" t="s">
        <v>24</v>
      </c>
      <c r="B501" s="18">
        <v>43054</v>
      </c>
      <c r="C501" s="17">
        <f t="shared" si="21"/>
        <v>11</v>
      </c>
      <c r="D501" s="17">
        <f t="shared" si="22"/>
        <v>2017</v>
      </c>
      <c r="E501" s="17" t="s">
        <v>3088</v>
      </c>
      <c r="F501" s="17">
        <v>6308481</v>
      </c>
      <c r="G501" s="17" t="s">
        <v>3089</v>
      </c>
      <c r="H501" s="17" t="s">
        <v>3332</v>
      </c>
      <c r="I501" s="17">
        <v>180</v>
      </c>
      <c r="K501" s="17">
        <v>112.4</v>
      </c>
      <c r="M501" s="17">
        <v>37</v>
      </c>
      <c r="P501" s="17" t="str">
        <f t="shared" si="23"/>
        <v>no</v>
      </c>
      <c r="Q501" s="17">
        <v>57.6</v>
      </c>
      <c r="R501" s="17">
        <v>-168.0833333333</v>
      </c>
      <c r="S501" s="17" t="s">
        <v>3096</v>
      </c>
      <c r="U501" s="17" t="s">
        <v>3093</v>
      </c>
    </row>
    <row r="502" spans="1:21" x14ac:dyDescent="0.2">
      <c r="A502" s="17" t="s">
        <v>24</v>
      </c>
      <c r="B502" s="18">
        <v>43054</v>
      </c>
      <c r="C502" s="17">
        <f t="shared" si="21"/>
        <v>11</v>
      </c>
      <c r="D502" s="17">
        <f t="shared" si="22"/>
        <v>2017</v>
      </c>
      <c r="E502" s="17" t="s">
        <v>3088</v>
      </c>
      <c r="F502" s="17">
        <v>6308481</v>
      </c>
      <c r="G502" s="17" t="s">
        <v>3089</v>
      </c>
      <c r="H502" s="17" t="s">
        <v>3332</v>
      </c>
      <c r="I502" s="17">
        <v>180</v>
      </c>
      <c r="K502" s="17">
        <v>112.4</v>
      </c>
      <c r="M502" s="17">
        <v>37</v>
      </c>
      <c r="P502" s="17" t="str">
        <f t="shared" si="23"/>
        <v>no</v>
      </c>
      <c r="Q502" s="17">
        <v>57.6</v>
      </c>
      <c r="R502" s="17">
        <v>-168.0833333333</v>
      </c>
      <c r="S502" s="17" t="s">
        <v>3120</v>
      </c>
      <c r="U502" s="17" t="s">
        <v>3093</v>
      </c>
    </row>
    <row r="503" spans="1:21" x14ac:dyDescent="0.2">
      <c r="A503" s="17" t="s">
        <v>24</v>
      </c>
      <c r="B503" s="18">
        <v>42755</v>
      </c>
      <c r="C503" s="17">
        <f t="shared" si="21"/>
        <v>1</v>
      </c>
      <c r="D503" s="17">
        <f t="shared" si="22"/>
        <v>2017</v>
      </c>
      <c r="E503" s="17" t="s">
        <v>3088</v>
      </c>
      <c r="F503" s="17">
        <v>6310509</v>
      </c>
      <c r="G503" s="17" t="s">
        <v>3089</v>
      </c>
      <c r="H503" s="17" t="s">
        <v>3119</v>
      </c>
      <c r="I503" s="17">
        <v>1593</v>
      </c>
      <c r="K503" s="17">
        <v>267.39999999999998</v>
      </c>
      <c r="M503" s="17">
        <v>51</v>
      </c>
      <c r="P503" s="17" t="str">
        <f t="shared" si="23"/>
        <v>no</v>
      </c>
      <c r="Q503" s="17">
        <v>57.116666666699999</v>
      </c>
      <c r="R503" s="17">
        <v>-165.4166666667</v>
      </c>
      <c r="S503" s="17" t="s">
        <v>3096</v>
      </c>
      <c r="U503" s="17" t="s">
        <v>42</v>
      </c>
    </row>
    <row r="504" spans="1:21" x14ac:dyDescent="0.2">
      <c r="A504" s="17" t="s">
        <v>24</v>
      </c>
      <c r="B504" s="18">
        <v>43058</v>
      </c>
      <c r="C504" s="17">
        <f t="shared" si="21"/>
        <v>11</v>
      </c>
      <c r="D504" s="17">
        <f t="shared" si="22"/>
        <v>2017</v>
      </c>
      <c r="E504" s="17" t="s">
        <v>3088</v>
      </c>
      <c r="F504" s="17">
        <v>6311241</v>
      </c>
      <c r="G504" s="17" t="s">
        <v>3089</v>
      </c>
      <c r="H504" s="17" t="s">
        <v>3334</v>
      </c>
      <c r="I504" s="17">
        <v>191</v>
      </c>
      <c r="K504" s="17">
        <v>111.7</v>
      </c>
      <c r="M504" s="17">
        <v>36</v>
      </c>
      <c r="P504" s="17" t="str">
        <f t="shared" si="23"/>
        <v>no</v>
      </c>
      <c r="Q504" s="17">
        <v>55.483333333300003</v>
      </c>
      <c r="R504" s="17">
        <v>-166.71666666670001</v>
      </c>
      <c r="S504" s="17" t="s">
        <v>3096</v>
      </c>
      <c r="U504" s="17" t="s">
        <v>42</v>
      </c>
    </row>
    <row r="505" spans="1:21" x14ac:dyDescent="0.2">
      <c r="A505" s="17" t="s">
        <v>24</v>
      </c>
      <c r="B505" s="18">
        <v>43060</v>
      </c>
      <c r="C505" s="17">
        <f t="shared" si="21"/>
        <v>11</v>
      </c>
      <c r="D505" s="17">
        <f t="shared" si="22"/>
        <v>2017</v>
      </c>
      <c r="E505" s="17" t="s">
        <v>3088</v>
      </c>
      <c r="F505" s="17">
        <v>6311680</v>
      </c>
      <c r="G505" s="17" t="s">
        <v>3089</v>
      </c>
      <c r="H505" s="17" t="s">
        <v>3335</v>
      </c>
      <c r="I505" s="17">
        <v>1409</v>
      </c>
      <c r="K505" s="17">
        <v>164.4</v>
      </c>
      <c r="M505" s="17">
        <v>7</v>
      </c>
      <c r="P505" s="17" t="str">
        <f t="shared" si="23"/>
        <v>yes</v>
      </c>
      <c r="Q505" s="17">
        <v>59.483333333300003</v>
      </c>
      <c r="R505" s="17">
        <v>-172.9333333333</v>
      </c>
      <c r="S505" s="17" t="s">
        <v>1715</v>
      </c>
      <c r="U505" s="17" t="s">
        <v>42</v>
      </c>
    </row>
    <row r="506" spans="1:21" x14ac:dyDescent="0.2">
      <c r="A506" s="17" t="s">
        <v>24</v>
      </c>
      <c r="B506" s="18">
        <v>43060</v>
      </c>
      <c r="C506" s="17">
        <f t="shared" si="21"/>
        <v>11</v>
      </c>
      <c r="D506" s="17">
        <f t="shared" si="22"/>
        <v>2017</v>
      </c>
      <c r="E506" s="17" t="s">
        <v>3088</v>
      </c>
      <c r="F506" s="17">
        <v>6311680</v>
      </c>
      <c r="G506" s="17" t="s">
        <v>3089</v>
      </c>
      <c r="H506" s="17" t="s">
        <v>3335</v>
      </c>
      <c r="I506" s="17">
        <v>1409</v>
      </c>
      <c r="K506" s="17">
        <v>164.4</v>
      </c>
      <c r="M506" s="17">
        <v>7</v>
      </c>
      <c r="P506" s="17" t="str">
        <f t="shared" si="23"/>
        <v>yes</v>
      </c>
      <c r="Q506" s="17">
        <v>59.483333333300003</v>
      </c>
      <c r="R506" s="17">
        <v>-172.9333333333</v>
      </c>
      <c r="S506" s="17" t="s">
        <v>3095</v>
      </c>
      <c r="U506" s="17" t="s">
        <v>42</v>
      </c>
    </row>
    <row r="507" spans="1:21" x14ac:dyDescent="0.2">
      <c r="A507" s="17" t="s">
        <v>24</v>
      </c>
      <c r="B507" s="18">
        <v>43051</v>
      </c>
      <c r="C507" s="17">
        <f t="shared" si="21"/>
        <v>11</v>
      </c>
      <c r="D507" s="17">
        <f t="shared" si="22"/>
        <v>2017</v>
      </c>
      <c r="E507" s="17" t="s">
        <v>3088</v>
      </c>
      <c r="F507" s="17">
        <v>6312242</v>
      </c>
      <c r="G507" s="17" t="s">
        <v>3089</v>
      </c>
      <c r="H507" s="17" t="s">
        <v>3291</v>
      </c>
      <c r="I507" s="17">
        <v>1421</v>
      </c>
      <c r="K507" s="17">
        <v>173.5</v>
      </c>
      <c r="M507" s="17">
        <v>4</v>
      </c>
      <c r="P507" s="17" t="str">
        <f t="shared" si="23"/>
        <v>yes</v>
      </c>
      <c r="Q507" s="17">
        <v>60.85</v>
      </c>
      <c r="R507" s="17">
        <v>-174.7</v>
      </c>
      <c r="S507" s="17" t="s">
        <v>3096</v>
      </c>
      <c r="U507" s="17" t="s">
        <v>3093</v>
      </c>
    </row>
    <row r="508" spans="1:21" x14ac:dyDescent="0.2">
      <c r="A508" s="17" t="s">
        <v>24</v>
      </c>
      <c r="B508" s="18">
        <v>43051</v>
      </c>
      <c r="C508" s="17">
        <f t="shared" si="21"/>
        <v>11</v>
      </c>
      <c r="D508" s="17">
        <f t="shared" si="22"/>
        <v>2017</v>
      </c>
      <c r="E508" s="17" t="s">
        <v>3088</v>
      </c>
      <c r="F508" s="17">
        <v>6312242</v>
      </c>
      <c r="G508" s="17" t="s">
        <v>3089</v>
      </c>
      <c r="H508" s="17" t="s">
        <v>3291</v>
      </c>
      <c r="I508" s="17">
        <v>1421</v>
      </c>
      <c r="K508" s="17">
        <v>173.5</v>
      </c>
      <c r="M508" s="17">
        <v>4</v>
      </c>
      <c r="P508" s="17" t="str">
        <f t="shared" si="23"/>
        <v>yes</v>
      </c>
      <c r="Q508" s="17">
        <v>60.85</v>
      </c>
      <c r="R508" s="17">
        <v>-174.7</v>
      </c>
      <c r="S508" s="17" t="s">
        <v>3120</v>
      </c>
      <c r="U508" s="17" t="s">
        <v>3093</v>
      </c>
    </row>
    <row r="509" spans="1:21" x14ac:dyDescent="0.2">
      <c r="A509" s="17" t="s">
        <v>24</v>
      </c>
      <c r="B509" s="18">
        <v>43051</v>
      </c>
      <c r="C509" s="17">
        <f t="shared" si="21"/>
        <v>11</v>
      </c>
      <c r="D509" s="17">
        <f t="shared" si="22"/>
        <v>2017</v>
      </c>
      <c r="E509" s="17" t="s">
        <v>3088</v>
      </c>
      <c r="F509" s="17">
        <v>6312242</v>
      </c>
      <c r="G509" s="17" t="s">
        <v>3089</v>
      </c>
      <c r="H509" s="17" t="s">
        <v>3291</v>
      </c>
      <c r="I509" s="17">
        <v>1421</v>
      </c>
      <c r="K509" s="17">
        <v>173.5</v>
      </c>
      <c r="M509" s="17">
        <v>4</v>
      </c>
      <c r="P509" s="17" t="str">
        <f t="shared" si="23"/>
        <v>yes</v>
      </c>
      <c r="Q509" s="17">
        <v>60.85</v>
      </c>
      <c r="R509" s="17">
        <v>-174.7</v>
      </c>
      <c r="S509" s="17" t="s">
        <v>3095</v>
      </c>
      <c r="U509" s="17" t="s">
        <v>3093</v>
      </c>
    </row>
    <row r="510" spans="1:21" x14ac:dyDescent="0.2">
      <c r="A510" s="17" t="s">
        <v>24</v>
      </c>
      <c r="B510" s="18">
        <v>43063</v>
      </c>
      <c r="C510" s="17">
        <f t="shared" si="21"/>
        <v>11</v>
      </c>
      <c r="D510" s="17">
        <f t="shared" si="22"/>
        <v>2017</v>
      </c>
      <c r="E510" s="17" t="s">
        <v>3088</v>
      </c>
      <c r="F510" s="17">
        <v>6313610</v>
      </c>
      <c r="G510" s="17" t="s">
        <v>3154</v>
      </c>
      <c r="H510" s="17" t="s">
        <v>3336</v>
      </c>
      <c r="I510" s="17">
        <v>2174</v>
      </c>
      <c r="K510" s="17">
        <v>266</v>
      </c>
      <c r="M510" s="17">
        <v>56</v>
      </c>
      <c r="P510" s="17" t="str">
        <f t="shared" si="23"/>
        <v>no</v>
      </c>
      <c r="Q510" s="17">
        <v>57.783839999999998</v>
      </c>
      <c r="R510" s="17">
        <v>-152.42670000000001</v>
      </c>
      <c r="S510" s="17" t="s">
        <v>3096</v>
      </c>
      <c r="U510" s="17" t="s">
        <v>42</v>
      </c>
    </row>
    <row r="511" spans="1:21" x14ac:dyDescent="0.2">
      <c r="A511" s="17" t="s">
        <v>24</v>
      </c>
      <c r="B511" s="18">
        <v>43054</v>
      </c>
      <c r="C511" s="17">
        <f t="shared" si="21"/>
        <v>11</v>
      </c>
      <c r="D511" s="17">
        <f t="shared" si="22"/>
        <v>2017</v>
      </c>
      <c r="E511" s="17" t="s">
        <v>3088</v>
      </c>
      <c r="F511" s="17">
        <v>6315228</v>
      </c>
      <c r="G511" s="17" t="s">
        <v>3089</v>
      </c>
      <c r="H511" s="17" t="s">
        <v>3332</v>
      </c>
      <c r="I511" s="17">
        <v>180</v>
      </c>
      <c r="K511" s="17">
        <v>112.4</v>
      </c>
      <c r="M511" s="17">
        <v>37</v>
      </c>
      <c r="P511" s="17" t="str">
        <f t="shared" si="23"/>
        <v>no</v>
      </c>
      <c r="Q511" s="17">
        <v>57.633333333300001</v>
      </c>
      <c r="R511" s="17">
        <v>-167.6666666667</v>
      </c>
      <c r="S511" s="17" t="s">
        <v>3096</v>
      </c>
      <c r="U511" s="17" t="s">
        <v>3093</v>
      </c>
    </row>
    <row r="512" spans="1:21" x14ac:dyDescent="0.2">
      <c r="A512" s="17" t="s">
        <v>24</v>
      </c>
      <c r="B512" s="18">
        <v>43054</v>
      </c>
      <c r="C512" s="17">
        <f t="shared" si="21"/>
        <v>11</v>
      </c>
      <c r="D512" s="17">
        <f t="shared" si="22"/>
        <v>2017</v>
      </c>
      <c r="E512" s="17" t="s">
        <v>3088</v>
      </c>
      <c r="F512" s="17">
        <v>6315228</v>
      </c>
      <c r="G512" s="17" t="s">
        <v>3089</v>
      </c>
      <c r="H512" s="17" t="s">
        <v>3332</v>
      </c>
      <c r="I512" s="17">
        <v>180</v>
      </c>
      <c r="K512" s="17">
        <v>112.4</v>
      </c>
      <c r="M512" s="17">
        <v>37</v>
      </c>
      <c r="P512" s="17" t="str">
        <f t="shared" si="23"/>
        <v>no</v>
      </c>
      <c r="Q512" s="17">
        <v>57.633333333300001</v>
      </c>
      <c r="R512" s="17">
        <v>-167.6666666667</v>
      </c>
      <c r="S512" s="17" t="s">
        <v>3120</v>
      </c>
      <c r="U512" s="17" t="s">
        <v>3093</v>
      </c>
    </row>
    <row r="513" spans="1:22" x14ac:dyDescent="0.2">
      <c r="A513" s="17" t="s">
        <v>24</v>
      </c>
      <c r="B513" s="18">
        <v>43054</v>
      </c>
      <c r="C513" s="17">
        <f t="shared" si="21"/>
        <v>11</v>
      </c>
      <c r="D513" s="17">
        <f t="shared" si="22"/>
        <v>2017</v>
      </c>
      <c r="E513" s="17" t="s">
        <v>3088</v>
      </c>
      <c r="F513" s="17">
        <v>6315228</v>
      </c>
      <c r="G513" s="17" t="s">
        <v>3089</v>
      </c>
      <c r="H513" s="17" t="s">
        <v>3332</v>
      </c>
      <c r="I513" s="17">
        <v>180</v>
      </c>
      <c r="K513" s="17">
        <v>112.4</v>
      </c>
      <c r="M513" s="17">
        <v>37</v>
      </c>
      <c r="P513" s="17" t="str">
        <f t="shared" si="23"/>
        <v>no</v>
      </c>
      <c r="Q513" s="17">
        <v>57.633333333300001</v>
      </c>
      <c r="R513" s="17">
        <v>-167.6666666667</v>
      </c>
      <c r="S513" s="17" t="s">
        <v>3095</v>
      </c>
      <c r="U513" s="17" t="s">
        <v>3093</v>
      </c>
    </row>
    <row r="514" spans="1:22" x14ac:dyDescent="0.2">
      <c r="A514" s="17" t="s">
        <v>24</v>
      </c>
      <c r="B514" s="18">
        <v>43058</v>
      </c>
      <c r="C514" s="17">
        <f t="shared" si="21"/>
        <v>11</v>
      </c>
      <c r="D514" s="17">
        <f t="shared" si="22"/>
        <v>2017</v>
      </c>
      <c r="E514" s="17" t="s">
        <v>3088</v>
      </c>
      <c r="F514" s="17">
        <v>6315239</v>
      </c>
      <c r="G514" s="17" t="s">
        <v>3110</v>
      </c>
      <c r="H514" s="17" t="s">
        <v>3315</v>
      </c>
      <c r="K514" s="17">
        <v>171</v>
      </c>
      <c r="M514" s="17">
        <v>4</v>
      </c>
      <c r="P514" s="17" t="str">
        <f t="shared" si="23"/>
        <v>no</v>
      </c>
      <c r="Q514" s="17">
        <v>57.483333333300003</v>
      </c>
      <c r="R514" s="17">
        <v>-167.3</v>
      </c>
      <c r="S514" s="17" t="s">
        <v>2124</v>
      </c>
      <c r="U514" s="17" t="s">
        <v>3093</v>
      </c>
    </row>
    <row r="515" spans="1:22" x14ac:dyDescent="0.2">
      <c r="A515" s="17" t="s">
        <v>24</v>
      </c>
      <c r="B515" s="18">
        <v>43058</v>
      </c>
      <c r="C515" s="17">
        <f t="shared" ref="C515:C578" si="24">MONTH(B515)</f>
        <v>11</v>
      </c>
      <c r="D515" s="17">
        <f t="shared" ref="D515:D578" si="25">YEAR(B515)</f>
        <v>2017</v>
      </c>
      <c r="E515" s="17" t="s">
        <v>3088</v>
      </c>
      <c r="F515" s="17">
        <v>6315239</v>
      </c>
      <c r="G515" s="17" t="s">
        <v>3110</v>
      </c>
      <c r="H515" s="17" t="s">
        <v>3315</v>
      </c>
      <c r="K515" s="17">
        <v>171</v>
      </c>
      <c r="M515" s="17">
        <v>4</v>
      </c>
      <c r="P515" s="17" t="str">
        <f t="shared" ref="P515:P578" si="26">IF(Q515&gt;=58,"yes","no")</f>
        <v>no</v>
      </c>
      <c r="Q515" s="17">
        <v>57.483333333300003</v>
      </c>
      <c r="R515" s="17">
        <v>-167.3</v>
      </c>
      <c r="S515" s="17" t="s">
        <v>3095</v>
      </c>
      <c r="U515" s="17" t="s">
        <v>3093</v>
      </c>
    </row>
    <row r="516" spans="1:22" x14ac:dyDescent="0.2">
      <c r="A516" s="17" t="s">
        <v>24</v>
      </c>
      <c r="B516" s="18">
        <v>43058</v>
      </c>
      <c r="C516" s="17">
        <f t="shared" si="24"/>
        <v>11</v>
      </c>
      <c r="D516" s="17">
        <f t="shared" si="25"/>
        <v>2017</v>
      </c>
      <c r="E516" s="17" t="s">
        <v>3088</v>
      </c>
      <c r="F516" s="17">
        <v>6315587</v>
      </c>
      <c r="G516" s="17" t="s">
        <v>3089</v>
      </c>
      <c r="H516" s="17" t="s">
        <v>3337</v>
      </c>
      <c r="I516" s="17">
        <v>85</v>
      </c>
      <c r="K516" s="17">
        <v>49.8</v>
      </c>
      <c r="M516" s="17">
        <v>41</v>
      </c>
      <c r="P516" s="17" t="str">
        <f t="shared" si="26"/>
        <v>no</v>
      </c>
      <c r="Q516" s="17">
        <v>56.808233333300002</v>
      </c>
      <c r="R516" s="17">
        <v>-132.9687166667</v>
      </c>
      <c r="S516" s="17" t="s">
        <v>3096</v>
      </c>
      <c r="U516" s="17" t="s">
        <v>42</v>
      </c>
    </row>
    <row r="517" spans="1:22" x14ac:dyDescent="0.2">
      <c r="A517" s="17" t="s">
        <v>24</v>
      </c>
      <c r="B517" s="18">
        <v>43058</v>
      </c>
      <c r="C517" s="17">
        <f t="shared" si="24"/>
        <v>11</v>
      </c>
      <c r="D517" s="17">
        <f t="shared" si="25"/>
        <v>2017</v>
      </c>
      <c r="E517" s="17" t="s">
        <v>3088</v>
      </c>
      <c r="F517" s="17">
        <v>6315587</v>
      </c>
      <c r="G517" s="17" t="s">
        <v>3089</v>
      </c>
      <c r="H517" s="17" t="s">
        <v>3337</v>
      </c>
      <c r="I517" s="17">
        <v>85</v>
      </c>
      <c r="K517" s="17">
        <v>49.8</v>
      </c>
      <c r="M517" s="17">
        <v>41</v>
      </c>
      <c r="P517" s="17" t="str">
        <f t="shared" si="26"/>
        <v>no</v>
      </c>
      <c r="Q517" s="17">
        <v>56.808233333300002</v>
      </c>
      <c r="R517" s="17">
        <v>-132.9687166667</v>
      </c>
      <c r="S517" s="17" t="s">
        <v>2361</v>
      </c>
      <c r="U517" s="17" t="s">
        <v>42</v>
      </c>
    </row>
    <row r="518" spans="1:22" x14ac:dyDescent="0.2">
      <c r="A518" s="17" t="s">
        <v>24</v>
      </c>
      <c r="B518" s="18">
        <v>43072</v>
      </c>
      <c r="C518" s="17">
        <f t="shared" si="24"/>
        <v>12</v>
      </c>
      <c r="D518" s="17">
        <f t="shared" si="25"/>
        <v>2017</v>
      </c>
      <c r="E518" s="17" t="s">
        <v>3088</v>
      </c>
      <c r="F518" s="17">
        <v>6318949</v>
      </c>
      <c r="G518" s="17" t="s">
        <v>3089</v>
      </c>
      <c r="H518" s="17" t="s">
        <v>3338</v>
      </c>
      <c r="I518" s="17">
        <v>20</v>
      </c>
      <c r="K518" s="17">
        <v>42</v>
      </c>
      <c r="M518" s="17">
        <v>62</v>
      </c>
      <c r="P518" s="17" t="str">
        <f t="shared" si="26"/>
        <v>no</v>
      </c>
      <c r="Q518" s="17">
        <v>56.862099354199998</v>
      </c>
      <c r="R518" s="17">
        <v>-135.51653480530001</v>
      </c>
      <c r="S518" s="17" t="s">
        <v>3091</v>
      </c>
      <c r="U518" s="17" t="s">
        <v>3223</v>
      </c>
      <c r="V518" s="17" t="s">
        <v>1894</v>
      </c>
    </row>
    <row r="519" spans="1:22" x14ac:dyDescent="0.2">
      <c r="A519" s="17" t="s">
        <v>24</v>
      </c>
      <c r="B519" s="18">
        <v>43072</v>
      </c>
      <c r="C519" s="17">
        <f t="shared" si="24"/>
        <v>12</v>
      </c>
      <c r="D519" s="17">
        <f t="shared" si="25"/>
        <v>2017</v>
      </c>
      <c r="E519" s="17" t="s">
        <v>3088</v>
      </c>
      <c r="F519" s="17">
        <v>6318949</v>
      </c>
      <c r="G519" s="17" t="s">
        <v>3089</v>
      </c>
      <c r="H519" s="17" t="s">
        <v>3338</v>
      </c>
      <c r="I519" s="17">
        <v>20</v>
      </c>
      <c r="K519" s="17">
        <v>42</v>
      </c>
      <c r="M519" s="17">
        <v>62</v>
      </c>
      <c r="P519" s="17" t="str">
        <f t="shared" si="26"/>
        <v>no</v>
      </c>
      <c r="Q519" s="17">
        <v>56.862099354199998</v>
      </c>
      <c r="R519" s="17">
        <v>-135.51653480530001</v>
      </c>
      <c r="S519" s="17" t="s">
        <v>3091</v>
      </c>
      <c r="U519" s="17" t="s">
        <v>3223</v>
      </c>
    </row>
    <row r="520" spans="1:22" x14ac:dyDescent="0.2">
      <c r="A520" s="17" t="s">
        <v>24</v>
      </c>
      <c r="B520" s="18">
        <v>43072</v>
      </c>
      <c r="C520" s="17">
        <f t="shared" si="24"/>
        <v>12</v>
      </c>
      <c r="D520" s="17">
        <f t="shared" si="25"/>
        <v>2017</v>
      </c>
      <c r="E520" s="17" t="s">
        <v>3088</v>
      </c>
      <c r="F520" s="17">
        <v>6318949</v>
      </c>
      <c r="G520" s="17" t="s">
        <v>3089</v>
      </c>
      <c r="H520" s="17" t="s">
        <v>3338</v>
      </c>
      <c r="I520" s="17">
        <v>20</v>
      </c>
      <c r="K520" s="17">
        <v>42</v>
      </c>
      <c r="M520" s="17">
        <v>62</v>
      </c>
      <c r="P520" s="17" t="str">
        <f t="shared" si="26"/>
        <v>no</v>
      </c>
      <c r="Q520" s="17">
        <v>56.862099354199998</v>
      </c>
      <c r="R520" s="17">
        <v>-135.51653480530001</v>
      </c>
      <c r="S520" s="17" t="s">
        <v>80</v>
      </c>
      <c r="U520" s="17" t="s">
        <v>3223</v>
      </c>
      <c r="V520" s="17" t="s">
        <v>1894</v>
      </c>
    </row>
    <row r="521" spans="1:22" x14ac:dyDescent="0.2">
      <c r="A521" s="17" t="s">
        <v>24</v>
      </c>
      <c r="B521" s="18">
        <v>43072</v>
      </c>
      <c r="C521" s="17">
        <f t="shared" si="24"/>
        <v>12</v>
      </c>
      <c r="D521" s="17">
        <f t="shared" si="25"/>
        <v>2017</v>
      </c>
      <c r="E521" s="17" t="s">
        <v>3088</v>
      </c>
      <c r="F521" s="17">
        <v>6318949</v>
      </c>
      <c r="G521" s="17" t="s">
        <v>3089</v>
      </c>
      <c r="H521" s="17" t="s">
        <v>3338</v>
      </c>
      <c r="I521" s="17">
        <v>20</v>
      </c>
      <c r="K521" s="17">
        <v>42</v>
      </c>
      <c r="M521" s="17">
        <v>62</v>
      </c>
      <c r="P521" s="17" t="str">
        <f t="shared" si="26"/>
        <v>no</v>
      </c>
      <c r="Q521" s="17">
        <v>56.862099354199998</v>
      </c>
      <c r="R521" s="17">
        <v>-135.51653480530001</v>
      </c>
      <c r="S521" s="17" t="s">
        <v>80</v>
      </c>
      <c r="U521" s="17" t="s">
        <v>3223</v>
      </c>
    </row>
    <row r="522" spans="1:22" x14ac:dyDescent="0.2">
      <c r="A522" s="17" t="s">
        <v>24</v>
      </c>
      <c r="B522" s="18">
        <v>43072</v>
      </c>
      <c r="C522" s="17">
        <f t="shared" si="24"/>
        <v>12</v>
      </c>
      <c r="D522" s="17">
        <f t="shared" si="25"/>
        <v>2017</v>
      </c>
      <c r="E522" s="17" t="s">
        <v>3088</v>
      </c>
      <c r="F522" s="17">
        <v>6318949</v>
      </c>
      <c r="G522" s="17" t="s">
        <v>3089</v>
      </c>
      <c r="H522" s="17" t="s">
        <v>3338</v>
      </c>
      <c r="I522" s="17">
        <v>20</v>
      </c>
      <c r="K522" s="17">
        <v>42</v>
      </c>
      <c r="M522" s="17">
        <v>62</v>
      </c>
      <c r="P522" s="17" t="str">
        <f t="shared" si="26"/>
        <v>no</v>
      </c>
      <c r="Q522" s="17">
        <v>56.862099354199998</v>
      </c>
      <c r="R522" s="17">
        <v>-135.51653480530001</v>
      </c>
      <c r="S522" s="17" t="s">
        <v>3109</v>
      </c>
      <c r="U522" s="17" t="s">
        <v>3223</v>
      </c>
      <c r="V522" s="17" t="s">
        <v>1894</v>
      </c>
    </row>
    <row r="523" spans="1:22" x14ac:dyDescent="0.2">
      <c r="A523" s="17" t="s">
        <v>24</v>
      </c>
      <c r="B523" s="18">
        <v>43072</v>
      </c>
      <c r="C523" s="17">
        <f t="shared" si="24"/>
        <v>12</v>
      </c>
      <c r="D523" s="17">
        <f t="shared" si="25"/>
        <v>2017</v>
      </c>
      <c r="E523" s="17" t="s">
        <v>3088</v>
      </c>
      <c r="F523" s="17">
        <v>6318949</v>
      </c>
      <c r="G523" s="17" t="s">
        <v>3089</v>
      </c>
      <c r="H523" s="17" t="s">
        <v>3338</v>
      </c>
      <c r="I523" s="17">
        <v>20</v>
      </c>
      <c r="K523" s="17">
        <v>42</v>
      </c>
      <c r="M523" s="17">
        <v>62</v>
      </c>
      <c r="P523" s="17" t="str">
        <f t="shared" si="26"/>
        <v>no</v>
      </c>
      <c r="Q523" s="17">
        <v>56.862099354199998</v>
      </c>
      <c r="R523" s="17">
        <v>-135.51653480530001</v>
      </c>
      <c r="S523" s="17" t="s">
        <v>3109</v>
      </c>
      <c r="U523" s="17" t="s">
        <v>3223</v>
      </c>
    </row>
    <row r="524" spans="1:22" x14ac:dyDescent="0.2">
      <c r="A524" s="17" t="s">
        <v>24</v>
      </c>
      <c r="B524" s="18">
        <v>43072</v>
      </c>
      <c r="C524" s="17">
        <f t="shared" si="24"/>
        <v>12</v>
      </c>
      <c r="D524" s="17">
        <f t="shared" si="25"/>
        <v>2017</v>
      </c>
      <c r="E524" s="17" t="s">
        <v>3088</v>
      </c>
      <c r="F524" s="17">
        <v>6318949</v>
      </c>
      <c r="G524" s="17" t="s">
        <v>3089</v>
      </c>
      <c r="H524" s="17" t="s">
        <v>3338</v>
      </c>
      <c r="I524" s="17">
        <v>20</v>
      </c>
      <c r="K524" s="17">
        <v>42</v>
      </c>
      <c r="M524" s="17">
        <v>62</v>
      </c>
      <c r="P524" s="17" t="str">
        <f t="shared" si="26"/>
        <v>no</v>
      </c>
      <c r="Q524" s="17">
        <v>56.862099354199998</v>
      </c>
      <c r="R524" s="17">
        <v>-135.51653480530001</v>
      </c>
      <c r="S524" s="17" t="s">
        <v>3117</v>
      </c>
      <c r="U524" s="17" t="s">
        <v>3223</v>
      </c>
      <c r="V524" s="17" t="s">
        <v>1894</v>
      </c>
    </row>
    <row r="525" spans="1:22" x14ac:dyDescent="0.2">
      <c r="A525" s="17" t="s">
        <v>24</v>
      </c>
      <c r="B525" s="18">
        <v>43072</v>
      </c>
      <c r="C525" s="17">
        <f t="shared" si="24"/>
        <v>12</v>
      </c>
      <c r="D525" s="17">
        <f t="shared" si="25"/>
        <v>2017</v>
      </c>
      <c r="E525" s="17" t="s">
        <v>3088</v>
      </c>
      <c r="F525" s="17">
        <v>6318949</v>
      </c>
      <c r="G525" s="17" t="s">
        <v>3089</v>
      </c>
      <c r="H525" s="17" t="s">
        <v>3338</v>
      </c>
      <c r="I525" s="17">
        <v>20</v>
      </c>
      <c r="K525" s="17">
        <v>42</v>
      </c>
      <c r="M525" s="17">
        <v>62</v>
      </c>
      <c r="P525" s="17" t="str">
        <f t="shared" si="26"/>
        <v>no</v>
      </c>
      <c r="Q525" s="17">
        <v>56.862099354199998</v>
      </c>
      <c r="R525" s="17">
        <v>-135.51653480530001</v>
      </c>
      <c r="S525" s="17" t="s">
        <v>3117</v>
      </c>
      <c r="U525" s="17" t="s">
        <v>3223</v>
      </c>
    </row>
    <row r="526" spans="1:22" x14ac:dyDescent="0.2">
      <c r="A526" s="17" t="s">
        <v>24</v>
      </c>
      <c r="B526" s="18">
        <v>43072</v>
      </c>
      <c r="C526" s="17">
        <f t="shared" si="24"/>
        <v>12</v>
      </c>
      <c r="D526" s="17">
        <f t="shared" si="25"/>
        <v>2017</v>
      </c>
      <c r="E526" s="17" t="s">
        <v>3088</v>
      </c>
      <c r="F526" s="17">
        <v>6318949</v>
      </c>
      <c r="G526" s="17" t="s">
        <v>3089</v>
      </c>
      <c r="H526" s="17" t="s">
        <v>3338</v>
      </c>
      <c r="I526" s="17">
        <v>20</v>
      </c>
      <c r="K526" s="17">
        <v>42</v>
      </c>
      <c r="M526" s="17">
        <v>62</v>
      </c>
      <c r="P526" s="17" t="str">
        <f t="shared" si="26"/>
        <v>no</v>
      </c>
      <c r="Q526" s="17">
        <v>56.862099354199998</v>
      </c>
      <c r="R526" s="17">
        <v>-135.51653480530001</v>
      </c>
      <c r="S526" s="17" t="s">
        <v>36</v>
      </c>
      <c r="U526" s="17" t="s">
        <v>3223</v>
      </c>
      <c r="V526" s="17" t="s">
        <v>1894</v>
      </c>
    </row>
    <row r="527" spans="1:22" x14ac:dyDescent="0.2">
      <c r="A527" s="17" t="s">
        <v>24</v>
      </c>
      <c r="B527" s="18">
        <v>43072</v>
      </c>
      <c r="C527" s="17">
        <f t="shared" si="24"/>
        <v>12</v>
      </c>
      <c r="D527" s="17">
        <f t="shared" si="25"/>
        <v>2017</v>
      </c>
      <c r="E527" s="17" t="s">
        <v>3088</v>
      </c>
      <c r="F527" s="17">
        <v>6318949</v>
      </c>
      <c r="G527" s="17" t="s">
        <v>3089</v>
      </c>
      <c r="H527" s="17" t="s">
        <v>3338</v>
      </c>
      <c r="I527" s="17">
        <v>20</v>
      </c>
      <c r="K527" s="17">
        <v>42</v>
      </c>
      <c r="M527" s="17">
        <v>62</v>
      </c>
      <c r="P527" s="17" t="str">
        <f t="shared" si="26"/>
        <v>no</v>
      </c>
      <c r="Q527" s="17">
        <v>56.862099354199998</v>
      </c>
      <c r="R527" s="17">
        <v>-135.51653480530001</v>
      </c>
      <c r="S527" s="17" t="s">
        <v>36</v>
      </c>
      <c r="U527" s="17" t="s">
        <v>3223</v>
      </c>
    </row>
    <row r="528" spans="1:22" x14ac:dyDescent="0.2">
      <c r="A528" s="17" t="s">
        <v>24</v>
      </c>
      <c r="B528" s="18">
        <v>43072</v>
      </c>
      <c r="C528" s="17">
        <f t="shared" si="24"/>
        <v>12</v>
      </c>
      <c r="D528" s="17">
        <f t="shared" si="25"/>
        <v>2017</v>
      </c>
      <c r="E528" s="17" t="s">
        <v>3088</v>
      </c>
      <c r="F528" s="17">
        <v>6318949</v>
      </c>
      <c r="G528" s="17" t="s">
        <v>3089</v>
      </c>
      <c r="H528" s="17" t="s">
        <v>3338</v>
      </c>
      <c r="I528" s="17">
        <v>20</v>
      </c>
      <c r="K528" s="17">
        <v>42</v>
      </c>
      <c r="M528" s="17">
        <v>62</v>
      </c>
      <c r="P528" s="17" t="str">
        <f t="shared" si="26"/>
        <v>no</v>
      </c>
      <c r="Q528" s="17">
        <v>56.862099354199998</v>
      </c>
      <c r="R528" s="17">
        <v>-135.51653480530001</v>
      </c>
      <c r="S528" s="17" t="s">
        <v>3095</v>
      </c>
      <c r="U528" s="17" t="s">
        <v>3223</v>
      </c>
      <c r="V528" s="17" t="s">
        <v>1894</v>
      </c>
    </row>
    <row r="529" spans="1:22" x14ac:dyDescent="0.2">
      <c r="A529" s="17" t="s">
        <v>24</v>
      </c>
      <c r="B529" s="18">
        <v>43072</v>
      </c>
      <c r="C529" s="17">
        <f t="shared" si="24"/>
        <v>12</v>
      </c>
      <c r="D529" s="17">
        <f t="shared" si="25"/>
        <v>2017</v>
      </c>
      <c r="E529" s="17" t="s">
        <v>3088</v>
      </c>
      <c r="F529" s="17">
        <v>6318949</v>
      </c>
      <c r="G529" s="17" t="s">
        <v>3089</v>
      </c>
      <c r="H529" s="17" t="s">
        <v>3338</v>
      </c>
      <c r="I529" s="17">
        <v>20</v>
      </c>
      <c r="K529" s="17">
        <v>42</v>
      </c>
      <c r="M529" s="17">
        <v>62</v>
      </c>
      <c r="P529" s="17" t="str">
        <f t="shared" si="26"/>
        <v>no</v>
      </c>
      <c r="Q529" s="17">
        <v>56.862099354199998</v>
      </c>
      <c r="R529" s="17">
        <v>-135.51653480530001</v>
      </c>
      <c r="S529" s="17" t="s">
        <v>3095</v>
      </c>
      <c r="U529" s="17" t="s">
        <v>3223</v>
      </c>
    </row>
    <row r="530" spans="1:22" x14ac:dyDescent="0.2">
      <c r="A530" s="17" t="s">
        <v>24</v>
      </c>
      <c r="B530" s="18">
        <v>43072</v>
      </c>
      <c r="C530" s="17">
        <f t="shared" si="24"/>
        <v>12</v>
      </c>
      <c r="D530" s="17">
        <f t="shared" si="25"/>
        <v>2017</v>
      </c>
      <c r="E530" s="17" t="s">
        <v>3088</v>
      </c>
      <c r="F530" s="17">
        <v>6318949</v>
      </c>
      <c r="G530" s="17" t="s">
        <v>3089</v>
      </c>
      <c r="H530" s="17" t="s">
        <v>3338</v>
      </c>
      <c r="I530" s="17">
        <v>20</v>
      </c>
      <c r="K530" s="17">
        <v>42</v>
      </c>
      <c r="M530" s="17">
        <v>62</v>
      </c>
      <c r="P530" s="17" t="str">
        <f t="shared" si="26"/>
        <v>no</v>
      </c>
      <c r="Q530" s="17">
        <v>56.862099354199998</v>
      </c>
      <c r="R530" s="17">
        <v>-135.51653480530001</v>
      </c>
      <c r="S530" s="17" t="s">
        <v>843</v>
      </c>
      <c r="U530" s="17" t="s">
        <v>3223</v>
      </c>
      <c r="V530" s="17" t="s">
        <v>1894</v>
      </c>
    </row>
    <row r="531" spans="1:22" x14ac:dyDescent="0.2">
      <c r="A531" s="17" t="s">
        <v>24</v>
      </c>
      <c r="B531" s="18">
        <v>43072</v>
      </c>
      <c r="C531" s="17">
        <f t="shared" si="24"/>
        <v>12</v>
      </c>
      <c r="D531" s="17">
        <f t="shared" si="25"/>
        <v>2017</v>
      </c>
      <c r="E531" s="17" t="s">
        <v>3088</v>
      </c>
      <c r="F531" s="17">
        <v>6318949</v>
      </c>
      <c r="G531" s="17" t="s">
        <v>3089</v>
      </c>
      <c r="H531" s="17" t="s">
        <v>3338</v>
      </c>
      <c r="I531" s="17">
        <v>20</v>
      </c>
      <c r="K531" s="17">
        <v>42</v>
      </c>
      <c r="M531" s="17">
        <v>62</v>
      </c>
      <c r="P531" s="17" t="str">
        <f t="shared" si="26"/>
        <v>no</v>
      </c>
      <c r="Q531" s="17">
        <v>56.862099354199998</v>
      </c>
      <c r="R531" s="17">
        <v>-135.51653480530001</v>
      </c>
      <c r="S531" s="17" t="s">
        <v>843</v>
      </c>
      <c r="U531" s="17" t="s">
        <v>3223</v>
      </c>
    </row>
    <row r="532" spans="1:22" x14ac:dyDescent="0.2">
      <c r="A532" s="17" t="s">
        <v>24</v>
      </c>
      <c r="B532" s="18">
        <v>43075</v>
      </c>
      <c r="C532" s="17">
        <f t="shared" si="24"/>
        <v>12</v>
      </c>
      <c r="D532" s="17">
        <f t="shared" si="25"/>
        <v>2017</v>
      </c>
      <c r="E532" s="17" t="s">
        <v>3088</v>
      </c>
      <c r="F532" s="17">
        <v>6322525</v>
      </c>
      <c r="G532" s="17" t="s">
        <v>3339</v>
      </c>
      <c r="H532" s="17" t="s">
        <v>3340</v>
      </c>
      <c r="I532" s="17">
        <v>261</v>
      </c>
      <c r="K532" s="17">
        <v>111.3</v>
      </c>
      <c r="M532" s="17">
        <v>5</v>
      </c>
      <c r="P532" s="17" t="str">
        <f t="shared" si="26"/>
        <v>no</v>
      </c>
      <c r="Q532" s="17">
        <v>55.406749181999999</v>
      </c>
      <c r="R532" s="17">
        <v>-131.7255940368</v>
      </c>
      <c r="S532" s="17" t="s">
        <v>3091</v>
      </c>
      <c r="U532" s="17" t="s">
        <v>42</v>
      </c>
      <c r="V532" s="17" t="s">
        <v>1894</v>
      </c>
    </row>
    <row r="533" spans="1:22" x14ac:dyDescent="0.2">
      <c r="A533" s="17" t="s">
        <v>24</v>
      </c>
      <c r="B533" s="18">
        <v>42885</v>
      </c>
      <c r="C533" s="17">
        <f t="shared" si="24"/>
        <v>5</v>
      </c>
      <c r="D533" s="17">
        <f t="shared" si="25"/>
        <v>2017</v>
      </c>
      <c r="E533" s="17" t="s">
        <v>3088</v>
      </c>
      <c r="F533" s="17">
        <v>6323799</v>
      </c>
      <c r="G533" s="17" t="s">
        <v>3089</v>
      </c>
      <c r="H533" s="17" t="s">
        <v>3341</v>
      </c>
      <c r="K533" s="17">
        <v>32</v>
      </c>
      <c r="M533" s="17">
        <v>20</v>
      </c>
      <c r="P533" s="17" t="str">
        <f t="shared" si="26"/>
        <v>yes</v>
      </c>
      <c r="Q533" s="17">
        <v>59.721716666699997</v>
      </c>
      <c r="R533" s="17">
        <v>-140.74459999999999</v>
      </c>
      <c r="S533" s="17" t="s">
        <v>80</v>
      </c>
      <c r="U533" s="17" t="s">
        <v>42</v>
      </c>
    </row>
    <row r="534" spans="1:22" x14ac:dyDescent="0.2">
      <c r="A534" s="17" t="s">
        <v>24</v>
      </c>
      <c r="B534" s="18">
        <v>42885</v>
      </c>
      <c r="C534" s="17">
        <f t="shared" si="24"/>
        <v>5</v>
      </c>
      <c r="D534" s="17">
        <f t="shared" si="25"/>
        <v>2017</v>
      </c>
      <c r="E534" s="17" t="s">
        <v>3088</v>
      </c>
      <c r="F534" s="17">
        <v>6323799</v>
      </c>
      <c r="G534" s="17" t="s">
        <v>3089</v>
      </c>
      <c r="H534" s="17" t="s">
        <v>3341</v>
      </c>
      <c r="K534" s="17">
        <v>32</v>
      </c>
      <c r="M534" s="17">
        <v>20</v>
      </c>
      <c r="P534" s="17" t="str">
        <f t="shared" si="26"/>
        <v>yes</v>
      </c>
      <c r="Q534" s="17">
        <v>59.721716666699997</v>
      </c>
      <c r="R534" s="17">
        <v>-140.74459999999999</v>
      </c>
      <c r="S534" s="17" t="s">
        <v>3109</v>
      </c>
      <c r="U534" s="17" t="s">
        <v>42</v>
      </c>
    </row>
    <row r="535" spans="1:22" x14ac:dyDescent="0.2">
      <c r="A535" s="17" t="s">
        <v>24</v>
      </c>
      <c r="B535" s="18">
        <v>42885</v>
      </c>
      <c r="C535" s="17">
        <f t="shared" si="24"/>
        <v>5</v>
      </c>
      <c r="D535" s="17">
        <f t="shared" si="25"/>
        <v>2017</v>
      </c>
      <c r="E535" s="17" t="s">
        <v>3088</v>
      </c>
      <c r="F535" s="17">
        <v>6323799</v>
      </c>
      <c r="G535" s="17" t="s">
        <v>3089</v>
      </c>
      <c r="H535" s="17" t="s">
        <v>3341</v>
      </c>
      <c r="K535" s="17">
        <v>32</v>
      </c>
      <c r="M535" s="17">
        <v>20</v>
      </c>
      <c r="P535" s="17" t="str">
        <f t="shared" si="26"/>
        <v>yes</v>
      </c>
      <c r="Q535" s="17">
        <v>59.721716666699997</v>
      </c>
      <c r="R535" s="17">
        <v>-140.74459999999999</v>
      </c>
      <c r="S535" s="17" t="s">
        <v>80</v>
      </c>
      <c r="U535" s="17" t="s">
        <v>42</v>
      </c>
    </row>
    <row r="536" spans="1:22" x14ac:dyDescent="0.2">
      <c r="A536" s="17" t="s">
        <v>24</v>
      </c>
      <c r="B536" s="18">
        <v>43041</v>
      </c>
      <c r="C536" s="17">
        <f t="shared" si="24"/>
        <v>11</v>
      </c>
      <c r="D536" s="17">
        <f t="shared" si="25"/>
        <v>2017</v>
      </c>
      <c r="E536" s="17" t="s">
        <v>3088</v>
      </c>
      <c r="F536" s="17">
        <v>6324655</v>
      </c>
      <c r="G536" s="17" t="s">
        <v>3098</v>
      </c>
      <c r="H536" s="17" t="s">
        <v>3342</v>
      </c>
      <c r="I536" s="17">
        <v>9978</v>
      </c>
      <c r="K536" s="17">
        <v>344.3</v>
      </c>
      <c r="M536" s="17">
        <v>22</v>
      </c>
      <c r="P536" s="17" t="str">
        <f t="shared" si="26"/>
        <v>yes</v>
      </c>
      <c r="Q536" s="17">
        <v>58.383333333300001</v>
      </c>
      <c r="R536" s="17">
        <v>-134.6833333333</v>
      </c>
      <c r="S536" s="17" t="s">
        <v>3091</v>
      </c>
      <c r="U536" s="17" t="s">
        <v>3093</v>
      </c>
      <c r="V536" s="17" t="s">
        <v>1894</v>
      </c>
    </row>
    <row r="537" spans="1:22" x14ac:dyDescent="0.2">
      <c r="A537" s="17" t="s">
        <v>24</v>
      </c>
      <c r="B537" s="18">
        <v>43083</v>
      </c>
      <c r="C537" s="17">
        <f t="shared" si="24"/>
        <v>12</v>
      </c>
      <c r="D537" s="17">
        <f t="shared" si="25"/>
        <v>2017</v>
      </c>
      <c r="E537" s="17" t="s">
        <v>3088</v>
      </c>
      <c r="F537" s="17">
        <v>6325246</v>
      </c>
      <c r="G537" s="17" t="s">
        <v>3343</v>
      </c>
      <c r="H537" s="17" t="s">
        <v>3344</v>
      </c>
      <c r="K537" s="17">
        <v>268.8</v>
      </c>
      <c r="M537" s="17">
        <v>7</v>
      </c>
      <c r="P537" s="17" t="str">
        <f t="shared" si="26"/>
        <v>no</v>
      </c>
      <c r="Q537" s="17">
        <v>45.305</v>
      </c>
      <c r="R537" s="17">
        <v>177.01666666669999</v>
      </c>
      <c r="S537" s="17" t="s">
        <v>3096</v>
      </c>
      <c r="U537" s="17" t="s">
        <v>42</v>
      </c>
    </row>
    <row r="538" spans="1:22" x14ac:dyDescent="0.2">
      <c r="A538" s="17" t="s">
        <v>24</v>
      </c>
      <c r="B538" s="18">
        <v>43088</v>
      </c>
      <c r="C538" s="17">
        <f t="shared" si="24"/>
        <v>12</v>
      </c>
      <c r="D538" s="17">
        <f t="shared" si="25"/>
        <v>2017</v>
      </c>
      <c r="E538" s="17" t="s">
        <v>3088</v>
      </c>
      <c r="F538" s="17">
        <v>6326655</v>
      </c>
      <c r="G538" s="17" t="s">
        <v>3089</v>
      </c>
      <c r="H538" s="17" t="s">
        <v>3345</v>
      </c>
      <c r="I538" s="17">
        <v>194</v>
      </c>
      <c r="K538" s="17">
        <v>92.4</v>
      </c>
      <c r="M538" s="17">
        <v>51</v>
      </c>
      <c r="P538" s="17" t="str">
        <f t="shared" si="26"/>
        <v>no</v>
      </c>
      <c r="Q538" s="17">
        <v>57.784520000000001</v>
      </c>
      <c r="R538" s="17">
        <v>-152.42429999999999</v>
      </c>
      <c r="S538" s="17" t="s">
        <v>3091</v>
      </c>
      <c r="U538" s="17" t="s">
        <v>3093</v>
      </c>
      <c r="V538" s="17" t="s">
        <v>1894</v>
      </c>
    </row>
    <row r="539" spans="1:22" x14ac:dyDescent="0.2">
      <c r="A539" s="17" t="s">
        <v>24</v>
      </c>
      <c r="B539" s="18">
        <v>43015</v>
      </c>
      <c r="C539" s="17">
        <f t="shared" si="24"/>
        <v>10</v>
      </c>
      <c r="D539" s="17">
        <f t="shared" si="25"/>
        <v>2017</v>
      </c>
      <c r="E539" s="17" t="s">
        <v>3088</v>
      </c>
      <c r="F539" s="17">
        <v>6328428</v>
      </c>
      <c r="G539" s="17" t="s">
        <v>3172</v>
      </c>
      <c r="H539" s="17" t="s">
        <v>3243</v>
      </c>
      <c r="I539" s="17">
        <v>19311</v>
      </c>
      <c r="K539" s="17">
        <v>678.9</v>
      </c>
      <c r="M539" s="17">
        <v>33</v>
      </c>
      <c r="P539" s="17" t="str">
        <f t="shared" si="26"/>
        <v>no</v>
      </c>
      <c r="Q539" s="17">
        <v>53.901666666700002</v>
      </c>
      <c r="R539" s="17">
        <v>-166.53</v>
      </c>
      <c r="S539" s="17" t="s">
        <v>3095</v>
      </c>
      <c r="U539" s="17" t="s">
        <v>3093</v>
      </c>
    </row>
    <row r="540" spans="1:22" x14ac:dyDescent="0.2">
      <c r="A540" s="17" t="s">
        <v>24</v>
      </c>
      <c r="B540" s="18">
        <v>43015</v>
      </c>
      <c r="C540" s="17">
        <f t="shared" si="24"/>
        <v>10</v>
      </c>
      <c r="D540" s="17">
        <f t="shared" si="25"/>
        <v>2017</v>
      </c>
      <c r="E540" s="17" t="s">
        <v>3088</v>
      </c>
      <c r="F540" s="17">
        <v>6328428</v>
      </c>
      <c r="G540" s="17" t="s">
        <v>3172</v>
      </c>
      <c r="H540" s="17" t="s">
        <v>3243</v>
      </c>
      <c r="I540" s="17">
        <v>19311</v>
      </c>
      <c r="K540" s="17">
        <v>678.9</v>
      </c>
      <c r="M540" s="17">
        <v>33</v>
      </c>
      <c r="P540" s="17" t="str">
        <f t="shared" si="26"/>
        <v>no</v>
      </c>
      <c r="Q540" s="17">
        <v>53.901666666700002</v>
      </c>
      <c r="R540" s="17">
        <v>-166.53</v>
      </c>
      <c r="S540" s="17" t="s">
        <v>3096</v>
      </c>
      <c r="U540" s="17" t="s">
        <v>3093</v>
      </c>
    </row>
    <row r="541" spans="1:22" x14ac:dyDescent="0.2">
      <c r="A541" s="17" t="s">
        <v>24</v>
      </c>
      <c r="B541" s="18">
        <v>43092</v>
      </c>
      <c r="C541" s="17">
        <f t="shared" si="24"/>
        <v>12</v>
      </c>
      <c r="D541" s="17">
        <f t="shared" si="25"/>
        <v>2017</v>
      </c>
      <c r="E541" s="17" t="s">
        <v>3088</v>
      </c>
      <c r="F541" s="17">
        <v>6329547</v>
      </c>
      <c r="G541" s="17" t="s">
        <v>3154</v>
      </c>
      <c r="H541" s="17" t="s">
        <v>3336</v>
      </c>
      <c r="I541" s="17">
        <v>2174</v>
      </c>
      <c r="K541" s="17">
        <v>266</v>
      </c>
      <c r="M541" s="17">
        <v>56</v>
      </c>
      <c r="P541" s="17" t="str">
        <f t="shared" si="26"/>
        <v>no</v>
      </c>
      <c r="Q541" s="17">
        <v>57.846666666700003</v>
      </c>
      <c r="R541" s="17">
        <v>-152.29333333330001</v>
      </c>
      <c r="S541" s="17" t="s">
        <v>3096</v>
      </c>
      <c r="U541" s="17" t="s">
        <v>42</v>
      </c>
    </row>
    <row r="542" spans="1:22" x14ac:dyDescent="0.2">
      <c r="A542" s="17" t="s">
        <v>24</v>
      </c>
      <c r="B542" s="18">
        <v>43092</v>
      </c>
      <c r="C542" s="17">
        <f t="shared" si="24"/>
        <v>12</v>
      </c>
      <c r="D542" s="17">
        <f t="shared" si="25"/>
        <v>2017</v>
      </c>
      <c r="E542" s="17" t="s">
        <v>3088</v>
      </c>
      <c r="F542" s="17">
        <v>6329547</v>
      </c>
      <c r="G542" s="17" t="s">
        <v>3154</v>
      </c>
      <c r="H542" s="17" t="s">
        <v>3336</v>
      </c>
      <c r="I542" s="17">
        <v>2174</v>
      </c>
      <c r="K542" s="17">
        <v>266</v>
      </c>
      <c r="M542" s="17">
        <v>56</v>
      </c>
      <c r="P542" s="17" t="str">
        <f t="shared" si="26"/>
        <v>no</v>
      </c>
      <c r="Q542" s="17">
        <v>57.846666666700003</v>
      </c>
      <c r="R542" s="17">
        <v>-152.29333333330001</v>
      </c>
      <c r="S542" s="17" t="s">
        <v>3095</v>
      </c>
      <c r="U542" s="17" t="s">
        <v>42</v>
      </c>
    </row>
    <row r="543" spans="1:22" x14ac:dyDescent="0.2">
      <c r="A543" s="17" t="s">
        <v>24</v>
      </c>
      <c r="B543" s="18">
        <v>43072</v>
      </c>
      <c r="C543" s="17">
        <f t="shared" si="24"/>
        <v>12</v>
      </c>
      <c r="D543" s="17">
        <f t="shared" si="25"/>
        <v>2017</v>
      </c>
      <c r="E543" s="17" t="s">
        <v>3088</v>
      </c>
      <c r="F543" s="17">
        <v>6330236</v>
      </c>
      <c r="G543" s="17" t="s">
        <v>3343</v>
      </c>
      <c r="H543" s="17" t="s">
        <v>3346</v>
      </c>
      <c r="I543" s="17">
        <v>294</v>
      </c>
      <c r="K543" s="17">
        <v>188.5</v>
      </c>
      <c r="M543" s="17">
        <v>43</v>
      </c>
      <c r="P543" s="17" t="str">
        <f t="shared" si="26"/>
        <v>yes</v>
      </c>
      <c r="Q543" s="17">
        <v>60.696111111100002</v>
      </c>
      <c r="R543" s="17">
        <v>-151.6694444444</v>
      </c>
      <c r="S543" s="17" t="s">
        <v>3096</v>
      </c>
      <c r="U543" s="17" t="s">
        <v>42</v>
      </c>
    </row>
    <row r="544" spans="1:22" x14ac:dyDescent="0.2">
      <c r="A544" s="17" t="s">
        <v>24</v>
      </c>
      <c r="B544" s="18">
        <v>43083</v>
      </c>
      <c r="C544" s="17">
        <f t="shared" si="24"/>
        <v>12</v>
      </c>
      <c r="D544" s="17">
        <f t="shared" si="25"/>
        <v>2017</v>
      </c>
      <c r="E544" s="17" t="s">
        <v>3088</v>
      </c>
      <c r="F544" s="17">
        <v>6332135</v>
      </c>
      <c r="G544" s="17" t="s">
        <v>3137</v>
      </c>
      <c r="H544" s="17" t="s">
        <v>3347</v>
      </c>
      <c r="I544" s="17">
        <v>5641</v>
      </c>
      <c r="K544" s="17">
        <v>404.5</v>
      </c>
      <c r="M544" s="17">
        <v>3</v>
      </c>
      <c r="P544" s="17" t="str">
        <f t="shared" si="26"/>
        <v>no</v>
      </c>
      <c r="Q544" s="17">
        <v>55.356149304299997</v>
      </c>
      <c r="R544" s="17">
        <v>-131.69853652360001</v>
      </c>
      <c r="S544" s="17" t="s">
        <v>3091</v>
      </c>
      <c r="U544" s="17" t="s">
        <v>3093</v>
      </c>
      <c r="V544" s="17" t="s">
        <v>1894</v>
      </c>
    </row>
    <row r="545" spans="1:22" x14ac:dyDescent="0.2">
      <c r="A545" s="17" t="s">
        <v>24</v>
      </c>
      <c r="B545" s="18">
        <v>43075</v>
      </c>
      <c r="C545" s="17">
        <f t="shared" si="24"/>
        <v>12</v>
      </c>
      <c r="D545" s="17">
        <f t="shared" si="25"/>
        <v>2017</v>
      </c>
      <c r="E545" s="17" t="s">
        <v>3088</v>
      </c>
      <c r="F545" s="17">
        <v>6334465</v>
      </c>
      <c r="G545" s="17" t="s">
        <v>3348</v>
      </c>
      <c r="H545" s="17" t="s">
        <v>3349</v>
      </c>
      <c r="I545" s="17">
        <v>299</v>
      </c>
      <c r="K545" s="17">
        <v>189.7</v>
      </c>
      <c r="M545" s="17">
        <v>42</v>
      </c>
      <c r="P545" s="17" t="str">
        <f t="shared" si="26"/>
        <v>no</v>
      </c>
      <c r="Q545" s="17">
        <v>50.0333333333</v>
      </c>
      <c r="R545" s="17">
        <v>-164.1666666667</v>
      </c>
      <c r="S545" s="17" t="s">
        <v>3095</v>
      </c>
      <c r="U545" s="17" t="s">
        <v>42</v>
      </c>
    </row>
    <row r="546" spans="1:22" x14ac:dyDescent="0.2">
      <c r="A546" s="17" t="s">
        <v>24</v>
      </c>
      <c r="B546" s="18">
        <v>43075</v>
      </c>
      <c r="C546" s="17">
        <f t="shared" si="24"/>
        <v>12</v>
      </c>
      <c r="D546" s="17">
        <f t="shared" si="25"/>
        <v>2017</v>
      </c>
      <c r="E546" s="17" t="s">
        <v>3088</v>
      </c>
      <c r="F546" s="17">
        <v>6334465</v>
      </c>
      <c r="G546" s="17" t="s">
        <v>3348</v>
      </c>
      <c r="H546" s="17" t="s">
        <v>3349</v>
      </c>
      <c r="I546" s="17">
        <v>299</v>
      </c>
      <c r="K546" s="17">
        <v>189.7</v>
      </c>
      <c r="M546" s="17">
        <v>42</v>
      </c>
      <c r="P546" s="17" t="str">
        <f t="shared" si="26"/>
        <v>no</v>
      </c>
      <c r="Q546" s="17">
        <v>50.0333333333</v>
      </c>
      <c r="R546" s="17">
        <v>-164.1666666667</v>
      </c>
      <c r="S546" s="17" t="s">
        <v>3096</v>
      </c>
      <c r="U546" s="17" t="s">
        <v>42</v>
      </c>
    </row>
    <row r="547" spans="1:22" x14ac:dyDescent="0.2">
      <c r="A547" s="17" t="s">
        <v>24</v>
      </c>
      <c r="B547" s="18">
        <v>42970</v>
      </c>
      <c r="C547" s="17">
        <f t="shared" si="24"/>
        <v>8</v>
      </c>
      <c r="D547" s="17">
        <f t="shared" si="25"/>
        <v>2017</v>
      </c>
      <c r="E547" s="17" t="s">
        <v>3088</v>
      </c>
      <c r="F547" s="17">
        <v>6335643</v>
      </c>
      <c r="G547" s="17" t="s">
        <v>3227</v>
      </c>
      <c r="H547" s="17" t="s">
        <v>3228</v>
      </c>
      <c r="K547" s="17">
        <v>41.1</v>
      </c>
      <c r="M547" s="17">
        <v>22</v>
      </c>
      <c r="P547" s="17" t="str">
        <f t="shared" si="26"/>
        <v>yes</v>
      </c>
      <c r="Q547" s="17">
        <v>59.602974829399997</v>
      </c>
      <c r="R547" s="17">
        <v>-151.34999942760001</v>
      </c>
      <c r="S547" s="17" t="s">
        <v>3095</v>
      </c>
      <c r="U547" s="17" t="s">
        <v>42</v>
      </c>
    </row>
    <row r="548" spans="1:22" x14ac:dyDescent="0.2">
      <c r="A548" s="17" t="s">
        <v>24</v>
      </c>
      <c r="B548" s="18">
        <v>42970</v>
      </c>
      <c r="C548" s="17">
        <f t="shared" si="24"/>
        <v>8</v>
      </c>
      <c r="D548" s="17">
        <f t="shared" si="25"/>
        <v>2017</v>
      </c>
      <c r="E548" s="17" t="s">
        <v>3088</v>
      </c>
      <c r="F548" s="17">
        <v>6335643</v>
      </c>
      <c r="G548" s="17" t="s">
        <v>3227</v>
      </c>
      <c r="H548" s="17" t="s">
        <v>3228</v>
      </c>
      <c r="K548" s="17">
        <v>41.1</v>
      </c>
      <c r="M548" s="17">
        <v>22</v>
      </c>
      <c r="P548" s="17" t="str">
        <f t="shared" si="26"/>
        <v>yes</v>
      </c>
      <c r="Q548" s="17">
        <v>59.602974829399997</v>
      </c>
      <c r="R548" s="17">
        <v>-151.34999942760001</v>
      </c>
      <c r="S548" s="17" t="s">
        <v>3096</v>
      </c>
      <c r="U548" s="17" t="s">
        <v>42</v>
      </c>
    </row>
    <row r="549" spans="1:22" x14ac:dyDescent="0.2">
      <c r="A549" s="17" t="s">
        <v>24</v>
      </c>
      <c r="B549" s="18">
        <v>42990</v>
      </c>
      <c r="C549" s="17">
        <f t="shared" si="24"/>
        <v>9</v>
      </c>
      <c r="D549" s="17">
        <f t="shared" si="25"/>
        <v>2017</v>
      </c>
      <c r="E549" s="17" t="s">
        <v>3088</v>
      </c>
      <c r="F549" s="17">
        <v>6336491</v>
      </c>
      <c r="G549" s="17" t="s">
        <v>3148</v>
      </c>
      <c r="H549" s="17" t="s">
        <v>3350</v>
      </c>
      <c r="I549" s="17">
        <v>4660</v>
      </c>
      <c r="K549" s="17">
        <v>361.9</v>
      </c>
      <c r="M549" s="17">
        <v>75</v>
      </c>
      <c r="P549" s="17" t="str">
        <f t="shared" si="26"/>
        <v>no</v>
      </c>
      <c r="Q549" s="17">
        <v>53.734999999999999</v>
      </c>
      <c r="R549" s="17">
        <v>-166.3216666667</v>
      </c>
      <c r="S549" s="17" t="s">
        <v>3122</v>
      </c>
      <c r="U549" s="17" t="s">
        <v>3093</v>
      </c>
    </row>
    <row r="550" spans="1:22" x14ac:dyDescent="0.2">
      <c r="A550" s="17" t="s">
        <v>24</v>
      </c>
      <c r="B550" s="18">
        <v>42799</v>
      </c>
      <c r="C550" s="17">
        <f t="shared" si="24"/>
        <v>3</v>
      </c>
      <c r="D550" s="17">
        <f t="shared" si="25"/>
        <v>2017</v>
      </c>
      <c r="E550" s="17" t="s">
        <v>3088</v>
      </c>
      <c r="F550" s="17">
        <v>6338812</v>
      </c>
      <c r="G550" s="17" t="s">
        <v>3089</v>
      </c>
      <c r="H550" s="17" t="s">
        <v>3351</v>
      </c>
      <c r="I550" s="17">
        <v>168</v>
      </c>
      <c r="K550" s="17">
        <v>109.8</v>
      </c>
      <c r="M550" s="17">
        <v>40</v>
      </c>
      <c r="P550" s="17" t="str">
        <f t="shared" si="26"/>
        <v>no</v>
      </c>
      <c r="Q550" s="17">
        <v>55.45</v>
      </c>
      <c r="R550" s="17">
        <v>-164.0833333333</v>
      </c>
      <c r="S550" s="17" t="s">
        <v>3095</v>
      </c>
      <c r="U550" s="17" t="s">
        <v>3093</v>
      </c>
    </row>
    <row r="551" spans="1:22" x14ac:dyDescent="0.2">
      <c r="A551" s="17" t="s">
        <v>24</v>
      </c>
      <c r="B551" s="18">
        <v>42799</v>
      </c>
      <c r="C551" s="17">
        <f t="shared" si="24"/>
        <v>3</v>
      </c>
      <c r="D551" s="17">
        <f t="shared" si="25"/>
        <v>2017</v>
      </c>
      <c r="E551" s="17" t="s">
        <v>3088</v>
      </c>
      <c r="F551" s="17">
        <v>6338812</v>
      </c>
      <c r="G551" s="17" t="s">
        <v>3089</v>
      </c>
      <c r="H551" s="17" t="s">
        <v>3351</v>
      </c>
      <c r="I551" s="17">
        <v>168</v>
      </c>
      <c r="K551" s="17">
        <v>109.8</v>
      </c>
      <c r="M551" s="17">
        <v>40</v>
      </c>
      <c r="P551" s="17" t="str">
        <f t="shared" si="26"/>
        <v>no</v>
      </c>
      <c r="Q551" s="17">
        <v>55.45</v>
      </c>
      <c r="R551" s="17">
        <v>-164.0833333333</v>
      </c>
      <c r="S551" s="17" t="s">
        <v>1216</v>
      </c>
      <c r="U551" s="17" t="s">
        <v>3093</v>
      </c>
    </row>
    <row r="552" spans="1:22" x14ac:dyDescent="0.2">
      <c r="A552" s="17" t="s">
        <v>24</v>
      </c>
      <c r="B552" s="18">
        <v>43114</v>
      </c>
      <c r="C552" s="17">
        <f t="shared" si="24"/>
        <v>1</v>
      </c>
      <c r="D552" s="17">
        <f t="shared" si="25"/>
        <v>2018</v>
      </c>
      <c r="E552" s="17" t="s">
        <v>3088</v>
      </c>
      <c r="F552" s="17">
        <v>6339404</v>
      </c>
      <c r="G552" s="17" t="s">
        <v>3089</v>
      </c>
      <c r="H552" s="17" t="s">
        <v>3333</v>
      </c>
      <c r="K552" s="17">
        <v>123.3</v>
      </c>
      <c r="M552" s="17">
        <v>29</v>
      </c>
      <c r="P552" s="17" t="str">
        <f t="shared" si="26"/>
        <v>no</v>
      </c>
      <c r="Q552" s="17">
        <v>57.824833333299999</v>
      </c>
      <c r="R552" s="17">
        <v>-171.5428333333</v>
      </c>
      <c r="S552" s="17" t="s">
        <v>3120</v>
      </c>
      <c r="U552" s="17" t="s">
        <v>3093</v>
      </c>
    </row>
    <row r="553" spans="1:22" x14ac:dyDescent="0.2">
      <c r="A553" s="17" t="s">
        <v>24</v>
      </c>
      <c r="B553" s="18">
        <v>43114</v>
      </c>
      <c r="C553" s="17">
        <f t="shared" si="24"/>
        <v>1</v>
      </c>
      <c r="D553" s="17">
        <f t="shared" si="25"/>
        <v>2018</v>
      </c>
      <c r="E553" s="17" t="s">
        <v>3088</v>
      </c>
      <c r="F553" s="17">
        <v>6339404</v>
      </c>
      <c r="G553" s="17" t="s">
        <v>3089</v>
      </c>
      <c r="H553" s="17" t="s">
        <v>3333</v>
      </c>
      <c r="K553" s="17">
        <v>123.3</v>
      </c>
      <c r="M553" s="17">
        <v>29</v>
      </c>
      <c r="P553" s="17" t="str">
        <f t="shared" si="26"/>
        <v>no</v>
      </c>
      <c r="Q553" s="17">
        <v>57.824833333299999</v>
      </c>
      <c r="R553" s="17">
        <v>-171.5428333333</v>
      </c>
      <c r="S553" s="17" t="s">
        <v>3096</v>
      </c>
      <c r="U553" s="17" t="s">
        <v>3093</v>
      </c>
    </row>
    <row r="554" spans="1:22" x14ac:dyDescent="0.2">
      <c r="A554" s="17" t="s">
        <v>24</v>
      </c>
      <c r="B554" s="18">
        <v>43119</v>
      </c>
      <c r="C554" s="17">
        <f t="shared" si="24"/>
        <v>1</v>
      </c>
      <c r="D554" s="17">
        <f t="shared" si="25"/>
        <v>2018</v>
      </c>
      <c r="E554" s="17" t="s">
        <v>3088</v>
      </c>
      <c r="F554" s="17">
        <v>6340101</v>
      </c>
      <c r="G554" s="17" t="s">
        <v>3089</v>
      </c>
      <c r="H554" s="17" t="s">
        <v>3352</v>
      </c>
      <c r="I554" s="17">
        <v>171</v>
      </c>
      <c r="K554" s="17">
        <v>106.6</v>
      </c>
      <c r="M554" s="17">
        <v>51</v>
      </c>
      <c r="P554" s="17" t="str">
        <f t="shared" si="26"/>
        <v>no</v>
      </c>
      <c r="Q554" s="17">
        <v>50.6733333333</v>
      </c>
      <c r="R554" s="17">
        <v>-131.91</v>
      </c>
      <c r="S554" s="17" t="s">
        <v>3095</v>
      </c>
      <c r="U554" s="17" t="s">
        <v>42</v>
      </c>
    </row>
    <row r="555" spans="1:22" x14ac:dyDescent="0.2">
      <c r="A555" s="17" t="s">
        <v>24</v>
      </c>
      <c r="B555" s="18">
        <v>43076</v>
      </c>
      <c r="C555" s="17">
        <f t="shared" si="24"/>
        <v>12</v>
      </c>
      <c r="D555" s="17">
        <f t="shared" si="25"/>
        <v>2017</v>
      </c>
      <c r="E555" s="17" t="s">
        <v>3088</v>
      </c>
      <c r="F555" s="17">
        <v>6340686</v>
      </c>
      <c r="G555" s="17" t="s">
        <v>3098</v>
      </c>
      <c r="H555" s="17" t="s">
        <v>3353</v>
      </c>
      <c r="K555" s="17">
        <v>38.799999999999997</v>
      </c>
      <c r="M555" s="17">
        <v>17</v>
      </c>
      <c r="P555" s="17" t="str">
        <f t="shared" si="26"/>
        <v>yes</v>
      </c>
      <c r="Q555" s="17">
        <v>70.332149999999999</v>
      </c>
      <c r="R555" s="17">
        <v>-148.3748666667</v>
      </c>
      <c r="S555" s="17" t="s">
        <v>3120</v>
      </c>
      <c r="U555" s="17" t="s">
        <v>42</v>
      </c>
    </row>
    <row r="556" spans="1:22" x14ac:dyDescent="0.2">
      <c r="A556" s="17" t="s">
        <v>24</v>
      </c>
      <c r="B556" s="18">
        <v>43076</v>
      </c>
      <c r="C556" s="17">
        <f t="shared" si="24"/>
        <v>12</v>
      </c>
      <c r="D556" s="17">
        <f t="shared" si="25"/>
        <v>2017</v>
      </c>
      <c r="E556" s="17" t="s">
        <v>3088</v>
      </c>
      <c r="F556" s="17">
        <v>6340686</v>
      </c>
      <c r="G556" s="17" t="s">
        <v>3098</v>
      </c>
      <c r="H556" s="17" t="s">
        <v>3353</v>
      </c>
      <c r="K556" s="17">
        <v>38.799999999999997</v>
      </c>
      <c r="M556" s="17">
        <v>17</v>
      </c>
      <c r="P556" s="17" t="str">
        <f t="shared" si="26"/>
        <v>yes</v>
      </c>
      <c r="Q556" s="17">
        <v>70.332149999999999</v>
      </c>
      <c r="R556" s="17">
        <v>-148.3748666667</v>
      </c>
      <c r="S556" s="17" t="s">
        <v>3096</v>
      </c>
      <c r="U556" s="17" t="s">
        <v>42</v>
      </c>
    </row>
    <row r="557" spans="1:22" x14ac:dyDescent="0.2">
      <c r="A557" s="17" t="s">
        <v>24</v>
      </c>
      <c r="B557" s="18">
        <v>43076</v>
      </c>
      <c r="C557" s="17">
        <f t="shared" si="24"/>
        <v>12</v>
      </c>
      <c r="D557" s="17">
        <f t="shared" si="25"/>
        <v>2017</v>
      </c>
      <c r="E557" s="17" t="s">
        <v>3088</v>
      </c>
      <c r="F557" s="17">
        <v>6340686</v>
      </c>
      <c r="G557" s="17" t="s">
        <v>3098</v>
      </c>
      <c r="H557" s="17" t="s">
        <v>3353</v>
      </c>
      <c r="K557" s="17">
        <v>38.799999999999997</v>
      </c>
      <c r="M557" s="17">
        <v>17</v>
      </c>
      <c r="P557" s="17" t="str">
        <f t="shared" si="26"/>
        <v>yes</v>
      </c>
      <c r="Q557" s="17">
        <v>70.332149999999999</v>
      </c>
      <c r="R557" s="17">
        <v>-148.3748666667</v>
      </c>
      <c r="S557" s="17" t="s">
        <v>3095</v>
      </c>
      <c r="U557" s="17" t="s">
        <v>42</v>
      </c>
    </row>
    <row r="558" spans="1:22" x14ac:dyDescent="0.2">
      <c r="A558" s="17" t="s">
        <v>24</v>
      </c>
      <c r="B558" s="18">
        <v>43120</v>
      </c>
      <c r="C558" s="17">
        <f t="shared" si="24"/>
        <v>1</v>
      </c>
      <c r="D558" s="17">
        <f t="shared" si="25"/>
        <v>2018</v>
      </c>
      <c r="E558" s="17" t="s">
        <v>3088</v>
      </c>
      <c r="F558" s="17">
        <v>6341854</v>
      </c>
      <c r="G558" s="17" t="s">
        <v>3098</v>
      </c>
      <c r="H558" s="17" t="s">
        <v>3354</v>
      </c>
      <c r="K558" s="17">
        <v>32</v>
      </c>
      <c r="M558" s="17">
        <v>8</v>
      </c>
      <c r="P558" s="17" t="str">
        <f t="shared" si="26"/>
        <v>no</v>
      </c>
      <c r="Q558" s="17">
        <v>56.836666666699998</v>
      </c>
      <c r="R558" s="17">
        <v>-135.1966666667</v>
      </c>
      <c r="S558" s="17" t="s">
        <v>3091</v>
      </c>
      <c r="U558" s="17" t="s">
        <v>3093</v>
      </c>
      <c r="V558" s="17" t="s">
        <v>1894</v>
      </c>
    </row>
    <row r="559" spans="1:22" x14ac:dyDescent="0.2">
      <c r="A559" s="17" t="s">
        <v>24</v>
      </c>
      <c r="B559" s="18">
        <v>43076</v>
      </c>
      <c r="C559" s="17">
        <f t="shared" si="24"/>
        <v>12</v>
      </c>
      <c r="D559" s="17">
        <f t="shared" si="25"/>
        <v>2017</v>
      </c>
      <c r="E559" s="17" t="s">
        <v>3088</v>
      </c>
      <c r="F559" s="17">
        <v>6342198</v>
      </c>
      <c r="G559" s="17" t="s">
        <v>3098</v>
      </c>
      <c r="H559" s="17" t="s">
        <v>1552</v>
      </c>
      <c r="K559" s="17">
        <v>69.3</v>
      </c>
      <c r="P559" s="17" t="str">
        <f t="shared" si="26"/>
        <v>no</v>
      </c>
      <c r="S559" s="17" t="s">
        <v>1216</v>
      </c>
      <c r="U559" s="17" t="s">
        <v>42</v>
      </c>
    </row>
    <row r="560" spans="1:22" x14ac:dyDescent="0.2">
      <c r="A560" s="17" t="s">
        <v>24</v>
      </c>
      <c r="B560" s="18">
        <v>43076</v>
      </c>
      <c r="C560" s="17">
        <f t="shared" si="24"/>
        <v>12</v>
      </c>
      <c r="D560" s="17">
        <f t="shared" si="25"/>
        <v>2017</v>
      </c>
      <c r="E560" s="17" t="s">
        <v>3088</v>
      </c>
      <c r="F560" s="17">
        <v>6342198</v>
      </c>
      <c r="G560" s="17" t="s">
        <v>3098</v>
      </c>
      <c r="H560" s="17" t="s">
        <v>1552</v>
      </c>
      <c r="K560" s="17">
        <v>69.3</v>
      </c>
      <c r="P560" s="17" t="str">
        <f t="shared" si="26"/>
        <v>yes</v>
      </c>
      <c r="Q560" s="17">
        <v>70.556666666699996</v>
      </c>
      <c r="R560" s="17">
        <v>-149.905</v>
      </c>
      <c r="S560" s="17" t="s">
        <v>80</v>
      </c>
      <c r="U560" s="17" t="s">
        <v>42</v>
      </c>
    </row>
    <row r="561" spans="1:22" x14ac:dyDescent="0.2">
      <c r="A561" s="17" t="s">
        <v>24</v>
      </c>
      <c r="B561" s="18">
        <v>43123</v>
      </c>
      <c r="C561" s="17">
        <f t="shared" si="24"/>
        <v>1</v>
      </c>
      <c r="D561" s="17">
        <f t="shared" si="25"/>
        <v>2018</v>
      </c>
      <c r="E561" s="17" t="s">
        <v>3088</v>
      </c>
      <c r="F561" s="17">
        <v>6342281</v>
      </c>
      <c r="G561" s="17" t="s">
        <v>3110</v>
      </c>
      <c r="H561" s="17" t="s">
        <v>3214</v>
      </c>
      <c r="I561" s="17">
        <v>194</v>
      </c>
      <c r="K561" s="17">
        <v>117.2</v>
      </c>
      <c r="M561" s="17">
        <v>37</v>
      </c>
      <c r="P561" s="17" t="str">
        <f t="shared" si="26"/>
        <v>no</v>
      </c>
      <c r="Q561" s="17">
        <v>53.566709715599998</v>
      </c>
      <c r="R561" s="17">
        <v>-129.66428022779999</v>
      </c>
      <c r="S561" s="17" t="s">
        <v>80</v>
      </c>
      <c r="U561" s="17" t="s">
        <v>42</v>
      </c>
    </row>
    <row r="562" spans="1:22" x14ac:dyDescent="0.2">
      <c r="A562" s="17" t="s">
        <v>24</v>
      </c>
      <c r="B562" s="18">
        <v>43123</v>
      </c>
      <c r="C562" s="17">
        <f t="shared" si="24"/>
        <v>1</v>
      </c>
      <c r="D562" s="17">
        <f t="shared" si="25"/>
        <v>2018</v>
      </c>
      <c r="E562" s="17" t="s">
        <v>3088</v>
      </c>
      <c r="F562" s="17">
        <v>6342281</v>
      </c>
      <c r="G562" s="17" t="s">
        <v>3110</v>
      </c>
      <c r="H562" s="17" t="s">
        <v>3214</v>
      </c>
      <c r="I562" s="17">
        <v>194</v>
      </c>
      <c r="K562" s="17">
        <v>117.2</v>
      </c>
      <c r="M562" s="17">
        <v>37</v>
      </c>
      <c r="P562" s="17" t="str">
        <f t="shared" si="26"/>
        <v>no</v>
      </c>
      <c r="Q562" s="17">
        <v>53.566709715599998</v>
      </c>
      <c r="R562" s="17">
        <v>-129.66428022779999</v>
      </c>
      <c r="S562" s="17" t="s">
        <v>3091</v>
      </c>
      <c r="U562" s="17" t="s">
        <v>42</v>
      </c>
    </row>
    <row r="563" spans="1:22" x14ac:dyDescent="0.2">
      <c r="A563" s="17" t="s">
        <v>24</v>
      </c>
      <c r="B563" s="18">
        <v>42906</v>
      </c>
      <c r="C563" s="17">
        <f t="shared" si="24"/>
        <v>6</v>
      </c>
      <c r="D563" s="17">
        <f t="shared" si="25"/>
        <v>2017</v>
      </c>
      <c r="E563" s="17" t="s">
        <v>3088</v>
      </c>
      <c r="F563" s="17">
        <v>6342534</v>
      </c>
      <c r="G563" s="17" t="s">
        <v>3110</v>
      </c>
      <c r="H563" s="17" t="s">
        <v>3085</v>
      </c>
      <c r="I563" s="17">
        <v>3808</v>
      </c>
      <c r="K563" s="17">
        <v>310</v>
      </c>
      <c r="M563" s="17">
        <v>54</v>
      </c>
      <c r="P563" s="17" t="str">
        <f t="shared" si="26"/>
        <v>no</v>
      </c>
      <c r="Q563" s="17">
        <v>53.909951906099998</v>
      </c>
      <c r="R563" s="17">
        <v>-166.51369376029999</v>
      </c>
      <c r="S563" s="17" t="s">
        <v>39</v>
      </c>
      <c r="U563" s="17" t="s">
        <v>42</v>
      </c>
    </row>
    <row r="564" spans="1:22" x14ac:dyDescent="0.2">
      <c r="A564" s="17" t="s">
        <v>24</v>
      </c>
      <c r="B564" s="18">
        <v>42906</v>
      </c>
      <c r="C564" s="17">
        <f t="shared" si="24"/>
        <v>6</v>
      </c>
      <c r="D564" s="17">
        <f t="shared" si="25"/>
        <v>2017</v>
      </c>
      <c r="E564" s="17" t="s">
        <v>3088</v>
      </c>
      <c r="F564" s="17">
        <v>6342534</v>
      </c>
      <c r="G564" s="17" t="s">
        <v>3089</v>
      </c>
      <c r="H564" s="17" t="s">
        <v>3138</v>
      </c>
      <c r="I564" s="17">
        <v>3732</v>
      </c>
      <c r="K564" s="17">
        <v>308.39999999999998</v>
      </c>
      <c r="M564" s="17">
        <v>51</v>
      </c>
      <c r="P564" s="17" t="str">
        <f t="shared" si="26"/>
        <v>no</v>
      </c>
      <c r="Q564" s="17">
        <v>53.909951906099998</v>
      </c>
      <c r="R564" s="17">
        <v>-166.51369376029999</v>
      </c>
      <c r="S564" s="17" t="s">
        <v>39</v>
      </c>
      <c r="U564" s="17" t="s">
        <v>42</v>
      </c>
    </row>
    <row r="565" spans="1:22" x14ac:dyDescent="0.2">
      <c r="A565" s="17" t="s">
        <v>24</v>
      </c>
      <c r="B565" s="18">
        <v>43122</v>
      </c>
      <c r="C565" s="17">
        <f t="shared" si="24"/>
        <v>1</v>
      </c>
      <c r="D565" s="17">
        <f t="shared" si="25"/>
        <v>2018</v>
      </c>
      <c r="E565" s="17" t="s">
        <v>3088</v>
      </c>
      <c r="F565" s="17">
        <v>6343656</v>
      </c>
      <c r="G565" s="17" t="s">
        <v>3089</v>
      </c>
      <c r="H565" s="17" t="s">
        <v>3355</v>
      </c>
      <c r="K565" s="17">
        <v>253.5</v>
      </c>
      <c r="M565" s="17">
        <v>46</v>
      </c>
      <c r="P565" s="17" t="str">
        <f t="shared" si="26"/>
        <v>no</v>
      </c>
      <c r="Q565" s="17">
        <v>55.818333333299996</v>
      </c>
      <c r="R565" s="17">
        <v>-163.44333333329999</v>
      </c>
      <c r="S565" s="17" t="s">
        <v>3114</v>
      </c>
      <c r="U565" s="17" t="s">
        <v>3093</v>
      </c>
    </row>
    <row r="566" spans="1:22" x14ac:dyDescent="0.2">
      <c r="A566" s="17" t="s">
        <v>24</v>
      </c>
      <c r="B566" s="18">
        <v>43122</v>
      </c>
      <c r="C566" s="17">
        <f t="shared" si="24"/>
        <v>1</v>
      </c>
      <c r="D566" s="17">
        <f t="shared" si="25"/>
        <v>2018</v>
      </c>
      <c r="E566" s="17" t="s">
        <v>3088</v>
      </c>
      <c r="F566" s="17">
        <v>6343708</v>
      </c>
      <c r="G566" s="17" t="s">
        <v>3089</v>
      </c>
      <c r="H566" s="17" t="s">
        <v>3356</v>
      </c>
      <c r="I566" s="17">
        <v>394</v>
      </c>
      <c r="K566" s="17">
        <v>149.6</v>
      </c>
      <c r="M566" s="17">
        <v>39</v>
      </c>
      <c r="P566" s="17" t="str">
        <f t="shared" si="26"/>
        <v>no</v>
      </c>
      <c r="Q566" s="17">
        <v>55.738333333299998</v>
      </c>
      <c r="R566" s="17">
        <v>-163.63833333330001</v>
      </c>
      <c r="S566" s="17" t="s">
        <v>3114</v>
      </c>
      <c r="U566" s="17" t="s">
        <v>3093</v>
      </c>
    </row>
    <row r="567" spans="1:22" x14ac:dyDescent="0.2">
      <c r="A567" s="17" t="s">
        <v>24</v>
      </c>
      <c r="B567" s="18">
        <v>43122</v>
      </c>
      <c r="C567" s="17">
        <f t="shared" si="24"/>
        <v>1</v>
      </c>
      <c r="D567" s="17">
        <f t="shared" si="25"/>
        <v>2018</v>
      </c>
      <c r="E567" s="17" t="s">
        <v>2966</v>
      </c>
      <c r="F567" s="17">
        <v>6343863</v>
      </c>
      <c r="G567" s="17" t="s">
        <v>3309</v>
      </c>
      <c r="H567" s="17" t="s">
        <v>3357</v>
      </c>
      <c r="P567" s="17" t="str">
        <f t="shared" si="26"/>
        <v>yes</v>
      </c>
      <c r="Q567" s="17">
        <v>58.8563333333</v>
      </c>
      <c r="R567" s="17">
        <v>-151.50366666670001</v>
      </c>
      <c r="S567" s="17" t="s">
        <v>3095</v>
      </c>
      <c r="U567" s="17" t="s">
        <v>3093</v>
      </c>
    </row>
    <row r="568" spans="1:22" x14ac:dyDescent="0.2">
      <c r="A568" s="17" t="s">
        <v>24</v>
      </c>
      <c r="B568" s="18">
        <v>43122</v>
      </c>
      <c r="C568" s="17">
        <f t="shared" si="24"/>
        <v>1</v>
      </c>
      <c r="D568" s="17">
        <f t="shared" si="25"/>
        <v>2018</v>
      </c>
      <c r="E568" s="17" t="s">
        <v>2966</v>
      </c>
      <c r="F568" s="17">
        <v>6343863</v>
      </c>
      <c r="G568" s="17" t="s">
        <v>3309</v>
      </c>
      <c r="H568" s="17" t="s">
        <v>3357</v>
      </c>
      <c r="P568" s="17" t="str">
        <f t="shared" si="26"/>
        <v>yes</v>
      </c>
      <c r="Q568" s="17">
        <v>58.8563333333</v>
      </c>
      <c r="R568" s="17">
        <v>-151.50366666670001</v>
      </c>
      <c r="S568" s="17" t="s">
        <v>1715</v>
      </c>
      <c r="U568" s="17" t="s">
        <v>3093</v>
      </c>
    </row>
    <row r="569" spans="1:22" x14ac:dyDescent="0.2">
      <c r="A569" s="17" t="s">
        <v>24</v>
      </c>
      <c r="B569" s="18">
        <v>42957</v>
      </c>
      <c r="C569" s="17">
        <f t="shared" si="24"/>
        <v>8</v>
      </c>
      <c r="D569" s="17">
        <f t="shared" si="25"/>
        <v>2017</v>
      </c>
      <c r="E569" s="17" t="s">
        <v>3088</v>
      </c>
      <c r="F569" s="17">
        <v>6344579</v>
      </c>
      <c r="G569" s="17" t="s">
        <v>3089</v>
      </c>
      <c r="H569" s="17" t="s">
        <v>3358</v>
      </c>
      <c r="K569" s="17">
        <v>51</v>
      </c>
      <c r="M569" s="17">
        <v>44</v>
      </c>
      <c r="P569" s="17" t="str">
        <f t="shared" si="26"/>
        <v>yes</v>
      </c>
      <c r="Q569" s="17">
        <v>60.901758476099999</v>
      </c>
      <c r="R569" s="17">
        <v>-147.50665283199999</v>
      </c>
      <c r="S569" s="17" t="s">
        <v>36</v>
      </c>
      <c r="U569" s="17" t="s">
        <v>42</v>
      </c>
      <c r="V569" s="17" t="s">
        <v>1894</v>
      </c>
    </row>
    <row r="570" spans="1:22" x14ac:dyDescent="0.2">
      <c r="A570" s="17" t="s">
        <v>24</v>
      </c>
      <c r="B570" s="18">
        <v>42957</v>
      </c>
      <c r="C570" s="17">
        <f t="shared" si="24"/>
        <v>8</v>
      </c>
      <c r="D570" s="17">
        <f t="shared" si="25"/>
        <v>2017</v>
      </c>
      <c r="E570" s="17" t="s">
        <v>3088</v>
      </c>
      <c r="F570" s="17">
        <v>6344579</v>
      </c>
      <c r="G570" s="17" t="s">
        <v>3089</v>
      </c>
      <c r="H570" s="17" t="s">
        <v>3358</v>
      </c>
      <c r="K570" s="17">
        <v>51</v>
      </c>
      <c r="M570" s="17">
        <v>44</v>
      </c>
      <c r="P570" s="17" t="str">
        <f t="shared" si="26"/>
        <v>yes</v>
      </c>
      <c r="Q570" s="17">
        <v>60.901758476099999</v>
      </c>
      <c r="R570" s="17">
        <v>-147.50665283199999</v>
      </c>
      <c r="S570" s="17" t="s">
        <v>3091</v>
      </c>
      <c r="U570" s="17" t="s">
        <v>42</v>
      </c>
      <c r="V570" s="17" t="s">
        <v>1894</v>
      </c>
    </row>
    <row r="571" spans="1:22" x14ac:dyDescent="0.2">
      <c r="A571" s="17" t="s">
        <v>24</v>
      </c>
      <c r="B571" s="18">
        <v>43126</v>
      </c>
      <c r="C571" s="17">
        <f t="shared" si="24"/>
        <v>1</v>
      </c>
      <c r="D571" s="17">
        <f t="shared" si="25"/>
        <v>2018</v>
      </c>
      <c r="E571" s="17" t="s">
        <v>3088</v>
      </c>
      <c r="F571" s="17">
        <v>6345869</v>
      </c>
      <c r="G571" s="17" t="s">
        <v>3089</v>
      </c>
      <c r="H571" s="17" t="s">
        <v>3359</v>
      </c>
      <c r="I571" s="17">
        <v>188</v>
      </c>
      <c r="K571" s="17">
        <v>118.1</v>
      </c>
      <c r="M571" s="17">
        <v>45</v>
      </c>
      <c r="P571" s="17" t="str">
        <f t="shared" si="26"/>
        <v>no</v>
      </c>
      <c r="Q571" s="17">
        <v>55.5</v>
      </c>
      <c r="R571" s="17">
        <v>-164.5833333333</v>
      </c>
      <c r="S571" s="17" t="s">
        <v>3114</v>
      </c>
      <c r="U571" s="17" t="s">
        <v>42</v>
      </c>
    </row>
    <row r="572" spans="1:22" x14ac:dyDescent="0.2">
      <c r="A572" s="17" t="s">
        <v>24</v>
      </c>
      <c r="B572" s="18">
        <v>43126</v>
      </c>
      <c r="C572" s="17">
        <f t="shared" si="24"/>
        <v>1</v>
      </c>
      <c r="D572" s="17">
        <f t="shared" si="25"/>
        <v>2018</v>
      </c>
      <c r="E572" s="17" t="s">
        <v>3088</v>
      </c>
      <c r="F572" s="17">
        <v>6345869</v>
      </c>
      <c r="G572" s="17" t="s">
        <v>3089</v>
      </c>
      <c r="H572" s="17" t="s">
        <v>3359</v>
      </c>
      <c r="I572" s="17">
        <v>188</v>
      </c>
      <c r="K572" s="17">
        <v>118.1</v>
      </c>
      <c r="M572" s="17">
        <v>45</v>
      </c>
      <c r="P572" s="17" t="str">
        <f t="shared" si="26"/>
        <v>no</v>
      </c>
      <c r="Q572" s="17">
        <v>55.5</v>
      </c>
      <c r="R572" s="17">
        <v>-164.5833333333</v>
      </c>
      <c r="S572" s="17" t="s">
        <v>3109</v>
      </c>
      <c r="U572" s="17" t="s">
        <v>42</v>
      </c>
    </row>
    <row r="573" spans="1:22" x14ac:dyDescent="0.2">
      <c r="A573" s="17" t="s">
        <v>24</v>
      </c>
      <c r="B573" s="18">
        <v>43126</v>
      </c>
      <c r="C573" s="17">
        <f t="shared" si="24"/>
        <v>1</v>
      </c>
      <c r="D573" s="17">
        <f t="shared" si="25"/>
        <v>2018</v>
      </c>
      <c r="E573" s="17" t="s">
        <v>3088</v>
      </c>
      <c r="F573" s="17">
        <v>6345869</v>
      </c>
      <c r="G573" s="17" t="s">
        <v>3089</v>
      </c>
      <c r="H573" s="17" t="s">
        <v>3359</v>
      </c>
      <c r="I573" s="17">
        <v>188</v>
      </c>
      <c r="K573" s="17">
        <v>118.1</v>
      </c>
      <c r="M573" s="17">
        <v>45</v>
      </c>
      <c r="P573" s="17" t="str">
        <f t="shared" si="26"/>
        <v>no</v>
      </c>
      <c r="Q573" s="17">
        <v>55.5</v>
      </c>
      <c r="R573" s="17">
        <v>-164.5833333333</v>
      </c>
      <c r="S573" s="17" t="s">
        <v>3096</v>
      </c>
      <c r="U573" s="17" t="s">
        <v>42</v>
      </c>
    </row>
    <row r="574" spans="1:22" x14ac:dyDescent="0.2">
      <c r="A574" s="17" t="s">
        <v>24</v>
      </c>
      <c r="B574" s="18">
        <v>43126</v>
      </c>
      <c r="C574" s="17">
        <f t="shared" si="24"/>
        <v>1</v>
      </c>
      <c r="D574" s="17">
        <f t="shared" si="25"/>
        <v>2018</v>
      </c>
      <c r="E574" s="17" t="s">
        <v>3088</v>
      </c>
      <c r="F574" s="17">
        <v>6345869</v>
      </c>
      <c r="G574" s="17" t="s">
        <v>3089</v>
      </c>
      <c r="H574" s="17" t="s">
        <v>3359</v>
      </c>
      <c r="I574" s="17">
        <v>188</v>
      </c>
      <c r="K574" s="17">
        <v>118.1</v>
      </c>
      <c r="M574" s="17">
        <v>45</v>
      </c>
      <c r="P574" s="17" t="str">
        <f t="shared" si="26"/>
        <v>no</v>
      </c>
      <c r="Q574" s="17">
        <v>55.5</v>
      </c>
      <c r="R574" s="17">
        <v>-164.5833333333</v>
      </c>
      <c r="S574" s="17" t="s">
        <v>3095</v>
      </c>
      <c r="U574" s="17" t="s">
        <v>42</v>
      </c>
    </row>
    <row r="575" spans="1:22" x14ac:dyDescent="0.2">
      <c r="A575" s="17" t="s">
        <v>24</v>
      </c>
      <c r="B575" s="18">
        <v>43126</v>
      </c>
      <c r="C575" s="17">
        <f t="shared" si="24"/>
        <v>1</v>
      </c>
      <c r="D575" s="17">
        <f t="shared" si="25"/>
        <v>2018</v>
      </c>
      <c r="E575" s="17" t="s">
        <v>3088</v>
      </c>
      <c r="F575" s="17">
        <v>6345869</v>
      </c>
      <c r="G575" s="17" t="s">
        <v>3089</v>
      </c>
      <c r="H575" s="17" t="s">
        <v>3359</v>
      </c>
      <c r="I575" s="17">
        <v>188</v>
      </c>
      <c r="K575" s="17">
        <v>118.1</v>
      </c>
      <c r="M575" s="17">
        <v>45</v>
      </c>
      <c r="P575" s="17" t="str">
        <f t="shared" si="26"/>
        <v>no</v>
      </c>
      <c r="Q575" s="17">
        <v>55.5</v>
      </c>
      <c r="R575" s="17">
        <v>-164.5833333333</v>
      </c>
      <c r="S575" s="17" t="s">
        <v>3096</v>
      </c>
      <c r="U575" s="17" t="s">
        <v>42</v>
      </c>
    </row>
    <row r="576" spans="1:22" x14ac:dyDescent="0.2">
      <c r="A576" s="17" t="s">
        <v>24</v>
      </c>
      <c r="B576" s="18">
        <v>43126</v>
      </c>
      <c r="C576" s="17">
        <f t="shared" si="24"/>
        <v>1</v>
      </c>
      <c r="D576" s="17">
        <f t="shared" si="25"/>
        <v>2018</v>
      </c>
      <c r="E576" s="17" t="s">
        <v>3088</v>
      </c>
      <c r="F576" s="17">
        <v>6345869</v>
      </c>
      <c r="G576" s="17" t="s">
        <v>3089</v>
      </c>
      <c r="H576" s="17" t="s">
        <v>3359</v>
      </c>
      <c r="I576" s="17">
        <v>188</v>
      </c>
      <c r="K576" s="17">
        <v>118.1</v>
      </c>
      <c r="M576" s="17">
        <v>45</v>
      </c>
      <c r="P576" s="17" t="str">
        <f t="shared" si="26"/>
        <v>no</v>
      </c>
      <c r="Q576" s="17">
        <v>55.5</v>
      </c>
      <c r="R576" s="17">
        <v>-164.5833333333</v>
      </c>
      <c r="S576" s="17" t="s">
        <v>3120</v>
      </c>
      <c r="U576" s="17" t="s">
        <v>42</v>
      </c>
    </row>
    <row r="577" spans="1:22" x14ac:dyDescent="0.2">
      <c r="A577" s="17" t="s">
        <v>24</v>
      </c>
      <c r="B577" s="18">
        <v>43129</v>
      </c>
      <c r="C577" s="17">
        <f t="shared" si="24"/>
        <v>1</v>
      </c>
      <c r="D577" s="17">
        <f t="shared" si="25"/>
        <v>2018</v>
      </c>
      <c r="E577" s="17" t="s">
        <v>3088</v>
      </c>
      <c r="F577" s="17">
        <v>6345909</v>
      </c>
      <c r="G577" s="17" t="s">
        <v>3098</v>
      </c>
      <c r="H577" s="17" t="s">
        <v>3360</v>
      </c>
      <c r="I577" s="17">
        <v>196</v>
      </c>
      <c r="K577" s="17">
        <v>94.1</v>
      </c>
      <c r="M577" s="17">
        <v>25</v>
      </c>
      <c r="P577" s="17" t="str">
        <f t="shared" si="26"/>
        <v>no</v>
      </c>
      <c r="Q577" s="17">
        <v>53.9083333333</v>
      </c>
      <c r="R577" s="17">
        <v>-166.51333333330001</v>
      </c>
      <c r="S577" s="17" t="s">
        <v>3091</v>
      </c>
      <c r="U577" s="17" t="s">
        <v>3093</v>
      </c>
      <c r="V577" s="17" t="s">
        <v>1894</v>
      </c>
    </row>
    <row r="578" spans="1:22" x14ac:dyDescent="0.2">
      <c r="A578" s="17" t="s">
        <v>24</v>
      </c>
      <c r="B578" s="18">
        <v>43130</v>
      </c>
      <c r="C578" s="17">
        <f t="shared" si="24"/>
        <v>1</v>
      </c>
      <c r="D578" s="17">
        <f t="shared" si="25"/>
        <v>2018</v>
      </c>
      <c r="E578" s="17" t="s">
        <v>3088</v>
      </c>
      <c r="F578" s="17">
        <v>6346672</v>
      </c>
      <c r="G578" s="17" t="s">
        <v>3101</v>
      </c>
      <c r="H578" s="17" t="s">
        <v>3361</v>
      </c>
      <c r="K578" s="17">
        <v>25</v>
      </c>
      <c r="M578" s="17">
        <v>32</v>
      </c>
      <c r="P578" s="17" t="str">
        <f t="shared" si="26"/>
        <v>no</v>
      </c>
      <c r="Q578" s="17">
        <v>55.3979360218</v>
      </c>
      <c r="R578" s="17">
        <v>-131.7536416948</v>
      </c>
      <c r="S578" s="17" t="s">
        <v>3091</v>
      </c>
      <c r="U578" s="17" t="s">
        <v>3093</v>
      </c>
      <c r="V578" s="17" t="s">
        <v>1894</v>
      </c>
    </row>
    <row r="579" spans="1:22" x14ac:dyDescent="0.2">
      <c r="A579" s="17" t="s">
        <v>24</v>
      </c>
      <c r="B579" s="18">
        <v>43129</v>
      </c>
      <c r="C579" s="17">
        <f t="shared" ref="C579:C642" si="27">MONTH(B579)</f>
        <v>1</v>
      </c>
      <c r="D579" s="17">
        <f t="shared" ref="D579:D642" si="28">YEAR(B579)</f>
        <v>2018</v>
      </c>
      <c r="E579" s="17" t="s">
        <v>3088</v>
      </c>
      <c r="F579" s="17">
        <v>6347847</v>
      </c>
      <c r="G579" s="17" t="s">
        <v>3098</v>
      </c>
      <c r="H579" s="17" t="s">
        <v>3362</v>
      </c>
      <c r="I579" s="17">
        <v>1328</v>
      </c>
      <c r="K579" s="17">
        <v>217.5</v>
      </c>
      <c r="M579" s="17">
        <v>47</v>
      </c>
      <c r="P579" s="17" t="str">
        <f t="shared" ref="P579:P642" si="29">IF(Q579&gt;=58,"yes","no")</f>
        <v>yes</v>
      </c>
      <c r="Q579" s="17">
        <v>58.209552924999997</v>
      </c>
      <c r="R579" s="17">
        <v>-135.03905868530001</v>
      </c>
      <c r="S579" s="17" t="s">
        <v>3096</v>
      </c>
      <c r="U579" s="17" t="s">
        <v>42</v>
      </c>
    </row>
    <row r="580" spans="1:22" x14ac:dyDescent="0.2">
      <c r="A580" s="17" t="s">
        <v>24</v>
      </c>
      <c r="B580" s="18">
        <v>43129</v>
      </c>
      <c r="C580" s="17">
        <f t="shared" si="27"/>
        <v>1</v>
      </c>
      <c r="D580" s="17">
        <f t="shared" si="28"/>
        <v>2018</v>
      </c>
      <c r="E580" s="17" t="s">
        <v>3088</v>
      </c>
      <c r="F580" s="17">
        <v>6347847</v>
      </c>
      <c r="G580" s="17" t="s">
        <v>3098</v>
      </c>
      <c r="H580" s="17" t="s">
        <v>3362</v>
      </c>
      <c r="I580" s="17">
        <v>1328</v>
      </c>
      <c r="K580" s="17">
        <v>217.5</v>
      </c>
      <c r="M580" s="17">
        <v>47</v>
      </c>
      <c r="P580" s="17" t="str">
        <f t="shared" si="29"/>
        <v>yes</v>
      </c>
      <c r="Q580" s="17">
        <v>58.209552924999997</v>
      </c>
      <c r="R580" s="17">
        <v>-135.03905868530001</v>
      </c>
      <c r="S580" s="17" t="s">
        <v>3095</v>
      </c>
      <c r="U580" s="17" t="s">
        <v>42</v>
      </c>
    </row>
    <row r="581" spans="1:22" x14ac:dyDescent="0.2">
      <c r="A581" s="17" t="s">
        <v>24</v>
      </c>
      <c r="B581" s="18">
        <v>43126</v>
      </c>
      <c r="C581" s="17">
        <f t="shared" si="27"/>
        <v>1</v>
      </c>
      <c r="D581" s="17">
        <f t="shared" si="28"/>
        <v>2018</v>
      </c>
      <c r="E581" s="17" t="s">
        <v>3088</v>
      </c>
      <c r="F581" s="17">
        <v>6352933</v>
      </c>
      <c r="G581" s="17" t="s">
        <v>3089</v>
      </c>
      <c r="H581" s="17" t="s">
        <v>3334</v>
      </c>
      <c r="I581" s="17">
        <v>490</v>
      </c>
      <c r="K581" s="17">
        <v>154.9</v>
      </c>
      <c r="M581" s="17">
        <v>14</v>
      </c>
      <c r="P581" s="17" t="str">
        <f t="shared" si="29"/>
        <v>no</v>
      </c>
      <c r="Q581" s="17">
        <v>54.2833333333</v>
      </c>
      <c r="R581" s="17">
        <v>-166.61666666670001</v>
      </c>
      <c r="S581" s="17" t="s">
        <v>3096</v>
      </c>
      <c r="U581" s="17" t="s">
        <v>3093</v>
      </c>
    </row>
    <row r="582" spans="1:22" x14ac:dyDescent="0.2">
      <c r="A582" s="17" t="s">
        <v>24</v>
      </c>
      <c r="B582" s="18">
        <v>43126</v>
      </c>
      <c r="C582" s="17">
        <f t="shared" si="27"/>
        <v>1</v>
      </c>
      <c r="D582" s="17">
        <f t="shared" si="28"/>
        <v>2018</v>
      </c>
      <c r="E582" s="17" t="s">
        <v>3088</v>
      </c>
      <c r="F582" s="17">
        <v>6352933</v>
      </c>
      <c r="G582" s="17" t="s">
        <v>3089</v>
      </c>
      <c r="H582" s="17" t="s">
        <v>3334</v>
      </c>
      <c r="I582" s="17">
        <v>490</v>
      </c>
      <c r="K582" s="17">
        <v>154.9</v>
      </c>
      <c r="M582" s="17">
        <v>14</v>
      </c>
      <c r="P582" s="17" t="str">
        <f t="shared" si="29"/>
        <v>no</v>
      </c>
      <c r="Q582" s="17">
        <v>54.2833333333</v>
      </c>
      <c r="R582" s="17">
        <v>-166.61666666670001</v>
      </c>
      <c r="S582" s="17" t="s">
        <v>3120</v>
      </c>
      <c r="U582" s="17" t="s">
        <v>3093</v>
      </c>
    </row>
    <row r="583" spans="1:22" x14ac:dyDescent="0.2">
      <c r="A583" s="17" t="s">
        <v>24</v>
      </c>
      <c r="B583" s="18">
        <v>43126</v>
      </c>
      <c r="C583" s="17">
        <f t="shared" si="27"/>
        <v>1</v>
      </c>
      <c r="D583" s="17">
        <f t="shared" si="28"/>
        <v>2018</v>
      </c>
      <c r="E583" s="17" t="s">
        <v>3088</v>
      </c>
      <c r="F583" s="17">
        <v>6352933</v>
      </c>
      <c r="G583" s="17" t="s">
        <v>3089</v>
      </c>
      <c r="H583" s="17" t="s">
        <v>3334</v>
      </c>
      <c r="I583" s="17">
        <v>490</v>
      </c>
      <c r="K583" s="17">
        <v>154.9</v>
      </c>
      <c r="M583" s="17">
        <v>14</v>
      </c>
      <c r="P583" s="17" t="str">
        <f t="shared" si="29"/>
        <v>no</v>
      </c>
      <c r="Q583" s="17">
        <v>54.2833333333</v>
      </c>
      <c r="R583" s="17">
        <v>-166.61666666670001</v>
      </c>
      <c r="S583" s="17" t="s">
        <v>3095</v>
      </c>
      <c r="U583" s="17" t="s">
        <v>3093</v>
      </c>
    </row>
    <row r="584" spans="1:22" x14ac:dyDescent="0.2">
      <c r="A584" s="17" t="s">
        <v>24</v>
      </c>
      <c r="B584" s="18">
        <v>43129</v>
      </c>
      <c r="C584" s="17">
        <f t="shared" si="27"/>
        <v>1</v>
      </c>
      <c r="D584" s="17">
        <f t="shared" si="28"/>
        <v>2018</v>
      </c>
      <c r="E584" s="17" t="s">
        <v>3088</v>
      </c>
      <c r="F584" s="17">
        <v>6352944</v>
      </c>
      <c r="G584" s="17" t="s">
        <v>3089</v>
      </c>
      <c r="H584" s="17" t="s">
        <v>3363</v>
      </c>
      <c r="I584" s="17">
        <v>479</v>
      </c>
      <c r="K584" s="17">
        <v>124.3</v>
      </c>
      <c r="M584" s="17">
        <v>29</v>
      </c>
      <c r="P584" s="17" t="str">
        <f t="shared" si="29"/>
        <v>no</v>
      </c>
      <c r="Q584" s="17">
        <v>55.231499999999997</v>
      </c>
      <c r="R584" s="17">
        <v>-164.09766666670001</v>
      </c>
      <c r="S584" s="17" t="s">
        <v>3096</v>
      </c>
      <c r="U584" s="17" t="s">
        <v>42</v>
      </c>
    </row>
    <row r="585" spans="1:22" x14ac:dyDescent="0.2">
      <c r="A585" s="17" t="s">
        <v>24</v>
      </c>
      <c r="B585" s="18">
        <v>43129</v>
      </c>
      <c r="C585" s="17">
        <f t="shared" si="27"/>
        <v>1</v>
      </c>
      <c r="D585" s="17">
        <f t="shared" si="28"/>
        <v>2018</v>
      </c>
      <c r="E585" s="17" t="s">
        <v>3088</v>
      </c>
      <c r="F585" s="17">
        <v>6352944</v>
      </c>
      <c r="G585" s="17" t="s">
        <v>3089</v>
      </c>
      <c r="H585" s="17" t="s">
        <v>3363</v>
      </c>
      <c r="I585" s="17">
        <v>479</v>
      </c>
      <c r="K585" s="17">
        <v>124.3</v>
      </c>
      <c r="M585" s="17">
        <v>29</v>
      </c>
      <c r="P585" s="17" t="str">
        <f t="shared" si="29"/>
        <v>no</v>
      </c>
      <c r="Q585" s="17">
        <v>55.231499999999997</v>
      </c>
      <c r="R585" s="17">
        <v>-164.09766666670001</v>
      </c>
      <c r="S585" s="17" t="s">
        <v>3095</v>
      </c>
      <c r="U585" s="17" t="s">
        <v>42</v>
      </c>
    </row>
    <row r="586" spans="1:22" x14ac:dyDescent="0.2">
      <c r="A586" s="17" t="s">
        <v>24</v>
      </c>
      <c r="B586" s="18">
        <v>43128</v>
      </c>
      <c r="C586" s="17">
        <f t="shared" si="27"/>
        <v>1</v>
      </c>
      <c r="D586" s="17">
        <f t="shared" si="28"/>
        <v>2018</v>
      </c>
      <c r="E586" s="17" t="s">
        <v>3088</v>
      </c>
      <c r="F586" s="17">
        <v>6356880</v>
      </c>
      <c r="G586" s="17" t="s">
        <v>3089</v>
      </c>
      <c r="H586" s="17" t="s">
        <v>3364</v>
      </c>
      <c r="I586" s="17">
        <v>958</v>
      </c>
      <c r="K586" s="17">
        <v>134.6</v>
      </c>
      <c r="M586" s="17">
        <v>29</v>
      </c>
      <c r="P586" s="17" t="str">
        <f t="shared" si="29"/>
        <v>no</v>
      </c>
      <c r="Q586" s="17">
        <v>55.269372496599999</v>
      </c>
      <c r="R586" s="17">
        <v>-165.05456542970001</v>
      </c>
      <c r="S586" s="17" t="s">
        <v>3096</v>
      </c>
      <c r="U586" s="17" t="s">
        <v>42</v>
      </c>
    </row>
    <row r="587" spans="1:22" x14ac:dyDescent="0.2">
      <c r="A587" s="17" t="s">
        <v>24</v>
      </c>
      <c r="B587" s="18">
        <v>43128</v>
      </c>
      <c r="C587" s="17">
        <f t="shared" si="27"/>
        <v>1</v>
      </c>
      <c r="D587" s="17">
        <f t="shared" si="28"/>
        <v>2018</v>
      </c>
      <c r="E587" s="17" t="s">
        <v>3088</v>
      </c>
      <c r="F587" s="17">
        <v>6356880</v>
      </c>
      <c r="G587" s="17" t="s">
        <v>3089</v>
      </c>
      <c r="H587" s="17" t="s">
        <v>3364</v>
      </c>
      <c r="I587" s="17">
        <v>958</v>
      </c>
      <c r="K587" s="17">
        <v>134.6</v>
      </c>
      <c r="M587" s="17">
        <v>29</v>
      </c>
      <c r="P587" s="17" t="str">
        <f t="shared" si="29"/>
        <v>no</v>
      </c>
      <c r="Q587" s="17">
        <v>55.269372496599999</v>
      </c>
      <c r="R587" s="17">
        <v>-165.05456542970001</v>
      </c>
      <c r="S587" s="17" t="s">
        <v>3095</v>
      </c>
      <c r="U587" s="17" t="s">
        <v>42</v>
      </c>
    </row>
    <row r="588" spans="1:22" x14ac:dyDescent="0.2">
      <c r="A588" s="17" t="s">
        <v>24</v>
      </c>
      <c r="B588" s="18">
        <v>43126</v>
      </c>
      <c r="C588" s="17">
        <f t="shared" si="27"/>
        <v>1</v>
      </c>
      <c r="D588" s="17">
        <f t="shared" si="28"/>
        <v>2018</v>
      </c>
      <c r="E588" s="17" t="s">
        <v>3088</v>
      </c>
      <c r="F588" s="17">
        <v>6356893</v>
      </c>
      <c r="G588" s="17" t="s">
        <v>3089</v>
      </c>
      <c r="H588" s="17" t="s">
        <v>3128</v>
      </c>
      <c r="I588" s="17">
        <v>1789</v>
      </c>
      <c r="K588" s="17">
        <v>250.3</v>
      </c>
      <c r="M588" s="17">
        <v>47</v>
      </c>
      <c r="P588" s="17" t="str">
        <f t="shared" si="29"/>
        <v>no</v>
      </c>
      <c r="Q588" s="17">
        <v>54.705666666699997</v>
      </c>
      <c r="R588" s="17">
        <v>-167.19503333329999</v>
      </c>
      <c r="S588" s="17" t="s">
        <v>3096</v>
      </c>
      <c r="U588" s="17" t="s">
        <v>42</v>
      </c>
    </row>
    <row r="589" spans="1:22" x14ac:dyDescent="0.2">
      <c r="A589" s="17" t="s">
        <v>24</v>
      </c>
      <c r="B589" s="18">
        <v>43126</v>
      </c>
      <c r="C589" s="17">
        <f t="shared" si="27"/>
        <v>1</v>
      </c>
      <c r="D589" s="17">
        <f t="shared" si="28"/>
        <v>2018</v>
      </c>
      <c r="E589" s="17" t="s">
        <v>3088</v>
      </c>
      <c r="F589" s="17">
        <v>6356893</v>
      </c>
      <c r="G589" s="17" t="s">
        <v>3089</v>
      </c>
      <c r="H589" s="17" t="s">
        <v>3128</v>
      </c>
      <c r="I589" s="17">
        <v>1789</v>
      </c>
      <c r="K589" s="17">
        <v>250.3</v>
      </c>
      <c r="M589" s="17">
        <v>47</v>
      </c>
      <c r="P589" s="17" t="str">
        <f t="shared" si="29"/>
        <v>no</v>
      </c>
      <c r="Q589" s="17">
        <v>54.705666666699997</v>
      </c>
      <c r="R589" s="17">
        <v>-167.19503333329999</v>
      </c>
      <c r="S589" s="17" t="s">
        <v>3095</v>
      </c>
      <c r="U589" s="17" t="s">
        <v>42</v>
      </c>
    </row>
    <row r="590" spans="1:22" x14ac:dyDescent="0.2">
      <c r="A590" s="17" t="s">
        <v>24</v>
      </c>
      <c r="B590" s="18">
        <v>43140</v>
      </c>
      <c r="C590" s="17">
        <f t="shared" si="27"/>
        <v>2</v>
      </c>
      <c r="D590" s="17">
        <f t="shared" si="28"/>
        <v>2018</v>
      </c>
      <c r="E590" s="17" t="s">
        <v>3088</v>
      </c>
      <c r="F590" s="17">
        <v>6358974</v>
      </c>
      <c r="G590" s="17" t="s">
        <v>3098</v>
      </c>
      <c r="H590" s="17" t="s">
        <v>3160</v>
      </c>
      <c r="I590" s="17">
        <v>199</v>
      </c>
      <c r="K590" s="17">
        <v>127.2</v>
      </c>
      <c r="M590" s="17">
        <v>44</v>
      </c>
      <c r="P590" s="17" t="str">
        <f t="shared" si="29"/>
        <v>yes</v>
      </c>
      <c r="Q590" s="17">
        <v>61.1205737883</v>
      </c>
      <c r="R590" s="17">
        <v>-146.30935353660001</v>
      </c>
      <c r="S590" s="17" t="s">
        <v>1715</v>
      </c>
      <c r="U590" s="17" t="s">
        <v>3093</v>
      </c>
    </row>
    <row r="591" spans="1:22" x14ac:dyDescent="0.2">
      <c r="A591" s="17" t="s">
        <v>24</v>
      </c>
      <c r="B591" s="18">
        <v>43140</v>
      </c>
      <c r="C591" s="17">
        <f t="shared" si="27"/>
        <v>2</v>
      </c>
      <c r="D591" s="17">
        <f t="shared" si="28"/>
        <v>2018</v>
      </c>
      <c r="E591" s="17" t="s">
        <v>3088</v>
      </c>
      <c r="F591" s="17">
        <v>6358974</v>
      </c>
      <c r="G591" s="17" t="s">
        <v>3098</v>
      </c>
      <c r="H591" s="17" t="s">
        <v>3160</v>
      </c>
      <c r="I591" s="17">
        <v>199</v>
      </c>
      <c r="K591" s="17">
        <v>127.2</v>
      </c>
      <c r="M591" s="17">
        <v>44</v>
      </c>
      <c r="P591" s="17" t="str">
        <f t="shared" si="29"/>
        <v>yes</v>
      </c>
      <c r="Q591" s="17">
        <v>61.1205737883</v>
      </c>
      <c r="R591" s="17">
        <v>-146.30935353660001</v>
      </c>
      <c r="S591" s="17" t="s">
        <v>3095</v>
      </c>
      <c r="U591" s="17" t="s">
        <v>3093</v>
      </c>
    </row>
    <row r="592" spans="1:22" x14ac:dyDescent="0.2">
      <c r="A592" s="17" t="s">
        <v>24</v>
      </c>
      <c r="B592" s="18">
        <v>43140</v>
      </c>
      <c r="C592" s="17">
        <f t="shared" si="27"/>
        <v>2</v>
      </c>
      <c r="D592" s="17">
        <f t="shared" si="28"/>
        <v>2018</v>
      </c>
      <c r="E592" s="17" t="s">
        <v>3088</v>
      </c>
      <c r="F592" s="17">
        <v>6359158</v>
      </c>
      <c r="G592" s="17" t="s">
        <v>3089</v>
      </c>
      <c r="H592" s="17" t="s">
        <v>3113</v>
      </c>
      <c r="I592" s="17">
        <v>183</v>
      </c>
      <c r="K592" s="17">
        <v>109.8</v>
      </c>
      <c r="M592" s="17">
        <v>41</v>
      </c>
      <c r="P592" s="17" t="str">
        <f t="shared" si="29"/>
        <v>no</v>
      </c>
      <c r="Q592" s="17">
        <v>53.909500000000001</v>
      </c>
      <c r="R592" s="17">
        <v>-166.48333333330001</v>
      </c>
      <c r="S592" s="17" t="s">
        <v>3096</v>
      </c>
      <c r="U592" s="17" t="s">
        <v>42</v>
      </c>
    </row>
    <row r="593" spans="1:22" x14ac:dyDescent="0.2">
      <c r="A593" s="17" t="s">
        <v>24</v>
      </c>
      <c r="B593" s="18">
        <v>43140</v>
      </c>
      <c r="C593" s="17">
        <f t="shared" si="27"/>
        <v>2</v>
      </c>
      <c r="D593" s="17">
        <f t="shared" si="28"/>
        <v>2018</v>
      </c>
      <c r="E593" s="17" t="s">
        <v>3088</v>
      </c>
      <c r="F593" s="17">
        <v>6359158</v>
      </c>
      <c r="G593" s="17" t="s">
        <v>3089</v>
      </c>
      <c r="H593" s="17" t="s">
        <v>3113</v>
      </c>
      <c r="I593" s="17">
        <v>183</v>
      </c>
      <c r="K593" s="17">
        <v>109.8</v>
      </c>
      <c r="M593" s="17">
        <v>41</v>
      </c>
      <c r="P593" s="17" t="str">
        <f t="shared" si="29"/>
        <v>no</v>
      </c>
      <c r="Q593" s="17">
        <v>53.909500000000001</v>
      </c>
      <c r="R593" s="17">
        <v>-166.48333333330001</v>
      </c>
      <c r="S593" s="17" t="s">
        <v>3095</v>
      </c>
      <c r="U593" s="17" t="s">
        <v>42</v>
      </c>
    </row>
    <row r="594" spans="1:22" x14ac:dyDescent="0.2">
      <c r="A594" s="17" t="s">
        <v>24</v>
      </c>
      <c r="B594" s="18">
        <v>43154</v>
      </c>
      <c r="C594" s="17">
        <f t="shared" si="27"/>
        <v>2</v>
      </c>
      <c r="D594" s="17">
        <f t="shared" si="28"/>
        <v>2018</v>
      </c>
      <c r="E594" s="17" t="s">
        <v>3088</v>
      </c>
      <c r="F594" s="17">
        <v>6360518</v>
      </c>
      <c r="G594" s="17" t="s">
        <v>3089</v>
      </c>
      <c r="H594" s="17" t="s">
        <v>3365</v>
      </c>
      <c r="I594" s="17">
        <v>109</v>
      </c>
      <c r="K594" s="17">
        <v>64.599999999999994</v>
      </c>
      <c r="M594" s="17">
        <v>53</v>
      </c>
      <c r="P594" s="17" t="str">
        <f t="shared" si="29"/>
        <v>no</v>
      </c>
      <c r="Q594" s="17">
        <v>57.7864</v>
      </c>
      <c r="R594" s="17">
        <v>-152.4092</v>
      </c>
      <c r="S594" s="17" t="s">
        <v>39</v>
      </c>
      <c r="U594" s="17" t="s">
        <v>3093</v>
      </c>
    </row>
    <row r="595" spans="1:22" x14ac:dyDescent="0.2">
      <c r="A595" s="17" t="s">
        <v>24</v>
      </c>
      <c r="B595" s="18">
        <v>43154</v>
      </c>
      <c r="C595" s="17">
        <f t="shared" si="27"/>
        <v>2</v>
      </c>
      <c r="D595" s="17">
        <f t="shared" si="28"/>
        <v>2018</v>
      </c>
      <c r="E595" s="17" t="s">
        <v>3088</v>
      </c>
      <c r="F595" s="17">
        <v>6360518</v>
      </c>
      <c r="G595" s="17" t="s">
        <v>3089</v>
      </c>
      <c r="H595" s="17" t="s">
        <v>3365</v>
      </c>
      <c r="I595" s="17">
        <v>109</v>
      </c>
      <c r="K595" s="17">
        <v>64.599999999999994</v>
      </c>
      <c r="M595" s="17">
        <v>53</v>
      </c>
      <c r="P595" s="17" t="str">
        <f t="shared" si="29"/>
        <v>no</v>
      </c>
      <c r="Q595" s="17">
        <v>57.7864</v>
      </c>
      <c r="R595" s="17">
        <v>-152.4092</v>
      </c>
      <c r="S595" s="17" t="s">
        <v>239</v>
      </c>
      <c r="U595" s="17" t="s">
        <v>3093</v>
      </c>
    </row>
    <row r="596" spans="1:22" x14ac:dyDescent="0.2">
      <c r="A596" s="17" t="s">
        <v>24</v>
      </c>
      <c r="B596" s="18">
        <v>43154</v>
      </c>
      <c r="C596" s="17">
        <f t="shared" si="27"/>
        <v>2</v>
      </c>
      <c r="D596" s="17">
        <f t="shared" si="28"/>
        <v>2018</v>
      </c>
      <c r="E596" s="17" t="s">
        <v>3088</v>
      </c>
      <c r="F596" s="17">
        <v>6360518</v>
      </c>
      <c r="G596" s="17" t="s">
        <v>3089</v>
      </c>
      <c r="H596" s="17" t="s">
        <v>3366</v>
      </c>
      <c r="K596" s="17">
        <v>40.5</v>
      </c>
      <c r="M596" s="17">
        <v>32</v>
      </c>
      <c r="P596" s="17" t="str">
        <f t="shared" si="29"/>
        <v>no</v>
      </c>
      <c r="Q596" s="17">
        <v>57.7864</v>
      </c>
      <c r="R596" s="17">
        <v>-152.4092</v>
      </c>
      <c r="S596" s="17" t="s">
        <v>239</v>
      </c>
      <c r="U596" s="17" t="s">
        <v>42</v>
      </c>
    </row>
    <row r="597" spans="1:22" x14ac:dyDescent="0.2">
      <c r="A597" s="17" t="s">
        <v>24</v>
      </c>
      <c r="B597" s="18">
        <v>43154</v>
      </c>
      <c r="C597" s="17">
        <f t="shared" si="27"/>
        <v>2</v>
      </c>
      <c r="D597" s="17">
        <f t="shared" si="28"/>
        <v>2018</v>
      </c>
      <c r="E597" s="17" t="s">
        <v>3088</v>
      </c>
      <c r="F597" s="17">
        <v>6360518</v>
      </c>
      <c r="G597" s="17" t="s">
        <v>3089</v>
      </c>
      <c r="H597" s="17" t="s">
        <v>3365</v>
      </c>
      <c r="I597" s="17">
        <v>109</v>
      </c>
      <c r="K597" s="17">
        <v>64.599999999999994</v>
      </c>
      <c r="M597" s="17">
        <v>53</v>
      </c>
      <c r="P597" s="17" t="str">
        <f t="shared" si="29"/>
        <v>no</v>
      </c>
      <c r="Q597" s="17">
        <v>57.7864</v>
      </c>
      <c r="R597" s="17">
        <v>-152.4092</v>
      </c>
      <c r="S597" s="17" t="s">
        <v>239</v>
      </c>
      <c r="U597" s="17" t="s">
        <v>3093</v>
      </c>
    </row>
    <row r="598" spans="1:22" x14ac:dyDescent="0.2">
      <c r="A598" s="17" t="s">
        <v>24</v>
      </c>
      <c r="B598" s="18">
        <v>43154</v>
      </c>
      <c r="C598" s="17">
        <f t="shared" si="27"/>
        <v>2</v>
      </c>
      <c r="D598" s="17">
        <f t="shared" si="28"/>
        <v>2018</v>
      </c>
      <c r="E598" s="17" t="s">
        <v>3088</v>
      </c>
      <c r="F598" s="17">
        <v>6360518</v>
      </c>
      <c r="G598" s="17" t="s">
        <v>3089</v>
      </c>
      <c r="H598" s="17" t="s">
        <v>3367</v>
      </c>
      <c r="I598" s="17">
        <v>38</v>
      </c>
      <c r="K598" s="17">
        <v>47.2</v>
      </c>
      <c r="M598" s="17">
        <v>37</v>
      </c>
      <c r="P598" s="17" t="str">
        <f t="shared" si="29"/>
        <v>no</v>
      </c>
      <c r="Q598" s="17">
        <v>57.7864</v>
      </c>
      <c r="R598" s="17">
        <v>-152.4092</v>
      </c>
      <c r="S598" s="17" t="s">
        <v>239</v>
      </c>
      <c r="U598" s="17" t="s">
        <v>3093</v>
      </c>
    </row>
    <row r="599" spans="1:22" x14ac:dyDescent="0.2">
      <c r="A599" s="17" t="s">
        <v>24</v>
      </c>
      <c r="B599" s="18">
        <v>43146</v>
      </c>
      <c r="C599" s="17">
        <f t="shared" si="27"/>
        <v>2</v>
      </c>
      <c r="D599" s="17">
        <f t="shared" si="28"/>
        <v>2018</v>
      </c>
      <c r="E599" s="17" t="s">
        <v>3088</v>
      </c>
      <c r="F599" s="17">
        <v>6360938</v>
      </c>
      <c r="G599" s="17" t="s">
        <v>3089</v>
      </c>
      <c r="H599" s="17" t="s">
        <v>3217</v>
      </c>
      <c r="K599" s="17">
        <v>144.80000000000001</v>
      </c>
      <c r="M599" s="17">
        <v>37</v>
      </c>
      <c r="P599" s="17" t="str">
        <f t="shared" si="29"/>
        <v>no</v>
      </c>
      <c r="Q599" s="17">
        <v>55.833333333299997</v>
      </c>
      <c r="R599" s="17">
        <v>-162.25</v>
      </c>
      <c r="S599" s="17" t="s">
        <v>3096</v>
      </c>
      <c r="U599" s="17" t="s">
        <v>42</v>
      </c>
    </row>
    <row r="600" spans="1:22" x14ac:dyDescent="0.2">
      <c r="A600" s="17" t="s">
        <v>24</v>
      </c>
      <c r="B600" s="18">
        <v>43146</v>
      </c>
      <c r="C600" s="17">
        <f t="shared" si="27"/>
        <v>2</v>
      </c>
      <c r="D600" s="17">
        <f t="shared" si="28"/>
        <v>2018</v>
      </c>
      <c r="E600" s="17" t="s">
        <v>3088</v>
      </c>
      <c r="F600" s="17">
        <v>6360938</v>
      </c>
      <c r="G600" s="17" t="s">
        <v>3089</v>
      </c>
      <c r="H600" s="17" t="s">
        <v>3217</v>
      </c>
      <c r="K600" s="17">
        <v>144.80000000000001</v>
      </c>
      <c r="M600" s="17">
        <v>37</v>
      </c>
      <c r="P600" s="17" t="str">
        <f t="shared" si="29"/>
        <v>no</v>
      </c>
      <c r="Q600" s="17">
        <v>55.833333333299997</v>
      </c>
      <c r="R600" s="17">
        <v>-162.25</v>
      </c>
      <c r="S600" s="17" t="s">
        <v>3109</v>
      </c>
      <c r="U600" s="17" t="s">
        <v>42</v>
      </c>
    </row>
    <row r="601" spans="1:22" x14ac:dyDescent="0.2">
      <c r="A601" s="17" t="s">
        <v>24</v>
      </c>
      <c r="B601" s="18">
        <v>43146</v>
      </c>
      <c r="C601" s="17">
        <f t="shared" si="27"/>
        <v>2</v>
      </c>
      <c r="D601" s="17">
        <f t="shared" si="28"/>
        <v>2018</v>
      </c>
      <c r="E601" s="17" t="s">
        <v>3088</v>
      </c>
      <c r="F601" s="17">
        <v>6360938</v>
      </c>
      <c r="G601" s="17" t="s">
        <v>3089</v>
      </c>
      <c r="H601" s="17" t="s">
        <v>3217</v>
      </c>
      <c r="K601" s="17">
        <v>144.80000000000001</v>
      </c>
      <c r="M601" s="17">
        <v>37</v>
      </c>
      <c r="P601" s="17" t="str">
        <f t="shared" si="29"/>
        <v>no</v>
      </c>
      <c r="Q601" s="17">
        <v>55.583333333299997</v>
      </c>
      <c r="R601" s="17">
        <v>-163.21666666670001</v>
      </c>
      <c r="S601" s="17" t="s">
        <v>3096</v>
      </c>
      <c r="U601" s="17" t="s">
        <v>42</v>
      </c>
    </row>
    <row r="602" spans="1:22" x14ac:dyDescent="0.2">
      <c r="A602" s="17" t="s">
        <v>24</v>
      </c>
      <c r="B602" s="18">
        <v>43146</v>
      </c>
      <c r="C602" s="17">
        <f t="shared" si="27"/>
        <v>2</v>
      </c>
      <c r="D602" s="17">
        <f t="shared" si="28"/>
        <v>2018</v>
      </c>
      <c r="E602" s="17" t="s">
        <v>3088</v>
      </c>
      <c r="F602" s="17">
        <v>6360938</v>
      </c>
      <c r="G602" s="17" t="s">
        <v>3089</v>
      </c>
      <c r="H602" s="17" t="s">
        <v>3217</v>
      </c>
      <c r="K602" s="17">
        <v>144.80000000000001</v>
      </c>
      <c r="M602" s="17">
        <v>37</v>
      </c>
      <c r="P602" s="17" t="str">
        <f t="shared" si="29"/>
        <v>no</v>
      </c>
      <c r="Q602" s="17">
        <v>55.583333333299997</v>
      </c>
      <c r="R602" s="17">
        <v>-163.21666666670001</v>
      </c>
      <c r="S602" s="17" t="s">
        <v>3109</v>
      </c>
      <c r="U602" s="17" t="s">
        <v>42</v>
      </c>
    </row>
    <row r="603" spans="1:22" x14ac:dyDescent="0.2">
      <c r="A603" s="17" t="s">
        <v>24</v>
      </c>
      <c r="B603" s="18">
        <v>43146</v>
      </c>
      <c r="C603" s="17">
        <f t="shared" si="27"/>
        <v>2</v>
      </c>
      <c r="D603" s="17">
        <f t="shared" si="28"/>
        <v>2018</v>
      </c>
      <c r="E603" s="17" t="s">
        <v>3088</v>
      </c>
      <c r="F603" s="17">
        <v>6360938</v>
      </c>
      <c r="G603" s="17" t="s">
        <v>3089</v>
      </c>
      <c r="H603" s="17" t="s">
        <v>3217</v>
      </c>
      <c r="K603" s="17">
        <v>144.80000000000001</v>
      </c>
      <c r="M603" s="17">
        <v>37</v>
      </c>
      <c r="P603" s="17" t="str">
        <f t="shared" si="29"/>
        <v>no</v>
      </c>
      <c r="Q603" s="17">
        <v>55.833333333299997</v>
      </c>
      <c r="R603" s="17">
        <v>-162.25</v>
      </c>
      <c r="S603" s="17" t="s">
        <v>3096</v>
      </c>
      <c r="U603" s="17" t="s">
        <v>42</v>
      </c>
    </row>
    <row r="604" spans="1:22" x14ac:dyDescent="0.2">
      <c r="A604" s="17" t="s">
        <v>24</v>
      </c>
      <c r="B604" s="18">
        <v>43159</v>
      </c>
      <c r="C604" s="17">
        <f t="shared" si="27"/>
        <v>2</v>
      </c>
      <c r="D604" s="17">
        <f t="shared" si="28"/>
        <v>2018</v>
      </c>
      <c r="E604" s="17" t="s">
        <v>3088</v>
      </c>
      <c r="F604" s="17">
        <v>6363669</v>
      </c>
      <c r="G604" s="17" t="s">
        <v>3101</v>
      </c>
      <c r="H604" s="17" t="s">
        <v>3368</v>
      </c>
      <c r="K604" s="17">
        <v>34</v>
      </c>
      <c r="P604" s="17" t="str">
        <f t="shared" si="29"/>
        <v>no</v>
      </c>
      <c r="Q604" s="17">
        <v>57.043627195600003</v>
      </c>
      <c r="R604" s="17">
        <v>-135.3416433758</v>
      </c>
      <c r="S604" s="17" t="s">
        <v>3091</v>
      </c>
      <c r="U604" s="17" t="s">
        <v>3093</v>
      </c>
      <c r="V604" s="17" t="s">
        <v>1894</v>
      </c>
    </row>
    <row r="605" spans="1:22" x14ac:dyDescent="0.2">
      <c r="A605" s="17" t="s">
        <v>24</v>
      </c>
      <c r="B605" s="18">
        <v>43161</v>
      </c>
      <c r="C605" s="17">
        <f t="shared" si="27"/>
        <v>3</v>
      </c>
      <c r="D605" s="17">
        <f t="shared" si="28"/>
        <v>2018</v>
      </c>
      <c r="E605" s="17" t="s">
        <v>3088</v>
      </c>
      <c r="F605" s="17">
        <v>6366262</v>
      </c>
      <c r="G605" s="17" t="s">
        <v>3098</v>
      </c>
      <c r="H605" s="17" t="s">
        <v>3362</v>
      </c>
      <c r="I605" s="17">
        <v>1328</v>
      </c>
      <c r="K605" s="17">
        <v>217.5</v>
      </c>
      <c r="M605" s="17">
        <v>47</v>
      </c>
      <c r="P605" s="17" t="str">
        <f t="shared" si="29"/>
        <v>yes</v>
      </c>
      <c r="Q605" s="17">
        <v>59.449284273300002</v>
      </c>
      <c r="R605" s="17">
        <v>-135.32574825739999</v>
      </c>
      <c r="S605" s="17" t="s">
        <v>3096</v>
      </c>
      <c r="U605" s="17" t="s">
        <v>42</v>
      </c>
    </row>
    <row r="606" spans="1:22" x14ac:dyDescent="0.2">
      <c r="A606" s="17" t="s">
        <v>24</v>
      </c>
      <c r="B606" s="18">
        <v>43161</v>
      </c>
      <c r="C606" s="17">
        <f t="shared" si="27"/>
        <v>3</v>
      </c>
      <c r="D606" s="17">
        <f t="shared" si="28"/>
        <v>2018</v>
      </c>
      <c r="E606" s="17" t="s">
        <v>3088</v>
      </c>
      <c r="F606" s="17">
        <v>6366262</v>
      </c>
      <c r="G606" s="17" t="s">
        <v>3098</v>
      </c>
      <c r="H606" s="17" t="s">
        <v>3362</v>
      </c>
      <c r="I606" s="17">
        <v>1328</v>
      </c>
      <c r="K606" s="17">
        <v>217.5</v>
      </c>
      <c r="M606" s="17">
        <v>47</v>
      </c>
      <c r="P606" s="17" t="str">
        <f t="shared" si="29"/>
        <v>yes</v>
      </c>
      <c r="Q606" s="17">
        <v>59.449284273300002</v>
      </c>
      <c r="R606" s="17">
        <v>-135.32574825739999</v>
      </c>
      <c r="S606" s="17" t="s">
        <v>3120</v>
      </c>
      <c r="U606" s="17" t="s">
        <v>42</v>
      </c>
    </row>
    <row r="607" spans="1:22" x14ac:dyDescent="0.2">
      <c r="A607" s="17" t="s">
        <v>24</v>
      </c>
      <c r="B607" s="18">
        <v>43161</v>
      </c>
      <c r="C607" s="17">
        <f t="shared" si="27"/>
        <v>3</v>
      </c>
      <c r="D607" s="17">
        <f t="shared" si="28"/>
        <v>2018</v>
      </c>
      <c r="E607" s="17" t="s">
        <v>3088</v>
      </c>
      <c r="F607" s="17">
        <v>6366262</v>
      </c>
      <c r="G607" s="17" t="s">
        <v>3098</v>
      </c>
      <c r="H607" s="17" t="s">
        <v>3362</v>
      </c>
      <c r="I607" s="17">
        <v>1328</v>
      </c>
      <c r="K607" s="17">
        <v>217.5</v>
      </c>
      <c r="M607" s="17">
        <v>47</v>
      </c>
      <c r="P607" s="17" t="str">
        <f t="shared" si="29"/>
        <v>yes</v>
      </c>
      <c r="Q607" s="17">
        <v>59.449284273300002</v>
      </c>
      <c r="R607" s="17">
        <v>-135.32574825739999</v>
      </c>
      <c r="S607" s="17" t="s">
        <v>3096</v>
      </c>
      <c r="U607" s="17" t="s">
        <v>42</v>
      </c>
    </row>
    <row r="608" spans="1:22" x14ac:dyDescent="0.2">
      <c r="A608" s="17" t="s">
        <v>24</v>
      </c>
      <c r="B608" s="18">
        <v>43139</v>
      </c>
      <c r="C608" s="17">
        <f t="shared" si="27"/>
        <v>2</v>
      </c>
      <c r="D608" s="17">
        <f t="shared" si="28"/>
        <v>2018</v>
      </c>
      <c r="E608" s="17" t="s">
        <v>3088</v>
      </c>
      <c r="F608" s="17">
        <v>6366497</v>
      </c>
      <c r="G608" s="17" t="s">
        <v>3089</v>
      </c>
      <c r="H608" s="17" t="s">
        <v>3369</v>
      </c>
      <c r="I608" s="17">
        <v>194</v>
      </c>
      <c r="K608" s="17">
        <v>112.1</v>
      </c>
      <c r="M608" s="17">
        <v>21</v>
      </c>
      <c r="P608" s="17" t="str">
        <f t="shared" si="29"/>
        <v>no</v>
      </c>
      <c r="Q608" s="17">
        <v>53.895531626</v>
      </c>
      <c r="R608" s="17">
        <v>-166.50943851470001</v>
      </c>
      <c r="S608" s="17" t="s">
        <v>3091</v>
      </c>
      <c r="U608" s="17" t="s">
        <v>3093</v>
      </c>
      <c r="V608" s="17" t="s">
        <v>1894</v>
      </c>
    </row>
    <row r="609" spans="1:22" x14ac:dyDescent="0.2">
      <c r="A609" s="17" t="s">
        <v>24</v>
      </c>
      <c r="B609" s="18">
        <v>43163</v>
      </c>
      <c r="C609" s="17">
        <f t="shared" si="27"/>
        <v>3</v>
      </c>
      <c r="D609" s="17">
        <f t="shared" si="28"/>
        <v>2018</v>
      </c>
      <c r="E609" s="17" t="s">
        <v>3088</v>
      </c>
      <c r="F609" s="17">
        <v>6367231</v>
      </c>
      <c r="G609" s="17" t="s">
        <v>3089</v>
      </c>
      <c r="H609" s="17" t="s">
        <v>3370</v>
      </c>
      <c r="I609" s="17">
        <v>197</v>
      </c>
      <c r="K609" s="17">
        <v>82.1</v>
      </c>
      <c r="M609" s="17">
        <v>45</v>
      </c>
      <c r="P609" s="17" t="str">
        <f t="shared" si="29"/>
        <v>no</v>
      </c>
      <c r="Q609" s="17">
        <v>56.5868333333</v>
      </c>
      <c r="R609" s="17">
        <v>-154.60124999999999</v>
      </c>
      <c r="S609" s="17" t="s">
        <v>3095</v>
      </c>
      <c r="U609" s="17" t="s">
        <v>42</v>
      </c>
    </row>
    <row r="610" spans="1:22" x14ac:dyDescent="0.2">
      <c r="A610" s="17" t="s">
        <v>24</v>
      </c>
      <c r="B610" s="18">
        <v>43163</v>
      </c>
      <c r="C610" s="17">
        <f t="shared" si="27"/>
        <v>3</v>
      </c>
      <c r="D610" s="17">
        <f t="shared" si="28"/>
        <v>2018</v>
      </c>
      <c r="E610" s="17" t="s">
        <v>3088</v>
      </c>
      <c r="F610" s="17">
        <v>6367231</v>
      </c>
      <c r="G610" s="17" t="s">
        <v>3089</v>
      </c>
      <c r="H610" s="17" t="s">
        <v>3370</v>
      </c>
      <c r="I610" s="17">
        <v>197</v>
      </c>
      <c r="K610" s="17">
        <v>82.1</v>
      </c>
      <c r="M610" s="17">
        <v>45</v>
      </c>
      <c r="P610" s="17" t="str">
        <f t="shared" si="29"/>
        <v>no</v>
      </c>
      <c r="Q610" s="17">
        <v>56.5868333333</v>
      </c>
      <c r="R610" s="17">
        <v>-154.60124999999999</v>
      </c>
      <c r="S610" s="17" t="s">
        <v>3096</v>
      </c>
      <c r="U610" s="17" t="s">
        <v>42</v>
      </c>
    </row>
    <row r="611" spans="1:22" x14ac:dyDescent="0.2">
      <c r="A611" s="17" t="s">
        <v>24</v>
      </c>
      <c r="B611" s="18">
        <v>43012</v>
      </c>
      <c r="C611" s="17">
        <f t="shared" si="27"/>
        <v>10</v>
      </c>
      <c r="D611" s="17">
        <f t="shared" si="28"/>
        <v>2017</v>
      </c>
      <c r="E611" s="17" t="s">
        <v>3088</v>
      </c>
      <c r="F611" s="17">
        <v>6367664</v>
      </c>
      <c r="G611" s="17" t="s">
        <v>3110</v>
      </c>
      <c r="H611" s="17" t="s">
        <v>3371</v>
      </c>
      <c r="I611" s="17">
        <v>749</v>
      </c>
      <c r="K611" s="17">
        <v>166.5</v>
      </c>
      <c r="M611" s="17">
        <v>76</v>
      </c>
      <c r="P611" s="17" t="str">
        <f t="shared" si="29"/>
        <v>no</v>
      </c>
      <c r="Q611" s="17">
        <v>53.835143914600003</v>
      </c>
      <c r="R611" s="17">
        <v>-166.59814453120001</v>
      </c>
      <c r="S611" s="17" t="s">
        <v>3091</v>
      </c>
      <c r="U611" s="17" t="s">
        <v>3093</v>
      </c>
      <c r="V611" s="17" t="s">
        <v>1894</v>
      </c>
    </row>
    <row r="612" spans="1:22" x14ac:dyDescent="0.2">
      <c r="A612" s="17" t="s">
        <v>24</v>
      </c>
      <c r="B612" s="18">
        <v>42840</v>
      </c>
      <c r="C612" s="17">
        <f t="shared" si="27"/>
        <v>4</v>
      </c>
      <c r="D612" s="17">
        <f t="shared" si="28"/>
        <v>2017</v>
      </c>
      <c r="E612" s="17" t="s">
        <v>3088</v>
      </c>
      <c r="F612" s="17">
        <v>6368579</v>
      </c>
      <c r="G612" s="17" t="s">
        <v>3089</v>
      </c>
      <c r="H612" s="17" t="s">
        <v>3334</v>
      </c>
      <c r="I612" s="17">
        <v>191</v>
      </c>
      <c r="K612" s="17">
        <v>111.7</v>
      </c>
      <c r="M612" s="17">
        <v>36</v>
      </c>
      <c r="P612" s="17" t="str">
        <f t="shared" si="29"/>
        <v>no</v>
      </c>
      <c r="Q612" s="17">
        <v>52.016666666699997</v>
      </c>
      <c r="R612" s="17">
        <v>-172</v>
      </c>
      <c r="S612" s="17" t="s">
        <v>3095</v>
      </c>
      <c r="U612" s="17" t="s">
        <v>3093</v>
      </c>
    </row>
    <row r="613" spans="1:22" x14ac:dyDescent="0.2">
      <c r="A613" s="17" t="s">
        <v>24</v>
      </c>
      <c r="B613" s="18">
        <v>43163</v>
      </c>
      <c r="C613" s="17">
        <f t="shared" si="27"/>
        <v>3</v>
      </c>
      <c r="D613" s="17">
        <f t="shared" si="28"/>
        <v>2018</v>
      </c>
      <c r="E613" s="17" t="s">
        <v>3275</v>
      </c>
      <c r="F613" s="17">
        <v>6371465</v>
      </c>
      <c r="G613" s="17" t="s">
        <v>3105</v>
      </c>
      <c r="H613" s="17" t="s">
        <v>3372</v>
      </c>
      <c r="K613" s="17">
        <v>415.7</v>
      </c>
      <c r="M613" s="17">
        <v>21</v>
      </c>
      <c r="P613" s="17" t="str">
        <f t="shared" si="29"/>
        <v>yes</v>
      </c>
      <c r="Q613" s="17">
        <v>61.108199999999997</v>
      </c>
      <c r="R613" s="17">
        <v>-150.9315</v>
      </c>
      <c r="S613" s="17" t="s">
        <v>3096</v>
      </c>
      <c r="U613" s="17" t="s">
        <v>3093</v>
      </c>
    </row>
    <row r="614" spans="1:22" x14ac:dyDescent="0.2">
      <c r="A614" s="17" t="s">
        <v>24</v>
      </c>
      <c r="B614" s="18">
        <v>43169</v>
      </c>
      <c r="C614" s="17">
        <f t="shared" si="27"/>
        <v>3</v>
      </c>
      <c r="D614" s="17">
        <f t="shared" si="28"/>
        <v>2018</v>
      </c>
      <c r="E614" s="17" t="s">
        <v>3088</v>
      </c>
      <c r="F614" s="17">
        <v>6372614</v>
      </c>
      <c r="G614" s="17" t="s">
        <v>3110</v>
      </c>
      <c r="H614" s="17" t="s">
        <v>3373</v>
      </c>
      <c r="I614" s="17">
        <v>191</v>
      </c>
      <c r="K614" s="17">
        <v>115.3</v>
      </c>
      <c r="M614" s="17">
        <v>34</v>
      </c>
      <c r="P614" s="17" t="str">
        <f t="shared" si="29"/>
        <v>no</v>
      </c>
      <c r="Q614" s="17">
        <v>55.9666666667</v>
      </c>
      <c r="R614" s="17">
        <v>-166.15</v>
      </c>
      <c r="S614" s="17" t="s">
        <v>3096</v>
      </c>
      <c r="U614" s="17" t="s">
        <v>42</v>
      </c>
    </row>
    <row r="615" spans="1:22" x14ac:dyDescent="0.2">
      <c r="A615" s="17" t="s">
        <v>24</v>
      </c>
      <c r="B615" s="18">
        <v>43169</v>
      </c>
      <c r="C615" s="17">
        <f t="shared" si="27"/>
        <v>3</v>
      </c>
      <c r="D615" s="17">
        <f t="shared" si="28"/>
        <v>2018</v>
      </c>
      <c r="E615" s="17" t="s">
        <v>3088</v>
      </c>
      <c r="F615" s="17">
        <v>6372614</v>
      </c>
      <c r="G615" s="17" t="s">
        <v>3110</v>
      </c>
      <c r="H615" s="17" t="s">
        <v>3373</v>
      </c>
      <c r="I615" s="17">
        <v>191</v>
      </c>
      <c r="K615" s="17">
        <v>115.3</v>
      </c>
      <c r="M615" s="17">
        <v>34</v>
      </c>
      <c r="P615" s="17" t="str">
        <f t="shared" si="29"/>
        <v>no</v>
      </c>
      <c r="Q615" s="17">
        <v>55.9666666667</v>
      </c>
      <c r="R615" s="17">
        <v>-166.15</v>
      </c>
      <c r="S615" s="17" t="s">
        <v>3095</v>
      </c>
      <c r="U615" s="17" t="s">
        <v>42</v>
      </c>
    </row>
    <row r="616" spans="1:22" x14ac:dyDescent="0.2">
      <c r="A616" s="17" t="s">
        <v>24</v>
      </c>
      <c r="B616" s="18">
        <v>43169</v>
      </c>
      <c r="C616" s="17">
        <f t="shared" si="27"/>
        <v>3</v>
      </c>
      <c r="D616" s="17">
        <f t="shared" si="28"/>
        <v>2018</v>
      </c>
      <c r="E616" s="17" t="s">
        <v>3088</v>
      </c>
      <c r="F616" s="17">
        <v>6372614</v>
      </c>
      <c r="G616" s="17" t="s">
        <v>3110</v>
      </c>
      <c r="H616" s="17" t="s">
        <v>3373</v>
      </c>
      <c r="I616" s="17">
        <v>191</v>
      </c>
      <c r="K616" s="17">
        <v>115.3</v>
      </c>
      <c r="M616" s="17">
        <v>34</v>
      </c>
      <c r="P616" s="17" t="str">
        <f t="shared" si="29"/>
        <v>no</v>
      </c>
      <c r="Q616" s="17">
        <v>53.9117572213</v>
      </c>
      <c r="R616" s="17">
        <v>-166.48355557350001</v>
      </c>
      <c r="S616" s="17" t="s">
        <v>3095</v>
      </c>
      <c r="U616" s="17" t="s">
        <v>42</v>
      </c>
    </row>
    <row r="617" spans="1:22" x14ac:dyDescent="0.2">
      <c r="A617" s="17" t="s">
        <v>24</v>
      </c>
      <c r="B617" s="18">
        <v>43160</v>
      </c>
      <c r="C617" s="17">
        <f t="shared" si="27"/>
        <v>3</v>
      </c>
      <c r="D617" s="17">
        <f t="shared" si="28"/>
        <v>2018</v>
      </c>
      <c r="E617" s="17" t="s">
        <v>3088</v>
      </c>
      <c r="F617" s="17">
        <v>6373187</v>
      </c>
      <c r="G617" s="17" t="s">
        <v>3089</v>
      </c>
      <c r="H617" s="17" t="s">
        <v>3374</v>
      </c>
      <c r="I617" s="17">
        <v>199</v>
      </c>
      <c r="K617" s="17">
        <v>84.2</v>
      </c>
      <c r="M617" s="17">
        <v>42</v>
      </c>
      <c r="P617" s="17" t="str">
        <f t="shared" si="29"/>
        <v>yes</v>
      </c>
      <c r="Q617" s="17">
        <v>58.133333333300001</v>
      </c>
      <c r="R617" s="17">
        <v>-151.5666666667</v>
      </c>
      <c r="S617" s="17" t="s">
        <v>3096</v>
      </c>
      <c r="U617" s="17" t="s">
        <v>3093</v>
      </c>
    </row>
    <row r="618" spans="1:22" x14ac:dyDescent="0.2">
      <c r="A618" s="17" t="s">
        <v>24</v>
      </c>
      <c r="B618" s="18">
        <v>43177</v>
      </c>
      <c r="C618" s="17">
        <f t="shared" si="27"/>
        <v>3</v>
      </c>
      <c r="D618" s="17">
        <f t="shared" si="28"/>
        <v>2018</v>
      </c>
      <c r="E618" s="17" t="s">
        <v>3088</v>
      </c>
      <c r="F618" s="17">
        <v>6375661</v>
      </c>
      <c r="G618" s="17" t="s">
        <v>3172</v>
      </c>
      <c r="H618" s="17" t="s">
        <v>3232</v>
      </c>
      <c r="I618" s="17">
        <v>19311</v>
      </c>
      <c r="K618" s="17">
        <v>678.9</v>
      </c>
      <c r="M618" s="17">
        <v>33</v>
      </c>
      <c r="P618" s="17" t="str">
        <f t="shared" si="29"/>
        <v>no</v>
      </c>
      <c r="Q618" s="17">
        <v>51.183333333299998</v>
      </c>
      <c r="R618" s="17">
        <v>-130.73333333330001</v>
      </c>
      <c r="S618" s="17" t="s">
        <v>3096</v>
      </c>
      <c r="U618" s="17" t="s">
        <v>3093</v>
      </c>
    </row>
    <row r="619" spans="1:22" x14ac:dyDescent="0.2">
      <c r="A619" s="17" t="s">
        <v>24</v>
      </c>
      <c r="B619" s="18">
        <v>43177</v>
      </c>
      <c r="C619" s="17">
        <f t="shared" si="27"/>
        <v>3</v>
      </c>
      <c r="D619" s="17">
        <f t="shared" si="28"/>
        <v>2018</v>
      </c>
      <c r="E619" s="17" t="s">
        <v>3088</v>
      </c>
      <c r="F619" s="17">
        <v>6375661</v>
      </c>
      <c r="G619" s="17" t="s">
        <v>3172</v>
      </c>
      <c r="H619" s="17" t="s">
        <v>3232</v>
      </c>
      <c r="I619" s="17">
        <v>19311</v>
      </c>
      <c r="K619" s="17">
        <v>678.9</v>
      </c>
      <c r="M619" s="17">
        <v>33</v>
      </c>
      <c r="P619" s="17" t="str">
        <f t="shared" si="29"/>
        <v>no</v>
      </c>
      <c r="Q619" s="17">
        <v>51.183333333299998</v>
      </c>
      <c r="R619" s="17">
        <v>-130.73333333330001</v>
      </c>
      <c r="S619" s="17" t="s">
        <v>3095</v>
      </c>
      <c r="U619" s="17" t="s">
        <v>3093</v>
      </c>
    </row>
    <row r="620" spans="1:22" x14ac:dyDescent="0.2">
      <c r="A620" s="17" t="s">
        <v>24</v>
      </c>
      <c r="B620" s="18">
        <v>43170</v>
      </c>
      <c r="C620" s="17">
        <f t="shared" si="27"/>
        <v>3</v>
      </c>
      <c r="D620" s="17">
        <f t="shared" si="28"/>
        <v>2018</v>
      </c>
      <c r="E620" s="17" t="s">
        <v>3088</v>
      </c>
      <c r="F620" s="17">
        <v>6376321</v>
      </c>
      <c r="G620" s="17" t="s">
        <v>3110</v>
      </c>
      <c r="H620" s="17" t="s">
        <v>3375</v>
      </c>
      <c r="I620" s="17">
        <v>990</v>
      </c>
      <c r="K620" s="17">
        <v>166.3</v>
      </c>
      <c r="M620" s="17">
        <v>39</v>
      </c>
      <c r="P620" s="17" t="str">
        <f t="shared" si="29"/>
        <v>no</v>
      </c>
      <c r="Q620" s="17">
        <v>56.406666666699998</v>
      </c>
      <c r="R620" s="17">
        <v>-165.3733333333</v>
      </c>
      <c r="S620" s="17" t="s">
        <v>3096</v>
      </c>
      <c r="U620" s="17" t="s">
        <v>42</v>
      </c>
    </row>
    <row r="621" spans="1:22" x14ac:dyDescent="0.2">
      <c r="A621" s="17" t="s">
        <v>24</v>
      </c>
      <c r="B621" s="18">
        <v>43170</v>
      </c>
      <c r="C621" s="17">
        <f t="shared" si="27"/>
        <v>3</v>
      </c>
      <c r="D621" s="17">
        <f t="shared" si="28"/>
        <v>2018</v>
      </c>
      <c r="E621" s="17" t="s">
        <v>3088</v>
      </c>
      <c r="F621" s="17">
        <v>6376321</v>
      </c>
      <c r="G621" s="17" t="s">
        <v>3110</v>
      </c>
      <c r="H621" s="17" t="s">
        <v>3375</v>
      </c>
      <c r="I621" s="17">
        <v>990</v>
      </c>
      <c r="K621" s="17">
        <v>166.3</v>
      </c>
      <c r="M621" s="17">
        <v>39</v>
      </c>
      <c r="P621" s="17" t="str">
        <f t="shared" si="29"/>
        <v>no</v>
      </c>
      <c r="Q621" s="17">
        <v>56.406666666699998</v>
      </c>
      <c r="R621" s="17">
        <v>-165.3733333333</v>
      </c>
      <c r="S621" s="17" t="s">
        <v>3095</v>
      </c>
      <c r="U621" s="17" t="s">
        <v>42</v>
      </c>
    </row>
    <row r="622" spans="1:22" x14ac:dyDescent="0.2">
      <c r="A622" s="17" t="s">
        <v>24</v>
      </c>
      <c r="B622" s="18">
        <v>43170</v>
      </c>
      <c r="C622" s="17">
        <f t="shared" si="27"/>
        <v>3</v>
      </c>
      <c r="D622" s="17">
        <f t="shared" si="28"/>
        <v>2018</v>
      </c>
      <c r="E622" s="17" t="s">
        <v>3088</v>
      </c>
      <c r="F622" s="17">
        <v>6376321</v>
      </c>
      <c r="G622" s="17" t="s">
        <v>3110</v>
      </c>
      <c r="H622" s="17" t="s">
        <v>3375</v>
      </c>
      <c r="I622" s="17">
        <v>990</v>
      </c>
      <c r="K622" s="17">
        <v>166.3</v>
      </c>
      <c r="M622" s="17">
        <v>39</v>
      </c>
      <c r="P622" s="17" t="str">
        <f t="shared" si="29"/>
        <v>no</v>
      </c>
      <c r="Q622" s="17">
        <v>56.406666666699998</v>
      </c>
      <c r="R622" s="17">
        <v>-165.3733333333</v>
      </c>
      <c r="S622" s="17" t="s">
        <v>3120</v>
      </c>
      <c r="U622" s="17" t="s">
        <v>42</v>
      </c>
    </row>
    <row r="623" spans="1:22" x14ac:dyDescent="0.2">
      <c r="A623" s="17" t="s">
        <v>24</v>
      </c>
      <c r="B623" s="18">
        <v>43177</v>
      </c>
      <c r="C623" s="17">
        <f t="shared" si="27"/>
        <v>3</v>
      </c>
      <c r="D623" s="17">
        <f t="shared" si="28"/>
        <v>2018</v>
      </c>
      <c r="E623" s="17" t="s">
        <v>3088</v>
      </c>
      <c r="F623" s="17">
        <v>6376978</v>
      </c>
      <c r="G623" s="17" t="s">
        <v>3376</v>
      </c>
      <c r="H623" s="17" t="s">
        <v>3377</v>
      </c>
      <c r="K623" s="17">
        <v>309.3</v>
      </c>
      <c r="M623" s="17">
        <v>26</v>
      </c>
      <c r="P623" s="17" t="str">
        <f t="shared" si="29"/>
        <v>no</v>
      </c>
      <c r="Q623" s="17">
        <v>51.860500000000002</v>
      </c>
      <c r="R623" s="17">
        <v>-176.63831666670001</v>
      </c>
      <c r="S623" s="17" t="s">
        <v>3096</v>
      </c>
      <c r="U623" s="17" t="s">
        <v>42</v>
      </c>
    </row>
    <row r="624" spans="1:22" x14ac:dyDescent="0.2">
      <c r="A624" s="17" t="s">
        <v>24</v>
      </c>
      <c r="B624" s="18">
        <v>43177</v>
      </c>
      <c r="C624" s="17">
        <f t="shared" si="27"/>
        <v>3</v>
      </c>
      <c r="D624" s="17">
        <f t="shared" si="28"/>
        <v>2018</v>
      </c>
      <c r="E624" s="17" t="s">
        <v>3088</v>
      </c>
      <c r="F624" s="17">
        <v>6376978</v>
      </c>
      <c r="G624" s="17" t="s">
        <v>3376</v>
      </c>
      <c r="H624" s="17" t="s">
        <v>3377</v>
      </c>
      <c r="K624" s="17">
        <v>309.3</v>
      </c>
      <c r="M624" s="17">
        <v>26</v>
      </c>
      <c r="P624" s="17" t="str">
        <f t="shared" si="29"/>
        <v>no</v>
      </c>
      <c r="Q624" s="17">
        <v>51.860500000000002</v>
      </c>
      <c r="R624" s="17">
        <v>-176.63831666670001</v>
      </c>
      <c r="S624" s="17" t="s">
        <v>39</v>
      </c>
      <c r="U624" s="17" t="s">
        <v>42</v>
      </c>
    </row>
    <row r="625" spans="1:22" x14ac:dyDescent="0.2">
      <c r="A625" s="17" t="s">
        <v>24</v>
      </c>
      <c r="B625" s="18">
        <v>43183</v>
      </c>
      <c r="C625" s="17">
        <f t="shared" si="27"/>
        <v>3</v>
      </c>
      <c r="D625" s="17">
        <f t="shared" si="28"/>
        <v>2018</v>
      </c>
      <c r="E625" s="17" t="s">
        <v>3088</v>
      </c>
      <c r="F625" s="17">
        <v>6379835</v>
      </c>
      <c r="G625" s="17" t="s">
        <v>3089</v>
      </c>
      <c r="H625" s="17" t="s">
        <v>3378</v>
      </c>
      <c r="I625" s="17">
        <v>1557</v>
      </c>
      <c r="K625" s="17">
        <v>199.5</v>
      </c>
      <c r="M625" s="17">
        <v>36</v>
      </c>
      <c r="P625" s="17" t="str">
        <f t="shared" si="29"/>
        <v>no</v>
      </c>
      <c r="Q625" s="17">
        <v>52.011666666700002</v>
      </c>
      <c r="R625" s="17">
        <v>174.76833333330001</v>
      </c>
      <c r="S625" s="17" t="s">
        <v>3096</v>
      </c>
      <c r="U625" s="17" t="s">
        <v>42</v>
      </c>
    </row>
    <row r="626" spans="1:22" x14ac:dyDescent="0.2">
      <c r="A626" s="17" t="s">
        <v>24</v>
      </c>
      <c r="B626" s="18">
        <v>43183</v>
      </c>
      <c r="C626" s="17">
        <f t="shared" si="27"/>
        <v>3</v>
      </c>
      <c r="D626" s="17">
        <f t="shared" si="28"/>
        <v>2018</v>
      </c>
      <c r="E626" s="17" t="s">
        <v>3088</v>
      </c>
      <c r="F626" s="17">
        <v>6379835</v>
      </c>
      <c r="G626" s="17" t="s">
        <v>3089</v>
      </c>
      <c r="H626" s="17" t="s">
        <v>3378</v>
      </c>
      <c r="I626" s="17">
        <v>1557</v>
      </c>
      <c r="K626" s="17">
        <v>199.5</v>
      </c>
      <c r="M626" s="17">
        <v>36</v>
      </c>
      <c r="P626" s="17" t="str">
        <f t="shared" si="29"/>
        <v>no</v>
      </c>
      <c r="Q626" s="17">
        <v>52.011666666700002</v>
      </c>
      <c r="R626" s="17">
        <v>174.76833333330001</v>
      </c>
      <c r="S626" s="17" t="s">
        <v>3095</v>
      </c>
      <c r="U626" s="17" t="s">
        <v>42</v>
      </c>
    </row>
    <row r="627" spans="1:22" x14ac:dyDescent="0.2">
      <c r="A627" s="17" t="s">
        <v>24</v>
      </c>
      <c r="B627" s="18">
        <v>43188</v>
      </c>
      <c r="C627" s="17">
        <f t="shared" si="27"/>
        <v>3</v>
      </c>
      <c r="D627" s="17">
        <f t="shared" si="28"/>
        <v>2018</v>
      </c>
      <c r="E627" s="17" t="s">
        <v>3088</v>
      </c>
      <c r="F627" s="17">
        <v>6381322</v>
      </c>
      <c r="G627" s="17" t="s">
        <v>3343</v>
      </c>
      <c r="H627" s="17" t="s">
        <v>3379</v>
      </c>
      <c r="I627" s="17">
        <v>292</v>
      </c>
      <c r="K627" s="17">
        <v>147.5</v>
      </c>
      <c r="M627" s="17">
        <v>34</v>
      </c>
      <c r="P627" s="17" t="str">
        <f t="shared" si="29"/>
        <v>yes</v>
      </c>
      <c r="Q627" s="17">
        <v>60.121353289300004</v>
      </c>
      <c r="R627" s="17">
        <v>-149.37953280740001</v>
      </c>
      <c r="S627" s="17" t="s">
        <v>3091</v>
      </c>
      <c r="U627" s="17" t="s">
        <v>3093</v>
      </c>
      <c r="V627" s="17" t="s">
        <v>1894</v>
      </c>
    </row>
    <row r="628" spans="1:22" x14ac:dyDescent="0.2">
      <c r="A628" s="17" t="s">
        <v>24</v>
      </c>
      <c r="B628" s="18">
        <v>43146</v>
      </c>
      <c r="C628" s="17">
        <f t="shared" si="27"/>
        <v>2</v>
      </c>
      <c r="D628" s="17">
        <f t="shared" si="28"/>
        <v>2018</v>
      </c>
      <c r="E628" s="17" t="s">
        <v>3088</v>
      </c>
      <c r="F628" s="17">
        <v>6381487</v>
      </c>
      <c r="G628" s="17" t="s">
        <v>3089</v>
      </c>
      <c r="H628" s="17" t="s">
        <v>3125</v>
      </c>
      <c r="I628" s="17">
        <v>175</v>
      </c>
      <c r="K628" s="17">
        <v>93.4</v>
      </c>
      <c r="M628" s="17">
        <v>40</v>
      </c>
      <c r="P628" s="17" t="str">
        <f t="shared" si="29"/>
        <v>no</v>
      </c>
      <c r="Q628" s="17">
        <v>55.6</v>
      </c>
      <c r="R628" s="17">
        <v>-164.15</v>
      </c>
      <c r="S628" s="17" t="s">
        <v>1715</v>
      </c>
      <c r="U628" s="17" t="s">
        <v>3093</v>
      </c>
    </row>
    <row r="629" spans="1:22" x14ac:dyDescent="0.2">
      <c r="A629" s="17" t="s">
        <v>24</v>
      </c>
      <c r="B629" s="18">
        <v>43146</v>
      </c>
      <c r="C629" s="17">
        <f t="shared" si="27"/>
        <v>2</v>
      </c>
      <c r="D629" s="17">
        <f t="shared" si="28"/>
        <v>2018</v>
      </c>
      <c r="E629" s="17" t="s">
        <v>3088</v>
      </c>
      <c r="F629" s="17">
        <v>6381487</v>
      </c>
      <c r="G629" s="17" t="s">
        <v>3089</v>
      </c>
      <c r="H629" s="17" t="s">
        <v>3125</v>
      </c>
      <c r="I629" s="17">
        <v>175</v>
      </c>
      <c r="K629" s="17">
        <v>93.4</v>
      </c>
      <c r="M629" s="17">
        <v>40</v>
      </c>
      <c r="P629" s="17" t="str">
        <f t="shared" si="29"/>
        <v>no</v>
      </c>
      <c r="Q629" s="17">
        <v>55.6</v>
      </c>
      <c r="R629" s="17">
        <v>-164.15</v>
      </c>
      <c r="S629" s="17" t="s">
        <v>3095</v>
      </c>
      <c r="U629" s="17" t="s">
        <v>3093</v>
      </c>
    </row>
    <row r="630" spans="1:22" x14ac:dyDescent="0.2">
      <c r="A630" s="17" t="s">
        <v>24</v>
      </c>
      <c r="B630" s="18">
        <v>43146</v>
      </c>
      <c r="C630" s="17">
        <f t="shared" si="27"/>
        <v>2</v>
      </c>
      <c r="D630" s="17">
        <f t="shared" si="28"/>
        <v>2018</v>
      </c>
      <c r="E630" s="17" t="s">
        <v>3088</v>
      </c>
      <c r="F630" s="17">
        <v>6381487</v>
      </c>
      <c r="G630" s="17" t="s">
        <v>3089</v>
      </c>
      <c r="H630" s="17" t="s">
        <v>3125</v>
      </c>
      <c r="I630" s="17">
        <v>175</v>
      </c>
      <c r="K630" s="17">
        <v>93.4</v>
      </c>
      <c r="M630" s="17">
        <v>40</v>
      </c>
      <c r="P630" s="17" t="str">
        <f t="shared" si="29"/>
        <v>no</v>
      </c>
      <c r="Q630" s="17">
        <v>55.6</v>
      </c>
      <c r="R630" s="17">
        <v>-164.15</v>
      </c>
      <c r="S630" s="17" t="s">
        <v>412</v>
      </c>
      <c r="U630" s="17" t="s">
        <v>3093</v>
      </c>
    </row>
    <row r="631" spans="1:22" x14ac:dyDescent="0.2">
      <c r="A631" s="17" t="s">
        <v>24</v>
      </c>
      <c r="B631" s="18">
        <v>43181</v>
      </c>
      <c r="C631" s="17">
        <f t="shared" si="27"/>
        <v>3</v>
      </c>
      <c r="D631" s="17">
        <f t="shared" si="28"/>
        <v>2018</v>
      </c>
      <c r="E631" s="17" t="s">
        <v>3088</v>
      </c>
      <c r="F631" s="17">
        <v>6383738</v>
      </c>
      <c r="G631" s="17" t="s">
        <v>3089</v>
      </c>
      <c r="H631" s="17" t="s">
        <v>3380</v>
      </c>
      <c r="I631" s="17">
        <v>198</v>
      </c>
      <c r="K631" s="17">
        <v>91.8</v>
      </c>
      <c r="M631" s="17">
        <v>42</v>
      </c>
      <c r="P631" s="17" t="str">
        <f t="shared" si="29"/>
        <v>yes</v>
      </c>
      <c r="Q631" s="17">
        <v>58.916666666700003</v>
      </c>
      <c r="R631" s="17">
        <v>-173.005</v>
      </c>
      <c r="S631" s="17" t="s">
        <v>3114</v>
      </c>
      <c r="U631" s="17" t="s">
        <v>42</v>
      </c>
    </row>
    <row r="632" spans="1:22" x14ac:dyDescent="0.2">
      <c r="A632" s="17" t="s">
        <v>24</v>
      </c>
      <c r="B632" s="18">
        <v>43181</v>
      </c>
      <c r="C632" s="17">
        <f t="shared" si="27"/>
        <v>3</v>
      </c>
      <c r="D632" s="17">
        <f t="shared" si="28"/>
        <v>2018</v>
      </c>
      <c r="E632" s="17" t="s">
        <v>3088</v>
      </c>
      <c r="F632" s="17">
        <v>6383738</v>
      </c>
      <c r="G632" s="17" t="s">
        <v>3089</v>
      </c>
      <c r="H632" s="17" t="s">
        <v>3380</v>
      </c>
      <c r="I632" s="17">
        <v>198</v>
      </c>
      <c r="K632" s="17">
        <v>91.8</v>
      </c>
      <c r="M632" s="17">
        <v>42</v>
      </c>
      <c r="P632" s="17" t="str">
        <f t="shared" si="29"/>
        <v>yes</v>
      </c>
      <c r="Q632" s="17">
        <v>58.916666666700003</v>
      </c>
      <c r="R632" s="17">
        <v>-173.005</v>
      </c>
      <c r="S632" s="17" t="s">
        <v>3096</v>
      </c>
      <c r="U632" s="17" t="s">
        <v>42</v>
      </c>
    </row>
    <row r="633" spans="1:22" x14ac:dyDescent="0.2">
      <c r="A633" s="17" t="s">
        <v>24</v>
      </c>
      <c r="B633" s="18">
        <v>43140</v>
      </c>
      <c r="C633" s="17">
        <f t="shared" si="27"/>
        <v>2</v>
      </c>
      <c r="D633" s="17">
        <f t="shared" si="28"/>
        <v>2018</v>
      </c>
      <c r="E633" s="17" t="s">
        <v>3088</v>
      </c>
      <c r="F633" s="17">
        <v>6383775</v>
      </c>
      <c r="G633" s="17" t="s">
        <v>3098</v>
      </c>
      <c r="H633" s="17" t="s">
        <v>3304</v>
      </c>
      <c r="I633" s="17">
        <v>155</v>
      </c>
      <c r="K633" s="17">
        <v>110.9</v>
      </c>
      <c r="M633" s="17">
        <v>45</v>
      </c>
      <c r="P633" s="17" t="str">
        <f t="shared" si="29"/>
        <v>yes</v>
      </c>
      <c r="Q633" s="17">
        <v>60.380827428899998</v>
      </c>
      <c r="R633" s="17">
        <v>-146.93210252930001</v>
      </c>
      <c r="S633" s="17" t="s">
        <v>3096</v>
      </c>
      <c r="U633" s="17" t="s">
        <v>42</v>
      </c>
    </row>
    <row r="634" spans="1:22" x14ac:dyDescent="0.2">
      <c r="A634" s="17" t="s">
        <v>24</v>
      </c>
      <c r="B634" s="18">
        <v>43140</v>
      </c>
      <c r="C634" s="17">
        <f t="shared" si="27"/>
        <v>2</v>
      </c>
      <c r="D634" s="17">
        <f t="shared" si="28"/>
        <v>2018</v>
      </c>
      <c r="E634" s="17" t="s">
        <v>3088</v>
      </c>
      <c r="F634" s="17">
        <v>6383775</v>
      </c>
      <c r="G634" s="17" t="s">
        <v>3098</v>
      </c>
      <c r="H634" s="17" t="s">
        <v>3304</v>
      </c>
      <c r="I634" s="17">
        <v>155</v>
      </c>
      <c r="K634" s="17">
        <v>110.9</v>
      </c>
      <c r="M634" s="17">
        <v>45</v>
      </c>
      <c r="P634" s="17" t="str">
        <f t="shared" si="29"/>
        <v>yes</v>
      </c>
      <c r="Q634" s="17">
        <v>60.380827428899998</v>
      </c>
      <c r="R634" s="17">
        <v>-146.93210252930001</v>
      </c>
      <c r="S634" s="17" t="s">
        <v>3120</v>
      </c>
      <c r="U634" s="17" t="s">
        <v>42</v>
      </c>
    </row>
    <row r="635" spans="1:22" x14ac:dyDescent="0.2">
      <c r="A635" s="17" t="s">
        <v>24</v>
      </c>
      <c r="B635" s="18">
        <v>43140</v>
      </c>
      <c r="C635" s="17">
        <f t="shared" si="27"/>
        <v>2</v>
      </c>
      <c r="D635" s="17">
        <f t="shared" si="28"/>
        <v>2018</v>
      </c>
      <c r="E635" s="17" t="s">
        <v>3088</v>
      </c>
      <c r="F635" s="17">
        <v>6383775</v>
      </c>
      <c r="G635" s="17" t="s">
        <v>3098</v>
      </c>
      <c r="H635" s="17" t="s">
        <v>3304</v>
      </c>
      <c r="I635" s="17">
        <v>155</v>
      </c>
      <c r="K635" s="17">
        <v>110.9</v>
      </c>
      <c r="M635" s="17">
        <v>45</v>
      </c>
      <c r="P635" s="17" t="str">
        <f t="shared" si="29"/>
        <v>yes</v>
      </c>
      <c r="Q635" s="17">
        <v>60.380827428899998</v>
      </c>
      <c r="R635" s="17">
        <v>-146.93210252930001</v>
      </c>
      <c r="S635" s="17" t="s">
        <v>3095</v>
      </c>
      <c r="U635" s="17" t="s">
        <v>42</v>
      </c>
    </row>
    <row r="636" spans="1:22" x14ac:dyDescent="0.2">
      <c r="A636" s="17" t="s">
        <v>24</v>
      </c>
      <c r="B636" s="18">
        <v>43140</v>
      </c>
      <c r="C636" s="17">
        <f t="shared" si="27"/>
        <v>2</v>
      </c>
      <c r="D636" s="17">
        <f t="shared" si="28"/>
        <v>2018</v>
      </c>
      <c r="E636" s="17" t="s">
        <v>3088</v>
      </c>
      <c r="F636" s="17">
        <v>6383775</v>
      </c>
      <c r="G636" s="17" t="s">
        <v>3098</v>
      </c>
      <c r="H636" s="17" t="s">
        <v>3304</v>
      </c>
      <c r="I636" s="17">
        <v>155</v>
      </c>
      <c r="K636" s="17">
        <v>110.9</v>
      </c>
      <c r="M636" s="17">
        <v>45</v>
      </c>
      <c r="P636" s="17" t="str">
        <f t="shared" si="29"/>
        <v>yes</v>
      </c>
      <c r="Q636" s="17">
        <v>60.380827428899998</v>
      </c>
      <c r="R636" s="17">
        <v>-146.93210252930001</v>
      </c>
      <c r="S636" s="17" t="s">
        <v>3096</v>
      </c>
      <c r="U636" s="17" t="s">
        <v>42</v>
      </c>
    </row>
    <row r="637" spans="1:22" x14ac:dyDescent="0.2">
      <c r="A637" s="17" t="s">
        <v>24</v>
      </c>
      <c r="B637" s="18">
        <v>43189</v>
      </c>
      <c r="C637" s="17">
        <f t="shared" si="27"/>
        <v>3</v>
      </c>
      <c r="D637" s="17">
        <f t="shared" si="28"/>
        <v>2018</v>
      </c>
      <c r="E637" s="17" t="s">
        <v>2964</v>
      </c>
      <c r="F637" s="17">
        <v>6383790</v>
      </c>
      <c r="G637" s="17" t="s">
        <v>3101</v>
      </c>
      <c r="H637" s="17" t="s">
        <v>3381</v>
      </c>
      <c r="K637" s="17">
        <v>32</v>
      </c>
      <c r="M637" s="17">
        <v>26</v>
      </c>
      <c r="P637" s="17" t="str">
        <f t="shared" si="29"/>
        <v>yes</v>
      </c>
      <c r="Q637" s="17">
        <v>59.450765642</v>
      </c>
      <c r="R637" s="17">
        <v>-135.32513992599999</v>
      </c>
      <c r="S637" s="17" t="s">
        <v>3091</v>
      </c>
      <c r="U637" s="17" t="s">
        <v>3093</v>
      </c>
      <c r="V637" s="17" t="s">
        <v>1894</v>
      </c>
    </row>
    <row r="638" spans="1:22" x14ac:dyDescent="0.2">
      <c r="A638" s="17" t="s">
        <v>24</v>
      </c>
      <c r="B638" s="18">
        <v>43190</v>
      </c>
      <c r="C638" s="17">
        <f t="shared" si="27"/>
        <v>3</v>
      </c>
      <c r="D638" s="17">
        <f t="shared" si="28"/>
        <v>2018</v>
      </c>
      <c r="E638" s="17" t="s">
        <v>3382</v>
      </c>
      <c r="F638" s="17">
        <v>6386073</v>
      </c>
      <c r="G638" s="17" t="s">
        <v>3172</v>
      </c>
      <c r="H638" s="17" t="s">
        <v>3383</v>
      </c>
      <c r="I638" s="17">
        <v>10307</v>
      </c>
      <c r="K638" s="17">
        <v>651.6</v>
      </c>
      <c r="P638" s="17" t="str">
        <f t="shared" si="29"/>
        <v>no</v>
      </c>
      <c r="Q638" s="17">
        <v>57.733333333300003</v>
      </c>
      <c r="R638" s="17">
        <v>-152.36666666670001</v>
      </c>
      <c r="S638" s="17" t="s">
        <v>3095</v>
      </c>
      <c r="U638" s="17" t="s">
        <v>3093</v>
      </c>
    </row>
    <row r="639" spans="1:22" x14ac:dyDescent="0.2">
      <c r="A639" s="17" t="s">
        <v>24</v>
      </c>
      <c r="B639" s="18">
        <v>43190</v>
      </c>
      <c r="C639" s="17">
        <f t="shared" si="27"/>
        <v>3</v>
      </c>
      <c r="D639" s="17">
        <f t="shared" si="28"/>
        <v>2018</v>
      </c>
      <c r="E639" s="17" t="s">
        <v>3382</v>
      </c>
      <c r="F639" s="17">
        <v>6386073</v>
      </c>
      <c r="G639" s="17" t="s">
        <v>3172</v>
      </c>
      <c r="H639" s="17" t="s">
        <v>3383</v>
      </c>
      <c r="I639" s="17">
        <v>10307</v>
      </c>
      <c r="K639" s="17">
        <v>651.6</v>
      </c>
      <c r="P639" s="17" t="str">
        <f t="shared" si="29"/>
        <v>no</v>
      </c>
      <c r="Q639" s="17">
        <v>57.733333333300003</v>
      </c>
      <c r="R639" s="17">
        <v>-152.36666666670001</v>
      </c>
      <c r="S639" s="17" t="s">
        <v>3096</v>
      </c>
      <c r="U639" s="17" t="s">
        <v>3093</v>
      </c>
    </row>
    <row r="640" spans="1:22" x14ac:dyDescent="0.2">
      <c r="A640" s="17" t="s">
        <v>24</v>
      </c>
      <c r="B640" s="18">
        <v>43194</v>
      </c>
      <c r="C640" s="17">
        <f t="shared" si="27"/>
        <v>4</v>
      </c>
      <c r="D640" s="17">
        <f t="shared" si="28"/>
        <v>2018</v>
      </c>
      <c r="E640" s="17" t="s">
        <v>3088</v>
      </c>
      <c r="F640" s="17">
        <v>6386935</v>
      </c>
      <c r="G640" s="17" t="s">
        <v>3098</v>
      </c>
      <c r="H640" s="17" t="s">
        <v>3384</v>
      </c>
      <c r="K640" s="17">
        <v>78.900000000000006</v>
      </c>
      <c r="M640" s="17">
        <v>36</v>
      </c>
      <c r="P640" s="17" t="str">
        <f t="shared" si="29"/>
        <v>no</v>
      </c>
      <c r="Q640" s="17">
        <v>57.1332925508</v>
      </c>
      <c r="R640" s="17">
        <v>-135.38100814820001</v>
      </c>
      <c r="S640" s="17" t="s">
        <v>3091</v>
      </c>
      <c r="U640" s="17" t="s">
        <v>42</v>
      </c>
      <c r="V640" s="17" t="s">
        <v>1894</v>
      </c>
    </row>
    <row r="641" spans="1:22" x14ac:dyDescent="0.2">
      <c r="A641" s="17" t="s">
        <v>24</v>
      </c>
      <c r="B641" s="18">
        <v>43194</v>
      </c>
      <c r="C641" s="17">
        <f t="shared" si="27"/>
        <v>4</v>
      </c>
      <c r="D641" s="17">
        <f t="shared" si="28"/>
        <v>2018</v>
      </c>
      <c r="E641" s="17" t="s">
        <v>3088</v>
      </c>
      <c r="F641" s="17">
        <v>6386935</v>
      </c>
      <c r="G641" s="17" t="s">
        <v>3098</v>
      </c>
      <c r="H641" s="17" t="s">
        <v>3384</v>
      </c>
      <c r="K641" s="17">
        <v>78.900000000000006</v>
      </c>
      <c r="M641" s="17">
        <v>36</v>
      </c>
      <c r="P641" s="17" t="str">
        <f t="shared" si="29"/>
        <v>no</v>
      </c>
      <c r="Q641" s="17">
        <v>57.1332925508</v>
      </c>
      <c r="R641" s="17">
        <v>-135.38100814820001</v>
      </c>
      <c r="S641" s="17" t="s">
        <v>3091</v>
      </c>
      <c r="U641" s="17" t="s">
        <v>42</v>
      </c>
    </row>
    <row r="642" spans="1:22" x14ac:dyDescent="0.2">
      <c r="A642" s="17" t="s">
        <v>24</v>
      </c>
      <c r="B642" s="18">
        <v>43194</v>
      </c>
      <c r="C642" s="17">
        <f t="shared" si="27"/>
        <v>4</v>
      </c>
      <c r="D642" s="17">
        <f t="shared" si="28"/>
        <v>2018</v>
      </c>
      <c r="E642" s="17" t="s">
        <v>3088</v>
      </c>
      <c r="F642" s="17">
        <v>6386935</v>
      </c>
      <c r="G642" s="17" t="s">
        <v>3098</v>
      </c>
      <c r="H642" s="17" t="s">
        <v>3384</v>
      </c>
      <c r="K642" s="17">
        <v>78.900000000000006</v>
      </c>
      <c r="M642" s="17">
        <v>36</v>
      </c>
      <c r="P642" s="17" t="str">
        <f t="shared" si="29"/>
        <v>no</v>
      </c>
      <c r="Q642" s="17">
        <v>57.1332925508</v>
      </c>
      <c r="R642" s="17">
        <v>-135.38100814820001</v>
      </c>
      <c r="S642" s="17" t="s">
        <v>3096</v>
      </c>
      <c r="U642" s="17" t="s">
        <v>42</v>
      </c>
      <c r="V642" s="17" t="s">
        <v>1894</v>
      </c>
    </row>
    <row r="643" spans="1:22" x14ac:dyDescent="0.2">
      <c r="A643" s="17" t="s">
        <v>24</v>
      </c>
      <c r="B643" s="18">
        <v>43194</v>
      </c>
      <c r="C643" s="17">
        <f t="shared" ref="C643:C706" si="30">MONTH(B643)</f>
        <v>4</v>
      </c>
      <c r="D643" s="17">
        <f t="shared" ref="D643:D706" si="31">YEAR(B643)</f>
        <v>2018</v>
      </c>
      <c r="E643" s="17" t="s">
        <v>3088</v>
      </c>
      <c r="F643" s="17">
        <v>6386935</v>
      </c>
      <c r="G643" s="17" t="s">
        <v>3098</v>
      </c>
      <c r="H643" s="17" t="s">
        <v>3384</v>
      </c>
      <c r="K643" s="17">
        <v>78.900000000000006</v>
      </c>
      <c r="M643" s="17">
        <v>36</v>
      </c>
      <c r="P643" s="17" t="str">
        <f t="shared" ref="P643:P706" si="32">IF(Q643&gt;=58,"yes","no")</f>
        <v>no</v>
      </c>
      <c r="Q643" s="17">
        <v>57.1332925508</v>
      </c>
      <c r="R643" s="17">
        <v>-135.38100814820001</v>
      </c>
      <c r="S643" s="17" t="s">
        <v>3096</v>
      </c>
      <c r="U643" s="17" t="s">
        <v>42</v>
      </c>
    </row>
    <row r="644" spans="1:22" x14ac:dyDescent="0.2">
      <c r="A644" s="17" t="s">
        <v>24</v>
      </c>
      <c r="B644" s="18">
        <v>42831</v>
      </c>
      <c r="C644" s="17">
        <f t="shared" si="30"/>
        <v>4</v>
      </c>
      <c r="D644" s="17">
        <f t="shared" si="31"/>
        <v>2017</v>
      </c>
      <c r="E644" s="17" t="s">
        <v>3088</v>
      </c>
      <c r="F644" s="17">
        <v>6389151</v>
      </c>
      <c r="G644" s="17" t="s">
        <v>3172</v>
      </c>
      <c r="H644" s="17" t="s">
        <v>3259</v>
      </c>
      <c r="I644" s="17">
        <v>19311</v>
      </c>
      <c r="K644" s="17">
        <v>678.9</v>
      </c>
      <c r="M644" s="17">
        <v>33</v>
      </c>
      <c r="P644" s="17" t="str">
        <f t="shared" si="32"/>
        <v>yes</v>
      </c>
      <c r="Q644" s="17">
        <v>61.243205116600002</v>
      </c>
      <c r="R644" s="17">
        <v>-149.88751518609999</v>
      </c>
      <c r="S644" s="17" t="s">
        <v>3120</v>
      </c>
      <c r="U644" s="17" t="s">
        <v>3093</v>
      </c>
    </row>
    <row r="645" spans="1:22" x14ac:dyDescent="0.2">
      <c r="A645" s="17" t="s">
        <v>24</v>
      </c>
      <c r="B645" s="18">
        <v>42831</v>
      </c>
      <c r="C645" s="17">
        <f t="shared" si="30"/>
        <v>4</v>
      </c>
      <c r="D645" s="17">
        <f t="shared" si="31"/>
        <v>2017</v>
      </c>
      <c r="E645" s="17" t="s">
        <v>3088</v>
      </c>
      <c r="F645" s="17">
        <v>6389151</v>
      </c>
      <c r="G645" s="17" t="s">
        <v>3172</v>
      </c>
      <c r="H645" s="17" t="s">
        <v>3259</v>
      </c>
      <c r="I645" s="17">
        <v>19311</v>
      </c>
      <c r="K645" s="17">
        <v>678.9</v>
      </c>
      <c r="M645" s="17">
        <v>33</v>
      </c>
      <c r="P645" s="17" t="str">
        <f t="shared" si="32"/>
        <v>yes</v>
      </c>
      <c r="Q645" s="17">
        <v>61.243205116600002</v>
      </c>
      <c r="R645" s="17">
        <v>-149.88751518609999</v>
      </c>
      <c r="S645" s="17" t="s">
        <v>3095</v>
      </c>
      <c r="U645" s="17" t="s">
        <v>3093</v>
      </c>
    </row>
    <row r="646" spans="1:22" x14ac:dyDescent="0.2">
      <c r="A646" s="17" t="s">
        <v>24</v>
      </c>
      <c r="B646" s="18">
        <v>42787</v>
      </c>
      <c r="C646" s="17">
        <f t="shared" si="30"/>
        <v>2</v>
      </c>
      <c r="D646" s="17">
        <f t="shared" si="31"/>
        <v>2017</v>
      </c>
      <c r="E646" s="17" t="s">
        <v>3088</v>
      </c>
      <c r="F646" s="17">
        <v>6389162</v>
      </c>
      <c r="G646" s="17" t="s">
        <v>3172</v>
      </c>
      <c r="H646" s="17" t="s">
        <v>3259</v>
      </c>
      <c r="I646" s="17">
        <v>19311</v>
      </c>
      <c r="K646" s="17">
        <v>678.9</v>
      </c>
      <c r="M646" s="17">
        <v>33</v>
      </c>
      <c r="P646" s="17" t="str">
        <f t="shared" si="32"/>
        <v>yes</v>
      </c>
      <c r="Q646" s="17">
        <v>61.240277777800003</v>
      </c>
      <c r="R646" s="17">
        <v>-149.88611111110001</v>
      </c>
      <c r="S646" s="17" t="s">
        <v>3096</v>
      </c>
      <c r="U646" s="17" t="s">
        <v>42</v>
      </c>
    </row>
    <row r="647" spans="1:22" x14ac:dyDescent="0.2">
      <c r="A647" s="17" t="s">
        <v>24</v>
      </c>
      <c r="B647" s="18">
        <v>42787</v>
      </c>
      <c r="C647" s="17">
        <f t="shared" si="30"/>
        <v>2</v>
      </c>
      <c r="D647" s="17">
        <f t="shared" si="31"/>
        <v>2017</v>
      </c>
      <c r="E647" s="17" t="s">
        <v>3088</v>
      </c>
      <c r="F647" s="17">
        <v>6389162</v>
      </c>
      <c r="G647" s="17" t="s">
        <v>3172</v>
      </c>
      <c r="H647" s="17" t="s">
        <v>3259</v>
      </c>
      <c r="I647" s="17">
        <v>19311</v>
      </c>
      <c r="K647" s="17">
        <v>678.9</v>
      </c>
      <c r="M647" s="17">
        <v>33</v>
      </c>
      <c r="P647" s="17" t="str">
        <f t="shared" si="32"/>
        <v>no</v>
      </c>
      <c r="Q647" s="17">
        <v>55.875</v>
      </c>
      <c r="R647" s="17">
        <v>-142.48849999999999</v>
      </c>
      <c r="S647" s="17" t="s">
        <v>3109</v>
      </c>
      <c r="U647" s="17" t="s">
        <v>42</v>
      </c>
    </row>
    <row r="648" spans="1:22" x14ac:dyDescent="0.2">
      <c r="A648" s="17" t="s">
        <v>24</v>
      </c>
      <c r="B648" s="18">
        <v>43180</v>
      </c>
      <c r="C648" s="17">
        <f t="shared" si="30"/>
        <v>3</v>
      </c>
      <c r="D648" s="17">
        <f t="shared" si="31"/>
        <v>2018</v>
      </c>
      <c r="E648" s="17" t="s">
        <v>3088</v>
      </c>
      <c r="F648" s="17">
        <v>6389204</v>
      </c>
      <c r="G648" s="17" t="s">
        <v>3089</v>
      </c>
      <c r="H648" s="17" t="s">
        <v>3385</v>
      </c>
      <c r="I648" s="17">
        <v>19</v>
      </c>
      <c r="K648" s="17">
        <v>40</v>
      </c>
      <c r="M648" s="17">
        <v>85</v>
      </c>
      <c r="P648" s="17" t="str">
        <f t="shared" si="32"/>
        <v>no</v>
      </c>
      <c r="Q648" s="17">
        <v>57.470197491299999</v>
      </c>
      <c r="R648" s="17">
        <v>-135.1359663158</v>
      </c>
      <c r="S648" s="17" t="s">
        <v>3091</v>
      </c>
      <c r="U648" s="17" t="s">
        <v>3223</v>
      </c>
      <c r="V648" s="17" t="s">
        <v>1894</v>
      </c>
    </row>
    <row r="649" spans="1:22" x14ac:dyDescent="0.2">
      <c r="A649" s="17" t="s">
        <v>24</v>
      </c>
      <c r="B649" s="18">
        <v>43180</v>
      </c>
      <c r="C649" s="17">
        <f t="shared" si="30"/>
        <v>3</v>
      </c>
      <c r="D649" s="17">
        <f t="shared" si="31"/>
        <v>2018</v>
      </c>
      <c r="E649" s="17" t="s">
        <v>3088</v>
      </c>
      <c r="F649" s="17">
        <v>6389204</v>
      </c>
      <c r="G649" s="17" t="s">
        <v>3089</v>
      </c>
      <c r="H649" s="17" t="s">
        <v>3385</v>
      </c>
      <c r="I649" s="17">
        <v>19</v>
      </c>
      <c r="K649" s="17">
        <v>40</v>
      </c>
      <c r="M649" s="17">
        <v>85</v>
      </c>
      <c r="P649" s="17" t="str">
        <f t="shared" si="32"/>
        <v>no</v>
      </c>
      <c r="Q649" s="17">
        <v>57.470197491299999</v>
      </c>
      <c r="R649" s="17">
        <v>-135.1359663158</v>
      </c>
      <c r="S649" s="17" t="s">
        <v>3091</v>
      </c>
      <c r="U649" s="17" t="s">
        <v>3223</v>
      </c>
    </row>
    <row r="650" spans="1:22" x14ac:dyDescent="0.2">
      <c r="A650" s="17" t="s">
        <v>24</v>
      </c>
      <c r="B650" s="18">
        <v>43180</v>
      </c>
      <c r="C650" s="17">
        <f t="shared" si="30"/>
        <v>3</v>
      </c>
      <c r="D650" s="17">
        <f t="shared" si="31"/>
        <v>2018</v>
      </c>
      <c r="E650" s="17" t="s">
        <v>3088</v>
      </c>
      <c r="F650" s="17">
        <v>6389204</v>
      </c>
      <c r="G650" s="17" t="s">
        <v>3089</v>
      </c>
      <c r="H650" s="17" t="s">
        <v>3385</v>
      </c>
      <c r="I650" s="17">
        <v>19</v>
      </c>
      <c r="K650" s="17">
        <v>40</v>
      </c>
      <c r="M650" s="17">
        <v>85</v>
      </c>
      <c r="P650" s="17" t="str">
        <f t="shared" si="32"/>
        <v>no</v>
      </c>
      <c r="Q650" s="17">
        <v>57.470197491299999</v>
      </c>
      <c r="R650" s="17">
        <v>-135.1359663158</v>
      </c>
      <c r="S650" s="17" t="s">
        <v>80</v>
      </c>
      <c r="U650" s="17" t="s">
        <v>3223</v>
      </c>
      <c r="V650" s="17" t="s">
        <v>1894</v>
      </c>
    </row>
    <row r="651" spans="1:22" x14ac:dyDescent="0.2">
      <c r="A651" s="17" t="s">
        <v>24</v>
      </c>
      <c r="B651" s="18">
        <v>43180</v>
      </c>
      <c r="C651" s="17">
        <f t="shared" si="30"/>
        <v>3</v>
      </c>
      <c r="D651" s="17">
        <f t="shared" si="31"/>
        <v>2018</v>
      </c>
      <c r="E651" s="17" t="s">
        <v>3088</v>
      </c>
      <c r="F651" s="17">
        <v>6389204</v>
      </c>
      <c r="G651" s="17" t="s">
        <v>3089</v>
      </c>
      <c r="H651" s="17" t="s">
        <v>3385</v>
      </c>
      <c r="I651" s="17">
        <v>19</v>
      </c>
      <c r="K651" s="17">
        <v>40</v>
      </c>
      <c r="M651" s="17">
        <v>85</v>
      </c>
      <c r="P651" s="17" t="str">
        <f t="shared" si="32"/>
        <v>no</v>
      </c>
      <c r="Q651" s="17">
        <v>57.470197491299999</v>
      </c>
      <c r="R651" s="17">
        <v>-135.1359663158</v>
      </c>
      <c r="S651" s="17" t="s">
        <v>80</v>
      </c>
      <c r="U651" s="17" t="s">
        <v>3223</v>
      </c>
    </row>
    <row r="652" spans="1:22" x14ac:dyDescent="0.2">
      <c r="A652" s="17" t="s">
        <v>24</v>
      </c>
      <c r="B652" s="18">
        <v>43180</v>
      </c>
      <c r="C652" s="17">
        <f t="shared" si="30"/>
        <v>3</v>
      </c>
      <c r="D652" s="17">
        <f t="shared" si="31"/>
        <v>2018</v>
      </c>
      <c r="E652" s="17" t="s">
        <v>3088</v>
      </c>
      <c r="F652" s="17">
        <v>6389204</v>
      </c>
      <c r="G652" s="17" t="s">
        <v>3089</v>
      </c>
      <c r="H652" s="17" t="s">
        <v>3385</v>
      </c>
      <c r="I652" s="17">
        <v>19</v>
      </c>
      <c r="K652" s="17">
        <v>40</v>
      </c>
      <c r="M652" s="17">
        <v>85</v>
      </c>
      <c r="P652" s="17" t="str">
        <f t="shared" si="32"/>
        <v>no</v>
      </c>
      <c r="Q652" s="17">
        <v>57.470197491299999</v>
      </c>
      <c r="R652" s="17">
        <v>-135.1359663158</v>
      </c>
      <c r="S652" s="17" t="s">
        <v>843</v>
      </c>
      <c r="U652" s="17" t="s">
        <v>3223</v>
      </c>
      <c r="V652" s="17" t="s">
        <v>1894</v>
      </c>
    </row>
    <row r="653" spans="1:22" x14ac:dyDescent="0.2">
      <c r="A653" s="17" t="s">
        <v>24</v>
      </c>
      <c r="B653" s="18">
        <v>43180</v>
      </c>
      <c r="C653" s="17">
        <f t="shared" si="30"/>
        <v>3</v>
      </c>
      <c r="D653" s="17">
        <f t="shared" si="31"/>
        <v>2018</v>
      </c>
      <c r="E653" s="17" t="s">
        <v>3088</v>
      </c>
      <c r="F653" s="17">
        <v>6389204</v>
      </c>
      <c r="G653" s="17" t="s">
        <v>3089</v>
      </c>
      <c r="H653" s="17" t="s">
        <v>3385</v>
      </c>
      <c r="I653" s="17">
        <v>19</v>
      </c>
      <c r="K653" s="17">
        <v>40</v>
      </c>
      <c r="M653" s="17">
        <v>85</v>
      </c>
      <c r="P653" s="17" t="str">
        <f t="shared" si="32"/>
        <v>no</v>
      </c>
      <c r="Q653" s="17">
        <v>57.470197491299999</v>
      </c>
      <c r="R653" s="17">
        <v>-135.1359663158</v>
      </c>
      <c r="S653" s="17" t="s">
        <v>843</v>
      </c>
      <c r="U653" s="17" t="s">
        <v>3223</v>
      </c>
    </row>
    <row r="654" spans="1:22" x14ac:dyDescent="0.2">
      <c r="A654" s="17" t="s">
        <v>24</v>
      </c>
      <c r="B654" s="18">
        <v>43207</v>
      </c>
      <c r="C654" s="17">
        <f t="shared" si="30"/>
        <v>4</v>
      </c>
      <c r="D654" s="17">
        <f t="shared" si="31"/>
        <v>2018</v>
      </c>
      <c r="E654" s="17" t="s">
        <v>3088</v>
      </c>
      <c r="F654" s="17">
        <v>6393664</v>
      </c>
      <c r="G654" s="17" t="s">
        <v>3110</v>
      </c>
      <c r="H654" s="17" t="s">
        <v>3375</v>
      </c>
      <c r="I654" s="17">
        <v>990</v>
      </c>
      <c r="K654" s="17">
        <v>166.3</v>
      </c>
      <c r="M654" s="17">
        <v>39</v>
      </c>
      <c r="P654" s="17" t="str">
        <f t="shared" si="32"/>
        <v>no</v>
      </c>
      <c r="Q654" s="17">
        <v>56.9</v>
      </c>
      <c r="R654" s="17">
        <v>-165.0833333333</v>
      </c>
      <c r="S654" s="17" t="s">
        <v>3096</v>
      </c>
      <c r="U654" s="17" t="s">
        <v>42</v>
      </c>
    </row>
    <row r="655" spans="1:22" x14ac:dyDescent="0.2">
      <c r="A655" s="17" t="s">
        <v>24</v>
      </c>
      <c r="B655" s="18">
        <v>43188</v>
      </c>
      <c r="C655" s="17">
        <f t="shared" si="30"/>
        <v>3</v>
      </c>
      <c r="D655" s="17">
        <f t="shared" si="31"/>
        <v>2018</v>
      </c>
      <c r="E655" s="17" t="s">
        <v>3088</v>
      </c>
      <c r="F655" s="17">
        <v>6394174</v>
      </c>
      <c r="G655" s="17" t="s">
        <v>3386</v>
      </c>
      <c r="H655" s="17" t="s">
        <v>3387</v>
      </c>
      <c r="K655" s="17">
        <v>792</v>
      </c>
      <c r="M655" s="17">
        <v>5</v>
      </c>
      <c r="P655" s="17" t="str">
        <f t="shared" si="32"/>
        <v>yes</v>
      </c>
      <c r="Q655" s="17">
        <v>61.042106196500001</v>
      </c>
      <c r="R655" s="17">
        <v>-146.7033301157</v>
      </c>
      <c r="S655" s="17" t="s">
        <v>3096</v>
      </c>
      <c r="U655" s="17" t="s">
        <v>3093</v>
      </c>
    </row>
    <row r="656" spans="1:22" x14ac:dyDescent="0.2">
      <c r="A656" s="17" t="s">
        <v>24</v>
      </c>
      <c r="B656" s="18">
        <v>43188</v>
      </c>
      <c r="C656" s="17">
        <f t="shared" si="30"/>
        <v>3</v>
      </c>
      <c r="D656" s="17">
        <f t="shared" si="31"/>
        <v>2018</v>
      </c>
      <c r="E656" s="17" t="s">
        <v>3088</v>
      </c>
      <c r="F656" s="17">
        <v>6394174</v>
      </c>
      <c r="G656" s="17" t="s">
        <v>3386</v>
      </c>
      <c r="H656" s="17" t="s">
        <v>3387</v>
      </c>
      <c r="K656" s="17">
        <v>792</v>
      </c>
      <c r="M656" s="17">
        <v>5</v>
      </c>
      <c r="P656" s="17" t="str">
        <f t="shared" si="32"/>
        <v>yes</v>
      </c>
      <c r="Q656" s="17">
        <v>61.042106196500001</v>
      </c>
      <c r="R656" s="17">
        <v>-146.7033301157</v>
      </c>
      <c r="S656" s="17" t="s">
        <v>3095</v>
      </c>
      <c r="U656" s="17" t="s">
        <v>3093</v>
      </c>
    </row>
    <row r="657" spans="1:22" x14ac:dyDescent="0.2">
      <c r="A657" s="17" t="s">
        <v>24</v>
      </c>
      <c r="B657" s="18">
        <v>43203</v>
      </c>
      <c r="C657" s="17">
        <f t="shared" si="30"/>
        <v>4</v>
      </c>
      <c r="D657" s="17">
        <f t="shared" si="31"/>
        <v>2018</v>
      </c>
      <c r="E657" s="17" t="s">
        <v>3088</v>
      </c>
      <c r="F657" s="17">
        <v>6395188</v>
      </c>
      <c r="G657" s="17" t="s">
        <v>3348</v>
      </c>
      <c r="H657" s="17" t="s">
        <v>3349</v>
      </c>
      <c r="I657" s="17">
        <v>299</v>
      </c>
      <c r="K657" s="17">
        <v>189.7</v>
      </c>
      <c r="M657" s="17">
        <v>42</v>
      </c>
      <c r="P657" s="17" t="str">
        <f t="shared" si="32"/>
        <v>no</v>
      </c>
      <c r="Q657" s="17">
        <v>53.9062906172</v>
      </c>
      <c r="R657" s="17">
        <v>-166.5197811127</v>
      </c>
      <c r="S657" s="17" t="s">
        <v>3096</v>
      </c>
      <c r="U657" s="17" t="s">
        <v>42</v>
      </c>
    </row>
    <row r="658" spans="1:22" x14ac:dyDescent="0.2">
      <c r="A658" s="17" t="s">
        <v>24</v>
      </c>
      <c r="B658" s="18">
        <v>43203</v>
      </c>
      <c r="C658" s="17">
        <f t="shared" si="30"/>
        <v>4</v>
      </c>
      <c r="D658" s="17">
        <f t="shared" si="31"/>
        <v>2018</v>
      </c>
      <c r="E658" s="17" t="s">
        <v>3088</v>
      </c>
      <c r="F658" s="17">
        <v>6395188</v>
      </c>
      <c r="G658" s="17" t="s">
        <v>3348</v>
      </c>
      <c r="H658" s="17" t="s">
        <v>3349</v>
      </c>
      <c r="I658" s="17">
        <v>299</v>
      </c>
      <c r="K658" s="17">
        <v>189.7</v>
      </c>
      <c r="M658" s="17">
        <v>42</v>
      </c>
      <c r="P658" s="17" t="str">
        <f t="shared" si="32"/>
        <v>no</v>
      </c>
      <c r="Q658" s="17">
        <v>53.9062906172</v>
      </c>
      <c r="R658" s="17">
        <v>-166.5197811127</v>
      </c>
      <c r="S658" s="17" t="s">
        <v>2361</v>
      </c>
      <c r="U658" s="17" t="s">
        <v>42</v>
      </c>
    </row>
    <row r="659" spans="1:22" x14ac:dyDescent="0.2">
      <c r="A659" s="17" t="s">
        <v>24</v>
      </c>
      <c r="B659" s="18">
        <v>42887</v>
      </c>
      <c r="C659" s="17">
        <f t="shared" si="30"/>
        <v>6</v>
      </c>
      <c r="D659" s="17">
        <f t="shared" si="31"/>
        <v>2017</v>
      </c>
      <c r="E659" s="17" t="s">
        <v>3088</v>
      </c>
      <c r="F659" s="17">
        <v>6396872</v>
      </c>
      <c r="G659" s="17" t="s">
        <v>3137</v>
      </c>
      <c r="H659" s="17" t="s">
        <v>3388</v>
      </c>
      <c r="K659" s="17">
        <v>275.2</v>
      </c>
      <c r="M659" s="17">
        <v>15</v>
      </c>
      <c r="P659" s="17" t="str">
        <f t="shared" si="32"/>
        <v>yes</v>
      </c>
      <c r="Q659" s="17">
        <v>59.037231153699999</v>
      </c>
      <c r="R659" s="17">
        <v>-158.46652364729999</v>
      </c>
      <c r="S659" s="17" t="s">
        <v>39</v>
      </c>
      <c r="U659" s="17" t="s">
        <v>42</v>
      </c>
    </row>
    <row r="660" spans="1:22" x14ac:dyDescent="0.2">
      <c r="A660" s="17" t="s">
        <v>24</v>
      </c>
      <c r="B660" s="18">
        <v>42887</v>
      </c>
      <c r="C660" s="17">
        <f t="shared" si="30"/>
        <v>6</v>
      </c>
      <c r="D660" s="17">
        <f t="shared" si="31"/>
        <v>2017</v>
      </c>
      <c r="E660" s="17" t="s">
        <v>3088</v>
      </c>
      <c r="F660" s="17">
        <v>6396872</v>
      </c>
      <c r="G660" s="17" t="s">
        <v>3098</v>
      </c>
      <c r="H660" s="17" t="s">
        <v>3389</v>
      </c>
      <c r="I660" s="17">
        <v>198</v>
      </c>
      <c r="K660" s="17">
        <v>118.7</v>
      </c>
      <c r="M660" s="17">
        <v>46</v>
      </c>
      <c r="P660" s="17" t="str">
        <f t="shared" si="32"/>
        <v>yes</v>
      </c>
      <c r="Q660" s="17">
        <v>59.037231153699999</v>
      </c>
      <c r="R660" s="17">
        <v>-158.46652364729999</v>
      </c>
      <c r="S660" s="17" t="s">
        <v>39</v>
      </c>
      <c r="U660" s="17" t="s">
        <v>3093</v>
      </c>
    </row>
    <row r="661" spans="1:22" x14ac:dyDescent="0.2">
      <c r="A661" s="17" t="s">
        <v>24</v>
      </c>
      <c r="B661" s="18">
        <v>43191</v>
      </c>
      <c r="C661" s="17">
        <f t="shared" si="30"/>
        <v>4</v>
      </c>
      <c r="D661" s="17">
        <f t="shared" si="31"/>
        <v>2018</v>
      </c>
      <c r="E661" s="17" t="s">
        <v>3088</v>
      </c>
      <c r="F661" s="17">
        <v>6397923</v>
      </c>
      <c r="G661" s="17" t="s">
        <v>3110</v>
      </c>
      <c r="H661" s="17" t="s">
        <v>3315</v>
      </c>
      <c r="K661" s="17">
        <v>171</v>
      </c>
      <c r="M661" s="17">
        <v>4</v>
      </c>
      <c r="P661" s="17" t="str">
        <f t="shared" si="32"/>
        <v>no</v>
      </c>
      <c r="Q661" s="17">
        <v>53.833333333299997</v>
      </c>
      <c r="R661" s="17">
        <v>-166.5833333333</v>
      </c>
      <c r="S661" s="17" t="s">
        <v>3096</v>
      </c>
      <c r="U661" s="17" t="s">
        <v>3093</v>
      </c>
    </row>
    <row r="662" spans="1:22" x14ac:dyDescent="0.2">
      <c r="A662" s="17" t="s">
        <v>24</v>
      </c>
      <c r="B662" s="18">
        <v>43213</v>
      </c>
      <c r="C662" s="17">
        <f t="shared" si="30"/>
        <v>4</v>
      </c>
      <c r="D662" s="17">
        <f t="shared" si="31"/>
        <v>2018</v>
      </c>
      <c r="E662" s="17" t="s">
        <v>3088</v>
      </c>
      <c r="F662" s="17">
        <v>6397929</v>
      </c>
      <c r="G662" s="17" t="s">
        <v>3089</v>
      </c>
      <c r="H662" s="17" t="s">
        <v>3390</v>
      </c>
      <c r="I662" s="17">
        <v>42</v>
      </c>
      <c r="K662" s="17">
        <v>49.7</v>
      </c>
      <c r="M662" s="17">
        <v>75</v>
      </c>
      <c r="P662" s="17" t="str">
        <f t="shared" si="32"/>
        <v>no</v>
      </c>
      <c r="Q662" s="17">
        <v>56.434199999999997</v>
      </c>
      <c r="R662" s="17">
        <v>-132.9510666667</v>
      </c>
      <c r="S662" s="17" t="s">
        <v>3091</v>
      </c>
      <c r="U662" s="17" t="s">
        <v>3093</v>
      </c>
      <c r="V662" s="17" t="s">
        <v>1894</v>
      </c>
    </row>
    <row r="663" spans="1:22" x14ac:dyDescent="0.2">
      <c r="A663" s="17" t="s">
        <v>24</v>
      </c>
      <c r="B663" s="18">
        <v>43210</v>
      </c>
      <c r="C663" s="17">
        <f t="shared" si="30"/>
        <v>4</v>
      </c>
      <c r="D663" s="17">
        <f t="shared" si="31"/>
        <v>2018</v>
      </c>
      <c r="E663" s="17" t="s">
        <v>3088</v>
      </c>
      <c r="F663" s="17">
        <v>6398879</v>
      </c>
      <c r="G663" s="17" t="s">
        <v>3089</v>
      </c>
      <c r="H663" s="17" t="s">
        <v>3391</v>
      </c>
      <c r="I663" s="17">
        <v>28</v>
      </c>
      <c r="K663" s="17">
        <v>39.799999999999997</v>
      </c>
      <c r="M663" s="17">
        <v>37</v>
      </c>
      <c r="P663" s="17" t="str">
        <f t="shared" si="32"/>
        <v>yes</v>
      </c>
      <c r="Q663" s="17">
        <v>58.273070881199999</v>
      </c>
      <c r="R663" s="17">
        <v>-135.76501464840001</v>
      </c>
      <c r="S663" s="17" t="s">
        <v>3096</v>
      </c>
      <c r="U663" s="17" t="s">
        <v>42</v>
      </c>
    </row>
    <row r="664" spans="1:22" x14ac:dyDescent="0.2">
      <c r="A664" s="17" t="s">
        <v>24</v>
      </c>
      <c r="B664" s="18">
        <v>43210</v>
      </c>
      <c r="C664" s="17">
        <f t="shared" si="30"/>
        <v>4</v>
      </c>
      <c r="D664" s="17">
        <f t="shared" si="31"/>
        <v>2018</v>
      </c>
      <c r="E664" s="17" t="s">
        <v>3088</v>
      </c>
      <c r="F664" s="17">
        <v>6398879</v>
      </c>
      <c r="G664" s="17" t="s">
        <v>3089</v>
      </c>
      <c r="H664" s="17" t="s">
        <v>3391</v>
      </c>
      <c r="I664" s="17">
        <v>28</v>
      </c>
      <c r="K664" s="17">
        <v>39.799999999999997</v>
      </c>
      <c r="M664" s="17">
        <v>37</v>
      </c>
      <c r="P664" s="17" t="str">
        <f t="shared" si="32"/>
        <v>yes</v>
      </c>
      <c r="Q664" s="17">
        <v>58.273070881199999</v>
      </c>
      <c r="R664" s="17">
        <v>-135.76501464840001</v>
      </c>
      <c r="S664" s="17" t="s">
        <v>3095</v>
      </c>
      <c r="U664" s="17" t="s">
        <v>42</v>
      </c>
    </row>
    <row r="665" spans="1:22" x14ac:dyDescent="0.2">
      <c r="A665" s="17" t="s">
        <v>24</v>
      </c>
      <c r="B665" s="18">
        <v>42860</v>
      </c>
      <c r="C665" s="17">
        <f t="shared" si="30"/>
        <v>5</v>
      </c>
      <c r="D665" s="17">
        <f t="shared" si="31"/>
        <v>2017</v>
      </c>
      <c r="E665" s="17" t="s">
        <v>3088</v>
      </c>
      <c r="F665" s="17">
        <v>6399377</v>
      </c>
      <c r="G665" s="17" t="s">
        <v>3089</v>
      </c>
      <c r="H665" s="17" t="s">
        <v>3392</v>
      </c>
      <c r="I665" s="17">
        <v>181</v>
      </c>
      <c r="K665" s="17">
        <v>86.9</v>
      </c>
      <c r="M665" s="17">
        <v>52</v>
      </c>
      <c r="P665" s="17" t="str">
        <f t="shared" si="32"/>
        <v>no</v>
      </c>
      <c r="Q665" s="17">
        <v>56.776000000000003</v>
      </c>
      <c r="R665" s="17">
        <v>-151.65233333329999</v>
      </c>
      <c r="S665" s="17" t="s">
        <v>3095</v>
      </c>
      <c r="U665" s="17" t="s">
        <v>42</v>
      </c>
    </row>
    <row r="666" spans="1:22" x14ac:dyDescent="0.2">
      <c r="A666" s="17" t="s">
        <v>24</v>
      </c>
      <c r="B666" s="18">
        <v>42862</v>
      </c>
      <c r="C666" s="17">
        <f t="shared" si="30"/>
        <v>5</v>
      </c>
      <c r="D666" s="17">
        <f t="shared" si="31"/>
        <v>2017</v>
      </c>
      <c r="E666" s="17" t="s">
        <v>3088</v>
      </c>
      <c r="F666" s="17">
        <v>6400134</v>
      </c>
      <c r="G666" s="17" t="s">
        <v>3089</v>
      </c>
      <c r="H666" s="17" t="s">
        <v>3393</v>
      </c>
      <c r="I666" s="17">
        <v>176</v>
      </c>
      <c r="K666" s="17">
        <v>77.7</v>
      </c>
      <c r="M666" s="17">
        <v>42</v>
      </c>
      <c r="P666" s="17" t="str">
        <f t="shared" si="32"/>
        <v>no</v>
      </c>
      <c r="Q666" s="17">
        <v>51.937166666700001</v>
      </c>
      <c r="R666" s="17">
        <v>-172.00483333330001</v>
      </c>
      <c r="S666" s="17" t="s">
        <v>3096</v>
      </c>
      <c r="U666" s="17" t="s">
        <v>42</v>
      </c>
    </row>
    <row r="667" spans="1:22" x14ac:dyDescent="0.2">
      <c r="A667" s="17" t="s">
        <v>24</v>
      </c>
      <c r="B667" s="18">
        <v>42862</v>
      </c>
      <c r="C667" s="17">
        <f t="shared" si="30"/>
        <v>5</v>
      </c>
      <c r="D667" s="17">
        <f t="shared" si="31"/>
        <v>2017</v>
      </c>
      <c r="E667" s="17" t="s">
        <v>3088</v>
      </c>
      <c r="F667" s="17">
        <v>6400134</v>
      </c>
      <c r="G667" s="17" t="s">
        <v>3089</v>
      </c>
      <c r="H667" s="17" t="s">
        <v>3393</v>
      </c>
      <c r="I667" s="17">
        <v>176</v>
      </c>
      <c r="K667" s="17">
        <v>77.7</v>
      </c>
      <c r="M667" s="17">
        <v>42</v>
      </c>
      <c r="P667" s="17" t="str">
        <f t="shared" si="32"/>
        <v>no</v>
      </c>
      <c r="Q667" s="17">
        <v>51.937166666700001</v>
      </c>
      <c r="R667" s="17">
        <v>-172.00483333330001</v>
      </c>
      <c r="S667" s="17" t="s">
        <v>3095</v>
      </c>
      <c r="U667" s="17" t="s">
        <v>42</v>
      </c>
    </row>
    <row r="668" spans="1:22" x14ac:dyDescent="0.2">
      <c r="A668" s="17" t="s">
        <v>24</v>
      </c>
      <c r="B668" s="18">
        <v>42862</v>
      </c>
      <c r="C668" s="17">
        <f t="shared" si="30"/>
        <v>5</v>
      </c>
      <c r="D668" s="17">
        <f t="shared" si="31"/>
        <v>2017</v>
      </c>
      <c r="E668" s="17" t="s">
        <v>3088</v>
      </c>
      <c r="F668" s="17">
        <v>6400134</v>
      </c>
      <c r="G668" s="17" t="s">
        <v>3089</v>
      </c>
      <c r="H668" s="17" t="s">
        <v>3393</v>
      </c>
      <c r="I668" s="17">
        <v>176</v>
      </c>
      <c r="K668" s="17">
        <v>77.7</v>
      </c>
      <c r="M668" s="17">
        <v>42</v>
      </c>
      <c r="P668" s="17" t="str">
        <f t="shared" si="32"/>
        <v>no</v>
      </c>
      <c r="Q668" s="17">
        <v>51.937166666700001</v>
      </c>
      <c r="R668" s="17">
        <v>-172.00483333330001</v>
      </c>
      <c r="S668" s="17" t="s">
        <v>3109</v>
      </c>
      <c r="U668" s="17" t="s">
        <v>42</v>
      </c>
    </row>
    <row r="669" spans="1:22" x14ac:dyDescent="0.2">
      <c r="A669" s="17" t="s">
        <v>24</v>
      </c>
      <c r="B669" s="18">
        <v>43215</v>
      </c>
      <c r="C669" s="17">
        <f t="shared" si="30"/>
        <v>4</v>
      </c>
      <c r="D669" s="17">
        <f t="shared" si="31"/>
        <v>2018</v>
      </c>
      <c r="E669" s="17" t="s">
        <v>3088</v>
      </c>
      <c r="F669" s="17">
        <v>6400216</v>
      </c>
      <c r="G669" s="17" t="s">
        <v>3394</v>
      </c>
      <c r="H669" s="17" t="s">
        <v>3395</v>
      </c>
      <c r="I669" s="17">
        <v>199</v>
      </c>
      <c r="K669" s="17">
        <v>97</v>
      </c>
      <c r="M669" s="17">
        <v>5</v>
      </c>
      <c r="P669" s="17" t="str">
        <f t="shared" si="32"/>
        <v>no</v>
      </c>
      <c r="Q669" s="17">
        <v>53.880389949300003</v>
      </c>
      <c r="R669" s="17">
        <v>-166.54381928839999</v>
      </c>
      <c r="S669" s="17" t="s">
        <v>3091</v>
      </c>
      <c r="U669" s="17" t="s">
        <v>3093</v>
      </c>
      <c r="V669" s="17" t="s">
        <v>1894</v>
      </c>
    </row>
    <row r="670" spans="1:22" x14ac:dyDescent="0.2">
      <c r="A670" s="17" t="s">
        <v>24</v>
      </c>
      <c r="B670" s="18">
        <v>43218</v>
      </c>
      <c r="C670" s="17">
        <f t="shared" si="30"/>
        <v>4</v>
      </c>
      <c r="D670" s="17">
        <f t="shared" si="31"/>
        <v>2018</v>
      </c>
      <c r="E670" s="17" t="s">
        <v>3088</v>
      </c>
      <c r="F670" s="17">
        <v>6402821</v>
      </c>
      <c r="G670" s="17" t="s">
        <v>3110</v>
      </c>
      <c r="H670" s="17" t="s">
        <v>3107</v>
      </c>
      <c r="I670" s="17">
        <v>560</v>
      </c>
      <c r="K670" s="17">
        <v>143.19999999999999</v>
      </c>
      <c r="M670" s="17">
        <v>41</v>
      </c>
      <c r="P670" s="17" t="str">
        <f t="shared" si="32"/>
        <v>no</v>
      </c>
      <c r="Q670" s="17">
        <v>53.894116880600002</v>
      </c>
      <c r="R670" s="17">
        <v>-166.51918558899999</v>
      </c>
      <c r="S670" s="17" t="s">
        <v>3091</v>
      </c>
      <c r="U670" s="17" t="s">
        <v>3093</v>
      </c>
      <c r="V670" s="17" t="s">
        <v>1894</v>
      </c>
    </row>
    <row r="671" spans="1:22" x14ac:dyDescent="0.2">
      <c r="A671" s="17" t="s">
        <v>24</v>
      </c>
      <c r="B671" s="18">
        <v>43015</v>
      </c>
      <c r="C671" s="17">
        <f t="shared" si="30"/>
        <v>10</v>
      </c>
      <c r="D671" s="17">
        <f t="shared" si="31"/>
        <v>2017</v>
      </c>
      <c r="E671" s="17" t="s">
        <v>3088</v>
      </c>
      <c r="F671" s="17">
        <v>6404174</v>
      </c>
      <c r="G671" s="17" t="s">
        <v>3273</v>
      </c>
      <c r="H671" s="17" t="s">
        <v>3396</v>
      </c>
      <c r="K671" s="17">
        <v>78.8</v>
      </c>
      <c r="M671" s="17">
        <v>25</v>
      </c>
      <c r="P671" s="17" t="str">
        <f t="shared" si="32"/>
        <v>yes</v>
      </c>
      <c r="Q671" s="17">
        <v>64.501065059200002</v>
      </c>
      <c r="R671" s="17">
        <v>-165.42604064939999</v>
      </c>
      <c r="S671" s="17" t="s">
        <v>39</v>
      </c>
      <c r="U671" s="17" t="s">
        <v>42</v>
      </c>
    </row>
    <row r="672" spans="1:22" x14ac:dyDescent="0.2">
      <c r="A672" s="17" t="s">
        <v>24</v>
      </c>
      <c r="B672" s="18">
        <v>43015</v>
      </c>
      <c r="C672" s="17">
        <f t="shared" si="30"/>
        <v>10</v>
      </c>
      <c r="D672" s="17">
        <f t="shared" si="31"/>
        <v>2017</v>
      </c>
      <c r="E672" s="17" t="s">
        <v>3088</v>
      </c>
      <c r="F672" s="17">
        <v>6404174</v>
      </c>
      <c r="G672" s="17" t="s">
        <v>3273</v>
      </c>
      <c r="H672" s="17" t="s">
        <v>3397</v>
      </c>
      <c r="K672" s="17">
        <v>20</v>
      </c>
      <c r="M672" s="17">
        <v>10</v>
      </c>
      <c r="P672" s="17" t="str">
        <f t="shared" si="32"/>
        <v>yes</v>
      </c>
      <c r="Q672" s="17">
        <v>64.501065059200002</v>
      </c>
      <c r="R672" s="17">
        <v>-165.42604064939999</v>
      </c>
      <c r="S672" s="17" t="s">
        <v>39</v>
      </c>
      <c r="U672" s="17" t="s">
        <v>3093</v>
      </c>
    </row>
    <row r="673" spans="1:22" x14ac:dyDescent="0.2">
      <c r="A673" s="17" t="s">
        <v>24</v>
      </c>
      <c r="B673" s="18">
        <v>43222</v>
      </c>
      <c r="C673" s="17">
        <f t="shared" si="30"/>
        <v>5</v>
      </c>
      <c r="D673" s="17">
        <f t="shared" si="31"/>
        <v>2018</v>
      </c>
      <c r="E673" s="17" t="s">
        <v>3088</v>
      </c>
      <c r="F673" s="17">
        <v>6404208</v>
      </c>
      <c r="G673" s="17" t="s">
        <v>3089</v>
      </c>
      <c r="H673" s="17" t="s">
        <v>3398</v>
      </c>
      <c r="K673" s="17">
        <v>29.4</v>
      </c>
      <c r="M673" s="17">
        <v>20</v>
      </c>
      <c r="P673" s="17" t="str">
        <f t="shared" si="32"/>
        <v>yes</v>
      </c>
      <c r="Q673" s="17">
        <v>60.650675106199998</v>
      </c>
      <c r="R673" s="17">
        <v>-145.64818067260001</v>
      </c>
      <c r="S673" s="17" t="s">
        <v>3091</v>
      </c>
      <c r="U673" s="17" t="s">
        <v>3093</v>
      </c>
      <c r="V673" s="17" t="s">
        <v>1894</v>
      </c>
    </row>
    <row r="674" spans="1:22" x14ac:dyDescent="0.2">
      <c r="A674" s="17" t="s">
        <v>24</v>
      </c>
      <c r="B674" s="18">
        <v>43222</v>
      </c>
      <c r="C674" s="17">
        <f t="shared" si="30"/>
        <v>5</v>
      </c>
      <c r="D674" s="17">
        <f t="shared" si="31"/>
        <v>2018</v>
      </c>
      <c r="E674" s="17" t="s">
        <v>3088</v>
      </c>
      <c r="F674" s="17">
        <v>6404208</v>
      </c>
      <c r="G674" s="17" t="s">
        <v>3089</v>
      </c>
      <c r="H674" s="17" t="s">
        <v>3398</v>
      </c>
      <c r="K674" s="17">
        <v>29.4</v>
      </c>
      <c r="M674" s="17">
        <v>20</v>
      </c>
      <c r="P674" s="17" t="str">
        <f t="shared" si="32"/>
        <v>yes</v>
      </c>
      <c r="Q674" s="17">
        <v>60.650675106199998</v>
      </c>
      <c r="R674" s="17">
        <v>-145.64818067260001</v>
      </c>
      <c r="S674" s="17" t="s">
        <v>3096</v>
      </c>
      <c r="U674" s="17" t="s">
        <v>3093</v>
      </c>
      <c r="V674" s="17" t="s">
        <v>1894</v>
      </c>
    </row>
    <row r="675" spans="1:22" x14ac:dyDescent="0.2">
      <c r="A675" s="17" t="s">
        <v>24</v>
      </c>
      <c r="B675" s="18">
        <v>43222</v>
      </c>
      <c r="C675" s="17">
        <f t="shared" si="30"/>
        <v>5</v>
      </c>
      <c r="D675" s="17">
        <f t="shared" si="31"/>
        <v>2018</v>
      </c>
      <c r="E675" s="17" t="s">
        <v>3088</v>
      </c>
      <c r="F675" s="17">
        <v>6404208</v>
      </c>
      <c r="G675" s="17" t="s">
        <v>3089</v>
      </c>
      <c r="H675" s="17" t="s">
        <v>3398</v>
      </c>
      <c r="K675" s="17">
        <v>29.4</v>
      </c>
      <c r="M675" s="17">
        <v>20</v>
      </c>
      <c r="P675" s="17" t="str">
        <f t="shared" si="32"/>
        <v>yes</v>
      </c>
      <c r="Q675" s="17">
        <v>60.650675106199998</v>
      </c>
      <c r="R675" s="17">
        <v>-145.64818067260001</v>
      </c>
      <c r="S675" s="17" t="s">
        <v>3095</v>
      </c>
      <c r="U675" s="17" t="s">
        <v>3093</v>
      </c>
      <c r="V675" s="17" t="s">
        <v>1894</v>
      </c>
    </row>
    <row r="676" spans="1:22" x14ac:dyDescent="0.2">
      <c r="A676" s="17" t="s">
        <v>24</v>
      </c>
      <c r="B676" s="18">
        <v>43190</v>
      </c>
      <c r="C676" s="17">
        <f t="shared" si="30"/>
        <v>3</v>
      </c>
      <c r="D676" s="17">
        <f t="shared" si="31"/>
        <v>2018</v>
      </c>
      <c r="E676" s="17" t="s">
        <v>3088</v>
      </c>
      <c r="F676" s="17">
        <v>6406174</v>
      </c>
      <c r="G676" s="17" t="s">
        <v>3110</v>
      </c>
      <c r="H676" s="17" t="s">
        <v>3191</v>
      </c>
      <c r="K676" s="17">
        <v>202.7</v>
      </c>
      <c r="M676" s="17">
        <v>46</v>
      </c>
      <c r="P676" s="17" t="str">
        <f t="shared" si="32"/>
        <v>no</v>
      </c>
      <c r="Q676" s="17">
        <v>53.15</v>
      </c>
      <c r="R676" s="17">
        <v>-169.6833333333</v>
      </c>
      <c r="S676" s="17" t="s">
        <v>3096</v>
      </c>
      <c r="U676" s="17" t="s">
        <v>42</v>
      </c>
    </row>
    <row r="677" spans="1:22" x14ac:dyDescent="0.2">
      <c r="A677" s="17" t="s">
        <v>24</v>
      </c>
      <c r="B677" s="18">
        <v>43190</v>
      </c>
      <c r="C677" s="17">
        <f t="shared" si="30"/>
        <v>3</v>
      </c>
      <c r="D677" s="17">
        <f t="shared" si="31"/>
        <v>2018</v>
      </c>
      <c r="E677" s="17" t="s">
        <v>3088</v>
      </c>
      <c r="F677" s="17">
        <v>6406174</v>
      </c>
      <c r="G677" s="17" t="s">
        <v>3110</v>
      </c>
      <c r="H677" s="17" t="s">
        <v>3191</v>
      </c>
      <c r="K677" s="17">
        <v>202.7</v>
      </c>
      <c r="M677" s="17">
        <v>46</v>
      </c>
      <c r="P677" s="17" t="str">
        <f t="shared" si="32"/>
        <v>no</v>
      </c>
      <c r="Q677" s="17">
        <v>53.15</v>
      </c>
      <c r="R677" s="17">
        <v>-169.6833333333</v>
      </c>
      <c r="S677" s="17" t="s">
        <v>3096</v>
      </c>
      <c r="U677" s="17" t="s">
        <v>42</v>
      </c>
    </row>
    <row r="678" spans="1:22" x14ac:dyDescent="0.2">
      <c r="A678" s="17" t="s">
        <v>24</v>
      </c>
      <c r="B678" s="18">
        <v>43190</v>
      </c>
      <c r="C678" s="17">
        <f t="shared" si="30"/>
        <v>3</v>
      </c>
      <c r="D678" s="17">
        <f t="shared" si="31"/>
        <v>2018</v>
      </c>
      <c r="E678" s="17" t="s">
        <v>3088</v>
      </c>
      <c r="F678" s="17">
        <v>6406174</v>
      </c>
      <c r="G678" s="17" t="s">
        <v>3110</v>
      </c>
      <c r="H678" s="17" t="s">
        <v>3191</v>
      </c>
      <c r="K678" s="17">
        <v>202.7</v>
      </c>
      <c r="M678" s="17">
        <v>46</v>
      </c>
      <c r="P678" s="17" t="str">
        <f t="shared" si="32"/>
        <v>no</v>
      </c>
      <c r="Q678" s="17">
        <v>53.15</v>
      </c>
      <c r="R678" s="17">
        <v>-169.6833333333</v>
      </c>
      <c r="S678" s="17" t="s">
        <v>2361</v>
      </c>
      <c r="U678" s="17" t="s">
        <v>42</v>
      </c>
    </row>
    <row r="679" spans="1:22" x14ac:dyDescent="0.2">
      <c r="A679" s="17" t="s">
        <v>24</v>
      </c>
      <c r="B679" s="18">
        <v>43190</v>
      </c>
      <c r="C679" s="17">
        <f t="shared" si="30"/>
        <v>3</v>
      </c>
      <c r="D679" s="17">
        <f t="shared" si="31"/>
        <v>2018</v>
      </c>
      <c r="E679" s="17" t="s">
        <v>3088</v>
      </c>
      <c r="F679" s="17">
        <v>6406174</v>
      </c>
      <c r="G679" s="17" t="s">
        <v>3110</v>
      </c>
      <c r="H679" s="17" t="s">
        <v>3191</v>
      </c>
      <c r="K679" s="17">
        <v>202.7</v>
      </c>
      <c r="M679" s="17">
        <v>46</v>
      </c>
      <c r="P679" s="17" t="str">
        <f t="shared" si="32"/>
        <v>no</v>
      </c>
      <c r="Q679" s="17">
        <v>53.15</v>
      </c>
      <c r="R679" s="17">
        <v>-169.6833333333</v>
      </c>
      <c r="S679" s="17" t="s">
        <v>3096</v>
      </c>
      <c r="U679" s="17" t="s">
        <v>42</v>
      </c>
    </row>
    <row r="680" spans="1:22" x14ac:dyDescent="0.2">
      <c r="A680" s="17" t="s">
        <v>24</v>
      </c>
      <c r="B680" s="18">
        <v>43190</v>
      </c>
      <c r="C680" s="17">
        <f t="shared" si="30"/>
        <v>3</v>
      </c>
      <c r="D680" s="17">
        <f t="shared" si="31"/>
        <v>2018</v>
      </c>
      <c r="E680" s="17" t="s">
        <v>3088</v>
      </c>
      <c r="F680" s="17">
        <v>6406174</v>
      </c>
      <c r="G680" s="17" t="s">
        <v>3110</v>
      </c>
      <c r="H680" s="17" t="s">
        <v>3191</v>
      </c>
      <c r="K680" s="17">
        <v>202.7</v>
      </c>
      <c r="M680" s="17">
        <v>46</v>
      </c>
      <c r="P680" s="17" t="str">
        <f t="shared" si="32"/>
        <v>no</v>
      </c>
      <c r="Q680" s="17">
        <v>53.15</v>
      </c>
      <c r="R680" s="17">
        <v>-169.6833333333</v>
      </c>
      <c r="S680" s="17" t="s">
        <v>3095</v>
      </c>
      <c r="U680" s="17" t="s">
        <v>42</v>
      </c>
    </row>
    <row r="681" spans="1:22" x14ac:dyDescent="0.2">
      <c r="A681" s="17" t="s">
        <v>24</v>
      </c>
      <c r="B681" s="18">
        <v>43222</v>
      </c>
      <c r="C681" s="17">
        <f t="shared" si="30"/>
        <v>5</v>
      </c>
      <c r="D681" s="17">
        <f t="shared" si="31"/>
        <v>2018</v>
      </c>
      <c r="E681" s="17" t="s">
        <v>3088</v>
      </c>
      <c r="F681" s="17">
        <v>6408536</v>
      </c>
      <c r="G681" s="17" t="s">
        <v>3089</v>
      </c>
      <c r="H681" s="17" t="s">
        <v>3399</v>
      </c>
      <c r="I681" s="17">
        <v>73</v>
      </c>
      <c r="K681" s="17">
        <v>76</v>
      </c>
      <c r="M681" s="17">
        <v>107</v>
      </c>
      <c r="P681" s="17" t="str">
        <f t="shared" si="32"/>
        <v>no</v>
      </c>
      <c r="Q681" s="17">
        <v>57.279833333299997</v>
      </c>
      <c r="R681" s="17">
        <v>-150.66550000000001</v>
      </c>
      <c r="S681" s="17" t="s">
        <v>3095</v>
      </c>
      <c r="U681" s="17" t="s">
        <v>42</v>
      </c>
    </row>
    <row r="682" spans="1:22" x14ac:dyDescent="0.2">
      <c r="A682" s="17" t="s">
        <v>24</v>
      </c>
      <c r="B682" s="18">
        <v>43224</v>
      </c>
      <c r="C682" s="17">
        <f t="shared" si="30"/>
        <v>5</v>
      </c>
      <c r="D682" s="17">
        <f t="shared" si="31"/>
        <v>2018</v>
      </c>
      <c r="E682" s="17" t="s">
        <v>3088</v>
      </c>
      <c r="F682" s="17">
        <v>6409537</v>
      </c>
      <c r="G682" s="17" t="s">
        <v>3098</v>
      </c>
      <c r="H682" s="17" t="s">
        <v>3400</v>
      </c>
      <c r="I682" s="17">
        <v>96</v>
      </c>
      <c r="K682" s="17">
        <v>174.1</v>
      </c>
      <c r="M682" s="17">
        <v>36</v>
      </c>
      <c r="P682" s="17" t="str">
        <f t="shared" si="32"/>
        <v>yes</v>
      </c>
      <c r="Q682" s="17">
        <v>58.458333333299997</v>
      </c>
      <c r="R682" s="17">
        <v>-135.8983333333</v>
      </c>
      <c r="S682" s="17" t="s">
        <v>3091</v>
      </c>
      <c r="U682" s="17" t="s">
        <v>3093</v>
      </c>
      <c r="V682" s="17" t="s">
        <v>1894</v>
      </c>
    </row>
    <row r="683" spans="1:22" x14ac:dyDescent="0.2">
      <c r="A683" s="17" t="s">
        <v>24</v>
      </c>
      <c r="B683" s="18">
        <v>42831</v>
      </c>
      <c r="C683" s="17">
        <f t="shared" si="30"/>
        <v>4</v>
      </c>
      <c r="D683" s="17">
        <f t="shared" si="31"/>
        <v>2017</v>
      </c>
      <c r="E683" s="17" t="s">
        <v>3088</v>
      </c>
      <c r="F683" s="17">
        <v>6410533</v>
      </c>
      <c r="G683" s="17" t="s">
        <v>3098</v>
      </c>
      <c r="H683" s="17" t="s">
        <v>3401</v>
      </c>
      <c r="I683" s="17">
        <v>192</v>
      </c>
      <c r="K683" s="17">
        <v>94.7</v>
      </c>
      <c r="M683" s="17">
        <v>43</v>
      </c>
      <c r="P683" s="17" t="str">
        <f t="shared" si="32"/>
        <v>yes</v>
      </c>
      <c r="Q683" s="17">
        <v>61.2283333333</v>
      </c>
      <c r="R683" s="17">
        <v>-149.905</v>
      </c>
      <c r="S683" s="17" t="s">
        <v>3096</v>
      </c>
      <c r="U683" s="17" t="s">
        <v>42</v>
      </c>
    </row>
    <row r="684" spans="1:22" x14ac:dyDescent="0.2">
      <c r="A684" s="17" t="s">
        <v>24</v>
      </c>
      <c r="B684" s="18">
        <v>42831</v>
      </c>
      <c r="C684" s="17">
        <f t="shared" si="30"/>
        <v>4</v>
      </c>
      <c r="D684" s="17">
        <f t="shared" si="31"/>
        <v>2017</v>
      </c>
      <c r="E684" s="17" t="s">
        <v>3088</v>
      </c>
      <c r="F684" s="17">
        <v>6410533</v>
      </c>
      <c r="G684" s="17" t="s">
        <v>3098</v>
      </c>
      <c r="H684" s="17" t="s">
        <v>3401</v>
      </c>
      <c r="I684" s="17">
        <v>192</v>
      </c>
      <c r="K684" s="17">
        <v>94.7</v>
      </c>
      <c r="M684" s="17">
        <v>43</v>
      </c>
      <c r="P684" s="17" t="str">
        <f t="shared" si="32"/>
        <v>yes</v>
      </c>
      <c r="Q684" s="17">
        <v>61.2283333333</v>
      </c>
      <c r="R684" s="17">
        <v>-149.905</v>
      </c>
      <c r="S684" s="17" t="s">
        <v>3095</v>
      </c>
      <c r="U684" s="17" t="s">
        <v>42</v>
      </c>
    </row>
    <row r="685" spans="1:22" x14ac:dyDescent="0.2">
      <c r="A685" s="17" t="s">
        <v>24</v>
      </c>
      <c r="B685" s="18">
        <v>43235</v>
      </c>
      <c r="C685" s="17">
        <f t="shared" si="30"/>
        <v>5</v>
      </c>
      <c r="D685" s="17">
        <f t="shared" si="31"/>
        <v>2018</v>
      </c>
      <c r="E685" s="17" t="s">
        <v>3088</v>
      </c>
      <c r="F685" s="17">
        <v>6415314</v>
      </c>
      <c r="G685" s="17" t="s">
        <v>3089</v>
      </c>
      <c r="H685" s="17" t="s">
        <v>3402</v>
      </c>
      <c r="K685" s="17">
        <v>47.6</v>
      </c>
      <c r="M685" s="17">
        <v>60</v>
      </c>
      <c r="P685" s="17" t="str">
        <f t="shared" si="32"/>
        <v>yes</v>
      </c>
      <c r="Q685" s="17">
        <v>61.126059767599997</v>
      </c>
      <c r="R685" s="17">
        <v>-146.34710168839999</v>
      </c>
      <c r="S685" s="17" t="s">
        <v>3091</v>
      </c>
      <c r="U685" s="17" t="s">
        <v>3093</v>
      </c>
      <c r="V685" s="17" t="s">
        <v>1894</v>
      </c>
    </row>
    <row r="686" spans="1:22" x14ac:dyDescent="0.2">
      <c r="A686" s="17" t="s">
        <v>24</v>
      </c>
      <c r="B686" s="18">
        <v>43235</v>
      </c>
      <c r="C686" s="17">
        <f t="shared" si="30"/>
        <v>5</v>
      </c>
      <c r="D686" s="17">
        <f t="shared" si="31"/>
        <v>2018</v>
      </c>
      <c r="E686" s="17" t="s">
        <v>3088</v>
      </c>
      <c r="F686" s="17">
        <v>6415505</v>
      </c>
      <c r="G686" s="17" t="s">
        <v>3089</v>
      </c>
      <c r="H686" s="17" t="s">
        <v>3188</v>
      </c>
      <c r="K686" s="17">
        <v>58</v>
      </c>
      <c r="M686" s="17">
        <v>46</v>
      </c>
      <c r="P686" s="17" t="str">
        <f t="shared" si="32"/>
        <v>no</v>
      </c>
      <c r="Q686" s="17">
        <v>53.633333333300001</v>
      </c>
      <c r="R686" s="17">
        <v>-167.98333333330001</v>
      </c>
      <c r="S686" s="17" t="s">
        <v>3091</v>
      </c>
      <c r="U686" s="17" t="s">
        <v>3093</v>
      </c>
      <c r="V686" s="17" t="s">
        <v>1894</v>
      </c>
    </row>
    <row r="687" spans="1:22" x14ac:dyDescent="0.2">
      <c r="A687" s="17" t="s">
        <v>24</v>
      </c>
      <c r="B687" s="18">
        <v>43235</v>
      </c>
      <c r="C687" s="17">
        <f t="shared" si="30"/>
        <v>5</v>
      </c>
      <c r="D687" s="17">
        <f t="shared" si="31"/>
        <v>2018</v>
      </c>
      <c r="E687" s="17" t="s">
        <v>3088</v>
      </c>
      <c r="F687" s="17">
        <v>6415505</v>
      </c>
      <c r="G687" s="17" t="s">
        <v>3089</v>
      </c>
      <c r="H687" s="17" t="s">
        <v>3188</v>
      </c>
      <c r="K687" s="17">
        <v>58</v>
      </c>
      <c r="M687" s="17">
        <v>46</v>
      </c>
      <c r="P687" s="17" t="str">
        <f t="shared" si="32"/>
        <v>no</v>
      </c>
      <c r="Q687" s="17">
        <v>53.633333333300001</v>
      </c>
      <c r="R687" s="17">
        <v>-167.98333333330001</v>
      </c>
      <c r="S687" s="17" t="s">
        <v>3091</v>
      </c>
      <c r="U687" s="17" t="s">
        <v>3093</v>
      </c>
    </row>
    <row r="688" spans="1:22" x14ac:dyDescent="0.2">
      <c r="A688" s="17" t="s">
        <v>24</v>
      </c>
      <c r="B688" s="18">
        <v>43235</v>
      </c>
      <c r="C688" s="17">
        <f t="shared" si="30"/>
        <v>5</v>
      </c>
      <c r="D688" s="17">
        <f t="shared" si="31"/>
        <v>2018</v>
      </c>
      <c r="E688" s="17" t="s">
        <v>3088</v>
      </c>
      <c r="F688" s="17">
        <v>6415505</v>
      </c>
      <c r="G688" s="17" t="s">
        <v>3089</v>
      </c>
      <c r="H688" s="17" t="s">
        <v>3188</v>
      </c>
      <c r="K688" s="17">
        <v>58</v>
      </c>
      <c r="M688" s="17">
        <v>46</v>
      </c>
      <c r="P688" s="17" t="str">
        <f t="shared" si="32"/>
        <v>no</v>
      </c>
      <c r="Q688" s="17">
        <v>53.633333333300001</v>
      </c>
      <c r="R688" s="17">
        <v>-167.98333333330001</v>
      </c>
      <c r="S688" s="17" t="s">
        <v>3096</v>
      </c>
      <c r="U688" s="17" t="s">
        <v>3093</v>
      </c>
      <c r="V688" s="17" t="s">
        <v>1894</v>
      </c>
    </row>
    <row r="689" spans="1:21" x14ac:dyDescent="0.2">
      <c r="A689" s="17" t="s">
        <v>24</v>
      </c>
      <c r="B689" s="18">
        <v>43235</v>
      </c>
      <c r="C689" s="17">
        <f t="shared" si="30"/>
        <v>5</v>
      </c>
      <c r="D689" s="17">
        <f t="shared" si="31"/>
        <v>2018</v>
      </c>
      <c r="E689" s="17" t="s">
        <v>3088</v>
      </c>
      <c r="F689" s="17">
        <v>6415505</v>
      </c>
      <c r="G689" s="17" t="s">
        <v>3089</v>
      </c>
      <c r="H689" s="17" t="s">
        <v>3188</v>
      </c>
      <c r="K689" s="17">
        <v>58</v>
      </c>
      <c r="M689" s="17">
        <v>46</v>
      </c>
      <c r="P689" s="17" t="str">
        <f t="shared" si="32"/>
        <v>no</v>
      </c>
      <c r="Q689" s="17">
        <v>53.633333333300001</v>
      </c>
      <c r="R689" s="17">
        <v>-167.98333333330001</v>
      </c>
      <c r="S689" s="17" t="s">
        <v>3096</v>
      </c>
      <c r="U689" s="17" t="s">
        <v>3093</v>
      </c>
    </row>
    <row r="690" spans="1:21" x14ac:dyDescent="0.2">
      <c r="A690" s="17" t="s">
        <v>24</v>
      </c>
      <c r="B690" s="18">
        <v>43215</v>
      </c>
      <c r="C690" s="17">
        <f t="shared" si="30"/>
        <v>4</v>
      </c>
      <c r="D690" s="17">
        <f t="shared" si="31"/>
        <v>2018</v>
      </c>
      <c r="E690" s="17" t="s">
        <v>3088</v>
      </c>
      <c r="F690" s="17">
        <v>6420777</v>
      </c>
      <c r="G690" s="17" t="s">
        <v>3089</v>
      </c>
      <c r="H690" s="17" t="s">
        <v>3307</v>
      </c>
      <c r="K690" s="17">
        <v>32</v>
      </c>
      <c r="M690" s="17">
        <v>31</v>
      </c>
      <c r="P690" s="17" t="str">
        <f t="shared" si="32"/>
        <v>no</v>
      </c>
      <c r="Q690" s="17">
        <v>57.240049999999997</v>
      </c>
      <c r="R690" s="17">
        <v>-156.38151666670001</v>
      </c>
      <c r="S690" s="17" t="s">
        <v>3095</v>
      </c>
      <c r="U690" s="17" t="s">
        <v>42</v>
      </c>
    </row>
    <row r="691" spans="1:21" x14ac:dyDescent="0.2">
      <c r="A691" s="17" t="s">
        <v>24</v>
      </c>
      <c r="B691" s="18">
        <v>43215</v>
      </c>
      <c r="C691" s="17">
        <f t="shared" si="30"/>
        <v>4</v>
      </c>
      <c r="D691" s="17">
        <f t="shared" si="31"/>
        <v>2018</v>
      </c>
      <c r="E691" s="17" t="s">
        <v>3088</v>
      </c>
      <c r="F691" s="17">
        <v>6420777</v>
      </c>
      <c r="G691" s="17" t="s">
        <v>3089</v>
      </c>
      <c r="H691" s="17" t="s">
        <v>3307</v>
      </c>
      <c r="K691" s="17">
        <v>32</v>
      </c>
      <c r="M691" s="17">
        <v>31</v>
      </c>
      <c r="P691" s="17" t="str">
        <f t="shared" si="32"/>
        <v>no</v>
      </c>
      <c r="Q691" s="17">
        <v>57.240049999999997</v>
      </c>
      <c r="R691" s="17">
        <v>-156.38151666670001</v>
      </c>
      <c r="S691" s="17" t="s">
        <v>3096</v>
      </c>
      <c r="U691" s="17" t="s">
        <v>42</v>
      </c>
    </row>
    <row r="692" spans="1:21" x14ac:dyDescent="0.2">
      <c r="A692" s="17" t="s">
        <v>24</v>
      </c>
      <c r="B692" s="18">
        <v>43217</v>
      </c>
      <c r="C692" s="17">
        <f t="shared" si="30"/>
        <v>4</v>
      </c>
      <c r="D692" s="17">
        <f t="shared" si="31"/>
        <v>2018</v>
      </c>
      <c r="E692" s="17" t="s">
        <v>3088</v>
      </c>
      <c r="F692" s="17">
        <v>6420929</v>
      </c>
      <c r="G692" s="17" t="s">
        <v>3089</v>
      </c>
      <c r="H692" s="17" t="s">
        <v>3378</v>
      </c>
      <c r="I692" s="17">
        <v>1557</v>
      </c>
      <c r="K692" s="17">
        <v>199.5</v>
      </c>
      <c r="M692" s="17">
        <v>36</v>
      </c>
      <c r="P692" s="17" t="str">
        <f t="shared" si="32"/>
        <v>no</v>
      </c>
      <c r="Q692" s="17">
        <v>57.093333333300002</v>
      </c>
      <c r="R692" s="17">
        <v>-165.73333333330001</v>
      </c>
      <c r="S692" s="17" t="s">
        <v>3095</v>
      </c>
      <c r="U692" s="17" t="s">
        <v>3093</v>
      </c>
    </row>
    <row r="693" spans="1:21" x14ac:dyDescent="0.2">
      <c r="A693" s="17" t="s">
        <v>24</v>
      </c>
      <c r="B693" s="18">
        <v>43217</v>
      </c>
      <c r="C693" s="17">
        <f t="shared" si="30"/>
        <v>4</v>
      </c>
      <c r="D693" s="17">
        <f t="shared" si="31"/>
        <v>2018</v>
      </c>
      <c r="E693" s="17" t="s">
        <v>3088</v>
      </c>
      <c r="F693" s="17">
        <v>6420929</v>
      </c>
      <c r="G693" s="17" t="s">
        <v>3089</v>
      </c>
      <c r="H693" s="17" t="s">
        <v>3378</v>
      </c>
      <c r="I693" s="17">
        <v>1557</v>
      </c>
      <c r="K693" s="17">
        <v>199.5</v>
      </c>
      <c r="M693" s="17">
        <v>36</v>
      </c>
      <c r="P693" s="17" t="str">
        <f t="shared" si="32"/>
        <v>no</v>
      </c>
      <c r="Q693" s="17">
        <v>57.093333333300002</v>
      </c>
      <c r="R693" s="17">
        <v>-165.73333333330001</v>
      </c>
      <c r="S693" s="17" t="s">
        <v>1715</v>
      </c>
      <c r="U693" s="17" t="s">
        <v>3093</v>
      </c>
    </row>
    <row r="694" spans="1:21" x14ac:dyDescent="0.2">
      <c r="A694" s="17" t="s">
        <v>24</v>
      </c>
      <c r="B694" s="18">
        <v>43222</v>
      </c>
      <c r="C694" s="17">
        <f t="shared" si="30"/>
        <v>5</v>
      </c>
      <c r="D694" s="17">
        <f t="shared" si="31"/>
        <v>2018</v>
      </c>
      <c r="E694" s="17" t="s">
        <v>3088</v>
      </c>
      <c r="F694" s="17">
        <v>6421014</v>
      </c>
      <c r="G694" s="17" t="s">
        <v>3089</v>
      </c>
      <c r="H694" s="17" t="s">
        <v>3171</v>
      </c>
      <c r="I694" s="17">
        <v>1215</v>
      </c>
      <c r="K694" s="17">
        <v>205.7</v>
      </c>
      <c r="M694" s="17">
        <v>45</v>
      </c>
      <c r="P694" s="17" t="str">
        <f t="shared" si="32"/>
        <v>no</v>
      </c>
      <c r="Q694" s="17">
        <v>51.953333333300002</v>
      </c>
      <c r="R694" s="17">
        <v>-171.995</v>
      </c>
      <c r="S694" s="17" t="s">
        <v>3096</v>
      </c>
      <c r="U694" s="17" t="s">
        <v>42</v>
      </c>
    </row>
    <row r="695" spans="1:21" x14ac:dyDescent="0.2">
      <c r="A695" s="17" t="s">
        <v>24</v>
      </c>
      <c r="B695" s="18">
        <v>43222</v>
      </c>
      <c r="C695" s="17">
        <f t="shared" si="30"/>
        <v>5</v>
      </c>
      <c r="D695" s="17">
        <f t="shared" si="31"/>
        <v>2018</v>
      </c>
      <c r="E695" s="17" t="s">
        <v>3088</v>
      </c>
      <c r="F695" s="17">
        <v>6421014</v>
      </c>
      <c r="G695" s="17" t="s">
        <v>3089</v>
      </c>
      <c r="H695" s="17" t="s">
        <v>3171</v>
      </c>
      <c r="I695" s="17">
        <v>1215</v>
      </c>
      <c r="K695" s="17">
        <v>205.7</v>
      </c>
      <c r="M695" s="17">
        <v>45</v>
      </c>
      <c r="P695" s="17" t="str">
        <f t="shared" si="32"/>
        <v>no</v>
      </c>
      <c r="Q695" s="17">
        <v>51.953333333300002</v>
      </c>
      <c r="R695" s="17">
        <v>-171.995</v>
      </c>
      <c r="S695" s="17" t="s">
        <v>3120</v>
      </c>
      <c r="U695" s="17" t="s">
        <v>42</v>
      </c>
    </row>
    <row r="696" spans="1:21" x14ac:dyDescent="0.2">
      <c r="A696" s="17" t="s">
        <v>24</v>
      </c>
      <c r="B696" s="18">
        <v>43222</v>
      </c>
      <c r="C696" s="17">
        <f t="shared" si="30"/>
        <v>5</v>
      </c>
      <c r="D696" s="17">
        <f t="shared" si="31"/>
        <v>2018</v>
      </c>
      <c r="E696" s="17" t="s">
        <v>3088</v>
      </c>
      <c r="F696" s="17">
        <v>6421014</v>
      </c>
      <c r="G696" s="17" t="s">
        <v>3089</v>
      </c>
      <c r="H696" s="17" t="s">
        <v>3171</v>
      </c>
      <c r="I696" s="17">
        <v>1215</v>
      </c>
      <c r="K696" s="17">
        <v>205.7</v>
      </c>
      <c r="M696" s="17">
        <v>45</v>
      </c>
      <c r="P696" s="17" t="str">
        <f t="shared" si="32"/>
        <v>no</v>
      </c>
      <c r="Q696" s="17">
        <v>51.953333333300002</v>
      </c>
      <c r="R696" s="17">
        <v>-171.995</v>
      </c>
      <c r="S696" s="17" t="s">
        <v>3095</v>
      </c>
      <c r="U696" s="17" t="s">
        <v>42</v>
      </c>
    </row>
    <row r="697" spans="1:21" x14ac:dyDescent="0.2">
      <c r="A697" s="17" t="s">
        <v>24</v>
      </c>
      <c r="B697" s="18">
        <v>43223</v>
      </c>
      <c r="C697" s="17">
        <f t="shared" si="30"/>
        <v>5</v>
      </c>
      <c r="D697" s="17">
        <f t="shared" si="31"/>
        <v>2018</v>
      </c>
      <c r="E697" s="17" t="s">
        <v>3088</v>
      </c>
      <c r="F697" s="17">
        <v>6421042</v>
      </c>
      <c r="G697" s="17" t="s">
        <v>3089</v>
      </c>
      <c r="H697" s="17" t="s">
        <v>3403</v>
      </c>
      <c r="I697" s="17">
        <v>194</v>
      </c>
      <c r="K697" s="17">
        <v>150.19999999999999</v>
      </c>
      <c r="M697" s="17">
        <v>39</v>
      </c>
      <c r="P697" s="17" t="str">
        <f t="shared" si="32"/>
        <v>yes</v>
      </c>
      <c r="Q697" s="17">
        <v>58.898333333300002</v>
      </c>
      <c r="R697" s="17">
        <v>-160.63666666669999</v>
      </c>
      <c r="S697" s="17" t="s">
        <v>3096</v>
      </c>
      <c r="U697" s="17" t="s">
        <v>42</v>
      </c>
    </row>
    <row r="698" spans="1:21" x14ac:dyDescent="0.2">
      <c r="A698" s="17" t="s">
        <v>24</v>
      </c>
      <c r="B698" s="18">
        <v>43223</v>
      </c>
      <c r="C698" s="17">
        <f t="shared" si="30"/>
        <v>5</v>
      </c>
      <c r="D698" s="17">
        <f t="shared" si="31"/>
        <v>2018</v>
      </c>
      <c r="E698" s="17" t="s">
        <v>3088</v>
      </c>
      <c r="F698" s="17">
        <v>6421042</v>
      </c>
      <c r="G698" s="17" t="s">
        <v>3089</v>
      </c>
      <c r="H698" s="17" t="s">
        <v>3403</v>
      </c>
      <c r="I698" s="17">
        <v>194</v>
      </c>
      <c r="K698" s="17">
        <v>150.19999999999999</v>
      </c>
      <c r="M698" s="17">
        <v>39</v>
      </c>
      <c r="P698" s="17" t="str">
        <f t="shared" si="32"/>
        <v>yes</v>
      </c>
      <c r="Q698" s="17">
        <v>58.898333333300002</v>
      </c>
      <c r="R698" s="17">
        <v>-160.63666666669999</v>
      </c>
      <c r="S698" s="17" t="s">
        <v>3120</v>
      </c>
      <c r="U698" s="17" t="s">
        <v>42</v>
      </c>
    </row>
    <row r="699" spans="1:21" x14ac:dyDescent="0.2">
      <c r="A699" s="17" t="s">
        <v>24</v>
      </c>
      <c r="B699" s="18">
        <v>43223</v>
      </c>
      <c r="C699" s="17">
        <f t="shared" si="30"/>
        <v>5</v>
      </c>
      <c r="D699" s="17">
        <f t="shared" si="31"/>
        <v>2018</v>
      </c>
      <c r="E699" s="17" t="s">
        <v>3088</v>
      </c>
      <c r="F699" s="17">
        <v>6421042</v>
      </c>
      <c r="G699" s="17" t="s">
        <v>3089</v>
      </c>
      <c r="H699" s="17" t="s">
        <v>3403</v>
      </c>
      <c r="I699" s="17">
        <v>194</v>
      </c>
      <c r="K699" s="17">
        <v>150.19999999999999</v>
      </c>
      <c r="M699" s="17">
        <v>39</v>
      </c>
      <c r="P699" s="17" t="str">
        <f t="shared" si="32"/>
        <v>yes</v>
      </c>
      <c r="Q699" s="17">
        <v>58.898333333300002</v>
      </c>
      <c r="R699" s="17">
        <v>-160.63666666669999</v>
      </c>
      <c r="S699" s="17" t="s">
        <v>3095</v>
      </c>
      <c r="U699" s="17" t="s">
        <v>42</v>
      </c>
    </row>
    <row r="700" spans="1:21" x14ac:dyDescent="0.2">
      <c r="A700" s="17" t="s">
        <v>24</v>
      </c>
      <c r="B700" s="18">
        <v>43223</v>
      </c>
      <c r="C700" s="17">
        <f t="shared" si="30"/>
        <v>5</v>
      </c>
      <c r="D700" s="17">
        <f t="shared" si="31"/>
        <v>2018</v>
      </c>
      <c r="E700" s="17" t="s">
        <v>3088</v>
      </c>
      <c r="F700" s="17">
        <v>6421042</v>
      </c>
      <c r="G700" s="17" t="s">
        <v>3089</v>
      </c>
      <c r="H700" s="17" t="s">
        <v>3403</v>
      </c>
      <c r="I700" s="17">
        <v>194</v>
      </c>
      <c r="K700" s="17">
        <v>150.19999999999999</v>
      </c>
      <c r="M700" s="17">
        <v>39</v>
      </c>
      <c r="P700" s="17" t="str">
        <f t="shared" si="32"/>
        <v>yes</v>
      </c>
      <c r="Q700" s="17">
        <v>58.898333333300002</v>
      </c>
      <c r="R700" s="17">
        <v>-160.63666666669999</v>
      </c>
      <c r="S700" s="17" t="s">
        <v>3096</v>
      </c>
      <c r="U700" s="17" t="s">
        <v>42</v>
      </c>
    </row>
    <row r="701" spans="1:21" x14ac:dyDescent="0.2">
      <c r="A701" s="17" t="s">
        <v>24</v>
      </c>
      <c r="B701" s="18">
        <v>43231</v>
      </c>
      <c r="C701" s="17">
        <f t="shared" si="30"/>
        <v>5</v>
      </c>
      <c r="D701" s="17">
        <f t="shared" si="31"/>
        <v>2018</v>
      </c>
      <c r="E701" s="17" t="s">
        <v>3088</v>
      </c>
      <c r="F701" s="17">
        <v>6421908</v>
      </c>
      <c r="G701" s="17" t="s">
        <v>3110</v>
      </c>
      <c r="H701" s="17" t="s">
        <v>3375</v>
      </c>
      <c r="I701" s="17">
        <v>990</v>
      </c>
      <c r="K701" s="17">
        <v>166.3</v>
      </c>
      <c r="M701" s="17">
        <v>39</v>
      </c>
      <c r="P701" s="17" t="str">
        <f t="shared" si="32"/>
        <v>no</v>
      </c>
      <c r="Q701" s="17">
        <v>54.4783333333</v>
      </c>
      <c r="R701" s="17">
        <v>-166.3083333333</v>
      </c>
      <c r="S701" s="17" t="s">
        <v>3096</v>
      </c>
      <c r="U701" s="17" t="s">
        <v>3093</v>
      </c>
    </row>
    <row r="702" spans="1:21" x14ac:dyDescent="0.2">
      <c r="A702" s="17" t="s">
        <v>24</v>
      </c>
      <c r="B702" s="18">
        <v>43231</v>
      </c>
      <c r="C702" s="17">
        <f t="shared" si="30"/>
        <v>5</v>
      </c>
      <c r="D702" s="17">
        <f t="shared" si="31"/>
        <v>2018</v>
      </c>
      <c r="E702" s="17" t="s">
        <v>3088</v>
      </c>
      <c r="F702" s="17">
        <v>6421908</v>
      </c>
      <c r="G702" s="17" t="s">
        <v>3110</v>
      </c>
      <c r="H702" s="17" t="s">
        <v>3375</v>
      </c>
      <c r="I702" s="17">
        <v>990</v>
      </c>
      <c r="K702" s="17">
        <v>166.3</v>
      </c>
      <c r="M702" s="17">
        <v>39</v>
      </c>
      <c r="P702" s="17" t="str">
        <f t="shared" si="32"/>
        <v>no</v>
      </c>
      <c r="Q702" s="17">
        <v>54.4783333333</v>
      </c>
      <c r="R702" s="17">
        <v>-166.3083333333</v>
      </c>
      <c r="S702" s="17" t="s">
        <v>3120</v>
      </c>
      <c r="U702" s="17" t="s">
        <v>3093</v>
      </c>
    </row>
    <row r="703" spans="1:21" x14ac:dyDescent="0.2">
      <c r="A703" s="17" t="s">
        <v>24</v>
      </c>
      <c r="B703" s="18">
        <v>43231</v>
      </c>
      <c r="C703" s="17">
        <f t="shared" si="30"/>
        <v>5</v>
      </c>
      <c r="D703" s="17">
        <f t="shared" si="31"/>
        <v>2018</v>
      </c>
      <c r="E703" s="17" t="s">
        <v>3088</v>
      </c>
      <c r="F703" s="17">
        <v>6421908</v>
      </c>
      <c r="G703" s="17" t="s">
        <v>3110</v>
      </c>
      <c r="H703" s="17" t="s">
        <v>3375</v>
      </c>
      <c r="I703" s="17">
        <v>990</v>
      </c>
      <c r="K703" s="17">
        <v>166.3</v>
      </c>
      <c r="M703" s="17">
        <v>39</v>
      </c>
      <c r="P703" s="17" t="str">
        <f t="shared" si="32"/>
        <v>no</v>
      </c>
      <c r="Q703" s="17">
        <v>54.4783333333</v>
      </c>
      <c r="R703" s="17">
        <v>-166.3083333333</v>
      </c>
      <c r="S703" s="17" t="s">
        <v>3095</v>
      </c>
      <c r="U703" s="17" t="s">
        <v>3093</v>
      </c>
    </row>
    <row r="704" spans="1:21" x14ac:dyDescent="0.2">
      <c r="A704" s="17" t="s">
        <v>24</v>
      </c>
      <c r="B704" s="18">
        <v>43237</v>
      </c>
      <c r="C704" s="17">
        <f t="shared" si="30"/>
        <v>5</v>
      </c>
      <c r="D704" s="17">
        <f t="shared" si="31"/>
        <v>2018</v>
      </c>
      <c r="E704" s="17" t="s">
        <v>3088</v>
      </c>
      <c r="F704" s="17">
        <v>6429480</v>
      </c>
      <c r="G704" s="17" t="s">
        <v>3227</v>
      </c>
      <c r="H704" s="17" t="s">
        <v>3404</v>
      </c>
      <c r="K704" s="17">
        <v>36</v>
      </c>
      <c r="M704" s="17">
        <v>4</v>
      </c>
      <c r="P704" s="17" t="str">
        <f t="shared" si="32"/>
        <v>yes</v>
      </c>
      <c r="Q704" s="17">
        <v>60.113333333299998</v>
      </c>
      <c r="R704" s="17">
        <v>-149.43178333329999</v>
      </c>
      <c r="S704" s="17" t="s">
        <v>3096</v>
      </c>
      <c r="U704" s="17" t="s">
        <v>3093</v>
      </c>
    </row>
    <row r="705" spans="1:22" x14ac:dyDescent="0.2">
      <c r="A705" s="17" t="s">
        <v>24</v>
      </c>
      <c r="B705" s="18">
        <v>43237</v>
      </c>
      <c r="C705" s="17">
        <f t="shared" si="30"/>
        <v>5</v>
      </c>
      <c r="D705" s="17">
        <f t="shared" si="31"/>
        <v>2018</v>
      </c>
      <c r="E705" s="17" t="s">
        <v>3088</v>
      </c>
      <c r="F705" s="17">
        <v>6429480</v>
      </c>
      <c r="G705" s="17" t="s">
        <v>3227</v>
      </c>
      <c r="H705" s="17" t="s">
        <v>3404</v>
      </c>
      <c r="K705" s="17">
        <v>36</v>
      </c>
      <c r="M705" s="17">
        <v>4</v>
      </c>
      <c r="P705" s="17" t="str">
        <f t="shared" si="32"/>
        <v>yes</v>
      </c>
      <c r="Q705" s="17">
        <v>60.113333333299998</v>
      </c>
      <c r="R705" s="17">
        <v>-149.43178333329999</v>
      </c>
      <c r="S705" s="17" t="s">
        <v>3095</v>
      </c>
      <c r="U705" s="17" t="s">
        <v>3093</v>
      </c>
    </row>
    <row r="706" spans="1:22" x14ac:dyDescent="0.2">
      <c r="A706" s="17" t="s">
        <v>24</v>
      </c>
      <c r="B706" s="18">
        <v>43251</v>
      </c>
      <c r="C706" s="17">
        <f t="shared" si="30"/>
        <v>5</v>
      </c>
      <c r="D706" s="17">
        <f t="shared" si="31"/>
        <v>2018</v>
      </c>
      <c r="E706" s="17" t="s">
        <v>3088</v>
      </c>
      <c r="F706" s="17">
        <v>6430930</v>
      </c>
      <c r="G706" s="17" t="s">
        <v>3148</v>
      </c>
      <c r="H706" s="17" t="s">
        <v>3224</v>
      </c>
      <c r="I706" s="17">
        <v>183</v>
      </c>
      <c r="K706" s="17">
        <v>82.3</v>
      </c>
      <c r="M706" s="17">
        <v>78</v>
      </c>
      <c r="P706" s="17" t="str">
        <f t="shared" si="32"/>
        <v>yes</v>
      </c>
      <c r="Q706" s="17">
        <v>60.114762856799999</v>
      </c>
      <c r="R706" s="17">
        <v>-149.43242268360001</v>
      </c>
      <c r="S706" s="17" t="s">
        <v>3091</v>
      </c>
      <c r="U706" s="17" t="s">
        <v>3093</v>
      </c>
      <c r="V706" s="17" t="s">
        <v>1894</v>
      </c>
    </row>
    <row r="707" spans="1:22" x14ac:dyDescent="0.2">
      <c r="A707" s="17" t="s">
        <v>24</v>
      </c>
      <c r="B707" s="18">
        <v>43238</v>
      </c>
      <c r="C707" s="17">
        <f t="shared" ref="C707:C770" si="33">MONTH(B707)</f>
        <v>5</v>
      </c>
      <c r="D707" s="17">
        <f t="shared" ref="D707:D770" si="34">YEAR(B707)</f>
        <v>2018</v>
      </c>
      <c r="E707" s="17" t="s">
        <v>3088</v>
      </c>
      <c r="F707" s="17">
        <v>6431681</v>
      </c>
      <c r="G707" s="17" t="s">
        <v>3098</v>
      </c>
      <c r="H707" s="17" t="s">
        <v>3405</v>
      </c>
      <c r="I707" s="17">
        <v>81</v>
      </c>
      <c r="K707" s="17">
        <v>117.2</v>
      </c>
      <c r="M707" s="17">
        <v>21</v>
      </c>
      <c r="P707" s="17" t="str">
        <f t="shared" ref="P707:P770" si="35">IF(Q707&gt;=58,"yes","no")</f>
        <v>yes</v>
      </c>
      <c r="Q707" s="17">
        <v>60.7833333333</v>
      </c>
      <c r="R707" s="17">
        <v>-148.11666666670001</v>
      </c>
      <c r="S707" s="17" t="s">
        <v>3096</v>
      </c>
      <c r="U707" s="17" t="s">
        <v>42</v>
      </c>
    </row>
    <row r="708" spans="1:22" x14ac:dyDescent="0.2">
      <c r="A708" s="17" t="s">
        <v>24</v>
      </c>
      <c r="B708" s="18">
        <v>43238</v>
      </c>
      <c r="C708" s="17">
        <f t="shared" si="33"/>
        <v>5</v>
      </c>
      <c r="D708" s="17">
        <f t="shared" si="34"/>
        <v>2018</v>
      </c>
      <c r="E708" s="17" t="s">
        <v>3088</v>
      </c>
      <c r="F708" s="17">
        <v>6431681</v>
      </c>
      <c r="G708" s="17" t="s">
        <v>3098</v>
      </c>
      <c r="H708" s="17" t="s">
        <v>3405</v>
      </c>
      <c r="I708" s="17">
        <v>81</v>
      </c>
      <c r="K708" s="17">
        <v>117.2</v>
      </c>
      <c r="M708" s="17">
        <v>21</v>
      </c>
      <c r="P708" s="17" t="str">
        <f t="shared" si="35"/>
        <v>yes</v>
      </c>
      <c r="Q708" s="17">
        <v>60.7833333333</v>
      </c>
      <c r="R708" s="17">
        <v>-148.11666666670001</v>
      </c>
      <c r="S708" s="17" t="s">
        <v>3095</v>
      </c>
      <c r="U708" s="17" t="s">
        <v>42</v>
      </c>
    </row>
    <row r="709" spans="1:22" x14ac:dyDescent="0.2">
      <c r="A709" s="17" t="s">
        <v>24</v>
      </c>
      <c r="B709" s="18">
        <v>43250</v>
      </c>
      <c r="C709" s="17">
        <f t="shared" si="33"/>
        <v>5</v>
      </c>
      <c r="D709" s="17">
        <f t="shared" si="34"/>
        <v>2018</v>
      </c>
      <c r="E709" s="17" t="s">
        <v>3088</v>
      </c>
      <c r="F709" s="17">
        <v>6433811</v>
      </c>
      <c r="G709" s="17" t="s">
        <v>3302</v>
      </c>
      <c r="H709" s="17" t="s">
        <v>3406</v>
      </c>
      <c r="K709" s="17">
        <v>78.5</v>
      </c>
      <c r="M709" s="17">
        <v>17</v>
      </c>
      <c r="P709" s="17" t="str">
        <f t="shared" si="35"/>
        <v>yes</v>
      </c>
      <c r="Q709" s="17">
        <v>58.442066666700001</v>
      </c>
      <c r="R709" s="17">
        <v>-134.8255333333</v>
      </c>
      <c r="S709" s="17" t="s">
        <v>80</v>
      </c>
      <c r="U709" s="17" t="s">
        <v>42</v>
      </c>
    </row>
    <row r="710" spans="1:22" x14ac:dyDescent="0.2">
      <c r="A710" s="17" t="s">
        <v>24</v>
      </c>
      <c r="B710" s="18">
        <v>43250</v>
      </c>
      <c r="C710" s="17">
        <f t="shared" si="33"/>
        <v>5</v>
      </c>
      <c r="D710" s="17">
        <f t="shared" si="34"/>
        <v>2018</v>
      </c>
      <c r="E710" s="17" t="s">
        <v>3088</v>
      </c>
      <c r="F710" s="17">
        <v>6433811</v>
      </c>
      <c r="G710" s="17" t="s">
        <v>3302</v>
      </c>
      <c r="H710" s="17" t="s">
        <v>3406</v>
      </c>
      <c r="K710" s="17">
        <v>78.5</v>
      </c>
      <c r="M710" s="17">
        <v>17</v>
      </c>
      <c r="P710" s="17" t="str">
        <f t="shared" si="35"/>
        <v>yes</v>
      </c>
      <c r="Q710" s="17">
        <v>58.442066666700001</v>
      </c>
      <c r="R710" s="17">
        <v>-134.8255333333</v>
      </c>
      <c r="S710" s="17" t="s">
        <v>3109</v>
      </c>
      <c r="U710" s="17" t="s">
        <v>42</v>
      </c>
    </row>
    <row r="711" spans="1:22" x14ac:dyDescent="0.2">
      <c r="A711" s="17" t="s">
        <v>24</v>
      </c>
      <c r="B711" s="18">
        <v>43254</v>
      </c>
      <c r="C711" s="17">
        <f t="shared" si="33"/>
        <v>6</v>
      </c>
      <c r="D711" s="17">
        <f t="shared" si="34"/>
        <v>2018</v>
      </c>
      <c r="E711" s="17" t="s">
        <v>3088</v>
      </c>
      <c r="F711" s="17">
        <v>6434005</v>
      </c>
      <c r="G711" s="17" t="s">
        <v>3101</v>
      </c>
      <c r="H711" s="17" t="s">
        <v>3407</v>
      </c>
      <c r="K711" s="17">
        <v>26</v>
      </c>
      <c r="M711" s="17">
        <v>24</v>
      </c>
      <c r="P711" s="17" t="str">
        <f t="shared" si="35"/>
        <v>no</v>
      </c>
      <c r="Q711" s="17">
        <v>55.349391699199998</v>
      </c>
      <c r="R711" s="17">
        <v>-131.68003440390001</v>
      </c>
      <c r="S711" s="17" t="s">
        <v>3091</v>
      </c>
      <c r="U711" s="17" t="s">
        <v>42</v>
      </c>
      <c r="V711" s="17" t="s">
        <v>1894</v>
      </c>
    </row>
    <row r="712" spans="1:22" x14ac:dyDescent="0.2">
      <c r="A712" s="17" t="s">
        <v>24</v>
      </c>
      <c r="B712" s="18">
        <v>42919</v>
      </c>
      <c r="C712" s="17">
        <f t="shared" si="33"/>
        <v>7</v>
      </c>
      <c r="D712" s="17">
        <f t="shared" si="34"/>
        <v>2017</v>
      </c>
      <c r="E712" s="17" t="s">
        <v>3088</v>
      </c>
      <c r="F712" s="17">
        <v>6435374</v>
      </c>
      <c r="G712" s="17" t="s">
        <v>3089</v>
      </c>
      <c r="H712" s="17" t="s">
        <v>3408</v>
      </c>
      <c r="I712" s="17">
        <v>37</v>
      </c>
      <c r="K712" s="17">
        <v>48.3</v>
      </c>
      <c r="M712" s="17">
        <v>39</v>
      </c>
      <c r="P712" s="17" t="str">
        <f t="shared" si="35"/>
        <v>yes</v>
      </c>
      <c r="Q712" s="17">
        <v>60.052583333299999</v>
      </c>
      <c r="R712" s="17">
        <v>-148.0092666667</v>
      </c>
      <c r="S712" s="17" t="s">
        <v>3096</v>
      </c>
      <c r="U712" s="17" t="s">
        <v>42</v>
      </c>
    </row>
    <row r="713" spans="1:22" x14ac:dyDescent="0.2">
      <c r="A713" s="17" t="s">
        <v>24</v>
      </c>
      <c r="B713" s="18">
        <v>42919</v>
      </c>
      <c r="C713" s="17">
        <f t="shared" si="33"/>
        <v>7</v>
      </c>
      <c r="D713" s="17">
        <f t="shared" si="34"/>
        <v>2017</v>
      </c>
      <c r="E713" s="17" t="s">
        <v>3088</v>
      </c>
      <c r="F713" s="17">
        <v>6435374</v>
      </c>
      <c r="G713" s="17" t="s">
        <v>3089</v>
      </c>
      <c r="H713" s="17" t="s">
        <v>3408</v>
      </c>
      <c r="I713" s="17">
        <v>37</v>
      </c>
      <c r="K713" s="17">
        <v>48.3</v>
      </c>
      <c r="M713" s="17">
        <v>39</v>
      </c>
      <c r="P713" s="17" t="str">
        <f t="shared" si="35"/>
        <v>yes</v>
      </c>
      <c r="Q713" s="17">
        <v>60.052583333299999</v>
      </c>
      <c r="R713" s="17">
        <v>-148.0092666667</v>
      </c>
      <c r="S713" s="17" t="s">
        <v>3095</v>
      </c>
      <c r="U713" s="17" t="s">
        <v>42</v>
      </c>
    </row>
    <row r="714" spans="1:22" x14ac:dyDescent="0.2">
      <c r="A714" s="17" t="s">
        <v>24</v>
      </c>
      <c r="B714" s="18">
        <v>43247</v>
      </c>
      <c r="C714" s="17">
        <f t="shared" si="33"/>
        <v>5</v>
      </c>
      <c r="D714" s="17">
        <f t="shared" si="34"/>
        <v>2018</v>
      </c>
      <c r="E714" s="17" t="s">
        <v>3088</v>
      </c>
      <c r="F714" s="17">
        <v>6436255</v>
      </c>
      <c r="G714" s="17" t="s">
        <v>3089</v>
      </c>
      <c r="H714" s="17" t="s">
        <v>3409</v>
      </c>
      <c r="I714" s="17">
        <v>10</v>
      </c>
      <c r="K714" s="17">
        <v>29.3</v>
      </c>
      <c r="M714" s="17">
        <v>41</v>
      </c>
      <c r="P714" s="17" t="str">
        <f t="shared" si="35"/>
        <v>yes</v>
      </c>
      <c r="Q714" s="17">
        <v>58.8113833333</v>
      </c>
      <c r="R714" s="17">
        <v>-158.56815</v>
      </c>
      <c r="S714" s="17" t="s">
        <v>80</v>
      </c>
      <c r="U714" s="17" t="s">
        <v>42</v>
      </c>
    </row>
    <row r="715" spans="1:22" x14ac:dyDescent="0.2">
      <c r="A715" s="17" t="s">
        <v>24</v>
      </c>
      <c r="B715" s="18">
        <v>43247</v>
      </c>
      <c r="C715" s="17">
        <f t="shared" si="33"/>
        <v>5</v>
      </c>
      <c r="D715" s="17">
        <f t="shared" si="34"/>
        <v>2018</v>
      </c>
      <c r="E715" s="17" t="s">
        <v>3088</v>
      </c>
      <c r="F715" s="17">
        <v>6436255</v>
      </c>
      <c r="G715" s="17" t="s">
        <v>3089</v>
      </c>
      <c r="H715" s="17" t="s">
        <v>3409</v>
      </c>
      <c r="I715" s="17">
        <v>10</v>
      </c>
      <c r="K715" s="17">
        <v>29.3</v>
      </c>
      <c r="M715" s="17">
        <v>41</v>
      </c>
      <c r="P715" s="17" t="str">
        <f t="shared" si="35"/>
        <v>yes</v>
      </c>
      <c r="Q715" s="17">
        <v>58.8113833333</v>
      </c>
      <c r="R715" s="17">
        <v>-158.56815</v>
      </c>
      <c r="S715" s="17" t="s">
        <v>3096</v>
      </c>
      <c r="U715" s="17" t="s">
        <v>42</v>
      </c>
    </row>
    <row r="716" spans="1:22" x14ac:dyDescent="0.2">
      <c r="A716" s="17" t="s">
        <v>24</v>
      </c>
      <c r="B716" s="18">
        <v>43247</v>
      </c>
      <c r="C716" s="17">
        <f t="shared" si="33"/>
        <v>5</v>
      </c>
      <c r="D716" s="17">
        <f t="shared" si="34"/>
        <v>2018</v>
      </c>
      <c r="E716" s="17" t="s">
        <v>3088</v>
      </c>
      <c r="F716" s="17">
        <v>6436255</v>
      </c>
      <c r="G716" s="17" t="s">
        <v>3089</v>
      </c>
      <c r="H716" s="17" t="s">
        <v>3409</v>
      </c>
      <c r="I716" s="17">
        <v>10</v>
      </c>
      <c r="K716" s="17">
        <v>29.3</v>
      </c>
      <c r="M716" s="17">
        <v>41</v>
      </c>
      <c r="P716" s="17" t="str">
        <f t="shared" si="35"/>
        <v>yes</v>
      </c>
      <c r="Q716" s="17">
        <v>58.8113833333</v>
      </c>
      <c r="R716" s="17">
        <v>-158.56815</v>
      </c>
      <c r="S716" s="17" t="s">
        <v>3109</v>
      </c>
      <c r="U716" s="17" t="s">
        <v>42</v>
      </c>
    </row>
    <row r="717" spans="1:22" x14ac:dyDescent="0.2">
      <c r="A717" s="17" t="s">
        <v>24</v>
      </c>
      <c r="B717" s="18">
        <v>43249</v>
      </c>
      <c r="C717" s="17">
        <f t="shared" si="33"/>
        <v>5</v>
      </c>
      <c r="D717" s="17">
        <f t="shared" si="34"/>
        <v>2018</v>
      </c>
      <c r="E717" s="17" t="s">
        <v>3088</v>
      </c>
      <c r="F717" s="17">
        <v>6436943</v>
      </c>
      <c r="G717" s="17" t="s">
        <v>3098</v>
      </c>
      <c r="H717" s="17" t="s">
        <v>3410</v>
      </c>
      <c r="I717" s="17">
        <v>89</v>
      </c>
      <c r="K717" s="17">
        <v>156</v>
      </c>
      <c r="M717" s="17">
        <v>37</v>
      </c>
      <c r="P717" s="17" t="str">
        <f t="shared" si="35"/>
        <v>yes</v>
      </c>
      <c r="Q717" s="17">
        <v>58.028666666699998</v>
      </c>
      <c r="R717" s="17">
        <v>-135.62766666670001</v>
      </c>
      <c r="S717" s="17" t="s">
        <v>3091</v>
      </c>
      <c r="U717" s="17" t="s">
        <v>3093</v>
      </c>
      <c r="V717" s="17" t="s">
        <v>1894</v>
      </c>
    </row>
    <row r="718" spans="1:22" x14ac:dyDescent="0.2">
      <c r="A718" s="17" t="s">
        <v>24</v>
      </c>
      <c r="B718" s="18">
        <v>43253</v>
      </c>
      <c r="C718" s="17">
        <f t="shared" si="33"/>
        <v>6</v>
      </c>
      <c r="D718" s="17">
        <f t="shared" si="34"/>
        <v>2018</v>
      </c>
      <c r="E718" s="17" t="s">
        <v>3088</v>
      </c>
      <c r="F718" s="17">
        <v>6437337</v>
      </c>
      <c r="G718" s="17" t="s">
        <v>3089</v>
      </c>
      <c r="H718" s="17" t="s">
        <v>3411</v>
      </c>
      <c r="K718" s="17">
        <v>46</v>
      </c>
      <c r="M718" s="17">
        <v>29</v>
      </c>
      <c r="P718" s="17" t="str">
        <f t="shared" si="35"/>
        <v>no</v>
      </c>
      <c r="Q718" s="17">
        <v>57.114283377200003</v>
      </c>
      <c r="R718" s="17">
        <v>-156.09246826169999</v>
      </c>
      <c r="S718" s="17" t="s">
        <v>3096</v>
      </c>
      <c r="U718" s="17" t="s">
        <v>42</v>
      </c>
    </row>
    <row r="719" spans="1:22" x14ac:dyDescent="0.2">
      <c r="A719" s="17" t="s">
        <v>24</v>
      </c>
      <c r="B719" s="18">
        <v>43261</v>
      </c>
      <c r="C719" s="17">
        <f t="shared" si="33"/>
        <v>6</v>
      </c>
      <c r="D719" s="17">
        <f t="shared" si="34"/>
        <v>2018</v>
      </c>
      <c r="E719" s="17" t="s">
        <v>2964</v>
      </c>
      <c r="F719" s="17">
        <v>6442209</v>
      </c>
      <c r="G719" s="17" t="s">
        <v>3098</v>
      </c>
      <c r="H719" s="17" t="s">
        <v>3412</v>
      </c>
      <c r="K719" s="17">
        <v>58</v>
      </c>
      <c r="M719" s="17">
        <v>20</v>
      </c>
      <c r="P719" s="17" t="str">
        <f t="shared" si="35"/>
        <v>yes</v>
      </c>
      <c r="Q719" s="17">
        <v>58.189614822000003</v>
      </c>
      <c r="R719" s="17">
        <v>-135.2890791319</v>
      </c>
      <c r="S719" s="17" t="s">
        <v>3091</v>
      </c>
      <c r="U719" s="17" t="s">
        <v>42</v>
      </c>
      <c r="V719" s="17" t="s">
        <v>1894</v>
      </c>
    </row>
    <row r="720" spans="1:22" x14ac:dyDescent="0.2">
      <c r="A720" s="17" t="s">
        <v>24</v>
      </c>
      <c r="B720" s="18">
        <v>43259</v>
      </c>
      <c r="C720" s="17">
        <f t="shared" si="33"/>
        <v>6</v>
      </c>
      <c r="D720" s="17">
        <f t="shared" si="34"/>
        <v>2018</v>
      </c>
      <c r="E720" s="17" t="s">
        <v>3088</v>
      </c>
      <c r="F720" s="17">
        <v>6442535</v>
      </c>
      <c r="G720" s="17" t="s">
        <v>3302</v>
      </c>
      <c r="H720" s="17" t="s">
        <v>3413</v>
      </c>
      <c r="K720" s="17">
        <v>43</v>
      </c>
      <c r="M720" s="17">
        <v>5</v>
      </c>
      <c r="P720" s="17" t="str">
        <f t="shared" si="35"/>
        <v>yes</v>
      </c>
      <c r="Q720" s="17">
        <v>58.382866666699996</v>
      </c>
      <c r="R720" s="17">
        <v>-134.65123333330001</v>
      </c>
      <c r="S720" s="17" t="s">
        <v>3095</v>
      </c>
      <c r="U720" s="17" t="s">
        <v>3093</v>
      </c>
    </row>
    <row r="721" spans="1:22" x14ac:dyDescent="0.2">
      <c r="A721" s="17" t="s">
        <v>24</v>
      </c>
      <c r="B721" s="18">
        <v>42919</v>
      </c>
      <c r="C721" s="17">
        <f t="shared" si="33"/>
        <v>7</v>
      </c>
      <c r="D721" s="17">
        <f t="shared" si="34"/>
        <v>2017</v>
      </c>
      <c r="E721" s="17" t="s">
        <v>3088</v>
      </c>
      <c r="F721" s="17">
        <v>6443541</v>
      </c>
      <c r="G721" s="17" t="s">
        <v>3089</v>
      </c>
      <c r="H721" s="17" t="s">
        <v>3414</v>
      </c>
      <c r="I721" s="17">
        <v>10</v>
      </c>
      <c r="K721" s="17">
        <v>29.3</v>
      </c>
      <c r="M721" s="17">
        <v>41</v>
      </c>
      <c r="P721" s="17" t="str">
        <f t="shared" si="35"/>
        <v>yes</v>
      </c>
      <c r="Q721" s="17">
        <v>58.802999999999997</v>
      </c>
      <c r="R721" s="17">
        <v>-158.56883333330001</v>
      </c>
      <c r="S721" s="17" t="s">
        <v>3109</v>
      </c>
      <c r="U721" s="17" t="s">
        <v>42</v>
      </c>
    </row>
    <row r="722" spans="1:22" x14ac:dyDescent="0.2">
      <c r="A722" s="17" t="s">
        <v>24</v>
      </c>
      <c r="B722" s="18">
        <v>43264</v>
      </c>
      <c r="C722" s="17">
        <f t="shared" si="33"/>
        <v>6</v>
      </c>
      <c r="D722" s="17">
        <f t="shared" si="34"/>
        <v>2018</v>
      </c>
      <c r="E722" s="17" t="s">
        <v>3203</v>
      </c>
      <c r="F722" s="17">
        <v>6444312</v>
      </c>
      <c r="G722" s="17" t="s">
        <v>3174</v>
      </c>
      <c r="H722" s="17" t="s">
        <v>3290</v>
      </c>
      <c r="K722" s="17">
        <v>650.6</v>
      </c>
      <c r="M722" s="17">
        <v>10</v>
      </c>
      <c r="P722" s="17" t="str">
        <f t="shared" si="35"/>
        <v>no</v>
      </c>
      <c r="Q722" s="17">
        <v>55.595842951999998</v>
      </c>
      <c r="R722" s="17">
        <v>-130.7240066528</v>
      </c>
      <c r="S722" s="17" t="s">
        <v>3091</v>
      </c>
      <c r="U722" s="17" t="s">
        <v>3093</v>
      </c>
      <c r="V722" s="17" t="s">
        <v>1894</v>
      </c>
    </row>
    <row r="723" spans="1:22" x14ac:dyDescent="0.2">
      <c r="A723" s="17" t="s">
        <v>24</v>
      </c>
      <c r="B723" s="18">
        <v>43254</v>
      </c>
      <c r="C723" s="17">
        <f t="shared" si="33"/>
        <v>6</v>
      </c>
      <c r="D723" s="17">
        <f t="shared" si="34"/>
        <v>2018</v>
      </c>
      <c r="E723" s="17" t="s">
        <v>3088</v>
      </c>
      <c r="F723" s="17">
        <v>6449514</v>
      </c>
      <c r="G723" s="17" t="s">
        <v>3089</v>
      </c>
      <c r="H723" s="17" t="s">
        <v>3130</v>
      </c>
      <c r="K723" s="17">
        <v>91.7</v>
      </c>
      <c r="M723" s="17">
        <v>42</v>
      </c>
      <c r="P723" s="17" t="str">
        <f t="shared" si="35"/>
        <v>no</v>
      </c>
      <c r="Q723" s="17">
        <v>55.083333333299997</v>
      </c>
      <c r="R723" s="17">
        <v>-165.03333333329999</v>
      </c>
      <c r="S723" s="17" t="s">
        <v>3096</v>
      </c>
      <c r="U723" s="17" t="s">
        <v>42</v>
      </c>
    </row>
    <row r="724" spans="1:22" x14ac:dyDescent="0.2">
      <c r="A724" s="17" t="s">
        <v>24</v>
      </c>
      <c r="B724" s="18">
        <v>42907</v>
      </c>
      <c r="C724" s="17">
        <f t="shared" si="33"/>
        <v>6</v>
      </c>
      <c r="D724" s="17">
        <f t="shared" si="34"/>
        <v>2017</v>
      </c>
      <c r="E724" s="17" t="s">
        <v>3088</v>
      </c>
      <c r="F724" s="17">
        <v>6449970</v>
      </c>
      <c r="G724" s="17" t="s">
        <v>3110</v>
      </c>
      <c r="H724" s="17" t="s">
        <v>3415</v>
      </c>
      <c r="I724" s="17">
        <v>162</v>
      </c>
      <c r="K724" s="17">
        <v>85.6</v>
      </c>
      <c r="M724" s="17">
        <v>31</v>
      </c>
      <c r="P724" s="17" t="str">
        <f t="shared" si="35"/>
        <v>yes</v>
      </c>
      <c r="Q724" s="17">
        <v>60.606816666699999</v>
      </c>
      <c r="R724" s="17">
        <v>-145.78786666670001</v>
      </c>
      <c r="S724" s="17" t="s">
        <v>39</v>
      </c>
      <c r="U724" s="17" t="s">
        <v>42</v>
      </c>
    </row>
    <row r="725" spans="1:22" x14ac:dyDescent="0.2">
      <c r="A725" s="17" t="s">
        <v>24</v>
      </c>
      <c r="B725" s="18">
        <v>42907</v>
      </c>
      <c r="C725" s="17">
        <f t="shared" si="33"/>
        <v>6</v>
      </c>
      <c r="D725" s="17">
        <f t="shared" si="34"/>
        <v>2017</v>
      </c>
      <c r="E725" s="17" t="s">
        <v>3088</v>
      </c>
      <c r="F725" s="17">
        <v>6449970</v>
      </c>
      <c r="G725" s="17" t="s">
        <v>3110</v>
      </c>
      <c r="H725" s="17" t="s">
        <v>3415</v>
      </c>
      <c r="I725" s="17">
        <v>162</v>
      </c>
      <c r="K725" s="17">
        <v>85.6</v>
      </c>
      <c r="M725" s="17">
        <v>31</v>
      </c>
      <c r="P725" s="17" t="str">
        <f t="shared" si="35"/>
        <v>yes</v>
      </c>
      <c r="Q725" s="17">
        <v>60.606816666699999</v>
      </c>
      <c r="R725" s="17">
        <v>-145.78786666670001</v>
      </c>
      <c r="S725" s="17" t="s">
        <v>39</v>
      </c>
      <c r="U725" s="17" t="s">
        <v>42</v>
      </c>
    </row>
    <row r="726" spans="1:22" x14ac:dyDescent="0.2">
      <c r="A726" s="17" t="s">
        <v>24</v>
      </c>
      <c r="B726" s="18">
        <v>42907</v>
      </c>
      <c r="C726" s="17">
        <f t="shared" si="33"/>
        <v>6</v>
      </c>
      <c r="D726" s="17">
        <f t="shared" si="34"/>
        <v>2017</v>
      </c>
      <c r="E726" s="17" t="s">
        <v>3088</v>
      </c>
      <c r="F726" s="17">
        <v>6449970</v>
      </c>
      <c r="G726" s="17" t="s">
        <v>3110</v>
      </c>
      <c r="H726" s="17" t="s">
        <v>3415</v>
      </c>
      <c r="I726" s="17">
        <v>162</v>
      </c>
      <c r="K726" s="17">
        <v>85.6</v>
      </c>
      <c r="M726" s="17">
        <v>31</v>
      </c>
      <c r="P726" s="17" t="str">
        <f t="shared" si="35"/>
        <v>yes</v>
      </c>
      <c r="Q726" s="17">
        <v>60.606816666699999</v>
      </c>
      <c r="R726" s="17">
        <v>-145.78786666670001</v>
      </c>
      <c r="S726" s="17" t="s">
        <v>1216</v>
      </c>
      <c r="U726" s="17" t="s">
        <v>42</v>
      </c>
    </row>
    <row r="727" spans="1:22" x14ac:dyDescent="0.2">
      <c r="A727" s="17" t="s">
        <v>24</v>
      </c>
      <c r="B727" s="18">
        <v>42906</v>
      </c>
      <c r="C727" s="17">
        <f t="shared" si="33"/>
        <v>6</v>
      </c>
      <c r="D727" s="17">
        <f t="shared" si="34"/>
        <v>2017</v>
      </c>
      <c r="E727" s="17" t="s">
        <v>3088</v>
      </c>
      <c r="F727" s="17">
        <v>6450035</v>
      </c>
      <c r="G727" s="17" t="s">
        <v>3089</v>
      </c>
      <c r="H727" s="17" t="s">
        <v>3416</v>
      </c>
      <c r="K727" s="17">
        <v>57.7</v>
      </c>
      <c r="M727" s="17">
        <v>30</v>
      </c>
      <c r="P727" s="17" t="str">
        <f t="shared" si="35"/>
        <v>yes</v>
      </c>
      <c r="Q727" s="17">
        <v>60.258333333300001</v>
      </c>
      <c r="R727" s="17">
        <v>-147.24483333329999</v>
      </c>
      <c r="S727" s="17" t="s">
        <v>39</v>
      </c>
      <c r="U727" s="17" t="s">
        <v>42</v>
      </c>
    </row>
    <row r="728" spans="1:22" x14ac:dyDescent="0.2">
      <c r="A728" s="17" t="s">
        <v>24</v>
      </c>
      <c r="B728" s="18">
        <v>42906</v>
      </c>
      <c r="C728" s="17">
        <f t="shared" si="33"/>
        <v>6</v>
      </c>
      <c r="D728" s="17">
        <f t="shared" si="34"/>
        <v>2017</v>
      </c>
      <c r="E728" s="17" t="s">
        <v>3088</v>
      </c>
      <c r="F728" s="17">
        <v>6450035</v>
      </c>
      <c r="G728" s="17" t="s">
        <v>3089</v>
      </c>
      <c r="H728" s="17" t="s">
        <v>3416</v>
      </c>
      <c r="K728" s="17">
        <v>57.7</v>
      </c>
      <c r="M728" s="17">
        <v>30</v>
      </c>
      <c r="P728" s="17" t="str">
        <f t="shared" si="35"/>
        <v>yes</v>
      </c>
      <c r="Q728" s="17">
        <v>60.258333333300001</v>
      </c>
      <c r="R728" s="17">
        <v>-147.24483333329999</v>
      </c>
      <c r="S728" s="17" t="s">
        <v>39</v>
      </c>
      <c r="U728" s="17" t="s">
        <v>42</v>
      </c>
    </row>
    <row r="729" spans="1:22" x14ac:dyDescent="0.2">
      <c r="A729" s="17" t="s">
        <v>24</v>
      </c>
      <c r="B729" s="18">
        <v>43266</v>
      </c>
      <c r="C729" s="17">
        <f t="shared" si="33"/>
        <v>6</v>
      </c>
      <c r="D729" s="17">
        <f t="shared" si="34"/>
        <v>2018</v>
      </c>
      <c r="E729" s="17" t="s">
        <v>3088</v>
      </c>
      <c r="F729" s="17">
        <v>6450752</v>
      </c>
      <c r="G729" s="17" t="s">
        <v>3417</v>
      </c>
      <c r="H729" s="17" t="s">
        <v>3418</v>
      </c>
      <c r="I729" s="17">
        <v>67</v>
      </c>
      <c r="K729" s="17">
        <v>55.5</v>
      </c>
      <c r="M729" s="17">
        <v>50</v>
      </c>
      <c r="P729" s="17" t="str">
        <f t="shared" si="35"/>
        <v>no</v>
      </c>
      <c r="Q729" s="17">
        <v>55.348578156099997</v>
      </c>
      <c r="R729" s="17">
        <v>-131.6785817686</v>
      </c>
      <c r="S729" s="17" t="s">
        <v>3091</v>
      </c>
      <c r="U729" s="17" t="s">
        <v>3093</v>
      </c>
      <c r="V729" s="17" t="s">
        <v>1894</v>
      </c>
    </row>
    <row r="730" spans="1:22" x14ac:dyDescent="0.2">
      <c r="A730" s="17" t="s">
        <v>24</v>
      </c>
      <c r="B730" s="18">
        <v>43266</v>
      </c>
      <c r="C730" s="17">
        <f t="shared" si="33"/>
        <v>6</v>
      </c>
      <c r="D730" s="17">
        <f t="shared" si="34"/>
        <v>2018</v>
      </c>
      <c r="E730" s="17" t="s">
        <v>3088</v>
      </c>
      <c r="F730" s="17">
        <v>6451782</v>
      </c>
      <c r="G730" s="17" t="s">
        <v>3148</v>
      </c>
      <c r="H730" s="17" t="s">
        <v>3224</v>
      </c>
      <c r="I730" s="17">
        <v>183</v>
      </c>
      <c r="K730" s="17">
        <v>82.3</v>
      </c>
      <c r="M730" s="17">
        <v>78</v>
      </c>
      <c r="P730" s="17" t="str">
        <f t="shared" si="35"/>
        <v>no</v>
      </c>
      <c r="Q730" s="17">
        <v>55.057083794999997</v>
      </c>
      <c r="R730" s="17">
        <v>-162.3197454383</v>
      </c>
      <c r="S730" s="17" t="s">
        <v>3091</v>
      </c>
      <c r="U730" s="17" t="s">
        <v>3093</v>
      </c>
      <c r="V730" s="17" t="s">
        <v>1894</v>
      </c>
    </row>
    <row r="731" spans="1:22" x14ac:dyDescent="0.2">
      <c r="A731" s="17" t="s">
        <v>24</v>
      </c>
      <c r="B731" s="18">
        <v>43271</v>
      </c>
      <c r="C731" s="17">
        <f t="shared" si="33"/>
        <v>6</v>
      </c>
      <c r="D731" s="17">
        <f t="shared" si="34"/>
        <v>2018</v>
      </c>
      <c r="E731" s="17" t="s">
        <v>3088</v>
      </c>
      <c r="F731" s="17">
        <v>6452623</v>
      </c>
      <c r="G731" s="17" t="s">
        <v>3089</v>
      </c>
      <c r="H731" s="17" t="s">
        <v>3419</v>
      </c>
      <c r="I731" s="17">
        <v>15</v>
      </c>
      <c r="K731" s="17">
        <v>28.2</v>
      </c>
      <c r="M731" s="17">
        <v>41</v>
      </c>
      <c r="P731" s="17" t="str">
        <f t="shared" si="35"/>
        <v>no</v>
      </c>
      <c r="Q731" s="17">
        <v>55.693100000000001</v>
      </c>
      <c r="R731" s="17">
        <v>-132.2425166667</v>
      </c>
      <c r="S731" s="17" t="s">
        <v>3095</v>
      </c>
      <c r="U731" s="17" t="s">
        <v>42</v>
      </c>
    </row>
    <row r="732" spans="1:22" x14ac:dyDescent="0.2">
      <c r="A732" s="17" t="s">
        <v>24</v>
      </c>
      <c r="B732" s="18">
        <v>43271</v>
      </c>
      <c r="C732" s="17">
        <f t="shared" si="33"/>
        <v>6</v>
      </c>
      <c r="D732" s="17">
        <f t="shared" si="34"/>
        <v>2018</v>
      </c>
      <c r="E732" s="17" t="s">
        <v>3088</v>
      </c>
      <c r="F732" s="17">
        <v>6452656</v>
      </c>
      <c r="G732" s="17" t="s">
        <v>3089</v>
      </c>
      <c r="H732" s="17" t="s">
        <v>3219</v>
      </c>
      <c r="I732" s="17">
        <v>16</v>
      </c>
      <c r="K732" s="17">
        <v>32.799999999999997</v>
      </c>
      <c r="M732" s="17">
        <v>46</v>
      </c>
      <c r="P732" s="17" t="str">
        <f t="shared" si="35"/>
        <v>no</v>
      </c>
      <c r="Q732" s="17">
        <v>54.933166666699996</v>
      </c>
      <c r="R732" s="17">
        <v>-130.95416666669999</v>
      </c>
      <c r="S732" s="17" t="s">
        <v>3095</v>
      </c>
      <c r="U732" s="17" t="s">
        <v>3093</v>
      </c>
    </row>
    <row r="733" spans="1:22" x14ac:dyDescent="0.2">
      <c r="A733" s="17" t="s">
        <v>24</v>
      </c>
      <c r="B733" s="18">
        <v>43265</v>
      </c>
      <c r="C733" s="17">
        <f t="shared" si="33"/>
        <v>6</v>
      </c>
      <c r="D733" s="17">
        <f t="shared" si="34"/>
        <v>2018</v>
      </c>
      <c r="E733" s="17" t="s">
        <v>3088</v>
      </c>
      <c r="F733" s="17">
        <v>6456071</v>
      </c>
      <c r="G733" s="17" t="s">
        <v>3098</v>
      </c>
      <c r="H733" s="17" t="s">
        <v>3420</v>
      </c>
      <c r="I733" s="17">
        <v>169</v>
      </c>
      <c r="K733" s="17">
        <v>73</v>
      </c>
      <c r="M733" s="17">
        <v>16</v>
      </c>
      <c r="P733" s="17" t="str">
        <f t="shared" si="35"/>
        <v>yes</v>
      </c>
      <c r="Q733" s="17">
        <v>58.670999999999999</v>
      </c>
      <c r="R733" s="17">
        <v>-157.304</v>
      </c>
      <c r="S733" s="17" t="s">
        <v>3096</v>
      </c>
      <c r="U733" s="17" t="s">
        <v>42</v>
      </c>
    </row>
    <row r="734" spans="1:22" x14ac:dyDescent="0.2">
      <c r="A734" s="17" t="s">
        <v>24</v>
      </c>
      <c r="B734" s="18">
        <v>43265</v>
      </c>
      <c r="C734" s="17">
        <f t="shared" si="33"/>
        <v>6</v>
      </c>
      <c r="D734" s="17">
        <f t="shared" si="34"/>
        <v>2018</v>
      </c>
      <c r="E734" s="17" t="s">
        <v>3088</v>
      </c>
      <c r="F734" s="17">
        <v>6456071</v>
      </c>
      <c r="G734" s="17" t="s">
        <v>3098</v>
      </c>
      <c r="H734" s="17" t="s">
        <v>3420</v>
      </c>
      <c r="I734" s="17">
        <v>169</v>
      </c>
      <c r="K734" s="17">
        <v>73</v>
      </c>
      <c r="M734" s="17">
        <v>16</v>
      </c>
      <c r="P734" s="17" t="str">
        <f t="shared" si="35"/>
        <v>yes</v>
      </c>
      <c r="Q734" s="17">
        <v>58.670999999999999</v>
      </c>
      <c r="R734" s="17">
        <v>-157.304</v>
      </c>
      <c r="S734" s="17" t="s">
        <v>3095</v>
      </c>
      <c r="U734" s="17" t="s">
        <v>42</v>
      </c>
    </row>
    <row r="735" spans="1:22" x14ac:dyDescent="0.2">
      <c r="A735" s="17" t="s">
        <v>24</v>
      </c>
      <c r="B735" s="18">
        <v>43269</v>
      </c>
      <c r="C735" s="17">
        <f t="shared" si="33"/>
        <v>6</v>
      </c>
      <c r="D735" s="17">
        <f t="shared" si="34"/>
        <v>2018</v>
      </c>
      <c r="E735" s="17" t="s">
        <v>3088</v>
      </c>
      <c r="F735" s="17">
        <v>6456103</v>
      </c>
      <c r="G735" s="17" t="s">
        <v>3302</v>
      </c>
      <c r="H735" s="17" t="s">
        <v>3421</v>
      </c>
      <c r="I735" s="17">
        <v>97</v>
      </c>
      <c r="K735" s="17">
        <v>77.3</v>
      </c>
      <c r="M735" s="17">
        <v>33</v>
      </c>
      <c r="P735" s="17" t="str">
        <f t="shared" si="35"/>
        <v>yes</v>
      </c>
      <c r="Q735" s="17">
        <v>60.819833333299997</v>
      </c>
      <c r="R735" s="17">
        <v>-148.60300000000001</v>
      </c>
      <c r="S735" s="17" t="s">
        <v>3096</v>
      </c>
      <c r="U735" s="17" t="s">
        <v>3093</v>
      </c>
    </row>
    <row r="736" spans="1:22" x14ac:dyDescent="0.2">
      <c r="A736" s="17" t="s">
        <v>24</v>
      </c>
      <c r="B736" s="18">
        <v>43269</v>
      </c>
      <c r="C736" s="17">
        <f t="shared" si="33"/>
        <v>6</v>
      </c>
      <c r="D736" s="17">
        <f t="shared" si="34"/>
        <v>2018</v>
      </c>
      <c r="E736" s="17" t="s">
        <v>3088</v>
      </c>
      <c r="F736" s="17">
        <v>6456103</v>
      </c>
      <c r="G736" s="17" t="s">
        <v>3302</v>
      </c>
      <c r="H736" s="17" t="s">
        <v>3421</v>
      </c>
      <c r="I736" s="17">
        <v>97</v>
      </c>
      <c r="K736" s="17">
        <v>77.3</v>
      </c>
      <c r="M736" s="17">
        <v>33</v>
      </c>
      <c r="P736" s="17" t="str">
        <f t="shared" si="35"/>
        <v>yes</v>
      </c>
      <c r="Q736" s="17">
        <v>60.819833333299997</v>
      </c>
      <c r="R736" s="17">
        <v>-148.60300000000001</v>
      </c>
      <c r="S736" s="17" t="s">
        <v>3120</v>
      </c>
      <c r="U736" s="17" t="s">
        <v>3093</v>
      </c>
    </row>
    <row r="737" spans="1:22" x14ac:dyDescent="0.2">
      <c r="A737" s="17" t="s">
        <v>24</v>
      </c>
      <c r="B737" s="18">
        <v>43269</v>
      </c>
      <c r="C737" s="17">
        <f t="shared" si="33"/>
        <v>6</v>
      </c>
      <c r="D737" s="17">
        <f t="shared" si="34"/>
        <v>2018</v>
      </c>
      <c r="E737" s="17" t="s">
        <v>3088</v>
      </c>
      <c r="F737" s="17">
        <v>6456103</v>
      </c>
      <c r="G737" s="17" t="s">
        <v>3302</v>
      </c>
      <c r="H737" s="17" t="s">
        <v>3421</v>
      </c>
      <c r="I737" s="17">
        <v>97</v>
      </c>
      <c r="K737" s="17">
        <v>77.3</v>
      </c>
      <c r="M737" s="17">
        <v>33</v>
      </c>
      <c r="P737" s="17" t="str">
        <f t="shared" si="35"/>
        <v>yes</v>
      </c>
      <c r="Q737" s="17">
        <v>60.819833333299997</v>
      </c>
      <c r="R737" s="17">
        <v>-148.60300000000001</v>
      </c>
      <c r="S737" s="17" t="s">
        <v>3095</v>
      </c>
      <c r="U737" s="17" t="s">
        <v>3093</v>
      </c>
    </row>
    <row r="738" spans="1:22" x14ac:dyDescent="0.2">
      <c r="A738" s="17" t="s">
        <v>24</v>
      </c>
      <c r="B738" s="18">
        <v>43263</v>
      </c>
      <c r="C738" s="17">
        <f t="shared" si="33"/>
        <v>6</v>
      </c>
      <c r="D738" s="17">
        <f t="shared" si="34"/>
        <v>2018</v>
      </c>
      <c r="E738" s="17" t="s">
        <v>3088</v>
      </c>
      <c r="F738" s="17">
        <v>6457824</v>
      </c>
      <c r="G738" s="17" t="s">
        <v>3089</v>
      </c>
      <c r="H738" s="17" t="s">
        <v>3332</v>
      </c>
      <c r="I738" s="17">
        <v>180</v>
      </c>
      <c r="K738" s="17">
        <v>112.4</v>
      </c>
      <c r="M738" s="17">
        <v>37</v>
      </c>
      <c r="P738" s="17" t="str">
        <f t="shared" si="35"/>
        <v>yes</v>
      </c>
      <c r="Q738" s="17">
        <v>58.15</v>
      </c>
      <c r="R738" s="17">
        <v>-167.28333333329999</v>
      </c>
      <c r="S738" s="17" t="s">
        <v>3096</v>
      </c>
      <c r="U738" s="17" t="s">
        <v>42</v>
      </c>
    </row>
    <row r="739" spans="1:22" x14ac:dyDescent="0.2">
      <c r="A739" s="17" t="s">
        <v>24</v>
      </c>
      <c r="B739" s="18">
        <v>43263</v>
      </c>
      <c r="C739" s="17">
        <f t="shared" si="33"/>
        <v>6</v>
      </c>
      <c r="D739" s="17">
        <f t="shared" si="34"/>
        <v>2018</v>
      </c>
      <c r="E739" s="17" t="s">
        <v>3088</v>
      </c>
      <c r="F739" s="17">
        <v>6457824</v>
      </c>
      <c r="G739" s="17" t="s">
        <v>3089</v>
      </c>
      <c r="H739" s="17" t="s">
        <v>3332</v>
      </c>
      <c r="I739" s="17">
        <v>180</v>
      </c>
      <c r="K739" s="17">
        <v>112.4</v>
      </c>
      <c r="M739" s="17">
        <v>37</v>
      </c>
      <c r="P739" s="17" t="str">
        <f t="shared" si="35"/>
        <v>yes</v>
      </c>
      <c r="Q739" s="17">
        <v>58.15</v>
      </c>
      <c r="R739" s="17">
        <v>-167.28333333329999</v>
      </c>
      <c r="S739" s="17" t="s">
        <v>3120</v>
      </c>
      <c r="U739" s="17" t="s">
        <v>42</v>
      </c>
    </row>
    <row r="740" spans="1:22" x14ac:dyDescent="0.2">
      <c r="A740" s="17" t="s">
        <v>24</v>
      </c>
      <c r="B740" s="18">
        <v>43263</v>
      </c>
      <c r="C740" s="17">
        <f t="shared" si="33"/>
        <v>6</v>
      </c>
      <c r="D740" s="17">
        <f t="shared" si="34"/>
        <v>2018</v>
      </c>
      <c r="E740" s="17" t="s">
        <v>3088</v>
      </c>
      <c r="F740" s="17">
        <v>6457824</v>
      </c>
      <c r="G740" s="17" t="s">
        <v>3089</v>
      </c>
      <c r="H740" s="17" t="s">
        <v>3332</v>
      </c>
      <c r="I740" s="17">
        <v>180</v>
      </c>
      <c r="K740" s="17">
        <v>112.4</v>
      </c>
      <c r="M740" s="17">
        <v>37</v>
      </c>
      <c r="P740" s="17" t="str">
        <f t="shared" si="35"/>
        <v>yes</v>
      </c>
      <c r="Q740" s="17">
        <v>58.15</v>
      </c>
      <c r="R740" s="17">
        <v>-167.28333333329999</v>
      </c>
      <c r="S740" s="17" t="s">
        <v>3095</v>
      </c>
      <c r="U740" s="17" t="s">
        <v>42</v>
      </c>
    </row>
    <row r="741" spans="1:22" x14ac:dyDescent="0.2">
      <c r="A741" s="17" t="s">
        <v>24</v>
      </c>
      <c r="B741" s="18">
        <v>43229</v>
      </c>
      <c r="C741" s="17">
        <f t="shared" si="33"/>
        <v>5</v>
      </c>
      <c r="D741" s="17">
        <f t="shared" si="34"/>
        <v>2018</v>
      </c>
      <c r="E741" s="17" t="s">
        <v>3088</v>
      </c>
      <c r="F741" s="17">
        <v>6457865</v>
      </c>
      <c r="G741" s="17" t="s">
        <v>3089</v>
      </c>
      <c r="H741" s="17" t="s">
        <v>3422</v>
      </c>
      <c r="I741" s="17">
        <v>25</v>
      </c>
      <c r="K741" s="17">
        <v>38.9</v>
      </c>
      <c r="M741" s="17">
        <v>54</v>
      </c>
      <c r="P741" s="17" t="str">
        <f t="shared" si="35"/>
        <v>no</v>
      </c>
      <c r="Q741" s="17">
        <v>57.0463946128</v>
      </c>
      <c r="R741" s="17">
        <v>-135.3385371139</v>
      </c>
      <c r="S741" s="17" t="s">
        <v>3091</v>
      </c>
      <c r="U741" s="17" t="s">
        <v>42</v>
      </c>
      <c r="V741" s="17" t="s">
        <v>1894</v>
      </c>
    </row>
    <row r="742" spans="1:22" x14ac:dyDescent="0.2">
      <c r="A742" s="17" t="s">
        <v>24</v>
      </c>
      <c r="B742" s="18">
        <v>43229</v>
      </c>
      <c r="C742" s="17">
        <f t="shared" si="33"/>
        <v>5</v>
      </c>
      <c r="D742" s="17">
        <f t="shared" si="34"/>
        <v>2018</v>
      </c>
      <c r="E742" s="17" t="s">
        <v>3088</v>
      </c>
      <c r="F742" s="17">
        <v>6457865</v>
      </c>
      <c r="G742" s="17" t="s">
        <v>3089</v>
      </c>
      <c r="H742" s="17" t="s">
        <v>3422</v>
      </c>
      <c r="I742" s="17">
        <v>25</v>
      </c>
      <c r="K742" s="17">
        <v>38.9</v>
      </c>
      <c r="M742" s="17">
        <v>54</v>
      </c>
      <c r="P742" s="17" t="str">
        <f t="shared" si="35"/>
        <v>no</v>
      </c>
      <c r="Q742" s="17">
        <v>57.0463946128</v>
      </c>
      <c r="R742" s="17">
        <v>-135.3385371139</v>
      </c>
      <c r="S742" s="17" t="s">
        <v>3091</v>
      </c>
      <c r="U742" s="17" t="s">
        <v>42</v>
      </c>
    </row>
    <row r="743" spans="1:22" x14ac:dyDescent="0.2">
      <c r="A743" s="17" t="s">
        <v>24</v>
      </c>
      <c r="B743" s="18">
        <v>43229</v>
      </c>
      <c r="C743" s="17">
        <f t="shared" si="33"/>
        <v>5</v>
      </c>
      <c r="D743" s="17">
        <f t="shared" si="34"/>
        <v>2018</v>
      </c>
      <c r="E743" s="17" t="s">
        <v>3088</v>
      </c>
      <c r="F743" s="17">
        <v>6457865</v>
      </c>
      <c r="G743" s="17" t="s">
        <v>3089</v>
      </c>
      <c r="H743" s="17" t="s">
        <v>3422</v>
      </c>
      <c r="I743" s="17">
        <v>25</v>
      </c>
      <c r="K743" s="17">
        <v>38.9</v>
      </c>
      <c r="M743" s="17">
        <v>54</v>
      </c>
      <c r="P743" s="17" t="str">
        <f t="shared" si="35"/>
        <v>no</v>
      </c>
      <c r="Q743" s="17">
        <v>57.0463946128</v>
      </c>
      <c r="R743" s="17">
        <v>-135.3385371139</v>
      </c>
      <c r="S743" s="17" t="s">
        <v>3096</v>
      </c>
      <c r="U743" s="17" t="s">
        <v>42</v>
      </c>
      <c r="V743" s="17" t="s">
        <v>1894</v>
      </c>
    </row>
    <row r="744" spans="1:22" x14ac:dyDescent="0.2">
      <c r="A744" s="17" t="s">
        <v>24</v>
      </c>
      <c r="B744" s="18">
        <v>43229</v>
      </c>
      <c r="C744" s="17">
        <f t="shared" si="33"/>
        <v>5</v>
      </c>
      <c r="D744" s="17">
        <f t="shared" si="34"/>
        <v>2018</v>
      </c>
      <c r="E744" s="17" t="s">
        <v>3088</v>
      </c>
      <c r="F744" s="17">
        <v>6457865</v>
      </c>
      <c r="G744" s="17" t="s">
        <v>3089</v>
      </c>
      <c r="H744" s="17" t="s">
        <v>3422</v>
      </c>
      <c r="I744" s="17">
        <v>25</v>
      </c>
      <c r="K744" s="17">
        <v>38.9</v>
      </c>
      <c r="M744" s="17">
        <v>54</v>
      </c>
      <c r="P744" s="17" t="str">
        <f t="shared" si="35"/>
        <v>no</v>
      </c>
      <c r="Q744" s="17">
        <v>57.0463946128</v>
      </c>
      <c r="R744" s="17">
        <v>-135.3385371139</v>
      </c>
      <c r="S744" s="17" t="s">
        <v>3096</v>
      </c>
      <c r="U744" s="17" t="s">
        <v>42</v>
      </c>
    </row>
    <row r="745" spans="1:22" x14ac:dyDescent="0.2">
      <c r="A745" s="17" t="s">
        <v>24</v>
      </c>
      <c r="B745" s="18">
        <v>43255</v>
      </c>
      <c r="C745" s="17">
        <f t="shared" si="33"/>
        <v>6</v>
      </c>
      <c r="D745" s="17">
        <f t="shared" si="34"/>
        <v>2018</v>
      </c>
      <c r="E745" s="17" t="s">
        <v>3088</v>
      </c>
      <c r="F745" s="17">
        <v>6457879</v>
      </c>
      <c r="G745" s="17" t="s">
        <v>3098</v>
      </c>
      <c r="H745" s="17" t="s">
        <v>3423</v>
      </c>
      <c r="I745" s="17">
        <v>198</v>
      </c>
      <c r="K745" s="17">
        <v>118.7</v>
      </c>
      <c r="M745" s="17">
        <v>46</v>
      </c>
      <c r="P745" s="17" t="str">
        <f t="shared" si="35"/>
        <v>yes</v>
      </c>
      <c r="Q745" s="17">
        <v>60.0141666667</v>
      </c>
      <c r="R745" s="17">
        <v>-162.4298</v>
      </c>
      <c r="S745" s="17" t="s">
        <v>80</v>
      </c>
      <c r="U745" s="17" t="s">
        <v>42</v>
      </c>
    </row>
    <row r="746" spans="1:22" x14ac:dyDescent="0.2">
      <c r="A746" s="17" t="s">
        <v>24</v>
      </c>
      <c r="B746" s="18">
        <v>43255</v>
      </c>
      <c r="C746" s="17">
        <f t="shared" si="33"/>
        <v>6</v>
      </c>
      <c r="D746" s="17">
        <f t="shared" si="34"/>
        <v>2018</v>
      </c>
      <c r="E746" s="17" t="s">
        <v>3088</v>
      </c>
      <c r="F746" s="17">
        <v>6457879</v>
      </c>
      <c r="G746" s="17" t="s">
        <v>3137</v>
      </c>
      <c r="H746" s="17" t="s">
        <v>3424</v>
      </c>
      <c r="K746" s="17">
        <v>311.10000000000002</v>
      </c>
      <c r="M746" s="17">
        <v>21</v>
      </c>
      <c r="P746" s="17" t="str">
        <f t="shared" si="35"/>
        <v>yes</v>
      </c>
      <c r="Q746" s="17">
        <v>60.0141666667</v>
      </c>
      <c r="R746" s="17">
        <v>-162.4298</v>
      </c>
      <c r="S746" s="17" t="s">
        <v>239</v>
      </c>
      <c r="U746" s="17" t="s">
        <v>42</v>
      </c>
    </row>
    <row r="747" spans="1:22" x14ac:dyDescent="0.2">
      <c r="A747" s="17" t="s">
        <v>24</v>
      </c>
      <c r="B747" s="18">
        <v>43255</v>
      </c>
      <c r="C747" s="17">
        <f t="shared" si="33"/>
        <v>6</v>
      </c>
      <c r="D747" s="17">
        <f t="shared" si="34"/>
        <v>2018</v>
      </c>
      <c r="E747" s="17" t="s">
        <v>3088</v>
      </c>
      <c r="F747" s="17">
        <v>6457879</v>
      </c>
      <c r="G747" s="17" t="s">
        <v>3098</v>
      </c>
      <c r="H747" s="17" t="s">
        <v>3423</v>
      </c>
      <c r="I747" s="17">
        <v>198</v>
      </c>
      <c r="K747" s="17">
        <v>118.7</v>
      </c>
      <c r="M747" s="17">
        <v>46</v>
      </c>
      <c r="P747" s="17" t="str">
        <f t="shared" si="35"/>
        <v>yes</v>
      </c>
      <c r="Q747" s="17">
        <v>60.0141666667</v>
      </c>
      <c r="R747" s="17">
        <v>-162.4298</v>
      </c>
      <c r="S747" s="17" t="s">
        <v>239</v>
      </c>
      <c r="U747" s="17" t="s">
        <v>42</v>
      </c>
    </row>
    <row r="748" spans="1:22" x14ac:dyDescent="0.2">
      <c r="A748" s="17" t="s">
        <v>24</v>
      </c>
      <c r="B748" s="18">
        <v>43270</v>
      </c>
      <c r="C748" s="17">
        <f t="shared" si="33"/>
        <v>6</v>
      </c>
      <c r="D748" s="17">
        <f t="shared" si="34"/>
        <v>2018</v>
      </c>
      <c r="E748" s="17" t="s">
        <v>3088</v>
      </c>
      <c r="F748" s="17">
        <v>6458743</v>
      </c>
      <c r="G748" s="17" t="s">
        <v>3110</v>
      </c>
      <c r="H748" s="17" t="s">
        <v>3425</v>
      </c>
      <c r="I748" s="17">
        <v>268</v>
      </c>
      <c r="K748" s="17">
        <v>90.5</v>
      </c>
      <c r="M748" s="17">
        <v>41</v>
      </c>
      <c r="P748" s="17" t="str">
        <f t="shared" si="35"/>
        <v>no</v>
      </c>
      <c r="Q748" s="17">
        <v>57.787947707000001</v>
      </c>
      <c r="R748" s="17">
        <v>-152.39702095909999</v>
      </c>
      <c r="S748" s="17" t="s">
        <v>3095</v>
      </c>
      <c r="U748" s="17" t="s">
        <v>3093</v>
      </c>
    </row>
    <row r="749" spans="1:22" x14ac:dyDescent="0.2">
      <c r="A749" s="17" t="s">
        <v>24</v>
      </c>
      <c r="B749" s="18">
        <v>43270</v>
      </c>
      <c r="C749" s="17">
        <f t="shared" si="33"/>
        <v>6</v>
      </c>
      <c r="D749" s="17">
        <f t="shared" si="34"/>
        <v>2018</v>
      </c>
      <c r="E749" s="17" t="s">
        <v>3088</v>
      </c>
      <c r="F749" s="17">
        <v>6458743</v>
      </c>
      <c r="G749" s="17" t="s">
        <v>3110</v>
      </c>
      <c r="H749" s="17" t="s">
        <v>3425</v>
      </c>
      <c r="I749" s="17">
        <v>268</v>
      </c>
      <c r="K749" s="17">
        <v>90.5</v>
      </c>
      <c r="M749" s="17">
        <v>41</v>
      </c>
      <c r="P749" s="17" t="str">
        <f t="shared" si="35"/>
        <v>no</v>
      </c>
      <c r="Q749" s="17">
        <v>57.787947707000001</v>
      </c>
      <c r="R749" s="17">
        <v>-152.39702095909999</v>
      </c>
      <c r="S749" s="17" t="s">
        <v>80</v>
      </c>
      <c r="U749" s="17" t="s">
        <v>3093</v>
      </c>
    </row>
    <row r="750" spans="1:22" x14ac:dyDescent="0.2">
      <c r="A750" s="17" t="s">
        <v>24</v>
      </c>
      <c r="B750" s="18">
        <v>43279</v>
      </c>
      <c r="C750" s="17">
        <f t="shared" si="33"/>
        <v>6</v>
      </c>
      <c r="D750" s="17">
        <f t="shared" si="34"/>
        <v>2018</v>
      </c>
      <c r="E750" s="17" t="s">
        <v>3088</v>
      </c>
      <c r="F750" s="17">
        <v>6459797</v>
      </c>
      <c r="G750" s="17" t="s">
        <v>3089</v>
      </c>
      <c r="H750" s="17" t="s">
        <v>3426</v>
      </c>
      <c r="I750" s="17">
        <v>33</v>
      </c>
      <c r="K750" s="17">
        <v>41.6</v>
      </c>
      <c r="M750" s="17">
        <v>40</v>
      </c>
      <c r="P750" s="17" t="str">
        <f t="shared" si="35"/>
        <v>no</v>
      </c>
      <c r="Q750" s="17">
        <v>57.0487190009</v>
      </c>
      <c r="R750" s="17">
        <v>-135.34998791199999</v>
      </c>
      <c r="S750" s="17" t="s">
        <v>3091</v>
      </c>
      <c r="U750" s="17" t="s">
        <v>3093</v>
      </c>
      <c r="V750" s="17" t="s">
        <v>1894</v>
      </c>
    </row>
    <row r="751" spans="1:22" x14ac:dyDescent="0.2">
      <c r="A751" s="17" t="s">
        <v>24</v>
      </c>
      <c r="B751" s="18">
        <v>43279</v>
      </c>
      <c r="C751" s="17">
        <f t="shared" si="33"/>
        <v>6</v>
      </c>
      <c r="D751" s="17">
        <f t="shared" si="34"/>
        <v>2018</v>
      </c>
      <c r="E751" s="17" t="s">
        <v>3088</v>
      </c>
      <c r="F751" s="17">
        <v>6459797</v>
      </c>
      <c r="G751" s="17" t="s">
        <v>3089</v>
      </c>
      <c r="H751" s="17" t="s">
        <v>3426</v>
      </c>
      <c r="I751" s="17">
        <v>33</v>
      </c>
      <c r="K751" s="17">
        <v>41.6</v>
      </c>
      <c r="M751" s="17">
        <v>40</v>
      </c>
      <c r="P751" s="17" t="str">
        <f t="shared" si="35"/>
        <v>no</v>
      </c>
      <c r="Q751" s="17">
        <v>57.0487190009</v>
      </c>
      <c r="R751" s="17">
        <v>-135.34998791199999</v>
      </c>
      <c r="S751" s="17" t="s">
        <v>3091</v>
      </c>
      <c r="U751" s="17" t="s">
        <v>3093</v>
      </c>
    </row>
    <row r="752" spans="1:22" x14ac:dyDescent="0.2">
      <c r="A752" s="17" t="s">
        <v>24</v>
      </c>
      <c r="B752" s="18">
        <v>43279</v>
      </c>
      <c r="C752" s="17">
        <f t="shared" si="33"/>
        <v>6</v>
      </c>
      <c r="D752" s="17">
        <f t="shared" si="34"/>
        <v>2018</v>
      </c>
      <c r="E752" s="17" t="s">
        <v>3088</v>
      </c>
      <c r="F752" s="17">
        <v>6459797</v>
      </c>
      <c r="G752" s="17" t="s">
        <v>3089</v>
      </c>
      <c r="H752" s="17" t="s">
        <v>3426</v>
      </c>
      <c r="I752" s="17">
        <v>33</v>
      </c>
      <c r="K752" s="17">
        <v>41.6</v>
      </c>
      <c r="M752" s="17">
        <v>40</v>
      </c>
      <c r="P752" s="17" t="str">
        <f t="shared" si="35"/>
        <v>no</v>
      </c>
      <c r="Q752" s="17">
        <v>57.0487190009</v>
      </c>
      <c r="R752" s="17">
        <v>-135.34998791199999</v>
      </c>
      <c r="S752" s="17" t="s">
        <v>3096</v>
      </c>
      <c r="U752" s="17" t="s">
        <v>3093</v>
      </c>
      <c r="V752" s="17" t="s">
        <v>1894</v>
      </c>
    </row>
    <row r="753" spans="1:22" x14ac:dyDescent="0.2">
      <c r="A753" s="17" t="s">
        <v>24</v>
      </c>
      <c r="B753" s="18">
        <v>43279</v>
      </c>
      <c r="C753" s="17">
        <f t="shared" si="33"/>
        <v>6</v>
      </c>
      <c r="D753" s="17">
        <f t="shared" si="34"/>
        <v>2018</v>
      </c>
      <c r="E753" s="17" t="s">
        <v>3088</v>
      </c>
      <c r="F753" s="17">
        <v>6459797</v>
      </c>
      <c r="G753" s="17" t="s">
        <v>3089</v>
      </c>
      <c r="H753" s="17" t="s">
        <v>3426</v>
      </c>
      <c r="I753" s="17">
        <v>33</v>
      </c>
      <c r="K753" s="17">
        <v>41.6</v>
      </c>
      <c r="M753" s="17">
        <v>40</v>
      </c>
      <c r="P753" s="17" t="str">
        <f t="shared" si="35"/>
        <v>no</v>
      </c>
      <c r="Q753" s="17">
        <v>57.0487190009</v>
      </c>
      <c r="R753" s="17">
        <v>-135.34998791199999</v>
      </c>
      <c r="S753" s="17" t="s">
        <v>3096</v>
      </c>
      <c r="U753" s="17" t="s">
        <v>3093</v>
      </c>
    </row>
    <row r="754" spans="1:22" x14ac:dyDescent="0.2">
      <c r="A754" s="17" t="s">
        <v>24</v>
      </c>
      <c r="B754" s="18">
        <v>43280</v>
      </c>
      <c r="C754" s="17">
        <f t="shared" si="33"/>
        <v>6</v>
      </c>
      <c r="D754" s="17">
        <f t="shared" si="34"/>
        <v>2018</v>
      </c>
      <c r="E754" s="17" t="s">
        <v>3088</v>
      </c>
      <c r="F754" s="17">
        <v>6461327</v>
      </c>
      <c r="G754" s="17" t="s">
        <v>3427</v>
      </c>
      <c r="H754" s="17" t="s">
        <v>3428</v>
      </c>
      <c r="I754" s="17">
        <v>1161</v>
      </c>
      <c r="K754" s="17">
        <v>129.30000000000001</v>
      </c>
      <c r="M754" s="17">
        <v>2</v>
      </c>
      <c r="P754" s="17" t="str">
        <f t="shared" si="35"/>
        <v>yes</v>
      </c>
      <c r="Q754" s="17">
        <v>61.125</v>
      </c>
      <c r="R754" s="17">
        <v>-146.42666666669999</v>
      </c>
      <c r="S754" s="17" t="s">
        <v>80</v>
      </c>
      <c r="U754" s="17" t="s">
        <v>3093</v>
      </c>
    </row>
    <row r="755" spans="1:22" x14ac:dyDescent="0.2">
      <c r="A755" s="17" t="s">
        <v>24</v>
      </c>
      <c r="B755" s="18">
        <v>43282</v>
      </c>
      <c r="C755" s="17">
        <f t="shared" si="33"/>
        <v>7</v>
      </c>
      <c r="D755" s="17">
        <f t="shared" si="34"/>
        <v>2018</v>
      </c>
      <c r="E755" s="17" t="s">
        <v>3088</v>
      </c>
      <c r="F755" s="17">
        <v>6462997</v>
      </c>
      <c r="G755" s="17" t="s">
        <v>3089</v>
      </c>
      <c r="H755" s="17" t="s">
        <v>3429</v>
      </c>
      <c r="I755" s="17">
        <v>164</v>
      </c>
      <c r="K755" s="17">
        <v>82.3</v>
      </c>
      <c r="M755" s="17">
        <v>76</v>
      </c>
      <c r="P755" s="17" t="str">
        <f t="shared" si="35"/>
        <v>yes</v>
      </c>
      <c r="Q755" s="17">
        <v>59.668666666699998</v>
      </c>
      <c r="R755" s="17">
        <v>-148.04313333330001</v>
      </c>
      <c r="S755" s="17" t="s">
        <v>3096</v>
      </c>
      <c r="U755" s="17" t="s">
        <v>42</v>
      </c>
    </row>
    <row r="756" spans="1:22" x14ac:dyDescent="0.2">
      <c r="A756" s="17" t="s">
        <v>24</v>
      </c>
      <c r="B756" s="18">
        <v>43282</v>
      </c>
      <c r="C756" s="17">
        <f t="shared" si="33"/>
        <v>7</v>
      </c>
      <c r="D756" s="17">
        <f t="shared" si="34"/>
        <v>2018</v>
      </c>
      <c r="E756" s="17" t="s">
        <v>3088</v>
      </c>
      <c r="F756" s="17">
        <v>6462997</v>
      </c>
      <c r="G756" s="17" t="s">
        <v>3089</v>
      </c>
      <c r="H756" s="17" t="s">
        <v>3429</v>
      </c>
      <c r="I756" s="17">
        <v>164</v>
      </c>
      <c r="K756" s="17">
        <v>82.3</v>
      </c>
      <c r="M756" s="17">
        <v>76</v>
      </c>
      <c r="P756" s="17" t="str">
        <f t="shared" si="35"/>
        <v>yes</v>
      </c>
      <c r="Q756" s="17">
        <v>59.668666666699998</v>
      </c>
      <c r="R756" s="17">
        <v>-148.04313333330001</v>
      </c>
      <c r="S756" s="17" t="s">
        <v>3095</v>
      </c>
      <c r="U756" s="17" t="s">
        <v>42</v>
      </c>
    </row>
    <row r="757" spans="1:22" x14ac:dyDescent="0.2">
      <c r="A757" s="17" t="s">
        <v>24</v>
      </c>
      <c r="B757" s="18">
        <v>43280</v>
      </c>
      <c r="C757" s="17">
        <f t="shared" si="33"/>
        <v>6</v>
      </c>
      <c r="D757" s="17">
        <f t="shared" si="34"/>
        <v>2018</v>
      </c>
      <c r="E757" s="17" t="s">
        <v>3088</v>
      </c>
      <c r="F757" s="17">
        <v>6464753</v>
      </c>
      <c r="G757" s="17" t="s">
        <v>3089</v>
      </c>
      <c r="H757" s="17" t="s">
        <v>3430</v>
      </c>
      <c r="I757" s="17">
        <v>47</v>
      </c>
      <c r="K757" s="17">
        <v>49.8</v>
      </c>
      <c r="M757" s="17">
        <v>71</v>
      </c>
      <c r="P757" s="17" t="str">
        <f t="shared" si="35"/>
        <v>no</v>
      </c>
      <c r="Q757" s="17">
        <v>55.679850000000002</v>
      </c>
      <c r="R757" s="17">
        <v>-132.45746666669999</v>
      </c>
      <c r="S757" s="17" t="s">
        <v>3091</v>
      </c>
      <c r="U757" s="17" t="s">
        <v>3223</v>
      </c>
      <c r="V757" s="17" t="s">
        <v>1894</v>
      </c>
    </row>
    <row r="758" spans="1:22" x14ac:dyDescent="0.2">
      <c r="A758" s="17" t="s">
        <v>24</v>
      </c>
      <c r="B758" s="18">
        <v>43280</v>
      </c>
      <c r="C758" s="17">
        <f t="shared" si="33"/>
        <v>6</v>
      </c>
      <c r="D758" s="17">
        <f t="shared" si="34"/>
        <v>2018</v>
      </c>
      <c r="E758" s="17" t="s">
        <v>3088</v>
      </c>
      <c r="F758" s="17">
        <v>6464753</v>
      </c>
      <c r="G758" s="17" t="s">
        <v>3089</v>
      </c>
      <c r="H758" s="17" t="s">
        <v>3430</v>
      </c>
      <c r="I758" s="17">
        <v>47</v>
      </c>
      <c r="K758" s="17">
        <v>49.8</v>
      </c>
      <c r="M758" s="17">
        <v>71</v>
      </c>
      <c r="P758" s="17" t="str">
        <f t="shared" si="35"/>
        <v>no</v>
      </c>
      <c r="Q758" s="17">
        <v>55.679850000000002</v>
      </c>
      <c r="R758" s="17">
        <v>-132.45746666669999</v>
      </c>
      <c r="S758" s="17" t="s">
        <v>3091</v>
      </c>
      <c r="U758" s="17" t="s">
        <v>3223</v>
      </c>
    </row>
    <row r="759" spans="1:22" x14ac:dyDescent="0.2">
      <c r="A759" s="17" t="s">
        <v>24</v>
      </c>
      <c r="B759" s="18">
        <v>43280</v>
      </c>
      <c r="C759" s="17">
        <f t="shared" si="33"/>
        <v>6</v>
      </c>
      <c r="D759" s="17">
        <f t="shared" si="34"/>
        <v>2018</v>
      </c>
      <c r="E759" s="17" t="s">
        <v>3088</v>
      </c>
      <c r="F759" s="17">
        <v>6464753</v>
      </c>
      <c r="G759" s="17" t="s">
        <v>3089</v>
      </c>
      <c r="H759" s="17" t="s">
        <v>3430</v>
      </c>
      <c r="I759" s="17">
        <v>47</v>
      </c>
      <c r="K759" s="17">
        <v>49.8</v>
      </c>
      <c r="M759" s="17">
        <v>71</v>
      </c>
      <c r="P759" s="17" t="str">
        <f t="shared" si="35"/>
        <v>no</v>
      </c>
      <c r="Q759" s="17">
        <v>55.679850000000002</v>
      </c>
      <c r="R759" s="17">
        <v>-132.45746666669999</v>
      </c>
      <c r="S759" s="17" t="s">
        <v>80</v>
      </c>
      <c r="U759" s="17" t="s">
        <v>3223</v>
      </c>
      <c r="V759" s="17" t="s">
        <v>1894</v>
      </c>
    </row>
    <row r="760" spans="1:22" x14ac:dyDescent="0.2">
      <c r="A760" s="17" t="s">
        <v>24</v>
      </c>
      <c r="B760" s="18">
        <v>43280</v>
      </c>
      <c r="C760" s="17">
        <f t="shared" si="33"/>
        <v>6</v>
      </c>
      <c r="D760" s="17">
        <f t="shared" si="34"/>
        <v>2018</v>
      </c>
      <c r="E760" s="17" t="s">
        <v>3088</v>
      </c>
      <c r="F760" s="17">
        <v>6464753</v>
      </c>
      <c r="G760" s="17" t="s">
        <v>3089</v>
      </c>
      <c r="H760" s="17" t="s">
        <v>3430</v>
      </c>
      <c r="I760" s="17">
        <v>47</v>
      </c>
      <c r="K760" s="17">
        <v>49.8</v>
      </c>
      <c r="M760" s="17">
        <v>71</v>
      </c>
      <c r="P760" s="17" t="str">
        <f t="shared" si="35"/>
        <v>no</v>
      </c>
      <c r="Q760" s="17">
        <v>55.679850000000002</v>
      </c>
      <c r="R760" s="17">
        <v>-132.45746666669999</v>
      </c>
      <c r="S760" s="17" t="s">
        <v>80</v>
      </c>
      <c r="U760" s="17" t="s">
        <v>3223</v>
      </c>
    </row>
    <row r="761" spans="1:22" x14ac:dyDescent="0.2">
      <c r="A761" s="17" t="s">
        <v>24</v>
      </c>
      <c r="B761" s="18">
        <v>43280</v>
      </c>
      <c r="C761" s="17">
        <f t="shared" si="33"/>
        <v>6</v>
      </c>
      <c r="D761" s="17">
        <f t="shared" si="34"/>
        <v>2018</v>
      </c>
      <c r="E761" s="17" t="s">
        <v>3088</v>
      </c>
      <c r="F761" s="17">
        <v>6464753</v>
      </c>
      <c r="G761" s="17" t="s">
        <v>3089</v>
      </c>
      <c r="H761" s="17" t="s">
        <v>3430</v>
      </c>
      <c r="I761" s="17">
        <v>47</v>
      </c>
      <c r="K761" s="17">
        <v>49.8</v>
      </c>
      <c r="M761" s="17">
        <v>71</v>
      </c>
      <c r="P761" s="17" t="str">
        <f t="shared" si="35"/>
        <v>no</v>
      </c>
      <c r="Q761" s="17">
        <v>55.679850000000002</v>
      </c>
      <c r="R761" s="17">
        <v>-132.45746666669999</v>
      </c>
      <c r="S761" s="17" t="s">
        <v>3096</v>
      </c>
      <c r="U761" s="17" t="s">
        <v>3223</v>
      </c>
      <c r="V761" s="17" t="s">
        <v>1894</v>
      </c>
    </row>
    <row r="762" spans="1:22" x14ac:dyDescent="0.2">
      <c r="A762" s="17" t="s">
        <v>24</v>
      </c>
      <c r="B762" s="18">
        <v>43280</v>
      </c>
      <c r="C762" s="17">
        <f t="shared" si="33"/>
        <v>6</v>
      </c>
      <c r="D762" s="17">
        <f t="shared" si="34"/>
        <v>2018</v>
      </c>
      <c r="E762" s="17" t="s">
        <v>3088</v>
      </c>
      <c r="F762" s="17">
        <v>6464753</v>
      </c>
      <c r="G762" s="17" t="s">
        <v>3089</v>
      </c>
      <c r="H762" s="17" t="s">
        <v>3430</v>
      </c>
      <c r="I762" s="17">
        <v>47</v>
      </c>
      <c r="K762" s="17">
        <v>49.8</v>
      </c>
      <c r="M762" s="17">
        <v>71</v>
      </c>
      <c r="P762" s="17" t="str">
        <f t="shared" si="35"/>
        <v>no</v>
      </c>
      <c r="Q762" s="17">
        <v>55.679850000000002</v>
      </c>
      <c r="R762" s="17">
        <v>-132.45746666669999</v>
      </c>
      <c r="S762" s="17" t="s">
        <v>3096</v>
      </c>
      <c r="U762" s="17" t="s">
        <v>3223</v>
      </c>
    </row>
    <row r="763" spans="1:22" x14ac:dyDescent="0.2">
      <c r="A763" s="17" t="s">
        <v>24</v>
      </c>
      <c r="B763" s="18">
        <v>43280</v>
      </c>
      <c r="C763" s="17">
        <f t="shared" si="33"/>
        <v>6</v>
      </c>
      <c r="D763" s="17">
        <f t="shared" si="34"/>
        <v>2018</v>
      </c>
      <c r="E763" s="17" t="s">
        <v>3088</v>
      </c>
      <c r="F763" s="17">
        <v>6464753</v>
      </c>
      <c r="G763" s="17" t="s">
        <v>3089</v>
      </c>
      <c r="H763" s="17" t="s">
        <v>3430</v>
      </c>
      <c r="I763" s="17">
        <v>47</v>
      </c>
      <c r="K763" s="17">
        <v>49.8</v>
      </c>
      <c r="M763" s="17">
        <v>71</v>
      </c>
      <c r="P763" s="17" t="str">
        <f t="shared" si="35"/>
        <v>no</v>
      </c>
      <c r="Q763" s="17">
        <v>55.679850000000002</v>
      </c>
      <c r="R763" s="17">
        <v>-132.45746666669999</v>
      </c>
      <c r="S763" s="17" t="s">
        <v>3109</v>
      </c>
      <c r="U763" s="17" t="s">
        <v>3223</v>
      </c>
      <c r="V763" s="17" t="s">
        <v>1894</v>
      </c>
    </row>
    <row r="764" spans="1:22" x14ac:dyDescent="0.2">
      <c r="A764" s="17" t="s">
        <v>24</v>
      </c>
      <c r="B764" s="18">
        <v>43280</v>
      </c>
      <c r="C764" s="17">
        <f t="shared" si="33"/>
        <v>6</v>
      </c>
      <c r="D764" s="17">
        <f t="shared" si="34"/>
        <v>2018</v>
      </c>
      <c r="E764" s="17" t="s">
        <v>3088</v>
      </c>
      <c r="F764" s="17">
        <v>6464753</v>
      </c>
      <c r="G764" s="17" t="s">
        <v>3089</v>
      </c>
      <c r="H764" s="17" t="s">
        <v>3430</v>
      </c>
      <c r="I764" s="17">
        <v>47</v>
      </c>
      <c r="K764" s="17">
        <v>49.8</v>
      </c>
      <c r="M764" s="17">
        <v>71</v>
      </c>
      <c r="P764" s="17" t="str">
        <f t="shared" si="35"/>
        <v>no</v>
      </c>
      <c r="Q764" s="17">
        <v>55.679850000000002</v>
      </c>
      <c r="R764" s="17">
        <v>-132.45746666669999</v>
      </c>
      <c r="S764" s="17" t="s">
        <v>3109</v>
      </c>
      <c r="U764" s="17" t="s">
        <v>3223</v>
      </c>
    </row>
    <row r="765" spans="1:22" x14ac:dyDescent="0.2">
      <c r="A765" s="17" t="s">
        <v>24</v>
      </c>
      <c r="B765" s="18">
        <v>43280</v>
      </c>
      <c r="C765" s="17">
        <f t="shared" si="33"/>
        <v>6</v>
      </c>
      <c r="D765" s="17">
        <f t="shared" si="34"/>
        <v>2018</v>
      </c>
      <c r="E765" s="17" t="s">
        <v>3088</v>
      </c>
      <c r="F765" s="17">
        <v>6464753</v>
      </c>
      <c r="G765" s="17" t="s">
        <v>3089</v>
      </c>
      <c r="H765" s="17" t="s">
        <v>3430</v>
      </c>
      <c r="I765" s="17">
        <v>47</v>
      </c>
      <c r="K765" s="17">
        <v>49.8</v>
      </c>
      <c r="M765" s="17">
        <v>71</v>
      </c>
      <c r="P765" s="17" t="str">
        <f t="shared" si="35"/>
        <v>no</v>
      </c>
      <c r="Q765" s="17">
        <v>55.679850000000002</v>
      </c>
      <c r="R765" s="17">
        <v>-132.45746666669999</v>
      </c>
      <c r="S765" s="17" t="s">
        <v>3117</v>
      </c>
      <c r="U765" s="17" t="s">
        <v>3223</v>
      </c>
      <c r="V765" s="17" t="s">
        <v>1894</v>
      </c>
    </row>
    <row r="766" spans="1:22" x14ac:dyDescent="0.2">
      <c r="A766" s="17" t="s">
        <v>24</v>
      </c>
      <c r="B766" s="18">
        <v>43280</v>
      </c>
      <c r="C766" s="17">
        <f t="shared" si="33"/>
        <v>6</v>
      </c>
      <c r="D766" s="17">
        <f t="shared" si="34"/>
        <v>2018</v>
      </c>
      <c r="E766" s="17" t="s">
        <v>3088</v>
      </c>
      <c r="F766" s="17">
        <v>6464753</v>
      </c>
      <c r="G766" s="17" t="s">
        <v>3089</v>
      </c>
      <c r="H766" s="17" t="s">
        <v>3430</v>
      </c>
      <c r="I766" s="17">
        <v>47</v>
      </c>
      <c r="K766" s="17">
        <v>49.8</v>
      </c>
      <c r="M766" s="17">
        <v>71</v>
      </c>
      <c r="P766" s="17" t="str">
        <f t="shared" si="35"/>
        <v>no</v>
      </c>
      <c r="Q766" s="17">
        <v>55.679850000000002</v>
      </c>
      <c r="R766" s="17">
        <v>-132.45746666669999</v>
      </c>
      <c r="S766" s="17" t="s">
        <v>3117</v>
      </c>
      <c r="U766" s="17" t="s">
        <v>3223</v>
      </c>
    </row>
    <row r="767" spans="1:22" x14ac:dyDescent="0.2">
      <c r="A767" s="17" t="s">
        <v>24</v>
      </c>
      <c r="B767" s="18">
        <v>43280</v>
      </c>
      <c r="C767" s="17">
        <f t="shared" si="33"/>
        <v>6</v>
      </c>
      <c r="D767" s="17">
        <f t="shared" si="34"/>
        <v>2018</v>
      </c>
      <c r="E767" s="17" t="s">
        <v>3088</v>
      </c>
      <c r="F767" s="17">
        <v>6464753</v>
      </c>
      <c r="G767" s="17" t="s">
        <v>3089</v>
      </c>
      <c r="H767" s="17" t="s">
        <v>3430</v>
      </c>
      <c r="I767" s="17">
        <v>47</v>
      </c>
      <c r="K767" s="17">
        <v>49.8</v>
      </c>
      <c r="M767" s="17">
        <v>71</v>
      </c>
      <c r="P767" s="17" t="str">
        <f t="shared" si="35"/>
        <v>no</v>
      </c>
      <c r="Q767" s="17">
        <v>55.679850000000002</v>
      </c>
      <c r="R767" s="17">
        <v>-132.45746666669999</v>
      </c>
      <c r="S767" s="17" t="s">
        <v>36</v>
      </c>
      <c r="U767" s="17" t="s">
        <v>3223</v>
      </c>
      <c r="V767" s="17" t="s">
        <v>1894</v>
      </c>
    </row>
    <row r="768" spans="1:22" x14ac:dyDescent="0.2">
      <c r="A768" s="17" t="s">
        <v>24</v>
      </c>
      <c r="B768" s="18">
        <v>43280</v>
      </c>
      <c r="C768" s="17">
        <f t="shared" si="33"/>
        <v>6</v>
      </c>
      <c r="D768" s="17">
        <f t="shared" si="34"/>
        <v>2018</v>
      </c>
      <c r="E768" s="17" t="s">
        <v>3088</v>
      </c>
      <c r="F768" s="17">
        <v>6464753</v>
      </c>
      <c r="G768" s="17" t="s">
        <v>3089</v>
      </c>
      <c r="H768" s="17" t="s">
        <v>3430</v>
      </c>
      <c r="I768" s="17">
        <v>47</v>
      </c>
      <c r="K768" s="17">
        <v>49.8</v>
      </c>
      <c r="M768" s="17">
        <v>71</v>
      </c>
      <c r="P768" s="17" t="str">
        <f t="shared" si="35"/>
        <v>no</v>
      </c>
      <c r="Q768" s="17">
        <v>55.679850000000002</v>
      </c>
      <c r="R768" s="17">
        <v>-132.45746666669999</v>
      </c>
      <c r="S768" s="17" t="s">
        <v>36</v>
      </c>
      <c r="U768" s="17" t="s">
        <v>3223</v>
      </c>
    </row>
    <row r="769" spans="1:22" x14ac:dyDescent="0.2">
      <c r="A769" s="17" t="s">
        <v>24</v>
      </c>
      <c r="B769" s="18">
        <v>43273</v>
      </c>
      <c r="C769" s="17">
        <f t="shared" si="33"/>
        <v>6</v>
      </c>
      <c r="D769" s="17">
        <f t="shared" si="34"/>
        <v>2018</v>
      </c>
      <c r="E769" s="17" t="s">
        <v>3088</v>
      </c>
      <c r="F769" s="17">
        <v>6464877</v>
      </c>
      <c r="G769" s="17" t="s">
        <v>3089</v>
      </c>
      <c r="H769" s="17" t="s">
        <v>3431</v>
      </c>
      <c r="I769" s="17">
        <v>173</v>
      </c>
      <c r="K769" s="17">
        <v>97.4</v>
      </c>
      <c r="M769" s="17">
        <v>36</v>
      </c>
      <c r="P769" s="17" t="str">
        <f t="shared" si="35"/>
        <v>yes</v>
      </c>
      <c r="Q769" s="17">
        <v>58.719740834</v>
      </c>
      <c r="R769" s="17">
        <v>-157.0147075733</v>
      </c>
      <c r="S769" s="17" t="s">
        <v>3095</v>
      </c>
      <c r="U769" s="17" t="s">
        <v>42</v>
      </c>
    </row>
    <row r="770" spans="1:22" x14ac:dyDescent="0.2">
      <c r="A770" s="17" t="s">
        <v>24</v>
      </c>
      <c r="B770" s="18">
        <v>43273</v>
      </c>
      <c r="C770" s="17">
        <f t="shared" si="33"/>
        <v>6</v>
      </c>
      <c r="D770" s="17">
        <f t="shared" si="34"/>
        <v>2018</v>
      </c>
      <c r="E770" s="17" t="s">
        <v>3088</v>
      </c>
      <c r="F770" s="17">
        <v>6464877</v>
      </c>
      <c r="G770" s="17" t="s">
        <v>3089</v>
      </c>
      <c r="H770" s="17" t="s">
        <v>3431</v>
      </c>
      <c r="I770" s="17">
        <v>173</v>
      </c>
      <c r="K770" s="17">
        <v>97.4</v>
      </c>
      <c r="M770" s="17">
        <v>36</v>
      </c>
      <c r="P770" s="17" t="str">
        <f t="shared" si="35"/>
        <v>yes</v>
      </c>
      <c r="Q770" s="17">
        <v>58.719740834</v>
      </c>
      <c r="R770" s="17">
        <v>-157.0147075733</v>
      </c>
      <c r="S770" s="17" t="s">
        <v>239</v>
      </c>
      <c r="U770" s="17" t="s">
        <v>42</v>
      </c>
    </row>
    <row r="771" spans="1:22" x14ac:dyDescent="0.2">
      <c r="A771" s="17" t="s">
        <v>24</v>
      </c>
      <c r="B771" s="18">
        <v>43273</v>
      </c>
      <c r="C771" s="17">
        <f t="shared" ref="C771:C834" si="36">MONTH(B771)</f>
        <v>6</v>
      </c>
      <c r="D771" s="17">
        <f t="shared" ref="D771:D834" si="37">YEAR(B771)</f>
        <v>2018</v>
      </c>
      <c r="E771" s="17" t="s">
        <v>3088</v>
      </c>
      <c r="F771" s="17">
        <v>6464877</v>
      </c>
      <c r="G771" s="17" t="s">
        <v>3089</v>
      </c>
      <c r="H771" s="17" t="s">
        <v>3432</v>
      </c>
      <c r="K771" s="17">
        <v>52</v>
      </c>
      <c r="M771" s="17">
        <v>37</v>
      </c>
      <c r="P771" s="17" t="str">
        <f t="shared" ref="P771:P834" si="38">IF(Q771&gt;=58,"yes","no")</f>
        <v>yes</v>
      </c>
      <c r="Q771" s="17">
        <v>58.719740834</v>
      </c>
      <c r="R771" s="17">
        <v>-157.0147075733</v>
      </c>
      <c r="S771" s="17" t="s">
        <v>239</v>
      </c>
      <c r="U771" s="17" t="s">
        <v>42</v>
      </c>
    </row>
    <row r="772" spans="1:22" x14ac:dyDescent="0.2">
      <c r="A772" s="17" t="s">
        <v>24</v>
      </c>
      <c r="B772" s="18">
        <v>43281</v>
      </c>
      <c r="C772" s="17">
        <f t="shared" si="36"/>
        <v>6</v>
      </c>
      <c r="D772" s="17">
        <f t="shared" si="37"/>
        <v>2018</v>
      </c>
      <c r="E772" s="17" t="s">
        <v>3088</v>
      </c>
      <c r="F772" s="17">
        <v>6465652</v>
      </c>
      <c r="G772" s="17" t="s">
        <v>3098</v>
      </c>
      <c r="H772" s="17" t="s">
        <v>3314</v>
      </c>
      <c r="I772" s="17">
        <v>93</v>
      </c>
      <c r="K772" s="17">
        <v>95.8</v>
      </c>
      <c r="M772" s="17">
        <v>34</v>
      </c>
      <c r="P772" s="17" t="str">
        <f t="shared" si="38"/>
        <v>no</v>
      </c>
      <c r="Q772" s="17">
        <v>57.185683333299998</v>
      </c>
      <c r="R772" s="17">
        <v>-135.4572</v>
      </c>
      <c r="S772" s="17" t="s">
        <v>80</v>
      </c>
      <c r="U772" s="17" t="s">
        <v>42</v>
      </c>
    </row>
    <row r="773" spans="1:22" x14ac:dyDescent="0.2">
      <c r="A773" s="17" t="s">
        <v>24</v>
      </c>
      <c r="B773" s="18">
        <v>43284</v>
      </c>
      <c r="C773" s="17">
        <f t="shared" si="36"/>
        <v>7</v>
      </c>
      <c r="D773" s="17">
        <f t="shared" si="37"/>
        <v>2018</v>
      </c>
      <c r="E773" s="17" t="s">
        <v>3088</v>
      </c>
      <c r="F773" s="17">
        <v>6468143</v>
      </c>
      <c r="G773" s="17" t="s">
        <v>3089</v>
      </c>
      <c r="H773" s="17" t="s">
        <v>3433</v>
      </c>
      <c r="I773" s="17">
        <v>9</v>
      </c>
      <c r="K773" s="17">
        <v>33</v>
      </c>
      <c r="M773" s="17">
        <v>93</v>
      </c>
      <c r="P773" s="17" t="str">
        <f t="shared" si="38"/>
        <v>no</v>
      </c>
      <c r="Q773" s="17">
        <v>56.982726876800001</v>
      </c>
      <c r="R773" s="17">
        <v>-135.4421287099</v>
      </c>
      <c r="S773" s="17" t="s">
        <v>3091</v>
      </c>
      <c r="U773" s="17" t="s">
        <v>2357</v>
      </c>
      <c r="V773" s="17" t="s">
        <v>1894</v>
      </c>
    </row>
    <row r="774" spans="1:22" x14ac:dyDescent="0.2">
      <c r="A774" s="17" t="s">
        <v>24</v>
      </c>
      <c r="B774" s="18">
        <v>43284</v>
      </c>
      <c r="C774" s="17">
        <f t="shared" si="36"/>
        <v>7</v>
      </c>
      <c r="D774" s="17">
        <f t="shared" si="37"/>
        <v>2018</v>
      </c>
      <c r="E774" s="17" t="s">
        <v>3088</v>
      </c>
      <c r="F774" s="17">
        <v>6468143</v>
      </c>
      <c r="G774" s="17" t="s">
        <v>3089</v>
      </c>
      <c r="H774" s="17" t="s">
        <v>3433</v>
      </c>
      <c r="I774" s="17">
        <v>9</v>
      </c>
      <c r="K774" s="17">
        <v>33</v>
      </c>
      <c r="M774" s="17">
        <v>93</v>
      </c>
      <c r="P774" s="17" t="str">
        <f t="shared" si="38"/>
        <v>no</v>
      </c>
      <c r="Q774" s="17">
        <v>56.982726876800001</v>
      </c>
      <c r="R774" s="17">
        <v>-135.4421287099</v>
      </c>
      <c r="S774" s="17" t="s">
        <v>3091</v>
      </c>
      <c r="U774" s="17" t="s">
        <v>2357</v>
      </c>
    </row>
    <row r="775" spans="1:22" x14ac:dyDescent="0.2">
      <c r="A775" s="17" t="s">
        <v>24</v>
      </c>
      <c r="B775" s="18">
        <v>43284</v>
      </c>
      <c r="C775" s="17">
        <f t="shared" si="36"/>
        <v>7</v>
      </c>
      <c r="D775" s="17">
        <f t="shared" si="37"/>
        <v>2018</v>
      </c>
      <c r="E775" s="17" t="s">
        <v>3088</v>
      </c>
      <c r="F775" s="17">
        <v>6468143</v>
      </c>
      <c r="G775" s="17" t="s">
        <v>3089</v>
      </c>
      <c r="H775" s="17" t="s">
        <v>3433</v>
      </c>
      <c r="I775" s="17">
        <v>9</v>
      </c>
      <c r="K775" s="17">
        <v>33</v>
      </c>
      <c r="M775" s="17">
        <v>93</v>
      </c>
      <c r="P775" s="17" t="str">
        <f t="shared" si="38"/>
        <v>no</v>
      </c>
      <c r="Q775" s="17">
        <v>56.982726876800001</v>
      </c>
      <c r="R775" s="17">
        <v>-135.4421287099</v>
      </c>
      <c r="S775" s="17" t="s">
        <v>3096</v>
      </c>
      <c r="U775" s="17" t="s">
        <v>2357</v>
      </c>
      <c r="V775" s="17" t="s">
        <v>1894</v>
      </c>
    </row>
    <row r="776" spans="1:22" x14ac:dyDescent="0.2">
      <c r="A776" s="17" t="s">
        <v>24</v>
      </c>
      <c r="B776" s="18">
        <v>43284</v>
      </c>
      <c r="C776" s="17">
        <f t="shared" si="36"/>
        <v>7</v>
      </c>
      <c r="D776" s="17">
        <f t="shared" si="37"/>
        <v>2018</v>
      </c>
      <c r="E776" s="17" t="s">
        <v>3088</v>
      </c>
      <c r="F776" s="17">
        <v>6468143</v>
      </c>
      <c r="G776" s="17" t="s">
        <v>3089</v>
      </c>
      <c r="H776" s="17" t="s">
        <v>3433</v>
      </c>
      <c r="I776" s="17">
        <v>9</v>
      </c>
      <c r="K776" s="17">
        <v>33</v>
      </c>
      <c r="M776" s="17">
        <v>93</v>
      </c>
      <c r="P776" s="17" t="str">
        <f t="shared" si="38"/>
        <v>no</v>
      </c>
      <c r="Q776" s="17">
        <v>56.982726876800001</v>
      </c>
      <c r="R776" s="17">
        <v>-135.4421287099</v>
      </c>
      <c r="S776" s="17" t="s">
        <v>3096</v>
      </c>
      <c r="U776" s="17" t="s">
        <v>2357</v>
      </c>
    </row>
    <row r="777" spans="1:22" x14ac:dyDescent="0.2">
      <c r="A777" s="17" t="s">
        <v>24</v>
      </c>
      <c r="B777" s="18">
        <v>43284</v>
      </c>
      <c r="C777" s="17">
        <f t="shared" si="36"/>
        <v>7</v>
      </c>
      <c r="D777" s="17">
        <f t="shared" si="37"/>
        <v>2018</v>
      </c>
      <c r="E777" s="17" t="s">
        <v>3088</v>
      </c>
      <c r="F777" s="17">
        <v>6468143</v>
      </c>
      <c r="G777" s="17" t="s">
        <v>3089</v>
      </c>
      <c r="H777" s="17" t="s">
        <v>3433</v>
      </c>
      <c r="I777" s="17">
        <v>9</v>
      </c>
      <c r="K777" s="17">
        <v>33</v>
      </c>
      <c r="M777" s="17">
        <v>93</v>
      </c>
      <c r="P777" s="17" t="str">
        <f t="shared" si="38"/>
        <v>no</v>
      </c>
      <c r="Q777" s="17">
        <v>56.982726876800001</v>
      </c>
      <c r="R777" s="17">
        <v>-135.4421287099</v>
      </c>
      <c r="S777" s="17" t="s">
        <v>3109</v>
      </c>
      <c r="U777" s="17" t="s">
        <v>2357</v>
      </c>
      <c r="V777" s="17" t="s">
        <v>1894</v>
      </c>
    </row>
    <row r="778" spans="1:22" x14ac:dyDescent="0.2">
      <c r="A778" s="17" t="s">
        <v>24</v>
      </c>
      <c r="B778" s="18">
        <v>43284</v>
      </c>
      <c r="C778" s="17">
        <f t="shared" si="36"/>
        <v>7</v>
      </c>
      <c r="D778" s="17">
        <f t="shared" si="37"/>
        <v>2018</v>
      </c>
      <c r="E778" s="17" t="s">
        <v>3088</v>
      </c>
      <c r="F778" s="17">
        <v>6468143</v>
      </c>
      <c r="G778" s="17" t="s">
        <v>3089</v>
      </c>
      <c r="H778" s="17" t="s">
        <v>3433</v>
      </c>
      <c r="I778" s="17">
        <v>9</v>
      </c>
      <c r="K778" s="17">
        <v>33</v>
      </c>
      <c r="M778" s="17">
        <v>93</v>
      </c>
      <c r="P778" s="17" t="str">
        <f t="shared" si="38"/>
        <v>no</v>
      </c>
      <c r="Q778" s="17">
        <v>56.982726876800001</v>
      </c>
      <c r="R778" s="17">
        <v>-135.4421287099</v>
      </c>
      <c r="S778" s="17" t="s">
        <v>3109</v>
      </c>
      <c r="U778" s="17" t="s">
        <v>2357</v>
      </c>
    </row>
    <row r="779" spans="1:22" x14ac:dyDescent="0.2">
      <c r="A779" s="17" t="s">
        <v>24</v>
      </c>
      <c r="B779" s="18">
        <v>43284</v>
      </c>
      <c r="C779" s="17">
        <f t="shared" si="36"/>
        <v>7</v>
      </c>
      <c r="D779" s="17">
        <f t="shared" si="37"/>
        <v>2018</v>
      </c>
      <c r="E779" s="17" t="s">
        <v>3088</v>
      </c>
      <c r="F779" s="17">
        <v>6468143</v>
      </c>
      <c r="G779" s="17" t="s">
        <v>3089</v>
      </c>
      <c r="H779" s="17" t="s">
        <v>3433</v>
      </c>
      <c r="I779" s="17">
        <v>9</v>
      </c>
      <c r="K779" s="17">
        <v>33</v>
      </c>
      <c r="M779" s="17">
        <v>93</v>
      </c>
      <c r="P779" s="17" t="str">
        <f t="shared" si="38"/>
        <v>no</v>
      </c>
      <c r="Q779" s="17">
        <v>56.982726876800001</v>
      </c>
      <c r="R779" s="17">
        <v>-135.4421287099</v>
      </c>
      <c r="S779" s="17" t="s">
        <v>3117</v>
      </c>
      <c r="U779" s="17" t="s">
        <v>2357</v>
      </c>
      <c r="V779" s="17" t="s">
        <v>1894</v>
      </c>
    </row>
    <row r="780" spans="1:22" x14ac:dyDescent="0.2">
      <c r="A780" s="17" t="s">
        <v>24</v>
      </c>
      <c r="B780" s="18">
        <v>43284</v>
      </c>
      <c r="C780" s="17">
        <f t="shared" si="36"/>
        <v>7</v>
      </c>
      <c r="D780" s="17">
        <f t="shared" si="37"/>
        <v>2018</v>
      </c>
      <c r="E780" s="17" t="s">
        <v>3088</v>
      </c>
      <c r="F780" s="17">
        <v>6468143</v>
      </c>
      <c r="G780" s="17" t="s">
        <v>3089</v>
      </c>
      <c r="H780" s="17" t="s">
        <v>3433</v>
      </c>
      <c r="I780" s="17">
        <v>9</v>
      </c>
      <c r="K780" s="17">
        <v>33</v>
      </c>
      <c r="M780" s="17">
        <v>93</v>
      </c>
      <c r="P780" s="17" t="str">
        <f t="shared" si="38"/>
        <v>no</v>
      </c>
      <c r="Q780" s="17">
        <v>56.982726876800001</v>
      </c>
      <c r="R780" s="17">
        <v>-135.4421287099</v>
      </c>
      <c r="S780" s="17" t="s">
        <v>3117</v>
      </c>
      <c r="U780" s="17" t="s">
        <v>2357</v>
      </c>
    </row>
    <row r="781" spans="1:22" x14ac:dyDescent="0.2">
      <c r="A781" s="17" t="s">
        <v>24</v>
      </c>
      <c r="B781" s="18">
        <v>43284</v>
      </c>
      <c r="C781" s="17">
        <f t="shared" si="36"/>
        <v>7</v>
      </c>
      <c r="D781" s="17">
        <f t="shared" si="37"/>
        <v>2018</v>
      </c>
      <c r="E781" s="17" t="s">
        <v>3088</v>
      </c>
      <c r="F781" s="17">
        <v>6468143</v>
      </c>
      <c r="G781" s="17" t="s">
        <v>3089</v>
      </c>
      <c r="H781" s="17" t="s">
        <v>3433</v>
      </c>
      <c r="I781" s="17">
        <v>9</v>
      </c>
      <c r="K781" s="17">
        <v>33</v>
      </c>
      <c r="M781" s="17">
        <v>93</v>
      </c>
      <c r="P781" s="17" t="str">
        <f t="shared" si="38"/>
        <v>no</v>
      </c>
      <c r="Q781" s="17">
        <v>56.982726876800001</v>
      </c>
      <c r="R781" s="17">
        <v>-135.4421287099</v>
      </c>
      <c r="S781" s="17" t="s">
        <v>3096</v>
      </c>
      <c r="U781" s="17" t="s">
        <v>2357</v>
      </c>
      <c r="V781" s="17" t="s">
        <v>1894</v>
      </c>
    </row>
    <row r="782" spans="1:22" x14ac:dyDescent="0.2">
      <c r="A782" s="17" t="s">
        <v>24</v>
      </c>
      <c r="B782" s="18">
        <v>43284</v>
      </c>
      <c r="C782" s="17">
        <f t="shared" si="36"/>
        <v>7</v>
      </c>
      <c r="D782" s="17">
        <f t="shared" si="37"/>
        <v>2018</v>
      </c>
      <c r="E782" s="17" t="s">
        <v>3088</v>
      </c>
      <c r="F782" s="17">
        <v>6468143</v>
      </c>
      <c r="G782" s="17" t="s">
        <v>3089</v>
      </c>
      <c r="H782" s="17" t="s">
        <v>3433</v>
      </c>
      <c r="I782" s="17">
        <v>9</v>
      </c>
      <c r="K782" s="17">
        <v>33</v>
      </c>
      <c r="M782" s="17">
        <v>93</v>
      </c>
      <c r="P782" s="17" t="str">
        <f t="shared" si="38"/>
        <v>no</v>
      </c>
      <c r="Q782" s="17">
        <v>56.982726876800001</v>
      </c>
      <c r="R782" s="17">
        <v>-135.4421287099</v>
      </c>
      <c r="S782" s="17" t="s">
        <v>3096</v>
      </c>
      <c r="U782" s="17" t="s">
        <v>2357</v>
      </c>
    </row>
    <row r="783" spans="1:22" x14ac:dyDescent="0.2">
      <c r="A783" s="17" t="s">
        <v>24</v>
      </c>
      <c r="B783" s="18">
        <v>43284</v>
      </c>
      <c r="C783" s="17">
        <f t="shared" si="36"/>
        <v>7</v>
      </c>
      <c r="D783" s="17">
        <f t="shared" si="37"/>
        <v>2018</v>
      </c>
      <c r="E783" s="17" t="s">
        <v>3088</v>
      </c>
      <c r="F783" s="17">
        <v>6468143</v>
      </c>
      <c r="G783" s="17" t="s">
        <v>3089</v>
      </c>
      <c r="H783" s="17" t="s">
        <v>3433</v>
      </c>
      <c r="I783" s="17">
        <v>9</v>
      </c>
      <c r="K783" s="17">
        <v>33</v>
      </c>
      <c r="M783" s="17">
        <v>93</v>
      </c>
      <c r="P783" s="17" t="str">
        <f t="shared" si="38"/>
        <v>no</v>
      </c>
      <c r="Q783" s="17">
        <v>56.982726876800001</v>
      </c>
      <c r="R783" s="17">
        <v>-135.4421287099</v>
      </c>
      <c r="S783" s="17" t="s">
        <v>3120</v>
      </c>
      <c r="U783" s="17" t="s">
        <v>2357</v>
      </c>
      <c r="V783" s="17" t="s">
        <v>1894</v>
      </c>
    </row>
    <row r="784" spans="1:22" x14ac:dyDescent="0.2">
      <c r="A784" s="17" t="s">
        <v>24</v>
      </c>
      <c r="B784" s="18">
        <v>43284</v>
      </c>
      <c r="C784" s="17">
        <f t="shared" si="36"/>
        <v>7</v>
      </c>
      <c r="D784" s="17">
        <f t="shared" si="37"/>
        <v>2018</v>
      </c>
      <c r="E784" s="17" t="s">
        <v>3088</v>
      </c>
      <c r="F784" s="17">
        <v>6468143</v>
      </c>
      <c r="G784" s="17" t="s">
        <v>3089</v>
      </c>
      <c r="H784" s="17" t="s">
        <v>3433</v>
      </c>
      <c r="I784" s="17">
        <v>9</v>
      </c>
      <c r="K784" s="17">
        <v>33</v>
      </c>
      <c r="M784" s="17">
        <v>93</v>
      </c>
      <c r="P784" s="17" t="str">
        <f t="shared" si="38"/>
        <v>no</v>
      </c>
      <c r="Q784" s="17">
        <v>56.982726876800001</v>
      </c>
      <c r="R784" s="17">
        <v>-135.4421287099</v>
      </c>
      <c r="S784" s="17" t="s">
        <v>3120</v>
      </c>
      <c r="U784" s="17" t="s">
        <v>2357</v>
      </c>
    </row>
    <row r="785" spans="1:22" x14ac:dyDescent="0.2">
      <c r="A785" s="17" t="s">
        <v>24</v>
      </c>
      <c r="B785" s="18">
        <v>43284</v>
      </c>
      <c r="C785" s="17">
        <f t="shared" si="36"/>
        <v>7</v>
      </c>
      <c r="D785" s="17">
        <f t="shared" si="37"/>
        <v>2018</v>
      </c>
      <c r="E785" s="17" t="s">
        <v>3088</v>
      </c>
      <c r="F785" s="17">
        <v>6468143</v>
      </c>
      <c r="G785" s="17" t="s">
        <v>3089</v>
      </c>
      <c r="H785" s="17" t="s">
        <v>3433</v>
      </c>
      <c r="I785" s="17">
        <v>9</v>
      </c>
      <c r="K785" s="17">
        <v>33</v>
      </c>
      <c r="M785" s="17">
        <v>93</v>
      </c>
      <c r="P785" s="17" t="str">
        <f t="shared" si="38"/>
        <v>no</v>
      </c>
      <c r="Q785" s="17">
        <v>56.982726876800001</v>
      </c>
      <c r="R785" s="17">
        <v>-135.4421287099</v>
      </c>
      <c r="S785" s="17" t="s">
        <v>843</v>
      </c>
      <c r="U785" s="17" t="s">
        <v>2357</v>
      </c>
      <c r="V785" s="17" t="s">
        <v>1894</v>
      </c>
    </row>
    <row r="786" spans="1:22" x14ac:dyDescent="0.2">
      <c r="A786" s="17" t="s">
        <v>24</v>
      </c>
      <c r="B786" s="18">
        <v>43284</v>
      </c>
      <c r="C786" s="17">
        <f t="shared" si="36"/>
        <v>7</v>
      </c>
      <c r="D786" s="17">
        <f t="shared" si="37"/>
        <v>2018</v>
      </c>
      <c r="E786" s="17" t="s">
        <v>3088</v>
      </c>
      <c r="F786" s="17">
        <v>6468143</v>
      </c>
      <c r="G786" s="17" t="s">
        <v>3089</v>
      </c>
      <c r="H786" s="17" t="s">
        <v>3433</v>
      </c>
      <c r="I786" s="17">
        <v>9</v>
      </c>
      <c r="K786" s="17">
        <v>33</v>
      </c>
      <c r="M786" s="17">
        <v>93</v>
      </c>
      <c r="P786" s="17" t="str">
        <f t="shared" si="38"/>
        <v>no</v>
      </c>
      <c r="Q786" s="17">
        <v>56.982726876800001</v>
      </c>
      <c r="R786" s="17">
        <v>-135.4421287099</v>
      </c>
      <c r="S786" s="17" t="s">
        <v>843</v>
      </c>
      <c r="U786" s="17" t="s">
        <v>2357</v>
      </c>
    </row>
    <row r="787" spans="1:22" x14ac:dyDescent="0.2">
      <c r="A787" s="17" t="s">
        <v>24</v>
      </c>
      <c r="B787" s="18">
        <v>43284</v>
      </c>
      <c r="C787" s="17">
        <f t="shared" si="36"/>
        <v>7</v>
      </c>
      <c r="D787" s="17">
        <f t="shared" si="37"/>
        <v>2018</v>
      </c>
      <c r="E787" s="17" t="s">
        <v>3088</v>
      </c>
      <c r="F787" s="17">
        <v>6468143</v>
      </c>
      <c r="G787" s="17" t="s">
        <v>3089</v>
      </c>
      <c r="H787" s="17" t="s">
        <v>3433</v>
      </c>
      <c r="I787" s="17">
        <v>9</v>
      </c>
      <c r="K787" s="17">
        <v>33</v>
      </c>
      <c r="M787" s="17">
        <v>93</v>
      </c>
      <c r="P787" s="17" t="str">
        <f t="shared" si="38"/>
        <v>no</v>
      </c>
      <c r="Q787" s="17">
        <v>56.982726876800001</v>
      </c>
      <c r="R787" s="17">
        <v>-135.4421287099</v>
      </c>
      <c r="S787" s="17" t="s">
        <v>412</v>
      </c>
      <c r="U787" s="17" t="s">
        <v>2357</v>
      </c>
      <c r="V787" s="17" t="s">
        <v>1894</v>
      </c>
    </row>
    <row r="788" spans="1:22" x14ac:dyDescent="0.2">
      <c r="A788" s="17" t="s">
        <v>24</v>
      </c>
      <c r="B788" s="18">
        <v>43284</v>
      </c>
      <c r="C788" s="17">
        <f t="shared" si="36"/>
        <v>7</v>
      </c>
      <c r="D788" s="17">
        <f t="shared" si="37"/>
        <v>2018</v>
      </c>
      <c r="E788" s="17" t="s">
        <v>3088</v>
      </c>
      <c r="F788" s="17">
        <v>6468143</v>
      </c>
      <c r="G788" s="17" t="s">
        <v>3089</v>
      </c>
      <c r="H788" s="17" t="s">
        <v>3433</v>
      </c>
      <c r="I788" s="17">
        <v>9</v>
      </c>
      <c r="K788" s="17">
        <v>33</v>
      </c>
      <c r="M788" s="17">
        <v>93</v>
      </c>
      <c r="P788" s="17" t="str">
        <f t="shared" si="38"/>
        <v>no</v>
      </c>
      <c r="Q788" s="17">
        <v>56.982726876800001</v>
      </c>
      <c r="R788" s="17">
        <v>-135.4421287099</v>
      </c>
      <c r="S788" s="17" t="s">
        <v>412</v>
      </c>
      <c r="U788" s="17" t="s">
        <v>2357</v>
      </c>
    </row>
    <row r="789" spans="1:22" x14ac:dyDescent="0.2">
      <c r="A789" s="17" t="s">
        <v>24</v>
      </c>
      <c r="B789" s="18">
        <v>43284</v>
      </c>
      <c r="C789" s="17">
        <f t="shared" si="36"/>
        <v>7</v>
      </c>
      <c r="D789" s="17">
        <f t="shared" si="37"/>
        <v>2018</v>
      </c>
      <c r="E789" s="17" t="s">
        <v>3088</v>
      </c>
      <c r="F789" s="17">
        <v>6468143</v>
      </c>
      <c r="G789" s="17" t="s">
        <v>3089</v>
      </c>
      <c r="H789" s="17" t="s">
        <v>3433</v>
      </c>
      <c r="I789" s="17">
        <v>9</v>
      </c>
      <c r="K789" s="17">
        <v>33</v>
      </c>
      <c r="M789" s="17">
        <v>93</v>
      </c>
      <c r="P789" s="17" t="str">
        <f t="shared" si="38"/>
        <v>no</v>
      </c>
      <c r="Q789" s="17">
        <v>56.982726876800001</v>
      </c>
      <c r="R789" s="17">
        <v>-135.4421287099</v>
      </c>
      <c r="S789" s="17" t="s">
        <v>36</v>
      </c>
      <c r="U789" s="17" t="s">
        <v>2357</v>
      </c>
      <c r="V789" s="17" t="s">
        <v>1894</v>
      </c>
    </row>
    <row r="790" spans="1:22" x14ac:dyDescent="0.2">
      <c r="A790" s="17" t="s">
        <v>24</v>
      </c>
      <c r="B790" s="18">
        <v>43284</v>
      </c>
      <c r="C790" s="17">
        <f t="shared" si="36"/>
        <v>7</v>
      </c>
      <c r="D790" s="17">
        <f t="shared" si="37"/>
        <v>2018</v>
      </c>
      <c r="E790" s="17" t="s">
        <v>3088</v>
      </c>
      <c r="F790" s="17">
        <v>6468143</v>
      </c>
      <c r="G790" s="17" t="s">
        <v>3089</v>
      </c>
      <c r="H790" s="17" t="s">
        <v>3433</v>
      </c>
      <c r="I790" s="17">
        <v>9</v>
      </c>
      <c r="K790" s="17">
        <v>33</v>
      </c>
      <c r="M790" s="17">
        <v>93</v>
      </c>
      <c r="P790" s="17" t="str">
        <f t="shared" si="38"/>
        <v>no</v>
      </c>
      <c r="Q790" s="17">
        <v>56.982726876800001</v>
      </c>
      <c r="R790" s="17">
        <v>-135.4421287099</v>
      </c>
      <c r="S790" s="17" t="s">
        <v>36</v>
      </c>
      <c r="U790" s="17" t="s">
        <v>2357</v>
      </c>
    </row>
    <row r="791" spans="1:22" x14ac:dyDescent="0.2">
      <c r="A791" s="17" t="s">
        <v>24</v>
      </c>
      <c r="B791" s="18">
        <v>43279</v>
      </c>
      <c r="C791" s="17">
        <f t="shared" si="36"/>
        <v>6</v>
      </c>
      <c r="D791" s="17">
        <f t="shared" si="37"/>
        <v>2018</v>
      </c>
      <c r="E791" s="17" t="s">
        <v>3088</v>
      </c>
      <c r="F791" s="17">
        <v>6469726</v>
      </c>
      <c r="G791" s="17" t="s">
        <v>3098</v>
      </c>
      <c r="H791" s="17" t="s">
        <v>3434</v>
      </c>
      <c r="P791" s="17" t="str">
        <f t="shared" si="38"/>
        <v>yes</v>
      </c>
      <c r="Q791" s="17">
        <v>58.4592435319</v>
      </c>
      <c r="R791" s="17">
        <v>-135.88827974439999</v>
      </c>
      <c r="S791" s="17" t="s">
        <v>3091</v>
      </c>
      <c r="U791" s="17" t="s">
        <v>3093</v>
      </c>
      <c r="V791" s="17" t="s">
        <v>1894</v>
      </c>
    </row>
    <row r="792" spans="1:22" x14ac:dyDescent="0.2">
      <c r="A792" s="17" t="s">
        <v>24</v>
      </c>
      <c r="B792" s="18">
        <v>43272</v>
      </c>
      <c r="C792" s="17">
        <f t="shared" si="36"/>
        <v>6</v>
      </c>
      <c r="D792" s="17">
        <f t="shared" si="37"/>
        <v>2018</v>
      </c>
      <c r="E792" s="17" t="s">
        <v>3088</v>
      </c>
      <c r="F792" s="17">
        <v>6469978</v>
      </c>
      <c r="G792" s="17" t="s">
        <v>3417</v>
      </c>
      <c r="H792" s="17" t="s">
        <v>3418</v>
      </c>
      <c r="I792" s="17">
        <v>67</v>
      </c>
      <c r="K792" s="17">
        <v>55.5</v>
      </c>
      <c r="M792" s="17">
        <v>50</v>
      </c>
      <c r="P792" s="17" t="str">
        <f t="shared" si="38"/>
        <v>no</v>
      </c>
      <c r="Q792" s="17">
        <v>57.774166666699998</v>
      </c>
      <c r="R792" s="17">
        <v>-154.62299999999999</v>
      </c>
      <c r="S792" s="17" t="s">
        <v>3095</v>
      </c>
      <c r="U792" s="17" t="s">
        <v>42</v>
      </c>
    </row>
    <row r="793" spans="1:22" x14ac:dyDescent="0.2">
      <c r="A793" s="17" t="s">
        <v>24</v>
      </c>
      <c r="B793" s="18">
        <v>43272</v>
      </c>
      <c r="C793" s="17">
        <f t="shared" si="36"/>
        <v>6</v>
      </c>
      <c r="D793" s="17">
        <f t="shared" si="37"/>
        <v>2018</v>
      </c>
      <c r="E793" s="17" t="s">
        <v>3088</v>
      </c>
      <c r="F793" s="17">
        <v>6469978</v>
      </c>
      <c r="G793" s="17" t="s">
        <v>3417</v>
      </c>
      <c r="H793" s="17" t="s">
        <v>3418</v>
      </c>
      <c r="I793" s="17">
        <v>67</v>
      </c>
      <c r="K793" s="17">
        <v>55.5</v>
      </c>
      <c r="M793" s="17">
        <v>50</v>
      </c>
      <c r="P793" s="17" t="str">
        <f t="shared" si="38"/>
        <v>no</v>
      </c>
      <c r="Q793" s="17">
        <v>57.774166666699998</v>
      </c>
      <c r="R793" s="17">
        <v>-154.62299999999999</v>
      </c>
      <c r="S793" s="17" t="s">
        <v>3095</v>
      </c>
      <c r="U793" s="17" t="s">
        <v>42</v>
      </c>
    </row>
    <row r="794" spans="1:22" x14ac:dyDescent="0.2">
      <c r="A794" s="17" t="s">
        <v>24</v>
      </c>
      <c r="B794" s="18">
        <v>43272</v>
      </c>
      <c r="C794" s="17">
        <f t="shared" si="36"/>
        <v>6</v>
      </c>
      <c r="D794" s="17">
        <f t="shared" si="37"/>
        <v>2018</v>
      </c>
      <c r="E794" s="17" t="s">
        <v>3088</v>
      </c>
      <c r="F794" s="17">
        <v>6469978</v>
      </c>
      <c r="G794" s="17" t="s">
        <v>3417</v>
      </c>
      <c r="H794" s="17" t="s">
        <v>3418</v>
      </c>
      <c r="I794" s="17">
        <v>67</v>
      </c>
      <c r="K794" s="17">
        <v>55.5</v>
      </c>
      <c r="M794" s="17">
        <v>50</v>
      </c>
      <c r="P794" s="17" t="str">
        <f t="shared" si="38"/>
        <v>no</v>
      </c>
      <c r="Q794" s="17">
        <v>57.774166666699998</v>
      </c>
      <c r="R794" s="17">
        <v>-154.62299999999999</v>
      </c>
      <c r="S794" s="17" t="s">
        <v>3120</v>
      </c>
      <c r="U794" s="17" t="s">
        <v>42</v>
      </c>
    </row>
    <row r="795" spans="1:22" x14ac:dyDescent="0.2">
      <c r="A795" s="17" t="s">
        <v>24</v>
      </c>
      <c r="B795" s="18">
        <v>43284</v>
      </c>
      <c r="C795" s="17">
        <f t="shared" si="36"/>
        <v>7</v>
      </c>
      <c r="D795" s="17">
        <f t="shared" si="37"/>
        <v>2018</v>
      </c>
      <c r="E795" s="17" t="s">
        <v>3088</v>
      </c>
      <c r="F795" s="17">
        <v>6473563</v>
      </c>
      <c r="G795" s="17" t="s">
        <v>3089</v>
      </c>
      <c r="H795" s="17" t="s">
        <v>3435</v>
      </c>
      <c r="I795" s="17">
        <v>198</v>
      </c>
      <c r="K795" s="17">
        <v>114.6</v>
      </c>
      <c r="M795" s="17">
        <v>31</v>
      </c>
      <c r="P795" s="17" t="str">
        <f t="shared" si="38"/>
        <v>yes</v>
      </c>
      <c r="Q795" s="17">
        <v>58.6324333333</v>
      </c>
      <c r="R795" s="17">
        <v>-158.4348666667</v>
      </c>
      <c r="S795" s="17" t="s">
        <v>239</v>
      </c>
      <c r="U795" s="17" t="s">
        <v>42</v>
      </c>
    </row>
    <row r="796" spans="1:22" x14ac:dyDescent="0.2">
      <c r="A796" s="17" t="s">
        <v>24</v>
      </c>
      <c r="B796" s="18">
        <v>43284</v>
      </c>
      <c r="C796" s="17">
        <f t="shared" si="36"/>
        <v>7</v>
      </c>
      <c r="D796" s="17">
        <f t="shared" si="37"/>
        <v>2018</v>
      </c>
      <c r="E796" s="17" t="s">
        <v>3088</v>
      </c>
      <c r="F796" s="17">
        <v>6473563</v>
      </c>
      <c r="G796" s="17" t="s">
        <v>3089</v>
      </c>
      <c r="H796" s="17" t="s">
        <v>3436</v>
      </c>
      <c r="K796" s="17">
        <v>32</v>
      </c>
      <c r="M796" s="17">
        <v>31</v>
      </c>
      <c r="P796" s="17" t="str">
        <f t="shared" si="38"/>
        <v>yes</v>
      </c>
      <c r="Q796" s="17">
        <v>58.6324333333</v>
      </c>
      <c r="R796" s="17">
        <v>-158.4348666667</v>
      </c>
      <c r="S796" s="17" t="s">
        <v>239</v>
      </c>
      <c r="U796" s="17" t="s">
        <v>42</v>
      </c>
    </row>
    <row r="797" spans="1:22" x14ac:dyDescent="0.2">
      <c r="A797" s="17" t="s">
        <v>24</v>
      </c>
      <c r="B797" s="18">
        <v>43280</v>
      </c>
      <c r="C797" s="17">
        <f t="shared" si="36"/>
        <v>6</v>
      </c>
      <c r="D797" s="17">
        <f t="shared" si="37"/>
        <v>2018</v>
      </c>
      <c r="E797" s="17" t="s">
        <v>3088</v>
      </c>
      <c r="F797" s="17">
        <v>6476124</v>
      </c>
      <c r="G797" s="17" t="s">
        <v>3089</v>
      </c>
      <c r="H797" s="17" t="s">
        <v>3437</v>
      </c>
      <c r="I797" s="17">
        <v>51</v>
      </c>
      <c r="K797" s="17">
        <v>49.9</v>
      </c>
      <c r="M797" s="17">
        <v>69</v>
      </c>
      <c r="P797" s="17" t="str">
        <f t="shared" si="38"/>
        <v>no</v>
      </c>
      <c r="Q797" s="17">
        <v>55.351838854699999</v>
      </c>
      <c r="R797" s="17">
        <v>-131.68821678520001</v>
      </c>
      <c r="S797" s="17" t="s">
        <v>3091</v>
      </c>
      <c r="U797" s="17" t="s">
        <v>3093</v>
      </c>
      <c r="V797" s="17" t="s">
        <v>1894</v>
      </c>
    </row>
    <row r="798" spans="1:22" x14ac:dyDescent="0.2">
      <c r="A798" s="17" t="s">
        <v>24</v>
      </c>
      <c r="B798" s="18">
        <v>43283</v>
      </c>
      <c r="C798" s="17">
        <f t="shared" si="36"/>
        <v>7</v>
      </c>
      <c r="D798" s="17">
        <f t="shared" si="37"/>
        <v>2018</v>
      </c>
      <c r="E798" s="17" t="s">
        <v>3088</v>
      </c>
      <c r="F798" s="17">
        <v>6476963</v>
      </c>
      <c r="G798" s="17" t="s">
        <v>3089</v>
      </c>
      <c r="H798" s="17" t="s">
        <v>3438</v>
      </c>
      <c r="I798" s="17">
        <v>13</v>
      </c>
      <c r="K798" s="17">
        <v>30.9</v>
      </c>
      <c r="M798" s="17">
        <v>50</v>
      </c>
      <c r="P798" s="17" t="str">
        <f t="shared" si="38"/>
        <v>no</v>
      </c>
      <c r="Q798" s="17">
        <v>54.765479832899999</v>
      </c>
      <c r="R798" s="17">
        <v>-131.45288085940001</v>
      </c>
      <c r="S798" s="17" t="s">
        <v>3096</v>
      </c>
      <c r="U798" s="17" t="s">
        <v>3093</v>
      </c>
    </row>
    <row r="799" spans="1:22" x14ac:dyDescent="0.2">
      <c r="A799" s="17" t="s">
        <v>24</v>
      </c>
      <c r="B799" s="18">
        <v>43283</v>
      </c>
      <c r="C799" s="17">
        <f t="shared" si="36"/>
        <v>7</v>
      </c>
      <c r="D799" s="17">
        <f t="shared" si="37"/>
        <v>2018</v>
      </c>
      <c r="E799" s="17" t="s">
        <v>3088</v>
      </c>
      <c r="F799" s="17">
        <v>6476963</v>
      </c>
      <c r="G799" s="17" t="s">
        <v>3089</v>
      </c>
      <c r="H799" s="17" t="s">
        <v>3438</v>
      </c>
      <c r="I799" s="17">
        <v>13</v>
      </c>
      <c r="K799" s="17">
        <v>30.9</v>
      </c>
      <c r="M799" s="17">
        <v>50</v>
      </c>
      <c r="P799" s="17" t="str">
        <f t="shared" si="38"/>
        <v>no</v>
      </c>
      <c r="Q799" s="17">
        <v>54.765479832899999</v>
      </c>
      <c r="R799" s="17">
        <v>-131.45288085940001</v>
      </c>
      <c r="S799" s="17" t="s">
        <v>3095</v>
      </c>
      <c r="U799" s="17" t="s">
        <v>3093</v>
      </c>
    </row>
    <row r="800" spans="1:22" x14ac:dyDescent="0.2">
      <c r="A800" s="17" t="s">
        <v>24</v>
      </c>
      <c r="B800" s="18">
        <v>43286</v>
      </c>
      <c r="C800" s="17">
        <f t="shared" si="36"/>
        <v>7</v>
      </c>
      <c r="D800" s="17">
        <f t="shared" si="37"/>
        <v>2018</v>
      </c>
      <c r="E800" s="17" t="s">
        <v>3088</v>
      </c>
      <c r="F800" s="17">
        <v>6477423</v>
      </c>
      <c r="G800" s="17" t="s">
        <v>3089</v>
      </c>
      <c r="H800" s="17" t="s">
        <v>3439</v>
      </c>
      <c r="K800" s="17">
        <v>34</v>
      </c>
      <c r="M800" s="17">
        <v>41</v>
      </c>
      <c r="P800" s="17" t="str">
        <f t="shared" si="38"/>
        <v>no</v>
      </c>
      <c r="Q800" s="17">
        <v>55.268000000000001</v>
      </c>
      <c r="R800" s="17">
        <v>-133.09466666669999</v>
      </c>
      <c r="S800" s="17" t="s">
        <v>80</v>
      </c>
      <c r="U800" s="17" t="s">
        <v>42</v>
      </c>
    </row>
    <row r="801" spans="1:22" x14ac:dyDescent="0.2">
      <c r="A801" s="17" t="s">
        <v>24</v>
      </c>
      <c r="B801" s="18">
        <v>43286</v>
      </c>
      <c r="C801" s="17">
        <f t="shared" si="36"/>
        <v>7</v>
      </c>
      <c r="D801" s="17">
        <f t="shared" si="37"/>
        <v>2018</v>
      </c>
      <c r="E801" s="17" t="s">
        <v>3088</v>
      </c>
      <c r="F801" s="17">
        <v>6477423</v>
      </c>
      <c r="G801" s="17" t="s">
        <v>3089</v>
      </c>
      <c r="H801" s="17" t="s">
        <v>3439</v>
      </c>
      <c r="K801" s="17">
        <v>34</v>
      </c>
      <c r="M801" s="17">
        <v>41</v>
      </c>
      <c r="P801" s="17" t="str">
        <f t="shared" si="38"/>
        <v>no</v>
      </c>
      <c r="Q801" s="17">
        <v>55.268000000000001</v>
      </c>
      <c r="R801" s="17">
        <v>-133.09466666669999</v>
      </c>
      <c r="S801" s="17" t="s">
        <v>3096</v>
      </c>
      <c r="U801" s="17" t="s">
        <v>42</v>
      </c>
    </row>
    <row r="802" spans="1:22" x14ac:dyDescent="0.2">
      <c r="A802" s="17" t="s">
        <v>24</v>
      </c>
      <c r="B802" s="18">
        <v>43286</v>
      </c>
      <c r="C802" s="17">
        <f t="shared" si="36"/>
        <v>7</v>
      </c>
      <c r="D802" s="17">
        <f t="shared" si="37"/>
        <v>2018</v>
      </c>
      <c r="E802" s="17" t="s">
        <v>3088</v>
      </c>
      <c r="F802" s="17">
        <v>6477423</v>
      </c>
      <c r="G802" s="17" t="s">
        <v>3089</v>
      </c>
      <c r="H802" s="17" t="s">
        <v>3439</v>
      </c>
      <c r="K802" s="17">
        <v>34</v>
      </c>
      <c r="M802" s="17">
        <v>41</v>
      </c>
      <c r="P802" s="17" t="str">
        <f t="shared" si="38"/>
        <v>no</v>
      </c>
      <c r="Q802" s="17">
        <v>55.268000000000001</v>
      </c>
      <c r="R802" s="17">
        <v>-133.09466666669999</v>
      </c>
      <c r="S802" s="17" t="s">
        <v>3109</v>
      </c>
      <c r="U802" s="17" t="s">
        <v>42</v>
      </c>
    </row>
    <row r="803" spans="1:22" x14ac:dyDescent="0.2">
      <c r="A803" s="17" t="s">
        <v>24</v>
      </c>
      <c r="B803" s="18">
        <v>43293</v>
      </c>
      <c r="C803" s="17">
        <f t="shared" si="36"/>
        <v>7</v>
      </c>
      <c r="D803" s="17">
        <f t="shared" si="37"/>
        <v>2018</v>
      </c>
      <c r="E803" s="17" t="s">
        <v>3088</v>
      </c>
      <c r="F803" s="17">
        <v>6481783</v>
      </c>
      <c r="G803" s="17" t="s">
        <v>3302</v>
      </c>
      <c r="H803" s="17" t="s">
        <v>3440</v>
      </c>
      <c r="K803" s="17">
        <v>34.6</v>
      </c>
      <c r="M803" s="17">
        <v>15</v>
      </c>
      <c r="P803" s="17" t="str">
        <f t="shared" si="38"/>
        <v>no</v>
      </c>
      <c r="Q803" s="17">
        <v>55.3458751119</v>
      </c>
      <c r="R803" s="17">
        <v>-131.6844520569</v>
      </c>
      <c r="S803" s="17" t="s">
        <v>3096</v>
      </c>
      <c r="U803" s="17" t="s">
        <v>42</v>
      </c>
    </row>
    <row r="804" spans="1:22" x14ac:dyDescent="0.2">
      <c r="A804" s="17" t="s">
        <v>24</v>
      </c>
      <c r="B804" s="18">
        <v>43293</v>
      </c>
      <c r="C804" s="17">
        <f t="shared" si="36"/>
        <v>7</v>
      </c>
      <c r="D804" s="17">
        <f t="shared" si="37"/>
        <v>2018</v>
      </c>
      <c r="E804" s="17" t="s">
        <v>3088</v>
      </c>
      <c r="F804" s="17">
        <v>6481783</v>
      </c>
      <c r="G804" s="17" t="s">
        <v>3302</v>
      </c>
      <c r="H804" s="17" t="s">
        <v>3440</v>
      </c>
      <c r="K804" s="17">
        <v>34.6</v>
      </c>
      <c r="M804" s="17">
        <v>15</v>
      </c>
      <c r="P804" s="17" t="str">
        <f t="shared" si="38"/>
        <v>no</v>
      </c>
      <c r="Q804" s="17">
        <v>55.3458751119</v>
      </c>
      <c r="R804" s="17">
        <v>-131.6844520569</v>
      </c>
      <c r="S804" s="17" t="s">
        <v>3095</v>
      </c>
      <c r="U804" s="17" t="s">
        <v>42</v>
      </c>
    </row>
    <row r="805" spans="1:22" x14ac:dyDescent="0.2">
      <c r="A805" s="17" t="s">
        <v>24</v>
      </c>
      <c r="B805" s="18">
        <v>43294</v>
      </c>
      <c r="C805" s="17">
        <f t="shared" si="36"/>
        <v>7</v>
      </c>
      <c r="D805" s="17">
        <f t="shared" si="37"/>
        <v>2018</v>
      </c>
      <c r="E805" s="17" t="s">
        <v>3088</v>
      </c>
      <c r="F805" s="17">
        <v>6481806</v>
      </c>
      <c r="G805" s="17" t="s">
        <v>3098</v>
      </c>
      <c r="H805" s="17" t="s">
        <v>3441</v>
      </c>
      <c r="I805" s="17">
        <v>95</v>
      </c>
      <c r="K805" s="17">
        <v>172.5</v>
      </c>
      <c r="M805" s="17">
        <v>19</v>
      </c>
      <c r="P805" s="17" t="str">
        <f t="shared" si="38"/>
        <v>no</v>
      </c>
      <c r="Q805" s="17">
        <v>55.525605534299999</v>
      </c>
      <c r="R805" s="17">
        <v>-132.49877071380001</v>
      </c>
      <c r="S805" s="17" t="s">
        <v>3096</v>
      </c>
      <c r="U805" s="17" t="s">
        <v>42</v>
      </c>
    </row>
    <row r="806" spans="1:22" x14ac:dyDescent="0.2">
      <c r="A806" s="17" t="s">
        <v>24</v>
      </c>
      <c r="B806" s="18">
        <v>43294</v>
      </c>
      <c r="C806" s="17">
        <f t="shared" si="36"/>
        <v>7</v>
      </c>
      <c r="D806" s="17">
        <f t="shared" si="37"/>
        <v>2018</v>
      </c>
      <c r="E806" s="17" t="s">
        <v>3088</v>
      </c>
      <c r="F806" s="17">
        <v>6481806</v>
      </c>
      <c r="G806" s="17" t="s">
        <v>3098</v>
      </c>
      <c r="H806" s="17" t="s">
        <v>3441</v>
      </c>
      <c r="I806" s="17">
        <v>95</v>
      </c>
      <c r="K806" s="17">
        <v>172.5</v>
      </c>
      <c r="M806" s="17">
        <v>19</v>
      </c>
      <c r="P806" s="17" t="str">
        <f t="shared" si="38"/>
        <v>no</v>
      </c>
      <c r="Q806" s="17">
        <v>55.525605534299999</v>
      </c>
      <c r="R806" s="17">
        <v>-132.49877071380001</v>
      </c>
      <c r="S806" s="17" t="s">
        <v>3095</v>
      </c>
      <c r="U806" s="17" t="s">
        <v>42</v>
      </c>
    </row>
    <row r="807" spans="1:22" x14ac:dyDescent="0.2">
      <c r="A807" s="17" t="s">
        <v>24</v>
      </c>
      <c r="B807" s="18">
        <v>43295</v>
      </c>
      <c r="C807" s="17">
        <f t="shared" si="36"/>
        <v>7</v>
      </c>
      <c r="D807" s="17">
        <f t="shared" si="37"/>
        <v>2018</v>
      </c>
      <c r="E807" s="17" t="s">
        <v>3088</v>
      </c>
      <c r="F807" s="17">
        <v>6482812</v>
      </c>
      <c r="G807" s="17" t="s">
        <v>3089</v>
      </c>
      <c r="H807" s="17" t="s">
        <v>3442</v>
      </c>
      <c r="K807" s="17">
        <v>32</v>
      </c>
      <c r="M807" s="17">
        <v>37</v>
      </c>
      <c r="P807" s="17" t="str">
        <f t="shared" si="38"/>
        <v>yes</v>
      </c>
      <c r="Q807" s="17">
        <v>58.829266666700001</v>
      </c>
      <c r="R807" s="17">
        <v>-158.59016666669999</v>
      </c>
      <c r="S807" s="17" t="s">
        <v>3096</v>
      </c>
      <c r="U807" s="17" t="s">
        <v>2357</v>
      </c>
    </row>
    <row r="808" spans="1:22" x14ac:dyDescent="0.2">
      <c r="A808" s="17" t="s">
        <v>24</v>
      </c>
      <c r="B808" s="18">
        <v>43295</v>
      </c>
      <c r="C808" s="17">
        <f t="shared" si="36"/>
        <v>7</v>
      </c>
      <c r="D808" s="17">
        <f t="shared" si="37"/>
        <v>2018</v>
      </c>
      <c r="E808" s="17" t="s">
        <v>3088</v>
      </c>
      <c r="F808" s="17">
        <v>6482812</v>
      </c>
      <c r="G808" s="17" t="s">
        <v>3089</v>
      </c>
      <c r="H808" s="17" t="s">
        <v>3442</v>
      </c>
      <c r="K808" s="17">
        <v>32</v>
      </c>
      <c r="M808" s="17">
        <v>37</v>
      </c>
      <c r="P808" s="17" t="str">
        <f t="shared" si="38"/>
        <v>yes</v>
      </c>
      <c r="Q808" s="17">
        <v>58.829266666700001</v>
      </c>
      <c r="R808" s="17">
        <v>-158.59016666669999</v>
      </c>
      <c r="S808" s="17" t="s">
        <v>412</v>
      </c>
      <c r="U808" s="17" t="s">
        <v>2357</v>
      </c>
    </row>
    <row r="809" spans="1:22" x14ac:dyDescent="0.2">
      <c r="A809" s="17" t="s">
        <v>24</v>
      </c>
      <c r="B809" s="18">
        <v>43295</v>
      </c>
      <c r="C809" s="17">
        <f t="shared" si="36"/>
        <v>7</v>
      </c>
      <c r="D809" s="17">
        <f t="shared" si="37"/>
        <v>2018</v>
      </c>
      <c r="E809" s="17" t="s">
        <v>3088</v>
      </c>
      <c r="F809" s="17">
        <v>6482812</v>
      </c>
      <c r="G809" s="17" t="s">
        <v>3110</v>
      </c>
      <c r="H809" s="17" t="s">
        <v>3443</v>
      </c>
      <c r="I809" s="17">
        <v>4273</v>
      </c>
      <c r="K809" s="17">
        <v>310.89999999999998</v>
      </c>
      <c r="M809" s="17">
        <v>77</v>
      </c>
      <c r="P809" s="17" t="str">
        <f t="shared" si="38"/>
        <v>yes</v>
      </c>
      <c r="Q809" s="17">
        <v>58.829266666700001</v>
      </c>
      <c r="R809" s="17">
        <v>-158.59016666669999</v>
      </c>
      <c r="S809" s="17" t="s">
        <v>39</v>
      </c>
      <c r="U809" s="17" t="s">
        <v>3093</v>
      </c>
    </row>
    <row r="810" spans="1:22" x14ac:dyDescent="0.2">
      <c r="A810" s="17" t="s">
        <v>24</v>
      </c>
      <c r="B810" s="18">
        <v>43295</v>
      </c>
      <c r="C810" s="17">
        <f t="shared" si="36"/>
        <v>7</v>
      </c>
      <c r="D810" s="17">
        <f t="shared" si="37"/>
        <v>2018</v>
      </c>
      <c r="E810" s="17" t="s">
        <v>3088</v>
      </c>
      <c r="F810" s="17">
        <v>6482812</v>
      </c>
      <c r="G810" s="17" t="s">
        <v>3089</v>
      </c>
      <c r="H810" s="17" t="s">
        <v>3442</v>
      </c>
      <c r="K810" s="17">
        <v>32</v>
      </c>
      <c r="M810" s="17">
        <v>37</v>
      </c>
      <c r="P810" s="17" t="str">
        <f t="shared" si="38"/>
        <v>yes</v>
      </c>
      <c r="Q810" s="17">
        <v>58.829266666700001</v>
      </c>
      <c r="R810" s="17">
        <v>-158.59016666669999</v>
      </c>
      <c r="S810" s="17" t="s">
        <v>39</v>
      </c>
      <c r="U810" s="17" t="s">
        <v>2357</v>
      </c>
    </row>
    <row r="811" spans="1:22" x14ac:dyDescent="0.2">
      <c r="A811" s="17" t="s">
        <v>24</v>
      </c>
      <c r="B811" s="18">
        <v>43295</v>
      </c>
      <c r="C811" s="17">
        <f t="shared" si="36"/>
        <v>7</v>
      </c>
      <c r="D811" s="17">
        <f t="shared" si="37"/>
        <v>2018</v>
      </c>
      <c r="E811" s="17" t="s">
        <v>3088</v>
      </c>
      <c r="F811" s="17">
        <v>6482812</v>
      </c>
      <c r="G811" s="17" t="s">
        <v>3089</v>
      </c>
      <c r="H811" s="17" t="s">
        <v>3442</v>
      </c>
      <c r="K811" s="17">
        <v>32</v>
      </c>
      <c r="M811" s="17">
        <v>37</v>
      </c>
      <c r="P811" s="17" t="str">
        <f t="shared" si="38"/>
        <v>yes</v>
      </c>
      <c r="Q811" s="17">
        <v>58.829266666700001</v>
      </c>
      <c r="R811" s="17">
        <v>-158.59016666669999</v>
      </c>
      <c r="S811" s="17" t="s">
        <v>3117</v>
      </c>
      <c r="U811" s="17" t="s">
        <v>2357</v>
      </c>
    </row>
    <row r="812" spans="1:22" x14ac:dyDescent="0.2">
      <c r="A812" s="17" t="s">
        <v>24</v>
      </c>
      <c r="B812" s="18">
        <v>43295</v>
      </c>
      <c r="C812" s="17">
        <f t="shared" si="36"/>
        <v>7</v>
      </c>
      <c r="D812" s="17">
        <f t="shared" si="37"/>
        <v>2018</v>
      </c>
      <c r="E812" s="17" t="s">
        <v>3088</v>
      </c>
      <c r="F812" s="17">
        <v>6482812</v>
      </c>
      <c r="G812" s="17" t="s">
        <v>3089</v>
      </c>
      <c r="H812" s="17" t="s">
        <v>3442</v>
      </c>
      <c r="K812" s="17">
        <v>32</v>
      </c>
      <c r="M812" s="17">
        <v>37</v>
      </c>
      <c r="P812" s="17" t="str">
        <f t="shared" si="38"/>
        <v>yes</v>
      </c>
      <c r="Q812" s="17">
        <v>58.829266666700001</v>
      </c>
      <c r="R812" s="17">
        <v>-158.59016666669999</v>
      </c>
      <c r="S812" s="17" t="s">
        <v>36</v>
      </c>
      <c r="U812" s="17" t="s">
        <v>2357</v>
      </c>
    </row>
    <row r="813" spans="1:22" x14ac:dyDescent="0.2">
      <c r="A813" s="17" t="s">
        <v>24</v>
      </c>
      <c r="B813" s="18">
        <v>43306</v>
      </c>
      <c r="C813" s="17">
        <f t="shared" si="36"/>
        <v>7</v>
      </c>
      <c r="D813" s="17">
        <f t="shared" si="37"/>
        <v>2018</v>
      </c>
      <c r="E813" s="17" t="s">
        <v>3088</v>
      </c>
      <c r="F813" s="17">
        <v>6491747</v>
      </c>
      <c r="G813" s="17" t="s">
        <v>3089</v>
      </c>
      <c r="H813" s="17" t="s">
        <v>3444</v>
      </c>
      <c r="I813" s="17">
        <v>42</v>
      </c>
      <c r="K813" s="17">
        <v>44.7</v>
      </c>
      <c r="M813" s="17">
        <v>42</v>
      </c>
      <c r="P813" s="17" t="str">
        <f t="shared" si="38"/>
        <v>yes</v>
      </c>
      <c r="Q813" s="17">
        <v>58.104133333299998</v>
      </c>
      <c r="R813" s="17">
        <v>-152.369</v>
      </c>
      <c r="S813" s="17" t="s">
        <v>3096</v>
      </c>
      <c r="U813" s="17" t="s">
        <v>42</v>
      </c>
    </row>
    <row r="814" spans="1:22" x14ac:dyDescent="0.2">
      <c r="A814" s="17" t="s">
        <v>24</v>
      </c>
      <c r="B814" s="18">
        <v>43301</v>
      </c>
      <c r="C814" s="17">
        <f t="shared" si="36"/>
        <v>7</v>
      </c>
      <c r="D814" s="17">
        <f t="shared" si="37"/>
        <v>2018</v>
      </c>
      <c r="E814" s="17" t="s">
        <v>3088</v>
      </c>
      <c r="F814" s="17">
        <v>6492688</v>
      </c>
      <c r="G814" s="17" t="s">
        <v>3089</v>
      </c>
      <c r="H814" s="17" t="s">
        <v>3445</v>
      </c>
      <c r="I814" s="17">
        <v>14</v>
      </c>
      <c r="K814" s="17">
        <v>30.4</v>
      </c>
      <c r="M814" s="17">
        <v>41</v>
      </c>
      <c r="P814" s="17" t="str">
        <f t="shared" si="38"/>
        <v>yes</v>
      </c>
      <c r="Q814" s="17">
        <v>58.275572130299999</v>
      </c>
      <c r="R814" s="17">
        <v>-134.38785556670001</v>
      </c>
      <c r="S814" s="17" t="s">
        <v>3091</v>
      </c>
      <c r="U814" s="17" t="s">
        <v>3093</v>
      </c>
      <c r="V814" s="17" t="s">
        <v>1894</v>
      </c>
    </row>
    <row r="815" spans="1:22" x14ac:dyDescent="0.2">
      <c r="A815" s="17" t="s">
        <v>24</v>
      </c>
      <c r="B815" s="18">
        <v>43309</v>
      </c>
      <c r="C815" s="17">
        <f t="shared" si="36"/>
        <v>7</v>
      </c>
      <c r="D815" s="17">
        <f t="shared" si="37"/>
        <v>2018</v>
      </c>
      <c r="E815" s="17" t="s">
        <v>3088</v>
      </c>
      <c r="F815" s="17">
        <v>6493195</v>
      </c>
      <c r="G815" s="17" t="s">
        <v>3089</v>
      </c>
      <c r="H815" s="17" t="s">
        <v>3446</v>
      </c>
      <c r="I815" s="17">
        <v>192</v>
      </c>
      <c r="K815" s="17">
        <v>99.2</v>
      </c>
      <c r="M815" s="17">
        <v>76</v>
      </c>
      <c r="P815" s="17" t="str">
        <f t="shared" si="38"/>
        <v>no</v>
      </c>
      <c r="Q815" s="17">
        <v>55.9315</v>
      </c>
      <c r="R815" s="17">
        <v>-162.22616666670001</v>
      </c>
      <c r="S815" s="17" t="s">
        <v>2361</v>
      </c>
      <c r="U815" s="17" t="s">
        <v>2357</v>
      </c>
    </row>
    <row r="816" spans="1:22" x14ac:dyDescent="0.2">
      <c r="A816" s="17" t="s">
        <v>24</v>
      </c>
      <c r="B816" s="18">
        <v>43309</v>
      </c>
      <c r="C816" s="17">
        <f t="shared" si="36"/>
        <v>7</v>
      </c>
      <c r="D816" s="17">
        <f t="shared" si="37"/>
        <v>2018</v>
      </c>
      <c r="E816" s="17" t="s">
        <v>3088</v>
      </c>
      <c r="F816" s="17">
        <v>6493195</v>
      </c>
      <c r="G816" s="17" t="s">
        <v>3089</v>
      </c>
      <c r="H816" s="17" t="s">
        <v>3446</v>
      </c>
      <c r="I816" s="17">
        <v>192</v>
      </c>
      <c r="K816" s="17">
        <v>99.2</v>
      </c>
      <c r="M816" s="17">
        <v>76</v>
      </c>
      <c r="P816" s="17" t="str">
        <f t="shared" si="38"/>
        <v>no</v>
      </c>
      <c r="Q816" s="17">
        <v>55.9315</v>
      </c>
      <c r="R816" s="17">
        <v>-162.22616666670001</v>
      </c>
      <c r="S816" s="17" t="s">
        <v>843</v>
      </c>
      <c r="U816" s="17" t="s">
        <v>2357</v>
      </c>
    </row>
    <row r="817" spans="1:22" x14ac:dyDescent="0.2">
      <c r="A817" s="17" t="s">
        <v>24</v>
      </c>
      <c r="B817" s="18">
        <v>43309</v>
      </c>
      <c r="C817" s="17">
        <f t="shared" si="36"/>
        <v>7</v>
      </c>
      <c r="D817" s="17">
        <f t="shared" si="37"/>
        <v>2018</v>
      </c>
      <c r="E817" s="17" t="s">
        <v>3088</v>
      </c>
      <c r="F817" s="17">
        <v>6493195</v>
      </c>
      <c r="G817" s="17" t="s">
        <v>3089</v>
      </c>
      <c r="H817" s="17" t="s">
        <v>3446</v>
      </c>
      <c r="I817" s="17">
        <v>192</v>
      </c>
      <c r="K817" s="17">
        <v>99.2</v>
      </c>
      <c r="M817" s="17">
        <v>76</v>
      </c>
      <c r="P817" s="17" t="str">
        <f t="shared" si="38"/>
        <v>no</v>
      </c>
      <c r="Q817" s="17">
        <v>55.9315</v>
      </c>
      <c r="R817" s="17">
        <v>-162.22616666670001</v>
      </c>
      <c r="S817" s="17" t="s">
        <v>36</v>
      </c>
      <c r="U817" s="17" t="s">
        <v>2357</v>
      </c>
    </row>
    <row r="818" spans="1:22" x14ac:dyDescent="0.2">
      <c r="A818" s="17" t="s">
        <v>24</v>
      </c>
      <c r="B818" s="18">
        <v>43304</v>
      </c>
      <c r="C818" s="17">
        <f t="shared" si="36"/>
        <v>7</v>
      </c>
      <c r="D818" s="17">
        <f t="shared" si="37"/>
        <v>2018</v>
      </c>
      <c r="E818" s="17" t="s">
        <v>3088</v>
      </c>
      <c r="F818" s="17">
        <v>6496064</v>
      </c>
      <c r="G818" s="17" t="s">
        <v>3098</v>
      </c>
      <c r="H818" s="17" t="s">
        <v>3447</v>
      </c>
      <c r="K818" s="17">
        <v>22</v>
      </c>
      <c r="M818" s="17">
        <v>4</v>
      </c>
      <c r="P818" s="17" t="str">
        <f t="shared" si="38"/>
        <v>no</v>
      </c>
      <c r="Q818" s="17">
        <v>55.339920437499998</v>
      </c>
      <c r="R818" s="17">
        <v>-131.66917419430001</v>
      </c>
      <c r="S818" s="17" t="s">
        <v>239</v>
      </c>
      <c r="U818" s="17" t="s">
        <v>42</v>
      </c>
    </row>
    <row r="819" spans="1:22" x14ac:dyDescent="0.2">
      <c r="A819" s="17" t="s">
        <v>24</v>
      </c>
      <c r="B819" s="18">
        <v>43304</v>
      </c>
      <c r="C819" s="17">
        <f t="shared" si="36"/>
        <v>7</v>
      </c>
      <c r="D819" s="17">
        <f t="shared" si="37"/>
        <v>2018</v>
      </c>
      <c r="E819" s="17" t="s">
        <v>3088</v>
      </c>
      <c r="F819" s="17">
        <v>6496064</v>
      </c>
      <c r="G819" s="17" t="s">
        <v>3098</v>
      </c>
      <c r="H819" s="17" t="s">
        <v>3448</v>
      </c>
      <c r="P819" s="17" t="str">
        <f t="shared" si="38"/>
        <v>no</v>
      </c>
      <c r="Q819" s="17">
        <v>55.339920437499998</v>
      </c>
      <c r="R819" s="17">
        <v>-131.66917419430001</v>
      </c>
      <c r="S819" s="17" t="s">
        <v>239</v>
      </c>
      <c r="U819" s="17" t="s">
        <v>3093</v>
      </c>
    </row>
    <row r="820" spans="1:22" x14ac:dyDescent="0.2">
      <c r="A820" s="17" t="s">
        <v>24</v>
      </c>
      <c r="B820" s="18">
        <v>43304</v>
      </c>
      <c r="C820" s="17">
        <f t="shared" si="36"/>
        <v>7</v>
      </c>
      <c r="D820" s="17">
        <f t="shared" si="37"/>
        <v>2018</v>
      </c>
      <c r="E820" s="17" t="s">
        <v>3088</v>
      </c>
      <c r="F820" s="17">
        <v>6496064</v>
      </c>
      <c r="G820" s="17" t="s">
        <v>3098</v>
      </c>
      <c r="H820" s="17" t="s">
        <v>3447</v>
      </c>
      <c r="K820" s="17">
        <v>22</v>
      </c>
      <c r="M820" s="17">
        <v>4</v>
      </c>
      <c r="P820" s="17" t="str">
        <f t="shared" si="38"/>
        <v>no</v>
      </c>
      <c r="Q820" s="17">
        <v>55.339920437499998</v>
      </c>
      <c r="R820" s="17">
        <v>-131.66917419430001</v>
      </c>
      <c r="S820" s="17" t="s">
        <v>3096</v>
      </c>
      <c r="U820" s="17" t="s">
        <v>42</v>
      </c>
    </row>
    <row r="821" spans="1:22" x14ac:dyDescent="0.2">
      <c r="A821" s="17" t="s">
        <v>24</v>
      </c>
      <c r="B821" s="18">
        <v>43288</v>
      </c>
      <c r="C821" s="17">
        <f t="shared" si="36"/>
        <v>7</v>
      </c>
      <c r="D821" s="17">
        <f t="shared" si="37"/>
        <v>2018</v>
      </c>
      <c r="E821" s="17" t="s">
        <v>3088</v>
      </c>
      <c r="F821" s="17">
        <v>6496090</v>
      </c>
      <c r="G821" s="17" t="s">
        <v>3089</v>
      </c>
      <c r="H821" s="17" t="s">
        <v>3449</v>
      </c>
      <c r="K821" s="17">
        <v>46</v>
      </c>
      <c r="M821" s="17">
        <v>90</v>
      </c>
      <c r="P821" s="17" t="str">
        <f t="shared" si="38"/>
        <v>no</v>
      </c>
      <c r="Q821" s="17">
        <v>57.058846054599996</v>
      </c>
      <c r="R821" s="17">
        <v>-135.354250431</v>
      </c>
      <c r="S821" s="17" t="s">
        <v>3091</v>
      </c>
      <c r="U821" s="17" t="s">
        <v>3093</v>
      </c>
      <c r="V821" s="17" t="s">
        <v>1894</v>
      </c>
    </row>
    <row r="822" spans="1:22" x14ac:dyDescent="0.2">
      <c r="A822" s="17" t="s">
        <v>24</v>
      </c>
      <c r="B822" s="18">
        <v>43288</v>
      </c>
      <c r="C822" s="17">
        <f t="shared" si="36"/>
        <v>7</v>
      </c>
      <c r="D822" s="17">
        <f t="shared" si="37"/>
        <v>2018</v>
      </c>
      <c r="E822" s="17" t="s">
        <v>3088</v>
      </c>
      <c r="F822" s="17">
        <v>6496090</v>
      </c>
      <c r="G822" s="17" t="s">
        <v>3089</v>
      </c>
      <c r="H822" s="17" t="s">
        <v>3449</v>
      </c>
      <c r="K822" s="17">
        <v>46</v>
      </c>
      <c r="M822" s="17">
        <v>90</v>
      </c>
      <c r="P822" s="17" t="str">
        <f t="shared" si="38"/>
        <v>no</v>
      </c>
      <c r="Q822" s="17">
        <v>57.058846054599996</v>
      </c>
      <c r="R822" s="17">
        <v>-135.354250431</v>
      </c>
      <c r="S822" s="17" t="s">
        <v>3091</v>
      </c>
      <c r="U822" s="17" t="s">
        <v>3093</v>
      </c>
    </row>
    <row r="823" spans="1:22" x14ac:dyDescent="0.2">
      <c r="A823" s="17" t="s">
        <v>24</v>
      </c>
      <c r="B823" s="18">
        <v>43288</v>
      </c>
      <c r="C823" s="17">
        <f t="shared" si="36"/>
        <v>7</v>
      </c>
      <c r="D823" s="17">
        <f t="shared" si="37"/>
        <v>2018</v>
      </c>
      <c r="E823" s="17" t="s">
        <v>3088</v>
      </c>
      <c r="F823" s="17">
        <v>6496090</v>
      </c>
      <c r="G823" s="17" t="s">
        <v>3089</v>
      </c>
      <c r="H823" s="17" t="s">
        <v>3449</v>
      </c>
      <c r="K823" s="17">
        <v>46</v>
      </c>
      <c r="M823" s="17">
        <v>90</v>
      </c>
      <c r="P823" s="17" t="str">
        <f t="shared" si="38"/>
        <v>no</v>
      </c>
      <c r="Q823" s="17">
        <v>57.058846054599996</v>
      </c>
      <c r="R823" s="17">
        <v>-135.354250431</v>
      </c>
      <c r="S823" s="17" t="s">
        <v>3096</v>
      </c>
      <c r="U823" s="17" t="s">
        <v>3093</v>
      </c>
      <c r="V823" s="17" t="s">
        <v>1894</v>
      </c>
    </row>
    <row r="824" spans="1:22" x14ac:dyDescent="0.2">
      <c r="A824" s="17" t="s">
        <v>24</v>
      </c>
      <c r="B824" s="18">
        <v>43288</v>
      </c>
      <c r="C824" s="17">
        <f t="shared" si="36"/>
        <v>7</v>
      </c>
      <c r="D824" s="17">
        <f t="shared" si="37"/>
        <v>2018</v>
      </c>
      <c r="E824" s="17" t="s">
        <v>3088</v>
      </c>
      <c r="F824" s="17">
        <v>6496090</v>
      </c>
      <c r="G824" s="17" t="s">
        <v>3089</v>
      </c>
      <c r="H824" s="17" t="s">
        <v>3449</v>
      </c>
      <c r="K824" s="17">
        <v>46</v>
      </c>
      <c r="M824" s="17">
        <v>90</v>
      </c>
      <c r="P824" s="17" t="str">
        <f t="shared" si="38"/>
        <v>no</v>
      </c>
      <c r="Q824" s="17">
        <v>57.058846054599996</v>
      </c>
      <c r="R824" s="17">
        <v>-135.354250431</v>
      </c>
      <c r="S824" s="17" t="s">
        <v>3096</v>
      </c>
      <c r="U824" s="17" t="s">
        <v>3093</v>
      </c>
    </row>
    <row r="825" spans="1:22" x14ac:dyDescent="0.2">
      <c r="A825" s="17" t="s">
        <v>24</v>
      </c>
      <c r="B825" s="18">
        <v>43312</v>
      </c>
      <c r="C825" s="17">
        <f t="shared" si="36"/>
        <v>7</v>
      </c>
      <c r="D825" s="17">
        <f t="shared" si="37"/>
        <v>2018</v>
      </c>
      <c r="E825" s="17" t="s">
        <v>3088</v>
      </c>
      <c r="F825" s="17">
        <v>6496869</v>
      </c>
      <c r="G825" s="17" t="s">
        <v>3089</v>
      </c>
      <c r="H825" s="17" t="s">
        <v>3450</v>
      </c>
      <c r="K825" s="17">
        <v>74.599999999999994</v>
      </c>
      <c r="M825" s="17">
        <v>30</v>
      </c>
      <c r="P825" s="17" t="str">
        <f t="shared" si="38"/>
        <v>yes</v>
      </c>
      <c r="Q825" s="17">
        <v>59.603038304499997</v>
      </c>
      <c r="R825" s="17">
        <v>-151.41853944319999</v>
      </c>
      <c r="S825" s="17" t="s">
        <v>239</v>
      </c>
      <c r="U825" s="17" t="s">
        <v>42</v>
      </c>
    </row>
    <row r="826" spans="1:22" x14ac:dyDescent="0.2">
      <c r="A826" s="17" t="s">
        <v>24</v>
      </c>
      <c r="B826" s="18">
        <v>43312</v>
      </c>
      <c r="C826" s="17">
        <f t="shared" si="36"/>
        <v>7</v>
      </c>
      <c r="D826" s="17">
        <f t="shared" si="37"/>
        <v>2018</v>
      </c>
      <c r="E826" s="17" t="s">
        <v>3088</v>
      </c>
      <c r="F826" s="17">
        <v>6496869</v>
      </c>
      <c r="G826" s="17" t="s">
        <v>3089</v>
      </c>
      <c r="H826" s="17" t="s">
        <v>3451</v>
      </c>
      <c r="K826" s="17">
        <v>50.3</v>
      </c>
      <c r="M826" s="17">
        <v>3</v>
      </c>
      <c r="P826" s="17" t="str">
        <f t="shared" si="38"/>
        <v>yes</v>
      </c>
      <c r="Q826" s="17">
        <v>59.603038304499997</v>
      </c>
      <c r="R826" s="17">
        <v>-151.41853944319999</v>
      </c>
      <c r="S826" s="17" t="s">
        <v>239</v>
      </c>
      <c r="U826" s="17" t="s">
        <v>42</v>
      </c>
    </row>
    <row r="827" spans="1:22" x14ac:dyDescent="0.2">
      <c r="A827" s="17" t="s">
        <v>24</v>
      </c>
      <c r="B827" s="18">
        <v>43278</v>
      </c>
      <c r="C827" s="17">
        <f t="shared" si="36"/>
        <v>6</v>
      </c>
      <c r="D827" s="17">
        <f t="shared" si="37"/>
        <v>2018</v>
      </c>
      <c r="E827" s="17" t="s">
        <v>3088</v>
      </c>
      <c r="F827" s="17">
        <v>6497375</v>
      </c>
      <c r="G827" s="17" t="s">
        <v>3098</v>
      </c>
      <c r="H827" s="17" t="s">
        <v>3452</v>
      </c>
      <c r="K827" s="17">
        <v>576</v>
      </c>
      <c r="M827" s="17">
        <v>7</v>
      </c>
      <c r="P827" s="17" t="str">
        <f t="shared" si="38"/>
        <v>yes</v>
      </c>
      <c r="Q827" s="17">
        <v>61.079549999999998</v>
      </c>
      <c r="R827" s="17">
        <v>-146.39156666669999</v>
      </c>
      <c r="S827" s="17" t="s">
        <v>239</v>
      </c>
      <c r="U827" s="17" t="s">
        <v>3093</v>
      </c>
    </row>
    <row r="828" spans="1:22" x14ac:dyDescent="0.2">
      <c r="A828" s="17" t="s">
        <v>24</v>
      </c>
      <c r="B828" s="18">
        <v>43278</v>
      </c>
      <c r="C828" s="17">
        <f t="shared" si="36"/>
        <v>6</v>
      </c>
      <c r="D828" s="17">
        <f t="shared" si="37"/>
        <v>2018</v>
      </c>
      <c r="E828" s="17" t="s">
        <v>3088</v>
      </c>
      <c r="F828" s="17">
        <v>6497375</v>
      </c>
      <c r="G828" s="17" t="s">
        <v>3098</v>
      </c>
      <c r="H828" s="17" t="s">
        <v>3453</v>
      </c>
      <c r="I828" s="17">
        <v>293</v>
      </c>
      <c r="K828" s="17">
        <v>96.4</v>
      </c>
      <c r="M828" s="17">
        <v>2</v>
      </c>
      <c r="P828" s="17" t="str">
        <f t="shared" si="38"/>
        <v>yes</v>
      </c>
      <c r="Q828" s="17">
        <v>61.079549999999998</v>
      </c>
      <c r="R828" s="17">
        <v>-146.39156666669999</v>
      </c>
      <c r="S828" s="17" t="s">
        <v>239</v>
      </c>
      <c r="U828" s="17" t="s">
        <v>3093</v>
      </c>
    </row>
    <row r="829" spans="1:22" x14ac:dyDescent="0.2">
      <c r="A829" s="17" t="s">
        <v>24</v>
      </c>
      <c r="B829" s="18">
        <v>43310</v>
      </c>
      <c r="C829" s="17">
        <f t="shared" si="36"/>
        <v>7</v>
      </c>
      <c r="D829" s="17">
        <f t="shared" si="37"/>
        <v>2018</v>
      </c>
      <c r="E829" s="17" t="s">
        <v>3088</v>
      </c>
      <c r="F829" s="17">
        <v>6498089</v>
      </c>
      <c r="G829" s="17" t="s">
        <v>3089</v>
      </c>
      <c r="H829" s="17" t="s">
        <v>3454</v>
      </c>
      <c r="K829" s="17">
        <v>32</v>
      </c>
      <c r="M829" s="17">
        <v>39</v>
      </c>
      <c r="P829" s="17" t="str">
        <f t="shared" si="38"/>
        <v>no</v>
      </c>
      <c r="Q829" s="17">
        <v>57.128707617400003</v>
      </c>
      <c r="R829" s="17">
        <v>-170.29523527809999</v>
      </c>
      <c r="S829" s="17" t="s">
        <v>3091</v>
      </c>
      <c r="U829" s="17" t="s">
        <v>3093</v>
      </c>
      <c r="V829" s="17" t="s">
        <v>1894</v>
      </c>
    </row>
    <row r="830" spans="1:22" x14ac:dyDescent="0.2">
      <c r="A830" s="17" t="s">
        <v>24</v>
      </c>
      <c r="B830" s="18">
        <v>43313</v>
      </c>
      <c r="C830" s="17">
        <f t="shared" si="36"/>
        <v>8</v>
      </c>
      <c r="D830" s="17">
        <f t="shared" si="37"/>
        <v>2018</v>
      </c>
      <c r="E830" s="17" t="s">
        <v>3088</v>
      </c>
      <c r="F830" s="17">
        <v>6498319</v>
      </c>
      <c r="G830" s="17" t="s">
        <v>3089</v>
      </c>
      <c r="H830" s="17" t="s">
        <v>3455</v>
      </c>
      <c r="I830" s="17">
        <v>195</v>
      </c>
      <c r="K830" s="17">
        <v>100.2</v>
      </c>
      <c r="M830" s="17">
        <v>42</v>
      </c>
      <c r="P830" s="17" t="str">
        <f t="shared" si="38"/>
        <v>yes</v>
      </c>
      <c r="Q830" s="17">
        <v>60.697750845100003</v>
      </c>
      <c r="R830" s="17">
        <v>-147.4973831177</v>
      </c>
      <c r="S830" s="17" t="s">
        <v>3091</v>
      </c>
      <c r="U830" s="17" t="s">
        <v>3093</v>
      </c>
      <c r="V830" s="17" t="s">
        <v>1894</v>
      </c>
    </row>
    <row r="831" spans="1:22" x14ac:dyDescent="0.2">
      <c r="A831" s="17" t="s">
        <v>24</v>
      </c>
      <c r="B831" s="18">
        <v>43302</v>
      </c>
      <c r="C831" s="17">
        <f t="shared" si="36"/>
        <v>7</v>
      </c>
      <c r="D831" s="17">
        <f t="shared" si="37"/>
        <v>2018</v>
      </c>
      <c r="E831" s="17" t="s">
        <v>3088</v>
      </c>
      <c r="F831" s="17">
        <v>6498964</v>
      </c>
      <c r="G831" s="17" t="s">
        <v>3110</v>
      </c>
      <c r="H831" s="17" t="s">
        <v>3085</v>
      </c>
      <c r="I831" s="17">
        <v>3808</v>
      </c>
      <c r="K831" s="17">
        <v>310</v>
      </c>
      <c r="M831" s="17">
        <v>54</v>
      </c>
      <c r="P831" s="17" t="str">
        <f t="shared" si="38"/>
        <v>yes</v>
      </c>
      <c r="Q831" s="17">
        <v>59.671666666699998</v>
      </c>
      <c r="R831" s="17">
        <v>-178.02500000000001</v>
      </c>
      <c r="S831" s="17" t="s">
        <v>3095</v>
      </c>
      <c r="U831" s="17" t="s">
        <v>42</v>
      </c>
    </row>
    <row r="832" spans="1:22" x14ac:dyDescent="0.2">
      <c r="A832" s="17" t="s">
        <v>24</v>
      </c>
      <c r="B832" s="18">
        <v>43302</v>
      </c>
      <c r="C832" s="17">
        <f t="shared" si="36"/>
        <v>7</v>
      </c>
      <c r="D832" s="17">
        <f t="shared" si="37"/>
        <v>2018</v>
      </c>
      <c r="E832" s="17" t="s">
        <v>3088</v>
      </c>
      <c r="F832" s="17">
        <v>6498964</v>
      </c>
      <c r="G832" s="17" t="s">
        <v>3110</v>
      </c>
      <c r="H832" s="17" t="s">
        <v>3085</v>
      </c>
      <c r="I832" s="17">
        <v>3808</v>
      </c>
      <c r="K832" s="17">
        <v>310</v>
      </c>
      <c r="M832" s="17">
        <v>54</v>
      </c>
      <c r="P832" s="17" t="str">
        <f t="shared" si="38"/>
        <v>yes</v>
      </c>
      <c r="Q832" s="17">
        <v>59.671666666699998</v>
      </c>
      <c r="R832" s="17">
        <v>-178.02500000000001</v>
      </c>
      <c r="S832" s="17" t="s">
        <v>412</v>
      </c>
      <c r="U832" s="17" t="s">
        <v>42</v>
      </c>
    </row>
    <row r="833" spans="1:21" x14ac:dyDescent="0.2">
      <c r="A833" s="17" t="s">
        <v>24</v>
      </c>
      <c r="B833" s="18">
        <v>43245</v>
      </c>
      <c r="C833" s="17">
        <f t="shared" si="36"/>
        <v>5</v>
      </c>
      <c r="D833" s="17">
        <f t="shared" si="37"/>
        <v>2018</v>
      </c>
      <c r="E833" s="17" t="s">
        <v>3088</v>
      </c>
      <c r="F833" s="17">
        <v>6499363</v>
      </c>
      <c r="G833" s="17" t="s">
        <v>3110</v>
      </c>
      <c r="H833" s="17" t="s">
        <v>3315</v>
      </c>
      <c r="K833" s="17">
        <v>171</v>
      </c>
      <c r="M833" s="17">
        <v>4</v>
      </c>
      <c r="P833" s="17" t="str">
        <f t="shared" si="38"/>
        <v>yes</v>
      </c>
      <c r="Q833" s="17">
        <v>59.08</v>
      </c>
      <c r="R833" s="17">
        <v>-163.84</v>
      </c>
      <c r="S833" s="17" t="s">
        <v>3096</v>
      </c>
      <c r="U833" s="17" t="s">
        <v>42</v>
      </c>
    </row>
    <row r="834" spans="1:21" x14ac:dyDescent="0.2">
      <c r="A834" s="17" t="s">
        <v>24</v>
      </c>
      <c r="B834" s="18">
        <v>43245</v>
      </c>
      <c r="C834" s="17">
        <f t="shared" si="36"/>
        <v>5</v>
      </c>
      <c r="D834" s="17">
        <f t="shared" si="37"/>
        <v>2018</v>
      </c>
      <c r="E834" s="17" t="s">
        <v>3088</v>
      </c>
      <c r="F834" s="17">
        <v>6499363</v>
      </c>
      <c r="G834" s="17" t="s">
        <v>3110</v>
      </c>
      <c r="H834" s="17" t="s">
        <v>3315</v>
      </c>
      <c r="K834" s="17">
        <v>171</v>
      </c>
      <c r="M834" s="17">
        <v>4</v>
      </c>
      <c r="P834" s="17" t="str">
        <f t="shared" si="38"/>
        <v>yes</v>
      </c>
      <c r="Q834" s="17">
        <v>59.08</v>
      </c>
      <c r="R834" s="17">
        <v>-163.84</v>
      </c>
      <c r="S834" s="17" t="s">
        <v>3095</v>
      </c>
      <c r="U834" s="17" t="s">
        <v>42</v>
      </c>
    </row>
    <row r="835" spans="1:21" x14ac:dyDescent="0.2">
      <c r="A835" s="17" t="s">
        <v>24</v>
      </c>
      <c r="B835" s="18">
        <v>43299</v>
      </c>
      <c r="C835" s="17">
        <f t="shared" ref="C835:C898" si="39">MONTH(B835)</f>
        <v>7</v>
      </c>
      <c r="D835" s="17">
        <f t="shared" ref="D835:D898" si="40">YEAR(B835)</f>
        <v>2018</v>
      </c>
      <c r="E835" s="17" t="s">
        <v>3278</v>
      </c>
      <c r="F835" s="17">
        <v>6502976</v>
      </c>
      <c r="G835" s="17" t="s">
        <v>3174</v>
      </c>
      <c r="H835" s="17" t="s">
        <v>3456</v>
      </c>
      <c r="K835" s="17">
        <v>951.4</v>
      </c>
      <c r="M835" s="17">
        <v>13</v>
      </c>
      <c r="P835" s="17" t="str">
        <f t="shared" ref="P835:P898" si="41">IF(Q835&gt;=58,"yes","no")</f>
        <v>no</v>
      </c>
      <c r="S835" s="17" t="s">
        <v>3096</v>
      </c>
      <c r="U835" s="17" t="s">
        <v>3093</v>
      </c>
    </row>
    <row r="836" spans="1:21" x14ac:dyDescent="0.2">
      <c r="A836" s="17" t="s">
        <v>24</v>
      </c>
      <c r="B836" s="18">
        <v>43314</v>
      </c>
      <c r="C836" s="17">
        <f t="shared" si="39"/>
        <v>8</v>
      </c>
      <c r="D836" s="17">
        <f t="shared" si="40"/>
        <v>2018</v>
      </c>
      <c r="E836" s="17" t="s">
        <v>3088</v>
      </c>
      <c r="F836" s="17">
        <v>6503041</v>
      </c>
      <c r="G836" s="17" t="s">
        <v>3089</v>
      </c>
      <c r="H836" s="17" t="s">
        <v>3457</v>
      </c>
      <c r="I836" s="17">
        <v>4294</v>
      </c>
      <c r="K836" s="17">
        <v>251.7</v>
      </c>
      <c r="M836" s="17">
        <v>59</v>
      </c>
      <c r="P836" s="17" t="str">
        <f t="shared" si="41"/>
        <v>yes</v>
      </c>
      <c r="Q836" s="17">
        <v>58.55</v>
      </c>
      <c r="R836" s="17">
        <v>-173.6833333333</v>
      </c>
      <c r="S836" s="17" t="s">
        <v>3096</v>
      </c>
      <c r="U836" s="17" t="s">
        <v>3093</v>
      </c>
    </row>
    <row r="837" spans="1:21" x14ac:dyDescent="0.2">
      <c r="A837" s="17" t="s">
        <v>24</v>
      </c>
      <c r="B837" s="18">
        <v>43316</v>
      </c>
      <c r="C837" s="17">
        <f t="shared" si="39"/>
        <v>8</v>
      </c>
      <c r="D837" s="17">
        <f t="shared" si="40"/>
        <v>2018</v>
      </c>
      <c r="E837" s="17" t="s">
        <v>3088</v>
      </c>
      <c r="F837" s="17">
        <v>6504822</v>
      </c>
      <c r="G837" s="17" t="s">
        <v>3110</v>
      </c>
      <c r="H837" s="17" t="s">
        <v>3333</v>
      </c>
      <c r="K837" s="17">
        <v>123.3</v>
      </c>
      <c r="M837" s="17">
        <v>29</v>
      </c>
      <c r="P837" s="17" t="str">
        <f t="shared" si="41"/>
        <v>no</v>
      </c>
      <c r="Q837" s="17">
        <v>56.269666666699997</v>
      </c>
      <c r="R837" s="17">
        <v>-166.69049999999999</v>
      </c>
      <c r="S837" s="17" t="s">
        <v>3096</v>
      </c>
      <c r="U837" s="17" t="s">
        <v>3093</v>
      </c>
    </row>
    <row r="838" spans="1:21" x14ac:dyDescent="0.2">
      <c r="A838" s="17" t="s">
        <v>24</v>
      </c>
      <c r="B838" s="18">
        <v>43316</v>
      </c>
      <c r="C838" s="17">
        <f t="shared" si="39"/>
        <v>8</v>
      </c>
      <c r="D838" s="17">
        <f t="shared" si="40"/>
        <v>2018</v>
      </c>
      <c r="E838" s="17" t="s">
        <v>3088</v>
      </c>
      <c r="F838" s="17">
        <v>6504822</v>
      </c>
      <c r="G838" s="17" t="s">
        <v>3110</v>
      </c>
      <c r="H838" s="17" t="s">
        <v>3333</v>
      </c>
      <c r="K838" s="17">
        <v>123.3</v>
      </c>
      <c r="M838" s="17">
        <v>29</v>
      </c>
      <c r="P838" s="17" t="str">
        <f t="shared" si="41"/>
        <v>no</v>
      </c>
      <c r="Q838" s="17">
        <v>56.269666666699997</v>
      </c>
      <c r="R838" s="17">
        <v>-166.69049999999999</v>
      </c>
      <c r="S838" s="17" t="s">
        <v>3120</v>
      </c>
      <c r="U838" s="17" t="s">
        <v>3093</v>
      </c>
    </row>
    <row r="839" spans="1:21" x14ac:dyDescent="0.2">
      <c r="A839" s="17" t="s">
        <v>24</v>
      </c>
      <c r="B839" s="18">
        <v>43316</v>
      </c>
      <c r="C839" s="17">
        <f t="shared" si="39"/>
        <v>8</v>
      </c>
      <c r="D839" s="17">
        <f t="shared" si="40"/>
        <v>2018</v>
      </c>
      <c r="E839" s="17" t="s">
        <v>3088</v>
      </c>
      <c r="F839" s="17">
        <v>6504822</v>
      </c>
      <c r="G839" s="17" t="s">
        <v>3110</v>
      </c>
      <c r="H839" s="17" t="s">
        <v>3333</v>
      </c>
      <c r="K839" s="17">
        <v>123.3</v>
      </c>
      <c r="M839" s="17">
        <v>29</v>
      </c>
      <c r="P839" s="17" t="str">
        <f t="shared" si="41"/>
        <v>no</v>
      </c>
      <c r="Q839" s="17">
        <v>56.269666666699997</v>
      </c>
      <c r="R839" s="17">
        <v>-166.69049999999999</v>
      </c>
      <c r="S839" s="17" t="s">
        <v>3095</v>
      </c>
      <c r="U839" s="17" t="s">
        <v>3093</v>
      </c>
    </row>
    <row r="840" spans="1:21" x14ac:dyDescent="0.2">
      <c r="A840" s="17" t="s">
        <v>24</v>
      </c>
      <c r="B840" s="18">
        <v>43320</v>
      </c>
      <c r="C840" s="17">
        <f t="shared" si="39"/>
        <v>8</v>
      </c>
      <c r="D840" s="17">
        <f t="shared" si="40"/>
        <v>2018</v>
      </c>
      <c r="E840" s="17" t="s">
        <v>3088</v>
      </c>
      <c r="F840" s="17">
        <v>6505105</v>
      </c>
      <c r="G840" s="17" t="s">
        <v>3089</v>
      </c>
      <c r="H840" s="17" t="s">
        <v>3458</v>
      </c>
      <c r="K840" s="17">
        <v>37</v>
      </c>
      <c r="M840" s="17">
        <v>6</v>
      </c>
      <c r="P840" s="17" t="str">
        <f t="shared" si="41"/>
        <v>no</v>
      </c>
      <c r="Q840" s="17">
        <v>56.16</v>
      </c>
      <c r="R840" s="17">
        <v>-160.43666666670001</v>
      </c>
      <c r="S840" s="17" t="s">
        <v>80</v>
      </c>
      <c r="U840" s="17" t="s">
        <v>3223</v>
      </c>
    </row>
    <row r="841" spans="1:21" x14ac:dyDescent="0.2">
      <c r="A841" s="17" t="s">
        <v>24</v>
      </c>
      <c r="B841" s="18">
        <v>43320</v>
      </c>
      <c r="C841" s="17">
        <f t="shared" si="39"/>
        <v>8</v>
      </c>
      <c r="D841" s="17">
        <f t="shared" si="40"/>
        <v>2018</v>
      </c>
      <c r="E841" s="17" t="s">
        <v>3088</v>
      </c>
      <c r="F841" s="17">
        <v>6505105</v>
      </c>
      <c r="G841" s="17" t="s">
        <v>3089</v>
      </c>
      <c r="H841" s="17" t="s">
        <v>3458</v>
      </c>
      <c r="K841" s="17">
        <v>37</v>
      </c>
      <c r="M841" s="17">
        <v>6</v>
      </c>
      <c r="P841" s="17" t="str">
        <f t="shared" si="41"/>
        <v>no</v>
      </c>
      <c r="Q841" s="17">
        <v>56.16</v>
      </c>
      <c r="R841" s="17">
        <v>-160.43666666670001</v>
      </c>
      <c r="S841" s="17" t="s">
        <v>80</v>
      </c>
      <c r="U841" s="17" t="s">
        <v>3223</v>
      </c>
    </row>
    <row r="842" spans="1:21" x14ac:dyDescent="0.2">
      <c r="A842" s="17" t="s">
        <v>24</v>
      </c>
      <c r="B842" s="18">
        <v>43320</v>
      </c>
      <c r="C842" s="17">
        <f t="shared" si="39"/>
        <v>8</v>
      </c>
      <c r="D842" s="17">
        <f t="shared" si="40"/>
        <v>2018</v>
      </c>
      <c r="E842" s="17" t="s">
        <v>3088</v>
      </c>
      <c r="F842" s="17">
        <v>6505105</v>
      </c>
      <c r="G842" s="17" t="s">
        <v>3089</v>
      </c>
      <c r="H842" s="17" t="s">
        <v>3458</v>
      </c>
      <c r="K842" s="17">
        <v>37</v>
      </c>
      <c r="M842" s="17">
        <v>6</v>
      </c>
      <c r="P842" s="17" t="str">
        <f t="shared" si="41"/>
        <v>no</v>
      </c>
      <c r="Q842" s="17">
        <v>56.16</v>
      </c>
      <c r="R842" s="17">
        <v>-160.43666666670001</v>
      </c>
      <c r="S842" s="17" t="s">
        <v>3109</v>
      </c>
      <c r="U842" s="17" t="s">
        <v>3223</v>
      </c>
    </row>
    <row r="843" spans="1:21" x14ac:dyDescent="0.2">
      <c r="A843" s="17" t="s">
        <v>24</v>
      </c>
      <c r="B843" s="18">
        <v>43320</v>
      </c>
      <c r="C843" s="17">
        <f t="shared" si="39"/>
        <v>8</v>
      </c>
      <c r="D843" s="17">
        <f t="shared" si="40"/>
        <v>2018</v>
      </c>
      <c r="E843" s="17" t="s">
        <v>3088</v>
      </c>
      <c r="F843" s="17">
        <v>6505105</v>
      </c>
      <c r="G843" s="17" t="s">
        <v>3089</v>
      </c>
      <c r="H843" s="17" t="s">
        <v>3458</v>
      </c>
      <c r="K843" s="17">
        <v>37</v>
      </c>
      <c r="M843" s="17">
        <v>6</v>
      </c>
      <c r="P843" s="17" t="str">
        <f t="shared" si="41"/>
        <v>no</v>
      </c>
      <c r="Q843" s="17">
        <v>56.16</v>
      </c>
      <c r="R843" s="17">
        <v>-160.43666666670001</v>
      </c>
      <c r="S843" s="17" t="s">
        <v>36</v>
      </c>
      <c r="U843" s="17" t="s">
        <v>3223</v>
      </c>
    </row>
    <row r="844" spans="1:21" x14ac:dyDescent="0.2">
      <c r="A844" s="17" t="s">
        <v>24</v>
      </c>
      <c r="B844" s="18">
        <v>43320</v>
      </c>
      <c r="C844" s="17">
        <f t="shared" si="39"/>
        <v>8</v>
      </c>
      <c r="D844" s="17">
        <f t="shared" si="40"/>
        <v>2018</v>
      </c>
      <c r="E844" s="17" t="s">
        <v>3088</v>
      </c>
      <c r="F844" s="17">
        <v>6506124</v>
      </c>
      <c r="G844" s="17" t="s">
        <v>3089</v>
      </c>
      <c r="H844" s="17" t="s">
        <v>3459</v>
      </c>
      <c r="I844" s="17">
        <v>193</v>
      </c>
      <c r="K844" s="17">
        <v>132.69999999999999</v>
      </c>
      <c r="M844" s="17">
        <v>34</v>
      </c>
      <c r="P844" s="17" t="str">
        <f t="shared" si="41"/>
        <v>no</v>
      </c>
      <c r="Q844" s="17">
        <v>54.65</v>
      </c>
      <c r="R844" s="17">
        <v>-165.85</v>
      </c>
      <c r="S844" s="17" t="s">
        <v>3096</v>
      </c>
      <c r="U844" s="17" t="s">
        <v>3093</v>
      </c>
    </row>
    <row r="845" spans="1:21" x14ac:dyDescent="0.2">
      <c r="A845" s="17" t="s">
        <v>24</v>
      </c>
      <c r="B845" s="18">
        <v>43312</v>
      </c>
      <c r="C845" s="17">
        <f t="shared" si="39"/>
        <v>7</v>
      </c>
      <c r="D845" s="17">
        <f t="shared" si="40"/>
        <v>2018</v>
      </c>
      <c r="E845" s="17" t="s">
        <v>3088</v>
      </c>
      <c r="F845" s="17">
        <v>6506256</v>
      </c>
      <c r="G845" s="17" t="s">
        <v>3098</v>
      </c>
      <c r="H845" s="17" t="s">
        <v>3460</v>
      </c>
      <c r="K845" s="17">
        <v>42</v>
      </c>
      <c r="M845" s="17">
        <v>23</v>
      </c>
      <c r="P845" s="17" t="str">
        <f t="shared" si="41"/>
        <v>yes</v>
      </c>
      <c r="Q845" s="17">
        <v>58.361554644100003</v>
      </c>
      <c r="R845" s="17">
        <v>-134.6035209604</v>
      </c>
      <c r="S845" s="17" t="s">
        <v>3095</v>
      </c>
      <c r="U845" s="17" t="s">
        <v>42</v>
      </c>
    </row>
    <row r="846" spans="1:21" x14ac:dyDescent="0.2">
      <c r="A846" s="17" t="s">
        <v>24</v>
      </c>
      <c r="B846" s="18">
        <v>43312</v>
      </c>
      <c r="C846" s="17">
        <f t="shared" si="39"/>
        <v>7</v>
      </c>
      <c r="D846" s="17">
        <f t="shared" si="40"/>
        <v>2018</v>
      </c>
      <c r="E846" s="17" t="s">
        <v>3088</v>
      </c>
      <c r="F846" s="17">
        <v>6506256</v>
      </c>
      <c r="G846" s="17" t="s">
        <v>3098</v>
      </c>
      <c r="H846" s="17" t="s">
        <v>3460</v>
      </c>
      <c r="K846" s="17">
        <v>42</v>
      </c>
      <c r="M846" s="17">
        <v>23</v>
      </c>
      <c r="P846" s="17" t="str">
        <f t="shared" si="41"/>
        <v>yes</v>
      </c>
      <c r="Q846" s="17">
        <v>58.361554644100003</v>
      </c>
      <c r="R846" s="17">
        <v>-134.6035209604</v>
      </c>
      <c r="S846" s="17" t="s">
        <v>3095</v>
      </c>
      <c r="U846" s="17" t="s">
        <v>42</v>
      </c>
    </row>
    <row r="847" spans="1:21" x14ac:dyDescent="0.2">
      <c r="A847" s="17" t="s">
        <v>24</v>
      </c>
      <c r="B847" s="18">
        <v>43312</v>
      </c>
      <c r="C847" s="17">
        <f t="shared" si="39"/>
        <v>7</v>
      </c>
      <c r="D847" s="17">
        <f t="shared" si="40"/>
        <v>2018</v>
      </c>
      <c r="E847" s="17" t="s">
        <v>3088</v>
      </c>
      <c r="F847" s="17">
        <v>6506256</v>
      </c>
      <c r="G847" s="17" t="s">
        <v>3098</v>
      </c>
      <c r="H847" s="17" t="s">
        <v>3460</v>
      </c>
      <c r="K847" s="17">
        <v>42</v>
      </c>
      <c r="M847" s="17">
        <v>23</v>
      </c>
      <c r="P847" s="17" t="str">
        <f t="shared" si="41"/>
        <v>yes</v>
      </c>
      <c r="Q847" s="17">
        <v>58.361554644100003</v>
      </c>
      <c r="R847" s="17">
        <v>-134.6035209604</v>
      </c>
      <c r="S847" s="17" t="s">
        <v>80</v>
      </c>
      <c r="U847" s="17" t="s">
        <v>42</v>
      </c>
    </row>
    <row r="848" spans="1:21" x14ac:dyDescent="0.2">
      <c r="A848" s="17" t="s">
        <v>24</v>
      </c>
      <c r="B848" s="18">
        <v>43299</v>
      </c>
      <c r="C848" s="17">
        <f t="shared" si="39"/>
        <v>7</v>
      </c>
      <c r="D848" s="17">
        <f t="shared" si="40"/>
        <v>2018</v>
      </c>
      <c r="E848" s="17" t="s">
        <v>3088</v>
      </c>
      <c r="F848" s="17">
        <v>6506311</v>
      </c>
      <c r="G848" s="17" t="s">
        <v>3089</v>
      </c>
      <c r="H848" s="17" t="s">
        <v>3461</v>
      </c>
      <c r="I848" s="17">
        <v>18</v>
      </c>
      <c r="K848" s="17">
        <v>34.1</v>
      </c>
      <c r="M848" s="17">
        <v>41</v>
      </c>
      <c r="P848" s="17" t="str">
        <f t="shared" si="41"/>
        <v>no</v>
      </c>
      <c r="Q848" s="17">
        <v>57.565492145299999</v>
      </c>
      <c r="R848" s="17">
        <v>-136.08091449739999</v>
      </c>
      <c r="S848" s="17" t="s">
        <v>80</v>
      </c>
      <c r="U848" s="17" t="s">
        <v>42</v>
      </c>
    </row>
    <row r="849" spans="1:22" x14ac:dyDescent="0.2">
      <c r="A849" s="17" t="s">
        <v>24</v>
      </c>
      <c r="B849" s="18">
        <v>43299</v>
      </c>
      <c r="C849" s="17">
        <f t="shared" si="39"/>
        <v>7</v>
      </c>
      <c r="D849" s="17">
        <f t="shared" si="40"/>
        <v>2018</v>
      </c>
      <c r="E849" s="17" t="s">
        <v>3088</v>
      </c>
      <c r="F849" s="17">
        <v>6506311</v>
      </c>
      <c r="G849" s="17" t="s">
        <v>3089</v>
      </c>
      <c r="H849" s="17" t="s">
        <v>3461</v>
      </c>
      <c r="I849" s="17">
        <v>18</v>
      </c>
      <c r="K849" s="17">
        <v>34.1</v>
      </c>
      <c r="M849" s="17">
        <v>41</v>
      </c>
      <c r="P849" s="17" t="str">
        <f t="shared" si="41"/>
        <v>no</v>
      </c>
      <c r="Q849" s="17">
        <v>57.565492145299999</v>
      </c>
      <c r="R849" s="17">
        <v>-136.08091449739999</v>
      </c>
      <c r="S849" s="17" t="s">
        <v>3109</v>
      </c>
      <c r="U849" s="17" t="s">
        <v>42</v>
      </c>
    </row>
    <row r="850" spans="1:22" x14ac:dyDescent="0.2">
      <c r="A850" s="17" t="s">
        <v>24</v>
      </c>
      <c r="B850" s="18">
        <v>43317</v>
      </c>
      <c r="C850" s="17">
        <f t="shared" si="39"/>
        <v>8</v>
      </c>
      <c r="D850" s="17">
        <f t="shared" si="40"/>
        <v>2018</v>
      </c>
      <c r="E850" s="17" t="s">
        <v>3088</v>
      </c>
      <c r="F850" s="17">
        <v>6506459</v>
      </c>
      <c r="G850" s="17" t="s">
        <v>3098</v>
      </c>
      <c r="H850" s="17" t="s">
        <v>3136</v>
      </c>
      <c r="I850" s="17">
        <v>95</v>
      </c>
      <c r="K850" s="17">
        <v>86.7</v>
      </c>
      <c r="M850" s="17">
        <v>25</v>
      </c>
      <c r="P850" s="17" t="str">
        <f t="shared" si="41"/>
        <v>yes</v>
      </c>
      <c r="Q850" s="17">
        <v>59.7133333333</v>
      </c>
      <c r="R850" s="17">
        <v>-149.84166666670001</v>
      </c>
      <c r="S850" s="17" t="s">
        <v>80</v>
      </c>
      <c r="U850" s="17" t="s">
        <v>42</v>
      </c>
    </row>
    <row r="851" spans="1:22" x14ac:dyDescent="0.2">
      <c r="A851" s="17" t="s">
        <v>24</v>
      </c>
      <c r="B851" s="18">
        <v>43317</v>
      </c>
      <c r="C851" s="17">
        <f t="shared" si="39"/>
        <v>8</v>
      </c>
      <c r="D851" s="17">
        <f t="shared" si="40"/>
        <v>2018</v>
      </c>
      <c r="E851" s="17" t="s">
        <v>3088</v>
      </c>
      <c r="F851" s="17">
        <v>6506459</v>
      </c>
      <c r="G851" s="17" t="s">
        <v>3098</v>
      </c>
      <c r="H851" s="17" t="s">
        <v>3136</v>
      </c>
      <c r="I851" s="17">
        <v>95</v>
      </c>
      <c r="K851" s="17">
        <v>86.7</v>
      </c>
      <c r="M851" s="17">
        <v>25</v>
      </c>
      <c r="P851" s="17" t="str">
        <f t="shared" si="41"/>
        <v>yes</v>
      </c>
      <c r="Q851" s="17">
        <v>59.7133333333</v>
      </c>
      <c r="R851" s="17">
        <v>-149.84166666670001</v>
      </c>
      <c r="S851" s="17" t="s">
        <v>3096</v>
      </c>
      <c r="U851" s="17" t="s">
        <v>42</v>
      </c>
    </row>
    <row r="852" spans="1:22" x14ac:dyDescent="0.2">
      <c r="A852" s="17" t="s">
        <v>24</v>
      </c>
      <c r="B852" s="18">
        <v>43317</v>
      </c>
      <c r="C852" s="17">
        <f t="shared" si="39"/>
        <v>8</v>
      </c>
      <c r="D852" s="17">
        <f t="shared" si="40"/>
        <v>2018</v>
      </c>
      <c r="E852" s="17" t="s">
        <v>3088</v>
      </c>
      <c r="F852" s="17">
        <v>6506459</v>
      </c>
      <c r="G852" s="17" t="s">
        <v>3098</v>
      </c>
      <c r="H852" s="17" t="s">
        <v>3136</v>
      </c>
      <c r="I852" s="17">
        <v>95</v>
      </c>
      <c r="K852" s="17">
        <v>86.7</v>
      </c>
      <c r="M852" s="17">
        <v>25</v>
      </c>
      <c r="P852" s="17" t="str">
        <f t="shared" si="41"/>
        <v>yes</v>
      </c>
      <c r="Q852" s="17">
        <v>59.7133333333</v>
      </c>
      <c r="R852" s="17">
        <v>-149.84166666670001</v>
      </c>
      <c r="S852" s="17" t="s">
        <v>3095</v>
      </c>
      <c r="U852" s="17" t="s">
        <v>42</v>
      </c>
    </row>
    <row r="853" spans="1:22" x14ac:dyDescent="0.2">
      <c r="A853" s="17" t="s">
        <v>24</v>
      </c>
      <c r="B853" s="18">
        <v>43282</v>
      </c>
      <c r="C853" s="17">
        <f t="shared" si="39"/>
        <v>7</v>
      </c>
      <c r="D853" s="17">
        <f t="shared" si="40"/>
        <v>2018</v>
      </c>
      <c r="E853" s="17" t="s">
        <v>3088</v>
      </c>
      <c r="F853" s="17">
        <v>6506541</v>
      </c>
      <c r="G853" s="17" t="s">
        <v>3089</v>
      </c>
      <c r="H853" s="17" t="s">
        <v>3462</v>
      </c>
      <c r="I853" s="17">
        <v>15</v>
      </c>
      <c r="K853" s="17">
        <v>33</v>
      </c>
      <c r="M853" s="17">
        <v>48</v>
      </c>
      <c r="P853" s="17" t="str">
        <f t="shared" si="41"/>
        <v>yes</v>
      </c>
      <c r="Q853" s="17">
        <v>58.570680692899998</v>
      </c>
      <c r="R853" s="17">
        <v>-134.9120051052</v>
      </c>
      <c r="S853" s="17" t="s">
        <v>2361</v>
      </c>
      <c r="U853" s="17" t="s">
        <v>42</v>
      </c>
    </row>
    <row r="854" spans="1:22" x14ac:dyDescent="0.2">
      <c r="A854" s="17" t="s">
        <v>24</v>
      </c>
      <c r="B854" s="18">
        <v>43307</v>
      </c>
      <c r="C854" s="17">
        <f t="shared" si="39"/>
        <v>7</v>
      </c>
      <c r="D854" s="17">
        <f t="shared" si="40"/>
        <v>2018</v>
      </c>
      <c r="E854" s="17" t="s">
        <v>3088</v>
      </c>
      <c r="F854" s="17">
        <v>6507449</v>
      </c>
      <c r="G854" s="17" t="s">
        <v>3089</v>
      </c>
      <c r="H854" s="17" t="s">
        <v>3463</v>
      </c>
      <c r="I854" s="17">
        <v>26</v>
      </c>
      <c r="K854" s="17">
        <v>48.3</v>
      </c>
      <c r="M854" s="17">
        <v>42</v>
      </c>
      <c r="P854" s="17" t="str">
        <f t="shared" si="41"/>
        <v>yes</v>
      </c>
      <c r="Q854" s="17">
        <v>60.6207019358</v>
      </c>
      <c r="R854" s="17">
        <v>-145.76188659670001</v>
      </c>
      <c r="S854" s="17" t="s">
        <v>3091</v>
      </c>
      <c r="U854" s="17" t="s">
        <v>3124</v>
      </c>
      <c r="V854" s="17" t="s">
        <v>1894</v>
      </c>
    </row>
    <row r="855" spans="1:22" x14ac:dyDescent="0.2">
      <c r="A855" s="17" t="s">
        <v>24</v>
      </c>
      <c r="B855" s="18">
        <v>42828</v>
      </c>
      <c r="C855" s="17">
        <f t="shared" si="39"/>
        <v>4</v>
      </c>
      <c r="D855" s="17">
        <f t="shared" si="40"/>
        <v>2017</v>
      </c>
      <c r="E855" s="17" t="s">
        <v>3088</v>
      </c>
      <c r="F855" s="17">
        <v>6507466</v>
      </c>
      <c r="G855" s="17" t="s">
        <v>3089</v>
      </c>
      <c r="H855" s="17" t="s">
        <v>3130</v>
      </c>
      <c r="K855" s="17">
        <v>91.7</v>
      </c>
      <c r="M855" s="17">
        <v>42</v>
      </c>
      <c r="P855" s="17" t="str">
        <f t="shared" si="41"/>
        <v>no</v>
      </c>
      <c r="Q855" s="17">
        <v>55.05</v>
      </c>
      <c r="R855" s="17">
        <v>-164.8166666667</v>
      </c>
      <c r="S855" s="17" t="s">
        <v>3095</v>
      </c>
      <c r="U855" s="17" t="s">
        <v>42</v>
      </c>
    </row>
    <row r="856" spans="1:22" x14ac:dyDescent="0.2">
      <c r="A856" s="17" t="s">
        <v>24</v>
      </c>
      <c r="B856" s="18">
        <v>42828</v>
      </c>
      <c r="C856" s="17">
        <f t="shared" si="39"/>
        <v>4</v>
      </c>
      <c r="D856" s="17">
        <f t="shared" si="40"/>
        <v>2017</v>
      </c>
      <c r="E856" s="17" t="s">
        <v>3088</v>
      </c>
      <c r="F856" s="17">
        <v>6507466</v>
      </c>
      <c r="G856" s="17" t="s">
        <v>3089</v>
      </c>
      <c r="H856" s="17" t="s">
        <v>3130</v>
      </c>
      <c r="K856" s="17">
        <v>91.7</v>
      </c>
      <c r="M856" s="17">
        <v>42</v>
      </c>
      <c r="P856" s="17" t="str">
        <f t="shared" si="41"/>
        <v>no</v>
      </c>
      <c r="Q856" s="17">
        <v>55.05</v>
      </c>
      <c r="R856" s="17">
        <v>-164.8166666667</v>
      </c>
      <c r="S856" s="17" t="s">
        <v>3096</v>
      </c>
      <c r="U856" s="17" t="s">
        <v>42</v>
      </c>
    </row>
    <row r="857" spans="1:22" x14ac:dyDescent="0.2">
      <c r="A857" s="17" t="s">
        <v>24</v>
      </c>
      <c r="B857" s="18">
        <v>43280</v>
      </c>
      <c r="C857" s="17">
        <f t="shared" si="39"/>
        <v>6</v>
      </c>
      <c r="D857" s="17">
        <f t="shared" si="40"/>
        <v>2018</v>
      </c>
      <c r="E857" s="17" t="s">
        <v>3278</v>
      </c>
      <c r="F857" s="17">
        <v>6507580</v>
      </c>
      <c r="G857" s="17" t="s">
        <v>3174</v>
      </c>
      <c r="H857" s="17" t="s">
        <v>3464</v>
      </c>
      <c r="K857" s="17">
        <v>823.4</v>
      </c>
      <c r="M857" s="17">
        <v>22</v>
      </c>
      <c r="P857" s="17" t="str">
        <f t="shared" si="41"/>
        <v>yes</v>
      </c>
      <c r="Q857" s="17">
        <v>58.263333333299997</v>
      </c>
      <c r="R857" s="17">
        <v>-134.35</v>
      </c>
      <c r="S857" s="17" t="s">
        <v>3096</v>
      </c>
      <c r="U857" s="17" t="s">
        <v>3093</v>
      </c>
    </row>
    <row r="858" spans="1:22" x14ac:dyDescent="0.2">
      <c r="A858" s="17" t="s">
        <v>24</v>
      </c>
      <c r="B858" s="18">
        <v>43280</v>
      </c>
      <c r="C858" s="17">
        <f t="shared" si="39"/>
        <v>6</v>
      </c>
      <c r="D858" s="17">
        <f t="shared" si="40"/>
        <v>2018</v>
      </c>
      <c r="E858" s="17" t="s">
        <v>3278</v>
      </c>
      <c r="F858" s="17">
        <v>6507580</v>
      </c>
      <c r="G858" s="17" t="s">
        <v>3174</v>
      </c>
      <c r="H858" s="17" t="s">
        <v>3464</v>
      </c>
      <c r="K858" s="17">
        <v>823.4</v>
      </c>
      <c r="M858" s="17">
        <v>22</v>
      </c>
      <c r="P858" s="17" t="str">
        <f t="shared" si="41"/>
        <v>yes</v>
      </c>
      <c r="Q858" s="17">
        <v>58.263333333299997</v>
      </c>
      <c r="R858" s="17">
        <v>-134.35</v>
      </c>
      <c r="S858" s="17" t="s">
        <v>3096</v>
      </c>
      <c r="U858" s="17" t="s">
        <v>3093</v>
      </c>
    </row>
    <row r="859" spans="1:22" x14ac:dyDescent="0.2">
      <c r="A859" s="17" t="s">
        <v>24</v>
      </c>
      <c r="B859" s="18">
        <v>43280</v>
      </c>
      <c r="C859" s="17">
        <f t="shared" si="39"/>
        <v>6</v>
      </c>
      <c r="D859" s="17">
        <f t="shared" si="40"/>
        <v>2018</v>
      </c>
      <c r="E859" s="17" t="s">
        <v>3278</v>
      </c>
      <c r="F859" s="17">
        <v>6507580</v>
      </c>
      <c r="G859" s="17" t="s">
        <v>3174</v>
      </c>
      <c r="H859" s="17" t="s">
        <v>3464</v>
      </c>
      <c r="K859" s="17">
        <v>823.4</v>
      </c>
      <c r="M859" s="17">
        <v>22</v>
      </c>
      <c r="P859" s="17" t="str">
        <f t="shared" si="41"/>
        <v>yes</v>
      </c>
      <c r="Q859" s="17">
        <v>58.263333333299997</v>
      </c>
      <c r="R859" s="17">
        <v>-134.35</v>
      </c>
      <c r="S859" s="17" t="s">
        <v>3120</v>
      </c>
      <c r="U859" s="17" t="s">
        <v>3093</v>
      </c>
    </row>
    <row r="860" spans="1:22" x14ac:dyDescent="0.2">
      <c r="A860" s="17" t="s">
        <v>24</v>
      </c>
      <c r="B860" s="18">
        <v>43280</v>
      </c>
      <c r="C860" s="17">
        <f t="shared" si="39"/>
        <v>6</v>
      </c>
      <c r="D860" s="17">
        <f t="shared" si="40"/>
        <v>2018</v>
      </c>
      <c r="E860" s="17" t="s">
        <v>3278</v>
      </c>
      <c r="F860" s="17">
        <v>6507580</v>
      </c>
      <c r="G860" s="17" t="s">
        <v>3174</v>
      </c>
      <c r="H860" s="17" t="s">
        <v>3464</v>
      </c>
      <c r="K860" s="17">
        <v>823.4</v>
      </c>
      <c r="M860" s="17">
        <v>22</v>
      </c>
      <c r="P860" s="17" t="str">
        <f t="shared" si="41"/>
        <v>yes</v>
      </c>
      <c r="Q860" s="17">
        <v>58.263333333299997</v>
      </c>
      <c r="R860" s="17">
        <v>-134.35</v>
      </c>
      <c r="S860" s="17" t="s">
        <v>3095</v>
      </c>
      <c r="U860" s="17" t="s">
        <v>3093</v>
      </c>
    </row>
    <row r="861" spans="1:22" x14ac:dyDescent="0.2">
      <c r="A861" s="17" t="s">
        <v>24</v>
      </c>
      <c r="B861" s="18">
        <v>43322</v>
      </c>
      <c r="C861" s="17">
        <f t="shared" si="39"/>
        <v>8</v>
      </c>
      <c r="D861" s="17">
        <f t="shared" si="40"/>
        <v>2018</v>
      </c>
      <c r="E861" s="17" t="s">
        <v>3088</v>
      </c>
      <c r="F861" s="17">
        <v>6507584</v>
      </c>
      <c r="G861" s="17" t="s">
        <v>3098</v>
      </c>
      <c r="H861" s="17" t="s">
        <v>3465</v>
      </c>
      <c r="K861" s="17">
        <v>98.1</v>
      </c>
      <c r="M861" s="17">
        <v>31</v>
      </c>
      <c r="P861" s="17" t="str">
        <f t="shared" si="41"/>
        <v>no</v>
      </c>
      <c r="Q861" s="17">
        <v>57.048223972499997</v>
      </c>
      <c r="R861" s="17">
        <v>-135.34107542039999</v>
      </c>
      <c r="S861" s="17" t="s">
        <v>3091</v>
      </c>
      <c r="U861" s="17" t="s">
        <v>42</v>
      </c>
      <c r="V861" s="17" t="s">
        <v>1894</v>
      </c>
    </row>
    <row r="862" spans="1:22" x14ac:dyDescent="0.2">
      <c r="A862" s="17" t="s">
        <v>24</v>
      </c>
      <c r="B862" s="18">
        <v>43322</v>
      </c>
      <c r="C862" s="17">
        <f t="shared" si="39"/>
        <v>8</v>
      </c>
      <c r="D862" s="17">
        <f t="shared" si="40"/>
        <v>2018</v>
      </c>
      <c r="E862" s="17" t="s">
        <v>3088</v>
      </c>
      <c r="F862" s="17">
        <v>6507584</v>
      </c>
      <c r="G862" s="17" t="s">
        <v>3098</v>
      </c>
      <c r="H862" s="17" t="s">
        <v>3465</v>
      </c>
      <c r="K862" s="17">
        <v>98.1</v>
      </c>
      <c r="M862" s="17">
        <v>31</v>
      </c>
      <c r="P862" s="17" t="str">
        <f t="shared" si="41"/>
        <v>no</v>
      </c>
      <c r="Q862" s="17">
        <v>57.048223972499997</v>
      </c>
      <c r="R862" s="17">
        <v>-135.34107542039999</v>
      </c>
      <c r="S862" s="17" t="s">
        <v>3091</v>
      </c>
      <c r="U862" s="17" t="s">
        <v>42</v>
      </c>
    </row>
    <row r="863" spans="1:22" x14ac:dyDescent="0.2">
      <c r="A863" s="17" t="s">
        <v>24</v>
      </c>
      <c r="B863" s="18">
        <v>43322</v>
      </c>
      <c r="C863" s="17">
        <f t="shared" si="39"/>
        <v>8</v>
      </c>
      <c r="D863" s="17">
        <f t="shared" si="40"/>
        <v>2018</v>
      </c>
      <c r="E863" s="17" t="s">
        <v>3088</v>
      </c>
      <c r="F863" s="17">
        <v>6507584</v>
      </c>
      <c r="G863" s="17" t="s">
        <v>3098</v>
      </c>
      <c r="H863" s="17" t="s">
        <v>3465</v>
      </c>
      <c r="K863" s="17">
        <v>98.1</v>
      </c>
      <c r="M863" s="17">
        <v>31</v>
      </c>
      <c r="P863" s="17" t="str">
        <f t="shared" si="41"/>
        <v>no</v>
      </c>
      <c r="Q863" s="17">
        <v>57.048223972499997</v>
      </c>
      <c r="R863" s="17">
        <v>-135.34107542039999</v>
      </c>
      <c r="S863" s="17" t="s">
        <v>3096</v>
      </c>
      <c r="U863" s="17" t="s">
        <v>42</v>
      </c>
      <c r="V863" s="17" t="s">
        <v>1894</v>
      </c>
    </row>
    <row r="864" spans="1:22" x14ac:dyDescent="0.2">
      <c r="A864" s="17" t="s">
        <v>24</v>
      </c>
      <c r="B864" s="18">
        <v>43322</v>
      </c>
      <c r="C864" s="17">
        <f t="shared" si="39"/>
        <v>8</v>
      </c>
      <c r="D864" s="17">
        <f t="shared" si="40"/>
        <v>2018</v>
      </c>
      <c r="E864" s="17" t="s">
        <v>3088</v>
      </c>
      <c r="F864" s="17">
        <v>6507584</v>
      </c>
      <c r="G864" s="17" t="s">
        <v>3098</v>
      </c>
      <c r="H864" s="17" t="s">
        <v>3465</v>
      </c>
      <c r="K864" s="17">
        <v>98.1</v>
      </c>
      <c r="M864" s="17">
        <v>31</v>
      </c>
      <c r="P864" s="17" t="str">
        <f t="shared" si="41"/>
        <v>no</v>
      </c>
      <c r="Q864" s="17">
        <v>57.048223972499997</v>
      </c>
      <c r="R864" s="17">
        <v>-135.34107542039999</v>
      </c>
      <c r="S864" s="17" t="s">
        <v>3096</v>
      </c>
      <c r="U864" s="17" t="s">
        <v>42</v>
      </c>
    </row>
    <row r="865" spans="1:22" x14ac:dyDescent="0.2">
      <c r="A865" s="17" t="s">
        <v>24</v>
      </c>
      <c r="B865" s="18">
        <v>42925</v>
      </c>
      <c r="C865" s="17">
        <f t="shared" si="39"/>
        <v>7</v>
      </c>
      <c r="D865" s="17">
        <f t="shared" si="40"/>
        <v>2017</v>
      </c>
      <c r="E865" s="17" t="s">
        <v>3088</v>
      </c>
      <c r="F865" s="17">
        <v>6510926</v>
      </c>
      <c r="G865" s="17" t="s">
        <v>3098</v>
      </c>
      <c r="H865" s="17" t="s">
        <v>3466</v>
      </c>
      <c r="I865" s="17">
        <v>99</v>
      </c>
      <c r="K865" s="17">
        <v>77.5</v>
      </c>
      <c r="M865" s="17">
        <v>31</v>
      </c>
      <c r="P865" s="17" t="str">
        <f t="shared" si="41"/>
        <v>yes</v>
      </c>
      <c r="Q865" s="17">
        <v>60.771166666699997</v>
      </c>
      <c r="R865" s="17">
        <v>-148.8166666667</v>
      </c>
      <c r="S865" s="17" t="s">
        <v>3096</v>
      </c>
      <c r="U865" s="17" t="s">
        <v>42</v>
      </c>
    </row>
    <row r="866" spans="1:22" x14ac:dyDescent="0.2">
      <c r="A866" s="17" t="s">
        <v>24</v>
      </c>
      <c r="B866" s="18">
        <v>42925</v>
      </c>
      <c r="C866" s="17">
        <f t="shared" si="39"/>
        <v>7</v>
      </c>
      <c r="D866" s="17">
        <f t="shared" si="40"/>
        <v>2017</v>
      </c>
      <c r="E866" s="17" t="s">
        <v>3088</v>
      </c>
      <c r="F866" s="17">
        <v>6510926</v>
      </c>
      <c r="G866" s="17" t="s">
        <v>3098</v>
      </c>
      <c r="H866" s="17" t="s">
        <v>3466</v>
      </c>
      <c r="I866" s="17">
        <v>99</v>
      </c>
      <c r="K866" s="17">
        <v>77.5</v>
      </c>
      <c r="M866" s="17">
        <v>31</v>
      </c>
      <c r="P866" s="17" t="str">
        <f t="shared" si="41"/>
        <v>yes</v>
      </c>
      <c r="Q866" s="17">
        <v>60.771166666699997</v>
      </c>
      <c r="R866" s="17">
        <v>-148.8166666667</v>
      </c>
      <c r="S866" s="17" t="s">
        <v>3095</v>
      </c>
      <c r="U866" s="17" t="s">
        <v>42</v>
      </c>
    </row>
    <row r="867" spans="1:22" x14ac:dyDescent="0.2">
      <c r="A867" s="17" t="s">
        <v>24</v>
      </c>
      <c r="B867" s="18">
        <v>43291</v>
      </c>
      <c r="C867" s="17">
        <f t="shared" si="39"/>
        <v>7</v>
      </c>
      <c r="D867" s="17">
        <f t="shared" si="40"/>
        <v>2018</v>
      </c>
      <c r="E867" s="17" t="s">
        <v>3088</v>
      </c>
      <c r="F867" s="17">
        <v>6512345</v>
      </c>
      <c r="G867" s="17" t="s">
        <v>3110</v>
      </c>
      <c r="H867" s="17" t="s">
        <v>3111</v>
      </c>
      <c r="K867" s="17">
        <v>223</v>
      </c>
      <c r="M867" s="17">
        <v>47</v>
      </c>
      <c r="P867" s="17" t="str">
        <f t="shared" si="41"/>
        <v>no</v>
      </c>
      <c r="Q867" s="17">
        <v>56.866666666699999</v>
      </c>
      <c r="R867" s="17">
        <v>-171.13333333329999</v>
      </c>
      <c r="S867" s="17" t="s">
        <v>2124</v>
      </c>
      <c r="U867" s="17" t="s">
        <v>3093</v>
      </c>
    </row>
    <row r="868" spans="1:22" x14ac:dyDescent="0.2">
      <c r="A868" s="17" t="s">
        <v>24</v>
      </c>
      <c r="B868" s="18">
        <v>43323</v>
      </c>
      <c r="C868" s="17">
        <f t="shared" si="39"/>
        <v>8</v>
      </c>
      <c r="D868" s="17">
        <f t="shared" si="40"/>
        <v>2018</v>
      </c>
      <c r="E868" s="17" t="s">
        <v>3088</v>
      </c>
      <c r="F868" s="17">
        <v>6514051</v>
      </c>
      <c r="G868" s="17" t="s">
        <v>3098</v>
      </c>
      <c r="H868" s="17" t="s">
        <v>3466</v>
      </c>
      <c r="I868" s="17">
        <v>99</v>
      </c>
      <c r="K868" s="17">
        <v>77.5</v>
      </c>
      <c r="M868" s="17">
        <v>31</v>
      </c>
      <c r="P868" s="17" t="str">
        <f t="shared" si="41"/>
        <v>yes</v>
      </c>
      <c r="Q868" s="17">
        <v>60.7746666667</v>
      </c>
      <c r="R868" s="17">
        <v>-148.8263333333</v>
      </c>
      <c r="S868" s="17" t="s">
        <v>80</v>
      </c>
      <c r="U868" s="17" t="s">
        <v>3093</v>
      </c>
    </row>
    <row r="869" spans="1:22" x14ac:dyDescent="0.2">
      <c r="A869" s="17" t="s">
        <v>24</v>
      </c>
      <c r="B869" s="18">
        <v>43316</v>
      </c>
      <c r="C869" s="17">
        <f t="shared" si="39"/>
        <v>8</v>
      </c>
      <c r="D869" s="17">
        <f t="shared" si="40"/>
        <v>2018</v>
      </c>
      <c r="E869" s="17" t="s">
        <v>3088</v>
      </c>
      <c r="F869" s="17">
        <v>6514267</v>
      </c>
      <c r="G869" s="17" t="s">
        <v>3089</v>
      </c>
      <c r="H869" s="17" t="s">
        <v>3467</v>
      </c>
      <c r="I869" s="17">
        <v>70</v>
      </c>
      <c r="K869" s="17">
        <v>47.5</v>
      </c>
      <c r="M869" s="17">
        <v>39</v>
      </c>
      <c r="P869" s="17" t="str">
        <f t="shared" si="41"/>
        <v>yes</v>
      </c>
      <c r="Q869" s="17">
        <v>60.335833333300002</v>
      </c>
      <c r="R869" s="17">
        <v>-146.572</v>
      </c>
      <c r="S869" s="17" t="s">
        <v>3096</v>
      </c>
      <c r="U869" s="17" t="s">
        <v>3093</v>
      </c>
    </row>
    <row r="870" spans="1:22" x14ac:dyDescent="0.2">
      <c r="A870" s="17" t="s">
        <v>24</v>
      </c>
      <c r="B870" s="18">
        <v>43309</v>
      </c>
      <c r="C870" s="17">
        <f t="shared" si="39"/>
        <v>7</v>
      </c>
      <c r="D870" s="17">
        <f t="shared" si="40"/>
        <v>2018</v>
      </c>
      <c r="E870" s="17" t="s">
        <v>3088</v>
      </c>
      <c r="F870" s="17">
        <v>6514400</v>
      </c>
      <c r="G870" s="17" t="s">
        <v>3089</v>
      </c>
      <c r="H870" s="17" t="s">
        <v>3463</v>
      </c>
      <c r="I870" s="17">
        <v>26</v>
      </c>
      <c r="K870" s="17">
        <v>48.3</v>
      </c>
      <c r="M870" s="17">
        <v>42</v>
      </c>
      <c r="P870" s="17" t="str">
        <f t="shared" si="41"/>
        <v>yes</v>
      </c>
      <c r="Q870" s="17">
        <v>60.598333333299998</v>
      </c>
      <c r="R870" s="17">
        <v>-145.79833333330001</v>
      </c>
      <c r="S870" s="17" t="s">
        <v>263</v>
      </c>
      <c r="U870" s="17" t="s">
        <v>42</v>
      </c>
    </row>
    <row r="871" spans="1:22" x14ac:dyDescent="0.2">
      <c r="A871" s="17" t="s">
        <v>24</v>
      </c>
      <c r="B871" s="18">
        <v>43271</v>
      </c>
      <c r="C871" s="17">
        <f t="shared" si="39"/>
        <v>6</v>
      </c>
      <c r="D871" s="17">
        <f t="shared" si="40"/>
        <v>2018</v>
      </c>
      <c r="E871" s="17" t="s">
        <v>3088</v>
      </c>
      <c r="F871" s="17">
        <v>6517938</v>
      </c>
      <c r="G871" s="17" t="s">
        <v>3089</v>
      </c>
      <c r="H871" s="17" t="s">
        <v>3468</v>
      </c>
      <c r="K871" s="17">
        <v>30</v>
      </c>
      <c r="M871" s="17">
        <v>31</v>
      </c>
      <c r="P871" s="17" t="str">
        <f t="shared" si="41"/>
        <v>yes</v>
      </c>
      <c r="Q871" s="17">
        <v>60.8030993482</v>
      </c>
      <c r="R871" s="17">
        <v>-147.8383026123</v>
      </c>
      <c r="S871" s="17" t="s">
        <v>80</v>
      </c>
      <c r="U871" s="17" t="s">
        <v>42</v>
      </c>
    </row>
    <row r="872" spans="1:22" x14ac:dyDescent="0.2">
      <c r="A872" s="17" t="s">
        <v>24</v>
      </c>
      <c r="B872" s="18">
        <v>43271</v>
      </c>
      <c r="C872" s="17">
        <f t="shared" si="39"/>
        <v>6</v>
      </c>
      <c r="D872" s="17">
        <f t="shared" si="40"/>
        <v>2018</v>
      </c>
      <c r="E872" s="17" t="s">
        <v>3088</v>
      </c>
      <c r="F872" s="17">
        <v>6517938</v>
      </c>
      <c r="G872" s="17" t="s">
        <v>3089</v>
      </c>
      <c r="H872" s="17" t="s">
        <v>3468</v>
      </c>
      <c r="K872" s="17">
        <v>30</v>
      </c>
      <c r="M872" s="17">
        <v>31</v>
      </c>
      <c r="P872" s="17" t="str">
        <f t="shared" si="41"/>
        <v>yes</v>
      </c>
      <c r="Q872" s="17">
        <v>60.8030993482</v>
      </c>
      <c r="R872" s="17">
        <v>-147.8383026123</v>
      </c>
      <c r="S872" s="17" t="s">
        <v>3109</v>
      </c>
      <c r="U872" s="17" t="s">
        <v>42</v>
      </c>
    </row>
    <row r="873" spans="1:22" x14ac:dyDescent="0.2">
      <c r="A873" s="17" t="s">
        <v>24</v>
      </c>
      <c r="B873" s="18">
        <v>43327</v>
      </c>
      <c r="C873" s="17">
        <f t="shared" si="39"/>
        <v>8</v>
      </c>
      <c r="D873" s="17">
        <f t="shared" si="40"/>
        <v>2018</v>
      </c>
      <c r="E873" s="17" t="s">
        <v>3088</v>
      </c>
      <c r="F873" s="17">
        <v>6518117</v>
      </c>
      <c r="G873" s="17" t="s">
        <v>3089</v>
      </c>
      <c r="H873" s="17" t="s">
        <v>3469</v>
      </c>
      <c r="I873" s="17">
        <v>485</v>
      </c>
      <c r="K873" s="17">
        <v>154.69999999999999</v>
      </c>
      <c r="M873" s="17">
        <v>38</v>
      </c>
      <c r="P873" s="17" t="str">
        <f t="shared" si="41"/>
        <v>no</v>
      </c>
      <c r="Q873" s="17">
        <v>54.7833333333</v>
      </c>
      <c r="R873" s="17">
        <v>-165.91833333330001</v>
      </c>
      <c r="S873" s="17" t="s">
        <v>1715</v>
      </c>
      <c r="U873" s="17" t="s">
        <v>42</v>
      </c>
    </row>
    <row r="874" spans="1:22" x14ac:dyDescent="0.2">
      <c r="A874" s="17" t="s">
        <v>24</v>
      </c>
      <c r="B874" s="18">
        <v>43327</v>
      </c>
      <c r="C874" s="17">
        <f t="shared" si="39"/>
        <v>8</v>
      </c>
      <c r="D874" s="17">
        <f t="shared" si="40"/>
        <v>2018</v>
      </c>
      <c r="E874" s="17" t="s">
        <v>3088</v>
      </c>
      <c r="F874" s="17">
        <v>6518117</v>
      </c>
      <c r="G874" s="17" t="s">
        <v>3089</v>
      </c>
      <c r="H874" s="17" t="s">
        <v>3469</v>
      </c>
      <c r="I874" s="17">
        <v>485</v>
      </c>
      <c r="K874" s="17">
        <v>154.69999999999999</v>
      </c>
      <c r="M874" s="17">
        <v>38</v>
      </c>
      <c r="P874" s="17" t="str">
        <f t="shared" si="41"/>
        <v>no</v>
      </c>
      <c r="Q874" s="17">
        <v>54.7833333333</v>
      </c>
      <c r="R874" s="17">
        <v>-165.91833333330001</v>
      </c>
      <c r="S874" s="17" t="s">
        <v>3095</v>
      </c>
      <c r="U874" s="17" t="s">
        <v>42</v>
      </c>
    </row>
    <row r="875" spans="1:22" x14ac:dyDescent="0.2">
      <c r="A875" s="17" t="s">
        <v>24</v>
      </c>
      <c r="B875" s="18">
        <v>43329</v>
      </c>
      <c r="C875" s="17">
        <f t="shared" si="39"/>
        <v>8</v>
      </c>
      <c r="D875" s="17">
        <f t="shared" si="40"/>
        <v>2018</v>
      </c>
      <c r="E875" s="17" t="s">
        <v>3088</v>
      </c>
      <c r="F875" s="17">
        <v>6518678</v>
      </c>
      <c r="G875" s="17" t="s">
        <v>3089</v>
      </c>
      <c r="H875" s="17" t="s">
        <v>3328</v>
      </c>
      <c r="I875" s="17">
        <v>1119</v>
      </c>
      <c r="K875" s="17">
        <v>192.2</v>
      </c>
      <c r="M875" s="17">
        <v>42</v>
      </c>
      <c r="P875" s="17" t="str">
        <f t="shared" si="41"/>
        <v>no</v>
      </c>
      <c r="Q875" s="17">
        <v>53.2358333333</v>
      </c>
      <c r="R875" s="17">
        <v>-170.01750000000001</v>
      </c>
      <c r="S875" s="17" t="s">
        <v>3120</v>
      </c>
      <c r="U875" s="17" t="s">
        <v>3093</v>
      </c>
    </row>
    <row r="876" spans="1:22" x14ac:dyDescent="0.2">
      <c r="A876" s="17" t="s">
        <v>24</v>
      </c>
      <c r="B876" s="18">
        <v>43329</v>
      </c>
      <c r="C876" s="17">
        <f t="shared" si="39"/>
        <v>8</v>
      </c>
      <c r="D876" s="17">
        <f t="shared" si="40"/>
        <v>2018</v>
      </c>
      <c r="E876" s="17" t="s">
        <v>3088</v>
      </c>
      <c r="F876" s="17">
        <v>6518678</v>
      </c>
      <c r="G876" s="17" t="s">
        <v>3089</v>
      </c>
      <c r="H876" s="17" t="s">
        <v>3328</v>
      </c>
      <c r="I876" s="17">
        <v>1119</v>
      </c>
      <c r="K876" s="17">
        <v>192.2</v>
      </c>
      <c r="M876" s="17">
        <v>42</v>
      </c>
      <c r="P876" s="17" t="str">
        <f t="shared" si="41"/>
        <v>no</v>
      </c>
      <c r="Q876" s="17">
        <v>53.2358333333</v>
      </c>
      <c r="R876" s="17">
        <v>-170.01750000000001</v>
      </c>
      <c r="S876" s="17" t="s">
        <v>3095</v>
      </c>
      <c r="U876" s="17" t="s">
        <v>3093</v>
      </c>
    </row>
    <row r="877" spans="1:22" x14ac:dyDescent="0.2">
      <c r="A877" s="17" t="s">
        <v>24</v>
      </c>
      <c r="B877" s="18">
        <v>43321</v>
      </c>
      <c r="C877" s="17">
        <f t="shared" si="39"/>
        <v>8</v>
      </c>
      <c r="D877" s="17">
        <f t="shared" si="40"/>
        <v>2018</v>
      </c>
      <c r="E877" s="17" t="s">
        <v>3088</v>
      </c>
      <c r="F877" s="17">
        <v>6518882</v>
      </c>
      <c r="G877" s="17" t="s">
        <v>3309</v>
      </c>
      <c r="H877" s="17" t="s">
        <v>3470</v>
      </c>
      <c r="P877" s="17" t="str">
        <f t="shared" si="41"/>
        <v>yes</v>
      </c>
      <c r="Q877" s="17">
        <v>59.238048010699998</v>
      </c>
      <c r="R877" s="17">
        <v>-135.43798454879999</v>
      </c>
      <c r="S877" s="17" t="s">
        <v>3091</v>
      </c>
      <c r="U877" s="17" t="s">
        <v>3093</v>
      </c>
      <c r="V877" s="17" t="s">
        <v>1894</v>
      </c>
    </row>
    <row r="878" spans="1:22" x14ac:dyDescent="0.2">
      <c r="A878" s="17" t="s">
        <v>24</v>
      </c>
      <c r="B878" s="18">
        <v>43286</v>
      </c>
      <c r="C878" s="17">
        <f t="shared" si="39"/>
        <v>7</v>
      </c>
      <c r="D878" s="17">
        <f t="shared" si="40"/>
        <v>2018</v>
      </c>
      <c r="E878" s="17" t="s">
        <v>3088</v>
      </c>
      <c r="F878" s="17">
        <v>6519011</v>
      </c>
      <c r="G878" s="17" t="s">
        <v>3098</v>
      </c>
      <c r="H878" s="17" t="s">
        <v>3362</v>
      </c>
      <c r="I878" s="17">
        <v>1328</v>
      </c>
      <c r="K878" s="17">
        <v>217.5</v>
      </c>
      <c r="M878" s="17">
        <v>47</v>
      </c>
      <c r="P878" s="17" t="str">
        <f t="shared" si="41"/>
        <v>no</v>
      </c>
      <c r="Q878" s="17">
        <v>57.503251470000002</v>
      </c>
      <c r="R878" s="17">
        <v>-134.56939475819999</v>
      </c>
      <c r="S878" s="17" t="s">
        <v>3096</v>
      </c>
      <c r="U878" s="17" t="s">
        <v>42</v>
      </c>
    </row>
    <row r="879" spans="1:22" x14ac:dyDescent="0.2">
      <c r="A879" s="17" t="s">
        <v>24</v>
      </c>
      <c r="B879" s="18">
        <v>43286</v>
      </c>
      <c r="C879" s="17">
        <f t="shared" si="39"/>
        <v>7</v>
      </c>
      <c r="D879" s="17">
        <f t="shared" si="40"/>
        <v>2018</v>
      </c>
      <c r="E879" s="17" t="s">
        <v>3088</v>
      </c>
      <c r="F879" s="17">
        <v>6519011</v>
      </c>
      <c r="G879" s="17" t="s">
        <v>3098</v>
      </c>
      <c r="H879" s="17" t="s">
        <v>3362</v>
      </c>
      <c r="I879" s="17">
        <v>1328</v>
      </c>
      <c r="K879" s="17">
        <v>217.5</v>
      </c>
      <c r="M879" s="17">
        <v>47</v>
      </c>
      <c r="P879" s="17" t="str">
        <f t="shared" si="41"/>
        <v>no</v>
      </c>
      <c r="Q879" s="17">
        <v>57.503251470000002</v>
      </c>
      <c r="R879" s="17">
        <v>-134.56939475819999</v>
      </c>
      <c r="S879" s="17" t="s">
        <v>3120</v>
      </c>
      <c r="U879" s="17" t="s">
        <v>42</v>
      </c>
    </row>
    <row r="880" spans="1:22" x14ac:dyDescent="0.2">
      <c r="A880" s="17" t="s">
        <v>24</v>
      </c>
      <c r="B880" s="18">
        <v>43326</v>
      </c>
      <c r="C880" s="17">
        <f t="shared" si="39"/>
        <v>8</v>
      </c>
      <c r="D880" s="17">
        <f t="shared" si="40"/>
        <v>2018</v>
      </c>
      <c r="E880" s="17" t="s">
        <v>3088</v>
      </c>
      <c r="F880" s="17">
        <v>6519714</v>
      </c>
      <c r="G880" s="17" t="s">
        <v>3089</v>
      </c>
      <c r="H880" s="17" t="s">
        <v>3205</v>
      </c>
      <c r="I880" s="17">
        <v>190</v>
      </c>
      <c r="K880" s="17">
        <v>88.3</v>
      </c>
      <c r="M880" s="17">
        <v>53</v>
      </c>
      <c r="P880" s="17" t="str">
        <f t="shared" si="41"/>
        <v>yes</v>
      </c>
      <c r="Q880" s="17">
        <v>59.4666666667</v>
      </c>
      <c r="R880" s="17">
        <v>-175.6666666667</v>
      </c>
      <c r="S880" s="17" t="s">
        <v>3096</v>
      </c>
      <c r="U880" s="17" t="s">
        <v>42</v>
      </c>
    </row>
    <row r="881" spans="1:22" x14ac:dyDescent="0.2">
      <c r="A881" s="17" t="s">
        <v>24</v>
      </c>
      <c r="B881" s="18">
        <v>43326</v>
      </c>
      <c r="C881" s="17">
        <f t="shared" si="39"/>
        <v>8</v>
      </c>
      <c r="D881" s="17">
        <f t="shared" si="40"/>
        <v>2018</v>
      </c>
      <c r="E881" s="17" t="s">
        <v>3088</v>
      </c>
      <c r="F881" s="17">
        <v>6519714</v>
      </c>
      <c r="G881" s="17" t="s">
        <v>3089</v>
      </c>
      <c r="H881" s="17" t="s">
        <v>3205</v>
      </c>
      <c r="I881" s="17">
        <v>190</v>
      </c>
      <c r="K881" s="17">
        <v>88.3</v>
      </c>
      <c r="M881" s="17">
        <v>53</v>
      </c>
      <c r="P881" s="17" t="str">
        <f t="shared" si="41"/>
        <v>yes</v>
      </c>
      <c r="Q881" s="17">
        <v>59.4666666667</v>
      </c>
      <c r="R881" s="17">
        <v>-175.6666666667</v>
      </c>
      <c r="S881" s="17" t="s">
        <v>3095</v>
      </c>
      <c r="U881" s="17" t="s">
        <v>42</v>
      </c>
    </row>
    <row r="882" spans="1:22" x14ac:dyDescent="0.2">
      <c r="A882" s="17" t="s">
        <v>24</v>
      </c>
      <c r="B882" s="18">
        <v>43334</v>
      </c>
      <c r="C882" s="17">
        <f t="shared" si="39"/>
        <v>8</v>
      </c>
      <c r="D882" s="17">
        <f t="shared" si="40"/>
        <v>2018</v>
      </c>
      <c r="E882" s="17" t="s">
        <v>3088</v>
      </c>
      <c r="F882" s="17">
        <v>6521060</v>
      </c>
      <c r="G882" s="17" t="s">
        <v>3098</v>
      </c>
      <c r="H882" s="17" t="s">
        <v>3471</v>
      </c>
      <c r="K882" s="17">
        <v>40.1</v>
      </c>
      <c r="M882" s="17">
        <v>40</v>
      </c>
      <c r="P882" s="17" t="str">
        <f t="shared" si="41"/>
        <v>no</v>
      </c>
      <c r="Q882" s="17">
        <v>57.775952782099999</v>
      </c>
      <c r="R882" s="17">
        <v>-152.43181085579999</v>
      </c>
      <c r="S882" s="17" t="s">
        <v>80</v>
      </c>
      <c r="U882" s="17" t="s">
        <v>42</v>
      </c>
    </row>
    <row r="883" spans="1:22" x14ac:dyDescent="0.2">
      <c r="A883" s="17" t="s">
        <v>24</v>
      </c>
      <c r="B883" s="18">
        <v>43334</v>
      </c>
      <c r="C883" s="17">
        <f t="shared" si="39"/>
        <v>8</v>
      </c>
      <c r="D883" s="17">
        <f t="shared" si="40"/>
        <v>2018</v>
      </c>
      <c r="E883" s="17" t="s">
        <v>3088</v>
      </c>
      <c r="F883" s="17">
        <v>6521060</v>
      </c>
      <c r="G883" s="17" t="s">
        <v>3098</v>
      </c>
      <c r="H883" s="17" t="s">
        <v>3471</v>
      </c>
      <c r="K883" s="17">
        <v>40.1</v>
      </c>
      <c r="M883" s="17">
        <v>40</v>
      </c>
      <c r="P883" s="17" t="str">
        <f t="shared" si="41"/>
        <v>no</v>
      </c>
      <c r="Q883" s="17">
        <v>57.775952782099999</v>
      </c>
      <c r="R883" s="17">
        <v>-152.43181085579999</v>
      </c>
      <c r="S883" s="17" t="s">
        <v>3109</v>
      </c>
      <c r="U883" s="17" t="s">
        <v>42</v>
      </c>
    </row>
    <row r="884" spans="1:22" x14ac:dyDescent="0.2">
      <c r="A884" s="17" t="s">
        <v>24</v>
      </c>
      <c r="B884" s="18">
        <v>43335</v>
      </c>
      <c r="C884" s="17">
        <f t="shared" si="39"/>
        <v>8</v>
      </c>
      <c r="D884" s="17">
        <f t="shared" si="40"/>
        <v>2018</v>
      </c>
      <c r="E884" s="17" t="s">
        <v>3088</v>
      </c>
      <c r="F884" s="17">
        <v>6521146</v>
      </c>
      <c r="G884" s="17" t="s">
        <v>3098</v>
      </c>
      <c r="H884" s="17" t="s">
        <v>3472</v>
      </c>
      <c r="K884" s="17">
        <v>47</v>
      </c>
      <c r="M884" s="17">
        <v>22</v>
      </c>
      <c r="P884" s="17" t="str">
        <f t="shared" si="41"/>
        <v>no</v>
      </c>
      <c r="Q884" s="17">
        <v>55.3504259296</v>
      </c>
      <c r="R884" s="17">
        <v>-131.6818556785</v>
      </c>
      <c r="S884" s="17" t="s">
        <v>3091</v>
      </c>
      <c r="U884" s="17" t="s">
        <v>3093</v>
      </c>
      <c r="V884" s="17" t="s">
        <v>1894</v>
      </c>
    </row>
    <row r="885" spans="1:22" x14ac:dyDescent="0.2">
      <c r="A885" s="17" t="s">
        <v>24</v>
      </c>
      <c r="B885" s="18">
        <v>43274</v>
      </c>
      <c r="C885" s="17">
        <f t="shared" si="39"/>
        <v>6</v>
      </c>
      <c r="D885" s="17">
        <f t="shared" si="40"/>
        <v>2018</v>
      </c>
      <c r="E885" s="17" t="s">
        <v>3088</v>
      </c>
      <c r="F885" s="17">
        <v>6522044</v>
      </c>
      <c r="G885" s="17" t="s">
        <v>3302</v>
      </c>
      <c r="H885" s="17" t="s">
        <v>3473</v>
      </c>
      <c r="K885" s="17">
        <v>78.5</v>
      </c>
      <c r="M885" s="17">
        <v>21</v>
      </c>
      <c r="P885" s="17" t="str">
        <f t="shared" si="41"/>
        <v>yes</v>
      </c>
      <c r="Q885" s="17">
        <v>58.272438972800003</v>
      </c>
      <c r="R885" s="17">
        <v>-134.7123870849</v>
      </c>
      <c r="S885" s="17" t="s">
        <v>3096</v>
      </c>
      <c r="U885" s="17" t="s">
        <v>42</v>
      </c>
    </row>
    <row r="886" spans="1:22" x14ac:dyDescent="0.2">
      <c r="A886" s="17" t="s">
        <v>24</v>
      </c>
      <c r="B886" s="18">
        <v>43309</v>
      </c>
      <c r="C886" s="17">
        <f t="shared" si="39"/>
        <v>7</v>
      </c>
      <c r="D886" s="17">
        <f t="shared" si="40"/>
        <v>2018</v>
      </c>
      <c r="E886" s="17" t="s">
        <v>3088</v>
      </c>
      <c r="F886" s="17">
        <v>6525736</v>
      </c>
      <c r="G886" s="17" t="s">
        <v>3098</v>
      </c>
      <c r="H886" s="17" t="s">
        <v>3304</v>
      </c>
      <c r="I886" s="17">
        <v>155</v>
      </c>
      <c r="K886" s="17">
        <v>110.9</v>
      </c>
      <c r="M886" s="17">
        <v>45</v>
      </c>
      <c r="P886" s="17" t="str">
        <f t="shared" si="41"/>
        <v>yes</v>
      </c>
      <c r="Q886" s="17">
        <v>58.021088621899999</v>
      </c>
      <c r="R886" s="17">
        <v>-152.4259948088</v>
      </c>
      <c r="S886" s="17" t="s">
        <v>3096</v>
      </c>
      <c r="U886" s="17" t="s">
        <v>42</v>
      </c>
    </row>
    <row r="887" spans="1:22" x14ac:dyDescent="0.2">
      <c r="A887" s="17" t="s">
        <v>24</v>
      </c>
      <c r="B887" s="18">
        <v>43309</v>
      </c>
      <c r="C887" s="17">
        <f t="shared" si="39"/>
        <v>7</v>
      </c>
      <c r="D887" s="17">
        <f t="shared" si="40"/>
        <v>2018</v>
      </c>
      <c r="E887" s="17" t="s">
        <v>3088</v>
      </c>
      <c r="F887" s="17">
        <v>6525736</v>
      </c>
      <c r="G887" s="17" t="s">
        <v>3098</v>
      </c>
      <c r="H887" s="17" t="s">
        <v>3304</v>
      </c>
      <c r="I887" s="17">
        <v>155</v>
      </c>
      <c r="K887" s="17">
        <v>110.9</v>
      </c>
      <c r="M887" s="17">
        <v>45</v>
      </c>
      <c r="P887" s="17" t="str">
        <f t="shared" si="41"/>
        <v>yes</v>
      </c>
      <c r="Q887" s="17">
        <v>58.021088621899999</v>
      </c>
      <c r="R887" s="17">
        <v>-152.4259948088</v>
      </c>
      <c r="S887" s="17" t="s">
        <v>3095</v>
      </c>
      <c r="U887" s="17" t="s">
        <v>42</v>
      </c>
    </row>
    <row r="888" spans="1:22" x14ac:dyDescent="0.2">
      <c r="A888" s="17" t="s">
        <v>24</v>
      </c>
      <c r="B888" s="18">
        <v>43341</v>
      </c>
      <c r="C888" s="17">
        <f t="shared" si="39"/>
        <v>8</v>
      </c>
      <c r="D888" s="17">
        <f t="shared" si="40"/>
        <v>2018</v>
      </c>
      <c r="E888" s="17" t="s">
        <v>3088</v>
      </c>
      <c r="F888" s="17">
        <v>6526938</v>
      </c>
      <c r="G888" s="17" t="s">
        <v>3154</v>
      </c>
      <c r="H888" s="17" t="s">
        <v>3474</v>
      </c>
      <c r="I888" s="17">
        <v>60</v>
      </c>
      <c r="K888" s="17">
        <v>72.2</v>
      </c>
      <c r="M888" s="17">
        <v>32</v>
      </c>
      <c r="P888" s="17" t="str">
        <f t="shared" si="41"/>
        <v>yes</v>
      </c>
      <c r="Q888" s="17">
        <v>59.229195438799998</v>
      </c>
      <c r="R888" s="17">
        <v>-135.4353333892</v>
      </c>
      <c r="S888" s="17" t="s">
        <v>3091</v>
      </c>
      <c r="U888" s="17" t="s">
        <v>3093</v>
      </c>
      <c r="V888" s="17" t="s">
        <v>1894</v>
      </c>
    </row>
    <row r="889" spans="1:22" x14ac:dyDescent="0.2">
      <c r="A889" s="17" t="s">
        <v>24</v>
      </c>
      <c r="B889" s="18">
        <v>43295</v>
      </c>
      <c r="C889" s="17">
        <f t="shared" si="39"/>
        <v>7</v>
      </c>
      <c r="D889" s="17">
        <f t="shared" si="40"/>
        <v>2018</v>
      </c>
      <c r="E889" s="17" t="s">
        <v>3088</v>
      </c>
      <c r="F889" s="17">
        <v>6527860</v>
      </c>
      <c r="G889" s="17" t="s">
        <v>3089</v>
      </c>
      <c r="H889" s="17" t="s">
        <v>3475</v>
      </c>
      <c r="I889" s="17">
        <v>1109</v>
      </c>
      <c r="K889" s="17">
        <v>175.6</v>
      </c>
      <c r="M889" s="17">
        <v>37</v>
      </c>
      <c r="P889" s="17" t="str">
        <f t="shared" si="41"/>
        <v>no</v>
      </c>
      <c r="Q889" s="17">
        <v>51.7166666667</v>
      </c>
      <c r="R889" s="17">
        <v>-178.25</v>
      </c>
      <c r="S889" s="17" t="s">
        <v>1715</v>
      </c>
      <c r="U889" s="17" t="s">
        <v>3093</v>
      </c>
    </row>
    <row r="890" spans="1:22" x14ac:dyDescent="0.2">
      <c r="A890" s="17" t="s">
        <v>24</v>
      </c>
      <c r="B890" s="18">
        <v>43295</v>
      </c>
      <c r="C890" s="17">
        <f t="shared" si="39"/>
        <v>7</v>
      </c>
      <c r="D890" s="17">
        <f t="shared" si="40"/>
        <v>2018</v>
      </c>
      <c r="E890" s="17" t="s">
        <v>3088</v>
      </c>
      <c r="F890" s="17">
        <v>6527860</v>
      </c>
      <c r="G890" s="17" t="s">
        <v>3089</v>
      </c>
      <c r="H890" s="17" t="s">
        <v>3475</v>
      </c>
      <c r="I890" s="17">
        <v>1109</v>
      </c>
      <c r="K890" s="17">
        <v>175.6</v>
      </c>
      <c r="M890" s="17">
        <v>37</v>
      </c>
      <c r="P890" s="17" t="str">
        <f t="shared" si="41"/>
        <v>no</v>
      </c>
      <c r="Q890" s="17">
        <v>51.7166666667</v>
      </c>
      <c r="R890" s="17">
        <v>-178.25</v>
      </c>
      <c r="S890" s="17" t="s">
        <v>3095</v>
      </c>
      <c r="U890" s="17" t="s">
        <v>3093</v>
      </c>
    </row>
    <row r="891" spans="1:22" x14ac:dyDescent="0.2">
      <c r="A891" s="17" t="s">
        <v>24</v>
      </c>
      <c r="B891" s="18">
        <v>43295</v>
      </c>
      <c r="C891" s="17">
        <f t="shared" si="39"/>
        <v>7</v>
      </c>
      <c r="D891" s="17">
        <f t="shared" si="40"/>
        <v>2018</v>
      </c>
      <c r="E891" s="17" t="s">
        <v>3088</v>
      </c>
      <c r="F891" s="17">
        <v>6527860</v>
      </c>
      <c r="G891" s="17" t="s">
        <v>3089</v>
      </c>
      <c r="H891" s="17" t="s">
        <v>3475</v>
      </c>
      <c r="I891" s="17">
        <v>1109</v>
      </c>
      <c r="K891" s="17">
        <v>175.6</v>
      </c>
      <c r="M891" s="17">
        <v>37</v>
      </c>
      <c r="P891" s="17" t="str">
        <f t="shared" si="41"/>
        <v>no</v>
      </c>
      <c r="Q891" s="17">
        <v>51.7166666667</v>
      </c>
      <c r="R891" s="17">
        <v>-178.25</v>
      </c>
      <c r="S891" s="17" t="s">
        <v>3096</v>
      </c>
      <c r="U891" s="17" t="s">
        <v>3093</v>
      </c>
    </row>
    <row r="892" spans="1:22" x14ac:dyDescent="0.2">
      <c r="A892" s="17" t="s">
        <v>24</v>
      </c>
      <c r="B892" s="18">
        <v>43294</v>
      </c>
      <c r="C892" s="17">
        <f t="shared" si="39"/>
        <v>7</v>
      </c>
      <c r="D892" s="17">
        <f t="shared" si="40"/>
        <v>2018</v>
      </c>
      <c r="E892" s="17" t="s">
        <v>3088</v>
      </c>
      <c r="F892" s="17">
        <v>6527934</v>
      </c>
      <c r="G892" s="17" t="s">
        <v>3089</v>
      </c>
      <c r="H892" s="17" t="s">
        <v>3476</v>
      </c>
      <c r="I892" s="17">
        <v>1087</v>
      </c>
      <c r="K892" s="17">
        <v>215.1</v>
      </c>
      <c r="M892" s="17">
        <v>39</v>
      </c>
      <c r="P892" s="17" t="str">
        <f t="shared" si="41"/>
        <v>yes</v>
      </c>
      <c r="Q892" s="17">
        <v>58.700949999999999</v>
      </c>
      <c r="R892" s="17">
        <v>-157.26001666670001</v>
      </c>
      <c r="S892" s="17" t="s">
        <v>3096</v>
      </c>
      <c r="U892" s="17" t="s">
        <v>42</v>
      </c>
    </row>
    <row r="893" spans="1:22" x14ac:dyDescent="0.2">
      <c r="A893" s="17" t="s">
        <v>24</v>
      </c>
      <c r="B893" s="18">
        <v>43326</v>
      </c>
      <c r="C893" s="17">
        <f t="shared" si="39"/>
        <v>8</v>
      </c>
      <c r="D893" s="17">
        <f t="shared" si="40"/>
        <v>2018</v>
      </c>
      <c r="E893" s="17" t="s">
        <v>3088</v>
      </c>
      <c r="F893" s="17">
        <v>6533201</v>
      </c>
      <c r="G893" s="17" t="s">
        <v>3089</v>
      </c>
      <c r="H893" s="17" t="s">
        <v>3477</v>
      </c>
      <c r="I893" s="17">
        <v>183</v>
      </c>
      <c r="K893" s="17">
        <v>81.7</v>
      </c>
      <c r="M893" s="17">
        <v>45</v>
      </c>
      <c r="P893" s="17" t="str">
        <f t="shared" si="41"/>
        <v>yes</v>
      </c>
      <c r="Q893" s="17">
        <v>61.122215391399997</v>
      </c>
      <c r="R893" s="17">
        <v>-146.57744979860001</v>
      </c>
      <c r="S893" s="17" t="s">
        <v>80</v>
      </c>
      <c r="U893" s="17" t="s">
        <v>3093</v>
      </c>
    </row>
    <row r="894" spans="1:22" x14ac:dyDescent="0.2">
      <c r="A894" s="17" t="s">
        <v>24</v>
      </c>
      <c r="B894" s="18">
        <v>43293</v>
      </c>
      <c r="C894" s="17">
        <f t="shared" si="39"/>
        <v>7</v>
      </c>
      <c r="D894" s="17">
        <f t="shared" si="40"/>
        <v>2018</v>
      </c>
      <c r="E894" s="17" t="s">
        <v>3088</v>
      </c>
      <c r="F894" s="17">
        <v>6533336</v>
      </c>
      <c r="G894" s="17" t="s">
        <v>3089</v>
      </c>
      <c r="H894" s="17" t="s">
        <v>3478</v>
      </c>
      <c r="P894" s="17" t="str">
        <f t="shared" si="41"/>
        <v>yes</v>
      </c>
      <c r="Q894" s="17">
        <v>58.656766666700001</v>
      </c>
      <c r="R894" s="17">
        <v>-158.42173333330001</v>
      </c>
      <c r="S894" s="17" t="s">
        <v>3109</v>
      </c>
      <c r="U894" s="17" t="s">
        <v>42</v>
      </c>
    </row>
    <row r="895" spans="1:22" x14ac:dyDescent="0.2">
      <c r="A895" s="17" t="s">
        <v>24</v>
      </c>
      <c r="B895" s="18">
        <v>43293</v>
      </c>
      <c r="C895" s="17">
        <f t="shared" si="39"/>
        <v>7</v>
      </c>
      <c r="D895" s="17">
        <f t="shared" si="40"/>
        <v>2018</v>
      </c>
      <c r="E895" s="17" t="s">
        <v>3088</v>
      </c>
      <c r="F895" s="17">
        <v>6533336</v>
      </c>
      <c r="G895" s="17" t="s">
        <v>3089</v>
      </c>
      <c r="H895" s="17" t="s">
        <v>3478</v>
      </c>
      <c r="P895" s="17" t="str">
        <f t="shared" si="41"/>
        <v>yes</v>
      </c>
      <c r="Q895" s="17">
        <v>58.667152598800001</v>
      </c>
      <c r="R895" s="17">
        <v>-158.33024597170001</v>
      </c>
      <c r="S895" s="17" t="s">
        <v>80</v>
      </c>
      <c r="U895" s="17" t="s">
        <v>42</v>
      </c>
    </row>
    <row r="896" spans="1:22" x14ac:dyDescent="0.2">
      <c r="A896" s="17" t="s">
        <v>24</v>
      </c>
      <c r="B896" s="18">
        <v>43346</v>
      </c>
      <c r="C896" s="17">
        <f t="shared" si="39"/>
        <v>9</v>
      </c>
      <c r="D896" s="17">
        <f t="shared" si="40"/>
        <v>2018</v>
      </c>
      <c r="E896" s="17" t="s">
        <v>3088</v>
      </c>
      <c r="F896" s="17">
        <v>6533981</v>
      </c>
      <c r="G896" s="17" t="s">
        <v>3110</v>
      </c>
      <c r="H896" s="17" t="s">
        <v>3111</v>
      </c>
      <c r="K896" s="17">
        <v>223</v>
      </c>
      <c r="M896" s="17">
        <v>47</v>
      </c>
      <c r="P896" s="17" t="str">
        <f t="shared" si="41"/>
        <v>yes</v>
      </c>
      <c r="Q896" s="17">
        <v>59.54</v>
      </c>
      <c r="R896" s="17">
        <v>-174.72333333329999</v>
      </c>
      <c r="S896" s="17" t="s">
        <v>3095</v>
      </c>
      <c r="U896" s="17" t="s">
        <v>42</v>
      </c>
    </row>
    <row r="897" spans="1:22" x14ac:dyDescent="0.2">
      <c r="A897" s="17" t="s">
        <v>24</v>
      </c>
      <c r="B897" s="18">
        <v>43346</v>
      </c>
      <c r="C897" s="17">
        <f t="shared" si="39"/>
        <v>9</v>
      </c>
      <c r="D897" s="17">
        <f t="shared" si="40"/>
        <v>2018</v>
      </c>
      <c r="E897" s="17" t="s">
        <v>3088</v>
      </c>
      <c r="F897" s="17">
        <v>6533981</v>
      </c>
      <c r="G897" s="17" t="s">
        <v>3110</v>
      </c>
      <c r="H897" s="17" t="s">
        <v>3111</v>
      </c>
      <c r="K897" s="17">
        <v>223</v>
      </c>
      <c r="M897" s="17">
        <v>47</v>
      </c>
      <c r="P897" s="17" t="str">
        <f t="shared" si="41"/>
        <v>yes</v>
      </c>
      <c r="Q897" s="17">
        <v>59.54</v>
      </c>
      <c r="R897" s="17">
        <v>-174.72333333329999</v>
      </c>
      <c r="S897" s="17" t="s">
        <v>3096</v>
      </c>
      <c r="U897" s="17" t="s">
        <v>42</v>
      </c>
    </row>
    <row r="898" spans="1:22" x14ac:dyDescent="0.2">
      <c r="A898" s="17" t="s">
        <v>24</v>
      </c>
      <c r="B898" s="18">
        <v>43347</v>
      </c>
      <c r="C898" s="17">
        <f t="shared" si="39"/>
        <v>9</v>
      </c>
      <c r="D898" s="17">
        <f t="shared" si="40"/>
        <v>2018</v>
      </c>
      <c r="E898" s="17" t="s">
        <v>3088</v>
      </c>
      <c r="F898" s="17">
        <v>6534279</v>
      </c>
      <c r="G898" s="17" t="s">
        <v>3098</v>
      </c>
      <c r="H898" s="17" t="s">
        <v>3479</v>
      </c>
      <c r="I898" s="17">
        <v>198</v>
      </c>
      <c r="K898" s="17">
        <v>118.7</v>
      </c>
      <c r="M898" s="17">
        <v>44</v>
      </c>
      <c r="P898" s="17" t="str">
        <f t="shared" si="41"/>
        <v>yes</v>
      </c>
      <c r="Q898" s="17">
        <v>66.903333333299997</v>
      </c>
      <c r="R898" s="17">
        <v>-163.64166666669999</v>
      </c>
      <c r="S898" s="17" t="s">
        <v>3096</v>
      </c>
      <c r="U898" s="17" t="s">
        <v>42</v>
      </c>
    </row>
    <row r="899" spans="1:22" x14ac:dyDescent="0.2">
      <c r="A899" s="17" t="s">
        <v>24</v>
      </c>
      <c r="B899" s="18">
        <v>43294</v>
      </c>
      <c r="C899" s="17">
        <f t="shared" ref="C899:C962" si="42">MONTH(B899)</f>
        <v>7</v>
      </c>
      <c r="D899" s="17">
        <f t="shared" ref="D899:D962" si="43">YEAR(B899)</f>
        <v>2018</v>
      </c>
      <c r="E899" s="17" t="s">
        <v>3088</v>
      </c>
      <c r="F899" s="17">
        <v>6534483</v>
      </c>
      <c r="G899" s="17" t="s">
        <v>3101</v>
      </c>
      <c r="H899" s="17" t="s">
        <v>3480</v>
      </c>
      <c r="K899" s="17">
        <v>31</v>
      </c>
      <c r="P899" s="17" t="str">
        <f t="shared" ref="P899:P962" si="44">IF(Q899&gt;=58,"yes","no")</f>
        <v>no</v>
      </c>
      <c r="Q899" s="17">
        <v>56.970841907999997</v>
      </c>
      <c r="R899" s="17">
        <v>-135.51307952849999</v>
      </c>
      <c r="S899" s="17" t="s">
        <v>3091</v>
      </c>
      <c r="U899" s="17" t="s">
        <v>42</v>
      </c>
      <c r="V899" s="17" t="s">
        <v>1894</v>
      </c>
    </row>
    <row r="900" spans="1:22" x14ac:dyDescent="0.2">
      <c r="A900" s="17" t="s">
        <v>24</v>
      </c>
      <c r="B900" s="18">
        <v>43346</v>
      </c>
      <c r="C900" s="17">
        <f t="shared" si="42"/>
        <v>9</v>
      </c>
      <c r="D900" s="17">
        <f t="shared" si="43"/>
        <v>2018</v>
      </c>
      <c r="E900" s="17" t="s">
        <v>3088</v>
      </c>
      <c r="F900" s="17">
        <v>6537097</v>
      </c>
      <c r="G900" s="17" t="s">
        <v>3098</v>
      </c>
      <c r="H900" s="17" t="s">
        <v>3481</v>
      </c>
      <c r="K900" s="17">
        <v>43</v>
      </c>
      <c r="M900" s="17">
        <v>33</v>
      </c>
      <c r="P900" s="17" t="str">
        <f t="shared" si="44"/>
        <v>yes</v>
      </c>
      <c r="Q900" s="17">
        <v>59.851483333300003</v>
      </c>
      <c r="R900" s="17">
        <v>-149.4443</v>
      </c>
      <c r="S900" s="17" t="s">
        <v>3096</v>
      </c>
      <c r="U900" s="17" t="s">
        <v>42</v>
      </c>
    </row>
    <row r="901" spans="1:22" x14ac:dyDescent="0.2">
      <c r="A901" s="17" t="s">
        <v>24</v>
      </c>
      <c r="B901" s="18">
        <v>43353</v>
      </c>
      <c r="C901" s="17">
        <f t="shared" si="42"/>
        <v>9</v>
      </c>
      <c r="D901" s="17">
        <f t="shared" si="43"/>
        <v>2018</v>
      </c>
      <c r="E901" s="17" t="s">
        <v>3088</v>
      </c>
      <c r="F901" s="17">
        <v>6537450</v>
      </c>
      <c r="G901" s="17" t="s">
        <v>3089</v>
      </c>
      <c r="H901" s="17" t="s">
        <v>3482</v>
      </c>
      <c r="K901" s="17">
        <v>32</v>
      </c>
      <c r="M901" s="17">
        <v>31</v>
      </c>
      <c r="P901" s="17" t="str">
        <f t="shared" si="44"/>
        <v>yes</v>
      </c>
      <c r="Q901" s="17">
        <v>60.795999999999999</v>
      </c>
      <c r="R901" s="17">
        <v>-148.05516666669999</v>
      </c>
      <c r="S901" s="17" t="s">
        <v>36</v>
      </c>
      <c r="U901" s="17" t="s">
        <v>42</v>
      </c>
    </row>
    <row r="902" spans="1:22" x14ac:dyDescent="0.2">
      <c r="A902" s="17" t="s">
        <v>24</v>
      </c>
      <c r="B902" s="18">
        <v>43330</v>
      </c>
      <c r="C902" s="17">
        <f t="shared" si="42"/>
        <v>8</v>
      </c>
      <c r="D902" s="17">
        <f t="shared" si="43"/>
        <v>2018</v>
      </c>
      <c r="E902" s="17" t="s">
        <v>3088</v>
      </c>
      <c r="F902" s="17">
        <v>6537455</v>
      </c>
      <c r="G902" s="17" t="s">
        <v>3089</v>
      </c>
      <c r="H902" s="17" t="s">
        <v>3483</v>
      </c>
      <c r="I902" s="17">
        <v>99</v>
      </c>
      <c r="K902" s="17">
        <v>78.5</v>
      </c>
      <c r="M902" s="17">
        <v>91</v>
      </c>
      <c r="P902" s="17" t="str">
        <f t="shared" si="44"/>
        <v>no</v>
      </c>
      <c r="Q902" s="17">
        <v>57.416283333300001</v>
      </c>
      <c r="R902" s="17">
        <v>-135.06129999999999</v>
      </c>
      <c r="S902" s="17" t="s">
        <v>80</v>
      </c>
      <c r="U902" s="17" t="s">
        <v>42</v>
      </c>
    </row>
    <row r="903" spans="1:22" x14ac:dyDescent="0.2">
      <c r="A903" s="17" t="s">
        <v>24</v>
      </c>
      <c r="B903" s="18">
        <v>43353</v>
      </c>
      <c r="C903" s="17">
        <f t="shared" si="42"/>
        <v>9</v>
      </c>
      <c r="D903" s="17">
        <f t="shared" si="43"/>
        <v>2018</v>
      </c>
      <c r="E903" s="17" t="s">
        <v>3088</v>
      </c>
      <c r="F903" s="17">
        <v>6537502</v>
      </c>
      <c r="G903" s="17" t="s">
        <v>3089</v>
      </c>
      <c r="H903" s="17" t="s">
        <v>3380</v>
      </c>
      <c r="I903" s="17">
        <v>198</v>
      </c>
      <c r="K903" s="17">
        <v>91.8</v>
      </c>
      <c r="M903" s="17">
        <v>42</v>
      </c>
      <c r="P903" s="17" t="str">
        <f t="shared" si="44"/>
        <v>yes</v>
      </c>
      <c r="Q903" s="17">
        <v>60.552666666699999</v>
      </c>
      <c r="R903" s="17">
        <v>-145.7585</v>
      </c>
      <c r="S903" s="17" t="s">
        <v>39</v>
      </c>
      <c r="U903" s="17" t="s">
        <v>42</v>
      </c>
    </row>
    <row r="904" spans="1:22" x14ac:dyDescent="0.2">
      <c r="A904" s="17" t="s">
        <v>24</v>
      </c>
      <c r="B904" s="18">
        <v>43353</v>
      </c>
      <c r="C904" s="17">
        <f t="shared" si="42"/>
        <v>9</v>
      </c>
      <c r="D904" s="17">
        <f t="shared" si="43"/>
        <v>2018</v>
      </c>
      <c r="E904" s="17" t="s">
        <v>3088</v>
      </c>
      <c r="F904" s="17">
        <v>6537502</v>
      </c>
      <c r="G904" s="17" t="s">
        <v>3089</v>
      </c>
      <c r="H904" s="17" t="s">
        <v>3484</v>
      </c>
      <c r="I904" s="17">
        <v>194</v>
      </c>
      <c r="K904" s="17">
        <v>101.8</v>
      </c>
      <c r="M904" s="17">
        <v>43</v>
      </c>
      <c r="P904" s="17" t="str">
        <f t="shared" si="44"/>
        <v>yes</v>
      </c>
      <c r="Q904" s="17">
        <v>60.552666666699999</v>
      </c>
      <c r="R904" s="17">
        <v>-145.7585</v>
      </c>
      <c r="S904" s="17" t="s">
        <v>39</v>
      </c>
      <c r="U904" s="17" t="s">
        <v>3093</v>
      </c>
    </row>
    <row r="905" spans="1:22" x14ac:dyDescent="0.2">
      <c r="A905" s="17" t="s">
        <v>24</v>
      </c>
      <c r="B905" s="18">
        <v>43354</v>
      </c>
      <c r="C905" s="17">
        <f t="shared" si="42"/>
        <v>9</v>
      </c>
      <c r="D905" s="17">
        <f t="shared" si="43"/>
        <v>2018</v>
      </c>
      <c r="E905" s="17" t="s">
        <v>3088</v>
      </c>
      <c r="F905" s="17">
        <v>6540732</v>
      </c>
      <c r="G905" s="17" t="s">
        <v>3302</v>
      </c>
      <c r="H905" s="17" t="s">
        <v>3421</v>
      </c>
      <c r="I905" s="17">
        <v>97</v>
      </c>
      <c r="K905" s="17">
        <v>77.3</v>
      </c>
      <c r="M905" s="17">
        <v>33</v>
      </c>
      <c r="P905" s="17" t="str">
        <f t="shared" si="44"/>
        <v>yes</v>
      </c>
      <c r="Q905" s="17">
        <v>60.661250000000003</v>
      </c>
      <c r="R905" s="17">
        <v>-148.7055</v>
      </c>
      <c r="S905" s="17" t="s">
        <v>3095</v>
      </c>
      <c r="U905" s="17" t="s">
        <v>42</v>
      </c>
    </row>
    <row r="906" spans="1:22" x14ac:dyDescent="0.2">
      <c r="A906" s="17" t="s">
        <v>24</v>
      </c>
      <c r="B906" s="18">
        <v>43356</v>
      </c>
      <c r="C906" s="17">
        <f t="shared" si="42"/>
        <v>9</v>
      </c>
      <c r="D906" s="17">
        <f t="shared" si="43"/>
        <v>2018</v>
      </c>
      <c r="E906" s="17" t="s">
        <v>3088</v>
      </c>
      <c r="F906" s="17">
        <v>6540793</v>
      </c>
      <c r="G906" s="17" t="s">
        <v>3110</v>
      </c>
      <c r="H906" s="17" t="s">
        <v>3315</v>
      </c>
      <c r="K906" s="17">
        <v>171</v>
      </c>
      <c r="M906" s="17">
        <v>4</v>
      </c>
      <c r="P906" s="17" t="str">
        <f t="shared" si="44"/>
        <v>yes</v>
      </c>
      <c r="Q906" s="17">
        <v>58.678133333300003</v>
      </c>
      <c r="R906" s="17">
        <v>-170.398</v>
      </c>
      <c r="S906" s="17" t="s">
        <v>3095</v>
      </c>
      <c r="U906" s="17" t="s">
        <v>3093</v>
      </c>
    </row>
    <row r="907" spans="1:22" x14ac:dyDescent="0.2">
      <c r="A907" s="17" t="s">
        <v>24</v>
      </c>
      <c r="B907" s="18">
        <v>43330</v>
      </c>
      <c r="C907" s="17">
        <f t="shared" si="42"/>
        <v>8</v>
      </c>
      <c r="D907" s="17">
        <f t="shared" si="43"/>
        <v>2018</v>
      </c>
      <c r="E907" s="17" t="s">
        <v>3088</v>
      </c>
      <c r="F907" s="17">
        <v>6542593</v>
      </c>
      <c r="G907" s="17" t="s">
        <v>3089</v>
      </c>
      <c r="H907" s="17" t="s">
        <v>3485</v>
      </c>
      <c r="M907" s="17">
        <v>26</v>
      </c>
      <c r="P907" s="17" t="str">
        <f t="shared" si="44"/>
        <v>no</v>
      </c>
      <c r="Q907" s="17">
        <v>56.990651392899998</v>
      </c>
      <c r="R907" s="17">
        <v>-135.93186950680001</v>
      </c>
      <c r="S907" s="17" t="s">
        <v>3096</v>
      </c>
      <c r="U907" s="17" t="s">
        <v>3093</v>
      </c>
    </row>
    <row r="908" spans="1:22" x14ac:dyDescent="0.2">
      <c r="A908" s="17" t="s">
        <v>24</v>
      </c>
      <c r="B908" s="18">
        <v>43330</v>
      </c>
      <c r="C908" s="17">
        <f t="shared" si="42"/>
        <v>8</v>
      </c>
      <c r="D908" s="17">
        <f t="shared" si="43"/>
        <v>2018</v>
      </c>
      <c r="E908" s="17" t="s">
        <v>3088</v>
      </c>
      <c r="F908" s="17">
        <v>6542593</v>
      </c>
      <c r="G908" s="17" t="s">
        <v>3089</v>
      </c>
      <c r="H908" s="17" t="s">
        <v>3485</v>
      </c>
      <c r="M908" s="17">
        <v>26</v>
      </c>
      <c r="P908" s="17" t="str">
        <f t="shared" si="44"/>
        <v>no</v>
      </c>
      <c r="Q908" s="17">
        <v>56.990651392899998</v>
      </c>
      <c r="R908" s="17">
        <v>-135.93186950680001</v>
      </c>
      <c r="S908" s="17" t="s">
        <v>3095</v>
      </c>
      <c r="U908" s="17" t="s">
        <v>3093</v>
      </c>
    </row>
    <row r="909" spans="1:22" x14ac:dyDescent="0.2">
      <c r="A909" s="17" t="s">
        <v>24</v>
      </c>
      <c r="B909" s="18">
        <v>43355</v>
      </c>
      <c r="C909" s="17">
        <f t="shared" si="42"/>
        <v>9</v>
      </c>
      <c r="D909" s="17">
        <f t="shared" si="43"/>
        <v>2018</v>
      </c>
      <c r="E909" s="17" t="s">
        <v>3088</v>
      </c>
      <c r="F909" s="17">
        <v>6542680</v>
      </c>
      <c r="G909" s="17" t="s">
        <v>3417</v>
      </c>
      <c r="H909" s="17" t="s">
        <v>3418</v>
      </c>
      <c r="I909" s="17">
        <v>67</v>
      </c>
      <c r="K909" s="17">
        <v>55.5</v>
      </c>
      <c r="M909" s="17">
        <v>50</v>
      </c>
      <c r="P909" s="17" t="str">
        <f t="shared" si="44"/>
        <v>yes</v>
      </c>
      <c r="Q909" s="17">
        <v>66.314899999999994</v>
      </c>
      <c r="R909" s="17">
        <v>-163.55346666669999</v>
      </c>
      <c r="S909" s="17" t="s">
        <v>1715</v>
      </c>
      <c r="U909" s="17" t="s">
        <v>3093</v>
      </c>
    </row>
    <row r="910" spans="1:22" x14ac:dyDescent="0.2">
      <c r="A910" s="17" t="s">
        <v>24</v>
      </c>
      <c r="B910" s="18">
        <v>43351</v>
      </c>
      <c r="C910" s="17">
        <f t="shared" si="42"/>
        <v>9</v>
      </c>
      <c r="D910" s="17">
        <f t="shared" si="43"/>
        <v>2018</v>
      </c>
      <c r="E910" s="17" t="s">
        <v>3088</v>
      </c>
      <c r="F910" s="17">
        <v>6543660</v>
      </c>
      <c r="G910" s="17" t="s">
        <v>3089</v>
      </c>
      <c r="H910" s="17" t="s">
        <v>3486</v>
      </c>
      <c r="K910" s="17">
        <v>42</v>
      </c>
      <c r="M910" s="17">
        <v>61</v>
      </c>
      <c r="P910" s="17" t="str">
        <f t="shared" si="44"/>
        <v>no</v>
      </c>
      <c r="Q910" s="17">
        <v>56.3137154247</v>
      </c>
      <c r="R910" s="17">
        <v>-133.61667251590001</v>
      </c>
      <c r="S910" s="17" t="s">
        <v>3091</v>
      </c>
      <c r="U910" s="17" t="s">
        <v>2357</v>
      </c>
      <c r="V910" s="17" t="s">
        <v>1894</v>
      </c>
    </row>
    <row r="911" spans="1:22" x14ac:dyDescent="0.2">
      <c r="A911" s="17" t="s">
        <v>24</v>
      </c>
      <c r="B911" s="18">
        <v>43351</v>
      </c>
      <c r="C911" s="17">
        <f t="shared" si="42"/>
        <v>9</v>
      </c>
      <c r="D911" s="17">
        <f t="shared" si="43"/>
        <v>2018</v>
      </c>
      <c r="E911" s="17" t="s">
        <v>3088</v>
      </c>
      <c r="F911" s="17">
        <v>6543660</v>
      </c>
      <c r="G911" s="17" t="s">
        <v>3089</v>
      </c>
      <c r="H911" s="17" t="s">
        <v>3486</v>
      </c>
      <c r="K911" s="17">
        <v>42</v>
      </c>
      <c r="M911" s="17">
        <v>61</v>
      </c>
      <c r="P911" s="17" t="str">
        <f t="shared" si="44"/>
        <v>no</v>
      </c>
      <c r="Q911" s="17">
        <v>56.3137154247</v>
      </c>
      <c r="R911" s="17">
        <v>-133.61667251590001</v>
      </c>
      <c r="S911" s="17" t="s">
        <v>80</v>
      </c>
      <c r="U911" s="17" t="s">
        <v>2357</v>
      </c>
      <c r="V911" s="17" t="s">
        <v>1894</v>
      </c>
    </row>
    <row r="912" spans="1:22" x14ac:dyDescent="0.2">
      <c r="A912" s="17" t="s">
        <v>24</v>
      </c>
      <c r="B912" s="18">
        <v>43351</v>
      </c>
      <c r="C912" s="17">
        <f t="shared" si="42"/>
        <v>9</v>
      </c>
      <c r="D912" s="17">
        <f t="shared" si="43"/>
        <v>2018</v>
      </c>
      <c r="E912" s="17" t="s">
        <v>3088</v>
      </c>
      <c r="F912" s="17">
        <v>6543660</v>
      </c>
      <c r="G912" s="17" t="s">
        <v>3089</v>
      </c>
      <c r="H912" s="17" t="s">
        <v>3486</v>
      </c>
      <c r="K912" s="17">
        <v>42</v>
      </c>
      <c r="M912" s="17">
        <v>61</v>
      </c>
      <c r="P912" s="17" t="str">
        <f t="shared" si="44"/>
        <v>no</v>
      </c>
      <c r="Q912" s="17">
        <v>56.3137154247</v>
      </c>
      <c r="R912" s="17">
        <v>-133.61667251590001</v>
      </c>
      <c r="S912" s="17" t="s">
        <v>3109</v>
      </c>
      <c r="U912" s="17" t="s">
        <v>2357</v>
      </c>
      <c r="V912" s="17" t="s">
        <v>1894</v>
      </c>
    </row>
    <row r="913" spans="1:22" x14ac:dyDescent="0.2">
      <c r="A913" s="17" t="s">
        <v>24</v>
      </c>
      <c r="B913" s="18">
        <v>43351</v>
      </c>
      <c r="C913" s="17">
        <f t="shared" si="42"/>
        <v>9</v>
      </c>
      <c r="D913" s="17">
        <f t="shared" si="43"/>
        <v>2018</v>
      </c>
      <c r="E913" s="17" t="s">
        <v>3088</v>
      </c>
      <c r="F913" s="17">
        <v>6543660</v>
      </c>
      <c r="G913" s="17" t="s">
        <v>3089</v>
      </c>
      <c r="H913" s="17" t="s">
        <v>3486</v>
      </c>
      <c r="K913" s="17">
        <v>42</v>
      </c>
      <c r="M913" s="17">
        <v>61</v>
      </c>
      <c r="P913" s="17" t="str">
        <f t="shared" si="44"/>
        <v>no</v>
      </c>
      <c r="Q913" s="17">
        <v>56.3137154247</v>
      </c>
      <c r="R913" s="17">
        <v>-133.61667251590001</v>
      </c>
      <c r="S913" s="17" t="s">
        <v>3117</v>
      </c>
      <c r="U913" s="17" t="s">
        <v>2357</v>
      </c>
      <c r="V913" s="17" t="s">
        <v>1894</v>
      </c>
    </row>
    <row r="914" spans="1:22" x14ac:dyDescent="0.2">
      <c r="A914" s="17" t="s">
        <v>24</v>
      </c>
      <c r="B914" s="18">
        <v>43351</v>
      </c>
      <c r="C914" s="17">
        <f t="shared" si="42"/>
        <v>9</v>
      </c>
      <c r="D914" s="17">
        <f t="shared" si="43"/>
        <v>2018</v>
      </c>
      <c r="E914" s="17" t="s">
        <v>3088</v>
      </c>
      <c r="F914" s="17">
        <v>6543660</v>
      </c>
      <c r="G914" s="17" t="s">
        <v>3089</v>
      </c>
      <c r="H914" s="17" t="s">
        <v>3486</v>
      </c>
      <c r="K914" s="17">
        <v>42</v>
      </c>
      <c r="M914" s="17">
        <v>61</v>
      </c>
      <c r="P914" s="17" t="str">
        <f t="shared" si="44"/>
        <v>no</v>
      </c>
      <c r="Q914" s="17">
        <v>56.3137154247</v>
      </c>
      <c r="R914" s="17">
        <v>-133.61667251590001</v>
      </c>
      <c r="S914" s="17" t="s">
        <v>36</v>
      </c>
      <c r="U914" s="17" t="s">
        <v>2357</v>
      </c>
      <c r="V914" s="17" t="s">
        <v>1894</v>
      </c>
    </row>
    <row r="915" spans="1:22" x14ac:dyDescent="0.2">
      <c r="A915" s="17" t="s">
        <v>24</v>
      </c>
      <c r="B915" s="18">
        <v>43340</v>
      </c>
      <c r="C915" s="17">
        <f t="shared" si="42"/>
        <v>8</v>
      </c>
      <c r="D915" s="17">
        <f t="shared" si="43"/>
        <v>2018</v>
      </c>
      <c r="E915" s="17" t="s">
        <v>3088</v>
      </c>
      <c r="F915" s="17">
        <v>6544268</v>
      </c>
      <c r="G915" s="17" t="s">
        <v>3089</v>
      </c>
      <c r="H915" s="17" t="s">
        <v>3487</v>
      </c>
      <c r="I915" s="17">
        <v>187</v>
      </c>
      <c r="K915" s="17">
        <v>119</v>
      </c>
      <c r="M915" s="17">
        <v>37</v>
      </c>
      <c r="P915" s="17" t="str">
        <f t="shared" si="44"/>
        <v>no</v>
      </c>
      <c r="Q915" s="17">
        <v>54.134227871199997</v>
      </c>
      <c r="R915" s="17">
        <v>-165.7731466626</v>
      </c>
      <c r="S915" s="17" t="s">
        <v>39</v>
      </c>
      <c r="U915" s="17" t="s">
        <v>42</v>
      </c>
    </row>
    <row r="916" spans="1:22" x14ac:dyDescent="0.2">
      <c r="A916" s="17" t="s">
        <v>24</v>
      </c>
      <c r="B916" s="18">
        <v>43340</v>
      </c>
      <c r="C916" s="17">
        <f t="shared" si="42"/>
        <v>8</v>
      </c>
      <c r="D916" s="17">
        <f t="shared" si="43"/>
        <v>2018</v>
      </c>
      <c r="E916" s="17" t="s">
        <v>3088</v>
      </c>
      <c r="F916" s="17">
        <v>6544268</v>
      </c>
      <c r="G916" s="17" t="s">
        <v>3089</v>
      </c>
      <c r="H916" s="17" t="s">
        <v>3305</v>
      </c>
      <c r="I916" s="17">
        <v>195</v>
      </c>
      <c r="K916" s="17">
        <v>111.7</v>
      </c>
      <c r="M916" s="17">
        <v>41</v>
      </c>
      <c r="P916" s="17" t="str">
        <f t="shared" si="44"/>
        <v>no</v>
      </c>
      <c r="Q916" s="17">
        <v>54.134227871199997</v>
      </c>
      <c r="R916" s="17">
        <v>-165.7731466626</v>
      </c>
      <c r="S916" s="17" t="s">
        <v>39</v>
      </c>
      <c r="U916" s="17" t="s">
        <v>42</v>
      </c>
    </row>
    <row r="917" spans="1:22" x14ac:dyDescent="0.2">
      <c r="A917" s="17" t="s">
        <v>24</v>
      </c>
      <c r="B917" s="18">
        <v>43340</v>
      </c>
      <c r="C917" s="17">
        <f t="shared" si="42"/>
        <v>8</v>
      </c>
      <c r="D917" s="17">
        <f t="shared" si="43"/>
        <v>2018</v>
      </c>
      <c r="E917" s="17" t="s">
        <v>3088</v>
      </c>
      <c r="F917" s="17">
        <v>6544268</v>
      </c>
      <c r="G917" s="17" t="s">
        <v>3089</v>
      </c>
      <c r="H917" s="17" t="s">
        <v>3487</v>
      </c>
      <c r="I917" s="17">
        <v>187</v>
      </c>
      <c r="K917" s="17">
        <v>119</v>
      </c>
      <c r="M917" s="17">
        <v>37</v>
      </c>
      <c r="P917" s="17" t="str">
        <f t="shared" si="44"/>
        <v>no</v>
      </c>
      <c r="Q917" s="17">
        <v>54.134227871199997</v>
      </c>
      <c r="R917" s="17">
        <v>-165.7731466626</v>
      </c>
      <c r="S917" s="17" t="s">
        <v>3095</v>
      </c>
      <c r="U917" s="17" t="s">
        <v>42</v>
      </c>
    </row>
    <row r="918" spans="1:22" x14ac:dyDescent="0.2">
      <c r="A918" s="17" t="s">
        <v>24</v>
      </c>
      <c r="B918" s="18">
        <v>42920</v>
      </c>
      <c r="C918" s="17">
        <f t="shared" si="42"/>
        <v>7</v>
      </c>
      <c r="D918" s="17">
        <f t="shared" si="43"/>
        <v>2017</v>
      </c>
      <c r="E918" s="17" t="s">
        <v>3088</v>
      </c>
      <c r="F918" s="17">
        <v>6544381</v>
      </c>
      <c r="G918" s="17" t="s">
        <v>3309</v>
      </c>
      <c r="H918" s="17" t="s">
        <v>3488</v>
      </c>
      <c r="P918" s="17" t="str">
        <f t="shared" si="44"/>
        <v>yes</v>
      </c>
      <c r="Q918" s="17">
        <v>58.736333333300003</v>
      </c>
      <c r="R918" s="17">
        <v>-158.39033333329999</v>
      </c>
      <c r="S918" s="17" t="s">
        <v>3109</v>
      </c>
      <c r="U918" s="17" t="s">
        <v>3124</v>
      </c>
    </row>
    <row r="919" spans="1:22" x14ac:dyDescent="0.2">
      <c r="A919" s="17" t="s">
        <v>24</v>
      </c>
      <c r="B919" s="18">
        <v>42920</v>
      </c>
      <c r="C919" s="17">
        <f t="shared" si="42"/>
        <v>7</v>
      </c>
      <c r="D919" s="17">
        <f t="shared" si="43"/>
        <v>2017</v>
      </c>
      <c r="E919" s="17" t="s">
        <v>3088</v>
      </c>
      <c r="F919" s="17">
        <v>6544381</v>
      </c>
      <c r="G919" s="17" t="s">
        <v>3309</v>
      </c>
      <c r="H919" s="17" t="s">
        <v>3488</v>
      </c>
      <c r="P919" s="17" t="str">
        <f t="shared" si="44"/>
        <v>yes</v>
      </c>
      <c r="Q919" s="17">
        <v>58.736333333300003</v>
      </c>
      <c r="R919" s="17">
        <v>-158.39033333329999</v>
      </c>
      <c r="S919" s="17" t="s">
        <v>3117</v>
      </c>
      <c r="U919" s="17" t="s">
        <v>3124</v>
      </c>
    </row>
    <row r="920" spans="1:22" x14ac:dyDescent="0.2">
      <c r="A920" s="17" t="s">
        <v>24</v>
      </c>
      <c r="B920" s="18">
        <v>42920</v>
      </c>
      <c r="C920" s="17">
        <f t="shared" si="42"/>
        <v>7</v>
      </c>
      <c r="D920" s="17">
        <f t="shared" si="43"/>
        <v>2017</v>
      </c>
      <c r="E920" s="17" t="s">
        <v>3088</v>
      </c>
      <c r="F920" s="17">
        <v>6544381</v>
      </c>
      <c r="G920" s="17" t="s">
        <v>3309</v>
      </c>
      <c r="H920" s="17" t="s">
        <v>3488</v>
      </c>
      <c r="P920" s="17" t="str">
        <f t="shared" si="44"/>
        <v>yes</v>
      </c>
      <c r="Q920" s="17">
        <v>58.736333333300003</v>
      </c>
      <c r="R920" s="17">
        <v>-158.39033333329999</v>
      </c>
      <c r="S920" s="17" t="s">
        <v>263</v>
      </c>
      <c r="U920" s="17" t="s">
        <v>3124</v>
      </c>
    </row>
    <row r="921" spans="1:22" x14ac:dyDescent="0.2">
      <c r="A921" s="17" t="s">
        <v>24</v>
      </c>
      <c r="B921" s="18">
        <v>42920</v>
      </c>
      <c r="C921" s="17">
        <f t="shared" si="42"/>
        <v>7</v>
      </c>
      <c r="D921" s="17">
        <f t="shared" si="43"/>
        <v>2017</v>
      </c>
      <c r="E921" s="17" t="s">
        <v>3088</v>
      </c>
      <c r="F921" s="17">
        <v>6544820</v>
      </c>
      <c r="G921" s="17" t="s">
        <v>3089</v>
      </c>
      <c r="H921" s="17" t="s">
        <v>3489</v>
      </c>
      <c r="K921" s="17">
        <v>32</v>
      </c>
      <c r="P921" s="17" t="str">
        <f t="shared" si="44"/>
        <v>yes</v>
      </c>
      <c r="Q921" s="17">
        <v>58.6265</v>
      </c>
      <c r="R921" s="17">
        <v>-157.33345</v>
      </c>
      <c r="S921" s="17" t="s">
        <v>263</v>
      </c>
      <c r="U921" s="17" t="s">
        <v>42</v>
      </c>
    </row>
    <row r="922" spans="1:22" x14ac:dyDescent="0.2">
      <c r="A922" s="17" t="s">
        <v>24</v>
      </c>
      <c r="B922" s="18">
        <v>42920</v>
      </c>
      <c r="C922" s="17">
        <f t="shared" si="42"/>
        <v>7</v>
      </c>
      <c r="D922" s="17">
        <f t="shared" si="43"/>
        <v>2017</v>
      </c>
      <c r="E922" s="17" t="s">
        <v>3088</v>
      </c>
      <c r="F922" s="17">
        <v>6544820</v>
      </c>
      <c r="G922" s="17" t="s">
        <v>3089</v>
      </c>
      <c r="H922" s="17" t="s">
        <v>3489</v>
      </c>
      <c r="K922" s="17">
        <v>32</v>
      </c>
      <c r="P922" s="17" t="str">
        <f t="shared" si="44"/>
        <v>yes</v>
      </c>
      <c r="Q922" s="17">
        <v>58.6265</v>
      </c>
      <c r="R922" s="17">
        <v>-157.33345</v>
      </c>
      <c r="S922" s="17" t="s">
        <v>3109</v>
      </c>
      <c r="U922" s="17" t="s">
        <v>42</v>
      </c>
    </row>
    <row r="923" spans="1:22" x14ac:dyDescent="0.2">
      <c r="A923" s="17" t="s">
        <v>24</v>
      </c>
      <c r="B923" s="18">
        <v>42919</v>
      </c>
      <c r="C923" s="17">
        <f t="shared" si="42"/>
        <v>7</v>
      </c>
      <c r="D923" s="17">
        <f t="shared" si="43"/>
        <v>2017</v>
      </c>
      <c r="E923" s="17" t="s">
        <v>3088</v>
      </c>
      <c r="F923" s="17">
        <v>6545198</v>
      </c>
      <c r="G923" s="17" t="s">
        <v>3089</v>
      </c>
      <c r="H923" s="17" t="s">
        <v>3490</v>
      </c>
      <c r="K923" s="17">
        <v>32</v>
      </c>
      <c r="M923" s="17">
        <v>36</v>
      </c>
      <c r="P923" s="17" t="str">
        <f t="shared" si="44"/>
        <v>yes</v>
      </c>
      <c r="Q923" s="17">
        <v>58.711346205799998</v>
      </c>
      <c r="R923" s="17">
        <v>-157.07885901719999</v>
      </c>
      <c r="S923" s="17" t="s">
        <v>3109</v>
      </c>
      <c r="U923" s="17" t="s">
        <v>42</v>
      </c>
    </row>
    <row r="924" spans="1:22" x14ac:dyDescent="0.2">
      <c r="A924" s="17" t="s">
        <v>24</v>
      </c>
      <c r="B924" s="18">
        <v>42919</v>
      </c>
      <c r="C924" s="17">
        <f t="shared" si="42"/>
        <v>7</v>
      </c>
      <c r="D924" s="17">
        <f t="shared" si="43"/>
        <v>2017</v>
      </c>
      <c r="E924" s="17" t="s">
        <v>3088</v>
      </c>
      <c r="F924" s="17">
        <v>6545198</v>
      </c>
      <c r="G924" s="17" t="s">
        <v>3089</v>
      </c>
      <c r="H924" s="17" t="s">
        <v>3490</v>
      </c>
      <c r="K924" s="17">
        <v>32</v>
      </c>
      <c r="M924" s="17">
        <v>36</v>
      </c>
      <c r="P924" s="17" t="str">
        <f t="shared" si="44"/>
        <v>yes</v>
      </c>
      <c r="Q924" s="17">
        <v>58.711346205799998</v>
      </c>
      <c r="R924" s="17">
        <v>-157.07885901719999</v>
      </c>
      <c r="S924" s="17" t="s">
        <v>80</v>
      </c>
      <c r="U924" s="17" t="s">
        <v>42</v>
      </c>
    </row>
    <row r="925" spans="1:22" x14ac:dyDescent="0.2">
      <c r="A925" s="17" t="s">
        <v>24</v>
      </c>
      <c r="B925" s="18">
        <v>43359</v>
      </c>
      <c r="C925" s="17">
        <f t="shared" si="42"/>
        <v>9</v>
      </c>
      <c r="D925" s="17">
        <f t="shared" si="43"/>
        <v>2018</v>
      </c>
      <c r="E925" s="17" t="s">
        <v>3088</v>
      </c>
      <c r="F925" s="17">
        <v>6545775</v>
      </c>
      <c r="G925" s="17" t="s">
        <v>3089</v>
      </c>
      <c r="H925" s="17" t="s">
        <v>3491</v>
      </c>
      <c r="I925" s="17">
        <v>65</v>
      </c>
      <c r="K925" s="17">
        <v>66.900000000000006</v>
      </c>
      <c r="M925" s="17">
        <v>93</v>
      </c>
      <c r="P925" s="17" t="str">
        <f t="shared" si="44"/>
        <v>no</v>
      </c>
      <c r="Q925" s="17">
        <v>57.1801833333</v>
      </c>
      <c r="R925" s="17">
        <v>-135.34983333330001</v>
      </c>
      <c r="S925" s="17" t="s">
        <v>3091</v>
      </c>
      <c r="U925" s="17" t="s">
        <v>3223</v>
      </c>
      <c r="V925" s="17" t="s">
        <v>1894</v>
      </c>
    </row>
    <row r="926" spans="1:22" x14ac:dyDescent="0.2">
      <c r="A926" s="17" t="s">
        <v>24</v>
      </c>
      <c r="B926" s="18">
        <v>43358</v>
      </c>
      <c r="C926" s="17">
        <f t="shared" si="42"/>
        <v>9</v>
      </c>
      <c r="D926" s="17">
        <f t="shared" si="43"/>
        <v>2018</v>
      </c>
      <c r="E926" s="17" t="s">
        <v>3088</v>
      </c>
      <c r="F926" s="17">
        <v>6547811</v>
      </c>
      <c r="G926" s="17" t="s">
        <v>3089</v>
      </c>
      <c r="H926" s="17" t="s">
        <v>3328</v>
      </c>
      <c r="I926" s="17">
        <v>1119</v>
      </c>
      <c r="K926" s="17">
        <v>192.2</v>
      </c>
      <c r="M926" s="17">
        <v>42</v>
      </c>
      <c r="P926" s="17" t="str">
        <f t="shared" si="44"/>
        <v>yes</v>
      </c>
      <c r="Q926" s="17">
        <v>58.75</v>
      </c>
      <c r="R926" s="17">
        <v>-170.35833333330001</v>
      </c>
      <c r="S926" s="17" t="s">
        <v>3096</v>
      </c>
      <c r="U926" s="17" t="s">
        <v>42</v>
      </c>
    </row>
    <row r="927" spans="1:22" x14ac:dyDescent="0.2">
      <c r="A927" s="17" t="s">
        <v>24</v>
      </c>
      <c r="B927" s="18">
        <v>43365</v>
      </c>
      <c r="C927" s="17">
        <f t="shared" si="42"/>
        <v>9</v>
      </c>
      <c r="D927" s="17">
        <f t="shared" si="43"/>
        <v>2018</v>
      </c>
      <c r="E927" s="17" t="s">
        <v>3088</v>
      </c>
      <c r="F927" s="17">
        <v>6548615</v>
      </c>
      <c r="G927" s="17" t="s">
        <v>3089</v>
      </c>
      <c r="H927" s="17" t="s">
        <v>3219</v>
      </c>
      <c r="M927" s="17">
        <v>8</v>
      </c>
      <c r="P927" s="17" t="str">
        <f t="shared" si="44"/>
        <v>no</v>
      </c>
      <c r="Q927" s="17">
        <v>57.207222222200002</v>
      </c>
      <c r="R927" s="17">
        <v>-133.59888888890001</v>
      </c>
      <c r="S927" s="17" t="s">
        <v>3091</v>
      </c>
      <c r="U927" s="17" t="s">
        <v>42</v>
      </c>
      <c r="V927" s="17" t="s">
        <v>1894</v>
      </c>
    </row>
    <row r="928" spans="1:22" x14ac:dyDescent="0.2">
      <c r="A928" s="17" t="s">
        <v>24</v>
      </c>
      <c r="B928" s="18">
        <v>43365</v>
      </c>
      <c r="C928" s="17">
        <f t="shared" si="42"/>
        <v>9</v>
      </c>
      <c r="D928" s="17">
        <f t="shared" si="43"/>
        <v>2018</v>
      </c>
      <c r="E928" s="17" t="s">
        <v>3088</v>
      </c>
      <c r="F928" s="17">
        <v>6548615</v>
      </c>
      <c r="G928" s="17" t="s">
        <v>3089</v>
      </c>
      <c r="H928" s="17" t="s">
        <v>3219</v>
      </c>
      <c r="M928" s="17">
        <v>8</v>
      </c>
      <c r="P928" s="17" t="str">
        <f t="shared" si="44"/>
        <v>no</v>
      </c>
      <c r="Q928" s="17">
        <v>57.207222222200002</v>
      </c>
      <c r="R928" s="17">
        <v>-133.59888888890001</v>
      </c>
      <c r="S928" s="17" t="s">
        <v>3091</v>
      </c>
      <c r="U928" s="17" t="s">
        <v>42</v>
      </c>
    </row>
    <row r="929" spans="1:22" x14ac:dyDescent="0.2">
      <c r="A929" s="17" t="s">
        <v>24</v>
      </c>
      <c r="B929" s="18">
        <v>43365</v>
      </c>
      <c r="C929" s="17">
        <f t="shared" si="42"/>
        <v>9</v>
      </c>
      <c r="D929" s="17">
        <f t="shared" si="43"/>
        <v>2018</v>
      </c>
      <c r="E929" s="17" t="s">
        <v>3088</v>
      </c>
      <c r="F929" s="17">
        <v>6548615</v>
      </c>
      <c r="G929" s="17" t="s">
        <v>3089</v>
      </c>
      <c r="H929" s="17" t="s">
        <v>3219</v>
      </c>
      <c r="M929" s="17">
        <v>8</v>
      </c>
      <c r="P929" s="17" t="str">
        <f t="shared" si="44"/>
        <v>no</v>
      </c>
      <c r="Q929" s="17">
        <v>57.207222222200002</v>
      </c>
      <c r="R929" s="17">
        <v>-133.59888888890001</v>
      </c>
      <c r="S929" s="17" t="s">
        <v>80</v>
      </c>
      <c r="U929" s="17" t="s">
        <v>42</v>
      </c>
      <c r="V929" s="17" t="s">
        <v>1894</v>
      </c>
    </row>
    <row r="930" spans="1:22" x14ac:dyDescent="0.2">
      <c r="A930" s="17" t="s">
        <v>24</v>
      </c>
      <c r="B930" s="18">
        <v>43365</v>
      </c>
      <c r="C930" s="17">
        <f t="shared" si="42"/>
        <v>9</v>
      </c>
      <c r="D930" s="17">
        <f t="shared" si="43"/>
        <v>2018</v>
      </c>
      <c r="E930" s="17" t="s">
        <v>3088</v>
      </c>
      <c r="F930" s="17">
        <v>6548615</v>
      </c>
      <c r="G930" s="17" t="s">
        <v>3089</v>
      </c>
      <c r="H930" s="17" t="s">
        <v>3219</v>
      </c>
      <c r="M930" s="17">
        <v>8</v>
      </c>
      <c r="P930" s="17" t="str">
        <f t="shared" si="44"/>
        <v>no</v>
      </c>
      <c r="Q930" s="17">
        <v>57.207222222200002</v>
      </c>
      <c r="R930" s="17">
        <v>-133.59888888890001</v>
      </c>
      <c r="S930" s="17" t="s">
        <v>80</v>
      </c>
      <c r="U930" s="17" t="s">
        <v>42</v>
      </c>
    </row>
    <row r="931" spans="1:22" x14ac:dyDescent="0.2">
      <c r="A931" s="17" t="s">
        <v>24</v>
      </c>
      <c r="B931" s="18">
        <v>43368</v>
      </c>
      <c r="C931" s="17">
        <f t="shared" si="42"/>
        <v>9</v>
      </c>
      <c r="D931" s="17">
        <f t="shared" si="43"/>
        <v>2018</v>
      </c>
      <c r="E931" s="17" t="s">
        <v>3088</v>
      </c>
      <c r="F931" s="17">
        <v>6550328</v>
      </c>
      <c r="G931" s="17" t="s">
        <v>3089</v>
      </c>
      <c r="H931" s="17" t="s">
        <v>3492</v>
      </c>
      <c r="K931" s="17">
        <v>50</v>
      </c>
      <c r="M931" s="17">
        <v>38</v>
      </c>
      <c r="P931" s="17" t="str">
        <f t="shared" si="44"/>
        <v>no</v>
      </c>
      <c r="Q931" s="17">
        <v>57.082012725600002</v>
      </c>
      <c r="R931" s="17">
        <v>-134.7577700672</v>
      </c>
      <c r="S931" s="17" t="s">
        <v>3096</v>
      </c>
      <c r="U931" s="17" t="s">
        <v>42</v>
      </c>
    </row>
    <row r="932" spans="1:22" x14ac:dyDescent="0.2">
      <c r="A932" s="17" t="s">
        <v>24</v>
      </c>
      <c r="B932" s="18">
        <v>43368</v>
      </c>
      <c r="C932" s="17">
        <f t="shared" si="42"/>
        <v>9</v>
      </c>
      <c r="D932" s="17">
        <f t="shared" si="43"/>
        <v>2018</v>
      </c>
      <c r="E932" s="17" t="s">
        <v>3088</v>
      </c>
      <c r="F932" s="17">
        <v>6550328</v>
      </c>
      <c r="G932" s="17" t="s">
        <v>3089</v>
      </c>
      <c r="H932" s="17" t="s">
        <v>3492</v>
      </c>
      <c r="K932" s="17">
        <v>50</v>
      </c>
      <c r="M932" s="17">
        <v>38</v>
      </c>
      <c r="P932" s="17" t="str">
        <f t="shared" si="44"/>
        <v>no</v>
      </c>
      <c r="Q932" s="17">
        <v>57.082012725600002</v>
      </c>
      <c r="R932" s="17">
        <v>-134.7577700672</v>
      </c>
      <c r="S932" s="17" t="s">
        <v>3095</v>
      </c>
      <c r="U932" s="17" t="s">
        <v>42</v>
      </c>
    </row>
    <row r="933" spans="1:22" x14ac:dyDescent="0.2">
      <c r="A933" s="17" t="s">
        <v>24</v>
      </c>
      <c r="B933" s="18">
        <v>43327</v>
      </c>
      <c r="C933" s="17">
        <f t="shared" si="42"/>
        <v>8</v>
      </c>
      <c r="D933" s="17">
        <f t="shared" si="43"/>
        <v>2018</v>
      </c>
      <c r="E933" s="17" t="s">
        <v>3088</v>
      </c>
      <c r="F933" s="17">
        <v>6553474</v>
      </c>
      <c r="G933" s="17" t="s">
        <v>3098</v>
      </c>
      <c r="H933" s="17" t="s">
        <v>3493</v>
      </c>
      <c r="K933" s="17">
        <v>51</v>
      </c>
      <c r="M933" s="17">
        <v>34</v>
      </c>
      <c r="P933" s="17" t="str">
        <f t="shared" si="44"/>
        <v>yes</v>
      </c>
      <c r="Q933" s="17">
        <v>60.689180280999999</v>
      </c>
      <c r="R933" s="17">
        <v>-148.2403335571</v>
      </c>
      <c r="S933" s="17" t="s">
        <v>80</v>
      </c>
      <c r="U933" s="17" t="s">
        <v>3124</v>
      </c>
    </row>
    <row r="934" spans="1:22" x14ac:dyDescent="0.2">
      <c r="A934" s="17" t="s">
        <v>24</v>
      </c>
      <c r="B934" s="18">
        <v>43356</v>
      </c>
      <c r="C934" s="17">
        <f t="shared" si="42"/>
        <v>9</v>
      </c>
      <c r="D934" s="17">
        <f t="shared" si="43"/>
        <v>2018</v>
      </c>
      <c r="E934" s="17" t="s">
        <v>3494</v>
      </c>
      <c r="F934" s="17">
        <v>6553548</v>
      </c>
      <c r="G934" s="17" t="s">
        <v>3105</v>
      </c>
      <c r="H934" s="17" t="s">
        <v>3495</v>
      </c>
      <c r="K934" s="17">
        <v>600.6</v>
      </c>
      <c r="P934" s="17" t="str">
        <f t="shared" si="44"/>
        <v>yes</v>
      </c>
      <c r="Q934" s="17">
        <v>61.240277777800003</v>
      </c>
      <c r="R934" s="17">
        <v>-149.88611111110001</v>
      </c>
      <c r="S934" s="17" t="s">
        <v>3096</v>
      </c>
      <c r="U934" s="17" t="s">
        <v>42</v>
      </c>
    </row>
    <row r="935" spans="1:22" x14ac:dyDescent="0.2">
      <c r="A935" s="17" t="s">
        <v>24</v>
      </c>
      <c r="B935" s="18">
        <v>43376</v>
      </c>
      <c r="C935" s="17">
        <f t="shared" si="42"/>
        <v>10</v>
      </c>
      <c r="D935" s="17">
        <f t="shared" si="43"/>
        <v>2018</v>
      </c>
      <c r="E935" s="17" t="s">
        <v>3088</v>
      </c>
      <c r="F935" s="17">
        <v>6555750</v>
      </c>
      <c r="G935" s="17" t="s">
        <v>3089</v>
      </c>
      <c r="H935" s="17" t="s">
        <v>3496</v>
      </c>
      <c r="K935" s="17">
        <v>40</v>
      </c>
      <c r="M935" s="17">
        <v>30</v>
      </c>
      <c r="P935" s="17" t="str">
        <f t="shared" si="44"/>
        <v>yes</v>
      </c>
      <c r="Q935" s="17">
        <v>60.031666666699998</v>
      </c>
      <c r="R935" s="17">
        <v>-142.2566666667</v>
      </c>
      <c r="S935" s="17" t="s">
        <v>3120</v>
      </c>
      <c r="U935" s="17" t="s">
        <v>3223</v>
      </c>
    </row>
    <row r="936" spans="1:22" x14ac:dyDescent="0.2">
      <c r="A936" s="17" t="s">
        <v>24</v>
      </c>
      <c r="B936" s="18">
        <v>43376</v>
      </c>
      <c r="C936" s="17">
        <f t="shared" si="42"/>
        <v>10</v>
      </c>
      <c r="D936" s="17">
        <f t="shared" si="43"/>
        <v>2018</v>
      </c>
      <c r="E936" s="17" t="s">
        <v>3088</v>
      </c>
      <c r="F936" s="17">
        <v>6555750</v>
      </c>
      <c r="G936" s="17" t="s">
        <v>3089</v>
      </c>
      <c r="H936" s="17" t="s">
        <v>3496</v>
      </c>
      <c r="K936" s="17">
        <v>40</v>
      </c>
      <c r="M936" s="17">
        <v>30</v>
      </c>
      <c r="P936" s="17" t="str">
        <f t="shared" si="44"/>
        <v>yes</v>
      </c>
      <c r="Q936" s="17">
        <v>60.031666666699998</v>
      </c>
      <c r="R936" s="17">
        <v>-142.2566666667</v>
      </c>
      <c r="S936" s="17" t="s">
        <v>80</v>
      </c>
      <c r="U936" s="17" t="s">
        <v>3223</v>
      </c>
    </row>
    <row r="937" spans="1:22" x14ac:dyDescent="0.2">
      <c r="A937" s="17" t="s">
        <v>24</v>
      </c>
      <c r="B937" s="18">
        <v>43376</v>
      </c>
      <c r="C937" s="17">
        <f t="shared" si="42"/>
        <v>10</v>
      </c>
      <c r="D937" s="17">
        <f t="shared" si="43"/>
        <v>2018</v>
      </c>
      <c r="E937" s="17" t="s">
        <v>3088</v>
      </c>
      <c r="F937" s="17">
        <v>6555750</v>
      </c>
      <c r="G937" s="17" t="s">
        <v>3089</v>
      </c>
      <c r="H937" s="17" t="s">
        <v>3496</v>
      </c>
      <c r="K937" s="17">
        <v>40</v>
      </c>
      <c r="M937" s="17">
        <v>30</v>
      </c>
      <c r="P937" s="17" t="str">
        <f t="shared" si="44"/>
        <v>yes</v>
      </c>
      <c r="Q937" s="17">
        <v>60.031666666699998</v>
      </c>
      <c r="R937" s="17">
        <v>-142.2566666667</v>
      </c>
      <c r="S937" s="17" t="s">
        <v>263</v>
      </c>
      <c r="U937" s="17" t="s">
        <v>3223</v>
      </c>
    </row>
    <row r="938" spans="1:22" x14ac:dyDescent="0.2">
      <c r="A938" s="17" t="s">
        <v>24</v>
      </c>
      <c r="B938" s="18">
        <v>43371</v>
      </c>
      <c r="C938" s="17">
        <f t="shared" si="42"/>
        <v>9</v>
      </c>
      <c r="D938" s="17">
        <f t="shared" si="43"/>
        <v>2018</v>
      </c>
      <c r="E938" s="17" t="s">
        <v>3088</v>
      </c>
      <c r="F938" s="17">
        <v>6556086</v>
      </c>
      <c r="G938" s="17" t="s">
        <v>3417</v>
      </c>
      <c r="H938" s="17" t="s">
        <v>3497</v>
      </c>
      <c r="I938" s="17">
        <v>131</v>
      </c>
      <c r="K938" s="17">
        <v>105.2</v>
      </c>
      <c r="M938" s="17">
        <v>21</v>
      </c>
      <c r="P938" s="17" t="str">
        <f t="shared" si="44"/>
        <v>yes</v>
      </c>
      <c r="Q938" s="17">
        <v>58.043333333299998</v>
      </c>
      <c r="R938" s="17">
        <v>-151.68833333329999</v>
      </c>
      <c r="S938" s="17" t="s">
        <v>3096</v>
      </c>
      <c r="U938" s="17" t="s">
        <v>42</v>
      </c>
    </row>
    <row r="939" spans="1:22" x14ac:dyDescent="0.2">
      <c r="A939" s="17" t="s">
        <v>24</v>
      </c>
      <c r="B939" s="18">
        <v>43381</v>
      </c>
      <c r="C939" s="17">
        <f t="shared" si="42"/>
        <v>10</v>
      </c>
      <c r="D939" s="17">
        <f t="shared" si="43"/>
        <v>2018</v>
      </c>
      <c r="E939" s="17" t="s">
        <v>3184</v>
      </c>
      <c r="F939" s="17">
        <v>6557474</v>
      </c>
      <c r="G939" s="17" t="s">
        <v>3172</v>
      </c>
      <c r="H939" s="17" t="s">
        <v>3498</v>
      </c>
      <c r="K939" s="17">
        <v>729</v>
      </c>
      <c r="P939" s="17" t="str">
        <f t="shared" si="44"/>
        <v>no</v>
      </c>
      <c r="Q939" s="17">
        <v>54.314999999999998</v>
      </c>
      <c r="R939" s="17">
        <v>-164.46</v>
      </c>
      <c r="S939" s="17" t="s">
        <v>3096</v>
      </c>
      <c r="U939" s="17" t="s">
        <v>3093</v>
      </c>
    </row>
    <row r="940" spans="1:22" x14ac:dyDescent="0.2">
      <c r="A940" s="17" t="s">
        <v>24</v>
      </c>
      <c r="B940" s="18">
        <v>43381</v>
      </c>
      <c r="C940" s="17">
        <f t="shared" si="42"/>
        <v>10</v>
      </c>
      <c r="D940" s="17">
        <f t="shared" si="43"/>
        <v>2018</v>
      </c>
      <c r="E940" s="17" t="s">
        <v>3184</v>
      </c>
      <c r="F940" s="17">
        <v>6557474</v>
      </c>
      <c r="G940" s="17" t="s">
        <v>3172</v>
      </c>
      <c r="H940" s="17" t="s">
        <v>3498</v>
      </c>
      <c r="K940" s="17">
        <v>729</v>
      </c>
      <c r="P940" s="17" t="str">
        <f t="shared" si="44"/>
        <v>no</v>
      </c>
      <c r="Q940" s="17">
        <v>54.314999999999998</v>
      </c>
      <c r="R940" s="17">
        <v>-164.46</v>
      </c>
      <c r="S940" s="17" t="s">
        <v>3122</v>
      </c>
      <c r="U940" s="17" t="s">
        <v>3093</v>
      </c>
    </row>
    <row r="941" spans="1:22" x14ac:dyDescent="0.2">
      <c r="A941" s="17" t="s">
        <v>24</v>
      </c>
      <c r="B941" s="18">
        <v>43339</v>
      </c>
      <c r="C941" s="17">
        <f t="shared" si="42"/>
        <v>8</v>
      </c>
      <c r="D941" s="17">
        <f t="shared" si="43"/>
        <v>2018</v>
      </c>
      <c r="E941" s="17" t="s">
        <v>3088</v>
      </c>
      <c r="F941" s="17">
        <v>6557653</v>
      </c>
      <c r="G941" s="17" t="s">
        <v>3089</v>
      </c>
      <c r="H941" s="17" t="s">
        <v>3499</v>
      </c>
      <c r="I941" s="17">
        <v>143</v>
      </c>
      <c r="K941" s="17">
        <v>68.8</v>
      </c>
      <c r="M941" s="17">
        <v>30</v>
      </c>
      <c r="P941" s="17" t="str">
        <f t="shared" si="44"/>
        <v>no</v>
      </c>
      <c r="Q941" s="17">
        <v>57.055050184599999</v>
      </c>
      <c r="R941" s="17">
        <v>-135.34978723520001</v>
      </c>
      <c r="S941" s="17" t="s">
        <v>3091</v>
      </c>
      <c r="U941" s="17" t="s">
        <v>3093</v>
      </c>
      <c r="V941" s="17" t="s">
        <v>1894</v>
      </c>
    </row>
    <row r="942" spans="1:22" x14ac:dyDescent="0.2">
      <c r="A942" s="17" t="s">
        <v>24</v>
      </c>
      <c r="B942" s="18">
        <v>43339</v>
      </c>
      <c r="C942" s="17">
        <f t="shared" si="42"/>
        <v>8</v>
      </c>
      <c r="D942" s="17">
        <f t="shared" si="43"/>
        <v>2018</v>
      </c>
      <c r="E942" s="17" t="s">
        <v>3088</v>
      </c>
      <c r="F942" s="17">
        <v>6557653</v>
      </c>
      <c r="G942" s="17" t="s">
        <v>3089</v>
      </c>
      <c r="H942" s="17" t="s">
        <v>3499</v>
      </c>
      <c r="I942" s="17">
        <v>143</v>
      </c>
      <c r="K942" s="17">
        <v>68.8</v>
      </c>
      <c r="M942" s="17">
        <v>30</v>
      </c>
      <c r="P942" s="17" t="str">
        <f t="shared" si="44"/>
        <v>no</v>
      </c>
      <c r="Q942" s="17">
        <v>57.055050184599999</v>
      </c>
      <c r="R942" s="17">
        <v>-135.34978723520001</v>
      </c>
      <c r="S942" s="17" t="s">
        <v>3091</v>
      </c>
      <c r="U942" s="17" t="s">
        <v>3093</v>
      </c>
    </row>
    <row r="943" spans="1:22" x14ac:dyDescent="0.2">
      <c r="A943" s="17" t="s">
        <v>24</v>
      </c>
      <c r="B943" s="18">
        <v>43339</v>
      </c>
      <c r="C943" s="17">
        <f t="shared" si="42"/>
        <v>8</v>
      </c>
      <c r="D943" s="17">
        <f t="shared" si="43"/>
        <v>2018</v>
      </c>
      <c r="E943" s="17" t="s">
        <v>3088</v>
      </c>
      <c r="F943" s="17">
        <v>6557653</v>
      </c>
      <c r="G943" s="17" t="s">
        <v>3089</v>
      </c>
      <c r="H943" s="17" t="s">
        <v>3499</v>
      </c>
      <c r="I943" s="17">
        <v>143</v>
      </c>
      <c r="K943" s="17">
        <v>68.8</v>
      </c>
      <c r="M943" s="17">
        <v>30</v>
      </c>
      <c r="P943" s="17" t="str">
        <f t="shared" si="44"/>
        <v>no</v>
      </c>
      <c r="Q943" s="17">
        <v>57.055050184599999</v>
      </c>
      <c r="R943" s="17">
        <v>-135.34978723520001</v>
      </c>
      <c r="S943" s="17" t="s">
        <v>3096</v>
      </c>
      <c r="U943" s="17" t="s">
        <v>3093</v>
      </c>
      <c r="V943" s="17" t="s">
        <v>1894</v>
      </c>
    </row>
    <row r="944" spans="1:22" x14ac:dyDescent="0.2">
      <c r="A944" s="17" t="s">
        <v>24</v>
      </c>
      <c r="B944" s="18">
        <v>43339</v>
      </c>
      <c r="C944" s="17">
        <f t="shared" si="42"/>
        <v>8</v>
      </c>
      <c r="D944" s="17">
        <f t="shared" si="43"/>
        <v>2018</v>
      </c>
      <c r="E944" s="17" t="s">
        <v>3088</v>
      </c>
      <c r="F944" s="17">
        <v>6557653</v>
      </c>
      <c r="G944" s="17" t="s">
        <v>3089</v>
      </c>
      <c r="H944" s="17" t="s">
        <v>3499</v>
      </c>
      <c r="I944" s="17">
        <v>143</v>
      </c>
      <c r="K944" s="17">
        <v>68.8</v>
      </c>
      <c r="M944" s="17">
        <v>30</v>
      </c>
      <c r="P944" s="17" t="str">
        <f t="shared" si="44"/>
        <v>no</v>
      </c>
      <c r="Q944" s="17">
        <v>57.055050184599999</v>
      </c>
      <c r="R944" s="17">
        <v>-135.34978723520001</v>
      </c>
      <c r="S944" s="17" t="s">
        <v>3096</v>
      </c>
      <c r="U944" s="17" t="s">
        <v>3093</v>
      </c>
    </row>
    <row r="945" spans="1:22" x14ac:dyDescent="0.2">
      <c r="A945" s="17" t="s">
        <v>24</v>
      </c>
      <c r="B945" s="18">
        <v>43298</v>
      </c>
      <c r="C945" s="17">
        <f t="shared" si="42"/>
        <v>7</v>
      </c>
      <c r="D945" s="17">
        <f t="shared" si="43"/>
        <v>2018</v>
      </c>
      <c r="E945" s="17" t="s">
        <v>3088</v>
      </c>
      <c r="F945" s="17">
        <v>6557752</v>
      </c>
      <c r="G945" s="17" t="s">
        <v>3089</v>
      </c>
      <c r="H945" s="17" t="s">
        <v>3500</v>
      </c>
      <c r="I945" s="17">
        <v>10</v>
      </c>
      <c r="K945" s="17">
        <v>29.3</v>
      </c>
      <c r="M945" s="17">
        <v>40</v>
      </c>
      <c r="P945" s="17" t="str">
        <f t="shared" si="44"/>
        <v>yes</v>
      </c>
      <c r="Q945" s="17">
        <v>58.854349999999997</v>
      </c>
      <c r="R945" s="17">
        <v>-158.54001666670001</v>
      </c>
      <c r="S945" s="17" t="s">
        <v>3095</v>
      </c>
      <c r="U945" s="17" t="s">
        <v>42</v>
      </c>
    </row>
    <row r="946" spans="1:22" x14ac:dyDescent="0.2">
      <c r="A946" s="17" t="s">
        <v>24</v>
      </c>
      <c r="B946" s="18">
        <v>43298</v>
      </c>
      <c r="C946" s="17">
        <f t="shared" si="42"/>
        <v>7</v>
      </c>
      <c r="D946" s="17">
        <f t="shared" si="43"/>
        <v>2018</v>
      </c>
      <c r="E946" s="17" t="s">
        <v>3088</v>
      </c>
      <c r="F946" s="17">
        <v>6557752</v>
      </c>
      <c r="G946" s="17" t="s">
        <v>3089</v>
      </c>
      <c r="H946" s="17" t="s">
        <v>3500</v>
      </c>
      <c r="I946" s="17">
        <v>10</v>
      </c>
      <c r="K946" s="17">
        <v>29.3</v>
      </c>
      <c r="M946" s="17">
        <v>40</v>
      </c>
      <c r="P946" s="17" t="str">
        <f t="shared" si="44"/>
        <v>yes</v>
      </c>
      <c r="Q946" s="17">
        <v>58.854349999999997</v>
      </c>
      <c r="R946" s="17">
        <v>-158.54001666670001</v>
      </c>
      <c r="S946" s="17" t="s">
        <v>1715</v>
      </c>
      <c r="U946" s="17" t="s">
        <v>42</v>
      </c>
    </row>
    <row r="947" spans="1:22" x14ac:dyDescent="0.2">
      <c r="A947" s="17" t="s">
        <v>24</v>
      </c>
      <c r="B947" s="18">
        <v>43298</v>
      </c>
      <c r="C947" s="17">
        <f t="shared" si="42"/>
        <v>7</v>
      </c>
      <c r="D947" s="17">
        <f t="shared" si="43"/>
        <v>2018</v>
      </c>
      <c r="E947" s="17" t="s">
        <v>3088</v>
      </c>
      <c r="F947" s="17">
        <v>6557752</v>
      </c>
      <c r="G947" s="17" t="s">
        <v>3089</v>
      </c>
      <c r="H947" s="17" t="s">
        <v>3500</v>
      </c>
      <c r="I947" s="17">
        <v>10</v>
      </c>
      <c r="K947" s="17">
        <v>29.3</v>
      </c>
      <c r="M947" s="17">
        <v>40</v>
      </c>
      <c r="P947" s="17" t="str">
        <f t="shared" si="44"/>
        <v>yes</v>
      </c>
      <c r="Q947" s="17">
        <v>58.854349999999997</v>
      </c>
      <c r="R947" s="17">
        <v>-158.54001666670001</v>
      </c>
      <c r="S947" s="17" t="s">
        <v>3096</v>
      </c>
      <c r="U947" s="17" t="s">
        <v>42</v>
      </c>
    </row>
    <row r="948" spans="1:22" x14ac:dyDescent="0.2">
      <c r="A948" s="17" t="s">
        <v>24</v>
      </c>
      <c r="B948" s="18">
        <v>43356</v>
      </c>
      <c r="C948" s="17">
        <f t="shared" si="42"/>
        <v>9</v>
      </c>
      <c r="D948" s="17">
        <f t="shared" si="43"/>
        <v>2018</v>
      </c>
      <c r="E948" s="17" t="s">
        <v>3088</v>
      </c>
      <c r="F948" s="17">
        <v>6558660</v>
      </c>
      <c r="G948" s="17" t="s">
        <v>3154</v>
      </c>
      <c r="H948" s="17" t="s">
        <v>3156</v>
      </c>
      <c r="I948" s="17">
        <v>1280</v>
      </c>
      <c r="K948" s="17">
        <v>219.6</v>
      </c>
      <c r="M948" s="17">
        <v>17</v>
      </c>
      <c r="P948" s="17" t="str">
        <f t="shared" si="44"/>
        <v>yes</v>
      </c>
      <c r="Q948" s="17">
        <v>60.558333333299998</v>
      </c>
      <c r="R948" s="17">
        <v>-145.75833333329999</v>
      </c>
      <c r="S948" s="17" t="s">
        <v>3109</v>
      </c>
      <c r="U948" s="17" t="s">
        <v>42</v>
      </c>
    </row>
    <row r="949" spans="1:22" x14ac:dyDescent="0.2">
      <c r="A949" s="17" t="s">
        <v>24</v>
      </c>
      <c r="B949" s="18">
        <v>43359</v>
      </c>
      <c r="C949" s="17">
        <f t="shared" si="42"/>
        <v>9</v>
      </c>
      <c r="D949" s="17">
        <f t="shared" si="43"/>
        <v>2018</v>
      </c>
      <c r="E949" s="17" t="s">
        <v>3088</v>
      </c>
      <c r="F949" s="17">
        <v>6558766</v>
      </c>
      <c r="G949" s="17" t="s">
        <v>3427</v>
      </c>
      <c r="H949" s="17" t="s">
        <v>3167</v>
      </c>
      <c r="I949" s="17">
        <v>1161</v>
      </c>
      <c r="K949" s="17">
        <v>129.30000000000001</v>
      </c>
      <c r="M949" s="17">
        <v>2</v>
      </c>
      <c r="P949" s="17" t="str">
        <f t="shared" si="44"/>
        <v>yes</v>
      </c>
      <c r="Q949" s="17">
        <v>61.079547222199999</v>
      </c>
      <c r="R949" s="17">
        <v>-146.39157222220001</v>
      </c>
      <c r="S949" s="17" t="s">
        <v>239</v>
      </c>
      <c r="U949" s="17" t="s">
        <v>3093</v>
      </c>
    </row>
    <row r="950" spans="1:22" x14ac:dyDescent="0.2">
      <c r="A950" s="17" t="s">
        <v>24</v>
      </c>
      <c r="B950" s="18">
        <v>43359</v>
      </c>
      <c r="C950" s="17">
        <f t="shared" si="42"/>
        <v>9</v>
      </c>
      <c r="D950" s="17">
        <f t="shared" si="43"/>
        <v>2018</v>
      </c>
      <c r="E950" s="17" t="s">
        <v>3088</v>
      </c>
      <c r="F950" s="17">
        <v>6558766</v>
      </c>
      <c r="G950" s="17" t="s">
        <v>3098</v>
      </c>
      <c r="H950" s="17" t="s">
        <v>3452</v>
      </c>
      <c r="K950" s="17">
        <v>576</v>
      </c>
      <c r="M950" s="17">
        <v>7</v>
      </c>
      <c r="P950" s="17" t="str">
        <f t="shared" si="44"/>
        <v>yes</v>
      </c>
      <c r="Q950" s="17">
        <v>61.079547222199999</v>
      </c>
      <c r="R950" s="17">
        <v>-146.39157222220001</v>
      </c>
      <c r="S950" s="17" t="s">
        <v>239</v>
      </c>
      <c r="U950" s="17" t="s">
        <v>42</v>
      </c>
    </row>
    <row r="951" spans="1:22" x14ac:dyDescent="0.2">
      <c r="A951" s="17" t="s">
        <v>24</v>
      </c>
      <c r="B951" s="18">
        <v>43373</v>
      </c>
      <c r="C951" s="17">
        <f t="shared" si="42"/>
        <v>9</v>
      </c>
      <c r="D951" s="17">
        <f t="shared" si="43"/>
        <v>2018</v>
      </c>
      <c r="E951" s="17" t="s">
        <v>3088</v>
      </c>
      <c r="F951" s="17">
        <v>6560290</v>
      </c>
      <c r="G951" s="17" t="s">
        <v>3089</v>
      </c>
      <c r="H951" s="17" t="s">
        <v>3457</v>
      </c>
      <c r="I951" s="17">
        <v>4294</v>
      </c>
      <c r="K951" s="17">
        <v>251.7</v>
      </c>
      <c r="M951" s="17">
        <v>59</v>
      </c>
      <c r="P951" s="17" t="str">
        <f t="shared" si="44"/>
        <v>no</v>
      </c>
      <c r="S951" s="17" t="s">
        <v>3096</v>
      </c>
      <c r="U951" s="17" t="s">
        <v>42</v>
      </c>
    </row>
    <row r="952" spans="1:22" x14ac:dyDescent="0.2">
      <c r="A952" s="17" t="s">
        <v>24</v>
      </c>
      <c r="B952" s="18">
        <v>43364</v>
      </c>
      <c r="C952" s="17">
        <f t="shared" si="42"/>
        <v>9</v>
      </c>
      <c r="D952" s="17">
        <f t="shared" si="43"/>
        <v>2018</v>
      </c>
      <c r="E952" s="17" t="s">
        <v>3088</v>
      </c>
      <c r="F952" s="17">
        <v>6560332</v>
      </c>
      <c r="G952" s="17" t="s">
        <v>3386</v>
      </c>
      <c r="H952" s="17" t="s">
        <v>3501</v>
      </c>
      <c r="K952" s="17">
        <v>792</v>
      </c>
      <c r="M952" s="17">
        <v>6</v>
      </c>
      <c r="P952" s="17" t="str">
        <f t="shared" si="44"/>
        <v>yes</v>
      </c>
      <c r="Q952" s="17">
        <v>61.0883333333</v>
      </c>
      <c r="R952" s="17">
        <v>-146.39500000000001</v>
      </c>
      <c r="S952" s="17" t="s">
        <v>3095</v>
      </c>
      <c r="U952" s="17" t="s">
        <v>3093</v>
      </c>
    </row>
    <row r="953" spans="1:22" x14ac:dyDescent="0.2">
      <c r="A953" s="17" t="s">
        <v>24</v>
      </c>
      <c r="B953" s="18">
        <v>43386</v>
      </c>
      <c r="C953" s="17">
        <f t="shared" si="42"/>
        <v>10</v>
      </c>
      <c r="D953" s="17">
        <f t="shared" si="43"/>
        <v>2018</v>
      </c>
      <c r="E953" s="17" t="s">
        <v>3088</v>
      </c>
      <c r="F953" s="17">
        <v>6560901</v>
      </c>
      <c r="G953" s="17" t="s">
        <v>3089</v>
      </c>
      <c r="H953" s="17" t="s">
        <v>3502</v>
      </c>
      <c r="K953" s="17">
        <v>58</v>
      </c>
      <c r="M953" s="17">
        <v>9</v>
      </c>
      <c r="P953" s="17" t="str">
        <f t="shared" si="44"/>
        <v>no</v>
      </c>
      <c r="Q953" s="17">
        <v>53.861675895099999</v>
      </c>
      <c r="R953" s="17">
        <v>-166.55213928219999</v>
      </c>
      <c r="S953" s="17" t="s">
        <v>3091</v>
      </c>
      <c r="U953" s="17" t="s">
        <v>3093</v>
      </c>
      <c r="V953" s="17" t="s">
        <v>1894</v>
      </c>
    </row>
    <row r="954" spans="1:22" x14ac:dyDescent="0.2">
      <c r="A954" s="17" t="s">
        <v>24</v>
      </c>
      <c r="B954" s="18">
        <v>43347</v>
      </c>
      <c r="C954" s="17">
        <f t="shared" si="42"/>
        <v>9</v>
      </c>
      <c r="D954" s="17">
        <f t="shared" si="43"/>
        <v>2018</v>
      </c>
      <c r="E954" s="17" t="s">
        <v>3088</v>
      </c>
      <c r="F954" s="17">
        <v>6561809</v>
      </c>
      <c r="G954" s="17" t="s">
        <v>3309</v>
      </c>
      <c r="H954" s="17" t="s">
        <v>3503</v>
      </c>
      <c r="P954" s="17" t="str">
        <f t="shared" si="44"/>
        <v>yes</v>
      </c>
      <c r="Q954" s="17">
        <v>59.133333333300001</v>
      </c>
      <c r="R954" s="17">
        <v>-152.05000000000001</v>
      </c>
      <c r="S954" s="17" t="s">
        <v>3095</v>
      </c>
      <c r="U954" s="17" t="s">
        <v>42</v>
      </c>
    </row>
    <row r="955" spans="1:22" x14ac:dyDescent="0.2">
      <c r="A955" s="17" t="s">
        <v>24</v>
      </c>
      <c r="B955" s="18">
        <v>43347</v>
      </c>
      <c r="C955" s="17">
        <f t="shared" si="42"/>
        <v>9</v>
      </c>
      <c r="D955" s="17">
        <f t="shared" si="43"/>
        <v>2018</v>
      </c>
      <c r="E955" s="17" t="s">
        <v>3088</v>
      </c>
      <c r="F955" s="17">
        <v>6561809</v>
      </c>
      <c r="G955" s="17" t="s">
        <v>3227</v>
      </c>
      <c r="H955" s="17" t="s">
        <v>3504</v>
      </c>
      <c r="K955" s="17">
        <v>50</v>
      </c>
      <c r="M955" s="17">
        <v>30</v>
      </c>
      <c r="P955" s="17" t="str">
        <f t="shared" si="44"/>
        <v>yes</v>
      </c>
      <c r="Q955" s="17">
        <v>59.133333333300001</v>
      </c>
      <c r="R955" s="17">
        <v>-152.05000000000001</v>
      </c>
      <c r="S955" s="17" t="s">
        <v>3096</v>
      </c>
      <c r="U955" s="17" t="s">
        <v>42</v>
      </c>
    </row>
    <row r="956" spans="1:22" x14ac:dyDescent="0.2">
      <c r="A956" s="17" t="s">
        <v>24</v>
      </c>
      <c r="B956" s="18">
        <v>43347</v>
      </c>
      <c r="C956" s="17">
        <f t="shared" si="42"/>
        <v>9</v>
      </c>
      <c r="D956" s="17">
        <f t="shared" si="43"/>
        <v>2018</v>
      </c>
      <c r="E956" s="17" t="s">
        <v>3088</v>
      </c>
      <c r="F956" s="17">
        <v>6561809</v>
      </c>
      <c r="G956" s="17" t="s">
        <v>3309</v>
      </c>
      <c r="H956" s="17" t="s">
        <v>3503</v>
      </c>
      <c r="P956" s="17" t="str">
        <f t="shared" si="44"/>
        <v>yes</v>
      </c>
      <c r="Q956" s="17">
        <v>59.133333333300001</v>
      </c>
      <c r="R956" s="17">
        <v>-152.05000000000001</v>
      </c>
      <c r="S956" s="17" t="s">
        <v>3096</v>
      </c>
      <c r="U956" s="17" t="s">
        <v>42</v>
      </c>
    </row>
    <row r="957" spans="1:22" x14ac:dyDescent="0.2">
      <c r="A957" s="17" t="s">
        <v>24</v>
      </c>
      <c r="B957" s="18">
        <v>43347</v>
      </c>
      <c r="C957" s="17">
        <f t="shared" si="42"/>
        <v>9</v>
      </c>
      <c r="D957" s="17">
        <f t="shared" si="43"/>
        <v>2018</v>
      </c>
      <c r="E957" s="17" t="s">
        <v>3088</v>
      </c>
      <c r="F957" s="17">
        <v>6561809</v>
      </c>
      <c r="G957" s="17" t="s">
        <v>3309</v>
      </c>
      <c r="H957" s="17" t="s">
        <v>3503</v>
      </c>
      <c r="P957" s="17" t="str">
        <f t="shared" si="44"/>
        <v>yes</v>
      </c>
      <c r="Q957" s="17">
        <v>59.133333333300001</v>
      </c>
      <c r="R957" s="17">
        <v>-152.05000000000001</v>
      </c>
      <c r="S957" s="17" t="s">
        <v>3096</v>
      </c>
      <c r="U957" s="17" t="s">
        <v>42</v>
      </c>
    </row>
    <row r="958" spans="1:22" x14ac:dyDescent="0.2">
      <c r="A958" s="17" t="s">
        <v>24</v>
      </c>
      <c r="B958" s="18">
        <v>43334</v>
      </c>
      <c r="C958" s="17">
        <f t="shared" si="42"/>
        <v>8</v>
      </c>
      <c r="D958" s="17">
        <f t="shared" si="43"/>
        <v>2018</v>
      </c>
      <c r="E958" s="17" t="s">
        <v>3088</v>
      </c>
      <c r="F958" s="17">
        <v>6562455</v>
      </c>
      <c r="G958" s="17" t="s">
        <v>3089</v>
      </c>
      <c r="H958" s="17" t="s">
        <v>3505</v>
      </c>
      <c r="I958" s="17">
        <v>198</v>
      </c>
      <c r="K958" s="17">
        <v>90.7</v>
      </c>
      <c r="M958" s="17">
        <v>30</v>
      </c>
      <c r="P958" s="17" t="str">
        <f t="shared" si="44"/>
        <v>no</v>
      </c>
      <c r="Q958" s="17">
        <v>54.65</v>
      </c>
      <c r="R958" s="17">
        <v>-165.4333333333</v>
      </c>
      <c r="S958" s="17" t="s">
        <v>3096</v>
      </c>
      <c r="U958" s="17" t="s">
        <v>3093</v>
      </c>
    </row>
    <row r="959" spans="1:22" x14ac:dyDescent="0.2">
      <c r="A959" s="17" t="s">
        <v>24</v>
      </c>
      <c r="B959" s="18">
        <v>43388</v>
      </c>
      <c r="C959" s="17">
        <f t="shared" si="42"/>
        <v>10</v>
      </c>
      <c r="D959" s="17">
        <f t="shared" si="43"/>
        <v>2018</v>
      </c>
      <c r="E959" s="17" t="s">
        <v>3088</v>
      </c>
      <c r="F959" s="17">
        <v>6563376</v>
      </c>
      <c r="G959" s="17" t="s">
        <v>3110</v>
      </c>
      <c r="H959" s="17" t="s">
        <v>3333</v>
      </c>
      <c r="K959" s="17">
        <v>123.3</v>
      </c>
      <c r="M959" s="17">
        <v>29</v>
      </c>
      <c r="P959" s="17" t="str">
        <f t="shared" si="44"/>
        <v>no</v>
      </c>
      <c r="Q959" s="17">
        <v>56.400666666699998</v>
      </c>
      <c r="R959" s="17">
        <v>-163.9538333333</v>
      </c>
      <c r="S959" s="17" t="s">
        <v>3096</v>
      </c>
      <c r="U959" s="17" t="s">
        <v>3093</v>
      </c>
    </row>
    <row r="960" spans="1:22" x14ac:dyDescent="0.2">
      <c r="A960" s="17" t="s">
        <v>24</v>
      </c>
      <c r="B960" s="18">
        <v>43388</v>
      </c>
      <c r="C960" s="17">
        <f t="shared" si="42"/>
        <v>10</v>
      </c>
      <c r="D960" s="17">
        <f t="shared" si="43"/>
        <v>2018</v>
      </c>
      <c r="E960" s="17" t="s">
        <v>3088</v>
      </c>
      <c r="F960" s="17">
        <v>6563376</v>
      </c>
      <c r="G960" s="17" t="s">
        <v>3110</v>
      </c>
      <c r="H960" s="17" t="s">
        <v>3333</v>
      </c>
      <c r="K960" s="17">
        <v>123.3</v>
      </c>
      <c r="M960" s="17">
        <v>29</v>
      </c>
      <c r="P960" s="17" t="str">
        <f t="shared" si="44"/>
        <v>no</v>
      </c>
      <c r="Q960" s="17">
        <v>56.400666666699998</v>
      </c>
      <c r="R960" s="17">
        <v>-163.9538333333</v>
      </c>
      <c r="S960" s="17" t="s">
        <v>3095</v>
      </c>
      <c r="U960" s="17" t="s">
        <v>3093</v>
      </c>
    </row>
    <row r="961" spans="1:22" x14ac:dyDescent="0.2">
      <c r="A961" s="17" t="s">
        <v>24</v>
      </c>
      <c r="B961" s="18">
        <v>43243</v>
      </c>
      <c r="C961" s="17">
        <f t="shared" si="42"/>
        <v>5</v>
      </c>
      <c r="D961" s="17">
        <f t="shared" si="43"/>
        <v>2018</v>
      </c>
      <c r="E961" s="17" t="s">
        <v>3088</v>
      </c>
      <c r="F961" s="17">
        <v>6563420</v>
      </c>
      <c r="G961" s="17" t="s">
        <v>3348</v>
      </c>
      <c r="H961" s="17" t="s">
        <v>3349</v>
      </c>
      <c r="I961" s="17">
        <v>299</v>
      </c>
      <c r="K961" s="17">
        <v>189.7</v>
      </c>
      <c r="M961" s="17">
        <v>42</v>
      </c>
      <c r="P961" s="17" t="str">
        <f t="shared" si="44"/>
        <v>no</v>
      </c>
      <c r="Q961" s="17">
        <v>54.366666666699999</v>
      </c>
      <c r="R961" s="17">
        <v>-165.51666666669999</v>
      </c>
      <c r="S961" s="17" t="s">
        <v>2361</v>
      </c>
      <c r="U961" s="17" t="s">
        <v>42</v>
      </c>
    </row>
    <row r="962" spans="1:22" x14ac:dyDescent="0.2">
      <c r="A962" s="17" t="s">
        <v>24</v>
      </c>
      <c r="B962" s="18">
        <v>43390</v>
      </c>
      <c r="C962" s="17">
        <f t="shared" si="42"/>
        <v>10</v>
      </c>
      <c r="D962" s="17">
        <f t="shared" si="43"/>
        <v>2018</v>
      </c>
      <c r="E962" s="17" t="s">
        <v>3088</v>
      </c>
      <c r="F962" s="17">
        <v>6564065</v>
      </c>
      <c r="G962" s="17" t="s">
        <v>3098</v>
      </c>
      <c r="H962" s="17" t="s">
        <v>3506</v>
      </c>
      <c r="K962" s="17">
        <v>64.900000000000006</v>
      </c>
      <c r="M962" s="17">
        <v>22</v>
      </c>
      <c r="P962" s="17" t="str">
        <f t="shared" si="44"/>
        <v>yes</v>
      </c>
      <c r="Q962" s="17">
        <v>58.381627311999999</v>
      </c>
      <c r="R962" s="17">
        <v>-134.68726759489999</v>
      </c>
      <c r="S962" s="17" t="s">
        <v>3091</v>
      </c>
      <c r="U962" s="17" t="s">
        <v>3093</v>
      </c>
      <c r="V962" s="17" t="s">
        <v>1894</v>
      </c>
    </row>
    <row r="963" spans="1:22" x14ac:dyDescent="0.2">
      <c r="A963" s="17" t="s">
        <v>24</v>
      </c>
      <c r="B963" s="18">
        <v>43390</v>
      </c>
      <c r="C963" s="17">
        <f t="shared" ref="C963:C1026" si="45">MONTH(B963)</f>
        <v>10</v>
      </c>
      <c r="D963" s="17">
        <f t="shared" ref="D963:D1026" si="46">YEAR(B963)</f>
        <v>2018</v>
      </c>
      <c r="E963" s="17" t="s">
        <v>3088</v>
      </c>
      <c r="F963" s="17">
        <v>6564065</v>
      </c>
      <c r="G963" s="17" t="s">
        <v>3098</v>
      </c>
      <c r="H963" s="17" t="s">
        <v>3506</v>
      </c>
      <c r="K963" s="17">
        <v>64.900000000000006</v>
      </c>
      <c r="M963" s="17">
        <v>22</v>
      </c>
      <c r="P963" s="17" t="str">
        <f t="shared" ref="P963:P1026" si="47">IF(Q963&gt;=58,"yes","no")</f>
        <v>yes</v>
      </c>
      <c r="Q963" s="17">
        <v>58.381627311999999</v>
      </c>
      <c r="R963" s="17">
        <v>-134.68726759489999</v>
      </c>
      <c r="S963" s="17" t="s">
        <v>3091</v>
      </c>
      <c r="U963" s="17" t="s">
        <v>3093</v>
      </c>
    </row>
    <row r="964" spans="1:22" x14ac:dyDescent="0.2">
      <c r="A964" s="17" t="s">
        <v>24</v>
      </c>
      <c r="B964" s="18">
        <v>43392</v>
      </c>
      <c r="C964" s="17">
        <f t="shared" si="45"/>
        <v>10</v>
      </c>
      <c r="D964" s="17">
        <f t="shared" si="46"/>
        <v>2018</v>
      </c>
      <c r="E964" s="17" t="s">
        <v>3088</v>
      </c>
      <c r="F964" s="17">
        <v>6564538</v>
      </c>
      <c r="G964" s="17" t="s">
        <v>3110</v>
      </c>
      <c r="H964" s="17" t="s">
        <v>3507</v>
      </c>
      <c r="I964" s="17">
        <v>196</v>
      </c>
      <c r="K964" s="17">
        <v>116.5</v>
      </c>
      <c r="M964" s="17">
        <v>30</v>
      </c>
      <c r="P964" s="17" t="str">
        <f t="shared" si="47"/>
        <v>no</v>
      </c>
      <c r="Q964" s="17">
        <v>51.468499999999999</v>
      </c>
      <c r="R964" s="17">
        <v>177.1546666667</v>
      </c>
      <c r="S964" s="17" t="s">
        <v>1715</v>
      </c>
      <c r="U964" s="17" t="s">
        <v>3093</v>
      </c>
    </row>
    <row r="965" spans="1:22" x14ac:dyDescent="0.2">
      <c r="A965" s="17" t="s">
        <v>24</v>
      </c>
      <c r="B965" s="18">
        <v>43392</v>
      </c>
      <c r="C965" s="17">
        <f t="shared" si="45"/>
        <v>10</v>
      </c>
      <c r="D965" s="17">
        <f t="shared" si="46"/>
        <v>2018</v>
      </c>
      <c r="E965" s="17" t="s">
        <v>3088</v>
      </c>
      <c r="F965" s="17">
        <v>6564538</v>
      </c>
      <c r="G965" s="17" t="s">
        <v>3110</v>
      </c>
      <c r="H965" s="17" t="s">
        <v>3507</v>
      </c>
      <c r="I965" s="17">
        <v>196</v>
      </c>
      <c r="K965" s="17">
        <v>116.5</v>
      </c>
      <c r="M965" s="17">
        <v>30</v>
      </c>
      <c r="P965" s="17" t="str">
        <f t="shared" si="47"/>
        <v>no</v>
      </c>
      <c r="Q965" s="17">
        <v>51.468499999999999</v>
      </c>
      <c r="R965" s="17">
        <v>177.1546666667</v>
      </c>
      <c r="S965" s="17" t="s">
        <v>3096</v>
      </c>
      <c r="U965" s="17" t="s">
        <v>3093</v>
      </c>
    </row>
    <row r="966" spans="1:22" x14ac:dyDescent="0.2">
      <c r="A966" s="17" t="s">
        <v>24</v>
      </c>
      <c r="B966" s="18">
        <v>43322</v>
      </c>
      <c r="C966" s="17">
        <f t="shared" si="45"/>
        <v>8</v>
      </c>
      <c r="D966" s="17">
        <f t="shared" si="46"/>
        <v>2018</v>
      </c>
      <c r="E966" s="17" t="s">
        <v>3088</v>
      </c>
      <c r="F966" s="17">
        <v>6564569</v>
      </c>
      <c r="G966" s="17" t="s">
        <v>3089</v>
      </c>
      <c r="H966" s="17" t="s">
        <v>3508</v>
      </c>
      <c r="I966" s="17">
        <v>4312</v>
      </c>
      <c r="K966" s="17">
        <v>352.9</v>
      </c>
      <c r="M966" s="17">
        <v>47</v>
      </c>
      <c r="P966" s="17" t="str">
        <f t="shared" si="47"/>
        <v>no</v>
      </c>
      <c r="S966" s="17" t="s">
        <v>3096</v>
      </c>
      <c r="U966" s="17" t="s">
        <v>3093</v>
      </c>
    </row>
    <row r="967" spans="1:22" x14ac:dyDescent="0.2">
      <c r="A967" s="17" t="s">
        <v>24</v>
      </c>
      <c r="B967" s="18">
        <v>43322</v>
      </c>
      <c r="C967" s="17">
        <f t="shared" si="45"/>
        <v>8</v>
      </c>
      <c r="D967" s="17">
        <f t="shared" si="46"/>
        <v>2018</v>
      </c>
      <c r="E967" s="17" t="s">
        <v>3088</v>
      </c>
      <c r="F967" s="17">
        <v>6564569</v>
      </c>
      <c r="G967" s="17" t="s">
        <v>3089</v>
      </c>
      <c r="H967" s="17" t="s">
        <v>3508</v>
      </c>
      <c r="I967" s="17">
        <v>4312</v>
      </c>
      <c r="K967" s="17">
        <v>352.9</v>
      </c>
      <c r="M967" s="17">
        <v>47</v>
      </c>
      <c r="P967" s="17" t="str">
        <f t="shared" si="47"/>
        <v>yes</v>
      </c>
      <c r="Q967" s="17">
        <v>59.2133333333</v>
      </c>
      <c r="R967" s="17">
        <v>-175.51166666669999</v>
      </c>
      <c r="S967" s="17" t="s">
        <v>3095</v>
      </c>
      <c r="U967" s="17" t="s">
        <v>3093</v>
      </c>
    </row>
    <row r="968" spans="1:22" x14ac:dyDescent="0.2">
      <c r="A968" s="17" t="s">
        <v>24</v>
      </c>
      <c r="B968" s="18">
        <v>43389</v>
      </c>
      <c r="C968" s="17">
        <f t="shared" si="45"/>
        <v>10</v>
      </c>
      <c r="D968" s="17">
        <f t="shared" si="46"/>
        <v>2018</v>
      </c>
      <c r="E968" s="17" t="s">
        <v>3088</v>
      </c>
      <c r="F968" s="17">
        <v>6566010</v>
      </c>
      <c r="G968" s="17" t="s">
        <v>3509</v>
      </c>
      <c r="H968" s="17" t="s">
        <v>3510</v>
      </c>
      <c r="I968" s="17">
        <v>35825</v>
      </c>
      <c r="K968" s="17">
        <v>799.8</v>
      </c>
      <c r="M968" s="17">
        <v>17</v>
      </c>
      <c r="P968" s="17" t="str">
        <f t="shared" si="47"/>
        <v>yes</v>
      </c>
      <c r="Q968" s="17">
        <v>61.2405494375</v>
      </c>
      <c r="R968" s="17">
        <v>-149.8879177684</v>
      </c>
      <c r="S968" s="17" t="s">
        <v>3122</v>
      </c>
      <c r="U968" s="17" t="s">
        <v>42</v>
      </c>
    </row>
    <row r="969" spans="1:22" x14ac:dyDescent="0.2">
      <c r="A969" s="17" t="s">
        <v>24</v>
      </c>
      <c r="B969" s="18">
        <v>43389</v>
      </c>
      <c r="C969" s="17">
        <f t="shared" si="45"/>
        <v>10</v>
      </c>
      <c r="D969" s="17">
        <f t="shared" si="46"/>
        <v>2018</v>
      </c>
      <c r="E969" s="17" t="s">
        <v>3088</v>
      </c>
      <c r="F969" s="17">
        <v>6566010</v>
      </c>
      <c r="G969" s="17" t="s">
        <v>3509</v>
      </c>
      <c r="H969" s="17" t="s">
        <v>3510</v>
      </c>
      <c r="I969" s="17">
        <v>35825</v>
      </c>
      <c r="K969" s="17">
        <v>799.8</v>
      </c>
      <c r="M969" s="17">
        <v>17</v>
      </c>
      <c r="P969" s="17" t="str">
        <f t="shared" si="47"/>
        <v>yes</v>
      </c>
      <c r="Q969" s="17">
        <v>61.2405494375</v>
      </c>
      <c r="R969" s="17">
        <v>-149.8879177684</v>
      </c>
      <c r="S969" s="17" t="s">
        <v>3096</v>
      </c>
      <c r="U969" s="17" t="s">
        <v>42</v>
      </c>
    </row>
    <row r="970" spans="1:22" x14ac:dyDescent="0.2">
      <c r="A970" s="17" t="s">
        <v>24</v>
      </c>
      <c r="B970" s="18">
        <v>42922</v>
      </c>
      <c r="C970" s="17">
        <f t="shared" si="45"/>
        <v>7</v>
      </c>
      <c r="D970" s="17">
        <f t="shared" si="46"/>
        <v>2017</v>
      </c>
      <c r="E970" s="17" t="s">
        <v>3088</v>
      </c>
      <c r="F970" s="17">
        <v>6567510</v>
      </c>
      <c r="G970" s="17" t="s">
        <v>3089</v>
      </c>
      <c r="H970" s="17" t="s">
        <v>3511</v>
      </c>
      <c r="I970" s="17">
        <v>195</v>
      </c>
      <c r="K970" s="17">
        <v>99.5</v>
      </c>
      <c r="M970" s="17">
        <v>42</v>
      </c>
      <c r="P970" s="17" t="str">
        <f t="shared" si="47"/>
        <v>yes</v>
      </c>
      <c r="Q970" s="17">
        <v>58.726666666699998</v>
      </c>
      <c r="R970" s="17">
        <v>-157</v>
      </c>
      <c r="S970" s="17" t="s">
        <v>239</v>
      </c>
      <c r="U970" s="17" t="s">
        <v>42</v>
      </c>
    </row>
    <row r="971" spans="1:22" x14ac:dyDescent="0.2">
      <c r="A971" s="17" t="s">
        <v>24</v>
      </c>
      <c r="B971" s="18">
        <v>42922</v>
      </c>
      <c r="C971" s="17">
        <f t="shared" si="45"/>
        <v>7</v>
      </c>
      <c r="D971" s="17">
        <f t="shared" si="46"/>
        <v>2017</v>
      </c>
      <c r="E971" s="17" t="s">
        <v>3088</v>
      </c>
      <c r="F971" s="17">
        <v>6567510</v>
      </c>
      <c r="G971" s="17" t="s">
        <v>3089</v>
      </c>
      <c r="H971" s="17" t="s">
        <v>3512</v>
      </c>
      <c r="I971" s="17">
        <v>182</v>
      </c>
      <c r="K971" s="17">
        <v>82.3</v>
      </c>
      <c r="M971" s="17">
        <v>75</v>
      </c>
      <c r="P971" s="17" t="str">
        <f t="shared" si="47"/>
        <v>yes</v>
      </c>
      <c r="Q971" s="17">
        <v>58.726666666699998</v>
      </c>
      <c r="R971" s="17">
        <v>-157</v>
      </c>
      <c r="S971" s="17" t="s">
        <v>239</v>
      </c>
      <c r="U971" s="17" t="s">
        <v>42</v>
      </c>
    </row>
    <row r="972" spans="1:22" x14ac:dyDescent="0.2">
      <c r="A972" s="17" t="s">
        <v>24</v>
      </c>
      <c r="B972" s="18">
        <v>43396</v>
      </c>
      <c r="C972" s="17">
        <f t="shared" si="45"/>
        <v>10</v>
      </c>
      <c r="D972" s="17">
        <f t="shared" si="46"/>
        <v>2018</v>
      </c>
      <c r="E972" s="17" t="s">
        <v>3088</v>
      </c>
      <c r="F972" s="17">
        <v>6567748</v>
      </c>
      <c r="G972" s="17" t="s">
        <v>3089</v>
      </c>
      <c r="H972" s="17" t="s">
        <v>3513</v>
      </c>
      <c r="K972" s="17">
        <v>43.6</v>
      </c>
      <c r="M972" s="17">
        <v>30</v>
      </c>
      <c r="P972" s="17" t="str">
        <f t="shared" si="47"/>
        <v>yes</v>
      </c>
      <c r="Q972" s="17">
        <v>59.964500000000001</v>
      </c>
      <c r="R972" s="17">
        <v>-149.34883333330001</v>
      </c>
      <c r="S972" s="17" t="s">
        <v>80</v>
      </c>
      <c r="U972" s="17" t="s">
        <v>42</v>
      </c>
    </row>
    <row r="973" spans="1:22" x14ac:dyDescent="0.2">
      <c r="A973" s="17" t="s">
        <v>24</v>
      </c>
      <c r="B973" s="18">
        <v>43396</v>
      </c>
      <c r="C973" s="17">
        <f t="shared" si="45"/>
        <v>10</v>
      </c>
      <c r="D973" s="17">
        <f t="shared" si="46"/>
        <v>2018</v>
      </c>
      <c r="E973" s="17" t="s">
        <v>3088</v>
      </c>
      <c r="F973" s="17">
        <v>6567748</v>
      </c>
      <c r="G973" s="17" t="s">
        <v>3089</v>
      </c>
      <c r="H973" s="17" t="s">
        <v>3513</v>
      </c>
      <c r="K973" s="17">
        <v>43.6</v>
      </c>
      <c r="M973" s="17">
        <v>30</v>
      </c>
      <c r="P973" s="17" t="str">
        <f t="shared" si="47"/>
        <v>yes</v>
      </c>
      <c r="Q973" s="17">
        <v>59.964500000000001</v>
      </c>
      <c r="R973" s="17">
        <v>-149.34883333330001</v>
      </c>
      <c r="S973" s="17" t="s">
        <v>3109</v>
      </c>
      <c r="U973" s="17" t="s">
        <v>42</v>
      </c>
    </row>
    <row r="974" spans="1:22" x14ac:dyDescent="0.2">
      <c r="A974" s="17" t="s">
        <v>24</v>
      </c>
      <c r="B974" s="18">
        <v>43280</v>
      </c>
      <c r="C974" s="17">
        <f t="shared" si="45"/>
        <v>6</v>
      </c>
      <c r="D974" s="17">
        <f t="shared" si="46"/>
        <v>2018</v>
      </c>
      <c r="E974" s="17" t="s">
        <v>3088</v>
      </c>
      <c r="F974" s="17">
        <v>6569795</v>
      </c>
      <c r="G974" s="17" t="s">
        <v>3089</v>
      </c>
      <c r="H974" s="17" t="s">
        <v>3514</v>
      </c>
      <c r="I974" s="17">
        <v>196</v>
      </c>
      <c r="K974" s="17">
        <v>100.6</v>
      </c>
      <c r="M974" s="17">
        <v>41</v>
      </c>
      <c r="P974" s="17" t="str">
        <f t="shared" si="47"/>
        <v>yes</v>
      </c>
      <c r="Q974" s="17">
        <v>58.714583333299998</v>
      </c>
      <c r="R974" s="17">
        <v>-157.02699999999999</v>
      </c>
      <c r="S974" s="17" t="s">
        <v>3096</v>
      </c>
      <c r="U974" s="17" t="s">
        <v>42</v>
      </c>
    </row>
    <row r="975" spans="1:22" x14ac:dyDescent="0.2">
      <c r="A975" s="17" t="s">
        <v>24</v>
      </c>
      <c r="B975" s="18">
        <v>43280</v>
      </c>
      <c r="C975" s="17">
        <f t="shared" si="45"/>
        <v>6</v>
      </c>
      <c r="D975" s="17">
        <f t="shared" si="46"/>
        <v>2018</v>
      </c>
      <c r="E975" s="17" t="s">
        <v>3088</v>
      </c>
      <c r="F975" s="17">
        <v>6569795</v>
      </c>
      <c r="G975" s="17" t="s">
        <v>3089</v>
      </c>
      <c r="H975" s="17" t="s">
        <v>3514</v>
      </c>
      <c r="I975" s="17">
        <v>196</v>
      </c>
      <c r="K975" s="17">
        <v>100.6</v>
      </c>
      <c r="M975" s="17">
        <v>41</v>
      </c>
      <c r="P975" s="17" t="str">
        <f t="shared" si="47"/>
        <v>yes</v>
      </c>
      <c r="Q975" s="17">
        <v>58.714583333299998</v>
      </c>
      <c r="R975" s="17">
        <v>-157.02699999999999</v>
      </c>
      <c r="S975" s="17" t="s">
        <v>3095</v>
      </c>
      <c r="U975" s="17" t="s">
        <v>42</v>
      </c>
    </row>
    <row r="976" spans="1:22" x14ac:dyDescent="0.2">
      <c r="A976" s="17" t="s">
        <v>24</v>
      </c>
      <c r="B976" s="18">
        <v>43280</v>
      </c>
      <c r="C976" s="17">
        <f t="shared" si="45"/>
        <v>6</v>
      </c>
      <c r="D976" s="17">
        <f t="shared" si="46"/>
        <v>2018</v>
      </c>
      <c r="E976" s="17" t="s">
        <v>3088</v>
      </c>
      <c r="F976" s="17">
        <v>6569795</v>
      </c>
      <c r="G976" s="17" t="s">
        <v>3089</v>
      </c>
      <c r="H976" s="17" t="s">
        <v>3514</v>
      </c>
      <c r="I976" s="17">
        <v>196</v>
      </c>
      <c r="K976" s="17">
        <v>100.6</v>
      </c>
      <c r="M976" s="17">
        <v>41</v>
      </c>
      <c r="P976" s="17" t="str">
        <f t="shared" si="47"/>
        <v>yes</v>
      </c>
      <c r="Q976" s="17">
        <v>58.714583333299998</v>
      </c>
      <c r="R976" s="17">
        <v>-157.02699999999999</v>
      </c>
      <c r="S976" s="17" t="s">
        <v>239</v>
      </c>
      <c r="U976" s="17" t="s">
        <v>42</v>
      </c>
    </row>
    <row r="977" spans="1:22" x14ac:dyDescent="0.2">
      <c r="A977" s="17" t="s">
        <v>24</v>
      </c>
      <c r="B977" s="18">
        <v>43280</v>
      </c>
      <c r="C977" s="17">
        <f t="shared" si="45"/>
        <v>6</v>
      </c>
      <c r="D977" s="17">
        <f t="shared" si="46"/>
        <v>2018</v>
      </c>
      <c r="E977" s="17" t="s">
        <v>3088</v>
      </c>
      <c r="F977" s="17">
        <v>6569795</v>
      </c>
      <c r="G977" s="17" t="s">
        <v>3148</v>
      </c>
      <c r="H977" s="17" t="s">
        <v>3515</v>
      </c>
      <c r="I977" s="17">
        <v>146</v>
      </c>
      <c r="K977" s="17">
        <v>81.400000000000006</v>
      </c>
      <c r="M977" s="17">
        <v>78</v>
      </c>
      <c r="P977" s="17" t="str">
        <f t="shared" si="47"/>
        <v>yes</v>
      </c>
      <c r="Q977" s="17">
        <v>58.714583333299998</v>
      </c>
      <c r="R977" s="17">
        <v>-157.02699999999999</v>
      </c>
      <c r="S977" s="17" t="s">
        <v>239</v>
      </c>
      <c r="U977" s="17" t="s">
        <v>42</v>
      </c>
    </row>
    <row r="978" spans="1:22" x14ac:dyDescent="0.2">
      <c r="A978" s="17" t="s">
        <v>24</v>
      </c>
      <c r="B978" s="18">
        <v>43398</v>
      </c>
      <c r="C978" s="17">
        <f t="shared" si="45"/>
        <v>10</v>
      </c>
      <c r="D978" s="17">
        <f t="shared" si="46"/>
        <v>2018</v>
      </c>
      <c r="E978" s="17" t="s">
        <v>3088</v>
      </c>
      <c r="F978" s="17">
        <v>6570758</v>
      </c>
      <c r="G978" s="17" t="s">
        <v>3089</v>
      </c>
      <c r="H978" s="17" t="s">
        <v>3311</v>
      </c>
      <c r="I978" s="17">
        <v>199</v>
      </c>
      <c r="K978" s="17">
        <v>110.5</v>
      </c>
      <c r="M978" s="17">
        <v>41</v>
      </c>
      <c r="P978" s="17" t="str">
        <f t="shared" si="47"/>
        <v>no</v>
      </c>
      <c r="Q978" s="17">
        <v>57.2166666667</v>
      </c>
      <c r="R978" s="17">
        <v>-165.15</v>
      </c>
      <c r="S978" s="17" t="s">
        <v>3096</v>
      </c>
      <c r="U978" s="17" t="s">
        <v>42</v>
      </c>
    </row>
    <row r="979" spans="1:22" x14ac:dyDescent="0.2">
      <c r="A979" s="17" t="s">
        <v>24</v>
      </c>
      <c r="B979" s="18">
        <v>43398</v>
      </c>
      <c r="C979" s="17">
        <f t="shared" si="45"/>
        <v>10</v>
      </c>
      <c r="D979" s="17">
        <f t="shared" si="46"/>
        <v>2018</v>
      </c>
      <c r="E979" s="17" t="s">
        <v>3088</v>
      </c>
      <c r="F979" s="17">
        <v>6570758</v>
      </c>
      <c r="G979" s="17" t="s">
        <v>3089</v>
      </c>
      <c r="H979" s="17" t="s">
        <v>3311</v>
      </c>
      <c r="I979" s="17">
        <v>199</v>
      </c>
      <c r="K979" s="17">
        <v>110.5</v>
      </c>
      <c r="M979" s="17">
        <v>41</v>
      </c>
      <c r="P979" s="17" t="str">
        <f t="shared" si="47"/>
        <v>no</v>
      </c>
      <c r="Q979" s="17">
        <v>57.2166666667</v>
      </c>
      <c r="R979" s="17">
        <v>-165.15</v>
      </c>
      <c r="S979" s="17" t="s">
        <v>3095</v>
      </c>
      <c r="U979" s="17" t="s">
        <v>42</v>
      </c>
    </row>
    <row r="980" spans="1:22" x14ac:dyDescent="0.2">
      <c r="A980" s="17" t="s">
        <v>24</v>
      </c>
      <c r="B980" s="18">
        <v>43401</v>
      </c>
      <c r="C980" s="17">
        <f t="shared" si="45"/>
        <v>10</v>
      </c>
      <c r="D980" s="17">
        <f t="shared" si="46"/>
        <v>2018</v>
      </c>
      <c r="E980" s="17" t="s">
        <v>3088</v>
      </c>
      <c r="F980" s="17">
        <v>6570788</v>
      </c>
      <c r="G980" s="17" t="s">
        <v>3089</v>
      </c>
      <c r="H980" s="17" t="s">
        <v>3516</v>
      </c>
      <c r="K980" s="17">
        <v>40</v>
      </c>
      <c r="M980" s="17">
        <v>47</v>
      </c>
      <c r="P980" s="17" t="str">
        <f t="shared" si="47"/>
        <v>no</v>
      </c>
      <c r="Q980" s="17">
        <v>57.077076722900003</v>
      </c>
      <c r="R980" s="17">
        <v>-135.38755250739999</v>
      </c>
      <c r="S980" s="17" t="s">
        <v>3091</v>
      </c>
      <c r="U980" s="17" t="s">
        <v>42</v>
      </c>
      <c r="V980" s="17" t="s">
        <v>1894</v>
      </c>
    </row>
    <row r="981" spans="1:22" x14ac:dyDescent="0.2">
      <c r="A981" s="17" t="s">
        <v>24</v>
      </c>
      <c r="B981" s="18">
        <v>43401</v>
      </c>
      <c r="C981" s="17">
        <f t="shared" si="45"/>
        <v>10</v>
      </c>
      <c r="D981" s="17">
        <f t="shared" si="46"/>
        <v>2018</v>
      </c>
      <c r="E981" s="17" t="s">
        <v>3088</v>
      </c>
      <c r="F981" s="17">
        <v>6570788</v>
      </c>
      <c r="G981" s="17" t="s">
        <v>3089</v>
      </c>
      <c r="H981" s="17" t="s">
        <v>3516</v>
      </c>
      <c r="K981" s="17">
        <v>40</v>
      </c>
      <c r="M981" s="17">
        <v>47</v>
      </c>
      <c r="P981" s="17" t="str">
        <f t="shared" si="47"/>
        <v>no</v>
      </c>
      <c r="Q981" s="17">
        <v>57.077076722900003</v>
      </c>
      <c r="R981" s="17">
        <v>-135.38755250739999</v>
      </c>
      <c r="S981" s="17" t="s">
        <v>3091</v>
      </c>
      <c r="U981" s="17" t="s">
        <v>42</v>
      </c>
    </row>
    <row r="982" spans="1:22" x14ac:dyDescent="0.2">
      <c r="A982" s="17" t="s">
        <v>24</v>
      </c>
      <c r="B982" s="18">
        <v>43401</v>
      </c>
      <c r="C982" s="17">
        <f t="shared" si="45"/>
        <v>10</v>
      </c>
      <c r="D982" s="17">
        <f t="shared" si="46"/>
        <v>2018</v>
      </c>
      <c r="E982" s="17" t="s">
        <v>3088</v>
      </c>
      <c r="F982" s="17">
        <v>6570788</v>
      </c>
      <c r="G982" s="17" t="s">
        <v>3089</v>
      </c>
      <c r="H982" s="17" t="s">
        <v>3516</v>
      </c>
      <c r="K982" s="17">
        <v>40</v>
      </c>
      <c r="M982" s="17">
        <v>47</v>
      </c>
      <c r="P982" s="17" t="str">
        <f t="shared" si="47"/>
        <v>no</v>
      </c>
      <c r="Q982" s="17">
        <v>57.077076722900003</v>
      </c>
      <c r="R982" s="17">
        <v>-135.38755250739999</v>
      </c>
      <c r="S982" s="17" t="s">
        <v>3118</v>
      </c>
      <c r="U982" s="17" t="s">
        <v>42</v>
      </c>
      <c r="V982" s="17" t="s">
        <v>1894</v>
      </c>
    </row>
    <row r="983" spans="1:22" x14ac:dyDescent="0.2">
      <c r="A983" s="17" t="s">
        <v>24</v>
      </c>
      <c r="B983" s="18">
        <v>43401</v>
      </c>
      <c r="C983" s="17">
        <f t="shared" si="45"/>
        <v>10</v>
      </c>
      <c r="D983" s="17">
        <f t="shared" si="46"/>
        <v>2018</v>
      </c>
      <c r="E983" s="17" t="s">
        <v>3088</v>
      </c>
      <c r="F983" s="17">
        <v>6570788</v>
      </c>
      <c r="G983" s="17" t="s">
        <v>3089</v>
      </c>
      <c r="H983" s="17" t="s">
        <v>3516</v>
      </c>
      <c r="K983" s="17">
        <v>40</v>
      </c>
      <c r="M983" s="17">
        <v>47</v>
      </c>
      <c r="P983" s="17" t="str">
        <f t="shared" si="47"/>
        <v>no</v>
      </c>
      <c r="Q983" s="17">
        <v>57.077076722900003</v>
      </c>
      <c r="R983" s="17">
        <v>-135.38755250739999</v>
      </c>
      <c r="S983" s="17" t="s">
        <v>3118</v>
      </c>
      <c r="U983" s="17" t="s">
        <v>42</v>
      </c>
    </row>
    <row r="984" spans="1:22" x14ac:dyDescent="0.2">
      <c r="A984" s="17" t="s">
        <v>24</v>
      </c>
      <c r="B984" s="18">
        <v>43401</v>
      </c>
      <c r="C984" s="17">
        <f t="shared" si="45"/>
        <v>10</v>
      </c>
      <c r="D984" s="17">
        <f t="shared" si="46"/>
        <v>2018</v>
      </c>
      <c r="E984" s="17" t="s">
        <v>3088</v>
      </c>
      <c r="F984" s="17">
        <v>6570788</v>
      </c>
      <c r="G984" s="17" t="s">
        <v>3089</v>
      </c>
      <c r="H984" s="17" t="s">
        <v>3516</v>
      </c>
      <c r="K984" s="17">
        <v>40</v>
      </c>
      <c r="M984" s="17">
        <v>47</v>
      </c>
      <c r="P984" s="17" t="str">
        <f t="shared" si="47"/>
        <v>no</v>
      </c>
      <c r="Q984" s="17">
        <v>57.077076722900003</v>
      </c>
      <c r="R984" s="17">
        <v>-135.38755250739999</v>
      </c>
      <c r="S984" s="17" t="s">
        <v>3117</v>
      </c>
      <c r="U984" s="17" t="s">
        <v>42</v>
      </c>
      <c r="V984" s="17" t="s">
        <v>1894</v>
      </c>
    </row>
    <row r="985" spans="1:22" x14ac:dyDescent="0.2">
      <c r="A985" s="17" t="s">
        <v>24</v>
      </c>
      <c r="B985" s="18">
        <v>43401</v>
      </c>
      <c r="C985" s="17">
        <f t="shared" si="45"/>
        <v>10</v>
      </c>
      <c r="D985" s="17">
        <f t="shared" si="46"/>
        <v>2018</v>
      </c>
      <c r="E985" s="17" t="s">
        <v>3088</v>
      </c>
      <c r="F985" s="17">
        <v>6570788</v>
      </c>
      <c r="G985" s="17" t="s">
        <v>3089</v>
      </c>
      <c r="H985" s="17" t="s">
        <v>3516</v>
      </c>
      <c r="K985" s="17">
        <v>40</v>
      </c>
      <c r="M985" s="17">
        <v>47</v>
      </c>
      <c r="P985" s="17" t="str">
        <f t="shared" si="47"/>
        <v>no</v>
      </c>
      <c r="Q985" s="17">
        <v>57.077076722900003</v>
      </c>
      <c r="R985" s="17">
        <v>-135.38755250739999</v>
      </c>
      <c r="S985" s="17" t="s">
        <v>3117</v>
      </c>
      <c r="U985" s="17" t="s">
        <v>42</v>
      </c>
    </row>
    <row r="986" spans="1:22" x14ac:dyDescent="0.2">
      <c r="A986" s="17" t="s">
        <v>24</v>
      </c>
      <c r="B986" s="18">
        <v>43401</v>
      </c>
      <c r="C986" s="17">
        <f t="shared" si="45"/>
        <v>10</v>
      </c>
      <c r="D986" s="17">
        <f t="shared" si="46"/>
        <v>2018</v>
      </c>
      <c r="E986" s="17" t="s">
        <v>3088</v>
      </c>
      <c r="F986" s="17">
        <v>6570788</v>
      </c>
      <c r="G986" s="17" t="s">
        <v>3089</v>
      </c>
      <c r="H986" s="17" t="s">
        <v>3516</v>
      </c>
      <c r="K986" s="17">
        <v>40</v>
      </c>
      <c r="M986" s="17">
        <v>47</v>
      </c>
      <c r="P986" s="17" t="str">
        <f t="shared" si="47"/>
        <v>no</v>
      </c>
      <c r="Q986" s="17">
        <v>57.077076722900003</v>
      </c>
      <c r="R986" s="17">
        <v>-135.38755250739999</v>
      </c>
      <c r="S986" s="17" t="s">
        <v>843</v>
      </c>
      <c r="U986" s="17" t="s">
        <v>42</v>
      </c>
      <c r="V986" s="17" t="s">
        <v>1894</v>
      </c>
    </row>
    <row r="987" spans="1:22" x14ac:dyDescent="0.2">
      <c r="A987" s="17" t="s">
        <v>24</v>
      </c>
      <c r="B987" s="18">
        <v>43401</v>
      </c>
      <c r="C987" s="17">
        <f t="shared" si="45"/>
        <v>10</v>
      </c>
      <c r="D987" s="17">
        <f t="shared" si="46"/>
        <v>2018</v>
      </c>
      <c r="E987" s="17" t="s">
        <v>3088</v>
      </c>
      <c r="F987" s="17">
        <v>6570788</v>
      </c>
      <c r="G987" s="17" t="s">
        <v>3089</v>
      </c>
      <c r="H987" s="17" t="s">
        <v>3516</v>
      </c>
      <c r="K987" s="17">
        <v>40</v>
      </c>
      <c r="M987" s="17">
        <v>47</v>
      </c>
      <c r="P987" s="17" t="str">
        <f t="shared" si="47"/>
        <v>no</v>
      </c>
      <c r="Q987" s="17">
        <v>57.077076722900003</v>
      </c>
      <c r="R987" s="17">
        <v>-135.38755250739999</v>
      </c>
      <c r="S987" s="17" t="s">
        <v>843</v>
      </c>
      <c r="U987" s="17" t="s">
        <v>42</v>
      </c>
    </row>
    <row r="988" spans="1:22" x14ac:dyDescent="0.2">
      <c r="A988" s="17" t="s">
        <v>24</v>
      </c>
      <c r="B988" s="18">
        <v>43362</v>
      </c>
      <c r="C988" s="17">
        <f t="shared" si="45"/>
        <v>9</v>
      </c>
      <c r="D988" s="17">
        <f t="shared" si="46"/>
        <v>2018</v>
      </c>
      <c r="E988" s="17" t="s">
        <v>3088</v>
      </c>
      <c r="F988" s="17">
        <v>6571417</v>
      </c>
      <c r="G988" s="17" t="s">
        <v>3137</v>
      </c>
      <c r="H988" s="17" t="s">
        <v>3517</v>
      </c>
      <c r="K988" s="17">
        <v>309.10000000000002</v>
      </c>
      <c r="M988" s="17">
        <v>27</v>
      </c>
      <c r="P988" s="17" t="str">
        <f t="shared" si="47"/>
        <v>yes</v>
      </c>
      <c r="Q988" s="17">
        <v>60.281666666699998</v>
      </c>
      <c r="R988" s="17">
        <v>-162.465</v>
      </c>
      <c r="S988" s="17" t="s">
        <v>1216</v>
      </c>
      <c r="U988" s="17" t="s">
        <v>3093</v>
      </c>
    </row>
    <row r="989" spans="1:22" x14ac:dyDescent="0.2">
      <c r="A989" s="17" t="s">
        <v>24</v>
      </c>
      <c r="B989" s="18">
        <v>43362</v>
      </c>
      <c r="C989" s="17">
        <f t="shared" si="45"/>
        <v>9</v>
      </c>
      <c r="D989" s="17">
        <f t="shared" si="46"/>
        <v>2018</v>
      </c>
      <c r="E989" s="17" t="s">
        <v>3088</v>
      </c>
      <c r="F989" s="17">
        <v>6571417</v>
      </c>
      <c r="G989" s="17" t="s">
        <v>3137</v>
      </c>
      <c r="H989" s="17" t="s">
        <v>3517</v>
      </c>
      <c r="K989" s="17">
        <v>309.10000000000002</v>
      </c>
      <c r="M989" s="17">
        <v>27</v>
      </c>
      <c r="P989" s="17" t="str">
        <f t="shared" si="47"/>
        <v>yes</v>
      </c>
      <c r="Q989" s="17">
        <v>60.281666666699998</v>
      </c>
      <c r="R989" s="17">
        <v>-162.465</v>
      </c>
      <c r="S989" s="17" t="s">
        <v>80</v>
      </c>
      <c r="U989" s="17" t="s">
        <v>3093</v>
      </c>
    </row>
    <row r="990" spans="1:22" x14ac:dyDescent="0.2">
      <c r="A990" s="17" t="s">
        <v>24</v>
      </c>
      <c r="B990" s="18">
        <v>43362</v>
      </c>
      <c r="C990" s="17">
        <f t="shared" si="45"/>
        <v>9</v>
      </c>
      <c r="D990" s="17">
        <f t="shared" si="46"/>
        <v>2018</v>
      </c>
      <c r="E990" s="17" t="s">
        <v>3088</v>
      </c>
      <c r="F990" s="17">
        <v>6571417</v>
      </c>
      <c r="G990" s="17" t="s">
        <v>3098</v>
      </c>
      <c r="H990" s="17" t="s">
        <v>3518</v>
      </c>
      <c r="I990" s="17">
        <v>180</v>
      </c>
      <c r="K990" s="17">
        <v>110.4</v>
      </c>
      <c r="M990" s="17">
        <v>42</v>
      </c>
      <c r="P990" s="17" t="str">
        <f t="shared" si="47"/>
        <v>yes</v>
      </c>
      <c r="Q990" s="17">
        <v>60.281666666699998</v>
      </c>
      <c r="R990" s="17">
        <v>-162.465</v>
      </c>
      <c r="S990" s="17" t="s">
        <v>80</v>
      </c>
      <c r="U990" s="17" t="s">
        <v>3093</v>
      </c>
    </row>
    <row r="991" spans="1:22" x14ac:dyDescent="0.2">
      <c r="A991" s="17" t="s">
        <v>24</v>
      </c>
      <c r="B991" s="18">
        <v>43404</v>
      </c>
      <c r="C991" s="17">
        <f t="shared" si="45"/>
        <v>10</v>
      </c>
      <c r="D991" s="17">
        <f t="shared" si="46"/>
        <v>2018</v>
      </c>
      <c r="E991" s="17" t="s">
        <v>3088</v>
      </c>
      <c r="F991" s="17">
        <v>6572231</v>
      </c>
      <c r="G991" s="17" t="s">
        <v>3089</v>
      </c>
      <c r="H991" s="17" t="s">
        <v>3516</v>
      </c>
      <c r="K991" s="17">
        <v>40</v>
      </c>
      <c r="M991" s="17">
        <v>47</v>
      </c>
      <c r="P991" s="17" t="str">
        <f t="shared" si="47"/>
        <v>no</v>
      </c>
      <c r="Q991" s="17">
        <v>57.057398005000003</v>
      </c>
      <c r="R991" s="17">
        <v>-135.3527269363</v>
      </c>
      <c r="S991" s="17" t="s">
        <v>3091</v>
      </c>
      <c r="U991" s="17" t="s">
        <v>3093</v>
      </c>
      <c r="V991" s="17" t="s">
        <v>1894</v>
      </c>
    </row>
    <row r="992" spans="1:22" x14ac:dyDescent="0.2">
      <c r="A992" s="17" t="s">
        <v>24</v>
      </c>
      <c r="B992" s="18">
        <v>43404</v>
      </c>
      <c r="C992" s="17">
        <f t="shared" si="45"/>
        <v>10</v>
      </c>
      <c r="D992" s="17">
        <f t="shared" si="46"/>
        <v>2018</v>
      </c>
      <c r="E992" s="17" t="s">
        <v>3088</v>
      </c>
      <c r="F992" s="17">
        <v>6572231</v>
      </c>
      <c r="G992" s="17" t="s">
        <v>3089</v>
      </c>
      <c r="H992" s="17" t="s">
        <v>3516</v>
      </c>
      <c r="K992" s="17">
        <v>40</v>
      </c>
      <c r="M992" s="17">
        <v>47</v>
      </c>
      <c r="P992" s="17" t="str">
        <f t="shared" si="47"/>
        <v>no</v>
      </c>
      <c r="Q992" s="17">
        <v>57.057398005000003</v>
      </c>
      <c r="R992" s="17">
        <v>-135.3527269363</v>
      </c>
      <c r="S992" s="17" t="s">
        <v>3091</v>
      </c>
      <c r="U992" s="17" t="s">
        <v>3093</v>
      </c>
    </row>
    <row r="993" spans="1:22" x14ac:dyDescent="0.2">
      <c r="A993" s="17" t="s">
        <v>24</v>
      </c>
      <c r="B993" s="18">
        <v>43411</v>
      </c>
      <c r="C993" s="17">
        <f t="shared" si="45"/>
        <v>11</v>
      </c>
      <c r="D993" s="17">
        <f t="shared" si="46"/>
        <v>2018</v>
      </c>
      <c r="E993" s="17" t="s">
        <v>3088</v>
      </c>
      <c r="F993" s="17">
        <v>6577655</v>
      </c>
      <c r="G993" s="17" t="s">
        <v>3101</v>
      </c>
      <c r="H993" s="17" t="s">
        <v>3519</v>
      </c>
      <c r="K993" s="17">
        <v>28</v>
      </c>
      <c r="M993" s="17">
        <v>17</v>
      </c>
      <c r="P993" s="17" t="str">
        <f t="shared" si="47"/>
        <v>no</v>
      </c>
      <c r="Q993" s="17">
        <v>56.456929316599997</v>
      </c>
      <c r="R993" s="17">
        <v>-132.3963317871</v>
      </c>
      <c r="S993" s="17" t="s">
        <v>239</v>
      </c>
      <c r="U993" s="17" t="s">
        <v>42</v>
      </c>
    </row>
    <row r="994" spans="1:22" x14ac:dyDescent="0.2">
      <c r="A994" s="17" t="s">
        <v>24</v>
      </c>
      <c r="B994" s="18">
        <v>43411</v>
      </c>
      <c r="C994" s="17">
        <f t="shared" si="45"/>
        <v>11</v>
      </c>
      <c r="D994" s="17">
        <f t="shared" si="46"/>
        <v>2018</v>
      </c>
      <c r="E994" s="17" t="s">
        <v>3088</v>
      </c>
      <c r="F994" s="17">
        <v>6577655</v>
      </c>
      <c r="G994" s="17" t="s">
        <v>3098</v>
      </c>
      <c r="H994" s="17" t="s">
        <v>3520</v>
      </c>
      <c r="P994" s="17" t="str">
        <f t="shared" si="47"/>
        <v>no</v>
      </c>
      <c r="Q994" s="17">
        <v>56.456929316599997</v>
      </c>
      <c r="R994" s="17">
        <v>-132.3963317871</v>
      </c>
      <c r="S994" s="17" t="s">
        <v>239</v>
      </c>
      <c r="U994" s="17" t="s">
        <v>42</v>
      </c>
    </row>
    <row r="995" spans="1:22" x14ac:dyDescent="0.2">
      <c r="A995" s="17" t="s">
        <v>24</v>
      </c>
      <c r="B995" s="18">
        <v>43413</v>
      </c>
      <c r="C995" s="17">
        <f t="shared" si="45"/>
        <v>11</v>
      </c>
      <c r="D995" s="17">
        <f t="shared" si="46"/>
        <v>2018</v>
      </c>
      <c r="E995" s="17" t="s">
        <v>3088</v>
      </c>
      <c r="F995" s="17">
        <v>6578263</v>
      </c>
      <c r="G995" s="17" t="s">
        <v>3417</v>
      </c>
      <c r="H995" s="17" t="s">
        <v>3497</v>
      </c>
      <c r="I995" s="17">
        <v>131</v>
      </c>
      <c r="K995" s="17">
        <v>105.2</v>
      </c>
      <c r="M995" s="17">
        <v>21</v>
      </c>
      <c r="P995" s="17" t="str">
        <f t="shared" si="47"/>
        <v>yes</v>
      </c>
      <c r="Q995" s="17">
        <v>59.778333333299997</v>
      </c>
      <c r="R995" s="17">
        <v>-148.4283333333</v>
      </c>
      <c r="S995" s="17" t="s">
        <v>3096</v>
      </c>
      <c r="U995" s="17" t="s">
        <v>42</v>
      </c>
    </row>
    <row r="996" spans="1:22" x14ac:dyDescent="0.2">
      <c r="A996" s="17" t="s">
        <v>24</v>
      </c>
      <c r="B996" s="18">
        <v>43413</v>
      </c>
      <c r="C996" s="17">
        <f t="shared" si="45"/>
        <v>11</v>
      </c>
      <c r="D996" s="17">
        <f t="shared" si="46"/>
        <v>2018</v>
      </c>
      <c r="E996" s="17" t="s">
        <v>3088</v>
      </c>
      <c r="F996" s="17">
        <v>6578263</v>
      </c>
      <c r="G996" s="17" t="s">
        <v>3417</v>
      </c>
      <c r="H996" s="17" t="s">
        <v>3497</v>
      </c>
      <c r="I996" s="17">
        <v>131</v>
      </c>
      <c r="K996" s="17">
        <v>105.2</v>
      </c>
      <c r="M996" s="17">
        <v>21</v>
      </c>
      <c r="P996" s="17" t="str">
        <f t="shared" si="47"/>
        <v>yes</v>
      </c>
      <c r="Q996" s="17">
        <v>59.778333333299997</v>
      </c>
      <c r="R996" s="17">
        <v>-148.4283333333</v>
      </c>
      <c r="S996" s="17" t="s">
        <v>3095</v>
      </c>
      <c r="U996" s="17" t="s">
        <v>42</v>
      </c>
    </row>
    <row r="997" spans="1:22" x14ac:dyDescent="0.2">
      <c r="A997" s="17" t="s">
        <v>24</v>
      </c>
      <c r="B997" s="18">
        <v>43413</v>
      </c>
      <c r="C997" s="17">
        <f t="shared" si="45"/>
        <v>11</v>
      </c>
      <c r="D997" s="17">
        <f t="shared" si="46"/>
        <v>2018</v>
      </c>
      <c r="E997" s="17" t="s">
        <v>3088</v>
      </c>
      <c r="F997" s="17">
        <v>6579957</v>
      </c>
      <c r="G997" s="17" t="s">
        <v>3089</v>
      </c>
      <c r="H997" s="17" t="s">
        <v>3521</v>
      </c>
      <c r="I997" s="17">
        <v>298</v>
      </c>
      <c r="K997" s="17">
        <v>128.9</v>
      </c>
      <c r="M997" s="17">
        <v>40</v>
      </c>
      <c r="P997" s="17" t="str">
        <f t="shared" si="47"/>
        <v>no</v>
      </c>
      <c r="Q997" s="17">
        <v>57.134999999999998</v>
      </c>
      <c r="R997" s="17">
        <v>-170.2398333333</v>
      </c>
      <c r="S997" s="17" t="s">
        <v>3096</v>
      </c>
      <c r="U997" s="17" t="s">
        <v>3093</v>
      </c>
    </row>
    <row r="998" spans="1:22" x14ac:dyDescent="0.2">
      <c r="A998" s="17" t="s">
        <v>24</v>
      </c>
      <c r="B998" s="18">
        <v>42935</v>
      </c>
      <c r="C998" s="17">
        <f t="shared" si="45"/>
        <v>7</v>
      </c>
      <c r="D998" s="17">
        <f t="shared" si="46"/>
        <v>2017</v>
      </c>
      <c r="E998" s="17" t="s">
        <v>3088</v>
      </c>
      <c r="F998" s="17">
        <v>6579982</v>
      </c>
      <c r="G998" s="17" t="s">
        <v>3089</v>
      </c>
      <c r="H998" s="17" t="s">
        <v>3522</v>
      </c>
      <c r="I998" s="17">
        <v>196</v>
      </c>
      <c r="K998" s="17">
        <v>105.2</v>
      </c>
      <c r="M998" s="17">
        <v>41</v>
      </c>
      <c r="P998" s="17" t="str">
        <f t="shared" si="47"/>
        <v>yes</v>
      </c>
      <c r="Q998" s="17">
        <v>58.714500000000001</v>
      </c>
      <c r="R998" s="17">
        <v>-157.0281666667</v>
      </c>
      <c r="S998" s="17" t="s">
        <v>239</v>
      </c>
      <c r="U998" s="17" t="s">
        <v>3093</v>
      </c>
    </row>
    <row r="999" spans="1:22" x14ac:dyDescent="0.2">
      <c r="A999" s="17" t="s">
        <v>24</v>
      </c>
      <c r="B999" s="18">
        <v>42935</v>
      </c>
      <c r="C999" s="17">
        <f t="shared" si="45"/>
        <v>7</v>
      </c>
      <c r="D999" s="17">
        <f t="shared" si="46"/>
        <v>2017</v>
      </c>
      <c r="E999" s="17" t="s">
        <v>3088</v>
      </c>
      <c r="F999" s="17">
        <v>6579982</v>
      </c>
      <c r="G999" s="17" t="s">
        <v>3089</v>
      </c>
      <c r="H999" s="17" t="s">
        <v>3523</v>
      </c>
      <c r="I999" s="17">
        <v>79</v>
      </c>
      <c r="K999" s="17">
        <v>72</v>
      </c>
      <c r="M999" s="17">
        <v>76</v>
      </c>
      <c r="P999" s="17" t="str">
        <f t="shared" si="47"/>
        <v>yes</v>
      </c>
      <c r="Q999" s="17">
        <v>58.714500000000001</v>
      </c>
      <c r="R999" s="17">
        <v>-157.0281666667</v>
      </c>
      <c r="S999" s="17" t="s">
        <v>239</v>
      </c>
      <c r="U999" s="17" t="s">
        <v>42</v>
      </c>
    </row>
    <row r="1000" spans="1:22" x14ac:dyDescent="0.2">
      <c r="A1000" s="17" t="s">
        <v>24</v>
      </c>
      <c r="B1000" s="18">
        <v>43414</v>
      </c>
      <c r="C1000" s="17">
        <f t="shared" si="45"/>
        <v>11</v>
      </c>
      <c r="D1000" s="17">
        <f t="shared" si="46"/>
        <v>2018</v>
      </c>
      <c r="E1000" s="17" t="s">
        <v>3088</v>
      </c>
      <c r="F1000" s="17">
        <v>6580038</v>
      </c>
      <c r="G1000" s="17" t="s">
        <v>3089</v>
      </c>
      <c r="H1000" s="17" t="s">
        <v>3524</v>
      </c>
      <c r="I1000" s="17">
        <v>196</v>
      </c>
      <c r="K1000" s="17">
        <v>106.4</v>
      </c>
      <c r="M1000" s="17">
        <v>41</v>
      </c>
      <c r="P1000" s="17" t="str">
        <f t="shared" si="47"/>
        <v>no</v>
      </c>
      <c r="Q1000" s="17">
        <v>57.2166666667</v>
      </c>
      <c r="R1000" s="17">
        <v>-150.94999999999999</v>
      </c>
      <c r="S1000" s="17" t="s">
        <v>3096</v>
      </c>
      <c r="U1000" s="17" t="s">
        <v>3093</v>
      </c>
    </row>
    <row r="1001" spans="1:22" x14ac:dyDescent="0.2">
      <c r="A1001" s="17" t="s">
        <v>24</v>
      </c>
      <c r="B1001" s="18">
        <v>43414</v>
      </c>
      <c r="C1001" s="17">
        <f t="shared" si="45"/>
        <v>11</v>
      </c>
      <c r="D1001" s="17">
        <f t="shared" si="46"/>
        <v>2018</v>
      </c>
      <c r="E1001" s="17" t="s">
        <v>3088</v>
      </c>
      <c r="F1001" s="17">
        <v>6580038</v>
      </c>
      <c r="G1001" s="17" t="s">
        <v>3089</v>
      </c>
      <c r="H1001" s="17" t="s">
        <v>3524</v>
      </c>
      <c r="I1001" s="17">
        <v>196</v>
      </c>
      <c r="K1001" s="17">
        <v>106.4</v>
      </c>
      <c r="M1001" s="17">
        <v>41</v>
      </c>
      <c r="P1001" s="17" t="str">
        <f t="shared" si="47"/>
        <v>no</v>
      </c>
      <c r="Q1001" s="17">
        <v>57.2166666667</v>
      </c>
      <c r="R1001" s="17">
        <v>-150.94999999999999</v>
      </c>
      <c r="S1001" s="17" t="s">
        <v>3095</v>
      </c>
      <c r="U1001" s="17" t="s">
        <v>3093</v>
      </c>
    </row>
    <row r="1002" spans="1:22" x14ac:dyDescent="0.2">
      <c r="A1002" s="17" t="s">
        <v>24</v>
      </c>
      <c r="B1002" s="18">
        <v>43380</v>
      </c>
      <c r="C1002" s="17">
        <f t="shared" si="45"/>
        <v>10</v>
      </c>
      <c r="D1002" s="17">
        <f t="shared" si="46"/>
        <v>2018</v>
      </c>
      <c r="E1002" s="17" t="s">
        <v>3088</v>
      </c>
      <c r="F1002" s="17">
        <v>6580120</v>
      </c>
      <c r="G1002" s="17" t="s">
        <v>3098</v>
      </c>
      <c r="H1002" s="17" t="s">
        <v>3277</v>
      </c>
      <c r="I1002" s="17">
        <v>89</v>
      </c>
      <c r="K1002" s="17">
        <v>73</v>
      </c>
      <c r="M1002" s="17">
        <v>9</v>
      </c>
      <c r="P1002" s="17" t="str">
        <f t="shared" si="47"/>
        <v>yes</v>
      </c>
      <c r="Q1002" s="17">
        <v>60.936243920099997</v>
      </c>
      <c r="R1002" s="17">
        <v>-164.64215009259999</v>
      </c>
      <c r="S1002" s="17" t="s">
        <v>3122</v>
      </c>
      <c r="U1002" s="17" t="s">
        <v>3093</v>
      </c>
      <c r="V1002" s="17" t="s">
        <v>1894</v>
      </c>
    </row>
    <row r="1003" spans="1:22" x14ac:dyDescent="0.2">
      <c r="A1003" s="17" t="s">
        <v>24</v>
      </c>
      <c r="B1003" s="18">
        <v>43380</v>
      </c>
      <c r="C1003" s="17">
        <f t="shared" si="45"/>
        <v>10</v>
      </c>
      <c r="D1003" s="17">
        <f t="shared" si="46"/>
        <v>2018</v>
      </c>
      <c r="E1003" s="17" t="s">
        <v>3088</v>
      </c>
      <c r="F1003" s="17">
        <v>6580120</v>
      </c>
      <c r="G1003" s="17" t="s">
        <v>3098</v>
      </c>
      <c r="H1003" s="17" t="s">
        <v>3277</v>
      </c>
      <c r="I1003" s="17">
        <v>89</v>
      </c>
      <c r="K1003" s="17">
        <v>73</v>
      </c>
      <c r="M1003" s="17">
        <v>9</v>
      </c>
      <c r="P1003" s="17" t="str">
        <f t="shared" si="47"/>
        <v>yes</v>
      </c>
      <c r="Q1003" s="17">
        <v>60.936243920099997</v>
      </c>
      <c r="R1003" s="17">
        <v>-164.64215009259999</v>
      </c>
      <c r="S1003" s="17" t="s">
        <v>3122</v>
      </c>
      <c r="U1003" s="17" t="s">
        <v>3093</v>
      </c>
      <c r="V1003" s="17" t="s">
        <v>1894</v>
      </c>
    </row>
    <row r="1004" spans="1:22" x14ac:dyDescent="0.2">
      <c r="A1004" s="17" t="s">
        <v>24</v>
      </c>
      <c r="B1004" s="18">
        <v>43380</v>
      </c>
      <c r="C1004" s="17">
        <f t="shared" si="45"/>
        <v>10</v>
      </c>
      <c r="D1004" s="17">
        <f t="shared" si="46"/>
        <v>2018</v>
      </c>
      <c r="E1004" s="17" t="s">
        <v>3088</v>
      </c>
      <c r="F1004" s="17">
        <v>6580120</v>
      </c>
      <c r="G1004" s="17" t="s">
        <v>3098</v>
      </c>
      <c r="H1004" s="17" t="s">
        <v>3277</v>
      </c>
      <c r="I1004" s="17">
        <v>89</v>
      </c>
      <c r="K1004" s="17">
        <v>73</v>
      </c>
      <c r="M1004" s="17">
        <v>9</v>
      </c>
      <c r="P1004" s="17" t="str">
        <f t="shared" si="47"/>
        <v>yes</v>
      </c>
      <c r="Q1004" s="17">
        <v>60.936243920099997</v>
      </c>
      <c r="R1004" s="17">
        <v>-164.64215009259999</v>
      </c>
      <c r="S1004" s="17" t="s">
        <v>3122</v>
      </c>
      <c r="U1004" s="17" t="s">
        <v>3093</v>
      </c>
      <c r="V1004" s="17" t="s">
        <v>1894</v>
      </c>
    </row>
    <row r="1005" spans="1:22" x14ac:dyDescent="0.2">
      <c r="A1005" s="17" t="s">
        <v>24</v>
      </c>
      <c r="B1005" s="18">
        <v>43417</v>
      </c>
      <c r="C1005" s="17">
        <f t="shared" si="45"/>
        <v>11</v>
      </c>
      <c r="D1005" s="17">
        <f t="shared" si="46"/>
        <v>2018</v>
      </c>
      <c r="E1005" s="17" t="s">
        <v>3088</v>
      </c>
      <c r="F1005" s="17">
        <v>6581669</v>
      </c>
      <c r="G1005" s="17" t="s">
        <v>3158</v>
      </c>
      <c r="H1005" s="17" t="s">
        <v>3525</v>
      </c>
      <c r="I1005" s="17">
        <v>9670</v>
      </c>
      <c r="K1005" s="17">
        <v>381.7</v>
      </c>
      <c r="M1005" s="17">
        <v>2</v>
      </c>
      <c r="P1005" s="17" t="str">
        <f t="shared" si="47"/>
        <v>yes</v>
      </c>
      <c r="Q1005" s="17">
        <v>60.317119650499997</v>
      </c>
      <c r="R1005" s="17">
        <v>-146.74035644529999</v>
      </c>
      <c r="S1005" s="17" t="s">
        <v>80</v>
      </c>
      <c r="U1005" s="17" t="s">
        <v>3093</v>
      </c>
    </row>
    <row r="1006" spans="1:22" x14ac:dyDescent="0.2">
      <c r="A1006" s="17" t="s">
        <v>24</v>
      </c>
      <c r="B1006" s="18">
        <v>43374</v>
      </c>
      <c r="C1006" s="17">
        <f t="shared" si="45"/>
        <v>10</v>
      </c>
      <c r="D1006" s="17">
        <f t="shared" si="46"/>
        <v>2018</v>
      </c>
      <c r="E1006" s="17" t="s">
        <v>3084</v>
      </c>
      <c r="F1006" s="17">
        <v>6581757</v>
      </c>
      <c r="G1006" s="17" t="s">
        <v>3174</v>
      </c>
      <c r="H1006" s="17" t="s">
        <v>3294</v>
      </c>
      <c r="K1006" s="17">
        <v>592.20000000000005</v>
      </c>
      <c r="M1006" s="17">
        <v>22</v>
      </c>
      <c r="P1006" s="17" t="str">
        <f t="shared" si="47"/>
        <v>yes</v>
      </c>
      <c r="Q1006" s="17">
        <v>59.743333333300001</v>
      </c>
      <c r="R1006" s="17">
        <v>-139.83000000000001</v>
      </c>
      <c r="S1006" s="17" t="s">
        <v>3096</v>
      </c>
      <c r="U1006" s="17" t="s">
        <v>3093</v>
      </c>
    </row>
    <row r="1007" spans="1:22" x14ac:dyDescent="0.2">
      <c r="A1007" s="17" t="s">
        <v>24</v>
      </c>
      <c r="B1007" s="18">
        <v>43374</v>
      </c>
      <c r="C1007" s="17">
        <f t="shared" si="45"/>
        <v>10</v>
      </c>
      <c r="D1007" s="17">
        <f t="shared" si="46"/>
        <v>2018</v>
      </c>
      <c r="E1007" s="17" t="s">
        <v>3084</v>
      </c>
      <c r="F1007" s="17">
        <v>6581757</v>
      </c>
      <c r="G1007" s="17" t="s">
        <v>3174</v>
      </c>
      <c r="H1007" s="17" t="s">
        <v>3294</v>
      </c>
      <c r="K1007" s="17">
        <v>592.20000000000005</v>
      </c>
      <c r="M1007" s="17">
        <v>22</v>
      </c>
      <c r="P1007" s="17" t="str">
        <f t="shared" si="47"/>
        <v>yes</v>
      </c>
      <c r="Q1007" s="17">
        <v>59.743333333300001</v>
      </c>
      <c r="R1007" s="17">
        <v>-139.83000000000001</v>
      </c>
      <c r="S1007" s="17" t="s">
        <v>3096</v>
      </c>
      <c r="U1007" s="17" t="s">
        <v>3093</v>
      </c>
    </row>
    <row r="1008" spans="1:22" x14ac:dyDescent="0.2">
      <c r="A1008" s="17" t="s">
        <v>24</v>
      </c>
      <c r="B1008" s="18">
        <v>43374</v>
      </c>
      <c r="C1008" s="17">
        <f t="shared" si="45"/>
        <v>10</v>
      </c>
      <c r="D1008" s="17">
        <f t="shared" si="46"/>
        <v>2018</v>
      </c>
      <c r="E1008" s="17" t="s">
        <v>3084</v>
      </c>
      <c r="F1008" s="17">
        <v>6581757</v>
      </c>
      <c r="G1008" s="17" t="s">
        <v>3174</v>
      </c>
      <c r="H1008" s="17" t="s">
        <v>3294</v>
      </c>
      <c r="K1008" s="17">
        <v>592.20000000000005</v>
      </c>
      <c r="M1008" s="17">
        <v>22</v>
      </c>
      <c r="P1008" s="17" t="str">
        <f t="shared" si="47"/>
        <v>yes</v>
      </c>
      <c r="Q1008" s="17">
        <v>59.743333333300001</v>
      </c>
      <c r="R1008" s="17">
        <v>-139.83000000000001</v>
      </c>
      <c r="S1008" s="17" t="s">
        <v>3096</v>
      </c>
      <c r="U1008" s="17" t="s">
        <v>3093</v>
      </c>
    </row>
    <row r="1009" spans="1:22" x14ac:dyDescent="0.2">
      <c r="A1009" s="17" t="s">
        <v>24</v>
      </c>
      <c r="B1009" s="18">
        <v>43374</v>
      </c>
      <c r="C1009" s="17">
        <f t="shared" si="45"/>
        <v>10</v>
      </c>
      <c r="D1009" s="17">
        <f t="shared" si="46"/>
        <v>2018</v>
      </c>
      <c r="E1009" s="17" t="s">
        <v>3084</v>
      </c>
      <c r="F1009" s="17">
        <v>6581757</v>
      </c>
      <c r="G1009" s="17" t="s">
        <v>3174</v>
      </c>
      <c r="H1009" s="17" t="s">
        <v>3294</v>
      </c>
      <c r="K1009" s="17">
        <v>592.20000000000005</v>
      </c>
      <c r="M1009" s="17">
        <v>22</v>
      </c>
      <c r="P1009" s="17" t="str">
        <f t="shared" si="47"/>
        <v>yes</v>
      </c>
      <c r="Q1009" s="17">
        <v>59.743333333300001</v>
      </c>
      <c r="R1009" s="17">
        <v>-139.83000000000001</v>
      </c>
      <c r="S1009" s="17" t="s">
        <v>3095</v>
      </c>
      <c r="U1009" s="17" t="s">
        <v>3093</v>
      </c>
    </row>
    <row r="1010" spans="1:22" x14ac:dyDescent="0.2">
      <c r="A1010" s="17" t="s">
        <v>24</v>
      </c>
      <c r="B1010" s="18">
        <v>42954</v>
      </c>
      <c r="C1010" s="17">
        <f t="shared" si="45"/>
        <v>8</v>
      </c>
      <c r="D1010" s="17">
        <f t="shared" si="46"/>
        <v>2017</v>
      </c>
      <c r="E1010" s="17" t="s">
        <v>3088</v>
      </c>
      <c r="F1010" s="17">
        <v>6582169</v>
      </c>
      <c r="G1010" s="17" t="s">
        <v>3110</v>
      </c>
      <c r="H1010" s="17" t="s">
        <v>3371</v>
      </c>
      <c r="I1010" s="17">
        <v>749</v>
      </c>
      <c r="K1010" s="17">
        <v>166.5</v>
      </c>
      <c r="M1010" s="17">
        <v>76</v>
      </c>
      <c r="P1010" s="17" t="str">
        <f t="shared" si="47"/>
        <v>no</v>
      </c>
      <c r="Q1010" s="17">
        <v>53.034283333300003</v>
      </c>
      <c r="R1010" s="17">
        <v>-158.47004999999999</v>
      </c>
      <c r="S1010" s="17" t="s">
        <v>3096</v>
      </c>
      <c r="U1010" s="17" t="s">
        <v>42</v>
      </c>
    </row>
    <row r="1011" spans="1:22" x14ac:dyDescent="0.2">
      <c r="A1011" s="17" t="s">
        <v>24</v>
      </c>
      <c r="B1011" s="18">
        <v>42954</v>
      </c>
      <c r="C1011" s="17">
        <f t="shared" si="45"/>
        <v>8</v>
      </c>
      <c r="D1011" s="17">
        <f t="shared" si="46"/>
        <v>2017</v>
      </c>
      <c r="E1011" s="17" t="s">
        <v>3088</v>
      </c>
      <c r="F1011" s="17">
        <v>6582169</v>
      </c>
      <c r="G1011" s="17" t="s">
        <v>3110</v>
      </c>
      <c r="H1011" s="17" t="s">
        <v>3371</v>
      </c>
      <c r="I1011" s="17">
        <v>749</v>
      </c>
      <c r="K1011" s="17">
        <v>166.5</v>
      </c>
      <c r="M1011" s="17">
        <v>76</v>
      </c>
      <c r="P1011" s="17" t="str">
        <f t="shared" si="47"/>
        <v>no</v>
      </c>
      <c r="Q1011" s="17">
        <v>53.034283333300003</v>
      </c>
      <c r="R1011" s="17">
        <v>-158.47004999999999</v>
      </c>
      <c r="S1011" s="17" t="s">
        <v>3095</v>
      </c>
      <c r="U1011" s="17" t="s">
        <v>42</v>
      </c>
    </row>
    <row r="1012" spans="1:22" x14ac:dyDescent="0.2">
      <c r="A1012" s="17" t="s">
        <v>24</v>
      </c>
      <c r="B1012" s="18">
        <v>43418</v>
      </c>
      <c r="C1012" s="17">
        <f t="shared" si="45"/>
        <v>11</v>
      </c>
      <c r="D1012" s="17">
        <f t="shared" si="46"/>
        <v>2018</v>
      </c>
      <c r="E1012" s="17" t="s">
        <v>3526</v>
      </c>
      <c r="F1012" s="17">
        <v>6582298</v>
      </c>
      <c r="G1012" s="17" t="s">
        <v>3098</v>
      </c>
      <c r="H1012" s="17" t="s">
        <v>3527</v>
      </c>
      <c r="K1012" s="17">
        <v>590.6</v>
      </c>
      <c r="M1012" s="17">
        <v>10</v>
      </c>
      <c r="P1012" s="17" t="str">
        <f t="shared" si="47"/>
        <v>yes</v>
      </c>
      <c r="Q1012" s="17">
        <v>58.366666666699999</v>
      </c>
      <c r="R1012" s="17">
        <v>-134.6666666667</v>
      </c>
      <c r="S1012" s="17" t="s">
        <v>3091</v>
      </c>
      <c r="U1012" s="17" t="s">
        <v>3093</v>
      </c>
      <c r="V1012" s="17" t="s">
        <v>1894</v>
      </c>
    </row>
    <row r="1013" spans="1:22" x14ac:dyDescent="0.2">
      <c r="A1013" s="17" t="s">
        <v>24</v>
      </c>
      <c r="B1013" s="18">
        <v>43402</v>
      </c>
      <c r="C1013" s="17">
        <f t="shared" si="45"/>
        <v>10</v>
      </c>
      <c r="D1013" s="17">
        <f t="shared" si="46"/>
        <v>2018</v>
      </c>
      <c r="E1013" s="17" t="s">
        <v>3088</v>
      </c>
      <c r="F1013" s="17">
        <v>6585064</v>
      </c>
      <c r="G1013" s="17" t="s">
        <v>3098</v>
      </c>
      <c r="H1013" s="17" t="s">
        <v>3528</v>
      </c>
      <c r="P1013" s="17" t="str">
        <f t="shared" si="47"/>
        <v>yes</v>
      </c>
      <c r="Q1013" s="17">
        <v>58.3015333333</v>
      </c>
      <c r="R1013" s="17">
        <v>-134.4271666667</v>
      </c>
      <c r="S1013" s="17" t="s">
        <v>3091</v>
      </c>
      <c r="U1013" s="17" t="s">
        <v>42</v>
      </c>
      <c r="V1013" s="17" t="s">
        <v>1894</v>
      </c>
    </row>
    <row r="1014" spans="1:22" x14ac:dyDescent="0.2">
      <c r="A1014" s="17" t="s">
        <v>24</v>
      </c>
      <c r="B1014" s="18">
        <v>43430</v>
      </c>
      <c r="C1014" s="17">
        <f t="shared" si="45"/>
        <v>11</v>
      </c>
      <c r="D1014" s="17">
        <f t="shared" si="46"/>
        <v>2018</v>
      </c>
      <c r="E1014" s="17" t="s">
        <v>3088</v>
      </c>
      <c r="F1014" s="17">
        <v>6587095</v>
      </c>
      <c r="G1014" s="17" t="s">
        <v>3101</v>
      </c>
      <c r="H1014" s="17" t="s">
        <v>3529</v>
      </c>
      <c r="K1014" s="17">
        <v>62.6</v>
      </c>
      <c r="M1014" s="17">
        <v>17</v>
      </c>
      <c r="P1014" s="17" t="str">
        <f t="shared" si="47"/>
        <v>no</v>
      </c>
      <c r="Q1014" s="17">
        <v>57.776375303499997</v>
      </c>
      <c r="R1014" s="17">
        <v>-152.431274414</v>
      </c>
      <c r="S1014" s="17" t="s">
        <v>3091</v>
      </c>
      <c r="U1014" s="17" t="s">
        <v>3093</v>
      </c>
      <c r="V1014" s="17" t="s">
        <v>1894</v>
      </c>
    </row>
    <row r="1015" spans="1:22" x14ac:dyDescent="0.2">
      <c r="A1015" s="17" t="s">
        <v>24</v>
      </c>
      <c r="B1015" s="18">
        <v>43423</v>
      </c>
      <c r="C1015" s="17">
        <f t="shared" si="45"/>
        <v>11</v>
      </c>
      <c r="D1015" s="17">
        <f t="shared" si="46"/>
        <v>2018</v>
      </c>
      <c r="E1015" s="17" t="s">
        <v>3088</v>
      </c>
      <c r="F1015" s="17">
        <v>6587183</v>
      </c>
      <c r="G1015" s="17" t="s">
        <v>3089</v>
      </c>
      <c r="H1015" s="17" t="s">
        <v>3419</v>
      </c>
      <c r="I1015" s="17">
        <v>15</v>
      </c>
      <c r="K1015" s="17">
        <v>28.2</v>
      </c>
      <c r="M1015" s="17">
        <v>41</v>
      </c>
      <c r="P1015" s="17" t="str">
        <f t="shared" si="47"/>
        <v>no</v>
      </c>
      <c r="Q1015" s="17">
        <v>55.338411492600002</v>
      </c>
      <c r="R1015" s="17">
        <v>-131.67329406740001</v>
      </c>
      <c r="S1015" s="17" t="s">
        <v>3091</v>
      </c>
      <c r="U1015" s="17" t="s">
        <v>42</v>
      </c>
      <c r="V1015" s="17" t="s">
        <v>1894</v>
      </c>
    </row>
    <row r="1016" spans="1:22" x14ac:dyDescent="0.2">
      <c r="A1016" s="17" t="s">
        <v>24</v>
      </c>
      <c r="B1016" s="18">
        <v>43423</v>
      </c>
      <c r="C1016" s="17">
        <f t="shared" si="45"/>
        <v>11</v>
      </c>
      <c r="D1016" s="17">
        <f t="shared" si="46"/>
        <v>2018</v>
      </c>
      <c r="E1016" s="17" t="s">
        <v>3088</v>
      </c>
      <c r="F1016" s="17">
        <v>6587183</v>
      </c>
      <c r="G1016" s="17" t="s">
        <v>3089</v>
      </c>
      <c r="H1016" s="17" t="s">
        <v>3419</v>
      </c>
      <c r="I1016" s="17">
        <v>15</v>
      </c>
      <c r="K1016" s="17">
        <v>28.2</v>
      </c>
      <c r="M1016" s="17">
        <v>41</v>
      </c>
      <c r="P1016" s="17" t="str">
        <f t="shared" si="47"/>
        <v>no</v>
      </c>
      <c r="Q1016" s="17">
        <v>55.338411492600002</v>
      </c>
      <c r="R1016" s="17">
        <v>-131.67329406740001</v>
      </c>
      <c r="S1016" s="17" t="s">
        <v>3091</v>
      </c>
      <c r="U1016" s="17" t="s">
        <v>42</v>
      </c>
    </row>
    <row r="1017" spans="1:22" x14ac:dyDescent="0.2">
      <c r="A1017" s="17" t="s">
        <v>24</v>
      </c>
      <c r="B1017" s="18">
        <v>43423</v>
      </c>
      <c r="C1017" s="17">
        <f t="shared" si="45"/>
        <v>11</v>
      </c>
      <c r="D1017" s="17">
        <f t="shared" si="46"/>
        <v>2018</v>
      </c>
      <c r="E1017" s="17" t="s">
        <v>3088</v>
      </c>
      <c r="F1017" s="17">
        <v>6587183</v>
      </c>
      <c r="G1017" s="17" t="s">
        <v>3089</v>
      </c>
      <c r="H1017" s="17" t="s">
        <v>3419</v>
      </c>
      <c r="I1017" s="17">
        <v>15</v>
      </c>
      <c r="K1017" s="17">
        <v>28.2</v>
      </c>
      <c r="M1017" s="17">
        <v>41</v>
      </c>
      <c r="P1017" s="17" t="str">
        <f t="shared" si="47"/>
        <v>no</v>
      </c>
      <c r="Q1017" s="17">
        <v>55.338411492600002</v>
      </c>
      <c r="R1017" s="17">
        <v>-131.67329406740001</v>
      </c>
      <c r="S1017" s="17" t="s">
        <v>2361</v>
      </c>
      <c r="U1017" s="17" t="s">
        <v>42</v>
      </c>
      <c r="V1017" s="17" t="s">
        <v>1894</v>
      </c>
    </row>
    <row r="1018" spans="1:22" x14ac:dyDescent="0.2">
      <c r="A1018" s="17" t="s">
        <v>24</v>
      </c>
      <c r="B1018" s="18">
        <v>43423</v>
      </c>
      <c r="C1018" s="17">
        <f t="shared" si="45"/>
        <v>11</v>
      </c>
      <c r="D1018" s="17">
        <f t="shared" si="46"/>
        <v>2018</v>
      </c>
      <c r="E1018" s="17" t="s">
        <v>3088</v>
      </c>
      <c r="F1018" s="17">
        <v>6587183</v>
      </c>
      <c r="G1018" s="17" t="s">
        <v>3089</v>
      </c>
      <c r="H1018" s="17" t="s">
        <v>3419</v>
      </c>
      <c r="I1018" s="17">
        <v>15</v>
      </c>
      <c r="K1018" s="17">
        <v>28.2</v>
      </c>
      <c r="M1018" s="17">
        <v>41</v>
      </c>
      <c r="P1018" s="17" t="str">
        <f t="shared" si="47"/>
        <v>no</v>
      </c>
      <c r="Q1018" s="17">
        <v>55.338411492600002</v>
      </c>
      <c r="R1018" s="17">
        <v>-131.67329406740001</v>
      </c>
      <c r="S1018" s="17" t="s">
        <v>2361</v>
      </c>
      <c r="U1018" s="17" t="s">
        <v>42</v>
      </c>
    </row>
    <row r="1019" spans="1:22" x14ac:dyDescent="0.2">
      <c r="A1019" s="17" t="s">
        <v>24</v>
      </c>
      <c r="B1019" s="18">
        <v>43423</v>
      </c>
      <c r="C1019" s="17">
        <f t="shared" si="45"/>
        <v>11</v>
      </c>
      <c r="D1019" s="17">
        <f t="shared" si="46"/>
        <v>2018</v>
      </c>
      <c r="E1019" s="17" t="s">
        <v>3088</v>
      </c>
      <c r="F1019" s="17">
        <v>6587183</v>
      </c>
      <c r="G1019" s="17" t="s">
        <v>3089</v>
      </c>
      <c r="H1019" s="17" t="s">
        <v>3419</v>
      </c>
      <c r="I1019" s="17">
        <v>15</v>
      </c>
      <c r="K1019" s="17">
        <v>28.2</v>
      </c>
      <c r="M1019" s="17">
        <v>41</v>
      </c>
      <c r="P1019" s="17" t="str">
        <f t="shared" si="47"/>
        <v>no</v>
      </c>
      <c r="S1019" s="17" t="s">
        <v>3096</v>
      </c>
      <c r="U1019" s="17" t="s">
        <v>42</v>
      </c>
      <c r="V1019" s="17" t="s">
        <v>1894</v>
      </c>
    </row>
    <row r="1020" spans="1:22" x14ac:dyDescent="0.2">
      <c r="A1020" s="17" t="s">
        <v>24</v>
      </c>
      <c r="B1020" s="18">
        <v>43423</v>
      </c>
      <c r="C1020" s="17">
        <f t="shared" si="45"/>
        <v>11</v>
      </c>
      <c r="D1020" s="17">
        <f t="shared" si="46"/>
        <v>2018</v>
      </c>
      <c r="E1020" s="17" t="s">
        <v>3088</v>
      </c>
      <c r="F1020" s="17">
        <v>6587183</v>
      </c>
      <c r="G1020" s="17" t="s">
        <v>3089</v>
      </c>
      <c r="H1020" s="17" t="s">
        <v>3419</v>
      </c>
      <c r="I1020" s="17">
        <v>15</v>
      </c>
      <c r="K1020" s="17">
        <v>28.2</v>
      </c>
      <c r="M1020" s="17">
        <v>41</v>
      </c>
      <c r="P1020" s="17" t="str">
        <f t="shared" si="47"/>
        <v>no</v>
      </c>
      <c r="S1020" s="17" t="s">
        <v>3096</v>
      </c>
      <c r="U1020" s="17" t="s">
        <v>42</v>
      </c>
    </row>
    <row r="1021" spans="1:22" x14ac:dyDescent="0.2">
      <c r="A1021" s="17" t="s">
        <v>24</v>
      </c>
      <c r="B1021" s="18">
        <v>43423</v>
      </c>
      <c r="C1021" s="17">
        <f t="shared" si="45"/>
        <v>11</v>
      </c>
      <c r="D1021" s="17">
        <f t="shared" si="46"/>
        <v>2018</v>
      </c>
      <c r="E1021" s="17" t="s">
        <v>3088</v>
      </c>
      <c r="F1021" s="17">
        <v>6588741</v>
      </c>
      <c r="G1021" s="17" t="s">
        <v>3098</v>
      </c>
      <c r="H1021" s="17" t="s">
        <v>3530</v>
      </c>
      <c r="K1021" s="17">
        <v>50.9</v>
      </c>
      <c r="M1021" s="17">
        <v>51</v>
      </c>
      <c r="P1021" s="17" t="str">
        <f t="shared" si="47"/>
        <v>no</v>
      </c>
      <c r="Q1021" s="17">
        <v>55.553786348800003</v>
      </c>
      <c r="R1021" s="17">
        <v>-133.10162283099999</v>
      </c>
      <c r="S1021" s="17" t="s">
        <v>3091</v>
      </c>
      <c r="U1021" s="17" t="s">
        <v>3093</v>
      </c>
      <c r="V1021" s="17" t="s">
        <v>1894</v>
      </c>
    </row>
    <row r="1022" spans="1:22" x14ac:dyDescent="0.2">
      <c r="A1022" s="17" t="s">
        <v>24</v>
      </c>
      <c r="B1022" s="18">
        <v>43412</v>
      </c>
      <c r="C1022" s="17">
        <f t="shared" si="45"/>
        <v>11</v>
      </c>
      <c r="D1022" s="17">
        <f t="shared" si="46"/>
        <v>2018</v>
      </c>
      <c r="E1022" s="17" t="s">
        <v>3088</v>
      </c>
      <c r="F1022" s="17">
        <v>6589582</v>
      </c>
      <c r="G1022" s="17" t="s">
        <v>3089</v>
      </c>
      <c r="H1022" s="17" t="s">
        <v>3531</v>
      </c>
      <c r="I1022" s="17">
        <v>26</v>
      </c>
      <c r="K1022" s="17">
        <v>35.5</v>
      </c>
      <c r="M1022" s="17">
        <v>42</v>
      </c>
      <c r="P1022" s="17" t="str">
        <f t="shared" si="47"/>
        <v>no</v>
      </c>
      <c r="Q1022" s="17">
        <v>56.187280071000004</v>
      </c>
      <c r="R1022" s="17">
        <v>-158.47670917889999</v>
      </c>
      <c r="S1022" s="17" t="s">
        <v>3091</v>
      </c>
      <c r="U1022" s="17" t="s">
        <v>42</v>
      </c>
      <c r="V1022" s="17" t="s">
        <v>1894</v>
      </c>
    </row>
    <row r="1023" spans="1:22" x14ac:dyDescent="0.2">
      <c r="A1023" s="17" t="s">
        <v>24</v>
      </c>
      <c r="B1023" s="18">
        <v>43412</v>
      </c>
      <c r="C1023" s="17">
        <f t="shared" si="45"/>
        <v>11</v>
      </c>
      <c r="D1023" s="17">
        <f t="shared" si="46"/>
        <v>2018</v>
      </c>
      <c r="E1023" s="17" t="s">
        <v>3088</v>
      </c>
      <c r="F1023" s="17">
        <v>6589582</v>
      </c>
      <c r="G1023" s="17" t="s">
        <v>3089</v>
      </c>
      <c r="H1023" s="17" t="s">
        <v>3531</v>
      </c>
      <c r="I1023" s="17">
        <v>26</v>
      </c>
      <c r="K1023" s="17">
        <v>35.5</v>
      </c>
      <c r="M1023" s="17">
        <v>42</v>
      </c>
      <c r="P1023" s="17" t="str">
        <f t="shared" si="47"/>
        <v>no</v>
      </c>
      <c r="Q1023" s="17">
        <v>56.187280071000004</v>
      </c>
      <c r="R1023" s="17">
        <v>-158.47670917889999</v>
      </c>
      <c r="S1023" s="17" t="s">
        <v>3091</v>
      </c>
      <c r="U1023" s="17" t="s">
        <v>42</v>
      </c>
    </row>
    <row r="1024" spans="1:22" x14ac:dyDescent="0.2">
      <c r="A1024" s="17" t="s">
        <v>24</v>
      </c>
      <c r="B1024" s="18">
        <v>43412</v>
      </c>
      <c r="C1024" s="17">
        <f t="shared" si="45"/>
        <v>11</v>
      </c>
      <c r="D1024" s="17">
        <f t="shared" si="46"/>
        <v>2018</v>
      </c>
      <c r="E1024" s="17" t="s">
        <v>3088</v>
      </c>
      <c r="F1024" s="17">
        <v>6589582</v>
      </c>
      <c r="G1024" s="17" t="s">
        <v>3089</v>
      </c>
      <c r="H1024" s="17" t="s">
        <v>3531</v>
      </c>
      <c r="I1024" s="17">
        <v>26</v>
      </c>
      <c r="K1024" s="17">
        <v>35.5</v>
      </c>
      <c r="M1024" s="17">
        <v>42</v>
      </c>
      <c r="P1024" s="17" t="str">
        <f t="shared" si="47"/>
        <v>no</v>
      </c>
      <c r="Q1024" s="17">
        <v>56.187280071000004</v>
      </c>
      <c r="R1024" s="17">
        <v>-158.47670917889999</v>
      </c>
      <c r="S1024" s="17" t="s">
        <v>80</v>
      </c>
      <c r="U1024" s="17" t="s">
        <v>42</v>
      </c>
      <c r="V1024" s="17" t="s">
        <v>1894</v>
      </c>
    </row>
    <row r="1025" spans="1:22" x14ac:dyDescent="0.2">
      <c r="A1025" s="17" t="s">
        <v>24</v>
      </c>
      <c r="B1025" s="18">
        <v>43412</v>
      </c>
      <c r="C1025" s="17">
        <f t="shared" si="45"/>
        <v>11</v>
      </c>
      <c r="D1025" s="17">
        <f t="shared" si="46"/>
        <v>2018</v>
      </c>
      <c r="E1025" s="17" t="s">
        <v>3088</v>
      </c>
      <c r="F1025" s="17">
        <v>6589582</v>
      </c>
      <c r="G1025" s="17" t="s">
        <v>3089</v>
      </c>
      <c r="H1025" s="17" t="s">
        <v>3531</v>
      </c>
      <c r="I1025" s="17">
        <v>26</v>
      </c>
      <c r="K1025" s="17">
        <v>35.5</v>
      </c>
      <c r="M1025" s="17">
        <v>42</v>
      </c>
      <c r="P1025" s="17" t="str">
        <f t="shared" si="47"/>
        <v>no</v>
      </c>
      <c r="Q1025" s="17">
        <v>56.187280071000004</v>
      </c>
      <c r="R1025" s="17">
        <v>-158.47670917889999</v>
      </c>
      <c r="S1025" s="17" t="s">
        <v>80</v>
      </c>
      <c r="U1025" s="17" t="s">
        <v>42</v>
      </c>
    </row>
    <row r="1026" spans="1:22" x14ac:dyDescent="0.2">
      <c r="A1026" s="17" t="s">
        <v>24</v>
      </c>
      <c r="B1026" s="18">
        <v>43412</v>
      </c>
      <c r="C1026" s="17">
        <f t="shared" si="45"/>
        <v>11</v>
      </c>
      <c r="D1026" s="17">
        <f t="shared" si="46"/>
        <v>2018</v>
      </c>
      <c r="E1026" s="17" t="s">
        <v>3088</v>
      </c>
      <c r="F1026" s="17">
        <v>6589582</v>
      </c>
      <c r="G1026" s="17" t="s">
        <v>3089</v>
      </c>
      <c r="H1026" s="17" t="s">
        <v>3531</v>
      </c>
      <c r="I1026" s="17">
        <v>26</v>
      </c>
      <c r="K1026" s="17">
        <v>35.5</v>
      </c>
      <c r="M1026" s="17">
        <v>42</v>
      </c>
      <c r="P1026" s="17" t="str">
        <f t="shared" si="47"/>
        <v>no</v>
      </c>
      <c r="Q1026" s="17">
        <v>56.187280071000004</v>
      </c>
      <c r="R1026" s="17">
        <v>-158.47670917889999</v>
      </c>
      <c r="S1026" s="17" t="s">
        <v>3109</v>
      </c>
      <c r="U1026" s="17" t="s">
        <v>42</v>
      </c>
      <c r="V1026" s="17" t="s">
        <v>1894</v>
      </c>
    </row>
    <row r="1027" spans="1:22" x14ac:dyDescent="0.2">
      <c r="A1027" s="17" t="s">
        <v>24</v>
      </c>
      <c r="B1027" s="18">
        <v>43412</v>
      </c>
      <c r="C1027" s="17">
        <f t="shared" ref="C1027:C1090" si="48">MONTH(B1027)</f>
        <v>11</v>
      </c>
      <c r="D1027" s="17">
        <f t="shared" ref="D1027:D1090" si="49">YEAR(B1027)</f>
        <v>2018</v>
      </c>
      <c r="E1027" s="17" t="s">
        <v>3088</v>
      </c>
      <c r="F1027" s="17">
        <v>6589582</v>
      </c>
      <c r="G1027" s="17" t="s">
        <v>3089</v>
      </c>
      <c r="H1027" s="17" t="s">
        <v>3531</v>
      </c>
      <c r="I1027" s="17">
        <v>26</v>
      </c>
      <c r="K1027" s="17">
        <v>35.5</v>
      </c>
      <c r="M1027" s="17">
        <v>42</v>
      </c>
      <c r="P1027" s="17" t="str">
        <f t="shared" ref="P1027:P1090" si="50">IF(Q1027&gt;=58,"yes","no")</f>
        <v>no</v>
      </c>
      <c r="Q1027" s="17">
        <v>56.187280071000004</v>
      </c>
      <c r="R1027" s="17">
        <v>-158.47670917889999</v>
      </c>
      <c r="S1027" s="17" t="s">
        <v>3109</v>
      </c>
      <c r="U1027" s="17" t="s">
        <v>42</v>
      </c>
    </row>
    <row r="1028" spans="1:22" x14ac:dyDescent="0.2">
      <c r="A1028" s="17" t="s">
        <v>24</v>
      </c>
      <c r="B1028" s="18">
        <v>43412</v>
      </c>
      <c r="C1028" s="17">
        <f t="shared" si="48"/>
        <v>11</v>
      </c>
      <c r="D1028" s="17">
        <f t="shared" si="49"/>
        <v>2018</v>
      </c>
      <c r="E1028" s="17" t="s">
        <v>3088</v>
      </c>
      <c r="F1028" s="17">
        <v>6589582</v>
      </c>
      <c r="G1028" s="17" t="s">
        <v>3089</v>
      </c>
      <c r="H1028" s="17" t="s">
        <v>3531</v>
      </c>
      <c r="I1028" s="17">
        <v>26</v>
      </c>
      <c r="K1028" s="17">
        <v>35.5</v>
      </c>
      <c r="M1028" s="17">
        <v>42</v>
      </c>
      <c r="P1028" s="17" t="str">
        <f t="shared" si="50"/>
        <v>no</v>
      </c>
      <c r="Q1028" s="17">
        <v>56.187280071000004</v>
      </c>
      <c r="R1028" s="17">
        <v>-158.47670917889999</v>
      </c>
      <c r="S1028" s="17" t="s">
        <v>3096</v>
      </c>
      <c r="U1028" s="17" t="s">
        <v>42</v>
      </c>
      <c r="V1028" s="17" t="s">
        <v>1894</v>
      </c>
    </row>
    <row r="1029" spans="1:22" x14ac:dyDescent="0.2">
      <c r="A1029" s="17" t="s">
        <v>24</v>
      </c>
      <c r="B1029" s="18">
        <v>43412</v>
      </c>
      <c r="C1029" s="17">
        <f t="shared" si="48"/>
        <v>11</v>
      </c>
      <c r="D1029" s="17">
        <f t="shared" si="49"/>
        <v>2018</v>
      </c>
      <c r="E1029" s="17" t="s">
        <v>3088</v>
      </c>
      <c r="F1029" s="17">
        <v>6589582</v>
      </c>
      <c r="G1029" s="17" t="s">
        <v>3089</v>
      </c>
      <c r="H1029" s="17" t="s">
        <v>3531</v>
      </c>
      <c r="I1029" s="17">
        <v>26</v>
      </c>
      <c r="K1029" s="17">
        <v>35.5</v>
      </c>
      <c r="M1029" s="17">
        <v>42</v>
      </c>
      <c r="P1029" s="17" t="str">
        <f t="shared" si="50"/>
        <v>no</v>
      </c>
      <c r="Q1029" s="17">
        <v>56.187280071000004</v>
      </c>
      <c r="R1029" s="17">
        <v>-158.47670917889999</v>
      </c>
      <c r="S1029" s="17" t="s">
        <v>3096</v>
      </c>
      <c r="U1029" s="17" t="s">
        <v>42</v>
      </c>
    </row>
    <row r="1030" spans="1:22" x14ac:dyDescent="0.2">
      <c r="A1030" s="17" t="s">
        <v>24</v>
      </c>
      <c r="B1030" s="18">
        <v>43412</v>
      </c>
      <c r="C1030" s="17">
        <f t="shared" si="48"/>
        <v>11</v>
      </c>
      <c r="D1030" s="17">
        <f t="shared" si="49"/>
        <v>2018</v>
      </c>
      <c r="E1030" s="17" t="s">
        <v>3088</v>
      </c>
      <c r="F1030" s="17">
        <v>6589582</v>
      </c>
      <c r="G1030" s="17" t="s">
        <v>3089</v>
      </c>
      <c r="H1030" s="17" t="s">
        <v>3531</v>
      </c>
      <c r="I1030" s="17">
        <v>26</v>
      </c>
      <c r="K1030" s="17">
        <v>35.5</v>
      </c>
      <c r="M1030" s="17">
        <v>42</v>
      </c>
      <c r="P1030" s="17" t="str">
        <f t="shared" si="50"/>
        <v>no</v>
      </c>
      <c r="Q1030" s="17">
        <v>56.187280071000004</v>
      </c>
      <c r="R1030" s="17">
        <v>-158.47670917889999</v>
      </c>
      <c r="S1030" s="17" t="s">
        <v>843</v>
      </c>
      <c r="U1030" s="17" t="s">
        <v>42</v>
      </c>
      <c r="V1030" s="17" t="s">
        <v>1894</v>
      </c>
    </row>
    <row r="1031" spans="1:22" x14ac:dyDescent="0.2">
      <c r="A1031" s="17" t="s">
        <v>24</v>
      </c>
      <c r="B1031" s="18">
        <v>43412</v>
      </c>
      <c r="C1031" s="17">
        <f t="shared" si="48"/>
        <v>11</v>
      </c>
      <c r="D1031" s="17">
        <f t="shared" si="49"/>
        <v>2018</v>
      </c>
      <c r="E1031" s="17" t="s">
        <v>3088</v>
      </c>
      <c r="F1031" s="17">
        <v>6589582</v>
      </c>
      <c r="G1031" s="17" t="s">
        <v>3089</v>
      </c>
      <c r="H1031" s="17" t="s">
        <v>3531</v>
      </c>
      <c r="I1031" s="17">
        <v>26</v>
      </c>
      <c r="K1031" s="17">
        <v>35.5</v>
      </c>
      <c r="M1031" s="17">
        <v>42</v>
      </c>
      <c r="P1031" s="17" t="str">
        <f t="shared" si="50"/>
        <v>no</v>
      </c>
      <c r="Q1031" s="17">
        <v>56.187280071000004</v>
      </c>
      <c r="R1031" s="17">
        <v>-158.47670917889999</v>
      </c>
      <c r="S1031" s="17" t="s">
        <v>843</v>
      </c>
      <c r="U1031" s="17" t="s">
        <v>42</v>
      </c>
    </row>
    <row r="1032" spans="1:22" x14ac:dyDescent="0.2">
      <c r="A1032" s="17" t="s">
        <v>24</v>
      </c>
      <c r="B1032" s="18">
        <v>43296</v>
      </c>
      <c r="C1032" s="17">
        <f t="shared" si="48"/>
        <v>7</v>
      </c>
      <c r="D1032" s="17">
        <f t="shared" si="49"/>
        <v>2018</v>
      </c>
      <c r="E1032" s="17" t="s">
        <v>3088</v>
      </c>
      <c r="F1032" s="17">
        <v>6590115</v>
      </c>
      <c r="G1032" s="17" t="s">
        <v>3089</v>
      </c>
      <c r="H1032" s="17" t="s">
        <v>3532</v>
      </c>
      <c r="K1032" s="17">
        <v>29.4</v>
      </c>
      <c r="M1032" s="17">
        <v>36</v>
      </c>
      <c r="P1032" s="17" t="str">
        <f t="shared" si="50"/>
        <v>yes</v>
      </c>
      <c r="Q1032" s="17">
        <v>58.820529306399997</v>
      </c>
      <c r="R1032" s="17">
        <v>-157.04278564449999</v>
      </c>
      <c r="S1032" s="17" t="s">
        <v>239</v>
      </c>
      <c r="U1032" s="17" t="s">
        <v>42</v>
      </c>
    </row>
    <row r="1033" spans="1:22" x14ac:dyDescent="0.2">
      <c r="A1033" s="17" t="s">
        <v>24</v>
      </c>
      <c r="B1033" s="18">
        <v>43296</v>
      </c>
      <c r="C1033" s="17">
        <f t="shared" si="48"/>
        <v>7</v>
      </c>
      <c r="D1033" s="17">
        <f t="shared" si="49"/>
        <v>2018</v>
      </c>
      <c r="E1033" s="17" t="s">
        <v>3088</v>
      </c>
      <c r="F1033" s="17">
        <v>6590115</v>
      </c>
      <c r="G1033" s="17" t="s">
        <v>3089</v>
      </c>
      <c r="H1033" s="17" t="s">
        <v>3533</v>
      </c>
      <c r="I1033" s="17">
        <v>16</v>
      </c>
      <c r="K1033" s="17">
        <v>29.9</v>
      </c>
      <c r="M1033" s="17">
        <v>40</v>
      </c>
      <c r="P1033" s="17" t="str">
        <f t="shared" si="50"/>
        <v>yes</v>
      </c>
      <c r="Q1033" s="17">
        <v>58.820529306399997</v>
      </c>
      <c r="R1033" s="17">
        <v>-157.04278564449999</v>
      </c>
      <c r="S1033" s="17" t="s">
        <v>239</v>
      </c>
      <c r="U1033" s="17" t="s">
        <v>42</v>
      </c>
    </row>
    <row r="1034" spans="1:22" x14ac:dyDescent="0.2">
      <c r="A1034" s="17" t="s">
        <v>24</v>
      </c>
      <c r="B1034" s="18">
        <v>43422</v>
      </c>
      <c r="C1034" s="17">
        <f t="shared" si="48"/>
        <v>11</v>
      </c>
      <c r="D1034" s="17">
        <f t="shared" si="49"/>
        <v>2018</v>
      </c>
      <c r="E1034" s="17" t="s">
        <v>3088</v>
      </c>
      <c r="F1034" s="17">
        <v>6591402</v>
      </c>
      <c r="G1034" s="17" t="s">
        <v>3137</v>
      </c>
      <c r="H1034" s="17" t="s">
        <v>3534</v>
      </c>
      <c r="I1034" s="17">
        <v>7498</v>
      </c>
      <c r="K1034" s="17">
        <v>407.3</v>
      </c>
      <c r="M1034" s="17">
        <v>3</v>
      </c>
      <c r="P1034" s="17" t="str">
        <f t="shared" si="50"/>
        <v>yes</v>
      </c>
      <c r="Q1034" s="17">
        <v>61.124142819100001</v>
      </c>
      <c r="R1034" s="17">
        <v>-146.36639213559999</v>
      </c>
      <c r="S1034" s="17" t="s">
        <v>3091</v>
      </c>
      <c r="U1034" s="17" t="s">
        <v>3093</v>
      </c>
      <c r="V1034" s="17" t="s">
        <v>1894</v>
      </c>
    </row>
    <row r="1035" spans="1:22" x14ac:dyDescent="0.2">
      <c r="A1035" s="17" t="s">
        <v>24</v>
      </c>
      <c r="B1035" s="18">
        <v>43325</v>
      </c>
      <c r="C1035" s="17">
        <f t="shared" si="48"/>
        <v>8</v>
      </c>
      <c r="D1035" s="17">
        <f t="shared" si="49"/>
        <v>2018</v>
      </c>
      <c r="E1035" s="17" t="s">
        <v>3088</v>
      </c>
      <c r="F1035" s="17">
        <v>6592980</v>
      </c>
      <c r="G1035" s="17" t="s">
        <v>3089</v>
      </c>
      <c r="H1035" s="17" t="s">
        <v>3535</v>
      </c>
      <c r="K1035" s="17">
        <v>40.1</v>
      </c>
      <c r="M1035" s="17">
        <v>56</v>
      </c>
      <c r="P1035" s="17" t="str">
        <f t="shared" si="50"/>
        <v>yes</v>
      </c>
      <c r="Q1035" s="17">
        <v>58.206568489699997</v>
      </c>
      <c r="R1035" s="17">
        <v>-135.42003533760001</v>
      </c>
      <c r="S1035" s="17" t="s">
        <v>3095</v>
      </c>
      <c r="U1035" s="17" t="s">
        <v>3093</v>
      </c>
    </row>
    <row r="1036" spans="1:22" x14ac:dyDescent="0.2">
      <c r="A1036" s="17" t="s">
        <v>24</v>
      </c>
      <c r="B1036" s="18">
        <v>43437</v>
      </c>
      <c r="C1036" s="17">
        <f t="shared" si="48"/>
        <v>12</v>
      </c>
      <c r="D1036" s="17">
        <f t="shared" si="49"/>
        <v>2018</v>
      </c>
      <c r="E1036" s="17" t="s">
        <v>3088</v>
      </c>
      <c r="F1036" s="17">
        <v>6593718</v>
      </c>
      <c r="G1036" s="17" t="s">
        <v>3172</v>
      </c>
      <c r="H1036" s="17" t="s">
        <v>3536</v>
      </c>
      <c r="K1036" s="17">
        <v>661.5</v>
      </c>
      <c r="M1036" s="17">
        <v>16</v>
      </c>
      <c r="P1036" s="17" t="str">
        <f t="shared" si="50"/>
        <v>no</v>
      </c>
      <c r="Q1036" s="17">
        <v>53.061666666699999</v>
      </c>
      <c r="R1036" s="17">
        <v>178.815</v>
      </c>
      <c r="S1036" s="17" t="s">
        <v>3096</v>
      </c>
      <c r="U1036" s="17" t="s">
        <v>42</v>
      </c>
    </row>
    <row r="1037" spans="1:22" x14ac:dyDescent="0.2">
      <c r="A1037" s="17" t="s">
        <v>24</v>
      </c>
      <c r="B1037" s="18">
        <v>43437</v>
      </c>
      <c r="C1037" s="17">
        <f t="shared" si="48"/>
        <v>12</v>
      </c>
      <c r="D1037" s="17">
        <f t="shared" si="49"/>
        <v>2018</v>
      </c>
      <c r="E1037" s="17" t="s">
        <v>3088</v>
      </c>
      <c r="F1037" s="17">
        <v>6593718</v>
      </c>
      <c r="G1037" s="17" t="s">
        <v>3172</v>
      </c>
      <c r="H1037" s="17" t="s">
        <v>3536</v>
      </c>
      <c r="K1037" s="17">
        <v>661.5</v>
      </c>
      <c r="M1037" s="17">
        <v>16</v>
      </c>
      <c r="P1037" s="17" t="str">
        <f t="shared" si="50"/>
        <v>no</v>
      </c>
      <c r="Q1037" s="17">
        <v>53.061666666699999</v>
      </c>
      <c r="R1037" s="17">
        <v>178.815</v>
      </c>
      <c r="S1037" s="17" t="s">
        <v>3096</v>
      </c>
      <c r="U1037" s="17" t="s">
        <v>42</v>
      </c>
    </row>
    <row r="1038" spans="1:22" x14ac:dyDescent="0.2">
      <c r="A1038" s="17" t="s">
        <v>24</v>
      </c>
      <c r="B1038" s="18">
        <v>43437</v>
      </c>
      <c r="C1038" s="17">
        <f t="shared" si="48"/>
        <v>12</v>
      </c>
      <c r="D1038" s="17">
        <f t="shared" si="49"/>
        <v>2018</v>
      </c>
      <c r="E1038" s="17" t="s">
        <v>3088</v>
      </c>
      <c r="F1038" s="17">
        <v>6593718</v>
      </c>
      <c r="G1038" s="17" t="s">
        <v>3172</v>
      </c>
      <c r="H1038" s="17" t="s">
        <v>3536</v>
      </c>
      <c r="K1038" s="17">
        <v>661.5</v>
      </c>
      <c r="M1038" s="17">
        <v>16</v>
      </c>
      <c r="P1038" s="17" t="str">
        <f t="shared" si="50"/>
        <v>no</v>
      </c>
      <c r="Q1038" s="17">
        <v>53.061666666699999</v>
      </c>
      <c r="R1038" s="17">
        <v>178.815</v>
      </c>
      <c r="S1038" s="17" t="s">
        <v>3109</v>
      </c>
      <c r="U1038" s="17" t="s">
        <v>42</v>
      </c>
    </row>
    <row r="1039" spans="1:22" x14ac:dyDescent="0.2">
      <c r="A1039" s="17" t="s">
        <v>24</v>
      </c>
      <c r="B1039" s="18">
        <v>43437</v>
      </c>
      <c r="C1039" s="17">
        <f t="shared" si="48"/>
        <v>12</v>
      </c>
      <c r="D1039" s="17">
        <f t="shared" si="49"/>
        <v>2018</v>
      </c>
      <c r="E1039" s="17" t="s">
        <v>3088</v>
      </c>
      <c r="F1039" s="17">
        <v>6593718</v>
      </c>
      <c r="G1039" s="17" t="s">
        <v>3172</v>
      </c>
      <c r="H1039" s="17" t="s">
        <v>3536</v>
      </c>
      <c r="K1039" s="17">
        <v>661.5</v>
      </c>
      <c r="M1039" s="17">
        <v>16</v>
      </c>
      <c r="P1039" s="17" t="str">
        <f t="shared" si="50"/>
        <v>no</v>
      </c>
      <c r="Q1039" s="17">
        <v>53.061666666699999</v>
      </c>
      <c r="R1039" s="17">
        <v>178.815</v>
      </c>
      <c r="S1039" s="17" t="s">
        <v>3096</v>
      </c>
      <c r="U1039" s="17" t="s">
        <v>42</v>
      </c>
    </row>
    <row r="1040" spans="1:22" x14ac:dyDescent="0.2">
      <c r="A1040" s="17" t="s">
        <v>24</v>
      </c>
      <c r="B1040" s="18">
        <v>43414</v>
      </c>
      <c r="C1040" s="17">
        <f t="shared" si="48"/>
        <v>11</v>
      </c>
      <c r="D1040" s="17">
        <f t="shared" si="49"/>
        <v>2018</v>
      </c>
      <c r="E1040" s="17" t="s">
        <v>3088</v>
      </c>
      <c r="F1040" s="17">
        <v>6595414</v>
      </c>
      <c r="G1040" s="17" t="s">
        <v>3098</v>
      </c>
      <c r="H1040" s="17" t="s">
        <v>3537</v>
      </c>
      <c r="K1040" s="17">
        <v>100.5</v>
      </c>
      <c r="M1040" s="17">
        <v>25</v>
      </c>
      <c r="P1040" s="17" t="str">
        <f t="shared" si="50"/>
        <v>no</v>
      </c>
      <c r="Q1040" s="17">
        <v>53.2166666667</v>
      </c>
      <c r="R1040" s="17">
        <v>-165.8166666667</v>
      </c>
      <c r="S1040" s="17" t="s">
        <v>3096</v>
      </c>
      <c r="U1040" s="17" t="s">
        <v>42</v>
      </c>
    </row>
    <row r="1041" spans="1:22" x14ac:dyDescent="0.2">
      <c r="A1041" s="17" t="s">
        <v>24</v>
      </c>
      <c r="B1041" s="18">
        <v>43414</v>
      </c>
      <c r="C1041" s="17">
        <f t="shared" si="48"/>
        <v>11</v>
      </c>
      <c r="D1041" s="17">
        <f t="shared" si="49"/>
        <v>2018</v>
      </c>
      <c r="E1041" s="17" t="s">
        <v>3088</v>
      </c>
      <c r="F1041" s="17">
        <v>6595414</v>
      </c>
      <c r="G1041" s="17" t="s">
        <v>3098</v>
      </c>
      <c r="H1041" s="17" t="s">
        <v>3537</v>
      </c>
      <c r="K1041" s="17">
        <v>100.5</v>
      </c>
      <c r="M1041" s="17">
        <v>25</v>
      </c>
      <c r="P1041" s="17" t="str">
        <f t="shared" si="50"/>
        <v>no</v>
      </c>
      <c r="Q1041" s="17">
        <v>53.2166666667</v>
      </c>
      <c r="R1041" s="17">
        <v>-165.8166666667</v>
      </c>
      <c r="S1041" s="17" t="s">
        <v>3095</v>
      </c>
      <c r="U1041" s="17" t="s">
        <v>42</v>
      </c>
    </row>
    <row r="1042" spans="1:22" x14ac:dyDescent="0.2">
      <c r="A1042" s="17" t="s">
        <v>24</v>
      </c>
      <c r="B1042" s="18">
        <v>43436</v>
      </c>
      <c r="C1042" s="17">
        <f t="shared" si="48"/>
        <v>12</v>
      </c>
      <c r="D1042" s="17">
        <f t="shared" si="49"/>
        <v>2018</v>
      </c>
      <c r="E1042" s="17" t="s">
        <v>3088</v>
      </c>
      <c r="F1042" s="17">
        <v>6595443</v>
      </c>
      <c r="G1042" s="17" t="s">
        <v>3089</v>
      </c>
      <c r="H1042" s="17" t="s">
        <v>3538</v>
      </c>
      <c r="I1042" s="17">
        <v>15</v>
      </c>
      <c r="K1042" s="17">
        <v>34.1</v>
      </c>
      <c r="M1042" s="17">
        <v>56</v>
      </c>
      <c r="P1042" s="17" t="str">
        <f t="shared" si="50"/>
        <v>no</v>
      </c>
      <c r="Q1042" s="17">
        <v>57.455696976200002</v>
      </c>
      <c r="R1042" s="17">
        <v>-135.04815673830001</v>
      </c>
      <c r="S1042" s="17" t="s">
        <v>3095</v>
      </c>
      <c r="U1042" s="17" t="s">
        <v>42</v>
      </c>
    </row>
    <row r="1043" spans="1:22" x14ac:dyDescent="0.2">
      <c r="A1043" s="17" t="s">
        <v>24</v>
      </c>
      <c r="B1043" s="18">
        <v>43436</v>
      </c>
      <c r="C1043" s="17">
        <f t="shared" si="48"/>
        <v>12</v>
      </c>
      <c r="D1043" s="17">
        <f t="shared" si="49"/>
        <v>2018</v>
      </c>
      <c r="E1043" s="17" t="s">
        <v>3088</v>
      </c>
      <c r="F1043" s="17">
        <v>6595443</v>
      </c>
      <c r="G1043" s="17" t="s">
        <v>3089</v>
      </c>
      <c r="H1043" s="17" t="s">
        <v>3538</v>
      </c>
      <c r="I1043" s="17">
        <v>15</v>
      </c>
      <c r="K1043" s="17">
        <v>34.1</v>
      </c>
      <c r="M1043" s="17">
        <v>56</v>
      </c>
      <c r="P1043" s="17" t="str">
        <f t="shared" si="50"/>
        <v>no</v>
      </c>
      <c r="Q1043" s="17">
        <v>57.455696976200002</v>
      </c>
      <c r="R1043" s="17">
        <v>-135.04815673830001</v>
      </c>
      <c r="S1043" s="17" t="s">
        <v>3096</v>
      </c>
      <c r="U1043" s="17" t="s">
        <v>42</v>
      </c>
    </row>
    <row r="1044" spans="1:22" x14ac:dyDescent="0.2">
      <c r="A1044" s="17" t="s">
        <v>24</v>
      </c>
      <c r="B1044" s="18">
        <v>43443</v>
      </c>
      <c r="C1044" s="17">
        <f t="shared" si="48"/>
        <v>12</v>
      </c>
      <c r="D1044" s="17">
        <f t="shared" si="49"/>
        <v>2018</v>
      </c>
      <c r="E1044" s="17" t="s">
        <v>3088</v>
      </c>
      <c r="F1044" s="17">
        <v>6595814</v>
      </c>
      <c r="G1044" s="17" t="s">
        <v>3089</v>
      </c>
      <c r="H1044" s="17" t="s">
        <v>3257</v>
      </c>
      <c r="I1044" s="17">
        <v>53</v>
      </c>
      <c r="K1044" s="17">
        <v>71</v>
      </c>
      <c r="M1044" s="17">
        <v>68</v>
      </c>
      <c r="P1044" s="17" t="str">
        <f t="shared" si="50"/>
        <v>yes</v>
      </c>
      <c r="Q1044" s="17">
        <v>60.120692496799997</v>
      </c>
      <c r="R1044" s="17">
        <v>-149.43572974200001</v>
      </c>
      <c r="S1044" s="17" t="s">
        <v>3091</v>
      </c>
      <c r="U1044" s="17" t="s">
        <v>3124</v>
      </c>
      <c r="V1044" s="17" t="s">
        <v>1894</v>
      </c>
    </row>
    <row r="1045" spans="1:22" x14ac:dyDescent="0.2">
      <c r="A1045" s="17" t="s">
        <v>24</v>
      </c>
      <c r="B1045" s="18">
        <v>43443</v>
      </c>
      <c r="C1045" s="17">
        <f t="shared" si="48"/>
        <v>12</v>
      </c>
      <c r="D1045" s="17">
        <f t="shared" si="49"/>
        <v>2018</v>
      </c>
      <c r="E1045" s="17" t="s">
        <v>3088</v>
      </c>
      <c r="F1045" s="17">
        <v>6595814</v>
      </c>
      <c r="G1045" s="17" t="s">
        <v>3089</v>
      </c>
      <c r="H1045" s="17" t="s">
        <v>3257</v>
      </c>
      <c r="I1045" s="17">
        <v>53</v>
      </c>
      <c r="K1045" s="17">
        <v>71</v>
      </c>
      <c r="M1045" s="17">
        <v>68</v>
      </c>
      <c r="P1045" s="17" t="str">
        <f t="shared" si="50"/>
        <v>yes</v>
      </c>
      <c r="Q1045" s="17">
        <v>60.120692496799997</v>
      </c>
      <c r="R1045" s="17">
        <v>-149.43572974200001</v>
      </c>
      <c r="S1045" s="17" t="s">
        <v>3091</v>
      </c>
      <c r="U1045" s="17" t="s">
        <v>3124</v>
      </c>
    </row>
    <row r="1046" spans="1:22" x14ac:dyDescent="0.2">
      <c r="A1046" s="17" t="s">
        <v>24</v>
      </c>
      <c r="B1046" s="18">
        <v>43443</v>
      </c>
      <c r="C1046" s="17">
        <f t="shared" si="48"/>
        <v>12</v>
      </c>
      <c r="D1046" s="17">
        <f t="shared" si="49"/>
        <v>2018</v>
      </c>
      <c r="E1046" s="17" t="s">
        <v>3088</v>
      </c>
      <c r="F1046" s="17">
        <v>6595814</v>
      </c>
      <c r="G1046" s="17" t="s">
        <v>3089</v>
      </c>
      <c r="H1046" s="17" t="s">
        <v>3257</v>
      </c>
      <c r="I1046" s="17">
        <v>53</v>
      </c>
      <c r="K1046" s="17">
        <v>71</v>
      </c>
      <c r="M1046" s="17">
        <v>68</v>
      </c>
      <c r="P1046" s="17" t="str">
        <f t="shared" si="50"/>
        <v>yes</v>
      </c>
      <c r="Q1046" s="17">
        <v>60.120692496799997</v>
      </c>
      <c r="R1046" s="17">
        <v>-149.43572974200001</v>
      </c>
      <c r="S1046" s="17" t="s">
        <v>36</v>
      </c>
      <c r="U1046" s="17" t="s">
        <v>3124</v>
      </c>
      <c r="V1046" s="17" t="s">
        <v>1894</v>
      </c>
    </row>
    <row r="1047" spans="1:22" x14ac:dyDescent="0.2">
      <c r="A1047" s="17" t="s">
        <v>24</v>
      </c>
      <c r="B1047" s="18">
        <v>43443</v>
      </c>
      <c r="C1047" s="17">
        <f t="shared" si="48"/>
        <v>12</v>
      </c>
      <c r="D1047" s="17">
        <f t="shared" si="49"/>
        <v>2018</v>
      </c>
      <c r="E1047" s="17" t="s">
        <v>3088</v>
      </c>
      <c r="F1047" s="17">
        <v>6595814</v>
      </c>
      <c r="G1047" s="17" t="s">
        <v>3089</v>
      </c>
      <c r="H1047" s="17" t="s">
        <v>3257</v>
      </c>
      <c r="I1047" s="17">
        <v>53</v>
      </c>
      <c r="K1047" s="17">
        <v>71</v>
      </c>
      <c r="M1047" s="17">
        <v>68</v>
      </c>
      <c r="P1047" s="17" t="str">
        <f t="shared" si="50"/>
        <v>yes</v>
      </c>
      <c r="Q1047" s="17">
        <v>60.120692496799997</v>
      </c>
      <c r="R1047" s="17">
        <v>-149.43572974200001</v>
      </c>
      <c r="S1047" s="17" t="s">
        <v>36</v>
      </c>
      <c r="U1047" s="17" t="s">
        <v>3124</v>
      </c>
    </row>
    <row r="1048" spans="1:22" x14ac:dyDescent="0.2">
      <c r="A1048" s="17" t="s">
        <v>24</v>
      </c>
      <c r="B1048" s="18">
        <v>43443</v>
      </c>
      <c r="C1048" s="17">
        <f t="shared" si="48"/>
        <v>12</v>
      </c>
      <c r="D1048" s="17">
        <f t="shared" si="49"/>
        <v>2018</v>
      </c>
      <c r="E1048" s="17" t="s">
        <v>3088</v>
      </c>
      <c r="F1048" s="17">
        <v>6595814</v>
      </c>
      <c r="G1048" s="17" t="s">
        <v>3089</v>
      </c>
      <c r="H1048" s="17" t="s">
        <v>3257</v>
      </c>
      <c r="I1048" s="17">
        <v>53</v>
      </c>
      <c r="K1048" s="17">
        <v>71</v>
      </c>
      <c r="M1048" s="17">
        <v>68</v>
      </c>
      <c r="P1048" s="17" t="str">
        <f t="shared" si="50"/>
        <v>yes</v>
      </c>
      <c r="Q1048" s="17">
        <v>60.120692496799997</v>
      </c>
      <c r="R1048" s="17">
        <v>-149.43572974200001</v>
      </c>
      <c r="S1048" s="17" t="s">
        <v>3109</v>
      </c>
      <c r="U1048" s="17" t="s">
        <v>3124</v>
      </c>
      <c r="V1048" s="17" t="s">
        <v>1894</v>
      </c>
    </row>
    <row r="1049" spans="1:22" x14ac:dyDescent="0.2">
      <c r="A1049" s="17" t="s">
        <v>24</v>
      </c>
      <c r="B1049" s="18">
        <v>43443</v>
      </c>
      <c r="C1049" s="17">
        <f t="shared" si="48"/>
        <v>12</v>
      </c>
      <c r="D1049" s="17">
        <f t="shared" si="49"/>
        <v>2018</v>
      </c>
      <c r="E1049" s="17" t="s">
        <v>3088</v>
      </c>
      <c r="F1049" s="17">
        <v>6595814</v>
      </c>
      <c r="G1049" s="17" t="s">
        <v>3089</v>
      </c>
      <c r="H1049" s="17" t="s">
        <v>3257</v>
      </c>
      <c r="I1049" s="17">
        <v>53</v>
      </c>
      <c r="K1049" s="17">
        <v>71</v>
      </c>
      <c r="M1049" s="17">
        <v>68</v>
      </c>
      <c r="P1049" s="17" t="str">
        <f t="shared" si="50"/>
        <v>yes</v>
      </c>
      <c r="Q1049" s="17">
        <v>60.120692496799997</v>
      </c>
      <c r="R1049" s="17">
        <v>-149.43572974200001</v>
      </c>
      <c r="S1049" s="17" t="s">
        <v>3109</v>
      </c>
      <c r="U1049" s="17" t="s">
        <v>3124</v>
      </c>
    </row>
    <row r="1050" spans="1:22" x14ac:dyDescent="0.2">
      <c r="A1050" s="17" t="s">
        <v>24</v>
      </c>
      <c r="B1050" s="18">
        <v>43445</v>
      </c>
      <c r="C1050" s="17">
        <f t="shared" si="48"/>
        <v>12</v>
      </c>
      <c r="D1050" s="17">
        <f t="shared" si="49"/>
        <v>2018</v>
      </c>
      <c r="E1050" s="17" t="s">
        <v>3088</v>
      </c>
      <c r="F1050" s="17">
        <v>6596672</v>
      </c>
      <c r="G1050" s="17" t="s">
        <v>3098</v>
      </c>
      <c r="H1050" s="17" t="s">
        <v>3099</v>
      </c>
      <c r="I1050" s="17">
        <v>160</v>
      </c>
      <c r="K1050" s="17">
        <v>98.9</v>
      </c>
      <c r="M1050" s="17">
        <v>22</v>
      </c>
      <c r="P1050" s="17" t="str">
        <f t="shared" si="50"/>
        <v>yes</v>
      </c>
      <c r="Q1050" s="17">
        <v>59.448772107700002</v>
      </c>
      <c r="R1050" s="17">
        <v>-135.32435989379999</v>
      </c>
      <c r="S1050" s="17" t="s">
        <v>3095</v>
      </c>
      <c r="U1050" s="17" t="s">
        <v>3093</v>
      </c>
    </row>
    <row r="1051" spans="1:22" x14ac:dyDescent="0.2">
      <c r="A1051" s="17" t="s">
        <v>24</v>
      </c>
      <c r="B1051" s="18">
        <v>43445</v>
      </c>
      <c r="C1051" s="17">
        <f t="shared" si="48"/>
        <v>12</v>
      </c>
      <c r="D1051" s="17">
        <f t="shared" si="49"/>
        <v>2018</v>
      </c>
      <c r="E1051" s="17" t="s">
        <v>3088</v>
      </c>
      <c r="F1051" s="17">
        <v>6596672</v>
      </c>
      <c r="G1051" s="17" t="s">
        <v>3098</v>
      </c>
      <c r="H1051" s="17" t="s">
        <v>3099</v>
      </c>
      <c r="I1051" s="17">
        <v>160</v>
      </c>
      <c r="K1051" s="17">
        <v>98.9</v>
      </c>
      <c r="M1051" s="17">
        <v>22</v>
      </c>
      <c r="P1051" s="17" t="str">
        <f t="shared" si="50"/>
        <v>yes</v>
      </c>
      <c r="Q1051" s="17">
        <v>59.448772107700002</v>
      </c>
      <c r="R1051" s="17">
        <v>-135.32435989379999</v>
      </c>
      <c r="S1051" s="17" t="s">
        <v>239</v>
      </c>
      <c r="U1051" s="17" t="s">
        <v>3093</v>
      </c>
    </row>
    <row r="1052" spans="1:22" x14ac:dyDescent="0.2">
      <c r="A1052" s="17" t="s">
        <v>24</v>
      </c>
      <c r="B1052" s="18">
        <v>43445</v>
      </c>
      <c r="C1052" s="17">
        <f t="shared" si="48"/>
        <v>12</v>
      </c>
      <c r="D1052" s="17">
        <f t="shared" si="49"/>
        <v>2018</v>
      </c>
      <c r="E1052" s="17" t="s">
        <v>3088</v>
      </c>
      <c r="F1052" s="17">
        <v>6596672</v>
      </c>
      <c r="G1052" s="17" t="s">
        <v>3137</v>
      </c>
      <c r="H1052" s="17" t="s">
        <v>3347</v>
      </c>
      <c r="I1052" s="17">
        <v>5641</v>
      </c>
      <c r="K1052" s="17">
        <v>404.5</v>
      </c>
      <c r="M1052" s="17">
        <v>3</v>
      </c>
      <c r="P1052" s="17" t="str">
        <f t="shared" si="50"/>
        <v>yes</v>
      </c>
      <c r="Q1052" s="17">
        <v>59.448772107700002</v>
      </c>
      <c r="R1052" s="17">
        <v>-135.32435989379999</v>
      </c>
      <c r="S1052" s="17" t="s">
        <v>239</v>
      </c>
      <c r="U1052" s="17" t="s">
        <v>42</v>
      </c>
    </row>
    <row r="1053" spans="1:22" x14ac:dyDescent="0.2">
      <c r="A1053" s="17" t="s">
        <v>24</v>
      </c>
      <c r="B1053" s="18">
        <v>43342</v>
      </c>
      <c r="C1053" s="17">
        <f t="shared" si="48"/>
        <v>8</v>
      </c>
      <c r="D1053" s="17">
        <f t="shared" si="49"/>
        <v>2018</v>
      </c>
      <c r="E1053" s="17" t="s">
        <v>3088</v>
      </c>
      <c r="F1053" s="17">
        <v>6599278</v>
      </c>
      <c r="G1053" s="17" t="s">
        <v>3148</v>
      </c>
      <c r="H1053" s="17" t="s">
        <v>3539</v>
      </c>
      <c r="K1053" s="17">
        <v>24</v>
      </c>
      <c r="M1053" s="17">
        <v>12</v>
      </c>
      <c r="P1053" s="17" t="str">
        <f t="shared" si="50"/>
        <v>yes</v>
      </c>
      <c r="Q1053" s="17">
        <v>62.439563338500001</v>
      </c>
      <c r="R1053" s="17">
        <v>-163.93988227840001</v>
      </c>
      <c r="S1053" s="17" t="s">
        <v>80</v>
      </c>
      <c r="U1053" s="17" t="s">
        <v>42</v>
      </c>
    </row>
    <row r="1054" spans="1:22" x14ac:dyDescent="0.2">
      <c r="A1054" s="17" t="s">
        <v>24</v>
      </c>
      <c r="B1054" s="18">
        <v>43360</v>
      </c>
      <c r="C1054" s="17">
        <f t="shared" si="48"/>
        <v>9</v>
      </c>
      <c r="D1054" s="17">
        <f t="shared" si="49"/>
        <v>2018</v>
      </c>
      <c r="E1054" s="17" t="s">
        <v>3083</v>
      </c>
      <c r="F1054" s="17">
        <v>6599323</v>
      </c>
      <c r="G1054" s="17" t="s">
        <v>3098</v>
      </c>
      <c r="H1054" s="17" t="s">
        <v>3540</v>
      </c>
      <c r="I1054" s="17">
        <v>17164</v>
      </c>
      <c r="K1054" s="17">
        <v>618.79999999999995</v>
      </c>
      <c r="M1054" s="17">
        <v>3</v>
      </c>
      <c r="P1054" s="17" t="str">
        <f t="shared" si="50"/>
        <v>no</v>
      </c>
      <c r="Q1054" s="17">
        <v>54.133066666700003</v>
      </c>
      <c r="R1054" s="17">
        <v>-165.77756666670001</v>
      </c>
      <c r="S1054" s="17" t="s">
        <v>3095</v>
      </c>
      <c r="U1054" s="17" t="s">
        <v>3093</v>
      </c>
    </row>
    <row r="1055" spans="1:22" x14ac:dyDescent="0.2">
      <c r="A1055" s="17" t="s">
        <v>24</v>
      </c>
      <c r="B1055" s="18">
        <v>43360</v>
      </c>
      <c r="C1055" s="17">
        <f t="shared" si="48"/>
        <v>9</v>
      </c>
      <c r="D1055" s="17">
        <f t="shared" si="49"/>
        <v>2018</v>
      </c>
      <c r="E1055" s="17" t="s">
        <v>3083</v>
      </c>
      <c r="F1055" s="17">
        <v>6599323</v>
      </c>
      <c r="G1055" s="17" t="s">
        <v>3098</v>
      </c>
      <c r="H1055" s="17" t="s">
        <v>3540</v>
      </c>
      <c r="I1055" s="17">
        <v>17164</v>
      </c>
      <c r="K1055" s="17">
        <v>618.79999999999995</v>
      </c>
      <c r="M1055" s="17">
        <v>3</v>
      </c>
      <c r="P1055" s="17" t="str">
        <f t="shared" si="50"/>
        <v>no</v>
      </c>
      <c r="Q1055" s="17">
        <v>54.133066666700003</v>
      </c>
      <c r="R1055" s="17">
        <v>-165.77756666670001</v>
      </c>
      <c r="S1055" s="17" t="s">
        <v>3096</v>
      </c>
      <c r="U1055" s="17" t="s">
        <v>3093</v>
      </c>
    </row>
    <row r="1056" spans="1:22" x14ac:dyDescent="0.2">
      <c r="A1056" s="17" t="s">
        <v>24</v>
      </c>
      <c r="B1056" s="18">
        <v>43409</v>
      </c>
      <c r="C1056" s="17">
        <f t="shared" si="48"/>
        <v>11</v>
      </c>
      <c r="D1056" s="17">
        <f t="shared" si="49"/>
        <v>2018</v>
      </c>
      <c r="E1056" s="17" t="s">
        <v>3088</v>
      </c>
      <c r="F1056" s="17">
        <v>6599990</v>
      </c>
      <c r="G1056" s="17" t="s">
        <v>3101</v>
      </c>
      <c r="H1056" s="17" t="s">
        <v>3541</v>
      </c>
      <c r="K1056" s="17">
        <v>23</v>
      </c>
      <c r="M1056" s="17">
        <v>23</v>
      </c>
      <c r="P1056" s="17" t="str">
        <f t="shared" si="50"/>
        <v>no</v>
      </c>
      <c r="Q1056" s="17">
        <v>57.056941180300001</v>
      </c>
      <c r="R1056" s="17">
        <v>-135.35242431270001</v>
      </c>
      <c r="S1056" s="17" t="s">
        <v>3091</v>
      </c>
      <c r="U1056" s="17" t="s">
        <v>3093</v>
      </c>
      <c r="V1056" s="17" t="s">
        <v>1894</v>
      </c>
    </row>
    <row r="1057" spans="1:22" x14ac:dyDescent="0.2">
      <c r="A1057" s="17" t="s">
        <v>24</v>
      </c>
      <c r="B1057" s="18">
        <v>43420</v>
      </c>
      <c r="C1057" s="17">
        <f t="shared" si="48"/>
        <v>11</v>
      </c>
      <c r="D1057" s="17">
        <f t="shared" si="49"/>
        <v>2018</v>
      </c>
      <c r="E1057" s="17" t="s">
        <v>3088</v>
      </c>
      <c r="F1057" s="17">
        <v>6599991</v>
      </c>
      <c r="G1057" s="17" t="s">
        <v>3089</v>
      </c>
      <c r="H1057" s="17" t="s">
        <v>3542</v>
      </c>
      <c r="I1057" s="17">
        <v>25</v>
      </c>
      <c r="K1057" s="17">
        <v>40.1</v>
      </c>
      <c r="M1057" s="17">
        <v>63</v>
      </c>
      <c r="P1057" s="17" t="str">
        <f t="shared" si="50"/>
        <v>no</v>
      </c>
      <c r="Q1057" s="17">
        <v>57.055768953399998</v>
      </c>
      <c r="R1057" s="17">
        <v>-135.35077243969999</v>
      </c>
      <c r="S1057" s="17" t="s">
        <v>3091</v>
      </c>
      <c r="U1057" s="17" t="s">
        <v>3093</v>
      </c>
      <c r="V1057" s="17" t="s">
        <v>1894</v>
      </c>
    </row>
    <row r="1058" spans="1:22" x14ac:dyDescent="0.2">
      <c r="A1058" s="17" t="s">
        <v>24</v>
      </c>
      <c r="B1058" s="18">
        <v>43420</v>
      </c>
      <c r="C1058" s="17">
        <f t="shared" si="48"/>
        <v>11</v>
      </c>
      <c r="D1058" s="17">
        <f t="shared" si="49"/>
        <v>2018</v>
      </c>
      <c r="E1058" s="17" t="s">
        <v>3088</v>
      </c>
      <c r="F1058" s="17">
        <v>6599991</v>
      </c>
      <c r="G1058" s="17" t="s">
        <v>3089</v>
      </c>
      <c r="H1058" s="17" t="s">
        <v>3542</v>
      </c>
      <c r="I1058" s="17">
        <v>25</v>
      </c>
      <c r="K1058" s="17">
        <v>40.1</v>
      </c>
      <c r="M1058" s="17">
        <v>63</v>
      </c>
      <c r="P1058" s="17" t="str">
        <f t="shared" si="50"/>
        <v>no</v>
      </c>
      <c r="Q1058" s="17">
        <v>57.055768953399998</v>
      </c>
      <c r="R1058" s="17">
        <v>-135.35077243969999</v>
      </c>
      <c r="S1058" s="17" t="s">
        <v>3091</v>
      </c>
      <c r="U1058" s="17" t="s">
        <v>3093</v>
      </c>
    </row>
    <row r="1059" spans="1:22" x14ac:dyDescent="0.2">
      <c r="A1059" s="17" t="s">
        <v>24</v>
      </c>
      <c r="B1059" s="18">
        <v>43455</v>
      </c>
      <c r="C1059" s="17">
        <f t="shared" si="48"/>
        <v>12</v>
      </c>
      <c r="D1059" s="17">
        <f t="shared" si="49"/>
        <v>2018</v>
      </c>
      <c r="E1059" s="17" t="s">
        <v>3088</v>
      </c>
      <c r="F1059" s="17">
        <v>6602444</v>
      </c>
      <c r="G1059" s="17" t="s">
        <v>3417</v>
      </c>
      <c r="H1059" s="17" t="s">
        <v>3497</v>
      </c>
      <c r="I1059" s="17">
        <v>131</v>
      </c>
      <c r="K1059" s="17">
        <v>105.2</v>
      </c>
      <c r="M1059" s="17">
        <v>21</v>
      </c>
      <c r="P1059" s="17" t="str">
        <f t="shared" si="50"/>
        <v>yes</v>
      </c>
      <c r="Q1059" s="17">
        <v>59.443333333299996</v>
      </c>
      <c r="R1059" s="17">
        <v>-149.565</v>
      </c>
      <c r="S1059" s="17" t="s">
        <v>3096</v>
      </c>
      <c r="U1059" s="17" t="s">
        <v>42</v>
      </c>
    </row>
    <row r="1060" spans="1:22" x14ac:dyDescent="0.2">
      <c r="A1060" s="17" t="s">
        <v>24</v>
      </c>
      <c r="B1060" s="18">
        <v>43455</v>
      </c>
      <c r="C1060" s="17">
        <f t="shared" si="48"/>
        <v>12</v>
      </c>
      <c r="D1060" s="17">
        <f t="shared" si="49"/>
        <v>2018</v>
      </c>
      <c r="E1060" s="17" t="s">
        <v>3088</v>
      </c>
      <c r="F1060" s="17">
        <v>6602444</v>
      </c>
      <c r="G1060" s="17" t="s">
        <v>3417</v>
      </c>
      <c r="H1060" s="17" t="s">
        <v>3497</v>
      </c>
      <c r="I1060" s="17">
        <v>131</v>
      </c>
      <c r="K1060" s="17">
        <v>105.2</v>
      </c>
      <c r="M1060" s="17">
        <v>21</v>
      </c>
      <c r="P1060" s="17" t="str">
        <f t="shared" si="50"/>
        <v>yes</v>
      </c>
      <c r="Q1060" s="17">
        <v>59.443333333299996</v>
      </c>
      <c r="R1060" s="17">
        <v>-149.565</v>
      </c>
      <c r="S1060" s="17" t="s">
        <v>3095</v>
      </c>
      <c r="U1060" s="17" t="s">
        <v>42</v>
      </c>
    </row>
    <row r="1061" spans="1:22" x14ac:dyDescent="0.2">
      <c r="A1061" s="17" t="s">
        <v>24</v>
      </c>
      <c r="B1061" s="18">
        <v>43455</v>
      </c>
      <c r="C1061" s="17">
        <f t="shared" si="48"/>
        <v>12</v>
      </c>
      <c r="D1061" s="17">
        <f t="shared" si="49"/>
        <v>2018</v>
      </c>
      <c r="E1061" s="17" t="s">
        <v>3088</v>
      </c>
      <c r="F1061" s="17">
        <v>6602444</v>
      </c>
      <c r="G1061" s="17" t="s">
        <v>3417</v>
      </c>
      <c r="H1061" s="17" t="s">
        <v>3497</v>
      </c>
      <c r="I1061" s="17">
        <v>131</v>
      </c>
      <c r="K1061" s="17">
        <v>105.2</v>
      </c>
      <c r="M1061" s="17">
        <v>21</v>
      </c>
      <c r="P1061" s="17" t="str">
        <f t="shared" si="50"/>
        <v>yes</v>
      </c>
      <c r="Q1061" s="17">
        <v>59.443333333299996</v>
      </c>
      <c r="R1061" s="17">
        <v>-149.565</v>
      </c>
      <c r="S1061" s="17" t="s">
        <v>3095</v>
      </c>
      <c r="U1061" s="17" t="s">
        <v>42</v>
      </c>
    </row>
    <row r="1062" spans="1:22" x14ac:dyDescent="0.2">
      <c r="A1062" s="17" t="s">
        <v>24</v>
      </c>
      <c r="B1062" s="18">
        <v>43411</v>
      </c>
      <c r="C1062" s="17">
        <f t="shared" si="48"/>
        <v>11</v>
      </c>
      <c r="D1062" s="17">
        <f t="shared" si="49"/>
        <v>2018</v>
      </c>
      <c r="E1062" s="17" t="s">
        <v>3088</v>
      </c>
      <c r="F1062" s="17">
        <v>6606824</v>
      </c>
      <c r="G1062" s="17" t="s">
        <v>3089</v>
      </c>
      <c r="H1062" s="17" t="s">
        <v>3543</v>
      </c>
      <c r="K1062" s="17">
        <v>50</v>
      </c>
      <c r="M1062" s="17">
        <v>28</v>
      </c>
      <c r="P1062" s="17" t="str">
        <f t="shared" si="50"/>
        <v>no</v>
      </c>
      <c r="Q1062" s="17">
        <v>57.631956037000002</v>
      </c>
      <c r="R1062" s="17">
        <v>-152.14380803290001</v>
      </c>
      <c r="S1062" s="17" t="s">
        <v>80</v>
      </c>
      <c r="U1062" s="17" t="s">
        <v>42</v>
      </c>
    </row>
    <row r="1063" spans="1:22" x14ac:dyDescent="0.2">
      <c r="A1063" s="17" t="s">
        <v>24</v>
      </c>
      <c r="B1063" s="18">
        <v>43411</v>
      </c>
      <c r="C1063" s="17">
        <f t="shared" si="48"/>
        <v>11</v>
      </c>
      <c r="D1063" s="17">
        <f t="shared" si="49"/>
        <v>2018</v>
      </c>
      <c r="E1063" s="17" t="s">
        <v>3088</v>
      </c>
      <c r="F1063" s="17">
        <v>6606824</v>
      </c>
      <c r="G1063" s="17" t="s">
        <v>3089</v>
      </c>
      <c r="H1063" s="17" t="s">
        <v>3543</v>
      </c>
      <c r="K1063" s="17">
        <v>50</v>
      </c>
      <c r="M1063" s="17">
        <v>28</v>
      </c>
      <c r="P1063" s="17" t="str">
        <f t="shared" si="50"/>
        <v>no</v>
      </c>
      <c r="Q1063" s="17">
        <v>57.631956037000002</v>
      </c>
      <c r="R1063" s="17">
        <v>-152.14380803290001</v>
      </c>
      <c r="S1063" s="17" t="s">
        <v>3109</v>
      </c>
      <c r="U1063" s="17" t="s">
        <v>42</v>
      </c>
    </row>
    <row r="1064" spans="1:22" x14ac:dyDescent="0.2">
      <c r="A1064" s="17" t="s">
        <v>24</v>
      </c>
      <c r="B1064" s="18">
        <v>42940</v>
      </c>
      <c r="C1064" s="17">
        <f t="shared" si="48"/>
        <v>7</v>
      </c>
      <c r="D1064" s="17">
        <f t="shared" si="49"/>
        <v>2017</v>
      </c>
      <c r="E1064" s="17" t="s">
        <v>3088</v>
      </c>
      <c r="F1064" s="17">
        <v>6606899</v>
      </c>
      <c r="G1064" s="17" t="s">
        <v>3089</v>
      </c>
      <c r="H1064" s="17" t="s">
        <v>3544</v>
      </c>
      <c r="I1064" s="17">
        <v>16</v>
      </c>
      <c r="K1064" s="17">
        <v>29.5</v>
      </c>
      <c r="M1064" s="17">
        <v>38</v>
      </c>
      <c r="P1064" s="17" t="str">
        <f t="shared" si="50"/>
        <v>yes</v>
      </c>
      <c r="Q1064" s="17">
        <v>58.6621833333</v>
      </c>
      <c r="R1064" s="17">
        <v>-157.41388333329999</v>
      </c>
      <c r="S1064" s="17" t="s">
        <v>239</v>
      </c>
      <c r="U1064" s="17" t="s">
        <v>42</v>
      </c>
    </row>
    <row r="1065" spans="1:22" x14ac:dyDescent="0.2">
      <c r="A1065" s="17" t="s">
        <v>24</v>
      </c>
      <c r="B1065" s="18">
        <v>42940</v>
      </c>
      <c r="C1065" s="17">
        <f t="shared" si="48"/>
        <v>7</v>
      </c>
      <c r="D1065" s="17">
        <f t="shared" si="49"/>
        <v>2017</v>
      </c>
      <c r="E1065" s="17" t="s">
        <v>3088</v>
      </c>
      <c r="F1065" s="17">
        <v>6606899</v>
      </c>
      <c r="G1065" s="17" t="s">
        <v>3089</v>
      </c>
      <c r="H1065" s="17" t="s">
        <v>3545</v>
      </c>
      <c r="K1065" s="17">
        <v>29.5</v>
      </c>
      <c r="M1065" s="17">
        <v>36</v>
      </c>
      <c r="P1065" s="17" t="str">
        <f t="shared" si="50"/>
        <v>yes</v>
      </c>
      <c r="Q1065" s="17">
        <v>58.6621833333</v>
      </c>
      <c r="R1065" s="17">
        <v>-157.41388333329999</v>
      </c>
      <c r="S1065" s="17" t="s">
        <v>239</v>
      </c>
      <c r="U1065" s="17" t="s">
        <v>3093</v>
      </c>
    </row>
    <row r="1066" spans="1:22" x14ac:dyDescent="0.2">
      <c r="A1066" s="17" t="s">
        <v>24</v>
      </c>
      <c r="B1066" s="18">
        <v>42940</v>
      </c>
      <c r="C1066" s="17">
        <f t="shared" si="48"/>
        <v>7</v>
      </c>
      <c r="D1066" s="17">
        <f t="shared" si="49"/>
        <v>2017</v>
      </c>
      <c r="E1066" s="17" t="s">
        <v>3088</v>
      </c>
      <c r="F1066" s="17">
        <v>6606899</v>
      </c>
      <c r="G1066" s="17" t="s">
        <v>3089</v>
      </c>
      <c r="H1066" s="17" t="s">
        <v>3544</v>
      </c>
      <c r="I1066" s="17">
        <v>16</v>
      </c>
      <c r="K1066" s="17">
        <v>29.5</v>
      </c>
      <c r="M1066" s="17">
        <v>38</v>
      </c>
      <c r="P1066" s="17" t="str">
        <f t="shared" si="50"/>
        <v>yes</v>
      </c>
      <c r="Q1066" s="17">
        <v>58.6621833333</v>
      </c>
      <c r="R1066" s="17">
        <v>-157.41388333329999</v>
      </c>
      <c r="S1066" s="17" t="s">
        <v>239</v>
      </c>
      <c r="U1066" s="17" t="s">
        <v>42</v>
      </c>
    </row>
    <row r="1067" spans="1:22" x14ac:dyDescent="0.2">
      <c r="A1067" s="17" t="s">
        <v>24</v>
      </c>
      <c r="B1067" s="18">
        <v>42940</v>
      </c>
      <c r="C1067" s="17">
        <f t="shared" si="48"/>
        <v>7</v>
      </c>
      <c r="D1067" s="17">
        <f t="shared" si="49"/>
        <v>2017</v>
      </c>
      <c r="E1067" s="17" t="s">
        <v>3088</v>
      </c>
      <c r="F1067" s="17">
        <v>6606899</v>
      </c>
      <c r="G1067" s="17" t="s">
        <v>3089</v>
      </c>
      <c r="H1067" s="17" t="s">
        <v>3545</v>
      </c>
      <c r="K1067" s="17">
        <v>29.5</v>
      </c>
      <c r="M1067" s="17">
        <v>36</v>
      </c>
      <c r="P1067" s="17" t="str">
        <f t="shared" si="50"/>
        <v>yes</v>
      </c>
      <c r="Q1067" s="17">
        <v>58.6621833333</v>
      </c>
      <c r="R1067" s="17">
        <v>-157.41388333329999</v>
      </c>
      <c r="S1067" s="17" t="s">
        <v>239</v>
      </c>
      <c r="U1067" s="17" t="s">
        <v>3093</v>
      </c>
    </row>
    <row r="1068" spans="1:22" x14ac:dyDescent="0.2">
      <c r="A1068" s="17" t="s">
        <v>24</v>
      </c>
      <c r="B1068" s="18">
        <v>42940</v>
      </c>
      <c r="C1068" s="17">
        <f t="shared" si="48"/>
        <v>7</v>
      </c>
      <c r="D1068" s="17">
        <f t="shared" si="49"/>
        <v>2017</v>
      </c>
      <c r="E1068" s="17" t="s">
        <v>3088</v>
      </c>
      <c r="F1068" s="17">
        <v>6606899</v>
      </c>
      <c r="G1068" s="17" t="s">
        <v>3089</v>
      </c>
      <c r="H1068" s="17" t="s">
        <v>3544</v>
      </c>
      <c r="I1068" s="17">
        <v>16</v>
      </c>
      <c r="K1068" s="17">
        <v>29.5</v>
      </c>
      <c r="M1068" s="17">
        <v>38</v>
      </c>
      <c r="P1068" s="17" t="str">
        <f t="shared" si="50"/>
        <v>yes</v>
      </c>
      <c r="Q1068" s="17">
        <v>58.6621833333</v>
      </c>
      <c r="R1068" s="17">
        <v>-157.41388333329999</v>
      </c>
      <c r="S1068" s="17" t="s">
        <v>239</v>
      </c>
      <c r="U1068" s="17" t="s">
        <v>42</v>
      </c>
    </row>
    <row r="1069" spans="1:22" x14ac:dyDescent="0.2">
      <c r="A1069" s="17" t="s">
        <v>24</v>
      </c>
      <c r="B1069" s="18">
        <v>42940</v>
      </c>
      <c r="C1069" s="17">
        <f t="shared" si="48"/>
        <v>7</v>
      </c>
      <c r="D1069" s="17">
        <f t="shared" si="49"/>
        <v>2017</v>
      </c>
      <c r="E1069" s="17" t="s">
        <v>3088</v>
      </c>
      <c r="F1069" s="17">
        <v>6606899</v>
      </c>
      <c r="G1069" s="17" t="s">
        <v>3089</v>
      </c>
      <c r="H1069" s="17" t="s">
        <v>3545</v>
      </c>
      <c r="K1069" s="17">
        <v>29.5</v>
      </c>
      <c r="M1069" s="17">
        <v>36</v>
      </c>
      <c r="P1069" s="17" t="str">
        <f t="shared" si="50"/>
        <v>yes</v>
      </c>
      <c r="Q1069" s="17">
        <v>58.6621833333</v>
      </c>
      <c r="R1069" s="17">
        <v>-157.41388333329999</v>
      </c>
      <c r="S1069" s="17" t="s">
        <v>239</v>
      </c>
      <c r="U1069" s="17" t="s">
        <v>3093</v>
      </c>
    </row>
    <row r="1070" spans="1:22" x14ac:dyDescent="0.2">
      <c r="A1070" s="17" t="s">
        <v>24</v>
      </c>
      <c r="B1070" s="18">
        <v>43469</v>
      </c>
      <c r="C1070" s="17">
        <f t="shared" si="48"/>
        <v>1</v>
      </c>
      <c r="D1070" s="17">
        <f t="shared" si="49"/>
        <v>2019</v>
      </c>
      <c r="E1070" s="17" t="s">
        <v>3088</v>
      </c>
      <c r="F1070" s="17">
        <v>6607455</v>
      </c>
      <c r="G1070" s="17" t="s">
        <v>3089</v>
      </c>
      <c r="H1070" s="17" t="s">
        <v>3546</v>
      </c>
      <c r="I1070" s="17">
        <v>50</v>
      </c>
      <c r="K1070" s="17">
        <v>45.9</v>
      </c>
      <c r="M1070" s="17">
        <v>44</v>
      </c>
      <c r="P1070" s="17" t="str">
        <f t="shared" si="50"/>
        <v>no</v>
      </c>
      <c r="Q1070" s="17">
        <v>55.992848021699999</v>
      </c>
      <c r="R1070" s="17">
        <v>-134.1301615289</v>
      </c>
      <c r="S1070" s="17" t="s">
        <v>3096</v>
      </c>
      <c r="U1070" s="17" t="s">
        <v>3093</v>
      </c>
    </row>
    <row r="1071" spans="1:22" x14ac:dyDescent="0.2">
      <c r="A1071" s="17" t="s">
        <v>24</v>
      </c>
      <c r="B1071" s="18">
        <v>43469</v>
      </c>
      <c r="C1071" s="17">
        <f t="shared" si="48"/>
        <v>1</v>
      </c>
      <c r="D1071" s="17">
        <f t="shared" si="49"/>
        <v>2019</v>
      </c>
      <c r="E1071" s="17" t="s">
        <v>3088</v>
      </c>
      <c r="F1071" s="17">
        <v>6607455</v>
      </c>
      <c r="G1071" s="17" t="s">
        <v>3089</v>
      </c>
      <c r="H1071" s="17" t="s">
        <v>3546</v>
      </c>
      <c r="I1071" s="17">
        <v>50</v>
      </c>
      <c r="K1071" s="17">
        <v>45.9</v>
      </c>
      <c r="M1071" s="17">
        <v>44</v>
      </c>
      <c r="P1071" s="17" t="str">
        <f t="shared" si="50"/>
        <v>no</v>
      </c>
      <c r="Q1071" s="17">
        <v>55.992848021699999</v>
      </c>
      <c r="R1071" s="17">
        <v>-134.1301615289</v>
      </c>
      <c r="S1071" s="17" t="s">
        <v>3095</v>
      </c>
      <c r="U1071" s="17" t="s">
        <v>3093</v>
      </c>
    </row>
    <row r="1072" spans="1:22" x14ac:dyDescent="0.2">
      <c r="A1072" s="17" t="s">
        <v>24</v>
      </c>
      <c r="B1072" s="18">
        <v>43474</v>
      </c>
      <c r="C1072" s="17">
        <f t="shared" si="48"/>
        <v>1</v>
      </c>
      <c r="D1072" s="17">
        <f t="shared" si="49"/>
        <v>2019</v>
      </c>
      <c r="E1072" s="17" t="s">
        <v>3088</v>
      </c>
      <c r="F1072" s="17">
        <v>6608214</v>
      </c>
      <c r="G1072" s="17" t="s">
        <v>3133</v>
      </c>
      <c r="H1072" s="17" t="s">
        <v>995</v>
      </c>
      <c r="K1072" s="17">
        <v>318.3</v>
      </c>
      <c r="M1072" s="17">
        <v>26</v>
      </c>
      <c r="P1072" s="17" t="str">
        <f t="shared" si="50"/>
        <v>no</v>
      </c>
      <c r="Q1072" s="17">
        <v>54.853772669000001</v>
      </c>
      <c r="R1072" s="17">
        <v>-163.408246994</v>
      </c>
      <c r="S1072" s="17" t="s">
        <v>3096</v>
      </c>
      <c r="U1072" s="17" t="s">
        <v>42</v>
      </c>
    </row>
    <row r="1073" spans="1:22" x14ac:dyDescent="0.2">
      <c r="A1073" s="17" t="s">
        <v>24</v>
      </c>
      <c r="B1073" s="18">
        <v>43474</v>
      </c>
      <c r="C1073" s="17">
        <f t="shared" si="48"/>
        <v>1</v>
      </c>
      <c r="D1073" s="17">
        <f t="shared" si="49"/>
        <v>2019</v>
      </c>
      <c r="E1073" s="17" t="s">
        <v>3088</v>
      </c>
      <c r="F1073" s="17">
        <v>6608214</v>
      </c>
      <c r="G1073" s="17" t="s">
        <v>3133</v>
      </c>
      <c r="H1073" s="17" t="s">
        <v>995</v>
      </c>
      <c r="K1073" s="17">
        <v>318.3</v>
      </c>
      <c r="M1073" s="17">
        <v>26</v>
      </c>
      <c r="P1073" s="17" t="str">
        <f t="shared" si="50"/>
        <v>no</v>
      </c>
      <c r="Q1073" s="17">
        <v>54.853772669000001</v>
      </c>
      <c r="R1073" s="17">
        <v>-163.408246994</v>
      </c>
      <c r="S1073" s="17" t="s">
        <v>412</v>
      </c>
      <c r="U1073" s="17" t="s">
        <v>42</v>
      </c>
    </row>
    <row r="1074" spans="1:22" x14ac:dyDescent="0.2">
      <c r="A1074" s="17" t="s">
        <v>24</v>
      </c>
      <c r="B1074" s="18">
        <v>43474</v>
      </c>
      <c r="C1074" s="17">
        <f t="shared" si="48"/>
        <v>1</v>
      </c>
      <c r="D1074" s="17">
        <f t="shared" si="49"/>
        <v>2019</v>
      </c>
      <c r="E1074" s="17" t="s">
        <v>3088</v>
      </c>
      <c r="F1074" s="17">
        <v>6608214</v>
      </c>
      <c r="G1074" s="17" t="s">
        <v>3133</v>
      </c>
      <c r="H1074" s="17" t="s">
        <v>995</v>
      </c>
      <c r="K1074" s="17">
        <v>318.3</v>
      </c>
      <c r="M1074" s="17">
        <v>26</v>
      </c>
      <c r="P1074" s="17" t="str">
        <f t="shared" si="50"/>
        <v>no</v>
      </c>
      <c r="Q1074" s="17">
        <v>54.853772669000001</v>
      </c>
      <c r="R1074" s="17">
        <v>-163.408246994</v>
      </c>
      <c r="S1074" s="17" t="s">
        <v>3096</v>
      </c>
      <c r="U1074" s="17" t="s">
        <v>42</v>
      </c>
    </row>
    <row r="1075" spans="1:22" x14ac:dyDescent="0.2">
      <c r="A1075" s="17" t="s">
        <v>24</v>
      </c>
      <c r="B1075" s="18">
        <v>43459</v>
      </c>
      <c r="C1075" s="17">
        <f t="shared" si="48"/>
        <v>12</v>
      </c>
      <c r="D1075" s="17">
        <f t="shared" si="49"/>
        <v>2018</v>
      </c>
      <c r="E1075" s="17" t="s">
        <v>3088</v>
      </c>
      <c r="F1075" s="17">
        <v>6608848</v>
      </c>
      <c r="G1075" s="17" t="s">
        <v>3101</v>
      </c>
      <c r="H1075" s="17" t="s">
        <v>3547</v>
      </c>
      <c r="P1075" s="17" t="str">
        <f t="shared" si="50"/>
        <v>yes</v>
      </c>
      <c r="Q1075" s="17">
        <v>61.122166666699997</v>
      </c>
      <c r="R1075" s="17">
        <v>-146.36666666670001</v>
      </c>
      <c r="S1075" s="17" t="s">
        <v>3091</v>
      </c>
      <c r="U1075" s="17" t="s">
        <v>3093</v>
      </c>
      <c r="V1075" s="17" t="s">
        <v>1894</v>
      </c>
    </row>
    <row r="1076" spans="1:22" x14ac:dyDescent="0.2">
      <c r="A1076" s="17" t="s">
        <v>24</v>
      </c>
      <c r="B1076" s="18">
        <v>43431</v>
      </c>
      <c r="C1076" s="17">
        <f t="shared" si="48"/>
        <v>11</v>
      </c>
      <c r="D1076" s="17">
        <f t="shared" si="49"/>
        <v>2018</v>
      </c>
      <c r="E1076" s="17" t="s">
        <v>3088</v>
      </c>
      <c r="F1076" s="17">
        <v>6608869</v>
      </c>
      <c r="G1076" s="17" t="s">
        <v>3089</v>
      </c>
      <c r="H1076" s="17" t="s">
        <v>3548</v>
      </c>
      <c r="I1076" s="17">
        <v>7</v>
      </c>
      <c r="K1076" s="17">
        <v>27</v>
      </c>
      <c r="M1076" s="17">
        <v>38</v>
      </c>
      <c r="P1076" s="17" t="str">
        <f t="shared" si="50"/>
        <v>yes</v>
      </c>
      <c r="Q1076" s="17">
        <v>60.525546136099997</v>
      </c>
      <c r="R1076" s="17">
        <v>-145.80482339860001</v>
      </c>
      <c r="S1076" s="17" t="s">
        <v>3091</v>
      </c>
      <c r="U1076" s="17" t="s">
        <v>42</v>
      </c>
      <c r="V1076" s="17" t="s">
        <v>1894</v>
      </c>
    </row>
    <row r="1077" spans="1:22" x14ac:dyDescent="0.2">
      <c r="A1077" s="17" t="s">
        <v>24</v>
      </c>
      <c r="B1077" s="18">
        <v>43325</v>
      </c>
      <c r="C1077" s="17">
        <f t="shared" si="48"/>
        <v>8</v>
      </c>
      <c r="D1077" s="17">
        <f t="shared" si="49"/>
        <v>2018</v>
      </c>
      <c r="E1077" s="17" t="s">
        <v>3088</v>
      </c>
      <c r="F1077" s="17">
        <v>6610678</v>
      </c>
      <c r="G1077" s="17" t="s">
        <v>3089</v>
      </c>
      <c r="H1077" s="17" t="s">
        <v>3549</v>
      </c>
      <c r="I1077" s="17">
        <v>3854</v>
      </c>
      <c r="K1077" s="17">
        <v>314.3</v>
      </c>
      <c r="M1077" s="17">
        <v>78</v>
      </c>
      <c r="P1077" s="17" t="str">
        <f t="shared" si="50"/>
        <v>no</v>
      </c>
      <c r="Q1077" s="17">
        <v>54.181366666700001</v>
      </c>
      <c r="R1077" s="17">
        <v>-166.38939999999999</v>
      </c>
      <c r="S1077" s="17" t="s">
        <v>3091</v>
      </c>
      <c r="U1077" s="17" t="s">
        <v>3093</v>
      </c>
      <c r="V1077" s="17" t="s">
        <v>1894</v>
      </c>
    </row>
    <row r="1078" spans="1:22" x14ac:dyDescent="0.2">
      <c r="A1078" s="17" t="s">
        <v>24</v>
      </c>
      <c r="B1078" s="18">
        <v>43483</v>
      </c>
      <c r="C1078" s="17">
        <f t="shared" si="48"/>
        <v>1</v>
      </c>
      <c r="D1078" s="17">
        <f t="shared" si="49"/>
        <v>2019</v>
      </c>
      <c r="E1078" s="17" t="s">
        <v>3088</v>
      </c>
      <c r="F1078" s="17">
        <v>6614794</v>
      </c>
      <c r="G1078" s="17" t="s">
        <v>3089</v>
      </c>
      <c r="H1078" s="17" t="s">
        <v>3550</v>
      </c>
      <c r="K1078" s="17">
        <v>76.8</v>
      </c>
      <c r="M1078" s="17">
        <v>51</v>
      </c>
      <c r="P1078" s="17" t="str">
        <f t="shared" si="50"/>
        <v>no</v>
      </c>
      <c r="Q1078" s="17">
        <v>54.176366666699998</v>
      </c>
      <c r="R1078" s="17">
        <v>-164.8878</v>
      </c>
      <c r="S1078" s="17" t="s">
        <v>3114</v>
      </c>
      <c r="U1078" s="17" t="s">
        <v>42</v>
      </c>
    </row>
    <row r="1079" spans="1:22" x14ac:dyDescent="0.2">
      <c r="A1079" s="17" t="s">
        <v>24</v>
      </c>
      <c r="B1079" s="18">
        <v>43483</v>
      </c>
      <c r="C1079" s="17">
        <f t="shared" si="48"/>
        <v>1</v>
      </c>
      <c r="D1079" s="17">
        <f t="shared" si="49"/>
        <v>2019</v>
      </c>
      <c r="E1079" s="17" t="s">
        <v>3088</v>
      </c>
      <c r="F1079" s="17">
        <v>6614794</v>
      </c>
      <c r="G1079" s="17" t="s">
        <v>3089</v>
      </c>
      <c r="H1079" s="17" t="s">
        <v>3550</v>
      </c>
      <c r="K1079" s="17">
        <v>76.8</v>
      </c>
      <c r="M1079" s="17">
        <v>51</v>
      </c>
      <c r="P1079" s="17" t="str">
        <f t="shared" si="50"/>
        <v>no</v>
      </c>
      <c r="Q1079" s="17">
        <v>54.176366666699998</v>
      </c>
      <c r="R1079" s="17">
        <v>-164.8878</v>
      </c>
      <c r="S1079" s="17" t="s">
        <v>3096</v>
      </c>
      <c r="U1079" s="17" t="s">
        <v>42</v>
      </c>
    </row>
    <row r="1080" spans="1:22" x14ac:dyDescent="0.2">
      <c r="A1080" s="17" t="s">
        <v>24</v>
      </c>
      <c r="B1080" s="18">
        <v>43483</v>
      </c>
      <c r="C1080" s="17">
        <f t="shared" si="48"/>
        <v>1</v>
      </c>
      <c r="D1080" s="17">
        <f t="shared" si="49"/>
        <v>2019</v>
      </c>
      <c r="E1080" s="17" t="s">
        <v>3088</v>
      </c>
      <c r="F1080" s="17">
        <v>6614794</v>
      </c>
      <c r="G1080" s="17" t="s">
        <v>3089</v>
      </c>
      <c r="H1080" s="17" t="s">
        <v>3550</v>
      </c>
      <c r="K1080" s="17">
        <v>76.8</v>
      </c>
      <c r="M1080" s="17">
        <v>51</v>
      </c>
      <c r="P1080" s="17" t="str">
        <f t="shared" si="50"/>
        <v>no</v>
      </c>
      <c r="Q1080" s="17">
        <v>54.176366666699998</v>
      </c>
      <c r="R1080" s="17">
        <v>-164.8878</v>
      </c>
      <c r="S1080" s="17" t="s">
        <v>3109</v>
      </c>
      <c r="U1080" s="17" t="s">
        <v>42</v>
      </c>
    </row>
    <row r="1081" spans="1:22" x14ac:dyDescent="0.2">
      <c r="A1081" s="17" t="s">
        <v>24</v>
      </c>
      <c r="B1081" s="18">
        <v>43483</v>
      </c>
      <c r="C1081" s="17">
        <f t="shared" si="48"/>
        <v>1</v>
      </c>
      <c r="D1081" s="17">
        <f t="shared" si="49"/>
        <v>2019</v>
      </c>
      <c r="E1081" s="17" t="s">
        <v>3088</v>
      </c>
      <c r="F1081" s="17">
        <v>6614794</v>
      </c>
      <c r="G1081" s="17" t="s">
        <v>3089</v>
      </c>
      <c r="H1081" s="17" t="s">
        <v>3550</v>
      </c>
      <c r="K1081" s="17">
        <v>76.8</v>
      </c>
      <c r="M1081" s="17">
        <v>51</v>
      </c>
      <c r="P1081" s="17" t="str">
        <f t="shared" si="50"/>
        <v>no</v>
      </c>
      <c r="Q1081" s="17">
        <v>54.176366666699998</v>
      </c>
      <c r="R1081" s="17">
        <v>-164.8878</v>
      </c>
      <c r="S1081" s="17" t="s">
        <v>3095</v>
      </c>
      <c r="U1081" s="17" t="s">
        <v>42</v>
      </c>
    </row>
    <row r="1082" spans="1:22" x14ac:dyDescent="0.2">
      <c r="A1082" s="17" t="s">
        <v>24</v>
      </c>
      <c r="B1082" s="18">
        <v>43483</v>
      </c>
      <c r="C1082" s="17">
        <f t="shared" si="48"/>
        <v>1</v>
      </c>
      <c r="D1082" s="17">
        <f t="shared" si="49"/>
        <v>2019</v>
      </c>
      <c r="E1082" s="17" t="s">
        <v>3088</v>
      </c>
      <c r="F1082" s="17">
        <v>6614794</v>
      </c>
      <c r="G1082" s="17" t="s">
        <v>3089</v>
      </c>
      <c r="H1082" s="17" t="s">
        <v>3550</v>
      </c>
      <c r="K1082" s="17">
        <v>76.8</v>
      </c>
      <c r="M1082" s="17">
        <v>51</v>
      </c>
      <c r="P1082" s="17" t="str">
        <f t="shared" si="50"/>
        <v>no</v>
      </c>
      <c r="Q1082" s="17">
        <v>54.176366666699998</v>
      </c>
      <c r="R1082" s="17">
        <v>-164.8878</v>
      </c>
      <c r="S1082" s="17" t="s">
        <v>2361</v>
      </c>
      <c r="U1082" s="17" t="s">
        <v>42</v>
      </c>
    </row>
    <row r="1083" spans="1:22" x14ac:dyDescent="0.2">
      <c r="A1083" s="17" t="s">
        <v>24</v>
      </c>
      <c r="B1083" s="18">
        <v>43488</v>
      </c>
      <c r="C1083" s="17">
        <f t="shared" si="48"/>
        <v>1</v>
      </c>
      <c r="D1083" s="17">
        <f t="shared" si="49"/>
        <v>2019</v>
      </c>
      <c r="E1083" s="17" t="s">
        <v>3088</v>
      </c>
      <c r="F1083" s="17">
        <v>6614811</v>
      </c>
      <c r="G1083" s="17" t="s">
        <v>3089</v>
      </c>
      <c r="H1083" s="17" t="s">
        <v>3356</v>
      </c>
      <c r="I1083" s="17">
        <v>394</v>
      </c>
      <c r="K1083" s="17">
        <v>149.6</v>
      </c>
      <c r="M1083" s="17">
        <v>39</v>
      </c>
      <c r="P1083" s="17" t="str">
        <f t="shared" si="50"/>
        <v>no</v>
      </c>
      <c r="Q1083" s="17">
        <v>54.597116666700003</v>
      </c>
      <c r="R1083" s="17">
        <v>-165.48076666669999</v>
      </c>
      <c r="S1083" s="17" t="s">
        <v>3120</v>
      </c>
      <c r="U1083" s="17" t="s">
        <v>3093</v>
      </c>
    </row>
    <row r="1084" spans="1:22" x14ac:dyDescent="0.2">
      <c r="A1084" s="17" t="s">
        <v>24</v>
      </c>
      <c r="B1084" s="18">
        <v>43488</v>
      </c>
      <c r="C1084" s="17">
        <f t="shared" si="48"/>
        <v>1</v>
      </c>
      <c r="D1084" s="17">
        <f t="shared" si="49"/>
        <v>2019</v>
      </c>
      <c r="E1084" s="17" t="s">
        <v>3088</v>
      </c>
      <c r="F1084" s="17">
        <v>6614811</v>
      </c>
      <c r="G1084" s="17" t="s">
        <v>3089</v>
      </c>
      <c r="H1084" s="17" t="s">
        <v>3356</v>
      </c>
      <c r="I1084" s="17">
        <v>394</v>
      </c>
      <c r="K1084" s="17">
        <v>149.6</v>
      </c>
      <c r="M1084" s="17">
        <v>39</v>
      </c>
      <c r="P1084" s="17" t="str">
        <f t="shared" si="50"/>
        <v>no</v>
      </c>
      <c r="Q1084" s="17">
        <v>54.597116666700003</v>
      </c>
      <c r="R1084" s="17">
        <v>-165.48076666669999</v>
      </c>
      <c r="S1084" s="17" t="s">
        <v>3095</v>
      </c>
      <c r="U1084" s="17" t="s">
        <v>3093</v>
      </c>
    </row>
    <row r="1085" spans="1:22" x14ac:dyDescent="0.2">
      <c r="A1085" s="17" t="s">
        <v>24</v>
      </c>
      <c r="B1085" s="18">
        <v>43490</v>
      </c>
      <c r="C1085" s="17">
        <f t="shared" si="48"/>
        <v>1</v>
      </c>
      <c r="D1085" s="17">
        <f t="shared" si="49"/>
        <v>2019</v>
      </c>
      <c r="E1085" s="17" t="s">
        <v>3088</v>
      </c>
      <c r="F1085" s="17">
        <v>6615234</v>
      </c>
      <c r="G1085" s="17" t="s">
        <v>3089</v>
      </c>
      <c r="H1085" s="17" t="s">
        <v>3551</v>
      </c>
      <c r="I1085" s="17">
        <v>14</v>
      </c>
      <c r="K1085" s="17">
        <v>28.9</v>
      </c>
      <c r="M1085" s="17">
        <v>39</v>
      </c>
      <c r="P1085" s="17" t="str">
        <f t="shared" si="50"/>
        <v>yes</v>
      </c>
      <c r="Q1085" s="17">
        <v>58.385858573500002</v>
      </c>
      <c r="R1085" s="17">
        <v>-134.64786946199999</v>
      </c>
      <c r="S1085" s="17" t="s">
        <v>3091</v>
      </c>
      <c r="U1085" s="17" t="s">
        <v>42</v>
      </c>
      <c r="V1085" s="17" t="s">
        <v>1894</v>
      </c>
    </row>
    <row r="1086" spans="1:22" x14ac:dyDescent="0.2">
      <c r="A1086" s="17" t="s">
        <v>24</v>
      </c>
      <c r="B1086" s="18">
        <v>43490</v>
      </c>
      <c r="C1086" s="17">
        <f t="shared" si="48"/>
        <v>1</v>
      </c>
      <c r="D1086" s="17">
        <f t="shared" si="49"/>
        <v>2019</v>
      </c>
      <c r="E1086" s="17" t="s">
        <v>3088</v>
      </c>
      <c r="F1086" s="17">
        <v>6616254</v>
      </c>
      <c r="G1086" s="17" t="s">
        <v>3089</v>
      </c>
      <c r="H1086" s="17" t="s">
        <v>3508</v>
      </c>
      <c r="I1086" s="17">
        <v>4312</v>
      </c>
      <c r="K1086" s="17">
        <v>352.9</v>
      </c>
      <c r="M1086" s="17">
        <v>47</v>
      </c>
      <c r="P1086" s="17" t="str">
        <f t="shared" si="50"/>
        <v>no</v>
      </c>
      <c r="Q1086" s="17">
        <v>53.583333333299997</v>
      </c>
      <c r="R1086" s="17">
        <v>-148.78333333329999</v>
      </c>
      <c r="S1086" s="17" t="s">
        <v>3096</v>
      </c>
      <c r="U1086" s="17" t="s">
        <v>42</v>
      </c>
    </row>
    <row r="1087" spans="1:22" x14ac:dyDescent="0.2">
      <c r="A1087" s="17" t="s">
        <v>24</v>
      </c>
      <c r="B1087" s="18">
        <v>43490</v>
      </c>
      <c r="C1087" s="17">
        <f t="shared" si="48"/>
        <v>1</v>
      </c>
      <c r="D1087" s="17">
        <f t="shared" si="49"/>
        <v>2019</v>
      </c>
      <c r="E1087" s="17" t="s">
        <v>3088</v>
      </c>
      <c r="F1087" s="17">
        <v>6616254</v>
      </c>
      <c r="G1087" s="17" t="s">
        <v>3089</v>
      </c>
      <c r="H1087" s="17" t="s">
        <v>3508</v>
      </c>
      <c r="I1087" s="17">
        <v>4312</v>
      </c>
      <c r="K1087" s="17">
        <v>352.9</v>
      </c>
      <c r="M1087" s="17">
        <v>47</v>
      </c>
      <c r="P1087" s="17" t="str">
        <f t="shared" si="50"/>
        <v>no</v>
      </c>
      <c r="Q1087" s="17">
        <v>53.583333333299997</v>
      </c>
      <c r="R1087" s="17">
        <v>-148.78333333329999</v>
      </c>
      <c r="S1087" s="17" t="s">
        <v>3120</v>
      </c>
      <c r="U1087" s="17" t="s">
        <v>42</v>
      </c>
    </row>
    <row r="1088" spans="1:22" x14ac:dyDescent="0.2">
      <c r="A1088" s="17" t="s">
        <v>24</v>
      </c>
      <c r="B1088" s="18">
        <v>43490</v>
      </c>
      <c r="C1088" s="17">
        <f t="shared" si="48"/>
        <v>1</v>
      </c>
      <c r="D1088" s="17">
        <f t="shared" si="49"/>
        <v>2019</v>
      </c>
      <c r="E1088" s="17" t="s">
        <v>3088</v>
      </c>
      <c r="F1088" s="17">
        <v>6616254</v>
      </c>
      <c r="G1088" s="17" t="s">
        <v>3089</v>
      </c>
      <c r="H1088" s="17" t="s">
        <v>3508</v>
      </c>
      <c r="I1088" s="17">
        <v>4312</v>
      </c>
      <c r="K1088" s="17">
        <v>352.9</v>
      </c>
      <c r="M1088" s="17">
        <v>47</v>
      </c>
      <c r="P1088" s="17" t="str">
        <f t="shared" si="50"/>
        <v>no</v>
      </c>
      <c r="Q1088" s="17">
        <v>53.583333333299997</v>
      </c>
      <c r="R1088" s="17">
        <v>-148.78333333329999</v>
      </c>
      <c r="S1088" s="17" t="s">
        <v>3095</v>
      </c>
      <c r="U1088" s="17" t="s">
        <v>42</v>
      </c>
    </row>
    <row r="1089" spans="1:22" x14ac:dyDescent="0.2">
      <c r="A1089" s="17" t="s">
        <v>24</v>
      </c>
      <c r="B1089" s="18">
        <v>43492</v>
      </c>
      <c r="C1089" s="17">
        <f t="shared" si="48"/>
        <v>1</v>
      </c>
      <c r="D1089" s="17">
        <f t="shared" si="49"/>
        <v>2019</v>
      </c>
      <c r="E1089" s="17" t="s">
        <v>3088</v>
      </c>
      <c r="F1089" s="17">
        <v>6616837</v>
      </c>
      <c r="G1089" s="17" t="s">
        <v>3154</v>
      </c>
      <c r="H1089" s="17" t="s">
        <v>3362</v>
      </c>
      <c r="I1089" s="17">
        <v>1328</v>
      </c>
      <c r="K1089" s="17">
        <v>217.5</v>
      </c>
      <c r="M1089" s="17">
        <v>47</v>
      </c>
      <c r="P1089" s="17" t="str">
        <f t="shared" si="50"/>
        <v>yes</v>
      </c>
      <c r="Q1089" s="17">
        <v>58.999234071899998</v>
      </c>
      <c r="R1089" s="17">
        <v>-135.23217773440001</v>
      </c>
      <c r="S1089" s="17" t="s">
        <v>3120</v>
      </c>
      <c r="U1089" s="17" t="s">
        <v>42</v>
      </c>
    </row>
    <row r="1090" spans="1:22" x14ac:dyDescent="0.2">
      <c r="A1090" s="17" t="s">
        <v>24</v>
      </c>
      <c r="B1090" s="18">
        <v>43492</v>
      </c>
      <c r="C1090" s="17">
        <f t="shared" si="48"/>
        <v>1</v>
      </c>
      <c r="D1090" s="17">
        <f t="shared" si="49"/>
        <v>2019</v>
      </c>
      <c r="E1090" s="17" t="s">
        <v>3088</v>
      </c>
      <c r="F1090" s="17">
        <v>6616837</v>
      </c>
      <c r="G1090" s="17" t="s">
        <v>3154</v>
      </c>
      <c r="H1090" s="17" t="s">
        <v>3362</v>
      </c>
      <c r="I1090" s="17">
        <v>1328</v>
      </c>
      <c r="K1090" s="17">
        <v>217.5</v>
      </c>
      <c r="M1090" s="17">
        <v>47</v>
      </c>
      <c r="P1090" s="17" t="str">
        <f t="shared" si="50"/>
        <v>yes</v>
      </c>
      <c r="Q1090" s="17">
        <v>58.999234071899998</v>
      </c>
      <c r="R1090" s="17">
        <v>-135.23217773440001</v>
      </c>
      <c r="S1090" s="17" t="s">
        <v>3096</v>
      </c>
      <c r="U1090" s="17" t="s">
        <v>42</v>
      </c>
    </row>
    <row r="1091" spans="1:22" x14ac:dyDescent="0.2">
      <c r="A1091" s="17" t="s">
        <v>24</v>
      </c>
      <c r="B1091" s="18">
        <v>43492</v>
      </c>
      <c r="C1091" s="17">
        <f t="shared" ref="C1091:C1154" si="51">MONTH(B1091)</f>
        <v>1</v>
      </c>
      <c r="D1091" s="17">
        <f t="shared" ref="D1091:D1154" si="52">YEAR(B1091)</f>
        <v>2019</v>
      </c>
      <c r="E1091" s="17" t="s">
        <v>3088</v>
      </c>
      <c r="F1091" s="17">
        <v>6616837</v>
      </c>
      <c r="G1091" s="17" t="s">
        <v>3154</v>
      </c>
      <c r="H1091" s="17" t="s">
        <v>3362</v>
      </c>
      <c r="I1091" s="17">
        <v>1328</v>
      </c>
      <c r="K1091" s="17">
        <v>217.5</v>
      </c>
      <c r="M1091" s="17">
        <v>47</v>
      </c>
      <c r="P1091" s="17" t="str">
        <f t="shared" ref="P1091:P1154" si="53">IF(Q1091&gt;=58,"yes","no")</f>
        <v>yes</v>
      </c>
      <c r="Q1091" s="17">
        <v>58.999234071899998</v>
      </c>
      <c r="R1091" s="17">
        <v>-135.23217773440001</v>
      </c>
      <c r="S1091" s="17" t="s">
        <v>3095</v>
      </c>
      <c r="U1091" s="17" t="s">
        <v>42</v>
      </c>
    </row>
    <row r="1092" spans="1:22" x14ac:dyDescent="0.2">
      <c r="A1092" s="17" t="s">
        <v>24</v>
      </c>
      <c r="B1092" s="18">
        <v>43493</v>
      </c>
      <c r="C1092" s="17">
        <f t="shared" si="51"/>
        <v>1</v>
      </c>
      <c r="D1092" s="17">
        <f t="shared" si="52"/>
        <v>2019</v>
      </c>
      <c r="E1092" s="17" t="s">
        <v>3088</v>
      </c>
      <c r="F1092" s="17">
        <v>6617044</v>
      </c>
      <c r="G1092" s="17" t="s">
        <v>3089</v>
      </c>
      <c r="H1092" s="17" t="s">
        <v>3552</v>
      </c>
      <c r="I1092" s="17">
        <v>450</v>
      </c>
      <c r="K1092" s="17">
        <v>163.6</v>
      </c>
      <c r="M1092" s="17">
        <v>39</v>
      </c>
      <c r="P1092" s="17" t="str">
        <f t="shared" si="53"/>
        <v>no</v>
      </c>
      <c r="Q1092" s="17">
        <v>53.891666666699997</v>
      </c>
      <c r="R1092" s="17">
        <v>-166.53333333329999</v>
      </c>
      <c r="S1092" s="17" t="s">
        <v>3091</v>
      </c>
      <c r="U1092" s="17" t="s">
        <v>3093</v>
      </c>
      <c r="V1092" s="17" t="s">
        <v>1894</v>
      </c>
    </row>
    <row r="1093" spans="1:22" x14ac:dyDescent="0.2">
      <c r="A1093" s="17" t="s">
        <v>24</v>
      </c>
      <c r="B1093" s="18">
        <v>43319</v>
      </c>
      <c r="C1093" s="17">
        <f t="shared" si="51"/>
        <v>8</v>
      </c>
      <c r="D1093" s="17">
        <f t="shared" si="52"/>
        <v>2018</v>
      </c>
      <c r="E1093" s="17" t="s">
        <v>3088</v>
      </c>
      <c r="F1093" s="17">
        <v>6617491</v>
      </c>
      <c r="G1093" s="17" t="s">
        <v>3302</v>
      </c>
      <c r="H1093" s="17" t="s">
        <v>3553</v>
      </c>
      <c r="K1093" s="17">
        <v>78.5</v>
      </c>
      <c r="M1093" s="17">
        <v>23</v>
      </c>
      <c r="P1093" s="17" t="str">
        <f t="shared" si="53"/>
        <v>yes</v>
      </c>
      <c r="Q1093" s="17">
        <v>58.377571898100001</v>
      </c>
      <c r="R1093" s="17">
        <v>-134.8554906402</v>
      </c>
      <c r="S1093" s="17" t="s">
        <v>3096</v>
      </c>
      <c r="U1093" s="17" t="s">
        <v>42</v>
      </c>
    </row>
    <row r="1094" spans="1:22" x14ac:dyDescent="0.2">
      <c r="A1094" s="17" t="s">
        <v>24</v>
      </c>
      <c r="B1094" s="18">
        <v>43319</v>
      </c>
      <c r="C1094" s="17">
        <f t="shared" si="51"/>
        <v>8</v>
      </c>
      <c r="D1094" s="17">
        <f t="shared" si="52"/>
        <v>2018</v>
      </c>
      <c r="E1094" s="17" t="s">
        <v>3088</v>
      </c>
      <c r="F1094" s="17">
        <v>6617491</v>
      </c>
      <c r="G1094" s="17" t="s">
        <v>3302</v>
      </c>
      <c r="H1094" s="17" t="s">
        <v>3553</v>
      </c>
      <c r="K1094" s="17">
        <v>78.5</v>
      </c>
      <c r="M1094" s="17">
        <v>23</v>
      </c>
      <c r="P1094" s="17" t="str">
        <f t="shared" si="53"/>
        <v>yes</v>
      </c>
      <c r="Q1094" s="17">
        <v>58.377571898100001</v>
      </c>
      <c r="R1094" s="17">
        <v>-134.8554906402</v>
      </c>
      <c r="S1094" s="17" t="s">
        <v>3096</v>
      </c>
      <c r="U1094" s="17" t="s">
        <v>42</v>
      </c>
    </row>
    <row r="1095" spans="1:22" x14ac:dyDescent="0.2">
      <c r="A1095" s="17" t="s">
        <v>24</v>
      </c>
      <c r="B1095" s="18">
        <v>43474</v>
      </c>
      <c r="C1095" s="17">
        <f t="shared" si="51"/>
        <v>1</v>
      </c>
      <c r="D1095" s="17">
        <f t="shared" si="52"/>
        <v>2019</v>
      </c>
      <c r="E1095" s="17" t="s">
        <v>3088</v>
      </c>
      <c r="F1095" s="17">
        <v>6618133</v>
      </c>
      <c r="G1095" s="17" t="s">
        <v>3089</v>
      </c>
      <c r="H1095" s="17" t="s">
        <v>3554</v>
      </c>
      <c r="I1095" s="17">
        <v>195</v>
      </c>
      <c r="K1095" s="17">
        <v>116.6</v>
      </c>
      <c r="M1095" s="17">
        <v>42</v>
      </c>
      <c r="P1095" s="17" t="str">
        <f t="shared" si="53"/>
        <v>yes</v>
      </c>
      <c r="Q1095" s="17">
        <v>59.483333333300003</v>
      </c>
      <c r="R1095" s="17">
        <v>-168.26666666669999</v>
      </c>
      <c r="S1095" s="17" t="s">
        <v>3096</v>
      </c>
      <c r="U1095" s="17" t="s">
        <v>3093</v>
      </c>
    </row>
    <row r="1096" spans="1:22" x14ac:dyDescent="0.2">
      <c r="A1096" s="17" t="s">
        <v>24</v>
      </c>
      <c r="B1096" s="18">
        <v>43491</v>
      </c>
      <c r="C1096" s="17">
        <f t="shared" si="51"/>
        <v>1</v>
      </c>
      <c r="D1096" s="17">
        <f t="shared" si="52"/>
        <v>2019</v>
      </c>
      <c r="E1096" s="17" t="s">
        <v>3088</v>
      </c>
      <c r="F1096" s="17">
        <v>6618334</v>
      </c>
      <c r="G1096" s="17" t="s">
        <v>3089</v>
      </c>
      <c r="H1096" s="17" t="s">
        <v>3328</v>
      </c>
      <c r="I1096" s="17">
        <v>1119</v>
      </c>
      <c r="K1096" s="17">
        <v>192.2</v>
      </c>
      <c r="M1096" s="17">
        <v>42</v>
      </c>
      <c r="P1096" s="17" t="str">
        <f t="shared" si="53"/>
        <v>no</v>
      </c>
      <c r="Q1096" s="17">
        <v>57.4</v>
      </c>
      <c r="R1096" s="17">
        <v>-164.36666666670001</v>
      </c>
      <c r="S1096" s="17" t="s">
        <v>3096</v>
      </c>
      <c r="U1096" s="17" t="s">
        <v>42</v>
      </c>
    </row>
    <row r="1097" spans="1:22" x14ac:dyDescent="0.2">
      <c r="A1097" s="17" t="s">
        <v>24</v>
      </c>
      <c r="B1097" s="18">
        <v>43491</v>
      </c>
      <c r="C1097" s="17">
        <f t="shared" si="51"/>
        <v>1</v>
      </c>
      <c r="D1097" s="17">
        <f t="shared" si="52"/>
        <v>2019</v>
      </c>
      <c r="E1097" s="17" t="s">
        <v>3088</v>
      </c>
      <c r="F1097" s="17">
        <v>6618334</v>
      </c>
      <c r="G1097" s="17" t="s">
        <v>3089</v>
      </c>
      <c r="H1097" s="17" t="s">
        <v>3328</v>
      </c>
      <c r="I1097" s="17">
        <v>1119</v>
      </c>
      <c r="K1097" s="17">
        <v>192.2</v>
      </c>
      <c r="M1097" s="17">
        <v>42</v>
      </c>
      <c r="P1097" s="17" t="str">
        <f t="shared" si="53"/>
        <v>no</v>
      </c>
      <c r="Q1097" s="17">
        <v>57.4</v>
      </c>
      <c r="R1097" s="17">
        <v>-164.36666666670001</v>
      </c>
      <c r="S1097" s="17" t="s">
        <v>282</v>
      </c>
      <c r="U1097" s="17" t="s">
        <v>42</v>
      </c>
    </row>
    <row r="1098" spans="1:22" x14ac:dyDescent="0.2">
      <c r="A1098" s="17" t="s">
        <v>24</v>
      </c>
      <c r="B1098" s="18">
        <v>43496</v>
      </c>
      <c r="C1098" s="17">
        <f t="shared" si="51"/>
        <v>1</v>
      </c>
      <c r="D1098" s="17">
        <f t="shared" si="52"/>
        <v>2019</v>
      </c>
      <c r="E1098" s="17" t="s">
        <v>3088</v>
      </c>
      <c r="F1098" s="17">
        <v>6618346</v>
      </c>
      <c r="G1098" s="17" t="s">
        <v>3089</v>
      </c>
      <c r="H1098" s="17" t="s">
        <v>3475</v>
      </c>
      <c r="I1098" s="17">
        <v>1109</v>
      </c>
      <c r="K1098" s="17">
        <v>175.6</v>
      </c>
      <c r="M1098" s="17">
        <v>37</v>
      </c>
      <c r="P1098" s="17" t="str">
        <f t="shared" si="53"/>
        <v>no</v>
      </c>
      <c r="Q1098" s="17">
        <v>54.895000000000003</v>
      </c>
      <c r="R1098" s="17">
        <v>-164.9983333333</v>
      </c>
      <c r="S1098" s="17" t="s">
        <v>3096</v>
      </c>
      <c r="U1098" s="17" t="s">
        <v>42</v>
      </c>
    </row>
    <row r="1099" spans="1:22" x14ac:dyDescent="0.2">
      <c r="A1099" s="17" t="s">
        <v>24</v>
      </c>
      <c r="B1099" s="18">
        <v>43499</v>
      </c>
      <c r="C1099" s="17">
        <f t="shared" si="51"/>
        <v>2</v>
      </c>
      <c r="D1099" s="17">
        <f t="shared" si="52"/>
        <v>2019</v>
      </c>
      <c r="E1099" s="17" t="s">
        <v>3088</v>
      </c>
      <c r="F1099" s="17">
        <v>6619912</v>
      </c>
      <c r="G1099" s="17" t="s">
        <v>3089</v>
      </c>
      <c r="H1099" s="17" t="s">
        <v>3475</v>
      </c>
      <c r="I1099" s="17">
        <v>1109</v>
      </c>
      <c r="K1099" s="17">
        <v>175.6</v>
      </c>
      <c r="M1099" s="17">
        <v>37</v>
      </c>
      <c r="P1099" s="17" t="str">
        <f t="shared" si="53"/>
        <v>no</v>
      </c>
      <c r="Q1099" s="17">
        <v>57.178333333300003</v>
      </c>
      <c r="R1099" s="17">
        <v>-162.255</v>
      </c>
      <c r="S1099" s="17" t="s">
        <v>3096</v>
      </c>
      <c r="U1099" s="17" t="s">
        <v>42</v>
      </c>
    </row>
    <row r="1100" spans="1:22" x14ac:dyDescent="0.2">
      <c r="A1100" s="17" t="s">
        <v>24</v>
      </c>
      <c r="B1100" s="18">
        <v>43499</v>
      </c>
      <c r="C1100" s="17">
        <f t="shared" si="51"/>
        <v>2</v>
      </c>
      <c r="D1100" s="17">
        <f t="shared" si="52"/>
        <v>2019</v>
      </c>
      <c r="E1100" s="17" t="s">
        <v>3088</v>
      </c>
      <c r="F1100" s="17">
        <v>6619912</v>
      </c>
      <c r="G1100" s="17" t="s">
        <v>3089</v>
      </c>
      <c r="H1100" s="17" t="s">
        <v>3475</v>
      </c>
      <c r="I1100" s="17">
        <v>1109</v>
      </c>
      <c r="K1100" s="17">
        <v>175.6</v>
      </c>
      <c r="M1100" s="17">
        <v>37</v>
      </c>
      <c r="P1100" s="17" t="str">
        <f t="shared" si="53"/>
        <v>no</v>
      </c>
      <c r="Q1100" s="17">
        <v>57.178333333300003</v>
      </c>
      <c r="R1100" s="17">
        <v>-162.255</v>
      </c>
      <c r="S1100" s="17" t="s">
        <v>3095</v>
      </c>
      <c r="U1100" s="17" t="s">
        <v>42</v>
      </c>
    </row>
    <row r="1101" spans="1:22" x14ac:dyDescent="0.2">
      <c r="A1101" s="17" t="s">
        <v>24</v>
      </c>
      <c r="B1101" s="18">
        <v>43499</v>
      </c>
      <c r="C1101" s="17">
        <f t="shared" si="51"/>
        <v>2</v>
      </c>
      <c r="D1101" s="17">
        <f t="shared" si="52"/>
        <v>2019</v>
      </c>
      <c r="E1101" s="17" t="s">
        <v>3088</v>
      </c>
      <c r="F1101" s="17">
        <v>6619912</v>
      </c>
      <c r="G1101" s="17" t="s">
        <v>3089</v>
      </c>
      <c r="H1101" s="17" t="s">
        <v>3475</v>
      </c>
      <c r="I1101" s="17">
        <v>1109</v>
      </c>
      <c r="K1101" s="17">
        <v>175.6</v>
      </c>
      <c r="M1101" s="17">
        <v>37</v>
      </c>
      <c r="P1101" s="17" t="str">
        <f t="shared" si="53"/>
        <v>no</v>
      </c>
      <c r="Q1101" s="17">
        <v>57.268333333299999</v>
      </c>
      <c r="R1101" s="17">
        <v>-162.21</v>
      </c>
      <c r="S1101" s="17" t="s">
        <v>3095</v>
      </c>
      <c r="U1101" s="17" t="s">
        <v>42</v>
      </c>
    </row>
    <row r="1102" spans="1:22" x14ac:dyDescent="0.2">
      <c r="A1102" s="17" t="s">
        <v>24</v>
      </c>
      <c r="B1102" s="18">
        <v>43499</v>
      </c>
      <c r="C1102" s="17">
        <f t="shared" si="51"/>
        <v>2</v>
      </c>
      <c r="D1102" s="17">
        <f t="shared" si="52"/>
        <v>2019</v>
      </c>
      <c r="E1102" s="17" t="s">
        <v>3088</v>
      </c>
      <c r="F1102" s="17">
        <v>6619912</v>
      </c>
      <c r="G1102" s="17" t="s">
        <v>3089</v>
      </c>
      <c r="H1102" s="17" t="s">
        <v>3475</v>
      </c>
      <c r="I1102" s="17">
        <v>1109</v>
      </c>
      <c r="K1102" s="17">
        <v>175.6</v>
      </c>
      <c r="M1102" s="17">
        <v>37</v>
      </c>
      <c r="P1102" s="17" t="str">
        <f t="shared" si="53"/>
        <v>no</v>
      </c>
      <c r="Q1102" s="17">
        <v>57.268333333299999</v>
      </c>
      <c r="R1102" s="17">
        <v>-162.21</v>
      </c>
      <c r="S1102" s="17" t="s">
        <v>3096</v>
      </c>
      <c r="U1102" s="17" t="s">
        <v>42</v>
      </c>
    </row>
    <row r="1103" spans="1:22" x14ac:dyDescent="0.2">
      <c r="A1103" s="17" t="s">
        <v>24</v>
      </c>
      <c r="B1103" s="18">
        <v>43499</v>
      </c>
      <c r="C1103" s="17">
        <f t="shared" si="51"/>
        <v>2</v>
      </c>
      <c r="D1103" s="17">
        <f t="shared" si="52"/>
        <v>2019</v>
      </c>
      <c r="E1103" s="17" t="s">
        <v>3088</v>
      </c>
      <c r="F1103" s="17">
        <v>6619912</v>
      </c>
      <c r="G1103" s="17" t="s">
        <v>3089</v>
      </c>
      <c r="H1103" s="17" t="s">
        <v>3475</v>
      </c>
      <c r="I1103" s="17">
        <v>1109</v>
      </c>
      <c r="K1103" s="17">
        <v>175.6</v>
      </c>
      <c r="M1103" s="17">
        <v>37</v>
      </c>
      <c r="P1103" s="17" t="str">
        <f t="shared" si="53"/>
        <v>no</v>
      </c>
      <c r="Q1103" s="17">
        <v>57.268333333299999</v>
      </c>
      <c r="R1103" s="17">
        <v>-162.21</v>
      </c>
      <c r="S1103" s="17" t="s">
        <v>3096</v>
      </c>
      <c r="U1103" s="17" t="s">
        <v>42</v>
      </c>
    </row>
    <row r="1104" spans="1:22" x14ac:dyDescent="0.2">
      <c r="A1104" s="17" t="s">
        <v>24</v>
      </c>
      <c r="B1104" s="18">
        <v>43499</v>
      </c>
      <c r="C1104" s="17">
        <f t="shared" si="51"/>
        <v>2</v>
      </c>
      <c r="D1104" s="17">
        <f t="shared" si="52"/>
        <v>2019</v>
      </c>
      <c r="E1104" s="17" t="s">
        <v>3088</v>
      </c>
      <c r="F1104" s="17">
        <v>6619912</v>
      </c>
      <c r="G1104" s="17" t="s">
        <v>3089</v>
      </c>
      <c r="H1104" s="17" t="s">
        <v>3475</v>
      </c>
      <c r="I1104" s="17">
        <v>1109</v>
      </c>
      <c r="K1104" s="17">
        <v>175.6</v>
      </c>
      <c r="M1104" s="17">
        <v>37</v>
      </c>
      <c r="P1104" s="17" t="str">
        <f t="shared" si="53"/>
        <v>no</v>
      </c>
      <c r="Q1104" s="17">
        <v>57.268333333299999</v>
      </c>
      <c r="R1104" s="17">
        <v>-162.21</v>
      </c>
      <c r="S1104" s="17" t="s">
        <v>3095</v>
      </c>
      <c r="U1104" s="17" t="s">
        <v>42</v>
      </c>
    </row>
    <row r="1105" spans="1:22" x14ac:dyDescent="0.2">
      <c r="A1105" s="17" t="s">
        <v>24</v>
      </c>
      <c r="B1105" s="18">
        <v>43499</v>
      </c>
      <c r="C1105" s="17">
        <f t="shared" si="51"/>
        <v>2</v>
      </c>
      <c r="D1105" s="17">
        <f t="shared" si="52"/>
        <v>2019</v>
      </c>
      <c r="E1105" s="17" t="s">
        <v>3088</v>
      </c>
      <c r="F1105" s="17">
        <v>6619912</v>
      </c>
      <c r="G1105" s="17" t="s">
        <v>3089</v>
      </c>
      <c r="H1105" s="17" t="s">
        <v>3475</v>
      </c>
      <c r="I1105" s="17">
        <v>1109</v>
      </c>
      <c r="K1105" s="17">
        <v>175.6</v>
      </c>
      <c r="M1105" s="17">
        <v>37</v>
      </c>
      <c r="P1105" s="17" t="str">
        <f t="shared" si="53"/>
        <v>no</v>
      </c>
      <c r="Q1105" s="17">
        <v>57.476500000000001</v>
      </c>
      <c r="R1105" s="17">
        <v>-166.99549999999999</v>
      </c>
      <c r="S1105" s="17" t="s">
        <v>3095</v>
      </c>
      <c r="U1105" s="17" t="s">
        <v>42</v>
      </c>
    </row>
    <row r="1106" spans="1:22" x14ac:dyDescent="0.2">
      <c r="A1106" s="17" t="s">
        <v>24</v>
      </c>
      <c r="B1106" s="18">
        <v>43497</v>
      </c>
      <c r="C1106" s="17">
        <f t="shared" si="51"/>
        <v>2</v>
      </c>
      <c r="D1106" s="17">
        <f t="shared" si="52"/>
        <v>2019</v>
      </c>
      <c r="E1106" s="17" t="s">
        <v>3088</v>
      </c>
      <c r="F1106" s="17">
        <v>6620634</v>
      </c>
      <c r="G1106" s="17" t="s">
        <v>3089</v>
      </c>
      <c r="H1106" s="17" t="s">
        <v>3555</v>
      </c>
      <c r="I1106" s="17">
        <v>189</v>
      </c>
      <c r="K1106" s="17">
        <v>79.099999999999994</v>
      </c>
      <c r="M1106" s="17">
        <v>51</v>
      </c>
      <c r="P1106" s="17" t="str">
        <f t="shared" si="53"/>
        <v>no</v>
      </c>
      <c r="Q1106" s="17">
        <v>55.8</v>
      </c>
      <c r="R1106" s="17">
        <v>-164.8333333333</v>
      </c>
      <c r="S1106" s="17" t="s">
        <v>3096</v>
      </c>
      <c r="U1106" s="17" t="s">
        <v>42</v>
      </c>
    </row>
    <row r="1107" spans="1:22" x14ac:dyDescent="0.2">
      <c r="A1107" s="17" t="s">
        <v>24</v>
      </c>
      <c r="B1107" s="18">
        <v>43497</v>
      </c>
      <c r="C1107" s="17">
        <f t="shared" si="51"/>
        <v>2</v>
      </c>
      <c r="D1107" s="17">
        <f t="shared" si="52"/>
        <v>2019</v>
      </c>
      <c r="E1107" s="17" t="s">
        <v>3088</v>
      </c>
      <c r="F1107" s="17">
        <v>6620634</v>
      </c>
      <c r="G1107" s="17" t="s">
        <v>3089</v>
      </c>
      <c r="H1107" s="17" t="s">
        <v>3555</v>
      </c>
      <c r="I1107" s="17">
        <v>189</v>
      </c>
      <c r="K1107" s="17">
        <v>79.099999999999994</v>
      </c>
      <c r="M1107" s="17">
        <v>51</v>
      </c>
      <c r="P1107" s="17" t="str">
        <f t="shared" si="53"/>
        <v>no</v>
      </c>
      <c r="Q1107" s="17">
        <v>55.8</v>
      </c>
      <c r="R1107" s="17">
        <v>-164.8333333333</v>
      </c>
      <c r="S1107" s="17" t="s">
        <v>3095</v>
      </c>
      <c r="U1107" s="17" t="s">
        <v>42</v>
      </c>
    </row>
    <row r="1108" spans="1:22" x14ac:dyDescent="0.2">
      <c r="A1108" s="17" t="s">
        <v>24</v>
      </c>
      <c r="B1108" s="18">
        <v>43483</v>
      </c>
      <c r="C1108" s="17">
        <f t="shared" si="51"/>
        <v>1</v>
      </c>
      <c r="D1108" s="17">
        <f t="shared" si="52"/>
        <v>2019</v>
      </c>
      <c r="E1108" s="17" t="s">
        <v>3088</v>
      </c>
      <c r="F1108" s="17">
        <v>6621349</v>
      </c>
      <c r="G1108" s="17" t="s">
        <v>3386</v>
      </c>
      <c r="H1108" s="17" t="s">
        <v>3556</v>
      </c>
      <c r="K1108" s="17">
        <v>576.20000000000005</v>
      </c>
      <c r="M1108" s="17">
        <v>4</v>
      </c>
      <c r="P1108" s="17" t="str">
        <f t="shared" si="53"/>
        <v>no</v>
      </c>
      <c r="S1108" s="17" t="s">
        <v>239</v>
      </c>
      <c r="U1108" s="17" t="s">
        <v>42</v>
      </c>
    </row>
    <row r="1109" spans="1:22" x14ac:dyDescent="0.2">
      <c r="A1109" s="17" t="s">
        <v>24</v>
      </c>
      <c r="B1109" s="18">
        <v>43483</v>
      </c>
      <c r="C1109" s="17">
        <f t="shared" si="51"/>
        <v>1</v>
      </c>
      <c r="D1109" s="17">
        <f t="shared" si="52"/>
        <v>2019</v>
      </c>
      <c r="E1109" s="17" t="s">
        <v>3088</v>
      </c>
      <c r="F1109" s="17">
        <v>6621349</v>
      </c>
      <c r="G1109" s="17" t="s">
        <v>3427</v>
      </c>
      <c r="H1109" s="17" t="s">
        <v>3428</v>
      </c>
      <c r="I1109" s="17">
        <v>1161</v>
      </c>
      <c r="K1109" s="17">
        <v>129.30000000000001</v>
      </c>
      <c r="M1109" s="17">
        <v>2</v>
      </c>
      <c r="P1109" s="17" t="str">
        <f t="shared" si="53"/>
        <v>no</v>
      </c>
      <c r="S1109" s="17" t="s">
        <v>239</v>
      </c>
      <c r="U1109" s="17" t="s">
        <v>3093</v>
      </c>
    </row>
    <row r="1110" spans="1:22" x14ac:dyDescent="0.2">
      <c r="A1110" s="17" t="s">
        <v>24</v>
      </c>
      <c r="B1110" s="18">
        <v>43380</v>
      </c>
      <c r="C1110" s="17">
        <f t="shared" si="51"/>
        <v>10</v>
      </c>
      <c r="D1110" s="17">
        <f t="shared" si="52"/>
        <v>2018</v>
      </c>
      <c r="E1110" s="17" t="s">
        <v>3088</v>
      </c>
      <c r="F1110" s="17">
        <v>6625433</v>
      </c>
      <c r="G1110" s="17" t="s">
        <v>3098</v>
      </c>
      <c r="H1110" s="17" t="s">
        <v>3557</v>
      </c>
      <c r="K1110" s="17">
        <v>172.8</v>
      </c>
      <c r="M1110" s="17">
        <v>7</v>
      </c>
      <c r="P1110" s="17" t="str">
        <f t="shared" si="53"/>
        <v>yes</v>
      </c>
      <c r="Q1110" s="17">
        <v>60.1190443773</v>
      </c>
      <c r="R1110" s="17">
        <v>-149.42626423359999</v>
      </c>
      <c r="S1110" s="17" t="s">
        <v>3091</v>
      </c>
      <c r="U1110" s="17" t="s">
        <v>3093</v>
      </c>
      <c r="V1110" s="17" t="s">
        <v>1894</v>
      </c>
    </row>
    <row r="1111" spans="1:22" x14ac:dyDescent="0.2">
      <c r="A1111" s="17" t="s">
        <v>24</v>
      </c>
      <c r="B1111" s="18">
        <v>43506</v>
      </c>
      <c r="C1111" s="17">
        <f t="shared" si="51"/>
        <v>2</v>
      </c>
      <c r="D1111" s="17">
        <f t="shared" si="52"/>
        <v>2019</v>
      </c>
      <c r="E1111" s="17" t="s">
        <v>3088</v>
      </c>
      <c r="F1111" s="17">
        <v>6626194</v>
      </c>
      <c r="G1111" s="17" t="s">
        <v>3172</v>
      </c>
      <c r="H1111" s="17" t="s">
        <v>3558</v>
      </c>
      <c r="K1111" s="17">
        <v>943.5</v>
      </c>
      <c r="P1111" s="17" t="str">
        <f t="shared" si="53"/>
        <v>no</v>
      </c>
      <c r="Q1111" s="17">
        <v>53.483333333300003</v>
      </c>
      <c r="R1111" s="17">
        <v>178.15</v>
      </c>
      <c r="S1111" s="17" t="s">
        <v>3096</v>
      </c>
      <c r="U1111" s="17" t="s">
        <v>42</v>
      </c>
    </row>
    <row r="1112" spans="1:22" x14ac:dyDescent="0.2">
      <c r="A1112" s="17" t="s">
        <v>24</v>
      </c>
      <c r="B1112" s="18">
        <v>43506</v>
      </c>
      <c r="C1112" s="17">
        <f t="shared" si="51"/>
        <v>2</v>
      </c>
      <c r="D1112" s="17">
        <f t="shared" si="52"/>
        <v>2019</v>
      </c>
      <c r="E1112" s="17" t="s">
        <v>3088</v>
      </c>
      <c r="F1112" s="17">
        <v>6626194</v>
      </c>
      <c r="G1112" s="17" t="s">
        <v>3172</v>
      </c>
      <c r="H1112" s="17" t="s">
        <v>3558</v>
      </c>
      <c r="K1112" s="17">
        <v>943.5</v>
      </c>
      <c r="P1112" s="17" t="str">
        <f t="shared" si="53"/>
        <v>no</v>
      </c>
      <c r="Q1112" s="17">
        <v>53.483333333300003</v>
      </c>
      <c r="R1112" s="17">
        <v>178.15</v>
      </c>
      <c r="S1112" s="17" t="s">
        <v>3120</v>
      </c>
      <c r="U1112" s="17" t="s">
        <v>42</v>
      </c>
    </row>
    <row r="1113" spans="1:22" x14ac:dyDescent="0.2">
      <c r="A1113" s="17" t="s">
        <v>24</v>
      </c>
      <c r="B1113" s="18">
        <v>43506</v>
      </c>
      <c r="C1113" s="17">
        <f t="shared" si="51"/>
        <v>2</v>
      </c>
      <c r="D1113" s="17">
        <f t="shared" si="52"/>
        <v>2019</v>
      </c>
      <c r="E1113" s="17" t="s">
        <v>3088</v>
      </c>
      <c r="F1113" s="17">
        <v>6626194</v>
      </c>
      <c r="G1113" s="17" t="s">
        <v>3172</v>
      </c>
      <c r="H1113" s="17" t="s">
        <v>3558</v>
      </c>
      <c r="K1113" s="17">
        <v>943.5</v>
      </c>
      <c r="P1113" s="17" t="str">
        <f t="shared" si="53"/>
        <v>no</v>
      </c>
      <c r="Q1113" s="17">
        <v>53.483333333300003</v>
      </c>
      <c r="R1113" s="17">
        <v>178.15</v>
      </c>
      <c r="S1113" s="17" t="s">
        <v>3120</v>
      </c>
      <c r="U1113" s="17" t="s">
        <v>42</v>
      </c>
    </row>
    <row r="1114" spans="1:22" x14ac:dyDescent="0.2">
      <c r="A1114" s="17" t="s">
        <v>24</v>
      </c>
      <c r="B1114" s="18">
        <v>43506</v>
      </c>
      <c r="C1114" s="17">
        <f t="shared" si="51"/>
        <v>2</v>
      </c>
      <c r="D1114" s="17">
        <f t="shared" si="52"/>
        <v>2019</v>
      </c>
      <c r="E1114" s="17" t="s">
        <v>3088</v>
      </c>
      <c r="F1114" s="17">
        <v>6626194</v>
      </c>
      <c r="G1114" s="17" t="s">
        <v>3172</v>
      </c>
      <c r="H1114" s="17" t="s">
        <v>3558</v>
      </c>
      <c r="K1114" s="17">
        <v>943.5</v>
      </c>
      <c r="P1114" s="17" t="str">
        <f t="shared" si="53"/>
        <v>no</v>
      </c>
      <c r="Q1114" s="17">
        <v>53.483333333300003</v>
      </c>
      <c r="R1114" s="17">
        <v>178.15</v>
      </c>
      <c r="S1114" s="17" t="s">
        <v>412</v>
      </c>
      <c r="U1114" s="17" t="s">
        <v>42</v>
      </c>
    </row>
    <row r="1115" spans="1:22" x14ac:dyDescent="0.2">
      <c r="A1115" s="17" t="s">
        <v>24</v>
      </c>
      <c r="B1115" s="18">
        <v>43511</v>
      </c>
      <c r="C1115" s="17">
        <f t="shared" si="51"/>
        <v>2</v>
      </c>
      <c r="D1115" s="17">
        <f t="shared" si="52"/>
        <v>2019</v>
      </c>
      <c r="E1115" s="17" t="s">
        <v>3088</v>
      </c>
      <c r="F1115" s="17">
        <v>6626822</v>
      </c>
      <c r="G1115" s="17" t="s">
        <v>3089</v>
      </c>
      <c r="H1115" s="17" t="s">
        <v>3559</v>
      </c>
      <c r="K1115" s="17">
        <v>57.8</v>
      </c>
      <c r="M1115" s="17">
        <v>57</v>
      </c>
      <c r="P1115" s="17" t="str">
        <f t="shared" si="53"/>
        <v>no</v>
      </c>
      <c r="S1115" s="17" t="s">
        <v>3096</v>
      </c>
      <c r="U1115" s="17" t="s">
        <v>3223</v>
      </c>
    </row>
    <row r="1116" spans="1:22" x14ac:dyDescent="0.2">
      <c r="A1116" s="17" t="s">
        <v>24</v>
      </c>
      <c r="B1116" s="18">
        <v>43511</v>
      </c>
      <c r="C1116" s="17">
        <f t="shared" si="51"/>
        <v>2</v>
      </c>
      <c r="D1116" s="17">
        <f t="shared" si="52"/>
        <v>2019</v>
      </c>
      <c r="E1116" s="17" t="s">
        <v>3088</v>
      </c>
      <c r="F1116" s="17">
        <v>6626822</v>
      </c>
      <c r="G1116" s="17" t="s">
        <v>3089</v>
      </c>
      <c r="H1116" s="17" t="s">
        <v>3559</v>
      </c>
      <c r="K1116" s="17">
        <v>57.8</v>
      </c>
      <c r="M1116" s="17">
        <v>57</v>
      </c>
      <c r="P1116" s="17" t="str">
        <f t="shared" si="53"/>
        <v>no</v>
      </c>
      <c r="S1116" s="17" t="s">
        <v>3096</v>
      </c>
      <c r="U1116" s="17" t="s">
        <v>3223</v>
      </c>
    </row>
    <row r="1117" spans="1:22" x14ac:dyDescent="0.2">
      <c r="A1117" s="17" t="s">
        <v>24</v>
      </c>
      <c r="B1117" s="18">
        <v>43511</v>
      </c>
      <c r="C1117" s="17">
        <f t="shared" si="51"/>
        <v>2</v>
      </c>
      <c r="D1117" s="17">
        <f t="shared" si="52"/>
        <v>2019</v>
      </c>
      <c r="E1117" s="17" t="s">
        <v>3088</v>
      </c>
      <c r="F1117" s="17">
        <v>6626822</v>
      </c>
      <c r="G1117" s="17" t="s">
        <v>3089</v>
      </c>
      <c r="H1117" s="17" t="s">
        <v>3559</v>
      </c>
      <c r="K1117" s="17">
        <v>57.8</v>
      </c>
      <c r="M1117" s="17">
        <v>57</v>
      </c>
      <c r="P1117" s="17" t="str">
        <f t="shared" si="53"/>
        <v>no</v>
      </c>
      <c r="S1117" s="17" t="s">
        <v>3109</v>
      </c>
      <c r="U1117" s="17" t="s">
        <v>3223</v>
      </c>
    </row>
    <row r="1118" spans="1:22" x14ac:dyDescent="0.2">
      <c r="A1118" s="17" t="s">
        <v>24</v>
      </c>
      <c r="B1118" s="18">
        <v>43511</v>
      </c>
      <c r="C1118" s="17">
        <f t="shared" si="51"/>
        <v>2</v>
      </c>
      <c r="D1118" s="17">
        <f t="shared" si="52"/>
        <v>2019</v>
      </c>
      <c r="E1118" s="17" t="s">
        <v>3088</v>
      </c>
      <c r="F1118" s="17">
        <v>6626822</v>
      </c>
      <c r="G1118" s="17" t="s">
        <v>3089</v>
      </c>
      <c r="H1118" s="17" t="s">
        <v>3559</v>
      </c>
      <c r="K1118" s="17">
        <v>57.8</v>
      </c>
      <c r="M1118" s="17">
        <v>57</v>
      </c>
      <c r="P1118" s="17" t="str">
        <f t="shared" si="53"/>
        <v>no</v>
      </c>
      <c r="Q1118" s="17">
        <v>53.508133333300002</v>
      </c>
      <c r="R1118" s="17">
        <v>-167.2006333333</v>
      </c>
      <c r="S1118" s="17" t="s">
        <v>3117</v>
      </c>
      <c r="U1118" s="17" t="s">
        <v>3223</v>
      </c>
    </row>
    <row r="1119" spans="1:22" x14ac:dyDescent="0.2">
      <c r="A1119" s="17" t="s">
        <v>24</v>
      </c>
      <c r="B1119" s="18">
        <v>43511</v>
      </c>
      <c r="C1119" s="17">
        <f t="shared" si="51"/>
        <v>2</v>
      </c>
      <c r="D1119" s="17">
        <f t="shared" si="52"/>
        <v>2019</v>
      </c>
      <c r="E1119" s="17" t="s">
        <v>3088</v>
      </c>
      <c r="F1119" s="17">
        <v>6626822</v>
      </c>
      <c r="G1119" s="17" t="s">
        <v>3089</v>
      </c>
      <c r="H1119" s="17" t="s">
        <v>3559</v>
      </c>
      <c r="K1119" s="17">
        <v>57.8</v>
      </c>
      <c r="M1119" s="17">
        <v>57</v>
      </c>
      <c r="P1119" s="17" t="str">
        <f t="shared" si="53"/>
        <v>no</v>
      </c>
      <c r="Q1119" s="17">
        <v>53.508133333300002</v>
      </c>
      <c r="R1119" s="17">
        <v>-167.2006333333</v>
      </c>
      <c r="S1119" s="17" t="s">
        <v>843</v>
      </c>
      <c r="U1119" s="17" t="s">
        <v>3223</v>
      </c>
    </row>
    <row r="1120" spans="1:22" x14ac:dyDescent="0.2">
      <c r="A1120" s="17" t="s">
        <v>24</v>
      </c>
      <c r="B1120" s="18">
        <v>43511</v>
      </c>
      <c r="C1120" s="17">
        <f t="shared" si="51"/>
        <v>2</v>
      </c>
      <c r="D1120" s="17">
        <f t="shared" si="52"/>
        <v>2019</v>
      </c>
      <c r="E1120" s="17" t="s">
        <v>3088</v>
      </c>
      <c r="F1120" s="17">
        <v>6626822</v>
      </c>
      <c r="G1120" s="17" t="s">
        <v>3089</v>
      </c>
      <c r="H1120" s="17" t="s">
        <v>3559</v>
      </c>
      <c r="K1120" s="17">
        <v>57.8</v>
      </c>
      <c r="M1120" s="17">
        <v>57</v>
      </c>
      <c r="P1120" s="17" t="str">
        <f t="shared" si="53"/>
        <v>no</v>
      </c>
      <c r="Q1120" s="17">
        <v>53.508133333300002</v>
      </c>
      <c r="R1120" s="17">
        <v>-167.2006333333</v>
      </c>
      <c r="S1120" s="17" t="s">
        <v>36</v>
      </c>
      <c r="U1120" s="17" t="s">
        <v>3223</v>
      </c>
    </row>
    <row r="1121" spans="1:22" x14ac:dyDescent="0.2">
      <c r="A1121" s="17" t="s">
        <v>24</v>
      </c>
      <c r="B1121" s="18">
        <v>43356</v>
      </c>
      <c r="C1121" s="17">
        <f t="shared" si="51"/>
        <v>9</v>
      </c>
      <c r="D1121" s="17">
        <f t="shared" si="52"/>
        <v>2018</v>
      </c>
      <c r="E1121" s="17" t="s">
        <v>3088</v>
      </c>
      <c r="F1121" s="17">
        <v>6629396</v>
      </c>
      <c r="G1121" s="17" t="s">
        <v>3098</v>
      </c>
      <c r="H1121" s="17" t="s">
        <v>3560</v>
      </c>
      <c r="K1121" s="17">
        <v>34.200000000000003</v>
      </c>
      <c r="M1121" s="17">
        <v>27</v>
      </c>
      <c r="P1121" s="17" t="str">
        <f t="shared" si="53"/>
        <v>no</v>
      </c>
      <c r="Q1121" s="17">
        <v>56.592666666699998</v>
      </c>
      <c r="R1121" s="17">
        <v>-156.96633333330001</v>
      </c>
      <c r="S1121" s="17" t="s">
        <v>412</v>
      </c>
      <c r="U1121" s="17" t="s">
        <v>2357</v>
      </c>
    </row>
    <row r="1122" spans="1:22" x14ac:dyDescent="0.2">
      <c r="A1122" s="17" t="s">
        <v>24</v>
      </c>
      <c r="B1122" s="18">
        <v>43484</v>
      </c>
      <c r="C1122" s="17">
        <f t="shared" si="51"/>
        <v>1</v>
      </c>
      <c r="D1122" s="17">
        <f t="shared" si="52"/>
        <v>2019</v>
      </c>
      <c r="E1122" s="17" t="s">
        <v>3088</v>
      </c>
      <c r="F1122" s="17">
        <v>6631090</v>
      </c>
      <c r="G1122" s="17" t="s">
        <v>3089</v>
      </c>
      <c r="H1122" s="17" t="s">
        <v>3334</v>
      </c>
      <c r="I1122" s="17">
        <v>191</v>
      </c>
      <c r="K1122" s="17">
        <v>111.7</v>
      </c>
      <c r="M1122" s="17">
        <v>36</v>
      </c>
      <c r="P1122" s="17" t="str">
        <f t="shared" si="53"/>
        <v>no</v>
      </c>
      <c r="Q1122" s="17">
        <v>51.788333333300002</v>
      </c>
      <c r="R1122" s="17">
        <v>-137.28333333329999</v>
      </c>
      <c r="S1122" s="17" t="s">
        <v>3120</v>
      </c>
      <c r="U1122" s="17" t="s">
        <v>3093</v>
      </c>
    </row>
    <row r="1123" spans="1:22" x14ac:dyDescent="0.2">
      <c r="A1123" s="17" t="s">
        <v>24</v>
      </c>
      <c r="B1123" s="18">
        <v>43484</v>
      </c>
      <c r="C1123" s="17">
        <f t="shared" si="51"/>
        <v>1</v>
      </c>
      <c r="D1123" s="17">
        <f t="shared" si="52"/>
        <v>2019</v>
      </c>
      <c r="E1123" s="17" t="s">
        <v>3088</v>
      </c>
      <c r="F1123" s="17">
        <v>6631090</v>
      </c>
      <c r="G1123" s="17" t="s">
        <v>3089</v>
      </c>
      <c r="H1123" s="17" t="s">
        <v>3334</v>
      </c>
      <c r="I1123" s="17">
        <v>191</v>
      </c>
      <c r="K1123" s="17">
        <v>111.7</v>
      </c>
      <c r="M1123" s="17">
        <v>36</v>
      </c>
      <c r="P1123" s="17" t="str">
        <f t="shared" si="53"/>
        <v>no</v>
      </c>
      <c r="Q1123" s="17">
        <v>51.788333333300002</v>
      </c>
      <c r="R1123" s="17">
        <v>-137.28333333329999</v>
      </c>
      <c r="S1123" s="17" t="s">
        <v>3095</v>
      </c>
      <c r="U1123" s="17" t="s">
        <v>3093</v>
      </c>
    </row>
    <row r="1124" spans="1:22" x14ac:dyDescent="0.2">
      <c r="A1124" s="17" t="s">
        <v>24</v>
      </c>
      <c r="B1124" s="18">
        <v>43519</v>
      </c>
      <c r="C1124" s="17">
        <f t="shared" si="51"/>
        <v>2</v>
      </c>
      <c r="D1124" s="17">
        <f t="shared" si="52"/>
        <v>2019</v>
      </c>
      <c r="E1124" s="17" t="s">
        <v>3088</v>
      </c>
      <c r="F1124" s="17">
        <v>6632924</v>
      </c>
      <c r="G1124" s="17" t="s">
        <v>3089</v>
      </c>
      <c r="H1124" s="17" t="s">
        <v>3155</v>
      </c>
      <c r="I1124" s="17">
        <v>1249</v>
      </c>
      <c r="K1124" s="17">
        <v>175.7</v>
      </c>
      <c r="M1124" s="17">
        <v>39</v>
      </c>
      <c r="P1124" s="17" t="str">
        <f t="shared" si="53"/>
        <v>no</v>
      </c>
      <c r="Q1124" s="17">
        <v>56.192500000000003</v>
      </c>
      <c r="R1124" s="17">
        <v>-163.52183333330001</v>
      </c>
      <c r="S1124" s="17" t="s">
        <v>3096</v>
      </c>
      <c r="U1124" s="17" t="s">
        <v>3093</v>
      </c>
    </row>
    <row r="1125" spans="1:22" x14ac:dyDescent="0.2">
      <c r="A1125" s="17" t="s">
        <v>24</v>
      </c>
      <c r="B1125" s="18">
        <v>43519</v>
      </c>
      <c r="C1125" s="17">
        <f t="shared" si="51"/>
        <v>2</v>
      </c>
      <c r="D1125" s="17">
        <f t="shared" si="52"/>
        <v>2019</v>
      </c>
      <c r="E1125" s="17" t="s">
        <v>3088</v>
      </c>
      <c r="F1125" s="17">
        <v>6633813</v>
      </c>
      <c r="G1125" s="17" t="s">
        <v>3089</v>
      </c>
      <c r="H1125" s="17" t="s">
        <v>3561</v>
      </c>
      <c r="K1125" s="17">
        <v>58</v>
      </c>
      <c r="M1125" s="17">
        <v>9</v>
      </c>
      <c r="P1125" s="17" t="str">
        <f t="shared" si="53"/>
        <v>no</v>
      </c>
      <c r="Q1125" s="17">
        <v>54.79</v>
      </c>
      <c r="R1125" s="17">
        <v>-164.60183333329999</v>
      </c>
      <c r="S1125" s="17" t="s">
        <v>80</v>
      </c>
      <c r="U1125" s="17" t="s">
        <v>3093</v>
      </c>
    </row>
    <row r="1126" spans="1:22" x14ac:dyDescent="0.2">
      <c r="A1126" s="17" t="s">
        <v>24</v>
      </c>
      <c r="B1126" s="18">
        <v>43517</v>
      </c>
      <c r="C1126" s="17">
        <f t="shared" si="51"/>
        <v>2</v>
      </c>
      <c r="D1126" s="17">
        <f t="shared" si="52"/>
        <v>2019</v>
      </c>
      <c r="E1126" s="17" t="s">
        <v>3088</v>
      </c>
      <c r="F1126" s="17">
        <v>6635072</v>
      </c>
      <c r="G1126" s="17" t="s">
        <v>3137</v>
      </c>
      <c r="H1126" s="17" t="s">
        <v>3562</v>
      </c>
      <c r="K1126" s="17">
        <v>210.9</v>
      </c>
      <c r="M1126" s="17">
        <v>5</v>
      </c>
      <c r="P1126" s="17" t="str">
        <f t="shared" si="53"/>
        <v>no</v>
      </c>
      <c r="Q1126" s="17">
        <v>55.471105812700003</v>
      </c>
      <c r="R1126" s="17">
        <v>-133.15438842770001</v>
      </c>
      <c r="S1126" s="17" t="s">
        <v>3091</v>
      </c>
      <c r="U1126" s="17" t="s">
        <v>3093</v>
      </c>
      <c r="V1126" s="17" t="s">
        <v>1894</v>
      </c>
    </row>
    <row r="1127" spans="1:22" x14ac:dyDescent="0.2">
      <c r="A1127" s="17" t="s">
        <v>24</v>
      </c>
      <c r="B1127" s="18">
        <v>43528</v>
      </c>
      <c r="C1127" s="17">
        <f t="shared" si="51"/>
        <v>3</v>
      </c>
      <c r="D1127" s="17">
        <f t="shared" si="52"/>
        <v>2019</v>
      </c>
      <c r="E1127" s="17" t="s">
        <v>3088</v>
      </c>
      <c r="F1127" s="17">
        <v>6636912</v>
      </c>
      <c r="G1127" s="17" t="s">
        <v>3098</v>
      </c>
      <c r="H1127" s="17" t="s">
        <v>3563</v>
      </c>
      <c r="I1127" s="17">
        <v>15632</v>
      </c>
      <c r="K1127" s="17">
        <v>610.29999999999995</v>
      </c>
      <c r="M1127" s="17">
        <v>39</v>
      </c>
      <c r="P1127" s="17" t="str">
        <f t="shared" si="53"/>
        <v>yes</v>
      </c>
      <c r="Q1127" s="17">
        <v>59.246633333299997</v>
      </c>
      <c r="R1127" s="17">
        <v>-152.69139999999999</v>
      </c>
      <c r="S1127" s="17" t="s">
        <v>3096</v>
      </c>
      <c r="U1127" s="17" t="s">
        <v>42</v>
      </c>
    </row>
    <row r="1128" spans="1:22" x14ac:dyDescent="0.2">
      <c r="A1128" s="17" t="s">
        <v>24</v>
      </c>
      <c r="B1128" s="18">
        <v>43486</v>
      </c>
      <c r="C1128" s="17">
        <f t="shared" si="51"/>
        <v>1</v>
      </c>
      <c r="D1128" s="17">
        <f t="shared" si="52"/>
        <v>2019</v>
      </c>
      <c r="E1128" s="17" t="s">
        <v>3088</v>
      </c>
      <c r="F1128" s="17">
        <v>6639167</v>
      </c>
      <c r="G1128" s="17" t="s">
        <v>3089</v>
      </c>
      <c r="H1128" s="17" t="s">
        <v>3524</v>
      </c>
      <c r="I1128" s="17">
        <v>196</v>
      </c>
      <c r="K1128" s="17">
        <v>106.4</v>
      </c>
      <c r="M1128" s="17">
        <v>41</v>
      </c>
      <c r="P1128" s="17" t="str">
        <f t="shared" si="53"/>
        <v>no</v>
      </c>
      <c r="Q1128" s="17">
        <v>54.883333333300001</v>
      </c>
      <c r="R1128" s="17">
        <v>-165.03333333329999</v>
      </c>
      <c r="S1128" s="17" t="s">
        <v>3095</v>
      </c>
      <c r="U1128" s="17" t="s">
        <v>3093</v>
      </c>
    </row>
    <row r="1129" spans="1:22" x14ac:dyDescent="0.2">
      <c r="A1129" s="17" t="s">
        <v>24</v>
      </c>
      <c r="B1129" s="18">
        <v>43533</v>
      </c>
      <c r="C1129" s="17">
        <f t="shared" si="51"/>
        <v>3</v>
      </c>
      <c r="D1129" s="17">
        <f t="shared" si="52"/>
        <v>2019</v>
      </c>
      <c r="E1129" s="17" t="s">
        <v>3088</v>
      </c>
      <c r="F1129" s="17">
        <v>6639487</v>
      </c>
      <c r="G1129" s="17" t="s">
        <v>3089</v>
      </c>
      <c r="H1129" s="17" t="s">
        <v>3564</v>
      </c>
      <c r="K1129" s="17">
        <v>58</v>
      </c>
      <c r="M1129" s="17">
        <v>41</v>
      </c>
      <c r="P1129" s="17" t="str">
        <f t="shared" si="53"/>
        <v>no</v>
      </c>
      <c r="Q1129" s="17">
        <v>53.989744139899997</v>
      </c>
      <c r="R1129" s="17">
        <v>-166.8892822265</v>
      </c>
      <c r="S1129" s="17" t="s">
        <v>80</v>
      </c>
      <c r="U1129" s="17" t="s">
        <v>3124</v>
      </c>
    </row>
    <row r="1130" spans="1:22" x14ac:dyDescent="0.2">
      <c r="A1130" s="17" t="s">
        <v>24</v>
      </c>
      <c r="B1130" s="18">
        <v>43295</v>
      </c>
      <c r="C1130" s="17">
        <f t="shared" si="51"/>
        <v>7</v>
      </c>
      <c r="D1130" s="17">
        <f t="shared" si="52"/>
        <v>2018</v>
      </c>
      <c r="E1130" s="17" t="s">
        <v>3088</v>
      </c>
      <c r="F1130" s="17">
        <v>6639653</v>
      </c>
      <c r="G1130" s="17" t="s">
        <v>3089</v>
      </c>
      <c r="H1130" s="17" t="s">
        <v>3565</v>
      </c>
      <c r="I1130" s="17">
        <v>197</v>
      </c>
      <c r="K1130" s="17">
        <v>123</v>
      </c>
      <c r="M1130" s="17">
        <v>36</v>
      </c>
      <c r="P1130" s="17" t="str">
        <f t="shared" si="53"/>
        <v>no</v>
      </c>
      <c r="Q1130" s="17">
        <v>54.3</v>
      </c>
      <c r="R1130" s="17">
        <v>-165.97333333329999</v>
      </c>
      <c r="S1130" s="17" t="s">
        <v>3095</v>
      </c>
      <c r="U1130" s="17" t="s">
        <v>3093</v>
      </c>
    </row>
    <row r="1131" spans="1:22" x14ac:dyDescent="0.2">
      <c r="A1131" s="17" t="s">
        <v>24</v>
      </c>
      <c r="B1131" s="18">
        <v>43522</v>
      </c>
      <c r="C1131" s="17">
        <f t="shared" si="51"/>
        <v>2</v>
      </c>
      <c r="D1131" s="17">
        <f t="shared" si="52"/>
        <v>2019</v>
      </c>
      <c r="E1131" s="17" t="s">
        <v>3088</v>
      </c>
      <c r="F1131" s="17">
        <v>6640616</v>
      </c>
      <c r="G1131" s="17" t="s">
        <v>3098</v>
      </c>
      <c r="H1131" s="17" t="s">
        <v>3566</v>
      </c>
      <c r="I1131" s="17">
        <v>11</v>
      </c>
      <c r="K1131" s="17">
        <v>61.5</v>
      </c>
      <c r="M1131" s="17">
        <v>66</v>
      </c>
      <c r="P1131" s="17" t="str">
        <f t="shared" si="53"/>
        <v>no</v>
      </c>
      <c r="Q1131" s="17">
        <v>57.792499999999997</v>
      </c>
      <c r="R1131" s="17">
        <v>-153.93233333329999</v>
      </c>
      <c r="S1131" s="17" t="s">
        <v>3109</v>
      </c>
      <c r="U1131" s="17" t="s">
        <v>42</v>
      </c>
    </row>
    <row r="1132" spans="1:22" x14ac:dyDescent="0.2">
      <c r="A1132" s="17" t="s">
        <v>24</v>
      </c>
      <c r="B1132" s="18">
        <v>43522</v>
      </c>
      <c r="C1132" s="17">
        <f t="shared" si="51"/>
        <v>2</v>
      </c>
      <c r="D1132" s="17">
        <f t="shared" si="52"/>
        <v>2019</v>
      </c>
      <c r="E1132" s="17" t="s">
        <v>3088</v>
      </c>
      <c r="F1132" s="17">
        <v>6640616</v>
      </c>
      <c r="G1132" s="17" t="s">
        <v>3098</v>
      </c>
      <c r="H1132" s="17" t="s">
        <v>3566</v>
      </c>
      <c r="I1132" s="17">
        <v>11</v>
      </c>
      <c r="K1132" s="17">
        <v>61.5</v>
      </c>
      <c r="M1132" s="17">
        <v>66</v>
      </c>
      <c r="P1132" s="17" t="str">
        <f t="shared" si="53"/>
        <v>no</v>
      </c>
      <c r="Q1132" s="17">
        <v>57.792499999999997</v>
      </c>
      <c r="R1132" s="17">
        <v>-153.93233333329999</v>
      </c>
      <c r="S1132" s="17" t="s">
        <v>80</v>
      </c>
      <c r="U1132" s="17" t="s">
        <v>42</v>
      </c>
    </row>
    <row r="1133" spans="1:22" x14ac:dyDescent="0.2">
      <c r="A1133" s="17" t="s">
        <v>24</v>
      </c>
      <c r="B1133" s="18">
        <v>43539</v>
      </c>
      <c r="C1133" s="17">
        <f t="shared" si="51"/>
        <v>3</v>
      </c>
      <c r="D1133" s="17">
        <f t="shared" si="52"/>
        <v>2019</v>
      </c>
      <c r="E1133" s="17" t="s">
        <v>3088</v>
      </c>
      <c r="F1133" s="17">
        <v>6645595</v>
      </c>
      <c r="G1133" s="17" t="s">
        <v>3137</v>
      </c>
      <c r="H1133" s="17" t="s">
        <v>3424</v>
      </c>
      <c r="K1133" s="17">
        <v>311.10000000000002</v>
      </c>
      <c r="M1133" s="17">
        <v>21</v>
      </c>
      <c r="P1133" s="17" t="str">
        <f t="shared" si="53"/>
        <v>yes</v>
      </c>
      <c r="Q1133" s="17">
        <v>60.119</v>
      </c>
      <c r="R1133" s="17">
        <v>-149.42599999999999</v>
      </c>
      <c r="S1133" s="17" t="s">
        <v>39</v>
      </c>
      <c r="U1133" s="17" t="s">
        <v>42</v>
      </c>
    </row>
    <row r="1134" spans="1:22" x14ac:dyDescent="0.2">
      <c r="A1134" s="17" t="s">
        <v>24</v>
      </c>
      <c r="B1134" s="18">
        <v>43545</v>
      </c>
      <c r="C1134" s="17">
        <f t="shared" si="51"/>
        <v>3</v>
      </c>
      <c r="D1134" s="17">
        <f t="shared" si="52"/>
        <v>2019</v>
      </c>
      <c r="E1134" s="17" t="s">
        <v>3088</v>
      </c>
      <c r="F1134" s="17">
        <v>6646993</v>
      </c>
      <c r="G1134" s="17" t="s">
        <v>3110</v>
      </c>
      <c r="H1134" s="17" t="s">
        <v>3567</v>
      </c>
      <c r="K1134" s="17">
        <v>211.4</v>
      </c>
      <c r="M1134" s="17">
        <v>44</v>
      </c>
      <c r="P1134" s="17" t="str">
        <f t="shared" si="53"/>
        <v>no</v>
      </c>
      <c r="Q1134" s="17">
        <v>56.756666666699999</v>
      </c>
      <c r="R1134" s="17">
        <v>-166.74666666670001</v>
      </c>
      <c r="S1134" s="17" t="s">
        <v>3096</v>
      </c>
      <c r="U1134" s="17" t="s">
        <v>42</v>
      </c>
    </row>
    <row r="1135" spans="1:22" x14ac:dyDescent="0.2">
      <c r="A1135" s="17" t="s">
        <v>24</v>
      </c>
      <c r="B1135" s="18">
        <v>43545</v>
      </c>
      <c r="C1135" s="17">
        <f t="shared" si="51"/>
        <v>3</v>
      </c>
      <c r="D1135" s="17">
        <f t="shared" si="52"/>
        <v>2019</v>
      </c>
      <c r="E1135" s="17" t="s">
        <v>3088</v>
      </c>
      <c r="F1135" s="17">
        <v>6646993</v>
      </c>
      <c r="G1135" s="17" t="s">
        <v>3110</v>
      </c>
      <c r="H1135" s="17" t="s">
        <v>3567</v>
      </c>
      <c r="K1135" s="17">
        <v>211.4</v>
      </c>
      <c r="M1135" s="17">
        <v>44</v>
      </c>
      <c r="P1135" s="17" t="str">
        <f t="shared" si="53"/>
        <v>no</v>
      </c>
      <c r="Q1135" s="17">
        <v>56.756666666699999</v>
      </c>
      <c r="R1135" s="17">
        <v>-166.74666666670001</v>
      </c>
      <c r="S1135" s="17" t="s">
        <v>3120</v>
      </c>
      <c r="U1135" s="17" t="s">
        <v>42</v>
      </c>
    </row>
    <row r="1136" spans="1:22" x14ac:dyDescent="0.2">
      <c r="A1136" s="17" t="s">
        <v>24</v>
      </c>
      <c r="B1136" s="18">
        <v>43545</v>
      </c>
      <c r="C1136" s="17">
        <f t="shared" si="51"/>
        <v>3</v>
      </c>
      <c r="D1136" s="17">
        <f t="shared" si="52"/>
        <v>2019</v>
      </c>
      <c r="E1136" s="17" t="s">
        <v>3088</v>
      </c>
      <c r="F1136" s="17">
        <v>6646993</v>
      </c>
      <c r="G1136" s="17" t="s">
        <v>3110</v>
      </c>
      <c r="H1136" s="17" t="s">
        <v>3567</v>
      </c>
      <c r="K1136" s="17">
        <v>211.4</v>
      </c>
      <c r="M1136" s="17">
        <v>44</v>
      </c>
      <c r="P1136" s="17" t="str">
        <f t="shared" si="53"/>
        <v>no</v>
      </c>
      <c r="Q1136" s="17">
        <v>56.756666666699999</v>
      </c>
      <c r="R1136" s="17">
        <v>-166.74666666670001</v>
      </c>
      <c r="S1136" s="17" t="s">
        <v>3095</v>
      </c>
      <c r="U1136" s="17" t="s">
        <v>42</v>
      </c>
    </row>
    <row r="1137" spans="1:22" x14ac:dyDescent="0.2">
      <c r="A1137" s="17" t="s">
        <v>24</v>
      </c>
      <c r="B1137" s="18">
        <v>43544</v>
      </c>
      <c r="C1137" s="17">
        <f t="shared" si="51"/>
        <v>3</v>
      </c>
      <c r="D1137" s="17">
        <f t="shared" si="52"/>
        <v>2019</v>
      </c>
      <c r="E1137" s="17" t="s">
        <v>3088</v>
      </c>
      <c r="F1137" s="17">
        <v>6647047</v>
      </c>
      <c r="G1137" s="17" t="s">
        <v>3089</v>
      </c>
      <c r="H1137" s="17" t="s">
        <v>3289</v>
      </c>
      <c r="I1137" s="17">
        <v>446</v>
      </c>
      <c r="K1137" s="17">
        <v>149.6</v>
      </c>
      <c r="M1137" s="17">
        <v>41</v>
      </c>
      <c r="P1137" s="17" t="str">
        <f t="shared" si="53"/>
        <v>yes</v>
      </c>
      <c r="Q1137" s="17">
        <v>60.25</v>
      </c>
      <c r="R1137" s="17">
        <v>-177.85333333329999</v>
      </c>
      <c r="S1137" s="17" t="s">
        <v>3096</v>
      </c>
      <c r="U1137" s="17" t="s">
        <v>42</v>
      </c>
    </row>
    <row r="1138" spans="1:22" x14ac:dyDescent="0.2">
      <c r="A1138" s="17" t="s">
        <v>24</v>
      </c>
      <c r="B1138" s="18">
        <v>43544</v>
      </c>
      <c r="C1138" s="17">
        <f t="shared" si="51"/>
        <v>3</v>
      </c>
      <c r="D1138" s="17">
        <f t="shared" si="52"/>
        <v>2019</v>
      </c>
      <c r="E1138" s="17" t="s">
        <v>3088</v>
      </c>
      <c r="F1138" s="17">
        <v>6647047</v>
      </c>
      <c r="G1138" s="17" t="s">
        <v>3089</v>
      </c>
      <c r="H1138" s="17" t="s">
        <v>3289</v>
      </c>
      <c r="I1138" s="17">
        <v>446</v>
      </c>
      <c r="K1138" s="17">
        <v>149.6</v>
      </c>
      <c r="M1138" s="17">
        <v>41</v>
      </c>
      <c r="P1138" s="17" t="str">
        <f t="shared" si="53"/>
        <v>yes</v>
      </c>
      <c r="Q1138" s="17">
        <v>60.25</v>
      </c>
      <c r="R1138" s="17">
        <v>-177.85333333329999</v>
      </c>
      <c r="S1138" s="17" t="s">
        <v>3120</v>
      </c>
      <c r="U1138" s="17" t="s">
        <v>42</v>
      </c>
    </row>
    <row r="1139" spans="1:22" x14ac:dyDescent="0.2">
      <c r="A1139" s="17" t="s">
        <v>24</v>
      </c>
      <c r="B1139" s="18">
        <v>43544</v>
      </c>
      <c r="C1139" s="17">
        <f t="shared" si="51"/>
        <v>3</v>
      </c>
      <c r="D1139" s="17">
        <f t="shared" si="52"/>
        <v>2019</v>
      </c>
      <c r="E1139" s="17" t="s">
        <v>3088</v>
      </c>
      <c r="F1139" s="17">
        <v>6647047</v>
      </c>
      <c r="G1139" s="17" t="s">
        <v>3089</v>
      </c>
      <c r="H1139" s="17" t="s">
        <v>3289</v>
      </c>
      <c r="I1139" s="17">
        <v>446</v>
      </c>
      <c r="K1139" s="17">
        <v>149.6</v>
      </c>
      <c r="M1139" s="17">
        <v>41</v>
      </c>
      <c r="P1139" s="17" t="str">
        <f t="shared" si="53"/>
        <v>yes</v>
      </c>
      <c r="Q1139" s="17">
        <v>60.25</v>
      </c>
      <c r="R1139" s="17">
        <v>-177.85333333329999</v>
      </c>
      <c r="S1139" s="17" t="s">
        <v>3095</v>
      </c>
      <c r="U1139" s="17" t="s">
        <v>42</v>
      </c>
    </row>
    <row r="1140" spans="1:22" x14ac:dyDescent="0.2">
      <c r="A1140" s="17" t="s">
        <v>24</v>
      </c>
      <c r="B1140" s="18">
        <v>43401</v>
      </c>
      <c r="C1140" s="17">
        <f t="shared" si="51"/>
        <v>10</v>
      </c>
      <c r="D1140" s="17">
        <f t="shared" si="52"/>
        <v>2018</v>
      </c>
      <c r="E1140" s="17" t="s">
        <v>3088</v>
      </c>
      <c r="F1140" s="17">
        <v>6647055</v>
      </c>
      <c r="G1140" s="17" t="s">
        <v>3148</v>
      </c>
      <c r="H1140" s="17" t="s">
        <v>3568</v>
      </c>
      <c r="I1140" s="17">
        <v>495</v>
      </c>
      <c r="K1140" s="17">
        <v>260.89999999999998</v>
      </c>
      <c r="M1140" s="17">
        <v>44</v>
      </c>
      <c r="P1140" s="17" t="str">
        <f t="shared" si="53"/>
        <v>no</v>
      </c>
      <c r="Q1140" s="17">
        <v>54.129266666699998</v>
      </c>
      <c r="R1140" s="17">
        <v>-165.73699999999999</v>
      </c>
      <c r="S1140" s="17" t="s">
        <v>3096</v>
      </c>
      <c r="U1140" s="17" t="s">
        <v>3093</v>
      </c>
    </row>
    <row r="1141" spans="1:22" x14ac:dyDescent="0.2">
      <c r="A1141" s="17" t="s">
        <v>24</v>
      </c>
      <c r="B1141" s="18">
        <v>43541</v>
      </c>
      <c r="C1141" s="17">
        <f t="shared" si="51"/>
        <v>3</v>
      </c>
      <c r="D1141" s="17">
        <f t="shared" si="52"/>
        <v>2019</v>
      </c>
      <c r="E1141" s="17" t="s">
        <v>3088</v>
      </c>
      <c r="F1141" s="17">
        <v>6647462</v>
      </c>
      <c r="G1141" s="17" t="s">
        <v>3089</v>
      </c>
      <c r="H1141" s="17" t="s">
        <v>3569</v>
      </c>
      <c r="K1141" s="17">
        <v>26.3</v>
      </c>
      <c r="M1141" s="17">
        <v>32</v>
      </c>
      <c r="P1141" s="17" t="str">
        <f t="shared" si="53"/>
        <v>yes</v>
      </c>
      <c r="Q1141" s="17">
        <v>60.808290717600002</v>
      </c>
      <c r="R1141" s="17">
        <v>-148.56082534789999</v>
      </c>
      <c r="S1141" s="17" t="s">
        <v>3096</v>
      </c>
      <c r="U1141" s="17" t="s">
        <v>42</v>
      </c>
    </row>
    <row r="1142" spans="1:22" x14ac:dyDescent="0.2">
      <c r="A1142" s="17" t="s">
        <v>24</v>
      </c>
      <c r="B1142" s="18">
        <v>43541</v>
      </c>
      <c r="C1142" s="17">
        <f t="shared" si="51"/>
        <v>3</v>
      </c>
      <c r="D1142" s="17">
        <f t="shared" si="52"/>
        <v>2019</v>
      </c>
      <c r="E1142" s="17" t="s">
        <v>3088</v>
      </c>
      <c r="F1142" s="17">
        <v>6647462</v>
      </c>
      <c r="G1142" s="17" t="s">
        <v>3089</v>
      </c>
      <c r="H1142" s="17" t="s">
        <v>3569</v>
      </c>
      <c r="K1142" s="17">
        <v>26.3</v>
      </c>
      <c r="M1142" s="17">
        <v>32</v>
      </c>
      <c r="P1142" s="17" t="str">
        <f t="shared" si="53"/>
        <v>yes</v>
      </c>
      <c r="Q1142" s="17">
        <v>60.808290717600002</v>
      </c>
      <c r="R1142" s="17">
        <v>-148.56082534789999</v>
      </c>
      <c r="S1142" s="17" t="s">
        <v>3095</v>
      </c>
      <c r="U1142" s="17" t="s">
        <v>42</v>
      </c>
    </row>
    <row r="1143" spans="1:22" x14ac:dyDescent="0.2">
      <c r="A1143" s="17" t="s">
        <v>24</v>
      </c>
      <c r="B1143" s="18">
        <v>43542</v>
      </c>
      <c r="C1143" s="17">
        <f t="shared" si="51"/>
        <v>3</v>
      </c>
      <c r="D1143" s="17">
        <f t="shared" si="52"/>
        <v>2019</v>
      </c>
      <c r="E1143" s="17" t="s">
        <v>3088</v>
      </c>
      <c r="F1143" s="17">
        <v>6649097</v>
      </c>
      <c r="G1143" s="17" t="s">
        <v>3089</v>
      </c>
      <c r="H1143" s="17" t="s">
        <v>3332</v>
      </c>
      <c r="I1143" s="17">
        <v>180</v>
      </c>
      <c r="K1143" s="17">
        <v>112.4</v>
      </c>
      <c r="M1143" s="17">
        <v>37</v>
      </c>
      <c r="P1143" s="17" t="str">
        <f t="shared" si="53"/>
        <v>no</v>
      </c>
      <c r="Q1143" s="17">
        <v>57.183333333299998</v>
      </c>
      <c r="R1143" s="17">
        <v>-166.26666666669999</v>
      </c>
      <c r="S1143" s="17" t="s">
        <v>3096</v>
      </c>
      <c r="U1143" s="17" t="s">
        <v>3093</v>
      </c>
    </row>
    <row r="1144" spans="1:22" x14ac:dyDescent="0.2">
      <c r="A1144" s="17" t="s">
        <v>24</v>
      </c>
      <c r="B1144" s="18">
        <v>43542</v>
      </c>
      <c r="C1144" s="17">
        <f t="shared" si="51"/>
        <v>3</v>
      </c>
      <c r="D1144" s="17">
        <f t="shared" si="52"/>
        <v>2019</v>
      </c>
      <c r="E1144" s="17" t="s">
        <v>3088</v>
      </c>
      <c r="F1144" s="17">
        <v>6649097</v>
      </c>
      <c r="G1144" s="17" t="s">
        <v>3089</v>
      </c>
      <c r="H1144" s="17" t="s">
        <v>3332</v>
      </c>
      <c r="I1144" s="17">
        <v>180</v>
      </c>
      <c r="K1144" s="17">
        <v>112.4</v>
      </c>
      <c r="M1144" s="17">
        <v>37</v>
      </c>
      <c r="P1144" s="17" t="str">
        <f t="shared" si="53"/>
        <v>no</v>
      </c>
      <c r="Q1144" s="17">
        <v>57.183333333299998</v>
      </c>
      <c r="R1144" s="17">
        <v>-166.26666666669999</v>
      </c>
      <c r="S1144" s="17" t="s">
        <v>3095</v>
      </c>
      <c r="U1144" s="17" t="s">
        <v>3093</v>
      </c>
    </row>
    <row r="1145" spans="1:22" x14ac:dyDescent="0.2">
      <c r="A1145" s="17" t="s">
        <v>24</v>
      </c>
      <c r="B1145" s="18">
        <v>43506</v>
      </c>
      <c r="C1145" s="17">
        <f t="shared" si="51"/>
        <v>2</v>
      </c>
      <c r="D1145" s="17">
        <f t="shared" si="52"/>
        <v>2019</v>
      </c>
      <c r="E1145" s="17" t="s">
        <v>3088</v>
      </c>
      <c r="F1145" s="17">
        <v>6650901</v>
      </c>
      <c r="G1145" s="17" t="s">
        <v>3110</v>
      </c>
      <c r="H1145" s="17" t="s">
        <v>3375</v>
      </c>
      <c r="I1145" s="17">
        <v>990</v>
      </c>
      <c r="K1145" s="17">
        <v>166.3</v>
      </c>
      <c r="M1145" s="17">
        <v>39</v>
      </c>
      <c r="P1145" s="17" t="str">
        <f t="shared" si="53"/>
        <v>yes</v>
      </c>
      <c r="Q1145" s="17">
        <v>59.333333333299997</v>
      </c>
      <c r="R1145" s="17">
        <v>-163.75</v>
      </c>
      <c r="S1145" s="17" t="s">
        <v>3114</v>
      </c>
      <c r="U1145" s="17" t="s">
        <v>42</v>
      </c>
    </row>
    <row r="1146" spans="1:22" x14ac:dyDescent="0.2">
      <c r="A1146" s="17" t="s">
        <v>24</v>
      </c>
      <c r="B1146" s="18">
        <v>43506</v>
      </c>
      <c r="C1146" s="17">
        <f t="shared" si="51"/>
        <v>2</v>
      </c>
      <c r="D1146" s="17">
        <f t="shared" si="52"/>
        <v>2019</v>
      </c>
      <c r="E1146" s="17" t="s">
        <v>3088</v>
      </c>
      <c r="F1146" s="17">
        <v>6650901</v>
      </c>
      <c r="G1146" s="17" t="s">
        <v>3110</v>
      </c>
      <c r="H1146" s="17" t="s">
        <v>3375</v>
      </c>
      <c r="I1146" s="17">
        <v>990</v>
      </c>
      <c r="K1146" s="17">
        <v>166.3</v>
      </c>
      <c r="M1146" s="17">
        <v>39</v>
      </c>
      <c r="P1146" s="17" t="str">
        <f t="shared" si="53"/>
        <v>yes</v>
      </c>
      <c r="Q1146" s="17">
        <v>59.333333333299997</v>
      </c>
      <c r="R1146" s="17">
        <v>-163.75</v>
      </c>
      <c r="S1146" s="17" t="s">
        <v>3096</v>
      </c>
      <c r="U1146" s="17" t="s">
        <v>42</v>
      </c>
    </row>
    <row r="1147" spans="1:22" x14ac:dyDescent="0.2">
      <c r="A1147" s="17" t="s">
        <v>24</v>
      </c>
      <c r="B1147" s="18">
        <v>43532</v>
      </c>
      <c r="C1147" s="17">
        <f t="shared" si="51"/>
        <v>3</v>
      </c>
      <c r="D1147" s="17">
        <f t="shared" si="52"/>
        <v>2019</v>
      </c>
      <c r="E1147" s="17" t="s">
        <v>3088</v>
      </c>
      <c r="F1147" s="17">
        <v>6650909</v>
      </c>
      <c r="G1147" s="17" t="s">
        <v>3343</v>
      </c>
      <c r="H1147" s="17" t="s">
        <v>3570</v>
      </c>
      <c r="I1147" s="17">
        <v>297</v>
      </c>
      <c r="K1147" s="17">
        <v>170.4</v>
      </c>
      <c r="M1147" s="17">
        <v>40</v>
      </c>
      <c r="P1147" s="17" t="str">
        <f t="shared" si="53"/>
        <v>yes</v>
      </c>
      <c r="Q1147" s="17">
        <v>60.610931496399999</v>
      </c>
      <c r="R1147" s="17">
        <v>-151.62927246090001</v>
      </c>
      <c r="S1147" s="17" t="s">
        <v>3096</v>
      </c>
      <c r="U1147" s="17" t="s">
        <v>42</v>
      </c>
    </row>
    <row r="1148" spans="1:22" x14ac:dyDescent="0.2">
      <c r="A1148" s="17" t="s">
        <v>24</v>
      </c>
      <c r="B1148" s="18">
        <v>43532</v>
      </c>
      <c r="C1148" s="17">
        <f t="shared" si="51"/>
        <v>3</v>
      </c>
      <c r="D1148" s="17">
        <f t="shared" si="52"/>
        <v>2019</v>
      </c>
      <c r="E1148" s="17" t="s">
        <v>3088</v>
      </c>
      <c r="F1148" s="17">
        <v>6650909</v>
      </c>
      <c r="G1148" s="17" t="s">
        <v>3343</v>
      </c>
      <c r="H1148" s="17" t="s">
        <v>3570</v>
      </c>
      <c r="I1148" s="17">
        <v>297</v>
      </c>
      <c r="K1148" s="17">
        <v>170.4</v>
      </c>
      <c r="M1148" s="17">
        <v>40</v>
      </c>
      <c r="P1148" s="17" t="str">
        <f t="shared" si="53"/>
        <v>yes</v>
      </c>
      <c r="Q1148" s="17">
        <v>60.610931496399999</v>
      </c>
      <c r="R1148" s="17">
        <v>-151.62927246090001</v>
      </c>
      <c r="S1148" s="17" t="s">
        <v>3109</v>
      </c>
      <c r="U1148" s="17" t="s">
        <v>42</v>
      </c>
    </row>
    <row r="1149" spans="1:22" x14ac:dyDescent="0.2">
      <c r="A1149" s="17" t="s">
        <v>24</v>
      </c>
      <c r="B1149" s="18">
        <v>43365</v>
      </c>
      <c r="C1149" s="17">
        <f t="shared" si="51"/>
        <v>9</v>
      </c>
      <c r="D1149" s="17">
        <f t="shared" si="52"/>
        <v>2018</v>
      </c>
      <c r="E1149" s="17" t="s">
        <v>3088</v>
      </c>
      <c r="F1149" s="17">
        <v>6656094</v>
      </c>
      <c r="G1149" s="17" t="s">
        <v>3089</v>
      </c>
      <c r="H1149" s="17" t="s">
        <v>3130</v>
      </c>
      <c r="K1149" s="17">
        <v>91.7</v>
      </c>
      <c r="M1149" s="17">
        <v>42</v>
      </c>
      <c r="P1149" s="17" t="str">
        <f t="shared" si="53"/>
        <v>no</v>
      </c>
      <c r="Q1149" s="17">
        <v>54.035833333299998</v>
      </c>
      <c r="R1149" s="17">
        <v>-166.35458333330001</v>
      </c>
      <c r="S1149" s="17" t="s">
        <v>3095</v>
      </c>
      <c r="U1149" s="17" t="s">
        <v>3093</v>
      </c>
    </row>
    <row r="1150" spans="1:22" x14ac:dyDescent="0.2">
      <c r="A1150" s="17" t="s">
        <v>24</v>
      </c>
      <c r="B1150" s="18">
        <v>43537</v>
      </c>
      <c r="C1150" s="17">
        <f t="shared" si="51"/>
        <v>3</v>
      </c>
      <c r="D1150" s="17">
        <f t="shared" si="52"/>
        <v>2019</v>
      </c>
      <c r="E1150" s="17" t="s">
        <v>3088</v>
      </c>
      <c r="F1150" s="17">
        <v>6656145</v>
      </c>
      <c r="G1150" s="17" t="s">
        <v>3110</v>
      </c>
      <c r="H1150" s="17" t="s">
        <v>3571</v>
      </c>
      <c r="I1150" s="17">
        <v>1588</v>
      </c>
      <c r="K1150" s="17">
        <v>215</v>
      </c>
      <c r="M1150" s="17">
        <v>29</v>
      </c>
      <c r="P1150" s="17" t="str">
        <f t="shared" si="53"/>
        <v>no</v>
      </c>
      <c r="Q1150" s="17">
        <v>53.85</v>
      </c>
      <c r="R1150" s="17">
        <v>-166.5833333333</v>
      </c>
      <c r="S1150" s="17" t="s">
        <v>3096</v>
      </c>
      <c r="U1150" s="17" t="s">
        <v>3093</v>
      </c>
    </row>
    <row r="1151" spans="1:22" x14ac:dyDescent="0.2">
      <c r="A1151" s="17" t="s">
        <v>24</v>
      </c>
      <c r="B1151" s="18">
        <v>43396</v>
      </c>
      <c r="C1151" s="17">
        <f t="shared" si="51"/>
        <v>10</v>
      </c>
      <c r="D1151" s="17">
        <f t="shared" si="52"/>
        <v>2018</v>
      </c>
      <c r="E1151" s="17" t="s">
        <v>3088</v>
      </c>
      <c r="F1151" s="17">
        <v>6656841</v>
      </c>
      <c r="G1151" s="17" t="s">
        <v>3137</v>
      </c>
      <c r="H1151" s="17" t="s">
        <v>3246</v>
      </c>
      <c r="K1151" s="17">
        <v>264</v>
      </c>
      <c r="M1151" s="17">
        <v>40</v>
      </c>
      <c r="P1151" s="17" t="str">
        <f t="shared" si="53"/>
        <v>yes</v>
      </c>
      <c r="Q1151" s="17">
        <v>59.036860640900002</v>
      </c>
      <c r="R1151" s="17">
        <v>-158.4669554651</v>
      </c>
      <c r="S1151" s="17" t="s">
        <v>3091</v>
      </c>
      <c r="U1151" s="17" t="s">
        <v>3093</v>
      </c>
      <c r="V1151" s="17" t="s">
        <v>1894</v>
      </c>
    </row>
    <row r="1152" spans="1:22" x14ac:dyDescent="0.2">
      <c r="A1152" s="17" t="s">
        <v>24</v>
      </c>
      <c r="B1152" s="18">
        <v>43396</v>
      </c>
      <c r="C1152" s="17">
        <f t="shared" si="51"/>
        <v>10</v>
      </c>
      <c r="D1152" s="17">
        <f t="shared" si="52"/>
        <v>2018</v>
      </c>
      <c r="E1152" s="17" t="s">
        <v>3088</v>
      </c>
      <c r="F1152" s="17">
        <v>6656841</v>
      </c>
      <c r="G1152" s="17" t="s">
        <v>3137</v>
      </c>
      <c r="H1152" s="17" t="s">
        <v>3246</v>
      </c>
      <c r="K1152" s="17">
        <v>264</v>
      </c>
      <c r="M1152" s="17">
        <v>40</v>
      </c>
      <c r="P1152" s="17" t="str">
        <f t="shared" si="53"/>
        <v>yes</v>
      </c>
      <c r="Q1152" s="17">
        <v>59.036860640900002</v>
      </c>
      <c r="R1152" s="17">
        <v>-158.4669554651</v>
      </c>
      <c r="S1152" s="17" t="s">
        <v>3091</v>
      </c>
      <c r="U1152" s="17" t="s">
        <v>3093</v>
      </c>
    </row>
    <row r="1153" spans="1:22" x14ac:dyDescent="0.2">
      <c r="A1153" s="17" t="s">
        <v>24</v>
      </c>
      <c r="B1153" s="18">
        <v>43564</v>
      </c>
      <c r="C1153" s="17">
        <f t="shared" si="51"/>
        <v>4</v>
      </c>
      <c r="D1153" s="17">
        <f t="shared" si="52"/>
        <v>2019</v>
      </c>
      <c r="E1153" s="17" t="s">
        <v>3088</v>
      </c>
      <c r="F1153" s="17">
        <v>6659071</v>
      </c>
      <c r="G1153" s="17" t="s">
        <v>3089</v>
      </c>
      <c r="H1153" s="17" t="s">
        <v>3217</v>
      </c>
      <c r="K1153" s="17">
        <v>144.80000000000001</v>
      </c>
      <c r="M1153" s="17">
        <v>37</v>
      </c>
      <c r="P1153" s="17" t="str">
        <f t="shared" si="53"/>
        <v>no</v>
      </c>
      <c r="Q1153" s="17">
        <v>57.991666666699999</v>
      </c>
      <c r="R1153" s="17">
        <v>-163.07</v>
      </c>
      <c r="S1153" s="17" t="s">
        <v>3096</v>
      </c>
      <c r="U1153" s="17" t="s">
        <v>42</v>
      </c>
    </row>
    <row r="1154" spans="1:22" x14ac:dyDescent="0.2">
      <c r="A1154" s="17" t="s">
        <v>24</v>
      </c>
      <c r="B1154" s="18">
        <v>43564</v>
      </c>
      <c r="C1154" s="17">
        <f t="shared" si="51"/>
        <v>4</v>
      </c>
      <c r="D1154" s="17">
        <f t="shared" si="52"/>
        <v>2019</v>
      </c>
      <c r="E1154" s="17" t="s">
        <v>3088</v>
      </c>
      <c r="F1154" s="17">
        <v>6659071</v>
      </c>
      <c r="G1154" s="17" t="s">
        <v>3089</v>
      </c>
      <c r="H1154" s="17" t="s">
        <v>3217</v>
      </c>
      <c r="K1154" s="17">
        <v>144.80000000000001</v>
      </c>
      <c r="M1154" s="17">
        <v>37</v>
      </c>
      <c r="P1154" s="17" t="str">
        <f t="shared" si="53"/>
        <v>no</v>
      </c>
      <c r="Q1154" s="17">
        <v>57.991666666699999</v>
      </c>
      <c r="R1154" s="17">
        <v>-163.07</v>
      </c>
      <c r="S1154" s="17" t="s">
        <v>3120</v>
      </c>
      <c r="U1154" s="17" t="s">
        <v>42</v>
      </c>
    </row>
    <row r="1155" spans="1:22" x14ac:dyDescent="0.2">
      <c r="A1155" s="17" t="s">
        <v>24</v>
      </c>
      <c r="B1155" s="18">
        <v>43564</v>
      </c>
      <c r="C1155" s="17">
        <f t="shared" ref="C1155:C1218" si="54">MONTH(B1155)</f>
        <v>4</v>
      </c>
      <c r="D1155" s="17">
        <f t="shared" ref="D1155:D1218" si="55">YEAR(B1155)</f>
        <v>2019</v>
      </c>
      <c r="E1155" s="17" t="s">
        <v>3088</v>
      </c>
      <c r="F1155" s="17">
        <v>6659071</v>
      </c>
      <c r="G1155" s="17" t="s">
        <v>3089</v>
      </c>
      <c r="H1155" s="17" t="s">
        <v>3217</v>
      </c>
      <c r="K1155" s="17">
        <v>144.80000000000001</v>
      </c>
      <c r="M1155" s="17">
        <v>37</v>
      </c>
      <c r="P1155" s="17" t="str">
        <f t="shared" ref="P1155:P1218" si="56">IF(Q1155&gt;=58,"yes","no")</f>
        <v>no</v>
      </c>
      <c r="Q1155" s="17">
        <v>57.991666666699999</v>
      </c>
      <c r="R1155" s="17">
        <v>-163.07</v>
      </c>
      <c r="S1155" s="17" t="s">
        <v>3095</v>
      </c>
      <c r="U1155" s="17" t="s">
        <v>42</v>
      </c>
    </row>
    <row r="1156" spans="1:22" x14ac:dyDescent="0.2">
      <c r="A1156" s="17" t="s">
        <v>24</v>
      </c>
      <c r="B1156" s="18">
        <v>43506</v>
      </c>
      <c r="C1156" s="17">
        <f t="shared" si="54"/>
        <v>2</v>
      </c>
      <c r="D1156" s="17">
        <f t="shared" si="55"/>
        <v>2019</v>
      </c>
      <c r="E1156" s="17" t="s">
        <v>3088</v>
      </c>
      <c r="F1156" s="17">
        <v>6659369</v>
      </c>
      <c r="G1156" s="17" t="s">
        <v>3148</v>
      </c>
      <c r="H1156" s="17" t="s">
        <v>3572</v>
      </c>
      <c r="K1156" s="17">
        <v>243.9</v>
      </c>
      <c r="M1156" s="17">
        <v>32</v>
      </c>
      <c r="P1156" s="17" t="str">
        <f t="shared" si="56"/>
        <v>no</v>
      </c>
      <c r="Q1156" s="17">
        <v>55.3354782531</v>
      </c>
      <c r="R1156" s="17">
        <v>-160.4954109192</v>
      </c>
      <c r="S1156" s="17" t="s">
        <v>1216</v>
      </c>
      <c r="U1156" s="17" t="s">
        <v>3093</v>
      </c>
    </row>
    <row r="1157" spans="1:22" x14ac:dyDescent="0.2">
      <c r="A1157" s="17" t="s">
        <v>24</v>
      </c>
      <c r="B1157" s="18">
        <v>43506</v>
      </c>
      <c r="C1157" s="17">
        <f t="shared" si="54"/>
        <v>2</v>
      </c>
      <c r="D1157" s="17">
        <f t="shared" si="55"/>
        <v>2019</v>
      </c>
      <c r="E1157" s="17" t="s">
        <v>3088</v>
      </c>
      <c r="F1157" s="17">
        <v>6659369</v>
      </c>
      <c r="G1157" s="17" t="s">
        <v>3148</v>
      </c>
      <c r="H1157" s="17" t="s">
        <v>3572</v>
      </c>
      <c r="K1157" s="17">
        <v>243.9</v>
      </c>
      <c r="M1157" s="17">
        <v>32</v>
      </c>
      <c r="P1157" s="17" t="str">
        <f t="shared" si="56"/>
        <v>no</v>
      </c>
      <c r="Q1157" s="17">
        <v>55.3354782531</v>
      </c>
      <c r="R1157" s="17">
        <v>-160.4954109192</v>
      </c>
      <c r="S1157" s="17" t="s">
        <v>39</v>
      </c>
      <c r="U1157" s="17" t="s">
        <v>3093</v>
      </c>
    </row>
    <row r="1158" spans="1:22" x14ac:dyDescent="0.2">
      <c r="A1158" s="17" t="s">
        <v>24</v>
      </c>
      <c r="B1158" s="18">
        <v>43506</v>
      </c>
      <c r="C1158" s="17">
        <f t="shared" si="54"/>
        <v>2</v>
      </c>
      <c r="D1158" s="17">
        <f t="shared" si="55"/>
        <v>2019</v>
      </c>
      <c r="E1158" s="17" t="s">
        <v>3088</v>
      </c>
      <c r="F1158" s="17">
        <v>6659369</v>
      </c>
      <c r="G1158" s="17" t="s">
        <v>3148</v>
      </c>
      <c r="H1158" s="17" t="s">
        <v>3572</v>
      </c>
      <c r="K1158" s="17">
        <v>243.9</v>
      </c>
      <c r="M1158" s="17">
        <v>32</v>
      </c>
      <c r="P1158" s="17" t="str">
        <f t="shared" si="56"/>
        <v>no</v>
      </c>
      <c r="Q1158" s="17">
        <v>55.3354782531</v>
      </c>
      <c r="R1158" s="17">
        <v>-160.4954109192</v>
      </c>
      <c r="S1158" s="17" t="s">
        <v>3096</v>
      </c>
      <c r="U1158" s="17" t="s">
        <v>3093</v>
      </c>
    </row>
    <row r="1159" spans="1:22" x14ac:dyDescent="0.2">
      <c r="A1159" s="17" t="s">
        <v>24</v>
      </c>
      <c r="B1159" s="18">
        <v>43573</v>
      </c>
      <c r="C1159" s="17">
        <f t="shared" si="54"/>
        <v>4</v>
      </c>
      <c r="D1159" s="17">
        <f t="shared" si="55"/>
        <v>2019</v>
      </c>
      <c r="E1159" s="17" t="s">
        <v>3088</v>
      </c>
      <c r="F1159" s="17">
        <v>6665486</v>
      </c>
      <c r="G1159" s="17" t="s">
        <v>3098</v>
      </c>
      <c r="H1159" s="17" t="s">
        <v>3573</v>
      </c>
      <c r="K1159" s="17">
        <v>576.20000000000005</v>
      </c>
      <c r="M1159" s="17">
        <v>3</v>
      </c>
      <c r="P1159" s="17" t="str">
        <f t="shared" si="56"/>
        <v>yes</v>
      </c>
      <c r="Q1159" s="17">
        <v>60.682246536400001</v>
      </c>
      <c r="R1159" s="17">
        <v>-151.40379524229999</v>
      </c>
      <c r="S1159" s="17" t="s">
        <v>3096</v>
      </c>
      <c r="U1159" s="17" t="s">
        <v>42</v>
      </c>
    </row>
    <row r="1160" spans="1:22" x14ac:dyDescent="0.2">
      <c r="A1160" s="17" t="s">
        <v>24</v>
      </c>
      <c r="B1160" s="18">
        <v>43573</v>
      </c>
      <c r="C1160" s="17">
        <f t="shared" si="54"/>
        <v>4</v>
      </c>
      <c r="D1160" s="17">
        <f t="shared" si="55"/>
        <v>2019</v>
      </c>
      <c r="E1160" s="17" t="s">
        <v>3088</v>
      </c>
      <c r="F1160" s="17">
        <v>6665486</v>
      </c>
      <c r="G1160" s="17" t="s">
        <v>3098</v>
      </c>
      <c r="H1160" s="17" t="s">
        <v>3573</v>
      </c>
      <c r="K1160" s="17">
        <v>576.20000000000005</v>
      </c>
      <c r="M1160" s="17">
        <v>3</v>
      </c>
      <c r="P1160" s="17" t="str">
        <f t="shared" si="56"/>
        <v>yes</v>
      </c>
      <c r="Q1160" s="17">
        <v>60.682246536400001</v>
      </c>
      <c r="R1160" s="17">
        <v>-151.40379524229999</v>
      </c>
      <c r="S1160" s="17" t="s">
        <v>3095</v>
      </c>
      <c r="U1160" s="17" t="s">
        <v>42</v>
      </c>
    </row>
    <row r="1161" spans="1:22" x14ac:dyDescent="0.2">
      <c r="A1161" s="17" t="s">
        <v>24</v>
      </c>
      <c r="B1161" s="18">
        <v>43573</v>
      </c>
      <c r="C1161" s="17">
        <f t="shared" si="54"/>
        <v>4</v>
      </c>
      <c r="D1161" s="17">
        <f t="shared" si="55"/>
        <v>2019</v>
      </c>
      <c r="E1161" s="17" t="s">
        <v>3088</v>
      </c>
      <c r="F1161" s="17">
        <v>6666399</v>
      </c>
      <c r="G1161" s="17" t="s">
        <v>3089</v>
      </c>
      <c r="H1161" s="17" t="s">
        <v>3574</v>
      </c>
      <c r="P1161" s="17" t="str">
        <f t="shared" si="56"/>
        <v>no</v>
      </c>
      <c r="Q1161" s="17">
        <v>57.057302666399998</v>
      </c>
      <c r="R1161" s="17">
        <v>-135.3524903647</v>
      </c>
      <c r="S1161" s="17" t="s">
        <v>3091</v>
      </c>
      <c r="U1161" s="17" t="s">
        <v>42</v>
      </c>
      <c r="V1161" s="17" t="s">
        <v>1894</v>
      </c>
    </row>
    <row r="1162" spans="1:22" x14ac:dyDescent="0.2">
      <c r="A1162" s="17" t="s">
        <v>24</v>
      </c>
      <c r="B1162" s="18">
        <v>43573</v>
      </c>
      <c r="C1162" s="17">
        <f t="shared" si="54"/>
        <v>4</v>
      </c>
      <c r="D1162" s="17">
        <f t="shared" si="55"/>
        <v>2019</v>
      </c>
      <c r="E1162" s="17" t="s">
        <v>3088</v>
      </c>
      <c r="F1162" s="17">
        <v>6666399</v>
      </c>
      <c r="G1162" s="17" t="s">
        <v>3089</v>
      </c>
      <c r="H1162" s="17" t="s">
        <v>3574</v>
      </c>
      <c r="P1162" s="17" t="str">
        <f t="shared" si="56"/>
        <v>no</v>
      </c>
      <c r="Q1162" s="17">
        <v>57.057302666399998</v>
      </c>
      <c r="R1162" s="17">
        <v>-135.3524903647</v>
      </c>
      <c r="S1162" s="17" t="s">
        <v>3091</v>
      </c>
      <c r="U1162" s="17" t="s">
        <v>42</v>
      </c>
    </row>
    <row r="1163" spans="1:22" x14ac:dyDescent="0.2">
      <c r="A1163" s="17" t="s">
        <v>24</v>
      </c>
      <c r="B1163" s="18">
        <v>43573</v>
      </c>
      <c r="C1163" s="17">
        <f t="shared" si="54"/>
        <v>4</v>
      </c>
      <c r="D1163" s="17">
        <f t="shared" si="55"/>
        <v>2019</v>
      </c>
      <c r="E1163" s="17" t="s">
        <v>3088</v>
      </c>
      <c r="F1163" s="17">
        <v>6666399</v>
      </c>
      <c r="G1163" s="17" t="s">
        <v>3089</v>
      </c>
      <c r="H1163" s="17" t="s">
        <v>3574</v>
      </c>
      <c r="P1163" s="17" t="str">
        <f t="shared" si="56"/>
        <v>no</v>
      </c>
      <c r="Q1163" s="17">
        <v>57.057302666399998</v>
      </c>
      <c r="R1163" s="17">
        <v>-135.3524903647</v>
      </c>
      <c r="S1163" s="17" t="s">
        <v>3096</v>
      </c>
      <c r="U1163" s="17" t="s">
        <v>42</v>
      </c>
      <c r="V1163" s="17" t="s">
        <v>1894</v>
      </c>
    </row>
    <row r="1164" spans="1:22" x14ac:dyDescent="0.2">
      <c r="A1164" s="17" t="s">
        <v>24</v>
      </c>
      <c r="B1164" s="18">
        <v>43573</v>
      </c>
      <c r="C1164" s="17">
        <f t="shared" si="54"/>
        <v>4</v>
      </c>
      <c r="D1164" s="17">
        <f t="shared" si="55"/>
        <v>2019</v>
      </c>
      <c r="E1164" s="17" t="s">
        <v>3088</v>
      </c>
      <c r="F1164" s="17">
        <v>6666399</v>
      </c>
      <c r="G1164" s="17" t="s">
        <v>3089</v>
      </c>
      <c r="H1164" s="17" t="s">
        <v>3574</v>
      </c>
      <c r="P1164" s="17" t="str">
        <f t="shared" si="56"/>
        <v>no</v>
      </c>
      <c r="Q1164" s="17">
        <v>57.057302666399998</v>
      </c>
      <c r="R1164" s="17">
        <v>-135.3524903647</v>
      </c>
      <c r="S1164" s="17" t="s">
        <v>3096</v>
      </c>
      <c r="U1164" s="17" t="s">
        <v>42</v>
      </c>
    </row>
    <row r="1165" spans="1:22" x14ac:dyDescent="0.2">
      <c r="A1165" s="17" t="s">
        <v>24</v>
      </c>
      <c r="B1165" s="18">
        <v>43573</v>
      </c>
      <c r="C1165" s="17">
        <f t="shared" si="54"/>
        <v>4</v>
      </c>
      <c r="D1165" s="17">
        <f t="shared" si="55"/>
        <v>2019</v>
      </c>
      <c r="E1165" s="17" t="s">
        <v>3088</v>
      </c>
      <c r="F1165" s="17">
        <v>6666399</v>
      </c>
      <c r="G1165" s="17" t="s">
        <v>3089</v>
      </c>
      <c r="H1165" s="17" t="s">
        <v>3574</v>
      </c>
      <c r="P1165" s="17" t="str">
        <f t="shared" si="56"/>
        <v>no</v>
      </c>
      <c r="Q1165" s="17">
        <v>57.057302666399998</v>
      </c>
      <c r="R1165" s="17">
        <v>-135.3524903647</v>
      </c>
      <c r="S1165" s="17" t="s">
        <v>2361</v>
      </c>
      <c r="U1165" s="17" t="s">
        <v>42</v>
      </c>
      <c r="V1165" s="17" t="s">
        <v>1894</v>
      </c>
    </row>
    <row r="1166" spans="1:22" x14ac:dyDescent="0.2">
      <c r="A1166" s="17" t="s">
        <v>24</v>
      </c>
      <c r="B1166" s="18">
        <v>43573</v>
      </c>
      <c r="C1166" s="17">
        <f t="shared" si="54"/>
        <v>4</v>
      </c>
      <c r="D1166" s="17">
        <f t="shared" si="55"/>
        <v>2019</v>
      </c>
      <c r="E1166" s="17" t="s">
        <v>3088</v>
      </c>
      <c r="F1166" s="17">
        <v>6666399</v>
      </c>
      <c r="G1166" s="17" t="s">
        <v>3089</v>
      </c>
      <c r="H1166" s="17" t="s">
        <v>3574</v>
      </c>
      <c r="P1166" s="17" t="str">
        <f t="shared" si="56"/>
        <v>no</v>
      </c>
      <c r="Q1166" s="17">
        <v>57.057302666399998</v>
      </c>
      <c r="R1166" s="17">
        <v>-135.3524903647</v>
      </c>
      <c r="S1166" s="17" t="s">
        <v>2361</v>
      </c>
      <c r="U1166" s="17" t="s">
        <v>42</v>
      </c>
    </row>
    <row r="1167" spans="1:22" x14ac:dyDescent="0.2">
      <c r="A1167" s="17" t="s">
        <v>24</v>
      </c>
      <c r="B1167" s="18">
        <v>43507</v>
      </c>
      <c r="C1167" s="17">
        <f t="shared" si="54"/>
        <v>2</v>
      </c>
      <c r="D1167" s="17">
        <f t="shared" si="55"/>
        <v>2019</v>
      </c>
      <c r="E1167" s="17" t="s">
        <v>3088</v>
      </c>
      <c r="F1167" s="17">
        <v>6668543</v>
      </c>
      <c r="G1167" s="17" t="s">
        <v>3110</v>
      </c>
      <c r="H1167" s="17" t="s">
        <v>3191</v>
      </c>
      <c r="K1167" s="17">
        <v>202.7</v>
      </c>
      <c r="M1167" s="17">
        <v>46</v>
      </c>
      <c r="P1167" s="17" t="str">
        <f t="shared" si="56"/>
        <v>no</v>
      </c>
      <c r="Q1167" s="17">
        <v>57.516666666699997</v>
      </c>
      <c r="R1167" s="17">
        <v>-167.78333333329999</v>
      </c>
      <c r="S1167" s="17" t="s">
        <v>2124</v>
      </c>
      <c r="U1167" s="17" t="s">
        <v>3093</v>
      </c>
    </row>
    <row r="1168" spans="1:22" x14ac:dyDescent="0.2">
      <c r="A1168" s="17" t="s">
        <v>24</v>
      </c>
      <c r="B1168" s="18">
        <v>43507</v>
      </c>
      <c r="C1168" s="17">
        <f t="shared" si="54"/>
        <v>2</v>
      </c>
      <c r="D1168" s="17">
        <f t="shared" si="55"/>
        <v>2019</v>
      </c>
      <c r="E1168" s="17" t="s">
        <v>3088</v>
      </c>
      <c r="F1168" s="17">
        <v>6668543</v>
      </c>
      <c r="G1168" s="17" t="s">
        <v>3110</v>
      </c>
      <c r="H1168" s="17" t="s">
        <v>3191</v>
      </c>
      <c r="K1168" s="17">
        <v>202.7</v>
      </c>
      <c r="M1168" s="17">
        <v>46</v>
      </c>
      <c r="P1168" s="17" t="str">
        <f t="shared" si="56"/>
        <v>no</v>
      </c>
      <c r="Q1168" s="17">
        <v>57.516666666699997</v>
      </c>
      <c r="R1168" s="17">
        <v>-167.78333333329999</v>
      </c>
      <c r="S1168" s="17" t="s">
        <v>3096</v>
      </c>
      <c r="U1168" s="17" t="s">
        <v>3093</v>
      </c>
    </row>
    <row r="1169" spans="1:22" x14ac:dyDescent="0.2">
      <c r="A1169" s="17" t="s">
        <v>24</v>
      </c>
      <c r="B1169" s="18">
        <v>43507</v>
      </c>
      <c r="C1169" s="17">
        <f t="shared" si="54"/>
        <v>2</v>
      </c>
      <c r="D1169" s="17">
        <f t="shared" si="55"/>
        <v>2019</v>
      </c>
      <c r="E1169" s="17" t="s">
        <v>3088</v>
      </c>
      <c r="F1169" s="17">
        <v>6668543</v>
      </c>
      <c r="G1169" s="17" t="s">
        <v>3110</v>
      </c>
      <c r="H1169" s="17" t="s">
        <v>3191</v>
      </c>
      <c r="K1169" s="17">
        <v>202.7</v>
      </c>
      <c r="M1169" s="17">
        <v>46</v>
      </c>
      <c r="P1169" s="17" t="str">
        <f t="shared" si="56"/>
        <v>no</v>
      </c>
      <c r="Q1169" s="17">
        <v>57.516666666699997</v>
      </c>
      <c r="R1169" s="17">
        <v>-167.78333333329999</v>
      </c>
      <c r="S1169" s="17" t="s">
        <v>3120</v>
      </c>
      <c r="U1169" s="17" t="s">
        <v>3093</v>
      </c>
    </row>
    <row r="1170" spans="1:22" x14ac:dyDescent="0.2">
      <c r="A1170" s="17" t="s">
        <v>24</v>
      </c>
      <c r="B1170" s="18">
        <v>43507</v>
      </c>
      <c r="C1170" s="17">
        <f t="shared" si="54"/>
        <v>2</v>
      </c>
      <c r="D1170" s="17">
        <f t="shared" si="55"/>
        <v>2019</v>
      </c>
      <c r="E1170" s="17" t="s">
        <v>3088</v>
      </c>
      <c r="F1170" s="17">
        <v>6668543</v>
      </c>
      <c r="G1170" s="17" t="s">
        <v>3110</v>
      </c>
      <c r="H1170" s="17" t="s">
        <v>3191</v>
      </c>
      <c r="K1170" s="17">
        <v>202.7</v>
      </c>
      <c r="M1170" s="17">
        <v>46</v>
      </c>
      <c r="P1170" s="17" t="str">
        <f t="shared" si="56"/>
        <v>no</v>
      </c>
      <c r="Q1170" s="17">
        <v>57.516666666699997</v>
      </c>
      <c r="R1170" s="17">
        <v>-167.78333333329999</v>
      </c>
      <c r="S1170" s="17" t="s">
        <v>3095</v>
      </c>
      <c r="U1170" s="17" t="s">
        <v>3093</v>
      </c>
    </row>
    <row r="1171" spans="1:22" x14ac:dyDescent="0.2">
      <c r="A1171" s="17" t="s">
        <v>24</v>
      </c>
      <c r="B1171" s="18">
        <v>43482</v>
      </c>
      <c r="C1171" s="17">
        <f t="shared" si="54"/>
        <v>1</v>
      </c>
      <c r="D1171" s="17">
        <f t="shared" si="55"/>
        <v>2019</v>
      </c>
      <c r="E1171" s="17" t="s">
        <v>3088</v>
      </c>
      <c r="F1171" s="17">
        <v>6670692</v>
      </c>
      <c r="G1171" s="17" t="s">
        <v>3089</v>
      </c>
      <c r="H1171" s="17" t="s">
        <v>3121</v>
      </c>
      <c r="I1171" s="17">
        <v>499</v>
      </c>
      <c r="K1171" s="17">
        <v>150.69999999999999</v>
      </c>
      <c r="M1171" s="17">
        <v>75</v>
      </c>
      <c r="P1171" s="17" t="str">
        <f t="shared" si="56"/>
        <v>no</v>
      </c>
      <c r="Q1171" s="17">
        <v>56.0976666667</v>
      </c>
      <c r="R1171" s="17">
        <v>-169.69383333330001</v>
      </c>
      <c r="S1171" s="17" t="s">
        <v>3096</v>
      </c>
      <c r="U1171" s="17" t="s">
        <v>42</v>
      </c>
    </row>
    <row r="1172" spans="1:22" x14ac:dyDescent="0.2">
      <c r="A1172" s="17" t="s">
        <v>24</v>
      </c>
      <c r="B1172" s="18">
        <v>43482</v>
      </c>
      <c r="C1172" s="17">
        <f t="shared" si="54"/>
        <v>1</v>
      </c>
      <c r="D1172" s="17">
        <f t="shared" si="55"/>
        <v>2019</v>
      </c>
      <c r="E1172" s="17" t="s">
        <v>3088</v>
      </c>
      <c r="F1172" s="17">
        <v>6670692</v>
      </c>
      <c r="G1172" s="17" t="s">
        <v>3089</v>
      </c>
      <c r="H1172" s="17" t="s">
        <v>3121</v>
      </c>
      <c r="I1172" s="17">
        <v>499</v>
      </c>
      <c r="K1172" s="17">
        <v>150.69999999999999</v>
      </c>
      <c r="M1172" s="17">
        <v>75</v>
      </c>
      <c r="P1172" s="17" t="str">
        <f t="shared" si="56"/>
        <v>no</v>
      </c>
      <c r="Q1172" s="17">
        <v>56.0976666667</v>
      </c>
      <c r="R1172" s="17">
        <v>-169.69383333330001</v>
      </c>
      <c r="S1172" s="17" t="s">
        <v>3109</v>
      </c>
      <c r="U1172" s="17" t="s">
        <v>42</v>
      </c>
    </row>
    <row r="1173" spans="1:22" x14ac:dyDescent="0.2">
      <c r="A1173" s="17" t="s">
        <v>24</v>
      </c>
      <c r="B1173" s="18">
        <v>43473</v>
      </c>
      <c r="C1173" s="17">
        <f t="shared" si="54"/>
        <v>1</v>
      </c>
      <c r="D1173" s="17">
        <f t="shared" si="55"/>
        <v>2019</v>
      </c>
      <c r="E1173" s="17" t="s">
        <v>3088</v>
      </c>
      <c r="F1173" s="17">
        <v>6671344</v>
      </c>
      <c r="G1173" s="17" t="s">
        <v>3343</v>
      </c>
      <c r="H1173" s="17" t="s">
        <v>3344</v>
      </c>
      <c r="K1173" s="17">
        <v>268.8</v>
      </c>
      <c r="M1173" s="17">
        <v>7</v>
      </c>
      <c r="P1173" s="17" t="str">
        <f t="shared" si="56"/>
        <v>no</v>
      </c>
      <c r="Q1173" s="17">
        <v>44.883333333300001</v>
      </c>
      <c r="R1173" s="17">
        <v>-176.96666666670001</v>
      </c>
      <c r="S1173" s="17" t="s">
        <v>3122</v>
      </c>
      <c r="U1173" s="17" t="s">
        <v>42</v>
      </c>
    </row>
    <row r="1174" spans="1:22" x14ac:dyDescent="0.2">
      <c r="A1174" s="17" t="s">
        <v>24</v>
      </c>
      <c r="B1174" s="18">
        <v>43473</v>
      </c>
      <c r="C1174" s="17">
        <f t="shared" si="54"/>
        <v>1</v>
      </c>
      <c r="D1174" s="17">
        <f t="shared" si="55"/>
        <v>2019</v>
      </c>
      <c r="E1174" s="17" t="s">
        <v>3088</v>
      </c>
      <c r="F1174" s="17">
        <v>6671344</v>
      </c>
      <c r="G1174" s="17" t="s">
        <v>3343</v>
      </c>
      <c r="H1174" s="17" t="s">
        <v>3344</v>
      </c>
      <c r="K1174" s="17">
        <v>268.8</v>
      </c>
      <c r="M1174" s="17">
        <v>7</v>
      </c>
      <c r="P1174" s="17" t="str">
        <f t="shared" si="56"/>
        <v>no</v>
      </c>
      <c r="Q1174" s="17">
        <v>44.883333333300001</v>
      </c>
      <c r="R1174" s="17">
        <v>-176.96666666670001</v>
      </c>
      <c r="S1174" s="17" t="s">
        <v>3096</v>
      </c>
      <c r="U1174" s="17" t="s">
        <v>42</v>
      </c>
    </row>
    <row r="1175" spans="1:22" x14ac:dyDescent="0.2">
      <c r="A1175" s="17" t="s">
        <v>24</v>
      </c>
      <c r="B1175" s="18">
        <v>43473</v>
      </c>
      <c r="C1175" s="17">
        <f t="shared" si="54"/>
        <v>1</v>
      </c>
      <c r="D1175" s="17">
        <f t="shared" si="55"/>
        <v>2019</v>
      </c>
      <c r="E1175" s="17" t="s">
        <v>3088</v>
      </c>
      <c r="F1175" s="17">
        <v>6671344</v>
      </c>
      <c r="G1175" s="17" t="s">
        <v>3343</v>
      </c>
      <c r="H1175" s="17" t="s">
        <v>3344</v>
      </c>
      <c r="K1175" s="17">
        <v>268.8</v>
      </c>
      <c r="M1175" s="17">
        <v>7</v>
      </c>
      <c r="P1175" s="17" t="str">
        <f t="shared" si="56"/>
        <v>no</v>
      </c>
      <c r="Q1175" s="17">
        <v>44.883333333300001</v>
      </c>
      <c r="R1175" s="17">
        <v>-176.96666666670001</v>
      </c>
      <c r="S1175" s="17" t="s">
        <v>3096</v>
      </c>
      <c r="U1175" s="17" t="s">
        <v>42</v>
      </c>
    </row>
    <row r="1176" spans="1:22" x14ac:dyDescent="0.2">
      <c r="A1176" s="17" t="s">
        <v>24</v>
      </c>
      <c r="B1176" s="18">
        <v>43532</v>
      </c>
      <c r="C1176" s="17">
        <f t="shared" si="54"/>
        <v>3</v>
      </c>
      <c r="D1176" s="17">
        <f t="shared" si="55"/>
        <v>2019</v>
      </c>
      <c r="E1176" s="17" t="s">
        <v>3088</v>
      </c>
      <c r="F1176" s="17">
        <v>6673655</v>
      </c>
      <c r="G1176" s="17" t="s">
        <v>3110</v>
      </c>
      <c r="H1176" s="17" t="s">
        <v>3214</v>
      </c>
      <c r="I1176" s="17">
        <v>194</v>
      </c>
      <c r="K1176" s="17">
        <v>117.2</v>
      </c>
      <c r="M1176" s="17">
        <v>37</v>
      </c>
      <c r="P1176" s="17" t="str">
        <f t="shared" si="56"/>
        <v>no</v>
      </c>
      <c r="Q1176" s="17">
        <v>54.7833333333</v>
      </c>
      <c r="R1176" s="17">
        <v>-164.9633333333</v>
      </c>
      <c r="S1176" s="17" t="s">
        <v>3096</v>
      </c>
      <c r="U1176" s="17" t="s">
        <v>42</v>
      </c>
    </row>
    <row r="1177" spans="1:22" x14ac:dyDescent="0.2">
      <c r="A1177" s="17" t="s">
        <v>24</v>
      </c>
      <c r="B1177" s="18">
        <v>43532</v>
      </c>
      <c r="C1177" s="17">
        <f t="shared" si="54"/>
        <v>3</v>
      </c>
      <c r="D1177" s="17">
        <f t="shared" si="55"/>
        <v>2019</v>
      </c>
      <c r="E1177" s="17" t="s">
        <v>3088</v>
      </c>
      <c r="F1177" s="17">
        <v>6673655</v>
      </c>
      <c r="G1177" s="17" t="s">
        <v>3110</v>
      </c>
      <c r="H1177" s="17" t="s">
        <v>3214</v>
      </c>
      <c r="I1177" s="17">
        <v>194</v>
      </c>
      <c r="K1177" s="17">
        <v>117.2</v>
      </c>
      <c r="M1177" s="17">
        <v>37</v>
      </c>
      <c r="P1177" s="17" t="str">
        <f t="shared" si="56"/>
        <v>no</v>
      </c>
      <c r="Q1177" s="17">
        <v>54.7833333333</v>
      </c>
      <c r="R1177" s="17">
        <v>-164.9633333333</v>
      </c>
      <c r="S1177" s="17" t="s">
        <v>3096</v>
      </c>
      <c r="U1177" s="17" t="s">
        <v>42</v>
      </c>
    </row>
    <row r="1178" spans="1:22" x14ac:dyDescent="0.2">
      <c r="A1178" s="17" t="s">
        <v>24</v>
      </c>
      <c r="B1178" s="18">
        <v>43532</v>
      </c>
      <c r="C1178" s="17">
        <f t="shared" si="54"/>
        <v>3</v>
      </c>
      <c r="D1178" s="17">
        <f t="shared" si="55"/>
        <v>2019</v>
      </c>
      <c r="E1178" s="17" t="s">
        <v>3088</v>
      </c>
      <c r="F1178" s="17">
        <v>6673655</v>
      </c>
      <c r="G1178" s="17" t="s">
        <v>3110</v>
      </c>
      <c r="H1178" s="17" t="s">
        <v>3214</v>
      </c>
      <c r="I1178" s="17">
        <v>194</v>
      </c>
      <c r="K1178" s="17">
        <v>117.2</v>
      </c>
      <c r="M1178" s="17">
        <v>37</v>
      </c>
      <c r="P1178" s="17" t="str">
        <f t="shared" si="56"/>
        <v>no</v>
      </c>
      <c r="Q1178" s="17">
        <v>54.7833333333</v>
      </c>
      <c r="R1178" s="17">
        <v>-164.9633333333</v>
      </c>
      <c r="S1178" s="17" t="s">
        <v>3120</v>
      </c>
      <c r="U1178" s="17" t="s">
        <v>42</v>
      </c>
    </row>
    <row r="1179" spans="1:22" x14ac:dyDescent="0.2">
      <c r="A1179" s="17" t="s">
        <v>24</v>
      </c>
      <c r="B1179" s="18">
        <v>43532</v>
      </c>
      <c r="C1179" s="17">
        <f t="shared" si="54"/>
        <v>3</v>
      </c>
      <c r="D1179" s="17">
        <f t="shared" si="55"/>
        <v>2019</v>
      </c>
      <c r="E1179" s="17" t="s">
        <v>3088</v>
      </c>
      <c r="F1179" s="17">
        <v>6673655</v>
      </c>
      <c r="G1179" s="17" t="s">
        <v>3110</v>
      </c>
      <c r="H1179" s="17" t="s">
        <v>3214</v>
      </c>
      <c r="I1179" s="17">
        <v>194</v>
      </c>
      <c r="K1179" s="17">
        <v>117.2</v>
      </c>
      <c r="M1179" s="17">
        <v>37</v>
      </c>
      <c r="P1179" s="17" t="str">
        <f t="shared" si="56"/>
        <v>no</v>
      </c>
      <c r="Q1179" s="17">
        <v>54.7833333333</v>
      </c>
      <c r="R1179" s="17">
        <v>-164.9633333333</v>
      </c>
      <c r="S1179" s="17" t="s">
        <v>3095</v>
      </c>
      <c r="U1179" s="17" t="s">
        <v>42</v>
      </c>
    </row>
    <row r="1180" spans="1:22" x14ac:dyDescent="0.2">
      <c r="A1180" s="17" t="s">
        <v>24</v>
      </c>
      <c r="B1180" s="18">
        <v>43562</v>
      </c>
      <c r="C1180" s="17">
        <f t="shared" si="54"/>
        <v>4</v>
      </c>
      <c r="D1180" s="17">
        <f t="shared" si="55"/>
        <v>2019</v>
      </c>
      <c r="E1180" s="17" t="s">
        <v>3088</v>
      </c>
      <c r="F1180" s="17">
        <v>6673681</v>
      </c>
      <c r="G1180" s="17" t="s">
        <v>3110</v>
      </c>
      <c r="H1180" s="17" t="s">
        <v>3214</v>
      </c>
      <c r="I1180" s="17">
        <v>194</v>
      </c>
      <c r="K1180" s="17">
        <v>117.2</v>
      </c>
      <c r="M1180" s="17">
        <v>37</v>
      </c>
      <c r="P1180" s="17" t="str">
        <f t="shared" si="56"/>
        <v>no</v>
      </c>
      <c r="Q1180" s="17">
        <v>57.566666666700002</v>
      </c>
      <c r="R1180" s="17">
        <v>-163.8333333333</v>
      </c>
      <c r="S1180" s="17" t="s">
        <v>3096</v>
      </c>
      <c r="U1180" s="17" t="s">
        <v>42</v>
      </c>
    </row>
    <row r="1181" spans="1:22" x14ac:dyDescent="0.2">
      <c r="A1181" s="17" t="s">
        <v>24</v>
      </c>
      <c r="B1181" s="18">
        <v>43562</v>
      </c>
      <c r="C1181" s="17">
        <f t="shared" si="54"/>
        <v>4</v>
      </c>
      <c r="D1181" s="17">
        <f t="shared" si="55"/>
        <v>2019</v>
      </c>
      <c r="E1181" s="17" t="s">
        <v>3088</v>
      </c>
      <c r="F1181" s="17">
        <v>6673681</v>
      </c>
      <c r="G1181" s="17" t="s">
        <v>3110</v>
      </c>
      <c r="H1181" s="17" t="s">
        <v>3214</v>
      </c>
      <c r="I1181" s="17">
        <v>194</v>
      </c>
      <c r="K1181" s="17">
        <v>117.2</v>
      </c>
      <c r="M1181" s="17">
        <v>37</v>
      </c>
      <c r="P1181" s="17" t="str">
        <f t="shared" si="56"/>
        <v>no</v>
      </c>
      <c r="Q1181" s="17">
        <v>57.566666666700002</v>
      </c>
      <c r="R1181" s="17">
        <v>-163.8333333333</v>
      </c>
      <c r="S1181" s="17" t="s">
        <v>3120</v>
      </c>
      <c r="U1181" s="17" t="s">
        <v>42</v>
      </c>
    </row>
    <row r="1182" spans="1:22" x14ac:dyDescent="0.2">
      <c r="A1182" s="17" t="s">
        <v>24</v>
      </c>
      <c r="B1182" s="18">
        <v>43562</v>
      </c>
      <c r="C1182" s="17">
        <f t="shared" si="54"/>
        <v>4</v>
      </c>
      <c r="D1182" s="17">
        <f t="shared" si="55"/>
        <v>2019</v>
      </c>
      <c r="E1182" s="17" t="s">
        <v>3088</v>
      </c>
      <c r="F1182" s="17">
        <v>6673681</v>
      </c>
      <c r="G1182" s="17" t="s">
        <v>3110</v>
      </c>
      <c r="H1182" s="17" t="s">
        <v>3214</v>
      </c>
      <c r="I1182" s="17">
        <v>194</v>
      </c>
      <c r="K1182" s="17">
        <v>117.2</v>
      </c>
      <c r="M1182" s="17">
        <v>37</v>
      </c>
      <c r="P1182" s="17" t="str">
        <f t="shared" si="56"/>
        <v>no</v>
      </c>
      <c r="Q1182" s="17">
        <v>57.566666666700002</v>
      </c>
      <c r="R1182" s="17">
        <v>-163.8333333333</v>
      </c>
      <c r="S1182" s="17" t="s">
        <v>3095</v>
      </c>
      <c r="U1182" s="17" t="s">
        <v>42</v>
      </c>
    </row>
    <row r="1183" spans="1:22" x14ac:dyDescent="0.2">
      <c r="A1183" s="17" t="s">
        <v>24</v>
      </c>
      <c r="B1183" s="18">
        <v>43578</v>
      </c>
      <c r="C1183" s="17">
        <f t="shared" si="54"/>
        <v>4</v>
      </c>
      <c r="D1183" s="17">
        <f t="shared" si="55"/>
        <v>2019</v>
      </c>
      <c r="E1183" s="17" t="s">
        <v>3088</v>
      </c>
      <c r="F1183" s="17">
        <v>6676281</v>
      </c>
      <c r="G1183" s="17" t="s">
        <v>3110</v>
      </c>
      <c r="H1183" s="17" t="s">
        <v>3214</v>
      </c>
      <c r="I1183" s="17">
        <v>194</v>
      </c>
      <c r="K1183" s="17">
        <v>117.2</v>
      </c>
      <c r="M1183" s="17">
        <v>37</v>
      </c>
      <c r="P1183" s="17" t="str">
        <f t="shared" si="56"/>
        <v>yes</v>
      </c>
      <c r="Q1183" s="17">
        <v>58.883333333300001</v>
      </c>
      <c r="R1183" s="17">
        <v>-160.61666666670001</v>
      </c>
      <c r="S1183" s="17" t="s">
        <v>3096</v>
      </c>
      <c r="U1183" s="17" t="s">
        <v>3093</v>
      </c>
    </row>
    <row r="1184" spans="1:22" x14ac:dyDescent="0.2">
      <c r="A1184" s="17" t="s">
        <v>24</v>
      </c>
      <c r="B1184" s="18">
        <v>43592</v>
      </c>
      <c r="C1184" s="17">
        <f t="shared" si="54"/>
        <v>5</v>
      </c>
      <c r="D1184" s="17">
        <f t="shared" si="55"/>
        <v>2019</v>
      </c>
      <c r="E1184" s="17" t="s">
        <v>3088</v>
      </c>
      <c r="F1184" s="17">
        <v>6678851</v>
      </c>
      <c r="G1184" s="17" t="s">
        <v>3089</v>
      </c>
      <c r="H1184" s="17" t="s">
        <v>3575</v>
      </c>
      <c r="I1184" s="17">
        <v>59</v>
      </c>
      <c r="K1184" s="17">
        <v>62.2</v>
      </c>
      <c r="M1184" s="17">
        <v>91</v>
      </c>
      <c r="P1184" s="17" t="str">
        <f t="shared" si="56"/>
        <v>no</v>
      </c>
      <c r="Q1184" s="17">
        <v>55.9701831179</v>
      </c>
      <c r="R1184" s="17">
        <v>-134.1232452392</v>
      </c>
      <c r="S1184" s="17" t="s">
        <v>80</v>
      </c>
      <c r="U1184" s="17" t="s">
        <v>3223</v>
      </c>
      <c r="V1184" s="17" t="s">
        <v>1894</v>
      </c>
    </row>
    <row r="1185" spans="1:22" x14ac:dyDescent="0.2">
      <c r="A1185" s="17" t="s">
        <v>24</v>
      </c>
      <c r="B1185" s="18">
        <v>43592</v>
      </c>
      <c r="C1185" s="17">
        <f t="shared" si="54"/>
        <v>5</v>
      </c>
      <c r="D1185" s="17">
        <f t="shared" si="55"/>
        <v>2019</v>
      </c>
      <c r="E1185" s="17" t="s">
        <v>3088</v>
      </c>
      <c r="F1185" s="17">
        <v>6678851</v>
      </c>
      <c r="G1185" s="17" t="s">
        <v>3089</v>
      </c>
      <c r="H1185" s="17" t="s">
        <v>3575</v>
      </c>
      <c r="I1185" s="17">
        <v>59</v>
      </c>
      <c r="K1185" s="17">
        <v>62.2</v>
      </c>
      <c r="M1185" s="17">
        <v>91</v>
      </c>
      <c r="P1185" s="17" t="str">
        <f t="shared" si="56"/>
        <v>no</v>
      </c>
      <c r="Q1185" s="17">
        <v>55.9701831179</v>
      </c>
      <c r="R1185" s="17">
        <v>-134.1232452392</v>
      </c>
      <c r="S1185" s="17" t="s">
        <v>80</v>
      </c>
      <c r="U1185" s="17" t="s">
        <v>3223</v>
      </c>
    </row>
    <row r="1186" spans="1:22" x14ac:dyDescent="0.2">
      <c r="A1186" s="17" t="s">
        <v>24</v>
      </c>
      <c r="B1186" s="18">
        <v>43592</v>
      </c>
      <c r="C1186" s="17">
        <f t="shared" si="54"/>
        <v>5</v>
      </c>
      <c r="D1186" s="17">
        <f t="shared" si="55"/>
        <v>2019</v>
      </c>
      <c r="E1186" s="17" t="s">
        <v>3088</v>
      </c>
      <c r="F1186" s="17">
        <v>6678851</v>
      </c>
      <c r="G1186" s="17" t="s">
        <v>3089</v>
      </c>
      <c r="H1186" s="17" t="s">
        <v>3575</v>
      </c>
      <c r="I1186" s="17">
        <v>59</v>
      </c>
      <c r="K1186" s="17">
        <v>62.2</v>
      </c>
      <c r="M1186" s="17">
        <v>91</v>
      </c>
      <c r="P1186" s="17" t="str">
        <f t="shared" si="56"/>
        <v>no</v>
      </c>
      <c r="Q1186" s="17">
        <v>55.9701831179</v>
      </c>
      <c r="R1186" s="17">
        <v>-134.1232452392</v>
      </c>
      <c r="S1186" s="17" t="s">
        <v>3091</v>
      </c>
      <c r="U1186" s="17" t="s">
        <v>3223</v>
      </c>
      <c r="V1186" s="17" t="s">
        <v>1894</v>
      </c>
    </row>
    <row r="1187" spans="1:22" x14ac:dyDescent="0.2">
      <c r="A1187" s="17" t="s">
        <v>24</v>
      </c>
      <c r="B1187" s="18">
        <v>43592</v>
      </c>
      <c r="C1187" s="17">
        <f t="shared" si="54"/>
        <v>5</v>
      </c>
      <c r="D1187" s="17">
        <f t="shared" si="55"/>
        <v>2019</v>
      </c>
      <c r="E1187" s="17" t="s">
        <v>3088</v>
      </c>
      <c r="F1187" s="17">
        <v>6678851</v>
      </c>
      <c r="G1187" s="17" t="s">
        <v>3089</v>
      </c>
      <c r="H1187" s="17" t="s">
        <v>3575</v>
      </c>
      <c r="I1187" s="17">
        <v>59</v>
      </c>
      <c r="K1187" s="17">
        <v>62.2</v>
      </c>
      <c r="M1187" s="17">
        <v>91</v>
      </c>
      <c r="P1187" s="17" t="str">
        <f t="shared" si="56"/>
        <v>no</v>
      </c>
      <c r="Q1187" s="17">
        <v>55.9701831179</v>
      </c>
      <c r="R1187" s="17">
        <v>-134.1232452392</v>
      </c>
      <c r="S1187" s="17" t="s">
        <v>3091</v>
      </c>
      <c r="U1187" s="17" t="s">
        <v>3223</v>
      </c>
    </row>
    <row r="1188" spans="1:22" x14ac:dyDescent="0.2">
      <c r="A1188" s="17" t="s">
        <v>24</v>
      </c>
      <c r="B1188" s="18">
        <v>43592</v>
      </c>
      <c r="C1188" s="17">
        <f t="shared" si="54"/>
        <v>5</v>
      </c>
      <c r="D1188" s="17">
        <f t="shared" si="55"/>
        <v>2019</v>
      </c>
      <c r="E1188" s="17" t="s">
        <v>3088</v>
      </c>
      <c r="F1188" s="17">
        <v>6678851</v>
      </c>
      <c r="G1188" s="17" t="s">
        <v>3089</v>
      </c>
      <c r="H1188" s="17" t="s">
        <v>3575</v>
      </c>
      <c r="I1188" s="17">
        <v>59</v>
      </c>
      <c r="K1188" s="17">
        <v>62.2</v>
      </c>
      <c r="M1188" s="17">
        <v>91</v>
      </c>
      <c r="P1188" s="17" t="str">
        <f t="shared" si="56"/>
        <v>no</v>
      </c>
      <c r="Q1188" s="17">
        <v>55.9701831179</v>
      </c>
      <c r="R1188" s="17">
        <v>-134.1232452392</v>
      </c>
      <c r="S1188" s="17" t="s">
        <v>3118</v>
      </c>
      <c r="U1188" s="17" t="s">
        <v>3223</v>
      </c>
      <c r="V1188" s="17" t="s">
        <v>1894</v>
      </c>
    </row>
    <row r="1189" spans="1:22" x14ac:dyDescent="0.2">
      <c r="A1189" s="17" t="s">
        <v>24</v>
      </c>
      <c r="B1189" s="18">
        <v>43592</v>
      </c>
      <c r="C1189" s="17">
        <f t="shared" si="54"/>
        <v>5</v>
      </c>
      <c r="D1189" s="17">
        <f t="shared" si="55"/>
        <v>2019</v>
      </c>
      <c r="E1189" s="17" t="s">
        <v>3088</v>
      </c>
      <c r="F1189" s="17">
        <v>6678851</v>
      </c>
      <c r="G1189" s="17" t="s">
        <v>3089</v>
      </c>
      <c r="H1189" s="17" t="s">
        <v>3575</v>
      </c>
      <c r="I1189" s="17">
        <v>59</v>
      </c>
      <c r="K1189" s="17">
        <v>62.2</v>
      </c>
      <c r="M1189" s="17">
        <v>91</v>
      </c>
      <c r="P1189" s="17" t="str">
        <f t="shared" si="56"/>
        <v>no</v>
      </c>
      <c r="Q1189" s="17">
        <v>55.9701831179</v>
      </c>
      <c r="R1189" s="17">
        <v>-134.1232452392</v>
      </c>
      <c r="S1189" s="17" t="s">
        <v>3118</v>
      </c>
      <c r="U1189" s="17" t="s">
        <v>3223</v>
      </c>
    </row>
    <row r="1190" spans="1:22" x14ac:dyDescent="0.2">
      <c r="A1190" s="17" t="s">
        <v>24</v>
      </c>
      <c r="B1190" s="18">
        <v>43592</v>
      </c>
      <c r="C1190" s="17">
        <f t="shared" si="54"/>
        <v>5</v>
      </c>
      <c r="D1190" s="17">
        <f t="shared" si="55"/>
        <v>2019</v>
      </c>
      <c r="E1190" s="17" t="s">
        <v>3088</v>
      </c>
      <c r="F1190" s="17">
        <v>6678851</v>
      </c>
      <c r="G1190" s="17" t="s">
        <v>3089</v>
      </c>
      <c r="H1190" s="17" t="s">
        <v>3575</v>
      </c>
      <c r="I1190" s="17">
        <v>59</v>
      </c>
      <c r="K1190" s="17">
        <v>62.2</v>
      </c>
      <c r="M1190" s="17">
        <v>91</v>
      </c>
      <c r="P1190" s="17" t="str">
        <f t="shared" si="56"/>
        <v>no</v>
      </c>
      <c r="Q1190" s="17">
        <v>55.9701831179</v>
      </c>
      <c r="R1190" s="17">
        <v>-134.1232452392</v>
      </c>
      <c r="S1190" s="17" t="s">
        <v>3109</v>
      </c>
      <c r="U1190" s="17" t="s">
        <v>3223</v>
      </c>
      <c r="V1190" s="17" t="s">
        <v>1894</v>
      </c>
    </row>
    <row r="1191" spans="1:22" x14ac:dyDescent="0.2">
      <c r="A1191" s="17" t="s">
        <v>24</v>
      </c>
      <c r="B1191" s="18">
        <v>43592</v>
      </c>
      <c r="C1191" s="17">
        <f t="shared" si="54"/>
        <v>5</v>
      </c>
      <c r="D1191" s="17">
        <f t="shared" si="55"/>
        <v>2019</v>
      </c>
      <c r="E1191" s="17" t="s">
        <v>3088</v>
      </c>
      <c r="F1191" s="17">
        <v>6678851</v>
      </c>
      <c r="G1191" s="17" t="s">
        <v>3089</v>
      </c>
      <c r="H1191" s="17" t="s">
        <v>3575</v>
      </c>
      <c r="I1191" s="17">
        <v>59</v>
      </c>
      <c r="K1191" s="17">
        <v>62.2</v>
      </c>
      <c r="M1191" s="17">
        <v>91</v>
      </c>
      <c r="P1191" s="17" t="str">
        <f t="shared" si="56"/>
        <v>no</v>
      </c>
      <c r="Q1191" s="17">
        <v>55.9701831179</v>
      </c>
      <c r="R1191" s="17">
        <v>-134.1232452392</v>
      </c>
      <c r="S1191" s="17" t="s">
        <v>3109</v>
      </c>
      <c r="U1191" s="17" t="s">
        <v>3223</v>
      </c>
    </row>
    <row r="1192" spans="1:22" x14ac:dyDescent="0.2">
      <c r="A1192" s="17" t="s">
        <v>24</v>
      </c>
      <c r="B1192" s="18">
        <v>43592</v>
      </c>
      <c r="C1192" s="17">
        <f t="shared" si="54"/>
        <v>5</v>
      </c>
      <c r="D1192" s="17">
        <f t="shared" si="55"/>
        <v>2019</v>
      </c>
      <c r="E1192" s="17" t="s">
        <v>3088</v>
      </c>
      <c r="F1192" s="17">
        <v>6678851</v>
      </c>
      <c r="G1192" s="17" t="s">
        <v>3089</v>
      </c>
      <c r="H1192" s="17" t="s">
        <v>3575</v>
      </c>
      <c r="I1192" s="17">
        <v>59</v>
      </c>
      <c r="K1192" s="17">
        <v>62.2</v>
      </c>
      <c r="M1192" s="17">
        <v>91</v>
      </c>
      <c r="P1192" s="17" t="str">
        <f t="shared" si="56"/>
        <v>no</v>
      </c>
      <c r="Q1192" s="17">
        <v>55.9701831179</v>
      </c>
      <c r="R1192" s="17">
        <v>-134.1232452392</v>
      </c>
      <c r="S1192" s="17" t="s">
        <v>3117</v>
      </c>
      <c r="U1192" s="17" t="s">
        <v>3223</v>
      </c>
      <c r="V1192" s="17" t="s">
        <v>1894</v>
      </c>
    </row>
    <row r="1193" spans="1:22" x14ac:dyDescent="0.2">
      <c r="A1193" s="17" t="s">
        <v>24</v>
      </c>
      <c r="B1193" s="18">
        <v>43592</v>
      </c>
      <c r="C1193" s="17">
        <f t="shared" si="54"/>
        <v>5</v>
      </c>
      <c r="D1193" s="17">
        <f t="shared" si="55"/>
        <v>2019</v>
      </c>
      <c r="E1193" s="17" t="s">
        <v>3088</v>
      </c>
      <c r="F1193" s="17">
        <v>6678851</v>
      </c>
      <c r="G1193" s="17" t="s">
        <v>3089</v>
      </c>
      <c r="H1193" s="17" t="s">
        <v>3575</v>
      </c>
      <c r="I1193" s="17">
        <v>59</v>
      </c>
      <c r="K1193" s="17">
        <v>62.2</v>
      </c>
      <c r="M1193" s="17">
        <v>91</v>
      </c>
      <c r="P1193" s="17" t="str">
        <f t="shared" si="56"/>
        <v>no</v>
      </c>
      <c r="Q1193" s="17">
        <v>55.9701831179</v>
      </c>
      <c r="R1193" s="17">
        <v>-134.1232452392</v>
      </c>
      <c r="S1193" s="17" t="s">
        <v>3117</v>
      </c>
      <c r="U1193" s="17" t="s">
        <v>3223</v>
      </c>
    </row>
    <row r="1194" spans="1:22" x14ac:dyDescent="0.2">
      <c r="A1194" s="17" t="s">
        <v>24</v>
      </c>
      <c r="B1194" s="18">
        <v>43592</v>
      </c>
      <c r="C1194" s="17">
        <f t="shared" si="54"/>
        <v>5</v>
      </c>
      <c r="D1194" s="17">
        <f t="shared" si="55"/>
        <v>2019</v>
      </c>
      <c r="E1194" s="17" t="s">
        <v>3088</v>
      </c>
      <c r="F1194" s="17">
        <v>6678851</v>
      </c>
      <c r="G1194" s="17" t="s">
        <v>3089</v>
      </c>
      <c r="H1194" s="17" t="s">
        <v>3575</v>
      </c>
      <c r="I1194" s="17">
        <v>59</v>
      </c>
      <c r="K1194" s="17">
        <v>62.2</v>
      </c>
      <c r="M1194" s="17">
        <v>91</v>
      </c>
      <c r="P1194" s="17" t="str">
        <f t="shared" si="56"/>
        <v>no</v>
      </c>
      <c r="Q1194" s="17">
        <v>55.9701831179</v>
      </c>
      <c r="R1194" s="17">
        <v>-134.1232452392</v>
      </c>
      <c r="S1194" s="17" t="s">
        <v>843</v>
      </c>
      <c r="U1194" s="17" t="s">
        <v>3223</v>
      </c>
      <c r="V1194" s="17" t="s">
        <v>1894</v>
      </c>
    </row>
    <row r="1195" spans="1:22" x14ac:dyDescent="0.2">
      <c r="A1195" s="17" t="s">
        <v>24</v>
      </c>
      <c r="B1195" s="18">
        <v>43592</v>
      </c>
      <c r="C1195" s="17">
        <f t="shared" si="54"/>
        <v>5</v>
      </c>
      <c r="D1195" s="17">
        <f t="shared" si="55"/>
        <v>2019</v>
      </c>
      <c r="E1195" s="17" t="s">
        <v>3088</v>
      </c>
      <c r="F1195" s="17">
        <v>6678851</v>
      </c>
      <c r="G1195" s="17" t="s">
        <v>3089</v>
      </c>
      <c r="H1195" s="17" t="s">
        <v>3575</v>
      </c>
      <c r="I1195" s="17">
        <v>59</v>
      </c>
      <c r="K1195" s="17">
        <v>62.2</v>
      </c>
      <c r="M1195" s="17">
        <v>91</v>
      </c>
      <c r="P1195" s="17" t="str">
        <f t="shared" si="56"/>
        <v>no</v>
      </c>
      <c r="Q1195" s="17">
        <v>55.9701831179</v>
      </c>
      <c r="R1195" s="17">
        <v>-134.1232452392</v>
      </c>
      <c r="S1195" s="17" t="s">
        <v>843</v>
      </c>
      <c r="U1195" s="17" t="s">
        <v>3223</v>
      </c>
    </row>
    <row r="1196" spans="1:22" x14ac:dyDescent="0.2">
      <c r="A1196" s="17" t="s">
        <v>24</v>
      </c>
      <c r="B1196" s="18">
        <v>43314</v>
      </c>
      <c r="C1196" s="17">
        <f t="shared" si="54"/>
        <v>8</v>
      </c>
      <c r="D1196" s="17">
        <f t="shared" si="55"/>
        <v>2018</v>
      </c>
      <c r="E1196" s="17" t="s">
        <v>3088</v>
      </c>
      <c r="F1196" s="17">
        <v>6679199</v>
      </c>
      <c r="G1196" s="17" t="s">
        <v>3089</v>
      </c>
      <c r="H1196" s="17" t="s">
        <v>3565</v>
      </c>
      <c r="I1196" s="17">
        <v>197</v>
      </c>
      <c r="K1196" s="17">
        <v>123</v>
      </c>
      <c r="M1196" s="17">
        <v>36</v>
      </c>
      <c r="P1196" s="17" t="str">
        <f t="shared" si="56"/>
        <v>no</v>
      </c>
      <c r="Q1196" s="17">
        <v>56.183333333299998</v>
      </c>
      <c r="R1196" s="17">
        <v>-163.95</v>
      </c>
      <c r="S1196" s="17" t="s">
        <v>3096</v>
      </c>
      <c r="U1196" s="17" t="s">
        <v>42</v>
      </c>
    </row>
    <row r="1197" spans="1:22" x14ac:dyDescent="0.2">
      <c r="A1197" s="17" t="s">
        <v>24</v>
      </c>
      <c r="B1197" s="18">
        <v>43314</v>
      </c>
      <c r="C1197" s="17">
        <f t="shared" si="54"/>
        <v>8</v>
      </c>
      <c r="D1197" s="17">
        <f t="shared" si="55"/>
        <v>2018</v>
      </c>
      <c r="E1197" s="17" t="s">
        <v>3088</v>
      </c>
      <c r="F1197" s="17">
        <v>6679199</v>
      </c>
      <c r="G1197" s="17" t="s">
        <v>3089</v>
      </c>
      <c r="H1197" s="17" t="s">
        <v>3565</v>
      </c>
      <c r="I1197" s="17">
        <v>197</v>
      </c>
      <c r="K1197" s="17">
        <v>123</v>
      </c>
      <c r="M1197" s="17">
        <v>36</v>
      </c>
      <c r="P1197" s="17" t="str">
        <f t="shared" si="56"/>
        <v>no</v>
      </c>
      <c r="Q1197" s="17">
        <v>56.183333333299998</v>
      </c>
      <c r="R1197" s="17">
        <v>-163.95</v>
      </c>
      <c r="S1197" s="17" t="s">
        <v>3095</v>
      </c>
      <c r="U1197" s="17" t="s">
        <v>42</v>
      </c>
    </row>
    <row r="1198" spans="1:22" x14ac:dyDescent="0.2">
      <c r="A1198" s="17" t="s">
        <v>24</v>
      </c>
      <c r="B1198" s="18">
        <v>43575</v>
      </c>
      <c r="C1198" s="17">
        <f t="shared" si="54"/>
        <v>4</v>
      </c>
      <c r="D1198" s="17">
        <f t="shared" si="55"/>
        <v>2019</v>
      </c>
      <c r="E1198" s="17" t="s">
        <v>3088</v>
      </c>
      <c r="F1198" s="17">
        <v>6681239</v>
      </c>
      <c r="G1198" s="17" t="s">
        <v>3098</v>
      </c>
      <c r="H1198" s="17" t="s">
        <v>3576</v>
      </c>
      <c r="K1198" s="17">
        <v>40.299999999999997</v>
      </c>
      <c r="M1198" s="17">
        <v>32</v>
      </c>
      <c r="P1198" s="17" t="str">
        <f t="shared" si="56"/>
        <v>yes</v>
      </c>
      <c r="Q1198" s="17">
        <v>58.385364486699999</v>
      </c>
      <c r="R1198" s="17">
        <v>-134.64624715950001</v>
      </c>
      <c r="S1198" s="17" t="s">
        <v>3091</v>
      </c>
      <c r="U1198" s="17" t="s">
        <v>3093</v>
      </c>
      <c r="V1198" s="17" t="s">
        <v>1894</v>
      </c>
    </row>
    <row r="1199" spans="1:22" x14ac:dyDescent="0.2">
      <c r="A1199" s="17" t="s">
        <v>24</v>
      </c>
      <c r="B1199" s="18">
        <v>43592</v>
      </c>
      <c r="C1199" s="17">
        <f t="shared" si="54"/>
        <v>5</v>
      </c>
      <c r="D1199" s="17">
        <f t="shared" si="55"/>
        <v>2019</v>
      </c>
      <c r="E1199" s="17" t="s">
        <v>3088</v>
      </c>
      <c r="F1199" s="17">
        <v>6681447</v>
      </c>
      <c r="G1199" s="17" t="s">
        <v>3089</v>
      </c>
      <c r="H1199" s="17" t="s">
        <v>3577</v>
      </c>
      <c r="I1199" s="17">
        <v>23</v>
      </c>
      <c r="K1199" s="17">
        <v>36.299999999999997</v>
      </c>
      <c r="M1199" s="17">
        <v>39</v>
      </c>
      <c r="P1199" s="17" t="str">
        <f t="shared" si="56"/>
        <v>no</v>
      </c>
      <c r="Q1199" s="17">
        <v>57.169416666700002</v>
      </c>
      <c r="R1199" s="17">
        <v>-134.24510000000001</v>
      </c>
      <c r="S1199" s="17" t="s">
        <v>80</v>
      </c>
      <c r="U1199" s="17" t="s">
        <v>42</v>
      </c>
    </row>
    <row r="1200" spans="1:22" x14ac:dyDescent="0.2">
      <c r="A1200" s="17" t="s">
        <v>24</v>
      </c>
      <c r="B1200" s="18">
        <v>43597</v>
      </c>
      <c r="C1200" s="17">
        <f t="shared" si="54"/>
        <v>5</v>
      </c>
      <c r="D1200" s="17">
        <f t="shared" si="55"/>
        <v>2019</v>
      </c>
      <c r="E1200" s="17" t="s">
        <v>3088</v>
      </c>
      <c r="F1200" s="17">
        <v>6682637</v>
      </c>
      <c r="G1200" s="17" t="s">
        <v>3089</v>
      </c>
      <c r="H1200" s="17" t="s">
        <v>3578</v>
      </c>
      <c r="I1200" s="17">
        <v>54</v>
      </c>
      <c r="K1200" s="17">
        <v>48.9</v>
      </c>
      <c r="M1200" s="17">
        <v>40</v>
      </c>
      <c r="P1200" s="17" t="str">
        <f t="shared" si="56"/>
        <v>no</v>
      </c>
      <c r="Q1200" s="17">
        <v>51.977833333299998</v>
      </c>
      <c r="R1200" s="17">
        <v>-174.85</v>
      </c>
      <c r="S1200" s="17" t="s">
        <v>80</v>
      </c>
      <c r="U1200" s="17" t="s">
        <v>3223</v>
      </c>
    </row>
    <row r="1201" spans="1:22" x14ac:dyDescent="0.2">
      <c r="A1201" s="17" t="s">
        <v>24</v>
      </c>
      <c r="B1201" s="18">
        <v>43597</v>
      </c>
      <c r="C1201" s="17">
        <f t="shared" si="54"/>
        <v>5</v>
      </c>
      <c r="D1201" s="17">
        <f t="shared" si="55"/>
        <v>2019</v>
      </c>
      <c r="E1201" s="17" t="s">
        <v>3088</v>
      </c>
      <c r="F1201" s="17">
        <v>6682637</v>
      </c>
      <c r="G1201" s="17" t="s">
        <v>3089</v>
      </c>
      <c r="H1201" s="17" t="s">
        <v>3578</v>
      </c>
      <c r="I1201" s="17">
        <v>54</v>
      </c>
      <c r="K1201" s="17">
        <v>48.9</v>
      </c>
      <c r="M1201" s="17">
        <v>40</v>
      </c>
      <c r="P1201" s="17" t="str">
        <f t="shared" si="56"/>
        <v>no</v>
      </c>
      <c r="Q1201" s="17">
        <v>51.977833333299998</v>
      </c>
      <c r="R1201" s="17">
        <v>-174.85</v>
      </c>
      <c r="S1201" s="17" t="s">
        <v>3096</v>
      </c>
      <c r="U1201" s="17" t="s">
        <v>3223</v>
      </c>
    </row>
    <row r="1202" spans="1:22" x14ac:dyDescent="0.2">
      <c r="A1202" s="17" t="s">
        <v>24</v>
      </c>
      <c r="B1202" s="18">
        <v>43597</v>
      </c>
      <c r="C1202" s="17">
        <f t="shared" si="54"/>
        <v>5</v>
      </c>
      <c r="D1202" s="17">
        <f t="shared" si="55"/>
        <v>2019</v>
      </c>
      <c r="E1202" s="17" t="s">
        <v>3088</v>
      </c>
      <c r="F1202" s="17">
        <v>6682637</v>
      </c>
      <c r="G1202" s="17" t="s">
        <v>3089</v>
      </c>
      <c r="H1202" s="17" t="s">
        <v>3578</v>
      </c>
      <c r="I1202" s="17">
        <v>54</v>
      </c>
      <c r="K1202" s="17">
        <v>48.9</v>
      </c>
      <c r="M1202" s="17">
        <v>40</v>
      </c>
      <c r="P1202" s="17" t="str">
        <f t="shared" si="56"/>
        <v>no</v>
      </c>
      <c r="Q1202" s="17">
        <v>51.977833333299998</v>
      </c>
      <c r="R1202" s="17">
        <v>-174.85</v>
      </c>
      <c r="S1202" s="17" t="s">
        <v>3117</v>
      </c>
      <c r="U1202" s="17" t="s">
        <v>3223</v>
      </c>
    </row>
    <row r="1203" spans="1:22" x14ac:dyDescent="0.2">
      <c r="A1203" s="17" t="s">
        <v>24</v>
      </c>
      <c r="B1203" s="18">
        <v>43597</v>
      </c>
      <c r="C1203" s="17">
        <f t="shared" si="54"/>
        <v>5</v>
      </c>
      <c r="D1203" s="17">
        <f t="shared" si="55"/>
        <v>2019</v>
      </c>
      <c r="E1203" s="17" t="s">
        <v>3088</v>
      </c>
      <c r="F1203" s="17">
        <v>6682637</v>
      </c>
      <c r="G1203" s="17" t="s">
        <v>3089</v>
      </c>
      <c r="H1203" s="17" t="s">
        <v>3578</v>
      </c>
      <c r="I1203" s="17">
        <v>54</v>
      </c>
      <c r="K1203" s="17">
        <v>48.9</v>
      </c>
      <c r="M1203" s="17">
        <v>40</v>
      </c>
      <c r="P1203" s="17" t="str">
        <f t="shared" si="56"/>
        <v>no</v>
      </c>
      <c r="Q1203" s="17">
        <v>51.977833333299998</v>
      </c>
      <c r="R1203" s="17">
        <v>-174.85</v>
      </c>
      <c r="S1203" s="17" t="s">
        <v>843</v>
      </c>
      <c r="U1203" s="17" t="s">
        <v>3223</v>
      </c>
    </row>
    <row r="1204" spans="1:22" x14ac:dyDescent="0.2">
      <c r="A1204" s="17" t="s">
        <v>24</v>
      </c>
      <c r="B1204" s="18">
        <v>43597</v>
      </c>
      <c r="C1204" s="17">
        <f t="shared" si="54"/>
        <v>5</v>
      </c>
      <c r="D1204" s="17">
        <f t="shared" si="55"/>
        <v>2019</v>
      </c>
      <c r="E1204" s="17" t="s">
        <v>3088</v>
      </c>
      <c r="F1204" s="17">
        <v>6682637</v>
      </c>
      <c r="G1204" s="17" t="s">
        <v>3089</v>
      </c>
      <c r="H1204" s="17" t="s">
        <v>3578</v>
      </c>
      <c r="I1204" s="17">
        <v>54</v>
      </c>
      <c r="K1204" s="17">
        <v>48.9</v>
      </c>
      <c r="M1204" s="17">
        <v>40</v>
      </c>
      <c r="P1204" s="17" t="str">
        <f t="shared" si="56"/>
        <v>no</v>
      </c>
      <c r="Q1204" s="17">
        <v>51.977833333299998</v>
      </c>
      <c r="R1204" s="17">
        <v>-174.85</v>
      </c>
      <c r="S1204" s="17" t="s">
        <v>3120</v>
      </c>
      <c r="U1204" s="17" t="s">
        <v>3223</v>
      </c>
    </row>
    <row r="1205" spans="1:22" x14ac:dyDescent="0.2">
      <c r="A1205" s="17" t="s">
        <v>24</v>
      </c>
      <c r="B1205" s="18">
        <v>43597</v>
      </c>
      <c r="C1205" s="17">
        <f t="shared" si="54"/>
        <v>5</v>
      </c>
      <c r="D1205" s="17">
        <f t="shared" si="55"/>
        <v>2019</v>
      </c>
      <c r="E1205" s="17" t="s">
        <v>3088</v>
      </c>
      <c r="F1205" s="17">
        <v>6682637</v>
      </c>
      <c r="G1205" s="17" t="s">
        <v>3089</v>
      </c>
      <c r="H1205" s="17" t="s">
        <v>3578</v>
      </c>
      <c r="I1205" s="17">
        <v>54</v>
      </c>
      <c r="K1205" s="17">
        <v>48.9</v>
      </c>
      <c r="M1205" s="17">
        <v>40</v>
      </c>
      <c r="P1205" s="17" t="str">
        <f t="shared" si="56"/>
        <v>no</v>
      </c>
      <c r="Q1205" s="17">
        <v>51.977833333299998</v>
      </c>
      <c r="R1205" s="17">
        <v>-174.85</v>
      </c>
      <c r="S1205" s="17" t="s">
        <v>3095</v>
      </c>
      <c r="U1205" s="17" t="s">
        <v>3223</v>
      </c>
    </row>
    <row r="1206" spans="1:22" x14ac:dyDescent="0.2">
      <c r="A1206" s="17" t="s">
        <v>24</v>
      </c>
      <c r="B1206" s="18">
        <v>43597</v>
      </c>
      <c r="C1206" s="17">
        <f t="shared" si="54"/>
        <v>5</v>
      </c>
      <c r="D1206" s="17">
        <f t="shared" si="55"/>
        <v>2019</v>
      </c>
      <c r="E1206" s="17" t="s">
        <v>3088</v>
      </c>
      <c r="F1206" s="17">
        <v>6682637</v>
      </c>
      <c r="G1206" s="17" t="s">
        <v>3089</v>
      </c>
      <c r="H1206" s="17" t="s">
        <v>3578</v>
      </c>
      <c r="I1206" s="17">
        <v>54</v>
      </c>
      <c r="K1206" s="17">
        <v>48.9</v>
      </c>
      <c r="M1206" s="17">
        <v>40</v>
      </c>
      <c r="P1206" s="17" t="str">
        <f t="shared" si="56"/>
        <v>no</v>
      </c>
      <c r="Q1206" s="17">
        <v>51.977833333299998</v>
      </c>
      <c r="R1206" s="17">
        <v>-174.85</v>
      </c>
      <c r="S1206" s="17" t="s">
        <v>36</v>
      </c>
      <c r="U1206" s="17" t="s">
        <v>3223</v>
      </c>
    </row>
    <row r="1207" spans="1:22" x14ac:dyDescent="0.2">
      <c r="A1207" s="17" t="s">
        <v>24</v>
      </c>
      <c r="B1207" s="18">
        <v>43521</v>
      </c>
      <c r="C1207" s="17">
        <f t="shared" si="54"/>
        <v>2</v>
      </c>
      <c r="D1207" s="17">
        <f t="shared" si="55"/>
        <v>2019</v>
      </c>
      <c r="E1207" s="17" t="s">
        <v>3088</v>
      </c>
      <c r="F1207" s="17">
        <v>6684877</v>
      </c>
      <c r="G1207" s="17" t="s">
        <v>3110</v>
      </c>
      <c r="H1207" s="17" t="s">
        <v>3373</v>
      </c>
      <c r="I1207" s="17">
        <v>191</v>
      </c>
      <c r="K1207" s="17">
        <v>115.3</v>
      </c>
      <c r="M1207" s="17">
        <v>34</v>
      </c>
      <c r="P1207" s="17" t="str">
        <f t="shared" si="56"/>
        <v>no</v>
      </c>
      <c r="Q1207" s="17">
        <v>55.051666666700001</v>
      </c>
      <c r="R1207" s="17">
        <v>-164.2133333333</v>
      </c>
      <c r="S1207" s="17" t="s">
        <v>3091</v>
      </c>
      <c r="U1207" s="17" t="s">
        <v>3093</v>
      </c>
      <c r="V1207" s="17" t="s">
        <v>1894</v>
      </c>
    </row>
    <row r="1208" spans="1:22" x14ac:dyDescent="0.2">
      <c r="A1208" s="17" t="s">
        <v>24</v>
      </c>
      <c r="B1208" s="18">
        <v>43600</v>
      </c>
      <c r="C1208" s="17">
        <f t="shared" si="54"/>
        <v>5</v>
      </c>
      <c r="D1208" s="17">
        <f t="shared" si="55"/>
        <v>2019</v>
      </c>
      <c r="E1208" s="17" t="s">
        <v>3088</v>
      </c>
      <c r="F1208" s="17">
        <v>6686586</v>
      </c>
      <c r="G1208" s="17" t="s">
        <v>3089</v>
      </c>
      <c r="H1208" s="17" t="s">
        <v>3579</v>
      </c>
      <c r="I1208" s="17">
        <v>35</v>
      </c>
      <c r="K1208" s="17">
        <v>42.5</v>
      </c>
      <c r="M1208" s="17">
        <v>52</v>
      </c>
      <c r="P1208" s="17" t="str">
        <f t="shared" si="56"/>
        <v>no</v>
      </c>
      <c r="Q1208" s="17">
        <v>55.347999256000001</v>
      </c>
      <c r="R1208" s="17">
        <v>-131.66884228250001</v>
      </c>
      <c r="S1208" s="17" t="s">
        <v>3091</v>
      </c>
      <c r="U1208" s="17" t="s">
        <v>3093</v>
      </c>
      <c r="V1208" s="17" t="s">
        <v>1894</v>
      </c>
    </row>
    <row r="1209" spans="1:22" x14ac:dyDescent="0.2">
      <c r="A1209" s="17" t="s">
        <v>24</v>
      </c>
      <c r="B1209" s="18">
        <v>43601</v>
      </c>
      <c r="C1209" s="17">
        <f t="shared" si="54"/>
        <v>5</v>
      </c>
      <c r="D1209" s="17">
        <f t="shared" si="55"/>
        <v>2019</v>
      </c>
      <c r="E1209" s="17" t="s">
        <v>3203</v>
      </c>
      <c r="F1209" s="17">
        <v>6688855</v>
      </c>
      <c r="G1209" s="17" t="s">
        <v>3174</v>
      </c>
      <c r="H1209" s="17" t="s">
        <v>3580</v>
      </c>
      <c r="K1209" s="17">
        <v>1141.7</v>
      </c>
      <c r="P1209" s="17" t="str">
        <f t="shared" si="56"/>
        <v>yes</v>
      </c>
      <c r="Q1209" s="17">
        <v>58.155885277099998</v>
      </c>
      <c r="R1209" s="17">
        <v>-135.40795898440001</v>
      </c>
      <c r="S1209" s="17" t="s">
        <v>3091</v>
      </c>
      <c r="U1209" s="17" t="s">
        <v>3093</v>
      </c>
      <c r="V1209" s="17" t="s">
        <v>1894</v>
      </c>
    </row>
    <row r="1210" spans="1:22" x14ac:dyDescent="0.2">
      <c r="A1210" s="17" t="s">
        <v>24</v>
      </c>
      <c r="B1210" s="18">
        <v>43590</v>
      </c>
      <c r="C1210" s="17">
        <f t="shared" si="54"/>
        <v>5</v>
      </c>
      <c r="D1210" s="17">
        <f t="shared" si="55"/>
        <v>2019</v>
      </c>
      <c r="E1210" s="17" t="s">
        <v>3088</v>
      </c>
      <c r="F1210" s="17">
        <v>6689042</v>
      </c>
      <c r="G1210" s="17" t="s">
        <v>3133</v>
      </c>
      <c r="H1210" s="17" t="s">
        <v>3581</v>
      </c>
      <c r="K1210" s="17">
        <v>324</v>
      </c>
      <c r="M1210" s="17">
        <v>10</v>
      </c>
      <c r="P1210" s="17" t="str">
        <f t="shared" si="56"/>
        <v>no</v>
      </c>
      <c r="Q1210" s="17">
        <v>55.328057229999999</v>
      </c>
      <c r="R1210" s="17">
        <v>-160.50665473940001</v>
      </c>
      <c r="S1210" s="17" t="s">
        <v>3091</v>
      </c>
      <c r="U1210" s="17" t="s">
        <v>3093</v>
      </c>
      <c r="V1210" s="17" t="s">
        <v>1894</v>
      </c>
    </row>
    <row r="1211" spans="1:22" x14ac:dyDescent="0.2">
      <c r="A1211" s="17" t="s">
        <v>24</v>
      </c>
      <c r="B1211" s="18">
        <v>43600</v>
      </c>
      <c r="C1211" s="17">
        <f t="shared" si="54"/>
        <v>5</v>
      </c>
      <c r="D1211" s="17">
        <f t="shared" si="55"/>
        <v>2019</v>
      </c>
      <c r="E1211" s="17" t="s">
        <v>3088</v>
      </c>
      <c r="F1211" s="17">
        <v>6690238</v>
      </c>
      <c r="G1211" s="17" t="s">
        <v>3172</v>
      </c>
      <c r="H1211" s="17" t="s">
        <v>3582</v>
      </c>
      <c r="K1211" s="17">
        <v>966.6</v>
      </c>
      <c r="M1211" s="17">
        <v>10</v>
      </c>
      <c r="P1211" s="17" t="str">
        <f t="shared" si="56"/>
        <v>no</v>
      </c>
      <c r="Q1211" s="17">
        <v>46.223333333299998</v>
      </c>
      <c r="R1211" s="17">
        <v>-147.9683333333</v>
      </c>
      <c r="S1211" s="17" t="s">
        <v>3096</v>
      </c>
      <c r="U1211" s="17" t="s">
        <v>3093</v>
      </c>
    </row>
    <row r="1212" spans="1:22" x14ac:dyDescent="0.2">
      <c r="A1212" s="17" t="s">
        <v>24</v>
      </c>
      <c r="B1212" s="18">
        <v>43600</v>
      </c>
      <c r="C1212" s="17">
        <f t="shared" si="54"/>
        <v>5</v>
      </c>
      <c r="D1212" s="17">
        <f t="shared" si="55"/>
        <v>2019</v>
      </c>
      <c r="E1212" s="17" t="s">
        <v>3088</v>
      </c>
      <c r="F1212" s="17">
        <v>6690238</v>
      </c>
      <c r="G1212" s="17" t="s">
        <v>3172</v>
      </c>
      <c r="H1212" s="17" t="s">
        <v>3582</v>
      </c>
      <c r="K1212" s="17">
        <v>966.6</v>
      </c>
      <c r="M1212" s="17">
        <v>10</v>
      </c>
      <c r="P1212" s="17" t="str">
        <f t="shared" si="56"/>
        <v>no</v>
      </c>
      <c r="Q1212" s="17">
        <v>46.223333333299998</v>
      </c>
      <c r="R1212" s="17">
        <v>-147.9683333333</v>
      </c>
      <c r="S1212" s="17" t="s">
        <v>3120</v>
      </c>
      <c r="U1212" s="17" t="s">
        <v>3093</v>
      </c>
    </row>
    <row r="1213" spans="1:22" x14ac:dyDescent="0.2">
      <c r="A1213" s="17" t="s">
        <v>24</v>
      </c>
      <c r="B1213" s="18">
        <v>43600</v>
      </c>
      <c r="C1213" s="17">
        <f t="shared" si="54"/>
        <v>5</v>
      </c>
      <c r="D1213" s="17">
        <f t="shared" si="55"/>
        <v>2019</v>
      </c>
      <c r="E1213" s="17" t="s">
        <v>3088</v>
      </c>
      <c r="F1213" s="17">
        <v>6690238</v>
      </c>
      <c r="G1213" s="17" t="s">
        <v>3172</v>
      </c>
      <c r="H1213" s="17" t="s">
        <v>3582</v>
      </c>
      <c r="K1213" s="17">
        <v>966.6</v>
      </c>
      <c r="M1213" s="17">
        <v>10</v>
      </c>
      <c r="P1213" s="17" t="str">
        <f t="shared" si="56"/>
        <v>no</v>
      </c>
      <c r="Q1213" s="17">
        <v>46.223333333299998</v>
      </c>
      <c r="R1213" s="17">
        <v>-147.9683333333</v>
      </c>
      <c r="S1213" s="17" t="s">
        <v>3095</v>
      </c>
      <c r="U1213" s="17" t="s">
        <v>3093</v>
      </c>
    </row>
    <row r="1214" spans="1:22" x14ac:dyDescent="0.2">
      <c r="A1214" s="17" t="s">
        <v>24</v>
      </c>
      <c r="B1214" s="18">
        <v>43594</v>
      </c>
      <c r="C1214" s="17">
        <f t="shared" si="54"/>
        <v>5</v>
      </c>
      <c r="D1214" s="17">
        <f t="shared" si="55"/>
        <v>2019</v>
      </c>
      <c r="E1214" s="17" t="s">
        <v>3088</v>
      </c>
      <c r="F1214" s="17">
        <v>6690246</v>
      </c>
      <c r="G1214" s="17" t="s">
        <v>3089</v>
      </c>
      <c r="H1214" s="17" t="s">
        <v>3370</v>
      </c>
      <c r="I1214" s="17">
        <v>197</v>
      </c>
      <c r="K1214" s="17">
        <v>82.1</v>
      </c>
      <c r="M1214" s="17">
        <v>45</v>
      </c>
      <c r="P1214" s="17" t="str">
        <f t="shared" si="56"/>
        <v>no</v>
      </c>
      <c r="Q1214" s="17">
        <v>56.014466666700002</v>
      </c>
      <c r="R1214" s="17">
        <v>-170.31280000000001</v>
      </c>
      <c r="S1214" s="17" t="s">
        <v>3096</v>
      </c>
      <c r="U1214" s="17" t="s">
        <v>42</v>
      </c>
    </row>
    <row r="1215" spans="1:22" x14ac:dyDescent="0.2">
      <c r="A1215" s="17" t="s">
        <v>24</v>
      </c>
      <c r="B1215" s="18">
        <v>43594</v>
      </c>
      <c r="C1215" s="17">
        <f t="shared" si="54"/>
        <v>5</v>
      </c>
      <c r="D1215" s="17">
        <f t="shared" si="55"/>
        <v>2019</v>
      </c>
      <c r="E1215" s="17" t="s">
        <v>3088</v>
      </c>
      <c r="F1215" s="17">
        <v>6690246</v>
      </c>
      <c r="G1215" s="17" t="s">
        <v>3089</v>
      </c>
      <c r="H1215" s="17" t="s">
        <v>3370</v>
      </c>
      <c r="I1215" s="17">
        <v>197</v>
      </c>
      <c r="K1215" s="17">
        <v>82.1</v>
      </c>
      <c r="M1215" s="17">
        <v>45</v>
      </c>
      <c r="P1215" s="17" t="str">
        <f t="shared" si="56"/>
        <v>no</v>
      </c>
      <c r="Q1215" s="17">
        <v>56.014466666700002</v>
      </c>
      <c r="R1215" s="17">
        <v>-170.31280000000001</v>
      </c>
      <c r="S1215" s="17" t="s">
        <v>3095</v>
      </c>
      <c r="U1215" s="17" t="s">
        <v>42</v>
      </c>
    </row>
    <row r="1216" spans="1:22" x14ac:dyDescent="0.2">
      <c r="A1216" s="17" t="s">
        <v>24</v>
      </c>
      <c r="B1216" s="18">
        <v>43603</v>
      </c>
      <c r="C1216" s="17">
        <f t="shared" si="54"/>
        <v>5</v>
      </c>
      <c r="D1216" s="17">
        <f t="shared" si="55"/>
        <v>2019</v>
      </c>
      <c r="E1216" s="17" t="s">
        <v>3088</v>
      </c>
      <c r="F1216" s="17">
        <v>6690276</v>
      </c>
      <c r="G1216" s="17" t="s">
        <v>3110</v>
      </c>
      <c r="H1216" s="17" t="s">
        <v>3373</v>
      </c>
      <c r="I1216" s="17">
        <v>191</v>
      </c>
      <c r="K1216" s="17">
        <v>115.3</v>
      </c>
      <c r="M1216" s="17">
        <v>34</v>
      </c>
      <c r="P1216" s="17" t="str">
        <f t="shared" si="56"/>
        <v>no</v>
      </c>
      <c r="S1216" s="17" t="s">
        <v>3095</v>
      </c>
      <c r="U1216" s="17" t="s">
        <v>3093</v>
      </c>
    </row>
    <row r="1217" spans="1:22" x14ac:dyDescent="0.2">
      <c r="A1217" s="17" t="s">
        <v>24</v>
      </c>
      <c r="B1217" s="18">
        <v>43606</v>
      </c>
      <c r="C1217" s="17">
        <f t="shared" si="54"/>
        <v>5</v>
      </c>
      <c r="D1217" s="17">
        <f t="shared" si="55"/>
        <v>2019</v>
      </c>
      <c r="E1217" s="17" t="s">
        <v>3088</v>
      </c>
      <c r="F1217" s="17">
        <v>6691547</v>
      </c>
      <c r="G1217" s="17" t="s">
        <v>3098</v>
      </c>
      <c r="H1217" s="17" t="s">
        <v>3583</v>
      </c>
      <c r="K1217" s="17">
        <v>33.700000000000003</v>
      </c>
      <c r="M1217" s="17">
        <v>30</v>
      </c>
      <c r="P1217" s="17" t="str">
        <f t="shared" si="56"/>
        <v>yes</v>
      </c>
      <c r="Q1217" s="17">
        <v>62.3413523344</v>
      </c>
      <c r="R1217" s="17">
        <v>-150.15367126460001</v>
      </c>
      <c r="S1217" s="17" t="s">
        <v>80</v>
      </c>
      <c r="U1217" s="17" t="s">
        <v>42</v>
      </c>
    </row>
    <row r="1218" spans="1:22" x14ac:dyDescent="0.2">
      <c r="A1218" s="17" t="s">
        <v>24</v>
      </c>
      <c r="B1218" s="18">
        <v>43611</v>
      </c>
      <c r="C1218" s="17">
        <f t="shared" si="54"/>
        <v>5</v>
      </c>
      <c r="D1218" s="17">
        <f t="shared" si="55"/>
        <v>2019</v>
      </c>
      <c r="E1218" s="17" t="s">
        <v>3088</v>
      </c>
      <c r="F1218" s="17">
        <v>6697196</v>
      </c>
      <c r="G1218" s="17" t="s">
        <v>3089</v>
      </c>
      <c r="H1218" s="17" t="s">
        <v>3239</v>
      </c>
      <c r="I1218" s="17">
        <v>20</v>
      </c>
      <c r="K1218" s="17">
        <v>38.4</v>
      </c>
      <c r="P1218" s="17" t="str">
        <f t="shared" si="56"/>
        <v>no</v>
      </c>
      <c r="Q1218" s="17">
        <v>57.021520568900002</v>
      </c>
      <c r="R1218" s="17">
        <v>-135.31423187249999</v>
      </c>
      <c r="S1218" s="17" t="s">
        <v>3095</v>
      </c>
      <c r="U1218" s="17" t="s">
        <v>42</v>
      </c>
    </row>
    <row r="1219" spans="1:22" x14ac:dyDescent="0.2">
      <c r="A1219" s="17" t="s">
        <v>24</v>
      </c>
      <c r="B1219" s="18">
        <v>43611</v>
      </c>
      <c r="C1219" s="17">
        <f t="shared" ref="C1219:C1282" si="57">MONTH(B1219)</f>
        <v>5</v>
      </c>
      <c r="D1219" s="17">
        <f t="shared" ref="D1219:D1282" si="58">YEAR(B1219)</f>
        <v>2019</v>
      </c>
      <c r="E1219" s="17" t="s">
        <v>3088</v>
      </c>
      <c r="F1219" s="17">
        <v>6697196</v>
      </c>
      <c r="G1219" s="17" t="s">
        <v>3089</v>
      </c>
      <c r="H1219" s="17" t="s">
        <v>3239</v>
      </c>
      <c r="I1219" s="17">
        <v>20</v>
      </c>
      <c r="K1219" s="17">
        <v>38.4</v>
      </c>
      <c r="P1219" s="17" t="str">
        <f t="shared" ref="P1219:P1282" si="59">IF(Q1219&gt;=58,"yes","no")</f>
        <v>no</v>
      </c>
      <c r="Q1219" s="17">
        <v>57.021520568900002</v>
      </c>
      <c r="R1219" s="17">
        <v>-135.31423187249999</v>
      </c>
      <c r="S1219" s="17" t="s">
        <v>412</v>
      </c>
      <c r="U1219" s="17" t="s">
        <v>42</v>
      </c>
    </row>
    <row r="1220" spans="1:22" x14ac:dyDescent="0.2">
      <c r="A1220" s="17" t="s">
        <v>24</v>
      </c>
      <c r="B1220" s="18">
        <v>43611</v>
      </c>
      <c r="C1220" s="17">
        <f t="shared" si="57"/>
        <v>5</v>
      </c>
      <c r="D1220" s="17">
        <f t="shared" si="58"/>
        <v>2019</v>
      </c>
      <c r="E1220" s="17" t="s">
        <v>3088</v>
      </c>
      <c r="F1220" s="17">
        <v>6697196</v>
      </c>
      <c r="G1220" s="17" t="s">
        <v>3089</v>
      </c>
      <c r="H1220" s="17" t="s">
        <v>3239</v>
      </c>
      <c r="I1220" s="17">
        <v>20</v>
      </c>
      <c r="K1220" s="17">
        <v>38.4</v>
      </c>
      <c r="P1220" s="17" t="str">
        <f t="shared" si="59"/>
        <v>no</v>
      </c>
      <c r="Q1220" s="17">
        <v>57.021520568900002</v>
      </c>
      <c r="R1220" s="17">
        <v>-135.31423187249999</v>
      </c>
      <c r="S1220" s="17" t="s">
        <v>3096</v>
      </c>
      <c r="U1220" s="17" t="s">
        <v>42</v>
      </c>
    </row>
    <row r="1221" spans="1:22" x14ac:dyDescent="0.2">
      <c r="A1221" s="17" t="s">
        <v>24</v>
      </c>
      <c r="B1221" s="18">
        <v>43601</v>
      </c>
      <c r="C1221" s="17">
        <f t="shared" si="57"/>
        <v>5</v>
      </c>
      <c r="D1221" s="17">
        <f t="shared" si="58"/>
        <v>2019</v>
      </c>
      <c r="E1221" s="17" t="s">
        <v>3088</v>
      </c>
      <c r="F1221" s="17">
        <v>6698188</v>
      </c>
      <c r="G1221" s="17" t="s">
        <v>3089</v>
      </c>
      <c r="H1221" s="17" t="s">
        <v>3123</v>
      </c>
      <c r="I1221" s="17">
        <v>73</v>
      </c>
      <c r="K1221" s="17">
        <v>52.8</v>
      </c>
      <c r="M1221" s="17">
        <v>43</v>
      </c>
      <c r="P1221" s="17" t="str">
        <f t="shared" si="59"/>
        <v>yes</v>
      </c>
      <c r="Q1221" s="17">
        <v>59.605861090499999</v>
      </c>
      <c r="R1221" s="17">
        <v>-151.4238367081</v>
      </c>
      <c r="S1221" s="17" t="s">
        <v>3096</v>
      </c>
      <c r="U1221" s="17" t="s">
        <v>3093</v>
      </c>
    </row>
    <row r="1222" spans="1:22" x14ac:dyDescent="0.2">
      <c r="A1222" s="17" t="s">
        <v>24</v>
      </c>
      <c r="B1222" s="18">
        <v>43593</v>
      </c>
      <c r="C1222" s="17">
        <f t="shared" si="57"/>
        <v>5</v>
      </c>
      <c r="D1222" s="17">
        <f t="shared" si="58"/>
        <v>2019</v>
      </c>
      <c r="E1222" s="17" t="s">
        <v>3088</v>
      </c>
      <c r="F1222" s="17">
        <v>6698489</v>
      </c>
      <c r="G1222" s="17" t="s">
        <v>3089</v>
      </c>
      <c r="H1222" s="17" t="s">
        <v>3332</v>
      </c>
      <c r="I1222" s="17">
        <v>180</v>
      </c>
      <c r="K1222" s="17">
        <v>112.4</v>
      </c>
      <c r="M1222" s="17">
        <v>37</v>
      </c>
      <c r="P1222" s="17" t="str">
        <f t="shared" si="59"/>
        <v>yes</v>
      </c>
      <c r="Q1222" s="17">
        <v>59.056125692499997</v>
      </c>
      <c r="R1222" s="17">
        <v>-160.36889648440001</v>
      </c>
      <c r="S1222" s="17" t="s">
        <v>3091</v>
      </c>
      <c r="U1222" s="17" t="s">
        <v>3093</v>
      </c>
      <c r="V1222" s="17" t="s">
        <v>1894</v>
      </c>
    </row>
    <row r="1223" spans="1:22" x14ac:dyDescent="0.2">
      <c r="A1223" s="17" t="s">
        <v>24</v>
      </c>
      <c r="B1223" s="18">
        <v>43613</v>
      </c>
      <c r="C1223" s="17">
        <f t="shared" si="57"/>
        <v>5</v>
      </c>
      <c r="D1223" s="17">
        <f t="shared" si="58"/>
        <v>2019</v>
      </c>
      <c r="E1223" s="17" t="s">
        <v>3088</v>
      </c>
      <c r="F1223" s="17">
        <v>6703217</v>
      </c>
      <c r="G1223" s="17" t="s">
        <v>3089</v>
      </c>
      <c r="H1223" s="17" t="s">
        <v>3334</v>
      </c>
      <c r="I1223" s="17">
        <v>191</v>
      </c>
      <c r="K1223" s="17">
        <v>111.7</v>
      </c>
      <c r="M1223" s="17">
        <v>36</v>
      </c>
      <c r="P1223" s="17" t="str">
        <f t="shared" si="59"/>
        <v>yes</v>
      </c>
      <c r="Q1223" s="17">
        <v>59.166666666700003</v>
      </c>
      <c r="R1223" s="17">
        <v>-163.69999999999999</v>
      </c>
      <c r="S1223" s="17" t="s">
        <v>3091</v>
      </c>
      <c r="U1223" s="17" t="s">
        <v>42</v>
      </c>
      <c r="V1223" s="17" t="s">
        <v>1894</v>
      </c>
    </row>
    <row r="1224" spans="1:22" x14ac:dyDescent="0.2">
      <c r="A1224" s="17" t="s">
        <v>24</v>
      </c>
      <c r="B1224" s="18">
        <v>43601</v>
      </c>
      <c r="C1224" s="17">
        <f t="shared" si="57"/>
        <v>5</v>
      </c>
      <c r="D1224" s="17">
        <f t="shared" si="58"/>
        <v>2019</v>
      </c>
      <c r="E1224" s="17" t="s">
        <v>3088</v>
      </c>
      <c r="F1224" s="17">
        <v>6703546</v>
      </c>
      <c r="G1224" s="17" t="s">
        <v>3302</v>
      </c>
      <c r="H1224" s="17" t="s">
        <v>3584</v>
      </c>
      <c r="K1224" s="17">
        <v>46</v>
      </c>
      <c r="M1224" s="17">
        <v>8</v>
      </c>
      <c r="P1224" s="17" t="str">
        <f t="shared" si="59"/>
        <v>yes</v>
      </c>
      <c r="Q1224" s="17">
        <v>58.381231540500004</v>
      </c>
      <c r="R1224" s="17">
        <v>-134.6476278305</v>
      </c>
      <c r="S1224" s="17" t="s">
        <v>3095</v>
      </c>
      <c r="U1224" s="17" t="s">
        <v>3093</v>
      </c>
    </row>
    <row r="1225" spans="1:22" x14ac:dyDescent="0.2">
      <c r="A1225" s="17" t="s">
        <v>24</v>
      </c>
      <c r="B1225" s="18">
        <v>43572</v>
      </c>
      <c r="C1225" s="17">
        <f t="shared" si="57"/>
        <v>4</v>
      </c>
      <c r="D1225" s="17">
        <f t="shared" si="58"/>
        <v>2019</v>
      </c>
      <c r="E1225" s="17" t="s">
        <v>3088</v>
      </c>
      <c r="F1225" s="17">
        <v>6703569</v>
      </c>
      <c r="G1225" s="17" t="s">
        <v>3585</v>
      </c>
      <c r="H1225" s="17" t="s">
        <v>3586</v>
      </c>
      <c r="I1225" s="17">
        <v>1596</v>
      </c>
      <c r="K1225" s="17">
        <v>231.2</v>
      </c>
      <c r="M1225" s="17">
        <v>24</v>
      </c>
      <c r="P1225" s="17" t="str">
        <f t="shared" si="59"/>
        <v>yes</v>
      </c>
      <c r="Q1225" s="17">
        <v>61.123458000799999</v>
      </c>
      <c r="R1225" s="17">
        <v>-146.3413865851</v>
      </c>
      <c r="S1225" s="17" t="s">
        <v>3091</v>
      </c>
      <c r="U1225" s="17" t="s">
        <v>3093</v>
      </c>
      <c r="V1225" s="17" t="s">
        <v>1894</v>
      </c>
    </row>
    <row r="1226" spans="1:22" x14ac:dyDescent="0.2">
      <c r="A1226" s="17" t="s">
        <v>24</v>
      </c>
      <c r="B1226" s="18">
        <v>43593</v>
      </c>
      <c r="C1226" s="17">
        <f t="shared" si="57"/>
        <v>5</v>
      </c>
      <c r="D1226" s="17">
        <f t="shared" si="58"/>
        <v>2019</v>
      </c>
      <c r="E1226" s="17" t="s">
        <v>3088</v>
      </c>
      <c r="F1226" s="17">
        <v>6703906</v>
      </c>
      <c r="G1226" s="17" t="s">
        <v>3098</v>
      </c>
      <c r="H1226" s="17" t="s">
        <v>3587</v>
      </c>
      <c r="K1226" s="17">
        <v>33</v>
      </c>
      <c r="M1226" s="17">
        <v>24</v>
      </c>
      <c r="P1226" s="17" t="str">
        <f t="shared" si="59"/>
        <v>yes</v>
      </c>
      <c r="Q1226" s="17">
        <v>61.126259978</v>
      </c>
      <c r="R1226" s="17">
        <v>-146.34456622339999</v>
      </c>
      <c r="S1226" s="17" t="s">
        <v>3091</v>
      </c>
      <c r="U1226" s="17" t="s">
        <v>3093</v>
      </c>
      <c r="V1226" s="17" t="s">
        <v>1894</v>
      </c>
    </row>
    <row r="1227" spans="1:22" x14ac:dyDescent="0.2">
      <c r="A1227" s="17" t="s">
        <v>24</v>
      </c>
      <c r="B1227" s="18">
        <v>43607</v>
      </c>
      <c r="C1227" s="17">
        <f t="shared" si="57"/>
        <v>5</v>
      </c>
      <c r="D1227" s="17">
        <f t="shared" si="58"/>
        <v>2019</v>
      </c>
      <c r="E1227" s="17" t="s">
        <v>3278</v>
      </c>
      <c r="F1227" s="17">
        <v>6704019</v>
      </c>
      <c r="G1227" s="17" t="s">
        <v>3174</v>
      </c>
      <c r="H1227" s="17" t="s">
        <v>3588</v>
      </c>
      <c r="K1227" s="17">
        <v>1082.3</v>
      </c>
      <c r="M1227" s="17">
        <v>7</v>
      </c>
      <c r="P1227" s="17" t="str">
        <f t="shared" si="59"/>
        <v>yes</v>
      </c>
      <c r="Q1227" s="17">
        <v>59.446922449399999</v>
      </c>
      <c r="R1227" s="17">
        <v>-135.33043694200001</v>
      </c>
      <c r="S1227" s="17" t="s">
        <v>3091</v>
      </c>
      <c r="U1227" s="17" t="s">
        <v>3093</v>
      </c>
      <c r="V1227" s="17" t="s">
        <v>1894</v>
      </c>
    </row>
    <row r="1228" spans="1:22" x14ac:dyDescent="0.2">
      <c r="A1228" s="17" t="s">
        <v>24</v>
      </c>
      <c r="B1228" s="18">
        <v>43612</v>
      </c>
      <c r="C1228" s="17">
        <f t="shared" si="57"/>
        <v>5</v>
      </c>
      <c r="D1228" s="17">
        <f t="shared" si="58"/>
        <v>2019</v>
      </c>
      <c r="E1228" s="17" t="s">
        <v>3203</v>
      </c>
      <c r="F1228" s="17">
        <v>6704125</v>
      </c>
      <c r="G1228" s="17" t="s">
        <v>3174</v>
      </c>
      <c r="H1228" s="17" t="s">
        <v>3580</v>
      </c>
      <c r="K1228" s="17">
        <v>1141.7</v>
      </c>
      <c r="P1228" s="17" t="str">
        <f t="shared" si="59"/>
        <v>yes</v>
      </c>
      <c r="Q1228" s="17">
        <v>59.448871687599997</v>
      </c>
      <c r="R1228" s="17">
        <v>-135.33145681959999</v>
      </c>
      <c r="S1228" s="17" t="s">
        <v>3091</v>
      </c>
      <c r="U1228" s="17" t="s">
        <v>3093</v>
      </c>
      <c r="V1228" s="17" t="s">
        <v>1894</v>
      </c>
    </row>
    <row r="1229" spans="1:22" x14ac:dyDescent="0.2">
      <c r="A1229" s="17" t="s">
        <v>24</v>
      </c>
      <c r="B1229" s="18">
        <v>43614</v>
      </c>
      <c r="C1229" s="17">
        <f t="shared" si="57"/>
        <v>5</v>
      </c>
      <c r="D1229" s="17">
        <f t="shared" si="58"/>
        <v>2019</v>
      </c>
      <c r="E1229" s="17" t="s">
        <v>3088</v>
      </c>
      <c r="F1229" s="17">
        <v>6704742</v>
      </c>
      <c r="G1229" s="17" t="s">
        <v>3154</v>
      </c>
      <c r="H1229" s="17" t="s">
        <v>3589</v>
      </c>
      <c r="I1229" s="17">
        <v>2522</v>
      </c>
      <c r="K1229" s="17">
        <v>252.3</v>
      </c>
      <c r="M1229" s="17">
        <v>2</v>
      </c>
      <c r="P1229" s="17" t="str">
        <f t="shared" si="59"/>
        <v>yes</v>
      </c>
      <c r="Q1229" s="17">
        <v>58.555</v>
      </c>
      <c r="R1229" s="17">
        <v>-134.9466666667</v>
      </c>
      <c r="S1229" s="17" t="s">
        <v>3109</v>
      </c>
      <c r="U1229" s="17" t="s">
        <v>42</v>
      </c>
    </row>
    <row r="1230" spans="1:22" x14ac:dyDescent="0.2">
      <c r="A1230" s="17" t="s">
        <v>24</v>
      </c>
      <c r="B1230" s="18">
        <v>43595</v>
      </c>
      <c r="C1230" s="17">
        <f t="shared" si="57"/>
        <v>5</v>
      </c>
      <c r="D1230" s="17">
        <f t="shared" si="58"/>
        <v>2019</v>
      </c>
      <c r="E1230" s="17" t="s">
        <v>3088</v>
      </c>
      <c r="F1230" s="17">
        <v>6705908</v>
      </c>
      <c r="G1230" s="17" t="s">
        <v>3110</v>
      </c>
      <c r="H1230" s="17" t="s">
        <v>3315</v>
      </c>
      <c r="K1230" s="17">
        <v>171</v>
      </c>
      <c r="M1230" s="17">
        <v>4</v>
      </c>
      <c r="P1230" s="17" t="str">
        <f t="shared" si="59"/>
        <v>yes</v>
      </c>
      <c r="Q1230" s="17">
        <v>59.028333333299997</v>
      </c>
      <c r="R1230" s="17">
        <v>-166.43666666670001</v>
      </c>
      <c r="S1230" s="17" t="s">
        <v>3096</v>
      </c>
      <c r="U1230" s="17" t="s">
        <v>3093</v>
      </c>
    </row>
    <row r="1231" spans="1:22" x14ac:dyDescent="0.2">
      <c r="A1231" s="17" t="s">
        <v>24</v>
      </c>
      <c r="B1231" s="18">
        <v>43621</v>
      </c>
      <c r="C1231" s="17">
        <f t="shared" si="57"/>
        <v>6</v>
      </c>
      <c r="D1231" s="17">
        <f t="shared" si="58"/>
        <v>2019</v>
      </c>
      <c r="E1231" s="17" t="s">
        <v>3088</v>
      </c>
      <c r="F1231" s="17">
        <v>6706903</v>
      </c>
      <c r="G1231" s="17" t="s">
        <v>3089</v>
      </c>
      <c r="H1231" s="17" t="s">
        <v>3590</v>
      </c>
      <c r="K1231" s="17">
        <v>32</v>
      </c>
      <c r="M1231" s="17">
        <v>31</v>
      </c>
      <c r="P1231" s="17" t="str">
        <f t="shared" si="59"/>
        <v>no</v>
      </c>
      <c r="Q1231" s="17">
        <v>56.719000000000001</v>
      </c>
      <c r="R1231" s="17">
        <v>-159.69216666669999</v>
      </c>
      <c r="S1231" s="17" t="s">
        <v>3096</v>
      </c>
      <c r="U1231" s="17" t="s">
        <v>3093</v>
      </c>
    </row>
    <row r="1232" spans="1:22" x14ac:dyDescent="0.2">
      <c r="A1232" s="17" t="s">
        <v>24</v>
      </c>
      <c r="B1232" s="18">
        <v>43621</v>
      </c>
      <c r="C1232" s="17">
        <f t="shared" si="57"/>
        <v>6</v>
      </c>
      <c r="D1232" s="17">
        <f t="shared" si="58"/>
        <v>2019</v>
      </c>
      <c r="E1232" s="17" t="s">
        <v>3088</v>
      </c>
      <c r="F1232" s="17">
        <v>6706903</v>
      </c>
      <c r="G1232" s="17" t="s">
        <v>3089</v>
      </c>
      <c r="H1232" s="17" t="s">
        <v>3590</v>
      </c>
      <c r="K1232" s="17">
        <v>32</v>
      </c>
      <c r="M1232" s="17">
        <v>31</v>
      </c>
      <c r="P1232" s="17" t="str">
        <f t="shared" si="59"/>
        <v>no</v>
      </c>
      <c r="Q1232" s="17">
        <v>56.719000000000001</v>
      </c>
      <c r="R1232" s="17">
        <v>-159.69216666669999</v>
      </c>
      <c r="S1232" s="17" t="s">
        <v>3096</v>
      </c>
      <c r="U1232" s="17" t="s">
        <v>3093</v>
      </c>
    </row>
    <row r="1233" spans="1:22" x14ac:dyDescent="0.2">
      <c r="A1233" s="17" t="s">
        <v>24</v>
      </c>
      <c r="B1233" s="18">
        <v>43621</v>
      </c>
      <c r="C1233" s="17">
        <f t="shared" si="57"/>
        <v>6</v>
      </c>
      <c r="D1233" s="17">
        <f t="shared" si="58"/>
        <v>2019</v>
      </c>
      <c r="E1233" s="17" t="s">
        <v>3088</v>
      </c>
      <c r="F1233" s="17">
        <v>6706903</v>
      </c>
      <c r="G1233" s="17" t="s">
        <v>3089</v>
      </c>
      <c r="H1233" s="17" t="s">
        <v>3590</v>
      </c>
      <c r="K1233" s="17">
        <v>32</v>
      </c>
      <c r="M1233" s="17">
        <v>31</v>
      </c>
      <c r="P1233" s="17" t="str">
        <f t="shared" si="59"/>
        <v>no</v>
      </c>
      <c r="Q1233" s="17">
        <v>56.719000000000001</v>
      </c>
      <c r="R1233" s="17">
        <v>-159.69216666669999</v>
      </c>
      <c r="S1233" s="17" t="s">
        <v>3095</v>
      </c>
      <c r="U1233" s="17" t="s">
        <v>3093</v>
      </c>
    </row>
    <row r="1234" spans="1:22" x14ac:dyDescent="0.2">
      <c r="A1234" s="17" t="s">
        <v>24</v>
      </c>
      <c r="B1234" s="18">
        <v>43618</v>
      </c>
      <c r="C1234" s="17">
        <f t="shared" si="57"/>
        <v>6</v>
      </c>
      <c r="D1234" s="17">
        <f t="shared" si="58"/>
        <v>2019</v>
      </c>
      <c r="E1234" s="17" t="s">
        <v>3088</v>
      </c>
      <c r="F1234" s="17">
        <v>6708649</v>
      </c>
      <c r="G1234" s="17" t="s">
        <v>3098</v>
      </c>
      <c r="H1234" s="17" t="s">
        <v>3304</v>
      </c>
      <c r="I1234" s="17">
        <v>155</v>
      </c>
      <c r="K1234" s="17">
        <v>110.9</v>
      </c>
      <c r="M1234" s="17">
        <v>45</v>
      </c>
      <c r="P1234" s="17" t="str">
        <f t="shared" si="59"/>
        <v>yes</v>
      </c>
      <c r="Q1234" s="17">
        <v>59.683033333300003</v>
      </c>
      <c r="R1234" s="17">
        <v>-149.39603333330001</v>
      </c>
      <c r="S1234" s="17" t="s">
        <v>3096</v>
      </c>
      <c r="U1234" s="17" t="s">
        <v>42</v>
      </c>
    </row>
    <row r="1235" spans="1:22" x14ac:dyDescent="0.2">
      <c r="A1235" s="17" t="s">
        <v>24</v>
      </c>
      <c r="B1235" s="18">
        <v>43618</v>
      </c>
      <c r="C1235" s="17">
        <f t="shared" si="57"/>
        <v>6</v>
      </c>
      <c r="D1235" s="17">
        <f t="shared" si="58"/>
        <v>2019</v>
      </c>
      <c r="E1235" s="17" t="s">
        <v>3088</v>
      </c>
      <c r="F1235" s="17">
        <v>6708649</v>
      </c>
      <c r="G1235" s="17" t="s">
        <v>3098</v>
      </c>
      <c r="H1235" s="17" t="s">
        <v>3304</v>
      </c>
      <c r="I1235" s="17">
        <v>155</v>
      </c>
      <c r="K1235" s="17">
        <v>110.9</v>
      </c>
      <c r="M1235" s="17">
        <v>45</v>
      </c>
      <c r="P1235" s="17" t="str">
        <f t="shared" si="59"/>
        <v>yes</v>
      </c>
      <c r="Q1235" s="17">
        <v>59.683033333300003</v>
      </c>
      <c r="R1235" s="17">
        <v>-149.39603333330001</v>
      </c>
      <c r="S1235" s="17" t="s">
        <v>3120</v>
      </c>
      <c r="U1235" s="17" t="s">
        <v>42</v>
      </c>
    </row>
    <row r="1236" spans="1:22" x14ac:dyDescent="0.2">
      <c r="A1236" s="17" t="s">
        <v>24</v>
      </c>
      <c r="B1236" s="18">
        <v>43618</v>
      </c>
      <c r="C1236" s="17">
        <f t="shared" si="57"/>
        <v>6</v>
      </c>
      <c r="D1236" s="17">
        <f t="shared" si="58"/>
        <v>2019</v>
      </c>
      <c r="E1236" s="17" t="s">
        <v>3088</v>
      </c>
      <c r="F1236" s="17">
        <v>6708649</v>
      </c>
      <c r="G1236" s="17" t="s">
        <v>3098</v>
      </c>
      <c r="H1236" s="17" t="s">
        <v>3304</v>
      </c>
      <c r="I1236" s="17">
        <v>155</v>
      </c>
      <c r="K1236" s="17">
        <v>110.9</v>
      </c>
      <c r="M1236" s="17">
        <v>45</v>
      </c>
      <c r="P1236" s="17" t="str">
        <f t="shared" si="59"/>
        <v>yes</v>
      </c>
      <c r="Q1236" s="17">
        <v>59.683033333300003</v>
      </c>
      <c r="R1236" s="17">
        <v>-149.39603333330001</v>
      </c>
      <c r="S1236" s="17" t="s">
        <v>3095</v>
      </c>
      <c r="U1236" s="17" t="s">
        <v>42</v>
      </c>
    </row>
    <row r="1237" spans="1:22" x14ac:dyDescent="0.2">
      <c r="A1237" s="17" t="s">
        <v>24</v>
      </c>
      <c r="B1237" s="18">
        <v>43620</v>
      </c>
      <c r="C1237" s="17">
        <f t="shared" si="57"/>
        <v>6</v>
      </c>
      <c r="D1237" s="17">
        <f t="shared" si="58"/>
        <v>2019</v>
      </c>
      <c r="E1237" s="17" t="s">
        <v>3088</v>
      </c>
      <c r="F1237" s="17">
        <v>6708917</v>
      </c>
      <c r="G1237" s="17" t="s">
        <v>3591</v>
      </c>
      <c r="H1237" s="17" t="s">
        <v>3592</v>
      </c>
      <c r="K1237" s="17">
        <v>120</v>
      </c>
      <c r="M1237" s="17">
        <v>39</v>
      </c>
      <c r="P1237" s="17" t="str">
        <f t="shared" si="59"/>
        <v>yes</v>
      </c>
      <c r="Q1237" s="17">
        <v>64.008349999999993</v>
      </c>
      <c r="R1237" s="17">
        <v>-165.0067666667</v>
      </c>
      <c r="S1237" s="17" t="s">
        <v>3096</v>
      </c>
      <c r="U1237" s="17" t="s">
        <v>42</v>
      </c>
    </row>
    <row r="1238" spans="1:22" x14ac:dyDescent="0.2">
      <c r="A1238" s="17" t="s">
        <v>24</v>
      </c>
      <c r="B1238" s="18">
        <v>43620</v>
      </c>
      <c r="C1238" s="17">
        <f t="shared" si="57"/>
        <v>6</v>
      </c>
      <c r="D1238" s="17">
        <f t="shared" si="58"/>
        <v>2019</v>
      </c>
      <c r="E1238" s="17" t="s">
        <v>3088</v>
      </c>
      <c r="F1238" s="17">
        <v>6708917</v>
      </c>
      <c r="G1238" s="17" t="s">
        <v>3591</v>
      </c>
      <c r="H1238" s="17" t="s">
        <v>3592</v>
      </c>
      <c r="K1238" s="17">
        <v>120</v>
      </c>
      <c r="M1238" s="17">
        <v>39</v>
      </c>
      <c r="P1238" s="17" t="str">
        <f t="shared" si="59"/>
        <v>yes</v>
      </c>
      <c r="Q1238" s="17">
        <v>64.008349999999993</v>
      </c>
      <c r="R1238" s="17">
        <v>-165.0067666667</v>
      </c>
      <c r="S1238" s="17" t="s">
        <v>3109</v>
      </c>
      <c r="U1238" s="17" t="s">
        <v>42</v>
      </c>
    </row>
    <row r="1239" spans="1:22" x14ac:dyDescent="0.2">
      <c r="A1239" s="17" t="s">
        <v>24</v>
      </c>
      <c r="B1239" s="18">
        <v>43624</v>
      </c>
      <c r="C1239" s="17">
        <f t="shared" si="57"/>
        <v>6</v>
      </c>
      <c r="D1239" s="17">
        <f t="shared" si="58"/>
        <v>2019</v>
      </c>
      <c r="E1239" s="17" t="s">
        <v>3088</v>
      </c>
      <c r="F1239" s="17">
        <v>6710983</v>
      </c>
      <c r="G1239" s="17" t="s">
        <v>3098</v>
      </c>
      <c r="H1239" s="17" t="s">
        <v>3405</v>
      </c>
      <c r="I1239" s="17">
        <v>81</v>
      </c>
      <c r="K1239" s="17">
        <v>117.2</v>
      </c>
      <c r="M1239" s="17">
        <v>21</v>
      </c>
      <c r="P1239" s="17" t="str">
        <f t="shared" si="59"/>
        <v>yes</v>
      </c>
      <c r="Q1239" s="17">
        <v>60.7833333333</v>
      </c>
      <c r="R1239" s="17">
        <v>-147.96666666670001</v>
      </c>
      <c r="S1239" s="17" t="s">
        <v>3096</v>
      </c>
      <c r="U1239" s="17" t="s">
        <v>3093</v>
      </c>
    </row>
    <row r="1240" spans="1:22" x14ac:dyDescent="0.2">
      <c r="A1240" s="17" t="s">
        <v>24</v>
      </c>
      <c r="B1240" s="18">
        <v>43624</v>
      </c>
      <c r="C1240" s="17">
        <f t="shared" si="57"/>
        <v>6</v>
      </c>
      <c r="D1240" s="17">
        <f t="shared" si="58"/>
        <v>2019</v>
      </c>
      <c r="E1240" s="17" t="s">
        <v>3088</v>
      </c>
      <c r="F1240" s="17">
        <v>6711065</v>
      </c>
      <c r="G1240" s="17" t="s">
        <v>3098</v>
      </c>
      <c r="H1240" s="17" t="s">
        <v>3593</v>
      </c>
      <c r="I1240" s="17">
        <v>98</v>
      </c>
      <c r="K1240" s="17">
        <v>90.8</v>
      </c>
      <c r="M1240" s="17">
        <v>2</v>
      </c>
      <c r="P1240" s="17" t="str">
        <f t="shared" si="59"/>
        <v>yes</v>
      </c>
      <c r="Q1240" s="17">
        <v>59.981900000000003</v>
      </c>
      <c r="R1240" s="17">
        <v>-149.38281666669999</v>
      </c>
      <c r="S1240" s="17" t="s">
        <v>3096</v>
      </c>
      <c r="U1240" s="17" t="s">
        <v>42</v>
      </c>
    </row>
    <row r="1241" spans="1:22" x14ac:dyDescent="0.2">
      <c r="A1241" s="17" t="s">
        <v>24</v>
      </c>
      <c r="B1241" s="18">
        <v>43624</v>
      </c>
      <c r="C1241" s="17">
        <f t="shared" si="57"/>
        <v>6</v>
      </c>
      <c r="D1241" s="17">
        <f t="shared" si="58"/>
        <v>2019</v>
      </c>
      <c r="E1241" s="17" t="s">
        <v>3088</v>
      </c>
      <c r="F1241" s="17">
        <v>6711065</v>
      </c>
      <c r="G1241" s="17" t="s">
        <v>3098</v>
      </c>
      <c r="H1241" s="17" t="s">
        <v>3593</v>
      </c>
      <c r="I1241" s="17">
        <v>98</v>
      </c>
      <c r="K1241" s="17">
        <v>90.8</v>
      </c>
      <c r="M1241" s="17">
        <v>2</v>
      </c>
      <c r="P1241" s="17" t="str">
        <f t="shared" si="59"/>
        <v>yes</v>
      </c>
      <c r="Q1241" s="17">
        <v>59.981900000000003</v>
      </c>
      <c r="R1241" s="17">
        <v>-149.38281666669999</v>
      </c>
      <c r="S1241" s="17" t="s">
        <v>3095</v>
      </c>
      <c r="U1241" s="17" t="s">
        <v>42</v>
      </c>
    </row>
    <row r="1242" spans="1:22" x14ac:dyDescent="0.2">
      <c r="A1242" s="17" t="s">
        <v>24</v>
      </c>
      <c r="B1242" s="18">
        <v>43622</v>
      </c>
      <c r="C1242" s="17">
        <f t="shared" si="57"/>
        <v>6</v>
      </c>
      <c r="D1242" s="17">
        <f t="shared" si="58"/>
        <v>2019</v>
      </c>
      <c r="E1242" s="17" t="s">
        <v>3088</v>
      </c>
      <c r="F1242" s="17">
        <v>6711210</v>
      </c>
      <c r="G1242" s="17" t="s">
        <v>3089</v>
      </c>
      <c r="H1242" s="17" t="s">
        <v>3594</v>
      </c>
      <c r="I1242" s="17">
        <v>19</v>
      </c>
      <c r="K1242" s="17">
        <v>37.9</v>
      </c>
      <c r="M1242" s="17">
        <v>71</v>
      </c>
      <c r="P1242" s="17" t="str">
        <f t="shared" si="59"/>
        <v>no</v>
      </c>
      <c r="Q1242" s="17">
        <v>55.338285185799997</v>
      </c>
      <c r="R1242" s="17">
        <v>-131.66284418110001</v>
      </c>
      <c r="S1242" s="17" t="s">
        <v>80</v>
      </c>
      <c r="U1242" s="17" t="s">
        <v>3093</v>
      </c>
    </row>
    <row r="1243" spans="1:22" x14ac:dyDescent="0.2">
      <c r="A1243" s="17" t="s">
        <v>24</v>
      </c>
      <c r="B1243" s="18">
        <v>43623</v>
      </c>
      <c r="C1243" s="17">
        <f t="shared" si="57"/>
        <v>6</v>
      </c>
      <c r="D1243" s="17">
        <f t="shared" si="58"/>
        <v>2019</v>
      </c>
      <c r="E1243" s="17" t="s">
        <v>3088</v>
      </c>
      <c r="F1243" s="17">
        <v>6713978</v>
      </c>
      <c r="G1243" s="17" t="s">
        <v>3098</v>
      </c>
      <c r="H1243" s="17" t="s">
        <v>3595</v>
      </c>
      <c r="I1243" s="17">
        <v>14</v>
      </c>
      <c r="K1243" s="17">
        <v>61.5</v>
      </c>
      <c r="M1243" s="17">
        <v>66</v>
      </c>
      <c r="P1243" s="17" t="str">
        <f t="shared" si="59"/>
        <v>yes</v>
      </c>
      <c r="Q1243" s="17">
        <v>64.501372543200006</v>
      </c>
      <c r="R1243" s="17">
        <v>-165.4265912221</v>
      </c>
      <c r="S1243" s="17" t="s">
        <v>3091</v>
      </c>
      <c r="U1243" s="17" t="s">
        <v>3093</v>
      </c>
      <c r="V1243" s="17" t="s">
        <v>1894</v>
      </c>
    </row>
    <row r="1244" spans="1:22" x14ac:dyDescent="0.2">
      <c r="A1244" s="17" t="s">
        <v>24</v>
      </c>
      <c r="B1244" s="18">
        <v>43626</v>
      </c>
      <c r="C1244" s="17">
        <f t="shared" si="57"/>
        <v>6</v>
      </c>
      <c r="D1244" s="17">
        <f t="shared" si="58"/>
        <v>2019</v>
      </c>
      <c r="E1244" s="17" t="s">
        <v>3088</v>
      </c>
      <c r="F1244" s="17">
        <v>6717652</v>
      </c>
      <c r="G1244" s="17" t="s">
        <v>3302</v>
      </c>
      <c r="H1244" s="17" t="s">
        <v>3596</v>
      </c>
      <c r="K1244" s="17">
        <v>74.8</v>
      </c>
      <c r="M1244" s="17">
        <v>43</v>
      </c>
      <c r="P1244" s="17" t="str">
        <f t="shared" si="59"/>
        <v>yes</v>
      </c>
      <c r="Q1244" s="17">
        <v>61.134399999999999</v>
      </c>
      <c r="R1244" s="17">
        <v>-147.54419999999999</v>
      </c>
      <c r="S1244" s="17" t="s">
        <v>39</v>
      </c>
      <c r="U1244" s="17" t="s">
        <v>42</v>
      </c>
    </row>
    <row r="1245" spans="1:22" x14ac:dyDescent="0.2">
      <c r="A1245" s="17" t="s">
        <v>24</v>
      </c>
      <c r="B1245" s="18">
        <v>43629</v>
      </c>
      <c r="C1245" s="17">
        <f t="shared" si="57"/>
        <v>6</v>
      </c>
      <c r="D1245" s="17">
        <f t="shared" si="58"/>
        <v>2019</v>
      </c>
      <c r="E1245" s="17" t="s">
        <v>3088</v>
      </c>
      <c r="F1245" s="17">
        <v>6719183</v>
      </c>
      <c r="G1245" s="17" t="s">
        <v>3089</v>
      </c>
      <c r="H1245" s="17" t="s">
        <v>3597</v>
      </c>
      <c r="K1245" s="17">
        <v>72</v>
      </c>
      <c r="M1245" s="17">
        <v>41</v>
      </c>
      <c r="P1245" s="17" t="str">
        <f t="shared" si="59"/>
        <v>no</v>
      </c>
      <c r="Q1245" s="17">
        <v>55.052933333299997</v>
      </c>
      <c r="R1245" s="17">
        <v>-163.42894999999999</v>
      </c>
      <c r="S1245" s="17" t="s">
        <v>80</v>
      </c>
      <c r="U1245" s="17" t="s">
        <v>3093</v>
      </c>
    </row>
    <row r="1246" spans="1:22" x14ac:dyDescent="0.2">
      <c r="A1246" s="17" t="s">
        <v>24</v>
      </c>
      <c r="B1246" s="18">
        <v>43629</v>
      </c>
      <c r="C1246" s="17">
        <f t="shared" si="57"/>
        <v>6</v>
      </c>
      <c r="D1246" s="17">
        <f t="shared" si="58"/>
        <v>2019</v>
      </c>
      <c r="E1246" s="17" t="s">
        <v>3088</v>
      </c>
      <c r="F1246" s="17">
        <v>6719415</v>
      </c>
      <c r="G1246" s="17" t="s">
        <v>3089</v>
      </c>
      <c r="H1246" s="17" t="s">
        <v>3598</v>
      </c>
      <c r="K1246" s="17">
        <v>38</v>
      </c>
      <c r="P1246" s="17" t="str">
        <f t="shared" si="59"/>
        <v>yes</v>
      </c>
      <c r="Q1246" s="17">
        <v>58.387999999999998</v>
      </c>
      <c r="R1246" s="17">
        <v>-135.71693333330001</v>
      </c>
      <c r="S1246" s="17" t="s">
        <v>3117</v>
      </c>
      <c r="U1246" s="17" t="s">
        <v>2357</v>
      </c>
      <c r="V1246" s="17" t="s">
        <v>1894</v>
      </c>
    </row>
    <row r="1247" spans="1:22" x14ac:dyDescent="0.2">
      <c r="A1247" s="17" t="s">
        <v>24</v>
      </c>
      <c r="B1247" s="18">
        <v>43629</v>
      </c>
      <c r="C1247" s="17">
        <f t="shared" si="57"/>
        <v>6</v>
      </c>
      <c r="D1247" s="17">
        <f t="shared" si="58"/>
        <v>2019</v>
      </c>
      <c r="E1247" s="17" t="s">
        <v>3088</v>
      </c>
      <c r="F1247" s="17">
        <v>6719415</v>
      </c>
      <c r="G1247" s="17" t="s">
        <v>3089</v>
      </c>
      <c r="H1247" s="17" t="s">
        <v>3598</v>
      </c>
      <c r="K1247" s="17">
        <v>38</v>
      </c>
      <c r="P1247" s="17" t="str">
        <f t="shared" si="59"/>
        <v>yes</v>
      </c>
      <c r="Q1247" s="17">
        <v>58.387999999999998</v>
      </c>
      <c r="R1247" s="17">
        <v>-135.71693333330001</v>
      </c>
      <c r="S1247" s="17" t="s">
        <v>3117</v>
      </c>
      <c r="U1247" s="17" t="s">
        <v>2357</v>
      </c>
    </row>
    <row r="1248" spans="1:22" x14ac:dyDescent="0.2">
      <c r="A1248" s="17" t="s">
        <v>24</v>
      </c>
      <c r="B1248" s="18">
        <v>43629</v>
      </c>
      <c r="C1248" s="17">
        <f t="shared" si="57"/>
        <v>6</v>
      </c>
      <c r="D1248" s="17">
        <f t="shared" si="58"/>
        <v>2019</v>
      </c>
      <c r="E1248" s="17" t="s">
        <v>3088</v>
      </c>
      <c r="F1248" s="17">
        <v>6719415</v>
      </c>
      <c r="G1248" s="17" t="s">
        <v>3089</v>
      </c>
      <c r="H1248" s="17" t="s">
        <v>3598</v>
      </c>
      <c r="K1248" s="17">
        <v>38</v>
      </c>
      <c r="P1248" s="17" t="str">
        <f t="shared" si="59"/>
        <v>yes</v>
      </c>
      <c r="Q1248" s="17">
        <v>58.387999999999998</v>
      </c>
      <c r="R1248" s="17">
        <v>-135.71693333330001</v>
      </c>
      <c r="S1248" s="17" t="s">
        <v>36</v>
      </c>
      <c r="U1248" s="17" t="s">
        <v>2357</v>
      </c>
      <c r="V1248" s="17" t="s">
        <v>1894</v>
      </c>
    </row>
    <row r="1249" spans="1:22" x14ac:dyDescent="0.2">
      <c r="A1249" s="17" t="s">
        <v>24</v>
      </c>
      <c r="B1249" s="18">
        <v>43629</v>
      </c>
      <c r="C1249" s="17">
        <f t="shared" si="57"/>
        <v>6</v>
      </c>
      <c r="D1249" s="17">
        <f t="shared" si="58"/>
        <v>2019</v>
      </c>
      <c r="E1249" s="17" t="s">
        <v>3088</v>
      </c>
      <c r="F1249" s="17">
        <v>6719415</v>
      </c>
      <c r="G1249" s="17" t="s">
        <v>3089</v>
      </c>
      <c r="H1249" s="17" t="s">
        <v>3598</v>
      </c>
      <c r="K1249" s="17">
        <v>38</v>
      </c>
      <c r="P1249" s="17" t="str">
        <f t="shared" si="59"/>
        <v>yes</v>
      </c>
      <c r="Q1249" s="17">
        <v>58.387999999999998</v>
      </c>
      <c r="R1249" s="17">
        <v>-135.71693333330001</v>
      </c>
      <c r="S1249" s="17" t="s">
        <v>36</v>
      </c>
      <c r="U1249" s="17" t="s">
        <v>2357</v>
      </c>
    </row>
    <row r="1250" spans="1:22" x14ac:dyDescent="0.2">
      <c r="A1250" s="17" t="s">
        <v>24</v>
      </c>
      <c r="B1250" s="18">
        <v>43629</v>
      </c>
      <c r="C1250" s="17">
        <f t="shared" si="57"/>
        <v>6</v>
      </c>
      <c r="D1250" s="17">
        <f t="shared" si="58"/>
        <v>2019</v>
      </c>
      <c r="E1250" s="17" t="s">
        <v>3088</v>
      </c>
      <c r="F1250" s="17">
        <v>6719415</v>
      </c>
      <c r="G1250" s="17" t="s">
        <v>3089</v>
      </c>
      <c r="H1250" s="17" t="s">
        <v>3598</v>
      </c>
      <c r="K1250" s="17">
        <v>38</v>
      </c>
      <c r="P1250" s="17" t="str">
        <f t="shared" si="59"/>
        <v>yes</v>
      </c>
      <c r="Q1250" s="17">
        <v>58.387999999999998</v>
      </c>
      <c r="R1250" s="17">
        <v>-135.71693333330001</v>
      </c>
      <c r="S1250" s="17" t="s">
        <v>3091</v>
      </c>
      <c r="U1250" s="17" t="s">
        <v>2357</v>
      </c>
      <c r="V1250" s="17" t="s">
        <v>1894</v>
      </c>
    </row>
    <row r="1251" spans="1:22" x14ac:dyDescent="0.2">
      <c r="A1251" s="17" t="s">
        <v>24</v>
      </c>
      <c r="B1251" s="18">
        <v>43629</v>
      </c>
      <c r="C1251" s="17">
        <f t="shared" si="57"/>
        <v>6</v>
      </c>
      <c r="D1251" s="17">
        <f t="shared" si="58"/>
        <v>2019</v>
      </c>
      <c r="E1251" s="17" t="s">
        <v>3088</v>
      </c>
      <c r="F1251" s="17">
        <v>6719415</v>
      </c>
      <c r="G1251" s="17" t="s">
        <v>3089</v>
      </c>
      <c r="H1251" s="17" t="s">
        <v>3598</v>
      </c>
      <c r="K1251" s="17">
        <v>38</v>
      </c>
      <c r="P1251" s="17" t="str">
        <f t="shared" si="59"/>
        <v>yes</v>
      </c>
      <c r="Q1251" s="17">
        <v>58.387999999999998</v>
      </c>
      <c r="R1251" s="17">
        <v>-135.71693333330001</v>
      </c>
      <c r="S1251" s="17" t="s">
        <v>3091</v>
      </c>
      <c r="U1251" s="17" t="s">
        <v>2357</v>
      </c>
    </row>
    <row r="1252" spans="1:22" x14ac:dyDescent="0.2">
      <c r="A1252" s="17" t="s">
        <v>24</v>
      </c>
      <c r="B1252" s="18">
        <v>43628</v>
      </c>
      <c r="C1252" s="17">
        <f t="shared" si="57"/>
        <v>6</v>
      </c>
      <c r="D1252" s="17">
        <f t="shared" si="58"/>
        <v>2019</v>
      </c>
      <c r="E1252" s="17" t="s">
        <v>3088</v>
      </c>
      <c r="F1252" s="17">
        <v>6719598</v>
      </c>
      <c r="G1252" s="17" t="s">
        <v>3098</v>
      </c>
      <c r="H1252" s="17" t="s">
        <v>3599</v>
      </c>
      <c r="I1252" s="17">
        <v>188</v>
      </c>
      <c r="K1252" s="17">
        <v>98.5</v>
      </c>
      <c r="M1252" s="17">
        <v>45</v>
      </c>
      <c r="P1252" s="17" t="str">
        <f t="shared" si="59"/>
        <v>yes</v>
      </c>
      <c r="Q1252" s="17">
        <v>61.448</v>
      </c>
      <c r="R1252" s="17">
        <v>-165.84</v>
      </c>
      <c r="S1252" s="17" t="s">
        <v>80</v>
      </c>
      <c r="U1252" s="17" t="s">
        <v>42</v>
      </c>
    </row>
    <row r="1253" spans="1:22" x14ac:dyDescent="0.2">
      <c r="A1253" s="17" t="s">
        <v>24</v>
      </c>
      <c r="B1253" s="18">
        <v>43628</v>
      </c>
      <c r="C1253" s="17">
        <f t="shared" si="57"/>
        <v>6</v>
      </c>
      <c r="D1253" s="17">
        <f t="shared" si="58"/>
        <v>2019</v>
      </c>
      <c r="E1253" s="17" t="s">
        <v>3088</v>
      </c>
      <c r="F1253" s="17">
        <v>6719598</v>
      </c>
      <c r="G1253" s="17" t="s">
        <v>3376</v>
      </c>
      <c r="H1253" s="17" t="s">
        <v>3600</v>
      </c>
      <c r="K1253" s="17">
        <v>324</v>
      </c>
      <c r="M1253" s="17">
        <v>20</v>
      </c>
      <c r="P1253" s="17" t="str">
        <f t="shared" si="59"/>
        <v>yes</v>
      </c>
      <c r="Q1253" s="17">
        <v>61.448</v>
      </c>
      <c r="R1253" s="17">
        <v>-165.84</v>
      </c>
      <c r="S1253" s="17" t="s">
        <v>239</v>
      </c>
      <c r="U1253" s="17" t="s">
        <v>3093</v>
      </c>
    </row>
    <row r="1254" spans="1:22" x14ac:dyDescent="0.2">
      <c r="A1254" s="17" t="s">
        <v>24</v>
      </c>
      <c r="B1254" s="18">
        <v>43628</v>
      </c>
      <c r="C1254" s="17">
        <f t="shared" si="57"/>
        <v>6</v>
      </c>
      <c r="D1254" s="17">
        <f t="shared" si="58"/>
        <v>2019</v>
      </c>
      <c r="E1254" s="17" t="s">
        <v>3088</v>
      </c>
      <c r="F1254" s="17">
        <v>6719598</v>
      </c>
      <c r="G1254" s="17" t="s">
        <v>3098</v>
      </c>
      <c r="H1254" s="17" t="s">
        <v>3599</v>
      </c>
      <c r="I1254" s="17">
        <v>188</v>
      </c>
      <c r="K1254" s="17">
        <v>98.5</v>
      </c>
      <c r="M1254" s="17">
        <v>45</v>
      </c>
      <c r="P1254" s="17" t="str">
        <f t="shared" si="59"/>
        <v>yes</v>
      </c>
      <c r="Q1254" s="17">
        <v>61.448</v>
      </c>
      <c r="R1254" s="17">
        <v>-165.84</v>
      </c>
      <c r="S1254" s="17" t="s">
        <v>239</v>
      </c>
      <c r="U1254" s="17" t="s">
        <v>42</v>
      </c>
    </row>
    <row r="1255" spans="1:22" x14ac:dyDescent="0.2">
      <c r="A1255" s="17" t="s">
        <v>24</v>
      </c>
      <c r="B1255" s="18">
        <v>43633</v>
      </c>
      <c r="C1255" s="17">
        <f t="shared" si="57"/>
        <v>6</v>
      </c>
      <c r="D1255" s="17">
        <f t="shared" si="58"/>
        <v>2019</v>
      </c>
      <c r="E1255" s="17" t="s">
        <v>3088</v>
      </c>
      <c r="F1255" s="17">
        <v>6719639</v>
      </c>
      <c r="G1255" s="17" t="s">
        <v>3098</v>
      </c>
      <c r="H1255" s="17" t="s">
        <v>3601</v>
      </c>
      <c r="K1255" s="17">
        <v>36</v>
      </c>
      <c r="P1255" s="17" t="str">
        <f t="shared" si="59"/>
        <v>yes</v>
      </c>
      <c r="Q1255" s="17">
        <v>60.118303171000001</v>
      </c>
      <c r="R1255" s="17">
        <v>-149.43604942190001</v>
      </c>
      <c r="S1255" s="17" t="s">
        <v>3091</v>
      </c>
      <c r="U1255" s="17" t="s">
        <v>3093</v>
      </c>
      <c r="V1255" s="17" t="s">
        <v>1894</v>
      </c>
    </row>
    <row r="1256" spans="1:22" x14ac:dyDescent="0.2">
      <c r="A1256" s="17" t="s">
        <v>24</v>
      </c>
      <c r="B1256" s="18">
        <v>43635</v>
      </c>
      <c r="C1256" s="17">
        <f t="shared" si="57"/>
        <v>6</v>
      </c>
      <c r="D1256" s="17">
        <f t="shared" si="58"/>
        <v>2019</v>
      </c>
      <c r="E1256" s="17" t="s">
        <v>3088</v>
      </c>
      <c r="F1256" s="17">
        <v>6719651</v>
      </c>
      <c r="G1256" s="17" t="s">
        <v>3098</v>
      </c>
      <c r="H1256" s="17" t="s">
        <v>3342</v>
      </c>
      <c r="I1256" s="17">
        <v>9978</v>
      </c>
      <c r="K1256" s="17">
        <v>344.3</v>
      </c>
      <c r="M1256" s="17">
        <v>22</v>
      </c>
      <c r="P1256" s="17" t="str">
        <f t="shared" si="59"/>
        <v>yes</v>
      </c>
      <c r="Q1256" s="17">
        <v>60.388333333299997</v>
      </c>
      <c r="R1256" s="17">
        <v>-147.90833333329999</v>
      </c>
      <c r="S1256" s="17" t="s">
        <v>3095</v>
      </c>
      <c r="U1256" s="17" t="s">
        <v>3093</v>
      </c>
    </row>
    <row r="1257" spans="1:22" x14ac:dyDescent="0.2">
      <c r="A1257" s="17" t="s">
        <v>24</v>
      </c>
      <c r="B1257" s="18">
        <v>43635</v>
      </c>
      <c r="C1257" s="17">
        <f t="shared" si="57"/>
        <v>6</v>
      </c>
      <c r="D1257" s="17">
        <f t="shared" si="58"/>
        <v>2019</v>
      </c>
      <c r="E1257" s="17" t="s">
        <v>3088</v>
      </c>
      <c r="F1257" s="17">
        <v>6719651</v>
      </c>
      <c r="G1257" s="17" t="s">
        <v>3098</v>
      </c>
      <c r="H1257" s="17" t="s">
        <v>3342</v>
      </c>
      <c r="I1257" s="17">
        <v>9978</v>
      </c>
      <c r="K1257" s="17">
        <v>344.3</v>
      </c>
      <c r="M1257" s="17">
        <v>22</v>
      </c>
      <c r="P1257" s="17" t="str">
        <f t="shared" si="59"/>
        <v>yes</v>
      </c>
      <c r="Q1257" s="17">
        <v>60.388333333299997</v>
      </c>
      <c r="R1257" s="17">
        <v>-147.90833333329999</v>
      </c>
      <c r="S1257" s="17" t="s">
        <v>3120</v>
      </c>
      <c r="U1257" s="17" t="s">
        <v>3093</v>
      </c>
    </row>
    <row r="1258" spans="1:22" x14ac:dyDescent="0.2">
      <c r="A1258" s="17" t="s">
        <v>24</v>
      </c>
      <c r="B1258" s="18">
        <v>43629</v>
      </c>
      <c r="C1258" s="17">
        <f t="shared" si="57"/>
        <v>6</v>
      </c>
      <c r="D1258" s="17">
        <f t="shared" si="58"/>
        <v>2019</v>
      </c>
      <c r="E1258" s="17" t="s">
        <v>3088</v>
      </c>
      <c r="F1258" s="17">
        <v>6720201</v>
      </c>
      <c r="G1258" s="17" t="s">
        <v>3089</v>
      </c>
      <c r="H1258" s="17" t="s">
        <v>3602</v>
      </c>
      <c r="K1258" s="17">
        <v>32</v>
      </c>
      <c r="M1258" s="17">
        <v>30</v>
      </c>
      <c r="P1258" s="17" t="str">
        <f t="shared" si="59"/>
        <v>yes</v>
      </c>
      <c r="Q1258" s="17">
        <v>58.636233333299998</v>
      </c>
      <c r="R1258" s="17">
        <v>-158.44266666670001</v>
      </c>
      <c r="S1258" s="17" t="s">
        <v>2361</v>
      </c>
      <c r="U1258" s="17" t="s">
        <v>42</v>
      </c>
    </row>
    <row r="1259" spans="1:22" x14ac:dyDescent="0.2">
      <c r="A1259" s="17" t="s">
        <v>24</v>
      </c>
      <c r="B1259" s="18">
        <v>43629</v>
      </c>
      <c r="C1259" s="17">
        <f t="shared" si="57"/>
        <v>6</v>
      </c>
      <c r="D1259" s="17">
        <f t="shared" si="58"/>
        <v>2019</v>
      </c>
      <c r="E1259" s="17" t="s">
        <v>3088</v>
      </c>
      <c r="F1259" s="17">
        <v>6720201</v>
      </c>
      <c r="G1259" s="17" t="s">
        <v>3089</v>
      </c>
      <c r="H1259" s="17" t="s">
        <v>3602</v>
      </c>
      <c r="K1259" s="17">
        <v>32</v>
      </c>
      <c r="M1259" s="17">
        <v>30</v>
      </c>
      <c r="P1259" s="17" t="str">
        <f t="shared" si="59"/>
        <v>yes</v>
      </c>
      <c r="Q1259" s="17">
        <v>58.636233333299998</v>
      </c>
      <c r="R1259" s="17">
        <v>-158.44266666670001</v>
      </c>
      <c r="S1259" s="17" t="s">
        <v>3095</v>
      </c>
      <c r="U1259" s="17" t="s">
        <v>42</v>
      </c>
    </row>
    <row r="1260" spans="1:22" x14ac:dyDescent="0.2">
      <c r="A1260" s="17" t="s">
        <v>24</v>
      </c>
      <c r="B1260" s="18">
        <v>43629</v>
      </c>
      <c r="C1260" s="17">
        <f t="shared" si="57"/>
        <v>6</v>
      </c>
      <c r="D1260" s="17">
        <f t="shared" si="58"/>
        <v>2019</v>
      </c>
      <c r="E1260" s="17" t="s">
        <v>3088</v>
      </c>
      <c r="F1260" s="17">
        <v>6720427</v>
      </c>
      <c r="G1260" s="17" t="s">
        <v>3101</v>
      </c>
      <c r="H1260" s="17" t="s">
        <v>3603</v>
      </c>
      <c r="K1260" s="17">
        <v>32</v>
      </c>
      <c r="M1260" s="17">
        <v>59</v>
      </c>
      <c r="P1260" s="17" t="str">
        <f t="shared" si="59"/>
        <v>yes</v>
      </c>
      <c r="Q1260" s="17">
        <v>58.384793170000002</v>
      </c>
      <c r="R1260" s="17">
        <v>-134.64635395330001</v>
      </c>
      <c r="S1260" s="17" t="s">
        <v>3091</v>
      </c>
      <c r="U1260" s="17" t="s">
        <v>3093</v>
      </c>
      <c r="V1260" s="17" t="s">
        <v>1894</v>
      </c>
    </row>
    <row r="1261" spans="1:22" x14ac:dyDescent="0.2">
      <c r="A1261" s="17" t="s">
        <v>24</v>
      </c>
      <c r="B1261" s="18">
        <v>43348</v>
      </c>
      <c r="C1261" s="17">
        <f t="shared" si="57"/>
        <v>9</v>
      </c>
      <c r="D1261" s="17">
        <f t="shared" si="58"/>
        <v>2018</v>
      </c>
      <c r="E1261" s="17" t="s">
        <v>3088</v>
      </c>
      <c r="F1261" s="17">
        <v>6720550</v>
      </c>
      <c r="G1261" s="17" t="s">
        <v>3089</v>
      </c>
      <c r="H1261" s="17" t="s">
        <v>3369</v>
      </c>
      <c r="I1261" s="17">
        <v>194</v>
      </c>
      <c r="K1261" s="17">
        <v>112.1</v>
      </c>
      <c r="M1261" s="17">
        <v>21</v>
      </c>
      <c r="P1261" s="17" t="str">
        <f t="shared" si="59"/>
        <v>no</v>
      </c>
      <c r="Q1261" s="17">
        <v>53.8695653001</v>
      </c>
      <c r="R1261" s="17">
        <v>-166.55380200530001</v>
      </c>
      <c r="S1261" s="17" t="s">
        <v>3096</v>
      </c>
      <c r="U1261" s="17" t="s">
        <v>3093</v>
      </c>
    </row>
    <row r="1262" spans="1:22" x14ac:dyDescent="0.2">
      <c r="A1262" s="17" t="s">
        <v>24</v>
      </c>
      <c r="B1262" s="18">
        <v>43570</v>
      </c>
      <c r="C1262" s="17">
        <f t="shared" si="57"/>
        <v>4</v>
      </c>
      <c r="D1262" s="17">
        <f t="shared" si="58"/>
        <v>2019</v>
      </c>
      <c r="E1262" s="17" t="s">
        <v>3088</v>
      </c>
      <c r="F1262" s="17">
        <v>6720706</v>
      </c>
      <c r="G1262" s="17" t="s">
        <v>3089</v>
      </c>
      <c r="H1262" s="17" t="s">
        <v>3604</v>
      </c>
      <c r="K1262" s="17">
        <v>32</v>
      </c>
      <c r="M1262" s="17">
        <v>8</v>
      </c>
      <c r="P1262" s="17" t="str">
        <f t="shared" si="59"/>
        <v>no</v>
      </c>
      <c r="Q1262" s="17">
        <v>54.1845762162</v>
      </c>
      <c r="R1262" s="17">
        <v>-166.87280273440001</v>
      </c>
      <c r="S1262" s="17" t="s">
        <v>3096</v>
      </c>
      <c r="U1262" s="17" t="s">
        <v>42</v>
      </c>
    </row>
    <row r="1263" spans="1:22" x14ac:dyDescent="0.2">
      <c r="A1263" s="17" t="s">
        <v>24</v>
      </c>
      <c r="B1263" s="18">
        <v>43570</v>
      </c>
      <c r="C1263" s="17">
        <f t="shared" si="57"/>
        <v>4</v>
      </c>
      <c r="D1263" s="17">
        <f t="shared" si="58"/>
        <v>2019</v>
      </c>
      <c r="E1263" s="17" t="s">
        <v>3088</v>
      </c>
      <c r="F1263" s="17">
        <v>6720706</v>
      </c>
      <c r="G1263" s="17" t="s">
        <v>3089</v>
      </c>
      <c r="H1263" s="17" t="s">
        <v>3604</v>
      </c>
      <c r="K1263" s="17">
        <v>32</v>
      </c>
      <c r="M1263" s="17">
        <v>8</v>
      </c>
      <c r="P1263" s="17" t="str">
        <f t="shared" si="59"/>
        <v>no</v>
      </c>
      <c r="Q1263" s="17">
        <v>54.1845762162</v>
      </c>
      <c r="R1263" s="17">
        <v>-166.87280273440001</v>
      </c>
      <c r="S1263" s="17" t="s">
        <v>3095</v>
      </c>
      <c r="U1263" s="17" t="s">
        <v>42</v>
      </c>
    </row>
    <row r="1264" spans="1:22" x14ac:dyDescent="0.2">
      <c r="A1264" s="17" t="s">
        <v>24</v>
      </c>
      <c r="B1264" s="18">
        <v>43622</v>
      </c>
      <c r="C1264" s="17">
        <f t="shared" si="57"/>
        <v>6</v>
      </c>
      <c r="D1264" s="17">
        <f t="shared" si="58"/>
        <v>2019</v>
      </c>
      <c r="E1264" s="17" t="s">
        <v>3088</v>
      </c>
      <c r="F1264" s="17">
        <v>6721451</v>
      </c>
      <c r="G1264" s="17" t="s">
        <v>3089</v>
      </c>
      <c r="H1264" s="17" t="s">
        <v>3605</v>
      </c>
      <c r="K1264" s="17">
        <v>58</v>
      </c>
      <c r="M1264" s="17">
        <v>47</v>
      </c>
      <c r="P1264" s="17" t="str">
        <f t="shared" si="59"/>
        <v>no</v>
      </c>
      <c r="Q1264" s="17">
        <v>52.078289743500001</v>
      </c>
      <c r="R1264" s="17">
        <v>-128.59094238279999</v>
      </c>
      <c r="S1264" s="17" t="s">
        <v>3096</v>
      </c>
      <c r="U1264" s="17" t="s">
        <v>3093</v>
      </c>
    </row>
    <row r="1265" spans="1:22" x14ac:dyDescent="0.2">
      <c r="A1265" s="17" t="s">
        <v>24</v>
      </c>
      <c r="B1265" s="18">
        <v>43622</v>
      </c>
      <c r="C1265" s="17">
        <f t="shared" si="57"/>
        <v>6</v>
      </c>
      <c r="D1265" s="17">
        <f t="shared" si="58"/>
        <v>2019</v>
      </c>
      <c r="E1265" s="17" t="s">
        <v>3088</v>
      </c>
      <c r="F1265" s="17">
        <v>6721451</v>
      </c>
      <c r="G1265" s="17" t="s">
        <v>3089</v>
      </c>
      <c r="H1265" s="17" t="s">
        <v>3605</v>
      </c>
      <c r="K1265" s="17">
        <v>58</v>
      </c>
      <c r="M1265" s="17">
        <v>47</v>
      </c>
      <c r="P1265" s="17" t="str">
        <f t="shared" si="59"/>
        <v>no</v>
      </c>
      <c r="Q1265" s="17">
        <v>52.078289743500001</v>
      </c>
      <c r="R1265" s="17">
        <v>-128.59094238279999</v>
      </c>
      <c r="S1265" s="17" t="s">
        <v>3096</v>
      </c>
      <c r="U1265" s="17" t="s">
        <v>3093</v>
      </c>
    </row>
    <row r="1266" spans="1:22" x14ac:dyDescent="0.2">
      <c r="A1266" s="17" t="s">
        <v>24</v>
      </c>
      <c r="B1266" s="18">
        <v>43622</v>
      </c>
      <c r="C1266" s="17">
        <f t="shared" si="57"/>
        <v>6</v>
      </c>
      <c r="D1266" s="17">
        <f t="shared" si="58"/>
        <v>2019</v>
      </c>
      <c r="E1266" s="17" t="s">
        <v>3088</v>
      </c>
      <c r="F1266" s="17">
        <v>6721451</v>
      </c>
      <c r="G1266" s="17" t="s">
        <v>3089</v>
      </c>
      <c r="H1266" s="17" t="s">
        <v>3605</v>
      </c>
      <c r="K1266" s="17">
        <v>58</v>
      </c>
      <c r="M1266" s="17">
        <v>47</v>
      </c>
      <c r="P1266" s="17" t="str">
        <f t="shared" si="59"/>
        <v>no</v>
      </c>
      <c r="Q1266" s="17">
        <v>52.078289743500001</v>
      </c>
      <c r="R1266" s="17">
        <v>-128.59094238279999</v>
      </c>
      <c r="S1266" s="17" t="s">
        <v>3095</v>
      </c>
      <c r="U1266" s="17" t="s">
        <v>3093</v>
      </c>
    </row>
    <row r="1267" spans="1:22" x14ac:dyDescent="0.2">
      <c r="A1267" s="17" t="s">
        <v>24</v>
      </c>
      <c r="B1267" s="18">
        <v>43636</v>
      </c>
      <c r="C1267" s="17">
        <f t="shared" si="57"/>
        <v>6</v>
      </c>
      <c r="D1267" s="17">
        <f t="shared" si="58"/>
        <v>2019</v>
      </c>
      <c r="E1267" s="17" t="s">
        <v>3088</v>
      </c>
      <c r="F1267" s="17">
        <v>6726548</v>
      </c>
      <c r="G1267" s="17" t="s">
        <v>3089</v>
      </c>
      <c r="H1267" s="17" t="s">
        <v>3606</v>
      </c>
      <c r="K1267" s="17">
        <v>58</v>
      </c>
      <c r="M1267" s="17">
        <v>48</v>
      </c>
      <c r="P1267" s="17" t="str">
        <f t="shared" si="59"/>
        <v>no</v>
      </c>
      <c r="Q1267" s="17">
        <v>54.641333333299997</v>
      </c>
      <c r="R1267" s="17">
        <v>-158.4435333333</v>
      </c>
      <c r="S1267" s="17" t="s">
        <v>3095</v>
      </c>
      <c r="U1267" s="17" t="s">
        <v>42</v>
      </c>
    </row>
    <row r="1268" spans="1:22" x14ac:dyDescent="0.2">
      <c r="A1268" s="17" t="s">
        <v>24</v>
      </c>
      <c r="B1268" s="18">
        <v>43630</v>
      </c>
      <c r="C1268" s="17">
        <f t="shared" si="57"/>
        <v>6</v>
      </c>
      <c r="D1268" s="17">
        <f t="shared" si="58"/>
        <v>2019</v>
      </c>
      <c r="E1268" s="17" t="s">
        <v>3088</v>
      </c>
      <c r="F1268" s="17">
        <v>6726899</v>
      </c>
      <c r="G1268" s="17" t="s">
        <v>3101</v>
      </c>
      <c r="H1268" s="17" t="s">
        <v>3607</v>
      </c>
      <c r="P1268" s="17" t="str">
        <f t="shared" si="59"/>
        <v>no</v>
      </c>
      <c r="Q1268" s="17">
        <v>56.663766898600002</v>
      </c>
      <c r="R1268" s="17">
        <v>-132.9265430268</v>
      </c>
      <c r="S1268" s="17" t="s">
        <v>3091</v>
      </c>
      <c r="U1268" s="17" t="s">
        <v>42</v>
      </c>
      <c r="V1268" s="17" t="s">
        <v>1894</v>
      </c>
    </row>
    <row r="1269" spans="1:22" x14ac:dyDescent="0.2">
      <c r="A1269" s="17" t="s">
        <v>24</v>
      </c>
      <c r="B1269" s="18">
        <v>43638</v>
      </c>
      <c r="C1269" s="17">
        <f t="shared" si="57"/>
        <v>6</v>
      </c>
      <c r="D1269" s="17">
        <f t="shared" si="58"/>
        <v>2019</v>
      </c>
      <c r="E1269" s="17" t="s">
        <v>3184</v>
      </c>
      <c r="F1269" s="17">
        <v>6726997</v>
      </c>
      <c r="G1269" s="17" t="s">
        <v>3098</v>
      </c>
      <c r="H1269" s="17" t="s">
        <v>3608</v>
      </c>
      <c r="K1269" s="17">
        <v>580.70000000000005</v>
      </c>
      <c r="M1269" s="17">
        <v>20</v>
      </c>
      <c r="P1269" s="17" t="str">
        <f t="shared" si="59"/>
        <v>yes</v>
      </c>
      <c r="Q1269" s="17">
        <v>58.153121294899996</v>
      </c>
      <c r="R1269" s="17">
        <v>-134.76655631380001</v>
      </c>
      <c r="S1269" s="17" t="s">
        <v>3091</v>
      </c>
      <c r="U1269" s="17" t="s">
        <v>3093</v>
      </c>
      <c r="V1269" s="17" t="s">
        <v>1894</v>
      </c>
    </row>
    <row r="1270" spans="1:22" x14ac:dyDescent="0.2">
      <c r="A1270" s="17" t="s">
        <v>24</v>
      </c>
      <c r="B1270" s="18">
        <v>43643</v>
      </c>
      <c r="C1270" s="17">
        <f t="shared" si="57"/>
        <v>6</v>
      </c>
      <c r="D1270" s="17">
        <f t="shared" si="58"/>
        <v>2019</v>
      </c>
      <c r="E1270" s="17" t="s">
        <v>3088</v>
      </c>
      <c r="F1270" s="17">
        <v>6727912</v>
      </c>
      <c r="G1270" s="17" t="s">
        <v>3089</v>
      </c>
      <c r="H1270" s="17" t="s">
        <v>3609</v>
      </c>
      <c r="I1270" s="17">
        <v>62</v>
      </c>
      <c r="K1270" s="17">
        <v>49</v>
      </c>
      <c r="M1270" s="17">
        <v>46</v>
      </c>
      <c r="P1270" s="17" t="str">
        <f t="shared" si="59"/>
        <v>no</v>
      </c>
      <c r="Q1270" s="17">
        <v>56.999732000400002</v>
      </c>
      <c r="R1270" s="17">
        <v>-135.2898057891</v>
      </c>
      <c r="S1270" s="17" t="s">
        <v>3096</v>
      </c>
      <c r="U1270" s="17" t="s">
        <v>3093</v>
      </c>
    </row>
    <row r="1271" spans="1:22" x14ac:dyDescent="0.2">
      <c r="A1271" s="17" t="s">
        <v>24</v>
      </c>
      <c r="B1271" s="18">
        <v>43635</v>
      </c>
      <c r="C1271" s="17">
        <f t="shared" si="57"/>
        <v>6</v>
      </c>
      <c r="D1271" s="17">
        <f t="shared" si="58"/>
        <v>2019</v>
      </c>
      <c r="E1271" s="17" t="s">
        <v>3088</v>
      </c>
      <c r="F1271" s="17">
        <v>6727942</v>
      </c>
      <c r="G1271" s="17" t="s">
        <v>3610</v>
      </c>
      <c r="H1271" s="17" t="s">
        <v>3611</v>
      </c>
      <c r="I1271" s="17">
        <v>197</v>
      </c>
      <c r="K1271" s="17">
        <v>94.1</v>
      </c>
      <c r="M1271" s="17">
        <v>47</v>
      </c>
      <c r="P1271" s="17" t="str">
        <f t="shared" si="59"/>
        <v>no</v>
      </c>
      <c r="Q1271" s="17">
        <v>52.016111111100003</v>
      </c>
      <c r="R1271" s="17">
        <v>-176.0388888889</v>
      </c>
      <c r="S1271" s="17" t="s">
        <v>3091</v>
      </c>
      <c r="U1271" s="17" t="s">
        <v>3093</v>
      </c>
      <c r="V1271" s="17" t="s">
        <v>1894</v>
      </c>
    </row>
    <row r="1272" spans="1:22" x14ac:dyDescent="0.2">
      <c r="A1272" s="17" t="s">
        <v>24</v>
      </c>
      <c r="B1272" s="18">
        <v>43401</v>
      </c>
      <c r="C1272" s="17">
        <f t="shared" si="57"/>
        <v>10</v>
      </c>
      <c r="D1272" s="17">
        <f t="shared" si="58"/>
        <v>2018</v>
      </c>
      <c r="E1272" s="17" t="s">
        <v>3088</v>
      </c>
      <c r="F1272" s="17">
        <v>6728663</v>
      </c>
      <c r="G1272" s="17" t="s">
        <v>3110</v>
      </c>
      <c r="H1272" s="17" t="s">
        <v>3191</v>
      </c>
      <c r="K1272" s="17">
        <v>202.7</v>
      </c>
      <c r="M1272" s="17">
        <v>46</v>
      </c>
      <c r="P1272" s="17" t="str">
        <f t="shared" si="59"/>
        <v>no</v>
      </c>
      <c r="Q1272" s="17">
        <v>54</v>
      </c>
      <c r="R1272" s="17">
        <v>-170.03333333329999</v>
      </c>
      <c r="S1272" s="17" t="s">
        <v>3120</v>
      </c>
      <c r="U1272" s="17" t="s">
        <v>3093</v>
      </c>
    </row>
    <row r="1273" spans="1:22" x14ac:dyDescent="0.2">
      <c r="A1273" s="17" t="s">
        <v>24</v>
      </c>
      <c r="B1273" s="18">
        <v>43401</v>
      </c>
      <c r="C1273" s="17">
        <f t="shared" si="57"/>
        <v>10</v>
      </c>
      <c r="D1273" s="17">
        <f t="shared" si="58"/>
        <v>2018</v>
      </c>
      <c r="E1273" s="17" t="s">
        <v>3088</v>
      </c>
      <c r="F1273" s="17">
        <v>6728663</v>
      </c>
      <c r="G1273" s="17" t="s">
        <v>3110</v>
      </c>
      <c r="H1273" s="17" t="s">
        <v>3191</v>
      </c>
      <c r="K1273" s="17">
        <v>202.7</v>
      </c>
      <c r="M1273" s="17">
        <v>46</v>
      </c>
      <c r="P1273" s="17" t="str">
        <f t="shared" si="59"/>
        <v>no</v>
      </c>
      <c r="Q1273" s="17">
        <v>54</v>
      </c>
      <c r="R1273" s="17">
        <v>-170.03333333329999</v>
      </c>
      <c r="S1273" s="17" t="s">
        <v>3095</v>
      </c>
      <c r="U1273" s="17" t="s">
        <v>3093</v>
      </c>
    </row>
    <row r="1274" spans="1:22" x14ac:dyDescent="0.2">
      <c r="A1274" s="17" t="s">
        <v>24</v>
      </c>
      <c r="B1274" s="18">
        <v>43645</v>
      </c>
      <c r="C1274" s="17">
        <f t="shared" si="57"/>
        <v>6</v>
      </c>
      <c r="D1274" s="17">
        <f t="shared" si="58"/>
        <v>2019</v>
      </c>
      <c r="E1274" s="17" t="s">
        <v>3088</v>
      </c>
      <c r="F1274" s="17">
        <v>6732829</v>
      </c>
      <c r="G1274" s="17" t="s">
        <v>3098</v>
      </c>
      <c r="H1274" s="17" t="s">
        <v>3612</v>
      </c>
      <c r="P1274" s="17" t="str">
        <f t="shared" si="59"/>
        <v>yes</v>
      </c>
      <c r="Q1274" s="17">
        <v>58.306303861799996</v>
      </c>
      <c r="R1274" s="17">
        <v>-134.6887696766</v>
      </c>
      <c r="S1274" s="17" t="s">
        <v>3091</v>
      </c>
      <c r="U1274" s="17" t="s">
        <v>42</v>
      </c>
      <c r="V1274" s="17" t="s">
        <v>1894</v>
      </c>
    </row>
    <row r="1275" spans="1:22" x14ac:dyDescent="0.2">
      <c r="A1275" s="17" t="s">
        <v>24</v>
      </c>
      <c r="B1275" s="18">
        <v>43632</v>
      </c>
      <c r="C1275" s="17">
        <f t="shared" si="57"/>
        <v>6</v>
      </c>
      <c r="D1275" s="17">
        <f t="shared" si="58"/>
        <v>2019</v>
      </c>
      <c r="E1275" s="17" t="s">
        <v>3088</v>
      </c>
      <c r="F1275" s="17">
        <v>6733754</v>
      </c>
      <c r="G1275" s="17" t="s">
        <v>3089</v>
      </c>
      <c r="H1275" s="17" t="s">
        <v>3613</v>
      </c>
      <c r="I1275" s="17">
        <v>17</v>
      </c>
      <c r="K1275" s="17">
        <v>40</v>
      </c>
      <c r="M1275" s="17">
        <v>49</v>
      </c>
      <c r="P1275" s="17" t="str">
        <f t="shared" si="59"/>
        <v>yes</v>
      </c>
      <c r="Q1275" s="17">
        <v>58.62285</v>
      </c>
      <c r="R1275" s="17">
        <v>-135.17658333329999</v>
      </c>
      <c r="S1275" s="17" t="s">
        <v>3095</v>
      </c>
      <c r="U1275" s="17" t="s">
        <v>3093</v>
      </c>
    </row>
    <row r="1276" spans="1:22" x14ac:dyDescent="0.2">
      <c r="A1276" s="17" t="s">
        <v>24</v>
      </c>
      <c r="B1276" s="18">
        <v>43632</v>
      </c>
      <c r="C1276" s="17">
        <f t="shared" si="57"/>
        <v>6</v>
      </c>
      <c r="D1276" s="17">
        <f t="shared" si="58"/>
        <v>2019</v>
      </c>
      <c r="E1276" s="17" t="s">
        <v>3088</v>
      </c>
      <c r="F1276" s="17">
        <v>6733754</v>
      </c>
      <c r="G1276" s="17" t="s">
        <v>3089</v>
      </c>
      <c r="H1276" s="17" t="s">
        <v>3613</v>
      </c>
      <c r="I1276" s="17">
        <v>17</v>
      </c>
      <c r="K1276" s="17">
        <v>40</v>
      </c>
      <c r="M1276" s="17">
        <v>49</v>
      </c>
      <c r="P1276" s="17" t="str">
        <f t="shared" si="59"/>
        <v>yes</v>
      </c>
      <c r="Q1276" s="17">
        <v>58.62285</v>
      </c>
      <c r="R1276" s="17">
        <v>-135.17658333329999</v>
      </c>
      <c r="S1276" s="17" t="s">
        <v>80</v>
      </c>
      <c r="U1276" s="17" t="s">
        <v>3093</v>
      </c>
    </row>
    <row r="1277" spans="1:22" x14ac:dyDescent="0.2">
      <c r="A1277" s="17" t="s">
        <v>24</v>
      </c>
      <c r="B1277" s="18">
        <v>43646</v>
      </c>
      <c r="C1277" s="17">
        <f t="shared" si="57"/>
        <v>6</v>
      </c>
      <c r="D1277" s="17">
        <f t="shared" si="58"/>
        <v>2019</v>
      </c>
      <c r="E1277" s="17" t="s">
        <v>3088</v>
      </c>
      <c r="F1277" s="17">
        <v>6734104</v>
      </c>
      <c r="G1277" s="17" t="s">
        <v>3098</v>
      </c>
      <c r="H1277" s="17" t="s">
        <v>3573</v>
      </c>
      <c r="K1277" s="17">
        <v>576.20000000000005</v>
      </c>
      <c r="M1277" s="17">
        <v>3</v>
      </c>
      <c r="P1277" s="17" t="str">
        <f t="shared" si="59"/>
        <v>yes</v>
      </c>
      <c r="Q1277" s="17">
        <v>60.579418560199997</v>
      </c>
      <c r="R1277" s="17">
        <v>-151.54893713679999</v>
      </c>
      <c r="S1277" s="17" t="s">
        <v>3096</v>
      </c>
      <c r="U1277" s="17" t="s">
        <v>42</v>
      </c>
    </row>
    <row r="1278" spans="1:22" x14ac:dyDescent="0.2">
      <c r="A1278" s="17" t="s">
        <v>24</v>
      </c>
      <c r="B1278" s="18">
        <v>43646</v>
      </c>
      <c r="C1278" s="17">
        <f t="shared" si="57"/>
        <v>6</v>
      </c>
      <c r="D1278" s="17">
        <f t="shared" si="58"/>
        <v>2019</v>
      </c>
      <c r="E1278" s="17" t="s">
        <v>3088</v>
      </c>
      <c r="F1278" s="17">
        <v>6734104</v>
      </c>
      <c r="G1278" s="17" t="s">
        <v>3098</v>
      </c>
      <c r="H1278" s="17" t="s">
        <v>3573</v>
      </c>
      <c r="K1278" s="17">
        <v>576.20000000000005</v>
      </c>
      <c r="M1278" s="17">
        <v>3</v>
      </c>
      <c r="P1278" s="17" t="str">
        <f t="shared" si="59"/>
        <v>yes</v>
      </c>
      <c r="Q1278" s="17">
        <v>60.579418560199997</v>
      </c>
      <c r="R1278" s="17">
        <v>-151.54893713679999</v>
      </c>
      <c r="S1278" s="17" t="s">
        <v>3095</v>
      </c>
      <c r="U1278" s="17" t="s">
        <v>42</v>
      </c>
    </row>
    <row r="1279" spans="1:22" x14ac:dyDescent="0.2">
      <c r="A1279" s="17" t="s">
        <v>24</v>
      </c>
      <c r="B1279" s="18">
        <v>43640</v>
      </c>
      <c r="C1279" s="17">
        <f t="shared" si="57"/>
        <v>6</v>
      </c>
      <c r="D1279" s="17">
        <f t="shared" si="58"/>
        <v>2019</v>
      </c>
      <c r="E1279" s="17" t="s">
        <v>3088</v>
      </c>
      <c r="F1279" s="17">
        <v>6734802</v>
      </c>
      <c r="G1279" s="17" t="s">
        <v>3098</v>
      </c>
      <c r="H1279" s="17" t="s">
        <v>3573</v>
      </c>
      <c r="K1279" s="17">
        <v>576.20000000000005</v>
      </c>
      <c r="M1279" s="17">
        <v>3</v>
      </c>
      <c r="P1279" s="17" t="str">
        <f t="shared" si="59"/>
        <v>no</v>
      </c>
      <c r="Q1279" s="17">
        <v>51.621666666700001</v>
      </c>
      <c r="R1279" s="17">
        <v>-136</v>
      </c>
      <c r="S1279" s="17" t="s">
        <v>2361</v>
      </c>
      <c r="U1279" s="17" t="s">
        <v>3093</v>
      </c>
    </row>
    <row r="1280" spans="1:22" x14ac:dyDescent="0.2">
      <c r="A1280" s="17" t="s">
        <v>24</v>
      </c>
      <c r="B1280" s="18">
        <v>43634</v>
      </c>
      <c r="C1280" s="17">
        <f t="shared" si="57"/>
        <v>6</v>
      </c>
      <c r="D1280" s="17">
        <f t="shared" si="58"/>
        <v>2019</v>
      </c>
      <c r="E1280" s="17" t="s">
        <v>3088</v>
      </c>
      <c r="F1280" s="17">
        <v>6735065</v>
      </c>
      <c r="G1280" s="17" t="s">
        <v>3137</v>
      </c>
      <c r="H1280" s="17" t="s">
        <v>1883</v>
      </c>
      <c r="I1280" s="17">
        <v>629</v>
      </c>
      <c r="K1280" s="17">
        <v>150</v>
      </c>
      <c r="M1280" s="17">
        <v>53</v>
      </c>
      <c r="P1280" s="17" t="str">
        <f t="shared" si="59"/>
        <v>yes</v>
      </c>
      <c r="Q1280" s="17">
        <v>58.742750000000001</v>
      </c>
      <c r="R1280" s="17">
        <v>-156.95283333329999</v>
      </c>
      <c r="S1280" s="17" t="s">
        <v>3096</v>
      </c>
      <c r="U1280" s="17" t="s">
        <v>42</v>
      </c>
    </row>
    <row r="1281" spans="1:22" x14ac:dyDescent="0.2">
      <c r="A1281" s="17" t="s">
        <v>24</v>
      </c>
      <c r="B1281" s="18">
        <v>43645</v>
      </c>
      <c r="C1281" s="17">
        <f t="shared" si="57"/>
        <v>6</v>
      </c>
      <c r="D1281" s="17">
        <f t="shared" si="58"/>
        <v>2019</v>
      </c>
      <c r="E1281" s="17" t="s">
        <v>3088</v>
      </c>
      <c r="F1281" s="17">
        <v>6737331</v>
      </c>
      <c r="G1281" s="17" t="s">
        <v>3098</v>
      </c>
      <c r="H1281" s="17" t="s">
        <v>3182</v>
      </c>
      <c r="K1281" s="17">
        <v>78.5</v>
      </c>
      <c r="M1281" s="17">
        <v>15</v>
      </c>
      <c r="P1281" s="17" t="str">
        <f t="shared" si="59"/>
        <v>no</v>
      </c>
      <c r="Q1281" s="17">
        <v>55.2695680936</v>
      </c>
      <c r="R1281" s="17">
        <v>-131.5012893677</v>
      </c>
      <c r="S1281" s="17" t="s">
        <v>3095</v>
      </c>
      <c r="U1281" s="17" t="s">
        <v>3093</v>
      </c>
    </row>
    <row r="1282" spans="1:22" x14ac:dyDescent="0.2">
      <c r="A1282" s="17" t="s">
        <v>24</v>
      </c>
      <c r="B1282" s="18">
        <v>43647</v>
      </c>
      <c r="C1282" s="17">
        <f t="shared" si="57"/>
        <v>7</v>
      </c>
      <c r="D1282" s="17">
        <f t="shared" si="58"/>
        <v>2019</v>
      </c>
      <c r="E1282" s="17" t="s">
        <v>3088</v>
      </c>
      <c r="F1282" s="17">
        <v>6742492</v>
      </c>
      <c r="G1282" s="17" t="s">
        <v>3089</v>
      </c>
      <c r="H1282" s="17" t="s">
        <v>3614</v>
      </c>
      <c r="I1282" s="17">
        <v>42</v>
      </c>
      <c r="K1282" s="17">
        <v>44.7</v>
      </c>
      <c r="M1282" s="17">
        <v>40</v>
      </c>
      <c r="P1282" s="17" t="str">
        <f t="shared" si="59"/>
        <v>yes</v>
      </c>
      <c r="Q1282" s="17">
        <v>60.411663175199998</v>
      </c>
      <c r="R1282" s="17">
        <v>-145.67919997499999</v>
      </c>
      <c r="S1282" s="17" t="s">
        <v>2361</v>
      </c>
      <c r="U1282" s="17" t="s">
        <v>2357</v>
      </c>
      <c r="V1282" s="17" t="s">
        <v>1894</v>
      </c>
    </row>
    <row r="1283" spans="1:22" x14ac:dyDescent="0.2">
      <c r="A1283" s="17" t="s">
        <v>24</v>
      </c>
      <c r="B1283" s="18">
        <v>43647</v>
      </c>
      <c r="C1283" s="17">
        <f t="shared" ref="C1283:C1346" si="60">MONTH(B1283)</f>
        <v>7</v>
      </c>
      <c r="D1283" s="17">
        <f t="shared" ref="D1283:D1346" si="61">YEAR(B1283)</f>
        <v>2019</v>
      </c>
      <c r="E1283" s="17" t="s">
        <v>3088</v>
      </c>
      <c r="F1283" s="17">
        <v>6742492</v>
      </c>
      <c r="G1283" s="17" t="s">
        <v>3089</v>
      </c>
      <c r="H1283" s="17" t="s">
        <v>3614</v>
      </c>
      <c r="I1283" s="17">
        <v>42</v>
      </c>
      <c r="K1283" s="17">
        <v>44.7</v>
      </c>
      <c r="M1283" s="17">
        <v>40</v>
      </c>
      <c r="P1283" s="17" t="str">
        <f t="shared" ref="P1283:P1346" si="62">IF(Q1283&gt;=58,"yes","no")</f>
        <v>yes</v>
      </c>
      <c r="Q1283" s="17">
        <v>60.411663175199998</v>
      </c>
      <c r="R1283" s="17">
        <v>-145.67919997499999</v>
      </c>
      <c r="S1283" s="17" t="s">
        <v>2361</v>
      </c>
      <c r="U1283" s="17" t="s">
        <v>2357</v>
      </c>
    </row>
    <row r="1284" spans="1:22" x14ac:dyDescent="0.2">
      <c r="A1284" s="17" t="s">
        <v>24</v>
      </c>
      <c r="B1284" s="18">
        <v>43647</v>
      </c>
      <c r="C1284" s="17">
        <f t="shared" si="60"/>
        <v>7</v>
      </c>
      <c r="D1284" s="17">
        <f t="shared" si="61"/>
        <v>2019</v>
      </c>
      <c r="E1284" s="17" t="s">
        <v>3088</v>
      </c>
      <c r="F1284" s="17">
        <v>6742492</v>
      </c>
      <c r="G1284" s="17" t="s">
        <v>3089</v>
      </c>
      <c r="H1284" s="17" t="s">
        <v>3614</v>
      </c>
      <c r="I1284" s="17">
        <v>42</v>
      </c>
      <c r="K1284" s="17">
        <v>44.7</v>
      </c>
      <c r="M1284" s="17">
        <v>40</v>
      </c>
      <c r="P1284" s="17" t="str">
        <f t="shared" si="62"/>
        <v>yes</v>
      </c>
      <c r="Q1284" s="17">
        <v>60.411663175199998</v>
      </c>
      <c r="R1284" s="17">
        <v>-145.67919997499999</v>
      </c>
      <c r="S1284" s="17" t="s">
        <v>36</v>
      </c>
      <c r="U1284" s="17" t="s">
        <v>2357</v>
      </c>
      <c r="V1284" s="17" t="s">
        <v>1894</v>
      </c>
    </row>
    <row r="1285" spans="1:22" x14ac:dyDescent="0.2">
      <c r="A1285" s="17" t="s">
        <v>24</v>
      </c>
      <c r="B1285" s="18">
        <v>43647</v>
      </c>
      <c r="C1285" s="17">
        <f t="shared" si="60"/>
        <v>7</v>
      </c>
      <c r="D1285" s="17">
        <f t="shared" si="61"/>
        <v>2019</v>
      </c>
      <c r="E1285" s="17" t="s">
        <v>3088</v>
      </c>
      <c r="F1285" s="17">
        <v>6742492</v>
      </c>
      <c r="G1285" s="17" t="s">
        <v>3089</v>
      </c>
      <c r="H1285" s="17" t="s">
        <v>3614</v>
      </c>
      <c r="I1285" s="17">
        <v>42</v>
      </c>
      <c r="K1285" s="17">
        <v>44.7</v>
      </c>
      <c r="M1285" s="17">
        <v>40</v>
      </c>
      <c r="P1285" s="17" t="str">
        <f t="shared" si="62"/>
        <v>yes</v>
      </c>
      <c r="Q1285" s="17">
        <v>60.411663175199998</v>
      </c>
      <c r="R1285" s="17">
        <v>-145.67919997499999</v>
      </c>
      <c r="S1285" s="17" t="s">
        <v>36</v>
      </c>
      <c r="U1285" s="17" t="s">
        <v>2357</v>
      </c>
    </row>
    <row r="1286" spans="1:22" x14ac:dyDescent="0.2">
      <c r="A1286" s="17" t="s">
        <v>24</v>
      </c>
      <c r="B1286" s="18">
        <v>43647</v>
      </c>
      <c r="C1286" s="17">
        <f t="shared" si="60"/>
        <v>7</v>
      </c>
      <c r="D1286" s="17">
        <f t="shared" si="61"/>
        <v>2019</v>
      </c>
      <c r="E1286" s="17" t="s">
        <v>3088</v>
      </c>
      <c r="F1286" s="17">
        <v>6742492</v>
      </c>
      <c r="G1286" s="17" t="s">
        <v>3089</v>
      </c>
      <c r="H1286" s="17" t="s">
        <v>3614</v>
      </c>
      <c r="I1286" s="17">
        <v>42</v>
      </c>
      <c r="K1286" s="17">
        <v>44.7</v>
      </c>
      <c r="M1286" s="17">
        <v>40</v>
      </c>
      <c r="P1286" s="17" t="str">
        <f t="shared" si="62"/>
        <v>yes</v>
      </c>
      <c r="Q1286" s="17">
        <v>60.411663175199998</v>
      </c>
      <c r="R1286" s="17">
        <v>-145.67919997499999</v>
      </c>
      <c r="S1286" s="17" t="s">
        <v>3091</v>
      </c>
      <c r="U1286" s="17" t="s">
        <v>2357</v>
      </c>
      <c r="V1286" s="17" t="s">
        <v>1894</v>
      </c>
    </row>
    <row r="1287" spans="1:22" x14ac:dyDescent="0.2">
      <c r="A1287" s="17" t="s">
        <v>24</v>
      </c>
      <c r="B1287" s="18">
        <v>43647</v>
      </c>
      <c r="C1287" s="17">
        <f t="shared" si="60"/>
        <v>7</v>
      </c>
      <c r="D1287" s="17">
        <f t="shared" si="61"/>
        <v>2019</v>
      </c>
      <c r="E1287" s="17" t="s">
        <v>3088</v>
      </c>
      <c r="F1287" s="17">
        <v>6742492</v>
      </c>
      <c r="G1287" s="17" t="s">
        <v>3089</v>
      </c>
      <c r="H1287" s="17" t="s">
        <v>3614</v>
      </c>
      <c r="I1287" s="17">
        <v>42</v>
      </c>
      <c r="K1287" s="17">
        <v>44.7</v>
      </c>
      <c r="M1287" s="17">
        <v>40</v>
      </c>
      <c r="P1287" s="17" t="str">
        <f t="shared" si="62"/>
        <v>yes</v>
      </c>
      <c r="Q1287" s="17">
        <v>60.411663175199998</v>
      </c>
      <c r="R1287" s="17">
        <v>-145.67919997499999</v>
      </c>
      <c r="S1287" s="17" t="s">
        <v>3091</v>
      </c>
      <c r="U1287" s="17" t="s">
        <v>2357</v>
      </c>
    </row>
    <row r="1288" spans="1:22" x14ac:dyDescent="0.2">
      <c r="A1288" s="17" t="s">
        <v>24</v>
      </c>
      <c r="B1288" s="18">
        <v>43648</v>
      </c>
      <c r="C1288" s="17">
        <f t="shared" si="60"/>
        <v>7</v>
      </c>
      <c r="D1288" s="17">
        <f t="shared" si="61"/>
        <v>2019</v>
      </c>
      <c r="E1288" s="17" t="s">
        <v>3088</v>
      </c>
      <c r="F1288" s="17">
        <v>6742776</v>
      </c>
      <c r="G1288" s="17" t="s">
        <v>3089</v>
      </c>
      <c r="H1288" s="17" t="s">
        <v>3475</v>
      </c>
      <c r="I1288" s="17">
        <v>1109</v>
      </c>
      <c r="K1288" s="17">
        <v>175.6</v>
      </c>
      <c r="M1288" s="17">
        <v>37</v>
      </c>
      <c r="P1288" s="17" t="str">
        <f t="shared" si="62"/>
        <v>no</v>
      </c>
      <c r="Q1288" s="17">
        <v>52.018333333299999</v>
      </c>
      <c r="R1288" s="17">
        <v>-172.18666666670001</v>
      </c>
      <c r="S1288" s="17" t="s">
        <v>3095</v>
      </c>
      <c r="U1288" s="17" t="s">
        <v>3093</v>
      </c>
    </row>
    <row r="1289" spans="1:22" x14ac:dyDescent="0.2">
      <c r="A1289" s="17" t="s">
        <v>24</v>
      </c>
      <c r="B1289" s="18">
        <v>43647</v>
      </c>
      <c r="C1289" s="17">
        <f t="shared" si="60"/>
        <v>7</v>
      </c>
      <c r="D1289" s="17">
        <f t="shared" si="61"/>
        <v>2019</v>
      </c>
      <c r="E1289" s="17" t="s">
        <v>3088</v>
      </c>
      <c r="F1289" s="17">
        <v>6742780</v>
      </c>
      <c r="G1289" s="17" t="s">
        <v>3089</v>
      </c>
      <c r="H1289" s="17" t="s">
        <v>3615</v>
      </c>
      <c r="K1289" s="17">
        <v>32</v>
      </c>
      <c r="M1289" s="17">
        <v>25</v>
      </c>
      <c r="P1289" s="17" t="str">
        <f t="shared" si="62"/>
        <v>yes</v>
      </c>
      <c r="Q1289" s="17">
        <v>58.810983333300001</v>
      </c>
      <c r="R1289" s="17">
        <v>-158.57239999999999</v>
      </c>
      <c r="S1289" s="17" t="s">
        <v>3096</v>
      </c>
      <c r="U1289" s="17" t="s">
        <v>3093</v>
      </c>
    </row>
    <row r="1290" spans="1:22" x14ac:dyDescent="0.2">
      <c r="A1290" s="17" t="s">
        <v>24</v>
      </c>
      <c r="B1290" s="18">
        <v>43647</v>
      </c>
      <c r="C1290" s="17">
        <f t="shared" si="60"/>
        <v>7</v>
      </c>
      <c r="D1290" s="17">
        <f t="shared" si="61"/>
        <v>2019</v>
      </c>
      <c r="E1290" s="17" t="s">
        <v>3088</v>
      </c>
      <c r="F1290" s="17">
        <v>6742780</v>
      </c>
      <c r="G1290" s="17" t="s">
        <v>3089</v>
      </c>
      <c r="H1290" s="17" t="s">
        <v>3615</v>
      </c>
      <c r="K1290" s="17">
        <v>32</v>
      </c>
      <c r="M1290" s="17">
        <v>25</v>
      </c>
      <c r="P1290" s="17" t="str">
        <f t="shared" si="62"/>
        <v>yes</v>
      </c>
      <c r="Q1290" s="17">
        <v>58.810983333300001</v>
      </c>
      <c r="R1290" s="17">
        <v>-158.57239999999999</v>
      </c>
      <c r="S1290" s="17" t="s">
        <v>3095</v>
      </c>
      <c r="U1290" s="17" t="s">
        <v>3093</v>
      </c>
    </row>
    <row r="1291" spans="1:22" x14ac:dyDescent="0.2">
      <c r="A1291" s="17" t="s">
        <v>24</v>
      </c>
      <c r="B1291" s="18">
        <v>43647</v>
      </c>
      <c r="C1291" s="17">
        <f t="shared" si="60"/>
        <v>7</v>
      </c>
      <c r="D1291" s="17">
        <f t="shared" si="61"/>
        <v>2019</v>
      </c>
      <c r="E1291" s="17" t="s">
        <v>3088</v>
      </c>
      <c r="F1291" s="17">
        <v>6742780</v>
      </c>
      <c r="G1291" s="17" t="s">
        <v>3089</v>
      </c>
      <c r="H1291" s="17" t="s">
        <v>3615</v>
      </c>
      <c r="K1291" s="17">
        <v>32</v>
      </c>
      <c r="M1291" s="17">
        <v>25</v>
      </c>
      <c r="P1291" s="17" t="str">
        <f t="shared" si="62"/>
        <v>yes</v>
      </c>
      <c r="Q1291" s="17">
        <v>58.810983333300001</v>
      </c>
      <c r="R1291" s="17">
        <v>-158.57239999999999</v>
      </c>
      <c r="S1291" s="17" t="s">
        <v>1216</v>
      </c>
      <c r="U1291" s="17" t="s">
        <v>3093</v>
      </c>
    </row>
    <row r="1292" spans="1:22" x14ac:dyDescent="0.2">
      <c r="A1292" s="17" t="s">
        <v>24</v>
      </c>
      <c r="B1292" s="18">
        <v>43647</v>
      </c>
      <c r="C1292" s="17">
        <f t="shared" si="60"/>
        <v>7</v>
      </c>
      <c r="D1292" s="17">
        <f t="shared" si="61"/>
        <v>2019</v>
      </c>
      <c r="E1292" s="17" t="s">
        <v>3088</v>
      </c>
      <c r="F1292" s="17">
        <v>6742780</v>
      </c>
      <c r="G1292" s="17" t="s">
        <v>3089</v>
      </c>
      <c r="H1292" s="17" t="s">
        <v>3616</v>
      </c>
      <c r="K1292" s="17">
        <v>32</v>
      </c>
      <c r="M1292" s="17">
        <v>10</v>
      </c>
      <c r="P1292" s="17" t="str">
        <f t="shared" si="62"/>
        <v>yes</v>
      </c>
      <c r="Q1292" s="17">
        <v>58.810983333300001</v>
      </c>
      <c r="R1292" s="17">
        <v>-158.57239999999999</v>
      </c>
      <c r="S1292" s="17" t="s">
        <v>239</v>
      </c>
      <c r="U1292" s="17" t="s">
        <v>42</v>
      </c>
    </row>
    <row r="1293" spans="1:22" x14ac:dyDescent="0.2">
      <c r="A1293" s="17" t="s">
        <v>24</v>
      </c>
      <c r="B1293" s="18">
        <v>43647</v>
      </c>
      <c r="C1293" s="17">
        <f t="shared" si="60"/>
        <v>7</v>
      </c>
      <c r="D1293" s="17">
        <f t="shared" si="61"/>
        <v>2019</v>
      </c>
      <c r="E1293" s="17" t="s">
        <v>3088</v>
      </c>
      <c r="F1293" s="17">
        <v>6742780</v>
      </c>
      <c r="G1293" s="17" t="s">
        <v>3089</v>
      </c>
      <c r="H1293" s="17" t="s">
        <v>3615</v>
      </c>
      <c r="K1293" s="17">
        <v>32</v>
      </c>
      <c r="M1293" s="17">
        <v>25</v>
      </c>
      <c r="P1293" s="17" t="str">
        <f t="shared" si="62"/>
        <v>yes</v>
      </c>
      <c r="Q1293" s="17">
        <v>58.810983333300001</v>
      </c>
      <c r="R1293" s="17">
        <v>-158.57239999999999</v>
      </c>
      <c r="S1293" s="17" t="s">
        <v>239</v>
      </c>
      <c r="U1293" s="17" t="s">
        <v>3093</v>
      </c>
    </row>
    <row r="1294" spans="1:22" x14ac:dyDescent="0.2">
      <c r="A1294" s="17" t="s">
        <v>24</v>
      </c>
      <c r="B1294" s="18">
        <v>43644</v>
      </c>
      <c r="C1294" s="17">
        <f t="shared" si="60"/>
        <v>6</v>
      </c>
      <c r="D1294" s="17">
        <f t="shared" si="61"/>
        <v>2019</v>
      </c>
      <c r="E1294" s="17" t="s">
        <v>3088</v>
      </c>
      <c r="F1294" s="17">
        <v>6743348</v>
      </c>
      <c r="G1294" s="17" t="s">
        <v>3089</v>
      </c>
      <c r="H1294" s="17" t="s">
        <v>3617</v>
      </c>
      <c r="P1294" s="17" t="str">
        <f t="shared" si="62"/>
        <v>yes</v>
      </c>
      <c r="Q1294" s="17">
        <v>61.124204175300001</v>
      </c>
      <c r="R1294" s="17">
        <v>-146.35729953329999</v>
      </c>
      <c r="S1294" s="17" t="s">
        <v>39</v>
      </c>
      <c r="U1294" s="17" t="s">
        <v>42</v>
      </c>
    </row>
    <row r="1295" spans="1:22" x14ac:dyDescent="0.2">
      <c r="A1295" s="17" t="s">
        <v>24</v>
      </c>
      <c r="B1295" s="18">
        <v>43652</v>
      </c>
      <c r="C1295" s="17">
        <f t="shared" si="60"/>
        <v>7</v>
      </c>
      <c r="D1295" s="17">
        <f t="shared" si="61"/>
        <v>2019</v>
      </c>
      <c r="E1295" s="17" t="s">
        <v>3088</v>
      </c>
      <c r="F1295" s="17">
        <v>6743681</v>
      </c>
      <c r="G1295" s="17" t="s">
        <v>3098</v>
      </c>
      <c r="H1295" s="17" t="s">
        <v>3618</v>
      </c>
      <c r="I1295" s="17">
        <v>77</v>
      </c>
      <c r="K1295" s="17">
        <v>86.3</v>
      </c>
      <c r="M1295" s="17">
        <v>41</v>
      </c>
      <c r="P1295" s="17" t="str">
        <f t="shared" si="62"/>
        <v>yes</v>
      </c>
      <c r="Q1295" s="17">
        <v>59.682683333299998</v>
      </c>
      <c r="R1295" s="17">
        <v>-153.62729999999999</v>
      </c>
      <c r="S1295" s="17" t="s">
        <v>80</v>
      </c>
      <c r="U1295" s="17" t="s">
        <v>42</v>
      </c>
    </row>
    <row r="1296" spans="1:22" x14ac:dyDescent="0.2">
      <c r="A1296" s="17" t="s">
        <v>24</v>
      </c>
      <c r="B1296" s="18">
        <v>43652</v>
      </c>
      <c r="C1296" s="17">
        <f t="shared" si="60"/>
        <v>7</v>
      </c>
      <c r="D1296" s="17">
        <f t="shared" si="61"/>
        <v>2019</v>
      </c>
      <c r="E1296" s="17" t="s">
        <v>3088</v>
      </c>
      <c r="F1296" s="17">
        <v>6743681</v>
      </c>
      <c r="G1296" s="17" t="s">
        <v>3098</v>
      </c>
      <c r="H1296" s="17" t="s">
        <v>3618</v>
      </c>
      <c r="I1296" s="17">
        <v>77</v>
      </c>
      <c r="K1296" s="17">
        <v>86.3</v>
      </c>
      <c r="M1296" s="17">
        <v>41</v>
      </c>
      <c r="P1296" s="17" t="str">
        <f t="shared" si="62"/>
        <v>yes</v>
      </c>
      <c r="Q1296" s="17">
        <v>59.682683333299998</v>
      </c>
      <c r="R1296" s="17">
        <v>-153.62729999999999</v>
      </c>
      <c r="S1296" s="17" t="s">
        <v>80</v>
      </c>
      <c r="U1296" s="17" t="s">
        <v>42</v>
      </c>
    </row>
    <row r="1297" spans="1:22" x14ac:dyDescent="0.2">
      <c r="A1297" s="17" t="s">
        <v>24</v>
      </c>
      <c r="B1297" s="18">
        <v>43642</v>
      </c>
      <c r="C1297" s="17">
        <f t="shared" si="60"/>
        <v>6</v>
      </c>
      <c r="D1297" s="17">
        <f t="shared" si="61"/>
        <v>2019</v>
      </c>
      <c r="E1297" s="17" t="s">
        <v>3088</v>
      </c>
      <c r="F1297" s="17">
        <v>6745330</v>
      </c>
      <c r="G1297" s="17" t="s">
        <v>3098</v>
      </c>
      <c r="H1297" s="17" t="s">
        <v>3619</v>
      </c>
      <c r="K1297" s="17">
        <v>64</v>
      </c>
      <c r="M1297" s="17">
        <v>27</v>
      </c>
      <c r="P1297" s="17" t="str">
        <f t="shared" si="62"/>
        <v>yes</v>
      </c>
      <c r="Q1297" s="17">
        <v>58.128999999999998</v>
      </c>
      <c r="R1297" s="17">
        <v>-135.46418333330001</v>
      </c>
      <c r="S1297" s="17" t="s">
        <v>3095</v>
      </c>
      <c r="U1297" s="17" t="s">
        <v>3093</v>
      </c>
    </row>
    <row r="1298" spans="1:22" x14ac:dyDescent="0.2">
      <c r="A1298" s="17" t="s">
        <v>24</v>
      </c>
      <c r="B1298" s="18">
        <v>43642</v>
      </c>
      <c r="C1298" s="17">
        <f t="shared" si="60"/>
        <v>6</v>
      </c>
      <c r="D1298" s="17">
        <f t="shared" si="61"/>
        <v>2019</v>
      </c>
      <c r="E1298" s="17" t="s">
        <v>3088</v>
      </c>
      <c r="F1298" s="17">
        <v>6745330</v>
      </c>
      <c r="G1298" s="17" t="s">
        <v>3098</v>
      </c>
      <c r="H1298" s="17" t="s">
        <v>3619</v>
      </c>
      <c r="K1298" s="17">
        <v>64</v>
      </c>
      <c r="M1298" s="17">
        <v>27</v>
      </c>
      <c r="P1298" s="17" t="str">
        <f t="shared" si="62"/>
        <v>yes</v>
      </c>
      <c r="Q1298" s="17">
        <v>58.128999999999998</v>
      </c>
      <c r="R1298" s="17">
        <v>-135.46418333330001</v>
      </c>
      <c r="S1298" s="17" t="s">
        <v>80</v>
      </c>
      <c r="U1298" s="17" t="s">
        <v>3093</v>
      </c>
    </row>
    <row r="1299" spans="1:22" x14ac:dyDescent="0.2">
      <c r="A1299" s="17" t="s">
        <v>24</v>
      </c>
      <c r="B1299" s="18">
        <v>43656</v>
      </c>
      <c r="C1299" s="17">
        <f t="shared" si="60"/>
        <v>7</v>
      </c>
      <c r="D1299" s="17">
        <f t="shared" si="61"/>
        <v>2019</v>
      </c>
      <c r="E1299" s="17" t="s">
        <v>3088</v>
      </c>
      <c r="F1299" s="17">
        <v>6745902</v>
      </c>
      <c r="G1299" s="17" t="s">
        <v>3089</v>
      </c>
      <c r="H1299" s="17" t="s">
        <v>3620</v>
      </c>
      <c r="K1299" s="17">
        <v>28</v>
      </c>
      <c r="P1299" s="17" t="str">
        <f t="shared" si="62"/>
        <v>no</v>
      </c>
      <c r="Q1299" s="17">
        <v>56.569682262699999</v>
      </c>
      <c r="R1299" s="17">
        <v>-169.66920822119999</v>
      </c>
      <c r="S1299" s="17" t="s">
        <v>3109</v>
      </c>
      <c r="U1299" s="17" t="s">
        <v>42</v>
      </c>
      <c r="V1299" s="17" t="s">
        <v>1894</v>
      </c>
    </row>
    <row r="1300" spans="1:22" x14ac:dyDescent="0.2">
      <c r="A1300" s="17" t="s">
        <v>24</v>
      </c>
      <c r="B1300" s="18">
        <v>43656</v>
      </c>
      <c r="C1300" s="17">
        <f t="shared" si="60"/>
        <v>7</v>
      </c>
      <c r="D1300" s="17">
        <f t="shared" si="61"/>
        <v>2019</v>
      </c>
      <c r="E1300" s="17" t="s">
        <v>3088</v>
      </c>
      <c r="F1300" s="17">
        <v>6745902</v>
      </c>
      <c r="G1300" s="17" t="s">
        <v>3089</v>
      </c>
      <c r="H1300" s="17" t="s">
        <v>3620</v>
      </c>
      <c r="K1300" s="17">
        <v>28</v>
      </c>
      <c r="P1300" s="17" t="str">
        <f t="shared" si="62"/>
        <v>no</v>
      </c>
      <c r="Q1300" s="17">
        <v>56.569682262699999</v>
      </c>
      <c r="R1300" s="17">
        <v>-169.66920822119999</v>
      </c>
      <c r="S1300" s="17" t="s">
        <v>3109</v>
      </c>
      <c r="U1300" s="17" t="s">
        <v>42</v>
      </c>
    </row>
    <row r="1301" spans="1:22" x14ac:dyDescent="0.2">
      <c r="A1301" s="17" t="s">
        <v>24</v>
      </c>
      <c r="B1301" s="18">
        <v>43656</v>
      </c>
      <c r="C1301" s="17">
        <f t="shared" si="60"/>
        <v>7</v>
      </c>
      <c r="D1301" s="17">
        <f t="shared" si="61"/>
        <v>2019</v>
      </c>
      <c r="E1301" s="17" t="s">
        <v>3088</v>
      </c>
      <c r="F1301" s="17">
        <v>6745902</v>
      </c>
      <c r="G1301" s="17" t="s">
        <v>3089</v>
      </c>
      <c r="H1301" s="17" t="s">
        <v>3620</v>
      </c>
      <c r="K1301" s="17">
        <v>28</v>
      </c>
      <c r="P1301" s="17" t="str">
        <f t="shared" si="62"/>
        <v>no</v>
      </c>
      <c r="Q1301" s="17">
        <v>56.569682262699999</v>
      </c>
      <c r="R1301" s="17">
        <v>-169.66920822119999</v>
      </c>
      <c r="S1301" s="17" t="s">
        <v>36</v>
      </c>
      <c r="U1301" s="17" t="s">
        <v>42</v>
      </c>
      <c r="V1301" s="17" t="s">
        <v>1894</v>
      </c>
    </row>
    <row r="1302" spans="1:22" x14ac:dyDescent="0.2">
      <c r="A1302" s="17" t="s">
        <v>24</v>
      </c>
      <c r="B1302" s="18">
        <v>43656</v>
      </c>
      <c r="C1302" s="17">
        <f t="shared" si="60"/>
        <v>7</v>
      </c>
      <c r="D1302" s="17">
        <f t="shared" si="61"/>
        <v>2019</v>
      </c>
      <c r="E1302" s="17" t="s">
        <v>3088</v>
      </c>
      <c r="F1302" s="17">
        <v>6745902</v>
      </c>
      <c r="G1302" s="17" t="s">
        <v>3089</v>
      </c>
      <c r="H1302" s="17" t="s">
        <v>3620</v>
      </c>
      <c r="K1302" s="17">
        <v>28</v>
      </c>
      <c r="P1302" s="17" t="str">
        <f t="shared" si="62"/>
        <v>no</v>
      </c>
      <c r="Q1302" s="17">
        <v>56.569682262699999</v>
      </c>
      <c r="R1302" s="17">
        <v>-169.66920822119999</v>
      </c>
      <c r="S1302" s="17" t="s">
        <v>36</v>
      </c>
      <c r="U1302" s="17" t="s">
        <v>42</v>
      </c>
    </row>
    <row r="1303" spans="1:22" x14ac:dyDescent="0.2">
      <c r="A1303" s="17" t="s">
        <v>24</v>
      </c>
      <c r="B1303" s="18">
        <v>43656</v>
      </c>
      <c r="C1303" s="17">
        <f t="shared" si="60"/>
        <v>7</v>
      </c>
      <c r="D1303" s="17">
        <f t="shared" si="61"/>
        <v>2019</v>
      </c>
      <c r="E1303" s="17" t="s">
        <v>3088</v>
      </c>
      <c r="F1303" s="17">
        <v>6745902</v>
      </c>
      <c r="G1303" s="17" t="s">
        <v>3089</v>
      </c>
      <c r="H1303" s="17" t="s">
        <v>3620</v>
      </c>
      <c r="K1303" s="17">
        <v>28</v>
      </c>
      <c r="P1303" s="17" t="str">
        <f t="shared" si="62"/>
        <v>no</v>
      </c>
      <c r="Q1303" s="17">
        <v>56.569682262699999</v>
      </c>
      <c r="R1303" s="17">
        <v>-169.66920822119999</v>
      </c>
      <c r="S1303" s="17" t="s">
        <v>3091</v>
      </c>
      <c r="U1303" s="17" t="s">
        <v>42</v>
      </c>
      <c r="V1303" s="17" t="s">
        <v>1894</v>
      </c>
    </row>
    <row r="1304" spans="1:22" x14ac:dyDescent="0.2">
      <c r="A1304" s="17" t="s">
        <v>24</v>
      </c>
      <c r="B1304" s="18">
        <v>43656</v>
      </c>
      <c r="C1304" s="17">
        <f t="shared" si="60"/>
        <v>7</v>
      </c>
      <c r="D1304" s="17">
        <f t="shared" si="61"/>
        <v>2019</v>
      </c>
      <c r="E1304" s="17" t="s">
        <v>3088</v>
      </c>
      <c r="F1304" s="17">
        <v>6745902</v>
      </c>
      <c r="G1304" s="17" t="s">
        <v>3089</v>
      </c>
      <c r="H1304" s="17" t="s">
        <v>3620</v>
      </c>
      <c r="K1304" s="17">
        <v>28</v>
      </c>
      <c r="P1304" s="17" t="str">
        <f t="shared" si="62"/>
        <v>no</v>
      </c>
      <c r="Q1304" s="17">
        <v>56.569682262699999</v>
      </c>
      <c r="R1304" s="17">
        <v>-169.66920822119999</v>
      </c>
      <c r="S1304" s="17" t="s">
        <v>3091</v>
      </c>
      <c r="U1304" s="17" t="s">
        <v>42</v>
      </c>
    </row>
    <row r="1305" spans="1:22" x14ac:dyDescent="0.2">
      <c r="A1305" s="17" t="s">
        <v>24</v>
      </c>
      <c r="B1305" s="18">
        <v>43654</v>
      </c>
      <c r="C1305" s="17">
        <f t="shared" si="60"/>
        <v>7</v>
      </c>
      <c r="D1305" s="17">
        <f t="shared" si="61"/>
        <v>2019</v>
      </c>
      <c r="E1305" s="17" t="s">
        <v>3088</v>
      </c>
      <c r="F1305" s="17">
        <v>6745973</v>
      </c>
      <c r="G1305" s="17" t="s">
        <v>3098</v>
      </c>
      <c r="H1305" s="17" t="s">
        <v>3621</v>
      </c>
      <c r="K1305" s="17">
        <v>440.6</v>
      </c>
      <c r="P1305" s="17" t="str">
        <f t="shared" si="62"/>
        <v>no</v>
      </c>
      <c r="Q1305" s="17">
        <v>56.2716666667</v>
      </c>
      <c r="R1305" s="17">
        <v>-146.88833333330001</v>
      </c>
      <c r="S1305" s="17" t="s">
        <v>3095</v>
      </c>
      <c r="U1305" s="17" t="s">
        <v>3093</v>
      </c>
    </row>
    <row r="1306" spans="1:22" x14ac:dyDescent="0.2">
      <c r="A1306" s="17" t="s">
        <v>24</v>
      </c>
      <c r="B1306" s="18">
        <v>43657</v>
      </c>
      <c r="C1306" s="17">
        <f t="shared" si="60"/>
        <v>7</v>
      </c>
      <c r="D1306" s="17">
        <f t="shared" si="61"/>
        <v>2019</v>
      </c>
      <c r="E1306" s="17" t="s">
        <v>3088</v>
      </c>
      <c r="F1306" s="17">
        <v>6746126</v>
      </c>
      <c r="G1306" s="17" t="s">
        <v>3089</v>
      </c>
      <c r="H1306" s="17" t="s">
        <v>3622</v>
      </c>
      <c r="I1306" s="17">
        <v>32</v>
      </c>
      <c r="K1306" s="17">
        <v>47.8</v>
      </c>
      <c r="M1306" s="17">
        <v>40</v>
      </c>
      <c r="P1306" s="17" t="str">
        <f t="shared" si="62"/>
        <v>no</v>
      </c>
      <c r="Q1306" s="17">
        <v>57.0587441467</v>
      </c>
      <c r="R1306" s="17">
        <v>-135.35551853929999</v>
      </c>
      <c r="S1306" s="17" t="s">
        <v>3091</v>
      </c>
      <c r="U1306" s="17" t="s">
        <v>3093</v>
      </c>
      <c r="V1306" s="17" t="s">
        <v>1894</v>
      </c>
    </row>
    <row r="1307" spans="1:22" x14ac:dyDescent="0.2">
      <c r="A1307" s="17" t="s">
        <v>24</v>
      </c>
      <c r="B1307" s="18">
        <v>43657</v>
      </c>
      <c r="C1307" s="17">
        <f t="shared" si="60"/>
        <v>7</v>
      </c>
      <c r="D1307" s="17">
        <f t="shared" si="61"/>
        <v>2019</v>
      </c>
      <c r="E1307" s="17" t="s">
        <v>3088</v>
      </c>
      <c r="F1307" s="17">
        <v>6746126</v>
      </c>
      <c r="G1307" s="17" t="s">
        <v>3089</v>
      </c>
      <c r="H1307" s="17" t="s">
        <v>3622</v>
      </c>
      <c r="I1307" s="17">
        <v>32</v>
      </c>
      <c r="K1307" s="17">
        <v>47.8</v>
      </c>
      <c r="M1307" s="17">
        <v>40</v>
      </c>
      <c r="P1307" s="17" t="str">
        <f t="shared" si="62"/>
        <v>no</v>
      </c>
      <c r="Q1307" s="17">
        <v>57.0587441467</v>
      </c>
      <c r="R1307" s="17">
        <v>-135.35551853929999</v>
      </c>
      <c r="S1307" s="17" t="s">
        <v>3091</v>
      </c>
      <c r="U1307" s="17" t="s">
        <v>3093</v>
      </c>
    </row>
    <row r="1308" spans="1:22" x14ac:dyDescent="0.2">
      <c r="A1308" s="17" t="s">
        <v>24</v>
      </c>
      <c r="B1308" s="18">
        <v>43657</v>
      </c>
      <c r="C1308" s="17">
        <f t="shared" si="60"/>
        <v>7</v>
      </c>
      <c r="D1308" s="17">
        <f t="shared" si="61"/>
        <v>2019</v>
      </c>
      <c r="E1308" s="17" t="s">
        <v>3088</v>
      </c>
      <c r="F1308" s="17">
        <v>6746269</v>
      </c>
      <c r="G1308" s="17" t="s">
        <v>3089</v>
      </c>
      <c r="H1308" s="17" t="s">
        <v>3623</v>
      </c>
      <c r="I1308" s="17">
        <v>12</v>
      </c>
      <c r="K1308" s="17">
        <v>34.299999999999997</v>
      </c>
      <c r="M1308" s="17">
        <v>52</v>
      </c>
      <c r="P1308" s="17" t="str">
        <f t="shared" si="62"/>
        <v>no</v>
      </c>
      <c r="Q1308" s="17">
        <v>57.048450558200003</v>
      </c>
      <c r="R1308" s="17">
        <v>-135.3441331386</v>
      </c>
      <c r="S1308" s="17" t="s">
        <v>3091</v>
      </c>
      <c r="U1308" s="17" t="s">
        <v>3093</v>
      </c>
      <c r="V1308" s="17" t="s">
        <v>1894</v>
      </c>
    </row>
    <row r="1309" spans="1:22" x14ac:dyDescent="0.2">
      <c r="A1309" s="17" t="s">
        <v>24</v>
      </c>
      <c r="B1309" s="18">
        <v>43657</v>
      </c>
      <c r="C1309" s="17">
        <f t="shared" si="60"/>
        <v>7</v>
      </c>
      <c r="D1309" s="17">
        <f t="shared" si="61"/>
        <v>2019</v>
      </c>
      <c r="E1309" s="17" t="s">
        <v>3088</v>
      </c>
      <c r="F1309" s="17">
        <v>6746269</v>
      </c>
      <c r="G1309" s="17" t="s">
        <v>3089</v>
      </c>
      <c r="H1309" s="17" t="s">
        <v>3623</v>
      </c>
      <c r="I1309" s="17">
        <v>12</v>
      </c>
      <c r="K1309" s="17">
        <v>34.299999999999997</v>
      </c>
      <c r="M1309" s="17">
        <v>52</v>
      </c>
      <c r="P1309" s="17" t="str">
        <f t="shared" si="62"/>
        <v>no</v>
      </c>
      <c r="Q1309" s="17">
        <v>57.048450558200003</v>
      </c>
      <c r="R1309" s="17">
        <v>-135.3441331386</v>
      </c>
      <c r="S1309" s="17" t="s">
        <v>3091</v>
      </c>
      <c r="U1309" s="17" t="s">
        <v>3093</v>
      </c>
    </row>
    <row r="1310" spans="1:22" x14ac:dyDescent="0.2">
      <c r="A1310" s="17" t="s">
        <v>24</v>
      </c>
      <c r="B1310" s="18">
        <v>43648</v>
      </c>
      <c r="C1310" s="17">
        <f t="shared" si="60"/>
        <v>7</v>
      </c>
      <c r="D1310" s="17">
        <f t="shared" si="61"/>
        <v>2019</v>
      </c>
      <c r="E1310" s="17" t="s">
        <v>3088</v>
      </c>
      <c r="F1310" s="17">
        <v>6746698</v>
      </c>
      <c r="G1310" s="17" t="s">
        <v>3089</v>
      </c>
      <c r="H1310" s="17" t="s">
        <v>3624</v>
      </c>
      <c r="I1310" s="17">
        <v>16</v>
      </c>
      <c r="K1310" s="17">
        <v>28.5</v>
      </c>
      <c r="M1310" s="17">
        <v>40</v>
      </c>
      <c r="P1310" s="17" t="str">
        <f t="shared" si="62"/>
        <v>yes</v>
      </c>
      <c r="Q1310" s="17">
        <v>58.189571484699997</v>
      </c>
      <c r="R1310" s="17">
        <v>-135.0497176282</v>
      </c>
      <c r="S1310" s="17" t="s">
        <v>3096</v>
      </c>
      <c r="U1310" s="17" t="s">
        <v>42</v>
      </c>
    </row>
    <row r="1311" spans="1:22" x14ac:dyDescent="0.2">
      <c r="A1311" s="17" t="s">
        <v>24</v>
      </c>
      <c r="B1311" s="18">
        <v>43648</v>
      </c>
      <c r="C1311" s="17">
        <f t="shared" si="60"/>
        <v>7</v>
      </c>
      <c r="D1311" s="17">
        <f t="shared" si="61"/>
        <v>2019</v>
      </c>
      <c r="E1311" s="17" t="s">
        <v>3088</v>
      </c>
      <c r="F1311" s="17">
        <v>6746698</v>
      </c>
      <c r="G1311" s="17" t="s">
        <v>3089</v>
      </c>
      <c r="H1311" s="17" t="s">
        <v>3624</v>
      </c>
      <c r="I1311" s="17">
        <v>16</v>
      </c>
      <c r="K1311" s="17">
        <v>28.5</v>
      </c>
      <c r="M1311" s="17">
        <v>40</v>
      </c>
      <c r="P1311" s="17" t="str">
        <f t="shared" si="62"/>
        <v>yes</v>
      </c>
      <c r="Q1311" s="17">
        <v>58.189571484699997</v>
      </c>
      <c r="R1311" s="17">
        <v>-135.0497176282</v>
      </c>
      <c r="S1311" s="17" t="s">
        <v>3096</v>
      </c>
      <c r="U1311" s="17" t="s">
        <v>42</v>
      </c>
    </row>
    <row r="1312" spans="1:22" x14ac:dyDescent="0.2">
      <c r="A1312" s="17" t="s">
        <v>24</v>
      </c>
      <c r="B1312" s="18">
        <v>43656</v>
      </c>
      <c r="C1312" s="17">
        <f t="shared" si="60"/>
        <v>7</v>
      </c>
      <c r="D1312" s="17">
        <f t="shared" si="61"/>
        <v>2019</v>
      </c>
      <c r="E1312" s="17" t="s">
        <v>3088</v>
      </c>
      <c r="F1312" s="17">
        <v>6747274</v>
      </c>
      <c r="G1312" s="17" t="s">
        <v>3273</v>
      </c>
      <c r="H1312" s="17" t="s">
        <v>3625</v>
      </c>
      <c r="K1312" s="17">
        <v>64.7</v>
      </c>
      <c r="M1312" s="17">
        <v>21</v>
      </c>
      <c r="P1312" s="17" t="str">
        <f t="shared" si="62"/>
        <v>yes</v>
      </c>
      <c r="Q1312" s="17">
        <v>64.489722222200001</v>
      </c>
      <c r="R1312" s="17">
        <v>-165.4586111111</v>
      </c>
      <c r="S1312" s="17" t="s">
        <v>3091</v>
      </c>
      <c r="U1312" s="17" t="s">
        <v>3093</v>
      </c>
      <c r="V1312" s="17" t="s">
        <v>1894</v>
      </c>
    </row>
    <row r="1313" spans="1:22" x14ac:dyDescent="0.2">
      <c r="A1313" s="17" t="s">
        <v>24</v>
      </c>
      <c r="B1313" s="18">
        <v>43640</v>
      </c>
      <c r="C1313" s="17">
        <f t="shared" si="60"/>
        <v>6</v>
      </c>
      <c r="D1313" s="17">
        <f t="shared" si="61"/>
        <v>2019</v>
      </c>
      <c r="E1313" s="17" t="s">
        <v>3088</v>
      </c>
      <c r="F1313" s="17">
        <v>6751115</v>
      </c>
      <c r="G1313" s="17" t="s">
        <v>3098</v>
      </c>
      <c r="H1313" s="17" t="s">
        <v>3626</v>
      </c>
      <c r="K1313" s="17">
        <v>50</v>
      </c>
      <c r="M1313" s="17">
        <v>32</v>
      </c>
      <c r="P1313" s="17" t="str">
        <f t="shared" si="62"/>
        <v>no</v>
      </c>
      <c r="Q1313" s="17">
        <v>57.952833333299999</v>
      </c>
      <c r="R1313" s="17">
        <v>-137.2353</v>
      </c>
      <c r="S1313" s="17" t="s">
        <v>3095</v>
      </c>
      <c r="U1313" s="17" t="s">
        <v>3093</v>
      </c>
    </row>
    <row r="1314" spans="1:22" x14ac:dyDescent="0.2">
      <c r="A1314" s="17" t="s">
        <v>24</v>
      </c>
      <c r="B1314" s="18">
        <v>43648</v>
      </c>
      <c r="C1314" s="17">
        <f t="shared" si="60"/>
        <v>7</v>
      </c>
      <c r="D1314" s="17">
        <f t="shared" si="61"/>
        <v>2019</v>
      </c>
      <c r="E1314" s="17" t="s">
        <v>3627</v>
      </c>
      <c r="F1314" s="17">
        <v>6752635</v>
      </c>
      <c r="G1314" s="17" t="s">
        <v>3174</v>
      </c>
      <c r="H1314" s="17" t="s">
        <v>3628</v>
      </c>
      <c r="I1314" s="17">
        <v>10950</v>
      </c>
      <c r="K1314" s="17">
        <v>466.2</v>
      </c>
      <c r="M1314" s="17">
        <v>7</v>
      </c>
      <c r="P1314" s="17" t="str">
        <f t="shared" si="62"/>
        <v>yes</v>
      </c>
      <c r="Q1314" s="17">
        <v>58.063116666699997</v>
      </c>
      <c r="R1314" s="17">
        <v>-154.42293333329999</v>
      </c>
      <c r="S1314" s="17" t="s">
        <v>80</v>
      </c>
      <c r="U1314" s="17" t="s">
        <v>42</v>
      </c>
    </row>
    <row r="1315" spans="1:22" x14ac:dyDescent="0.2">
      <c r="A1315" s="17" t="s">
        <v>24</v>
      </c>
      <c r="B1315" s="18">
        <v>43648</v>
      </c>
      <c r="C1315" s="17">
        <f t="shared" si="60"/>
        <v>7</v>
      </c>
      <c r="D1315" s="17">
        <f t="shared" si="61"/>
        <v>2019</v>
      </c>
      <c r="E1315" s="17" t="s">
        <v>3627</v>
      </c>
      <c r="F1315" s="17">
        <v>6752635</v>
      </c>
      <c r="G1315" s="17" t="s">
        <v>3174</v>
      </c>
      <c r="H1315" s="17" t="s">
        <v>3628</v>
      </c>
      <c r="I1315" s="17">
        <v>10950</v>
      </c>
      <c r="K1315" s="17">
        <v>466.2</v>
      </c>
      <c r="M1315" s="17">
        <v>7</v>
      </c>
      <c r="P1315" s="17" t="str">
        <f t="shared" si="62"/>
        <v>yes</v>
      </c>
      <c r="Q1315" s="17">
        <v>58.063116666699997</v>
      </c>
      <c r="R1315" s="17">
        <v>-154.42293333329999</v>
      </c>
      <c r="S1315" s="17" t="s">
        <v>3109</v>
      </c>
      <c r="U1315" s="17" t="s">
        <v>42</v>
      </c>
    </row>
    <row r="1316" spans="1:22" x14ac:dyDescent="0.2">
      <c r="A1316" s="17" t="s">
        <v>24</v>
      </c>
      <c r="B1316" s="18">
        <v>43648</v>
      </c>
      <c r="C1316" s="17">
        <f t="shared" si="60"/>
        <v>7</v>
      </c>
      <c r="D1316" s="17">
        <f t="shared" si="61"/>
        <v>2019</v>
      </c>
      <c r="E1316" s="17" t="s">
        <v>3627</v>
      </c>
      <c r="F1316" s="17">
        <v>6752635</v>
      </c>
      <c r="G1316" s="17" t="s">
        <v>3174</v>
      </c>
      <c r="H1316" s="17" t="s">
        <v>3628</v>
      </c>
      <c r="I1316" s="17">
        <v>10950</v>
      </c>
      <c r="K1316" s="17">
        <v>466.2</v>
      </c>
      <c r="M1316" s="17">
        <v>7</v>
      </c>
      <c r="P1316" s="17" t="str">
        <f t="shared" si="62"/>
        <v>yes</v>
      </c>
      <c r="Q1316" s="17">
        <v>58.063116666699997</v>
      </c>
      <c r="R1316" s="17">
        <v>-154.42293333329999</v>
      </c>
      <c r="S1316" s="17" t="s">
        <v>3096</v>
      </c>
      <c r="U1316" s="17" t="s">
        <v>42</v>
      </c>
    </row>
    <row r="1317" spans="1:22" x14ac:dyDescent="0.2">
      <c r="A1317" s="17" t="s">
        <v>24</v>
      </c>
      <c r="B1317" s="18">
        <v>43662</v>
      </c>
      <c r="C1317" s="17">
        <f t="shared" si="60"/>
        <v>7</v>
      </c>
      <c r="D1317" s="17">
        <f t="shared" si="61"/>
        <v>2019</v>
      </c>
      <c r="E1317" s="17" t="s">
        <v>3088</v>
      </c>
      <c r="F1317" s="17">
        <v>6752656</v>
      </c>
      <c r="G1317" s="17" t="s">
        <v>3089</v>
      </c>
      <c r="H1317" s="17" t="s">
        <v>3629</v>
      </c>
      <c r="I1317" s="17">
        <v>193</v>
      </c>
      <c r="K1317" s="17">
        <v>112.1</v>
      </c>
      <c r="M1317" s="17">
        <v>46</v>
      </c>
      <c r="P1317" s="17" t="str">
        <f t="shared" si="62"/>
        <v>yes</v>
      </c>
      <c r="Q1317" s="17">
        <v>58.656666666699998</v>
      </c>
      <c r="R1317" s="17">
        <v>-157.33666666670001</v>
      </c>
      <c r="S1317" s="17" t="s">
        <v>3095</v>
      </c>
      <c r="U1317" s="17" t="s">
        <v>3093</v>
      </c>
    </row>
    <row r="1318" spans="1:22" x14ac:dyDescent="0.2">
      <c r="A1318" s="17" t="s">
        <v>24</v>
      </c>
      <c r="B1318" s="18">
        <v>43651</v>
      </c>
      <c r="C1318" s="17">
        <f t="shared" si="60"/>
        <v>7</v>
      </c>
      <c r="D1318" s="17">
        <f t="shared" si="61"/>
        <v>2019</v>
      </c>
      <c r="E1318" s="17" t="s">
        <v>3088</v>
      </c>
      <c r="F1318" s="17">
        <v>6752734</v>
      </c>
      <c r="G1318" s="17" t="s">
        <v>3089</v>
      </c>
      <c r="H1318" s="17" t="s">
        <v>3128</v>
      </c>
      <c r="I1318" s="17">
        <v>1789</v>
      </c>
      <c r="K1318" s="17">
        <v>250.3</v>
      </c>
      <c r="M1318" s="17">
        <v>47</v>
      </c>
      <c r="P1318" s="17" t="str">
        <f t="shared" si="62"/>
        <v>no</v>
      </c>
      <c r="Q1318" s="17">
        <v>56.446666666699997</v>
      </c>
      <c r="R1318" s="17">
        <v>-171.5583333333</v>
      </c>
      <c r="S1318" s="17" t="s">
        <v>3096</v>
      </c>
      <c r="U1318" s="17" t="s">
        <v>3093</v>
      </c>
    </row>
    <row r="1319" spans="1:22" x14ac:dyDescent="0.2">
      <c r="A1319" s="17" t="s">
        <v>24</v>
      </c>
      <c r="B1319" s="18">
        <v>43651</v>
      </c>
      <c r="C1319" s="17">
        <f t="shared" si="60"/>
        <v>7</v>
      </c>
      <c r="D1319" s="17">
        <f t="shared" si="61"/>
        <v>2019</v>
      </c>
      <c r="E1319" s="17" t="s">
        <v>3088</v>
      </c>
      <c r="F1319" s="17">
        <v>6752734</v>
      </c>
      <c r="G1319" s="17" t="s">
        <v>3089</v>
      </c>
      <c r="H1319" s="17" t="s">
        <v>3128</v>
      </c>
      <c r="I1319" s="17">
        <v>1789</v>
      </c>
      <c r="K1319" s="17">
        <v>250.3</v>
      </c>
      <c r="M1319" s="17">
        <v>47</v>
      </c>
      <c r="P1319" s="17" t="str">
        <f t="shared" si="62"/>
        <v>no</v>
      </c>
      <c r="Q1319" s="17">
        <v>56.446666666699997</v>
      </c>
      <c r="R1319" s="17">
        <v>-171.5583333333</v>
      </c>
      <c r="S1319" s="17" t="s">
        <v>3120</v>
      </c>
      <c r="U1319" s="17" t="s">
        <v>3093</v>
      </c>
    </row>
    <row r="1320" spans="1:22" x14ac:dyDescent="0.2">
      <c r="A1320" s="17" t="s">
        <v>24</v>
      </c>
      <c r="B1320" s="18">
        <v>43651</v>
      </c>
      <c r="C1320" s="17">
        <f t="shared" si="60"/>
        <v>7</v>
      </c>
      <c r="D1320" s="17">
        <f t="shared" si="61"/>
        <v>2019</v>
      </c>
      <c r="E1320" s="17" t="s">
        <v>3088</v>
      </c>
      <c r="F1320" s="17">
        <v>6752734</v>
      </c>
      <c r="G1320" s="17" t="s">
        <v>3089</v>
      </c>
      <c r="H1320" s="17" t="s">
        <v>3128</v>
      </c>
      <c r="I1320" s="17">
        <v>1789</v>
      </c>
      <c r="K1320" s="17">
        <v>250.3</v>
      </c>
      <c r="M1320" s="17">
        <v>47</v>
      </c>
      <c r="P1320" s="17" t="str">
        <f t="shared" si="62"/>
        <v>no</v>
      </c>
      <c r="Q1320" s="17">
        <v>56.446666666699997</v>
      </c>
      <c r="R1320" s="17">
        <v>-171.5583333333</v>
      </c>
      <c r="S1320" s="17" t="s">
        <v>3095</v>
      </c>
      <c r="U1320" s="17" t="s">
        <v>3093</v>
      </c>
    </row>
    <row r="1321" spans="1:22" x14ac:dyDescent="0.2">
      <c r="A1321" s="17" t="s">
        <v>24</v>
      </c>
      <c r="B1321" s="18">
        <v>43609</v>
      </c>
      <c r="C1321" s="17">
        <f t="shared" si="60"/>
        <v>5</v>
      </c>
      <c r="D1321" s="17">
        <f t="shared" si="61"/>
        <v>2019</v>
      </c>
      <c r="E1321" s="17" t="s">
        <v>3088</v>
      </c>
      <c r="F1321" s="17">
        <v>6754500</v>
      </c>
      <c r="G1321" s="17" t="s">
        <v>3089</v>
      </c>
      <c r="H1321" s="17" t="s">
        <v>3630</v>
      </c>
      <c r="I1321" s="17">
        <v>165</v>
      </c>
      <c r="K1321" s="17">
        <v>79.599999999999994</v>
      </c>
      <c r="M1321" s="17">
        <v>48</v>
      </c>
      <c r="P1321" s="17" t="str">
        <f t="shared" si="62"/>
        <v>no</v>
      </c>
      <c r="Q1321" s="17">
        <v>57.801666666700001</v>
      </c>
      <c r="R1321" s="17">
        <v>-150.08666666670001</v>
      </c>
      <c r="S1321" s="17" t="s">
        <v>3096</v>
      </c>
      <c r="U1321" s="17" t="s">
        <v>3093</v>
      </c>
    </row>
    <row r="1322" spans="1:22" x14ac:dyDescent="0.2">
      <c r="A1322" s="17" t="s">
        <v>24</v>
      </c>
      <c r="B1322" s="18">
        <v>43665</v>
      </c>
      <c r="C1322" s="17">
        <f t="shared" si="60"/>
        <v>7</v>
      </c>
      <c r="D1322" s="17">
        <f t="shared" si="61"/>
        <v>2019</v>
      </c>
      <c r="E1322" s="17" t="s">
        <v>3088</v>
      </c>
      <c r="F1322" s="17">
        <v>6758443</v>
      </c>
      <c r="G1322" s="17" t="s">
        <v>3089</v>
      </c>
      <c r="H1322" s="17" t="s">
        <v>3384</v>
      </c>
      <c r="I1322" s="17">
        <v>190</v>
      </c>
      <c r="K1322" s="17">
        <v>111.5</v>
      </c>
      <c r="M1322" s="17">
        <v>46</v>
      </c>
      <c r="P1322" s="17" t="str">
        <f t="shared" si="62"/>
        <v>no</v>
      </c>
      <c r="Q1322" s="17">
        <v>54.481666666700001</v>
      </c>
      <c r="R1322" s="17">
        <v>-165.70666666669999</v>
      </c>
      <c r="S1322" s="17" t="s">
        <v>3091</v>
      </c>
      <c r="U1322" s="17" t="s">
        <v>3093</v>
      </c>
      <c r="V1322" s="17" t="s">
        <v>1894</v>
      </c>
    </row>
    <row r="1323" spans="1:22" x14ac:dyDescent="0.2">
      <c r="A1323" s="17" t="s">
        <v>24</v>
      </c>
      <c r="B1323" s="18">
        <v>43485</v>
      </c>
      <c r="C1323" s="17">
        <f t="shared" si="60"/>
        <v>1</v>
      </c>
      <c r="D1323" s="17">
        <f t="shared" si="61"/>
        <v>2019</v>
      </c>
      <c r="E1323" s="17" t="s">
        <v>3088</v>
      </c>
      <c r="F1323" s="17">
        <v>6759113</v>
      </c>
      <c r="G1323" s="17" t="s">
        <v>3089</v>
      </c>
      <c r="H1323" s="17" t="s">
        <v>3631</v>
      </c>
      <c r="I1323" s="17">
        <v>13</v>
      </c>
      <c r="K1323" s="17">
        <v>35</v>
      </c>
      <c r="M1323" s="17">
        <v>108</v>
      </c>
      <c r="P1323" s="17" t="str">
        <f t="shared" si="62"/>
        <v>no</v>
      </c>
      <c r="Q1323" s="17">
        <v>55.340220413200001</v>
      </c>
      <c r="R1323" s="17">
        <v>-131.66673275560001</v>
      </c>
      <c r="S1323" s="17" t="s">
        <v>3096</v>
      </c>
      <c r="U1323" s="17" t="s">
        <v>2357</v>
      </c>
    </row>
    <row r="1324" spans="1:22" x14ac:dyDescent="0.2">
      <c r="A1324" s="17" t="s">
        <v>24</v>
      </c>
      <c r="B1324" s="18">
        <v>43485</v>
      </c>
      <c r="C1324" s="17">
        <f t="shared" si="60"/>
        <v>1</v>
      </c>
      <c r="D1324" s="17">
        <f t="shared" si="61"/>
        <v>2019</v>
      </c>
      <c r="E1324" s="17" t="s">
        <v>3088</v>
      </c>
      <c r="F1324" s="17">
        <v>6759113</v>
      </c>
      <c r="G1324" s="17" t="s">
        <v>3089</v>
      </c>
      <c r="H1324" s="17" t="s">
        <v>3631</v>
      </c>
      <c r="I1324" s="17">
        <v>13</v>
      </c>
      <c r="K1324" s="17">
        <v>35</v>
      </c>
      <c r="M1324" s="17">
        <v>108</v>
      </c>
      <c r="P1324" s="17" t="str">
        <f t="shared" si="62"/>
        <v>no</v>
      </c>
      <c r="Q1324" s="17">
        <v>55.340220413200001</v>
      </c>
      <c r="R1324" s="17">
        <v>-131.66673275560001</v>
      </c>
      <c r="S1324" s="17" t="s">
        <v>36</v>
      </c>
      <c r="U1324" s="17" t="s">
        <v>2357</v>
      </c>
    </row>
    <row r="1325" spans="1:22" x14ac:dyDescent="0.2">
      <c r="A1325" s="17" t="s">
        <v>24</v>
      </c>
      <c r="B1325" s="18">
        <v>43485</v>
      </c>
      <c r="C1325" s="17">
        <f t="shared" si="60"/>
        <v>1</v>
      </c>
      <c r="D1325" s="17">
        <f t="shared" si="61"/>
        <v>2019</v>
      </c>
      <c r="E1325" s="17" t="s">
        <v>3088</v>
      </c>
      <c r="F1325" s="17">
        <v>6759113</v>
      </c>
      <c r="G1325" s="17" t="s">
        <v>3089</v>
      </c>
      <c r="H1325" s="17" t="s">
        <v>3631</v>
      </c>
      <c r="I1325" s="17">
        <v>13</v>
      </c>
      <c r="K1325" s="17">
        <v>35</v>
      </c>
      <c r="M1325" s="17">
        <v>108</v>
      </c>
      <c r="P1325" s="17" t="str">
        <f t="shared" si="62"/>
        <v>no</v>
      </c>
      <c r="Q1325" s="17">
        <v>55.340220413200001</v>
      </c>
      <c r="R1325" s="17">
        <v>-131.66673275560001</v>
      </c>
      <c r="S1325" s="17" t="s">
        <v>3096</v>
      </c>
      <c r="U1325" s="17" t="s">
        <v>2357</v>
      </c>
    </row>
    <row r="1326" spans="1:22" x14ac:dyDescent="0.2">
      <c r="A1326" s="17" t="s">
        <v>24</v>
      </c>
      <c r="B1326" s="18">
        <v>43658</v>
      </c>
      <c r="C1326" s="17">
        <f t="shared" si="60"/>
        <v>7</v>
      </c>
      <c r="D1326" s="17">
        <f t="shared" si="61"/>
        <v>2019</v>
      </c>
      <c r="E1326" s="17" t="s">
        <v>3088</v>
      </c>
      <c r="F1326" s="17">
        <v>6762323</v>
      </c>
      <c r="G1326" s="17" t="s">
        <v>3309</v>
      </c>
      <c r="H1326" s="17" t="s">
        <v>3632</v>
      </c>
      <c r="P1326" s="17" t="str">
        <f t="shared" si="62"/>
        <v>no</v>
      </c>
      <c r="Q1326" s="17">
        <v>57.115984350200002</v>
      </c>
      <c r="R1326" s="17">
        <v>-135.3938398361</v>
      </c>
      <c r="S1326" s="17" t="s">
        <v>3091</v>
      </c>
      <c r="U1326" s="17" t="s">
        <v>3093</v>
      </c>
      <c r="V1326" s="17" t="s">
        <v>1894</v>
      </c>
    </row>
    <row r="1327" spans="1:22" x14ac:dyDescent="0.2">
      <c r="A1327" s="17" t="s">
        <v>24</v>
      </c>
      <c r="B1327" s="18">
        <v>43665</v>
      </c>
      <c r="C1327" s="17">
        <f t="shared" si="60"/>
        <v>7</v>
      </c>
      <c r="D1327" s="17">
        <f t="shared" si="61"/>
        <v>2019</v>
      </c>
      <c r="E1327" s="17" t="s">
        <v>3088</v>
      </c>
      <c r="F1327" s="17">
        <v>6763310</v>
      </c>
      <c r="G1327" s="17" t="s">
        <v>3089</v>
      </c>
      <c r="H1327" s="17" t="s">
        <v>3633</v>
      </c>
      <c r="I1327" s="17">
        <v>16</v>
      </c>
      <c r="K1327" s="17">
        <v>41</v>
      </c>
      <c r="M1327" s="17">
        <v>102</v>
      </c>
      <c r="P1327" s="17" t="str">
        <f t="shared" si="62"/>
        <v>no</v>
      </c>
      <c r="Q1327" s="17">
        <v>57.049772328000003</v>
      </c>
      <c r="R1327" s="17">
        <v>-135.34198200700001</v>
      </c>
      <c r="S1327" s="17" t="s">
        <v>3091</v>
      </c>
      <c r="U1327" s="17" t="s">
        <v>3093</v>
      </c>
      <c r="V1327" s="17" t="s">
        <v>1894</v>
      </c>
    </row>
    <row r="1328" spans="1:22" x14ac:dyDescent="0.2">
      <c r="A1328" s="17" t="s">
        <v>24</v>
      </c>
      <c r="B1328" s="18">
        <v>43648</v>
      </c>
      <c r="C1328" s="17">
        <f t="shared" si="60"/>
        <v>7</v>
      </c>
      <c r="D1328" s="17">
        <f t="shared" si="61"/>
        <v>2019</v>
      </c>
      <c r="E1328" s="17" t="s">
        <v>3088</v>
      </c>
      <c r="F1328" s="17">
        <v>6765568</v>
      </c>
      <c r="G1328" s="17" t="s">
        <v>3089</v>
      </c>
      <c r="H1328" s="17" t="s">
        <v>3634</v>
      </c>
      <c r="I1328" s="17">
        <v>16</v>
      </c>
      <c r="K1328" s="17">
        <v>28.5</v>
      </c>
      <c r="M1328" s="17">
        <v>41</v>
      </c>
      <c r="P1328" s="17" t="str">
        <f t="shared" si="62"/>
        <v>yes</v>
      </c>
      <c r="Q1328" s="17">
        <v>59.034160158399999</v>
      </c>
      <c r="R1328" s="17">
        <v>-158.46726886050001</v>
      </c>
      <c r="S1328" s="17" t="s">
        <v>3096</v>
      </c>
      <c r="U1328" s="17" t="s">
        <v>42</v>
      </c>
    </row>
    <row r="1329" spans="1:22" x14ac:dyDescent="0.2">
      <c r="A1329" s="17" t="s">
        <v>24</v>
      </c>
      <c r="B1329" s="18">
        <v>43648</v>
      </c>
      <c r="C1329" s="17">
        <f t="shared" si="60"/>
        <v>7</v>
      </c>
      <c r="D1329" s="17">
        <f t="shared" si="61"/>
        <v>2019</v>
      </c>
      <c r="E1329" s="17" t="s">
        <v>3088</v>
      </c>
      <c r="F1329" s="17">
        <v>6765568</v>
      </c>
      <c r="G1329" s="17" t="s">
        <v>3089</v>
      </c>
      <c r="H1329" s="17" t="s">
        <v>3634</v>
      </c>
      <c r="I1329" s="17">
        <v>16</v>
      </c>
      <c r="K1329" s="17">
        <v>28.5</v>
      </c>
      <c r="M1329" s="17">
        <v>41</v>
      </c>
      <c r="P1329" s="17" t="str">
        <f t="shared" si="62"/>
        <v>yes</v>
      </c>
      <c r="Q1329" s="17">
        <v>59.034160158399999</v>
      </c>
      <c r="R1329" s="17">
        <v>-158.46726886050001</v>
      </c>
      <c r="S1329" s="17" t="s">
        <v>3095</v>
      </c>
      <c r="U1329" s="17" t="s">
        <v>42</v>
      </c>
    </row>
    <row r="1330" spans="1:22" x14ac:dyDescent="0.2">
      <c r="A1330" s="17" t="s">
        <v>24</v>
      </c>
      <c r="B1330" s="18">
        <v>43667</v>
      </c>
      <c r="C1330" s="17">
        <f t="shared" si="60"/>
        <v>7</v>
      </c>
      <c r="D1330" s="17">
        <f t="shared" si="61"/>
        <v>2019</v>
      </c>
      <c r="E1330" s="17" t="s">
        <v>3088</v>
      </c>
      <c r="F1330" s="17">
        <v>6766362</v>
      </c>
      <c r="G1330" s="17" t="s">
        <v>3101</v>
      </c>
      <c r="H1330" s="17" t="s">
        <v>3635</v>
      </c>
      <c r="K1330" s="17">
        <v>21</v>
      </c>
      <c r="M1330" s="17">
        <v>35</v>
      </c>
      <c r="P1330" s="17" t="str">
        <f t="shared" si="62"/>
        <v>yes</v>
      </c>
      <c r="Q1330" s="17">
        <v>61.094628588100001</v>
      </c>
      <c r="R1330" s="17">
        <v>-146.51752400800001</v>
      </c>
      <c r="S1330" s="17" t="s">
        <v>3091</v>
      </c>
      <c r="U1330" s="17" t="s">
        <v>3093</v>
      </c>
      <c r="V1330" s="17" t="s">
        <v>1894</v>
      </c>
    </row>
    <row r="1331" spans="1:22" x14ac:dyDescent="0.2">
      <c r="A1331" s="17" t="s">
        <v>24</v>
      </c>
      <c r="B1331" s="18">
        <v>43672</v>
      </c>
      <c r="C1331" s="17">
        <f t="shared" si="60"/>
        <v>7</v>
      </c>
      <c r="D1331" s="17">
        <f t="shared" si="61"/>
        <v>2019</v>
      </c>
      <c r="E1331" s="17" t="s">
        <v>3088</v>
      </c>
      <c r="F1331" s="17">
        <v>6766600</v>
      </c>
      <c r="G1331" s="17" t="s">
        <v>3089</v>
      </c>
      <c r="H1331" s="17" t="s">
        <v>3636</v>
      </c>
      <c r="K1331" s="17">
        <v>50.9</v>
      </c>
      <c r="M1331" s="17">
        <v>26</v>
      </c>
      <c r="P1331" s="17" t="str">
        <f t="shared" si="62"/>
        <v>yes</v>
      </c>
      <c r="Q1331" s="17">
        <v>61.125433333300002</v>
      </c>
      <c r="R1331" s="17">
        <v>-146.3453333333</v>
      </c>
      <c r="S1331" s="17" t="s">
        <v>3091</v>
      </c>
      <c r="U1331" s="17" t="s">
        <v>3093</v>
      </c>
      <c r="V1331" s="17" t="s">
        <v>1894</v>
      </c>
    </row>
    <row r="1332" spans="1:22" x14ac:dyDescent="0.2">
      <c r="A1332" s="17" t="s">
        <v>24</v>
      </c>
      <c r="B1332" s="18">
        <v>43666</v>
      </c>
      <c r="C1332" s="17">
        <f t="shared" si="60"/>
        <v>7</v>
      </c>
      <c r="D1332" s="17">
        <f t="shared" si="61"/>
        <v>2019</v>
      </c>
      <c r="E1332" s="17" t="s">
        <v>3088</v>
      </c>
      <c r="F1332" s="17">
        <v>6766670</v>
      </c>
      <c r="G1332" s="17" t="s">
        <v>3089</v>
      </c>
      <c r="H1332" s="17" t="s">
        <v>3637</v>
      </c>
      <c r="K1332" s="17">
        <v>29.4</v>
      </c>
      <c r="M1332" s="17">
        <v>39</v>
      </c>
      <c r="P1332" s="17" t="str">
        <f t="shared" si="62"/>
        <v>no</v>
      </c>
      <c r="Q1332" s="17">
        <v>57.612766666699997</v>
      </c>
      <c r="R1332" s="17">
        <v>-157.74721666670001</v>
      </c>
      <c r="S1332" s="17" t="s">
        <v>3096</v>
      </c>
      <c r="U1332" s="17" t="s">
        <v>3093</v>
      </c>
    </row>
    <row r="1333" spans="1:22" x14ac:dyDescent="0.2">
      <c r="A1333" s="17" t="s">
        <v>24</v>
      </c>
      <c r="B1333" s="18">
        <v>43666</v>
      </c>
      <c r="C1333" s="17">
        <f t="shared" si="60"/>
        <v>7</v>
      </c>
      <c r="D1333" s="17">
        <f t="shared" si="61"/>
        <v>2019</v>
      </c>
      <c r="E1333" s="17" t="s">
        <v>3088</v>
      </c>
      <c r="F1333" s="17">
        <v>6766670</v>
      </c>
      <c r="G1333" s="17" t="s">
        <v>3089</v>
      </c>
      <c r="H1333" s="17" t="s">
        <v>3637</v>
      </c>
      <c r="K1333" s="17">
        <v>29.4</v>
      </c>
      <c r="M1333" s="17">
        <v>39</v>
      </c>
      <c r="P1333" s="17" t="str">
        <f t="shared" si="62"/>
        <v>no</v>
      </c>
      <c r="Q1333" s="17">
        <v>57.612766666699997</v>
      </c>
      <c r="R1333" s="17">
        <v>-157.74721666670001</v>
      </c>
      <c r="S1333" s="17" t="s">
        <v>3095</v>
      </c>
      <c r="U1333" s="17" t="s">
        <v>3093</v>
      </c>
    </row>
    <row r="1334" spans="1:22" x14ac:dyDescent="0.2">
      <c r="A1334" s="17" t="s">
        <v>24</v>
      </c>
      <c r="B1334" s="18">
        <v>43645</v>
      </c>
      <c r="C1334" s="17">
        <f t="shared" si="60"/>
        <v>6</v>
      </c>
      <c r="D1334" s="17">
        <f t="shared" si="61"/>
        <v>2019</v>
      </c>
      <c r="E1334" s="17" t="s">
        <v>3088</v>
      </c>
      <c r="F1334" s="17">
        <v>6767773</v>
      </c>
      <c r="G1334" s="17" t="s">
        <v>3098</v>
      </c>
      <c r="H1334" s="17" t="s">
        <v>3638</v>
      </c>
      <c r="P1334" s="17" t="str">
        <f t="shared" si="62"/>
        <v>yes</v>
      </c>
      <c r="Q1334" s="17">
        <v>61.0884242642</v>
      </c>
      <c r="R1334" s="17">
        <v>-146.3808521309</v>
      </c>
      <c r="S1334" s="17" t="s">
        <v>3091</v>
      </c>
      <c r="U1334" s="17" t="s">
        <v>3093</v>
      </c>
      <c r="V1334" s="17" t="s">
        <v>1894</v>
      </c>
    </row>
    <row r="1335" spans="1:22" x14ac:dyDescent="0.2">
      <c r="A1335" s="17" t="s">
        <v>24</v>
      </c>
      <c r="B1335" s="18">
        <v>43671</v>
      </c>
      <c r="C1335" s="17">
        <f t="shared" si="60"/>
        <v>7</v>
      </c>
      <c r="D1335" s="17">
        <f t="shared" si="61"/>
        <v>2019</v>
      </c>
      <c r="E1335" s="17" t="s">
        <v>3088</v>
      </c>
      <c r="F1335" s="17">
        <v>6767879</v>
      </c>
      <c r="G1335" s="17" t="s">
        <v>3089</v>
      </c>
      <c r="H1335" s="17" t="s">
        <v>3639</v>
      </c>
      <c r="K1335" s="17">
        <v>54</v>
      </c>
      <c r="M1335" s="17">
        <v>30</v>
      </c>
      <c r="P1335" s="17" t="str">
        <f t="shared" si="62"/>
        <v>no</v>
      </c>
      <c r="Q1335" s="17">
        <v>57.784870644999998</v>
      </c>
      <c r="R1335" s="17">
        <v>-152.40925884250001</v>
      </c>
      <c r="S1335" s="17" t="s">
        <v>3091</v>
      </c>
      <c r="U1335" s="17" t="s">
        <v>3093</v>
      </c>
      <c r="V1335" s="17" t="s">
        <v>1894</v>
      </c>
    </row>
    <row r="1336" spans="1:22" x14ac:dyDescent="0.2">
      <c r="A1336" s="17" t="s">
        <v>24</v>
      </c>
      <c r="B1336" s="18">
        <v>43673</v>
      </c>
      <c r="C1336" s="17">
        <f t="shared" si="60"/>
        <v>7</v>
      </c>
      <c r="D1336" s="17">
        <f t="shared" si="61"/>
        <v>2019</v>
      </c>
      <c r="E1336" s="17" t="s">
        <v>3088</v>
      </c>
      <c r="F1336" s="17">
        <v>6769724</v>
      </c>
      <c r="G1336" s="17" t="s">
        <v>3089</v>
      </c>
      <c r="H1336" s="17" t="s">
        <v>3330</v>
      </c>
      <c r="I1336" s="17">
        <v>189</v>
      </c>
      <c r="K1336" s="17">
        <v>154.69999999999999</v>
      </c>
      <c r="M1336" s="17">
        <v>54</v>
      </c>
      <c r="P1336" s="17" t="str">
        <f t="shared" si="62"/>
        <v>no</v>
      </c>
      <c r="Q1336" s="17">
        <v>55.033716666700002</v>
      </c>
      <c r="R1336" s="17">
        <v>-162.29791666669999</v>
      </c>
      <c r="S1336" s="17" t="s">
        <v>80</v>
      </c>
      <c r="U1336" s="17" t="s">
        <v>42</v>
      </c>
    </row>
    <row r="1337" spans="1:22" x14ac:dyDescent="0.2">
      <c r="A1337" s="17" t="s">
        <v>24</v>
      </c>
      <c r="B1337" s="18">
        <v>43673</v>
      </c>
      <c r="C1337" s="17">
        <f t="shared" si="60"/>
        <v>7</v>
      </c>
      <c r="D1337" s="17">
        <f t="shared" si="61"/>
        <v>2019</v>
      </c>
      <c r="E1337" s="17" t="s">
        <v>3088</v>
      </c>
      <c r="F1337" s="17">
        <v>6769724</v>
      </c>
      <c r="G1337" s="17" t="s">
        <v>3089</v>
      </c>
      <c r="H1337" s="17" t="s">
        <v>3330</v>
      </c>
      <c r="I1337" s="17">
        <v>189</v>
      </c>
      <c r="K1337" s="17">
        <v>154.69999999999999</v>
      </c>
      <c r="M1337" s="17">
        <v>54</v>
      </c>
      <c r="P1337" s="17" t="str">
        <f t="shared" si="62"/>
        <v>no</v>
      </c>
      <c r="Q1337" s="17">
        <v>55.033716666700002</v>
      </c>
      <c r="R1337" s="17">
        <v>-162.29791666669999</v>
      </c>
      <c r="S1337" s="17" t="s">
        <v>3096</v>
      </c>
      <c r="U1337" s="17" t="s">
        <v>42</v>
      </c>
    </row>
    <row r="1338" spans="1:22" x14ac:dyDescent="0.2">
      <c r="A1338" s="17" t="s">
        <v>24</v>
      </c>
      <c r="B1338" s="18">
        <v>43673</v>
      </c>
      <c r="C1338" s="17">
        <f t="shared" si="60"/>
        <v>7</v>
      </c>
      <c r="D1338" s="17">
        <f t="shared" si="61"/>
        <v>2019</v>
      </c>
      <c r="E1338" s="17" t="s">
        <v>3088</v>
      </c>
      <c r="F1338" s="17">
        <v>6769724</v>
      </c>
      <c r="G1338" s="17" t="s">
        <v>3089</v>
      </c>
      <c r="H1338" s="17" t="s">
        <v>3330</v>
      </c>
      <c r="I1338" s="17">
        <v>189</v>
      </c>
      <c r="K1338" s="17">
        <v>154.69999999999999</v>
      </c>
      <c r="M1338" s="17">
        <v>54</v>
      </c>
      <c r="P1338" s="17" t="str">
        <f t="shared" si="62"/>
        <v>no</v>
      </c>
      <c r="Q1338" s="17">
        <v>55.033716666700002</v>
      </c>
      <c r="R1338" s="17">
        <v>-162.29791666669999</v>
      </c>
      <c r="S1338" s="17" t="s">
        <v>3109</v>
      </c>
      <c r="U1338" s="17" t="s">
        <v>42</v>
      </c>
    </row>
    <row r="1339" spans="1:22" x14ac:dyDescent="0.2">
      <c r="A1339" s="17" t="s">
        <v>24</v>
      </c>
      <c r="B1339" s="18">
        <v>43655</v>
      </c>
      <c r="C1339" s="17">
        <f t="shared" si="60"/>
        <v>7</v>
      </c>
      <c r="D1339" s="17">
        <f t="shared" si="61"/>
        <v>2019</v>
      </c>
      <c r="E1339" s="17" t="s">
        <v>3088</v>
      </c>
      <c r="F1339" s="17">
        <v>6769810</v>
      </c>
      <c r="G1339" s="17" t="s">
        <v>3098</v>
      </c>
      <c r="H1339" s="17" t="s">
        <v>3640</v>
      </c>
      <c r="K1339" s="17">
        <v>24</v>
      </c>
      <c r="M1339" s="17">
        <v>8</v>
      </c>
      <c r="P1339" s="17" t="str">
        <f t="shared" si="62"/>
        <v>yes</v>
      </c>
      <c r="Q1339" s="17">
        <v>70.329625712500004</v>
      </c>
      <c r="R1339" s="17">
        <v>-148.37182617190001</v>
      </c>
      <c r="S1339" s="17" t="s">
        <v>3096</v>
      </c>
      <c r="U1339" s="17" t="s">
        <v>42</v>
      </c>
    </row>
    <row r="1340" spans="1:22" x14ac:dyDescent="0.2">
      <c r="A1340" s="17" t="s">
        <v>24</v>
      </c>
      <c r="B1340" s="18">
        <v>43655</v>
      </c>
      <c r="C1340" s="17">
        <f t="shared" si="60"/>
        <v>7</v>
      </c>
      <c r="D1340" s="17">
        <f t="shared" si="61"/>
        <v>2019</v>
      </c>
      <c r="E1340" s="17" t="s">
        <v>3088</v>
      </c>
      <c r="F1340" s="17">
        <v>6769810</v>
      </c>
      <c r="G1340" s="17" t="s">
        <v>3098</v>
      </c>
      <c r="H1340" s="17" t="s">
        <v>3640</v>
      </c>
      <c r="K1340" s="17">
        <v>24</v>
      </c>
      <c r="M1340" s="17">
        <v>8</v>
      </c>
      <c r="P1340" s="17" t="str">
        <f t="shared" si="62"/>
        <v>yes</v>
      </c>
      <c r="Q1340" s="17">
        <v>70.329625712500004</v>
      </c>
      <c r="R1340" s="17">
        <v>-148.37182617190001</v>
      </c>
      <c r="S1340" s="17" t="s">
        <v>3095</v>
      </c>
      <c r="U1340" s="17" t="s">
        <v>42</v>
      </c>
    </row>
    <row r="1341" spans="1:22" x14ac:dyDescent="0.2">
      <c r="A1341" s="17" t="s">
        <v>24</v>
      </c>
      <c r="B1341" s="18">
        <v>43660</v>
      </c>
      <c r="C1341" s="17">
        <f t="shared" si="60"/>
        <v>7</v>
      </c>
      <c r="D1341" s="17">
        <f t="shared" si="61"/>
        <v>2019</v>
      </c>
      <c r="E1341" s="17" t="s">
        <v>3088</v>
      </c>
      <c r="F1341" s="17">
        <v>6770024</v>
      </c>
      <c r="G1341" s="17" t="s">
        <v>3089</v>
      </c>
      <c r="H1341" s="17" t="s">
        <v>3217</v>
      </c>
      <c r="K1341" s="17">
        <v>144.80000000000001</v>
      </c>
      <c r="M1341" s="17">
        <v>37</v>
      </c>
      <c r="P1341" s="17" t="str">
        <f t="shared" si="62"/>
        <v>no</v>
      </c>
      <c r="Q1341" s="17">
        <v>55.7166666667</v>
      </c>
      <c r="R1341" s="17">
        <v>-168.86666666670001</v>
      </c>
      <c r="S1341" s="17" t="s">
        <v>3096</v>
      </c>
      <c r="U1341" s="17" t="s">
        <v>3093</v>
      </c>
    </row>
    <row r="1342" spans="1:22" x14ac:dyDescent="0.2">
      <c r="A1342" s="17" t="s">
        <v>24</v>
      </c>
      <c r="B1342" s="18">
        <v>43660</v>
      </c>
      <c r="C1342" s="17">
        <f t="shared" si="60"/>
        <v>7</v>
      </c>
      <c r="D1342" s="17">
        <f t="shared" si="61"/>
        <v>2019</v>
      </c>
      <c r="E1342" s="17" t="s">
        <v>3088</v>
      </c>
      <c r="F1342" s="17">
        <v>6770024</v>
      </c>
      <c r="G1342" s="17" t="s">
        <v>3089</v>
      </c>
      <c r="H1342" s="17" t="s">
        <v>3217</v>
      </c>
      <c r="K1342" s="17">
        <v>144.80000000000001</v>
      </c>
      <c r="M1342" s="17">
        <v>37</v>
      </c>
      <c r="P1342" s="17" t="str">
        <f t="shared" si="62"/>
        <v>no</v>
      </c>
      <c r="Q1342" s="17">
        <v>55.7166666667</v>
      </c>
      <c r="R1342" s="17">
        <v>-168.86666666670001</v>
      </c>
      <c r="S1342" s="17" t="s">
        <v>3120</v>
      </c>
      <c r="U1342" s="17" t="s">
        <v>3093</v>
      </c>
    </row>
    <row r="1343" spans="1:22" x14ac:dyDescent="0.2">
      <c r="A1343" s="17" t="s">
        <v>24</v>
      </c>
      <c r="B1343" s="18">
        <v>43660</v>
      </c>
      <c r="C1343" s="17">
        <f t="shared" si="60"/>
        <v>7</v>
      </c>
      <c r="D1343" s="17">
        <f t="shared" si="61"/>
        <v>2019</v>
      </c>
      <c r="E1343" s="17" t="s">
        <v>3088</v>
      </c>
      <c r="F1343" s="17">
        <v>6770024</v>
      </c>
      <c r="G1343" s="17" t="s">
        <v>3089</v>
      </c>
      <c r="H1343" s="17" t="s">
        <v>3217</v>
      </c>
      <c r="K1343" s="17">
        <v>144.80000000000001</v>
      </c>
      <c r="M1343" s="17">
        <v>37</v>
      </c>
      <c r="P1343" s="17" t="str">
        <f t="shared" si="62"/>
        <v>no</v>
      </c>
      <c r="Q1343" s="17">
        <v>55.7166666667</v>
      </c>
      <c r="R1343" s="17">
        <v>-168.86666666670001</v>
      </c>
      <c r="S1343" s="17" t="s">
        <v>3095</v>
      </c>
      <c r="U1343" s="17" t="s">
        <v>3093</v>
      </c>
    </row>
    <row r="1344" spans="1:22" x14ac:dyDescent="0.2">
      <c r="A1344" s="17" t="s">
        <v>24</v>
      </c>
      <c r="B1344" s="18">
        <v>43677</v>
      </c>
      <c r="C1344" s="17">
        <f t="shared" si="60"/>
        <v>7</v>
      </c>
      <c r="D1344" s="17">
        <f t="shared" si="61"/>
        <v>2019</v>
      </c>
      <c r="E1344" s="17" t="s">
        <v>3088</v>
      </c>
      <c r="F1344" s="17">
        <v>6770730</v>
      </c>
      <c r="G1344" s="17" t="s">
        <v>3089</v>
      </c>
      <c r="H1344" s="17" t="s">
        <v>3641</v>
      </c>
      <c r="I1344" s="17">
        <v>13</v>
      </c>
      <c r="K1344" s="17">
        <v>29.5</v>
      </c>
      <c r="M1344" s="17">
        <v>86</v>
      </c>
      <c r="P1344" s="17" t="str">
        <f t="shared" si="62"/>
        <v>no</v>
      </c>
      <c r="Q1344" s="17">
        <v>57.959233333299998</v>
      </c>
      <c r="R1344" s="17">
        <v>-136.23081666670001</v>
      </c>
      <c r="S1344" s="17" t="s">
        <v>3096</v>
      </c>
      <c r="U1344" s="17" t="s">
        <v>42</v>
      </c>
      <c r="V1344" s="17" t="s">
        <v>1894</v>
      </c>
    </row>
    <row r="1345" spans="1:22" x14ac:dyDescent="0.2">
      <c r="A1345" s="17" t="s">
        <v>24</v>
      </c>
      <c r="B1345" s="18">
        <v>43677</v>
      </c>
      <c r="C1345" s="17">
        <f t="shared" si="60"/>
        <v>7</v>
      </c>
      <c r="D1345" s="17">
        <f t="shared" si="61"/>
        <v>2019</v>
      </c>
      <c r="E1345" s="17" t="s">
        <v>3088</v>
      </c>
      <c r="F1345" s="17">
        <v>6770730</v>
      </c>
      <c r="G1345" s="17" t="s">
        <v>3089</v>
      </c>
      <c r="H1345" s="17" t="s">
        <v>3641</v>
      </c>
      <c r="I1345" s="17">
        <v>13</v>
      </c>
      <c r="K1345" s="17">
        <v>29.5</v>
      </c>
      <c r="M1345" s="17">
        <v>86</v>
      </c>
      <c r="P1345" s="17" t="str">
        <f t="shared" si="62"/>
        <v>no</v>
      </c>
      <c r="Q1345" s="17">
        <v>57.959233333299998</v>
      </c>
      <c r="R1345" s="17">
        <v>-136.23081666670001</v>
      </c>
      <c r="S1345" s="17" t="s">
        <v>3096</v>
      </c>
      <c r="U1345" s="17" t="s">
        <v>42</v>
      </c>
    </row>
    <row r="1346" spans="1:22" x14ac:dyDescent="0.2">
      <c r="A1346" s="17" t="s">
        <v>24</v>
      </c>
      <c r="B1346" s="18">
        <v>43677</v>
      </c>
      <c r="C1346" s="17">
        <f t="shared" si="60"/>
        <v>7</v>
      </c>
      <c r="D1346" s="17">
        <f t="shared" si="61"/>
        <v>2019</v>
      </c>
      <c r="E1346" s="17" t="s">
        <v>3088</v>
      </c>
      <c r="F1346" s="17">
        <v>6770730</v>
      </c>
      <c r="G1346" s="17" t="s">
        <v>3089</v>
      </c>
      <c r="H1346" s="17" t="s">
        <v>3641</v>
      </c>
      <c r="I1346" s="17">
        <v>13</v>
      </c>
      <c r="K1346" s="17">
        <v>29.5</v>
      </c>
      <c r="M1346" s="17">
        <v>86</v>
      </c>
      <c r="P1346" s="17" t="str">
        <f t="shared" si="62"/>
        <v>no</v>
      </c>
      <c r="Q1346" s="17">
        <v>57.959233333299998</v>
      </c>
      <c r="R1346" s="17">
        <v>-136.23081666670001</v>
      </c>
      <c r="S1346" s="17" t="s">
        <v>2361</v>
      </c>
      <c r="U1346" s="17" t="s">
        <v>42</v>
      </c>
      <c r="V1346" s="17" t="s">
        <v>1894</v>
      </c>
    </row>
    <row r="1347" spans="1:22" x14ac:dyDescent="0.2">
      <c r="A1347" s="17" t="s">
        <v>24</v>
      </c>
      <c r="B1347" s="18">
        <v>43677</v>
      </c>
      <c r="C1347" s="17">
        <f t="shared" ref="C1347:C1410" si="63">MONTH(B1347)</f>
        <v>7</v>
      </c>
      <c r="D1347" s="17">
        <f t="shared" ref="D1347:D1410" si="64">YEAR(B1347)</f>
        <v>2019</v>
      </c>
      <c r="E1347" s="17" t="s">
        <v>3088</v>
      </c>
      <c r="F1347" s="17">
        <v>6770730</v>
      </c>
      <c r="G1347" s="17" t="s">
        <v>3089</v>
      </c>
      <c r="H1347" s="17" t="s">
        <v>3641</v>
      </c>
      <c r="I1347" s="17">
        <v>13</v>
      </c>
      <c r="K1347" s="17">
        <v>29.5</v>
      </c>
      <c r="M1347" s="17">
        <v>86</v>
      </c>
      <c r="P1347" s="17" t="str">
        <f t="shared" ref="P1347:P1410" si="65">IF(Q1347&gt;=58,"yes","no")</f>
        <v>no</v>
      </c>
      <c r="Q1347" s="17">
        <v>57.959233333299998</v>
      </c>
      <c r="R1347" s="17">
        <v>-136.23081666670001</v>
      </c>
      <c r="S1347" s="17" t="s">
        <v>2361</v>
      </c>
      <c r="U1347" s="17" t="s">
        <v>42</v>
      </c>
    </row>
    <row r="1348" spans="1:22" x14ac:dyDescent="0.2">
      <c r="A1348" s="17" t="s">
        <v>24</v>
      </c>
      <c r="B1348" s="18">
        <v>43677</v>
      </c>
      <c r="C1348" s="17">
        <f t="shared" si="63"/>
        <v>7</v>
      </c>
      <c r="D1348" s="17">
        <f t="shared" si="64"/>
        <v>2019</v>
      </c>
      <c r="E1348" s="17" t="s">
        <v>3088</v>
      </c>
      <c r="F1348" s="17">
        <v>6770730</v>
      </c>
      <c r="G1348" s="17" t="s">
        <v>3089</v>
      </c>
      <c r="H1348" s="17" t="s">
        <v>3641</v>
      </c>
      <c r="I1348" s="17">
        <v>13</v>
      </c>
      <c r="K1348" s="17">
        <v>29.5</v>
      </c>
      <c r="M1348" s="17">
        <v>86</v>
      </c>
      <c r="P1348" s="17" t="str">
        <f t="shared" si="65"/>
        <v>no</v>
      </c>
      <c r="Q1348" s="17">
        <v>57.959116666699998</v>
      </c>
      <c r="R1348" s="17">
        <v>-136.23115000000001</v>
      </c>
      <c r="S1348" s="17" t="s">
        <v>3091</v>
      </c>
      <c r="U1348" s="17" t="s">
        <v>42</v>
      </c>
      <c r="V1348" s="17" t="s">
        <v>1894</v>
      </c>
    </row>
    <row r="1349" spans="1:22" x14ac:dyDescent="0.2">
      <c r="A1349" s="17" t="s">
        <v>24</v>
      </c>
      <c r="B1349" s="18">
        <v>43677</v>
      </c>
      <c r="C1349" s="17">
        <f t="shared" si="63"/>
        <v>7</v>
      </c>
      <c r="D1349" s="17">
        <f t="shared" si="64"/>
        <v>2019</v>
      </c>
      <c r="E1349" s="17" t="s">
        <v>3088</v>
      </c>
      <c r="F1349" s="17">
        <v>6770730</v>
      </c>
      <c r="G1349" s="17" t="s">
        <v>3089</v>
      </c>
      <c r="H1349" s="17" t="s">
        <v>3641</v>
      </c>
      <c r="I1349" s="17">
        <v>13</v>
      </c>
      <c r="K1349" s="17">
        <v>29.5</v>
      </c>
      <c r="M1349" s="17">
        <v>86</v>
      </c>
      <c r="P1349" s="17" t="str">
        <f t="shared" si="65"/>
        <v>no</v>
      </c>
      <c r="Q1349" s="17">
        <v>57.959116666699998</v>
      </c>
      <c r="R1349" s="17">
        <v>-136.23115000000001</v>
      </c>
      <c r="S1349" s="17" t="s">
        <v>3091</v>
      </c>
      <c r="U1349" s="17" t="s">
        <v>42</v>
      </c>
    </row>
    <row r="1350" spans="1:22" x14ac:dyDescent="0.2">
      <c r="A1350" s="17" t="s">
        <v>24</v>
      </c>
      <c r="B1350" s="18">
        <v>43681</v>
      </c>
      <c r="C1350" s="17">
        <f t="shared" si="63"/>
        <v>8</v>
      </c>
      <c r="D1350" s="17">
        <f t="shared" si="64"/>
        <v>2019</v>
      </c>
      <c r="E1350" s="17" t="s">
        <v>3088</v>
      </c>
      <c r="F1350" s="17">
        <v>6775110</v>
      </c>
      <c r="G1350" s="17" t="s">
        <v>3089</v>
      </c>
      <c r="H1350" s="17" t="s">
        <v>3642</v>
      </c>
      <c r="I1350" s="17">
        <v>9</v>
      </c>
      <c r="K1350" s="17">
        <v>33.799999999999997</v>
      </c>
      <c r="M1350" s="17">
        <v>108</v>
      </c>
      <c r="P1350" s="17" t="str">
        <f t="shared" si="65"/>
        <v>yes</v>
      </c>
      <c r="Q1350" s="17">
        <v>58.192818761799998</v>
      </c>
      <c r="R1350" s="17">
        <v>-134.9012145996</v>
      </c>
      <c r="S1350" s="17" t="s">
        <v>239</v>
      </c>
      <c r="U1350" s="17" t="s">
        <v>3093</v>
      </c>
    </row>
    <row r="1351" spans="1:22" x14ac:dyDescent="0.2">
      <c r="A1351" s="17" t="s">
        <v>24</v>
      </c>
      <c r="B1351" s="18">
        <v>43681</v>
      </c>
      <c r="C1351" s="17">
        <f t="shared" si="63"/>
        <v>8</v>
      </c>
      <c r="D1351" s="17">
        <f t="shared" si="64"/>
        <v>2019</v>
      </c>
      <c r="E1351" s="17" t="s">
        <v>3088</v>
      </c>
      <c r="F1351" s="17">
        <v>6775110</v>
      </c>
      <c r="G1351" s="17" t="s">
        <v>3101</v>
      </c>
      <c r="H1351" s="17" t="s">
        <v>3643</v>
      </c>
      <c r="K1351" s="17">
        <v>26</v>
      </c>
      <c r="M1351" s="17">
        <v>35</v>
      </c>
      <c r="P1351" s="17" t="str">
        <f t="shared" si="65"/>
        <v>yes</v>
      </c>
      <c r="Q1351" s="17">
        <v>58.192818761799998</v>
      </c>
      <c r="R1351" s="17">
        <v>-134.9012145996</v>
      </c>
      <c r="S1351" s="17" t="s">
        <v>239</v>
      </c>
      <c r="U1351" s="17" t="s">
        <v>42</v>
      </c>
    </row>
    <row r="1352" spans="1:22" x14ac:dyDescent="0.2">
      <c r="A1352" s="17" t="s">
        <v>24</v>
      </c>
      <c r="B1352" s="18">
        <v>43684</v>
      </c>
      <c r="C1352" s="17">
        <f t="shared" si="63"/>
        <v>8</v>
      </c>
      <c r="D1352" s="17">
        <f t="shared" si="64"/>
        <v>2019</v>
      </c>
      <c r="E1352" s="17" t="s">
        <v>3088</v>
      </c>
      <c r="F1352" s="17">
        <v>6776027</v>
      </c>
      <c r="G1352" s="17" t="s">
        <v>3376</v>
      </c>
      <c r="H1352" s="17" t="s">
        <v>3644</v>
      </c>
      <c r="K1352" s="17">
        <v>359.4</v>
      </c>
      <c r="M1352" s="17">
        <v>15</v>
      </c>
      <c r="P1352" s="17" t="str">
        <f t="shared" si="65"/>
        <v>no</v>
      </c>
      <c r="Q1352" s="17">
        <v>55.804083333299999</v>
      </c>
      <c r="R1352" s="17">
        <v>-134.3958333333</v>
      </c>
      <c r="S1352" s="17" t="s">
        <v>3091</v>
      </c>
      <c r="U1352" s="17" t="s">
        <v>3093</v>
      </c>
      <c r="V1352" s="17" t="s">
        <v>1894</v>
      </c>
    </row>
    <row r="1353" spans="1:22" x14ac:dyDescent="0.2">
      <c r="A1353" s="17" t="s">
        <v>24</v>
      </c>
      <c r="B1353" s="18">
        <v>43683</v>
      </c>
      <c r="C1353" s="17">
        <f t="shared" si="63"/>
        <v>8</v>
      </c>
      <c r="D1353" s="17">
        <f t="shared" si="64"/>
        <v>2019</v>
      </c>
      <c r="E1353" s="17" t="s">
        <v>3088</v>
      </c>
      <c r="F1353" s="17">
        <v>6776097</v>
      </c>
      <c r="G1353" s="17" t="s">
        <v>3089</v>
      </c>
      <c r="H1353" s="17" t="s">
        <v>3645</v>
      </c>
      <c r="I1353" s="17">
        <v>15</v>
      </c>
      <c r="K1353" s="17">
        <v>36.5</v>
      </c>
      <c r="M1353" s="17">
        <v>42</v>
      </c>
      <c r="P1353" s="17" t="str">
        <f t="shared" si="65"/>
        <v>yes</v>
      </c>
      <c r="Q1353" s="17">
        <v>60.525283333300003</v>
      </c>
      <c r="R1353" s="17">
        <v>-145.79326666669999</v>
      </c>
      <c r="S1353" s="17" t="s">
        <v>3091</v>
      </c>
      <c r="U1353" s="17" t="s">
        <v>3093</v>
      </c>
      <c r="V1353" s="17" t="s">
        <v>1894</v>
      </c>
    </row>
    <row r="1354" spans="1:22" x14ac:dyDescent="0.2">
      <c r="A1354" s="17" t="s">
        <v>24</v>
      </c>
      <c r="B1354" s="18">
        <v>43683</v>
      </c>
      <c r="C1354" s="17">
        <f t="shared" si="63"/>
        <v>8</v>
      </c>
      <c r="D1354" s="17">
        <f t="shared" si="64"/>
        <v>2019</v>
      </c>
      <c r="E1354" s="17" t="s">
        <v>3088</v>
      </c>
      <c r="F1354" s="17">
        <v>6776097</v>
      </c>
      <c r="G1354" s="17" t="s">
        <v>3089</v>
      </c>
      <c r="H1354" s="17" t="s">
        <v>3646</v>
      </c>
      <c r="K1354" s="17">
        <v>29</v>
      </c>
      <c r="M1354" s="17">
        <v>31</v>
      </c>
      <c r="P1354" s="17" t="str">
        <f t="shared" si="65"/>
        <v>yes</v>
      </c>
      <c r="Q1354" s="17">
        <v>60.525283333300003</v>
      </c>
      <c r="R1354" s="17">
        <v>-145.79326666669999</v>
      </c>
      <c r="S1354" s="17" t="s">
        <v>3091</v>
      </c>
      <c r="U1354" s="17" t="s">
        <v>3093</v>
      </c>
      <c r="V1354" s="17" t="s">
        <v>1894</v>
      </c>
    </row>
    <row r="1355" spans="1:22" x14ac:dyDescent="0.2">
      <c r="A1355" s="17" t="s">
        <v>24</v>
      </c>
      <c r="B1355" s="18">
        <v>43683</v>
      </c>
      <c r="C1355" s="17">
        <f t="shared" si="63"/>
        <v>8</v>
      </c>
      <c r="D1355" s="17">
        <f t="shared" si="64"/>
        <v>2019</v>
      </c>
      <c r="E1355" s="17" t="s">
        <v>3088</v>
      </c>
      <c r="F1355" s="17">
        <v>6776234</v>
      </c>
      <c r="G1355" s="17" t="s">
        <v>3101</v>
      </c>
      <c r="H1355" s="17" t="s">
        <v>3647</v>
      </c>
      <c r="K1355" s="17">
        <v>26</v>
      </c>
      <c r="M1355" s="17">
        <v>15</v>
      </c>
      <c r="P1355" s="17" t="str">
        <f t="shared" si="65"/>
        <v>no</v>
      </c>
      <c r="Q1355" s="17">
        <v>57.7850635526</v>
      </c>
      <c r="R1355" s="17">
        <v>-152.40966653820001</v>
      </c>
      <c r="S1355" s="17" t="s">
        <v>3091</v>
      </c>
      <c r="U1355" s="17" t="s">
        <v>3093</v>
      </c>
      <c r="V1355" s="17" t="s">
        <v>1894</v>
      </c>
    </row>
    <row r="1356" spans="1:22" x14ac:dyDescent="0.2">
      <c r="A1356" s="17" t="s">
        <v>24</v>
      </c>
      <c r="B1356" s="18">
        <v>43640</v>
      </c>
      <c r="C1356" s="17">
        <f t="shared" si="63"/>
        <v>6</v>
      </c>
      <c r="D1356" s="17">
        <f t="shared" si="64"/>
        <v>2019</v>
      </c>
      <c r="E1356" s="17" t="s">
        <v>3088</v>
      </c>
      <c r="F1356" s="17">
        <v>6776288</v>
      </c>
      <c r="G1356" s="17" t="s">
        <v>3110</v>
      </c>
      <c r="H1356" s="17" t="s">
        <v>3085</v>
      </c>
      <c r="I1356" s="17">
        <v>3808</v>
      </c>
      <c r="K1356" s="17">
        <v>310</v>
      </c>
      <c r="M1356" s="17">
        <v>54</v>
      </c>
      <c r="P1356" s="17" t="str">
        <f t="shared" si="65"/>
        <v>yes</v>
      </c>
      <c r="Q1356" s="17">
        <v>58.616666666699999</v>
      </c>
      <c r="R1356" s="17">
        <v>-176.1666666667</v>
      </c>
      <c r="S1356" s="17" t="s">
        <v>3091</v>
      </c>
      <c r="U1356" s="17" t="s">
        <v>3093</v>
      </c>
    </row>
    <row r="1357" spans="1:22" x14ac:dyDescent="0.2">
      <c r="A1357" s="17" t="s">
        <v>24</v>
      </c>
      <c r="B1357" s="18">
        <v>43683</v>
      </c>
      <c r="C1357" s="17">
        <f t="shared" si="63"/>
        <v>8</v>
      </c>
      <c r="D1357" s="17">
        <f t="shared" si="64"/>
        <v>2019</v>
      </c>
      <c r="E1357" s="17" t="s">
        <v>3088</v>
      </c>
      <c r="F1357" s="17">
        <v>6777012</v>
      </c>
      <c r="G1357" s="17" t="s">
        <v>3302</v>
      </c>
      <c r="H1357" s="17" t="s">
        <v>3648</v>
      </c>
      <c r="K1357" s="17">
        <v>78.7</v>
      </c>
      <c r="M1357" s="17">
        <v>1</v>
      </c>
      <c r="P1357" s="17" t="str">
        <f t="shared" si="65"/>
        <v>no</v>
      </c>
      <c r="Q1357" s="17">
        <v>54.890769375799998</v>
      </c>
      <c r="R1357" s="17">
        <v>-131.7472901838</v>
      </c>
      <c r="S1357" s="17" t="s">
        <v>3091</v>
      </c>
      <c r="U1357" s="17" t="s">
        <v>3093</v>
      </c>
      <c r="V1357" s="17" t="s">
        <v>1894</v>
      </c>
    </row>
    <row r="1358" spans="1:22" x14ac:dyDescent="0.2">
      <c r="A1358" s="17" t="s">
        <v>24</v>
      </c>
      <c r="B1358" s="18">
        <v>43685</v>
      </c>
      <c r="C1358" s="17">
        <f t="shared" si="63"/>
        <v>8</v>
      </c>
      <c r="D1358" s="17">
        <f t="shared" si="64"/>
        <v>2019</v>
      </c>
      <c r="E1358" s="17" t="s">
        <v>3088</v>
      </c>
      <c r="F1358" s="17">
        <v>6777346</v>
      </c>
      <c r="G1358" s="17" t="s">
        <v>3089</v>
      </c>
      <c r="H1358" s="17" t="s">
        <v>3649</v>
      </c>
      <c r="I1358" s="17">
        <v>43</v>
      </c>
      <c r="K1358" s="17">
        <v>50</v>
      </c>
      <c r="M1358" s="17">
        <v>43</v>
      </c>
      <c r="P1358" s="17" t="str">
        <f t="shared" si="65"/>
        <v>no</v>
      </c>
      <c r="Q1358" s="17">
        <v>56.502337140400002</v>
      </c>
      <c r="R1358" s="17">
        <v>-132.41693115230001</v>
      </c>
      <c r="S1358" s="17" t="s">
        <v>3091</v>
      </c>
      <c r="U1358" s="17" t="s">
        <v>3093</v>
      </c>
      <c r="V1358" s="17" t="s">
        <v>1894</v>
      </c>
    </row>
    <row r="1359" spans="1:22" x14ac:dyDescent="0.2">
      <c r="A1359" s="17" t="s">
        <v>24</v>
      </c>
      <c r="B1359" s="18">
        <v>43676</v>
      </c>
      <c r="C1359" s="17">
        <f t="shared" si="63"/>
        <v>7</v>
      </c>
      <c r="D1359" s="17">
        <f t="shared" si="64"/>
        <v>2019</v>
      </c>
      <c r="E1359" s="17" t="s">
        <v>3088</v>
      </c>
      <c r="F1359" s="17">
        <v>6777730</v>
      </c>
      <c r="G1359" s="17" t="s">
        <v>3089</v>
      </c>
      <c r="H1359" s="17" t="s">
        <v>3306</v>
      </c>
      <c r="I1359" s="17">
        <v>467</v>
      </c>
      <c r="K1359" s="17">
        <v>149.9</v>
      </c>
      <c r="M1359" s="17">
        <v>76</v>
      </c>
      <c r="P1359" s="17" t="str">
        <f t="shared" si="65"/>
        <v>no</v>
      </c>
      <c r="Q1359" s="17">
        <v>51.7833333333</v>
      </c>
      <c r="R1359" s="17">
        <v>177.14500000000001</v>
      </c>
      <c r="S1359" s="17" t="s">
        <v>3096</v>
      </c>
      <c r="U1359" s="17" t="s">
        <v>42</v>
      </c>
    </row>
    <row r="1360" spans="1:22" x14ac:dyDescent="0.2">
      <c r="A1360" s="17" t="s">
        <v>24</v>
      </c>
      <c r="B1360" s="18">
        <v>43676</v>
      </c>
      <c r="C1360" s="17">
        <f t="shared" si="63"/>
        <v>7</v>
      </c>
      <c r="D1360" s="17">
        <f t="shared" si="64"/>
        <v>2019</v>
      </c>
      <c r="E1360" s="17" t="s">
        <v>3088</v>
      </c>
      <c r="F1360" s="17">
        <v>6777730</v>
      </c>
      <c r="G1360" s="17" t="s">
        <v>3089</v>
      </c>
      <c r="H1360" s="17" t="s">
        <v>3306</v>
      </c>
      <c r="I1360" s="17">
        <v>467</v>
      </c>
      <c r="K1360" s="17">
        <v>149.9</v>
      </c>
      <c r="M1360" s="17">
        <v>76</v>
      </c>
      <c r="P1360" s="17" t="str">
        <f t="shared" si="65"/>
        <v>no</v>
      </c>
      <c r="Q1360" s="17">
        <v>51.7833333333</v>
      </c>
      <c r="R1360" s="17">
        <v>177.14500000000001</v>
      </c>
      <c r="S1360" s="17" t="s">
        <v>3095</v>
      </c>
      <c r="U1360" s="17" t="s">
        <v>42</v>
      </c>
    </row>
    <row r="1361" spans="1:22" x14ac:dyDescent="0.2">
      <c r="A1361" s="17" t="s">
        <v>24</v>
      </c>
      <c r="B1361" s="18">
        <v>43676</v>
      </c>
      <c r="C1361" s="17">
        <f t="shared" si="63"/>
        <v>7</v>
      </c>
      <c r="D1361" s="17">
        <f t="shared" si="64"/>
        <v>2019</v>
      </c>
      <c r="E1361" s="17" t="s">
        <v>3088</v>
      </c>
      <c r="F1361" s="17">
        <v>6777730</v>
      </c>
      <c r="G1361" s="17" t="s">
        <v>3089</v>
      </c>
      <c r="H1361" s="17" t="s">
        <v>3306</v>
      </c>
      <c r="I1361" s="17">
        <v>467</v>
      </c>
      <c r="K1361" s="17">
        <v>149.9</v>
      </c>
      <c r="M1361" s="17">
        <v>76</v>
      </c>
      <c r="P1361" s="17" t="str">
        <f t="shared" si="65"/>
        <v>no</v>
      </c>
      <c r="Q1361" s="17">
        <v>51.7833333333</v>
      </c>
      <c r="R1361" s="17">
        <v>177.14500000000001</v>
      </c>
      <c r="S1361" s="17" t="s">
        <v>3120</v>
      </c>
      <c r="U1361" s="17" t="s">
        <v>42</v>
      </c>
    </row>
    <row r="1362" spans="1:22" x14ac:dyDescent="0.2">
      <c r="A1362" s="17" t="s">
        <v>24</v>
      </c>
      <c r="B1362" s="18">
        <v>43617</v>
      </c>
      <c r="C1362" s="17">
        <f t="shared" si="63"/>
        <v>6</v>
      </c>
      <c r="D1362" s="17">
        <f t="shared" si="64"/>
        <v>2019</v>
      </c>
      <c r="E1362" s="17" t="s">
        <v>3088</v>
      </c>
      <c r="F1362" s="17">
        <v>6778283</v>
      </c>
      <c r="G1362" s="17" t="s">
        <v>3098</v>
      </c>
      <c r="H1362" s="17" t="s">
        <v>3650</v>
      </c>
      <c r="K1362" s="17">
        <v>41.3</v>
      </c>
      <c r="M1362" s="17">
        <v>1</v>
      </c>
      <c r="P1362" s="17" t="str">
        <f t="shared" si="65"/>
        <v>yes</v>
      </c>
      <c r="Q1362" s="17">
        <v>58.684683333300001</v>
      </c>
      <c r="R1362" s="17">
        <v>-156.42611666670001</v>
      </c>
      <c r="S1362" s="17" t="s">
        <v>80</v>
      </c>
      <c r="U1362" s="17" t="s">
        <v>42</v>
      </c>
    </row>
    <row r="1363" spans="1:22" x14ac:dyDescent="0.2">
      <c r="A1363" s="17" t="s">
        <v>24</v>
      </c>
      <c r="B1363" s="18">
        <v>43617</v>
      </c>
      <c r="C1363" s="17">
        <f t="shared" si="63"/>
        <v>6</v>
      </c>
      <c r="D1363" s="17">
        <f t="shared" si="64"/>
        <v>2019</v>
      </c>
      <c r="E1363" s="17" t="s">
        <v>3088</v>
      </c>
      <c r="F1363" s="17">
        <v>6778283</v>
      </c>
      <c r="G1363" s="17" t="s">
        <v>3098</v>
      </c>
      <c r="H1363" s="17" t="s">
        <v>3650</v>
      </c>
      <c r="K1363" s="17">
        <v>41.3</v>
      </c>
      <c r="M1363" s="17">
        <v>1</v>
      </c>
      <c r="P1363" s="17" t="str">
        <f t="shared" si="65"/>
        <v>yes</v>
      </c>
      <c r="Q1363" s="17">
        <v>58.684683333300001</v>
      </c>
      <c r="R1363" s="17">
        <v>-156.42611666670001</v>
      </c>
      <c r="S1363" s="17" t="s">
        <v>3096</v>
      </c>
      <c r="U1363" s="17" t="s">
        <v>42</v>
      </c>
    </row>
    <row r="1364" spans="1:22" x14ac:dyDescent="0.2">
      <c r="A1364" s="17" t="s">
        <v>24</v>
      </c>
      <c r="B1364" s="18">
        <v>43617</v>
      </c>
      <c r="C1364" s="17">
        <f t="shared" si="63"/>
        <v>6</v>
      </c>
      <c r="D1364" s="17">
        <f t="shared" si="64"/>
        <v>2019</v>
      </c>
      <c r="E1364" s="17" t="s">
        <v>3088</v>
      </c>
      <c r="F1364" s="17">
        <v>6778283</v>
      </c>
      <c r="G1364" s="17" t="s">
        <v>3098</v>
      </c>
      <c r="H1364" s="17" t="s">
        <v>3650</v>
      </c>
      <c r="K1364" s="17">
        <v>41.3</v>
      </c>
      <c r="M1364" s="17">
        <v>1</v>
      </c>
      <c r="P1364" s="17" t="str">
        <f t="shared" si="65"/>
        <v>yes</v>
      </c>
      <c r="Q1364" s="17">
        <v>58.684683333300001</v>
      </c>
      <c r="R1364" s="17">
        <v>-156.42611666670001</v>
      </c>
      <c r="S1364" s="17" t="s">
        <v>3109</v>
      </c>
      <c r="U1364" s="17" t="s">
        <v>42</v>
      </c>
    </row>
    <row r="1365" spans="1:22" x14ac:dyDescent="0.2">
      <c r="A1365" s="17" t="s">
        <v>24</v>
      </c>
      <c r="B1365" s="18">
        <v>43636</v>
      </c>
      <c r="C1365" s="17">
        <f t="shared" si="63"/>
        <v>6</v>
      </c>
      <c r="D1365" s="17">
        <f t="shared" si="64"/>
        <v>2019</v>
      </c>
      <c r="E1365" s="17" t="s">
        <v>3088</v>
      </c>
      <c r="F1365" s="17">
        <v>6781732</v>
      </c>
      <c r="G1365" s="17" t="s">
        <v>3302</v>
      </c>
      <c r="H1365" s="17" t="s">
        <v>3651</v>
      </c>
      <c r="K1365" s="17">
        <v>78.5</v>
      </c>
      <c r="M1365" s="17">
        <v>24</v>
      </c>
      <c r="P1365" s="17" t="str">
        <f t="shared" si="65"/>
        <v>yes</v>
      </c>
      <c r="Q1365" s="17">
        <v>58.41</v>
      </c>
      <c r="R1365" s="17">
        <v>-134.94999999999999</v>
      </c>
      <c r="S1365" s="17" t="s">
        <v>3096</v>
      </c>
      <c r="U1365" s="17" t="s">
        <v>42</v>
      </c>
    </row>
    <row r="1366" spans="1:22" x14ac:dyDescent="0.2">
      <c r="A1366" s="17" t="s">
        <v>24</v>
      </c>
      <c r="B1366" s="18">
        <v>43685</v>
      </c>
      <c r="C1366" s="17">
        <f t="shared" si="63"/>
        <v>8</v>
      </c>
      <c r="D1366" s="17">
        <f t="shared" si="64"/>
        <v>2019</v>
      </c>
      <c r="E1366" s="17" t="s">
        <v>3088</v>
      </c>
      <c r="F1366" s="17">
        <v>6782305</v>
      </c>
      <c r="G1366" s="17" t="s">
        <v>3089</v>
      </c>
      <c r="H1366" s="17" t="s">
        <v>3652</v>
      </c>
      <c r="K1366" s="17">
        <v>40</v>
      </c>
      <c r="M1366" s="17">
        <v>37</v>
      </c>
      <c r="P1366" s="17" t="str">
        <f t="shared" si="65"/>
        <v>yes</v>
      </c>
      <c r="Q1366" s="17">
        <v>58.3436833333</v>
      </c>
      <c r="R1366" s="17">
        <v>-134.7485333333</v>
      </c>
      <c r="S1366" s="17" t="s">
        <v>3095</v>
      </c>
      <c r="U1366" s="17" t="s">
        <v>3093</v>
      </c>
    </row>
    <row r="1367" spans="1:22" x14ac:dyDescent="0.2">
      <c r="A1367" s="17" t="s">
        <v>24</v>
      </c>
      <c r="B1367" s="18">
        <v>43685</v>
      </c>
      <c r="C1367" s="17">
        <f t="shared" si="63"/>
        <v>8</v>
      </c>
      <c r="D1367" s="17">
        <f t="shared" si="64"/>
        <v>2019</v>
      </c>
      <c r="E1367" s="17" t="s">
        <v>3088</v>
      </c>
      <c r="F1367" s="17">
        <v>6782305</v>
      </c>
      <c r="G1367" s="17" t="s">
        <v>3089</v>
      </c>
      <c r="H1367" s="17" t="s">
        <v>3652</v>
      </c>
      <c r="K1367" s="17">
        <v>40</v>
      </c>
      <c r="M1367" s="17">
        <v>37</v>
      </c>
      <c r="P1367" s="17" t="str">
        <f t="shared" si="65"/>
        <v>yes</v>
      </c>
      <c r="Q1367" s="17">
        <v>58.3436833333</v>
      </c>
      <c r="R1367" s="17">
        <v>-134.7485333333</v>
      </c>
      <c r="S1367" s="17" t="s">
        <v>80</v>
      </c>
      <c r="U1367" s="17" t="s">
        <v>3093</v>
      </c>
    </row>
    <row r="1368" spans="1:22" x14ac:dyDescent="0.2">
      <c r="A1368" s="17" t="s">
        <v>24</v>
      </c>
      <c r="B1368" s="18">
        <v>43645</v>
      </c>
      <c r="C1368" s="17">
        <f t="shared" si="63"/>
        <v>6</v>
      </c>
      <c r="D1368" s="17">
        <f t="shared" si="64"/>
        <v>2019</v>
      </c>
      <c r="E1368" s="17" t="s">
        <v>3088</v>
      </c>
      <c r="F1368" s="17">
        <v>6782324</v>
      </c>
      <c r="G1368" s="17" t="s">
        <v>3098</v>
      </c>
      <c r="H1368" s="17" t="s">
        <v>3619</v>
      </c>
      <c r="K1368" s="17">
        <v>64</v>
      </c>
      <c r="M1368" s="17">
        <v>27</v>
      </c>
      <c r="P1368" s="17" t="str">
        <f t="shared" si="65"/>
        <v>yes</v>
      </c>
      <c r="Q1368" s="17">
        <v>58.381681517799997</v>
      </c>
      <c r="R1368" s="17">
        <v>-134.6775398254</v>
      </c>
      <c r="S1368" s="17" t="s">
        <v>3096</v>
      </c>
      <c r="U1368" s="17" t="s">
        <v>42</v>
      </c>
    </row>
    <row r="1369" spans="1:22" x14ac:dyDescent="0.2">
      <c r="A1369" s="17" t="s">
        <v>24</v>
      </c>
      <c r="B1369" s="18">
        <v>43645</v>
      </c>
      <c r="C1369" s="17">
        <f t="shared" si="63"/>
        <v>6</v>
      </c>
      <c r="D1369" s="17">
        <f t="shared" si="64"/>
        <v>2019</v>
      </c>
      <c r="E1369" s="17" t="s">
        <v>3088</v>
      </c>
      <c r="F1369" s="17">
        <v>6782324</v>
      </c>
      <c r="G1369" s="17" t="s">
        <v>3098</v>
      </c>
      <c r="H1369" s="17" t="s">
        <v>3619</v>
      </c>
      <c r="K1369" s="17">
        <v>64</v>
      </c>
      <c r="M1369" s="17">
        <v>27</v>
      </c>
      <c r="P1369" s="17" t="str">
        <f t="shared" si="65"/>
        <v>yes</v>
      </c>
      <c r="Q1369" s="17">
        <v>58.381681517799997</v>
      </c>
      <c r="R1369" s="17">
        <v>-134.6775398254</v>
      </c>
      <c r="S1369" s="17" t="s">
        <v>3095</v>
      </c>
      <c r="U1369" s="17" t="s">
        <v>42</v>
      </c>
    </row>
    <row r="1370" spans="1:22" x14ac:dyDescent="0.2">
      <c r="A1370" s="17" t="s">
        <v>24</v>
      </c>
      <c r="B1370" s="18">
        <v>43645</v>
      </c>
      <c r="C1370" s="17">
        <f t="shared" si="63"/>
        <v>6</v>
      </c>
      <c r="D1370" s="17">
        <f t="shared" si="64"/>
        <v>2019</v>
      </c>
      <c r="E1370" s="17" t="s">
        <v>3088</v>
      </c>
      <c r="F1370" s="17">
        <v>6782324</v>
      </c>
      <c r="G1370" s="17" t="s">
        <v>3098</v>
      </c>
      <c r="H1370" s="17" t="s">
        <v>3619</v>
      </c>
      <c r="K1370" s="17">
        <v>64</v>
      </c>
      <c r="M1370" s="17">
        <v>27</v>
      </c>
      <c r="P1370" s="17" t="str">
        <f t="shared" si="65"/>
        <v>yes</v>
      </c>
      <c r="Q1370" s="17">
        <v>58.381681517799997</v>
      </c>
      <c r="R1370" s="17">
        <v>-134.6775398254</v>
      </c>
      <c r="S1370" s="17" t="s">
        <v>3096</v>
      </c>
      <c r="U1370" s="17" t="s">
        <v>42</v>
      </c>
    </row>
    <row r="1371" spans="1:22" x14ac:dyDescent="0.2">
      <c r="A1371" s="17" t="s">
        <v>24</v>
      </c>
      <c r="B1371" s="18">
        <v>43645</v>
      </c>
      <c r="C1371" s="17">
        <f t="shared" si="63"/>
        <v>6</v>
      </c>
      <c r="D1371" s="17">
        <f t="shared" si="64"/>
        <v>2019</v>
      </c>
      <c r="E1371" s="17" t="s">
        <v>3088</v>
      </c>
      <c r="F1371" s="17">
        <v>6782324</v>
      </c>
      <c r="G1371" s="17" t="s">
        <v>3098</v>
      </c>
      <c r="H1371" s="17" t="s">
        <v>3619</v>
      </c>
      <c r="K1371" s="17">
        <v>64</v>
      </c>
      <c r="M1371" s="17">
        <v>27</v>
      </c>
      <c r="P1371" s="17" t="str">
        <f t="shared" si="65"/>
        <v>yes</v>
      </c>
      <c r="Q1371" s="17">
        <v>58.381681517799997</v>
      </c>
      <c r="R1371" s="17">
        <v>-134.6775398254</v>
      </c>
      <c r="S1371" s="17" t="s">
        <v>39</v>
      </c>
      <c r="U1371" s="17" t="s">
        <v>42</v>
      </c>
    </row>
    <row r="1372" spans="1:22" x14ac:dyDescent="0.2">
      <c r="A1372" s="17" t="s">
        <v>24</v>
      </c>
      <c r="B1372" s="18">
        <v>43663</v>
      </c>
      <c r="C1372" s="17">
        <f t="shared" si="63"/>
        <v>7</v>
      </c>
      <c r="D1372" s="17">
        <f t="shared" si="64"/>
        <v>2019</v>
      </c>
      <c r="E1372" s="17" t="s">
        <v>3088</v>
      </c>
      <c r="F1372" s="17">
        <v>6782566</v>
      </c>
      <c r="G1372" s="17" t="s">
        <v>3089</v>
      </c>
      <c r="H1372" s="17" t="s">
        <v>3653</v>
      </c>
      <c r="I1372" s="17">
        <v>11</v>
      </c>
      <c r="K1372" s="17">
        <v>30.7</v>
      </c>
      <c r="M1372" s="17">
        <v>47</v>
      </c>
      <c r="P1372" s="17" t="str">
        <f t="shared" si="65"/>
        <v>no</v>
      </c>
      <c r="Q1372" s="17">
        <v>57.509050000000002</v>
      </c>
      <c r="R1372" s="17">
        <v>-134.75151666670001</v>
      </c>
      <c r="S1372" s="17" t="s">
        <v>80</v>
      </c>
      <c r="U1372" s="17" t="s">
        <v>42</v>
      </c>
    </row>
    <row r="1373" spans="1:22" x14ac:dyDescent="0.2">
      <c r="A1373" s="17" t="s">
        <v>24</v>
      </c>
      <c r="B1373" s="18">
        <v>43663</v>
      </c>
      <c r="C1373" s="17">
        <f t="shared" si="63"/>
        <v>7</v>
      </c>
      <c r="D1373" s="17">
        <f t="shared" si="64"/>
        <v>2019</v>
      </c>
      <c r="E1373" s="17" t="s">
        <v>3088</v>
      </c>
      <c r="F1373" s="17">
        <v>6782566</v>
      </c>
      <c r="G1373" s="17" t="s">
        <v>3089</v>
      </c>
      <c r="H1373" s="17" t="s">
        <v>3653</v>
      </c>
      <c r="I1373" s="17">
        <v>11</v>
      </c>
      <c r="K1373" s="17">
        <v>30.7</v>
      </c>
      <c r="M1373" s="17">
        <v>47</v>
      </c>
      <c r="P1373" s="17" t="str">
        <f t="shared" si="65"/>
        <v>no</v>
      </c>
      <c r="Q1373" s="17">
        <v>57.509050000000002</v>
      </c>
      <c r="R1373" s="17">
        <v>-134.75151666670001</v>
      </c>
      <c r="S1373" s="17" t="s">
        <v>3109</v>
      </c>
      <c r="U1373" s="17" t="s">
        <v>42</v>
      </c>
    </row>
    <row r="1374" spans="1:22" x14ac:dyDescent="0.2">
      <c r="A1374" s="17" t="s">
        <v>24</v>
      </c>
      <c r="B1374" s="18">
        <v>43690</v>
      </c>
      <c r="C1374" s="17">
        <f t="shared" si="63"/>
        <v>8</v>
      </c>
      <c r="D1374" s="17">
        <f t="shared" si="64"/>
        <v>2019</v>
      </c>
      <c r="E1374" s="17" t="s">
        <v>3088</v>
      </c>
      <c r="F1374" s="17">
        <v>6782775</v>
      </c>
      <c r="G1374" s="17" t="s">
        <v>3089</v>
      </c>
      <c r="H1374" s="17" t="s">
        <v>3654</v>
      </c>
      <c r="I1374" s="17">
        <v>60</v>
      </c>
      <c r="K1374" s="17">
        <v>50.1</v>
      </c>
      <c r="M1374" s="17">
        <v>46</v>
      </c>
      <c r="P1374" s="17" t="str">
        <f t="shared" si="65"/>
        <v>yes</v>
      </c>
      <c r="Q1374" s="17">
        <v>60.692666666699999</v>
      </c>
      <c r="R1374" s="17">
        <v>-146.17933333330001</v>
      </c>
      <c r="S1374" s="17" t="s">
        <v>80</v>
      </c>
      <c r="U1374" s="17" t="s">
        <v>3124</v>
      </c>
    </row>
    <row r="1375" spans="1:22" x14ac:dyDescent="0.2">
      <c r="A1375" s="17" t="s">
        <v>24</v>
      </c>
      <c r="B1375" s="18">
        <v>43691</v>
      </c>
      <c r="C1375" s="17">
        <f t="shared" si="63"/>
        <v>8</v>
      </c>
      <c r="D1375" s="17">
        <f t="shared" si="64"/>
        <v>2019</v>
      </c>
      <c r="E1375" s="17" t="s">
        <v>3088</v>
      </c>
      <c r="F1375" s="17">
        <v>6783683</v>
      </c>
      <c r="G1375" s="17" t="s">
        <v>3089</v>
      </c>
      <c r="H1375" s="17" t="s">
        <v>3655</v>
      </c>
      <c r="K1375" s="17">
        <v>63</v>
      </c>
      <c r="P1375" s="17" t="str">
        <f t="shared" si="65"/>
        <v>yes</v>
      </c>
      <c r="Q1375" s="17">
        <v>60.617800000000003</v>
      </c>
      <c r="R1375" s="17">
        <v>-145.7702666667</v>
      </c>
      <c r="S1375" s="17" t="s">
        <v>3091</v>
      </c>
      <c r="U1375" s="17" t="s">
        <v>2357</v>
      </c>
      <c r="V1375" s="17" t="s">
        <v>1894</v>
      </c>
    </row>
    <row r="1376" spans="1:22" x14ac:dyDescent="0.2">
      <c r="A1376" s="17" t="s">
        <v>24</v>
      </c>
      <c r="B1376" s="18">
        <v>43691</v>
      </c>
      <c r="C1376" s="17">
        <f t="shared" si="63"/>
        <v>8</v>
      </c>
      <c r="D1376" s="17">
        <f t="shared" si="64"/>
        <v>2019</v>
      </c>
      <c r="E1376" s="17" t="s">
        <v>3088</v>
      </c>
      <c r="F1376" s="17">
        <v>6783683</v>
      </c>
      <c r="G1376" s="17" t="s">
        <v>3089</v>
      </c>
      <c r="H1376" s="17" t="s">
        <v>3655</v>
      </c>
      <c r="K1376" s="17">
        <v>63</v>
      </c>
      <c r="P1376" s="17" t="str">
        <f t="shared" si="65"/>
        <v>yes</v>
      </c>
      <c r="Q1376" s="17">
        <v>60.617800000000003</v>
      </c>
      <c r="R1376" s="17">
        <v>-145.7702666667</v>
      </c>
      <c r="S1376" s="17" t="s">
        <v>3091</v>
      </c>
      <c r="U1376" s="17" t="s">
        <v>2357</v>
      </c>
    </row>
    <row r="1377" spans="1:22" x14ac:dyDescent="0.2">
      <c r="A1377" s="17" t="s">
        <v>24</v>
      </c>
      <c r="B1377" s="18">
        <v>43691</v>
      </c>
      <c r="C1377" s="17">
        <f t="shared" si="63"/>
        <v>8</v>
      </c>
      <c r="D1377" s="17">
        <f t="shared" si="64"/>
        <v>2019</v>
      </c>
      <c r="E1377" s="17" t="s">
        <v>3088</v>
      </c>
      <c r="F1377" s="17">
        <v>6783683</v>
      </c>
      <c r="G1377" s="17" t="s">
        <v>3089</v>
      </c>
      <c r="H1377" s="17" t="s">
        <v>3655</v>
      </c>
      <c r="K1377" s="17">
        <v>63</v>
      </c>
      <c r="P1377" s="17" t="str">
        <f t="shared" si="65"/>
        <v>yes</v>
      </c>
      <c r="Q1377" s="17">
        <v>60.617800000000003</v>
      </c>
      <c r="R1377" s="17">
        <v>-145.7702666667</v>
      </c>
      <c r="S1377" s="17" t="s">
        <v>39</v>
      </c>
      <c r="U1377" s="17" t="s">
        <v>2357</v>
      </c>
      <c r="V1377" s="17" t="s">
        <v>1894</v>
      </c>
    </row>
    <row r="1378" spans="1:22" x14ac:dyDescent="0.2">
      <c r="A1378" s="17" t="s">
        <v>24</v>
      </c>
      <c r="B1378" s="18">
        <v>43691</v>
      </c>
      <c r="C1378" s="17">
        <f t="shared" si="63"/>
        <v>8</v>
      </c>
      <c r="D1378" s="17">
        <f t="shared" si="64"/>
        <v>2019</v>
      </c>
      <c r="E1378" s="17" t="s">
        <v>3088</v>
      </c>
      <c r="F1378" s="17">
        <v>6783683</v>
      </c>
      <c r="G1378" s="17" t="s">
        <v>3089</v>
      </c>
      <c r="H1378" s="17" t="s">
        <v>3655</v>
      </c>
      <c r="K1378" s="17">
        <v>63</v>
      </c>
      <c r="P1378" s="17" t="str">
        <f t="shared" si="65"/>
        <v>yes</v>
      </c>
      <c r="Q1378" s="17">
        <v>60.617800000000003</v>
      </c>
      <c r="R1378" s="17">
        <v>-145.7702666667</v>
      </c>
      <c r="S1378" s="17" t="s">
        <v>39</v>
      </c>
      <c r="U1378" s="17" t="s">
        <v>2357</v>
      </c>
    </row>
    <row r="1379" spans="1:22" x14ac:dyDescent="0.2">
      <c r="A1379" s="17" t="s">
        <v>24</v>
      </c>
      <c r="B1379" s="18">
        <v>43691</v>
      </c>
      <c r="C1379" s="17">
        <f t="shared" si="63"/>
        <v>8</v>
      </c>
      <c r="D1379" s="17">
        <f t="shared" si="64"/>
        <v>2019</v>
      </c>
      <c r="E1379" s="17" t="s">
        <v>3088</v>
      </c>
      <c r="F1379" s="17">
        <v>6783683</v>
      </c>
      <c r="G1379" s="17" t="s">
        <v>3089</v>
      </c>
      <c r="H1379" s="17" t="s">
        <v>3655</v>
      </c>
      <c r="K1379" s="17">
        <v>63</v>
      </c>
      <c r="P1379" s="17" t="str">
        <f t="shared" si="65"/>
        <v>yes</v>
      </c>
      <c r="Q1379" s="17">
        <v>60.617800000000003</v>
      </c>
      <c r="R1379" s="17">
        <v>-145.7702666667</v>
      </c>
      <c r="S1379" s="17" t="s">
        <v>3109</v>
      </c>
      <c r="U1379" s="17" t="s">
        <v>2357</v>
      </c>
      <c r="V1379" s="17" t="s">
        <v>1894</v>
      </c>
    </row>
    <row r="1380" spans="1:22" x14ac:dyDescent="0.2">
      <c r="A1380" s="17" t="s">
        <v>24</v>
      </c>
      <c r="B1380" s="18">
        <v>43691</v>
      </c>
      <c r="C1380" s="17">
        <f t="shared" si="63"/>
        <v>8</v>
      </c>
      <c r="D1380" s="17">
        <f t="shared" si="64"/>
        <v>2019</v>
      </c>
      <c r="E1380" s="17" t="s">
        <v>3088</v>
      </c>
      <c r="F1380" s="17">
        <v>6783683</v>
      </c>
      <c r="G1380" s="17" t="s">
        <v>3089</v>
      </c>
      <c r="H1380" s="17" t="s">
        <v>3655</v>
      </c>
      <c r="K1380" s="17">
        <v>63</v>
      </c>
      <c r="P1380" s="17" t="str">
        <f t="shared" si="65"/>
        <v>yes</v>
      </c>
      <c r="Q1380" s="17">
        <v>60.617800000000003</v>
      </c>
      <c r="R1380" s="17">
        <v>-145.7702666667</v>
      </c>
      <c r="S1380" s="17" t="s">
        <v>3109</v>
      </c>
      <c r="U1380" s="17" t="s">
        <v>2357</v>
      </c>
    </row>
    <row r="1381" spans="1:22" x14ac:dyDescent="0.2">
      <c r="A1381" s="17" t="s">
        <v>24</v>
      </c>
      <c r="B1381" s="18">
        <v>43691</v>
      </c>
      <c r="C1381" s="17">
        <f t="shared" si="63"/>
        <v>8</v>
      </c>
      <c r="D1381" s="17">
        <f t="shared" si="64"/>
        <v>2019</v>
      </c>
      <c r="E1381" s="17" t="s">
        <v>3088</v>
      </c>
      <c r="F1381" s="17">
        <v>6783683</v>
      </c>
      <c r="G1381" s="17" t="s">
        <v>3089</v>
      </c>
      <c r="H1381" s="17" t="s">
        <v>3655</v>
      </c>
      <c r="K1381" s="17">
        <v>63</v>
      </c>
      <c r="P1381" s="17" t="str">
        <f t="shared" si="65"/>
        <v>yes</v>
      </c>
      <c r="Q1381" s="17">
        <v>60.617800000000003</v>
      </c>
      <c r="R1381" s="17">
        <v>-145.7702666667</v>
      </c>
      <c r="S1381" s="17" t="s">
        <v>263</v>
      </c>
      <c r="U1381" s="17" t="s">
        <v>2357</v>
      </c>
      <c r="V1381" s="17" t="s">
        <v>1894</v>
      </c>
    </row>
    <row r="1382" spans="1:22" x14ac:dyDescent="0.2">
      <c r="A1382" s="17" t="s">
        <v>24</v>
      </c>
      <c r="B1382" s="18">
        <v>43691</v>
      </c>
      <c r="C1382" s="17">
        <f t="shared" si="63"/>
        <v>8</v>
      </c>
      <c r="D1382" s="17">
        <f t="shared" si="64"/>
        <v>2019</v>
      </c>
      <c r="E1382" s="17" t="s">
        <v>3088</v>
      </c>
      <c r="F1382" s="17">
        <v>6783683</v>
      </c>
      <c r="G1382" s="17" t="s">
        <v>3089</v>
      </c>
      <c r="H1382" s="17" t="s">
        <v>3655</v>
      </c>
      <c r="K1382" s="17">
        <v>63</v>
      </c>
      <c r="P1382" s="17" t="str">
        <f t="shared" si="65"/>
        <v>yes</v>
      </c>
      <c r="Q1382" s="17">
        <v>60.617800000000003</v>
      </c>
      <c r="R1382" s="17">
        <v>-145.7702666667</v>
      </c>
      <c r="S1382" s="17" t="s">
        <v>263</v>
      </c>
      <c r="U1382" s="17" t="s">
        <v>2357</v>
      </c>
    </row>
    <row r="1383" spans="1:22" x14ac:dyDescent="0.2">
      <c r="A1383" s="17" t="s">
        <v>24</v>
      </c>
      <c r="B1383" s="18">
        <v>43685</v>
      </c>
      <c r="C1383" s="17">
        <f t="shared" si="63"/>
        <v>8</v>
      </c>
      <c r="D1383" s="17">
        <f t="shared" si="64"/>
        <v>2019</v>
      </c>
      <c r="E1383" s="17" t="s">
        <v>3088</v>
      </c>
      <c r="F1383" s="17">
        <v>6783711</v>
      </c>
      <c r="G1383" s="17" t="s">
        <v>3098</v>
      </c>
      <c r="H1383" s="17" t="s">
        <v>3656</v>
      </c>
      <c r="I1383" s="17">
        <v>89</v>
      </c>
      <c r="K1383" s="17">
        <v>85.2</v>
      </c>
      <c r="M1383" s="17">
        <v>3</v>
      </c>
      <c r="P1383" s="17" t="str">
        <f t="shared" si="65"/>
        <v>yes</v>
      </c>
      <c r="Q1383" s="17">
        <v>61.158900084300001</v>
      </c>
      <c r="R1383" s="17">
        <v>-147.2254477983</v>
      </c>
      <c r="S1383" s="17" t="s">
        <v>39</v>
      </c>
      <c r="U1383" s="17" t="s">
        <v>42</v>
      </c>
    </row>
    <row r="1384" spans="1:22" x14ac:dyDescent="0.2">
      <c r="A1384" s="17" t="s">
        <v>24</v>
      </c>
      <c r="B1384" s="18">
        <v>43636</v>
      </c>
      <c r="C1384" s="17">
        <f t="shared" si="63"/>
        <v>6</v>
      </c>
      <c r="D1384" s="17">
        <f t="shared" si="64"/>
        <v>2019</v>
      </c>
      <c r="E1384" s="17" t="s">
        <v>3088</v>
      </c>
      <c r="F1384" s="17">
        <v>6784894</v>
      </c>
      <c r="G1384" s="17" t="s">
        <v>3089</v>
      </c>
      <c r="H1384" s="17" t="s">
        <v>3657</v>
      </c>
      <c r="I1384" s="17">
        <v>198</v>
      </c>
      <c r="K1384" s="17">
        <v>112.8</v>
      </c>
      <c r="M1384" s="17">
        <v>41</v>
      </c>
      <c r="P1384" s="17" t="str">
        <f t="shared" si="65"/>
        <v>no</v>
      </c>
      <c r="Q1384" s="17">
        <v>54.664000000000001</v>
      </c>
      <c r="R1384" s="17">
        <v>-165.42933333330001</v>
      </c>
      <c r="S1384" s="17" t="s">
        <v>3095</v>
      </c>
      <c r="U1384" s="17" t="s">
        <v>42</v>
      </c>
    </row>
    <row r="1385" spans="1:22" x14ac:dyDescent="0.2">
      <c r="A1385" s="17" t="s">
        <v>24</v>
      </c>
      <c r="B1385" s="18">
        <v>43671</v>
      </c>
      <c r="C1385" s="17">
        <f t="shared" si="63"/>
        <v>7</v>
      </c>
      <c r="D1385" s="17">
        <f t="shared" si="64"/>
        <v>2019</v>
      </c>
      <c r="E1385" s="17" t="s">
        <v>3088</v>
      </c>
      <c r="F1385" s="17">
        <v>6788834</v>
      </c>
      <c r="G1385" s="17" t="s">
        <v>3302</v>
      </c>
      <c r="H1385" s="17" t="s">
        <v>3658</v>
      </c>
      <c r="K1385" s="17">
        <v>73.900000000000006</v>
      </c>
      <c r="M1385" s="17">
        <v>88</v>
      </c>
      <c r="P1385" s="17" t="str">
        <f t="shared" si="65"/>
        <v>no</v>
      </c>
      <c r="Q1385" s="17">
        <v>57.832799999999999</v>
      </c>
      <c r="R1385" s="17">
        <v>-134.29480000000001</v>
      </c>
      <c r="S1385" s="17" t="s">
        <v>80</v>
      </c>
      <c r="U1385" s="17" t="s">
        <v>3093</v>
      </c>
    </row>
    <row r="1386" spans="1:22" x14ac:dyDescent="0.2">
      <c r="A1386" s="17" t="s">
        <v>24</v>
      </c>
      <c r="B1386" s="18">
        <v>43671</v>
      </c>
      <c r="C1386" s="17">
        <f t="shared" si="63"/>
        <v>7</v>
      </c>
      <c r="D1386" s="17">
        <f t="shared" si="64"/>
        <v>2019</v>
      </c>
      <c r="E1386" s="17" t="s">
        <v>3088</v>
      </c>
      <c r="F1386" s="17">
        <v>6788834</v>
      </c>
      <c r="G1386" s="17" t="s">
        <v>3302</v>
      </c>
      <c r="H1386" s="17" t="s">
        <v>3658</v>
      </c>
      <c r="K1386" s="17">
        <v>73.900000000000006</v>
      </c>
      <c r="M1386" s="17">
        <v>88</v>
      </c>
      <c r="P1386" s="17" t="str">
        <f t="shared" si="65"/>
        <v>no</v>
      </c>
      <c r="Q1386" s="17">
        <v>57.832799999999999</v>
      </c>
      <c r="R1386" s="17">
        <v>-134.29480000000001</v>
      </c>
      <c r="S1386" s="17" t="s">
        <v>3096</v>
      </c>
      <c r="U1386" s="17" t="s">
        <v>3093</v>
      </c>
    </row>
    <row r="1387" spans="1:22" x14ac:dyDescent="0.2">
      <c r="A1387" s="17" t="s">
        <v>24</v>
      </c>
      <c r="B1387" s="18">
        <v>43692</v>
      </c>
      <c r="C1387" s="17">
        <f t="shared" si="63"/>
        <v>8</v>
      </c>
      <c r="D1387" s="17">
        <f t="shared" si="64"/>
        <v>2019</v>
      </c>
      <c r="E1387" s="17" t="s">
        <v>3088</v>
      </c>
      <c r="F1387" s="17">
        <v>6790693</v>
      </c>
      <c r="G1387" s="17" t="s">
        <v>3610</v>
      </c>
      <c r="H1387" s="17" t="s">
        <v>3659</v>
      </c>
      <c r="K1387" s="17">
        <v>154.30000000000001</v>
      </c>
      <c r="M1387" s="17">
        <v>55</v>
      </c>
      <c r="P1387" s="17" t="str">
        <f t="shared" si="65"/>
        <v>yes</v>
      </c>
      <c r="Q1387" s="17">
        <v>70.841666666699993</v>
      </c>
      <c r="R1387" s="17">
        <v>-160.1233333333</v>
      </c>
      <c r="S1387" s="17" t="s">
        <v>3095</v>
      </c>
      <c r="U1387" s="17" t="s">
        <v>3093</v>
      </c>
    </row>
    <row r="1388" spans="1:22" x14ac:dyDescent="0.2">
      <c r="A1388" s="17" t="s">
        <v>24</v>
      </c>
      <c r="B1388" s="18">
        <v>43620</v>
      </c>
      <c r="C1388" s="17">
        <f t="shared" si="63"/>
        <v>6</v>
      </c>
      <c r="D1388" s="17">
        <f t="shared" si="64"/>
        <v>2019</v>
      </c>
      <c r="E1388" s="17" t="s">
        <v>3088</v>
      </c>
      <c r="F1388" s="17">
        <v>6790920</v>
      </c>
      <c r="G1388" s="17" t="s">
        <v>3089</v>
      </c>
      <c r="H1388" s="17" t="s">
        <v>3660</v>
      </c>
      <c r="K1388" s="17">
        <v>57.8</v>
      </c>
      <c r="M1388" s="17">
        <v>37</v>
      </c>
      <c r="P1388" s="17" t="str">
        <f t="shared" si="65"/>
        <v>no</v>
      </c>
      <c r="Q1388" s="17">
        <v>57.778487074899999</v>
      </c>
      <c r="R1388" s="17">
        <v>-152.41290664670001</v>
      </c>
      <c r="S1388" s="17" t="s">
        <v>3096</v>
      </c>
      <c r="U1388" s="17" t="s">
        <v>3093</v>
      </c>
    </row>
    <row r="1389" spans="1:22" x14ac:dyDescent="0.2">
      <c r="A1389" s="17" t="s">
        <v>24</v>
      </c>
      <c r="B1389" s="18">
        <v>43693</v>
      </c>
      <c r="C1389" s="17">
        <f t="shared" si="63"/>
        <v>8</v>
      </c>
      <c r="D1389" s="17">
        <f t="shared" si="64"/>
        <v>2019</v>
      </c>
      <c r="E1389" s="17" t="s">
        <v>3088</v>
      </c>
      <c r="F1389" s="17">
        <v>6791029</v>
      </c>
      <c r="G1389" s="17" t="s">
        <v>3110</v>
      </c>
      <c r="H1389" s="17" t="s">
        <v>3333</v>
      </c>
      <c r="K1389" s="17">
        <v>123.3</v>
      </c>
      <c r="M1389" s="17">
        <v>29</v>
      </c>
      <c r="P1389" s="17" t="str">
        <f t="shared" si="65"/>
        <v>yes</v>
      </c>
      <c r="Q1389" s="17">
        <v>59.173666666700001</v>
      </c>
      <c r="R1389" s="17">
        <v>-173.8065</v>
      </c>
      <c r="S1389" s="17" t="s">
        <v>3096</v>
      </c>
      <c r="U1389" s="17" t="s">
        <v>3093</v>
      </c>
    </row>
    <row r="1390" spans="1:22" x14ac:dyDescent="0.2">
      <c r="A1390" s="17" t="s">
        <v>24</v>
      </c>
      <c r="B1390" s="18">
        <v>43693</v>
      </c>
      <c r="C1390" s="17">
        <f t="shared" si="63"/>
        <v>8</v>
      </c>
      <c r="D1390" s="17">
        <f t="shared" si="64"/>
        <v>2019</v>
      </c>
      <c r="E1390" s="17" t="s">
        <v>3088</v>
      </c>
      <c r="F1390" s="17">
        <v>6791029</v>
      </c>
      <c r="G1390" s="17" t="s">
        <v>3110</v>
      </c>
      <c r="H1390" s="17" t="s">
        <v>3333</v>
      </c>
      <c r="K1390" s="17">
        <v>123.3</v>
      </c>
      <c r="M1390" s="17">
        <v>29</v>
      </c>
      <c r="P1390" s="17" t="str">
        <f t="shared" si="65"/>
        <v>yes</v>
      </c>
      <c r="Q1390" s="17">
        <v>59.173666666700001</v>
      </c>
      <c r="R1390" s="17">
        <v>-173.8065</v>
      </c>
      <c r="S1390" s="17" t="s">
        <v>3095</v>
      </c>
      <c r="U1390" s="17" t="s">
        <v>3093</v>
      </c>
    </row>
    <row r="1391" spans="1:22" x14ac:dyDescent="0.2">
      <c r="A1391" s="17" t="s">
        <v>24</v>
      </c>
      <c r="B1391" s="18">
        <v>43697</v>
      </c>
      <c r="C1391" s="17">
        <f t="shared" si="63"/>
        <v>8</v>
      </c>
      <c r="D1391" s="17">
        <f t="shared" si="64"/>
        <v>2019</v>
      </c>
      <c r="E1391" s="17" t="s">
        <v>3088</v>
      </c>
      <c r="F1391" s="17">
        <v>6791557</v>
      </c>
      <c r="G1391" s="17" t="s">
        <v>3098</v>
      </c>
      <c r="H1391" s="17" t="s">
        <v>3661</v>
      </c>
      <c r="I1391" s="17">
        <v>101</v>
      </c>
      <c r="K1391" s="17">
        <v>52.1</v>
      </c>
      <c r="M1391" s="17">
        <v>14</v>
      </c>
      <c r="P1391" s="17" t="str">
        <f t="shared" si="65"/>
        <v>no</v>
      </c>
      <c r="Q1391" s="17">
        <v>57.8667055449</v>
      </c>
      <c r="R1391" s="17">
        <v>-133.1506097443</v>
      </c>
      <c r="S1391" s="17" t="s">
        <v>3091</v>
      </c>
      <c r="U1391" s="17" t="s">
        <v>3093</v>
      </c>
      <c r="V1391" s="17" t="s">
        <v>1894</v>
      </c>
    </row>
    <row r="1392" spans="1:22" x14ac:dyDescent="0.2">
      <c r="A1392" s="17" t="s">
        <v>24</v>
      </c>
      <c r="B1392" s="18">
        <v>43685</v>
      </c>
      <c r="C1392" s="17">
        <f t="shared" si="63"/>
        <v>8</v>
      </c>
      <c r="D1392" s="17">
        <f t="shared" si="64"/>
        <v>2019</v>
      </c>
      <c r="E1392" s="17" t="s">
        <v>3012</v>
      </c>
      <c r="F1392" s="17">
        <v>6791602</v>
      </c>
      <c r="G1392" s="17" t="s">
        <v>3174</v>
      </c>
      <c r="H1392" s="17" t="s">
        <v>3662</v>
      </c>
      <c r="I1392" s="17">
        <v>82862</v>
      </c>
      <c r="K1392" s="17">
        <v>934.9</v>
      </c>
      <c r="M1392" s="17">
        <v>16</v>
      </c>
      <c r="P1392" s="17" t="str">
        <f t="shared" si="65"/>
        <v>yes</v>
      </c>
      <c r="Q1392" s="17">
        <v>58.292627936199999</v>
      </c>
      <c r="R1392" s="17">
        <v>-134.40056644719999</v>
      </c>
      <c r="S1392" s="17" t="s">
        <v>3091</v>
      </c>
      <c r="U1392" s="17" t="s">
        <v>3093</v>
      </c>
      <c r="V1392" s="17" t="s">
        <v>1894</v>
      </c>
    </row>
    <row r="1393" spans="1:21" x14ac:dyDescent="0.2">
      <c r="A1393" s="17" t="s">
        <v>24</v>
      </c>
      <c r="B1393" s="18">
        <v>43660</v>
      </c>
      <c r="C1393" s="17">
        <f t="shared" si="63"/>
        <v>7</v>
      </c>
      <c r="D1393" s="17">
        <f t="shared" si="64"/>
        <v>2019</v>
      </c>
      <c r="E1393" s="17" t="s">
        <v>3088</v>
      </c>
      <c r="F1393" s="17">
        <v>6791855</v>
      </c>
      <c r="G1393" s="17" t="s">
        <v>3089</v>
      </c>
      <c r="H1393" s="17" t="s">
        <v>3663</v>
      </c>
      <c r="I1393" s="17">
        <v>39</v>
      </c>
      <c r="K1393" s="17">
        <v>44</v>
      </c>
      <c r="M1393" s="17">
        <v>45</v>
      </c>
      <c r="P1393" s="17" t="str">
        <f t="shared" si="65"/>
        <v>no</v>
      </c>
      <c r="Q1393" s="17">
        <v>57.984477386899997</v>
      </c>
      <c r="R1393" s="17">
        <v>-153.5326083395</v>
      </c>
      <c r="S1393" s="17" t="s">
        <v>3096</v>
      </c>
      <c r="U1393" s="17" t="s">
        <v>42</v>
      </c>
    </row>
    <row r="1394" spans="1:21" x14ac:dyDescent="0.2">
      <c r="A1394" s="17" t="s">
        <v>24</v>
      </c>
      <c r="B1394" s="18">
        <v>43660</v>
      </c>
      <c r="C1394" s="17">
        <f t="shared" si="63"/>
        <v>7</v>
      </c>
      <c r="D1394" s="17">
        <f t="shared" si="64"/>
        <v>2019</v>
      </c>
      <c r="E1394" s="17" t="s">
        <v>3088</v>
      </c>
      <c r="F1394" s="17">
        <v>6791855</v>
      </c>
      <c r="G1394" s="17" t="s">
        <v>3089</v>
      </c>
      <c r="H1394" s="17" t="s">
        <v>3663</v>
      </c>
      <c r="I1394" s="17">
        <v>39</v>
      </c>
      <c r="K1394" s="17">
        <v>44</v>
      </c>
      <c r="M1394" s="17">
        <v>45</v>
      </c>
      <c r="P1394" s="17" t="str">
        <f t="shared" si="65"/>
        <v>no</v>
      </c>
      <c r="Q1394" s="17">
        <v>57.984477386899997</v>
      </c>
      <c r="R1394" s="17">
        <v>-153.5326083395</v>
      </c>
      <c r="S1394" s="17" t="s">
        <v>3095</v>
      </c>
      <c r="U1394" s="17" t="s">
        <v>42</v>
      </c>
    </row>
    <row r="1395" spans="1:21" x14ac:dyDescent="0.2">
      <c r="A1395" s="17" t="s">
        <v>24</v>
      </c>
      <c r="B1395" s="18">
        <v>43673</v>
      </c>
      <c r="C1395" s="17">
        <f t="shared" si="63"/>
        <v>7</v>
      </c>
      <c r="D1395" s="17">
        <f t="shared" si="64"/>
        <v>2019</v>
      </c>
      <c r="E1395" s="17" t="s">
        <v>3088</v>
      </c>
      <c r="F1395" s="17">
        <v>6792834</v>
      </c>
      <c r="G1395" s="17" t="s">
        <v>3098</v>
      </c>
      <c r="H1395" s="17" t="s">
        <v>3664</v>
      </c>
      <c r="I1395" s="17">
        <v>21</v>
      </c>
      <c r="K1395" s="17">
        <v>38.9</v>
      </c>
      <c r="M1395" s="17">
        <v>43</v>
      </c>
      <c r="P1395" s="17" t="str">
        <f t="shared" si="65"/>
        <v>no</v>
      </c>
      <c r="Q1395" s="17">
        <v>57.586760451799996</v>
      </c>
      <c r="R1395" s="17">
        <v>-152.14631579729999</v>
      </c>
      <c r="S1395" s="17" t="s">
        <v>3096</v>
      </c>
      <c r="U1395" s="17" t="s">
        <v>42</v>
      </c>
    </row>
    <row r="1396" spans="1:21" x14ac:dyDescent="0.2">
      <c r="A1396" s="17" t="s">
        <v>24</v>
      </c>
      <c r="B1396" s="18">
        <v>43673</v>
      </c>
      <c r="C1396" s="17">
        <f t="shared" si="63"/>
        <v>7</v>
      </c>
      <c r="D1396" s="17">
        <f t="shared" si="64"/>
        <v>2019</v>
      </c>
      <c r="E1396" s="17" t="s">
        <v>3088</v>
      </c>
      <c r="F1396" s="17">
        <v>6792834</v>
      </c>
      <c r="G1396" s="17" t="s">
        <v>3098</v>
      </c>
      <c r="H1396" s="17" t="s">
        <v>3664</v>
      </c>
      <c r="I1396" s="17">
        <v>21</v>
      </c>
      <c r="K1396" s="17">
        <v>38.9</v>
      </c>
      <c r="M1396" s="17">
        <v>43</v>
      </c>
      <c r="P1396" s="17" t="str">
        <f t="shared" si="65"/>
        <v>no</v>
      </c>
      <c r="Q1396" s="17">
        <v>57.586760451799996</v>
      </c>
      <c r="R1396" s="17">
        <v>-152.14631579729999</v>
      </c>
      <c r="S1396" s="17" t="s">
        <v>3095</v>
      </c>
      <c r="U1396" s="17" t="s">
        <v>42</v>
      </c>
    </row>
    <row r="1397" spans="1:21" x14ac:dyDescent="0.2">
      <c r="A1397" s="17" t="s">
        <v>24</v>
      </c>
      <c r="B1397" s="18">
        <v>43661</v>
      </c>
      <c r="C1397" s="17">
        <f t="shared" si="63"/>
        <v>7</v>
      </c>
      <c r="D1397" s="17">
        <f t="shared" si="64"/>
        <v>2019</v>
      </c>
      <c r="E1397" s="17" t="s">
        <v>3088</v>
      </c>
      <c r="F1397" s="17">
        <v>6795376</v>
      </c>
      <c r="G1397" s="17" t="s">
        <v>3089</v>
      </c>
      <c r="H1397" s="17" t="s">
        <v>3665</v>
      </c>
      <c r="K1397" s="17">
        <v>54</v>
      </c>
      <c r="M1397" s="17">
        <v>32</v>
      </c>
      <c r="P1397" s="17" t="str">
        <f t="shared" si="65"/>
        <v>no</v>
      </c>
      <c r="Q1397" s="17">
        <v>56.501166666700001</v>
      </c>
      <c r="R1397" s="17">
        <v>-157.6593333333</v>
      </c>
      <c r="S1397" s="17" t="s">
        <v>3095</v>
      </c>
      <c r="U1397" s="17" t="s">
        <v>42</v>
      </c>
    </row>
    <row r="1398" spans="1:21" x14ac:dyDescent="0.2">
      <c r="A1398" s="17" t="s">
        <v>24</v>
      </c>
      <c r="B1398" s="18">
        <v>43661</v>
      </c>
      <c r="C1398" s="17">
        <f t="shared" si="63"/>
        <v>7</v>
      </c>
      <c r="D1398" s="17">
        <f t="shared" si="64"/>
        <v>2019</v>
      </c>
      <c r="E1398" s="17" t="s">
        <v>3088</v>
      </c>
      <c r="F1398" s="17">
        <v>6795376</v>
      </c>
      <c r="G1398" s="17" t="s">
        <v>3089</v>
      </c>
      <c r="H1398" s="17" t="s">
        <v>3665</v>
      </c>
      <c r="K1398" s="17">
        <v>54</v>
      </c>
      <c r="M1398" s="17">
        <v>32</v>
      </c>
      <c r="P1398" s="17" t="str">
        <f t="shared" si="65"/>
        <v>no</v>
      </c>
      <c r="Q1398" s="17">
        <v>56.501166666700001</v>
      </c>
      <c r="R1398" s="17">
        <v>-157.6593333333</v>
      </c>
      <c r="S1398" s="17" t="s">
        <v>2361</v>
      </c>
      <c r="U1398" s="17" t="s">
        <v>42</v>
      </c>
    </row>
    <row r="1399" spans="1:21" x14ac:dyDescent="0.2">
      <c r="A1399" s="17" t="s">
        <v>24</v>
      </c>
      <c r="B1399" s="18">
        <v>43668</v>
      </c>
      <c r="C1399" s="17">
        <f t="shared" si="63"/>
        <v>7</v>
      </c>
      <c r="D1399" s="17">
        <f t="shared" si="64"/>
        <v>2019</v>
      </c>
      <c r="E1399" s="17" t="s">
        <v>3088</v>
      </c>
      <c r="F1399" s="17">
        <v>6795543</v>
      </c>
      <c r="G1399" s="17" t="s">
        <v>3343</v>
      </c>
      <c r="H1399" s="17" t="s">
        <v>3666</v>
      </c>
      <c r="I1399" s="17">
        <v>94</v>
      </c>
      <c r="K1399" s="17">
        <v>127.2</v>
      </c>
      <c r="M1399" s="17">
        <v>38</v>
      </c>
      <c r="P1399" s="17" t="str">
        <f t="shared" si="65"/>
        <v>no</v>
      </c>
      <c r="Q1399" s="17">
        <v>57.8735</v>
      </c>
      <c r="R1399" s="17">
        <v>-152.3967166667</v>
      </c>
      <c r="S1399" s="17" t="s">
        <v>3109</v>
      </c>
      <c r="U1399" s="17" t="s">
        <v>3093</v>
      </c>
    </row>
    <row r="1400" spans="1:21" x14ac:dyDescent="0.2">
      <c r="A1400" s="17" t="s">
        <v>24</v>
      </c>
      <c r="B1400" s="18">
        <v>43699</v>
      </c>
      <c r="C1400" s="17">
        <f t="shared" si="63"/>
        <v>8</v>
      </c>
      <c r="D1400" s="17">
        <f t="shared" si="64"/>
        <v>2019</v>
      </c>
      <c r="E1400" s="17" t="s">
        <v>3088</v>
      </c>
      <c r="F1400" s="17">
        <v>6795572</v>
      </c>
      <c r="G1400" s="17" t="s">
        <v>3089</v>
      </c>
      <c r="H1400" s="17" t="s">
        <v>3549</v>
      </c>
      <c r="I1400" s="17">
        <v>53</v>
      </c>
      <c r="K1400" s="17">
        <v>49.6</v>
      </c>
      <c r="M1400" s="17">
        <v>42</v>
      </c>
      <c r="P1400" s="17" t="str">
        <f t="shared" si="65"/>
        <v>yes</v>
      </c>
      <c r="Q1400" s="17">
        <v>58.005000000000003</v>
      </c>
      <c r="R1400" s="17">
        <v>-153.81968333329999</v>
      </c>
      <c r="S1400" s="17" t="s">
        <v>1715</v>
      </c>
      <c r="U1400" s="17" t="s">
        <v>3093</v>
      </c>
    </row>
    <row r="1401" spans="1:21" x14ac:dyDescent="0.2">
      <c r="A1401" s="17" t="s">
        <v>24</v>
      </c>
      <c r="B1401" s="18">
        <v>43699</v>
      </c>
      <c r="C1401" s="17">
        <f t="shared" si="63"/>
        <v>8</v>
      </c>
      <c r="D1401" s="17">
        <f t="shared" si="64"/>
        <v>2019</v>
      </c>
      <c r="E1401" s="17" t="s">
        <v>3088</v>
      </c>
      <c r="F1401" s="17">
        <v>6795572</v>
      </c>
      <c r="G1401" s="17" t="s">
        <v>3089</v>
      </c>
      <c r="H1401" s="17" t="s">
        <v>3549</v>
      </c>
      <c r="I1401" s="17">
        <v>53</v>
      </c>
      <c r="K1401" s="17">
        <v>49.6</v>
      </c>
      <c r="M1401" s="17">
        <v>42</v>
      </c>
      <c r="P1401" s="17" t="str">
        <f t="shared" si="65"/>
        <v>yes</v>
      </c>
      <c r="Q1401" s="17">
        <v>58.005000000000003</v>
      </c>
      <c r="R1401" s="17">
        <v>-153.81968333329999</v>
      </c>
      <c r="S1401" s="17" t="s">
        <v>3095</v>
      </c>
      <c r="U1401" s="17" t="s">
        <v>3093</v>
      </c>
    </row>
    <row r="1402" spans="1:21" x14ac:dyDescent="0.2">
      <c r="A1402" s="17" t="s">
        <v>24</v>
      </c>
      <c r="B1402" s="18">
        <v>43702</v>
      </c>
      <c r="C1402" s="17">
        <f t="shared" si="63"/>
        <v>8</v>
      </c>
      <c r="D1402" s="17">
        <f t="shared" si="64"/>
        <v>2019</v>
      </c>
      <c r="E1402" s="17" t="s">
        <v>3088</v>
      </c>
      <c r="F1402" s="17">
        <v>6795652</v>
      </c>
      <c r="G1402" s="17" t="s">
        <v>3089</v>
      </c>
      <c r="H1402" s="17" t="s">
        <v>3667</v>
      </c>
      <c r="I1402" s="17">
        <v>29</v>
      </c>
      <c r="K1402" s="17">
        <v>38.5</v>
      </c>
      <c r="M1402" s="17">
        <v>50</v>
      </c>
      <c r="P1402" s="17" t="str">
        <f t="shared" si="65"/>
        <v>yes</v>
      </c>
      <c r="Q1402" s="17">
        <v>60.181966666699999</v>
      </c>
      <c r="R1402" s="17">
        <v>-148.01093333329999</v>
      </c>
      <c r="S1402" s="17" t="s">
        <v>3109</v>
      </c>
      <c r="U1402" s="17" t="s">
        <v>2357</v>
      </c>
    </row>
    <row r="1403" spans="1:21" x14ac:dyDescent="0.2">
      <c r="A1403" s="17" t="s">
        <v>24</v>
      </c>
      <c r="B1403" s="18">
        <v>43702</v>
      </c>
      <c r="C1403" s="17">
        <f t="shared" si="63"/>
        <v>8</v>
      </c>
      <c r="D1403" s="17">
        <f t="shared" si="64"/>
        <v>2019</v>
      </c>
      <c r="E1403" s="17" t="s">
        <v>3088</v>
      </c>
      <c r="F1403" s="17">
        <v>6795652</v>
      </c>
      <c r="G1403" s="17" t="s">
        <v>3089</v>
      </c>
      <c r="H1403" s="17" t="s">
        <v>3667</v>
      </c>
      <c r="I1403" s="17">
        <v>29</v>
      </c>
      <c r="K1403" s="17">
        <v>38.5</v>
      </c>
      <c r="M1403" s="17">
        <v>50</v>
      </c>
      <c r="P1403" s="17" t="str">
        <f t="shared" si="65"/>
        <v>yes</v>
      </c>
      <c r="Q1403" s="17">
        <v>60.181966666699999</v>
      </c>
      <c r="R1403" s="17">
        <v>-148.01093333329999</v>
      </c>
      <c r="S1403" s="17" t="s">
        <v>3117</v>
      </c>
      <c r="U1403" s="17" t="s">
        <v>2357</v>
      </c>
    </row>
    <row r="1404" spans="1:21" x14ac:dyDescent="0.2">
      <c r="A1404" s="17" t="s">
        <v>24</v>
      </c>
      <c r="B1404" s="18">
        <v>43702</v>
      </c>
      <c r="C1404" s="17">
        <f t="shared" si="63"/>
        <v>8</v>
      </c>
      <c r="D1404" s="17">
        <f t="shared" si="64"/>
        <v>2019</v>
      </c>
      <c r="E1404" s="17" t="s">
        <v>3088</v>
      </c>
      <c r="F1404" s="17">
        <v>6795652</v>
      </c>
      <c r="G1404" s="17" t="s">
        <v>3089</v>
      </c>
      <c r="H1404" s="17" t="s">
        <v>3667</v>
      </c>
      <c r="I1404" s="17">
        <v>29</v>
      </c>
      <c r="K1404" s="17">
        <v>38.5</v>
      </c>
      <c r="M1404" s="17">
        <v>50</v>
      </c>
      <c r="P1404" s="17" t="str">
        <f t="shared" si="65"/>
        <v>yes</v>
      </c>
      <c r="Q1404" s="17">
        <v>60.181966666699999</v>
      </c>
      <c r="R1404" s="17">
        <v>-148.01093333329999</v>
      </c>
      <c r="S1404" s="17" t="s">
        <v>263</v>
      </c>
      <c r="U1404" s="17" t="s">
        <v>2357</v>
      </c>
    </row>
    <row r="1405" spans="1:21" x14ac:dyDescent="0.2">
      <c r="A1405" s="17" t="s">
        <v>24</v>
      </c>
      <c r="B1405" s="18">
        <v>43672</v>
      </c>
      <c r="C1405" s="17">
        <f t="shared" si="63"/>
        <v>7</v>
      </c>
      <c r="D1405" s="17">
        <f t="shared" si="64"/>
        <v>2019</v>
      </c>
      <c r="E1405" s="17" t="s">
        <v>3088</v>
      </c>
      <c r="F1405" s="17">
        <v>6795655</v>
      </c>
      <c r="G1405" s="17" t="s">
        <v>3339</v>
      </c>
      <c r="H1405" s="17" t="s">
        <v>3668</v>
      </c>
      <c r="I1405" s="17">
        <v>85</v>
      </c>
      <c r="K1405" s="17">
        <v>78.900000000000006</v>
      </c>
      <c r="M1405" s="17">
        <v>13</v>
      </c>
      <c r="P1405" s="17" t="str">
        <f t="shared" si="65"/>
        <v>no</v>
      </c>
      <c r="Q1405" s="17">
        <v>52.727766666699999</v>
      </c>
      <c r="R1405" s="17">
        <v>-174.06573333329999</v>
      </c>
      <c r="S1405" s="17" t="s">
        <v>80</v>
      </c>
      <c r="U1405" s="17" t="s">
        <v>42</v>
      </c>
    </row>
    <row r="1406" spans="1:21" x14ac:dyDescent="0.2">
      <c r="A1406" s="17" t="s">
        <v>24</v>
      </c>
      <c r="B1406" s="18">
        <v>43672</v>
      </c>
      <c r="C1406" s="17">
        <f t="shared" si="63"/>
        <v>7</v>
      </c>
      <c r="D1406" s="17">
        <f t="shared" si="64"/>
        <v>2019</v>
      </c>
      <c r="E1406" s="17" t="s">
        <v>3088</v>
      </c>
      <c r="F1406" s="17">
        <v>6795655</v>
      </c>
      <c r="G1406" s="17" t="s">
        <v>3339</v>
      </c>
      <c r="H1406" s="17" t="s">
        <v>3668</v>
      </c>
      <c r="I1406" s="17">
        <v>85</v>
      </c>
      <c r="K1406" s="17">
        <v>78.900000000000006</v>
      </c>
      <c r="M1406" s="17">
        <v>13</v>
      </c>
      <c r="P1406" s="17" t="str">
        <f t="shared" si="65"/>
        <v>no</v>
      </c>
      <c r="Q1406" s="17">
        <v>52.727766666699999</v>
      </c>
      <c r="R1406" s="17">
        <v>-174.06573333329999</v>
      </c>
      <c r="S1406" s="17" t="s">
        <v>3095</v>
      </c>
      <c r="U1406" s="17" t="s">
        <v>42</v>
      </c>
    </row>
    <row r="1407" spans="1:21" x14ac:dyDescent="0.2">
      <c r="A1407" s="17" t="s">
        <v>24</v>
      </c>
      <c r="B1407" s="18">
        <v>43704</v>
      </c>
      <c r="C1407" s="17">
        <f t="shared" si="63"/>
        <v>8</v>
      </c>
      <c r="D1407" s="17">
        <f t="shared" si="64"/>
        <v>2019</v>
      </c>
      <c r="E1407" s="17" t="s">
        <v>3088</v>
      </c>
      <c r="F1407" s="17">
        <v>6796355</v>
      </c>
      <c r="G1407" s="17" t="s">
        <v>3089</v>
      </c>
      <c r="H1407" s="17" t="s">
        <v>3669</v>
      </c>
      <c r="K1407" s="17">
        <v>50</v>
      </c>
      <c r="M1407" s="17">
        <v>32</v>
      </c>
      <c r="P1407" s="17" t="str">
        <f t="shared" si="65"/>
        <v>yes</v>
      </c>
      <c r="Q1407" s="17">
        <v>60.621666666700001</v>
      </c>
      <c r="R1407" s="17">
        <v>-146.15366666669999</v>
      </c>
      <c r="S1407" s="17" t="s">
        <v>3670</v>
      </c>
      <c r="U1407" s="17" t="s">
        <v>2357</v>
      </c>
    </row>
    <row r="1408" spans="1:21" x14ac:dyDescent="0.2">
      <c r="A1408" s="17" t="s">
        <v>24</v>
      </c>
      <c r="B1408" s="18">
        <v>43704</v>
      </c>
      <c r="C1408" s="17">
        <f t="shared" si="63"/>
        <v>8</v>
      </c>
      <c r="D1408" s="17">
        <f t="shared" si="64"/>
        <v>2019</v>
      </c>
      <c r="E1408" s="17" t="s">
        <v>3088</v>
      </c>
      <c r="F1408" s="17">
        <v>6796355</v>
      </c>
      <c r="G1408" s="17" t="s">
        <v>3089</v>
      </c>
      <c r="H1408" s="17" t="s">
        <v>3669</v>
      </c>
      <c r="K1408" s="17">
        <v>50</v>
      </c>
      <c r="M1408" s="17">
        <v>32</v>
      </c>
      <c r="P1408" s="17" t="str">
        <f t="shared" si="65"/>
        <v>yes</v>
      </c>
      <c r="Q1408" s="17">
        <v>60.621666666700001</v>
      </c>
      <c r="R1408" s="17">
        <v>-146.15366666669999</v>
      </c>
      <c r="S1408" s="17" t="s">
        <v>3670</v>
      </c>
      <c r="U1408" s="17" t="s">
        <v>2357</v>
      </c>
    </row>
    <row r="1409" spans="1:22" x14ac:dyDescent="0.2">
      <c r="A1409" s="17" t="s">
        <v>24</v>
      </c>
      <c r="B1409" s="18">
        <v>43702</v>
      </c>
      <c r="C1409" s="17">
        <f t="shared" si="63"/>
        <v>8</v>
      </c>
      <c r="D1409" s="17">
        <f t="shared" si="64"/>
        <v>2019</v>
      </c>
      <c r="E1409" s="17" t="s">
        <v>3088</v>
      </c>
      <c r="F1409" s="17">
        <v>6798309</v>
      </c>
      <c r="G1409" s="17" t="s">
        <v>3089</v>
      </c>
      <c r="H1409" s="17" t="s">
        <v>3671</v>
      </c>
      <c r="K1409" s="17">
        <v>51</v>
      </c>
      <c r="M1409" s="17">
        <v>29</v>
      </c>
      <c r="P1409" s="17" t="str">
        <f t="shared" si="65"/>
        <v>yes</v>
      </c>
      <c r="Q1409" s="17">
        <v>60.437166666700001</v>
      </c>
      <c r="R1409" s="17">
        <v>-147.83566666670001</v>
      </c>
      <c r="S1409" s="17" t="s">
        <v>239</v>
      </c>
      <c r="U1409" s="17" t="s">
        <v>42</v>
      </c>
    </row>
    <row r="1410" spans="1:22" x14ac:dyDescent="0.2">
      <c r="A1410" s="17" t="s">
        <v>24</v>
      </c>
      <c r="B1410" s="18">
        <v>43702</v>
      </c>
      <c r="C1410" s="17">
        <f t="shared" si="63"/>
        <v>8</v>
      </c>
      <c r="D1410" s="17">
        <f t="shared" si="64"/>
        <v>2019</v>
      </c>
      <c r="E1410" s="17" t="s">
        <v>3088</v>
      </c>
      <c r="F1410" s="17">
        <v>6798309</v>
      </c>
      <c r="G1410" s="17" t="s">
        <v>3089</v>
      </c>
      <c r="H1410" s="17" t="s">
        <v>3521</v>
      </c>
      <c r="I1410" s="17">
        <v>298</v>
      </c>
      <c r="K1410" s="17">
        <v>128.9</v>
      </c>
      <c r="M1410" s="17">
        <v>40</v>
      </c>
      <c r="P1410" s="17" t="str">
        <f t="shared" si="65"/>
        <v>yes</v>
      </c>
      <c r="Q1410" s="17">
        <v>60.437166666700001</v>
      </c>
      <c r="R1410" s="17">
        <v>-147.83566666670001</v>
      </c>
      <c r="S1410" s="17" t="s">
        <v>239</v>
      </c>
      <c r="U1410" s="17" t="s">
        <v>42</v>
      </c>
    </row>
    <row r="1411" spans="1:22" x14ac:dyDescent="0.2">
      <c r="A1411" s="17" t="s">
        <v>24</v>
      </c>
      <c r="B1411" s="18">
        <v>43696</v>
      </c>
      <c r="C1411" s="17">
        <f t="shared" ref="C1411:C1474" si="66">MONTH(B1411)</f>
        <v>8</v>
      </c>
      <c r="D1411" s="17">
        <f t="shared" ref="D1411:D1474" si="67">YEAR(B1411)</f>
        <v>2019</v>
      </c>
      <c r="E1411" s="17" t="s">
        <v>3088</v>
      </c>
      <c r="F1411" s="17">
        <v>6798650</v>
      </c>
      <c r="G1411" s="17" t="s">
        <v>3089</v>
      </c>
      <c r="H1411" s="17" t="s">
        <v>3672</v>
      </c>
      <c r="K1411" s="17">
        <v>36</v>
      </c>
      <c r="M1411" s="17">
        <v>32</v>
      </c>
      <c r="P1411" s="17" t="str">
        <f t="shared" ref="P1411:P1474" si="68">IF(Q1411&gt;=58,"yes","no")</f>
        <v>yes</v>
      </c>
      <c r="Q1411" s="17">
        <v>60.446003353999998</v>
      </c>
      <c r="R1411" s="17">
        <v>-145.8871475103</v>
      </c>
      <c r="S1411" s="17" t="s">
        <v>239</v>
      </c>
      <c r="U1411" s="17" t="s">
        <v>42</v>
      </c>
    </row>
    <row r="1412" spans="1:22" x14ac:dyDescent="0.2">
      <c r="A1412" s="17" t="s">
        <v>24</v>
      </c>
      <c r="B1412" s="18">
        <v>43696</v>
      </c>
      <c r="C1412" s="17">
        <f t="shared" si="66"/>
        <v>8</v>
      </c>
      <c r="D1412" s="17">
        <f t="shared" si="67"/>
        <v>2019</v>
      </c>
      <c r="E1412" s="17" t="s">
        <v>3088</v>
      </c>
      <c r="F1412" s="17">
        <v>6798650</v>
      </c>
      <c r="G1412" s="17" t="s">
        <v>3089</v>
      </c>
      <c r="H1412" s="17" t="s">
        <v>3673</v>
      </c>
      <c r="K1412" s="17">
        <v>26</v>
      </c>
      <c r="M1412" s="17">
        <v>35</v>
      </c>
      <c r="P1412" s="17" t="str">
        <f t="shared" si="68"/>
        <v>yes</v>
      </c>
      <c r="Q1412" s="17">
        <v>60.446003353999998</v>
      </c>
      <c r="R1412" s="17">
        <v>-145.8871475103</v>
      </c>
      <c r="S1412" s="17" t="s">
        <v>239</v>
      </c>
      <c r="U1412" s="17" t="s">
        <v>42</v>
      </c>
    </row>
    <row r="1413" spans="1:22" x14ac:dyDescent="0.2">
      <c r="A1413" s="17" t="s">
        <v>24</v>
      </c>
      <c r="B1413" s="18">
        <v>43706</v>
      </c>
      <c r="C1413" s="17">
        <f t="shared" si="66"/>
        <v>8</v>
      </c>
      <c r="D1413" s="17">
        <f t="shared" si="67"/>
        <v>2019</v>
      </c>
      <c r="E1413" s="17" t="s">
        <v>3088</v>
      </c>
      <c r="F1413" s="17">
        <v>6803905</v>
      </c>
      <c r="G1413" s="17" t="s">
        <v>3302</v>
      </c>
      <c r="H1413" s="17" t="s">
        <v>3674</v>
      </c>
      <c r="K1413" s="17">
        <v>25</v>
      </c>
      <c r="M1413" s="17">
        <v>14</v>
      </c>
      <c r="P1413" s="17" t="str">
        <f t="shared" si="68"/>
        <v>no</v>
      </c>
      <c r="Q1413" s="17">
        <v>57.1355</v>
      </c>
      <c r="R1413" s="17">
        <v>-135.37905000000001</v>
      </c>
      <c r="S1413" s="17" t="s">
        <v>80</v>
      </c>
      <c r="U1413" s="17" t="s">
        <v>42</v>
      </c>
    </row>
    <row r="1414" spans="1:22" x14ac:dyDescent="0.2">
      <c r="A1414" s="17" t="s">
        <v>24</v>
      </c>
      <c r="B1414" s="18">
        <v>43713</v>
      </c>
      <c r="C1414" s="17">
        <f t="shared" si="66"/>
        <v>9</v>
      </c>
      <c r="D1414" s="17">
        <f t="shared" si="67"/>
        <v>2019</v>
      </c>
      <c r="E1414" s="17" t="s">
        <v>3088</v>
      </c>
      <c r="F1414" s="17">
        <v>6804772</v>
      </c>
      <c r="G1414" s="17" t="s">
        <v>3101</v>
      </c>
      <c r="H1414" s="17" t="s">
        <v>3675</v>
      </c>
      <c r="K1414" s="17">
        <v>22</v>
      </c>
      <c r="M1414" s="17">
        <v>36</v>
      </c>
      <c r="P1414" s="17" t="str">
        <f t="shared" si="68"/>
        <v>yes</v>
      </c>
      <c r="Q1414" s="17">
        <v>60.094668910300001</v>
      </c>
      <c r="R1414" s="17">
        <v>-149.40454101559999</v>
      </c>
      <c r="S1414" s="17" t="s">
        <v>3091</v>
      </c>
      <c r="U1414" s="17" t="s">
        <v>3093</v>
      </c>
      <c r="V1414" s="17" t="s">
        <v>1894</v>
      </c>
    </row>
    <row r="1415" spans="1:22" x14ac:dyDescent="0.2">
      <c r="A1415" s="17" t="s">
        <v>24</v>
      </c>
      <c r="B1415" s="18">
        <v>43648</v>
      </c>
      <c r="C1415" s="17">
        <f t="shared" si="66"/>
        <v>7</v>
      </c>
      <c r="D1415" s="17">
        <f t="shared" si="67"/>
        <v>2019</v>
      </c>
      <c r="E1415" s="17" t="s">
        <v>3088</v>
      </c>
      <c r="F1415" s="17">
        <v>6804892</v>
      </c>
      <c r="G1415" s="17" t="s">
        <v>3154</v>
      </c>
      <c r="H1415" s="17" t="s">
        <v>3676</v>
      </c>
      <c r="I1415" s="17">
        <v>3946</v>
      </c>
      <c r="K1415" s="17">
        <v>376.8</v>
      </c>
      <c r="M1415" s="17">
        <v>46</v>
      </c>
      <c r="P1415" s="17" t="str">
        <f t="shared" si="68"/>
        <v>no</v>
      </c>
      <c r="Q1415" s="17">
        <v>57.15</v>
      </c>
      <c r="R1415" s="17">
        <v>-135.4333333333</v>
      </c>
      <c r="S1415" s="17" t="s">
        <v>80</v>
      </c>
      <c r="U1415" s="17" t="s">
        <v>42</v>
      </c>
    </row>
    <row r="1416" spans="1:22" x14ac:dyDescent="0.2">
      <c r="A1416" s="17" t="s">
        <v>24</v>
      </c>
      <c r="B1416" s="18">
        <v>43670</v>
      </c>
      <c r="C1416" s="17">
        <f t="shared" si="66"/>
        <v>7</v>
      </c>
      <c r="D1416" s="17">
        <f t="shared" si="67"/>
        <v>2019</v>
      </c>
      <c r="E1416" s="17" t="s">
        <v>3088</v>
      </c>
      <c r="F1416" s="17">
        <v>6804949</v>
      </c>
      <c r="G1416" s="17" t="s">
        <v>3089</v>
      </c>
      <c r="H1416" s="17" t="s">
        <v>3188</v>
      </c>
      <c r="K1416" s="17">
        <v>58</v>
      </c>
      <c r="M1416" s="17">
        <v>46</v>
      </c>
      <c r="P1416" s="17" t="str">
        <f t="shared" si="68"/>
        <v>no</v>
      </c>
      <c r="Q1416" s="17">
        <v>55.666666666700003</v>
      </c>
      <c r="R1416" s="17">
        <v>-150.51666666669999</v>
      </c>
      <c r="S1416" s="17" t="s">
        <v>3091</v>
      </c>
      <c r="U1416" s="17" t="s">
        <v>3093</v>
      </c>
      <c r="V1416" s="17" t="s">
        <v>1894</v>
      </c>
    </row>
    <row r="1417" spans="1:22" x14ac:dyDescent="0.2">
      <c r="A1417" s="17" t="s">
        <v>24</v>
      </c>
      <c r="B1417" s="18">
        <v>43714</v>
      </c>
      <c r="C1417" s="17">
        <f t="shared" si="66"/>
        <v>9</v>
      </c>
      <c r="D1417" s="17">
        <f t="shared" si="67"/>
        <v>2019</v>
      </c>
      <c r="E1417" s="17" t="s">
        <v>3088</v>
      </c>
      <c r="F1417" s="17">
        <v>6805750</v>
      </c>
      <c r="G1417" s="17" t="s">
        <v>3089</v>
      </c>
      <c r="H1417" s="17" t="s">
        <v>3258</v>
      </c>
      <c r="I1417" s="17">
        <v>105</v>
      </c>
      <c r="K1417" s="17">
        <v>67.3</v>
      </c>
      <c r="M1417" s="17">
        <v>50</v>
      </c>
      <c r="P1417" s="17" t="str">
        <f t="shared" si="68"/>
        <v>no</v>
      </c>
      <c r="Q1417" s="17">
        <v>57.7794938778</v>
      </c>
      <c r="R1417" s="17">
        <v>-152.4226003165</v>
      </c>
      <c r="S1417" s="17" t="s">
        <v>3091</v>
      </c>
      <c r="U1417" s="17" t="s">
        <v>3093</v>
      </c>
      <c r="V1417" s="17" t="s">
        <v>1894</v>
      </c>
    </row>
    <row r="1418" spans="1:22" x14ac:dyDescent="0.2">
      <c r="A1418" s="17" t="s">
        <v>24</v>
      </c>
      <c r="B1418" s="18">
        <v>43709</v>
      </c>
      <c r="C1418" s="17">
        <f t="shared" si="66"/>
        <v>9</v>
      </c>
      <c r="D1418" s="17">
        <f t="shared" si="67"/>
        <v>2019</v>
      </c>
      <c r="E1418" s="17" t="s">
        <v>3088</v>
      </c>
      <c r="F1418" s="17">
        <v>6808496</v>
      </c>
      <c r="G1418" s="17" t="s">
        <v>3089</v>
      </c>
      <c r="H1418" s="17" t="s">
        <v>3677</v>
      </c>
      <c r="K1418" s="17">
        <v>43</v>
      </c>
      <c r="M1418" s="17">
        <v>30</v>
      </c>
      <c r="P1418" s="17" t="str">
        <f t="shared" si="68"/>
        <v>yes</v>
      </c>
      <c r="Q1418" s="17">
        <v>59.1319523055</v>
      </c>
      <c r="R1418" s="17">
        <v>-151.75505532970001</v>
      </c>
      <c r="S1418" s="17" t="s">
        <v>3114</v>
      </c>
      <c r="U1418" s="17" t="s">
        <v>42</v>
      </c>
    </row>
    <row r="1419" spans="1:22" x14ac:dyDescent="0.2">
      <c r="A1419" s="17" t="s">
        <v>24</v>
      </c>
      <c r="B1419" s="18">
        <v>43709</v>
      </c>
      <c r="C1419" s="17">
        <f t="shared" si="66"/>
        <v>9</v>
      </c>
      <c r="D1419" s="17">
        <f t="shared" si="67"/>
        <v>2019</v>
      </c>
      <c r="E1419" s="17" t="s">
        <v>3088</v>
      </c>
      <c r="F1419" s="17">
        <v>6808496</v>
      </c>
      <c r="G1419" s="17" t="s">
        <v>3089</v>
      </c>
      <c r="H1419" s="17" t="s">
        <v>3677</v>
      </c>
      <c r="K1419" s="17">
        <v>43</v>
      </c>
      <c r="M1419" s="17">
        <v>30</v>
      </c>
      <c r="P1419" s="17" t="str">
        <f t="shared" si="68"/>
        <v>yes</v>
      </c>
      <c r="Q1419" s="17">
        <v>59.1319523055</v>
      </c>
      <c r="R1419" s="17">
        <v>-151.75505532970001</v>
      </c>
      <c r="S1419" s="17" t="s">
        <v>2124</v>
      </c>
      <c r="U1419" s="17" t="s">
        <v>42</v>
      </c>
    </row>
    <row r="1420" spans="1:22" x14ac:dyDescent="0.2">
      <c r="A1420" s="17" t="s">
        <v>24</v>
      </c>
      <c r="B1420" s="18">
        <v>43709</v>
      </c>
      <c r="C1420" s="17">
        <f t="shared" si="66"/>
        <v>9</v>
      </c>
      <c r="D1420" s="17">
        <f t="shared" si="67"/>
        <v>2019</v>
      </c>
      <c r="E1420" s="17" t="s">
        <v>3088</v>
      </c>
      <c r="F1420" s="17">
        <v>6808496</v>
      </c>
      <c r="G1420" s="17" t="s">
        <v>3089</v>
      </c>
      <c r="H1420" s="17" t="s">
        <v>3677</v>
      </c>
      <c r="K1420" s="17">
        <v>43</v>
      </c>
      <c r="M1420" s="17">
        <v>30</v>
      </c>
      <c r="P1420" s="17" t="str">
        <f t="shared" si="68"/>
        <v>yes</v>
      </c>
      <c r="Q1420" s="17">
        <v>59.1319523055</v>
      </c>
      <c r="R1420" s="17">
        <v>-151.75505532970001</v>
      </c>
      <c r="S1420" s="17" t="s">
        <v>3095</v>
      </c>
      <c r="U1420" s="17" t="s">
        <v>42</v>
      </c>
    </row>
    <row r="1421" spans="1:22" x14ac:dyDescent="0.2">
      <c r="A1421" s="17" t="s">
        <v>24</v>
      </c>
      <c r="B1421" s="18">
        <v>43709</v>
      </c>
      <c r="C1421" s="17">
        <f t="shared" si="66"/>
        <v>9</v>
      </c>
      <c r="D1421" s="17">
        <f t="shared" si="67"/>
        <v>2019</v>
      </c>
      <c r="E1421" s="17" t="s">
        <v>3088</v>
      </c>
      <c r="F1421" s="17">
        <v>6808496</v>
      </c>
      <c r="G1421" s="17" t="s">
        <v>3089</v>
      </c>
      <c r="H1421" s="17" t="s">
        <v>3677</v>
      </c>
      <c r="K1421" s="17">
        <v>43</v>
      </c>
      <c r="M1421" s="17">
        <v>30</v>
      </c>
      <c r="P1421" s="17" t="str">
        <f t="shared" si="68"/>
        <v>yes</v>
      </c>
      <c r="Q1421" s="17">
        <v>59.1319523055</v>
      </c>
      <c r="R1421" s="17">
        <v>-151.75505532970001</v>
      </c>
      <c r="S1421" s="17" t="s">
        <v>412</v>
      </c>
      <c r="U1421" s="17" t="s">
        <v>42</v>
      </c>
    </row>
    <row r="1422" spans="1:22" x14ac:dyDescent="0.2">
      <c r="A1422" s="17" t="s">
        <v>24</v>
      </c>
      <c r="B1422" s="18">
        <v>43710</v>
      </c>
      <c r="C1422" s="17">
        <f t="shared" si="66"/>
        <v>9</v>
      </c>
      <c r="D1422" s="17">
        <f t="shared" si="67"/>
        <v>2019</v>
      </c>
      <c r="E1422" s="17" t="s">
        <v>3088</v>
      </c>
      <c r="F1422" s="17">
        <v>6809772</v>
      </c>
      <c r="G1422" s="17" t="s">
        <v>3089</v>
      </c>
      <c r="H1422" s="17" t="s">
        <v>3678</v>
      </c>
      <c r="I1422" s="17">
        <v>195</v>
      </c>
      <c r="K1422" s="17">
        <v>104.7</v>
      </c>
      <c r="M1422" s="17">
        <v>51</v>
      </c>
      <c r="P1422" s="17" t="str">
        <f t="shared" si="68"/>
        <v>no</v>
      </c>
      <c r="Q1422" s="17">
        <v>54.276499999999999</v>
      </c>
      <c r="R1422" s="17">
        <v>-165.71383333329999</v>
      </c>
      <c r="S1422" s="17" t="s">
        <v>3096</v>
      </c>
      <c r="U1422" s="17" t="s">
        <v>3093</v>
      </c>
    </row>
    <row r="1423" spans="1:22" x14ac:dyDescent="0.2">
      <c r="A1423" s="17" t="s">
        <v>24</v>
      </c>
      <c r="B1423" s="18">
        <v>43710</v>
      </c>
      <c r="C1423" s="17">
        <f t="shared" si="66"/>
        <v>9</v>
      </c>
      <c r="D1423" s="17">
        <f t="shared" si="67"/>
        <v>2019</v>
      </c>
      <c r="E1423" s="17" t="s">
        <v>3088</v>
      </c>
      <c r="F1423" s="17">
        <v>6809772</v>
      </c>
      <c r="G1423" s="17" t="s">
        <v>3089</v>
      </c>
      <c r="H1423" s="17" t="s">
        <v>3678</v>
      </c>
      <c r="I1423" s="17">
        <v>195</v>
      </c>
      <c r="K1423" s="17">
        <v>104.7</v>
      </c>
      <c r="M1423" s="17">
        <v>51</v>
      </c>
      <c r="P1423" s="17" t="str">
        <f t="shared" si="68"/>
        <v>no</v>
      </c>
      <c r="Q1423" s="17">
        <v>54.276499999999999</v>
      </c>
      <c r="R1423" s="17">
        <v>-165.71383333329999</v>
      </c>
      <c r="S1423" s="17" t="s">
        <v>3120</v>
      </c>
      <c r="U1423" s="17" t="s">
        <v>3093</v>
      </c>
    </row>
    <row r="1424" spans="1:22" x14ac:dyDescent="0.2">
      <c r="A1424" s="17" t="s">
        <v>24</v>
      </c>
      <c r="B1424" s="18">
        <v>43720</v>
      </c>
      <c r="C1424" s="17">
        <f t="shared" si="66"/>
        <v>9</v>
      </c>
      <c r="D1424" s="17">
        <f t="shared" si="67"/>
        <v>2019</v>
      </c>
      <c r="E1424" s="17" t="s">
        <v>3275</v>
      </c>
      <c r="F1424" s="17">
        <v>6810362</v>
      </c>
      <c r="G1424" s="17" t="s">
        <v>3174</v>
      </c>
      <c r="H1424" s="17" t="s">
        <v>3276</v>
      </c>
      <c r="I1424" s="17">
        <v>122000</v>
      </c>
      <c r="K1424" s="17">
        <v>963</v>
      </c>
      <c r="M1424" s="17">
        <v>12</v>
      </c>
      <c r="P1424" s="17" t="str">
        <f t="shared" si="68"/>
        <v>no</v>
      </c>
      <c r="Q1424" s="17">
        <v>55.339700780699999</v>
      </c>
      <c r="R1424" s="17">
        <v>-131.6549692154</v>
      </c>
      <c r="S1424" s="17" t="s">
        <v>3091</v>
      </c>
      <c r="U1424" s="17" t="s">
        <v>3093</v>
      </c>
      <c r="V1424" s="17" t="s">
        <v>1894</v>
      </c>
    </row>
    <row r="1425" spans="1:22" x14ac:dyDescent="0.2">
      <c r="A1425" s="17" t="s">
        <v>24</v>
      </c>
      <c r="B1425" s="18">
        <v>43698</v>
      </c>
      <c r="C1425" s="17">
        <f t="shared" si="66"/>
        <v>8</v>
      </c>
      <c r="D1425" s="17">
        <f t="shared" si="67"/>
        <v>2019</v>
      </c>
      <c r="E1425" s="17" t="s">
        <v>3088</v>
      </c>
      <c r="F1425" s="17">
        <v>6812937</v>
      </c>
      <c r="G1425" s="17" t="s">
        <v>3098</v>
      </c>
      <c r="H1425" s="17" t="s">
        <v>3679</v>
      </c>
      <c r="I1425" s="17">
        <v>105</v>
      </c>
      <c r="K1425" s="17">
        <v>64</v>
      </c>
      <c r="M1425" s="17">
        <v>50</v>
      </c>
      <c r="P1425" s="17" t="str">
        <f t="shared" si="68"/>
        <v>yes</v>
      </c>
      <c r="Q1425" s="17">
        <v>70.136666666699995</v>
      </c>
      <c r="R1425" s="17">
        <v>-143.58775</v>
      </c>
      <c r="S1425" s="17" t="s">
        <v>80</v>
      </c>
      <c r="U1425" s="17" t="s">
        <v>42</v>
      </c>
    </row>
    <row r="1426" spans="1:22" x14ac:dyDescent="0.2">
      <c r="A1426" s="17" t="s">
        <v>24</v>
      </c>
      <c r="B1426" s="18">
        <v>43698</v>
      </c>
      <c r="C1426" s="17">
        <f t="shared" si="66"/>
        <v>8</v>
      </c>
      <c r="D1426" s="17">
        <f t="shared" si="67"/>
        <v>2019</v>
      </c>
      <c r="E1426" s="17" t="s">
        <v>3088</v>
      </c>
      <c r="F1426" s="17">
        <v>6812937</v>
      </c>
      <c r="G1426" s="17" t="s">
        <v>3098</v>
      </c>
      <c r="H1426" s="17" t="s">
        <v>3679</v>
      </c>
      <c r="I1426" s="17">
        <v>105</v>
      </c>
      <c r="K1426" s="17">
        <v>64</v>
      </c>
      <c r="M1426" s="17">
        <v>50</v>
      </c>
      <c r="P1426" s="17" t="str">
        <f t="shared" si="68"/>
        <v>yes</v>
      </c>
      <c r="Q1426" s="17">
        <v>70.136666666699995</v>
      </c>
      <c r="R1426" s="17">
        <v>-143.58775</v>
      </c>
      <c r="S1426" s="17" t="s">
        <v>3096</v>
      </c>
      <c r="U1426" s="17" t="s">
        <v>42</v>
      </c>
    </row>
    <row r="1427" spans="1:22" x14ac:dyDescent="0.2">
      <c r="A1427" s="17" t="s">
        <v>24</v>
      </c>
      <c r="B1427" s="18">
        <v>43698</v>
      </c>
      <c r="C1427" s="17">
        <f t="shared" si="66"/>
        <v>8</v>
      </c>
      <c r="D1427" s="17">
        <f t="shared" si="67"/>
        <v>2019</v>
      </c>
      <c r="E1427" s="17" t="s">
        <v>3088</v>
      </c>
      <c r="F1427" s="17">
        <v>6812937</v>
      </c>
      <c r="G1427" s="17" t="s">
        <v>3098</v>
      </c>
      <c r="H1427" s="17" t="s">
        <v>3679</v>
      </c>
      <c r="I1427" s="17">
        <v>105</v>
      </c>
      <c r="K1427" s="17">
        <v>64</v>
      </c>
      <c r="M1427" s="17">
        <v>50</v>
      </c>
      <c r="P1427" s="17" t="str">
        <f t="shared" si="68"/>
        <v>yes</v>
      </c>
      <c r="Q1427" s="17">
        <v>70.136666666699995</v>
      </c>
      <c r="R1427" s="17">
        <v>-143.58775</v>
      </c>
      <c r="S1427" s="17" t="s">
        <v>3095</v>
      </c>
      <c r="U1427" s="17" t="s">
        <v>42</v>
      </c>
    </row>
    <row r="1428" spans="1:22" x14ac:dyDescent="0.2">
      <c r="A1428" s="17" t="s">
        <v>24</v>
      </c>
      <c r="B1428" s="18">
        <v>43700</v>
      </c>
      <c r="C1428" s="17">
        <f t="shared" si="66"/>
        <v>8</v>
      </c>
      <c r="D1428" s="17">
        <f t="shared" si="67"/>
        <v>2019</v>
      </c>
      <c r="E1428" s="17" t="s">
        <v>3088</v>
      </c>
      <c r="F1428" s="17">
        <v>6814405</v>
      </c>
      <c r="G1428" s="17" t="s">
        <v>3089</v>
      </c>
      <c r="H1428" s="17" t="s">
        <v>3291</v>
      </c>
      <c r="I1428" s="17">
        <v>1421</v>
      </c>
      <c r="K1428" s="17">
        <v>173.5</v>
      </c>
      <c r="M1428" s="17">
        <v>4</v>
      </c>
      <c r="P1428" s="17" t="str">
        <f t="shared" si="68"/>
        <v>yes</v>
      </c>
      <c r="Q1428" s="17">
        <v>65.003333333300006</v>
      </c>
      <c r="R1428" s="17">
        <v>-168.845</v>
      </c>
      <c r="S1428" s="17" t="s">
        <v>3096</v>
      </c>
      <c r="U1428" s="17" t="s">
        <v>42</v>
      </c>
    </row>
    <row r="1429" spans="1:22" x14ac:dyDescent="0.2">
      <c r="A1429" s="17" t="s">
        <v>24</v>
      </c>
      <c r="B1429" s="18">
        <v>43700</v>
      </c>
      <c r="C1429" s="17">
        <f t="shared" si="66"/>
        <v>8</v>
      </c>
      <c r="D1429" s="17">
        <f t="shared" si="67"/>
        <v>2019</v>
      </c>
      <c r="E1429" s="17" t="s">
        <v>3088</v>
      </c>
      <c r="F1429" s="17">
        <v>6814405</v>
      </c>
      <c r="G1429" s="17" t="s">
        <v>3089</v>
      </c>
      <c r="H1429" s="17" t="s">
        <v>3291</v>
      </c>
      <c r="I1429" s="17">
        <v>1421</v>
      </c>
      <c r="K1429" s="17">
        <v>173.5</v>
      </c>
      <c r="M1429" s="17">
        <v>4</v>
      </c>
      <c r="P1429" s="17" t="str">
        <f t="shared" si="68"/>
        <v>yes</v>
      </c>
      <c r="Q1429" s="17">
        <v>65.003333333300006</v>
      </c>
      <c r="R1429" s="17">
        <v>-168.845</v>
      </c>
      <c r="S1429" s="17" t="s">
        <v>3120</v>
      </c>
      <c r="U1429" s="17" t="s">
        <v>42</v>
      </c>
    </row>
    <row r="1430" spans="1:22" x14ac:dyDescent="0.2">
      <c r="A1430" s="17" t="s">
        <v>24</v>
      </c>
      <c r="B1430" s="18">
        <v>43700</v>
      </c>
      <c r="C1430" s="17">
        <f t="shared" si="66"/>
        <v>8</v>
      </c>
      <c r="D1430" s="17">
        <f t="shared" si="67"/>
        <v>2019</v>
      </c>
      <c r="E1430" s="17" t="s">
        <v>3088</v>
      </c>
      <c r="F1430" s="17">
        <v>6814405</v>
      </c>
      <c r="G1430" s="17" t="s">
        <v>3089</v>
      </c>
      <c r="H1430" s="17" t="s">
        <v>3291</v>
      </c>
      <c r="I1430" s="17">
        <v>1421</v>
      </c>
      <c r="K1430" s="17">
        <v>173.5</v>
      </c>
      <c r="M1430" s="17">
        <v>4</v>
      </c>
      <c r="P1430" s="17" t="str">
        <f t="shared" si="68"/>
        <v>yes</v>
      </c>
      <c r="Q1430" s="17">
        <v>65.003333333300006</v>
      </c>
      <c r="R1430" s="17">
        <v>-168.845</v>
      </c>
      <c r="S1430" s="17" t="s">
        <v>3095</v>
      </c>
      <c r="U1430" s="17" t="s">
        <v>42</v>
      </c>
    </row>
    <row r="1431" spans="1:22" x14ac:dyDescent="0.2">
      <c r="A1431" s="17" t="s">
        <v>24</v>
      </c>
      <c r="B1431" s="18">
        <v>43711</v>
      </c>
      <c r="C1431" s="17">
        <f t="shared" si="66"/>
        <v>9</v>
      </c>
      <c r="D1431" s="17">
        <f t="shared" si="67"/>
        <v>2019</v>
      </c>
      <c r="E1431" s="17" t="s">
        <v>3203</v>
      </c>
      <c r="F1431" s="17">
        <v>6816233</v>
      </c>
      <c r="G1431" s="17" t="s">
        <v>3174</v>
      </c>
      <c r="H1431" s="17" t="s">
        <v>3237</v>
      </c>
      <c r="I1431" s="17">
        <v>90090</v>
      </c>
      <c r="K1431" s="17">
        <v>961.7</v>
      </c>
      <c r="M1431" s="17">
        <v>19</v>
      </c>
      <c r="P1431" s="17" t="str">
        <f t="shared" si="68"/>
        <v>yes</v>
      </c>
      <c r="Q1431" s="17">
        <v>58.133333333300001</v>
      </c>
      <c r="R1431" s="17">
        <v>-135.4633333333</v>
      </c>
      <c r="S1431" s="17" t="s">
        <v>3091</v>
      </c>
      <c r="U1431" s="17" t="s">
        <v>3093</v>
      </c>
      <c r="V1431" s="17" t="s">
        <v>1894</v>
      </c>
    </row>
    <row r="1432" spans="1:22" x14ac:dyDescent="0.2">
      <c r="A1432" s="17" t="s">
        <v>24</v>
      </c>
      <c r="B1432" s="18">
        <v>43694</v>
      </c>
      <c r="C1432" s="17">
        <f t="shared" si="66"/>
        <v>8</v>
      </c>
      <c r="D1432" s="17">
        <f t="shared" si="67"/>
        <v>2019</v>
      </c>
      <c r="E1432" s="17" t="s">
        <v>3088</v>
      </c>
      <c r="F1432" s="17">
        <v>6816632</v>
      </c>
      <c r="G1432" s="17" t="s">
        <v>3110</v>
      </c>
      <c r="H1432" s="17" t="s">
        <v>3373</v>
      </c>
      <c r="I1432" s="17">
        <v>191</v>
      </c>
      <c r="K1432" s="17">
        <v>115.3</v>
      </c>
      <c r="M1432" s="17">
        <v>34</v>
      </c>
      <c r="P1432" s="17" t="str">
        <f t="shared" si="68"/>
        <v>yes</v>
      </c>
      <c r="Q1432" s="17">
        <v>59.316666666700002</v>
      </c>
      <c r="R1432" s="17">
        <v>-177.75</v>
      </c>
      <c r="S1432" s="17" t="s">
        <v>3095</v>
      </c>
      <c r="U1432" s="17" t="s">
        <v>3093</v>
      </c>
    </row>
    <row r="1433" spans="1:22" x14ac:dyDescent="0.2">
      <c r="A1433" s="17" t="s">
        <v>24</v>
      </c>
      <c r="B1433" s="18">
        <v>43726</v>
      </c>
      <c r="C1433" s="17">
        <f t="shared" si="66"/>
        <v>9</v>
      </c>
      <c r="D1433" s="17">
        <f t="shared" si="67"/>
        <v>2019</v>
      </c>
      <c r="E1433" s="17" t="s">
        <v>3088</v>
      </c>
      <c r="F1433" s="17">
        <v>6816956</v>
      </c>
      <c r="G1433" s="17" t="s">
        <v>3148</v>
      </c>
      <c r="H1433" s="17" t="s">
        <v>3680</v>
      </c>
      <c r="I1433" s="17">
        <v>47</v>
      </c>
      <c r="K1433" s="17">
        <v>61.3</v>
      </c>
      <c r="M1433" s="17">
        <v>67</v>
      </c>
      <c r="P1433" s="17" t="str">
        <f t="shared" si="68"/>
        <v>no</v>
      </c>
      <c r="Q1433" s="17">
        <v>57.138263676999998</v>
      </c>
      <c r="R1433" s="17">
        <v>-153.4954789967</v>
      </c>
      <c r="S1433" s="17" t="s">
        <v>36</v>
      </c>
      <c r="U1433" s="17" t="s">
        <v>2357</v>
      </c>
      <c r="V1433" s="17" t="s">
        <v>1894</v>
      </c>
    </row>
    <row r="1434" spans="1:22" x14ac:dyDescent="0.2">
      <c r="A1434" s="17" t="s">
        <v>24</v>
      </c>
      <c r="B1434" s="18">
        <v>43726</v>
      </c>
      <c r="C1434" s="17">
        <f t="shared" si="66"/>
        <v>9</v>
      </c>
      <c r="D1434" s="17">
        <f t="shared" si="67"/>
        <v>2019</v>
      </c>
      <c r="E1434" s="17" t="s">
        <v>3088</v>
      </c>
      <c r="F1434" s="17">
        <v>6816956</v>
      </c>
      <c r="G1434" s="17" t="s">
        <v>3148</v>
      </c>
      <c r="H1434" s="17" t="s">
        <v>3680</v>
      </c>
      <c r="I1434" s="17">
        <v>47</v>
      </c>
      <c r="K1434" s="17">
        <v>61.3</v>
      </c>
      <c r="M1434" s="17">
        <v>67</v>
      </c>
      <c r="P1434" s="17" t="str">
        <f t="shared" si="68"/>
        <v>no</v>
      </c>
      <c r="Q1434" s="17">
        <v>57.138263676999998</v>
      </c>
      <c r="R1434" s="17">
        <v>-153.4954789967</v>
      </c>
      <c r="S1434" s="17" t="s">
        <v>3091</v>
      </c>
      <c r="U1434" s="17" t="s">
        <v>2357</v>
      </c>
      <c r="V1434" s="17" t="s">
        <v>1894</v>
      </c>
    </row>
    <row r="1435" spans="1:22" x14ac:dyDescent="0.2">
      <c r="A1435" s="17" t="s">
        <v>24</v>
      </c>
      <c r="B1435" s="18">
        <v>43695</v>
      </c>
      <c r="C1435" s="17">
        <f t="shared" si="66"/>
        <v>8</v>
      </c>
      <c r="D1435" s="17">
        <f t="shared" si="67"/>
        <v>2019</v>
      </c>
      <c r="E1435" s="17" t="s">
        <v>3088</v>
      </c>
      <c r="F1435" s="17">
        <v>6817036</v>
      </c>
      <c r="G1435" s="17" t="s">
        <v>3089</v>
      </c>
      <c r="H1435" s="17" t="s">
        <v>3119</v>
      </c>
      <c r="I1435" s="17">
        <v>1593</v>
      </c>
      <c r="K1435" s="17">
        <v>267.39999999999998</v>
      </c>
      <c r="M1435" s="17">
        <v>51</v>
      </c>
      <c r="P1435" s="17" t="str">
        <f t="shared" si="68"/>
        <v>no</v>
      </c>
      <c r="Q1435" s="17">
        <v>52.22</v>
      </c>
      <c r="R1435" s="17">
        <v>-140.01166666669999</v>
      </c>
      <c r="S1435" s="17" t="s">
        <v>3096</v>
      </c>
      <c r="U1435" s="17" t="s">
        <v>42</v>
      </c>
    </row>
    <row r="1436" spans="1:22" x14ac:dyDescent="0.2">
      <c r="A1436" s="17" t="s">
        <v>24</v>
      </c>
      <c r="B1436" s="18">
        <v>43695</v>
      </c>
      <c r="C1436" s="17">
        <f t="shared" si="66"/>
        <v>8</v>
      </c>
      <c r="D1436" s="17">
        <f t="shared" si="67"/>
        <v>2019</v>
      </c>
      <c r="E1436" s="17" t="s">
        <v>3088</v>
      </c>
      <c r="F1436" s="17">
        <v>6817036</v>
      </c>
      <c r="G1436" s="17" t="s">
        <v>3089</v>
      </c>
      <c r="H1436" s="17" t="s">
        <v>3119</v>
      </c>
      <c r="I1436" s="17">
        <v>1593</v>
      </c>
      <c r="K1436" s="17">
        <v>267.39999999999998</v>
      </c>
      <c r="M1436" s="17">
        <v>51</v>
      </c>
      <c r="P1436" s="17" t="str">
        <f t="shared" si="68"/>
        <v>no</v>
      </c>
      <c r="Q1436" s="17">
        <v>52.22</v>
      </c>
      <c r="R1436" s="17">
        <v>-140.01166666669999</v>
      </c>
      <c r="S1436" s="17" t="s">
        <v>3095</v>
      </c>
      <c r="U1436" s="17" t="s">
        <v>42</v>
      </c>
    </row>
    <row r="1437" spans="1:22" x14ac:dyDescent="0.2">
      <c r="A1437" s="17" t="s">
        <v>24</v>
      </c>
      <c r="B1437" s="18">
        <v>43730</v>
      </c>
      <c r="C1437" s="17">
        <f t="shared" si="66"/>
        <v>9</v>
      </c>
      <c r="D1437" s="17">
        <f t="shared" si="67"/>
        <v>2019</v>
      </c>
      <c r="E1437" s="17" t="s">
        <v>3088</v>
      </c>
      <c r="F1437" s="17">
        <v>6819325</v>
      </c>
      <c r="G1437" s="17" t="s">
        <v>3089</v>
      </c>
      <c r="H1437" s="17" t="s">
        <v>3681</v>
      </c>
      <c r="I1437" s="17">
        <v>488</v>
      </c>
      <c r="K1437" s="17">
        <v>145.19999999999999</v>
      </c>
      <c r="M1437" s="17">
        <v>79</v>
      </c>
      <c r="P1437" s="17" t="str">
        <f t="shared" si="68"/>
        <v>no</v>
      </c>
      <c r="Q1437" s="17">
        <v>55.433450000000001</v>
      </c>
      <c r="R1437" s="17">
        <v>-131.98415</v>
      </c>
      <c r="S1437" s="17" t="s">
        <v>3091</v>
      </c>
      <c r="U1437" s="17" t="s">
        <v>3093</v>
      </c>
      <c r="V1437" s="17" t="s">
        <v>1894</v>
      </c>
    </row>
    <row r="1438" spans="1:22" x14ac:dyDescent="0.2">
      <c r="A1438" s="17" t="s">
        <v>24</v>
      </c>
      <c r="B1438" s="18">
        <v>43728</v>
      </c>
      <c r="C1438" s="17">
        <f t="shared" si="66"/>
        <v>9</v>
      </c>
      <c r="D1438" s="17">
        <f t="shared" si="67"/>
        <v>2019</v>
      </c>
      <c r="E1438" s="17" t="s">
        <v>3088</v>
      </c>
      <c r="F1438" s="17">
        <v>6819836</v>
      </c>
      <c r="G1438" s="17" t="s">
        <v>3158</v>
      </c>
      <c r="H1438" s="17" t="s">
        <v>3682</v>
      </c>
      <c r="I1438" s="17">
        <v>13</v>
      </c>
      <c r="K1438" s="17">
        <v>42.6</v>
      </c>
      <c r="M1438" s="17">
        <v>17</v>
      </c>
      <c r="P1438" s="17" t="str">
        <f t="shared" si="68"/>
        <v>yes</v>
      </c>
      <c r="Q1438" s="17">
        <v>58.287799999999997</v>
      </c>
      <c r="R1438" s="17">
        <v>-134.38978333329999</v>
      </c>
      <c r="S1438" s="17" t="s">
        <v>3091</v>
      </c>
      <c r="U1438" s="17" t="s">
        <v>3093</v>
      </c>
      <c r="V1438" s="17" t="s">
        <v>1894</v>
      </c>
    </row>
    <row r="1439" spans="1:22" x14ac:dyDescent="0.2">
      <c r="A1439" s="17" t="s">
        <v>24</v>
      </c>
      <c r="B1439" s="18">
        <v>43719</v>
      </c>
      <c r="C1439" s="17">
        <f t="shared" si="66"/>
        <v>9</v>
      </c>
      <c r="D1439" s="17">
        <f t="shared" si="67"/>
        <v>2019</v>
      </c>
      <c r="E1439" s="17" t="s">
        <v>3088</v>
      </c>
      <c r="F1439" s="17">
        <v>6820063</v>
      </c>
      <c r="G1439" s="17" t="s">
        <v>3148</v>
      </c>
      <c r="H1439" s="17" t="s">
        <v>3683</v>
      </c>
      <c r="K1439" s="17">
        <v>66.3</v>
      </c>
      <c r="M1439" s="17">
        <v>6</v>
      </c>
      <c r="P1439" s="17" t="str">
        <f t="shared" si="68"/>
        <v>yes</v>
      </c>
      <c r="Q1439" s="17">
        <v>64.488102827700004</v>
      </c>
      <c r="R1439" s="17">
        <v>-165.4237158862</v>
      </c>
      <c r="S1439" s="17" t="s">
        <v>3096</v>
      </c>
      <c r="U1439" s="17" t="s">
        <v>42</v>
      </c>
    </row>
    <row r="1440" spans="1:22" x14ac:dyDescent="0.2">
      <c r="A1440" s="17" t="s">
        <v>24</v>
      </c>
      <c r="B1440" s="18">
        <v>43730</v>
      </c>
      <c r="C1440" s="17">
        <f t="shared" si="66"/>
        <v>9</v>
      </c>
      <c r="D1440" s="17">
        <f t="shared" si="67"/>
        <v>2019</v>
      </c>
      <c r="E1440" s="17" t="s">
        <v>3088</v>
      </c>
      <c r="F1440" s="17">
        <v>6820072</v>
      </c>
      <c r="G1440" s="17" t="s">
        <v>3098</v>
      </c>
      <c r="H1440" s="17" t="s">
        <v>3684</v>
      </c>
      <c r="I1440" s="17">
        <v>187</v>
      </c>
      <c r="K1440" s="17">
        <v>147</v>
      </c>
      <c r="M1440" s="17">
        <v>23</v>
      </c>
      <c r="P1440" s="17" t="str">
        <f t="shared" si="68"/>
        <v>no</v>
      </c>
      <c r="Q1440" s="17">
        <v>51.794866666700003</v>
      </c>
      <c r="R1440" s="17">
        <v>-176.83003333330001</v>
      </c>
      <c r="S1440" s="17" t="s">
        <v>80</v>
      </c>
      <c r="U1440" s="17" t="s">
        <v>42</v>
      </c>
    </row>
    <row r="1441" spans="1:22" x14ac:dyDescent="0.2">
      <c r="A1441" s="17" t="s">
        <v>24</v>
      </c>
      <c r="B1441" s="18">
        <v>43730</v>
      </c>
      <c r="C1441" s="17">
        <f t="shared" si="66"/>
        <v>9</v>
      </c>
      <c r="D1441" s="17">
        <f t="shared" si="67"/>
        <v>2019</v>
      </c>
      <c r="E1441" s="17" t="s">
        <v>3088</v>
      </c>
      <c r="F1441" s="17">
        <v>6820072</v>
      </c>
      <c r="G1441" s="17" t="s">
        <v>3098</v>
      </c>
      <c r="H1441" s="17" t="s">
        <v>3684</v>
      </c>
      <c r="I1441" s="17">
        <v>187</v>
      </c>
      <c r="K1441" s="17">
        <v>147</v>
      </c>
      <c r="M1441" s="17">
        <v>23</v>
      </c>
      <c r="P1441" s="17" t="str">
        <f t="shared" si="68"/>
        <v>no</v>
      </c>
      <c r="Q1441" s="17">
        <v>51.794866666700003</v>
      </c>
      <c r="R1441" s="17">
        <v>-176.83003333330001</v>
      </c>
      <c r="S1441" s="17" t="s">
        <v>3096</v>
      </c>
      <c r="U1441" s="17" t="s">
        <v>42</v>
      </c>
    </row>
    <row r="1442" spans="1:22" x14ac:dyDescent="0.2">
      <c r="A1442" s="17" t="s">
        <v>24</v>
      </c>
      <c r="B1442" s="18">
        <v>43730</v>
      </c>
      <c r="C1442" s="17">
        <f t="shared" si="66"/>
        <v>9</v>
      </c>
      <c r="D1442" s="17">
        <f t="shared" si="67"/>
        <v>2019</v>
      </c>
      <c r="E1442" s="17" t="s">
        <v>3088</v>
      </c>
      <c r="F1442" s="17">
        <v>6820072</v>
      </c>
      <c r="G1442" s="17" t="s">
        <v>3098</v>
      </c>
      <c r="H1442" s="17" t="s">
        <v>3684</v>
      </c>
      <c r="I1442" s="17">
        <v>187</v>
      </c>
      <c r="K1442" s="17">
        <v>147</v>
      </c>
      <c r="M1442" s="17">
        <v>23</v>
      </c>
      <c r="P1442" s="17" t="str">
        <f t="shared" si="68"/>
        <v>no</v>
      </c>
      <c r="Q1442" s="17">
        <v>51.794866666700003</v>
      </c>
      <c r="R1442" s="17">
        <v>-176.83003333330001</v>
      </c>
      <c r="S1442" s="17" t="s">
        <v>3109</v>
      </c>
      <c r="U1442" s="17" t="s">
        <v>42</v>
      </c>
    </row>
    <row r="1443" spans="1:22" x14ac:dyDescent="0.2">
      <c r="A1443" s="17" t="s">
        <v>24</v>
      </c>
      <c r="B1443" s="18">
        <v>43702</v>
      </c>
      <c r="C1443" s="17">
        <f t="shared" si="66"/>
        <v>8</v>
      </c>
      <c r="D1443" s="17">
        <f t="shared" si="67"/>
        <v>2019</v>
      </c>
      <c r="E1443" s="17" t="s">
        <v>3088</v>
      </c>
      <c r="F1443" s="17">
        <v>6825098</v>
      </c>
      <c r="G1443" s="17" t="s">
        <v>3089</v>
      </c>
      <c r="H1443" s="17" t="s">
        <v>3667</v>
      </c>
      <c r="I1443" s="17">
        <v>29</v>
      </c>
      <c r="K1443" s="17">
        <v>38.5</v>
      </c>
      <c r="M1443" s="17">
        <v>50</v>
      </c>
      <c r="P1443" s="17" t="str">
        <f t="shared" si="68"/>
        <v>yes</v>
      </c>
      <c r="Q1443" s="17">
        <v>60.181966666699999</v>
      </c>
      <c r="R1443" s="17">
        <v>-148.0114333333</v>
      </c>
      <c r="S1443" s="17" t="s">
        <v>3091</v>
      </c>
      <c r="U1443" s="17" t="s">
        <v>3223</v>
      </c>
      <c r="V1443" s="17" t="s">
        <v>1894</v>
      </c>
    </row>
    <row r="1444" spans="1:22" x14ac:dyDescent="0.2">
      <c r="A1444" s="17" t="s">
        <v>24</v>
      </c>
      <c r="B1444" s="18">
        <v>43726</v>
      </c>
      <c r="C1444" s="17">
        <f t="shared" si="66"/>
        <v>9</v>
      </c>
      <c r="D1444" s="17">
        <f t="shared" si="67"/>
        <v>2019</v>
      </c>
      <c r="E1444" s="17" t="s">
        <v>3088</v>
      </c>
      <c r="F1444" s="17">
        <v>6825754</v>
      </c>
      <c r="G1444" s="17" t="s">
        <v>3089</v>
      </c>
      <c r="H1444" s="17" t="s">
        <v>3685</v>
      </c>
      <c r="K1444" s="17">
        <v>22</v>
      </c>
      <c r="P1444" s="17" t="str">
        <f t="shared" si="68"/>
        <v>yes</v>
      </c>
      <c r="Q1444" s="17">
        <v>59.475462194000002</v>
      </c>
      <c r="R1444" s="17">
        <v>-151.56438446039999</v>
      </c>
      <c r="S1444" s="17" t="s">
        <v>3117</v>
      </c>
      <c r="U1444" s="17" t="s">
        <v>42</v>
      </c>
    </row>
    <row r="1445" spans="1:22" x14ac:dyDescent="0.2">
      <c r="A1445" s="17" t="s">
        <v>24</v>
      </c>
      <c r="B1445" s="18">
        <v>43726</v>
      </c>
      <c r="C1445" s="17">
        <f t="shared" si="66"/>
        <v>9</v>
      </c>
      <c r="D1445" s="17">
        <f t="shared" si="67"/>
        <v>2019</v>
      </c>
      <c r="E1445" s="17" t="s">
        <v>3088</v>
      </c>
      <c r="F1445" s="17">
        <v>6825754</v>
      </c>
      <c r="G1445" s="17" t="s">
        <v>3089</v>
      </c>
      <c r="H1445" s="17" t="s">
        <v>3685</v>
      </c>
      <c r="K1445" s="17">
        <v>22</v>
      </c>
      <c r="P1445" s="17" t="str">
        <f t="shared" si="68"/>
        <v>yes</v>
      </c>
      <c r="Q1445" s="17">
        <v>59.475462194000002</v>
      </c>
      <c r="R1445" s="17">
        <v>-151.56438446039999</v>
      </c>
      <c r="S1445" s="17" t="s">
        <v>36</v>
      </c>
      <c r="U1445" s="17" t="s">
        <v>42</v>
      </c>
    </row>
    <row r="1446" spans="1:22" x14ac:dyDescent="0.2">
      <c r="A1446" s="17" t="s">
        <v>24</v>
      </c>
      <c r="B1446" s="18">
        <v>43738</v>
      </c>
      <c r="C1446" s="17">
        <f t="shared" si="66"/>
        <v>9</v>
      </c>
      <c r="D1446" s="17">
        <f t="shared" si="67"/>
        <v>2019</v>
      </c>
      <c r="E1446" s="17" t="s">
        <v>3088</v>
      </c>
      <c r="F1446" s="17">
        <v>6825936</v>
      </c>
      <c r="G1446" s="17" t="s">
        <v>3133</v>
      </c>
      <c r="H1446" s="17" t="s">
        <v>2265</v>
      </c>
      <c r="K1446" s="17">
        <v>234.2</v>
      </c>
      <c r="M1446" s="17">
        <v>13</v>
      </c>
      <c r="P1446" s="17" t="str">
        <f t="shared" si="68"/>
        <v>yes</v>
      </c>
      <c r="Q1446" s="17">
        <v>61.231212289600002</v>
      </c>
      <c r="R1446" s="17">
        <v>-149.8968158269</v>
      </c>
      <c r="S1446" s="17" t="s">
        <v>39</v>
      </c>
      <c r="U1446" s="17" t="s">
        <v>42</v>
      </c>
    </row>
    <row r="1447" spans="1:22" x14ac:dyDescent="0.2">
      <c r="A1447" s="17" t="s">
        <v>24</v>
      </c>
      <c r="B1447" s="18">
        <v>43738</v>
      </c>
      <c r="C1447" s="17">
        <f t="shared" si="66"/>
        <v>9</v>
      </c>
      <c r="D1447" s="17">
        <f t="shared" si="67"/>
        <v>2019</v>
      </c>
      <c r="E1447" s="17" t="s">
        <v>3088</v>
      </c>
      <c r="F1447" s="17">
        <v>6825936</v>
      </c>
      <c r="G1447" s="17" t="s">
        <v>3133</v>
      </c>
      <c r="H1447" s="17" t="s">
        <v>2265</v>
      </c>
      <c r="K1447" s="17">
        <v>234.2</v>
      </c>
      <c r="M1447" s="17">
        <v>13</v>
      </c>
      <c r="P1447" s="17" t="str">
        <f t="shared" si="68"/>
        <v>yes</v>
      </c>
      <c r="Q1447" s="17">
        <v>61.231212289600002</v>
      </c>
      <c r="R1447" s="17">
        <v>-149.8968158269</v>
      </c>
      <c r="S1447" s="17" t="s">
        <v>3096</v>
      </c>
      <c r="U1447" s="17" t="s">
        <v>42</v>
      </c>
    </row>
    <row r="1448" spans="1:22" x14ac:dyDescent="0.2">
      <c r="A1448" s="17" t="s">
        <v>24</v>
      </c>
      <c r="B1448" s="18">
        <v>43735</v>
      </c>
      <c r="C1448" s="17">
        <f t="shared" si="66"/>
        <v>9</v>
      </c>
      <c r="D1448" s="17">
        <f t="shared" si="67"/>
        <v>2019</v>
      </c>
      <c r="E1448" s="17" t="s">
        <v>3088</v>
      </c>
      <c r="F1448" s="17">
        <v>6825979</v>
      </c>
      <c r="G1448" s="17" t="s">
        <v>3089</v>
      </c>
      <c r="H1448" s="17" t="s">
        <v>3171</v>
      </c>
      <c r="I1448" s="17">
        <v>1215</v>
      </c>
      <c r="K1448" s="17">
        <v>205.7</v>
      </c>
      <c r="M1448" s="17">
        <v>45</v>
      </c>
      <c r="P1448" s="17" t="str">
        <f t="shared" si="68"/>
        <v>no</v>
      </c>
      <c r="Q1448" s="17">
        <v>57.854999999999997</v>
      </c>
      <c r="R1448" s="17">
        <v>-163.245</v>
      </c>
      <c r="S1448" s="17" t="s">
        <v>3096</v>
      </c>
      <c r="U1448" s="17" t="s">
        <v>3093</v>
      </c>
    </row>
    <row r="1449" spans="1:22" x14ac:dyDescent="0.2">
      <c r="A1449" s="17" t="s">
        <v>24</v>
      </c>
      <c r="B1449" s="18">
        <v>43735</v>
      </c>
      <c r="C1449" s="17">
        <f t="shared" si="66"/>
        <v>9</v>
      </c>
      <c r="D1449" s="17">
        <f t="shared" si="67"/>
        <v>2019</v>
      </c>
      <c r="E1449" s="17" t="s">
        <v>3088</v>
      </c>
      <c r="F1449" s="17">
        <v>6825979</v>
      </c>
      <c r="G1449" s="17" t="s">
        <v>3089</v>
      </c>
      <c r="H1449" s="17" t="s">
        <v>3171</v>
      </c>
      <c r="I1449" s="17">
        <v>1215</v>
      </c>
      <c r="K1449" s="17">
        <v>205.7</v>
      </c>
      <c r="M1449" s="17">
        <v>45</v>
      </c>
      <c r="P1449" s="17" t="str">
        <f t="shared" si="68"/>
        <v>no</v>
      </c>
      <c r="Q1449" s="17">
        <v>57.854999999999997</v>
      </c>
      <c r="R1449" s="17">
        <v>-163.245</v>
      </c>
      <c r="S1449" s="17" t="s">
        <v>3091</v>
      </c>
      <c r="U1449" s="17" t="s">
        <v>3093</v>
      </c>
    </row>
    <row r="1450" spans="1:22" x14ac:dyDescent="0.2">
      <c r="A1450" s="17" t="s">
        <v>24</v>
      </c>
      <c r="B1450" s="18">
        <v>43642</v>
      </c>
      <c r="C1450" s="17">
        <f t="shared" si="66"/>
        <v>6</v>
      </c>
      <c r="D1450" s="17">
        <f t="shared" si="67"/>
        <v>2019</v>
      </c>
      <c r="E1450" s="17" t="s">
        <v>3088</v>
      </c>
      <c r="F1450" s="17">
        <v>6827578</v>
      </c>
      <c r="G1450" s="17" t="s">
        <v>3089</v>
      </c>
      <c r="H1450" s="17" t="s">
        <v>3113</v>
      </c>
      <c r="I1450" s="17">
        <v>183</v>
      </c>
      <c r="K1450" s="17">
        <v>109.8</v>
      </c>
      <c r="M1450" s="17">
        <v>41</v>
      </c>
      <c r="P1450" s="17" t="str">
        <f t="shared" si="68"/>
        <v>no</v>
      </c>
      <c r="Q1450" s="17">
        <v>54.616666666699999</v>
      </c>
      <c r="R1450" s="17">
        <v>-165.88333333329999</v>
      </c>
      <c r="S1450" s="17" t="s">
        <v>3095</v>
      </c>
      <c r="U1450" s="17" t="s">
        <v>42</v>
      </c>
    </row>
    <row r="1451" spans="1:22" x14ac:dyDescent="0.2">
      <c r="A1451" s="17" t="s">
        <v>24</v>
      </c>
      <c r="B1451" s="18">
        <v>43642</v>
      </c>
      <c r="C1451" s="17">
        <f t="shared" si="66"/>
        <v>6</v>
      </c>
      <c r="D1451" s="17">
        <f t="shared" si="67"/>
        <v>2019</v>
      </c>
      <c r="E1451" s="17" t="s">
        <v>3088</v>
      </c>
      <c r="F1451" s="17">
        <v>6827578</v>
      </c>
      <c r="G1451" s="17" t="s">
        <v>3089</v>
      </c>
      <c r="H1451" s="17" t="s">
        <v>3113</v>
      </c>
      <c r="I1451" s="17">
        <v>183</v>
      </c>
      <c r="K1451" s="17">
        <v>109.8</v>
      </c>
      <c r="M1451" s="17">
        <v>41</v>
      </c>
      <c r="P1451" s="17" t="str">
        <f t="shared" si="68"/>
        <v>no</v>
      </c>
      <c r="Q1451" s="17">
        <v>54.616666666699999</v>
      </c>
      <c r="R1451" s="17">
        <v>-165.88333333329999</v>
      </c>
      <c r="S1451" s="17" t="s">
        <v>3096</v>
      </c>
      <c r="U1451" s="17" t="s">
        <v>42</v>
      </c>
    </row>
    <row r="1452" spans="1:22" x14ac:dyDescent="0.2">
      <c r="A1452" s="17" t="s">
        <v>24</v>
      </c>
      <c r="B1452" s="18">
        <v>43687</v>
      </c>
      <c r="C1452" s="17">
        <f t="shared" si="66"/>
        <v>8</v>
      </c>
      <c r="D1452" s="17">
        <f t="shared" si="67"/>
        <v>2019</v>
      </c>
      <c r="E1452" s="17" t="s">
        <v>3088</v>
      </c>
      <c r="F1452" s="17">
        <v>6827862</v>
      </c>
      <c r="G1452" s="17" t="s">
        <v>3098</v>
      </c>
      <c r="H1452" s="17" t="s">
        <v>3304</v>
      </c>
      <c r="I1452" s="17">
        <v>155</v>
      </c>
      <c r="K1452" s="17">
        <v>110.9</v>
      </c>
      <c r="M1452" s="17">
        <v>45</v>
      </c>
      <c r="P1452" s="17" t="str">
        <f t="shared" si="68"/>
        <v>yes</v>
      </c>
      <c r="Q1452" s="17">
        <v>59.141666666699997</v>
      </c>
      <c r="R1452" s="17">
        <v>-152.02000000000001</v>
      </c>
      <c r="S1452" s="17" t="s">
        <v>3096</v>
      </c>
      <c r="U1452" s="17" t="s">
        <v>42</v>
      </c>
    </row>
    <row r="1453" spans="1:22" x14ac:dyDescent="0.2">
      <c r="A1453" s="17" t="s">
        <v>24</v>
      </c>
      <c r="B1453" s="18">
        <v>43687</v>
      </c>
      <c r="C1453" s="17">
        <f t="shared" si="66"/>
        <v>8</v>
      </c>
      <c r="D1453" s="17">
        <f t="shared" si="67"/>
        <v>2019</v>
      </c>
      <c r="E1453" s="17" t="s">
        <v>3088</v>
      </c>
      <c r="F1453" s="17">
        <v>6827862</v>
      </c>
      <c r="G1453" s="17" t="s">
        <v>3098</v>
      </c>
      <c r="H1453" s="17" t="s">
        <v>3304</v>
      </c>
      <c r="I1453" s="17">
        <v>155</v>
      </c>
      <c r="K1453" s="17">
        <v>110.9</v>
      </c>
      <c r="M1453" s="17">
        <v>45</v>
      </c>
      <c r="P1453" s="17" t="str">
        <f t="shared" si="68"/>
        <v>yes</v>
      </c>
      <c r="Q1453" s="17">
        <v>59.141666666699997</v>
      </c>
      <c r="R1453" s="17">
        <v>-152.02000000000001</v>
      </c>
      <c r="S1453" s="17" t="s">
        <v>3095</v>
      </c>
      <c r="U1453" s="17" t="s">
        <v>42</v>
      </c>
    </row>
    <row r="1454" spans="1:22" x14ac:dyDescent="0.2">
      <c r="A1454" s="17" t="s">
        <v>24</v>
      </c>
      <c r="B1454" s="18">
        <v>43732</v>
      </c>
      <c r="C1454" s="17">
        <f t="shared" si="66"/>
        <v>9</v>
      </c>
      <c r="D1454" s="17">
        <f t="shared" si="67"/>
        <v>2019</v>
      </c>
      <c r="E1454" s="17" t="s">
        <v>3088</v>
      </c>
      <c r="F1454" s="17">
        <v>6829993</v>
      </c>
      <c r="G1454" s="17" t="s">
        <v>3089</v>
      </c>
      <c r="H1454" s="17" t="s">
        <v>3119</v>
      </c>
      <c r="I1454" s="17">
        <v>1593</v>
      </c>
      <c r="K1454" s="17">
        <v>267.39999999999998</v>
      </c>
      <c r="M1454" s="17">
        <v>51</v>
      </c>
      <c r="P1454" s="17" t="str">
        <f t="shared" si="68"/>
        <v>no</v>
      </c>
      <c r="Q1454" s="17">
        <v>55.068333333299996</v>
      </c>
      <c r="R1454" s="17">
        <v>-164.8516666667</v>
      </c>
      <c r="S1454" s="17" t="s">
        <v>3096</v>
      </c>
      <c r="U1454" s="17" t="s">
        <v>42</v>
      </c>
    </row>
    <row r="1455" spans="1:22" x14ac:dyDescent="0.2">
      <c r="A1455" s="17" t="s">
        <v>24</v>
      </c>
      <c r="B1455" s="18">
        <v>43732</v>
      </c>
      <c r="C1455" s="17">
        <f t="shared" si="66"/>
        <v>9</v>
      </c>
      <c r="D1455" s="17">
        <f t="shared" si="67"/>
        <v>2019</v>
      </c>
      <c r="E1455" s="17" t="s">
        <v>3088</v>
      </c>
      <c r="F1455" s="17">
        <v>6829993</v>
      </c>
      <c r="G1455" s="17" t="s">
        <v>3089</v>
      </c>
      <c r="H1455" s="17" t="s">
        <v>3119</v>
      </c>
      <c r="I1455" s="17">
        <v>1593</v>
      </c>
      <c r="K1455" s="17">
        <v>267.39999999999998</v>
      </c>
      <c r="M1455" s="17">
        <v>51</v>
      </c>
      <c r="P1455" s="17" t="str">
        <f t="shared" si="68"/>
        <v>no</v>
      </c>
      <c r="Q1455" s="17">
        <v>55.068333333299996</v>
      </c>
      <c r="R1455" s="17">
        <v>-164.8516666667</v>
      </c>
      <c r="S1455" s="17" t="s">
        <v>3120</v>
      </c>
      <c r="U1455" s="17" t="s">
        <v>42</v>
      </c>
    </row>
    <row r="1456" spans="1:22" x14ac:dyDescent="0.2">
      <c r="A1456" s="17" t="s">
        <v>24</v>
      </c>
      <c r="B1456" s="18">
        <v>43735</v>
      </c>
      <c r="C1456" s="17">
        <f t="shared" si="66"/>
        <v>9</v>
      </c>
      <c r="D1456" s="17">
        <f t="shared" si="67"/>
        <v>2019</v>
      </c>
      <c r="E1456" s="17" t="s">
        <v>3088</v>
      </c>
      <c r="F1456" s="17">
        <v>6830005</v>
      </c>
      <c r="G1456" s="17" t="s">
        <v>3089</v>
      </c>
      <c r="H1456" s="17" t="s">
        <v>3125</v>
      </c>
      <c r="I1456" s="17">
        <v>175</v>
      </c>
      <c r="K1456" s="17">
        <v>93.4</v>
      </c>
      <c r="M1456" s="17">
        <v>40</v>
      </c>
      <c r="P1456" s="17" t="str">
        <f t="shared" si="68"/>
        <v>no</v>
      </c>
      <c r="Q1456" s="17">
        <v>53.889527549500002</v>
      </c>
      <c r="R1456" s="17">
        <v>-166.55709166119999</v>
      </c>
      <c r="S1456" s="17" t="s">
        <v>3091</v>
      </c>
      <c r="U1456" s="17" t="s">
        <v>3093</v>
      </c>
      <c r="V1456" s="17" t="s">
        <v>1894</v>
      </c>
    </row>
    <row r="1457" spans="1:21" x14ac:dyDescent="0.2">
      <c r="A1457" s="17" t="s">
        <v>24</v>
      </c>
      <c r="B1457" s="18">
        <v>43738</v>
      </c>
      <c r="C1457" s="17">
        <f t="shared" si="66"/>
        <v>9</v>
      </c>
      <c r="D1457" s="17">
        <f t="shared" si="67"/>
        <v>2019</v>
      </c>
      <c r="E1457" s="17" t="s">
        <v>3088</v>
      </c>
      <c r="F1457" s="17">
        <v>6832534</v>
      </c>
      <c r="G1457" s="17" t="s">
        <v>3089</v>
      </c>
      <c r="H1457" s="17" t="s">
        <v>3686</v>
      </c>
      <c r="K1457" s="17">
        <v>36</v>
      </c>
      <c r="M1457" s="17">
        <v>55</v>
      </c>
      <c r="P1457" s="17" t="str">
        <f t="shared" si="68"/>
        <v>no</v>
      </c>
      <c r="Q1457" s="17">
        <v>57.451900000000002</v>
      </c>
      <c r="R1457" s="17">
        <v>-133.50446666670001</v>
      </c>
      <c r="S1457" s="17" t="s">
        <v>3109</v>
      </c>
      <c r="U1457" s="17" t="s">
        <v>42</v>
      </c>
    </row>
    <row r="1458" spans="1:21" x14ac:dyDescent="0.2">
      <c r="A1458" s="17" t="s">
        <v>24</v>
      </c>
      <c r="B1458" s="18">
        <v>43738</v>
      </c>
      <c r="C1458" s="17">
        <f t="shared" si="66"/>
        <v>9</v>
      </c>
      <c r="D1458" s="17">
        <f t="shared" si="67"/>
        <v>2019</v>
      </c>
      <c r="E1458" s="17" t="s">
        <v>3088</v>
      </c>
      <c r="F1458" s="17">
        <v>6832534</v>
      </c>
      <c r="G1458" s="17" t="s">
        <v>3089</v>
      </c>
      <c r="H1458" s="17" t="s">
        <v>3686</v>
      </c>
      <c r="K1458" s="17">
        <v>36</v>
      </c>
      <c r="M1458" s="17">
        <v>55</v>
      </c>
      <c r="P1458" s="17" t="str">
        <f t="shared" si="68"/>
        <v>no</v>
      </c>
      <c r="Q1458" s="17">
        <v>57.451900000000002</v>
      </c>
      <c r="R1458" s="17">
        <v>-133.50446666670001</v>
      </c>
      <c r="S1458" s="17" t="s">
        <v>80</v>
      </c>
      <c r="U1458" s="17" t="s">
        <v>42</v>
      </c>
    </row>
    <row r="1459" spans="1:21" x14ac:dyDescent="0.2">
      <c r="A1459" s="17" t="s">
        <v>24</v>
      </c>
      <c r="B1459" s="18">
        <v>43660</v>
      </c>
      <c r="C1459" s="17">
        <f t="shared" si="66"/>
        <v>7</v>
      </c>
      <c r="D1459" s="17">
        <f t="shared" si="67"/>
        <v>2019</v>
      </c>
      <c r="E1459" s="17" t="s">
        <v>3088</v>
      </c>
      <c r="F1459" s="17">
        <v>6832548</v>
      </c>
      <c r="G1459" s="17" t="s">
        <v>3089</v>
      </c>
      <c r="H1459" s="17" t="s">
        <v>3687</v>
      </c>
      <c r="I1459" s="17">
        <v>191</v>
      </c>
      <c r="K1459" s="17">
        <v>99.8</v>
      </c>
      <c r="M1459" s="17">
        <v>43</v>
      </c>
      <c r="P1459" s="17" t="str">
        <f t="shared" si="68"/>
        <v>no</v>
      </c>
      <c r="Q1459" s="17">
        <v>53.516716666699999</v>
      </c>
      <c r="R1459" s="17">
        <v>-167.78426666670001</v>
      </c>
      <c r="S1459" s="17" t="s">
        <v>80</v>
      </c>
      <c r="U1459" s="17" t="s">
        <v>42</v>
      </c>
    </row>
    <row r="1460" spans="1:21" x14ac:dyDescent="0.2">
      <c r="A1460" s="17" t="s">
        <v>24</v>
      </c>
      <c r="B1460" s="18">
        <v>43688</v>
      </c>
      <c r="C1460" s="17">
        <f t="shared" si="66"/>
        <v>8</v>
      </c>
      <c r="D1460" s="17">
        <f t="shared" si="67"/>
        <v>2019</v>
      </c>
      <c r="E1460" s="17" t="s">
        <v>3278</v>
      </c>
      <c r="F1460" s="17">
        <v>6835825</v>
      </c>
      <c r="G1460" s="17" t="s">
        <v>3174</v>
      </c>
      <c r="H1460" s="17" t="s">
        <v>3688</v>
      </c>
      <c r="K1460" s="17">
        <v>964.5</v>
      </c>
      <c r="M1460" s="17">
        <v>18</v>
      </c>
      <c r="P1460" s="17" t="str">
        <f t="shared" si="68"/>
        <v>no</v>
      </c>
      <c r="S1460" s="17" t="s">
        <v>3096</v>
      </c>
      <c r="U1460" s="17" t="s">
        <v>42</v>
      </c>
    </row>
    <row r="1461" spans="1:21" x14ac:dyDescent="0.2">
      <c r="A1461" s="17" t="s">
        <v>24</v>
      </c>
      <c r="B1461" s="18">
        <v>43688</v>
      </c>
      <c r="C1461" s="17">
        <f t="shared" si="66"/>
        <v>8</v>
      </c>
      <c r="D1461" s="17">
        <f t="shared" si="67"/>
        <v>2019</v>
      </c>
      <c r="E1461" s="17" t="s">
        <v>3278</v>
      </c>
      <c r="F1461" s="17">
        <v>6835825</v>
      </c>
      <c r="G1461" s="17" t="s">
        <v>3174</v>
      </c>
      <c r="H1461" s="17" t="s">
        <v>3688</v>
      </c>
      <c r="K1461" s="17">
        <v>964.5</v>
      </c>
      <c r="M1461" s="17">
        <v>18</v>
      </c>
      <c r="P1461" s="17" t="str">
        <f t="shared" si="68"/>
        <v>no</v>
      </c>
      <c r="S1461" s="17" t="s">
        <v>3120</v>
      </c>
      <c r="U1461" s="17" t="s">
        <v>42</v>
      </c>
    </row>
    <row r="1462" spans="1:21" x14ac:dyDescent="0.2">
      <c r="A1462" s="17" t="s">
        <v>24</v>
      </c>
      <c r="B1462" s="18">
        <v>43688</v>
      </c>
      <c r="C1462" s="17">
        <f t="shared" si="66"/>
        <v>8</v>
      </c>
      <c r="D1462" s="17">
        <f t="shared" si="67"/>
        <v>2019</v>
      </c>
      <c r="E1462" s="17" t="s">
        <v>3278</v>
      </c>
      <c r="F1462" s="17">
        <v>6835825</v>
      </c>
      <c r="G1462" s="17" t="s">
        <v>3174</v>
      </c>
      <c r="H1462" s="17" t="s">
        <v>3688</v>
      </c>
      <c r="K1462" s="17">
        <v>964.5</v>
      </c>
      <c r="M1462" s="17">
        <v>18</v>
      </c>
      <c r="P1462" s="17" t="str">
        <f t="shared" si="68"/>
        <v>no</v>
      </c>
      <c r="S1462" s="17" t="s">
        <v>3095</v>
      </c>
      <c r="U1462" s="17" t="s">
        <v>42</v>
      </c>
    </row>
    <row r="1463" spans="1:21" x14ac:dyDescent="0.2">
      <c r="A1463" s="17" t="s">
        <v>24</v>
      </c>
      <c r="B1463" s="18">
        <v>43694</v>
      </c>
      <c r="C1463" s="17">
        <f t="shared" si="66"/>
        <v>8</v>
      </c>
      <c r="D1463" s="17">
        <f t="shared" si="67"/>
        <v>2019</v>
      </c>
      <c r="E1463" s="17" t="s">
        <v>3088</v>
      </c>
      <c r="F1463" s="17">
        <v>6836953</v>
      </c>
      <c r="G1463" s="17" t="s">
        <v>3089</v>
      </c>
      <c r="H1463" s="17" t="s">
        <v>3689</v>
      </c>
      <c r="I1463" s="17">
        <v>275</v>
      </c>
      <c r="K1463" s="17">
        <v>135.1</v>
      </c>
      <c r="M1463" s="17">
        <v>45</v>
      </c>
      <c r="P1463" s="17" t="str">
        <f t="shared" si="68"/>
        <v>no</v>
      </c>
      <c r="Q1463" s="17">
        <v>54.313166666699999</v>
      </c>
      <c r="R1463" s="17">
        <v>-165.97300000000001</v>
      </c>
      <c r="S1463" s="17" t="s">
        <v>3096</v>
      </c>
      <c r="U1463" s="17" t="s">
        <v>42</v>
      </c>
    </row>
    <row r="1464" spans="1:21" x14ac:dyDescent="0.2">
      <c r="A1464" s="17" t="s">
        <v>24</v>
      </c>
      <c r="B1464" s="18">
        <v>43694</v>
      </c>
      <c r="C1464" s="17">
        <f t="shared" si="66"/>
        <v>8</v>
      </c>
      <c r="D1464" s="17">
        <f t="shared" si="67"/>
        <v>2019</v>
      </c>
      <c r="E1464" s="17" t="s">
        <v>3088</v>
      </c>
      <c r="F1464" s="17">
        <v>6836953</v>
      </c>
      <c r="G1464" s="17" t="s">
        <v>3089</v>
      </c>
      <c r="H1464" s="17" t="s">
        <v>3689</v>
      </c>
      <c r="I1464" s="17">
        <v>275</v>
      </c>
      <c r="K1464" s="17">
        <v>135.1</v>
      </c>
      <c r="M1464" s="17">
        <v>45</v>
      </c>
      <c r="P1464" s="17" t="str">
        <f t="shared" si="68"/>
        <v>no</v>
      </c>
      <c r="Q1464" s="17">
        <v>54.313166666699999</v>
      </c>
      <c r="R1464" s="17">
        <v>-165.97300000000001</v>
      </c>
      <c r="S1464" s="17" t="s">
        <v>3095</v>
      </c>
      <c r="U1464" s="17" t="s">
        <v>42</v>
      </c>
    </row>
    <row r="1465" spans="1:21" x14ac:dyDescent="0.2">
      <c r="A1465" s="17" t="s">
        <v>24</v>
      </c>
      <c r="B1465" s="18">
        <v>43720</v>
      </c>
      <c r="C1465" s="17">
        <f t="shared" si="66"/>
        <v>9</v>
      </c>
      <c r="D1465" s="17">
        <f t="shared" si="67"/>
        <v>2019</v>
      </c>
      <c r="E1465" s="17" t="s">
        <v>3088</v>
      </c>
      <c r="F1465" s="17">
        <v>6837455</v>
      </c>
      <c r="G1465" s="17" t="s">
        <v>3089</v>
      </c>
      <c r="H1465" s="17" t="s">
        <v>3690</v>
      </c>
      <c r="K1465" s="17">
        <v>63</v>
      </c>
      <c r="M1465" s="17">
        <v>31</v>
      </c>
      <c r="P1465" s="17" t="str">
        <f t="shared" si="68"/>
        <v>no</v>
      </c>
      <c r="Q1465" s="17">
        <v>57.754466666699997</v>
      </c>
      <c r="R1465" s="17">
        <v>-154.10308333329999</v>
      </c>
      <c r="S1465" s="17" t="s">
        <v>3096</v>
      </c>
      <c r="U1465" s="17" t="s">
        <v>42</v>
      </c>
    </row>
    <row r="1466" spans="1:21" x14ac:dyDescent="0.2">
      <c r="A1466" s="17" t="s">
        <v>24</v>
      </c>
      <c r="B1466" s="18">
        <v>43720</v>
      </c>
      <c r="C1466" s="17">
        <f t="shared" si="66"/>
        <v>9</v>
      </c>
      <c r="D1466" s="17">
        <f t="shared" si="67"/>
        <v>2019</v>
      </c>
      <c r="E1466" s="17" t="s">
        <v>3088</v>
      </c>
      <c r="F1466" s="17">
        <v>6837455</v>
      </c>
      <c r="G1466" s="17" t="s">
        <v>3089</v>
      </c>
      <c r="H1466" s="17" t="s">
        <v>3690</v>
      </c>
      <c r="K1466" s="17">
        <v>63</v>
      </c>
      <c r="M1466" s="17">
        <v>31</v>
      </c>
      <c r="P1466" s="17" t="str">
        <f t="shared" si="68"/>
        <v>no</v>
      </c>
      <c r="Q1466" s="17">
        <v>57.754466666699997</v>
      </c>
      <c r="R1466" s="17">
        <v>-154.10308333329999</v>
      </c>
      <c r="S1466" s="17" t="s">
        <v>3095</v>
      </c>
      <c r="U1466" s="17" t="s">
        <v>42</v>
      </c>
    </row>
    <row r="1467" spans="1:21" x14ac:dyDescent="0.2">
      <c r="A1467" s="17" t="s">
        <v>24</v>
      </c>
      <c r="B1467" s="18">
        <v>43680</v>
      </c>
      <c r="C1467" s="17">
        <f t="shared" si="66"/>
        <v>8</v>
      </c>
      <c r="D1467" s="17">
        <f t="shared" si="67"/>
        <v>2019</v>
      </c>
      <c r="E1467" s="17" t="s">
        <v>3088</v>
      </c>
      <c r="F1467" s="17">
        <v>6838944</v>
      </c>
      <c r="G1467" s="17" t="s">
        <v>3089</v>
      </c>
      <c r="H1467" s="17" t="s">
        <v>3691</v>
      </c>
      <c r="K1467" s="17">
        <v>44</v>
      </c>
      <c r="M1467" s="17">
        <v>45</v>
      </c>
      <c r="P1467" s="17" t="str">
        <f t="shared" si="68"/>
        <v>yes</v>
      </c>
      <c r="Q1467" s="17">
        <v>59.248166666700001</v>
      </c>
      <c r="R1467" s="17">
        <v>-151.42949999999999</v>
      </c>
      <c r="S1467" s="17" t="s">
        <v>2124</v>
      </c>
      <c r="U1467" s="17" t="s">
        <v>3093</v>
      </c>
    </row>
    <row r="1468" spans="1:21" x14ac:dyDescent="0.2">
      <c r="A1468" s="17" t="s">
        <v>24</v>
      </c>
      <c r="B1468" s="18">
        <v>43759</v>
      </c>
      <c r="C1468" s="17">
        <f t="shared" si="66"/>
        <v>10</v>
      </c>
      <c r="D1468" s="17">
        <f t="shared" si="67"/>
        <v>2019</v>
      </c>
      <c r="E1468" s="17" t="s">
        <v>3088</v>
      </c>
      <c r="F1468" s="17">
        <v>6839957</v>
      </c>
      <c r="G1468" s="17" t="s">
        <v>3137</v>
      </c>
      <c r="H1468" s="17" t="s">
        <v>3692</v>
      </c>
      <c r="I1468" s="17">
        <v>334</v>
      </c>
      <c r="K1468" s="17">
        <v>165.4</v>
      </c>
      <c r="M1468" s="17">
        <v>43</v>
      </c>
      <c r="P1468" s="17" t="str">
        <f t="shared" si="68"/>
        <v>yes</v>
      </c>
      <c r="Q1468" s="17">
        <v>60.791700902599999</v>
      </c>
      <c r="R1468" s="17">
        <v>-161.7483012326</v>
      </c>
      <c r="S1468" s="17" t="s">
        <v>3096</v>
      </c>
      <c r="U1468" s="17" t="s">
        <v>42</v>
      </c>
    </row>
    <row r="1469" spans="1:21" x14ac:dyDescent="0.2">
      <c r="A1469" s="17" t="s">
        <v>24</v>
      </c>
      <c r="B1469" s="18">
        <v>43761</v>
      </c>
      <c r="C1469" s="17">
        <f t="shared" si="66"/>
        <v>10</v>
      </c>
      <c r="D1469" s="17">
        <f t="shared" si="67"/>
        <v>2019</v>
      </c>
      <c r="E1469" s="17" t="s">
        <v>3088</v>
      </c>
      <c r="F1469" s="17">
        <v>6842315</v>
      </c>
      <c r="G1469" s="17" t="s">
        <v>3137</v>
      </c>
      <c r="H1469" s="17" t="s">
        <v>2367</v>
      </c>
      <c r="K1469" s="17">
        <v>175.7</v>
      </c>
      <c r="M1469" s="17">
        <v>9</v>
      </c>
      <c r="P1469" s="17" t="str">
        <f t="shared" si="68"/>
        <v>yes</v>
      </c>
      <c r="Q1469" s="17">
        <v>61.451716666700001</v>
      </c>
      <c r="R1469" s="17">
        <v>-165.78749999999999</v>
      </c>
      <c r="S1469" s="17" t="s">
        <v>80</v>
      </c>
      <c r="U1469" s="17" t="s">
        <v>3093</v>
      </c>
    </row>
    <row r="1470" spans="1:21" x14ac:dyDescent="0.2">
      <c r="A1470" s="17" t="s">
        <v>24</v>
      </c>
      <c r="B1470" s="18">
        <v>43762</v>
      </c>
      <c r="C1470" s="17">
        <f t="shared" si="66"/>
        <v>10</v>
      </c>
      <c r="D1470" s="17">
        <f t="shared" si="67"/>
        <v>2019</v>
      </c>
      <c r="E1470" s="17" t="s">
        <v>3088</v>
      </c>
      <c r="F1470" s="17">
        <v>6843945</v>
      </c>
      <c r="G1470" s="17" t="s">
        <v>3098</v>
      </c>
      <c r="H1470" s="17" t="s">
        <v>3693</v>
      </c>
      <c r="I1470" s="17">
        <v>755</v>
      </c>
      <c r="K1470" s="17">
        <v>150</v>
      </c>
      <c r="M1470" s="17">
        <v>52</v>
      </c>
      <c r="P1470" s="17" t="str">
        <f t="shared" si="68"/>
        <v>yes</v>
      </c>
      <c r="Q1470" s="17">
        <v>60.121333333300001</v>
      </c>
      <c r="R1470" s="17">
        <v>-149.37983333330001</v>
      </c>
      <c r="S1470" s="17" t="s">
        <v>3096</v>
      </c>
      <c r="U1470" s="17" t="s">
        <v>3093</v>
      </c>
    </row>
    <row r="1471" spans="1:21" x14ac:dyDescent="0.2">
      <c r="A1471" s="17" t="s">
        <v>24</v>
      </c>
      <c r="B1471" s="18">
        <v>43762</v>
      </c>
      <c r="C1471" s="17">
        <f t="shared" si="66"/>
        <v>10</v>
      </c>
      <c r="D1471" s="17">
        <f t="shared" si="67"/>
        <v>2019</v>
      </c>
      <c r="E1471" s="17" t="s">
        <v>3088</v>
      </c>
      <c r="F1471" s="17">
        <v>6843945</v>
      </c>
      <c r="G1471" s="17" t="s">
        <v>3098</v>
      </c>
      <c r="H1471" s="17" t="s">
        <v>3693</v>
      </c>
      <c r="I1471" s="17">
        <v>755</v>
      </c>
      <c r="K1471" s="17">
        <v>150</v>
      </c>
      <c r="M1471" s="17">
        <v>52</v>
      </c>
      <c r="P1471" s="17" t="str">
        <f t="shared" si="68"/>
        <v>yes</v>
      </c>
      <c r="Q1471" s="17">
        <v>60.122941180799998</v>
      </c>
      <c r="R1471" s="17">
        <v>-149.3850231312</v>
      </c>
      <c r="S1471" s="17" t="s">
        <v>80</v>
      </c>
      <c r="U1471" s="17" t="s">
        <v>3093</v>
      </c>
    </row>
    <row r="1472" spans="1:21" x14ac:dyDescent="0.2">
      <c r="A1472" s="17" t="s">
        <v>24</v>
      </c>
      <c r="B1472" s="18">
        <v>43717</v>
      </c>
      <c r="C1472" s="17">
        <f t="shared" si="66"/>
        <v>9</v>
      </c>
      <c r="D1472" s="17">
        <f t="shared" si="67"/>
        <v>2019</v>
      </c>
      <c r="E1472" s="17" t="s">
        <v>3088</v>
      </c>
      <c r="F1472" s="17">
        <v>6844100</v>
      </c>
      <c r="G1472" s="17" t="s">
        <v>3098</v>
      </c>
      <c r="H1472" s="17" t="s">
        <v>3423</v>
      </c>
      <c r="I1472" s="17">
        <v>198</v>
      </c>
      <c r="K1472" s="17">
        <v>118.7</v>
      </c>
      <c r="M1472" s="17">
        <v>46</v>
      </c>
      <c r="P1472" s="17" t="str">
        <f t="shared" si="68"/>
        <v>yes</v>
      </c>
      <c r="Q1472" s="17">
        <v>69.861666666700003</v>
      </c>
      <c r="R1472" s="17">
        <v>-164.49666666670001</v>
      </c>
      <c r="S1472" s="17" t="s">
        <v>3095</v>
      </c>
      <c r="U1472" s="17" t="s">
        <v>3093</v>
      </c>
    </row>
    <row r="1473" spans="1:22" x14ac:dyDescent="0.2">
      <c r="A1473" s="17" t="s">
        <v>24</v>
      </c>
      <c r="B1473" s="18">
        <v>43761</v>
      </c>
      <c r="C1473" s="17">
        <f t="shared" si="66"/>
        <v>10</v>
      </c>
      <c r="D1473" s="17">
        <f t="shared" si="67"/>
        <v>2019</v>
      </c>
      <c r="E1473" s="17" t="s">
        <v>3088</v>
      </c>
      <c r="F1473" s="17">
        <v>6844188</v>
      </c>
      <c r="G1473" s="17" t="s">
        <v>3694</v>
      </c>
      <c r="H1473" s="17" t="s">
        <v>3695</v>
      </c>
      <c r="I1473" s="17">
        <v>93</v>
      </c>
      <c r="K1473" s="17">
        <v>76.599999999999994</v>
      </c>
      <c r="M1473" s="17">
        <v>40</v>
      </c>
      <c r="P1473" s="17" t="str">
        <f t="shared" si="68"/>
        <v>yes</v>
      </c>
      <c r="Q1473" s="17">
        <v>60.7880333333</v>
      </c>
      <c r="R1473" s="17">
        <v>-161.7517</v>
      </c>
      <c r="S1473" s="17" t="s">
        <v>3091</v>
      </c>
      <c r="U1473" s="17" t="s">
        <v>42</v>
      </c>
      <c r="V1473" s="17" t="s">
        <v>1894</v>
      </c>
    </row>
    <row r="1474" spans="1:22" x14ac:dyDescent="0.2">
      <c r="A1474" s="17" t="s">
        <v>24</v>
      </c>
      <c r="B1474" s="18">
        <v>43761</v>
      </c>
      <c r="C1474" s="17">
        <f t="shared" si="66"/>
        <v>10</v>
      </c>
      <c r="D1474" s="17">
        <f t="shared" si="67"/>
        <v>2019</v>
      </c>
      <c r="E1474" s="17" t="s">
        <v>3088</v>
      </c>
      <c r="F1474" s="17">
        <v>6844188</v>
      </c>
      <c r="G1474" s="17" t="s">
        <v>3694</v>
      </c>
      <c r="H1474" s="17" t="s">
        <v>3695</v>
      </c>
      <c r="I1474" s="17">
        <v>93</v>
      </c>
      <c r="K1474" s="17">
        <v>76.599999999999994</v>
      </c>
      <c r="M1474" s="17">
        <v>40</v>
      </c>
      <c r="P1474" s="17" t="str">
        <f t="shared" si="68"/>
        <v>yes</v>
      </c>
      <c r="Q1474" s="17">
        <v>60.7880333333</v>
      </c>
      <c r="R1474" s="17">
        <v>-161.7517</v>
      </c>
      <c r="S1474" s="17" t="s">
        <v>3091</v>
      </c>
      <c r="U1474" s="17" t="s">
        <v>42</v>
      </c>
    </row>
    <row r="1475" spans="1:22" x14ac:dyDescent="0.2">
      <c r="A1475" s="17" t="s">
        <v>24</v>
      </c>
      <c r="B1475" s="18">
        <v>43761</v>
      </c>
      <c r="C1475" s="17">
        <f t="shared" ref="C1475:C1538" si="69">MONTH(B1475)</f>
        <v>10</v>
      </c>
      <c r="D1475" s="17">
        <f t="shared" ref="D1475:D1538" si="70">YEAR(B1475)</f>
        <v>2019</v>
      </c>
      <c r="E1475" s="17" t="s">
        <v>3088</v>
      </c>
      <c r="F1475" s="17">
        <v>6844188</v>
      </c>
      <c r="G1475" s="17" t="s">
        <v>3694</v>
      </c>
      <c r="H1475" s="17" t="s">
        <v>3695</v>
      </c>
      <c r="I1475" s="17">
        <v>93</v>
      </c>
      <c r="K1475" s="17">
        <v>76.599999999999994</v>
      </c>
      <c r="M1475" s="17">
        <v>40</v>
      </c>
      <c r="P1475" s="17" t="str">
        <f t="shared" ref="P1475:P1538" si="71">IF(Q1475&gt;=58,"yes","no")</f>
        <v>yes</v>
      </c>
      <c r="Q1475" s="17">
        <v>60.7880333333</v>
      </c>
      <c r="R1475" s="17">
        <v>-161.7517</v>
      </c>
      <c r="S1475" s="17" t="s">
        <v>3096</v>
      </c>
      <c r="U1475" s="17" t="s">
        <v>42</v>
      </c>
      <c r="V1475" s="17" t="s">
        <v>1894</v>
      </c>
    </row>
    <row r="1476" spans="1:22" x14ac:dyDescent="0.2">
      <c r="A1476" s="17" t="s">
        <v>24</v>
      </c>
      <c r="B1476" s="18">
        <v>43761</v>
      </c>
      <c r="C1476" s="17">
        <f t="shared" si="69"/>
        <v>10</v>
      </c>
      <c r="D1476" s="17">
        <f t="shared" si="70"/>
        <v>2019</v>
      </c>
      <c r="E1476" s="17" t="s">
        <v>3088</v>
      </c>
      <c r="F1476" s="17">
        <v>6844188</v>
      </c>
      <c r="G1476" s="17" t="s">
        <v>3694</v>
      </c>
      <c r="H1476" s="17" t="s">
        <v>3695</v>
      </c>
      <c r="I1476" s="17">
        <v>93</v>
      </c>
      <c r="K1476" s="17">
        <v>76.599999999999994</v>
      </c>
      <c r="M1476" s="17">
        <v>40</v>
      </c>
      <c r="P1476" s="17" t="str">
        <f t="shared" si="71"/>
        <v>yes</v>
      </c>
      <c r="Q1476" s="17">
        <v>60.7880333333</v>
      </c>
      <c r="R1476" s="17">
        <v>-161.7517</v>
      </c>
      <c r="S1476" s="17" t="s">
        <v>3096</v>
      </c>
      <c r="U1476" s="17" t="s">
        <v>42</v>
      </c>
    </row>
    <row r="1477" spans="1:22" x14ac:dyDescent="0.2">
      <c r="A1477" s="17" t="s">
        <v>24</v>
      </c>
      <c r="B1477" s="18">
        <v>43758</v>
      </c>
      <c r="C1477" s="17">
        <f t="shared" si="69"/>
        <v>10</v>
      </c>
      <c r="D1477" s="17">
        <f t="shared" si="70"/>
        <v>2019</v>
      </c>
      <c r="E1477" s="17" t="s">
        <v>3088</v>
      </c>
      <c r="F1477" s="17">
        <v>6844964</v>
      </c>
      <c r="G1477" s="17" t="s">
        <v>3089</v>
      </c>
      <c r="H1477" s="17" t="s">
        <v>3696</v>
      </c>
      <c r="I1477" s="17">
        <v>172</v>
      </c>
      <c r="K1477" s="17">
        <v>88.3</v>
      </c>
      <c r="M1477" s="17">
        <v>51</v>
      </c>
      <c r="P1477" s="17" t="str">
        <f t="shared" si="71"/>
        <v>no</v>
      </c>
      <c r="Q1477" s="17">
        <v>57.548166666699998</v>
      </c>
      <c r="R1477" s="17">
        <v>-151.62833333329999</v>
      </c>
      <c r="S1477" s="17" t="s">
        <v>3095</v>
      </c>
      <c r="U1477" s="17" t="s">
        <v>42</v>
      </c>
    </row>
    <row r="1478" spans="1:22" x14ac:dyDescent="0.2">
      <c r="A1478" s="17" t="s">
        <v>24</v>
      </c>
      <c r="B1478" s="18">
        <v>43758</v>
      </c>
      <c r="C1478" s="17">
        <f t="shared" si="69"/>
        <v>10</v>
      </c>
      <c r="D1478" s="17">
        <f t="shared" si="70"/>
        <v>2019</v>
      </c>
      <c r="E1478" s="17" t="s">
        <v>3088</v>
      </c>
      <c r="F1478" s="17">
        <v>6844964</v>
      </c>
      <c r="G1478" s="17" t="s">
        <v>3089</v>
      </c>
      <c r="H1478" s="17" t="s">
        <v>3696</v>
      </c>
      <c r="I1478" s="17">
        <v>172</v>
      </c>
      <c r="K1478" s="17">
        <v>88.3</v>
      </c>
      <c r="M1478" s="17">
        <v>51</v>
      </c>
      <c r="P1478" s="17" t="str">
        <f t="shared" si="71"/>
        <v>no</v>
      </c>
      <c r="Q1478" s="17">
        <v>57.548166666699998</v>
      </c>
      <c r="R1478" s="17">
        <v>-151.62833333329999</v>
      </c>
      <c r="S1478" s="17" t="s">
        <v>3096</v>
      </c>
      <c r="U1478" s="17" t="s">
        <v>42</v>
      </c>
    </row>
    <row r="1479" spans="1:22" x14ac:dyDescent="0.2">
      <c r="A1479" s="17" t="s">
        <v>24</v>
      </c>
      <c r="B1479" s="18">
        <v>43700</v>
      </c>
      <c r="C1479" s="17">
        <f t="shared" si="69"/>
        <v>8</v>
      </c>
      <c r="D1479" s="17">
        <f t="shared" si="70"/>
        <v>2019</v>
      </c>
      <c r="E1479" s="17" t="s">
        <v>3088</v>
      </c>
      <c r="F1479" s="17">
        <v>6847451</v>
      </c>
      <c r="G1479" s="17" t="s">
        <v>3089</v>
      </c>
      <c r="H1479" s="17" t="s">
        <v>3697</v>
      </c>
      <c r="I1479" s="17">
        <v>198</v>
      </c>
      <c r="K1479" s="17">
        <v>103.2</v>
      </c>
      <c r="M1479" s="17">
        <v>47</v>
      </c>
      <c r="P1479" s="17" t="str">
        <f t="shared" si="71"/>
        <v>yes</v>
      </c>
      <c r="Q1479" s="17">
        <v>60.835000000000001</v>
      </c>
      <c r="R1479" s="17">
        <v>-146.82499999999999</v>
      </c>
      <c r="S1479" s="17" t="s">
        <v>3095</v>
      </c>
      <c r="U1479" s="17" t="s">
        <v>42</v>
      </c>
    </row>
    <row r="1480" spans="1:22" x14ac:dyDescent="0.2">
      <c r="A1480" s="17" t="s">
        <v>24</v>
      </c>
      <c r="B1480" s="18">
        <v>43772</v>
      </c>
      <c r="C1480" s="17">
        <f t="shared" si="69"/>
        <v>11</v>
      </c>
      <c r="D1480" s="17">
        <f t="shared" si="70"/>
        <v>2019</v>
      </c>
      <c r="E1480" s="17" t="s">
        <v>3088</v>
      </c>
      <c r="F1480" s="17">
        <v>6849253</v>
      </c>
      <c r="G1480" s="17" t="s">
        <v>3089</v>
      </c>
      <c r="H1480" s="17" t="s">
        <v>3698</v>
      </c>
      <c r="K1480" s="17">
        <v>32</v>
      </c>
      <c r="P1480" s="17" t="str">
        <f t="shared" si="71"/>
        <v>no</v>
      </c>
      <c r="Q1480" s="17">
        <v>57.048637301200003</v>
      </c>
      <c r="R1480" s="17">
        <v>-135.34911668300001</v>
      </c>
      <c r="S1480" s="17" t="s">
        <v>2361</v>
      </c>
      <c r="U1480" s="17" t="s">
        <v>42</v>
      </c>
    </row>
    <row r="1481" spans="1:22" x14ac:dyDescent="0.2">
      <c r="A1481" s="17" t="s">
        <v>24</v>
      </c>
      <c r="B1481" s="18">
        <v>43756</v>
      </c>
      <c r="C1481" s="17">
        <f t="shared" si="69"/>
        <v>10</v>
      </c>
      <c r="D1481" s="17">
        <f t="shared" si="70"/>
        <v>2019</v>
      </c>
      <c r="E1481" s="17" t="s">
        <v>3088</v>
      </c>
      <c r="F1481" s="17">
        <v>6852364</v>
      </c>
      <c r="G1481" s="17" t="s">
        <v>3101</v>
      </c>
      <c r="H1481" s="17" t="s">
        <v>3699</v>
      </c>
      <c r="M1481" s="17">
        <v>42</v>
      </c>
      <c r="P1481" s="17" t="str">
        <f t="shared" si="71"/>
        <v>no</v>
      </c>
      <c r="Q1481" s="17">
        <v>56.759703045800002</v>
      </c>
      <c r="R1481" s="17">
        <v>-132.96077088039999</v>
      </c>
      <c r="S1481" s="17" t="s">
        <v>3091</v>
      </c>
      <c r="U1481" s="17" t="s">
        <v>2357</v>
      </c>
      <c r="V1481" s="17" t="s">
        <v>1894</v>
      </c>
    </row>
    <row r="1482" spans="1:22" x14ac:dyDescent="0.2">
      <c r="A1482" s="17" t="s">
        <v>24</v>
      </c>
      <c r="B1482" s="18">
        <v>43775</v>
      </c>
      <c r="C1482" s="17">
        <f t="shared" si="69"/>
        <v>11</v>
      </c>
      <c r="D1482" s="17">
        <f t="shared" si="70"/>
        <v>2019</v>
      </c>
      <c r="E1482" s="17" t="s">
        <v>3088</v>
      </c>
      <c r="F1482" s="17">
        <v>6854026</v>
      </c>
      <c r="G1482" s="17" t="s">
        <v>3089</v>
      </c>
      <c r="H1482" s="17" t="s">
        <v>3308</v>
      </c>
      <c r="K1482" s="17">
        <v>39.200000000000003</v>
      </c>
      <c r="M1482" s="17">
        <v>29</v>
      </c>
      <c r="P1482" s="17" t="str">
        <f t="shared" si="71"/>
        <v>no</v>
      </c>
      <c r="Q1482" s="17">
        <v>57.770171503199997</v>
      </c>
      <c r="R1482" s="17">
        <v>-152.43967884060001</v>
      </c>
      <c r="S1482" s="17" t="s">
        <v>2361</v>
      </c>
      <c r="U1482" s="17" t="s">
        <v>3124</v>
      </c>
      <c r="V1482" s="17" t="s">
        <v>1894</v>
      </c>
    </row>
    <row r="1483" spans="1:22" x14ac:dyDescent="0.2">
      <c r="A1483" s="17" t="s">
        <v>24</v>
      </c>
      <c r="B1483" s="18">
        <v>43775</v>
      </c>
      <c r="C1483" s="17">
        <f t="shared" si="69"/>
        <v>11</v>
      </c>
      <c r="D1483" s="17">
        <f t="shared" si="70"/>
        <v>2019</v>
      </c>
      <c r="E1483" s="17" t="s">
        <v>3088</v>
      </c>
      <c r="F1483" s="17">
        <v>6854026</v>
      </c>
      <c r="G1483" s="17" t="s">
        <v>3089</v>
      </c>
      <c r="H1483" s="17" t="s">
        <v>3308</v>
      </c>
      <c r="K1483" s="17">
        <v>39.200000000000003</v>
      </c>
      <c r="M1483" s="17">
        <v>29</v>
      </c>
      <c r="P1483" s="17" t="str">
        <f t="shared" si="71"/>
        <v>no</v>
      </c>
      <c r="Q1483" s="17">
        <v>57.770171503199997</v>
      </c>
      <c r="R1483" s="17">
        <v>-152.43967884060001</v>
      </c>
      <c r="S1483" s="17" t="s">
        <v>2361</v>
      </c>
      <c r="U1483" s="17" t="s">
        <v>3124</v>
      </c>
    </row>
    <row r="1484" spans="1:22" x14ac:dyDescent="0.2">
      <c r="A1484" s="17" t="s">
        <v>24</v>
      </c>
      <c r="B1484" s="18">
        <v>43775</v>
      </c>
      <c r="C1484" s="17">
        <f t="shared" si="69"/>
        <v>11</v>
      </c>
      <c r="D1484" s="17">
        <f t="shared" si="70"/>
        <v>2019</v>
      </c>
      <c r="E1484" s="17" t="s">
        <v>3088</v>
      </c>
      <c r="F1484" s="17">
        <v>6854026</v>
      </c>
      <c r="G1484" s="17" t="s">
        <v>3089</v>
      </c>
      <c r="H1484" s="17" t="s">
        <v>3308</v>
      </c>
      <c r="K1484" s="17">
        <v>39.200000000000003</v>
      </c>
      <c r="M1484" s="17">
        <v>29</v>
      </c>
      <c r="P1484" s="17" t="str">
        <f t="shared" si="71"/>
        <v>no</v>
      </c>
      <c r="Q1484" s="17">
        <v>57.770171503199997</v>
      </c>
      <c r="R1484" s="17">
        <v>-152.43967884060001</v>
      </c>
      <c r="S1484" s="17" t="s">
        <v>3096</v>
      </c>
      <c r="U1484" s="17" t="s">
        <v>3124</v>
      </c>
      <c r="V1484" s="17" t="s">
        <v>1894</v>
      </c>
    </row>
    <row r="1485" spans="1:22" x14ac:dyDescent="0.2">
      <c r="A1485" s="17" t="s">
        <v>24</v>
      </c>
      <c r="B1485" s="18">
        <v>43775</v>
      </c>
      <c r="C1485" s="17">
        <f t="shared" si="69"/>
        <v>11</v>
      </c>
      <c r="D1485" s="17">
        <f t="shared" si="70"/>
        <v>2019</v>
      </c>
      <c r="E1485" s="17" t="s">
        <v>3088</v>
      </c>
      <c r="F1485" s="17">
        <v>6854026</v>
      </c>
      <c r="G1485" s="17" t="s">
        <v>3089</v>
      </c>
      <c r="H1485" s="17" t="s">
        <v>3308</v>
      </c>
      <c r="K1485" s="17">
        <v>39.200000000000003</v>
      </c>
      <c r="M1485" s="17">
        <v>29</v>
      </c>
      <c r="P1485" s="17" t="str">
        <f t="shared" si="71"/>
        <v>no</v>
      </c>
      <c r="Q1485" s="17">
        <v>57.770171503199997</v>
      </c>
      <c r="R1485" s="17">
        <v>-152.43967884060001</v>
      </c>
      <c r="S1485" s="17" t="s">
        <v>3096</v>
      </c>
      <c r="U1485" s="17" t="s">
        <v>3124</v>
      </c>
    </row>
    <row r="1486" spans="1:22" x14ac:dyDescent="0.2">
      <c r="A1486" s="17" t="s">
        <v>24</v>
      </c>
      <c r="B1486" s="18">
        <v>43775</v>
      </c>
      <c r="C1486" s="17">
        <f t="shared" si="69"/>
        <v>11</v>
      </c>
      <c r="D1486" s="17">
        <f t="shared" si="70"/>
        <v>2019</v>
      </c>
      <c r="E1486" s="17" t="s">
        <v>3088</v>
      </c>
      <c r="F1486" s="17">
        <v>6854026</v>
      </c>
      <c r="G1486" s="17" t="s">
        <v>3089</v>
      </c>
      <c r="H1486" s="17" t="s">
        <v>3308</v>
      </c>
      <c r="K1486" s="17">
        <v>39.200000000000003</v>
      </c>
      <c r="M1486" s="17">
        <v>29</v>
      </c>
      <c r="P1486" s="17" t="str">
        <f t="shared" si="71"/>
        <v>no</v>
      </c>
      <c r="Q1486" s="17">
        <v>57.770171503199997</v>
      </c>
      <c r="R1486" s="17">
        <v>-152.43967884060001</v>
      </c>
      <c r="S1486" s="17" t="s">
        <v>3091</v>
      </c>
      <c r="U1486" s="17" t="s">
        <v>3124</v>
      </c>
      <c r="V1486" s="17" t="s">
        <v>1894</v>
      </c>
    </row>
    <row r="1487" spans="1:22" x14ac:dyDescent="0.2">
      <c r="A1487" s="17" t="s">
        <v>24</v>
      </c>
      <c r="B1487" s="18">
        <v>43775</v>
      </c>
      <c r="C1487" s="17">
        <f t="shared" si="69"/>
        <v>11</v>
      </c>
      <c r="D1487" s="17">
        <f t="shared" si="70"/>
        <v>2019</v>
      </c>
      <c r="E1487" s="17" t="s">
        <v>3088</v>
      </c>
      <c r="F1487" s="17">
        <v>6854026</v>
      </c>
      <c r="G1487" s="17" t="s">
        <v>3089</v>
      </c>
      <c r="H1487" s="17" t="s">
        <v>3308</v>
      </c>
      <c r="K1487" s="17">
        <v>39.200000000000003</v>
      </c>
      <c r="M1487" s="17">
        <v>29</v>
      </c>
      <c r="P1487" s="17" t="str">
        <f t="shared" si="71"/>
        <v>no</v>
      </c>
      <c r="Q1487" s="17">
        <v>57.770171503199997</v>
      </c>
      <c r="R1487" s="17">
        <v>-152.43967884060001</v>
      </c>
      <c r="S1487" s="17" t="s">
        <v>3091</v>
      </c>
      <c r="U1487" s="17" t="s">
        <v>3124</v>
      </c>
    </row>
    <row r="1488" spans="1:22" x14ac:dyDescent="0.2">
      <c r="A1488" s="17" t="s">
        <v>24</v>
      </c>
      <c r="B1488" s="18">
        <v>43771</v>
      </c>
      <c r="C1488" s="17">
        <f t="shared" si="69"/>
        <v>11</v>
      </c>
      <c r="D1488" s="17">
        <f t="shared" si="70"/>
        <v>2019</v>
      </c>
      <c r="E1488" s="17" t="s">
        <v>3088</v>
      </c>
      <c r="F1488" s="17">
        <v>6854388</v>
      </c>
      <c r="G1488" s="17" t="s">
        <v>3089</v>
      </c>
      <c r="H1488" s="17" t="s">
        <v>3700</v>
      </c>
      <c r="I1488" s="17">
        <v>12</v>
      </c>
      <c r="K1488" s="17">
        <v>30.6</v>
      </c>
      <c r="M1488" s="17">
        <v>53</v>
      </c>
      <c r="P1488" s="17" t="str">
        <f t="shared" si="71"/>
        <v>no</v>
      </c>
      <c r="Q1488" s="17">
        <v>56.515166666699997</v>
      </c>
      <c r="R1488" s="17">
        <v>-132.953</v>
      </c>
      <c r="S1488" s="17" t="s">
        <v>80</v>
      </c>
      <c r="U1488" s="17" t="s">
        <v>42</v>
      </c>
    </row>
    <row r="1489" spans="1:22" x14ac:dyDescent="0.2">
      <c r="A1489" s="17" t="s">
        <v>24</v>
      </c>
      <c r="B1489" s="18">
        <v>43771</v>
      </c>
      <c r="C1489" s="17">
        <f t="shared" si="69"/>
        <v>11</v>
      </c>
      <c r="D1489" s="17">
        <f t="shared" si="70"/>
        <v>2019</v>
      </c>
      <c r="E1489" s="17" t="s">
        <v>3088</v>
      </c>
      <c r="F1489" s="17">
        <v>6854388</v>
      </c>
      <c r="G1489" s="17" t="s">
        <v>3089</v>
      </c>
      <c r="H1489" s="17" t="s">
        <v>3700</v>
      </c>
      <c r="I1489" s="17">
        <v>12</v>
      </c>
      <c r="K1489" s="17">
        <v>30.6</v>
      </c>
      <c r="M1489" s="17">
        <v>53</v>
      </c>
      <c r="P1489" s="17" t="str">
        <f t="shared" si="71"/>
        <v>no</v>
      </c>
      <c r="Q1489" s="17">
        <v>56.515166666699997</v>
      </c>
      <c r="R1489" s="17">
        <v>-132.953</v>
      </c>
      <c r="S1489" s="17" t="s">
        <v>3109</v>
      </c>
      <c r="U1489" s="17" t="s">
        <v>42</v>
      </c>
    </row>
    <row r="1490" spans="1:22" x14ac:dyDescent="0.2">
      <c r="A1490" s="17" t="s">
        <v>24</v>
      </c>
      <c r="B1490" s="18">
        <v>43772</v>
      </c>
      <c r="C1490" s="17">
        <f t="shared" si="69"/>
        <v>11</v>
      </c>
      <c r="D1490" s="17">
        <f t="shared" si="70"/>
        <v>2019</v>
      </c>
      <c r="E1490" s="17" t="s">
        <v>3494</v>
      </c>
      <c r="F1490" s="17">
        <v>6855030</v>
      </c>
      <c r="G1490" s="17" t="s">
        <v>3105</v>
      </c>
      <c r="H1490" s="17" t="s">
        <v>3701</v>
      </c>
      <c r="K1490" s="17">
        <v>600.4</v>
      </c>
      <c r="M1490" s="17">
        <v>6</v>
      </c>
      <c r="P1490" s="17" t="str">
        <f t="shared" si="71"/>
        <v>yes</v>
      </c>
      <c r="Q1490" s="17">
        <v>59.6224330294</v>
      </c>
      <c r="R1490" s="17">
        <v>-151.3823127192</v>
      </c>
      <c r="S1490" s="17" t="s">
        <v>3096</v>
      </c>
      <c r="U1490" s="17" t="s">
        <v>42</v>
      </c>
    </row>
    <row r="1491" spans="1:22" x14ac:dyDescent="0.2">
      <c r="A1491" s="17" t="s">
        <v>24</v>
      </c>
      <c r="B1491" s="18">
        <v>43772</v>
      </c>
      <c r="C1491" s="17">
        <f t="shared" si="69"/>
        <v>11</v>
      </c>
      <c r="D1491" s="17">
        <f t="shared" si="70"/>
        <v>2019</v>
      </c>
      <c r="E1491" s="17" t="s">
        <v>3494</v>
      </c>
      <c r="F1491" s="17">
        <v>6855030</v>
      </c>
      <c r="G1491" s="17" t="s">
        <v>3105</v>
      </c>
      <c r="H1491" s="17" t="s">
        <v>3701</v>
      </c>
      <c r="K1491" s="17">
        <v>600.4</v>
      </c>
      <c r="M1491" s="17">
        <v>6</v>
      </c>
      <c r="P1491" s="17" t="str">
        <f t="shared" si="71"/>
        <v>yes</v>
      </c>
      <c r="Q1491" s="17">
        <v>59.6224330294</v>
      </c>
      <c r="R1491" s="17">
        <v>-151.3823127192</v>
      </c>
      <c r="S1491" s="17" t="s">
        <v>3095</v>
      </c>
      <c r="U1491" s="17" t="s">
        <v>42</v>
      </c>
    </row>
    <row r="1492" spans="1:22" x14ac:dyDescent="0.2">
      <c r="A1492" s="17" t="s">
        <v>24</v>
      </c>
      <c r="B1492" s="18">
        <v>43703</v>
      </c>
      <c r="C1492" s="17">
        <f t="shared" si="69"/>
        <v>8</v>
      </c>
      <c r="D1492" s="17">
        <f t="shared" si="70"/>
        <v>2019</v>
      </c>
      <c r="E1492" s="17" t="s">
        <v>3088</v>
      </c>
      <c r="F1492" s="17">
        <v>6855745</v>
      </c>
      <c r="G1492" s="17" t="s">
        <v>3133</v>
      </c>
      <c r="H1492" s="17" t="s">
        <v>3702</v>
      </c>
      <c r="K1492" s="17">
        <v>344.9</v>
      </c>
      <c r="M1492" s="17">
        <v>4</v>
      </c>
      <c r="P1492" s="17" t="str">
        <f t="shared" si="71"/>
        <v>no</v>
      </c>
      <c r="Q1492" s="17">
        <v>56.568333333299996</v>
      </c>
      <c r="R1492" s="17">
        <v>-132.97</v>
      </c>
      <c r="S1492" s="17" t="s">
        <v>1216</v>
      </c>
      <c r="U1492" s="17" t="s">
        <v>3093</v>
      </c>
    </row>
    <row r="1493" spans="1:22" x14ac:dyDescent="0.2">
      <c r="A1493" s="17" t="s">
        <v>24</v>
      </c>
      <c r="B1493" s="18">
        <v>43703</v>
      </c>
      <c r="C1493" s="17">
        <f t="shared" si="69"/>
        <v>8</v>
      </c>
      <c r="D1493" s="17">
        <f t="shared" si="70"/>
        <v>2019</v>
      </c>
      <c r="E1493" s="17" t="s">
        <v>3088</v>
      </c>
      <c r="F1493" s="17">
        <v>6855745</v>
      </c>
      <c r="G1493" s="17" t="s">
        <v>3133</v>
      </c>
      <c r="H1493" s="17" t="s">
        <v>3702</v>
      </c>
      <c r="K1493" s="17">
        <v>344.9</v>
      </c>
      <c r="M1493" s="17">
        <v>4</v>
      </c>
      <c r="P1493" s="17" t="str">
        <f t="shared" si="71"/>
        <v>no</v>
      </c>
      <c r="Q1493" s="17">
        <v>56.568333333299996</v>
      </c>
      <c r="R1493" s="17">
        <v>-132.97</v>
      </c>
      <c r="S1493" s="17" t="s">
        <v>1216</v>
      </c>
      <c r="U1493" s="17" t="s">
        <v>3093</v>
      </c>
    </row>
    <row r="1494" spans="1:22" x14ac:dyDescent="0.2">
      <c r="A1494" s="17" t="s">
        <v>24</v>
      </c>
      <c r="B1494" s="18">
        <v>43703</v>
      </c>
      <c r="C1494" s="17">
        <f t="shared" si="69"/>
        <v>8</v>
      </c>
      <c r="D1494" s="17">
        <f t="shared" si="70"/>
        <v>2019</v>
      </c>
      <c r="E1494" s="17" t="s">
        <v>3088</v>
      </c>
      <c r="F1494" s="17">
        <v>6855745</v>
      </c>
      <c r="G1494" s="17" t="s">
        <v>3098</v>
      </c>
      <c r="H1494" s="17" t="s">
        <v>3703</v>
      </c>
      <c r="I1494" s="17">
        <v>96</v>
      </c>
      <c r="K1494" s="17">
        <v>100.2</v>
      </c>
      <c r="M1494" s="17">
        <v>20</v>
      </c>
      <c r="P1494" s="17" t="str">
        <f t="shared" si="71"/>
        <v>no</v>
      </c>
      <c r="Q1494" s="17">
        <v>56.568333333299996</v>
      </c>
      <c r="R1494" s="17">
        <v>-132.97</v>
      </c>
      <c r="S1494" s="17" t="s">
        <v>3096</v>
      </c>
      <c r="U1494" s="17" t="s">
        <v>3093</v>
      </c>
    </row>
    <row r="1495" spans="1:22" x14ac:dyDescent="0.2">
      <c r="A1495" s="17" t="s">
        <v>24</v>
      </c>
      <c r="B1495" s="18">
        <v>43703</v>
      </c>
      <c r="C1495" s="17">
        <f t="shared" si="69"/>
        <v>8</v>
      </c>
      <c r="D1495" s="17">
        <f t="shared" si="70"/>
        <v>2019</v>
      </c>
      <c r="E1495" s="17" t="s">
        <v>3088</v>
      </c>
      <c r="F1495" s="17">
        <v>6855745</v>
      </c>
      <c r="G1495" s="17" t="s">
        <v>3133</v>
      </c>
      <c r="H1495" s="17" t="s">
        <v>3702</v>
      </c>
      <c r="K1495" s="17">
        <v>344.9</v>
      </c>
      <c r="M1495" s="17">
        <v>4</v>
      </c>
      <c r="P1495" s="17" t="str">
        <f t="shared" si="71"/>
        <v>no</v>
      </c>
      <c r="Q1495" s="17">
        <v>56.568333333299996</v>
      </c>
      <c r="R1495" s="17">
        <v>-132.97</v>
      </c>
      <c r="S1495" s="17" t="s">
        <v>39</v>
      </c>
      <c r="U1495" s="17" t="s">
        <v>3093</v>
      </c>
    </row>
    <row r="1496" spans="1:22" x14ac:dyDescent="0.2">
      <c r="A1496" s="17" t="s">
        <v>24</v>
      </c>
      <c r="B1496" s="18">
        <v>43782</v>
      </c>
      <c r="C1496" s="17">
        <f t="shared" si="69"/>
        <v>11</v>
      </c>
      <c r="D1496" s="17">
        <f t="shared" si="70"/>
        <v>2019</v>
      </c>
      <c r="E1496" s="17" t="s">
        <v>3088</v>
      </c>
      <c r="F1496" s="17">
        <v>6858789</v>
      </c>
      <c r="G1496" s="17" t="s">
        <v>3273</v>
      </c>
      <c r="H1496" s="17" t="s">
        <v>3704</v>
      </c>
      <c r="K1496" s="17">
        <v>26</v>
      </c>
      <c r="P1496" s="17" t="str">
        <f t="shared" si="71"/>
        <v>yes</v>
      </c>
      <c r="Q1496" s="17">
        <v>65.380715948599999</v>
      </c>
      <c r="R1496" s="17">
        <v>-167.03075433999999</v>
      </c>
      <c r="S1496" s="17" t="s">
        <v>412</v>
      </c>
      <c r="U1496" s="17" t="s">
        <v>42</v>
      </c>
      <c r="V1496" s="17" t="s">
        <v>1894</v>
      </c>
    </row>
    <row r="1497" spans="1:22" x14ac:dyDescent="0.2">
      <c r="A1497" s="17" t="s">
        <v>24</v>
      </c>
      <c r="B1497" s="18">
        <v>43782</v>
      </c>
      <c r="C1497" s="17">
        <f t="shared" si="69"/>
        <v>11</v>
      </c>
      <c r="D1497" s="17">
        <f t="shared" si="70"/>
        <v>2019</v>
      </c>
      <c r="E1497" s="17" t="s">
        <v>3088</v>
      </c>
      <c r="F1497" s="17">
        <v>6858789</v>
      </c>
      <c r="G1497" s="17" t="s">
        <v>3273</v>
      </c>
      <c r="H1497" s="17" t="s">
        <v>3704</v>
      </c>
      <c r="K1497" s="17">
        <v>26</v>
      </c>
      <c r="P1497" s="17" t="str">
        <f t="shared" si="71"/>
        <v>yes</v>
      </c>
      <c r="Q1497" s="17">
        <v>65.380715948599999</v>
      </c>
      <c r="R1497" s="17">
        <v>-167.03075433999999</v>
      </c>
      <c r="S1497" s="17" t="s">
        <v>412</v>
      </c>
      <c r="U1497" s="17" t="s">
        <v>42</v>
      </c>
    </row>
    <row r="1498" spans="1:22" x14ac:dyDescent="0.2">
      <c r="A1498" s="17" t="s">
        <v>24</v>
      </c>
      <c r="B1498" s="18">
        <v>43782</v>
      </c>
      <c r="C1498" s="17">
        <f t="shared" si="69"/>
        <v>11</v>
      </c>
      <c r="D1498" s="17">
        <f t="shared" si="70"/>
        <v>2019</v>
      </c>
      <c r="E1498" s="17" t="s">
        <v>3088</v>
      </c>
      <c r="F1498" s="17">
        <v>6858789</v>
      </c>
      <c r="G1498" s="17" t="s">
        <v>3273</v>
      </c>
      <c r="H1498" s="17" t="s">
        <v>3704</v>
      </c>
      <c r="K1498" s="17">
        <v>26</v>
      </c>
      <c r="P1498" s="17" t="str">
        <f t="shared" si="71"/>
        <v>yes</v>
      </c>
      <c r="Q1498" s="17">
        <v>65.380715948599999</v>
      </c>
      <c r="R1498" s="17">
        <v>-167.03075433999999</v>
      </c>
      <c r="S1498" s="17" t="s">
        <v>36</v>
      </c>
      <c r="U1498" s="17" t="s">
        <v>42</v>
      </c>
      <c r="V1498" s="17" t="s">
        <v>1894</v>
      </c>
    </row>
    <row r="1499" spans="1:22" x14ac:dyDescent="0.2">
      <c r="A1499" s="17" t="s">
        <v>24</v>
      </c>
      <c r="B1499" s="18">
        <v>43782</v>
      </c>
      <c r="C1499" s="17">
        <f t="shared" si="69"/>
        <v>11</v>
      </c>
      <c r="D1499" s="17">
        <f t="shared" si="70"/>
        <v>2019</v>
      </c>
      <c r="E1499" s="17" t="s">
        <v>3088</v>
      </c>
      <c r="F1499" s="17">
        <v>6858789</v>
      </c>
      <c r="G1499" s="17" t="s">
        <v>3273</v>
      </c>
      <c r="H1499" s="17" t="s">
        <v>3704</v>
      </c>
      <c r="K1499" s="17">
        <v>26</v>
      </c>
      <c r="P1499" s="17" t="str">
        <f t="shared" si="71"/>
        <v>yes</v>
      </c>
      <c r="Q1499" s="17">
        <v>65.380715948599999</v>
      </c>
      <c r="R1499" s="17">
        <v>-167.03075433999999</v>
      </c>
      <c r="S1499" s="17" t="s">
        <v>36</v>
      </c>
      <c r="U1499" s="17" t="s">
        <v>42</v>
      </c>
    </row>
    <row r="1500" spans="1:22" x14ac:dyDescent="0.2">
      <c r="A1500" s="17" t="s">
        <v>24</v>
      </c>
      <c r="B1500" s="18">
        <v>43782</v>
      </c>
      <c r="C1500" s="17">
        <f t="shared" si="69"/>
        <v>11</v>
      </c>
      <c r="D1500" s="17">
        <f t="shared" si="70"/>
        <v>2019</v>
      </c>
      <c r="E1500" s="17" t="s">
        <v>3088</v>
      </c>
      <c r="F1500" s="17">
        <v>6858789</v>
      </c>
      <c r="G1500" s="17" t="s">
        <v>3273</v>
      </c>
      <c r="H1500" s="17" t="s">
        <v>3704</v>
      </c>
      <c r="K1500" s="17">
        <v>26</v>
      </c>
      <c r="P1500" s="17" t="str">
        <f t="shared" si="71"/>
        <v>yes</v>
      </c>
      <c r="Q1500" s="17">
        <v>65.380715948599999</v>
      </c>
      <c r="R1500" s="17">
        <v>-167.03075433999999</v>
      </c>
      <c r="S1500" s="17" t="s">
        <v>3091</v>
      </c>
      <c r="U1500" s="17" t="s">
        <v>42</v>
      </c>
      <c r="V1500" s="17" t="s">
        <v>1894</v>
      </c>
    </row>
    <row r="1501" spans="1:22" x14ac:dyDescent="0.2">
      <c r="A1501" s="17" t="s">
        <v>24</v>
      </c>
      <c r="B1501" s="18">
        <v>43782</v>
      </c>
      <c r="C1501" s="17">
        <f t="shared" si="69"/>
        <v>11</v>
      </c>
      <c r="D1501" s="17">
        <f t="shared" si="70"/>
        <v>2019</v>
      </c>
      <c r="E1501" s="17" t="s">
        <v>3088</v>
      </c>
      <c r="F1501" s="17">
        <v>6858789</v>
      </c>
      <c r="G1501" s="17" t="s">
        <v>3273</v>
      </c>
      <c r="H1501" s="17" t="s">
        <v>3704</v>
      </c>
      <c r="K1501" s="17">
        <v>26</v>
      </c>
      <c r="P1501" s="17" t="str">
        <f t="shared" si="71"/>
        <v>yes</v>
      </c>
      <c r="Q1501" s="17">
        <v>65.380715948599999</v>
      </c>
      <c r="R1501" s="17">
        <v>-167.03075433999999</v>
      </c>
      <c r="S1501" s="17" t="s">
        <v>3091</v>
      </c>
      <c r="U1501" s="17" t="s">
        <v>42</v>
      </c>
    </row>
    <row r="1502" spans="1:22" x14ac:dyDescent="0.2">
      <c r="A1502" s="17" t="s">
        <v>24</v>
      </c>
      <c r="B1502" s="18">
        <v>43787</v>
      </c>
      <c r="C1502" s="17">
        <f t="shared" si="69"/>
        <v>11</v>
      </c>
      <c r="D1502" s="17">
        <f t="shared" si="70"/>
        <v>2019</v>
      </c>
      <c r="E1502" s="17" t="s">
        <v>3088</v>
      </c>
      <c r="F1502" s="17">
        <v>6860147</v>
      </c>
      <c r="G1502" s="17" t="s">
        <v>3610</v>
      </c>
      <c r="H1502" s="17" t="s">
        <v>3705</v>
      </c>
      <c r="I1502" s="17">
        <v>3334</v>
      </c>
      <c r="K1502" s="17">
        <v>237.7</v>
      </c>
      <c r="M1502" s="17">
        <v>6</v>
      </c>
      <c r="P1502" s="17" t="str">
        <f t="shared" si="71"/>
        <v>yes</v>
      </c>
      <c r="Q1502" s="17">
        <v>71.993333333300001</v>
      </c>
      <c r="R1502" s="17">
        <v>-153.3816666667</v>
      </c>
      <c r="S1502" s="17" t="s">
        <v>3096</v>
      </c>
      <c r="U1502" s="17" t="s">
        <v>42</v>
      </c>
    </row>
    <row r="1503" spans="1:22" x14ac:dyDescent="0.2">
      <c r="A1503" s="17" t="s">
        <v>24</v>
      </c>
      <c r="B1503" s="18">
        <v>43787</v>
      </c>
      <c r="C1503" s="17">
        <f t="shared" si="69"/>
        <v>11</v>
      </c>
      <c r="D1503" s="17">
        <f t="shared" si="70"/>
        <v>2019</v>
      </c>
      <c r="E1503" s="17" t="s">
        <v>3088</v>
      </c>
      <c r="F1503" s="17">
        <v>6860147</v>
      </c>
      <c r="G1503" s="17" t="s">
        <v>3610</v>
      </c>
      <c r="H1503" s="17" t="s">
        <v>3705</v>
      </c>
      <c r="I1503" s="17">
        <v>3334</v>
      </c>
      <c r="K1503" s="17">
        <v>237.7</v>
      </c>
      <c r="M1503" s="17">
        <v>6</v>
      </c>
      <c r="P1503" s="17" t="str">
        <f t="shared" si="71"/>
        <v>yes</v>
      </c>
      <c r="Q1503" s="17">
        <v>71.993333333300001</v>
      </c>
      <c r="R1503" s="17">
        <v>-153.3816666667</v>
      </c>
      <c r="S1503" s="17" t="s">
        <v>3120</v>
      </c>
      <c r="U1503" s="17" t="s">
        <v>42</v>
      </c>
    </row>
    <row r="1504" spans="1:22" x14ac:dyDescent="0.2">
      <c r="A1504" s="17" t="s">
        <v>24</v>
      </c>
      <c r="B1504" s="18">
        <v>43740</v>
      </c>
      <c r="C1504" s="17">
        <f t="shared" si="69"/>
        <v>10</v>
      </c>
      <c r="D1504" s="17">
        <f t="shared" si="70"/>
        <v>2019</v>
      </c>
      <c r="E1504" s="17" t="s">
        <v>3088</v>
      </c>
      <c r="F1504" s="17">
        <v>6860857</v>
      </c>
      <c r="G1504" s="17" t="s">
        <v>3154</v>
      </c>
      <c r="H1504" s="17" t="s">
        <v>3676</v>
      </c>
      <c r="I1504" s="17">
        <v>3946</v>
      </c>
      <c r="K1504" s="17">
        <v>376.8</v>
      </c>
      <c r="M1504" s="17">
        <v>46</v>
      </c>
      <c r="P1504" s="17" t="str">
        <f t="shared" si="71"/>
        <v>no</v>
      </c>
      <c r="Q1504" s="17">
        <v>56.7612357581</v>
      </c>
      <c r="R1504" s="17">
        <v>-132.9712481201</v>
      </c>
      <c r="S1504" s="17" t="s">
        <v>3095</v>
      </c>
      <c r="U1504" s="17" t="s">
        <v>3093</v>
      </c>
    </row>
    <row r="1505" spans="1:22" x14ac:dyDescent="0.2">
      <c r="A1505" s="17" t="s">
        <v>24</v>
      </c>
      <c r="B1505" s="18">
        <v>43791</v>
      </c>
      <c r="C1505" s="17">
        <f t="shared" si="69"/>
        <v>11</v>
      </c>
      <c r="D1505" s="17">
        <f t="shared" si="70"/>
        <v>2019</v>
      </c>
      <c r="E1505" s="17" t="s">
        <v>3088</v>
      </c>
      <c r="F1505" s="17">
        <v>6862205</v>
      </c>
      <c r="G1505" s="17" t="s">
        <v>3089</v>
      </c>
      <c r="H1505" s="17" t="s">
        <v>3706</v>
      </c>
      <c r="I1505" s="17">
        <v>194</v>
      </c>
      <c r="K1505" s="17">
        <v>117.2</v>
      </c>
      <c r="M1505" s="17">
        <v>41</v>
      </c>
      <c r="P1505" s="17" t="str">
        <f t="shared" si="71"/>
        <v>no</v>
      </c>
      <c r="Q1505" s="17">
        <v>56.64</v>
      </c>
      <c r="R1505" s="17">
        <v>-164.43</v>
      </c>
      <c r="S1505" s="17" t="s">
        <v>3096</v>
      </c>
      <c r="U1505" s="17" t="s">
        <v>3093</v>
      </c>
    </row>
    <row r="1506" spans="1:22" x14ac:dyDescent="0.2">
      <c r="A1506" s="17" t="s">
        <v>24</v>
      </c>
      <c r="B1506" s="18">
        <v>43791</v>
      </c>
      <c r="C1506" s="17">
        <f t="shared" si="69"/>
        <v>11</v>
      </c>
      <c r="D1506" s="17">
        <f t="shared" si="70"/>
        <v>2019</v>
      </c>
      <c r="E1506" s="17" t="s">
        <v>3088</v>
      </c>
      <c r="F1506" s="17">
        <v>6862205</v>
      </c>
      <c r="G1506" s="17" t="s">
        <v>3089</v>
      </c>
      <c r="H1506" s="17" t="s">
        <v>3706</v>
      </c>
      <c r="I1506" s="17">
        <v>194</v>
      </c>
      <c r="K1506" s="17">
        <v>117.2</v>
      </c>
      <c r="M1506" s="17">
        <v>41</v>
      </c>
      <c r="P1506" s="17" t="str">
        <f t="shared" si="71"/>
        <v>no</v>
      </c>
      <c r="Q1506" s="17">
        <v>56.64</v>
      </c>
      <c r="R1506" s="17">
        <v>-164.43</v>
      </c>
      <c r="S1506" s="17" t="s">
        <v>3096</v>
      </c>
      <c r="U1506" s="17" t="s">
        <v>3093</v>
      </c>
    </row>
    <row r="1507" spans="1:22" x14ac:dyDescent="0.2">
      <c r="A1507" s="17" t="s">
        <v>24</v>
      </c>
      <c r="B1507" s="18">
        <v>43791</v>
      </c>
      <c r="C1507" s="17">
        <f t="shared" si="69"/>
        <v>11</v>
      </c>
      <c r="D1507" s="17">
        <f t="shared" si="70"/>
        <v>2019</v>
      </c>
      <c r="E1507" s="17" t="s">
        <v>3088</v>
      </c>
      <c r="F1507" s="17">
        <v>6862205</v>
      </c>
      <c r="G1507" s="17" t="s">
        <v>3089</v>
      </c>
      <c r="H1507" s="17" t="s">
        <v>3706</v>
      </c>
      <c r="I1507" s="17">
        <v>194</v>
      </c>
      <c r="K1507" s="17">
        <v>117.2</v>
      </c>
      <c r="M1507" s="17">
        <v>41</v>
      </c>
      <c r="P1507" s="17" t="str">
        <f t="shared" si="71"/>
        <v>no</v>
      </c>
      <c r="Q1507" s="17">
        <v>56.64</v>
      </c>
      <c r="R1507" s="17">
        <v>-164.43</v>
      </c>
      <c r="S1507" s="17" t="s">
        <v>3095</v>
      </c>
      <c r="U1507" s="17" t="s">
        <v>3093</v>
      </c>
    </row>
    <row r="1508" spans="1:22" x14ac:dyDescent="0.2">
      <c r="A1508" s="17" t="s">
        <v>24</v>
      </c>
      <c r="B1508" s="18">
        <v>43793</v>
      </c>
      <c r="C1508" s="17">
        <f t="shared" si="69"/>
        <v>11</v>
      </c>
      <c r="D1508" s="17">
        <f t="shared" si="70"/>
        <v>2019</v>
      </c>
      <c r="E1508" s="17" t="s">
        <v>3088</v>
      </c>
      <c r="F1508" s="17">
        <v>6862395</v>
      </c>
      <c r="G1508" s="17" t="s">
        <v>3110</v>
      </c>
      <c r="H1508" s="17" t="s">
        <v>3373</v>
      </c>
      <c r="I1508" s="17">
        <v>191</v>
      </c>
      <c r="K1508" s="17">
        <v>115.3</v>
      </c>
      <c r="M1508" s="17">
        <v>34</v>
      </c>
      <c r="P1508" s="17" t="str">
        <f t="shared" si="71"/>
        <v>no</v>
      </c>
      <c r="Q1508" s="17">
        <v>57.534999999999997</v>
      </c>
      <c r="R1508" s="17">
        <v>-167.67666666669999</v>
      </c>
      <c r="S1508" s="17" t="s">
        <v>3120</v>
      </c>
      <c r="U1508" s="17" t="s">
        <v>42</v>
      </c>
    </row>
    <row r="1509" spans="1:22" x14ac:dyDescent="0.2">
      <c r="A1509" s="17" t="s">
        <v>24</v>
      </c>
      <c r="B1509" s="18">
        <v>43793</v>
      </c>
      <c r="C1509" s="17">
        <f t="shared" si="69"/>
        <v>11</v>
      </c>
      <c r="D1509" s="17">
        <f t="shared" si="70"/>
        <v>2019</v>
      </c>
      <c r="E1509" s="17" t="s">
        <v>3088</v>
      </c>
      <c r="F1509" s="17">
        <v>6862395</v>
      </c>
      <c r="G1509" s="17" t="s">
        <v>3110</v>
      </c>
      <c r="H1509" s="17" t="s">
        <v>3373</v>
      </c>
      <c r="I1509" s="17">
        <v>191</v>
      </c>
      <c r="K1509" s="17">
        <v>115.3</v>
      </c>
      <c r="M1509" s="17">
        <v>34</v>
      </c>
      <c r="P1509" s="17" t="str">
        <f t="shared" si="71"/>
        <v>no</v>
      </c>
      <c r="Q1509" s="17">
        <v>57.534999999999997</v>
      </c>
      <c r="R1509" s="17">
        <v>-167.67666666669999</v>
      </c>
      <c r="S1509" s="17" t="s">
        <v>2361</v>
      </c>
      <c r="U1509" s="17" t="s">
        <v>42</v>
      </c>
    </row>
    <row r="1510" spans="1:22" x14ac:dyDescent="0.2">
      <c r="A1510" s="17" t="s">
        <v>24</v>
      </c>
      <c r="B1510" s="18">
        <v>43793</v>
      </c>
      <c r="C1510" s="17">
        <f t="shared" si="69"/>
        <v>11</v>
      </c>
      <c r="D1510" s="17">
        <f t="shared" si="70"/>
        <v>2019</v>
      </c>
      <c r="E1510" s="17" t="s">
        <v>3088</v>
      </c>
      <c r="F1510" s="17">
        <v>6862395</v>
      </c>
      <c r="G1510" s="17" t="s">
        <v>3110</v>
      </c>
      <c r="H1510" s="17" t="s">
        <v>3373</v>
      </c>
      <c r="I1510" s="17">
        <v>191</v>
      </c>
      <c r="K1510" s="17">
        <v>115.3</v>
      </c>
      <c r="M1510" s="17">
        <v>34</v>
      </c>
      <c r="P1510" s="17" t="str">
        <f t="shared" si="71"/>
        <v>no</v>
      </c>
      <c r="Q1510" s="17">
        <v>57.534999999999997</v>
      </c>
      <c r="R1510" s="17">
        <v>-167.67666666669999</v>
      </c>
      <c r="S1510" s="17" t="s">
        <v>3095</v>
      </c>
      <c r="U1510" s="17" t="s">
        <v>42</v>
      </c>
    </row>
    <row r="1511" spans="1:22" x14ac:dyDescent="0.2">
      <c r="A1511" s="17" t="s">
        <v>24</v>
      </c>
      <c r="B1511" s="18">
        <v>43694</v>
      </c>
      <c r="C1511" s="17">
        <f t="shared" si="69"/>
        <v>8</v>
      </c>
      <c r="D1511" s="17">
        <f t="shared" si="70"/>
        <v>2019</v>
      </c>
      <c r="E1511" s="17" t="s">
        <v>3203</v>
      </c>
      <c r="F1511" s="17">
        <v>6862493</v>
      </c>
      <c r="G1511" s="17" t="s">
        <v>3174</v>
      </c>
      <c r="H1511" s="17" t="s">
        <v>3237</v>
      </c>
      <c r="I1511" s="17">
        <v>90090</v>
      </c>
      <c r="K1511" s="17">
        <v>961.7</v>
      </c>
      <c r="M1511" s="17">
        <v>19</v>
      </c>
      <c r="P1511" s="17" t="str">
        <f t="shared" si="71"/>
        <v>yes</v>
      </c>
      <c r="Q1511" s="17">
        <v>58.369710167500003</v>
      </c>
      <c r="R1511" s="17">
        <v>-135.98820089489999</v>
      </c>
      <c r="S1511" s="17" t="s">
        <v>3095</v>
      </c>
      <c r="U1511" s="17" t="s">
        <v>42</v>
      </c>
    </row>
    <row r="1512" spans="1:22" x14ac:dyDescent="0.2">
      <c r="A1512" s="17" t="s">
        <v>24</v>
      </c>
      <c r="B1512" s="18">
        <v>43651</v>
      </c>
      <c r="C1512" s="17">
        <f t="shared" si="69"/>
        <v>7</v>
      </c>
      <c r="D1512" s="17">
        <f t="shared" si="70"/>
        <v>2019</v>
      </c>
      <c r="E1512" s="17" t="s">
        <v>3088</v>
      </c>
      <c r="F1512" s="17">
        <v>6863362</v>
      </c>
      <c r="G1512" s="17" t="s">
        <v>3098</v>
      </c>
      <c r="H1512" s="17" t="s">
        <v>3242</v>
      </c>
      <c r="I1512" s="17">
        <v>95</v>
      </c>
      <c r="K1512" s="17">
        <v>86.7</v>
      </c>
      <c r="M1512" s="17">
        <v>21</v>
      </c>
      <c r="P1512" s="17" t="str">
        <f t="shared" si="71"/>
        <v>yes</v>
      </c>
      <c r="Q1512" s="17">
        <v>59.876666666699997</v>
      </c>
      <c r="R1512" s="17">
        <v>-149.55666666670001</v>
      </c>
      <c r="S1512" s="17" t="s">
        <v>80</v>
      </c>
      <c r="U1512" s="17" t="s">
        <v>42</v>
      </c>
    </row>
    <row r="1513" spans="1:22" x14ac:dyDescent="0.2">
      <c r="A1513" s="17" t="s">
        <v>24</v>
      </c>
      <c r="B1513" s="18">
        <v>43694</v>
      </c>
      <c r="C1513" s="17">
        <f t="shared" si="69"/>
        <v>8</v>
      </c>
      <c r="D1513" s="17">
        <f t="shared" si="70"/>
        <v>2019</v>
      </c>
      <c r="E1513" s="17" t="s">
        <v>3088</v>
      </c>
      <c r="F1513" s="17">
        <v>6867576</v>
      </c>
      <c r="G1513" s="17" t="s">
        <v>3302</v>
      </c>
      <c r="H1513" s="17" t="s">
        <v>3166</v>
      </c>
      <c r="K1513" s="17">
        <v>78.5</v>
      </c>
      <c r="M1513" s="17">
        <v>21</v>
      </c>
      <c r="P1513" s="17" t="str">
        <f t="shared" si="71"/>
        <v>yes</v>
      </c>
      <c r="Q1513" s="17">
        <v>58.4738268125</v>
      </c>
      <c r="R1513" s="17">
        <v>-134.93394137289999</v>
      </c>
      <c r="S1513" s="17" t="s">
        <v>3114</v>
      </c>
      <c r="U1513" s="17" t="s">
        <v>42</v>
      </c>
    </row>
    <row r="1514" spans="1:22" x14ac:dyDescent="0.2">
      <c r="A1514" s="17" t="s">
        <v>24</v>
      </c>
      <c r="B1514" s="18">
        <v>43804</v>
      </c>
      <c r="C1514" s="17">
        <f t="shared" si="69"/>
        <v>12</v>
      </c>
      <c r="D1514" s="17">
        <f t="shared" si="70"/>
        <v>2019</v>
      </c>
      <c r="E1514" s="17" t="s">
        <v>3088</v>
      </c>
      <c r="F1514" s="17">
        <v>6868386</v>
      </c>
      <c r="G1514" s="17" t="s">
        <v>3089</v>
      </c>
      <c r="H1514" s="17" t="s">
        <v>3707</v>
      </c>
      <c r="K1514" s="17">
        <v>51.9</v>
      </c>
      <c r="M1514" s="17">
        <v>41</v>
      </c>
      <c r="P1514" s="17" t="str">
        <f t="shared" si="71"/>
        <v>no</v>
      </c>
      <c r="Q1514" s="17">
        <v>57.779124910699998</v>
      </c>
      <c r="R1514" s="17">
        <v>-152.41095399849999</v>
      </c>
      <c r="S1514" s="17" t="s">
        <v>3091</v>
      </c>
      <c r="U1514" s="17" t="s">
        <v>3093</v>
      </c>
      <c r="V1514" s="17" t="s">
        <v>1894</v>
      </c>
    </row>
    <row r="1515" spans="1:22" x14ac:dyDescent="0.2">
      <c r="A1515" s="17" t="s">
        <v>24</v>
      </c>
      <c r="B1515" s="18">
        <v>43815</v>
      </c>
      <c r="C1515" s="17">
        <f t="shared" si="69"/>
        <v>12</v>
      </c>
      <c r="D1515" s="17">
        <f t="shared" si="70"/>
        <v>2019</v>
      </c>
      <c r="E1515" s="17" t="s">
        <v>3084</v>
      </c>
      <c r="F1515" s="17">
        <v>6876411</v>
      </c>
      <c r="G1515" s="17" t="s">
        <v>3105</v>
      </c>
      <c r="H1515" s="17" t="s">
        <v>3708</v>
      </c>
      <c r="K1515" s="17">
        <v>570.9</v>
      </c>
      <c r="P1515" s="17" t="str">
        <f t="shared" si="71"/>
        <v>yes</v>
      </c>
      <c r="Q1515" s="17">
        <v>60.1733333333</v>
      </c>
      <c r="R1515" s="17">
        <v>-151.79666666669999</v>
      </c>
      <c r="S1515" s="17" t="s">
        <v>3096</v>
      </c>
      <c r="U1515" s="17" t="s">
        <v>42</v>
      </c>
    </row>
    <row r="1516" spans="1:22" x14ac:dyDescent="0.2">
      <c r="A1516" s="17" t="s">
        <v>24</v>
      </c>
      <c r="B1516" s="18">
        <v>43815</v>
      </c>
      <c r="C1516" s="17">
        <f t="shared" si="69"/>
        <v>12</v>
      </c>
      <c r="D1516" s="17">
        <f t="shared" si="70"/>
        <v>2019</v>
      </c>
      <c r="E1516" s="17" t="s">
        <v>3084</v>
      </c>
      <c r="F1516" s="17">
        <v>6876411</v>
      </c>
      <c r="G1516" s="17" t="s">
        <v>3105</v>
      </c>
      <c r="H1516" s="17" t="s">
        <v>3708</v>
      </c>
      <c r="K1516" s="17">
        <v>570.9</v>
      </c>
      <c r="P1516" s="17" t="str">
        <f t="shared" si="71"/>
        <v>yes</v>
      </c>
      <c r="Q1516" s="17">
        <v>60.1733333333</v>
      </c>
      <c r="R1516" s="17">
        <v>-151.79666666669999</v>
      </c>
      <c r="S1516" s="17" t="s">
        <v>3095</v>
      </c>
      <c r="U1516" s="17" t="s">
        <v>42</v>
      </c>
    </row>
    <row r="1517" spans="1:22" x14ac:dyDescent="0.2">
      <c r="A1517" s="17" t="s">
        <v>24</v>
      </c>
      <c r="B1517" s="18">
        <v>43716</v>
      </c>
      <c r="C1517" s="17">
        <f t="shared" si="69"/>
        <v>9</v>
      </c>
      <c r="D1517" s="17">
        <f t="shared" si="70"/>
        <v>2019</v>
      </c>
      <c r="E1517" s="17" t="s">
        <v>3088</v>
      </c>
      <c r="F1517" s="17">
        <v>6878281</v>
      </c>
      <c r="G1517" s="17" t="s">
        <v>3089</v>
      </c>
      <c r="H1517" s="17" t="s">
        <v>3147</v>
      </c>
      <c r="I1517" s="17">
        <v>4555</v>
      </c>
      <c r="K1517" s="17">
        <v>344</v>
      </c>
      <c r="M1517" s="17">
        <v>39</v>
      </c>
      <c r="P1517" s="17" t="str">
        <f t="shared" si="71"/>
        <v>yes</v>
      </c>
      <c r="Q1517" s="17">
        <v>59.083333333299997</v>
      </c>
      <c r="R1517" s="17">
        <v>-175.1833333333</v>
      </c>
      <c r="S1517" s="17" t="s">
        <v>3120</v>
      </c>
      <c r="U1517" s="17" t="s">
        <v>42</v>
      </c>
    </row>
    <row r="1518" spans="1:22" x14ac:dyDescent="0.2">
      <c r="A1518" s="17" t="s">
        <v>24</v>
      </c>
      <c r="B1518" s="18">
        <v>43716</v>
      </c>
      <c r="C1518" s="17">
        <f t="shared" si="69"/>
        <v>9</v>
      </c>
      <c r="D1518" s="17">
        <f t="shared" si="70"/>
        <v>2019</v>
      </c>
      <c r="E1518" s="17" t="s">
        <v>3088</v>
      </c>
      <c r="F1518" s="17">
        <v>6878281</v>
      </c>
      <c r="G1518" s="17" t="s">
        <v>3089</v>
      </c>
      <c r="H1518" s="17" t="s">
        <v>3147</v>
      </c>
      <c r="I1518" s="17">
        <v>4555</v>
      </c>
      <c r="K1518" s="17">
        <v>344</v>
      </c>
      <c r="M1518" s="17">
        <v>39</v>
      </c>
      <c r="P1518" s="17" t="str">
        <f t="shared" si="71"/>
        <v>yes</v>
      </c>
      <c r="Q1518" s="17">
        <v>59.083333333299997</v>
      </c>
      <c r="R1518" s="17">
        <v>-175.1833333333</v>
      </c>
      <c r="S1518" s="17" t="s">
        <v>3096</v>
      </c>
      <c r="U1518" s="17" t="s">
        <v>42</v>
      </c>
    </row>
    <row r="1519" spans="1:22" x14ac:dyDescent="0.2">
      <c r="A1519" s="17" t="s">
        <v>24</v>
      </c>
      <c r="B1519" s="18">
        <v>43716</v>
      </c>
      <c r="C1519" s="17">
        <f t="shared" si="69"/>
        <v>9</v>
      </c>
      <c r="D1519" s="17">
        <f t="shared" si="70"/>
        <v>2019</v>
      </c>
      <c r="E1519" s="17" t="s">
        <v>3088</v>
      </c>
      <c r="F1519" s="17">
        <v>6878281</v>
      </c>
      <c r="G1519" s="17" t="s">
        <v>3089</v>
      </c>
      <c r="H1519" s="17" t="s">
        <v>3147</v>
      </c>
      <c r="I1519" s="17">
        <v>4555</v>
      </c>
      <c r="K1519" s="17">
        <v>344</v>
      </c>
      <c r="M1519" s="17">
        <v>39</v>
      </c>
      <c r="P1519" s="17" t="str">
        <f t="shared" si="71"/>
        <v>yes</v>
      </c>
      <c r="Q1519" s="17">
        <v>59.083333333299997</v>
      </c>
      <c r="R1519" s="17">
        <v>-175.1833333333</v>
      </c>
      <c r="S1519" s="17" t="s">
        <v>2361</v>
      </c>
      <c r="U1519" s="17" t="s">
        <v>42</v>
      </c>
    </row>
    <row r="1520" spans="1:22" x14ac:dyDescent="0.2">
      <c r="A1520" s="17" t="s">
        <v>24</v>
      </c>
      <c r="B1520" s="18">
        <v>43819</v>
      </c>
      <c r="C1520" s="17">
        <f t="shared" si="69"/>
        <v>12</v>
      </c>
      <c r="D1520" s="17">
        <f t="shared" si="70"/>
        <v>2019</v>
      </c>
      <c r="E1520" s="17" t="s">
        <v>3088</v>
      </c>
      <c r="F1520" s="17">
        <v>6879722</v>
      </c>
      <c r="G1520" s="17" t="s">
        <v>3089</v>
      </c>
      <c r="H1520" s="17" t="s">
        <v>3709</v>
      </c>
      <c r="K1520" s="17">
        <v>38</v>
      </c>
      <c r="P1520" s="17" t="str">
        <f t="shared" si="71"/>
        <v>no</v>
      </c>
      <c r="Q1520" s="17">
        <v>57.500981874600001</v>
      </c>
      <c r="R1520" s="17">
        <v>-134.59052340349999</v>
      </c>
      <c r="S1520" s="17" t="s">
        <v>2361</v>
      </c>
      <c r="U1520" s="17" t="s">
        <v>3223</v>
      </c>
    </row>
    <row r="1521" spans="1:21" x14ac:dyDescent="0.2">
      <c r="A1521" s="17" t="s">
        <v>24</v>
      </c>
      <c r="B1521" s="18">
        <v>43749</v>
      </c>
      <c r="C1521" s="17">
        <f t="shared" si="69"/>
        <v>10</v>
      </c>
      <c r="D1521" s="17">
        <f t="shared" si="70"/>
        <v>2019</v>
      </c>
      <c r="E1521" s="17" t="s">
        <v>3088</v>
      </c>
      <c r="F1521" s="17">
        <v>6879793</v>
      </c>
      <c r="G1521" s="17" t="s">
        <v>3710</v>
      </c>
      <c r="H1521" s="17" t="s">
        <v>3711</v>
      </c>
      <c r="I1521" s="17">
        <v>14</v>
      </c>
      <c r="K1521" s="17">
        <v>61</v>
      </c>
      <c r="M1521" s="17">
        <v>38</v>
      </c>
      <c r="P1521" s="17" t="str">
        <f t="shared" si="71"/>
        <v>yes</v>
      </c>
      <c r="Q1521" s="17">
        <v>58.935683333299998</v>
      </c>
      <c r="R1521" s="17">
        <v>-159.04689999999999</v>
      </c>
      <c r="S1521" s="17" t="s">
        <v>80</v>
      </c>
      <c r="U1521" s="17" t="s">
        <v>42</v>
      </c>
    </row>
    <row r="1522" spans="1:21" x14ac:dyDescent="0.2">
      <c r="A1522" s="17" t="s">
        <v>24</v>
      </c>
      <c r="B1522" s="18">
        <v>43749</v>
      </c>
      <c r="C1522" s="17">
        <f t="shared" si="69"/>
        <v>10</v>
      </c>
      <c r="D1522" s="17">
        <f t="shared" si="70"/>
        <v>2019</v>
      </c>
      <c r="E1522" s="17" t="s">
        <v>3088</v>
      </c>
      <c r="F1522" s="17">
        <v>6879793</v>
      </c>
      <c r="G1522" s="17" t="s">
        <v>3710</v>
      </c>
      <c r="H1522" s="17" t="s">
        <v>3711</v>
      </c>
      <c r="I1522" s="17">
        <v>14</v>
      </c>
      <c r="K1522" s="17">
        <v>61</v>
      </c>
      <c r="M1522" s="17">
        <v>38</v>
      </c>
      <c r="P1522" s="17" t="str">
        <f t="shared" si="71"/>
        <v>yes</v>
      </c>
      <c r="Q1522" s="17">
        <v>58.935683333299998</v>
      </c>
      <c r="R1522" s="17">
        <v>-159.04689999999999</v>
      </c>
      <c r="S1522" s="17" t="s">
        <v>3109</v>
      </c>
      <c r="U1522" s="17" t="s">
        <v>42</v>
      </c>
    </row>
    <row r="1523" spans="1:21" x14ac:dyDescent="0.2">
      <c r="A1523" s="17" t="s">
        <v>24</v>
      </c>
      <c r="B1523" s="18">
        <v>43768</v>
      </c>
      <c r="C1523" s="17">
        <f t="shared" si="69"/>
        <v>10</v>
      </c>
      <c r="D1523" s="17">
        <f t="shared" si="70"/>
        <v>2019</v>
      </c>
      <c r="E1523" s="17" t="s">
        <v>3088</v>
      </c>
      <c r="F1523" s="17">
        <v>6881184</v>
      </c>
      <c r="G1523" s="17" t="s">
        <v>3110</v>
      </c>
      <c r="H1523" s="17" t="s">
        <v>3373</v>
      </c>
      <c r="I1523" s="17">
        <v>191</v>
      </c>
      <c r="K1523" s="17">
        <v>115.3</v>
      </c>
      <c r="M1523" s="17">
        <v>34</v>
      </c>
      <c r="P1523" s="17" t="str">
        <f t="shared" si="71"/>
        <v>no</v>
      </c>
      <c r="Q1523" s="17">
        <v>57.6</v>
      </c>
      <c r="R1523" s="17">
        <v>-167.7433333333</v>
      </c>
      <c r="S1523" s="17" t="s">
        <v>3095</v>
      </c>
      <c r="U1523" s="17" t="s">
        <v>3093</v>
      </c>
    </row>
    <row r="1524" spans="1:21" x14ac:dyDescent="0.2">
      <c r="A1524" s="17" t="s">
        <v>24</v>
      </c>
      <c r="B1524" s="18">
        <v>43826</v>
      </c>
      <c r="C1524" s="17">
        <f t="shared" si="69"/>
        <v>12</v>
      </c>
      <c r="D1524" s="17">
        <f t="shared" si="70"/>
        <v>2019</v>
      </c>
      <c r="E1524" s="17" t="s">
        <v>3088</v>
      </c>
      <c r="F1524" s="17">
        <v>6883502</v>
      </c>
      <c r="G1524" s="17" t="s">
        <v>3110</v>
      </c>
      <c r="H1524" s="17" t="s">
        <v>3312</v>
      </c>
      <c r="I1524" s="17">
        <v>196</v>
      </c>
      <c r="K1524" s="17">
        <v>119</v>
      </c>
      <c r="M1524" s="17">
        <v>6</v>
      </c>
      <c r="P1524" s="17" t="str">
        <f t="shared" si="71"/>
        <v>no</v>
      </c>
      <c r="Q1524" s="17">
        <v>56.656666666699998</v>
      </c>
      <c r="R1524" s="17">
        <v>-166.74666666670001</v>
      </c>
      <c r="S1524" s="17" t="s">
        <v>3096</v>
      </c>
      <c r="U1524" s="17" t="s">
        <v>3093</v>
      </c>
    </row>
    <row r="1525" spans="1:21" x14ac:dyDescent="0.2">
      <c r="A1525" s="17" t="s">
        <v>24</v>
      </c>
      <c r="B1525" s="18">
        <v>43826</v>
      </c>
      <c r="C1525" s="17">
        <f t="shared" si="69"/>
        <v>12</v>
      </c>
      <c r="D1525" s="17">
        <f t="shared" si="70"/>
        <v>2019</v>
      </c>
      <c r="E1525" s="17" t="s">
        <v>3088</v>
      </c>
      <c r="F1525" s="17">
        <v>6883502</v>
      </c>
      <c r="G1525" s="17" t="s">
        <v>3110</v>
      </c>
      <c r="H1525" s="17" t="s">
        <v>3312</v>
      </c>
      <c r="I1525" s="17">
        <v>196</v>
      </c>
      <c r="K1525" s="17">
        <v>119</v>
      </c>
      <c r="M1525" s="17">
        <v>6</v>
      </c>
      <c r="P1525" s="17" t="str">
        <f t="shared" si="71"/>
        <v>no</v>
      </c>
      <c r="Q1525" s="17">
        <v>56.656666666699998</v>
      </c>
      <c r="R1525" s="17">
        <v>-166.74666666670001</v>
      </c>
      <c r="S1525" s="17" t="s">
        <v>3120</v>
      </c>
      <c r="U1525" s="17" t="s">
        <v>3093</v>
      </c>
    </row>
    <row r="1526" spans="1:21" x14ac:dyDescent="0.2">
      <c r="A1526" s="17" t="s">
        <v>24</v>
      </c>
      <c r="B1526" s="18">
        <v>43826</v>
      </c>
      <c r="C1526" s="17">
        <f t="shared" si="69"/>
        <v>12</v>
      </c>
      <c r="D1526" s="17">
        <f t="shared" si="70"/>
        <v>2019</v>
      </c>
      <c r="E1526" s="17" t="s">
        <v>3088</v>
      </c>
      <c r="F1526" s="17">
        <v>6883502</v>
      </c>
      <c r="G1526" s="17" t="s">
        <v>3110</v>
      </c>
      <c r="H1526" s="17" t="s">
        <v>3312</v>
      </c>
      <c r="I1526" s="17">
        <v>196</v>
      </c>
      <c r="K1526" s="17">
        <v>119</v>
      </c>
      <c r="M1526" s="17">
        <v>6</v>
      </c>
      <c r="P1526" s="17" t="str">
        <f t="shared" si="71"/>
        <v>no</v>
      </c>
      <c r="Q1526" s="17">
        <v>56.656666666699998</v>
      </c>
      <c r="R1526" s="17">
        <v>-166.74666666670001</v>
      </c>
      <c r="S1526" s="17" t="s">
        <v>3095</v>
      </c>
      <c r="U1526" s="17" t="s">
        <v>3093</v>
      </c>
    </row>
    <row r="1527" spans="1:21" x14ac:dyDescent="0.2">
      <c r="A1527" s="17" t="s">
        <v>24</v>
      </c>
      <c r="B1527" s="18">
        <v>43827</v>
      </c>
      <c r="C1527" s="17">
        <f t="shared" si="69"/>
        <v>12</v>
      </c>
      <c r="D1527" s="17">
        <f t="shared" si="70"/>
        <v>2019</v>
      </c>
      <c r="E1527" s="17" t="s">
        <v>3084</v>
      </c>
      <c r="F1527" s="17">
        <v>6883737</v>
      </c>
      <c r="G1527" s="17" t="s">
        <v>3105</v>
      </c>
      <c r="H1527" s="17" t="s">
        <v>3712</v>
      </c>
      <c r="K1527" s="17">
        <v>600.20000000000005</v>
      </c>
      <c r="M1527" s="17">
        <v>5</v>
      </c>
      <c r="P1527" s="17" t="str">
        <f t="shared" si="71"/>
        <v>yes</v>
      </c>
      <c r="Q1527" s="17">
        <v>60.148333333300002</v>
      </c>
      <c r="R1527" s="17">
        <v>-151.84633333330001</v>
      </c>
      <c r="S1527" s="17" t="s">
        <v>3096</v>
      </c>
      <c r="U1527" s="17" t="s">
        <v>3093</v>
      </c>
    </row>
    <row r="1528" spans="1:21" x14ac:dyDescent="0.2">
      <c r="A1528" s="17" t="s">
        <v>24</v>
      </c>
      <c r="B1528" s="18">
        <v>43829</v>
      </c>
      <c r="C1528" s="17">
        <f t="shared" si="69"/>
        <v>12</v>
      </c>
      <c r="D1528" s="17">
        <f t="shared" si="70"/>
        <v>2019</v>
      </c>
      <c r="E1528" s="17" t="s">
        <v>3088</v>
      </c>
      <c r="F1528" s="17">
        <v>6884437</v>
      </c>
      <c r="G1528" s="17" t="s">
        <v>3154</v>
      </c>
      <c r="H1528" s="17" t="s">
        <v>3589</v>
      </c>
      <c r="I1528" s="17">
        <v>2522</v>
      </c>
      <c r="K1528" s="17">
        <v>252.3</v>
      </c>
      <c r="M1528" s="17">
        <v>2</v>
      </c>
      <c r="P1528" s="17" t="str">
        <f t="shared" si="71"/>
        <v>yes</v>
      </c>
      <c r="Q1528" s="17">
        <v>58.373311000699999</v>
      </c>
      <c r="R1528" s="17">
        <v>-134.67324829099999</v>
      </c>
      <c r="S1528" s="17" t="s">
        <v>3095</v>
      </c>
      <c r="U1528" s="17" t="s">
        <v>3093</v>
      </c>
    </row>
    <row r="1529" spans="1:21" x14ac:dyDescent="0.2">
      <c r="A1529" s="17" t="s">
        <v>24</v>
      </c>
      <c r="B1529" s="18">
        <v>43728</v>
      </c>
      <c r="C1529" s="17">
        <f t="shared" si="69"/>
        <v>9</v>
      </c>
      <c r="D1529" s="17">
        <f t="shared" si="70"/>
        <v>2019</v>
      </c>
      <c r="E1529" s="17" t="s">
        <v>3275</v>
      </c>
      <c r="F1529" s="17">
        <v>6885521</v>
      </c>
      <c r="G1529" s="17" t="s">
        <v>3174</v>
      </c>
      <c r="H1529" s="17" t="s">
        <v>3713</v>
      </c>
      <c r="K1529" s="17">
        <v>959</v>
      </c>
      <c r="M1529" s="17">
        <v>18</v>
      </c>
      <c r="P1529" s="17" t="str">
        <f t="shared" si="71"/>
        <v>yes</v>
      </c>
      <c r="Q1529" s="17">
        <v>58.749375082199997</v>
      </c>
      <c r="R1529" s="17">
        <v>-136.34830370169999</v>
      </c>
      <c r="S1529" s="17" t="s">
        <v>3096</v>
      </c>
      <c r="U1529" s="17" t="s">
        <v>42</v>
      </c>
    </row>
    <row r="1530" spans="1:21" x14ac:dyDescent="0.2">
      <c r="A1530" s="17" t="s">
        <v>24</v>
      </c>
      <c r="B1530" s="18">
        <v>43723</v>
      </c>
      <c r="C1530" s="17">
        <f t="shared" si="69"/>
        <v>9</v>
      </c>
      <c r="D1530" s="17">
        <f t="shared" si="70"/>
        <v>2019</v>
      </c>
      <c r="E1530" s="17" t="s">
        <v>3088</v>
      </c>
      <c r="F1530" s="17">
        <v>6886579</v>
      </c>
      <c r="G1530" s="17" t="s">
        <v>3098</v>
      </c>
      <c r="H1530" s="17" t="s">
        <v>3619</v>
      </c>
      <c r="K1530" s="17">
        <v>64</v>
      </c>
      <c r="M1530" s="17">
        <v>27</v>
      </c>
      <c r="P1530" s="17" t="str">
        <f t="shared" si="71"/>
        <v>yes</v>
      </c>
      <c r="Q1530" s="17">
        <v>58.371524626499998</v>
      </c>
      <c r="R1530" s="17">
        <v>-134.64868221</v>
      </c>
      <c r="S1530" s="17" t="s">
        <v>3095</v>
      </c>
      <c r="U1530" s="17" t="s">
        <v>42</v>
      </c>
    </row>
    <row r="1531" spans="1:21" x14ac:dyDescent="0.2">
      <c r="A1531" s="17" t="s">
        <v>24</v>
      </c>
      <c r="B1531" s="18">
        <v>43723</v>
      </c>
      <c r="C1531" s="17">
        <f t="shared" si="69"/>
        <v>9</v>
      </c>
      <c r="D1531" s="17">
        <f t="shared" si="70"/>
        <v>2019</v>
      </c>
      <c r="E1531" s="17" t="s">
        <v>3088</v>
      </c>
      <c r="F1531" s="17">
        <v>6886579</v>
      </c>
      <c r="G1531" s="17" t="s">
        <v>3098</v>
      </c>
      <c r="H1531" s="17" t="s">
        <v>3619</v>
      </c>
      <c r="K1531" s="17">
        <v>64</v>
      </c>
      <c r="M1531" s="17">
        <v>27</v>
      </c>
      <c r="P1531" s="17" t="str">
        <f t="shared" si="71"/>
        <v>yes</v>
      </c>
      <c r="Q1531" s="17">
        <v>58.371524626499998</v>
      </c>
      <c r="R1531" s="17">
        <v>-134.64868221</v>
      </c>
      <c r="S1531" s="17" t="s">
        <v>39</v>
      </c>
      <c r="U1531" s="17" t="s">
        <v>42</v>
      </c>
    </row>
    <row r="1532" spans="1:21" x14ac:dyDescent="0.2">
      <c r="A1532" s="17" t="s">
        <v>24</v>
      </c>
      <c r="B1532" s="18">
        <v>43723</v>
      </c>
      <c r="C1532" s="17">
        <f t="shared" si="69"/>
        <v>9</v>
      </c>
      <c r="D1532" s="17">
        <f t="shared" si="70"/>
        <v>2019</v>
      </c>
      <c r="E1532" s="17" t="s">
        <v>3088</v>
      </c>
      <c r="F1532" s="17">
        <v>6886579</v>
      </c>
      <c r="G1532" s="17" t="s">
        <v>3098</v>
      </c>
      <c r="H1532" s="17" t="s">
        <v>3619</v>
      </c>
      <c r="K1532" s="17">
        <v>64</v>
      </c>
      <c r="M1532" s="17">
        <v>27</v>
      </c>
      <c r="P1532" s="17" t="str">
        <f t="shared" si="71"/>
        <v>no</v>
      </c>
      <c r="S1532" s="17" t="s">
        <v>3096</v>
      </c>
      <c r="U1532" s="17" t="s">
        <v>42</v>
      </c>
    </row>
    <row r="1533" spans="1:21" x14ac:dyDescent="0.2">
      <c r="A1533" s="17" t="s">
        <v>24</v>
      </c>
      <c r="B1533" s="18">
        <v>43610</v>
      </c>
      <c r="C1533" s="17">
        <f t="shared" si="69"/>
        <v>5</v>
      </c>
      <c r="D1533" s="17">
        <f t="shared" si="70"/>
        <v>2019</v>
      </c>
      <c r="E1533" s="17" t="s">
        <v>3088</v>
      </c>
      <c r="F1533" s="17">
        <v>6890256</v>
      </c>
      <c r="G1533" s="17" t="s">
        <v>3148</v>
      </c>
      <c r="H1533" s="17" t="s">
        <v>3714</v>
      </c>
      <c r="I1533" s="17">
        <v>96</v>
      </c>
      <c r="K1533" s="17">
        <v>102.8</v>
      </c>
      <c r="M1533" s="17">
        <v>41</v>
      </c>
      <c r="P1533" s="17" t="str">
        <f t="shared" si="71"/>
        <v>no</v>
      </c>
      <c r="Q1533" s="17">
        <v>55.931166666700001</v>
      </c>
      <c r="R1533" s="17">
        <v>-160.57149999999999</v>
      </c>
      <c r="S1533" s="17" t="s">
        <v>3096</v>
      </c>
      <c r="U1533" s="17" t="s">
        <v>42</v>
      </c>
    </row>
    <row r="1534" spans="1:21" x14ac:dyDescent="0.2">
      <c r="A1534" s="17" t="s">
        <v>24</v>
      </c>
      <c r="B1534" s="18">
        <v>43610</v>
      </c>
      <c r="C1534" s="17">
        <f t="shared" si="69"/>
        <v>5</v>
      </c>
      <c r="D1534" s="17">
        <f t="shared" si="70"/>
        <v>2019</v>
      </c>
      <c r="E1534" s="17" t="s">
        <v>3088</v>
      </c>
      <c r="F1534" s="17">
        <v>6890256</v>
      </c>
      <c r="G1534" s="17" t="s">
        <v>3148</v>
      </c>
      <c r="H1534" s="17" t="s">
        <v>3714</v>
      </c>
      <c r="I1534" s="17">
        <v>96</v>
      </c>
      <c r="K1534" s="17">
        <v>102.8</v>
      </c>
      <c r="M1534" s="17">
        <v>41</v>
      </c>
      <c r="P1534" s="17" t="str">
        <f t="shared" si="71"/>
        <v>no</v>
      </c>
      <c r="Q1534" s="17">
        <v>55.931166666700001</v>
      </c>
      <c r="R1534" s="17">
        <v>-160.57149999999999</v>
      </c>
      <c r="S1534" s="17" t="s">
        <v>3096</v>
      </c>
      <c r="U1534" s="17" t="s">
        <v>42</v>
      </c>
    </row>
    <row r="1535" spans="1:21" x14ac:dyDescent="0.2">
      <c r="A1535" s="17" t="s">
        <v>24</v>
      </c>
      <c r="B1535" s="18">
        <v>42842</v>
      </c>
      <c r="C1535" s="17">
        <f t="shared" si="69"/>
        <v>4</v>
      </c>
      <c r="D1535" s="17">
        <f t="shared" si="70"/>
        <v>2017</v>
      </c>
      <c r="E1535" s="17" t="s">
        <v>3088</v>
      </c>
      <c r="F1535" s="17">
        <v>6890437</v>
      </c>
      <c r="G1535" s="17" t="s">
        <v>3089</v>
      </c>
      <c r="H1535" s="17" t="s">
        <v>3706</v>
      </c>
      <c r="I1535" s="17">
        <v>194</v>
      </c>
      <c r="K1535" s="17">
        <v>117.2</v>
      </c>
      <c r="M1535" s="17">
        <v>41</v>
      </c>
      <c r="P1535" s="17" t="str">
        <f t="shared" si="71"/>
        <v>no</v>
      </c>
      <c r="Q1535" s="17">
        <v>54.2758333333</v>
      </c>
      <c r="R1535" s="17">
        <v>-166.57483333330001</v>
      </c>
      <c r="S1535" s="17" t="s">
        <v>3096</v>
      </c>
      <c r="U1535" s="17" t="s">
        <v>42</v>
      </c>
    </row>
    <row r="1536" spans="1:21" x14ac:dyDescent="0.2">
      <c r="A1536" s="17" t="s">
        <v>24</v>
      </c>
      <c r="B1536" s="18">
        <v>42842</v>
      </c>
      <c r="C1536" s="17">
        <f t="shared" si="69"/>
        <v>4</v>
      </c>
      <c r="D1536" s="17">
        <f t="shared" si="70"/>
        <v>2017</v>
      </c>
      <c r="E1536" s="17" t="s">
        <v>3088</v>
      </c>
      <c r="F1536" s="17">
        <v>6890437</v>
      </c>
      <c r="G1536" s="17" t="s">
        <v>3089</v>
      </c>
      <c r="H1536" s="17" t="s">
        <v>3706</v>
      </c>
      <c r="I1536" s="17">
        <v>194</v>
      </c>
      <c r="K1536" s="17">
        <v>117.2</v>
      </c>
      <c r="M1536" s="17">
        <v>41</v>
      </c>
      <c r="P1536" s="17" t="str">
        <f t="shared" si="71"/>
        <v>no</v>
      </c>
      <c r="Q1536" s="17">
        <v>54.2758333333</v>
      </c>
      <c r="R1536" s="17">
        <v>-166.57483333330001</v>
      </c>
      <c r="S1536" s="17" t="s">
        <v>3095</v>
      </c>
      <c r="U1536" s="17" t="s">
        <v>42</v>
      </c>
    </row>
    <row r="1537" spans="1:21" x14ac:dyDescent="0.2">
      <c r="A1537" s="17" t="s">
        <v>24</v>
      </c>
      <c r="B1537" s="18">
        <v>43659</v>
      </c>
      <c r="C1537" s="17">
        <f t="shared" si="69"/>
        <v>7</v>
      </c>
      <c r="D1537" s="17">
        <f t="shared" si="70"/>
        <v>2019</v>
      </c>
      <c r="E1537" s="17" t="s">
        <v>3088</v>
      </c>
      <c r="F1537" s="17">
        <v>6893800</v>
      </c>
      <c r="G1537" s="17" t="s">
        <v>3098</v>
      </c>
      <c r="H1537" s="17" t="s">
        <v>3715</v>
      </c>
      <c r="I1537" s="17">
        <v>105</v>
      </c>
      <c r="K1537" s="17">
        <v>64.2</v>
      </c>
      <c r="M1537" s="17">
        <v>38</v>
      </c>
      <c r="P1537" s="17" t="str">
        <f t="shared" si="71"/>
        <v>yes</v>
      </c>
      <c r="Q1537" s="17">
        <v>60.583333333299997</v>
      </c>
      <c r="R1537" s="17">
        <v>-162.2483333333</v>
      </c>
      <c r="S1537" s="17" t="s">
        <v>1216</v>
      </c>
      <c r="U1537" s="17" t="s">
        <v>42</v>
      </c>
    </row>
    <row r="1538" spans="1:21" x14ac:dyDescent="0.2">
      <c r="A1538" s="17" t="s">
        <v>24</v>
      </c>
      <c r="B1538" s="18">
        <v>43659</v>
      </c>
      <c r="C1538" s="17">
        <f t="shared" si="69"/>
        <v>7</v>
      </c>
      <c r="D1538" s="17">
        <f t="shared" si="70"/>
        <v>2019</v>
      </c>
      <c r="E1538" s="17" t="s">
        <v>3088</v>
      </c>
      <c r="F1538" s="17">
        <v>6893800</v>
      </c>
      <c r="G1538" s="17" t="s">
        <v>3098</v>
      </c>
      <c r="H1538" s="17" t="s">
        <v>3716</v>
      </c>
      <c r="K1538" s="17">
        <v>218.3</v>
      </c>
      <c r="M1538" s="17">
        <v>38</v>
      </c>
      <c r="P1538" s="17" t="str">
        <f t="shared" si="71"/>
        <v>yes</v>
      </c>
      <c r="Q1538" s="17">
        <v>60.583333333299997</v>
      </c>
      <c r="R1538" s="17">
        <v>-162.2483333333</v>
      </c>
      <c r="S1538" s="17" t="s">
        <v>1216</v>
      </c>
      <c r="U1538" s="17" t="s">
        <v>3093</v>
      </c>
    </row>
    <row r="1539" spans="1:21" x14ac:dyDescent="0.2">
      <c r="A1539" s="17" t="s">
        <v>24</v>
      </c>
      <c r="B1539" s="18">
        <v>43659</v>
      </c>
      <c r="C1539" s="17">
        <f t="shared" ref="C1539:C1551" si="72">MONTH(B1539)</f>
        <v>7</v>
      </c>
      <c r="D1539" s="17">
        <f t="shared" ref="D1539:D1551" si="73">YEAR(B1539)</f>
        <v>2019</v>
      </c>
      <c r="E1539" s="17" t="s">
        <v>3088</v>
      </c>
      <c r="F1539" s="17">
        <v>6893800</v>
      </c>
      <c r="G1539" s="17" t="s">
        <v>3098</v>
      </c>
      <c r="H1539" s="17" t="s">
        <v>3715</v>
      </c>
      <c r="I1539" s="17">
        <v>105</v>
      </c>
      <c r="K1539" s="17">
        <v>64.2</v>
      </c>
      <c r="M1539" s="17">
        <v>38</v>
      </c>
      <c r="P1539" s="17" t="str">
        <f t="shared" ref="P1539:P1551" si="74">IF(Q1539&gt;=58,"yes","no")</f>
        <v>yes</v>
      </c>
      <c r="Q1539" s="17">
        <v>60.583333333299997</v>
      </c>
      <c r="R1539" s="17">
        <v>-162.2483333333</v>
      </c>
      <c r="S1539" s="17" t="s">
        <v>239</v>
      </c>
      <c r="U1539" s="17" t="s">
        <v>42</v>
      </c>
    </row>
    <row r="1540" spans="1:21" x14ac:dyDescent="0.2">
      <c r="A1540" s="17" t="s">
        <v>24</v>
      </c>
      <c r="B1540" s="18">
        <v>43659</v>
      </c>
      <c r="C1540" s="17">
        <f t="shared" si="72"/>
        <v>7</v>
      </c>
      <c r="D1540" s="17">
        <f t="shared" si="73"/>
        <v>2019</v>
      </c>
      <c r="E1540" s="17" t="s">
        <v>3088</v>
      </c>
      <c r="F1540" s="17">
        <v>6893800</v>
      </c>
      <c r="G1540" s="17" t="s">
        <v>3098</v>
      </c>
      <c r="H1540" s="17" t="s">
        <v>3716</v>
      </c>
      <c r="K1540" s="17">
        <v>218.3</v>
      </c>
      <c r="M1540" s="17">
        <v>38</v>
      </c>
      <c r="P1540" s="17" t="str">
        <f t="shared" si="74"/>
        <v>yes</v>
      </c>
      <c r="Q1540" s="17">
        <v>60.583333333299997</v>
      </c>
      <c r="R1540" s="17">
        <v>-162.2483333333</v>
      </c>
      <c r="S1540" s="17" t="s">
        <v>239</v>
      </c>
      <c r="U1540" s="17" t="s">
        <v>3093</v>
      </c>
    </row>
    <row r="1541" spans="1:21" x14ac:dyDescent="0.2">
      <c r="A1541" s="17" t="s">
        <v>24</v>
      </c>
      <c r="B1541" s="18">
        <v>43713</v>
      </c>
      <c r="C1541" s="17">
        <f t="shared" si="72"/>
        <v>9</v>
      </c>
      <c r="D1541" s="17">
        <f t="shared" si="73"/>
        <v>2019</v>
      </c>
      <c r="E1541" s="17" t="s">
        <v>3088</v>
      </c>
      <c r="F1541" s="17">
        <v>6894320</v>
      </c>
      <c r="G1541" s="17" t="s">
        <v>3098</v>
      </c>
      <c r="H1541" s="17" t="s">
        <v>3132</v>
      </c>
      <c r="I1541" s="17">
        <v>192</v>
      </c>
      <c r="K1541" s="17">
        <v>101.2</v>
      </c>
      <c r="M1541" s="17">
        <v>50</v>
      </c>
      <c r="P1541" s="17" t="str">
        <f t="shared" si="74"/>
        <v>yes</v>
      </c>
      <c r="Q1541" s="17">
        <v>58.608716666699998</v>
      </c>
      <c r="R1541" s="17">
        <v>-138.0892166667</v>
      </c>
      <c r="S1541" s="17" t="s">
        <v>3095</v>
      </c>
      <c r="U1541" s="17" t="s">
        <v>42</v>
      </c>
    </row>
    <row r="1542" spans="1:21" x14ac:dyDescent="0.2">
      <c r="A1542" s="17" t="s">
        <v>24</v>
      </c>
      <c r="B1542" s="18">
        <v>43693</v>
      </c>
      <c r="C1542" s="17">
        <f t="shared" si="72"/>
        <v>8</v>
      </c>
      <c r="D1542" s="17">
        <f t="shared" si="73"/>
        <v>2019</v>
      </c>
      <c r="E1542" s="17" t="s">
        <v>3203</v>
      </c>
      <c r="F1542" s="17">
        <v>6895568</v>
      </c>
      <c r="G1542" s="17" t="s">
        <v>3174</v>
      </c>
      <c r="H1542" s="17" t="s">
        <v>3717</v>
      </c>
      <c r="K1542" s="17">
        <v>994.4</v>
      </c>
      <c r="P1542" s="17" t="str">
        <f t="shared" si="74"/>
        <v>no</v>
      </c>
      <c r="Q1542" s="17">
        <v>55.291886650899997</v>
      </c>
      <c r="R1542" s="17">
        <v>-131.55916279780001</v>
      </c>
      <c r="S1542" s="17" t="s">
        <v>3096</v>
      </c>
      <c r="U1542" s="17" t="s">
        <v>42</v>
      </c>
    </row>
    <row r="1543" spans="1:21" x14ac:dyDescent="0.2">
      <c r="A1543" s="17" t="s">
        <v>24</v>
      </c>
      <c r="B1543" s="18">
        <v>43788</v>
      </c>
      <c r="C1543" s="17">
        <f t="shared" si="72"/>
        <v>11</v>
      </c>
      <c r="D1543" s="17">
        <f t="shared" si="73"/>
        <v>2019</v>
      </c>
      <c r="E1543" s="17" t="s">
        <v>3088</v>
      </c>
      <c r="F1543" s="17">
        <v>6897119</v>
      </c>
      <c r="G1543" s="17" t="s">
        <v>3089</v>
      </c>
      <c r="H1543" s="17" t="s">
        <v>3718</v>
      </c>
      <c r="I1543" s="17">
        <v>20</v>
      </c>
      <c r="K1543" s="17">
        <v>35.6</v>
      </c>
      <c r="M1543" s="17">
        <v>40</v>
      </c>
      <c r="P1543" s="17" t="str">
        <f t="shared" si="74"/>
        <v>yes</v>
      </c>
      <c r="Q1543" s="17">
        <v>60.559366666700001</v>
      </c>
      <c r="R1543" s="17">
        <v>-146.01271666669999</v>
      </c>
      <c r="S1543" s="17" t="s">
        <v>239</v>
      </c>
      <c r="U1543" s="17" t="s">
        <v>42</v>
      </c>
    </row>
    <row r="1544" spans="1:21" x14ac:dyDescent="0.2">
      <c r="A1544" s="17" t="s">
        <v>24</v>
      </c>
      <c r="B1544" s="18">
        <v>43788</v>
      </c>
      <c r="C1544" s="17">
        <f t="shared" si="72"/>
        <v>11</v>
      </c>
      <c r="D1544" s="17">
        <f t="shared" si="73"/>
        <v>2019</v>
      </c>
      <c r="E1544" s="17" t="s">
        <v>3088</v>
      </c>
      <c r="F1544" s="17">
        <v>6897119</v>
      </c>
      <c r="G1544" s="17" t="s">
        <v>3089</v>
      </c>
      <c r="H1544" s="17" t="s">
        <v>3719</v>
      </c>
      <c r="K1544" s="17">
        <v>54</v>
      </c>
      <c r="M1544" s="17">
        <v>33</v>
      </c>
      <c r="P1544" s="17" t="str">
        <f t="shared" si="74"/>
        <v>yes</v>
      </c>
      <c r="Q1544" s="17">
        <v>60.559366666700001</v>
      </c>
      <c r="R1544" s="17">
        <v>-146.01271666669999</v>
      </c>
      <c r="S1544" s="17" t="s">
        <v>239</v>
      </c>
      <c r="U1544" s="17" t="s">
        <v>42</v>
      </c>
    </row>
    <row r="1545" spans="1:21" x14ac:dyDescent="0.2">
      <c r="A1545" s="17" t="s">
        <v>24</v>
      </c>
      <c r="B1545" s="18">
        <v>43770</v>
      </c>
      <c r="C1545" s="17">
        <f t="shared" si="72"/>
        <v>11</v>
      </c>
      <c r="D1545" s="17">
        <f t="shared" si="73"/>
        <v>2019</v>
      </c>
      <c r="E1545" s="17" t="s">
        <v>3088</v>
      </c>
      <c r="F1545" s="17">
        <v>6902880</v>
      </c>
      <c r="G1545" s="17" t="s">
        <v>3098</v>
      </c>
      <c r="H1545" s="17" t="s">
        <v>3720</v>
      </c>
      <c r="K1545" s="17">
        <v>52</v>
      </c>
      <c r="M1545" s="17">
        <v>23</v>
      </c>
      <c r="P1545" s="17" t="str">
        <f t="shared" si="74"/>
        <v>yes</v>
      </c>
      <c r="Q1545" s="17">
        <v>60.118943675700002</v>
      </c>
      <c r="R1545" s="17">
        <v>-149.4364700317</v>
      </c>
      <c r="S1545" s="17" t="s">
        <v>3109</v>
      </c>
      <c r="U1545" s="17" t="s">
        <v>42</v>
      </c>
    </row>
    <row r="1546" spans="1:21" x14ac:dyDescent="0.2">
      <c r="A1546" s="17" t="s">
        <v>24</v>
      </c>
      <c r="B1546" s="18">
        <v>43761</v>
      </c>
      <c r="C1546" s="17">
        <f t="shared" si="72"/>
        <v>10</v>
      </c>
      <c r="D1546" s="17">
        <f t="shared" si="73"/>
        <v>2019</v>
      </c>
      <c r="E1546" s="17" t="s">
        <v>3088</v>
      </c>
      <c r="F1546" s="17">
        <v>6903555</v>
      </c>
      <c r="G1546" s="17" t="s">
        <v>3339</v>
      </c>
      <c r="H1546" s="17" t="s">
        <v>3668</v>
      </c>
      <c r="I1546" s="17">
        <v>85</v>
      </c>
      <c r="K1546" s="17">
        <v>78.900000000000006</v>
      </c>
      <c r="M1546" s="17">
        <v>13</v>
      </c>
      <c r="P1546" s="17" t="str">
        <f t="shared" si="74"/>
        <v>yes</v>
      </c>
      <c r="Q1546" s="17">
        <v>60.527000000000001</v>
      </c>
      <c r="R1546" s="17">
        <v>-165.1038333333</v>
      </c>
      <c r="S1546" s="17" t="s">
        <v>3096</v>
      </c>
      <c r="U1546" s="17" t="s">
        <v>42</v>
      </c>
    </row>
    <row r="1547" spans="1:21" x14ac:dyDescent="0.2">
      <c r="A1547" s="17" t="s">
        <v>24</v>
      </c>
      <c r="B1547" s="18">
        <v>43777</v>
      </c>
      <c r="C1547" s="17">
        <f t="shared" si="72"/>
        <v>11</v>
      </c>
      <c r="D1547" s="17">
        <f t="shared" si="73"/>
        <v>2019</v>
      </c>
      <c r="E1547" s="17" t="s">
        <v>3088</v>
      </c>
      <c r="F1547" s="17">
        <v>6911826</v>
      </c>
      <c r="G1547" s="17" t="s">
        <v>3098</v>
      </c>
      <c r="H1547" s="17" t="s">
        <v>3510</v>
      </c>
      <c r="I1547" s="17">
        <v>35825</v>
      </c>
      <c r="K1547" s="17">
        <v>799.8</v>
      </c>
      <c r="M1547" s="17">
        <v>17</v>
      </c>
      <c r="P1547" s="17" t="str">
        <f t="shared" si="74"/>
        <v>no</v>
      </c>
      <c r="Q1547" s="17">
        <v>54.2</v>
      </c>
      <c r="R1547" s="17">
        <v>-136.53333333329999</v>
      </c>
      <c r="S1547" s="17" t="s">
        <v>3120</v>
      </c>
      <c r="U1547" s="17" t="s">
        <v>42</v>
      </c>
    </row>
    <row r="1548" spans="1:21" x14ac:dyDescent="0.2">
      <c r="A1548" s="17" t="s">
        <v>24</v>
      </c>
      <c r="B1548" s="18">
        <v>43777</v>
      </c>
      <c r="C1548" s="17">
        <f t="shared" si="72"/>
        <v>11</v>
      </c>
      <c r="D1548" s="17">
        <f t="shared" si="73"/>
        <v>2019</v>
      </c>
      <c r="E1548" s="17" t="s">
        <v>3088</v>
      </c>
      <c r="F1548" s="17">
        <v>6911826</v>
      </c>
      <c r="G1548" s="17" t="s">
        <v>3098</v>
      </c>
      <c r="H1548" s="17" t="s">
        <v>3510</v>
      </c>
      <c r="I1548" s="17">
        <v>35825</v>
      </c>
      <c r="K1548" s="17">
        <v>799.8</v>
      </c>
      <c r="M1548" s="17">
        <v>17</v>
      </c>
      <c r="P1548" s="17" t="str">
        <f t="shared" si="74"/>
        <v>no</v>
      </c>
      <c r="Q1548" s="17">
        <v>54.2</v>
      </c>
      <c r="R1548" s="17">
        <v>-136.53333333329999</v>
      </c>
      <c r="S1548" s="17" t="s">
        <v>3095</v>
      </c>
      <c r="U1548" s="17" t="s">
        <v>42</v>
      </c>
    </row>
    <row r="1549" spans="1:21" x14ac:dyDescent="0.2">
      <c r="A1549" s="17" t="s">
        <v>24</v>
      </c>
      <c r="B1549" s="18">
        <v>43777</v>
      </c>
      <c r="C1549" s="17">
        <f t="shared" si="72"/>
        <v>11</v>
      </c>
      <c r="D1549" s="17">
        <f t="shared" si="73"/>
        <v>2019</v>
      </c>
      <c r="E1549" s="17" t="s">
        <v>3088</v>
      </c>
      <c r="F1549" s="17">
        <v>6911826</v>
      </c>
      <c r="G1549" s="17" t="s">
        <v>3098</v>
      </c>
      <c r="H1549" s="17" t="s">
        <v>3510</v>
      </c>
      <c r="I1549" s="17">
        <v>35825</v>
      </c>
      <c r="K1549" s="17">
        <v>799.8</v>
      </c>
      <c r="M1549" s="17">
        <v>17</v>
      </c>
      <c r="P1549" s="17" t="str">
        <f t="shared" si="74"/>
        <v>no</v>
      </c>
      <c r="Q1549" s="17">
        <v>54.2</v>
      </c>
      <c r="R1549" s="17">
        <v>-136.53333333329999</v>
      </c>
      <c r="S1549" s="17" t="s">
        <v>3096</v>
      </c>
      <c r="U1549" s="17" t="s">
        <v>42</v>
      </c>
    </row>
    <row r="1550" spans="1:21" x14ac:dyDescent="0.2">
      <c r="A1550" s="17" t="s">
        <v>24</v>
      </c>
      <c r="B1550" s="18">
        <v>43665</v>
      </c>
      <c r="C1550" s="17">
        <f t="shared" si="72"/>
        <v>7</v>
      </c>
      <c r="D1550" s="17">
        <f t="shared" si="73"/>
        <v>2019</v>
      </c>
      <c r="E1550" s="17" t="s">
        <v>3088</v>
      </c>
      <c r="F1550" s="17">
        <v>6914958</v>
      </c>
      <c r="G1550" s="17" t="s">
        <v>3089</v>
      </c>
      <c r="H1550" s="17" t="s">
        <v>3721</v>
      </c>
      <c r="I1550" s="17">
        <v>10</v>
      </c>
      <c r="K1550" s="17">
        <v>33.299999999999997</v>
      </c>
      <c r="M1550" s="17">
        <v>80</v>
      </c>
      <c r="P1550" s="17" t="str">
        <f t="shared" si="74"/>
        <v>no</v>
      </c>
      <c r="Q1550" s="17">
        <v>53.5376924531</v>
      </c>
      <c r="R1550" s="17">
        <v>-129.60168457029999</v>
      </c>
      <c r="S1550" s="17" t="s">
        <v>80</v>
      </c>
      <c r="U1550" s="17" t="s">
        <v>42</v>
      </c>
    </row>
    <row r="1551" spans="1:21" x14ac:dyDescent="0.2">
      <c r="A1551" s="17" t="s">
        <v>24</v>
      </c>
      <c r="B1551" s="18">
        <v>43711</v>
      </c>
      <c r="C1551" s="17">
        <f t="shared" si="72"/>
        <v>9</v>
      </c>
      <c r="D1551" s="17">
        <f t="shared" si="73"/>
        <v>2019</v>
      </c>
      <c r="E1551" s="17" t="s">
        <v>3088</v>
      </c>
      <c r="F1551" s="17">
        <v>6916386</v>
      </c>
      <c r="G1551" s="17" t="s">
        <v>3089</v>
      </c>
      <c r="H1551" s="17" t="s">
        <v>3722</v>
      </c>
      <c r="I1551" s="17">
        <v>65</v>
      </c>
      <c r="K1551" s="17">
        <v>49.8</v>
      </c>
      <c r="M1551" s="17">
        <v>40</v>
      </c>
      <c r="P1551" s="17" t="str">
        <f t="shared" si="74"/>
        <v>no</v>
      </c>
      <c r="Q1551" s="17">
        <v>55.048941773700001</v>
      </c>
      <c r="R1551" s="17">
        <v>-162.31479770639999</v>
      </c>
      <c r="S1551" s="17" t="s">
        <v>2361</v>
      </c>
      <c r="U1551" s="17" t="s">
        <v>3124</v>
      </c>
    </row>
  </sheetData>
  <autoFilter ref="A1:AB1551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4"/>
  <sheetViews>
    <sheetView workbookViewId="0">
      <selection activeCell="B35" sqref="B35"/>
    </sheetView>
  </sheetViews>
  <sheetFormatPr defaultRowHeight="12.75" x14ac:dyDescent="0.2"/>
  <cols>
    <col min="1" max="1" width="12.140625" bestFit="1" customWidth="1"/>
    <col min="2" max="2" width="26.7109375" style="12" bestFit="1" customWidth="1"/>
    <col min="5" max="5" width="23.42578125" bestFit="1" customWidth="1"/>
    <col min="6" max="6" width="20.28515625" bestFit="1" customWidth="1"/>
    <col min="7" max="7" width="22.85546875" bestFit="1" customWidth="1"/>
    <col min="8" max="8" width="24.5703125" bestFit="1" customWidth="1"/>
  </cols>
  <sheetData>
    <row r="1" spans="1:22" x14ac:dyDescent="0.2">
      <c r="A1" s="9" t="s">
        <v>0</v>
      </c>
      <c r="B1" s="14" t="s">
        <v>2597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2596</v>
      </c>
      <c r="H1" s="9" t="s">
        <v>5</v>
      </c>
      <c r="I1" s="10" t="s">
        <v>6</v>
      </c>
      <c r="J1" s="10" t="s">
        <v>2378</v>
      </c>
      <c r="K1" s="10" t="s">
        <v>7</v>
      </c>
      <c r="L1" s="10" t="s">
        <v>8</v>
      </c>
      <c r="M1" s="10" t="s">
        <v>9</v>
      </c>
      <c r="N1" s="9" t="s">
        <v>10</v>
      </c>
      <c r="O1" s="9" t="s">
        <v>11</v>
      </c>
      <c r="P1" s="9" t="s">
        <v>2379</v>
      </c>
      <c r="Q1" s="10" t="s">
        <v>12</v>
      </c>
      <c r="R1" s="10" t="s">
        <v>13</v>
      </c>
      <c r="S1" s="9" t="s">
        <v>14</v>
      </c>
      <c r="T1" s="9" t="s">
        <v>15</v>
      </c>
      <c r="U1" s="9" t="s">
        <v>16</v>
      </c>
      <c r="V1" s="9" t="s">
        <v>17</v>
      </c>
    </row>
    <row r="2" spans="1:22" x14ac:dyDescent="0.2">
      <c r="A2" s="13" t="s">
        <v>214</v>
      </c>
      <c r="B2" s="12">
        <v>42896</v>
      </c>
      <c r="C2">
        <f>MONTH(B2)</f>
        <v>6</v>
      </c>
      <c r="D2">
        <f>YEAR(B2)</f>
        <v>2017</v>
      </c>
      <c r="E2" t="s">
        <v>2964</v>
      </c>
      <c r="F2" t="s">
        <v>2359</v>
      </c>
      <c r="G2" t="s">
        <v>2969</v>
      </c>
      <c r="H2" t="s">
        <v>2360</v>
      </c>
      <c r="I2">
        <v>2.5</v>
      </c>
      <c r="J2" t="str">
        <f>IF(I2&gt;=500,"yes","no")</f>
        <v>no</v>
      </c>
      <c r="K2" s="13"/>
      <c r="L2" s="13"/>
      <c r="N2" t="s">
        <v>2968</v>
      </c>
      <c r="O2" s="13" t="s">
        <v>214</v>
      </c>
      <c r="P2" t="str">
        <f>IF(Q2&gt;=58,"yes","no")</f>
        <v>yes</v>
      </c>
      <c r="Q2">
        <v>60.163879999999999</v>
      </c>
      <c r="R2">
        <v>-134.70679999999999</v>
      </c>
      <c r="S2" t="s">
        <v>2967</v>
      </c>
      <c r="U2" s="13"/>
      <c r="V2" t="s">
        <v>2963</v>
      </c>
    </row>
    <row r="3" spans="1:22" x14ac:dyDescent="0.2">
      <c r="A3" s="13" t="s">
        <v>214</v>
      </c>
      <c r="B3" s="12">
        <v>42920</v>
      </c>
      <c r="C3">
        <f t="shared" ref="C3:C34" si="0">MONTH(B3)</f>
        <v>7</v>
      </c>
      <c r="D3">
        <f t="shared" ref="D3:D34" si="1">YEAR(B3)</f>
        <v>2017</v>
      </c>
      <c r="E3" t="s">
        <v>2964</v>
      </c>
      <c r="F3" t="s">
        <v>2362</v>
      </c>
      <c r="G3" t="s">
        <v>2973</v>
      </c>
      <c r="H3" t="s">
        <v>2972</v>
      </c>
      <c r="I3">
        <v>668.08</v>
      </c>
      <c r="J3" t="str">
        <f t="shared" ref="J3:J34" si="2">IF(I3&gt;=500,"yes","no")</f>
        <v>yes</v>
      </c>
      <c r="K3" s="13"/>
      <c r="L3" s="13"/>
      <c r="M3">
        <v>51</v>
      </c>
      <c r="N3" t="s">
        <v>2971</v>
      </c>
      <c r="O3" s="13" t="s">
        <v>214</v>
      </c>
      <c r="P3" t="str">
        <f t="shared" ref="P3:P34" si="3">IF(Q3&gt;=58,"yes","no")</f>
        <v>yes</v>
      </c>
      <c r="Q3">
        <v>69.334000000000003</v>
      </c>
      <c r="R3">
        <v>-133.77000000000001</v>
      </c>
      <c r="S3" t="s">
        <v>2970</v>
      </c>
      <c r="U3" s="13"/>
      <c r="V3" t="s">
        <v>2963</v>
      </c>
    </row>
    <row r="4" spans="1:22" x14ac:dyDescent="0.2">
      <c r="A4" s="13" t="s">
        <v>214</v>
      </c>
      <c r="B4" s="12">
        <v>42959</v>
      </c>
      <c r="C4">
        <f t="shared" si="0"/>
        <v>8</v>
      </c>
      <c r="D4">
        <f t="shared" si="1"/>
        <v>2017</v>
      </c>
      <c r="E4" t="s">
        <v>2964</v>
      </c>
      <c r="F4" t="s">
        <v>2974</v>
      </c>
      <c r="G4" t="s">
        <v>2977</v>
      </c>
      <c r="H4" t="s">
        <v>2976</v>
      </c>
      <c r="I4">
        <v>771.77</v>
      </c>
      <c r="J4" t="str">
        <f t="shared" si="2"/>
        <v>yes</v>
      </c>
      <c r="K4" s="13"/>
      <c r="L4" s="13"/>
      <c r="M4">
        <v>54</v>
      </c>
      <c r="N4" t="s">
        <v>2975</v>
      </c>
      <c r="O4" s="13" t="s">
        <v>214</v>
      </c>
      <c r="P4" t="str">
        <f t="shared" si="3"/>
        <v>yes</v>
      </c>
      <c r="Q4">
        <v>68.5</v>
      </c>
      <c r="R4">
        <v>-133.81659999999999</v>
      </c>
      <c r="S4" t="s">
        <v>2970</v>
      </c>
      <c r="U4" s="13"/>
      <c r="V4" t="s">
        <v>2963</v>
      </c>
    </row>
    <row r="5" spans="1:22" x14ac:dyDescent="0.2">
      <c r="A5" s="13" t="s">
        <v>214</v>
      </c>
      <c r="B5" s="12">
        <v>42960</v>
      </c>
      <c r="C5">
        <f t="shared" si="0"/>
        <v>8</v>
      </c>
      <c r="D5">
        <f t="shared" si="1"/>
        <v>2017</v>
      </c>
      <c r="E5" t="s">
        <v>2964</v>
      </c>
      <c r="F5" t="s">
        <v>2978</v>
      </c>
      <c r="G5" t="s">
        <v>2965</v>
      </c>
      <c r="H5" t="s">
        <v>2980</v>
      </c>
      <c r="I5">
        <v>218</v>
      </c>
      <c r="J5" t="str">
        <f t="shared" si="2"/>
        <v>no</v>
      </c>
      <c r="K5" s="13"/>
      <c r="L5" s="13"/>
      <c r="N5" t="s">
        <v>2979</v>
      </c>
      <c r="O5" s="13" t="s">
        <v>214</v>
      </c>
      <c r="P5" t="str">
        <f t="shared" si="3"/>
        <v>yes</v>
      </c>
      <c r="Q5">
        <v>62.683329999999998</v>
      </c>
      <c r="R5">
        <v>-60.75</v>
      </c>
      <c r="S5" t="s">
        <v>2962</v>
      </c>
      <c r="U5" s="13"/>
      <c r="V5" t="s">
        <v>2963</v>
      </c>
    </row>
    <row r="6" spans="1:22" x14ac:dyDescent="0.2">
      <c r="A6" s="13" t="s">
        <v>214</v>
      </c>
      <c r="B6" s="12">
        <v>42977</v>
      </c>
      <c r="C6">
        <f t="shared" si="0"/>
        <v>8</v>
      </c>
      <c r="D6">
        <f t="shared" si="1"/>
        <v>2017</v>
      </c>
      <c r="E6" t="s">
        <v>2964</v>
      </c>
      <c r="F6" t="s">
        <v>2981</v>
      </c>
      <c r="G6" t="s">
        <v>2986</v>
      </c>
      <c r="H6" t="s">
        <v>2985</v>
      </c>
      <c r="I6">
        <v>9627</v>
      </c>
      <c r="J6" t="str">
        <f t="shared" si="2"/>
        <v>yes</v>
      </c>
      <c r="K6" s="13"/>
      <c r="L6" s="13"/>
      <c r="M6">
        <v>9</v>
      </c>
      <c r="N6" t="s">
        <v>2983</v>
      </c>
      <c r="O6" s="13" t="s">
        <v>214</v>
      </c>
      <c r="P6" t="str">
        <f t="shared" si="3"/>
        <v>yes</v>
      </c>
      <c r="Q6">
        <v>71.89</v>
      </c>
      <c r="R6">
        <v>-80.877099999999999</v>
      </c>
      <c r="S6" t="s">
        <v>2982</v>
      </c>
      <c r="U6" s="13"/>
      <c r="V6" t="s">
        <v>2963</v>
      </c>
    </row>
    <row r="7" spans="1:22" x14ac:dyDescent="0.2">
      <c r="A7" s="13" t="s">
        <v>214</v>
      </c>
      <c r="B7" s="12">
        <v>42980</v>
      </c>
      <c r="C7">
        <f t="shared" si="0"/>
        <v>9</v>
      </c>
      <c r="D7">
        <f t="shared" si="1"/>
        <v>2017</v>
      </c>
      <c r="E7" t="s">
        <v>2991</v>
      </c>
      <c r="F7" t="s">
        <v>2987</v>
      </c>
      <c r="G7" t="s">
        <v>2986</v>
      </c>
      <c r="H7" t="s">
        <v>2990</v>
      </c>
      <c r="I7">
        <v>9611</v>
      </c>
      <c r="J7" t="str">
        <f t="shared" si="2"/>
        <v>yes</v>
      </c>
      <c r="K7" s="13"/>
      <c r="L7" s="13"/>
      <c r="M7">
        <v>13</v>
      </c>
      <c r="N7" t="s">
        <v>2989</v>
      </c>
      <c r="O7" s="13" t="s">
        <v>214</v>
      </c>
      <c r="P7" t="str">
        <f t="shared" si="3"/>
        <v>yes</v>
      </c>
      <c r="Q7">
        <v>68.650000000000006</v>
      </c>
      <c r="R7">
        <v>-107.7</v>
      </c>
      <c r="S7" t="s">
        <v>2988</v>
      </c>
      <c r="U7" s="13"/>
      <c r="V7" t="s">
        <v>2963</v>
      </c>
    </row>
    <row r="8" spans="1:22" x14ac:dyDescent="0.2">
      <c r="A8" s="13" t="s">
        <v>214</v>
      </c>
      <c r="B8" s="12">
        <v>42984</v>
      </c>
      <c r="C8">
        <f t="shared" si="0"/>
        <v>9</v>
      </c>
      <c r="D8">
        <f t="shared" si="1"/>
        <v>2017</v>
      </c>
      <c r="E8" t="s">
        <v>2964</v>
      </c>
      <c r="F8" t="s">
        <v>2992</v>
      </c>
      <c r="G8" t="s">
        <v>2969</v>
      </c>
      <c r="H8" t="s">
        <v>2360</v>
      </c>
      <c r="I8">
        <v>2.5</v>
      </c>
      <c r="J8" t="str">
        <f t="shared" si="2"/>
        <v>no</v>
      </c>
      <c r="K8" s="13"/>
      <c r="L8" s="13"/>
      <c r="N8" t="s">
        <v>2993</v>
      </c>
      <c r="O8" s="13" t="s">
        <v>214</v>
      </c>
      <c r="P8" t="str">
        <f t="shared" si="3"/>
        <v>yes</v>
      </c>
      <c r="Q8">
        <v>60.163800000000002</v>
      </c>
      <c r="R8">
        <v>-134.70670000000001</v>
      </c>
      <c r="S8" t="s">
        <v>2967</v>
      </c>
      <c r="U8" s="13"/>
      <c r="V8" t="s">
        <v>2963</v>
      </c>
    </row>
    <row r="9" spans="1:22" x14ac:dyDescent="0.2">
      <c r="A9" s="13" t="s">
        <v>214</v>
      </c>
      <c r="B9" s="12">
        <v>42997</v>
      </c>
      <c r="C9">
        <f t="shared" si="0"/>
        <v>9</v>
      </c>
      <c r="D9">
        <f t="shared" si="1"/>
        <v>2017</v>
      </c>
      <c r="E9" t="s">
        <v>2964</v>
      </c>
      <c r="F9" t="s">
        <v>2994</v>
      </c>
      <c r="G9" t="s">
        <v>2997</v>
      </c>
      <c r="H9" t="s">
        <v>2996</v>
      </c>
      <c r="I9">
        <v>6262</v>
      </c>
      <c r="J9" t="str">
        <f t="shared" si="2"/>
        <v>yes</v>
      </c>
      <c r="K9" s="13"/>
      <c r="L9" s="13"/>
      <c r="M9">
        <v>27</v>
      </c>
      <c r="N9" t="s">
        <v>2995</v>
      </c>
      <c r="O9" s="13" t="s">
        <v>214</v>
      </c>
      <c r="P9" t="str">
        <f t="shared" si="3"/>
        <v>yes</v>
      </c>
      <c r="Q9">
        <v>58.445830000000001</v>
      </c>
      <c r="R9">
        <v>-78.111599999999996</v>
      </c>
      <c r="S9" t="s">
        <v>2982</v>
      </c>
      <c r="U9" s="13"/>
      <c r="V9" t="s">
        <v>2984</v>
      </c>
    </row>
    <row r="10" spans="1:22" x14ac:dyDescent="0.2">
      <c r="A10" s="13" t="s">
        <v>214</v>
      </c>
      <c r="B10" s="12">
        <v>43005</v>
      </c>
      <c r="C10">
        <f t="shared" si="0"/>
        <v>9</v>
      </c>
      <c r="D10">
        <f t="shared" si="1"/>
        <v>2017</v>
      </c>
      <c r="E10" t="s">
        <v>2964</v>
      </c>
      <c r="F10" t="s">
        <v>2998</v>
      </c>
      <c r="G10" t="s">
        <v>2997</v>
      </c>
      <c r="H10" t="s">
        <v>3000</v>
      </c>
      <c r="I10">
        <v>11423</v>
      </c>
      <c r="J10" t="str">
        <f t="shared" si="2"/>
        <v>yes</v>
      </c>
      <c r="K10" s="13"/>
      <c r="L10" s="13"/>
      <c r="M10">
        <v>27</v>
      </c>
      <c r="N10" t="s">
        <v>2999</v>
      </c>
      <c r="O10" s="13" t="s">
        <v>214</v>
      </c>
      <c r="P10" t="str">
        <f t="shared" si="3"/>
        <v>yes</v>
      </c>
      <c r="Q10">
        <v>63.930160000000001</v>
      </c>
      <c r="R10">
        <v>-93.617999999999995</v>
      </c>
      <c r="S10" t="s">
        <v>2982</v>
      </c>
      <c r="U10" s="13"/>
      <c r="V10" t="s">
        <v>2984</v>
      </c>
    </row>
    <row r="11" spans="1:22" x14ac:dyDescent="0.2">
      <c r="A11" s="13" t="s">
        <v>214</v>
      </c>
      <c r="B11" s="12">
        <v>43006</v>
      </c>
      <c r="C11">
        <f t="shared" si="0"/>
        <v>9</v>
      </c>
      <c r="D11">
        <f t="shared" si="1"/>
        <v>2017</v>
      </c>
      <c r="E11" t="s">
        <v>2964</v>
      </c>
      <c r="F11" t="s">
        <v>3001</v>
      </c>
      <c r="G11" t="s">
        <v>2973</v>
      </c>
      <c r="H11" t="s">
        <v>3004</v>
      </c>
      <c r="I11">
        <v>777</v>
      </c>
      <c r="J11" t="str">
        <f t="shared" si="2"/>
        <v>yes</v>
      </c>
      <c r="K11" s="13"/>
      <c r="L11" s="13"/>
      <c r="M11">
        <v>47</v>
      </c>
      <c r="N11" t="s">
        <v>3003</v>
      </c>
      <c r="O11" s="13" t="s">
        <v>214</v>
      </c>
      <c r="P11" t="str">
        <f t="shared" si="3"/>
        <v>yes</v>
      </c>
      <c r="Q11">
        <v>61.833159999999999</v>
      </c>
      <c r="R11">
        <v>-120.9966</v>
      </c>
      <c r="S11" t="s">
        <v>3002</v>
      </c>
      <c r="U11" s="13"/>
      <c r="V11" t="s">
        <v>2963</v>
      </c>
    </row>
    <row r="12" spans="1:22" x14ac:dyDescent="0.2">
      <c r="A12" s="13" t="s">
        <v>214</v>
      </c>
      <c r="B12" s="12">
        <v>43007</v>
      </c>
      <c r="C12">
        <f t="shared" si="0"/>
        <v>9</v>
      </c>
      <c r="D12">
        <f t="shared" si="1"/>
        <v>2017</v>
      </c>
      <c r="E12" t="s">
        <v>2964</v>
      </c>
      <c r="F12" t="s">
        <v>3005</v>
      </c>
      <c r="G12" t="s">
        <v>2973</v>
      </c>
      <c r="H12" t="s">
        <v>3007</v>
      </c>
      <c r="I12">
        <v>782.98</v>
      </c>
      <c r="J12" t="str">
        <f t="shared" si="2"/>
        <v>yes</v>
      </c>
      <c r="K12" s="13"/>
      <c r="L12" s="13"/>
      <c r="M12">
        <v>47</v>
      </c>
      <c r="N12" t="s">
        <v>3006</v>
      </c>
      <c r="O12" s="13" t="s">
        <v>214</v>
      </c>
      <c r="P12" t="str">
        <f t="shared" si="3"/>
        <v>yes</v>
      </c>
      <c r="Q12">
        <v>66.174999999999997</v>
      </c>
      <c r="R12">
        <v>-128.935</v>
      </c>
      <c r="S12" t="s">
        <v>3002</v>
      </c>
      <c r="U12" s="13"/>
      <c r="V12" t="s">
        <v>2963</v>
      </c>
    </row>
    <row r="13" spans="1:22" x14ac:dyDescent="0.2">
      <c r="A13" s="13" t="s">
        <v>214</v>
      </c>
      <c r="B13" s="12">
        <v>43008</v>
      </c>
      <c r="C13">
        <f t="shared" si="0"/>
        <v>9</v>
      </c>
      <c r="D13">
        <f t="shared" si="1"/>
        <v>2017</v>
      </c>
      <c r="E13" t="s">
        <v>3012</v>
      </c>
      <c r="F13" t="s">
        <v>3008</v>
      </c>
      <c r="G13" t="s">
        <v>2986</v>
      </c>
      <c r="H13" t="s">
        <v>3011</v>
      </c>
      <c r="I13">
        <v>7681</v>
      </c>
      <c r="J13" t="str">
        <f t="shared" si="2"/>
        <v>yes</v>
      </c>
      <c r="K13" s="13"/>
      <c r="L13" s="13"/>
      <c r="M13">
        <v>7</v>
      </c>
      <c r="N13" t="s">
        <v>3010</v>
      </c>
      <c r="O13" s="13" t="s">
        <v>214</v>
      </c>
      <c r="P13" t="str">
        <f t="shared" si="3"/>
        <v>yes</v>
      </c>
      <c r="Q13">
        <v>62.146059999999999</v>
      </c>
      <c r="R13">
        <v>-74.690899999999999</v>
      </c>
      <c r="S13" t="s">
        <v>3009</v>
      </c>
      <c r="U13" s="13"/>
      <c r="V13" t="s">
        <v>2963</v>
      </c>
    </row>
    <row r="14" spans="1:22" x14ac:dyDescent="0.2">
      <c r="A14" s="13" t="s">
        <v>214</v>
      </c>
      <c r="B14" s="12">
        <v>43015</v>
      </c>
      <c r="C14">
        <f t="shared" si="0"/>
        <v>10</v>
      </c>
      <c r="D14">
        <f t="shared" si="1"/>
        <v>2017</v>
      </c>
      <c r="E14" t="s">
        <v>2964</v>
      </c>
      <c r="F14" t="s">
        <v>3013</v>
      </c>
      <c r="G14" t="s">
        <v>2986</v>
      </c>
      <c r="H14" t="s">
        <v>3015</v>
      </c>
      <c r="I14">
        <v>10085</v>
      </c>
      <c r="J14" t="str">
        <f t="shared" si="2"/>
        <v>yes</v>
      </c>
      <c r="K14" s="13"/>
      <c r="L14" s="13"/>
      <c r="M14">
        <v>39</v>
      </c>
      <c r="N14" t="s">
        <v>3014</v>
      </c>
      <c r="O14" s="13" t="s">
        <v>214</v>
      </c>
      <c r="P14" t="str">
        <f t="shared" si="3"/>
        <v>yes</v>
      </c>
      <c r="Q14">
        <v>63.67</v>
      </c>
      <c r="R14">
        <v>-68.513300000000001</v>
      </c>
      <c r="S14" t="s">
        <v>2962</v>
      </c>
      <c r="U14" s="13"/>
      <c r="V14" t="s">
        <v>2984</v>
      </c>
    </row>
    <row r="15" spans="1:22" x14ac:dyDescent="0.2">
      <c r="A15" s="13" t="s">
        <v>214</v>
      </c>
      <c r="B15" s="12">
        <v>43020</v>
      </c>
      <c r="C15">
        <f t="shared" si="0"/>
        <v>10</v>
      </c>
      <c r="D15">
        <f t="shared" si="1"/>
        <v>2017</v>
      </c>
      <c r="E15" t="s">
        <v>2964</v>
      </c>
      <c r="F15" t="s">
        <v>3016</v>
      </c>
      <c r="G15" t="s">
        <v>2973</v>
      </c>
      <c r="H15" t="s">
        <v>3018</v>
      </c>
      <c r="I15">
        <v>475.93</v>
      </c>
      <c r="J15" t="str">
        <f t="shared" si="2"/>
        <v>no</v>
      </c>
      <c r="K15" s="13"/>
      <c r="L15" s="13"/>
      <c r="M15">
        <v>46</v>
      </c>
      <c r="N15" t="s">
        <v>3017</v>
      </c>
      <c r="O15" s="13" t="s">
        <v>214</v>
      </c>
      <c r="P15" t="str">
        <f t="shared" si="3"/>
        <v>yes</v>
      </c>
      <c r="Q15">
        <v>58.559330000000003</v>
      </c>
      <c r="R15">
        <v>-88.400800000000004</v>
      </c>
      <c r="S15" t="s">
        <v>2988</v>
      </c>
      <c r="U15" s="13"/>
      <c r="V15" t="s">
        <v>2963</v>
      </c>
    </row>
    <row r="16" spans="1:22" x14ac:dyDescent="0.2">
      <c r="A16" s="13" t="s">
        <v>214</v>
      </c>
      <c r="B16" s="12">
        <v>43022</v>
      </c>
      <c r="C16">
        <f t="shared" si="0"/>
        <v>10</v>
      </c>
      <c r="D16">
        <f t="shared" si="1"/>
        <v>2017</v>
      </c>
      <c r="E16" t="s">
        <v>2964</v>
      </c>
      <c r="F16" t="s">
        <v>3019</v>
      </c>
      <c r="G16" t="s">
        <v>2986</v>
      </c>
      <c r="H16" t="s">
        <v>3021</v>
      </c>
      <c r="I16">
        <v>12974</v>
      </c>
      <c r="J16" t="str">
        <f t="shared" si="2"/>
        <v>yes</v>
      </c>
      <c r="K16" s="13"/>
      <c r="L16" s="13"/>
      <c r="N16" t="s">
        <v>3020</v>
      </c>
      <c r="O16" s="13" t="s">
        <v>214</v>
      </c>
      <c r="P16" t="str">
        <f t="shared" si="3"/>
        <v>yes</v>
      </c>
      <c r="Q16">
        <v>62.77</v>
      </c>
      <c r="R16">
        <v>-92.088300000000004</v>
      </c>
      <c r="S16" t="s">
        <v>2970</v>
      </c>
      <c r="U16" s="13"/>
      <c r="V16" t="s">
        <v>2963</v>
      </c>
    </row>
    <row r="17" spans="1:22" x14ac:dyDescent="0.2">
      <c r="A17" s="13" t="s">
        <v>214</v>
      </c>
      <c r="B17" s="12">
        <v>43035</v>
      </c>
      <c r="C17">
        <f t="shared" si="0"/>
        <v>10</v>
      </c>
      <c r="D17">
        <f t="shared" si="1"/>
        <v>2017</v>
      </c>
      <c r="E17" t="s">
        <v>2964</v>
      </c>
      <c r="F17" t="s">
        <v>3022</v>
      </c>
      <c r="G17" t="s">
        <v>2997</v>
      </c>
      <c r="H17" t="s">
        <v>2996</v>
      </c>
      <c r="I17">
        <v>6262</v>
      </c>
      <c r="J17" t="str">
        <f t="shared" si="2"/>
        <v>yes</v>
      </c>
      <c r="K17" s="13"/>
      <c r="L17" s="13"/>
      <c r="M17">
        <v>27</v>
      </c>
      <c r="N17" t="s">
        <v>3023</v>
      </c>
      <c r="O17" s="13" t="s">
        <v>214</v>
      </c>
      <c r="P17" t="str">
        <f t="shared" si="3"/>
        <v>yes</v>
      </c>
      <c r="Q17">
        <v>60.027329999999999</v>
      </c>
      <c r="R17">
        <v>-77.278099999999995</v>
      </c>
      <c r="S17" t="s">
        <v>2988</v>
      </c>
      <c r="U17" s="13"/>
      <c r="V17" t="s">
        <v>2963</v>
      </c>
    </row>
    <row r="18" spans="1:22" x14ac:dyDescent="0.2">
      <c r="A18" s="13" t="s">
        <v>214</v>
      </c>
      <c r="B18" s="12">
        <v>43303</v>
      </c>
      <c r="C18">
        <f t="shared" si="0"/>
        <v>7</v>
      </c>
      <c r="D18">
        <f t="shared" si="1"/>
        <v>2018</v>
      </c>
      <c r="E18" t="s">
        <v>2964</v>
      </c>
      <c r="F18" t="s">
        <v>3024</v>
      </c>
      <c r="G18" t="s">
        <v>2973</v>
      </c>
      <c r="H18" t="s">
        <v>3026</v>
      </c>
      <c r="I18">
        <v>402</v>
      </c>
      <c r="J18" t="str">
        <f t="shared" si="2"/>
        <v>no</v>
      </c>
      <c r="K18" s="13"/>
      <c r="L18" s="13"/>
      <c r="M18">
        <v>15</v>
      </c>
      <c r="N18" t="s">
        <v>3025</v>
      </c>
      <c r="O18" s="13" t="s">
        <v>214</v>
      </c>
      <c r="P18" t="str">
        <f t="shared" si="3"/>
        <v>yes</v>
      </c>
      <c r="Q18">
        <v>72.625</v>
      </c>
      <c r="R18">
        <v>-79.863299999999995</v>
      </c>
      <c r="S18" t="s">
        <v>2962</v>
      </c>
      <c r="U18" s="13"/>
      <c r="V18" t="s">
        <v>2984</v>
      </c>
    </row>
    <row r="19" spans="1:22" x14ac:dyDescent="0.2">
      <c r="A19" s="13" t="s">
        <v>214</v>
      </c>
      <c r="B19" s="12">
        <v>43313</v>
      </c>
      <c r="C19">
        <f t="shared" si="0"/>
        <v>8</v>
      </c>
      <c r="D19">
        <f t="shared" si="1"/>
        <v>2018</v>
      </c>
      <c r="E19" t="s">
        <v>2964</v>
      </c>
      <c r="F19" t="s">
        <v>3027</v>
      </c>
      <c r="G19" t="s">
        <v>3030</v>
      </c>
      <c r="H19" t="s">
        <v>3029</v>
      </c>
      <c r="I19">
        <v>188</v>
      </c>
      <c r="J19" t="str">
        <f t="shared" si="2"/>
        <v>no</v>
      </c>
      <c r="K19" s="13"/>
      <c r="L19" s="13"/>
      <c r="M19">
        <v>2</v>
      </c>
      <c r="N19" t="s">
        <v>3025</v>
      </c>
      <c r="O19" s="13" t="s">
        <v>214</v>
      </c>
      <c r="P19" t="str">
        <f t="shared" si="3"/>
        <v>yes</v>
      </c>
      <c r="Q19">
        <v>71.896659999999997</v>
      </c>
      <c r="R19">
        <v>-80.876599999999996</v>
      </c>
      <c r="S19" t="s">
        <v>3028</v>
      </c>
      <c r="U19" s="13"/>
      <c r="V19" t="s">
        <v>2963</v>
      </c>
    </row>
    <row r="20" spans="1:22" x14ac:dyDescent="0.2">
      <c r="A20" s="13" t="s">
        <v>214</v>
      </c>
      <c r="B20" s="12">
        <v>43331</v>
      </c>
      <c r="C20">
        <f t="shared" si="0"/>
        <v>8</v>
      </c>
      <c r="D20">
        <f t="shared" si="1"/>
        <v>2018</v>
      </c>
      <c r="E20" t="s">
        <v>2964</v>
      </c>
      <c r="F20" t="s">
        <v>3031</v>
      </c>
      <c r="G20" t="s">
        <v>2997</v>
      </c>
      <c r="H20" t="s">
        <v>3033</v>
      </c>
      <c r="I20">
        <v>13097</v>
      </c>
      <c r="J20" t="str">
        <f t="shared" si="2"/>
        <v>yes</v>
      </c>
      <c r="K20" s="13"/>
      <c r="L20" s="13"/>
      <c r="M20">
        <v>9</v>
      </c>
      <c r="N20" t="s">
        <v>3032</v>
      </c>
      <c r="O20" s="13" t="s">
        <v>214</v>
      </c>
      <c r="P20" t="str">
        <f t="shared" si="3"/>
        <v>yes</v>
      </c>
      <c r="Q20">
        <v>67.557329999999993</v>
      </c>
      <c r="R20">
        <v>-64.074799999999996</v>
      </c>
      <c r="S20" t="s">
        <v>2962</v>
      </c>
      <c r="U20" s="13"/>
      <c r="V20" t="s">
        <v>2963</v>
      </c>
    </row>
    <row r="21" spans="1:22" x14ac:dyDescent="0.2">
      <c r="A21" s="13" t="s">
        <v>214</v>
      </c>
      <c r="B21" s="12">
        <v>43336</v>
      </c>
      <c r="C21">
        <f t="shared" si="0"/>
        <v>8</v>
      </c>
      <c r="D21">
        <f t="shared" si="1"/>
        <v>2018</v>
      </c>
      <c r="E21" t="s">
        <v>3037</v>
      </c>
      <c r="F21" t="s">
        <v>3034</v>
      </c>
      <c r="G21" t="s">
        <v>3038</v>
      </c>
      <c r="H21" t="s">
        <v>3036</v>
      </c>
      <c r="I21">
        <v>6450</v>
      </c>
      <c r="J21" t="str">
        <f t="shared" si="2"/>
        <v>yes</v>
      </c>
      <c r="K21" s="13"/>
      <c r="L21" s="13"/>
      <c r="M21">
        <v>31</v>
      </c>
      <c r="N21" t="s">
        <v>3035</v>
      </c>
      <c r="O21" s="13" t="s">
        <v>214</v>
      </c>
      <c r="P21" t="str">
        <f t="shared" si="3"/>
        <v>yes</v>
      </c>
      <c r="Q21">
        <v>69.717500000000001</v>
      </c>
      <c r="R21">
        <v>-91.349100000000007</v>
      </c>
      <c r="S21" t="s">
        <v>2970</v>
      </c>
      <c r="U21" s="13"/>
      <c r="V21" t="s">
        <v>2984</v>
      </c>
    </row>
    <row r="22" spans="1:22" x14ac:dyDescent="0.2">
      <c r="A22" s="13" t="s">
        <v>214</v>
      </c>
      <c r="B22" s="12">
        <v>43340</v>
      </c>
      <c r="C22">
        <f t="shared" si="0"/>
        <v>8</v>
      </c>
      <c r="D22">
        <f t="shared" si="1"/>
        <v>2018</v>
      </c>
      <c r="E22" t="s">
        <v>2964</v>
      </c>
      <c r="F22" t="s">
        <v>3039</v>
      </c>
      <c r="G22" t="s">
        <v>2997</v>
      </c>
      <c r="H22" t="s">
        <v>3042</v>
      </c>
      <c r="I22">
        <v>20117.88</v>
      </c>
      <c r="J22" t="str">
        <f t="shared" si="2"/>
        <v>yes</v>
      </c>
      <c r="K22" s="13"/>
      <c r="L22" s="13"/>
      <c r="M22">
        <v>42</v>
      </c>
      <c r="N22" t="s">
        <v>3041</v>
      </c>
      <c r="O22" s="13" t="s">
        <v>214</v>
      </c>
      <c r="P22" t="str">
        <f t="shared" si="3"/>
        <v>yes</v>
      </c>
      <c r="Q22">
        <v>62.140160000000002</v>
      </c>
      <c r="R22">
        <v>-74.681899999999999</v>
      </c>
      <c r="S22" t="s">
        <v>3040</v>
      </c>
      <c r="U22" s="13"/>
      <c r="V22" t="s">
        <v>2984</v>
      </c>
    </row>
    <row r="23" spans="1:22" x14ac:dyDescent="0.2">
      <c r="A23" s="13" t="s">
        <v>214</v>
      </c>
      <c r="B23" s="12">
        <v>43343</v>
      </c>
      <c r="C23">
        <f t="shared" si="0"/>
        <v>8</v>
      </c>
      <c r="D23">
        <f t="shared" si="1"/>
        <v>2018</v>
      </c>
      <c r="E23" t="s">
        <v>2964</v>
      </c>
      <c r="F23" t="s">
        <v>3043</v>
      </c>
      <c r="G23" t="s">
        <v>2986</v>
      </c>
      <c r="H23" t="s">
        <v>3046</v>
      </c>
      <c r="I23">
        <v>11492</v>
      </c>
      <c r="J23" t="str">
        <f t="shared" si="2"/>
        <v>yes</v>
      </c>
      <c r="K23" s="13"/>
      <c r="L23" s="13"/>
      <c r="M23">
        <v>3</v>
      </c>
      <c r="N23" t="s">
        <v>3045</v>
      </c>
      <c r="O23" s="13" t="s">
        <v>214</v>
      </c>
      <c r="P23" t="str">
        <f t="shared" si="3"/>
        <v>yes</v>
      </c>
      <c r="Q23">
        <v>71.896659999999997</v>
      </c>
      <c r="R23">
        <v>-80.876599999999996</v>
      </c>
      <c r="S23" t="s">
        <v>3044</v>
      </c>
      <c r="U23" s="13"/>
      <c r="V23" t="s">
        <v>2963</v>
      </c>
    </row>
    <row r="24" spans="1:22" x14ac:dyDescent="0.2">
      <c r="A24" s="13" t="s">
        <v>214</v>
      </c>
      <c r="B24" s="12">
        <v>43357</v>
      </c>
      <c r="C24">
        <f t="shared" si="0"/>
        <v>9</v>
      </c>
      <c r="D24">
        <f t="shared" si="1"/>
        <v>2018</v>
      </c>
      <c r="E24" t="s">
        <v>2964</v>
      </c>
      <c r="F24" t="s">
        <v>3047</v>
      </c>
      <c r="G24" t="s">
        <v>2969</v>
      </c>
      <c r="H24" t="s">
        <v>3050</v>
      </c>
      <c r="I24">
        <v>11441.69</v>
      </c>
      <c r="J24" t="str">
        <f t="shared" si="2"/>
        <v>yes</v>
      </c>
      <c r="K24" s="13"/>
      <c r="L24" s="13"/>
      <c r="M24">
        <v>52</v>
      </c>
      <c r="N24" t="s">
        <v>3049</v>
      </c>
      <c r="O24" s="13" t="s">
        <v>214</v>
      </c>
      <c r="P24" t="str">
        <f t="shared" si="3"/>
        <v>yes</v>
      </c>
      <c r="Q24">
        <v>58.270829999999997</v>
      </c>
      <c r="R24">
        <v>-78.402299999999997</v>
      </c>
      <c r="S24" t="s">
        <v>3048</v>
      </c>
      <c r="U24" s="13"/>
      <c r="V24" t="s">
        <v>2963</v>
      </c>
    </row>
    <row r="25" spans="1:22" x14ac:dyDescent="0.2">
      <c r="A25" s="13" t="s">
        <v>214</v>
      </c>
      <c r="B25" s="12">
        <v>43362</v>
      </c>
      <c r="C25">
        <f t="shared" si="0"/>
        <v>9</v>
      </c>
      <c r="D25">
        <f t="shared" si="1"/>
        <v>2018</v>
      </c>
      <c r="E25" t="s">
        <v>2964</v>
      </c>
      <c r="F25" t="s">
        <v>3051</v>
      </c>
      <c r="G25" t="s">
        <v>2977</v>
      </c>
      <c r="H25" t="s">
        <v>2976</v>
      </c>
      <c r="I25">
        <v>771.77</v>
      </c>
      <c r="J25" t="str">
        <f t="shared" si="2"/>
        <v>yes</v>
      </c>
      <c r="K25" s="13"/>
      <c r="L25" s="13"/>
      <c r="M25">
        <v>54</v>
      </c>
      <c r="N25" t="s">
        <v>3053</v>
      </c>
      <c r="O25" s="13" t="s">
        <v>214</v>
      </c>
      <c r="P25" t="str">
        <f t="shared" si="3"/>
        <v>yes</v>
      </c>
      <c r="Q25">
        <v>69.13</v>
      </c>
      <c r="R25">
        <v>-114.8933</v>
      </c>
      <c r="S25" t="s">
        <v>3052</v>
      </c>
      <c r="U25" s="13"/>
      <c r="V25" t="s">
        <v>2963</v>
      </c>
    </row>
    <row r="26" spans="1:22" x14ac:dyDescent="0.2">
      <c r="A26" s="13" t="s">
        <v>214</v>
      </c>
      <c r="B26" s="12">
        <v>43363</v>
      </c>
      <c r="C26">
        <f t="shared" si="0"/>
        <v>9</v>
      </c>
      <c r="D26">
        <f t="shared" si="1"/>
        <v>2018</v>
      </c>
      <c r="E26" t="s">
        <v>2964</v>
      </c>
      <c r="F26" t="s">
        <v>3054</v>
      </c>
      <c r="G26" t="s">
        <v>2965</v>
      </c>
      <c r="H26" t="s">
        <v>3056</v>
      </c>
      <c r="I26">
        <v>450</v>
      </c>
      <c r="J26" t="str">
        <f t="shared" si="2"/>
        <v>no</v>
      </c>
      <c r="K26" s="13"/>
      <c r="L26" s="13"/>
      <c r="M26">
        <v>41</v>
      </c>
      <c r="N26" t="s">
        <v>3055</v>
      </c>
      <c r="O26" s="13" t="s">
        <v>214</v>
      </c>
      <c r="P26" t="str">
        <f t="shared" si="3"/>
        <v>yes</v>
      </c>
      <c r="Q26">
        <v>70.505830000000003</v>
      </c>
      <c r="R26">
        <v>-126.7398</v>
      </c>
      <c r="S26" t="s">
        <v>2962</v>
      </c>
      <c r="U26" s="13"/>
      <c r="V26" t="s">
        <v>2963</v>
      </c>
    </row>
    <row r="27" spans="1:22" x14ac:dyDescent="0.2">
      <c r="A27" s="13" t="s">
        <v>214</v>
      </c>
      <c r="B27" s="12">
        <v>43370</v>
      </c>
      <c r="C27">
        <f t="shared" si="0"/>
        <v>9</v>
      </c>
      <c r="D27">
        <f t="shared" si="1"/>
        <v>2018</v>
      </c>
      <c r="E27" t="s">
        <v>2964</v>
      </c>
      <c r="F27" t="s">
        <v>3057</v>
      </c>
      <c r="G27" t="s">
        <v>2973</v>
      </c>
      <c r="H27" t="s">
        <v>3059</v>
      </c>
      <c r="I27">
        <v>118.93</v>
      </c>
      <c r="J27" t="str">
        <f t="shared" si="2"/>
        <v>no</v>
      </c>
      <c r="K27" s="13"/>
      <c r="L27" s="13"/>
      <c r="M27">
        <v>46</v>
      </c>
      <c r="N27" t="s">
        <v>3058</v>
      </c>
      <c r="O27" s="13" t="s">
        <v>214</v>
      </c>
      <c r="P27" t="str">
        <f t="shared" si="3"/>
        <v>yes</v>
      </c>
      <c r="Q27">
        <v>69.096000000000004</v>
      </c>
      <c r="R27">
        <v>-105.126</v>
      </c>
      <c r="S27" t="s">
        <v>3002</v>
      </c>
      <c r="U27" s="13"/>
      <c r="V27" t="s">
        <v>2963</v>
      </c>
    </row>
    <row r="28" spans="1:22" x14ac:dyDescent="0.2">
      <c r="A28" s="13" t="s">
        <v>214</v>
      </c>
      <c r="B28" s="12">
        <v>43376</v>
      </c>
      <c r="C28">
        <f t="shared" si="0"/>
        <v>10</v>
      </c>
      <c r="D28">
        <f t="shared" si="1"/>
        <v>2018</v>
      </c>
      <c r="E28" t="s">
        <v>2964</v>
      </c>
      <c r="F28" t="s">
        <v>3060</v>
      </c>
      <c r="G28" t="s">
        <v>3063</v>
      </c>
      <c r="H28" t="s">
        <v>3062</v>
      </c>
      <c r="I28">
        <v>105.75</v>
      </c>
      <c r="J28" t="str">
        <f t="shared" si="2"/>
        <v>no</v>
      </c>
      <c r="K28" s="13"/>
      <c r="L28" s="13"/>
      <c r="M28">
        <v>53</v>
      </c>
      <c r="N28" t="s">
        <v>3061</v>
      </c>
      <c r="O28" s="13" t="s">
        <v>214</v>
      </c>
      <c r="P28" t="str">
        <f t="shared" si="3"/>
        <v>yes</v>
      </c>
      <c r="Q28">
        <v>64.054379999999995</v>
      </c>
      <c r="R28">
        <v>-139.43899999999999</v>
      </c>
      <c r="S28" t="s">
        <v>3002</v>
      </c>
      <c r="U28" s="13"/>
      <c r="V28" t="s">
        <v>2963</v>
      </c>
    </row>
    <row r="29" spans="1:22" x14ac:dyDescent="0.2">
      <c r="A29" s="13" t="s">
        <v>214</v>
      </c>
      <c r="B29" s="12">
        <v>43381</v>
      </c>
      <c r="C29">
        <f t="shared" si="0"/>
        <v>10</v>
      </c>
      <c r="D29">
        <f t="shared" si="1"/>
        <v>2018</v>
      </c>
      <c r="E29" t="s">
        <v>2964</v>
      </c>
      <c r="F29" t="s">
        <v>3064</v>
      </c>
      <c r="G29" t="s">
        <v>2969</v>
      </c>
      <c r="H29" t="s">
        <v>3066</v>
      </c>
      <c r="I29">
        <v>568.58000000000004</v>
      </c>
      <c r="J29" t="str">
        <f t="shared" si="2"/>
        <v>yes</v>
      </c>
      <c r="K29" s="13"/>
      <c r="L29" s="13"/>
      <c r="M29">
        <v>41</v>
      </c>
      <c r="N29" t="s">
        <v>3065</v>
      </c>
      <c r="O29" s="13" t="s">
        <v>214</v>
      </c>
      <c r="P29" t="str">
        <f t="shared" si="3"/>
        <v>yes</v>
      </c>
      <c r="Q29">
        <v>62.692770000000003</v>
      </c>
      <c r="R29">
        <v>-123.22629999999999</v>
      </c>
      <c r="S29" t="s">
        <v>3002</v>
      </c>
      <c r="U29" s="13"/>
      <c r="V29" t="s">
        <v>2963</v>
      </c>
    </row>
    <row r="30" spans="1:22" x14ac:dyDescent="0.2">
      <c r="A30" s="13" t="s">
        <v>214</v>
      </c>
      <c r="B30" s="12">
        <v>43392</v>
      </c>
      <c r="C30">
        <f t="shared" si="0"/>
        <v>10</v>
      </c>
      <c r="D30">
        <f t="shared" si="1"/>
        <v>2018</v>
      </c>
      <c r="E30" t="s">
        <v>2964</v>
      </c>
      <c r="F30" t="s">
        <v>3067</v>
      </c>
      <c r="G30" t="s">
        <v>2986</v>
      </c>
      <c r="H30" t="s">
        <v>3069</v>
      </c>
      <c r="I30">
        <v>8448</v>
      </c>
      <c r="J30" t="str">
        <f t="shared" si="2"/>
        <v>yes</v>
      </c>
      <c r="K30" s="13"/>
      <c r="L30" s="13"/>
      <c r="M30">
        <v>27</v>
      </c>
      <c r="N30" t="s">
        <v>3068</v>
      </c>
      <c r="O30" s="13" t="s">
        <v>214</v>
      </c>
      <c r="P30" t="str">
        <f t="shared" si="3"/>
        <v>yes</v>
      </c>
      <c r="Q30">
        <v>71.891660000000002</v>
      </c>
      <c r="R30">
        <v>-80.864999999999995</v>
      </c>
      <c r="S30" t="s">
        <v>2962</v>
      </c>
      <c r="U30" s="13"/>
      <c r="V30" t="s">
        <v>2963</v>
      </c>
    </row>
    <row r="31" spans="1:22" x14ac:dyDescent="0.2">
      <c r="A31" s="13" t="s">
        <v>214</v>
      </c>
      <c r="B31" s="12">
        <v>43667</v>
      </c>
      <c r="C31">
        <f t="shared" si="0"/>
        <v>7</v>
      </c>
      <c r="D31">
        <f t="shared" si="1"/>
        <v>2019</v>
      </c>
      <c r="E31" t="s">
        <v>2964</v>
      </c>
      <c r="F31" t="s">
        <v>3070</v>
      </c>
      <c r="G31" t="s">
        <v>2965</v>
      </c>
      <c r="H31" t="s">
        <v>3072</v>
      </c>
      <c r="I31">
        <v>2045</v>
      </c>
      <c r="J31" t="str">
        <f t="shared" si="2"/>
        <v>yes</v>
      </c>
      <c r="K31" s="13"/>
      <c r="L31" s="13"/>
      <c r="M31">
        <v>33</v>
      </c>
      <c r="N31" t="s">
        <v>3071</v>
      </c>
      <c r="O31" s="13" t="s">
        <v>214</v>
      </c>
      <c r="P31" t="str">
        <f t="shared" si="3"/>
        <v>yes</v>
      </c>
      <c r="Q31">
        <v>70.406499999999994</v>
      </c>
      <c r="R31">
        <v>-68.235299999999995</v>
      </c>
      <c r="S31" t="s">
        <v>3044</v>
      </c>
      <c r="U31" s="13"/>
      <c r="V31" t="s">
        <v>2963</v>
      </c>
    </row>
    <row r="32" spans="1:22" x14ac:dyDescent="0.2">
      <c r="A32" s="13" t="s">
        <v>214</v>
      </c>
      <c r="B32" s="12">
        <v>43679</v>
      </c>
      <c r="C32">
        <f t="shared" si="0"/>
        <v>8</v>
      </c>
      <c r="D32">
        <f t="shared" si="1"/>
        <v>2019</v>
      </c>
      <c r="E32" t="s">
        <v>2964</v>
      </c>
      <c r="F32" t="s">
        <v>3073</v>
      </c>
      <c r="G32" t="s">
        <v>2969</v>
      </c>
      <c r="H32" t="s">
        <v>3075</v>
      </c>
      <c r="I32">
        <v>7</v>
      </c>
      <c r="J32" t="str">
        <f t="shared" si="2"/>
        <v>no</v>
      </c>
      <c r="K32" s="13"/>
      <c r="L32" s="13"/>
      <c r="N32" t="s">
        <v>3074</v>
      </c>
      <c r="O32" s="13" t="s">
        <v>214</v>
      </c>
      <c r="P32" t="str">
        <f t="shared" si="3"/>
        <v>yes</v>
      </c>
      <c r="Q32">
        <v>69.349329999999995</v>
      </c>
      <c r="R32">
        <v>-133.8278</v>
      </c>
      <c r="S32" t="s">
        <v>2970</v>
      </c>
      <c r="U32" s="13"/>
      <c r="V32" t="s">
        <v>2963</v>
      </c>
    </row>
    <row r="33" spans="1:22" x14ac:dyDescent="0.2">
      <c r="A33" s="13" t="s">
        <v>214</v>
      </c>
      <c r="B33" s="12">
        <v>43699</v>
      </c>
      <c r="C33">
        <f t="shared" si="0"/>
        <v>8</v>
      </c>
      <c r="D33">
        <f t="shared" si="1"/>
        <v>2019</v>
      </c>
      <c r="E33" t="s">
        <v>2964</v>
      </c>
      <c r="F33" t="s">
        <v>3076</v>
      </c>
      <c r="G33" t="s">
        <v>2986</v>
      </c>
      <c r="H33" t="s">
        <v>3078</v>
      </c>
      <c r="I33">
        <v>13816</v>
      </c>
      <c r="J33" t="str">
        <f t="shared" si="2"/>
        <v>yes</v>
      </c>
      <c r="K33" s="13"/>
      <c r="L33" s="13"/>
      <c r="M33">
        <v>9</v>
      </c>
      <c r="N33" t="s">
        <v>2999</v>
      </c>
      <c r="O33" s="13" t="s">
        <v>214</v>
      </c>
      <c r="P33" t="str">
        <f t="shared" si="3"/>
        <v>yes</v>
      </c>
      <c r="Q33">
        <v>63.951160000000002</v>
      </c>
      <c r="R33">
        <v>-93.641099999999994</v>
      </c>
      <c r="S33" t="s">
        <v>3077</v>
      </c>
      <c r="U33" s="13"/>
      <c r="V33" t="s">
        <v>2963</v>
      </c>
    </row>
    <row r="34" spans="1:22" x14ac:dyDescent="0.2">
      <c r="A34" s="13" t="s">
        <v>214</v>
      </c>
      <c r="B34" s="12">
        <v>43700</v>
      </c>
      <c r="C34">
        <f t="shared" si="0"/>
        <v>8</v>
      </c>
      <c r="D34">
        <f t="shared" si="1"/>
        <v>2019</v>
      </c>
      <c r="E34" t="s">
        <v>3082</v>
      </c>
      <c r="F34" t="s">
        <v>3079</v>
      </c>
      <c r="G34" t="s">
        <v>3038</v>
      </c>
      <c r="H34" t="s">
        <v>3081</v>
      </c>
      <c r="I34">
        <v>885</v>
      </c>
      <c r="J34" t="str">
        <f t="shared" si="2"/>
        <v>yes</v>
      </c>
      <c r="K34" s="13"/>
      <c r="L34" s="13"/>
      <c r="M34">
        <v>14</v>
      </c>
      <c r="N34" t="s">
        <v>3080</v>
      </c>
      <c r="O34" s="13" t="s">
        <v>214</v>
      </c>
      <c r="P34" t="str">
        <f t="shared" si="3"/>
        <v>yes</v>
      </c>
      <c r="Q34">
        <v>72.583830000000006</v>
      </c>
      <c r="R34">
        <v>-85.6648</v>
      </c>
      <c r="S34" t="s">
        <v>2970</v>
      </c>
      <c r="U34" s="13"/>
      <c r="V34" t="s">
        <v>2963</v>
      </c>
    </row>
  </sheetData>
  <autoFilter ref="A1:V34" xr:uid="{00000000-0009-0000-0000-000001000000}">
    <sortState xmlns:xlrd2="http://schemas.microsoft.com/office/spreadsheetml/2017/richdata2" ref="A2:V34">
      <sortCondition ref="B1:B34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1"/>
  <sheetViews>
    <sheetView zoomScale="150" zoomScaleNormal="150" workbookViewId="0">
      <selection activeCell="N16" sqref="N16"/>
    </sheetView>
  </sheetViews>
  <sheetFormatPr defaultRowHeight="12.75" x14ac:dyDescent="0.2"/>
  <cols>
    <col min="1" max="1" width="19.140625" bestFit="1" customWidth="1"/>
    <col min="2" max="2" width="15.7109375" bestFit="1" customWidth="1"/>
    <col min="3" max="14" width="5.140625" bestFit="1" customWidth="1"/>
    <col min="15" max="15" width="10.85546875" bestFit="1" customWidth="1"/>
    <col min="16" max="16" width="5.5703125" bestFit="1" customWidth="1"/>
    <col min="17" max="17" width="10.5703125" bestFit="1" customWidth="1"/>
    <col min="20" max="20" width="75.5703125" bestFit="1" customWidth="1"/>
    <col min="21" max="21" width="26.85546875" bestFit="1" customWidth="1"/>
  </cols>
  <sheetData>
    <row r="1" spans="1:21" x14ac:dyDescent="0.2">
      <c r="A1" s="64" t="s">
        <v>2379</v>
      </c>
      <c r="B1" s="65" t="s">
        <v>3757</v>
      </c>
    </row>
    <row r="2" spans="1:21" x14ac:dyDescent="0.2">
      <c r="A2" s="64" t="s">
        <v>2378</v>
      </c>
      <c r="B2" s="65" t="s">
        <v>3757</v>
      </c>
    </row>
    <row r="3" spans="1:21" x14ac:dyDescent="0.2">
      <c r="T3" s="1" t="s">
        <v>2376</v>
      </c>
      <c r="U3" s="2" t="s">
        <v>3773</v>
      </c>
    </row>
    <row r="4" spans="1:21" x14ac:dyDescent="0.2">
      <c r="A4" s="1" t="s">
        <v>3770</v>
      </c>
      <c r="B4" s="1" t="s">
        <v>3771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0"/>
      <c r="T4" s="3" t="s">
        <v>3761</v>
      </c>
      <c r="U4" s="4">
        <v>1331</v>
      </c>
    </row>
    <row r="5" spans="1:21" x14ac:dyDescent="0.2">
      <c r="A5" s="1" t="s">
        <v>2376</v>
      </c>
      <c r="B5" s="72">
        <v>2005</v>
      </c>
      <c r="C5" s="73">
        <v>2006</v>
      </c>
      <c r="D5" s="73">
        <v>2007</v>
      </c>
      <c r="E5" s="73">
        <v>2008</v>
      </c>
      <c r="F5" s="73">
        <v>2009</v>
      </c>
      <c r="G5" s="73">
        <v>2010</v>
      </c>
      <c r="H5" s="73">
        <v>2011</v>
      </c>
      <c r="I5" s="73">
        <v>2012</v>
      </c>
      <c r="J5" s="73">
        <v>2013</v>
      </c>
      <c r="K5" s="73">
        <v>2014</v>
      </c>
      <c r="L5" s="73">
        <v>2015</v>
      </c>
      <c r="M5" s="73">
        <v>2016</v>
      </c>
      <c r="N5" s="73">
        <v>2017</v>
      </c>
      <c r="O5" s="2" t="s">
        <v>2375</v>
      </c>
      <c r="T5" s="5" t="s">
        <v>3758</v>
      </c>
      <c r="U5" s="6">
        <v>1277</v>
      </c>
    </row>
    <row r="6" spans="1:21" x14ac:dyDescent="0.2">
      <c r="A6" s="3" t="s">
        <v>214</v>
      </c>
      <c r="B6" s="74">
        <v>3</v>
      </c>
      <c r="C6" s="75">
        <v>12</v>
      </c>
      <c r="D6" s="75">
        <v>11</v>
      </c>
      <c r="E6" s="75">
        <v>8</v>
      </c>
      <c r="F6" s="75">
        <v>14</v>
      </c>
      <c r="G6" s="75">
        <v>9</v>
      </c>
      <c r="H6" s="75">
        <v>3</v>
      </c>
      <c r="I6" s="75">
        <v>13</v>
      </c>
      <c r="J6" s="75">
        <v>8</v>
      </c>
      <c r="K6" s="75">
        <v>13</v>
      </c>
      <c r="L6" s="75">
        <v>14</v>
      </c>
      <c r="M6" s="75">
        <v>16</v>
      </c>
      <c r="N6" s="75">
        <v>17</v>
      </c>
      <c r="O6" s="4">
        <v>141</v>
      </c>
      <c r="T6" s="5" t="s">
        <v>3731</v>
      </c>
      <c r="U6" s="6">
        <v>517</v>
      </c>
    </row>
    <row r="7" spans="1:21" x14ac:dyDescent="0.2">
      <c r="A7" s="5" t="s">
        <v>1343</v>
      </c>
      <c r="B7" s="76"/>
      <c r="C7" s="77"/>
      <c r="D7" s="77"/>
      <c r="E7" s="77"/>
      <c r="F7" s="77"/>
      <c r="G7" s="77">
        <v>6</v>
      </c>
      <c r="H7" s="77">
        <v>8</v>
      </c>
      <c r="I7" s="77">
        <v>10</v>
      </c>
      <c r="J7" s="77">
        <v>7</v>
      </c>
      <c r="K7" s="77">
        <v>7</v>
      </c>
      <c r="L7" s="77">
        <v>13</v>
      </c>
      <c r="M7" s="77">
        <v>5</v>
      </c>
      <c r="N7" s="77">
        <v>10</v>
      </c>
      <c r="O7" s="6">
        <v>66</v>
      </c>
      <c r="T7" s="5" t="s">
        <v>3750</v>
      </c>
      <c r="U7" s="6">
        <v>258</v>
      </c>
    </row>
    <row r="8" spans="1:21" x14ac:dyDescent="0.2">
      <c r="A8" s="5" t="s">
        <v>2373</v>
      </c>
      <c r="B8" s="76"/>
      <c r="C8" s="77"/>
      <c r="D8" s="77"/>
      <c r="E8" s="77"/>
      <c r="F8" s="77"/>
      <c r="G8" s="77"/>
      <c r="H8" s="77">
        <v>1</v>
      </c>
      <c r="I8" s="77"/>
      <c r="J8" s="77">
        <v>3</v>
      </c>
      <c r="K8" s="77">
        <v>74</v>
      </c>
      <c r="L8" s="77">
        <v>126</v>
      </c>
      <c r="M8" s="77">
        <v>96</v>
      </c>
      <c r="N8" s="77">
        <v>138</v>
      </c>
      <c r="O8" s="6">
        <v>438</v>
      </c>
      <c r="T8" s="5" t="s">
        <v>3749</v>
      </c>
      <c r="U8" s="6">
        <v>242</v>
      </c>
    </row>
    <row r="9" spans="1:21" x14ac:dyDescent="0.2">
      <c r="A9" s="5" t="s">
        <v>150</v>
      </c>
      <c r="B9" s="76"/>
      <c r="C9" s="77"/>
      <c r="D9" s="77">
        <v>1</v>
      </c>
      <c r="E9" s="77">
        <v>3</v>
      </c>
      <c r="F9" s="77">
        <v>4</v>
      </c>
      <c r="G9" s="77">
        <v>1</v>
      </c>
      <c r="H9" s="77">
        <v>3</v>
      </c>
      <c r="I9" s="77">
        <v>3</v>
      </c>
      <c r="J9" s="77">
        <v>2</v>
      </c>
      <c r="K9" s="77">
        <v>2</v>
      </c>
      <c r="L9" s="77">
        <v>4</v>
      </c>
      <c r="M9" s="77">
        <v>5</v>
      </c>
      <c r="N9" s="77">
        <v>3</v>
      </c>
      <c r="O9" s="6">
        <v>31</v>
      </c>
      <c r="T9" s="5" t="s">
        <v>3751</v>
      </c>
      <c r="U9" s="6">
        <v>205</v>
      </c>
    </row>
    <row r="10" spans="1:21" x14ac:dyDescent="0.2">
      <c r="A10" s="5" t="s">
        <v>2382</v>
      </c>
      <c r="B10" s="76">
        <v>23</v>
      </c>
      <c r="C10" s="77">
        <v>19</v>
      </c>
      <c r="D10" s="77">
        <v>8</v>
      </c>
      <c r="E10" s="77">
        <v>17</v>
      </c>
      <c r="F10" s="77">
        <v>13</v>
      </c>
      <c r="G10" s="77">
        <v>18</v>
      </c>
      <c r="H10" s="77">
        <v>20</v>
      </c>
      <c r="I10" s="77">
        <v>10</v>
      </c>
      <c r="J10" s="77">
        <v>20</v>
      </c>
      <c r="K10" s="77">
        <v>10</v>
      </c>
      <c r="L10" s="77">
        <v>15</v>
      </c>
      <c r="M10" s="77">
        <v>17</v>
      </c>
      <c r="N10" s="77">
        <v>12</v>
      </c>
      <c r="O10" s="6">
        <v>202</v>
      </c>
      <c r="T10" s="5" t="s">
        <v>3772</v>
      </c>
      <c r="U10" s="6">
        <v>185</v>
      </c>
    </row>
    <row r="11" spans="1:21" x14ac:dyDescent="0.2">
      <c r="A11" s="5" t="s">
        <v>24</v>
      </c>
      <c r="B11" s="76">
        <v>362</v>
      </c>
      <c r="C11" s="77">
        <v>392</v>
      </c>
      <c r="D11" s="77">
        <v>327</v>
      </c>
      <c r="E11" s="77">
        <v>311</v>
      </c>
      <c r="F11" s="77">
        <v>316</v>
      </c>
      <c r="G11" s="77">
        <v>291</v>
      </c>
      <c r="H11" s="77">
        <v>316</v>
      </c>
      <c r="I11" s="77">
        <v>351</v>
      </c>
      <c r="J11" s="77">
        <v>302</v>
      </c>
      <c r="K11" s="77">
        <v>345</v>
      </c>
      <c r="L11" s="77">
        <v>321</v>
      </c>
      <c r="M11" s="77">
        <v>217</v>
      </c>
      <c r="N11" s="77">
        <v>275</v>
      </c>
      <c r="O11" s="6">
        <v>4126</v>
      </c>
      <c r="T11" s="5" t="s">
        <v>3742</v>
      </c>
      <c r="U11" s="6">
        <v>169</v>
      </c>
    </row>
    <row r="12" spans="1:21" x14ac:dyDescent="0.2">
      <c r="A12" s="7" t="s">
        <v>2375</v>
      </c>
      <c r="B12" s="78">
        <v>388</v>
      </c>
      <c r="C12" s="79">
        <v>423</v>
      </c>
      <c r="D12" s="79">
        <v>347</v>
      </c>
      <c r="E12" s="79">
        <v>339</v>
      </c>
      <c r="F12" s="79">
        <v>347</v>
      </c>
      <c r="G12" s="79">
        <v>325</v>
      </c>
      <c r="H12" s="79">
        <v>351</v>
      </c>
      <c r="I12" s="79">
        <v>387</v>
      </c>
      <c r="J12" s="79">
        <v>342</v>
      </c>
      <c r="K12" s="79">
        <v>451</v>
      </c>
      <c r="L12" s="79">
        <v>493</v>
      </c>
      <c r="M12" s="79">
        <v>356</v>
      </c>
      <c r="N12" s="79">
        <v>455</v>
      </c>
      <c r="O12" s="8">
        <v>5004</v>
      </c>
      <c r="T12" s="5" t="s">
        <v>3728</v>
      </c>
      <c r="U12" s="6">
        <v>159</v>
      </c>
    </row>
    <row r="13" spans="1:21" x14ac:dyDescent="0.2"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T13" s="5" t="s">
        <v>3733</v>
      </c>
      <c r="U13" s="6">
        <v>154</v>
      </c>
    </row>
    <row r="14" spans="1:21" x14ac:dyDescent="0.2">
      <c r="T14" s="5" t="s">
        <v>3745</v>
      </c>
      <c r="U14" s="6">
        <v>149</v>
      </c>
    </row>
    <row r="15" spans="1:21" x14ac:dyDescent="0.2">
      <c r="T15" s="5" t="s">
        <v>3752</v>
      </c>
      <c r="U15" s="6">
        <v>82</v>
      </c>
    </row>
    <row r="16" spans="1:21" x14ac:dyDescent="0.2">
      <c r="T16" s="5" t="s">
        <v>3730</v>
      </c>
      <c r="U16" s="6">
        <v>52</v>
      </c>
    </row>
    <row r="17" spans="20:21" x14ac:dyDescent="0.2">
      <c r="T17" s="5" t="s">
        <v>3734</v>
      </c>
      <c r="U17" s="6">
        <v>46</v>
      </c>
    </row>
    <row r="18" spans="20:21" x14ac:dyDescent="0.2">
      <c r="T18" s="5" t="s">
        <v>3727</v>
      </c>
      <c r="U18" s="6">
        <v>37</v>
      </c>
    </row>
    <row r="19" spans="20:21" x14ac:dyDescent="0.2">
      <c r="T19" s="5" t="s">
        <v>3744</v>
      </c>
      <c r="U19" s="6">
        <v>24</v>
      </c>
    </row>
    <row r="20" spans="20:21" x14ac:dyDescent="0.2">
      <c r="T20" s="5" t="s">
        <v>3765</v>
      </c>
      <c r="U20" s="6">
        <v>19</v>
      </c>
    </row>
    <row r="21" spans="20:21" x14ac:dyDescent="0.2">
      <c r="T21" s="5" t="s">
        <v>3738</v>
      </c>
      <c r="U21" s="6">
        <v>18</v>
      </c>
    </row>
    <row r="22" spans="20:21" x14ac:dyDescent="0.2">
      <c r="T22" s="5" t="s">
        <v>3746</v>
      </c>
      <c r="U22" s="6">
        <v>18</v>
      </c>
    </row>
    <row r="23" spans="20:21" x14ac:dyDescent="0.2">
      <c r="T23" s="5" t="s">
        <v>3743</v>
      </c>
      <c r="U23" s="6">
        <v>8</v>
      </c>
    </row>
    <row r="24" spans="20:21" x14ac:dyDescent="0.2">
      <c r="T24" s="5" t="s">
        <v>3766</v>
      </c>
      <c r="U24" s="6">
        <v>8</v>
      </c>
    </row>
    <row r="25" spans="20:21" x14ac:dyDescent="0.2">
      <c r="T25" s="5" t="s">
        <v>3729</v>
      </c>
      <c r="U25" s="6">
        <v>8</v>
      </c>
    </row>
    <row r="26" spans="20:21" x14ac:dyDescent="0.2">
      <c r="T26" s="5" t="s">
        <v>3748</v>
      </c>
      <c r="U26" s="6">
        <v>6</v>
      </c>
    </row>
    <row r="27" spans="20:21" x14ac:dyDescent="0.2">
      <c r="T27" s="5" t="s">
        <v>3732</v>
      </c>
      <c r="U27" s="6">
        <v>6</v>
      </c>
    </row>
    <row r="28" spans="20:21" x14ac:dyDescent="0.2">
      <c r="T28" s="5" t="s">
        <v>3762</v>
      </c>
      <c r="U28" s="6">
        <v>5</v>
      </c>
    </row>
    <row r="29" spans="20:21" x14ac:dyDescent="0.2">
      <c r="T29" s="5" t="s">
        <v>3747</v>
      </c>
      <c r="U29" s="6">
        <v>4</v>
      </c>
    </row>
    <row r="30" spans="20:21" x14ac:dyDescent="0.2">
      <c r="T30" s="5" t="s">
        <v>3760</v>
      </c>
      <c r="U30" s="6">
        <v>3</v>
      </c>
    </row>
    <row r="31" spans="20:21" x14ac:dyDescent="0.2">
      <c r="T31" s="5" t="s">
        <v>3741</v>
      </c>
      <c r="U31" s="6">
        <v>2</v>
      </c>
    </row>
    <row r="32" spans="20:21" x14ac:dyDescent="0.2">
      <c r="T32" s="5" t="s">
        <v>3740</v>
      </c>
      <c r="U32" s="6">
        <v>2</v>
      </c>
    </row>
    <row r="33" spans="20:21" x14ac:dyDescent="0.2">
      <c r="T33" s="5" t="s">
        <v>3737</v>
      </c>
      <c r="U33" s="6">
        <v>2</v>
      </c>
    </row>
    <row r="34" spans="20:21" x14ac:dyDescent="0.2">
      <c r="T34" s="5" t="s">
        <v>3764</v>
      </c>
      <c r="U34" s="6">
        <v>2</v>
      </c>
    </row>
    <row r="35" spans="20:21" x14ac:dyDescent="0.2">
      <c r="T35" s="5" t="s">
        <v>3754</v>
      </c>
      <c r="U35" s="6">
        <v>1</v>
      </c>
    </row>
    <row r="36" spans="20:21" x14ac:dyDescent="0.2">
      <c r="T36" s="5" t="s">
        <v>3739</v>
      </c>
      <c r="U36" s="6">
        <v>1</v>
      </c>
    </row>
    <row r="37" spans="20:21" x14ac:dyDescent="0.2">
      <c r="T37" s="5" t="s">
        <v>3736</v>
      </c>
      <c r="U37" s="6">
        <v>1</v>
      </c>
    </row>
    <row r="38" spans="20:21" x14ac:dyDescent="0.2">
      <c r="T38" s="5" t="s">
        <v>3759</v>
      </c>
      <c r="U38" s="6">
        <v>1</v>
      </c>
    </row>
    <row r="39" spans="20:21" x14ac:dyDescent="0.2">
      <c r="T39" s="5" t="s">
        <v>3753</v>
      </c>
      <c r="U39" s="6">
        <v>1</v>
      </c>
    </row>
    <row r="40" spans="20:21" x14ac:dyDescent="0.2">
      <c r="T40" s="5" t="s">
        <v>3735</v>
      </c>
      <c r="U40" s="6">
        <v>1</v>
      </c>
    </row>
    <row r="41" spans="20:21" x14ac:dyDescent="0.2">
      <c r="T41" s="7" t="s">
        <v>2375</v>
      </c>
      <c r="U41" s="8">
        <v>5004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N1047924"/>
  <sheetViews>
    <sheetView tabSelected="1" zoomScale="90" zoomScaleNormal="90" workbookViewId="0">
      <pane ySplit="1" topLeftCell="A2" activePane="bottomLeft" state="frozen"/>
      <selection pane="bottomLeft" activeCell="G5011" sqref="G5011"/>
    </sheetView>
  </sheetViews>
  <sheetFormatPr defaultColWidth="14.42578125" defaultRowHeight="15.75" customHeight="1" x14ac:dyDescent="0.2"/>
  <cols>
    <col min="1" max="1" width="18.5703125" style="11" bestFit="1" customWidth="1"/>
    <col min="2" max="2" width="12.140625" style="31" customWidth="1"/>
    <col min="3" max="3" width="12.28515625" style="53" customWidth="1"/>
    <col min="4" max="4" width="7.7109375" style="11" bestFit="1" customWidth="1"/>
    <col min="5" max="6" width="14.42578125" style="11"/>
    <col min="7" max="7" width="23.28515625" style="11" customWidth="1"/>
    <col min="8" max="8" width="21.28515625" style="11" customWidth="1"/>
    <col min="9" max="10" width="14.42578125" style="11" customWidth="1"/>
    <col min="11" max="11" width="6" style="11" customWidth="1"/>
    <col min="12" max="12" width="5.85546875" style="11" customWidth="1"/>
    <col min="13" max="13" width="11.140625" style="11" customWidth="1"/>
    <col min="14" max="16" width="14.42578125" style="11" customWidth="1"/>
    <col min="17" max="17" width="22.7109375" style="11" customWidth="1"/>
    <col min="18" max="18" width="24.42578125" style="11" customWidth="1"/>
    <col min="19" max="19" width="55.85546875" style="11" customWidth="1"/>
    <col min="20" max="20" width="30.85546875" style="11" customWidth="1"/>
    <col min="21" max="21" width="16" style="11" customWidth="1"/>
    <col min="22" max="22" width="10.85546875" style="11" customWidth="1"/>
    <col min="23" max="28" width="14.42578125" style="11"/>
    <col min="29" max="29" width="75.140625" style="11" bestFit="1" customWidth="1"/>
    <col min="30" max="16384" width="14.42578125" style="11"/>
  </cols>
  <sheetData>
    <row r="1" spans="1:40" ht="12.75" x14ac:dyDescent="0.2">
      <c r="A1" s="19" t="s">
        <v>0</v>
      </c>
      <c r="B1" s="58" t="s">
        <v>2597</v>
      </c>
      <c r="C1" s="50" t="s">
        <v>1</v>
      </c>
      <c r="D1" s="19" t="s">
        <v>2</v>
      </c>
      <c r="E1" s="19" t="s">
        <v>3</v>
      </c>
      <c r="F1" s="19" t="s">
        <v>4</v>
      </c>
      <c r="G1" s="19" t="s">
        <v>2596</v>
      </c>
      <c r="H1" s="19" t="s">
        <v>5</v>
      </c>
      <c r="I1" s="19" t="s">
        <v>6</v>
      </c>
      <c r="J1" s="19" t="s">
        <v>2378</v>
      </c>
      <c r="K1" s="19" t="s">
        <v>7</v>
      </c>
      <c r="L1" s="19" t="s">
        <v>8</v>
      </c>
      <c r="M1" s="19" t="s">
        <v>9</v>
      </c>
      <c r="N1" s="19" t="s">
        <v>10</v>
      </c>
      <c r="O1" s="19" t="s">
        <v>11</v>
      </c>
      <c r="P1" s="19" t="s">
        <v>2379</v>
      </c>
      <c r="Q1" s="19" t="s">
        <v>12</v>
      </c>
      <c r="R1" s="19" t="s">
        <v>13</v>
      </c>
      <c r="S1" s="19" t="s">
        <v>14</v>
      </c>
      <c r="T1" s="19" t="s">
        <v>15</v>
      </c>
      <c r="U1" s="71" t="s">
        <v>3768</v>
      </c>
      <c r="V1" s="19" t="s">
        <v>17</v>
      </c>
      <c r="W1" s="19" t="s">
        <v>18</v>
      </c>
      <c r="X1" s="19" t="s">
        <v>19</v>
      </c>
      <c r="Y1" s="19" t="s">
        <v>20</v>
      </c>
      <c r="Z1" s="19" t="s">
        <v>21</v>
      </c>
      <c r="AA1" s="19" t="s">
        <v>22</v>
      </c>
      <c r="AB1" s="19" t="s">
        <v>23</v>
      </c>
      <c r="AC1" s="19" t="s">
        <v>3769</v>
      </c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</row>
    <row r="2" spans="1:40" ht="12.75" x14ac:dyDescent="0.2">
      <c r="A2" s="20" t="s">
        <v>214</v>
      </c>
      <c r="B2" s="21">
        <v>38550</v>
      </c>
      <c r="C2" s="51">
        <v>7</v>
      </c>
      <c r="D2" s="20">
        <v>2005</v>
      </c>
      <c r="E2" s="20" t="s">
        <v>73</v>
      </c>
      <c r="F2" s="20" t="s">
        <v>259</v>
      </c>
      <c r="G2" s="20" t="s">
        <v>169</v>
      </c>
      <c r="H2" s="20" t="s">
        <v>260</v>
      </c>
      <c r="I2" s="20">
        <v>2802</v>
      </c>
      <c r="J2" s="20" t="s">
        <v>2377</v>
      </c>
      <c r="K2" s="20"/>
      <c r="L2" s="20"/>
      <c r="M2" s="11">
        <v>36</v>
      </c>
      <c r="N2" s="20" t="s">
        <v>261</v>
      </c>
      <c r="O2" s="20" t="s">
        <v>214</v>
      </c>
      <c r="P2" s="20" t="s">
        <v>2377</v>
      </c>
      <c r="Q2" s="20">
        <v>58.16</v>
      </c>
      <c r="R2" s="20">
        <v>-68.326660000000004</v>
      </c>
      <c r="S2" s="20" t="s">
        <v>80</v>
      </c>
      <c r="T2" s="20" t="s">
        <v>40</v>
      </c>
      <c r="U2" s="20"/>
      <c r="W2" s="20" t="s">
        <v>65</v>
      </c>
      <c r="X2" s="20" t="s">
        <v>65</v>
      </c>
      <c r="AA2" s="20" t="s">
        <v>65</v>
      </c>
      <c r="AC2" s="11" t="s">
        <v>3731</v>
      </c>
      <c r="AD2" s="11">
        <v>1</v>
      </c>
    </row>
    <row r="3" spans="1:40" ht="12.75" x14ac:dyDescent="0.2">
      <c r="A3" s="20" t="s">
        <v>214</v>
      </c>
      <c r="B3" s="21">
        <v>38605</v>
      </c>
      <c r="C3" s="51">
        <v>9</v>
      </c>
      <c r="D3" s="20">
        <v>2005</v>
      </c>
      <c r="E3" s="20" t="s">
        <v>214</v>
      </c>
      <c r="F3" s="20" t="s">
        <v>336</v>
      </c>
      <c r="G3" s="23" t="s">
        <v>337</v>
      </c>
      <c r="H3" s="20" t="s">
        <v>338</v>
      </c>
      <c r="I3" s="20">
        <v>3812.08</v>
      </c>
      <c r="J3" s="20" t="s">
        <v>2377</v>
      </c>
      <c r="K3" s="20"/>
      <c r="L3" s="20"/>
      <c r="M3" s="11">
        <v>20</v>
      </c>
      <c r="N3" s="20" t="s">
        <v>261</v>
      </c>
      <c r="O3" s="20" t="s">
        <v>214</v>
      </c>
      <c r="P3" s="20" t="s">
        <v>2377</v>
      </c>
      <c r="Q3" s="20">
        <v>71.728049999999996</v>
      </c>
      <c r="R3" s="20">
        <v>-95.525549999999996</v>
      </c>
      <c r="S3" s="20" t="s">
        <v>36</v>
      </c>
      <c r="T3" s="20"/>
      <c r="U3" s="20"/>
      <c r="AC3" s="11" t="s">
        <v>3749</v>
      </c>
    </row>
    <row r="4" spans="1:40" ht="12.75" x14ac:dyDescent="0.2">
      <c r="A4" s="20" t="s">
        <v>214</v>
      </c>
      <c r="B4" s="21">
        <v>38672</v>
      </c>
      <c r="C4" s="51">
        <v>11</v>
      </c>
      <c r="D4" s="20">
        <v>2005</v>
      </c>
      <c r="E4" s="20" t="s">
        <v>214</v>
      </c>
      <c r="F4" s="20" t="s">
        <v>373</v>
      </c>
      <c r="G4" s="20" t="s">
        <v>25</v>
      </c>
      <c r="H4" s="20" t="s">
        <v>374</v>
      </c>
      <c r="I4" s="20">
        <v>2550</v>
      </c>
      <c r="J4" s="20" t="s">
        <v>2377</v>
      </c>
      <c r="K4" s="20"/>
      <c r="L4" s="20"/>
      <c r="M4" s="11">
        <v>21</v>
      </c>
      <c r="N4" s="20" t="s">
        <v>375</v>
      </c>
      <c r="O4" s="20" t="s">
        <v>214</v>
      </c>
      <c r="P4" s="20" t="s">
        <v>2377</v>
      </c>
      <c r="Q4" s="20">
        <v>58.316659999999999</v>
      </c>
      <c r="R4" s="20">
        <v>-60.466700000000003</v>
      </c>
      <c r="S4" s="20" t="s">
        <v>376</v>
      </c>
      <c r="T4" s="20"/>
      <c r="U4" s="20"/>
      <c r="AC4" s="11" t="s">
        <v>3749</v>
      </c>
    </row>
    <row r="5" spans="1:40" ht="12.75" x14ac:dyDescent="0.2">
      <c r="A5" s="20" t="s">
        <v>214</v>
      </c>
      <c r="B5" s="21">
        <v>38893</v>
      </c>
      <c r="C5" s="51">
        <v>6</v>
      </c>
      <c r="D5" s="20">
        <v>2006</v>
      </c>
      <c r="E5" s="20" t="s">
        <v>214</v>
      </c>
      <c r="F5" s="20" t="s">
        <v>530</v>
      </c>
      <c r="G5" s="20" t="s">
        <v>107</v>
      </c>
      <c r="H5" s="20" t="s">
        <v>531</v>
      </c>
      <c r="I5" s="20">
        <v>286</v>
      </c>
      <c r="J5" s="20" t="s">
        <v>2574</v>
      </c>
      <c r="K5" s="20"/>
      <c r="L5" s="20"/>
      <c r="M5" s="11">
        <v>36</v>
      </c>
      <c r="N5" s="20" t="s">
        <v>27</v>
      </c>
      <c r="O5" s="20" t="s">
        <v>214</v>
      </c>
      <c r="P5" s="20" t="s">
        <v>2377</v>
      </c>
      <c r="Q5" s="20">
        <v>67.983329999999995</v>
      </c>
      <c r="R5" s="20">
        <v>-134.4666</v>
      </c>
      <c r="S5" s="20" t="s">
        <v>80</v>
      </c>
      <c r="T5" s="20"/>
      <c r="U5" s="20"/>
      <c r="AC5" s="11" t="s">
        <v>3731</v>
      </c>
    </row>
    <row r="6" spans="1:40" ht="12.75" x14ac:dyDescent="0.2">
      <c r="A6" s="20" t="s">
        <v>214</v>
      </c>
      <c r="B6" s="21">
        <v>38895</v>
      </c>
      <c r="C6" s="51">
        <v>6</v>
      </c>
      <c r="D6" s="20">
        <v>2006</v>
      </c>
      <c r="E6" s="20" t="s">
        <v>214</v>
      </c>
      <c r="F6" s="20" t="s">
        <v>534</v>
      </c>
      <c r="G6" s="20" t="s">
        <v>107</v>
      </c>
      <c r="H6" s="20" t="s">
        <v>535</v>
      </c>
      <c r="I6" s="20">
        <v>104.65</v>
      </c>
      <c r="J6" s="20" t="s">
        <v>2574</v>
      </c>
      <c r="K6" s="20"/>
      <c r="L6" s="20"/>
      <c r="M6" s="11">
        <v>46</v>
      </c>
      <c r="N6" s="20" t="s">
        <v>27</v>
      </c>
      <c r="O6" s="20" t="s">
        <v>214</v>
      </c>
      <c r="P6" s="20" t="s">
        <v>2377</v>
      </c>
      <c r="Q6" s="20">
        <v>62.135550000000002</v>
      </c>
      <c r="R6" s="20">
        <v>-122.5177</v>
      </c>
      <c r="S6" s="20" t="s">
        <v>80</v>
      </c>
      <c r="T6" s="20"/>
      <c r="U6" s="20"/>
      <c r="AC6" s="11" t="s">
        <v>3731</v>
      </c>
    </row>
    <row r="7" spans="1:40" ht="12.75" x14ac:dyDescent="0.2">
      <c r="A7" s="20" t="s">
        <v>214</v>
      </c>
      <c r="B7" s="21">
        <v>38922</v>
      </c>
      <c r="C7" s="51">
        <v>7</v>
      </c>
      <c r="D7" s="20">
        <v>2006</v>
      </c>
      <c r="E7" s="20" t="s">
        <v>214</v>
      </c>
      <c r="F7" s="20" t="s">
        <v>568</v>
      </c>
      <c r="G7" s="20" t="s">
        <v>337</v>
      </c>
      <c r="H7" s="20" t="s">
        <v>569</v>
      </c>
      <c r="I7" s="20"/>
      <c r="J7" s="20" t="s">
        <v>3723</v>
      </c>
      <c r="K7" s="20"/>
      <c r="L7" s="20"/>
      <c r="N7" s="20" t="s">
        <v>375</v>
      </c>
      <c r="O7" s="20" t="s">
        <v>214</v>
      </c>
      <c r="P7" s="20" t="s">
        <v>2574</v>
      </c>
      <c r="Q7" s="20">
        <v>55.113329999999998</v>
      </c>
      <c r="R7" s="20">
        <v>-58.111660000000001</v>
      </c>
      <c r="S7" s="20" t="s">
        <v>50</v>
      </c>
      <c r="T7" s="20"/>
      <c r="U7" s="20"/>
      <c r="AC7" s="11" t="s">
        <v>3745</v>
      </c>
    </row>
    <row r="8" spans="1:40" ht="12.75" x14ac:dyDescent="0.2">
      <c r="A8" s="20" t="s">
        <v>214</v>
      </c>
      <c r="B8" s="21">
        <v>38937</v>
      </c>
      <c r="C8" s="51">
        <v>8</v>
      </c>
      <c r="D8" s="20">
        <v>2006</v>
      </c>
      <c r="E8" s="20" t="s">
        <v>214</v>
      </c>
      <c r="F8" s="20" t="s">
        <v>587</v>
      </c>
      <c r="G8" s="20" t="s">
        <v>59</v>
      </c>
      <c r="H8" s="20" t="s">
        <v>588</v>
      </c>
      <c r="I8" s="20">
        <v>1251.75</v>
      </c>
      <c r="J8" s="20" t="s">
        <v>2377</v>
      </c>
      <c r="K8" s="20"/>
      <c r="L8" s="20"/>
      <c r="M8" s="11">
        <v>34</v>
      </c>
      <c r="N8" s="20" t="s">
        <v>27</v>
      </c>
      <c r="O8" s="20" t="s">
        <v>214</v>
      </c>
      <c r="P8" s="20" t="s">
        <v>2377</v>
      </c>
      <c r="Q8" s="20">
        <v>67.862769999999998</v>
      </c>
      <c r="R8" s="20">
        <v>-115.11879999999999</v>
      </c>
      <c r="S8" s="20" t="s">
        <v>67</v>
      </c>
      <c r="T8" s="20" t="s">
        <v>589</v>
      </c>
      <c r="U8" s="20"/>
      <c r="V8" s="20"/>
      <c r="AC8" s="11" t="s">
        <v>3765</v>
      </c>
    </row>
    <row r="9" spans="1:40" ht="12.75" x14ac:dyDescent="0.2">
      <c r="A9" s="20" t="s">
        <v>214</v>
      </c>
      <c r="B9" s="21">
        <v>38939</v>
      </c>
      <c r="C9" s="51">
        <v>8</v>
      </c>
      <c r="D9" s="20">
        <v>2006</v>
      </c>
      <c r="E9" s="20" t="s">
        <v>214</v>
      </c>
      <c r="F9" s="20" t="s">
        <v>591</v>
      </c>
      <c r="G9" s="20" t="s">
        <v>107</v>
      </c>
      <c r="H9" s="20" t="s">
        <v>592</v>
      </c>
      <c r="I9" s="20">
        <v>256.81</v>
      </c>
      <c r="J9" s="20" t="s">
        <v>2574</v>
      </c>
      <c r="K9" s="20"/>
      <c r="L9" s="20"/>
      <c r="M9" s="11">
        <v>36</v>
      </c>
      <c r="N9" s="20" t="s">
        <v>27</v>
      </c>
      <c r="O9" s="20" t="s">
        <v>214</v>
      </c>
      <c r="P9" s="20" t="s">
        <v>2377</v>
      </c>
      <c r="Q9" s="20">
        <v>61.872529999999998</v>
      </c>
      <c r="R9" s="20">
        <v>-121.3609</v>
      </c>
      <c r="S9" s="20" t="s">
        <v>593</v>
      </c>
      <c r="T9" s="20"/>
      <c r="U9" s="20"/>
      <c r="AC9" s="11" t="s">
        <v>3731</v>
      </c>
    </row>
    <row r="10" spans="1:40" ht="12.75" x14ac:dyDescent="0.2">
      <c r="A10" s="20" t="s">
        <v>214</v>
      </c>
      <c r="B10" s="21">
        <v>38947</v>
      </c>
      <c r="C10" s="51">
        <v>8</v>
      </c>
      <c r="D10" s="20">
        <v>2006</v>
      </c>
      <c r="E10" s="20" t="s">
        <v>214</v>
      </c>
      <c r="F10" s="20" t="s">
        <v>603</v>
      </c>
      <c r="G10" s="20" t="s">
        <v>604</v>
      </c>
      <c r="H10" s="20" t="s">
        <v>605</v>
      </c>
      <c r="I10" s="20">
        <v>11441.69</v>
      </c>
      <c r="J10" s="20" t="s">
        <v>2377</v>
      </c>
      <c r="K10" s="20"/>
      <c r="L10" s="20"/>
      <c r="M10" s="11">
        <v>39</v>
      </c>
      <c r="N10" s="20" t="s">
        <v>261</v>
      </c>
      <c r="O10" s="20" t="s">
        <v>24</v>
      </c>
      <c r="P10" s="20" t="s">
        <v>2377</v>
      </c>
      <c r="Q10" s="20">
        <v>75.588329999999999</v>
      </c>
      <c r="R10" s="20">
        <v>-156.28659999999999</v>
      </c>
      <c r="S10" s="20" t="s">
        <v>56</v>
      </c>
      <c r="T10" s="20"/>
      <c r="U10" s="20"/>
      <c r="AC10" s="11" t="s">
        <v>3761</v>
      </c>
    </row>
    <row r="11" spans="1:40" ht="12.75" x14ac:dyDescent="0.2">
      <c r="A11" s="20" t="s">
        <v>214</v>
      </c>
      <c r="B11" s="21">
        <v>38960</v>
      </c>
      <c r="C11" s="51">
        <v>8</v>
      </c>
      <c r="D11" s="20">
        <v>2006</v>
      </c>
      <c r="E11" s="20" t="s">
        <v>214</v>
      </c>
      <c r="F11" s="20" t="s">
        <v>624</v>
      </c>
      <c r="G11" s="20" t="s">
        <v>90</v>
      </c>
      <c r="H11" s="20" t="s">
        <v>625</v>
      </c>
      <c r="I11" s="20">
        <v>5</v>
      </c>
      <c r="J11" s="20" t="s">
        <v>2574</v>
      </c>
      <c r="K11" s="20"/>
      <c r="L11" s="20"/>
      <c r="M11" s="11">
        <v>11</v>
      </c>
      <c r="N11" s="20" t="s">
        <v>27</v>
      </c>
      <c r="O11" s="20" t="s">
        <v>214</v>
      </c>
      <c r="P11" s="20" t="s">
        <v>2377</v>
      </c>
      <c r="Q11" s="20">
        <v>62.3</v>
      </c>
      <c r="R11" s="20">
        <v>-114.33329999999999</v>
      </c>
      <c r="S11" s="20" t="s">
        <v>39</v>
      </c>
      <c r="T11" s="20"/>
      <c r="U11" s="20"/>
      <c r="AC11" s="11" t="s">
        <v>3742</v>
      </c>
    </row>
    <row r="12" spans="1:40" ht="12.75" x14ac:dyDescent="0.2">
      <c r="A12" s="20" t="s">
        <v>214</v>
      </c>
      <c r="B12" s="21">
        <v>38966</v>
      </c>
      <c r="C12" s="51">
        <v>9</v>
      </c>
      <c r="D12" s="20">
        <v>2006</v>
      </c>
      <c r="E12" s="20" t="s">
        <v>214</v>
      </c>
      <c r="F12" s="20" t="s">
        <v>632</v>
      </c>
      <c r="G12" s="20" t="s">
        <v>93</v>
      </c>
      <c r="H12" s="20" t="s">
        <v>633</v>
      </c>
      <c r="I12" s="20">
        <v>107</v>
      </c>
      <c r="J12" s="20" t="s">
        <v>2574</v>
      </c>
      <c r="K12" s="20"/>
      <c r="L12" s="20"/>
      <c r="M12" s="11">
        <v>37</v>
      </c>
      <c r="N12" s="20" t="s">
        <v>27</v>
      </c>
      <c r="O12" s="20" t="s">
        <v>214</v>
      </c>
      <c r="P12" s="20" t="s">
        <v>2377</v>
      </c>
      <c r="Q12" s="20">
        <v>68.283330000000007</v>
      </c>
      <c r="R12" s="20">
        <v>-134.4</v>
      </c>
      <c r="S12" s="20" t="s">
        <v>239</v>
      </c>
      <c r="T12" s="20"/>
      <c r="U12" s="20"/>
      <c r="AC12" s="11" t="s">
        <v>3728</v>
      </c>
    </row>
    <row r="13" spans="1:40" ht="12.75" x14ac:dyDescent="0.2">
      <c r="A13" s="20" t="s">
        <v>214</v>
      </c>
      <c r="B13" s="21">
        <v>38967</v>
      </c>
      <c r="C13" s="51">
        <v>9</v>
      </c>
      <c r="D13" s="20">
        <v>2006</v>
      </c>
      <c r="E13" s="20" t="s">
        <v>214</v>
      </c>
      <c r="F13" s="15" t="s">
        <v>634</v>
      </c>
      <c r="G13" s="20" t="s">
        <v>90</v>
      </c>
      <c r="H13" s="20" t="s">
        <v>635</v>
      </c>
      <c r="I13" s="20">
        <v>10085</v>
      </c>
      <c r="J13" s="20" t="s">
        <v>2377</v>
      </c>
      <c r="K13" s="20"/>
      <c r="L13" s="20"/>
      <c r="M13" s="11">
        <v>25</v>
      </c>
      <c r="N13" s="20" t="s">
        <v>261</v>
      </c>
      <c r="O13" s="20" t="s">
        <v>214</v>
      </c>
      <c r="P13" s="20" t="s">
        <v>2377</v>
      </c>
      <c r="Q13" s="20">
        <v>72.416659999999993</v>
      </c>
      <c r="R13" s="20">
        <v>-80.258330000000001</v>
      </c>
      <c r="S13" s="20" t="s">
        <v>56</v>
      </c>
      <c r="T13" s="20"/>
      <c r="U13" s="20"/>
      <c r="AC13" s="11" t="s">
        <v>3761</v>
      </c>
    </row>
    <row r="14" spans="1:40" ht="12.75" x14ac:dyDescent="0.2">
      <c r="A14" s="20" t="s">
        <v>214</v>
      </c>
      <c r="B14" s="21">
        <v>38975</v>
      </c>
      <c r="C14" s="51">
        <v>9</v>
      </c>
      <c r="D14" s="20">
        <v>2006</v>
      </c>
      <c r="E14" s="20" t="s">
        <v>214</v>
      </c>
      <c r="F14" s="20" t="s">
        <v>639</v>
      </c>
      <c r="G14" s="20" t="s">
        <v>25</v>
      </c>
      <c r="H14" s="20" t="s">
        <v>640</v>
      </c>
      <c r="I14" s="20"/>
      <c r="J14" s="20" t="s">
        <v>3723</v>
      </c>
      <c r="K14" s="20"/>
      <c r="L14" s="20"/>
      <c r="N14" s="20" t="s">
        <v>375</v>
      </c>
      <c r="O14" s="20" t="s">
        <v>214</v>
      </c>
      <c r="P14" s="20" t="s">
        <v>2574</v>
      </c>
      <c r="Q14" s="20">
        <v>55.784439999999996</v>
      </c>
      <c r="R14" s="20">
        <v>-60.384439999999998</v>
      </c>
      <c r="S14" s="20" t="s">
        <v>80</v>
      </c>
      <c r="T14" s="20"/>
      <c r="U14" s="20"/>
      <c r="AC14" s="11" t="s">
        <v>3731</v>
      </c>
    </row>
    <row r="15" spans="1:40" ht="12.75" x14ac:dyDescent="0.2">
      <c r="A15" s="20" t="s">
        <v>214</v>
      </c>
      <c r="B15" s="21">
        <v>39000</v>
      </c>
      <c r="C15" s="51">
        <v>10</v>
      </c>
      <c r="D15" s="20">
        <v>2006</v>
      </c>
      <c r="E15" s="20" t="s">
        <v>214</v>
      </c>
      <c r="F15" s="20" t="s">
        <v>657</v>
      </c>
      <c r="G15" s="20" t="s">
        <v>107</v>
      </c>
      <c r="H15" s="20" t="s">
        <v>592</v>
      </c>
      <c r="I15" s="20">
        <v>256.81</v>
      </c>
      <c r="J15" s="20" t="s">
        <v>2574</v>
      </c>
      <c r="K15" s="20"/>
      <c r="L15" s="20"/>
      <c r="M15" s="11">
        <v>36</v>
      </c>
      <c r="N15" s="20" t="s">
        <v>27</v>
      </c>
      <c r="O15" s="20" t="s">
        <v>214</v>
      </c>
      <c r="P15" s="20" t="s">
        <v>2377</v>
      </c>
      <c r="Q15" s="20">
        <v>61.233330000000002</v>
      </c>
      <c r="R15" s="20">
        <v>-117.4666</v>
      </c>
      <c r="S15" s="20" t="s">
        <v>80</v>
      </c>
      <c r="T15" s="20"/>
      <c r="U15" s="20"/>
      <c r="AC15" s="11" t="s">
        <v>3731</v>
      </c>
    </row>
    <row r="16" spans="1:40" ht="12.75" x14ac:dyDescent="0.2">
      <c r="A16" s="20" t="s">
        <v>214</v>
      </c>
      <c r="B16" s="21">
        <v>39000</v>
      </c>
      <c r="C16" s="51">
        <v>10</v>
      </c>
      <c r="D16" s="20">
        <v>2006</v>
      </c>
      <c r="E16" s="20" t="s">
        <v>214</v>
      </c>
      <c r="F16" s="20" t="s">
        <v>658</v>
      </c>
      <c r="G16" s="20" t="s">
        <v>93</v>
      </c>
      <c r="H16" s="20" t="s">
        <v>659</v>
      </c>
      <c r="I16" s="20"/>
      <c r="J16" s="20" t="s">
        <v>3723</v>
      </c>
      <c r="K16" s="20"/>
      <c r="L16" s="20"/>
      <c r="N16" s="20" t="s">
        <v>261</v>
      </c>
      <c r="O16" s="20" t="s">
        <v>214</v>
      </c>
      <c r="P16" s="20" t="s">
        <v>2377</v>
      </c>
      <c r="Q16" s="20">
        <v>69.433329999999998</v>
      </c>
      <c r="R16" s="20">
        <v>-132.9333</v>
      </c>
      <c r="S16" s="20" t="s">
        <v>80</v>
      </c>
      <c r="T16" s="20"/>
      <c r="U16" s="20"/>
      <c r="AC16" s="11" t="s">
        <v>3731</v>
      </c>
    </row>
    <row r="17" spans="1:29" ht="12.75" x14ac:dyDescent="0.2">
      <c r="A17" s="20" t="s">
        <v>214</v>
      </c>
      <c r="B17" s="21">
        <v>39268</v>
      </c>
      <c r="C17" s="51">
        <v>7</v>
      </c>
      <c r="D17" s="20">
        <v>2007</v>
      </c>
      <c r="E17" s="20" t="s">
        <v>814</v>
      </c>
      <c r="F17" s="20" t="s">
        <v>815</v>
      </c>
      <c r="G17" s="20" t="s">
        <v>59</v>
      </c>
      <c r="H17" s="20" t="s">
        <v>816</v>
      </c>
      <c r="I17" s="20">
        <v>6720</v>
      </c>
      <c r="J17" s="20" t="s">
        <v>2377</v>
      </c>
      <c r="K17" s="20"/>
      <c r="L17" s="20"/>
      <c r="M17" s="11">
        <v>28</v>
      </c>
      <c r="N17" s="20" t="s">
        <v>261</v>
      </c>
      <c r="O17" s="20" t="s">
        <v>214</v>
      </c>
      <c r="P17" s="20" t="s">
        <v>2377</v>
      </c>
      <c r="Q17" s="20">
        <v>63.44</v>
      </c>
      <c r="R17" s="20">
        <v>-68.31</v>
      </c>
      <c r="S17" s="20" t="s">
        <v>67</v>
      </c>
      <c r="T17" s="20"/>
      <c r="U17" s="20"/>
      <c r="AC17" s="11" t="s">
        <v>3765</v>
      </c>
    </row>
    <row r="18" spans="1:29" ht="12.75" x14ac:dyDescent="0.2">
      <c r="A18" s="20" t="s">
        <v>214</v>
      </c>
      <c r="B18" s="21">
        <v>39281</v>
      </c>
      <c r="C18" s="51">
        <v>7</v>
      </c>
      <c r="D18" s="20">
        <v>2007</v>
      </c>
      <c r="E18" s="20" t="s">
        <v>214</v>
      </c>
      <c r="F18" s="20" t="s">
        <v>834</v>
      </c>
      <c r="G18" s="20" t="s">
        <v>337</v>
      </c>
      <c r="H18" s="20" t="s">
        <v>835</v>
      </c>
      <c r="I18" s="20">
        <v>855.86</v>
      </c>
      <c r="J18" s="20" t="s">
        <v>2377</v>
      </c>
      <c r="K18" s="20"/>
      <c r="L18" s="20"/>
      <c r="M18" s="11">
        <v>34</v>
      </c>
      <c r="N18" s="20" t="s">
        <v>27</v>
      </c>
      <c r="O18" s="20" t="s">
        <v>214</v>
      </c>
      <c r="P18" s="20" t="s">
        <v>2377</v>
      </c>
      <c r="Q18" s="20">
        <v>68.355099999999993</v>
      </c>
      <c r="R18" s="20">
        <v>-133.73699999999999</v>
      </c>
      <c r="S18" s="20" t="s">
        <v>67</v>
      </c>
      <c r="T18" s="20"/>
      <c r="U18" s="20"/>
      <c r="AC18" s="11" t="s">
        <v>3765</v>
      </c>
    </row>
    <row r="19" spans="1:29" ht="12.75" x14ac:dyDescent="0.2">
      <c r="A19" s="20" t="s">
        <v>214</v>
      </c>
      <c r="B19" s="21">
        <v>39302</v>
      </c>
      <c r="C19" s="51">
        <v>8</v>
      </c>
      <c r="D19" s="20">
        <v>2007</v>
      </c>
      <c r="E19" s="20" t="s">
        <v>860</v>
      </c>
      <c r="F19" s="20" t="s">
        <v>861</v>
      </c>
      <c r="G19" s="20" t="s">
        <v>169</v>
      </c>
      <c r="H19" s="20" t="s">
        <v>862</v>
      </c>
      <c r="I19" s="20">
        <v>3382</v>
      </c>
      <c r="J19" s="20" t="s">
        <v>2377</v>
      </c>
      <c r="K19" s="20"/>
      <c r="L19" s="20"/>
      <c r="M19" s="11">
        <v>8</v>
      </c>
      <c r="N19" s="20" t="s">
        <v>261</v>
      </c>
      <c r="O19" s="20" t="s">
        <v>863</v>
      </c>
      <c r="P19" s="20" t="s">
        <v>2377</v>
      </c>
      <c r="Q19" s="20">
        <v>70.016660000000002</v>
      </c>
      <c r="R19" s="20">
        <v>-132.87</v>
      </c>
      <c r="S19" s="20" t="s">
        <v>239</v>
      </c>
      <c r="T19" s="20"/>
      <c r="U19" s="20"/>
      <c r="AC19" s="11" t="s">
        <v>3728</v>
      </c>
    </row>
    <row r="20" spans="1:29" ht="12.75" x14ac:dyDescent="0.2">
      <c r="A20" s="20" t="s">
        <v>214</v>
      </c>
      <c r="B20" s="21">
        <v>39321</v>
      </c>
      <c r="C20" s="51">
        <v>8</v>
      </c>
      <c r="D20" s="20">
        <v>2007</v>
      </c>
      <c r="E20" s="20" t="s">
        <v>214</v>
      </c>
      <c r="F20" s="20" t="s">
        <v>873</v>
      </c>
      <c r="G20" s="20" t="s">
        <v>337</v>
      </c>
      <c r="H20" s="20" t="s">
        <v>835</v>
      </c>
      <c r="I20" s="20">
        <v>855.86</v>
      </c>
      <c r="J20" s="20" t="s">
        <v>2377</v>
      </c>
      <c r="K20" s="20"/>
      <c r="L20" s="20"/>
      <c r="M20" s="11">
        <v>34</v>
      </c>
      <c r="N20" s="20" t="s">
        <v>27</v>
      </c>
      <c r="O20" s="20" t="s">
        <v>214</v>
      </c>
      <c r="P20" s="20" t="s">
        <v>2377</v>
      </c>
      <c r="Q20" s="20">
        <v>68.354990000000001</v>
      </c>
      <c r="R20" s="20">
        <v>-133.7355</v>
      </c>
      <c r="S20" s="20" t="s">
        <v>39</v>
      </c>
      <c r="T20" s="20"/>
      <c r="U20" s="20"/>
      <c r="AC20" s="11" t="s">
        <v>3742</v>
      </c>
    </row>
    <row r="21" spans="1:29" ht="12.75" x14ac:dyDescent="0.2">
      <c r="A21" s="20" t="s">
        <v>214</v>
      </c>
      <c r="B21" s="21">
        <v>39332</v>
      </c>
      <c r="C21" s="51">
        <v>9</v>
      </c>
      <c r="D21" s="20">
        <v>2007</v>
      </c>
      <c r="E21" s="20" t="s">
        <v>214</v>
      </c>
      <c r="F21" s="20" t="s">
        <v>881</v>
      </c>
      <c r="G21" s="20" t="s">
        <v>93</v>
      </c>
      <c r="H21" s="20" t="s">
        <v>882</v>
      </c>
      <c r="I21" s="20">
        <v>8.7799999999999994</v>
      </c>
      <c r="J21" s="20" t="s">
        <v>2574</v>
      </c>
      <c r="K21" s="20"/>
      <c r="L21" s="20"/>
      <c r="M21" s="11">
        <v>36</v>
      </c>
      <c r="N21" s="20" t="s">
        <v>261</v>
      </c>
      <c r="O21" s="20" t="s">
        <v>214</v>
      </c>
      <c r="P21" s="20" t="s">
        <v>2377</v>
      </c>
      <c r="Q21" s="20">
        <v>58.37527</v>
      </c>
      <c r="R21" s="20">
        <v>-68.206659999999999</v>
      </c>
      <c r="S21" s="20" t="s">
        <v>263</v>
      </c>
      <c r="T21" s="20"/>
      <c r="U21" s="15" t="s">
        <v>30</v>
      </c>
      <c r="AC21" s="11" t="s">
        <v>3727</v>
      </c>
    </row>
    <row r="22" spans="1:29" ht="12.75" x14ac:dyDescent="0.2">
      <c r="A22" s="20" t="s">
        <v>214</v>
      </c>
      <c r="B22" s="21">
        <v>39337</v>
      </c>
      <c r="C22" s="51">
        <v>9</v>
      </c>
      <c r="D22" s="20">
        <v>2007</v>
      </c>
      <c r="E22" s="20" t="s">
        <v>214</v>
      </c>
      <c r="F22" s="20" t="s">
        <v>889</v>
      </c>
      <c r="G22" s="20" t="s">
        <v>337</v>
      </c>
      <c r="H22" s="20" t="s">
        <v>890</v>
      </c>
      <c r="I22" s="20">
        <v>568.58000000000004</v>
      </c>
      <c r="J22" s="20" t="s">
        <v>2377</v>
      </c>
      <c r="K22" s="20"/>
      <c r="L22" s="20"/>
      <c r="M22" s="11">
        <v>29</v>
      </c>
      <c r="N22" s="20" t="s">
        <v>261</v>
      </c>
      <c r="O22" s="20" t="s">
        <v>214</v>
      </c>
      <c r="P22" s="20" t="s">
        <v>2377</v>
      </c>
      <c r="Q22" s="20">
        <v>69.302220000000005</v>
      </c>
      <c r="R22" s="20">
        <v>-133.90190000000001</v>
      </c>
      <c r="S22" s="20" t="s">
        <v>80</v>
      </c>
      <c r="T22" s="20"/>
      <c r="U22" s="20"/>
      <c r="AC22" s="11" t="s">
        <v>3731</v>
      </c>
    </row>
    <row r="23" spans="1:29" ht="12.75" x14ac:dyDescent="0.2">
      <c r="A23" s="20" t="s">
        <v>214</v>
      </c>
      <c r="B23" s="21">
        <v>39350</v>
      </c>
      <c r="C23" s="51">
        <v>9</v>
      </c>
      <c r="D23" s="20">
        <v>2007</v>
      </c>
      <c r="E23" s="20" t="s">
        <v>214</v>
      </c>
      <c r="F23" s="20" t="s">
        <v>898</v>
      </c>
      <c r="G23" s="20" t="s">
        <v>90</v>
      </c>
      <c r="H23" s="20" t="s">
        <v>899</v>
      </c>
      <c r="I23" s="20">
        <v>7362</v>
      </c>
      <c r="J23" s="20" t="s">
        <v>2377</v>
      </c>
      <c r="K23" s="20"/>
      <c r="L23" s="20"/>
      <c r="M23" s="11">
        <v>28</v>
      </c>
      <c r="N23" s="20" t="s">
        <v>261</v>
      </c>
      <c r="O23" s="20" t="s">
        <v>214</v>
      </c>
      <c r="P23" s="20" t="s">
        <v>2377</v>
      </c>
      <c r="Q23" s="20">
        <v>62.348329999999997</v>
      </c>
      <c r="R23" s="20">
        <v>-70.430000000000007</v>
      </c>
      <c r="S23" s="20" t="s">
        <v>67</v>
      </c>
      <c r="T23" s="20"/>
      <c r="U23" s="20"/>
      <c r="AC23" s="11" t="s">
        <v>3765</v>
      </c>
    </row>
    <row r="24" spans="1:29" ht="12.75" x14ac:dyDescent="0.2">
      <c r="A24" s="20" t="s">
        <v>214</v>
      </c>
      <c r="B24" s="21">
        <v>39352</v>
      </c>
      <c r="C24" s="51">
        <v>9</v>
      </c>
      <c r="D24" s="20">
        <v>2007</v>
      </c>
      <c r="E24" s="20" t="s">
        <v>214</v>
      </c>
      <c r="F24" s="20" t="s">
        <v>900</v>
      </c>
      <c r="G24" s="20" t="s">
        <v>93</v>
      </c>
      <c r="H24" s="20" t="s">
        <v>901</v>
      </c>
      <c r="I24" s="20">
        <v>668.08</v>
      </c>
      <c r="J24" s="20" t="s">
        <v>2377</v>
      </c>
      <c r="K24" s="20"/>
      <c r="L24" s="20"/>
      <c r="M24" s="11">
        <v>39</v>
      </c>
      <c r="N24" s="20" t="s">
        <v>261</v>
      </c>
      <c r="O24" s="20" t="s">
        <v>214</v>
      </c>
      <c r="P24" s="20" t="s">
        <v>2377</v>
      </c>
      <c r="Q24" s="20">
        <v>68.545000000000002</v>
      </c>
      <c r="R24" s="20">
        <v>-134.0333</v>
      </c>
      <c r="S24" s="20" t="s">
        <v>39</v>
      </c>
      <c r="T24" s="20"/>
      <c r="U24" s="20"/>
      <c r="AC24" s="11" t="s">
        <v>3742</v>
      </c>
    </row>
    <row r="25" spans="1:29" ht="12.75" x14ac:dyDescent="0.2">
      <c r="A25" s="20" t="s">
        <v>214</v>
      </c>
      <c r="B25" s="21">
        <v>39358</v>
      </c>
      <c r="C25" s="51">
        <v>10</v>
      </c>
      <c r="D25" s="20">
        <v>2007</v>
      </c>
      <c r="E25" s="20" t="s">
        <v>214</v>
      </c>
      <c r="F25" s="20" t="s">
        <v>903</v>
      </c>
      <c r="G25" s="20" t="s">
        <v>93</v>
      </c>
      <c r="H25" s="20" t="s">
        <v>904</v>
      </c>
      <c r="I25" s="20">
        <v>722.38</v>
      </c>
      <c r="J25" s="20" t="s">
        <v>2377</v>
      </c>
      <c r="K25" s="20"/>
      <c r="L25" s="20"/>
      <c r="M25" s="11">
        <v>35</v>
      </c>
      <c r="N25" s="20" t="s">
        <v>261</v>
      </c>
      <c r="O25" s="20" t="s">
        <v>214</v>
      </c>
      <c r="P25" s="20" t="s">
        <v>2377</v>
      </c>
      <c r="Q25" s="20">
        <v>62.226660000000003</v>
      </c>
      <c r="R25" s="20">
        <v>-75.686660000000003</v>
      </c>
      <c r="S25" s="20" t="s">
        <v>80</v>
      </c>
      <c r="T25" s="20"/>
      <c r="U25" s="20"/>
      <c r="AC25" s="11" t="s">
        <v>3731</v>
      </c>
    </row>
    <row r="26" spans="1:29" ht="12.75" x14ac:dyDescent="0.2">
      <c r="A26" s="20" t="s">
        <v>214</v>
      </c>
      <c r="B26" s="21">
        <v>39363</v>
      </c>
      <c r="C26" s="51">
        <v>10</v>
      </c>
      <c r="D26" s="20">
        <v>2007</v>
      </c>
      <c r="E26" s="20" t="s">
        <v>214</v>
      </c>
      <c r="F26" s="20" t="s">
        <v>910</v>
      </c>
      <c r="G26" s="20" t="s">
        <v>93</v>
      </c>
      <c r="H26" s="20" t="s">
        <v>911</v>
      </c>
      <c r="I26" s="20">
        <v>244.33</v>
      </c>
      <c r="J26" s="20" t="s">
        <v>2574</v>
      </c>
      <c r="K26" s="20"/>
      <c r="L26" s="20"/>
      <c r="M26" s="11">
        <v>52</v>
      </c>
      <c r="N26" s="20" t="s">
        <v>375</v>
      </c>
      <c r="O26" s="20" t="s">
        <v>214</v>
      </c>
      <c r="P26" s="20" t="s">
        <v>2377</v>
      </c>
      <c r="Q26" s="20">
        <v>59.210830000000001</v>
      </c>
      <c r="R26" s="20">
        <v>-62.77722</v>
      </c>
      <c r="S26" s="20" t="s">
        <v>56</v>
      </c>
      <c r="T26" s="20"/>
      <c r="U26" s="20"/>
      <c r="AC26" s="11" t="s">
        <v>3761</v>
      </c>
    </row>
    <row r="27" spans="1:29" ht="12.75" x14ac:dyDescent="0.2">
      <c r="A27" s="20" t="s">
        <v>214</v>
      </c>
      <c r="B27" s="21">
        <v>39379</v>
      </c>
      <c r="C27" s="51">
        <v>10</v>
      </c>
      <c r="D27" s="20">
        <v>2007</v>
      </c>
      <c r="E27" s="20" t="s">
        <v>214</v>
      </c>
      <c r="F27" s="20" t="s">
        <v>915</v>
      </c>
      <c r="G27" s="20" t="s">
        <v>337</v>
      </c>
      <c r="H27" s="20" t="s">
        <v>890</v>
      </c>
      <c r="I27" s="20">
        <v>568.58000000000004</v>
      </c>
      <c r="J27" s="20" t="s">
        <v>2377</v>
      </c>
      <c r="K27" s="20"/>
      <c r="L27" s="20"/>
      <c r="M27" s="11">
        <v>29</v>
      </c>
      <c r="N27" s="20" t="s">
        <v>27</v>
      </c>
      <c r="O27" s="20" t="s">
        <v>214</v>
      </c>
      <c r="P27" s="20" t="s">
        <v>2377</v>
      </c>
      <c r="Q27" s="20">
        <v>65.599999999999994</v>
      </c>
      <c r="R27" s="20">
        <v>-128</v>
      </c>
      <c r="S27" s="20" t="s">
        <v>376</v>
      </c>
      <c r="T27" s="20"/>
      <c r="U27" s="20"/>
      <c r="AC27" s="11" t="s">
        <v>3749</v>
      </c>
    </row>
    <row r="28" spans="1:29" ht="12.75" x14ac:dyDescent="0.2">
      <c r="A28" s="20" t="s">
        <v>214</v>
      </c>
      <c r="B28" s="21">
        <v>39547</v>
      </c>
      <c r="C28" s="51">
        <v>4</v>
      </c>
      <c r="D28" s="20">
        <v>2008</v>
      </c>
      <c r="E28" s="20" t="s">
        <v>132</v>
      </c>
      <c r="F28" s="20" t="s">
        <v>985</v>
      </c>
      <c r="G28" s="20" t="s">
        <v>107</v>
      </c>
      <c r="H28" s="20" t="s">
        <v>986</v>
      </c>
      <c r="I28" s="20">
        <v>6718</v>
      </c>
      <c r="J28" s="20" t="s">
        <v>2377</v>
      </c>
      <c r="K28" s="20"/>
      <c r="L28" s="20"/>
      <c r="M28" s="11">
        <v>20</v>
      </c>
      <c r="N28" s="20" t="s">
        <v>261</v>
      </c>
      <c r="O28" s="20" t="s">
        <v>214</v>
      </c>
      <c r="P28" s="20" t="s">
        <v>2377</v>
      </c>
      <c r="Q28" s="20">
        <v>67.973330000000004</v>
      </c>
      <c r="R28" s="20">
        <v>-112.6666</v>
      </c>
      <c r="S28" s="20" t="s">
        <v>987</v>
      </c>
      <c r="T28" s="20"/>
      <c r="U28" s="20"/>
      <c r="AC28" s="11" t="s">
        <v>3729</v>
      </c>
    </row>
    <row r="29" spans="1:29" ht="12.75" x14ac:dyDescent="0.2">
      <c r="A29" s="20" t="s">
        <v>214</v>
      </c>
      <c r="B29" s="21">
        <v>39575</v>
      </c>
      <c r="C29" s="51">
        <v>5</v>
      </c>
      <c r="D29" s="20">
        <v>2008</v>
      </c>
      <c r="E29" s="20" t="s">
        <v>214</v>
      </c>
      <c r="F29" s="20" t="s">
        <v>1002</v>
      </c>
      <c r="G29" s="20" t="s">
        <v>1003</v>
      </c>
      <c r="H29" s="20" t="s">
        <v>1004</v>
      </c>
      <c r="I29" s="20"/>
      <c r="J29" s="20" t="s">
        <v>3723</v>
      </c>
      <c r="K29" s="20"/>
      <c r="L29" s="20"/>
      <c r="N29" s="20" t="s">
        <v>27</v>
      </c>
      <c r="O29" s="20" t="s">
        <v>214</v>
      </c>
      <c r="P29" s="20" t="s">
        <v>2377</v>
      </c>
      <c r="Q29" s="20">
        <v>60.858330000000002</v>
      </c>
      <c r="R29" s="20">
        <v>-115.7336</v>
      </c>
      <c r="S29" s="20" t="s">
        <v>80</v>
      </c>
      <c r="T29" s="20" t="s">
        <v>589</v>
      </c>
      <c r="U29" s="20"/>
      <c r="AC29" s="11" t="s">
        <v>3731</v>
      </c>
    </row>
    <row r="30" spans="1:29" ht="12.75" x14ac:dyDescent="0.2">
      <c r="A30" s="20" t="s">
        <v>214</v>
      </c>
      <c r="B30" s="21">
        <v>39639</v>
      </c>
      <c r="C30" s="51">
        <v>7</v>
      </c>
      <c r="D30" s="20">
        <v>2008</v>
      </c>
      <c r="E30" s="20" t="s">
        <v>214</v>
      </c>
      <c r="F30" s="20" t="s">
        <v>1056</v>
      </c>
      <c r="G30" s="20" t="s">
        <v>93</v>
      </c>
      <c r="H30" s="20" t="s">
        <v>1057</v>
      </c>
      <c r="I30" s="20">
        <v>59.03</v>
      </c>
      <c r="J30" s="20" t="s">
        <v>2574</v>
      </c>
      <c r="K30" s="20"/>
      <c r="L30" s="20"/>
      <c r="M30" s="11">
        <v>21</v>
      </c>
      <c r="N30" s="20" t="s">
        <v>27</v>
      </c>
      <c r="O30" s="20" t="s">
        <v>24</v>
      </c>
      <c r="P30" s="20" t="s">
        <v>2377</v>
      </c>
      <c r="Q30" s="20">
        <v>65.311869999999999</v>
      </c>
      <c r="R30" s="20">
        <v>-127.0929</v>
      </c>
      <c r="S30" s="20" t="s">
        <v>80</v>
      </c>
      <c r="T30" s="20"/>
      <c r="U30" s="20"/>
      <c r="AC30" s="11" t="s">
        <v>3731</v>
      </c>
    </row>
    <row r="31" spans="1:29" ht="12.75" x14ac:dyDescent="0.2">
      <c r="A31" s="20" t="s">
        <v>214</v>
      </c>
      <c r="B31" s="21">
        <v>39641</v>
      </c>
      <c r="C31" s="51">
        <v>7</v>
      </c>
      <c r="D31" s="20">
        <v>2008</v>
      </c>
      <c r="E31" s="20" t="s">
        <v>214</v>
      </c>
      <c r="F31" s="20" t="s">
        <v>1060</v>
      </c>
      <c r="G31" s="20" t="s">
        <v>90</v>
      </c>
      <c r="H31" s="20" t="s">
        <v>1061</v>
      </c>
      <c r="I31" s="20">
        <v>9611</v>
      </c>
      <c r="J31" s="20" t="s">
        <v>2377</v>
      </c>
      <c r="K31" s="20"/>
      <c r="L31" s="20"/>
      <c r="N31" s="20" t="s">
        <v>261</v>
      </c>
      <c r="O31" s="20" t="s">
        <v>214</v>
      </c>
      <c r="P31" s="20" t="s">
        <v>2377</v>
      </c>
      <c r="Q31" s="20">
        <v>63.733330000000002</v>
      </c>
      <c r="R31" s="20">
        <v>-68.533330000000007</v>
      </c>
      <c r="S31" s="20" t="s">
        <v>67</v>
      </c>
      <c r="T31" s="20"/>
      <c r="U31" s="20"/>
      <c r="AC31" s="11" t="s">
        <v>3765</v>
      </c>
    </row>
    <row r="32" spans="1:29" ht="12.75" x14ac:dyDescent="0.2">
      <c r="A32" s="20" t="s">
        <v>214</v>
      </c>
      <c r="B32" s="21">
        <v>39683</v>
      </c>
      <c r="C32" s="51">
        <v>8</v>
      </c>
      <c r="D32" s="20">
        <v>2008</v>
      </c>
      <c r="E32" s="20" t="s">
        <v>214</v>
      </c>
      <c r="F32" s="20" t="s">
        <v>1089</v>
      </c>
      <c r="G32" s="20" t="s">
        <v>337</v>
      </c>
      <c r="H32" s="20" t="s">
        <v>835</v>
      </c>
      <c r="I32" s="20">
        <v>855.86</v>
      </c>
      <c r="J32" s="20" t="s">
        <v>2377</v>
      </c>
      <c r="K32" s="20"/>
      <c r="L32" s="20"/>
      <c r="M32" s="11">
        <v>35</v>
      </c>
      <c r="N32" s="20" t="s">
        <v>261</v>
      </c>
      <c r="O32" s="20" t="s">
        <v>214</v>
      </c>
      <c r="P32" s="20" t="s">
        <v>2377</v>
      </c>
      <c r="Q32" s="20">
        <v>70.823329999999999</v>
      </c>
      <c r="R32" s="20">
        <v>-135.11000000000001</v>
      </c>
      <c r="S32" s="20" t="s">
        <v>56</v>
      </c>
      <c r="T32" s="20"/>
      <c r="U32" s="20"/>
      <c r="AC32" s="11" t="s">
        <v>3761</v>
      </c>
    </row>
    <row r="33" spans="1:29" ht="12.75" x14ac:dyDescent="0.2">
      <c r="A33" s="20" t="s">
        <v>214</v>
      </c>
      <c r="B33" s="21">
        <v>39686</v>
      </c>
      <c r="C33" s="51">
        <v>8</v>
      </c>
      <c r="D33" s="20">
        <v>2008</v>
      </c>
      <c r="E33" s="20" t="s">
        <v>214</v>
      </c>
      <c r="F33" s="20" t="s">
        <v>1094</v>
      </c>
      <c r="G33" s="20" t="s">
        <v>93</v>
      </c>
      <c r="H33" s="20" t="s">
        <v>633</v>
      </c>
      <c r="I33" s="20">
        <v>107</v>
      </c>
      <c r="J33" s="20" t="s">
        <v>2574</v>
      </c>
      <c r="K33" s="20"/>
      <c r="L33" s="20"/>
      <c r="M33" s="11">
        <v>39</v>
      </c>
      <c r="N33" s="20" t="s">
        <v>261</v>
      </c>
      <c r="O33" s="20" t="s">
        <v>214</v>
      </c>
      <c r="P33" s="20" t="s">
        <v>2377</v>
      </c>
      <c r="Q33" s="20">
        <v>63.257219999999997</v>
      </c>
      <c r="R33" s="20">
        <v>-123.57859999999999</v>
      </c>
      <c r="S33" s="20" t="s">
        <v>80</v>
      </c>
      <c r="T33" s="20"/>
      <c r="U33" s="20"/>
      <c r="AC33" s="11" t="s">
        <v>3731</v>
      </c>
    </row>
    <row r="34" spans="1:29" ht="12.75" x14ac:dyDescent="0.2">
      <c r="A34" s="20" t="s">
        <v>214</v>
      </c>
      <c r="B34" s="21">
        <v>39686</v>
      </c>
      <c r="C34" s="51">
        <v>8</v>
      </c>
      <c r="D34" s="20">
        <v>2008</v>
      </c>
      <c r="E34" s="20" t="s">
        <v>214</v>
      </c>
      <c r="F34" s="20" t="s">
        <v>1092</v>
      </c>
      <c r="G34" s="20" t="s">
        <v>101</v>
      </c>
      <c r="H34" s="20" t="s">
        <v>1093</v>
      </c>
      <c r="I34" s="20">
        <v>642.01</v>
      </c>
      <c r="J34" s="20" t="s">
        <v>2377</v>
      </c>
      <c r="K34" s="20"/>
      <c r="L34" s="20"/>
      <c r="M34" s="11">
        <v>40</v>
      </c>
      <c r="N34" s="20" t="s">
        <v>27</v>
      </c>
      <c r="O34" s="20" t="s">
        <v>214</v>
      </c>
      <c r="P34" s="20" t="s">
        <v>2377</v>
      </c>
      <c r="Q34" s="20">
        <v>63.25027</v>
      </c>
      <c r="R34" s="20">
        <v>-123.5733</v>
      </c>
      <c r="S34" s="20" t="s">
        <v>80</v>
      </c>
      <c r="T34" s="20" t="s">
        <v>589</v>
      </c>
      <c r="U34" s="20"/>
      <c r="AC34" s="11" t="s">
        <v>3731</v>
      </c>
    </row>
    <row r="35" spans="1:29" ht="12.75" x14ac:dyDescent="0.2">
      <c r="A35" s="20" t="s">
        <v>214</v>
      </c>
      <c r="B35" s="21">
        <v>39741</v>
      </c>
      <c r="C35" s="51">
        <v>10</v>
      </c>
      <c r="D35" s="20">
        <v>2008</v>
      </c>
      <c r="E35" s="20" t="s">
        <v>214</v>
      </c>
      <c r="F35" s="20" t="s">
        <v>1117</v>
      </c>
      <c r="G35" s="20" t="s">
        <v>25</v>
      </c>
      <c r="H35" s="20" t="s">
        <v>1118</v>
      </c>
      <c r="I35" s="20">
        <v>2409</v>
      </c>
      <c r="J35" s="20" t="s">
        <v>2377</v>
      </c>
      <c r="K35" s="20"/>
      <c r="L35" s="20"/>
      <c r="M35" s="11">
        <v>6</v>
      </c>
      <c r="N35" s="20" t="s">
        <v>261</v>
      </c>
      <c r="O35" s="20" t="s">
        <v>214</v>
      </c>
      <c r="P35" s="20" t="s">
        <v>2377</v>
      </c>
      <c r="Q35" s="20">
        <v>61.45</v>
      </c>
      <c r="R35" s="20">
        <v>-64.266660000000002</v>
      </c>
      <c r="S35" s="20" t="s">
        <v>50</v>
      </c>
      <c r="T35" s="20"/>
      <c r="U35" s="20"/>
      <c r="AC35" s="11" t="s">
        <v>3745</v>
      </c>
    </row>
    <row r="36" spans="1:29" ht="12.75" x14ac:dyDescent="0.2">
      <c r="A36" s="20" t="s">
        <v>214</v>
      </c>
      <c r="B36" s="21">
        <v>39992</v>
      </c>
      <c r="C36" s="51">
        <v>6</v>
      </c>
      <c r="D36" s="20">
        <v>2009</v>
      </c>
      <c r="E36" s="20" t="s">
        <v>214</v>
      </c>
      <c r="F36" s="20" t="s">
        <v>1214</v>
      </c>
      <c r="G36" s="20" t="s">
        <v>93</v>
      </c>
      <c r="H36" s="20" t="s">
        <v>904</v>
      </c>
      <c r="I36" s="20">
        <v>722.38</v>
      </c>
      <c r="J36" s="20" t="s">
        <v>2377</v>
      </c>
      <c r="K36" s="20"/>
      <c r="L36" s="20"/>
      <c r="M36" s="11">
        <v>37</v>
      </c>
      <c r="N36" s="20" t="s">
        <v>261</v>
      </c>
      <c r="O36" s="20" t="s">
        <v>214</v>
      </c>
      <c r="P36" s="20" t="s">
        <v>2377</v>
      </c>
      <c r="Q36" s="20">
        <v>62.428330000000003</v>
      </c>
      <c r="R36" s="20">
        <v>-70.496660000000006</v>
      </c>
      <c r="S36" s="20" t="s">
        <v>376</v>
      </c>
      <c r="T36" s="20"/>
      <c r="U36" s="20"/>
      <c r="AC36" s="11" t="s">
        <v>3749</v>
      </c>
    </row>
    <row r="37" spans="1:29" ht="12.75" x14ac:dyDescent="0.2">
      <c r="A37" s="20" t="s">
        <v>214</v>
      </c>
      <c r="B37" s="21">
        <v>40019</v>
      </c>
      <c r="C37" s="51">
        <v>7</v>
      </c>
      <c r="D37" s="20">
        <v>2009</v>
      </c>
      <c r="E37" s="20" t="s">
        <v>214</v>
      </c>
      <c r="F37" s="20" t="s">
        <v>1232</v>
      </c>
      <c r="G37" s="20" t="s">
        <v>93</v>
      </c>
      <c r="H37" s="20" t="s">
        <v>1233</v>
      </c>
      <c r="I37" s="20">
        <v>30.93</v>
      </c>
      <c r="J37" s="20" t="s">
        <v>2574</v>
      </c>
      <c r="K37" s="20"/>
      <c r="L37" s="20"/>
      <c r="M37" s="11">
        <v>24</v>
      </c>
      <c r="N37" s="20" t="s">
        <v>375</v>
      </c>
      <c r="O37" s="20" t="s">
        <v>214</v>
      </c>
      <c r="P37" s="20" t="s">
        <v>2377</v>
      </c>
      <c r="Q37" s="20">
        <v>62.85</v>
      </c>
      <c r="R37" s="20">
        <v>-45.15</v>
      </c>
      <c r="S37" s="20" t="s">
        <v>39</v>
      </c>
      <c r="T37" s="20"/>
      <c r="U37" s="20"/>
      <c r="AC37" s="11" t="s">
        <v>3742</v>
      </c>
    </row>
    <row r="38" spans="1:29" ht="12.75" x14ac:dyDescent="0.2">
      <c r="A38" s="20" t="s">
        <v>214</v>
      </c>
      <c r="B38" s="24">
        <v>40030</v>
      </c>
      <c r="C38" s="52">
        <v>8</v>
      </c>
      <c r="D38" s="20">
        <v>2009</v>
      </c>
      <c r="E38" s="20" t="s">
        <v>214</v>
      </c>
      <c r="F38" s="20" t="s">
        <v>1243</v>
      </c>
      <c r="G38" s="20" t="s">
        <v>226</v>
      </c>
      <c r="H38" s="20" t="s">
        <v>1244</v>
      </c>
      <c r="I38" s="20">
        <v>2000</v>
      </c>
      <c r="J38" s="20" t="s">
        <v>2377</v>
      </c>
      <c r="K38" s="20"/>
      <c r="L38" s="20"/>
      <c r="M38" s="11">
        <v>41</v>
      </c>
      <c r="N38" s="20" t="s">
        <v>27</v>
      </c>
      <c r="O38" s="20" t="s">
        <v>214</v>
      </c>
      <c r="P38" s="20" t="s">
        <v>2377</v>
      </c>
      <c r="Q38" s="20">
        <v>62.591659999999997</v>
      </c>
      <c r="R38" s="20">
        <v>-123.2216</v>
      </c>
      <c r="S38" s="20" t="s">
        <v>593</v>
      </c>
      <c r="T38" s="20"/>
      <c r="U38" s="20"/>
      <c r="AC38" s="11" t="s">
        <v>3731</v>
      </c>
    </row>
    <row r="39" spans="1:29" ht="12.75" x14ac:dyDescent="0.2">
      <c r="A39" s="20" t="s">
        <v>214</v>
      </c>
      <c r="B39" s="21">
        <v>40056</v>
      </c>
      <c r="C39" s="51">
        <v>8</v>
      </c>
      <c r="D39" s="20">
        <v>2009</v>
      </c>
      <c r="E39" s="20" t="s">
        <v>214</v>
      </c>
      <c r="F39" s="20" t="s">
        <v>1274</v>
      </c>
      <c r="G39" s="20" t="s">
        <v>90</v>
      </c>
      <c r="H39" s="20" t="s">
        <v>1275</v>
      </c>
      <c r="I39" s="20">
        <v>9611</v>
      </c>
      <c r="J39" s="20" t="s">
        <v>2377</v>
      </c>
      <c r="K39" s="20"/>
      <c r="L39" s="20"/>
      <c r="N39" s="20" t="s">
        <v>261</v>
      </c>
      <c r="O39" s="20" t="s">
        <v>214</v>
      </c>
      <c r="P39" s="20" t="s">
        <v>2377</v>
      </c>
      <c r="Q39" s="20">
        <v>60.03116</v>
      </c>
      <c r="R39" s="20">
        <v>-77.260120000000001</v>
      </c>
      <c r="S39" s="20" t="s">
        <v>593</v>
      </c>
      <c r="T39" s="20" t="s">
        <v>589</v>
      </c>
      <c r="U39" s="20"/>
      <c r="AC39" s="11" t="s">
        <v>3731</v>
      </c>
    </row>
    <row r="40" spans="1:29" ht="12.75" x14ac:dyDescent="0.2">
      <c r="A40" s="20" t="s">
        <v>214</v>
      </c>
      <c r="B40" s="21">
        <v>40057</v>
      </c>
      <c r="C40" s="51">
        <v>9</v>
      </c>
      <c r="D40" s="20">
        <v>2009</v>
      </c>
      <c r="E40" s="20" t="s">
        <v>214</v>
      </c>
      <c r="F40" s="20" t="s">
        <v>1278</v>
      </c>
      <c r="G40" s="20" t="s">
        <v>226</v>
      </c>
      <c r="H40" s="20" t="s">
        <v>1004</v>
      </c>
      <c r="I40" s="20">
        <v>2190</v>
      </c>
      <c r="J40" s="20" t="s">
        <v>2377</v>
      </c>
      <c r="K40" s="20"/>
      <c r="L40" s="20"/>
      <c r="N40" s="20" t="s">
        <v>261</v>
      </c>
      <c r="O40" s="20" t="s">
        <v>214</v>
      </c>
      <c r="P40" s="20" t="s">
        <v>2377</v>
      </c>
      <c r="Q40" s="20">
        <v>71.983050000000006</v>
      </c>
      <c r="R40" s="20">
        <v>-125.2483</v>
      </c>
      <c r="S40" s="20" t="s">
        <v>67</v>
      </c>
      <c r="T40" s="20"/>
      <c r="U40" s="20"/>
      <c r="AC40" s="11" t="s">
        <v>3765</v>
      </c>
    </row>
    <row r="41" spans="1:29" ht="12.75" x14ac:dyDescent="0.2">
      <c r="A41" s="20" t="s">
        <v>214</v>
      </c>
      <c r="B41" s="21">
        <v>40057</v>
      </c>
      <c r="C41" s="51">
        <v>9</v>
      </c>
      <c r="D41" s="20">
        <v>2009</v>
      </c>
      <c r="E41" s="20" t="s">
        <v>214</v>
      </c>
      <c r="F41" s="20" t="s">
        <v>1276</v>
      </c>
      <c r="G41" s="20" t="s">
        <v>226</v>
      </c>
      <c r="H41" s="20" t="s">
        <v>1277</v>
      </c>
      <c r="I41" s="20">
        <v>9293</v>
      </c>
      <c r="J41" s="20" t="s">
        <v>2377</v>
      </c>
      <c r="K41" s="20"/>
      <c r="L41" s="20"/>
      <c r="N41" s="20" t="s">
        <v>261</v>
      </c>
      <c r="O41" s="20" t="s">
        <v>214</v>
      </c>
      <c r="P41" s="20" t="s">
        <v>2377</v>
      </c>
      <c r="Q41" s="20">
        <v>63.944159999999997</v>
      </c>
      <c r="R41" s="20">
        <v>-93.637500000000003</v>
      </c>
      <c r="S41" s="20" t="s">
        <v>80</v>
      </c>
      <c r="T41" s="20"/>
      <c r="U41" s="20"/>
      <c r="AC41" s="11" t="s">
        <v>3731</v>
      </c>
    </row>
    <row r="42" spans="1:29" ht="12.75" x14ac:dyDescent="0.2">
      <c r="A42" s="20" t="s">
        <v>214</v>
      </c>
      <c r="B42" s="21">
        <v>40060</v>
      </c>
      <c r="C42" s="51">
        <v>9</v>
      </c>
      <c r="D42" s="20">
        <v>2009</v>
      </c>
      <c r="E42" s="20" t="s">
        <v>214</v>
      </c>
      <c r="F42" s="20" t="s">
        <v>1280</v>
      </c>
      <c r="G42" s="20" t="s">
        <v>604</v>
      </c>
      <c r="H42" s="20" t="s">
        <v>1281</v>
      </c>
      <c r="I42" s="20">
        <v>5910.42</v>
      </c>
      <c r="J42" s="20" t="s">
        <v>2377</v>
      </c>
      <c r="K42" s="20"/>
      <c r="L42" s="20"/>
      <c r="M42" s="11">
        <v>32</v>
      </c>
      <c r="N42" s="20" t="s">
        <v>261</v>
      </c>
      <c r="O42" s="20" t="s">
        <v>214</v>
      </c>
      <c r="P42" s="20" t="s">
        <v>2377</v>
      </c>
      <c r="Q42" s="20">
        <v>74.583330000000004</v>
      </c>
      <c r="R42" s="20">
        <v>-137.11000000000001</v>
      </c>
      <c r="S42" s="20" t="s">
        <v>50</v>
      </c>
      <c r="T42" s="20"/>
      <c r="U42" s="20"/>
      <c r="AC42" s="11" t="s">
        <v>3745</v>
      </c>
    </row>
    <row r="43" spans="1:29" ht="12.75" x14ac:dyDescent="0.2">
      <c r="A43" s="20" t="s">
        <v>214</v>
      </c>
      <c r="B43" s="21">
        <v>40065</v>
      </c>
      <c r="C43" s="51">
        <v>9</v>
      </c>
      <c r="D43" s="20">
        <v>2009</v>
      </c>
      <c r="E43" s="20" t="s">
        <v>214</v>
      </c>
      <c r="F43" s="20" t="s">
        <v>1282</v>
      </c>
      <c r="G43" s="20" t="s">
        <v>604</v>
      </c>
      <c r="H43" s="20" t="s">
        <v>1283</v>
      </c>
      <c r="I43" s="20">
        <v>6097.8</v>
      </c>
      <c r="J43" s="20" t="s">
        <v>2377</v>
      </c>
      <c r="K43" s="20"/>
      <c r="L43" s="20"/>
      <c r="M43" s="11">
        <v>28</v>
      </c>
      <c r="N43" s="20" t="s">
        <v>261</v>
      </c>
      <c r="O43" s="20" t="s">
        <v>214</v>
      </c>
      <c r="P43" s="20" t="s">
        <v>2377</v>
      </c>
      <c r="Q43" s="20">
        <v>68.7</v>
      </c>
      <c r="R43" s="20">
        <v>-90.066659999999999</v>
      </c>
      <c r="S43" s="20" t="s">
        <v>376</v>
      </c>
      <c r="T43" s="20"/>
      <c r="U43" s="20"/>
      <c r="AC43" s="11" t="s">
        <v>3749</v>
      </c>
    </row>
    <row r="44" spans="1:29" ht="12.75" x14ac:dyDescent="0.2">
      <c r="A44" s="20" t="s">
        <v>214</v>
      </c>
      <c r="B44" s="21">
        <v>40076</v>
      </c>
      <c r="C44" s="51">
        <v>9</v>
      </c>
      <c r="D44" s="20">
        <v>2009</v>
      </c>
      <c r="E44" s="20" t="s">
        <v>214</v>
      </c>
      <c r="F44" s="20" t="s">
        <v>1285</v>
      </c>
      <c r="G44" s="20" t="s">
        <v>90</v>
      </c>
      <c r="H44" s="20" t="s">
        <v>1286</v>
      </c>
      <c r="I44" s="20">
        <v>6037</v>
      </c>
      <c r="J44" s="20" t="s">
        <v>2377</v>
      </c>
      <c r="K44" s="20"/>
      <c r="L44" s="20"/>
      <c r="M44" s="11">
        <v>21</v>
      </c>
      <c r="N44" s="20" t="s">
        <v>261</v>
      </c>
      <c r="O44" s="20" t="s">
        <v>214</v>
      </c>
      <c r="P44" s="20" t="s">
        <v>2377</v>
      </c>
      <c r="Q44" s="20">
        <v>62.77666</v>
      </c>
      <c r="R44" s="20">
        <v>-75.931659999999994</v>
      </c>
      <c r="S44" s="20" t="s">
        <v>56</v>
      </c>
      <c r="T44" s="20"/>
      <c r="U44" s="20"/>
      <c r="AC44" s="11" t="s">
        <v>3761</v>
      </c>
    </row>
    <row r="45" spans="1:29" ht="12.75" x14ac:dyDescent="0.2">
      <c r="A45" s="20" t="s">
        <v>214</v>
      </c>
      <c r="B45" s="21">
        <v>40077</v>
      </c>
      <c r="C45" s="51">
        <v>9</v>
      </c>
      <c r="D45" s="20">
        <v>2009</v>
      </c>
      <c r="E45" s="20" t="s">
        <v>214</v>
      </c>
      <c r="F45" s="20" t="s">
        <v>1287</v>
      </c>
      <c r="G45" s="20" t="s">
        <v>90</v>
      </c>
      <c r="H45" s="20" t="s">
        <v>1286</v>
      </c>
      <c r="I45" s="20">
        <v>6037</v>
      </c>
      <c r="J45" s="20" t="s">
        <v>2377</v>
      </c>
      <c r="K45" s="20"/>
      <c r="L45" s="20"/>
      <c r="M45" s="11">
        <v>21</v>
      </c>
      <c r="N45" s="20" t="s">
        <v>261</v>
      </c>
      <c r="O45" s="20" t="s">
        <v>214</v>
      </c>
      <c r="P45" s="20" t="s">
        <v>2377</v>
      </c>
      <c r="Q45" s="20">
        <v>63.847520000000003</v>
      </c>
      <c r="R45" s="20">
        <v>-76.694999999999993</v>
      </c>
      <c r="S45" s="20" t="s">
        <v>56</v>
      </c>
      <c r="T45" s="20"/>
      <c r="U45" s="20"/>
      <c r="AC45" s="11" t="s">
        <v>3761</v>
      </c>
    </row>
    <row r="46" spans="1:29" ht="12.75" x14ac:dyDescent="0.2">
      <c r="A46" s="20" t="s">
        <v>214</v>
      </c>
      <c r="B46" s="21">
        <v>40099</v>
      </c>
      <c r="C46" s="51">
        <v>10</v>
      </c>
      <c r="D46" s="20">
        <v>2009</v>
      </c>
      <c r="E46" s="20" t="s">
        <v>214</v>
      </c>
      <c r="F46" s="20" t="s">
        <v>1300</v>
      </c>
      <c r="G46" s="20" t="s">
        <v>93</v>
      </c>
      <c r="H46" s="20" t="s">
        <v>1301</v>
      </c>
      <c r="I46" s="20">
        <v>213</v>
      </c>
      <c r="J46" s="20" t="s">
        <v>2574</v>
      </c>
      <c r="K46" s="20"/>
      <c r="L46" s="20"/>
      <c r="M46" s="11">
        <v>49</v>
      </c>
      <c r="N46" s="20" t="s">
        <v>261</v>
      </c>
      <c r="O46" s="20" t="s">
        <v>214</v>
      </c>
      <c r="P46" s="20" t="s">
        <v>2377</v>
      </c>
      <c r="Q46" s="20">
        <v>58.779440000000001</v>
      </c>
      <c r="R46" s="20">
        <v>-94.2</v>
      </c>
      <c r="S46" s="20" t="s">
        <v>56</v>
      </c>
      <c r="T46" s="20"/>
      <c r="U46" s="20"/>
      <c r="AC46" s="11" t="s">
        <v>3761</v>
      </c>
    </row>
    <row r="47" spans="1:29" ht="12.75" x14ac:dyDescent="0.2">
      <c r="A47" s="20" t="s">
        <v>214</v>
      </c>
      <c r="B47" s="21">
        <v>40104</v>
      </c>
      <c r="C47" s="51">
        <v>10</v>
      </c>
      <c r="D47" s="20">
        <v>2009</v>
      </c>
      <c r="E47" s="20" t="s">
        <v>214</v>
      </c>
      <c r="F47" s="20" t="s">
        <v>1303</v>
      </c>
      <c r="G47" s="20" t="s">
        <v>604</v>
      </c>
      <c r="H47" s="20" t="s">
        <v>1281</v>
      </c>
      <c r="I47" s="20">
        <v>5910.42</v>
      </c>
      <c r="J47" s="20" t="s">
        <v>2377</v>
      </c>
      <c r="K47" s="20"/>
      <c r="L47" s="20"/>
      <c r="M47" s="11">
        <v>32</v>
      </c>
      <c r="N47" s="20" t="s">
        <v>261</v>
      </c>
      <c r="O47" s="20" t="s">
        <v>214</v>
      </c>
      <c r="P47" s="20" t="s">
        <v>2377</v>
      </c>
      <c r="Q47" s="20">
        <v>73.336659999999995</v>
      </c>
      <c r="R47" s="20">
        <v>-115.8066</v>
      </c>
      <c r="S47" s="20" t="s">
        <v>80</v>
      </c>
      <c r="T47" s="20"/>
      <c r="U47" s="20"/>
      <c r="AC47" s="11" t="s">
        <v>3731</v>
      </c>
    </row>
    <row r="48" spans="1:29" ht="12.75" x14ac:dyDescent="0.2">
      <c r="A48" s="20" t="s">
        <v>214</v>
      </c>
      <c r="B48" s="21">
        <v>40114</v>
      </c>
      <c r="C48" s="51">
        <v>10</v>
      </c>
      <c r="D48" s="20">
        <v>2009</v>
      </c>
      <c r="E48" s="20" t="s">
        <v>214</v>
      </c>
      <c r="F48" s="20" t="s">
        <v>1307</v>
      </c>
      <c r="G48" s="20" t="s">
        <v>226</v>
      </c>
      <c r="H48" s="20" t="s">
        <v>1308</v>
      </c>
      <c r="I48" s="20">
        <v>2261</v>
      </c>
      <c r="J48" s="20" t="s">
        <v>2377</v>
      </c>
      <c r="K48" s="20"/>
      <c r="L48" s="20"/>
      <c r="M48" s="11">
        <v>45</v>
      </c>
      <c r="N48" s="20" t="s">
        <v>261</v>
      </c>
      <c r="O48" s="20" t="s">
        <v>214</v>
      </c>
      <c r="P48" s="20" t="s">
        <v>2377</v>
      </c>
      <c r="Q48" s="20">
        <v>61.038330000000002</v>
      </c>
      <c r="R48" s="20">
        <v>-86.886660000000006</v>
      </c>
      <c r="S48" s="20" t="s">
        <v>36</v>
      </c>
      <c r="T48" s="20"/>
      <c r="U48" s="15" t="s">
        <v>30</v>
      </c>
      <c r="AC48" s="11" t="s">
        <v>3749</v>
      </c>
    </row>
    <row r="49" spans="1:29" ht="12.75" x14ac:dyDescent="0.2">
      <c r="A49" s="20" t="s">
        <v>214</v>
      </c>
      <c r="B49" s="21">
        <v>40172</v>
      </c>
      <c r="C49" s="51">
        <v>12</v>
      </c>
      <c r="D49" s="20">
        <v>2009</v>
      </c>
      <c r="E49" s="20" t="s">
        <v>214</v>
      </c>
      <c r="F49" s="20" t="s">
        <v>1328</v>
      </c>
      <c r="G49" s="20" t="s">
        <v>25</v>
      </c>
      <c r="H49" s="20" t="s">
        <v>1329</v>
      </c>
      <c r="I49" s="20">
        <v>2134</v>
      </c>
      <c r="J49" s="20" t="s">
        <v>2377</v>
      </c>
      <c r="K49" s="20"/>
      <c r="L49" s="20"/>
      <c r="N49" s="20" t="s">
        <v>375</v>
      </c>
      <c r="O49" s="20" t="s">
        <v>214</v>
      </c>
      <c r="P49" s="20" t="s">
        <v>2574</v>
      </c>
      <c r="Q49" s="20">
        <v>56.2</v>
      </c>
      <c r="R49" s="20">
        <v>-59.433329999999998</v>
      </c>
      <c r="S49" s="20" t="s">
        <v>50</v>
      </c>
      <c r="T49" s="20"/>
      <c r="U49" s="20"/>
      <c r="AC49" s="11" t="s">
        <v>3745</v>
      </c>
    </row>
    <row r="50" spans="1:29" ht="12.75" x14ac:dyDescent="0.2">
      <c r="A50" s="20" t="s">
        <v>214</v>
      </c>
      <c r="B50" s="21">
        <v>40357</v>
      </c>
      <c r="C50" s="51">
        <v>6</v>
      </c>
      <c r="D50" s="20">
        <v>2010</v>
      </c>
      <c r="E50" s="20" t="s">
        <v>214</v>
      </c>
      <c r="F50" s="20" t="s">
        <v>1402</v>
      </c>
      <c r="G50" s="20" t="s">
        <v>59</v>
      </c>
      <c r="H50" s="20" t="s">
        <v>1403</v>
      </c>
      <c r="I50" s="20">
        <v>3015</v>
      </c>
      <c r="J50" s="20" t="s">
        <v>2377</v>
      </c>
      <c r="K50" s="22"/>
      <c r="L50" s="20"/>
      <c r="N50" s="20" t="s">
        <v>375</v>
      </c>
      <c r="O50" s="20" t="s">
        <v>214</v>
      </c>
      <c r="P50" s="20" t="s">
        <v>2574</v>
      </c>
      <c r="Q50" s="20">
        <v>55.912990000000001</v>
      </c>
      <c r="R50" s="20">
        <v>-61.143770000000004</v>
      </c>
      <c r="S50" s="20" t="s">
        <v>80</v>
      </c>
      <c r="T50" s="20"/>
      <c r="U50" s="20"/>
      <c r="AC50" s="11" t="s">
        <v>3731</v>
      </c>
    </row>
    <row r="51" spans="1:29" ht="12.75" x14ac:dyDescent="0.2">
      <c r="A51" s="20" t="s">
        <v>214</v>
      </c>
      <c r="B51" s="21">
        <v>40372</v>
      </c>
      <c r="C51" s="51">
        <v>7</v>
      </c>
      <c r="D51" s="20">
        <v>2010</v>
      </c>
      <c r="E51" s="20" t="s">
        <v>214</v>
      </c>
      <c r="F51" s="20" t="s">
        <v>1417</v>
      </c>
      <c r="G51" s="20" t="s">
        <v>337</v>
      </c>
      <c r="H51" s="20" t="s">
        <v>1418</v>
      </c>
      <c r="I51" s="20">
        <v>1.5</v>
      </c>
      <c r="J51" s="20" t="s">
        <v>2574</v>
      </c>
      <c r="K51" s="20"/>
      <c r="L51" s="20"/>
      <c r="M51" s="11">
        <v>26</v>
      </c>
      <c r="N51" s="20" t="s">
        <v>27</v>
      </c>
      <c r="O51" s="20" t="s">
        <v>214</v>
      </c>
      <c r="P51" s="20" t="s">
        <v>2377</v>
      </c>
      <c r="Q51" s="20">
        <v>63.589970000000001</v>
      </c>
      <c r="R51" s="20">
        <v>-135.89519999999999</v>
      </c>
      <c r="S51" s="20" t="s">
        <v>36</v>
      </c>
      <c r="T51" s="20" t="s">
        <v>589</v>
      </c>
      <c r="U51" s="15" t="s">
        <v>30</v>
      </c>
      <c r="AC51" s="11" t="s">
        <v>3749</v>
      </c>
    </row>
    <row r="52" spans="1:29" ht="12.75" x14ac:dyDescent="0.2">
      <c r="A52" s="20" t="s">
        <v>214</v>
      </c>
      <c r="B52" s="21">
        <v>40398</v>
      </c>
      <c r="C52" s="51">
        <v>8</v>
      </c>
      <c r="D52" s="20">
        <v>2010</v>
      </c>
      <c r="E52" s="20" t="s">
        <v>214</v>
      </c>
      <c r="F52" s="20" t="s">
        <v>1442</v>
      </c>
      <c r="G52" s="20" t="s">
        <v>59</v>
      </c>
      <c r="H52" s="20" t="s">
        <v>1403</v>
      </c>
      <c r="I52" s="20">
        <v>3015</v>
      </c>
      <c r="J52" s="20" t="s">
        <v>2377</v>
      </c>
      <c r="K52" s="20"/>
      <c r="L52" s="20"/>
      <c r="M52" s="11">
        <v>22</v>
      </c>
      <c r="N52" s="20" t="s">
        <v>261</v>
      </c>
      <c r="O52" s="20" t="s">
        <v>214</v>
      </c>
      <c r="P52" s="20" t="s">
        <v>2377</v>
      </c>
      <c r="Q52" s="20">
        <v>66.151920000000004</v>
      </c>
      <c r="R52" s="20">
        <v>-65.711979999999997</v>
      </c>
      <c r="S52" s="20" t="s">
        <v>80</v>
      </c>
      <c r="T52" s="20"/>
      <c r="U52" s="20"/>
      <c r="AC52" s="11" t="s">
        <v>3731</v>
      </c>
    </row>
    <row r="53" spans="1:29" ht="12.75" x14ac:dyDescent="0.2">
      <c r="A53" s="20" t="s">
        <v>214</v>
      </c>
      <c r="B53" s="21">
        <v>40415</v>
      </c>
      <c r="C53" s="51">
        <v>8</v>
      </c>
      <c r="D53" s="20">
        <v>2010</v>
      </c>
      <c r="E53" s="20" t="s">
        <v>223</v>
      </c>
      <c r="F53" s="20" t="s">
        <v>1450</v>
      </c>
      <c r="G53" s="20" t="s">
        <v>59</v>
      </c>
      <c r="H53" s="20" t="s">
        <v>1451</v>
      </c>
      <c r="I53" s="20">
        <v>6522</v>
      </c>
      <c r="J53" s="20" t="s">
        <v>2377</v>
      </c>
      <c r="K53" s="20"/>
      <c r="L53" s="20"/>
      <c r="M53" s="11">
        <v>7</v>
      </c>
      <c r="N53" s="20" t="s">
        <v>261</v>
      </c>
      <c r="O53" s="20" t="s">
        <v>214</v>
      </c>
      <c r="P53" s="20" t="s">
        <v>2377</v>
      </c>
      <c r="Q53" s="20">
        <v>73.070030000000003</v>
      </c>
      <c r="R53" s="20">
        <v>-84.544129999999996</v>
      </c>
      <c r="S53" s="20" t="s">
        <v>50</v>
      </c>
      <c r="T53" s="20"/>
      <c r="U53" s="20"/>
      <c r="AC53" s="11" t="s">
        <v>3745</v>
      </c>
    </row>
    <row r="54" spans="1:29" ht="12.75" x14ac:dyDescent="0.2">
      <c r="A54" s="20" t="s">
        <v>214</v>
      </c>
      <c r="B54" s="21">
        <v>40417</v>
      </c>
      <c r="C54" s="51">
        <v>8</v>
      </c>
      <c r="D54" s="20">
        <v>2010</v>
      </c>
      <c r="E54" s="20" t="s">
        <v>223</v>
      </c>
      <c r="F54" s="20" t="s">
        <v>1452</v>
      </c>
      <c r="G54" s="20" t="s">
        <v>107</v>
      </c>
      <c r="H54" s="20" t="s">
        <v>1453</v>
      </c>
      <c r="I54" s="20">
        <v>4376</v>
      </c>
      <c r="J54" s="20" t="s">
        <v>2377</v>
      </c>
      <c r="K54" s="20"/>
      <c r="L54" s="20"/>
      <c r="M54" s="11">
        <v>36</v>
      </c>
      <c r="N54" s="20" t="s">
        <v>261</v>
      </c>
      <c r="O54" s="20" t="s">
        <v>214</v>
      </c>
      <c r="P54" s="20" t="s">
        <v>2377</v>
      </c>
      <c r="Q54" s="20">
        <v>67.966660000000005</v>
      </c>
      <c r="R54" s="20">
        <v>-112.6666</v>
      </c>
      <c r="S54" s="20" t="s">
        <v>80</v>
      </c>
      <c r="T54" s="20"/>
      <c r="U54" s="20"/>
      <c r="AC54" s="11" t="s">
        <v>3731</v>
      </c>
    </row>
    <row r="55" spans="1:29" ht="12.75" x14ac:dyDescent="0.2">
      <c r="A55" s="20" t="s">
        <v>214</v>
      </c>
      <c r="B55" s="21">
        <v>40422</v>
      </c>
      <c r="C55" s="51">
        <v>9</v>
      </c>
      <c r="D55" s="20">
        <v>2010</v>
      </c>
      <c r="E55" s="20" t="s">
        <v>214</v>
      </c>
      <c r="F55" s="20" t="s">
        <v>1458</v>
      </c>
      <c r="G55" s="20" t="s">
        <v>59</v>
      </c>
      <c r="H55" s="20" t="s">
        <v>1459</v>
      </c>
      <c r="I55" s="20">
        <v>6544</v>
      </c>
      <c r="J55" s="20" t="s">
        <v>2377</v>
      </c>
      <c r="K55" s="20"/>
      <c r="L55" s="20"/>
      <c r="M55" s="11">
        <v>18</v>
      </c>
      <c r="N55" s="20" t="s">
        <v>261</v>
      </c>
      <c r="O55" s="20" t="s">
        <v>214</v>
      </c>
      <c r="P55" s="20" t="s">
        <v>2377</v>
      </c>
      <c r="Q55" s="20">
        <v>68.412220000000005</v>
      </c>
      <c r="R55" s="20">
        <v>-96.361109999999996</v>
      </c>
      <c r="S55" s="20" t="s">
        <v>80</v>
      </c>
      <c r="T55" s="20"/>
      <c r="U55" s="20"/>
      <c r="AC55" s="11" t="s">
        <v>3731</v>
      </c>
    </row>
    <row r="56" spans="1:29" ht="12.75" x14ac:dyDescent="0.2">
      <c r="A56" s="20" t="s">
        <v>214</v>
      </c>
      <c r="B56" s="21">
        <v>40453</v>
      </c>
      <c r="C56" s="51">
        <v>10</v>
      </c>
      <c r="D56" s="20">
        <v>2010</v>
      </c>
      <c r="E56" s="20" t="s">
        <v>214</v>
      </c>
      <c r="F56" s="20" t="s">
        <v>1466</v>
      </c>
      <c r="G56" s="20" t="s">
        <v>169</v>
      </c>
      <c r="H56" s="20" t="s">
        <v>1467</v>
      </c>
      <c r="I56" s="20">
        <v>3276</v>
      </c>
      <c r="J56" s="20" t="s">
        <v>2377</v>
      </c>
      <c r="K56" s="20"/>
      <c r="L56" s="20"/>
      <c r="N56" s="20" t="s">
        <v>261</v>
      </c>
      <c r="O56" s="20" t="s">
        <v>214</v>
      </c>
      <c r="P56" s="20" t="s">
        <v>2377</v>
      </c>
      <c r="Q56" s="20">
        <v>73.216660000000005</v>
      </c>
      <c r="R56" s="20">
        <v>-134.56659999999999</v>
      </c>
      <c r="S56" s="20" t="s">
        <v>56</v>
      </c>
      <c r="T56" s="20"/>
      <c r="U56" s="20"/>
      <c r="AC56" s="11" t="s">
        <v>3761</v>
      </c>
    </row>
    <row r="57" spans="1:29" ht="12.75" x14ac:dyDescent="0.2">
      <c r="A57" s="20" t="s">
        <v>214</v>
      </c>
      <c r="B57" s="21">
        <v>40467</v>
      </c>
      <c r="C57" s="51">
        <v>10</v>
      </c>
      <c r="D57" s="20">
        <v>2010</v>
      </c>
      <c r="E57" s="20" t="s">
        <v>214</v>
      </c>
      <c r="F57" s="20" t="s">
        <v>1473</v>
      </c>
      <c r="G57" s="20" t="s">
        <v>93</v>
      </c>
      <c r="H57" s="20" t="s">
        <v>1474</v>
      </c>
      <c r="I57" s="20">
        <v>782.98</v>
      </c>
      <c r="J57" s="20" t="s">
        <v>2377</v>
      </c>
      <c r="K57" s="20"/>
      <c r="L57" s="20"/>
      <c r="M57" s="11">
        <v>38</v>
      </c>
      <c r="N57" s="20" t="s">
        <v>27</v>
      </c>
      <c r="O57" s="20" t="s">
        <v>214</v>
      </c>
      <c r="P57" s="20" t="s">
        <v>2377</v>
      </c>
      <c r="Q57" s="20">
        <v>61.451659999999997</v>
      </c>
      <c r="R57" s="20">
        <v>-117.995</v>
      </c>
      <c r="S57" s="20" t="s">
        <v>593</v>
      </c>
      <c r="T57" s="20"/>
      <c r="U57" s="20"/>
      <c r="AC57" s="11" t="s">
        <v>3731</v>
      </c>
    </row>
    <row r="58" spans="1:29" ht="12.75" x14ac:dyDescent="0.2">
      <c r="A58" s="20" t="s">
        <v>214</v>
      </c>
      <c r="B58" s="21">
        <v>40502</v>
      </c>
      <c r="C58" s="51">
        <v>11</v>
      </c>
      <c r="D58" s="20">
        <v>2010</v>
      </c>
      <c r="E58" s="20" t="s">
        <v>214</v>
      </c>
      <c r="F58" s="20" t="s">
        <v>1480</v>
      </c>
      <c r="G58" s="20" t="s">
        <v>25</v>
      </c>
      <c r="H58" s="20" t="s">
        <v>1481</v>
      </c>
      <c r="I58" s="20">
        <v>2299</v>
      </c>
      <c r="J58" s="20" t="s">
        <v>2377</v>
      </c>
      <c r="K58" s="20"/>
      <c r="L58" s="20"/>
      <c r="M58" s="11">
        <v>22</v>
      </c>
      <c r="N58" s="20" t="s">
        <v>375</v>
      </c>
      <c r="O58" s="20" t="s">
        <v>214</v>
      </c>
      <c r="P58" s="20" t="s">
        <v>2377</v>
      </c>
      <c r="Q58" s="20">
        <v>60.259439999999998</v>
      </c>
      <c r="R58" s="20">
        <v>-61.718879999999999</v>
      </c>
      <c r="S58" s="20" t="s">
        <v>56</v>
      </c>
      <c r="T58" s="20"/>
      <c r="U58" s="20"/>
      <c r="AC58" s="11" t="s">
        <v>3761</v>
      </c>
    </row>
    <row r="59" spans="1:29" ht="12.75" x14ac:dyDescent="0.2">
      <c r="A59" s="20" t="s">
        <v>214</v>
      </c>
      <c r="B59" s="21">
        <v>40742</v>
      </c>
      <c r="C59" s="51">
        <v>7</v>
      </c>
      <c r="D59" s="20">
        <v>2011</v>
      </c>
      <c r="E59" s="20" t="s">
        <v>214</v>
      </c>
      <c r="F59" s="20" t="s">
        <v>1564</v>
      </c>
      <c r="G59" s="20" t="s">
        <v>59</v>
      </c>
      <c r="H59" s="20" t="s">
        <v>1459</v>
      </c>
      <c r="I59" s="20">
        <v>6544</v>
      </c>
      <c r="J59" s="20" t="s">
        <v>2377</v>
      </c>
      <c r="K59" s="20"/>
      <c r="L59" s="20"/>
      <c r="M59" s="11">
        <v>18</v>
      </c>
      <c r="N59" s="20" t="s">
        <v>261</v>
      </c>
      <c r="O59" s="20" t="s">
        <v>214</v>
      </c>
      <c r="P59" s="20" t="s">
        <v>2377</v>
      </c>
      <c r="Q59" s="20">
        <v>64.315830000000005</v>
      </c>
      <c r="R59" s="20">
        <v>-96.022080000000003</v>
      </c>
      <c r="S59" s="20" t="s">
        <v>56</v>
      </c>
      <c r="T59" s="20"/>
      <c r="U59" s="20"/>
      <c r="AC59" s="11" t="s">
        <v>3761</v>
      </c>
    </row>
    <row r="60" spans="1:29" ht="12.75" x14ac:dyDescent="0.2">
      <c r="A60" s="20" t="s">
        <v>214</v>
      </c>
      <c r="B60" s="21">
        <v>40798</v>
      </c>
      <c r="C60" s="51">
        <v>9</v>
      </c>
      <c r="D60" s="20">
        <v>2011</v>
      </c>
      <c r="E60" s="20" t="s">
        <v>214</v>
      </c>
      <c r="F60" s="20" t="s">
        <v>1606</v>
      </c>
      <c r="G60" s="20" t="s">
        <v>337</v>
      </c>
      <c r="H60" s="20" t="s">
        <v>1607</v>
      </c>
      <c r="I60" s="20"/>
      <c r="J60" s="20" t="s">
        <v>3723</v>
      </c>
      <c r="K60" s="20"/>
      <c r="L60" s="20"/>
      <c r="M60" s="11">
        <v>14</v>
      </c>
      <c r="N60" s="20" t="s">
        <v>261</v>
      </c>
      <c r="O60" s="20" t="s">
        <v>214</v>
      </c>
      <c r="P60" s="20" t="s">
        <v>2377</v>
      </c>
      <c r="Q60" s="20">
        <v>58.708880000000001</v>
      </c>
      <c r="R60" s="20">
        <v>-111.21299999999999</v>
      </c>
      <c r="S60" s="20" t="s">
        <v>239</v>
      </c>
      <c r="T60" s="20"/>
      <c r="U60" s="20"/>
      <c r="AC60" s="11" t="s">
        <v>3728</v>
      </c>
    </row>
    <row r="61" spans="1:29" ht="12.75" x14ac:dyDescent="0.2">
      <c r="A61" s="20" t="s">
        <v>214</v>
      </c>
      <c r="B61" s="21">
        <v>40805</v>
      </c>
      <c r="C61" s="51">
        <v>9</v>
      </c>
      <c r="D61" s="20">
        <v>2011</v>
      </c>
      <c r="E61" s="20" t="s">
        <v>214</v>
      </c>
      <c r="F61" s="20" t="s">
        <v>1611</v>
      </c>
      <c r="G61" s="20" t="s">
        <v>604</v>
      </c>
      <c r="H61" s="20" t="s">
        <v>605</v>
      </c>
      <c r="I61" s="20">
        <v>11441.69</v>
      </c>
      <c r="J61" s="20" t="s">
        <v>2377</v>
      </c>
      <c r="K61" s="20"/>
      <c r="L61" s="20"/>
      <c r="M61" s="11">
        <v>44</v>
      </c>
      <c r="N61" s="20" t="s">
        <v>261</v>
      </c>
      <c r="O61" s="20" t="s">
        <v>214</v>
      </c>
      <c r="P61" s="20" t="s">
        <v>2377</v>
      </c>
      <c r="Q61" s="20">
        <v>79.185000000000002</v>
      </c>
      <c r="R61" s="20">
        <v>-132.3366</v>
      </c>
      <c r="S61" s="20" t="s">
        <v>67</v>
      </c>
      <c r="T61" s="20"/>
      <c r="U61" s="20"/>
      <c r="AC61" s="11" t="s">
        <v>3765</v>
      </c>
    </row>
    <row r="62" spans="1:29" ht="12.75" x14ac:dyDescent="0.2">
      <c r="A62" s="20" t="s">
        <v>214</v>
      </c>
      <c r="B62" s="21">
        <v>41075</v>
      </c>
      <c r="C62" s="51">
        <v>6</v>
      </c>
      <c r="D62" s="20">
        <v>2012</v>
      </c>
      <c r="E62" s="20" t="s">
        <v>214</v>
      </c>
      <c r="F62" s="20" t="s">
        <v>1702</v>
      </c>
      <c r="G62" s="20" t="s">
        <v>1003</v>
      </c>
      <c r="H62" s="20" t="s">
        <v>1703</v>
      </c>
      <c r="I62" s="20">
        <v>614.98</v>
      </c>
      <c r="J62" s="20" t="s">
        <v>2377</v>
      </c>
      <c r="K62" s="20"/>
      <c r="L62" s="20"/>
      <c r="M62" s="11">
        <v>50</v>
      </c>
      <c r="N62" s="20" t="s">
        <v>261</v>
      </c>
      <c r="O62" s="20" t="s">
        <v>214</v>
      </c>
      <c r="P62" s="20" t="s">
        <v>2377</v>
      </c>
      <c r="Q62" s="20">
        <v>66.149720000000002</v>
      </c>
      <c r="R62" s="20">
        <v>-66.705830000000006</v>
      </c>
      <c r="S62" s="20" t="s">
        <v>56</v>
      </c>
      <c r="T62" s="20" t="s">
        <v>589</v>
      </c>
      <c r="U62" s="20"/>
      <c r="AC62" s="11" t="s">
        <v>3761</v>
      </c>
    </row>
    <row r="63" spans="1:29" ht="12.75" x14ac:dyDescent="0.2">
      <c r="A63" s="20" t="s">
        <v>214</v>
      </c>
      <c r="B63" s="21">
        <v>41086</v>
      </c>
      <c r="C63" s="51">
        <v>6</v>
      </c>
      <c r="D63" s="20">
        <v>2012</v>
      </c>
      <c r="E63" s="20" t="s">
        <v>214</v>
      </c>
      <c r="F63" s="20" t="s">
        <v>1708</v>
      </c>
      <c r="G63" s="20" t="s">
        <v>337</v>
      </c>
      <c r="H63" s="20" t="s">
        <v>1709</v>
      </c>
      <c r="I63" s="20">
        <v>1.52</v>
      </c>
      <c r="J63" s="20" t="s">
        <v>2574</v>
      </c>
      <c r="K63" s="20"/>
      <c r="L63" s="20"/>
      <c r="M63" s="11">
        <v>2</v>
      </c>
      <c r="N63" s="20" t="s">
        <v>27</v>
      </c>
      <c r="O63" s="20" t="s">
        <v>214</v>
      </c>
      <c r="P63" s="20" t="s">
        <v>2377</v>
      </c>
      <c r="Q63" s="20">
        <v>60.164160000000003</v>
      </c>
      <c r="R63" s="20">
        <v>-132.70500000000001</v>
      </c>
      <c r="S63" s="20" t="s">
        <v>239</v>
      </c>
      <c r="T63" s="20"/>
      <c r="U63" s="20"/>
      <c r="AC63" s="11" t="s">
        <v>3728</v>
      </c>
    </row>
    <row r="64" spans="1:29" ht="12.75" x14ac:dyDescent="0.2">
      <c r="A64" s="20" t="s">
        <v>214</v>
      </c>
      <c r="B64" s="21">
        <v>41103</v>
      </c>
      <c r="C64" s="51">
        <v>7</v>
      </c>
      <c r="D64" s="20">
        <v>2012</v>
      </c>
      <c r="E64" s="20" t="s">
        <v>214</v>
      </c>
      <c r="F64" s="20" t="s">
        <v>1726</v>
      </c>
      <c r="G64" s="20" t="s">
        <v>90</v>
      </c>
      <c r="H64" s="20" t="s">
        <v>1275</v>
      </c>
      <c r="I64" s="20">
        <v>9611</v>
      </c>
      <c r="J64" s="20" t="s">
        <v>2377</v>
      </c>
      <c r="K64" s="20"/>
      <c r="L64" s="20"/>
      <c r="M64" s="11">
        <v>4</v>
      </c>
      <c r="N64" s="20" t="s">
        <v>261</v>
      </c>
      <c r="O64" s="20" t="s">
        <v>214</v>
      </c>
      <c r="P64" s="20" t="s">
        <v>2377</v>
      </c>
      <c r="Q64" s="20">
        <v>63.738880000000002</v>
      </c>
      <c r="R64" s="20">
        <v>-68.518050000000002</v>
      </c>
      <c r="S64" s="20" t="s">
        <v>67</v>
      </c>
      <c r="T64" s="20"/>
      <c r="U64" s="20"/>
      <c r="AC64" s="11" t="s">
        <v>3765</v>
      </c>
    </row>
    <row r="65" spans="1:40" ht="12.75" x14ac:dyDescent="0.2">
      <c r="A65" s="20" t="s">
        <v>214</v>
      </c>
      <c r="B65" s="21">
        <v>41130</v>
      </c>
      <c r="C65" s="51">
        <v>8</v>
      </c>
      <c r="D65" s="20">
        <v>2012</v>
      </c>
      <c r="E65" s="20" t="s">
        <v>814</v>
      </c>
      <c r="F65" s="20" t="s">
        <v>1754</v>
      </c>
      <c r="G65" s="20" t="s">
        <v>59</v>
      </c>
      <c r="H65" s="20" t="s">
        <v>816</v>
      </c>
      <c r="I65" s="20">
        <v>6720</v>
      </c>
      <c r="J65" s="20" t="s">
        <v>2377</v>
      </c>
      <c r="K65" s="20"/>
      <c r="L65" s="20"/>
      <c r="M65" s="11">
        <v>33</v>
      </c>
      <c r="N65" s="20" t="s">
        <v>261</v>
      </c>
      <c r="O65" s="20" t="s">
        <v>214</v>
      </c>
      <c r="P65" s="20" t="s">
        <v>2377</v>
      </c>
      <c r="Q65" s="20">
        <v>64.301940000000002</v>
      </c>
      <c r="R65" s="20">
        <v>-95.949719999999999</v>
      </c>
      <c r="S65" s="20" t="s">
        <v>58</v>
      </c>
      <c r="T65" s="20" t="s">
        <v>589</v>
      </c>
      <c r="U65" s="20"/>
      <c r="AC65" s="11" t="s">
        <v>3758</v>
      </c>
    </row>
    <row r="66" spans="1:40" ht="12.75" x14ac:dyDescent="0.2">
      <c r="A66" s="20" t="s">
        <v>214</v>
      </c>
      <c r="B66" s="21">
        <v>41133</v>
      </c>
      <c r="C66" s="51">
        <v>8</v>
      </c>
      <c r="D66" s="20">
        <v>2012</v>
      </c>
      <c r="E66" s="20" t="s">
        <v>1757</v>
      </c>
      <c r="F66" s="20" t="s">
        <v>1758</v>
      </c>
      <c r="G66" s="20" t="s">
        <v>93</v>
      </c>
      <c r="H66" s="20" t="s">
        <v>1759</v>
      </c>
      <c r="I66" s="20"/>
      <c r="J66" s="20" t="s">
        <v>3723</v>
      </c>
      <c r="K66" s="20"/>
      <c r="L66" s="20"/>
      <c r="N66" s="20" t="s">
        <v>261</v>
      </c>
      <c r="O66" s="20" t="s">
        <v>214</v>
      </c>
      <c r="P66" s="20" t="s">
        <v>2377</v>
      </c>
      <c r="Q66" s="20">
        <v>63.996659999999999</v>
      </c>
      <c r="R66" s="20">
        <v>-94.22166</v>
      </c>
      <c r="S66" s="20" t="s">
        <v>80</v>
      </c>
      <c r="T66" s="20" t="s">
        <v>589</v>
      </c>
      <c r="U66" s="20"/>
      <c r="AC66" s="11" t="s">
        <v>3731</v>
      </c>
    </row>
    <row r="67" spans="1:40" ht="12.75" x14ac:dyDescent="0.2">
      <c r="A67" s="20" t="s">
        <v>214</v>
      </c>
      <c r="B67" s="21">
        <v>41138</v>
      </c>
      <c r="C67" s="51">
        <v>8</v>
      </c>
      <c r="D67" s="20">
        <v>2012</v>
      </c>
      <c r="E67" s="20" t="s">
        <v>214</v>
      </c>
      <c r="F67" s="20" t="s">
        <v>1761</v>
      </c>
      <c r="G67" s="20" t="s">
        <v>604</v>
      </c>
      <c r="H67" s="20" t="s">
        <v>338</v>
      </c>
      <c r="I67" s="20">
        <v>3812.08</v>
      </c>
      <c r="J67" s="20" t="s">
        <v>2377</v>
      </c>
      <c r="K67" s="20"/>
      <c r="L67" s="20"/>
      <c r="M67" s="11">
        <v>27</v>
      </c>
      <c r="N67" s="20" t="s">
        <v>261</v>
      </c>
      <c r="O67" s="20" t="s">
        <v>214</v>
      </c>
      <c r="P67" s="20" t="s">
        <v>2377</v>
      </c>
      <c r="Q67" s="20">
        <v>68.540000000000006</v>
      </c>
      <c r="R67" s="20">
        <v>-97.363330000000005</v>
      </c>
      <c r="S67" s="20" t="s">
        <v>56</v>
      </c>
      <c r="T67" s="20"/>
      <c r="U67" s="20"/>
      <c r="AC67" s="11" t="s">
        <v>3761</v>
      </c>
    </row>
    <row r="68" spans="1:40" ht="12.75" x14ac:dyDescent="0.2">
      <c r="A68" s="20" t="s">
        <v>214</v>
      </c>
      <c r="B68" s="21">
        <v>41173</v>
      </c>
      <c r="C68" s="51">
        <v>9</v>
      </c>
      <c r="D68" s="20">
        <v>2012</v>
      </c>
      <c r="E68" s="20" t="s">
        <v>214</v>
      </c>
      <c r="F68" s="20" t="s">
        <v>1780</v>
      </c>
      <c r="G68" s="20" t="s">
        <v>226</v>
      </c>
      <c r="H68" s="20" t="s">
        <v>1781</v>
      </c>
      <c r="I68" s="22"/>
      <c r="J68" s="22" t="s">
        <v>3723</v>
      </c>
      <c r="K68" s="22"/>
      <c r="L68" s="20"/>
      <c r="M68" s="11">
        <v>57</v>
      </c>
      <c r="N68" s="20" t="s">
        <v>261</v>
      </c>
      <c r="O68" s="20" t="s">
        <v>214</v>
      </c>
      <c r="P68" s="20" t="s">
        <v>2377</v>
      </c>
      <c r="Q68" s="20">
        <v>70.864999999999995</v>
      </c>
      <c r="R68" s="20">
        <v>-145.22</v>
      </c>
      <c r="S68" s="20" t="s">
        <v>376</v>
      </c>
      <c r="T68" s="20"/>
      <c r="U68" s="20"/>
      <c r="AC68" s="11" t="s">
        <v>3749</v>
      </c>
    </row>
    <row r="69" spans="1:40" ht="12.75" x14ac:dyDescent="0.2">
      <c r="A69" s="20" t="s">
        <v>214</v>
      </c>
      <c r="B69" s="21">
        <v>41201</v>
      </c>
      <c r="C69" s="51">
        <v>10</v>
      </c>
      <c r="D69" s="20">
        <v>2012</v>
      </c>
      <c r="E69" s="20" t="s">
        <v>214</v>
      </c>
      <c r="F69" s="20" t="s">
        <v>1790</v>
      </c>
      <c r="G69" s="20" t="s">
        <v>337</v>
      </c>
      <c r="H69" s="20" t="s">
        <v>1791</v>
      </c>
      <c r="I69" s="20">
        <v>661.13</v>
      </c>
      <c r="J69" s="20" t="s">
        <v>2377</v>
      </c>
      <c r="K69" s="20"/>
      <c r="L69" s="20"/>
      <c r="M69" s="11">
        <v>25</v>
      </c>
      <c r="N69" s="20" t="s">
        <v>27</v>
      </c>
      <c r="O69" s="20" t="s">
        <v>214</v>
      </c>
      <c r="P69" s="20" t="s">
        <v>2377</v>
      </c>
      <c r="Q69" s="20">
        <v>65.659869999999998</v>
      </c>
      <c r="R69" s="20">
        <v>-128.7287</v>
      </c>
      <c r="S69" s="20" t="s">
        <v>593</v>
      </c>
      <c r="T69" s="20"/>
      <c r="U69" s="20"/>
      <c r="AC69" s="20" t="s">
        <v>3731</v>
      </c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</row>
    <row r="70" spans="1:40" ht="12.75" x14ac:dyDescent="0.2">
      <c r="A70" s="20" t="s">
        <v>214</v>
      </c>
      <c r="B70" s="21">
        <v>41202</v>
      </c>
      <c r="C70" s="51">
        <v>10</v>
      </c>
      <c r="D70" s="20">
        <v>2012</v>
      </c>
      <c r="E70" s="20" t="s">
        <v>214</v>
      </c>
      <c r="F70" s="20" t="s">
        <v>1792</v>
      </c>
      <c r="G70" s="20" t="s">
        <v>25</v>
      </c>
      <c r="H70" s="20" t="s">
        <v>1793</v>
      </c>
      <c r="I70" s="20">
        <v>145</v>
      </c>
      <c r="J70" s="20" t="s">
        <v>2574</v>
      </c>
      <c r="K70" s="20"/>
      <c r="L70" s="20"/>
      <c r="N70" s="20" t="s">
        <v>261</v>
      </c>
      <c r="O70" s="20" t="s">
        <v>214</v>
      </c>
      <c r="P70" s="20" t="s">
        <v>2377</v>
      </c>
      <c r="Q70" s="20">
        <v>63.183329999999998</v>
      </c>
      <c r="R70" s="20">
        <v>-60.133330000000001</v>
      </c>
      <c r="S70" s="20" t="s">
        <v>56</v>
      </c>
      <c r="T70" s="20"/>
      <c r="U70" s="20"/>
      <c r="AC70" s="20" t="s">
        <v>3761</v>
      </c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</row>
    <row r="71" spans="1:40" ht="12.75" x14ac:dyDescent="0.2">
      <c r="A71" s="20" t="s">
        <v>214</v>
      </c>
      <c r="B71" s="21">
        <v>41206</v>
      </c>
      <c r="C71" s="51">
        <v>10</v>
      </c>
      <c r="D71" s="20">
        <v>2012</v>
      </c>
      <c r="E71" s="20" t="s">
        <v>814</v>
      </c>
      <c r="F71" s="20" t="s">
        <v>1794</v>
      </c>
      <c r="G71" s="20" t="s">
        <v>59</v>
      </c>
      <c r="H71" s="20" t="s">
        <v>816</v>
      </c>
      <c r="I71" s="20">
        <v>6720</v>
      </c>
      <c r="J71" s="20" t="s">
        <v>2377</v>
      </c>
      <c r="K71" s="20"/>
      <c r="L71" s="20"/>
      <c r="M71" s="11">
        <v>33</v>
      </c>
      <c r="N71" s="20" t="s">
        <v>261</v>
      </c>
      <c r="O71" s="20" t="s">
        <v>214</v>
      </c>
      <c r="P71" s="20" t="s">
        <v>2377</v>
      </c>
      <c r="Q71" s="20">
        <v>64.058329999999998</v>
      </c>
      <c r="R71" s="20">
        <v>-94.364999999999995</v>
      </c>
      <c r="S71" s="20" t="s">
        <v>80</v>
      </c>
      <c r="T71" s="20"/>
      <c r="U71" s="20"/>
      <c r="AC71" s="20" t="s">
        <v>3731</v>
      </c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</row>
    <row r="72" spans="1:40" ht="12.75" x14ac:dyDescent="0.2">
      <c r="A72" s="20" t="s">
        <v>214</v>
      </c>
      <c r="B72" s="21">
        <v>41207</v>
      </c>
      <c r="C72" s="51">
        <v>10</v>
      </c>
      <c r="D72" s="20">
        <v>2012</v>
      </c>
      <c r="E72" s="20" t="s">
        <v>214</v>
      </c>
      <c r="F72" s="20" t="s">
        <v>1795</v>
      </c>
      <c r="G72" s="20" t="s">
        <v>59</v>
      </c>
      <c r="H72" s="20" t="s">
        <v>1459</v>
      </c>
      <c r="I72" s="20">
        <v>6544</v>
      </c>
      <c r="J72" s="20" t="s">
        <v>2377</v>
      </c>
      <c r="K72" s="20"/>
      <c r="L72" s="20"/>
      <c r="M72" s="11">
        <v>20</v>
      </c>
      <c r="N72" s="20" t="s">
        <v>261</v>
      </c>
      <c r="O72" s="20" t="s">
        <v>214</v>
      </c>
      <c r="P72" s="20" t="s">
        <v>2377</v>
      </c>
      <c r="Q72" s="20">
        <v>63.99333</v>
      </c>
      <c r="R72" s="20">
        <v>-94.306659999999994</v>
      </c>
      <c r="S72" s="20" t="s">
        <v>80</v>
      </c>
      <c r="T72" s="20"/>
      <c r="U72" s="20"/>
      <c r="AC72" s="20" t="s">
        <v>3731</v>
      </c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</row>
    <row r="73" spans="1:40" ht="12.75" x14ac:dyDescent="0.2">
      <c r="A73" s="20" t="s">
        <v>214</v>
      </c>
      <c r="B73" s="21">
        <v>41209</v>
      </c>
      <c r="C73" s="51">
        <v>10</v>
      </c>
      <c r="D73" s="20">
        <v>2012</v>
      </c>
      <c r="E73" s="20" t="s">
        <v>214</v>
      </c>
      <c r="F73" s="20" t="s">
        <v>1796</v>
      </c>
      <c r="G73" s="20" t="s">
        <v>107</v>
      </c>
      <c r="H73" s="20" t="s">
        <v>1797</v>
      </c>
      <c r="I73" s="20">
        <v>314.23</v>
      </c>
      <c r="J73" s="20" t="s">
        <v>2574</v>
      </c>
      <c r="K73" s="20"/>
      <c r="L73" s="20"/>
      <c r="M73" s="11">
        <v>21</v>
      </c>
      <c r="N73" s="20" t="s">
        <v>27</v>
      </c>
      <c r="O73" s="20" t="s">
        <v>214</v>
      </c>
      <c r="P73" s="20" t="s">
        <v>2377</v>
      </c>
      <c r="Q73" s="20">
        <v>61.869160000000001</v>
      </c>
      <c r="R73" s="20">
        <v>-121.3297</v>
      </c>
      <c r="S73" s="20" t="s">
        <v>80</v>
      </c>
      <c r="T73" s="20"/>
      <c r="U73" s="20"/>
      <c r="AC73" s="20" t="s">
        <v>3731</v>
      </c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</row>
    <row r="74" spans="1:40" ht="12.75" x14ac:dyDescent="0.2">
      <c r="A74" s="20" t="s">
        <v>214</v>
      </c>
      <c r="B74" s="21">
        <v>41210</v>
      </c>
      <c r="C74" s="51">
        <v>10</v>
      </c>
      <c r="D74" s="20">
        <v>2012</v>
      </c>
      <c r="E74" s="20" t="s">
        <v>214</v>
      </c>
      <c r="F74" s="20" t="s">
        <v>1798</v>
      </c>
      <c r="G74" s="20" t="s">
        <v>90</v>
      </c>
      <c r="H74" s="20" t="s">
        <v>1286</v>
      </c>
      <c r="I74" s="20">
        <v>6037</v>
      </c>
      <c r="J74" s="20" t="s">
        <v>2377</v>
      </c>
      <c r="K74" s="20"/>
      <c r="L74" s="20"/>
      <c r="M74" s="11">
        <v>24</v>
      </c>
      <c r="N74" s="20" t="s">
        <v>261</v>
      </c>
      <c r="O74" s="20" t="s">
        <v>214</v>
      </c>
      <c r="P74" s="20" t="s">
        <v>2377</v>
      </c>
      <c r="Q74" s="20">
        <v>62.130549999999999</v>
      </c>
      <c r="R74" s="20">
        <v>-74.637500000000003</v>
      </c>
      <c r="S74" s="20" t="s">
        <v>1799</v>
      </c>
      <c r="T74" s="20" t="s">
        <v>589</v>
      </c>
      <c r="U74" s="20"/>
      <c r="AC74" s="20" t="s">
        <v>3758</v>
      </c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</row>
    <row r="75" spans="1:40" ht="12.75" x14ac:dyDescent="0.2">
      <c r="A75" s="20" t="s">
        <v>214</v>
      </c>
      <c r="B75" s="21">
        <v>41449</v>
      </c>
      <c r="C75" s="51">
        <v>6</v>
      </c>
      <c r="D75" s="20">
        <v>2013</v>
      </c>
      <c r="E75" s="20" t="s">
        <v>214</v>
      </c>
      <c r="F75" s="20" t="s">
        <v>1862</v>
      </c>
      <c r="G75" s="20" t="s">
        <v>25</v>
      </c>
      <c r="H75" s="20" t="s">
        <v>1329</v>
      </c>
      <c r="I75" s="20">
        <v>2134</v>
      </c>
      <c r="J75" s="20" t="s">
        <v>2377</v>
      </c>
      <c r="K75" s="22"/>
      <c r="L75" s="20"/>
      <c r="M75" s="11">
        <v>18</v>
      </c>
      <c r="N75" s="20" t="s">
        <v>375</v>
      </c>
      <c r="O75" s="20" t="s">
        <v>214</v>
      </c>
      <c r="P75" s="20" t="s">
        <v>2377</v>
      </c>
      <c r="Q75" s="20">
        <v>60.013330000000003</v>
      </c>
      <c r="R75" s="20">
        <v>-60.966659999999997</v>
      </c>
      <c r="S75" s="20" t="s">
        <v>56</v>
      </c>
      <c r="T75" s="20"/>
      <c r="U75" s="20"/>
      <c r="AC75" s="20" t="s">
        <v>3761</v>
      </c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</row>
    <row r="76" spans="1:40" ht="12.75" x14ac:dyDescent="0.2">
      <c r="A76" s="20" t="s">
        <v>214</v>
      </c>
      <c r="B76" s="21">
        <v>41465</v>
      </c>
      <c r="C76" s="51">
        <v>7</v>
      </c>
      <c r="D76" s="20">
        <v>2013</v>
      </c>
      <c r="E76" s="20" t="s">
        <v>214</v>
      </c>
      <c r="F76" s="20" t="s">
        <v>1876</v>
      </c>
      <c r="G76" s="20" t="s">
        <v>107</v>
      </c>
      <c r="H76" s="20" t="s">
        <v>1877</v>
      </c>
      <c r="I76" s="20">
        <v>2556</v>
      </c>
      <c r="J76" s="20" t="s">
        <v>2377</v>
      </c>
      <c r="K76" s="22" t="s">
        <v>35</v>
      </c>
      <c r="L76" s="20"/>
      <c r="N76" s="20" t="s">
        <v>375</v>
      </c>
      <c r="O76" s="20" t="s">
        <v>214</v>
      </c>
      <c r="P76" s="20" t="s">
        <v>2574</v>
      </c>
      <c r="Q76" s="20">
        <v>56.538330000000002</v>
      </c>
      <c r="R76" s="20">
        <v>-61.335000000000001</v>
      </c>
      <c r="S76" s="20" t="s">
        <v>282</v>
      </c>
      <c r="T76" s="20"/>
      <c r="U76" s="20"/>
      <c r="AC76" s="20" t="s">
        <v>3746</v>
      </c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</row>
    <row r="77" spans="1:40" ht="12.75" x14ac:dyDescent="0.2">
      <c r="A77" s="20" t="s">
        <v>214</v>
      </c>
      <c r="B77" s="21">
        <v>41482</v>
      </c>
      <c r="C77" s="51">
        <v>7</v>
      </c>
      <c r="D77" s="20">
        <v>2013</v>
      </c>
      <c r="E77" s="20" t="s">
        <v>214</v>
      </c>
      <c r="F77" s="20" t="s">
        <v>1892</v>
      </c>
      <c r="G77" s="20" t="s">
        <v>93</v>
      </c>
      <c r="H77" s="20" t="s">
        <v>1893</v>
      </c>
      <c r="I77" s="20">
        <v>470</v>
      </c>
      <c r="J77" s="20" t="s">
        <v>2574</v>
      </c>
      <c r="K77" s="22"/>
      <c r="L77" s="20"/>
      <c r="N77" s="20" t="s">
        <v>261</v>
      </c>
      <c r="O77" s="20" t="s">
        <v>214</v>
      </c>
      <c r="P77" s="20" t="s">
        <v>2377</v>
      </c>
      <c r="Q77" s="20">
        <v>69.508330000000001</v>
      </c>
      <c r="R77" s="20">
        <v>-133.0966</v>
      </c>
      <c r="S77" s="20" t="s">
        <v>80</v>
      </c>
      <c r="T77" s="20"/>
      <c r="U77" s="20"/>
      <c r="AC77" s="20" t="s">
        <v>3731</v>
      </c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</row>
    <row r="78" spans="1:40" ht="12.75" x14ac:dyDescent="0.2">
      <c r="A78" s="20" t="s">
        <v>214</v>
      </c>
      <c r="B78" s="21">
        <v>41518</v>
      </c>
      <c r="C78" s="51">
        <v>9</v>
      </c>
      <c r="D78" s="20">
        <v>2013</v>
      </c>
      <c r="E78" s="20" t="s">
        <v>214</v>
      </c>
      <c r="F78" s="20" t="s">
        <v>1912</v>
      </c>
      <c r="G78" s="20" t="s">
        <v>93</v>
      </c>
      <c r="H78" s="20" t="s">
        <v>1913</v>
      </c>
      <c r="I78" s="20">
        <v>711.21</v>
      </c>
      <c r="J78" s="20" t="s">
        <v>2377</v>
      </c>
      <c r="K78" s="20"/>
      <c r="L78" s="20"/>
      <c r="M78" s="11">
        <v>44</v>
      </c>
      <c r="N78" s="20" t="s">
        <v>261</v>
      </c>
      <c r="O78" s="20" t="s">
        <v>214</v>
      </c>
      <c r="P78" s="20" t="s">
        <v>2377</v>
      </c>
      <c r="Q78" s="20">
        <v>68.552220000000005</v>
      </c>
      <c r="R78" s="20">
        <v>-133.99969999999999</v>
      </c>
      <c r="S78" s="20" t="s">
        <v>80</v>
      </c>
      <c r="T78" s="20"/>
      <c r="U78" s="20"/>
      <c r="AC78" s="20" t="s">
        <v>3731</v>
      </c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</row>
    <row r="79" spans="1:40" ht="12.75" x14ac:dyDescent="0.2">
      <c r="A79" s="20" t="s">
        <v>214</v>
      </c>
      <c r="B79" s="21">
        <v>41543</v>
      </c>
      <c r="C79" s="51">
        <v>9</v>
      </c>
      <c r="D79" s="20">
        <v>2013</v>
      </c>
      <c r="E79" s="20" t="s">
        <v>214</v>
      </c>
      <c r="F79" s="20" t="s">
        <v>1922</v>
      </c>
      <c r="G79" s="20" t="s">
        <v>93</v>
      </c>
      <c r="H79" s="20" t="s">
        <v>1923</v>
      </c>
      <c r="I79" s="20">
        <v>131.43</v>
      </c>
      <c r="J79" s="20" t="s">
        <v>2574</v>
      </c>
      <c r="K79" s="22"/>
      <c r="L79" s="20"/>
      <c r="M79" s="11">
        <v>40</v>
      </c>
      <c r="N79" s="20" t="s">
        <v>261</v>
      </c>
      <c r="O79" s="20" t="s">
        <v>214</v>
      </c>
      <c r="P79" s="20" t="s">
        <v>2377</v>
      </c>
      <c r="Q79" s="20">
        <v>64.476939999999999</v>
      </c>
      <c r="R79" s="20">
        <v>-124.8366</v>
      </c>
      <c r="S79" s="20" t="s">
        <v>80</v>
      </c>
      <c r="T79" s="20"/>
      <c r="U79" s="20"/>
      <c r="AC79" s="20" t="s">
        <v>3731</v>
      </c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</row>
    <row r="80" spans="1:40" ht="12.75" x14ac:dyDescent="0.2">
      <c r="A80" s="20" t="s">
        <v>214</v>
      </c>
      <c r="B80" s="21">
        <v>41556</v>
      </c>
      <c r="C80" s="51">
        <v>10</v>
      </c>
      <c r="D80" s="20">
        <v>2013</v>
      </c>
      <c r="E80" s="20" t="s">
        <v>214</v>
      </c>
      <c r="F80" s="20" t="s">
        <v>1932</v>
      </c>
      <c r="G80" s="20" t="s">
        <v>93</v>
      </c>
      <c r="H80" s="20" t="s">
        <v>1933</v>
      </c>
      <c r="I80" s="20">
        <v>777</v>
      </c>
      <c r="J80" s="20" t="s">
        <v>2377</v>
      </c>
      <c r="K80" s="20"/>
      <c r="L80" s="20"/>
      <c r="M80" s="11">
        <v>41</v>
      </c>
      <c r="N80" s="20" t="s">
        <v>261</v>
      </c>
      <c r="O80" s="20" t="s">
        <v>214</v>
      </c>
      <c r="P80" s="20" t="s">
        <v>2377</v>
      </c>
      <c r="Q80" s="20">
        <v>65.273610000000005</v>
      </c>
      <c r="R80" s="20">
        <v>-126.85939999999999</v>
      </c>
      <c r="S80" s="20" t="s">
        <v>593</v>
      </c>
      <c r="T80" s="20"/>
      <c r="U80" s="20"/>
      <c r="AC80" s="20" t="s">
        <v>3731</v>
      </c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</row>
    <row r="81" spans="1:40" ht="12.75" x14ac:dyDescent="0.2">
      <c r="A81" s="20" t="s">
        <v>214</v>
      </c>
      <c r="B81" s="21">
        <v>41568</v>
      </c>
      <c r="C81" s="51">
        <v>10</v>
      </c>
      <c r="D81" s="20">
        <v>2013</v>
      </c>
      <c r="E81" s="20" t="s">
        <v>214</v>
      </c>
      <c r="F81" s="20" t="s">
        <v>1938</v>
      </c>
      <c r="G81" s="20" t="s">
        <v>337</v>
      </c>
      <c r="H81" s="20" t="s">
        <v>1939</v>
      </c>
      <c r="I81" s="20"/>
      <c r="J81" s="20" t="s">
        <v>3723</v>
      </c>
      <c r="K81" s="20"/>
      <c r="L81" s="20"/>
      <c r="N81" s="20" t="s">
        <v>27</v>
      </c>
      <c r="O81" s="20" t="s">
        <v>214</v>
      </c>
      <c r="P81" s="20" t="s">
        <v>2377</v>
      </c>
      <c r="Q81" s="20">
        <v>65.275000000000006</v>
      </c>
      <c r="R81" s="20">
        <v>-126.83329999999999</v>
      </c>
      <c r="S81" s="20" t="s">
        <v>263</v>
      </c>
      <c r="T81" s="20"/>
      <c r="U81" s="20"/>
      <c r="AC81" s="20" t="s">
        <v>3727</v>
      </c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</row>
    <row r="82" spans="1:40" ht="12.75" x14ac:dyDescent="0.2">
      <c r="A82" s="20" t="s">
        <v>214</v>
      </c>
      <c r="B82" s="21">
        <v>41573</v>
      </c>
      <c r="C82" s="51">
        <v>10</v>
      </c>
      <c r="D82" s="20">
        <v>2013</v>
      </c>
      <c r="E82" s="20" t="s">
        <v>214</v>
      </c>
      <c r="F82" s="20" t="s">
        <v>1941</v>
      </c>
      <c r="G82" s="20" t="s">
        <v>101</v>
      </c>
      <c r="H82" s="20" t="s">
        <v>1942</v>
      </c>
      <c r="I82" s="20">
        <v>1251.75</v>
      </c>
      <c r="J82" s="20" t="s">
        <v>2377</v>
      </c>
      <c r="K82" s="20"/>
      <c r="L82" s="20"/>
      <c r="M82" s="11">
        <v>41</v>
      </c>
      <c r="N82" s="20" t="s">
        <v>27</v>
      </c>
      <c r="O82" s="20" t="s">
        <v>214</v>
      </c>
      <c r="P82" s="20" t="s">
        <v>2377</v>
      </c>
      <c r="Q82" s="20">
        <v>60.97</v>
      </c>
      <c r="R82" s="20">
        <v>-116.1583</v>
      </c>
      <c r="S82" s="20" t="s">
        <v>80</v>
      </c>
      <c r="T82" s="20"/>
      <c r="U82" s="20"/>
      <c r="AC82" s="20" t="s">
        <v>3731</v>
      </c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</row>
    <row r="83" spans="1:40" ht="12.75" x14ac:dyDescent="0.2">
      <c r="A83" s="20" t="s">
        <v>214</v>
      </c>
      <c r="B83" s="21">
        <v>41834</v>
      </c>
      <c r="C83" s="51">
        <v>7</v>
      </c>
      <c r="D83" s="20">
        <v>2014</v>
      </c>
      <c r="E83" s="20" t="s">
        <v>214</v>
      </c>
      <c r="F83" s="20" t="s">
        <v>2019</v>
      </c>
      <c r="G83" s="20" t="s">
        <v>337</v>
      </c>
      <c r="H83" s="20" t="s">
        <v>890</v>
      </c>
      <c r="I83" s="20">
        <v>568.58000000000004</v>
      </c>
      <c r="J83" s="20" t="s">
        <v>2377</v>
      </c>
      <c r="K83" s="20"/>
      <c r="L83" s="20"/>
      <c r="M83" s="11">
        <v>36</v>
      </c>
      <c r="N83" s="20" t="s">
        <v>27</v>
      </c>
      <c r="O83" s="20" t="s">
        <v>214</v>
      </c>
      <c r="P83" s="20" t="s">
        <v>2377</v>
      </c>
      <c r="Q83" s="20">
        <v>69.25</v>
      </c>
      <c r="R83" s="20">
        <v>-135.16659999999999</v>
      </c>
      <c r="S83" s="20" t="s">
        <v>80</v>
      </c>
      <c r="T83" s="20"/>
      <c r="U83" s="20"/>
      <c r="AC83" s="20" t="s">
        <v>3731</v>
      </c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</row>
    <row r="84" spans="1:40" ht="12.75" x14ac:dyDescent="0.2">
      <c r="A84" s="20" t="s">
        <v>214</v>
      </c>
      <c r="B84" s="21">
        <v>41840</v>
      </c>
      <c r="C84" s="51">
        <v>7</v>
      </c>
      <c r="D84" s="20">
        <v>2014</v>
      </c>
      <c r="E84" s="20" t="s">
        <v>214</v>
      </c>
      <c r="F84" s="20" t="s">
        <v>2023</v>
      </c>
      <c r="G84" s="20" t="s">
        <v>93</v>
      </c>
      <c r="H84" s="20" t="s">
        <v>1933</v>
      </c>
      <c r="I84" s="20">
        <v>777</v>
      </c>
      <c r="J84" s="20" t="s">
        <v>2377</v>
      </c>
      <c r="K84" s="20"/>
      <c r="L84" s="20"/>
      <c r="M84" s="11">
        <v>42</v>
      </c>
      <c r="N84" s="20" t="s">
        <v>27</v>
      </c>
      <c r="O84" s="20" t="s">
        <v>214</v>
      </c>
      <c r="P84" s="20" t="s">
        <v>2377</v>
      </c>
      <c r="Q84" s="20">
        <v>61.3</v>
      </c>
      <c r="R84" s="20">
        <v>-117.6</v>
      </c>
      <c r="S84" s="20" t="s">
        <v>593</v>
      </c>
      <c r="T84" s="20" t="s">
        <v>589</v>
      </c>
      <c r="U84" s="20"/>
      <c r="AC84" s="20" t="s">
        <v>3731</v>
      </c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</row>
    <row r="85" spans="1:40" ht="12.75" x14ac:dyDescent="0.2">
      <c r="A85" s="20" t="s">
        <v>214</v>
      </c>
      <c r="B85" s="21">
        <v>41847</v>
      </c>
      <c r="C85" s="51">
        <v>7</v>
      </c>
      <c r="D85" s="20">
        <v>2014</v>
      </c>
      <c r="E85" s="20" t="s">
        <v>214</v>
      </c>
      <c r="F85" s="20" t="s">
        <v>2030</v>
      </c>
      <c r="G85" s="20" t="s">
        <v>337</v>
      </c>
      <c r="H85" s="20" t="s">
        <v>1791</v>
      </c>
      <c r="I85" s="20">
        <v>661.13</v>
      </c>
      <c r="J85" s="20" t="s">
        <v>2377</v>
      </c>
      <c r="K85" s="20"/>
      <c r="L85" s="20"/>
      <c r="M85" s="11">
        <v>27</v>
      </c>
      <c r="N85" s="20" t="s">
        <v>261</v>
      </c>
      <c r="O85" s="20" t="s">
        <v>214</v>
      </c>
      <c r="P85" s="20" t="s">
        <v>2377</v>
      </c>
      <c r="Q85" s="20">
        <v>61.299700000000001</v>
      </c>
      <c r="R85" s="20">
        <v>-117.6138</v>
      </c>
      <c r="S85" s="20" t="s">
        <v>56</v>
      </c>
      <c r="T85" s="20"/>
      <c r="U85" s="20"/>
      <c r="AC85" s="20" t="s">
        <v>3761</v>
      </c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</row>
    <row r="86" spans="1:40" ht="12.75" x14ac:dyDescent="0.2">
      <c r="A86" s="20" t="s">
        <v>214</v>
      </c>
      <c r="B86" s="21">
        <v>41847</v>
      </c>
      <c r="C86" s="51">
        <v>7</v>
      </c>
      <c r="D86" s="20">
        <v>2014</v>
      </c>
      <c r="E86" s="20" t="s">
        <v>214</v>
      </c>
      <c r="F86" s="20" t="s">
        <v>2029</v>
      </c>
      <c r="G86" s="20" t="s">
        <v>93</v>
      </c>
      <c r="H86" s="20" t="s">
        <v>1474</v>
      </c>
      <c r="I86" s="20">
        <v>782.98</v>
      </c>
      <c r="J86" s="20" t="s">
        <v>2377</v>
      </c>
      <c r="K86" s="20"/>
      <c r="L86" s="20"/>
      <c r="M86" s="11">
        <v>42</v>
      </c>
      <c r="N86" s="20" t="s">
        <v>27</v>
      </c>
      <c r="O86" s="20" t="s">
        <v>214</v>
      </c>
      <c r="P86" s="20" t="s">
        <v>2377</v>
      </c>
      <c r="Q86" s="20">
        <v>61.241660000000003</v>
      </c>
      <c r="R86" s="20">
        <v>-117.47</v>
      </c>
      <c r="S86" s="20" t="s">
        <v>80</v>
      </c>
      <c r="T86" s="20"/>
      <c r="U86" s="20"/>
      <c r="AC86" s="20" t="s">
        <v>3731</v>
      </c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</row>
    <row r="87" spans="1:40" ht="12.75" x14ac:dyDescent="0.2">
      <c r="A87" s="20" t="s">
        <v>214</v>
      </c>
      <c r="B87" s="21">
        <v>41863</v>
      </c>
      <c r="C87" s="51">
        <v>8</v>
      </c>
      <c r="D87" s="20">
        <v>2014</v>
      </c>
      <c r="E87" s="20" t="s">
        <v>214</v>
      </c>
      <c r="F87" s="20" t="s">
        <v>2043</v>
      </c>
      <c r="G87" s="20" t="s">
        <v>93</v>
      </c>
      <c r="H87" s="20" t="s">
        <v>2044</v>
      </c>
      <c r="I87" s="20">
        <v>13.24</v>
      </c>
      <c r="J87" s="20" t="s">
        <v>2574</v>
      </c>
      <c r="K87" s="20"/>
      <c r="L87" s="20"/>
      <c r="M87" s="11">
        <v>27</v>
      </c>
      <c r="N87" s="20" t="s">
        <v>27</v>
      </c>
      <c r="O87" s="20" t="s">
        <v>214</v>
      </c>
      <c r="P87" s="20" t="s">
        <v>2377</v>
      </c>
      <c r="Q87" s="20">
        <v>65.270970000000005</v>
      </c>
      <c r="R87" s="20">
        <v>-126.7818</v>
      </c>
      <c r="S87" s="20" t="s">
        <v>36</v>
      </c>
      <c r="T87" s="20"/>
      <c r="U87" s="20"/>
      <c r="AC87" s="20" t="s">
        <v>3749</v>
      </c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</row>
    <row r="88" spans="1:40" ht="12.75" x14ac:dyDescent="0.2">
      <c r="A88" s="20" t="s">
        <v>214</v>
      </c>
      <c r="B88" s="21">
        <v>41871</v>
      </c>
      <c r="C88" s="51">
        <v>8</v>
      </c>
      <c r="D88" s="20">
        <v>2014</v>
      </c>
      <c r="E88" s="20" t="s">
        <v>214</v>
      </c>
      <c r="F88" s="20" t="s">
        <v>2052</v>
      </c>
      <c r="G88" s="20" t="s">
        <v>90</v>
      </c>
      <c r="H88" s="20" t="s">
        <v>2053</v>
      </c>
      <c r="I88" s="20">
        <v>8448</v>
      </c>
      <c r="J88" s="20" t="s">
        <v>2377</v>
      </c>
      <c r="K88" s="20"/>
      <c r="L88" s="20"/>
      <c r="M88" s="11">
        <v>22</v>
      </c>
      <c r="N88" s="20" t="s">
        <v>261</v>
      </c>
      <c r="O88" s="20" t="s">
        <v>214</v>
      </c>
      <c r="P88" s="20" t="s">
        <v>2377</v>
      </c>
      <c r="Q88" s="20">
        <v>67.066659999999999</v>
      </c>
      <c r="R88" s="20">
        <v>-62.183300000000003</v>
      </c>
      <c r="S88" s="20" t="s">
        <v>56</v>
      </c>
      <c r="T88" s="20"/>
      <c r="U88" s="20"/>
      <c r="AC88" s="20" t="s">
        <v>3761</v>
      </c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</row>
    <row r="89" spans="1:40" ht="12.75" x14ac:dyDescent="0.2">
      <c r="A89" s="20" t="s">
        <v>214</v>
      </c>
      <c r="B89" s="21">
        <v>41885</v>
      </c>
      <c r="C89" s="51">
        <v>9</v>
      </c>
      <c r="D89" s="20">
        <v>2014</v>
      </c>
      <c r="E89" s="20" t="s">
        <v>214</v>
      </c>
      <c r="F89" s="20" t="s">
        <v>2058</v>
      </c>
      <c r="G89" s="20" t="s">
        <v>169</v>
      </c>
      <c r="H89" s="20" t="s">
        <v>2059</v>
      </c>
      <c r="I89" s="20">
        <v>94.7</v>
      </c>
      <c r="J89" s="20" t="s">
        <v>2574</v>
      </c>
      <c r="K89" s="20"/>
      <c r="L89" s="20"/>
      <c r="M89" s="11">
        <v>36</v>
      </c>
      <c r="N89" s="20" t="s">
        <v>261</v>
      </c>
      <c r="O89" s="20" t="s">
        <v>214</v>
      </c>
      <c r="P89" s="20" t="s">
        <v>2377</v>
      </c>
      <c r="Q89" s="20">
        <v>68.398330000000001</v>
      </c>
      <c r="R89" s="20">
        <v>-99.208299999999994</v>
      </c>
      <c r="S89" s="20" t="s">
        <v>80</v>
      </c>
      <c r="T89" s="20"/>
      <c r="U89" s="20"/>
      <c r="AC89" s="20" t="s">
        <v>3731</v>
      </c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</row>
    <row r="90" spans="1:40" ht="12.75" x14ac:dyDescent="0.2">
      <c r="A90" s="20" t="s">
        <v>214</v>
      </c>
      <c r="B90" s="21">
        <v>41894</v>
      </c>
      <c r="C90" s="51">
        <v>9</v>
      </c>
      <c r="D90" s="20">
        <v>2014</v>
      </c>
      <c r="E90" s="20" t="s">
        <v>214</v>
      </c>
      <c r="F90" s="20" t="s">
        <v>2063</v>
      </c>
      <c r="G90" s="20" t="s">
        <v>337</v>
      </c>
      <c r="H90" s="20" t="s">
        <v>890</v>
      </c>
      <c r="I90" s="20">
        <v>568.58000000000004</v>
      </c>
      <c r="J90" s="20" t="s">
        <v>2377</v>
      </c>
      <c r="K90" s="20"/>
      <c r="L90" s="20"/>
      <c r="M90" s="11">
        <v>36</v>
      </c>
      <c r="N90" s="20" t="s">
        <v>27</v>
      </c>
      <c r="O90" s="20" t="s">
        <v>214</v>
      </c>
      <c r="P90" s="20" t="s">
        <v>2377</v>
      </c>
      <c r="Q90" s="20">
        <v>66.180859999999996</v>
      </c>
      <c r="R90" s="20">
        <v>-128.95869999999999</v>
      </c>
      <c r="S90" s="20" t="s">
        <v>593</v>
      </c>
      <c r="T90" s="20" t="s">
        <v>589</v>
      </c>
      <c r="U90" s="20"/>
      <c r="AC90" s="20" t="s">
        <v>3731</v>
      </c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</row>
    <row r="91" spans="1:40" ht="12.75" x14ac:dyDescent="0.2">
      <c r="A91" s="20" t="s">
        <v>214</v>
      </c>
      <c r="B91" s="21">
        <v>41919</v>
      </c>
      <c r="C91" s="51">
        <v>10</v>
      </c>
      <c r="D91" s="20">
        <v>2014</v>
      </c>
      <c r="E91" s="20" t="s">
        <v>214</v>
      </c>
      <c r="F91" s="20" t="s">
        <v>2072</v>
      </c>
      <c r="G91" s="20" t="s">
        <v>337</v>
      </c>
      <c r="H91" s="20" t="s">
        <v>2073</v>
      </c>
      <c r="I91" s="20">
        <v>5</v>
      </c>
      <c r="J91" s="20" t="s">
        <v>2574</v>
      </c>
      <c r="K91" s="20"/>
      <c r="L91" s="20"/>
      <c r="N91" s="20" t="s">
        <v>261</v>
      </c>
      <c r="O91" s="20" t="s">
        <v>214</v>
      </c>
      <c r="P91" s="20" t="s">
        <v>2574</v>
      </c>
      <c r="Q91" s="20">
        <v>55.804459999999999</v>
      </c>
      <c r="R91" s="20">
        <v>-77.002200000000002</v>
      </c>
      <c r="S91" s="20" t="s">
        <v>67</v>
      </c>
      <c r="T91" s="20"/>
      <c r="U91" s="20"/>
      <c r="AC91" s="20" t="s">
        <v>3765</v>
      </c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</row>
    <row r="92" spans="1:40" ht="12.75" x14ac:dyDescent="0.2">
      <c r="A92" s="20" t="s">
        <v>214</v>
      </c>
      <c r="B92" s="21">
        <v>41919</v>
      </c>
      <c r="C92" s="51">
        <v>10</v>
      </c>
      <c r="D92" s="20">
        <v>2014</v>
      </c>
      <c r="E92" s="20"/>
      <c r="F92" s="20" t="s">
        <v>2074</v>
      </c>
      <c r="G92" s="20" t="s">
        <v>1003</v>
      </c>
      <c r="H92" s="20" t="s">
        <v>2075</v>
      </c>
      <c r="I92" s="20"/>
      <c r="J92" s="20" t="s">
        <v>3723</v>
      </c>
      <c r="K92" s="20"/>
      <c r="L92" s="20"/>
      <c r="N92" s="20" t="s">
        <v>27</v>
      </c>
      <c r="O92" s="20" t="s">
        <v>214</v>
      </c>
      <c r="P92" s="20" t="s">
        <v>2377</v>
      </c>
      <c r="Q92" s="20">
        <v>68.8</v>
      </c>
      <c r="R92" s="20">
        <v>-134.4333</v>
      </c>
      <c r="S92" s="20" t="s">
        <v>80</v>
      </c>
      <c r="T92" s="20"/>
      <c r="U92" s="20"/>
      <c r="AC92" s="20" t="s">
        <v>3731</v>
      </c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</row>
    <row r="93" spans="1:40" ht="12.75" x14ac:dyDescent="0.2">
      <c r="A93" s="20" t="s">
        <v>214</v>
      </c>
      <c r="B93" s="21">
        <v>41926</v>
      </c>
      <c r="C93" s="51">
        <v>10</v>
      </c>
      <c r="D93" s="20">
        <v>2014</v>
      </c>
      <c r="E93" s="20" t="s">
        <v>214</v>
      </c>
      <c r="F93" s="20" t="s">
        <v>2076</v>
      </c>
      <c r="G93" s="20" t="s">
        <v>59</v>
      </c>
      <c r="H93" s="20" t="s">
        <v>1459</v>
      </c>
      <c r="I93" s="20">
        <v>6544</v>
      </c>
      <c r="J93" s="20" t="s">
        <v>2377</v>
      </c>
      <c r="K93" s="20"/>
      <c r="L93" s="20"/>
      <c r="M93" s="11">
        <v>22</v>
      </c>
      <c r="N93" s="20" t="s">
        <v>261</v>
      </c>
      <c r="O93" s="20" t="s">
        <v>214</v>
      </c>
      <c r="P93" s="20" t="s">
        <v>2377</v>
      </c>
      <c r="Q93" s="20">
        <v>63.620829999999998</v>
      </c>
      <c r="R93" s="20">
        <v>-91.52</v>
      </c>
      <c r="S93" s="20" t="s">
        <v>593</v>
      </c>
      <c r="T93" s="20"/>
      <c r="U93" s="20"/>
      <c r="AC93" s="20" t="s">
        <v>3731</v>
      </c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</row>
    <row r="94" spans="1:40" ht="12.75" x14ac:dyDescent="0.2">
      <c r="A94" s="20" t="s">
        <v>214</v>
      </c>
      <c r="B94" s="21">
        <v>41930</v>
      </c>
      <c r="C94" s="51">
        <v>10</v>
      </c>
      <c r="D94" s="20">
        <v>2014</v>
      </c>
      <c r="E94" s="20" t="s">
        <v>214</v>
      </c>
      <c r="F94" s="20" t="s">
        <v>2077</v>
      </c>
      <c r="G94" s="20" t="s">
        <v>90</v>
      </c>
      <c r="H94" s="20" t="s">
        <v>2053</v>
      </c>
      <c r="I94" s="20">
        <v>8448</v>
      </c>
      <c r="J94" s="20" t="s">
        <v>2377</v>
      </c>
      <c r="K94" s="20"/>
      <c r="L94" s="20"/>
      <c r="M94" s="11">
        <v>22</v>
      </c>
      <c r="N94" s="20" t="s">
        <v>261</v>
      </c>
      <c r="O94" s="20" t="s">
        <v>214</v>
      </c>
      <c r="P94" s="20" t="s">
        <v>2377</v>
      </c>
      <c r="Q94" s="20">
        <v>61.026600000000002</v>
      </c>
      <c r="R94" s="20">
        <v>-69.6905</v>
      </c>
      <c r="S94" s="20" t="s">
        <v>593</v>
      </c>
      <c r="T94" s="20"/>
      <c r="U94" s="20"/>
      <c r="AC94" s="20" t="s">
        <v>3731</v>
      </c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</row>
    <row r="95" spans="1:40" ht="12.75" x14ac:dyDescent="0.2">
      <c r="A95" s="20" t="s">
        <v>214</v>
      </c>
      <c r="B95" s="21">
        <v>41951</v>
      </c>
      <c r="C95" s="51">
        <v>11</v>
      </c>
      <c r="D95" s="20">
        <v>2014</v>
      </c>
      <c r="E95" s="20" t="s">
        <v>214</v>
      </c>
      <c r="F95" s="20" t="s">
        <v>2084</v>
      </c>
      <c r="G95" s="20" t="s">
        <v>25</v>
      </c>
      <c r="H95" s="20" t="s">
        <v>374</v>
      </c>
      <c r="I95" s="20">
        <v>2524</v>
      </c>
      <c r="J95" s="20" t="s">
        <v>2377</v>
      </c>
      <c r="K95" s="20"/>
      <c r="L95" s="20"/>
      <c r="M95" s="11">
        <v>30</v>
      </c>
      <c r="N95" s="20" t="s">
        <v>261</v>
      </c>
      <c r="O95" s="20" t="s">
        <v>214</v>
      </c>
      <c r="P95" s="20" t="s">
        <v>2377</v>
      </c>
      <c r="Q95" s="20">
        <v>62.41666</v>
      </c>
      <c r="R95" s="20">
        <v>-60.616599999999998</v>
      </c>
      <c r="S95" s="20" t="s">
        <v>56</v>
      </c>
      <c r="T95" s="20"/>
      <c r="U95" s="20"/>
      <c r="AC95" s="20" t="s">
        <v>3761</v>
      </c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</row>
    <row r="96" spans="1:40" ht="12.75" x14ac:dyDescent="0.2">
      <c r="A96" s="20" t="s">
        <v>214</v>
      </c>
      <c r="B96" s="21">
        <v>42182</v>
      </c>
      <c r="C96" s="51">
        <v>6</v>
      </c>
      <c r="D96" s="20">
        <v>2015</v>
      </c>
      <c r="E96" s="20" t="s">
        <v>214</v>
      </c>
      <c r="F96" s="20" t="s">
        <v>2131</v>
      </c>
      <c r="G96" s="20" t="s">
        <v>337</v>
      </c>
      <c r="H96" s="20" t="s">
        <v>890</v>
      </c>
      <c r="I96" s="20">
        <v>568.58000000000004</v>
      </c>
      <c r="J96" s="20" t="s">
        <v>2377</v>
      </c>
      <c r="K96" s="20"/>
      <c r="L96" s="20"/>
      <c r="M96" s="11">
        <v>37</v>
      </c>
      <c r="N96" s="20" t="s">
        <v>27</v>
      </c>
      <c r="O96" s="20" t="s">
        <v>214</v>
      </c>
      <c r="P96" s="20" t="s">
        <v>2377</v>
      </c>
      <c r="Q96" s="20">
        <v>61.214170000000003</v>
      </c>
      <c r="R96" s="20">
        <v>-119.4567</v>
      </c>
      <c r="S96" s="20" t="s">
        <v>56</v>
      </c>
      <c r="T96" s="20"/>
      <c r="U96" s="20"/>
      <c r="AC96" s="20" t="s">
        <v>3761</v>
      </c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</row>
    <row r="97" spans="1:40" ht="12.75" x14ac:dyDescent="0.2">
      <c r="A97" s="20" t="s">
        <v>214</v>
      </c>
      <c r="B97" s="21">
        <v>42187</v>
      </c>
      <c r="C97" s="51">
        <v>7</v>
      </c>
      <c r="D97" s="20">
        <v>2015</v>
      </c>
      <c r="E97" s="20" t="s">
        <v>214</v>
      </c>
      <c r="F97" s="20" t="s">
        <v>2136</v>
      </c>
      <c r="G97" s="20" t="s">
        <v>337</v>
      </c>
      <c r="H97" s="20" t="s">
        <v>890</v>
      </c>
      <c r="I97" s="20">
        <v>568.58000000000004</v>
      </c>
      <c r="J97" s="20" t="s">
        <v>2377</v>
      </c>
      <c r="K97" s="20"/>
      <c r="L97" s="20"/>
      <c r="M97" s="11">
        <v>37</v>
      </c>
      <c r="N97" s="20" t="s">
        <v>27</v>
      </c>
      <c r="O97" s="20" t="s">
        <v>214</v>
      </c>
      <c r="P97" s="20" t="s">
        <v>2377</v>
      </c>
      <c r="Q97" s="20">
        <v>61.438949999999998</v>
      </c>
      <c r="R97" s="20">
        <v>-120.35809999999999</v>
      </c>
      <c r="S97" s="20" t="s">
        <v>56</v>
      </c>
      <c r="T97" s="20"/>
      <c r="U97" s="20"/>
      <c r="AC97" s="20" t="s">
        <v>3761</v>
      </c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</row>
    <row r="98" spans="1:40" ht="12.75" x14ac:dyDescent="0.2">
      <c r="A98" s="20" t="s">
        <v>214</v>
      </c>
      <c r="B98" s="21">
        <v>42212</v>
      </c>
      <c r="C98" s="51">
        <v>7</v>
      </c>
      <c r="D98" s="20">
        <v>2015</v>
      </c>
      <c r="E98" s="20" t="s">
        <v>214</v>
      </c>
      <c r="F98" s="20" t="s">
        <v>2162</v>
      </c>
      <c r="G98" s="20" t="s">
        <v>101</v>
      </c>
      <c r="H98" s="20" t="s">
        <v>2163</v>
      </c>
      <c r="I98" s="20">
        <v>812.55</v>
      </c>
      <c r="J98" s="20" t="s">
        <v>2377</v>
      </c>
      <c r="K98" s="20"/>
      <c r="L98" s="20"/>
      <c r="M98" s="11">
        <v>46</v>
      </c>
      <c r="N98" s="20" t="s">
        <v>27</v>
      </c>
      <c r="O98" s="20" t="s">
        <v>214</v>
      </c>
      <c r="P98" s="20" t="s">
        <v>2377</v>
      </c>
      <c r="Q98" s="20">
        <v>61.768500000000003</v>
      </c>
      <c r="R98" s="20">
        <v>-120.7034</v>
      </c>
      <c r="S98" s="20" t="s">
        <v>593</v>
      </c>
      <c r="T98" s="20" t="s">
        <v>589</v>
      </c>
      <c r="U98" s="20"/>
      <c r="AC98" s="20" t="s">
        <v>3731</v>
      </c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</row>
    <row r="99" spans="1:40" ht="12.75" x14ac:dyDescent="0.2">
      <c r="A99" s="20" t="s">
        <v>214</v>
      </c>
      <c r="B99" s="21">
        <v>42228</v>
      </c>
      <c r="C99" s="51">
        <v>8</v>
      </c>
      <c r="D99" s="20">
        <v>2015</v>
      </c>
      <c r="E99" s="20" t="s">
        <v>214</v>
      </c>
      <c r="F99" s="20" t="s">
        <v>2184</v>
      </c>
      <c r="G99" s="20" t="s">
        <v>169</v>
      </c>
      <c r="H99" s="20" t="s">
        <v>2185</v>
      </c>
      <c r="I99" s="20">
        <v>121.48</v>
      </c>
      <c r="J99" s="20" t="s">
        <v>2574</v>
      </c>
      <c r="K99" s="20"/>
      <c r="L99" s="20"/>
      <c r="M99" s="11">
        <v>5</v>
      </c>
      <c r="N99" s="20" t="s">
        <v>261</v>
      </c>
      <c r="O99" s="20" t="s">
        <v>214</v>
      </c>
      <c r="P99" s="20" t="s">
        <v>2377</v>
      </c>
      <c r="Q99" s="20">
        <v>63.568330000000003</v>
      </c>
      <c r="R99" s="20">
        <v>-68.556600000000003</v>
      </c>
      <c r="S99" s="20" t="s">
        <v>80</v>
      </c>
      <c r="T99" s="20"/>
      <c r="U99" s="20"/>
      <c r="AC99" s="20" t="s">
        <v>3731</v>
      </c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</row>
    <row r="100" spans="1:40" ht="12.75" x14ac:dyDescent="0.2">
      <c r="A100" s="20" t="s">
        <v>214</v>
      </c>
      <c r="B100" s="21">
        <v>42229</v>
      </c>
      <c r="C100" s="51">
        <v>8</v>
      </c>
      <c r="D100" s="20">
        <v>2015</v>
      </c>
      <c r="E100" s="20" t="s">
        <v>214</v>
      </c>
      <c r="F100" s="20" t="s">
        <v>2186</v>
      </c>
      <c r="G100" s="20" t="s">
        <v>59</v>
      </c>
      <c r="H100" s="20" t="s">
        <v>2187</v>
      </c>
      <c r="I100" s="20">
        <v>11426</v>
      </c>
      <c r="J100" s="20" t="s">
        <v>2377</v>
      </c>
      <c r="K100" s="20"/>
      <c r="L100" s="20"/>
      <c r="M100" s="11">
        <v>22</v>
      </c>
      <c r="N100" s="20" t="s">
        <v>261</v>
      </c>
      <c r="O100" s="20" t="s">
        <v>214</v>
      </c>
      <c r="P100" s="20" t="s">
        <v>2377</v>
      </c>
      <c r="Q100" s="20">
        <v>63.718330000000002</v>
      </c>
      <c r="R100" s="20">
        <v>-68.511600000000001</v>
      </c>
      <c r="S100" s="20" t="s">
        <v>56</v>
      </c>
      <c r="T100" s="20" t="s">
        <v>589</v>
      </c>
      <c r="U100" s="20"/>
      <c r="AC100" s="20" t="s">
        <v>3761</v>
      </c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</row>
    <row r="101" spans="1:40" ht="12.75" x14ac:dyDescent="0.2">
      <c r="A101" s="20" t="s">
        <v>214</v>
      </c>
      <c r="B101" s="21">
        <v>42231</v>
      </c>
      <c r="C101" s="51">
        <v>8</v>
      </c>
      <c r="D101" s="20">
        <v>2015</v>
      </c>
      <c r="E101" s="20" t="s">
        <v>214</v>
      </c>
      <c r="F101" s="20" t="s">
        <v>2190</v>
      </c>
      <c r="G101" s="20" t="s">
        <v>59</v>
      </c>
      <c r="H101" s="20" t="s">
        <v>2191</v>
      </c>
      <c r="I101" s="20">
        <v>11423</v>
      </c>
      <c r="J101" s="20" t="s">
        <v>2377</v>
      </c>
      <c r="K101" s="20"/>
      <c r="L101" s="20"/>
      <c r="M101" s="11">
        <v>22</v>
      </c>
      <c r="N101" s="20" t="s">
        <v>261</v>
      </c>
      <c r="O101" s="20" t="s">
        <v>214</v>
      </c>
      <c r="P101" s="20" t="s">
        <v>2377</v>
      </c>
      <c r="Q101" s="20">
        <v>66.173330000000007</v>
      </c>
      <c r="R101" s="20">
        <v>-65.696600000000004</v>
      </c>
      <c r="S101" s="20" t="s">
        <v>56</v>
      </c>
      <c r="T101" s="20"/>
      <c r="U101" s="20"/>
      <c r="AC101" s="20" t="s">
        <v>3761</v>
      </c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</row>
    <row r="102" spans="1:40" ht="12.75" x14ac:dyDescent="0.2">
      <c r="A102" s="20" t="s">
        <v>214</v>
      </c>
      <c r="B102" s="21">
        <v>42237</v>
      </c>
      <c r="C102" s="51">
        <v>8</v>
      </c>
      <c r="D102" s="20">
        <v>2015</v>
      </c>
      <c r="E102" s="20" t="s">
        <v>214</v>
      </c>
      <c r="F102" s="20" t="s">
        <v>2197</v>
      </c>
      <c r="G102" s="20" t="s">
        <v>93</v>
      </c>
      <c r="H102" s="20" t="s">
        <v>1913</v>
      </c>
      <c r="I102" s="20">
        <v>711.21</v>
      </c>
      <c r="J102" s="20" t="s">
        <v>2377</v>
      </c>
      <c r="K102" s="20"/>
      <c r="L102" s="20"/>
      <c r="M102" s="11">
        <v>46</v>
      </c>
      <c r="N102" s="20" t="s">
        <v>27</v>
      </c>
      <c r="O102" s="20" t="s">
        <v>214</v>
      </c>
      <c r="P102" s="20" t="s">
        <v>2377</v>
      </c>
      <c r="Q102" s="20">
        <v>61.781739999999999</v>
      </c>
      <c r="R102" s="20">
        <v>-120.7085</v>
      </c>
      <c r="S102" s="20" t="s">
        <v>593</v>
      </c>
      <c r="T102" s="20"/>
      <c r="U102" s="20"/>
      <c r="AC102" s="20" t="s">
        <v>3731</v>
      </c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</row>
    <row r="103" spans="1:40" ht="12.75" x14ac:dyDescent="0.2">
      <c r="A103" s="20" t="s">
        <v>214</v>
      </c>
      <c r="B103" s="21">
        <v>42238</v>
      </c>
      <c r="C103" s="51">
        <v>8</v>
      </c>
      <c r="D103" s="20">
        <v>2015</v>
      </c>
      <c r="E103" s="20" t="s">
        <v>214</v>
      </c>
      <c r="F103" s="20" t="s">
        <v>2198</v>
      </c>
      <c r="G103" s="20" t="s">
        <v>337</v>
      </c>
      <c r="H103" s="20" t="s">
        <v>890</v>
      </c>
      <c r="I103" s="20">
        <v>568.58000000000004</v>
      </c>
      <c r="J103" s="20" t="s">
        <v>2377</v>
      </c>
      <c r="K103" s="20"/>
      <c r="L103" s="20"/>
      <c r="M103" s="11">
        <v>37</v>
      </c>
      <c r="N103" s="20" t="s">
        <v>27</v>
      </c>
      <c r="O103" s="20" t="s">
        <v>214</v>
      </c>
      <c r="P103" s="20" t="s">
        <v>2377</v>
      </c>
      <c r="Q103" s="20">
        <v>61.785269999999997</v>
      </c>
      <c r="R103" s="20">
        <v>-120.71</v>
      </c>
      <c r="S103" s="20" t="s">
        <v>80</v>
      </c>
      <c r="T103" s="20"/>
      <c r="U103" s="20"/>
      <c r="AC103" s="20" t="s">
        <v>3731</v>
      </c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</row>
    <row r="104" spans="1:40" ht="12.75" x14ac:dyDescent="0.2">
      <c r="A104" s="20" t="s">
        <v>214</v>
      </c>
      <c r="B104" s="21">
        <v>42240</v>
      </c>
      <c r="C104" s="51">
        <v>8</v>
      </c>
      <c r="D104" s="20">
        <v>2015</v>
      </c>
      <c r="E104" s="20" t="s">
        <v>214</v>
      </c>
      <c r="F104" s="20" t="s">
        <v>2199</v>
      </c>
      <c r="G104" s="20" t="s">
        <v>337</v>
      </c>
      <c r="H104" s="20" t="s">
        <v>890</v>
      </c>
      <c r="I104" s="20">
        <v>568.58000000000004</v>
      </c>
      <c r="J104" s="20" t="s">
        <v>2377</v>
      </c>
      <c r="K104" s="20"/>
      <c r="L104" s="20"/>
      <c r="M104" s="11">
        <v>37</v>
      </c>
      <c r="N104" s="20" t="s">
        <v>27</v>
      </c>
      <c r="O104" s="20" t="s">
        <v>214</v>
      </c>
      <c r="P104" s="20" t="s">
        <v>2377</v>
      </c>
      <c r="Q104" s="20">
        <v>61.052309999999999</v>
      </c>
      <c r="R104" s="20">
        <v>-116.5607</v>
      </c>
      <c r="S104" s="20" t="s">
        <v>593</v>
      </c>
      <c r="T104" s="20"/>
      <c r="U104" s="20"/>
      <c r="AC104" s="20" t="s">
        <v>3731</v>
      </c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</row>
    <row r="105" spans="1:40" ht="15" x14ac:dyDescent="0.25">
      <c r="A105" s="20" t="s">
        <v>214</v>
      </c>
      <c r="B105" s="21">
        <v>42243</v>
      </c>
      <c r="C105" s="51">
        <v>8</v>
      </c>
      <c r="D105" s="20">
        <v>2015</v>
      </c>
      <c r="E105" s="20" t="s">
        <v>214</v>
      </c>
      <c r="F105" s="25" t="s">
        <v>2200</v>
      </c>
      <c r="G105" s="20" t="s">
        <v>101</v>
      </c>
      <c r="H105" s="20" t="s">
        <v>2201</v>
      </c>
      <c r="I105" s="20">
        <v>1167</v>
      </c>
      <c r="J105" s="20" t="s">
        <v>2377</v>
      </c>
      <c r="K105" s="20"/>
      <c r="L105" s="20"/>
      <c r="M105" s="11">
        <v>3</v>
      </c>
      <c r="N105" s="20" t="s">
        <v>261</v>
      </c>
      <c r="O105" s="20" t="s">
        <v>214</v>
      </c>
      <c r="P105" s="20" t="s">
        <v>2377</v>
      </c>
      <c r="Q105" s="20">
        <v>69.428460000000001</v>
      </c>
      <c r="R105" s="20">
        <v>-133.08439999999999</v>
      </c>
      <c r="S105" s="20" t="s">
        <v>56</v>
      </c>
      <c r="T105" s="20"/>
      <c r="U105" s="20"/>
      <c r="AC105" s="20" t="s">
        <v>3761</v>
      </c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</row>
    <row r="106" spans="1:40" ht="15" x14ac:dyDescent="0.25">
      <c r="A106" s="20" t="s">
        <v>214</v>
      </c>
      <c r="B106" s="21">
        <v>42249</v>
      </c>
      <c r="C106" s="51">
        <v>9</v>
      </c>
      <c r="D106" s="20">
        <v>2015</v>
      </c>
      <c r="E106" s="20" t="s">
        <v>214</v>
      </c>
      <c r="F106" s="25" t="s">
        <v>2204</v>
      </c>
      <c r="G106" s="20" t="s">
        <v>337</v>
      </c>
      <c r="H106" s="20" t="s">
        <v>890</v>
      </c>
      <c r="I106" s="20">
        <v>568.58000000000004</v>
      </c>
      <c r="J106" s="20" t="s">
        <v>2377</v>
      </c>
      <c r="K106" s="20"/>
      <c r="L106" s="20"/>
      <c r="M106" s="11">
        <v>37</v>
      </c>
      <c r="N106" s="20" t="s">
        <v>27</v>
      </c>
      <c r="O106" s="20" t="s">
        <v>214</v>
      </c>
      <c r="P106" s="20" t="s">
        <v>2377</v>
      </c>
      <c r="Q106" s="20">
        <v>63.961390000000002</v>
      </c>
      <c r="R106" s="20">
        <v>-124.1955</v>
      </c>
      <c r="S106" s="20" t="s">
        <v>56</v>
      </c>
      <c r="T106" s="20"/>
      <c r="U106" s="20"/>
      <c r="AC106" s="20" t="s">
        <v>3761</v>
      </c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</row>
    <row r="107" spans="1:40" ht="15" x14ac:dyDescent="0.25">
      <c r="A107" s="20" t="s">
        <v>214</v>
      </c>
      <c r="B107" s="21">
        <v>42268</v>
      </c>
      <c r="C107" s="51">
        <v>9</v>
      </c>
      <c r="D107" s="20">
        <v>2015</v>
      </c>
      <c r="E107" s="20" t="s">
        <v>214</v>
      </c>
      <c r="F107" s="25" t="s">
        <v>2210</v>
      </c>
      <c r="G107" s="20" t="s">
        <v>25</v>
      </c>
      <c r="H107" s="20" t="s">
        <v>2211</v>
      </c>
      <c r="I107" s="20">
        <v>149.76</v>
      </c>
      <c r="J107" s="20" t="s">
        <v>2574</v>
      </c>
      <c r="K107" s="20"/>
      <c r="L107" s="20"/>
      <c r="M107" s="11">
        <v>4</v>
      </c>
      <c r="N107" s="20" t="s">
        <v>261</v>
      </c>
      <c r="O107" s="20" t="s">
        <v>214</v>
      </c>
      <c r="P107" s="20" t="s">
        <v>2377</v>
      </c>
      <c r="Q107" s="20">
        <v>61.931660000000001</v>
      </c>
      <c r="R107" s="20">
        <v>-62.45</v>
      </c>
      <c r="S107" s="20" t="s">
        <v>36</v>
      </c>
      <c r="T107" s="20"/>
      <c r="U107" s="15" t="s">
        <v>30</v>
      </c>
      <c r="AC107" s="20" t="s">
        <v>3749</v>
      </c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</row>
    <row r="108" spans="1:40" ht="15" x14ac:dyDescent="0.25">
      <c r="A108" s="20" t="s">
        <v>214</v>
      </c>
      <c r="B108" s="21">
        <v>42277</v>
      </c>
      <c r="C108" s="51">
        <v>9</v>
      </c>
      <c r="D108" s="20">
        <v>2015</v>
      </c>
      <c r="E108" s="20" t="s">
        <v>214</v>
      </c>
      <c r="F108" s="25" t="s">
        <v>2214</v>
      </c>
      <c r="G108" s="20" t="s">
        <v>337</v>
      </c>
      <c r="H108" s="20" t="s">
        <v>890</v>
      </c>
      <c r="I108" s="20">
        <v>568.58000000000004</v>
      </c>
      <c r="J108" s="20" t="s">
        <v>2377</v>
      </c>
      <c r="K108" s="20"/>
      <c r="L108" s="20"/>
      <c r="M108" s="11">
        <v>37</v>
      </c>
      <c r="N108" s="20" t="s">
        <v>27</v>
      </c>
      <c r="O108" s="20" t="s">
        <v>214</v>
      </c>
      <c r="P108" s="20" t="s">
        <v>2377</v>
      </c>
      <c r="Q108" s="20">
        <v>61.220689999999998</v>
      </c>
      <c r="R108" s="20">
        <v>-119.2166</v>
      </c>
      <c r="S108" s="20" t="s">
        <v>593</v>
      </c>
      <c r="T108" s="20"/>
      <c r="U108" s="20"/>
      <c r="AC108" s="20" t="s">
        <v>3731</v>
      </c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</row>
    <row r="109" spans="1:40" ht="12.75" x14ac:dyDescent="0.2">
      <c r="A109" s="20" t="s">
        <v>214</v>
      </c>
      <c r="B109" s="21">
        <v>42284</v>
      </c>
      <c r="C109" s="51">
        <v>10</v>
      </c>
      <c r="D109" s="20">
        <v>2015</v>
      </c>
      <c r="E109" s="20" t="s">
        <v>214</v>
      </c>
      <c r="F109" s="20" t="s">
        <v>2218</v>
      </c>
      <c r="G109" s="20" t="s">
        <v>59</v>
      </c>
      <c r="H109" s="20" t="s">
        <v>2219</v>
      </c>
      <c r="I109" s="20">
        <v>11711</v>
      </c>
      <c r="J109" s="20" t="s">
        <v>2377</v>
      </c>
      <c r="K109" s="20"/>
      <c r="L109" s="20"/>
      <c r="M109" s="11">
        <v>9</v>
      </c>
      <c r="N109" s="20" t="s">
        <v>261</v>
      </c>
      <c r="O109" s="20" t="s">
        <v>214</v>
      </c>
      <c r="P109" s="20" t="s">
        <v>2377</v>
      </c>
      <c r="Q109" s="20">
        <v>62.21611</v>
      </c>
      <c r="R109" s="20">
        <v>-75.655799999999999</v>
      </c>
      <c r="S109" s="20" t="s">
        <v>1799</v>
      </c>
      <c r="T109" s="20" t="s">
        <v>589</v>
      </c>
      <c r="U109" s="20"/>
      <c r="AC109" s="20" t="s">
        <v>3758</v>
      </c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</row>
    <row r="110" spans="1:40" ht="12.75" x14ac:dyDescent="0.2">
      <c r="A110" s="20" t="s">
        <v>214</v>
      </c>
      <c r="B110" s="21">
        <v>42389</v>
      </c>
      <c r="C110" s="51">
        <v>1</v>
      </c>
      <c r="D110" s="20">
        <v>2016</v>
      </c>
      <c r="E110" s="20" t="s">
        <v>214</v>
      </c>
      <c r="F110" s="20" t="s">
        <v>2241</v>
      </c>
      <c r="G110" s="20" t="s">
        <v>59</v>
      </c>
      <c r="H110" s="20" t="s">
        <v>863</v>
      </c>
      <c r="I110" s="20">
        <v>20117.88</v>
      </c>
      <c r="J110" s="20" t="s">
        <v>2377</v>
      </c>
      <c r="K110" s="20"/>
      <c r="L110" s="20"/>
      <c r="M110" s="11">
        <v>39</v>
      </c>
      <c r="N110" s="20" t="s">
        <v>261</v>
      </c>
      <c r="O110" s="20" t="s">
        <v>214</v>
      </c>
      <c r="P110" s="20" t="s">
        <v>2377</v>
      </c>
      <c r="Q110" s="20">
        <v>62.523609999999998</v>
      </c>
      <c r="R110" s="20">
        <v>-73.870500000000007</v>
      </c>
      <c r="S110" s="20" t="s">
        <v>1799</v>
      </c>
      <c r="T110" s="20"/>
      <c r="U110" s="20"/>
      <c r="AC110" s="20" t="s">
        <v>3758</v>
      </c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</row>
    <row r="111" spans="1:40" ht="12.75" x14ac:dyDescent="0.2">
      <c r="A111" s="20" t="s">
        <v>214</v>
      </c>
      <c r="B111" s="21">
        <v>42393</v>
      </c>
      <c r="C111" s="51">
        <v>1</v>
      </c>
      <c r="D111" s="20">
        <v>2016</v>
      </c>
      <c r="E111" s="20" t="s">
        <v>214</v>
      </c>
      <c r="F111" s="20" t="s">
        <v>2242</v>
      </c>
      <c r="G111" s="20" t="s">
        <v>59</v>
      </c>
      <c r="H111" s="20" t="s">
        <v>863</v>
      </c>
      <c r="I111" s="20">
        <v>20117.88</v>
      </c>
      <c r="J111" s="20" t="s">
        <v>2377</v>
      </c>
      <c r="K111" s="20"/>
      <c r="L111" s="20"/>
      <c r="M111" s="11">
        <v>39</v>
      </c>
      <c r="N111" s="20" t="s">
        <v>261</v>
      </c>
      <c r="O111" s="20" t="s">
        <v>214</v>
      </c>
      <c r="P111" s="20" t="s">
        <v>2377</v>
      </c>
      <c r="Q111" s="20">
        <v>62.288330000000002</v>
      </c>
      <c r="R111" s="20">
        <v>-74.408299999999997</v>
      </c>
      <c r="S111" s="20" t="s">
        <v>239</v>
      </c>
      <c r="T111" s="20"/>
      <c r="U111" s="20"/>
      <c r="AC111" s="20" t="s">
        <v>3728</v>
      </c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</row>
    <row r="112" spans="1:40" ht="12.75" x14ac:dyDescent="0.2">
      <c r="A112" s="20" t="s">
        <v>214</v>
      </c>
      <c r="B112" s="21">
        <v>42421</v>
      </c>
      <c r="C112" s="51">
        <v>2</v>
      </c>
      <c r="D112" s="20">
        <v>2016</v>
      </c>
      <c r="E112" s="20" t="s">
        <v>214</v>
      </c>
      <c r="F112" s="20" t="s">
        <v>2248</v>
      </c>
      <c r="G112" s="20" t="s">
        <v>25</v>
      </c>
      <c r="H112" s="20" t="s">
        <v>2249</v>
      </c>
      <c r="I112" s="20">
        <v>2173</v>
      </c>
      <c r="J112" s="20" t="s">
        <v>2377</v>
      </c>
      <c r="K112" s="20"/>
      <c r="L112" s="20"/>
      <c r="M112" s="11">
        <v>30</v>
      </c>
      <c r="N112" s="20" t="s">
        <v>261</v>
      </c>
      <c r="O112" s="20" t="s">
        <v>214</v>
      </c>
      <c r="P112" s="20" t="s">
        <v>2377</v>
      </c>
      <c r="Q112" s="20">
        <v>62.55</v>
      </c>
      <c r="R112" s="20">
        <v>-59.033299999999997</v>
      </c>
      <c r="S112" s="20" t="s">
        <v>67</v>
      </c>
      <c r="T112" s="20"/>
      <c r="U112" s="20"/>
      <c r="AC112" s="20" t="s">
        <v>3765</v>
      </c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</row>
    <row r="113" spans="1:40" ht="12.75" x14ac:dyDescent="0.2">
      <c r="A113" s="20" t="s">
        <v>214</v>
      </c>
      <c r="B113" s="21">
        <v>42479</v>
      </c>
      <c r="C113" s="51">
        <v>4</v>
      </c>
      <c r="D113" s="20">
        <v>2016</v>
      </c>
      <c r="E113" s="20" t="s">
        <v>214</v>
      </c>
      <c r="F113" s="20" t="s">
        <v>2257</v>
      </c>
      <c r="G113" s="20" t="s">
        <v>25</v>
      </c>
      <c r="H113" s="20" t="s">
        <v>2258</v>
      </c>
      <c r="I113" s="20">
        <v>33.61</v>
      </c>
      <c r="J113" s="20" t="s">
        <v>2574</v>
      </c>
      <c r="K113" s="20"/>
      <c r="L113" s="20"/>
      <c r="M113" s="11">
        <v>29</v>
      </c>
      <c r="N113" s="20" t="s">
        <v>375</v>
      </c>
      <c r="O113" s="20" t="s">
        <v>214</v>
      </c>
      <c r="P113" s="20" t="s">
        <v>2377</v>
      </c>
      <c r="Q113" s="20">
        <v>59.746659999999999</v>
      </c>
      <c r="R113" s="20">
        <v>-52.8033</v>
      </c>
      <c r="S113" s="20" t="s">
        <v>56</v>
      </c>
      <c r="T113" s="20"/>
      <c r="U113" s="20"/>
      <c r="AC113" s="20" t="s">
        <v>3761</v>
      </c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</row>
    <row r="114" spans="1:40" ht="12.75" x14ac:dyDescent="0.2">
      <c r="A114" s="20" t="s">
        <v>214</v>
      </c>
      <c r="B114" s="21">
        <v>42543</v>
      </c>
      <c r="C114" s="51">
        <v>6</v>
      </c>
      <c r="D114" s="20">
        <v>2016</v>
      </c>
      <c r="E114" s="20" t="s">
        <v>214</v>
      </c>
      <c r="F114" s="20" t="s">
        <v>2283</v>
      </c>
      <c r="G114" s="20" t="s">
        <v>25</v>
      </c>
      <c r="H114" s="20" t="s">
        <v>2284</v>
      </c>
      <c r="I114" s="20">
        <v>346.03</v>
      </c>
      <c r="J114" s="20" t="s">
        <v>2574</v>
      </c>
      <c r="K114" s="20"/>
      <c r="L114" s="20"/>
      <c r="M114" s="11">
        <v>30</v>
      </c>
      <c r="N114" s="20" t="s">
        <v>261</v>
      </c>
      <c r="O114" s="20" t="s">
        <v>214</v>
      </c>
      <c r="P114" s="20" t="s">
        <v>2377</v>
      </c>
      <c r="Q114" s="20">
        <v>64.111660000000001</v>
      </c>
      <c r="R114" s="20">
        <v>-58.793300000000002</v>
      </c>
      <c r="S114" s="20" t="s">
        <v>56</v>
      </c>
      <c r="T114" s="20"/>
      <c r="U114" s="20"/>
      <c r="AC114" s="20" t="s">
        <v>3761</v>
      </c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</row>
    <row r="115" spans="1:40" ht="12.75" x14ac:dyDescent="0.2">
      <c r="A115" s="20" t="s">
        <v>214</v>
      </c>
      <c r="B115" s="21">
        <v>42544</v>
      </c>
      <c r="C115" s="51">
        <v>6</v>
      </c>
      <c r="D115" s="20">
        <v>2016</v>
      </c>
      <c r="E115" s="20" t="s">
        <v>214</v>
      </c>
      <c r="F115" s="20" t="s">
        <v>2285</v>
      </c>
      <c r="G115" s="20" t="s">
        <v>337</v>
      </c>
      <c r="H115" s="20" t="s">
        <v>1791</v>
      </c>
      <c r="I115" s="20">
        <v>661.13</v>
      </c>
      <c r="J115" s="20" t="s">
        <v>2377</v>
      </c>
      <c r="K115" s="20"/>
      <c r="L115" s="20"/>
      <c r="M115" s="11">
        <v>29</v>
      </c>
      <c r="N115" s="20" t="s">
        <v>27</v>
      </c>
      <c r="O115" s="20" t="s">
        <v>214</v>
      </c>
      <c r="P115" s="20" t="s">
        <v>2377</v>
      </c>
      <c r="Q115" s="20">
        <v>60.859830000000002</v>
      </c>
      <c r="R115" s="20">
        <v>-115.7337</v>
      </c>
      <c r="S115" s="20" t="s">
        <v>50</v>
      </c>
      <c r="T115" s="20"/>
      <c r="U115" s="20"/>
      <c r="AC115" s="20" t="s">
        <v>3745</v>
      </c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</row>
    <row r="116" spans="1:40" ht="12.75" x14ac:dyDescent="0.2">
      <c r="A116" s="20" t="s">
        <v>214</v>
      </c>
      <c r="B116" s="21">
        <v>42564</v>
      </c>
      <c r="C116" s="51">
        <v>7</v>
      </c>
      <c r="D116" s="20">
        <v>2016</v>
      </c>
      <c r="E116" s="20" t="s">
        <v>214</v>
      </c>
      <c r="F116" s="20" t="s">
        <v>2290</v>
      </c>
      <c r="G116" s="20" t="s">
        <v>59</v>
      </c>
      <c r="H116" s="20" t="s">
        <v>2291</v>
      </c>
      <c r="I116" s="20">
        <v>8882</v>
      </c>
      <c r="J116" s="20" t="s">
        <v>2377</v>
      </c>
      <c r="K116" s="20"/>
      <c r="L116" s="20"/>
      <c r="M116" s="11">
        <v>13</v>
      </c>
      <c r="N116" s="20" t="s">
        <v>261</v>
      </c>
      <c r="O116" s="20" t="s">
        <v>214</v>
      </c>
      <c r="P116" s="20" t="s">
        <v>2377</v>
      </c>
      <c r="Q116" s="20">
        <v>62.732579999999999</v>
      </c>
      <c r="R116" s="20">
        <v>-92.013000000000005</v>
      </c>
      <c r="S116" s="20" t="s">
        <v>1799</v>
      </c>
      <c r="T116" s="20" t="s">
        <v>589</v>
      </c>
      <c r="U116" s="20"/>
      <c r="AC116" s="20" t="s">
        <v>3758</v>
      </c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</row>
    <row r="117" spans="1:40" ht="12.75" x14ac:dyDescent="0.2">
      <c r="A117" s="20" t="s">
        <v>214</v>
      </c>
      <c r="B117" s="21">
        <v>42566</v>
      </c>
      <c r="C117" s="51">
        <v>7</v>
      </c>
      <c r="D117" s="20">
        <v>2016</v>
      </c>
      <c r="E117" s="20" t="s">
        <v>214</v>
      </c>
      <c r="F117" s="20" t="s">
        <v>2294</v>
      </c>
      <c r="G117" s="20" t="s">
        <v>226</v>
      </c>
      <c r="H117" s="20" t="s">
        <v>2295</v>
      </c>
      <c r="I117" s="20">
        <v>115</v>
      </c>
      <c r="J117" s="20" t="s">
        <v>2574</v>
      </c>
      <c r="K117" s="20"/>
      <c r="L117" s="20"/>
      <c r="N117" s="20" t="s">
        <v>261</v>
      </c>
      <c r="O117" s="20" t="s">
        <v>214</v>
      </c>
      <c r="P117" s="20" t="s">
        <v>2377</v>
      </c>
      <c r="Q117" s="20">
        <v>69.349050000000005</v>
      </c>
      <c r="R117" s="20">
        <v>-133.8569</v>
      </c>
      <c r="S117" s="20" t="s">
        <v>80</v>
      </c>
      <c r="T117" s="20"/>
      <c r="U117" s="20"/>
      <c r="AC117" s="20" t="s">
        <v>3731</v>
      </c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</row>
    <row r="118" spans="1:40" ht="12.75" x14ac:dyDescent="0.2">
      <c r="A118" s="20" t="s">
        <v>214</v>
      </c>
      <c r="B118" s="21">
        <v>42577</v>
      </c>
      <c r="C118" s="51">
        <v>7</v>
      </c>
      <c r="D118" s="20">
        <v>2016</v>
      </c>
      <c r="E118" s="20" t="s">
        <v>214</v>
      </c>
      <c r="F118" s="20" t="s">
        <v>2306</v>
      </c>
      <c r="G118" s="20" t="s">
        <v>93</v>
      </c>
      <c r="H118" s="20" t="s">
        <v>1933</v>
      </c>
      <c r="I118" s="20">
        <v>777</v>
      </c>
      <c r="J118" s="20" t="s">
        <v>2377</v>
      </c>
      <c r="K118" s="20"/>
      <c r="L118" s="20"/>
      <c r="M118" s="11">
        <v>44</v>
      </c>
      <c r="N118" s="20" t="s">
        <v>27</v>
      </c>
      <c r="O118" s="20" t="s">
        <v>214</v>
      </c>
      <c r="P118" s="20" t="s">
        <v>2377</v>
      </c>
      <c r="Q118" s="20">
        <v>62.405230000000003</v>
      </c>
      <c r="R118" s="20">
        <v>-110.8293</v>
      </c>
      <c r="S118" s="20" t="s">
        <v>80</v>
      </c>
      <c r="T118" s="20"/>
      <c r="U118" s="20"/>
      <c r="AC118" s="20" t="s">
        <v>3731</v>
      </c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</row>
    <row r="119" spans="1:40" ht="12.75" x14ac:dyDescent="0.2">
      <c r="A119" s="20" t="s">
        <v>214</v>
      </c>
      <c r="B119" s="21">
        <v>42587</v>
      </c>
      <c r="C119" s="51">
        <v>8</v>
      </c>
      <c r="D119" s="20">
        <v>2016</v>
      </c>
      <c r="E119" s="20" t="s">
        <v>214</v>
      </c>
      <c r="F119" s="20" t="s">
        <v>2311</v>
      </c>
      <c r="G119" s="20" t="s">
        <v>93</v>
      </c>
      <c r="H119" s="20" t="s">
        <v>1474</v>
      </c>
      <c r="I119" s="20">
        <v>782.98</v>
      </c>
      <c r="J119" s="20" t="s">
        <v>2377</v>
      </c>
      <c r="K119" s="20"/>
      <c r="L119" s="20"/>
      <c r="M119" s="11">
        <v>44</v>
      </c>
      <c r="N119" s="20" t="s">
        <v>27</v>
      </c>
      <c r="O119" s="20" t="s">
        <v>214</v>
      </c>
      <c r="P119" s="20" t="s">
        <v>2377</v>
      </c>
      <c r="Q119" s="20">
        <v>61.36327</v>
      </c>
      <c r="R119" s="20">
        <v>-117.7034</v>
      </c>
      <c r="S119" s="20" t="s">
        <v>67</v>
      </c>
      <c r="T119" s="20"/>
      <c r="U119" s="20"/>
      <c r="AC119" s="20" t="s">
        <v>3765</v>
      </c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</row>
    <row r="120" spans="1:40" ht="12.75" x14ac:dyDescent="0.2">
      <c r="A120" s="20" t="s">
        <v>214</v>
      </c>
      <c r="B120" s="21">
        <v>42608</v>
      </c>
      <c r="C120" s="51">
        <v>8</v>
      </c>
      <c r="D120" s="20">
        <v>2016</v>
      </c>
      <c r="E120" s="20" t="s">
        <v>214</v>
      </c>
      <c r="F120" s="20" t="s">
        <v>2318</v>
      </c>
      <c r="G120" s="20" t="s">
        <v>25</v>
      </c>
      <c r="H120" s="20" t="s">
        <v>2319</v>
      </c>
      <c r="I120" s="20">
        <v>346.03</v>
      </c>
      <c r="J120" s="20" t="s">
        <v>2574</v>
      </c>
      <c r="K120" s="20"/>
      <c r="L120" s="20"/>
      <c r="M120" s="11">
        <v>30</v>
      </c>
      <c r="N120" s="20" t="s">
        <v>261</v>
      </c>
      <c r="O120" s="20" t="s">
        <v>214</v>
      </c>
      <c r="P120" s="20" t="s">
        <v>2377</v>
      </c>
      <c r="Q120" s="20">
        <v>66.151589999999999</v>
      </c>
      <c r="R120" s="20">
        <v>-65.712299999999999</v>
      </c>
      <c r="S120" s="20" t="s">
        <v>80</v>
      </c>
      <c r="T120" s="20"/>
      <c r="U120" s="20"/>
      <c r="AC120" s="20" t="s">
        <v>3731</v>
      </c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</row>
    <row r="121" spans="1:40" ht="12.75" x14ac:dyDescent="0.2">
      <c r="A121" s="20" t="s">
        <v>214</v>
      </c>
      <c r="B121" s="21">
        <v>42608</v>
      </c>
      <c r="C121" s="51">
        <v>8</v>
      </c>
      <c r="D121" s="20">
        <v>2016</v>
      </c>
      <c r="E121" s="20" t="s">
        <v>214</v>
      </c>
      <c r="F121" s="20" t="s">
        <v>2320</v>
      </c>
      <c r="G121" s="20" t="s">
        <v>90</v>
      </c>
      <c r="H121" s="20" t="s">
        <v>2321</v>
      </c>
      <c r="I121" s="20">
        <v>9627</v>
      </c>
      <c r="J121" s="20" t="s">
        <v>2377</v>
      </c>
      <c r="K121" s="20"/>
      <c r="L121" s="20"/>
      <c r="M121" s="11">
        <v>6</v>
      </c>
      <c r="N121" s="20" t="s">
        <v>261</v>
      </c>
      <c r="O121" s="20" t="s">
        <v>214</v>
      </c>
      <c r="P121" s="20" t="s">
        <v>2377</v>
      </c>
      <c r="Q121" s="20">
        <v>63.936660000000003</v>
      </c>
      <c r="R121" s="20">
        <v>-93.636600000000001</v>
      </c>
      <c r="S121" s="20" t="s">
        <v>239</v>
      </c>
      <c r="T121" s="20"/>
      <c r="U121" s="20"/>
      <c r="AC121" s="20" t="s">
        <v>3728</v>
      </c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</row>
    <row r="122" spans="1:40" ht="12.75" x14ac:dyDescent="0.2">
      <c r="A122" s="20" t="s">
        <v>214</v>
      </c>
      <c r="B122" s="21">
        <v>42615</v>
      </c>
      <c r="C122" s="51">
        <v>9</v>
      </c>
      <c r="D122" s="20">
        <v>2016</v>
      </c>
      <c r="E122" s="20" t="s">
        <v>214</v>
      </c>
      <c r="F122" s="20" t="s">
        <v>2324</v>
      </c>
      <c r="G122" s="20" t="s">
        <v>93</v>
      </c>
      <c r="H122" s="20" t="s">
        <v>2325</v>
      </c>
      <c r="I122" s="20">
        <v>118.93</v>
      </c>
      <c r="J122" s="20" t="s">
        <v>2574</v>
      </c>
      <c r="K122" s="20"/>
      <c r="L122" s="20"/>
      <c r="M122" s="11">
        <v>43</v>
      </c>
      <c r="N122" s="20" t="s">
        <v>261</v>
      </c>
      <c r="O122" s="20" t="s">
        <v>214</v>
      </c>
      <c r="P122" s="20" t="s">
        <v>2377</v>
      </c>
      <c r="Q122" s="20">
        <v>69.818330000000003</v>
      </c>
      <c r="R122" s="20">
        <v>-134.17830000000001</v>
      </c>
      <c r="S122" s="20" t="s">
        <v>80</v>
      </c>
      <c r="T122" s="20"/>
      <c r="U122" s="20"/>
      <c r="AC122" s="20" t="s">
        <v>3731</v>
      </c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</row>
    <row r="123" spans="1:40" ht="12.75" x14ac:dyDescent="0.2">
      <c r="A123" s="20" t="s">
        <v>214</v>
      </c>
      <c r="B123" s="21">
        <v>42630</v>
      </c>
      <c r="C123" s="51">
        <v>9</v>
      </c>
      <c r="D123" s="20">
        <v>2016</v>
      </c>
      <c r="E123" s="20" t="s">
        <v>214</v>
      </c>
      <c r="F123" s="20" t="s">
        <v>2329</v>
      </c>
      <c r="G123" s="20" t="s">
        <v>93</v>
      </c>
      <c r="H123" s="20" t="s">
        <v>904</v>
      </c>
      <c r="I123" s="20">
        <v>722.38</v>
      </c>
      <c r="J123" s="20" t="s">
        <v>2377</v>
      </c>
      <c r="K123" s="20"/>
      <c r="L123" s="20"/>
      <c r="N123" s="20" t="s">
        <v>375</v>
      </c>
      <c r="O123" s="20" t="s">
        <v>214</v>
      </c>
      <c r="P123" s="20" t="s">
        <v>2574</v>
      </c>
      <c r="Q123" s="20">
        <v>56.266660000000002</v>
      </c>
      <c r="R123" s="20">
        <v>-62.016599999999997</v>
      </c>
      <c r="S123" s="20" t="s">
        <v>2330</v>
      </c>
      <c r="T123" s="20"/>
      <c r="U123" s="20"/>
      <c r="AC123" s="20" t="s">
        <v>3731</v>
      </c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</row>
    <row r="124" spans="1:40" ht="12.75" x14ac:dyDescent="0.2">
      <c r="A124" s="20" t="s">
        <v>214</v>
      </c>
      <c r="B124" s="21">
        <v>42645</v>
      </c>
      <c r="C124" s="51">
        <v>10</v>
      </c>
      <c r="D124" s="20">
        <v>2016</v>
      </c>
      <c r="E124" s="20" t="s">
        <v>214</v>
      </c>
      <c r="F124" s="20" t="s">
        <v>2332</v>
      </c>
      <c r="G124" s="20" t="s">
        <v>93</v>
      </c>
      <c r="H124" s="20" t="s">
        <v>2333</v>
      </c>
      <c r="I124" s="20"/>
      <c r="J124" s="20" t="s">
        <v>3723</v>
      </c>
      <c r="K124" s="20"/>
      <c r="L124" s="20"/>
      <c r="N124" s="20" t="s">
        <v>27</v>
      </c>
      <c r="O124" s="20" t="s">
        <v>214</v>
      </c>
      <c r="P124" s="20" t="s">
        <v>2377</v>
      </c>
      <c r="Q124" s="20">
        <v>62.291159999999998</v>
      </c>
      <c r="R124" s="20">
        <v>-114.4845</v>
      </c>
      <c r="S124" s="20" t="s">
        <v>80</v>
      </c>
      <c r="T124" s="20"/>
      <c r="U124" s="20"/>
      <c r="AC124" s="20" t="s">
        <v>3731</v>
      </c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</row>
    <row r="125" spans="1:40" ht="12.75" x14ac:dyDescent="0.2">
      <c r="A125" s="20" t="s">
        <v>214</v>
      </c>
      <c r="B125" s="21">
        <v>42646</v>
      </c>
      <c r="C125" s="51">
        <v>10</v>
      </c>
      <c r="D125" s="20">
        <v>2016</v>
      </c>
      <c r="E125" s="20" t="s">
        <v>214</v>
      </c>
      <c r="F125" s="20" t="s">
        <v>2334</v>
      </c>
      <c r="G125" s="20" t="s">
        <v>337</v>
      </c>
      <c r="H125" s="20" t="s">
        <v>890</v>
      </c>
      <c r="I125" s="20">
        <v>568.58000000000004</v>
      </c>
      <c r="J125" s="20" t="s">
        <v>2377</v>
      </c>
      <c r="K125" s="20"/>
      <c r="L125" s="20"/>
      <c r="M125" s="11">
        <v>38</v>
      </c>
      <c r="N125" s="20" t="s">
        <v>27</v>
      </c>
      <c r="O125" s="20" t="s">
        <v>214</v>
      </c>
      <c r="P125" s="20" t="s">
        <v>2377</v>
      </c>
      <c r="Q125" s="20">
        <v>66.064999999999998</v>
      </c>
      <c r="R125" s="20">
        <v>-129.11160000000001</v>
      </c>
      <c r="S125" s="20" t="s">
        <v>80</v>
      </c>
      <c r="T125" s="20"/>
      <c r="U125" s="20"/>
      <c r="AC125" s="20" t="s">
        <v>3731</v>
      </c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</row>
    <row r="126" spans="1:40" ht="12.75" x14ac:dyDescent="0.2">
      <c r="A126" s="11" t="s">
        <v>214</v>
      </c>
      <c r="B126" s="31">
        <v>42852</v>
      </c>
      <c r="C126" s="53">
        <v>4</v>
      </c>
      <c r="D126" s="11">
        <v>2017</v>
      </c>
      <c r="E126" s="11" t="s">
        <v>214</v>
      </c>
      <c r="F126" s="11" t="s">
        <v>2356</v>
      </c>
      <c r="G126" s="11" t="s">
        <v>25</v>
      </c>
      <c r="H126" s="11" t="s">
        <v>1118</v>
      </c>
      <c r="I126" s="20">
        <v>2409</v>
      </c>
      <c r="J126" s="20" t="s">
        <v>2377</v>
      </c>
      <c r="K126" s="20"/>
      <c r="L126" s="20"/>
      <c r="M126" s="20">
        <v>14</v>
      </c>
      <c r="N126" s="11" t="s">
        <v>375</v>
      </c>
      <c r="O126" s="20" t="s">
        <v>214</v>
      </c>
      <c r="P126" s="20" t="s">
        <v>2574</v>
      </c>
      <c r="Q126" s="20">
        <v>56.433329999999998</v>
      </c>
      <c r="R126" s="20">
        <v>-58.4</v>
      </c>
      <c r="S126" s="20" t="s">
        <v>56</v>
      </c>
      <c r="T126" s="20"/>
      <c r="U126" s="20"/>
      <c r="AC126" s="20" t="s">
        <v>3761</v>
      </c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</row>
    <row r="127" spans="1:40" ht="12.75" x14ac:dyDescent="0.2">
      <c r="A127" s="11" t="s">
        <v>214</v>
      </c>
      <c r="B127" s="31">
        <v>42896</v>
      </c>
      <c r="C127" s="53">
        <v>6</v>
      </c>
      <c r="D127" s="11">
        <v>2017</v>
      </c>
      <c r="E127" s="11" t="s">
        <v>214</v>
      </c>
      <c r="F127" s="11" t="s">
        <v>2359</v>
      </c>
      <c r="G127" s="11" t="s">
        <v>337</v>
      </c>
      <c r="H127" s="11" t="s">
        <v>2360</v>
      </c>
      <c r="I127" s="20">
        <v>2.5</v>
      </c>
      <c r="J127" s="20" t="s">
        <v>2574</v>
      </c>
      <c r="K127" s="20"/>
      <c r="L127" s="20"/>
      <c r="M127" s="20"/>
      <c r="N127" s="11" t="s">
        <v>27</v>
      </c>
      <c r="O127" s="20" t="s">
        <v>214</v>
      </c>
      <c r="P127" s="20" t="s">
        <v>2377</v>
      </c>
      <c r="Q127" s="20">
        <v>60.163879999999999</v>
      </c>
      <c r="R127" s="20">
        <v>-134.70679999999999</v>
      </c>
      <c r="S127" s="20" t="s">
        <v>39</v>
      </c>
      <c r="T127" s="20"/>
      <c r="U127" s="20"/>
      <c r="AC127" s="20" t="s">
        <v>3742</v>
      </c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</row>
    <row r="128" spans="1:40" ht="12.75" x14ac:dyDescent="0.2">
      <c r="A128" s="11" t="s">
        <v>214</v>
      </c>
      <c r="B128" s="31">
        <v>42920</v>
      </c>
      <c r="C128" s="53">
        <v>7</v>
      </c>
      <c r="D128" s="11">
        <v>2017</v>
      </c>
      <c r="E128" s="11" t="s">
        <v>214</v>
      </c>
      <c r="F128" s="11" t="s">
        <v>2362</v>
      </c>
      <c r="G128" s="11" t="s">
        <v>93</v>
      </c>
      <c r="H128" s="11" t="s">
        <v>2363</v>
      </c>
      <c r="I128" s="20">
        <v>668.08</v>
      </c>
      <c r="J128" s="20" t="s">
        <v>2377</v>
      </c>
      <c r="K128" s="20"/>
      <c r="L128" s="20"/>
      <c r="M128" s="20">
        <v>48</v>
      </c>
      <c r="N128" s="11" t="s">
        <v>261</v>
      </c>
      <c r="O128" s="20" t="s">
        <v>214</v>
      </c>
      <c r="P128" s="20" t="s">
        <v>2377</v>
      </c>
      <c r="Q128" s="20">
        <v>69.334000000000003</v>
      </c>
      <c r="R128" s="20">
        <v>-133.77000000000001</v>
      </c>
      <c r="S128" s="20" t="s">
        <v>80</v>
      </c>
      <c r="T128" s="20"/>
      <c r="U128" s="20"/>
      <c r="AC128" s="20" t="s">
        <v>3731</v>
      </c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</row>
    <row r="129" spans="1:40" ht="12.75" x14ac:dyDescent="0.2">
      <c r="A129" s="11" t="s">
        <v>214</v>
      </c>
      <c r="B129" s="31">
        <v>42959</v>
      </c>
      <c r="C129" s="53">
        <v>8</v>
      </c>
      <c r="D129" s="11">
        <v>2017</v>
      </c>
      <c r="E129" s="11" t="s">
        <v>2964</v>
      </c>
      <c r="F129" s="11" t="s">
        <v>2974</v>
      </c>
      <c r="G129" s="11" t="s">
        <v>2977</v>
      </c>
      <c r="H129" s="11" t="s">
        <v>2976</v>
      </c>
      <c r="I129" s="20">
        <v>771.77</v>
      </c>
      <c r="J129" s="20" t="s">
        <v>2377</v>
      </c>
      <c r="K129" s="20"/>
      <c r="L129" s="20"/>
      <c r="M129" s="20">
        <v>54</v>
      </c>
      <c r="N129" s="11" t="s">
        <v>2975</v>
      </c>
      <c r="O129" s="20" t="s">
        <v>214</v>
      </c>
      <c r="P129" s="20" t="s">
        <v>2377</v>
      </c>
      <c r="Q129" s="20">
        <v>68.5</v>
      </c>
      <c r="R129" s="20">
        <v>-133.81659999999999</v>
      </c>
      <c r="S129" s="20" t="s">
        <v>2970</v>
      </c>
      <c r="T129" s="20"/>
      <c r="U129" s="20"/>
      <c r="V129" s="39" t="s">
        <v>29</v>
      </c>
      <c r="AC129" s="20" t="s">
        <v>3731</v>
      </c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</row>
    <row r="130" spans="1:40" ht="12.75" x14ac:dyDescent="0.2">
      <c r="A130" s="11" t="s">
        <v>214</v>
      </c>
      <c r="B130" s="31">
        <v>42960</v>
      </c>
      <c r="C130" s="53">
        <v>8</v>
      </c>
      <c r="D130" s="11">
        <v>2017</v>
      </c>
      <c r="E130" s="11" t="s">
        <v>2964</v>
      </c>
      <c r="F130" s="11" t="s">
        <v>2978</v>
      </c>
      <c r="G130" s="11" t="s">
        <v>2965</v>
      </c>
      <c r="H130" s="11" t="s">
        <v>2980</v>
      </c>
      <c r="I130" s="20">
        <v>218</v>
      </c>
      <c r="J130" s="20" t="s">
        <v>2574</v>
      </c>
      <c r="K130" s="20"/>
      <c r="L130" s="20"/>
      <c r="M130" s="20"/>
      <c r="N130" s="11" t="s">
        <v>2979</v>
      </c>
      <c r="O130" s="20" t="s">
        <v>214</v>
      </c>
      <c r="P130" s="20" t="s">
        <v>2377</v>
      </c>
      <c r="Q130" s="20">
        <v>62.683329999999998</v>
      </c>
      <c r="R130" s="20">
        <v>-60.75</v>
      </c>
      <c r="S130" s="20" t="s">
        <v>2962</v>
      </c>
      <c r="T130" s="20"/>
      <c r="U130" s="20"/>
      <c r="V130" s="39" t="s">
        <v>29</v>
      </c>
      <c r="AC130" s="20" t="s">
        <v>3761</v>
      </c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</row>
    <row r="131" spans="1:40" ht="12.75" x14ac:dyDescent="0.2">
      <c r="A131" s="11" t="s">
        <v>214</v>
      </c>
      <c r="B131" s="31">
        <v>42977</v>
      </c>
      <c r="C131" s="53">
        <v>8</v>
      </c>
      <c r="D131" s="11">
        <v>2017</v>
      </c>
      <c r="E131" s="11" t="s">
        <v>2964</v>
      </c>
      <c r="F131" s="11" t="s">
        <v>2981</v>
      </c>
      <c r="G131" s="11" t="s">
        <v>2986</v>
      </c>
      <c r="H131" s="11" t="s">
        <v>2985</v>
      </c>
      <c r="I131" s="20">
        <v>9627</v>
      </c>
      <c r="J131" s="20" t="s">
        <v>2377</v>
      </c>
      <c r="K131" s="20"/>
      <c r="L131" s="20"/>
      <c r="M131" s="20">
        <v>9</v>
      </c>
      <c r="N131" s="11" t="s">
        <v>2983</v>
      </c>
      <c r="O131" s="20" t="s">
        <v>214</v>
      </c>
      <c r="P131" s="20" t="s">
        <v>2377</v>
      </c>
      <c r="Q131" s="20">
        <v>71.89</v>
      </c>
      <c r="R131" s="20">
        <v>-80.877099999999999</v>
      </c>
      <c r="S131" s="20" t="s">
        <v>2982</v>
      </c>
      <c r="T131" s="20"/>
      <c r="U131" s="20"/>
      <c r="V131" s="39" t="s">
        <v>29</v>
      </c>
      <c r="AC131" s="20" t="s">
        <v>3758</v>
      </c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</row>
    <row r="132" spans="1:40" ht="12.75" x14ac:dyDescent="0.2">
      <c r="A132" s="11" t="s">
        <v>214</v>
      </c>
      <c r="B132" s="31">
        <v>42980</v>
      </c>
      <c r="C132" s="53">
        <v>9</v>
      </c>
      <c r="D132" s="11">
        <v>2017</v>
      </c>
      <c r="E132" s="11" t="s">
        <v>2991</v>
      </c>
      <c r="F132" s="11" t="s">
        <v>2987</v>
      </c>
      <c r="G132" s="11" t="s">
        <v>2986</v>
      </c>
      <c r="H132" s="11" t="s">
        <v>2990</v>
      </c>
      <c r="I132" s="20">
        <v>9611</v>
      </c>
      <c r="J132" s="20" t="s">
        <v>2377</v>
      </c>
      <c r="K132" s="20"/>
      <c r="L132" s="20"/>
      <c r="M132" s="20">
        <v>13</v>
      </c>
      <c r="N132" s="11" t="s">
        <v>2989</v>
      </c>
      <c r="O132" s="20" t="s">
        <v>214</v>
      </c>
      <c r="P132" s="20" t="s">
        <v>2377</v>
      </c>
      <c r="Q132" s="20">
        <v>68.650000000000006</v>
      </c>
      <c r="R132" s="20">
        <v>-107.7</v>
      </c>
      <c r="S132" s="20" t="s">
        <v>2988</v>
      </c>
      <c r="T132" s="20"/>
      <c r="U132" s="20"/>
      <c r="V132" s="39" t="s">
        <v>29</v>
      </c>
      <c r="AC132" s="20" t="s">
        <v>3765</v>
      </c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</row>
    <row r="133" spans="1:40" ht="12.75" x14ac:dyDescent="0.2">
      <c r="A133" s="11" t="s">
        <v>214</v>
      </c>
      <c r="B133" s="31">
        <v>42984</v>
      </c>
      <c r="C133" s="53">
        <v>9</v>
      </c>
      <c r="D133" s="11">
        <v>2017</v>
      </c>
      <c r="E133" s="11" t="s">
        <v>2964</v>
      </c>
      <c r="F133" s="11" t="s">
        <v>2992</v>
      </c>
      <c r="G133" s="11" t="s">
        <v>2969</v>
      </c>
      <c r="H133" s="11" t="s">
        <v>2360</v>
      </c>
      <c r="I133" s="20">
        <v>2.5</v>
      </c>
      <c r="J133" s="20" t="s">
        <v>2574</v>
      </c>
      <c r="K133" s="20"/>
      <c r="L133" s="20"/>
      <c r="M133" s="20"/>
      <c r="N133" s="11" t="s">
        <v>2993</v>
      </c>
      <c r="O133" s="20" t="s">
        <v>214</v>
      </c>
      <c r="P133" s="20" t="s">
        <v>2377</v>
      </c>
      <c r="Q133" s="20">
        <v>60.163800000000002</v>
      </c>
      <c r="R133" s="20">
        <v>-134.70670000000001</v>
      </c>
      <c r="S133" s="20" t="s">
        <v>2967</v>
      </c>
      <c r="T133" s="20"/>
      <c r="U133" s="20"/>
      <c r="V133" s="39" t="s">
        <v>29</v>
      </c>
      <c r="AC133" s="20" t="s">
        <v>3729</v>
      </c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</row>
    <row r="134" spans="1:40" ht="12.75" x14ac:dyDescent="0.2">
      <c r="A134" s="11" t="s">
        <v>214</v>
      </c>
      <c r="B134" s="31">
        <v>42997</v>
      </c>
      <c r="C134" s="53">
        <v>9</v>
      </c>
      <c r="D134" s="11">
        <v>2017</v>
      </c>
      <c r="E134" s="11" t="s">
        <v>2964</v>
      </c>
      <c r="F134" s="11" t="s">
        <v>2994</v>
      </c>
      <c r="G134" s="11" t="s">
        <v>2997</v>
      </c>
      <c r="H134" s="11" t="s">
        <v>2996</v>
      </c>
      <c r="I134" s="20">
        <v>6262</v>
      </c>
      <c r="J134" s="20" t="s">
        <v>2377</v>
      </c>
      <c r="K134" s="20"/>
      <c r="L134" s="20"/>
      <c r="M134" s="20">
        <v>27</v>
      </c>
      <c r="N134" s="11" t="s">
        <v>2995</v>
      </c>
      <c r="O134" s="20" t="s">
        <v>214</v>
      </c>
      <c r="P134" s="20" t="s">
        <v>2377</v>
      </c>
      <c r="Q134" s="20">
        <v>58.445830000000001</v>
      </c>
      <c r="R134" s="20">
        <v>-78.111599999999996</v>
      </c>
      <c r="S134" s="20" t="s">
        <v>2982</v>
      </c>
      <c r="T134" s="20"/>
      <c r="U134" s="20"/>
      <c r="V134" s="39" t="s">
        <v>30</v>
      </c>
      <c r="AC134" s="20" t="s">
        <v>3758</v>
      </c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</row>
    <row r="135" spans="1:40" ht="12.75" x14ac:dyDescent="0.2">
      <c r="A135" s="11" t="s">
        <v>214</v>
      </c>
      <c r="B135" s="31">
        <v>43005</v>
      </c>
      <c r="C135" s="53">
        <v>9</v>
      </c>
      <c r="D135" s="11">
        <v>2017</v>
      </c>
      <c r="E135" s="11" t="s">
        <v>2964</v>
      </c>
      <c r="F135" s="11" t="s">
        <v>2998</v>
      </c>
      <c r="G135" s="11" t="s">
        <v>2997</v>
      </c>
      <c r="H135" s="11" t="s">
        <v>3000</v>
      </c>
      <c r="I135" s="20">
        <v>11423</v>
      </c>
      <c r="J135" s="20" t="s">
        <v>2377</v>
      </c>
      <c r="K135" s="20"/>
      <c r="L135" s="20"/>
      <c r="M135" s="20">
        <v>27</v>
      </c>
      <c r="N135" s="11" t="s">
        <v>2999</v>
      </c>
      <c r="O135" s="20" t="s">
        <v>214</v>
      </c>
      <c r="P135" s="20" t="s">
        <v>2377</v>
      </c>
      <c r="Q135" s="20">
        <v>63.930160000000001</v>
      </c>
      <c r="R135" s="20">
        <v>-93.617999999999995</v>
      </c>
      <c r="S135" s="20" t="s">
        <v>2982</v>
      </c>
      <c r="T135" s="20"/>
      <c r="U135" s="20"/>
      <c r="V135" s="39" t="s">
        <v>30</v>
      </c>
      <c r="AC135" s="20" t="s">
        <v>3758</v>
      </c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</row>
    <row r="136" spans="1:40" ht="12.75" x14ac:dyDescent="0.2">
      <c r="A136" s="11" t="s">
        <v>214</v>
      </c>
      <c r="B136" s="31">
        <v>43006</v>
      </c>
      <c r="C136" s="53">
        <v>9</v>
      </c>
      <c r="D136" s="11">
        <v>2017</v>
      </c>
      <c r="E136" s="11" t="s">
        <v>2964</v>
      </c>
      <c r="F136" s="11" t="s">
        <v>3001</v>
      </c>
      <c r="G136" s="11" t="s">
        <v>2973</v>
      </c>
      <c r="H136" s="11" t="s">
        <v>3004</v>
      </c>
      <c r="I136" s="20">
        <v>777</v>
      </c>
      <c r="J136" s="20" t="s">
        <v>2377</v>
      </c>
      <c r="K136" s="20"/>
      <c r="L136" s="20"/>
      <c r="M136" s="20">
        <v>47</v>
      </c>
      <c r="N136" s="11" t="s">
        <v>3003</v>
      </c>
      <c r="O136" s="20" t="s">
        <v>214</v>
      </c>
      <c r="P136" s="20" t="s">
        <v>2377</v>
      </c>
      <c r="Q136" s="20">
        <v>61.833159999999999</v>
      </c>
      <c r="R136" s="20">
        <v>-120.9966</v>
      </c>
      <c r="S136" s="20" t="s">
        <v>3002</v>
      </c>
      <c r="T136" s="20"/>
      <c r="U136" s="20"/>
      <c r="V136" s="39" t="s">
        <v>29</v>
      </c>
      <c r="AC136" s="20" t="s">
        <v>3731</v>
      </c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</row>
    <row r="137" spans="1:40" ht="12.75" x14ac:dyDescent="0.2">
      <c r="A137" s="11" t="s">
        <v>214</v>
      </c>
      <c r="B137" s="31">
        <v>43007</v>
      </c>
      <c r="C137" s="53">
        <v>9</v>
      </c>
      <c r="D137" s="11">
        <v>2017</v>
      </c>
      <c r="E137" s="11" t="s">
        <v>2964</v>
      </c>
      <c r="F137" s="11" t="s">
        <v>3005</v>
      </c>
      <c r="G137" s="11" t="s">
        <v>2973</v>
      </c>
      <c r="H137" s="11" t="s">
        <v>3007</v>
      </c>
      <c r="I137" s="20">
        <v>782.98</v>
      </c>
      <c r="J137" s="20" t="s">
        <v>2377</v>
      </c>
      <c r="K137" s="20"/>
      <c r="L137" s="20"/>
      <c r="M137" s="20">
        <v>47</v>
      </c>
      <c r="N137" s="11" t="s">
        <v>3006</v>
      </c>
      <c r="O137" s="20" t="s">
        <v>214</v>
      </c>
      <c r="P137" s="20" t="s">
        <v>2377</v>
      </c>
      <c r="Q137" s="20">
        <v>66.174999999999997</v>
      </c>
      <c r="R137" s="20">
        <v>-128.935</v>
      </c>
      <c r="S137" s="20" t="s">
        <v>3002</v>
      </c>
      <c r="T137" s="20"/>
      <c r="U137" s="20"/>
      <c r="V137" s="39" t="s">
        <v>29</v>
      </c>
      <c r="AC137" s="20" t="s">
        <v>3731</v>
      </c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</row>
    <row r="138" spans="1:40" ht="12.75" x14ac:dyDescent="0.2">
      <c r="A138" s="11" t="s">
        <v>214</v>
      </c>
      <c r="B138" s="31">
        <v>43008</v>
      </c>
      <c r="C138" s="53">
        <v>9</v>
      </c>
      <c r="D138" s="11">
        <v>2017</v>
      </c>
      <c r="E138" s="11" t="s">
        <v>3012</v>
      </c>
      <c r="F138" s="11" t="s">
        <v>3008</v>
      </c>
      <c r="G138" s="11" t="s">
        <v>2986</v>
      </c>
      <c r="H138" s="11" t="s">
        <v>3011</v>
      </c>
      <c r="I138" s="20">
        <v>7681</v>
      </c>
      <c r="J138" s="20" t="s">
        <v>2377</v>
      </c>
      <c r="K138" s="20"/>
      <c r="L138" s="20"/>
      <c r="M138" s="20">
        <v>7</v>
      </c>
      <c r="N138" s="11" t="s">
        <v>3010</v>
      </c>
      <c r="O138" s="20" t="s">
        <v>214</v>
      </c>
      <c r="P138" s="20" t="s">
        <v>2377</v>
      </c>
      <c r="Q138" s="20">
        <v>62.146059999999999</v>
      </c>
      <c r="R138" s="20">
        <v>-74.690899999999999</v>
      </c>
      <c r="S138" s="20" t="s">
        <v>3009</v>
      </c>
      <c r="T138" s="20"/>
      <c r="U138" s="20"/>
      <c r="V138" s="39" t="s">
        <v>29</v>
      </c>
      <c r="AC138" s="20" t="s">
        <v>3735</v>
      </c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</row>
    <row r="139" spans="1:40" ht="12.75" x14ac:dyDescent="0.2">
      <c r="A139" s="11" t="s">
        <v>214</v>
      </c>
      <c r="B139" s="31">
        <v>43015</v>
      </c>
      <c r="C139" s="53">
        <v>10</v>
      </c>
      <c r="D139" s="11">
        <v>2017</v>
      </c>
      <c r="E139" s="11" t="s">
        <v>2964</v>
      </c>
      <c r="F139" s="11" t="s">
        <v>3013</v>
      </c>
      <c r="G139" s="11" t="s">
        <v>2986</v>
      </c>
      <c r="H139" s="11" t="s">
        <v>3015</v>
      </c>
      <c r="I139" s="20">
        <v>10085</v>
      </c>
      <c r="J139" s="20" t="s">
        <v>2377</v>
      </c>
      <c r="K139" s="20"/>
      <c r="L139" s="20"/>
      <c r="M139" s="20">
        <v>39</v>
      </c>
      <c r="N139" s="11" t="s">
        <v>3014</v>
      </c>
      <c r="O139" s="20" t="s">
        <v>214</v>
      </c>
      <c r="P139" s="20" t="s">
        <v>2377</v>
      </c>
      <c r="Q139" s="20">
        <v>63.67</v>
      </c>
      <c r="R139" s="20">
        <v>-68.513300000000001</v>
      </c>
      <c r="S139" s="20" t="s">
        <v>2962</v>
      </c>
      <c r="T139" s="20"/>
      <c r="U139" s="20"/>
      <c r="V139" s="39" t="s">
        <v>30</v>
      </c>
      <c r="AC139" s="20" t="s">
        <v>3761</v>
      </c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</row>
    <row r="140" spans="1:40" ht="12.75" x14ac:dyDescent="0.2">
      <c r="A140" s="11" t="s">
        <v>214</v>
      </c>
      <c r="B140" s="31">
        <v>43020</v>
      </c>
      <c r="C140" s="53">
        <v>10</v>
      </c>
      <c r="D140" s="11">
        <v>2017</v>
      </c>
      <c r="E140" s="11" t="s">
        <v>2964</v>
      </c>
      <c r="F140" s="11" t="s">
        <v>3016</v>
      </c>
      <c r="G140" s="11" t="s">
        <v>2973</v>
      </c>
      <c r="H140" s="11" t="s">
        <v>3018</v>
      </c>
      <c r="I140" s="20">
        <v>475.93</v>
      </c>
      <c r="J140" s="20" t="s">
        <v>2574</v>
      </c>
      <c r="K140" s="20"/>
      <c r="L140" s="20"/>
      <c r="M140" s="20">
        <v>46</v>
      </c>
      <c r="N140" s="11" t="s">
        <v>3017</v>
      </c>
      <c r="O140" s="20" t="s">
        <v>214</v>
      </c>
      <c r="P140" s="20" t="s">
        <v>2377</v>
      </c>
      <c r="Q140" s="20">
        <v>58.559330000000003</v>
      </c>
      <c r="R140" s="20">
        <v>-88.400800000000004</v>
      </c>
      <c r="S140" s="20" t="s">
        <v>2988</v>
      </c>
      <c r="T140" s="20"/>
      <c r="U140" s="20"/>
      <c r="V140" s="39" t="s">
        <v>29</v>
      </c>
      <c r="AC140" s="20" t="s">
        <v>3765</v>
      </c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</row>
    <row r="141" spans="1:40" ht="12.75" x14ac:dyDescent="0.2">
      <c r="A141" s="11" t="s">
        <v>214</v>
      </c>
      <c r="B141" s="31">
        <v>43022</v>
      </c>
      <c r="C141" s="53">
        <v>10</v>
      </c>
      <c r="D141" s="11">
        <v>2017</v>
      </c>
      <c r="E141" s="11" t="s">
        <v>2964</v>
      </c>
      <c r="F141" s="11" t="s">
        <v>3019</v>
      </c>
      <c r="G141" s="11" t="s">
        <v>2986</v>
      </c>
      <c r="H141" s="11" t="s">
        <v>3021</v>
      </c>
      <c r="I141" s="20">
        <v>12974</v>
      </c>
      <c r="J141" s="20" t="s">
        <v>2377</v>
      </c>
      <c r="K141" s="20"/>
      <c r="L141" s="20"/>
      <c r="M141" s="20"/>
      <c r="N141" s="11" t="s">
        <v>3020</v>
      </c>
      <c r="O141" s="20" t="s">
        <v>214</v>
      </c>
      <c r="P141" s="20" t="s">
        <v>2377</v>
      </c>
      <c r="Q141" s="20">
        <v>62.77</v>
      </c>
      <c r="R141" s="20">
        <v>-92.088300000000004</v>
      </c>
      <c r="S141" s="20" t="s">
        <v>2970</v>
      </c>
      <c r="T141" s="20"/>
      <c r="U141" s="20"/>
      <c r="V141" s="39" t="s">
        <v>29</v>
      </c>
      <c r="AC141" s="20" t="s">
        <v>3731</v>
      </c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</row>
    <row r="142" spans="1:40" ht="12.75" x14ac:dyDescent="0.2">
      <c r="A142" s="11" t="s">
        <v>214</v>
      </c>
      <c r="B142" s="31">
        <v>43035</v>
      </c>
      <c r="C142" s="53">
        <v>10</v>
      </c>
      <c r="D142" s="11">
        <v>2017</v>
      </c>
      <c r="E142" s="11" t="s">
        <v>2964</v>
      </c>
      <c r="F142" s="11" t="s">
        <v>3022</v>
      </c>
      <c r="G142" s="11" t="s">
        <v>2997</v>
      </c>
      <c r="H142" s="11" t="s">
        <v>2996</v>
      </c>
      <c r="I142" s="20">
        <v>6262</v>
      </c>
      <c r="J142" s="20" t="s">
        <v>2377</v>
      </c>
      <c r="K142" s="20"/>
      <c r="L142" s="20"/>
      <c r="M142" s="20">
        <v>27</v>
      </c>
      <c r="N142" s="11" t="s">
        <v>3023</v>
      </c>
      <c r="O142" s="20" t="s">
        <v>214</v>
      </c>
      <c r="P142" s="20" t="s">
        <v>2377</v>
      </c>
      <c r="Q142" s="20">
        <v>60.027329999999999</v>
      </c>
      <c r="R142" s="20">
        <v>-77.278099999999995</v>
      </c>
      <c r="S142" s="20" t="s">
        <v>2988</v>
      </c>
      <c r="T142" s="20"/>
      <c r="U142" s="20"/>
      <c r="V142" s="39" t="s">
        <v>29</v>
      </c>
      <c r="AC142" s="20" t="s">
        <v>3765</v>
      </c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</row>
    <row r="143" spans="1:40" ht="12.75" x14ac:dyDescent="0.2">
      <c r="A143" s="20" t="s">
        <v>1343</v>
      </c>
      <c r="B143" s="26">
        <v>40210</v>
      </c>
      <c r="C143" s="54">
        <v>2</v>
      </c>
      <c r="D143" s="20">
        <v>2010</v>
      </c>
      <c r="E143" s="20" t="s">
        <v>1344</v>
      </c>
      <c r="F143" s="20">
        <v>1</v>
      </c>
      <c r="G143" s="20" t="s">
        <v>90</v>
      </c>
      <c r="H143" s="20"/>
      <c r="I143" s="22">
        <v>100</v>
      </c>
      <c r="J143" s="22" t="s">
        <v>2574</v>
      </c>
      <c r="K143" s="27"/>
      <c r="L143" s="20"/>
      <c r="N143" s="20" t="s">
        <v>1345</v>
      </c>
      <c r="O143" s="15" t="s">
        <v>1344</v>
      </c>
      <c r="P143" s="20" t="s">
        <v>2377</v>
      </c>
      <c r="Q143" s="28">
        <v>63.31777778</v>
      </c>
      <c r="R143" s="28">
        <v>51.178333330000001</v>
      </c>
      <c r="S143" s="20" t="s">
        <v>80</v>
      </c>
      <c r="T143" s="20"/>
      <c r="U143" s="20"/>
      <c r="V143" s="20" t="s">
        <v>29</v>
      </c>
      <c r="AC143" s="20" t="s">
        <v>3731</v>
      </c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</row>
    <row r="144" spans="1:40" ht="12.75" x14ac:dyDescent="0.2">
      <c r="A144" s="20" t="s">
        <v>1343</v>
      </c>
      <c r="B144" s="26">
        <v>40351</v>
      </c>
      <c r="C144" s="54">
        <v>6</v>
      </c>
      <c r="D144" s="20">
        <v>2010</v>
      </c>
      <c r="E144" s="20" t="s">
        <v>1343</v>
      </c>
      <c r="F144" s="20">
        <v>2</v>
      </c>
      <c r="G144" s="20" t="s">
        <v>90</v>
      </c>
      <c r="H144" s="20"/>
      <c r="I144" s="22">
        <v>1171</v>
      </c>
      <c r="J144" s="22" t="s">
        <v>2377</v>
      </c>
      <c r="K144" s="27"/>
      <c r="L144" s="20"/>
      <c r="N144" s="20" t="s">
        <v>1345</v>
      </c>
      <c r="O144" s="15" t="s">
        <v>1344</v>
      </c>
      <c r="P144" s="20" t="s">
        <v>2377</v>
      </c>
      <c r="Q144" s="28">
        <v>70.506944439999998</v>
      </c>
      <c r="R144" s="28">
        <v>51.300277780000002</v>
      </c>
      <c r="S144" s="20" t="s">
        <v>1398</v>
      </c>
      <c r="T144" s="20"/>
      <c r="U144" s="20"/>
      <c r="V144" s="20" t="s">
        <v>29</v>
      </c>
      <c r="AC144" s="20" t="s">
        <v>3729</v>
      </c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</row>
    <row r="145" spans="1:40" ht="12.75" x14ac:dyDescent="0.2">
      <c r="A145" s="20" t="s">
        <v>1343</v>
      </c>
      <c r="B145" s="26">
        <v>40368</v>
      </c>
      <c r="C145" s="54">
        <v>7</v>
      </c>
      <c r="D145" s="20">
        <v>2010</v>
      </c>
      <c r="E145" s="20" t="s">
        <v>1344</v>
      </c>
      <c r="F145" s="20">
        <v>3</v>
      </c>
      <c r="G145" s="20" t="s">
        <v>107</v>
      </c>
      <c r="H145" s="20"/>
      <c r="I145" s="22">
        <v>19</v>
      </c>
      <c r="J145" s="22" t="s">
        <v>2574</v>
      </c>
      <c r="K145" s="27"/>
      <c r="L145" s="20" t="s">
        <v>1068</v>
      </c>
      <c r="N145" s="20" t="s">
        <v>1345</v>
      </c>
      <c r="O145" s="15" t="s">
        <v>1344</v>
      </c>
      <c r="P145" s="20" t="s">
        <v>2377</v>
      </c>
      <c r="Q145" s="28">
        <v>62.363333330000003</v>
      </c>
      <c r="R145" s="28">
        <v>51.247500000000002</v>
      </c>
      <c r="S145" s="20" t="s">
        <v>1398</v>
      </c>
      <c r="T145" s="20"/>
      <c r="U145" s="20"/>
      <c r="V145" s="20" t="s">
        <v>29</v>
      </c>
      <c r="AC145" s="20" t="s">
        <v>3729</v>
      </c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</row>
    <row r="146" spans="1:40" ht="12.75" x14ac:dyDescent="0.2">
      <c r="A146" s="20" t="s">
        <v>1343</v>
      </c>
      <c r="B146" s="26">
        <v>40493</v>
      </c>
      <c r="C146" s="54">
        <v>11</v>
      </c>
      <c r="D146" s="20">
        <v>2010</v>
      </c>
      <c r="E146" s="20" t="s">
        <v>1344</v>
      </c>
      <c r="F146" s="20">
        <v>4</v>
      </c>
      <c r="G146" s="20" t="s">
        <v>25</v>
      </c>
      <c r="H146" s="20"/>
      <c r="I146" s="22">
        <v>141</v>
      </c>
      <c r="J146" s="22" t="s">
        <v>2574</v>
      </c>
      <c r="K146" s="27"/>
      <c r="L146" s="20"/>
      <c r="N146" s="20" t="s">
        <v>1345</v>
      </c>
      <c r="O146" s="15" t="s">
        <v>1344</v>
      </c>
      <c r="P146" s="20" t="s">
        <v>2377</v>
      </c>
      <c r="Q146" s="28">
        <v>64.400000000000006</v>
      </c>
      <c r="R146" s="28">
        <v>52.166666669999998</v>
      </c>
      <c r="S146" s="20" t="s">
        <v>80</v>
      </c>
      <c r="T146" s="20"/>
      <c r="U146" s="20"/>
      <c r="V146" s="20" t="s">
        <v>29</v>
      </c>
      <c r="AC146" s="20" t="s">
        <v>3731</v>
      </c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</row>
    <row r="147" spans="1:40" ht="12.75" x14ac:dyDescent="0.2">
      <c r="A147" s="20" t="s">
        <v>1343</v>
      </c>
      <c r="B147" s="26">
        <v>40505</v>
      </c>
      <c r="C147" s="54">
        <v>11</v>
      </c>
      <c r="D147" s="20">
        <v>2010</v>
      </c>
      <c r="E147" s="20" t="s">
        <v>1344</v>
      </c>
      <c r="F147" s="20">
        <v>5</v>
      </c>
      <c r="G147" s="20" t="s">
        <v>107</v>
      </c>
      <c r="H147" s="20"/>
      <c r="I147" s="22">
        <v>2118</v>
      </c>
      <c r="J147" s="22" t="s">
        <v>2377</v>
      </c>
      <c r="K147" s="22"/>
      <c r="L147" s="20"/>
      <c r="N147" s="20" t="s">
        <v>1345</v>
      </c>
      <c r="O147" s="15" t="s">
        <v>1344</v>
      </c>
      <c r="P147" s="20" t="s">
        <v>2377</v>
      </c>
      <c r="Q147" s="28">
        <v>65.218333329999993</v>
      </c>
      <c r="R147" s="28">
        <v>52.518055560000001</v>
      </c>
      <c r="S147" s="20" t="s">
        <v>80</v>
      </c>
      <c r="T147" s="20"/>
      <c r="U147" s="20"/>
      <c r="V147" s="20" t="s">
        <v>29</v>
      </c>
      <c r="AC147" s="20" t="s">
        <v>3731</v>
      </c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</row>
    <row r="148" spans="1:40" ht="12.75" x14ac:dyDescent="0.2">
      <c r="A148" s="20" t="s">
        <v>1343</v>
      </c>
      <c r="B148" s="26">
        <v>40526</v>
      </c>
      <c r="C148" s="54">
        <v>12</v>
      </c>
      <c r="D148" s="20">
        <v>2010</v>
      </c>
      <c r="E148" s="20" t="s">
        <v>1486</v>
      </c>
      <c r="F148" s="20">
        <v>6</v>
      </c>
      <c r="G148" s="20" t="s">
        <v>878</v>
      </c>
      <c r="H148" s="20"/>
      <c r="I148" s="22">
        <v>1313</v>
      </c>
      <c r="J148" s="22" t="s">
        <v>2377</v>
      </c>
      <c r="K148" s="22"/>
      <c r="L148" s="20"/>
      <c r="N148" s="20" t="s">
        <v>1345</v>
      </c>
      <c r="O148" s="15" t="s">
        <v>1344</v>
      </c>
      <c r="P148" s="20" t="s">
        <v>2377</v>
      </c>
      <c r="Q148" s="28">
        <v>73.551111109999994</v>
      </c>
      <c r="R148" s="28">
        <v>57.018055560000001</v>
      </c>
      <c r="S148" s="20" t="s">
        <v>1398</v>
      </c>
      <c r="T148" s="20"/>
      <c r="U148" s="20"/>
      <c r="V148" s="20" t="s">
        <v>29</v>
      </c>
      <c r="AC148" s="20" t="s">
        <v>3729</v>
      </c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</row>
    <row r="149" spans="1:40" ht="12.75" x14ac:dyDescent="0.2">
      <c r="A149" s="20" t="s">
        <v>1343</v>
      </c>
      <c r="B149" s="26">
        <v>40611</v>
      </c>
      <c r="C149" s="54">
        <v>3</v>
      </c>
      <c r="D149" s="20">
        <v>2011</v>
      </c>
      <c r="E149" s="20" t="s">
        <v>1046</v>
      </c>
      <c r="F149" s="20">
        <v>7</v>
      </c>
      <c r="G149" s="20" t="s">
        <v>25</v>
      </c>
      <c r="H149" s="20"/>
      <c r="I149" s="22"/>
      <c r="J149" s="22" t="s">
        <v>3723</v>
      </c>
      <c r="K149" s="27"/>
      <c r="L149" s="20"/>
      <c r="N149" s="20" t="s">
        <v>1510</v>
      </c>
      <c r="O149" s="20" t="s">
        <v>1046</v>
      </c>
      <c r="P149" s="20" t="s">
        <v>3723</v>
      </c>
      <c r="Q149" s="28"/>
      <c r="R149" s="28"/>
      <c r="S149" s="20" t="s">
        <v>36</v>
      </c>
      <c r="T149" s="20"/>
      <c r="U149" s="20"/>
      <c r="V149" s="20" t="s">
        <v>29</v>
      </c>
      <c r="AC149" s="20" t="s">
        <v>3749</v>
      </c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</row>
    <row r="150" spans="1:40" ht="12.75" x14ac:dyDescent="0.2">
      <c r="A150" s="20" t="s">
        <v>1343</v>
      </c>
      <c r="B150" s="26">
        <v>40702</v>
      </c>
      <c r="C150" s="54">
        <v>6</v>
      </c>
      <c r="D150" s="20">
        <v>2011</v>
      </c>
      <c r="E150" s="20" t="s">
        <v>1343</v>
      </c>
      <c r="F150" s="20">
        <v>8</v>
      </c>
      <c r="G150" s="20" t="s">
        <v>1540</v>
      </c>
      <c r="H150" s="20"/>
      <c r="I150" s="22">
        <v>127</v>
      </c>
      <c r="J150" s="22" t="s">
        <v>2574</v>
      </c>
      <c r="K150" s="27"/>
      <c r="L150" s="20"/>
      <c r="N150" s="20" t="s">
        <v>1345</v>
      </c>
      <c r="O150" s="15" t="s">
        <v>1344</v>
      </c>
      <c r="P150" s="20" t="s">
        <v>2377</v>
      </c>
      <c r="Q150" s="28">
        <v>64.316666670000004</v>
      </c>
      <c r="R150" s="28">
        <v>52.166666669999998</v>
      </c>
      <c r="S150" s="20" t="s">
        <v>80</v>
      </c>
      <c r="T150" s="20"/>
      <c r="U150" s="20"/>
      <c r="V150" s="20" t="s">
        <v>29</v>
      </c>
      <c r="AC150" s="20" t="s">
        <v>3731</v>
      </c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</row>
    <row r="151" spans="1:40" ht="12.75" x14ac:dyDescent="0.2">
      <c r="A151" s="20" t="s">
        <v>1343</v>
      </c>
      <c r="B151" s="21">
        <v>40724</v>
      </c>
      <c r="C151" s="51">
        <v>6</v>
      </c>
      <c r="D151" s="20">
        <v>2011</v>
      </c>
      <c r="E151" s="20" t="s">
        <v>1344</v>
      </c>
      <c r="F151" s="20">
        <v>9</v>
      </c>
      <c r="G151" s="20" t="s">
        <v>107</v>
      </c>
      <c r="H151" s="20"/>
      <c r="I151" s="20">
        <v>19.8</v>
      </c>
      <c r="J151" s="20" t="s">
        <v>2574</v>
      </c>
      <c r="K151" s="20"/>
      <c r="L151" s="20"/>
      <c r="N151" s="20" t="s">
        <v>1345</v>
      </c>
      <c r="O151" s="15" t="s">
        <v>1344</v>
      </c>
      <c r="P151" s="20" t="s">
        <v>2377</v>
      </c>
      <c r="Q151" s="20">
        <v>69.349999999999994</v>
      </c>
      <c r="R151" s="20">
        <v>51.011944440000001</v>
      </c>
      <c r="S151" s="20" t="s">
        <v>80</v>
      </c>
      <c r="T151" s="20"/>
      <c r="U151" s="20"/>
      <c r="V151" s="20" t="s">
        <v>29</v>
      </c>
      <c r="AC151" s="20" t="s">
        <v>3731</v>
      </c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</row>
    <row r="152" spans="1:40" ht="12.75" x14ac:dyDescent="0.2">
      <c r="A152" s="20" t="s">
        <v>1343</v>
      </c>
      <c r="B152" s="21">
        <v>40779</v>
      </c>
      <c r="C152" s="51">
        <v>8</v>
      </c>
      <c r="D152" s="20">
        <v>2011</v>
      </c>
      <c r="E152" s="20" t="s">
        <v>1344</v>
      </c>
      <c r="F152" s="20">
        <v>10</v>
      </c>
      <c r="G152" s="20" t="s">
        <v>107</v>
      </c>
      <c r="H152" s="20"/>
      <c r="I152" s="20">
        <v>121</v>
      </c>
      <c r="J152" s="20" t="s">
        <v>2574</v>
      </c>
      <c r="K152" s="20"/>
      <c r="L152" s="20"/>
      <c r="N152" s="20" t="s">
        <v>1345</v>
      </c>
      <c r="O152" s="15" t="s">
        <v>1344</v>
      </c>
      <c r="P152" s="20" t="s">
        <v>2377</v>
      </c>
      <c r="Q152" s="20">
        <v>68.868611110000003</v>
      </c>
      <c r="R152" s="20">
        <v>53.101111109999998</v>
      </c>
      <c r="S152" s="20" t="s">
        <v>80</v>
      </c>
      <c r="T152" s="20"/>
      <c r="U152" s="20"/>
      <c r="V152" s="20"/>
      <c r="AC152" s="20" t="s">
        <v>3731</v>
      </c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</row>
    <row r="153" spans="1:40" ht="12.75" x14ac:dyDescent="0.2">
      <c r="A153" s="20" t="s">
        <v>1343</v>
      </c>
      <c r="B153" s="21">
        <v>40838</v>
      </c>
      <c r="C153" s="51">
        <v>10</v>
      </c>
      <c r="D153" s="20">
        <v>2011</v>
      </c>
      <c r="E153" s="20" t="s">
        <v>1343</v>
      </c>
      <c r="F153" s="20">
        <v>11</v>
      </c>
      <c r="G153" s="20" t="s">
        <v>25</v>
      </c>
      <c r="H153" s="20"/>
      <c r="I153" s="20">
        <v>2223</v>
      </c>
      <c r="J153" s="20" t="s">
        <v>2377</v>
      </c>
      <c r="K153" s="20"/>
      <c r="L153" s="20"/>
      <c r="N153" s="20" t="s">
        <v>1345</v>
      </c>
      <c r="O153" s="15" t="s">
        <v>1344</v>
      </c>
      <c r="P153" s="20" t="s">
        <v>2377</v>
      </c>
      <c r="Q153" s="20">
        <v>72.3</v>
      </c>
      <c r="R153" s="20">
        <v>58.866666670000001</v>
      </c>
      <c r="S153" s="20" t="s">
        <v>56</v>
      </c>
      <c r="T153" s="20"/>
      <c r="U153" s="20"/>
      <c r="V153" s="20" t="s">
        <v>29</v>
      </c>
      <c r="AC153" s="20" t="s">
        <v>3761</v>
      </c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</row>
    <row r="154" spans="1:40" ht="12.75" x14ac:dyDescent="0.2">
      <c r="A154" s="20" t="s">
        <v>1343</v>
      </c>
      <c r="B154" s="21">
        <v>40838</v>
      </c>
      <c r="C154" s="51">
        <v>10</v>
      </c>
      <c r="D154" s="20">
        <v>2011</v>
      </c>
      <c r="E154" s="20" t="s">
        <v>1344</v>
      </c>
      <c r="F154" s="20">
        <v>12</v>
      </c>
      <c r="G154" s="20" t="s">
        <v>107</v>
      </c>
      <c r="H154" s="20"/>
      <c r="I154" s="20">
        <v>4.7</v>
      </c>
      <c r="J154" s="20" t="s">
        <v>2574</v>
      </c>
      <c r="K154" s="20"/>
      <c r="L154" s="20"/>
      <c r="N154" s="20" t="s">
        <v>1345</v>
      </c>
      <c r="O154" s="15" t="s">
        <v>1344</v>
      </c>
      <c r="P154" s="20" t="s">
        <v>2377</v>
      </c>
      <c r="Q154" s="20">
        <v>60.871388889999999</v>
      </c>
      <c r="R154" s="20">
        <v>46.10166667</v>
      </c>
      <c r="S154" s="20" t="s">
        <v>1398</v>
      </c>
      <c r="T154" s="20"/>
      <c r="U154" s="20"/>
      <c r="V154" s="20" t="s">
        <v>29</v>
      </c>
      <c r="AC154" s="20" t="s">
        <v>3729</v>
      </c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</row>
    <row r="155" spans="1:40" ht="12.75" x14ac:dyDescent="0.2">
      <c r="A155" s="20" t="s">
        <v>1343</v>
      </c>
      <c r="B155" s="26">
        <v>40846</v>
      </c>
      <c r="C155" s="54">
        <v>10</v>
      </c>
      <c r="D155" s="20">
        <v>2011</v>
      </c>
      <c r="E155" s="20" t="s">
        <v>1046</v>
      </c>
      <c r="F155" s="20">
        <v>13</v>
      </c>
      <c r="G155" s="20" t="s">
        <v>25</v>
      </c>
      <c r="H155" s="20"/>
      <c r="I155" s="22"/>
      <c r="J155" s="22" t="s">
        <v>3723</v>
      </c>
      <c r="K155" s="27"/>
      <c r="L155" s="20"/>
      <c r="N155" s="20" t="s">
        <v>1626</v>
      </c>
      <c r="O155" s="20" t="s">
        <v>1046</v>
      </c>
      <c r="P155" s="20" t="s">
        <v>3723</v>
      </c>
      <c r="Q155" s="28"/>
      <c r="R155" s="28"/>
      <c r="S155" s="20" t="s">
        <v>36</v>
      </c>
      <c r="T155" s="20"/>
      <c r="U155" s="20"/>
      <c r="V155" s="20" t="s">
        <v>29</v>
      </c>
      <c r="AC155" s="20" t="s">
        <v>3749</v>
      </c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</row>
    <row r="156" spans="1:40" ht="12.75" x14ac:dyDescent="0.2">
      <c r="A156" s="20" t="s">
        <v>1343</v>
      </c>
      <c r="B156" s="21">
        <v>40880</v>
      </c>
      <c r="C156" s="51">
        <v>12</v>
      </c>
      <c r="D156" s="20">
        <v>2011</v>
      </c>
      <c r="E156" s="20" t="s">
        <v>1344</v>
      </c>
      <c r="F156" s="20">
        <v>14</v>
      </c>
      <c r="G156" s="20" t="s">
        <v>25</v>
      </c>
      <c r="H156" s="20"/>
      <c r="I156" s="20">
        <v>15.1</v>
      </c>
      <c r="J156" s="20" t="s">
        <v>2574</v>
      </c>
      <c r="K156" s="20"/>
      <c r="L156" s="20"/>
      <c r="N156" s="20" t="s">
        <v>1345</v>
      </c>
      <c r="O156" s="15" t="s">
        <v>1344</v>
      </c>
      <c r="P156" s="20" t="s">
        <v>2377</v>
      </c>
      <c r="Q156" s="20">
        <v>64.689444440000003</v>
      </c>
      <c r="R156" s="20">
        <v>50.488333330000003</v>
      </c>
      <c r="S156" s="20" t="s">
        <v>80</v>
      </c>
      <c r="T156" s="20"/>
      <c r="U156" s="20"/>
      <c r="V156" s="20" t="s">
        <v>29</v>
      </c>
      <c r="AC156" s="20" t="s">
        <v>3731</v>
      </c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</row>
    <row r="157" spans="1:40" ht="12.75" x14ac:dyDescent="0.2">
      <c r="A157" s="20" t="s">
        <v>1343</v>
      </c>
      <c r="B157" s="21">
        <v>41019</v>
      </c>
      <c r="C157" s="51">
        <v>4</v>
      </c>
      <c r="D157" s="20">
        <v>2012</v>
      </c>
      <c r="E157" s="20" t="s">
        <v>1344</v>
      </c>
      <c r="F157" s="20">
        <v>15</v>
      </c>
      <c r="G157" s="20" t="s">
        <v>25</v>
      </c>
      <c r="H157" s="20"/>
      <c r="I157" s="22">
        <v>18</v>
      </c>
      <c r="J157" s="22" t="s">
        <v>2574</v>
      </c>
      <c r="K157" s="22">
        <v>32</v>
      </c>
      <c r="L157" s="20"/>
      <c r="N157" s="20" t="s">
        <v>1345</v>
      </c>
      <c r="O157" s="15" t="s">
        <v>1344</v>
      </c>
      <c r="P157" s="20" t="s">
        <v>2377</v>
      </c>
      <c r="Q157" s="20">
        <v>68.849999999999994</v>
      </c>
      <c r="R157" s="20">
        <v>53.216666670000002</v>
      </c>
      <c r="S157" s="20" t="s">
        <v>136</v>
      </c>
      <c r="T157" s="20"/>
      <c r="U157" s="20"/>
      <c r="V157" s="20" t="s">
        <v>29</v>
      </c>
      <c r="AC157" s="20" t="s">
        <v>3733</v>
      </c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</row>
    <row r="158" spans="1:40" ht="12.75" x14ac:dyDescent="0.2">
      <c r="A158" s="20" t="s">
        <v>1343</v>
      </c>
      <c r="B158" s="26">
        <v>41021</v>
      </c>
      <c r="C158" s="54">
        <v>4</v>
      </c>
      <c r="D158" s="20">
        <v>2012</v>
      </c>
      <c r="E158" s="20" t="s">
        <v>1046</v>
      </c>
      <c r="F158" s="20">
        <v>16</v>
      </c>
      <c r="G158" s="20" t="s">
        <v>90</v>
      </c>
      <c r="H158" s="20"/>
      <c r="I158" s="22">
        <v>2731</v>
      </c>
      <c r="J158" s="22" t="s">
        <v>2377</v>
      </c>
      <c r="K158" s="22"/>
      <c r="L158" s="20"/>
      <c r="N158" s="20"/>
      <c r="O158" s="15"/>
      <c r="P158" s="20" t="s">
        <v>3723</v>
      </c>
      <c r="Q158" s="28"/>
      <c r="R158" s="28"/>
      <c r="S158" s="20" t="s">
        <v>67</v>
      </c>
      <c r="T158" s="20"/>
      <c r="U158" s="20"/>
      <c r="V158" s="20" t="s">
        <v>29</v>
      </c>
      <c r="AC158" s="20" t="s">
        <v>3765</v>
      </c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</row>
    <row r="159" spans="1:40" ht="12.75" x14ac:dyDescent="0.2">
      <c r="A159" s="20" t="s">
        <v>1343</v>
      </c>
      <c r="B159" s="21">
        <v>41137</v>
      </c>
      <c r="C159" s="51">
        <v>8</v>
      </c>
      <c r="D159" s="20">
        <v>2012</v>
      </c>
      <c r="E159" s="20" t="s">
        <v>908</v>
      </c>
      <c r="F159" s="20">
        <v>17</v>
      </c>
      <c r="G159" s="20" t="s">
        <v>90</v>
      </c>
      <c r="H159" s="20"/>
      <c r="I159" s="20">
        <v>9750</v>
      </c>
      <c r="J159" s="20" t="s">
        <v>2377</v>
      </c>
      <c r="K159" s="20"/>
      <c r="L159" s="20"/>
      <c r="N159" s="20" t="s">
        <v>1345</v>
      </c>
      <c r="O159" s="15" t="s">
        <v>1344</v>
      </c>
      <c r="P159" s="20" t="s">
        <v>2377</v>
      </c>
      <c r="Q159" s="20">
        <v>64.070277779999998</v>
      </c>
      <c r="R159" s="20">
        <v>52.152500000000003</v>
      </c>
      <c r="S159" s="20" t="s">
        <v>80</v>
      </c>
      <c r="T159" s="20"/>
      <c r="U159" s="20"/>
      <c r="V159" s="20" t="s">
        <v>29</v>
      </c>
      <c r="AC159" s="20" t="s">
        <v>3731</v>
      </c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</row>
    <row r="160" spans="1:40" ht="12.75" x14ac:dyDescent="0.2">
      <c r="A160" s="20" t="s">
        <v>1343</v>
      </c>
      <c r="B160" s="21">
        <v>41142</v>
      </c>
      <c r="C160" s="51">
        <v>8</v>
      </c>
      <c r="D160" s="20">
        <v>2012</v>
      </c>
      <c r="E160" s="20" t="s">
        <v>1343</v>
      </c>
      <c r="F160" s="20">
        <v>18</v>
      </c>
      <c r="G160" s="20" t="s">
        <v>59</v>
      </c>
      <c r="H160" s="20"/>
      <c r="I160" s="20">
        <v>3691</v>
      </c>
      <c r="J160" s="20" t="s">
        <v>2377</v>
      </c>
      <c r="K160" s="20"/>
      <c r="L160" s="20"/>
      <c r="N160" s="20" t="s">
        <v>1345</v>
      </c>
      <c r="O160" s="15" t="s">
        <v>1344</v>
      </c>
      <c r="P160" s="20" t="s">
        <v>2377</v>
      </c>
      <c r="Q160" s="20">
        <v>64.746388890000006</v>
      </c>
      <c r="R160" s="20">
        <v>52.957777780000001</v>
      </c>
      <c r="S160" s="20" t="s">
        <v>80</v>
      </c>
      <c r="T160" s="20"/>
      <c r="U160" s="20"/>
      <c r="V160" s="20" t="s">
        <v>29</v>
      </c>
      <c r="AC160" s="20" t="s">
        <v>3731</v>
      </c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</row>
    <row r="161" spans="1:40" ht="12.75" x14ac:dyDescent="0.2">
      <c r="A161" s="20" t="s">
        <v>1343</v>
      </c>
      <c r="B161" s="21">
        <v>41144</v>
      </c>
      <c r="C161" s="51">
        <v>8</v>
      </c>
      <c r="D161" s="20">
        <v>2012</v>
      </c>
      <c r="E161" s="20" t="s">
        <v>1343</v>
      </c>
      <c r="F161" s="20">
        <v>19</v>
      </c>
      <c r="G161" s="20" t="s">
        <v>90</v>
      </c>
      <c r="H161" s="20"/>
      <c r="I161" s="20">
        <v>6.5</v>
      </c>
      <c r="J161" s="20" t="s">
        <v>2574</v>
      </c>
      <c r="K161" s="20"/>
      <c r="L161" s="20"/>
      <c r="N161" s="20" t="s">
        <v>1345</v>
      </c>
      <c r="O161" s="15" t="s">
        <v>1344</v>
      </c>
      <c r="P161" s="20" t="s">
        <v>2377</v>
      </c>
      <c r="Q161" s="20">
        <v>62.43444444</v>
      </c>
      <c r="R161" s="20">
        <v>52.191111110000001</v>
      </c>
      <c r="S161" s="20" t="s">
        <v>80</v>
      </c>
      <c r="T161" s="20"/>
      <c r="U161" s="20"/>
      <c r="V161" s="20" t="s">
        <v>29</v>
      </c>
      <c r="AC161" s="20" t="s">
        <v>3731</v>
      </c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</row>
    <row r="162" spans="1:40" ht="12.75" x14ac:dyDescent="0.2">
      <c r="A162" s="20" t="s">
        <v>1343</v>
      </c>
      <c r="B162" s="21">
        <v>41186</v>
      </c>
      <c r="C162" s="51">
        <v>10</v>
      </c>
      <c r="D162" s="20">
        <v>2012</v>
      </c>
      <c r="E162" s="20" t="s">
        <v>1046</v>
      </c>
      <c r="F162" s="20">
        <v>20</v>
      </c>
      <c r="G162" s="20" t="s">
        <v>90</v>
      </c>
      <c r="H162" s="20"/>
      <c r="I162" s="20">
        <v>1683</v>
      </c>
      <c r="J162" s="20" t="s">
        <v>2377</v>
      </c>
      <c r="K162" s="20"/>
      <c r="L162" s="20"/>
      <c r="N162" s="20"/>
      <c r="O162" s="15"/>
      <c r="P162" s="20" t="s">
        <v>2377</v>
      </c>
      <c r="Q162" s="20">
        <v>61.217777779999999</v>
      </c>
      <c r="R162" s="20">
        <v>4.98361111</v>
      </c>
      <c r="S162" s="20" t="s">
        <v>80</v>
      </c>
      <c r="T162" s="20"/>
      <c r="U162" s="20"/>
      <c r="V162" s="20" t="s">
        <v>29</v>
      </c>
      <c r="Y162" s="20" t="s">
        <v>1784</v>
      </c>
      <c r="AC162" s="20" t="s">
        <v>3731</v>
      </c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</row>
    <row r="163" spans="1:40" ht="12.75" x14ac:dyDescent="0.2">
      <c r="A163" s="20" t="s">
        <v>1343</v>
      </c>
      <c r="B163" s="21">
        <v>41192</v>
      </c>
      <c r="C163" s="51">
        <v>10</v>
      </c>
      <c r="D163" s="20">
        <v>2012</v>
      </c>
      <c r="E163" s="20" t="s">
        <v>1343</v>
      </c>
      <c r="F163" s="20">
        <v>21</v>
      </c>
      <c r="G163" s="20" t="s">
        <v>107</v>
      </c>
      <c r="H163" s="20"/>
      <c r="I163" s="20">
        <v>2118</v>
      </c>
      <c r="J163" s="20" t="s">
        <v>2377</v>
      </c>
      <c r="K163" s="20"/>
      <c r="L163" s="20"/>
      <c r="N163" s="20" t="s">
        <v>1345</v>
      </c>
      <c r="O163" s="15" t="s">
        <v>1344</v>
      </c>
      <c r="P163" s="20" t="s">
        <v>2377</v>
      </c>
      <c r="Q163" s="20">
        <v>60.725000000000001</v>
      </c>
      <c r="R163" s="20">
        <v>46.038888890000003</v>
      </c>
      <c r="S163" s="20" t="s">
        <v>80</v>
      </c>
      <c r="T163" s="20"/>
      <c r="U163" s="20"/>
      <c r="V163" s="20" t="s">
        <v>29</v>
      </c>
      <c r="AC163" s="20" t="s">
        <v>3731</v>
      </c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</row>
    <row r="164" spans="1:40" ht="12.75" x14ac:dyDescent="0.2">
      <c r="A164" s="20" t="s">
        <v>1343</v>
      </c>
      <c r="B164" s="21">
        <v>41197</v>
      </c>
      <c r="C164" s="51">
        <v>10</v>
      </c>
      <c r="D164" s="20">
        <v>2012</v>
      </c>
      <c r="E164" s="20" t="s">
        <v>1344</v>
      </c>
      <c r="F164" s="20">
        <v>22</v>
      </c>
      <c r="G164" s="20" t="s">
        <v>107</v>
      </c>
      <c r="H164" s="20"/>
      <c r="I164" s="20">
        <v>2118</v>
      </c>
      <c r="J164" s="20" t="s">
        <v>2377</v>
      </c>
      <c r="K164" s="20"/>
      <c r="L164" s="20"/>
      <c r="N164" s="20" t="s">
        <v>1345</v>
      </c>
      <c r="O164" s="15" t="s">
        <v>1344</v>
      </c>
      <c r="P164" s="20" t="s">
        <v>2377</v>
      </c>
      <c r="Q164" s="20">
        <v>64.181944439999995</v>
      </c>
      <c r="R164" s="20">
        <v>51.719444439999997</v>
      </c>
      <c r="S164" s="20" t="s">
        <v>80</v>
      </c>
      <c r="T164" s="20"/>
      <c r="U164" s="20"/>
      <c r="V164" s="20" t="s">
        <v>29</v>
      </c>
      <c r="AC164" s="20" t="s">
        <v>3731</v>
      </c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</row>
    <row r="165" spans="1:40" ht="12.75" x14ac:dyDescent="0.2">
      <c r="A165" s="20" t="s">
        <v>1343</v>
      </c>
      <c r="B165" s="21">
        <v>41222</v>
      </c>
      <c r="C165" s="51">
        <v>11</v>
      </c>
      <c r="D165" s="20">
        <v>2012</v>
      </c>
      <c r="E165" s="20" t="s">
        <v>1343</v>
      </c>
      <c r="F165" s="20">
        <v>23</v>
      </c>
      <c r="G165" s="20" t="s">
        <v>169</v>
      </c>
      <c r="H165" s="20"/>
      <c r="I165" s="20">
        <v>1679</v>
      </c>
      <c r="J165" s="20" t="s">
        <v>2377</v>
      </c>
      <c r="K165" s="20"/>
      <c r="L165" s="20"/>
      <c r="N165" s="20" t="s">
        <v>1345</v>
      </c>
      <c r="O165" s="15" t="s">
        <v>1344</v>
      </c>
      <c r="P165" s="20" t="s">
        <v>2377</v>
      </c>
      <c r="Q165" s="20">
        <v>60.79</v>
      </c>
      <c r="R165" s="20">
        <v>47.015555560000003</v>
      </c>
      <c r="S165" s="20" t="s">
        <v>80</v>
      </c>
      <c r="T165" s="20"/>
      <c r="U165" s="20"/>
      <c r="V165" s="20" t="s">
        <v>29</v>
      </c>
      <c r="AC165" s="20" t="s">
        <v>3731</v>
      </c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</row>
    <row r="166" spans="1:40" ht="12.75" x14ac:dyDescent="0.2">
      <c r="A166" s="20" t="s">
        <v>1343</v>
      </c>
      <c r="B166" s="21">
        <v>41227</v>
      </c>
      <c r="C166" s="51">
        <v>11</v>
      </c>
      <c r="D166" s="20">
        <v>2012</v>
      </c>
      <c r="E166" s="20" t="s">
        <v>1343</v>
      </c>
      <c r="F166" s="20">
        <v>24</v>
      </c>
      <c r="G166" s="20" t="s">
        <v>107</v>
      </c>
      <c r="H166" s="20"/>
      <c r="I166" s="20">
        <v>11.8</v>
      </c>
      <c r="J166" s="20" t="s">
        <v>2574</v>
      </c>
      <c r="K166" s="20"/>
      <c r="L166" s="20"/>
      <c r="N166" s="20" t="s">
        <v>1345</v>
      </c>
      <c r="O166" s="15" t="s">
        <v>1344</v>
      </c>
      <c r="P166" s="20" t="s">
        <v>2377</v>
      </c>
      <c r="Q166" s="20">
        <v>69.075000000000003</v>
      </c>
      <c r="R166" s="20">
        <v>51.16111111</v>
      </c>
      <c r="S166" s="20" t="s">
        <v>1806</v>
      </c>
      <c r="T166" s="20"/>
      <c r="U166" s="15" t="s">
        <v>42</v>
      </c>
      <c r="V166" s="20" t="s">
        <v>29</v>
      </c>
      <c r="AC166" s="20" t="s">
        <v>3730</v>
      </c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</row>
    <row r="167" spans="1:40" ht="12.75" x14ac:dyDescent="0.2">
      <c r="A167" s="20" t="s">
        <v>1343</v>
      </c>
      <c r="B167" s="21">
        <v>41401</v>
      </c>
      <c r="C167" s="51">
        <v>5</v>
      </c>
      <c r="D167" s="20">
        <v>2013</v>
      </c>
      <c r="E167" s="20" t="s">
        <v>1046</v>
      </c>
      <c r="F167" s="20">
        <v>25</v>
      </c>
      <c r="G167" s="20" t="s">
        <v>25</v>
      </c>
      <c r="H167" s="20"/>
      <c r="I167" s="20">
        <v>306</v>
      </c>
      <c r="J167" s="20" t="s">
        <v>2574</v>
      </c>
      <c r="K167" s="20"/>
      <c r="L167" s="20"/>
      <c r="N167" s="20"/>
      <c r="O167" s="20" t="s">
        <v>1046</v>
      </c>
      <c r="P167" s="20" t="s">
        <v>3723</v>
      </c>
      <c r="Q167" s="20"/>
      <c r="R167" s="20"/>
      <c r="S167" s="20" t="s">
        <v>36</v>
      </c>
      <c r="T167" s="20"/>
      <c r="U167" s="20"/>
      <c r="V167" s="20" t="s">
        <v>29</v>
      </c>
      <c r="AC167" s="20" t="s">
        <v>3749</v>
      </c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</row>
    <row r="168" spans="1:40" ht="12.75" x14ac:dyDescent="0.2">
      <c r="A168" s="20" t="s">
        <v>1343</v>
      </c>
      <c r="B168" s="21">
        <v>41447</v>
      </c>
      <c r="C168" s="51">
        <v>6</v>
      </c>
      <c r="D168" s="20">
        <v>2013</v>
      </c>
      <c r="E168" s="20" t="s">
        <v>1344</v>
      </c>
      <c r="F168" s="20">
        <v>26</v>
      </c>
      <c r="G168" s="20" t="s">
        <v>25</v>
      </c>
      <c r="H168" s="20"/>
      <c r="I168" s="20">
        <v>3377</v>
      </c>
      <c r="J168" s="20" t="s">
        <v>2377</v>
      </c>
      <c r="K168" s="20"/>
      <c r="L168" s="20"/>
      <c r="N168" s="20" t="s">
        <v>1345</v>
      </c>
      <c r="O168" s="15" t="s">
        <v>1344</v>
      </c>
      <c r="P168" s="20" t="s">
        <v>2377</v>
      </c>
      <c r="Q168" s="20">
        <v>61.566666669999996</v>
      </c>
      <c r="R168" s="20">
        <v>50.105555559999999</v>
      </c>
      <c r="S168" s="20" t="s">
        <v>1859</v>
      </c>
      <c r="T168" s="20"/>
      <c r="U168" s="20"/>
      <c r="V168" s="20" t="s">
        <v>29</v>
      </c>
      <c r="AC168" s="20" t="s">
        <v>3732</v>
      </c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</row>
    <row r="169" spans="1:40" ht="12.75" x14ac:dyDescent="0.2">
      <c r="A169" s="20" t="s">
        <v>1343</v>
      </c>
      <c r="B169" s="21">
        <v>41451</v>
      </c>
      <c r="C169" s="51">
        <v>6</v>
      </c>
      <c r="D169" s="20">
        <v>2013</v>
      </c>
      <c r="E169" s="20" t="s">
        <v>1046</v>
      </c>
      <c r="F169" s="20">
        <v>27</v>
      </c>
      <c r="G169" s="20" t="s">
        <v>90</v>
      </c>
      <c r="H169" s="20"/>
      <c r="I169" s="20">
        <v>2556</v>
      </c>
      <c r="J169" s="20" t="s">
        <v>2377</v>
      </c>
      <c r="K169" s="22"/>
      <c r="L169" s="20"/>
      <c r="N169" s="20" t="s">
        <v>1392</v>
      </c>
      <c r="O169" s="20" t="s">
        <v>190</v>
      </c>
      <c r="P169" s="20" t="s">
        <v>3723</v>
      </c>
      <c r="Q169" s="20"/>
      <c r="R169" s="20"/>
      <c r="S169" s="20" t="s">
        <v>239</v>
      </c>
      <c r="T169" s="20"/>
      <c r="U169" s="20"/>
      <c r="V169" s="20" t="s">
        <v>29</v>
      </c>
      <c r="Y169" s="20" t="s">
        <v>1866</v>
      </c>
      <c r="AC169" s="20" t="s">
        <v>3728</v>
      </c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</row>
    <row r="170" spans="1:40" ht="12.75" x14ac:dyDescent="0.2">
      <c r="A170" s="20" t="s">
        <v>1343</v>
      </c>
      <c r="B170" s="21">
        <v>41486</v>
      </c>
      <c r="C170" s="51">
        <v>7</v>
      </c>
      <c r="D170" s="20">
        <v>2013</v>
      </c>
      <c r="E170" s="20" t="s">
        <v>1046</v>
      </c>
      <c r="F170" s="20">
        <v>28</v>
      </c>
      <c r="G170" s="20" t="s">
        <v>25</v>
      </c>
      <c r="H170" s="20"/>
      <c r="I170" s="20">
        <v>837</v>
      </c>
      <c r="J170" s="20" t="s">
        <v>2377</v>
      </c>
      <c r="K170" s="22"/>
      <c r="L170" s="20"/>
      <c r="N170" s="20"/>
      <c r="O170" s="20"/>
      <c r="P170" s="20" t="s">
        <v>2377</v>
      </c>
      <c r="Q170" s="20">
        <v>63.501388890000001</v>
      </c>
      <c r="R170" s="20">
        <v>7.4391666699999996</v>
      </c>
      <c r="S170" s="20" t="s">
        <v>36</v>
      </c>
      <c r="T170" s="20"/>
      <c r="U170" s="20"/>
      <c r="V170" s="20"/>
      <c r="Y170" s="20" t="s">
        <v>1866</v>
      </c>
      <c r="AC170" s="20" t="s">
        <v>3749</v>
      </c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</row>
    <row r="171" spans="1:40" ht="12.75" x14ac:dyDescent="0.2">
      <c r="A171" s="20" t="s">
        <v>1343</v>
      </c>
      <c r="B171" s="21">
        <v>41527</v>
      </c>
      <c r="C171" s="51">
        <v>9</v>
      </c>
      <c r="D171" s="20">
        <v>2013</v>
      </c>
      <c r="E171" s="20" t="s">
        <v>1046</v>
      </c>
      <c r="F171" s="20">
        <v>29</v>
      </c>
      <c r="G171" s="20" t="s">
        <v>90</v>
      </c>
      <c r="H171" s="20"/>
      <c r="I171" s="20">
        <v>2731</v>
      </c>
      <c r="J171" s="20" t="s">
        <v>2377</v>
      </c>
      <c r="K171" s="20"/>
      <c r="L171" s="20"/>
      <c r="N171" s="20"/>
      <c r="O171" s="20"/>
      <c r="P171" s="20" t="s">
        <v>3723</v>
      </c>
      <c r="Q171" s="20"/>
      <c r="R171" s="20"/>
      <c r="S171" s="20" t="s">
        <v>239</v>
      </c>
      <c r="T171" s="20"/>
      <c r="U171" s="20"/>
      <c r="V171" s="20" t="s">
        <v>29</v>
      </c>
      <c r="AC171" s="20" t="s">
        <v>3728</v>
      </c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</row>
    <row r="172" spans="1:40" ht="12.75" x14ac:dyDescent="0.2">
      <c r="A172" s="20" t="s">
        <v>1343</v>
      </c>
      <c r="B172" s="21">
        <v>41588</v>
      </c>
      <c r="C172" s="51">
        <v>11</v>
      </c>
      <c r="D172" s="20">
        <v>2013</v>
      </c>
      <c r="E172" s="20" t="s">
        <v>1046</v>
      </c>
      <c r="F172" s="20">
        <v>30</v>
      </c>
      <c r="G172" s="20" t="s">
        <v>90</v>
      </c>
      <c r="H172" s="20"/>
      <c r="I172" s="20">
        <v>458</v>
      </c>
      <c r="J172" s="20" t="s">
        <v>2574</v>
      </c>
      <c r="K172" s="20"/>
      <c r="L172" s="20"/>
      <c r="N172" s="20"/>
      <c r="O172" s="20"/>
      <c r="P172" s="20" t="s">
        <v>3723</v>
      </c>
      <c r="Q172" s="20"/>
      <c r="R172" s="20"/>
      <c r="S172" s="20" t="s">
        <v>80</v>
      </c>
      <c r="T172" s="20"/>
      <c r="U172" s="20"/>
      <c r="V172" s="20" t="s">
        <v>29</v>
      </c>
      <c r="AC172" s="20" t="s">
        <v>3731</v>
      </c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</row>
    <row r="173" spans="1:40" ht="12.75" x14ac:dyDescent="0.2">
      <c r="A173" s="20" t="s">
        <v>1343</v>
      </c>
      <c r="B173" s="21">
        <v>41630</v>
      </c>
      <c r="C173" s="51">
        <v>12</v>
      </c>
      <c r="D173" s="20">
        <v>2013</v>
      </c>
      <c r="E173" s="20" t="s">
        <v>1046</v>
      </c>
      <c r="F173" s="20">
        <v>31</v>
      </c>
      <c r="G173" s="20" t="s">
        <v>90</v>
      </c>
      <c r="H173" s="20"/>
      <c r="I173" s="20">
        <v>2900</v>
      </c>
      <c r="J173" s="20" t="s">
        <v>2377</v>
      </c>
      <c r="K173" s="20"/>
      <c r="L173" s="20"/>
      <c r="N173" s="20"/>
      <c r="O173" s="20"/>
      <c r="P173" s="20" t="s">
        <v>3723</v>
      </c>
      <c r="Q173" s="20"/>
      <c r="R173" s="20"/>
      <c r="S173" s="20" t="s">
        <v>80</v>
      </c>
      <c r="T173" s="20"/>
      <c r="U173" s="20"/>
      <c r="V173" s="20" t="s">
        <v>29</v>
      </c>
      <c r="AC173" s="20" t="s">
        <v>3731</v>
      </c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</row>
    <row r="174" spans="1:40" ht="12.75" x14ac:dyDescent="0.2">
      <c r="A174" s="20" t="s">
        <v>1343</v>
      </c>
      <c r="B174" s="21">
        <v>41648</v>
      </c>
      <c r="C174" s="51">
        <v>1</v>
      </c>
      <c r="D174" s="20">
        <v>2014</v>
      </c>
      <c r="E174" s="20" t="s">
        <v>1046</v>
      </c>
      <c r="F174" s="20">
        <v>32</v>
      </c>
      <c r="G174" s="20" t="s">
        <v>90</v>
      </c>
      <c r="H174" s="20"/>
      <c r="I174" s="20">
        <v>399</v>
      </c>
      <c r="J174" s="20" t="s">
        <v>2574</v>
      </c>
      <c r="K174" s="20"/>
      <c r="L174" s="20"/>
      <c r="N174" s="20"/>
      <c r="O174" s="20"/>
      <c r="P174" s="20" t="s">
        <v>3723</v>
      </c>
      <c r="Q174" s="20"/>
      <c r="R174" s="20"/>
      <c r="S174" s="20" t="s">
        <v>80</v>
      </c>
      <c r="T174" s="20"/>
      <c r="U174" s="20"/>
      <c r="V174" s="20" t="s">
        <v>29</v>
      </c>
      <c r="AC174" s="20" t="s">
        <v>3731</v>
      </c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</row>
    <row r="175" spans="1:40" ht="12.75" x14ac:dyDescent="0.2">
      <c r="A175" s="20" t="s">
        <v>1343</v>
      </c>
      <c r="B175" s="21">
        <v>41685</v>
      </c>
      <c r="C175" s="51">
        <v>2</v>
      </c>
      <c r="D175" s="20">
        <v>2014</v>
      </c>
      <c r="E175" s="20" t="s">
        <v>1046</v>
      </c>
      <c r="F175" s="20">
        <v>33</v>
      </c>
      <c r="G175" s="20" t="s">
        <v>90</v>
      </c>
      <c r="H175" s="20"/>
      <c r="I175" s="20">
        <v>2706</v>
      </c>
      <c r="J175" s="20" t="s">
        <v>2377</v>
      </c>
      <c r="K175" s="20"/>
      <c r="L175" s="20"/>
      <c r="N175" s="20"/>
      <c r="O175" s="20"/>
      <c r="P175" s="20" t="s">
        <v>3723</v>
      </c>
      <c r="Q175" s="20"/>
      <c r="R175" s="20"/>
      <c r="S175" s="20" t="s">
        <v>58</v>
      </c>
      <c r="T175" s="20" t="s">
        <v>589</v>
      </c>
      <c r="U175" s="20"/>
      <c r="V175" s="20"/>
      <c r="AC175" s="20" t="s">
        <v>3758</v>
      </c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</row>
    <row r="176" spans="1:40" ht="12.75" x14ac:dyDescent="0.2">
      <c r="A176" s="20" t="s">
        <v>1343</v>
      </c>
      <c r="B176" s="21">
        <v>41806</v>
      </c>
      <c r="C176" s="51">
        <v>6</v>
      </c>
      <c r="D176" s="20">
        <v>2014</v>
      </c>
      <c r="E176" s="20" t="s">
        <v>1344</v>
      </c>
      <c r="F176" s="20">
        <v>34</v>
      </c>
      <c r="G176" s="20" t="s">
        <v>90</v>
      </c>
      <c r="H176" s="20"/>
      <c r="I176" s="20">
        <v>375</v>
      </c>
      <c r="J176" s="20" t="s">
        <v>2574</v>
      </c>
      <c r="K176" s="20"/>
      <c r="L176" s="20"/>
      <c r="N176" s="20" t="s">
        <v>1345</v>
      </c>
      <c r="O176" s="15" t="s">
        <v>1344</v>
      </c>
      <c r="P176" s="20" t="s">
        <v>2377</v>
      </c>
      <c r="Q176" s="20">
        <v>68.319444439999998</v>
      </c>
      <c r="R176" s="20">
        <v>53.408333329999998</v>
      </c>
      <c r="S176" s="20" t="s">
        <v>80</v>
      </c>
      <c r="T176" s="20"/>
      <c r="U176" s="20"/>
      <c r="V176" s="20" t="s">
        <v>29</v>
      </c>
      <c r="AC176" s="20" t="s">
        <v>3731</v>
      </c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</row>
    <row r="177" spans="1:40" ht="12.75" x14ac:dyDescent="0.2">
      <c r="A177" s="20" t="s">
        <v>1343</v>
      </c>
      <c r="B177" s="21">
        <v>41869</v>
      </c>
      <c r="C177" s="51">
        <v>8</v>
      </c>
      <c r="D177" s="20">
        <v>2014</v>
      </c>
      <c r="E177" s="20" t="s">
        <v>1343</v>
      </c>
      <c r="F177" s="20">
        <v>35</v>
      </c>
      <c r="G177" s="20" t="s">
        <v>90</v>
      </c>
      <c r="H177" s="20"/>
      <c r="I177" s="20"/>
      <c r="J177" s="20" t="s">
        <v>3723</v>
      </c>
      <c r="K177" s="20"/>
      <c r="L177" s="20"/>
      <c r="M177" s="11">
        <v>12.8</v>
      </c>
      <c r="N177" s="20" t="s">
        <v>2049</v>
      </c>
      <c r="O177" s="15" t="s">
        <v>1344</v>
      </c>
      <c r="P177" s="20" t="s">
        <v>2377</v>
      </c>
      <c r="Q177" s="20">
        <v>69.033333330000005</v>
      </c>
      <c r="R177" s="20">
        <v>53.25</v>
      </c>
      <c r="S177" s="20" t="s">
        <v>2050</v>
      </c>
      <c r="T177" s="20"/>
      <c r="U177" s="20"/>
      <c r="V177" s="20" t="s">
        <v>29</v>
      </c>
      <c r="AC177" s="20" t="s">
        <v>3734</v>
      </c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</row>
    <row r="178" spans="1:40" ht="12.75" x14ac:dyDescent="0.2">
      <c r="A178" s="20" t="s">
        <v>1343</v>
      </c>
      <c r="B178" s="21">
        <v>41875</v>
      </c>
      <c r="C178" s="51">
        <v>8</v>
      </c>
      <c r="D178" s="20">
        <v>2014</v>
      </c>
      <c r="E178" s="20" t="s">
        <v>1344</v>
      </c>
      <c r="F178" s="20">
        <v>36</v>
      </c>
      <c r="G178" s="20" t="s">
        <v>107</v>
      </c>
      <c r="H178" s="20"/>
      <c r="I178" s="20">
        <v>13.6</v>
      </c>
      <c r="J178" s="20" t="s">
        <v>2574</v>
      </c>
      <c r="K178" s="20"/>
      <c r="L178" s="20"/>
      <c r="N178" s="20" t="s">
        <v>1345</v>
      </c>
      <c r="O178" s="15" t="s">
        <v>1344</v>
      </c>
      <c r="P178" s="20" t="s">
        <v>2377</v>
      </c>
      <c r="Q178" s="20">
        <v>60.722222219999999</v>
      </c>
      <c r="R178" s="20">
        <v>46.719444439999997</v>
      </c>
      <c r="S178" s="20" t="s">
        <v>80</v>
      </c>
      <c r="T178" s="20" t="s">
        <v>589</v>
      </c>
      <c r="U178" s="20"/>
      <c r="V178" s="20"/>
      <c r="AC178" s="20" t="s">
        <v>3731</v>
      </c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</row>
    <row r="179" spans="1:40" ht="12.75" x14ac:dyDescent="0.2">
      <c r="A179" s="20" t="s">
        <v>1343</v>
      </c>
      <c r="B179" s="21">
        <v>41934</v>
      </c>
      <c r="C179" s="51">
        <v>10</v>
      </c>
      <c r="D179" s="20">
        <v>2014</v>
      </c>
      <c r="E179" s="20" t="s">
        <v>1344</v>
      </c>
      <c r="F179" s="20">
        <v>37</v>
      </c>
      <c r="G179" s="20" t="s">
        <v>25</v>
      </c>
      <c r="H179" s="20"/>
      <c r="I179" s="20">
        <v>79</v>
      </c>
      <c r="J179" s="20" t="s">
        <v>2574</v>
      </c>
      <c r="K179" s="20"/>
      <c r="L179" s="20"/>
      <c r="N179" s="20" t="s">
        <v>1345</v>
      </c>
      <c r="O179" s="15" t="s">
        <v>1344</v>
      </c>
      <c r="P179" s="20" t="s">
        <v>2377</v>
      </c>
      <c r="Q179" s="20">
        <v>60.636111110000002</v>
      </c>
      <c r="R179" s="20">
        <v>46.180555560000002</v>
      </c>
      <c r="S179" s="20" t="s">
        <v>80</v>
      </c>
      <c r="T179" s="20"/>
      <c r="U179" s="20"/>
      <c r="V179" s="20" t="s">
        <v>29</v>
      </c>
      <c r="AC179" s="20" t="s">
        <v>3731</v>
      </c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</row>
    <row r="180" spans="1:40" ht="12.75" x14ac:dyDescent="0.2">
      <c r="A180" s="20" t="s">
        <v>1343</v>
      </c>
      <c r="B180" s="21">
        <v>41992</v>
      </c>
      <c r="C180" s="51">
        <v>12</v>
      </c>
      <c r="D180" s="20">
        <v>2014</v>
      </c>
      <c r="E180" s="20" t="s">
        <v>1344</v>
      </c>
      <c r="F180" s="20">
        <v>38</v>
      </c>
      <c r="G180" s="20" t="s">
        <v>107</v>
      </c>
      <c r="H180" s="20"/>
      <c r="I180" s="20">
        <v>18.600000000000001</v>
      </c>
      <c r="J180" s="20" t="s">
        <v>2574</v>
      </c>
      <c r="K180" s="20"/>
      <c r="L180" s="20"/>
      <c r="N180" s="20" t="s">
        <v>1345</v>
      </c>
      <c r="O180" s="15" t="s">
        <v>1344</v>
      </c>
      <c r="P180" s="20" t="s">
        <v>2377</v>
      </c>
      <c r="Q180" s="20">
        <v>69.284722220000006</v>
      </c>
      <c r="R180" s="20">
        <v>51.408333329999998</v>
      </c>
      <c r="S180" s="20" t="s">
        <v>1859</v>
      </c>
      <c r="T180" s="20"/>
      <c r="U180" s="20"/>
      <c r="V180" s="20" t="s">
        <v>29</v>
      </c>
      <c r="AC180" s="20" t="s">
        <v>3732</v>
      </c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</row>
    <row r="181" spans="1:40" ht="12.75" x14ac:dyDescent="0.2">
      <c r="A181" s="20" t="s">
        <v>1343</v>
      </c>
      <c r="B181" s="21">
        <v>42009</v>
      </c>
      <c r="C181" s="51">
        <v>1</v>
      </c>
      <c r="D181" s="20">
        <v>2015</v>
      </c>
      <c r="E181" s="20" t="s">
        <v>132</v>
      </c>
      <c r="F181" s="20">
        <v>39</v>
      </c>
      <c r="G181" s="20" t="s">
        <v>25</v>
      </c>
      <c r="H181" s="20"/>
      <c r="I181" s="20">
        <v>1884</v>
      </c>
      <c r="J181" s="20" t="s">
        <v>2377</v>
      </c>
      <c r="K181" s="20"/>
      <c r="L181" s="20"/>
      <c r="N181" s="20"/>
      <c r="O181" s="20" t="s">
        <v>1046</v>
      </c>
      <c r="P181" s="20" t="s">
        <v>3723</v>
      </c>
      <c r="Q181" s="20"/>
      <c r="R181" s="20"/>
      <c r="S181" s="20" t="s">
        <v>50</v>
      </c>
      <c r="T181" s="20"/>
      <c r="U181" s="20"/>
      <c r="V181" s="20" t="s">
        <v>29</v>
      </c>
      <c r="AC181" s="20" t="s">
        <v>3745</v>
      </c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</row>
    <row r="182" spans="1:40" ht="12.75" x14ac:dyDescent="0.2">
      <c r="A182" s="20" t="s">
        <v>1343</v>
      </c>
      <c r="B182" s="21">
        <v>42020</v>
      </c>
      <c r="C182" s="51">
        <v>1</v>
      </c>
      <c r="D182" s="20">
        <v>2015</v>
      </c>
      <c r="E182" s="20" t="s">
        <v>1344</v>
      </c>
      <c r="F182" s="20">
        <v>40</v>
      </c>
      <c r="G182" s="20" t="s">
        <v>25</v>
      </c>
      <c r="H182" s="20"/>
      <c r="I182" s="20">
        <v>2652</v>
      </c>
      <c r="J182" s="20" t="s">
        <v>2377</v>
      </c>
      <c r="K182" s="20"/>
      <c r="L182" s="20"/>
      <c r="N182" s="20" t="s">
        <v>1345</v>
      </c>
      <c r="O182" s="15" t="s">
        <v>1344</v>
      </c>
      <c r="P182" s="20" t="s">
        <v>2377</v>
      </c>
      <c r="Q182" s="20">
        <v>64.166666669999998</v>
      </c>
      <c r="R182" s="20">
        <v>51.716666670000002</v>
      </c>
      <c r="S182" s="20" t="s">
        <v>1859</v>
      </c>
      <c r="T182" s="20"/>
      <c r="U182" s="20"/>
      <c r="V182" s="20" t="s">
        <v>29</v>
      </c>
      <c r="AC182" s="20" t="s">
        <v>3732</v>
      </c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</row>
    <row r="183" spans="1:40" ht="12.75" x14ac:dyDescent="0.2">
      <c r="A183" s="20" t="s">
        <v>1343</v>
      </c>
      <c r="B183" s="21">
        <v>42024</v>
      </c>
      <c r="C183" s="51">
        <v>1</v>
      </c>
      <c r="D183" s="20">
        <v>2015</v>
      </c>
      <c r="E183" s="20" t="s">
        <v>1344</v>
      </c>
      <c r="F183" s="20">
        <v>41</v>
      </c>
      <c r="G183" s="20" t="s">
        <v>25</v>
      </c>
      <c r="H183" s="20"/>
      <c r="I183" s="20">
        <v>717</v>
      </c>
      <c r="J183" s="20" t="s">
        <v>2377</v>
      </c>
      <c r="K183" s="20"/>
      <c r="L183" s="20"/>
      <c r="N183" s="20" t="s">
        <v>1345</v>
      </c>
      <c r="O183" s="15" t="s">
        <v>1344</v>
      </c>
      <c r="P183" s="20" t="s">
        <v>2377</v>
      </c>
      <c r="Q183" s="20">
        <v>62.686111109999999</v>
      </c>
      <c r="R183" s="20">
        <v>50.855555559999999</v>
      </c>
      <c r="S183" s="20" t="s">
        <v>1859</v>
      </c>
      <c r="T183" s="20"/>
      <c r="U183" s="20"/>
      <c r="V183" s="20" t="s">
        <v>29</v>
      </c>
      <c r="AC183" s="20" t="s">
        <v>3732</v>
      </c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</row>
    <row r="184" spans="1:40" ht="12.75" x14ac:dyDescent="0.2">
      <c r="A184" s="20" t="s">
        <v>1343</v>
      </c>
      <c r="B184" s="21">
        <v>42030</v>
      </c>
      <c r="C184" s="51">
        <v>1</v>
      </c>
      <c r="D184" s="20">
        <v>2015</v>
      </c>
      <c r="E184" s="20" t="s">
        <v>1046</v>
      </c>
      <c r="F184" s="20">
        <v>42</v>
      </c>
      <c r="G184" s="20" t="s">
        <v>25</v>
      </c>
      <c r="H184" s="20"/>
      <c r="I184" s="20">
        <v>292</v>
      </c>
      <c r="J184" s="20" t="s">
        <v>2574</v>
      </c>
      <c r="K184" s="20"/>
      <c r="L184" s="20"/>
      <c r="N184" s="20"/>
      <c r="O184" s="20" t="s">
        <v>1046</v>
      </c>
      <c r="P184" s="20" t="s">
        <v>2377</v>
      </c>
      <c r="Q184" s="20">
        <v>62.752777780000002</v>
      </c>
      <c r="R184" s="20">
        <v>5.5986111100000002</v>
      </c>
      <c r="S184" s="20" t="s">
        <v>50</v>
      </c>
      <c r="T184" s="20"/>
      <c r="U184" s="20"/>
      <c r="V184" s="20"/>
      <c r="AC184" s="20" t="s">
        <v>3745</v>
      </c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</row>
    <row r="185" spans="1:40" ht="12.75" x14ac:dyDescent="0.2">
      <c r="A185" s="20" t="s">
        <v>1343</v>
      </c>
      <c r="B185" s="21">
        <v>42063</v>
      </c>
      <c r="C185" s="51">
        <v>2</v>
      </c>
      <c r="D185" s="20">
        <v>2015</v>
      </c>
      <c r="E185" s="20" t="s">
        <v>1343</v>
      </c>
      <c r="F185" s="20">
        <v>43</v>
      </c>
      <c r="G185" s="20" t="s">
        <v>90</v>
      </c>
      <c r="H185" s="20"/>
      <c r="I185" s="20">
        <v>1171</v>
      </c>
      <c r="J185" s="20" t="s">
        <v>2377</v>
      </c>
      <c r="K185" s="20"/>
      <c r="L185" s="20"/>
      <c r="N185" s="20" t="s">
        <v>1345</v>
      </c>
      <c r="O185" s="15" t="s">
        <v>1344</v>
      </c>
      <c r="P185" s="20" t="s">
        <v>2377</v>
      </c>
      <c r="Q185" s="20">
        <v>68.713888890000007</v>
      </c>
      <c r="R185" s="20">
        <v>52.880555559999998</v>
      </c>
      <c r="S185" s="20" t="s">
        <v>1859</v>
      </c>
      <c r="T185" s="20"/>
      <c r="U185" s="20"/>
      <c r="V185" s="20" t="s">
        <v>29</v>
      </c>
      <c r="AC185" s="20" t="s">
        <v>3732</v>
      </c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</row>
    <row r="186" spans="1:40" ht="12.75" x14ac:dyDescent="0.2">
      <c r="A186" s="20" t="s">
        <v>1343</v>
      </c>
      <c r="B186" s="21">
        <v>42068</v>
      </c>
      <c r="C186" s="51">
        <v>3</v>
      </c>
      <c r="D186" s="20">
        <v>2015</v>
      </c>
      <c r="E186" s="20" t="s">
        <v>1344</v>
      </c>
      <c r="F186" s="20">
        <v>44</v>
      </c>
      <c r="G186" s="20" t="s">
        <v>90</v>
      </c>
      <c r="H186" s="20"/>
      <c r="I186" s="20">
        <v>375</v>
      </c>
      <c r="J186" s="20" t="s">
        <v>2574</v>
      </c>
      <c r="K186" s="20"/>
      <c r="L186" s="20"/>
      <c r="N186" s="20" t="s">
        <v>1345</v>
      </c>
      <c r="O186" s="15" t="s">
        <v>1344</v>
      </c>
      <c r="P186" s="20" t="s">
        <v>2377</v>
      </c>
      <c r="Q186" s="20">
        <v>66.566666670000004</v>
      </c>
      <c r="R186" s="20">
        <v>53.55</v>
      </c>
      <c r="S186" s="20" t="s">
        <v>80</v>
      </c>
      <c r="T186" s="20"/>
      <c r="U186" s="20"/>
      <c r="V186" s="20" t="s">
        <v>29</v>
      </c>
      <c r="AC186" s="20" t="s">
        <v>3731</v>
      </c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</row>
    <row r="187" spans="1:40" ht="12.75" x14ac:dyDescent="0.2">
      <c r="A187" s="20" t="s">
        <v>1343</v>
      </c>
      <c r="B187" s="21">
        <v>42164</v>
      </c>
      <c r="C187" s="51">
        <v>6</v>
      </c>
      <c r="D187" s="20">
        <v>2015</v>
      </c>
      <c r="E187" s="20" t="s">
        <v>1046</v>
      </c>
      <c r="F187" s="20">
        <v>45</v>
      </c>
      <c r="G187" s="20" t="s">
        <v>59</v>
      </c>
      <c r="H187" s="20"/>
      <c r="I187" s="20">
        <v>1260</v>
      </c>
      <c r="J187" s="20" t="s">
        <v>2377</v>
      </c>
      <c r="K187" s="20"/>
      <c r="L187" s="20"/>
      <c r="N187" s="20"/>
      <c r="O187" s="20" t="s">
        <v>1046</v>
      </c>
      <c r="P187" s="20" t="s">
        <v>3723</v>
      </c>
      <c r="Q187" s="20"/>
      <c r="R187" s="20"/>
      <c r="S187" s="20" t="s">
        <v>58</v>
      </c>
      <c r="T187" s="20" t="s">
        <v>589</v>
      </c>
      <c r="U187" s="20"/>
      <c r="V187" s="20"/>
      <c r="AC187" s="20" t="s">
        <v>3758</v>
      </c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</row>
    <row r="188" spans="1:40" ht="12.75" x14ac:dyDescent="0.2">
      <c r="A188" s="20" t="s">
        <v>1343</v>
      </c>
      <c r="B188" s="21">
        <v>42172</v>
      </c>
      <c r="C188" s="51">
        <v>6</v>
      </c>
      <c r="D188" s="20">
        <v>2015</v>
      </c>
      <c r="E188" s="20" t="s">
        <v>1344</v>
      </c>
      <c r="F188" s="20">
        <v>46</v>
      </c>
      <c r="G188" s="20" t="s">
        <v>461</v>
      </c>
      <c r="H188" s="20"/>
      <c r="I188" s="20">
        <v>19</v>
      </c>
      <c r="J188" s="20" t="s">
        <v>2574</v>
      </c>
      <c r="K188" s="20"/>
      <c r="L188" s="20"/>
      <c r="N188" s="20" t="s">
        <v>1345</v>
      </c>
      <c r="O188" s="15" t="s">
        <v>1344</v>
      </c>
      <c r="P188" s="20" t="s">
        <v>2377</v>
      </c>
      <c r="Q188" s="20">
        <v>64.342222219999996</v>
      </c>
      <c r="R188" s="20">
        <v>50.981944439999999</v>
      </c>
      <c r="S188" s="20" t="s">
        <v>80</v>
      </c>
      <c r="T188" s="20"/>
      <c r="U188" s="20"/>
      <c r="V188" s="20" t="s">
        <v>29</v>
      </c>
      <c r="AC188" s="20" t="s">
        <v>3731</v>
      </c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</row>
    <row r="189" spans="1:40" ht="12.75" x14ac:dyDescent="0.2">
      <c r="A189" s="20" t="s">
        <v>1343</v>
      </c>
      <c r="B189" s="21">
        <v>42249</v>
      </c>
      <c r="C189" s="51">
        <v>9</v>
      </c>
      <c r="D189" s="20">
        <v>2015</v>
      </c>
      <c r="E189" s="20" t="s">
        <v>1344</v>
      </c>
      <c r="F189" s="20">
        <v>47</v>
      </c>
      <c r="G189" s="20" t="s">
        <v>25</v>
      </c>
      <c r="H189" s="20"/>
      <c r="I189" s="20"/>
      <c r="J189" s="20" t="s">
        <v>3723</v>
      </c>
      <c r="K189" s="20"/>
      <c r="L189" s="20"/>
      <c r="N189" s="20" t="s">
        <v>1345</v>
      </c>
      <c r="O189" s="15" t="s">
        <v>1344</v>
      </c>
      <c r="P189" s="20" t="s">
        <v>2377</v>
      </c>
      <c r="Q189" s="20">
        <v>69.099999999999994</v>
      </c>
      <c r="R189" s="20">
        <v>51.2</v>
      </c>
      <c r="S189" s="20" t="s">
        <v>136</v>
      </c>
      <c r="T189" s="20"/>
      <c r="U189" s="20"/>
      <c r="V189" s="20"/>
      <c r="AC189" s="11" t="s">
        <v>3733</v>
      </c>
    </row>
    <row r="190" spans="1:40" ht="12.75" x14ac:dyDescent="0.2">
      <c r="A190" s="20" t="s">
        <v>1343</v>
      </c>
      <c r="B190" s="21">
        <v>42278</v>
      </c>
      <c r="C190" s="51">
        <v>10</v>
      </c>
      <c r="D190" s="20">
        <v>2015</v>
      </c>
      <c r="E190" s="20" t="s">
        <v>1046</v>
      </c>
      <c r="F190" s="20">
        <v>48</v>
      </c>
      <c r="G190" s="20" t="s">
        <v>25</v>
      </c>
      <c r="H190" s="20"/>
      <c r="I190" s="20">
        <v>1531</v>
      </c>
      <c r="J190" s="20" t="s">
        <v>2377</v>
      </c>
      <c r="K190" s="20"/>
      <c r="L190" s="20"/>
      <c r="N190" s="20"/>
      <c r="O190" s="20"/>
      <c r="P190" s="20" t="s">
        <v>3723</v>
      </c>
      <c r="Q190" s="20"/>
      <c r="R190" s="20"/>
      <c r="S190" s="20" t="s">
        <v>50</v>
      </c>
      <c r="T190" s="20"/>
      <c r="U190" s="20"/>
      <c r="V190" s="20" t="s">
        <v>29</v>
      </c>
      <c r="AC190" s="11" t="s">
        <v>3745</v>
      </c>
    </row>
    <row r="191" spans="1:40" ht="12.75" x14ac:dyDescent="0.2">
      <c r="A191" s="20" t="s">
        <v>1343</v>
      </c>
      <c r="B191" s="21">
        <v>42279</v>
      </c>
      <c r="C191" s="51">
        <v>10</v>
      </c>
      <c r="D191" s="20">
        <v>2015</v>
      </c>
      <c r="E191" s="20" t="s">
        <v>1343</v>
      </c>
      <c r="F191" s="20">
        <v>49</v>
      </c>
      <c r="G191" s="20" t="s">
        <v>90</v>
      </c>
      <c r="H191" s="20"/>
      <c r="I191" s="20">
        <v>11612</v>
      </c>
      <c r="J191" s="20" t="s">
        <v>2377</v>
      </c>
      <c r="K191" s="20"/>
      <c r="L191" s="20"/>
      <c r="N191" s="20" t="s">
        <v>1345</v>
      </c>
      <c r="O191" s="15" t="s">
        <v>1344</v>
      </c>
      <c r="P191" s="20" t="s">
        <v>2377</v>
      </c>
      <c r="Q191" s="20">
        <v>64.172222219999995</v>
      </c>
      <c r="R191" s="20">
        <v>51.725000000000001</v>
      </c>
      <c r="S191" s="20" t="s">
        <v>1859</v>
      </c>
      <c r="T191" s="20"/>
      <c r="U191" s="20"/>
      <c r="V191" s="20" t="s">
        <v>29</v>
      </c>
      <c r="AC191" s="11" t="s">
        <v>3732</v>
      </c>
    </row>
    <row r="192" spans="1:40" ht="12.75" x14ac:dyDescent="0.2">
      <c r="A192" s="20" t="s">
        <v>1343</v>
      </c>
      <c r="B192" s="21">
        <v>42319</v>
      </c>
      <c r="C192" s="51">
        <v>11</v>
      </c>
      <c r="D192" s="20">
        <v>2015</v>
      </c>
      <c r="E192" s="20" t="s">
        <v>1344</v>
      </c>
      <c r="F192" s="20">
        <v>50</v>
      </c>
      <c r="G192" s="20" t="s">
        <v>25</v>
      </c>
      <c r="H192" s="20"/>
      <c r="I192" s="20">
        <v>10.6</v>
      </c>
      <c r="J192" s="20" t="s">
        <v>2574</v>
      </c>
      <c r="K192" s="20"/>
      <c r="L192" s="20"/>
      <c r="N192" s="20" t="s">
        <v>1345</v>
      </c>
      <c r="O192" s="15" t="s">
        <v>1344</v>
      </c>
      <c r="P192" s="20" t="s">
        <v>2377</v>
      </c>
      <c r="Q192" s="20">
        <v>64.307777779999995</v>
      </c>
      <c r="R192" s="20">
        <v>51.11972222</v>
      </c>
      <c r="S192" s="20" t="s">
        <v>80</v>
      </c>
      <c r="T192" s="20"/>
      <c r="U192" s="20"/>
      <c r="V192" s="20" t="s">
        <v>29</v>
      </c>
      <c r="AC192" s="11" t="s">
        <v>3731</v>
      </c>
    </row>
    <row r="193" spans="1:29" ht="12.75" x14ac:dyDescent="0.2">
      <c r="A193" s="20" t="s">
        <v>1343</v>
      </c>
      <c r="B193" s="21">
        <v>42319</v>
      </c>
      <c r="C193" s="51">
        <v>11</v>
      </c>
      <c r="D193" s="20">
        <v>2015</v>
      </c>
      <c r="E193" s="20" t="s">
        <v>1344</v>
      </c>
      <c r="F193" s="20">
        <v>51</v>
      </c>
      <c r="G193" s="20" t="s">
        <v>90</v>
      </c>
      <c r="H193" s="20"/>
      <c r="I193" s="20">
        <v>9.1999999999999993</v>
      </c>
      <c r="J193" s="20" t="s">
        <v>2574</v>
      </c>
      <c r="K193" s="20"/>
      <c r="L193" s="20"/>
      <c r="N193" s="20" t="s">
        <v>1345</v>
      </c>
      <c r="O193" s="15" t="s">
        <v>1344</v>
      </c>
      <c r="P193" s="20" t="s">
        <v>2377</v>
      </c>
      <c r="Q193" s="20">
        <v>63.087222220000001</v>
      </c>
      <c r="R193" s="20">
        <v>50.679444439999997</v>
      </c>
      <c r="S193" s="20" t="s">
        <v>239</v>
      </c>
      <c r="T193" s="20"/>
      <c r="U193" s="20"/>
      <c r="V193" s="20" t="s">
        <v>29</v>
      </c>
      <c r="AC193" s="11" t="s">
        <v>3728</v>
      </c>
    </row>
    <row r="194" spans="1:29" ht="12.75" x14ac:dyDescent="0.2">
      <c r="A194" s="20" t="s">
        <v>1343</v>
      </c>
      <c r="B194" s="21">
        <v>42374</v>
      </c>
      <c r="C194" s="51">
        <v>1</v>
      </c>
      <c r="D194" s="20">
        <v>2016</v>
      </c>
      <c r="E194" s="20" t="s">
        <v>1046</v>
      </c>
      <c r="F194" s="20">
        <v>52</v>
      </c>
      <c r="G194" s="20" t="s">
        <v>90</v>
      </c>
      <c r="H194" s="20"/>
      <c r="I194" s="20">
        <v>8830</v>
      </c>
      <c r="J194" s="20" t="s">
        <v>2377</v>
      </c>
      <c r="K194" s="20"/>
      <c r="L194" s="20"/>
      <c r="N194" s="20" t="s">
        <v>2237</v>
      </c>
      <c r="O194" s="20" t="s">
        <v>553</v>
      </c>
      <c r="P194" s="20" t="s">
        <v>3723</v>
      </c>
      <c r="Q194" s="20"/>
      <c r="R194" s="20"/>
      <c r="S194" s="20" t="s">
        <v>50</v>
      </c>
      <c r="T194" s="20"/>
      <c r="U194" s="20"/>
      <c r="V194" s="20" t="s">
        <v>29</v>
      </c>
      <c r="AC194" s="11" t="s">
        <v>3745</v>
      </c>
    </row>
    <row r="195" spans="1:29" ht="12.75" x14ac:dyDescent="0.2">
      <c r="A195" s="20" t="s">
        <v>1343</v>
      </c>
      <c r="B195" s="21">
        <v>42420</v>
      </c>
      <c r="C195" s="51">
        <v>2</v>
      </c>
      <c r="D195" s="20">
        <v>2016</v>
      </c>
      <c r="E195" s="20" t="s">
        <v>1046</v>
      </c>
      <c r="F195" s="20">
        <v>53</v>
      </c>
      <c r="G195" s="20" t="s">
        <v>90</v>
      </c>
      <c r="H195" s="20"/>
      <c r="I195" s="20">
        <v>8830</v>
      </c>
      <c r="J195" s="20" t="s">
        <v>2377</v>
      </c>
      <c r="K195" s="20"/>
      <c r="L195" s="20"/>
      <c r="N195" s="20"/>
      <c r="O195" s="20"/>
      <c r="P195" s="20" t="s">
        <v>2377</v>
      </c>
      <c r="Q195" s="20">
        <v>60.918333330000003</v>
      </c>
      <c r="R195" s="20">
        <v>10.86833333</v>
      </c>
      <c r="S195" s="20" t="s">
        <v>2247</v>
      </c>
      <c r="T195" s="20" t="s">
        <v>589</v>
      </c>
      <c r="U195" s="20"/>
      <c r="V195" s="20" t="s">
        <v>89</v>
      </c>
      <c r="AC195" s="11" t="s">
        <v>3765</v>
      </c>
    </row>
    <row r="196" spans="1:29" ht="12.75" x14ac:dyDescent="0.2">
      <c r="A196" s="20" t="s">
        <v>1343</v>
      </c>
      <c r="B196" s="21">
        <v>42420</v>
      </c>
      <c r="C196" s="51">
        <v>2</v>
      </c>
      <c r="D196" s="20">
        <v>2016</v>
      </c>
      <c r="E196" s="20" t="s">
        <v>1046</v>
      </c>
      <c r="F196" s="20">
        <v>54</v>
      </c>
      <c r="G196" s="20" t="s">
        <v>90</v>
      </c>
      <c r="H196" s="20"/>
      <c r="I196" s="20">
        <v>8830</v>
      </c>
      <c r="J196" s="20" t="s">
        <v>2377</v>
      </c>
      <c r="K196" s="20"/>
      <c r="L196" s="20"/>
      <c r="N196" s="20"/>
      <c r="O196" s="20"/>
      <c r="P196" s="20" t="s">
        <v>3723</v>
      </c>
      <c r="Q196" s="20"/>
      <c r="R196" s="20"/>
      <c r="S196" s="20" t="s">
        <v>239</v>
      </c>
      <c r="T196" s="20"/>
      <c r="U196" s="20"/>
      <c r="V196" s="20" t="s">
        <v>29</v>
      </c>
      <c r="AC196" s="11" t="s">
        <v>3728</v>
      </c>
    </row>
    <row r="197" spans="1:29" ht="12.75" x14ac:dyDescent="0.2">
      <c r="A197" s="20" t="s">
        <v>1343</v>
      </c>
      <c r="B197" s="21">
        <v>42562</v>
      </c>
      <c r="C197" s="51">
        <v>7</v>
      </c>
      <c r="D197" s="20">
        <v>2016</v>
      </c>
      <c r="E197" s="20" t="s">
        <v>1343</v>
      </c>
      <c r="F197" s="20">
        <v>55</v>
      </c>
      <c r="G197" s="20" t="s">
        <v>90</v>
      </c>
      <c r="H197" s="20"/>
      <c r="I197" s="20">
        <v>381</v>
      </c>
      <c r="J197" s="20" t="s">
        <v>2574</v>
      </c>
      <c r="K197" s="20"/>
      <c r="L197" s="20"/>
      <c r="N197" s="20" t="s">
        <v>1345</v>
      </c>
      <c r="O197" s="15" t="s">
        <v>1344</v>
      </c>
      <c r="P197" s="20" t="s">
        <v>2377</v>
      </c>
      <c r="Q197" s="20">
        <v>60.133055560000003</v>
      </c>
      <c r="R197" s="20">
        <v>45.354722219999999</v>
      </c>
      <c r="S197" s="20" t="s">
        <v>1398</v>
      </c>
      <c r="T197" s="20"/>
      <c r="U197" s="20"/>
      <c r="V197" s="20" t="s">
        <v>29</v>
      </c>
      <c r="AC197" s="11" t="s">
        <v>3729</v>
      </c>
    </row>
    <row r="198" spans="1:29" ht="12.75" x14ac:dyDescent="0.2">
      <c r="A198" s="20" t="s">
        <v>1343</v>
      </c>
      <c r="B198" s="21">
        <v>42595</v>
      </c>
      <c r="C198" s="51">
        <v>8</v>
      </c>
      <c r="D198" s="20">
        <v>2016</v>
      </c>
      <c r="E198" s="20" t="s">
        <v>1344</v>
      </c>
      <c r="F198" s="20">
        <v>56</v>
      </c>
      <c r="G198" s="20" t="s">
        <v>107</v>
      </c>
      <c r="H198" s="20"/>
      <c r="I198" s="20">
        <v>12.1</v>
      </c>
      <c r="J198" s="20" t="s">
        <v>2574</v>
      </c>
      <c r="K198" s="20"/>
      <c r="L198" s="20"/>
      <c r="N198" s="20" t="s">
        <v>1345</v>
      </c>
      <c r="O198" s="15" t="s">
        <v>1344</v>
      </c>
      <c r="P198" s="20" t="s">
        <v>2377</v>
      </c>
      <c r="Q198" s="20">
        <v>69.227777779999997</v>
      </c>
      <c r="R198" s="20">
        <v>51.113888889999998</v>
      </c>
      <c r="S198" s="20" t="s">
        <v>136</v>
      </c>
      <c r="T198" s="20" t="s">
        <v>589</v>
      </c>
      <c r="U198" s="20"/>
      <c r="V198" s="20"/>
      <c r="AC198" s="11" t="s">
        <v>3733</v>
      </c>
    </row>
    <row r="199" spans="1:29" ht="12.75" x14ac:dyDescent="0.2">
      <c r="A199" s="20" t="s">
        <v>1343</v>
      </c>
      <c r="B199" s="21">
        <v>42742</v>
      </c>
      <c r="C199" s="51">
        <v>1</v>
      </c>
      <c r="D199" s="20">
        <v>2017</v>
      </c>
      <c r="E199" s="20" t="s">
        <v>1046</v>
      </c>
      <c r="F199" s="20">
        <v>57</v>
      </c>
      <c r="G199" s="20" t="s">
        <v>25</v>
      </c>
      <c r="H199" s="20"/>
      <c r="I199" s="20">
        <v>295</v>
      </c>
      <c r="J199" s="20" t="s">
        <v>2574</v>
      </c>
      <c r="K199" s="20"/>
      <c r="L199" s="20"/>
      <c r="N199" s="20"/>
      <c r="O199" s="20"/>
      <c r="P199" s="20" t="s">
        <v>3723</v>
      </c>
      <c r="Q199" s="29"/>
      <c r="R199" s="29"/>
      <c r="S199" s="20" t="s">
        <v>50</v>
      </c>
      <c r="T199" s="20"/>
      <c r="U199" s="20"/>
      <c r="V199" s="20" t="s">
        <v>29</v>
      </c>
      <c r="AC199" s="11" t="s">
        <v>3745</v>
      </c>
    </row>
    <row r="200" spans="1:29" ht="12.75" x14ac:dyDescent="0.2">
      <c r="A200" s="20" t="s">
        <v>1343</v>
      </c>
      <c r="B200" s="21">
        <v>42821</v>
      </c>
      <c r="C200" s="51">
        <v>3</v>
      </c>
      <c r="D200" s="20">
        <v>2017</v>
      </c>
      <c r="E200" s="20" t="s">
        <v>1046</v>
      </c>
      <c r="F200" s="20">
        <v>58</v>
      </c>
      <c r="G200" s="20" t="s">
        <v>90</v>
      </c>
      <c r="H200" s="20"/>
      <c r="I200" s="20">
        <v>927</v>
      </c>
      <c r="J200" s="20" t="s">
        <v>2377</v>
      </c>
      <c r="K200" s="20"/>
      <c r="L200" s="20"/>
      <c r="N200" s="20"/>
      <c r="O200" s="20" t="s">
        <v>1046</v>
      </c>
      <c r="P200" s="20" t="s">
        <v>3723</v>
      </c>
      <c r="Q200" s="20"/>
      <c r="R200" s="20"/>
      <c r="S200" s="20" t="s">
        <v>80</v>
      </c>
      <c r="T200" s="20"/>
      <c r="U200" s="20"/>
      <c r="V200" s="20" t="s">
        <v>29</v>
      </c>
      <c r="AC200" s="11" t="s">
        <v>3731</v>
      </c>
    </row>
    <row r="201" spans="1:29" ht="12.75" x14ac:dyDescent="0.2">
      <c r="A201" s="20" t="s">
        <v>1343</v>
      </c>
      <c r="B201" s="21">
        <v>42857</v>
      </c>
      <c r="C201" s="51">
        <v>5</v>
      </c>
      <c r="D201" s="20">
        <v>2017</v>
      </c>
      <c r="E201" s="20" t="s">
        <v>1046</v>
      </c>
      <c r="F201" s="20">
        <v>59</v>
      </c>
      <c r="G201" s="20" t="s">
        <v>25</v>
      </c>
      <c r="H201" s="20"/>
      <c r="I201" s="20">
        <v>1531</v>
      </c>
      <c r="J201" s="20" t="s">
        <v>2377</v>
      </c>
      <c r="K201" s="20"/>
      <c r="L201" s="20"/>
      <c r="N201" s="20"/>
      <c r="O201" s="20"/>
      <c r="P201" s="20" t="s">
        <v>3723</v>
      </c>
      <c r="Q201" s="29"/>
      <c r="R201" s="29"/>
      <c r="S201" s="20" t="s">
        <v>80</v>
      </c>
      <c r="T201" s="20"/>
      <c r="U201" s="20"/>
      <c r="V201" s="20" t="s">
        <v>29</v>
      </c>
      <c r="AC201" s="11" t="s">
        <v>3731</v>
      </c>
    </row>
    <row r="202" spans="1:29" ht="12.75" x14ac:dyDescent="0.2">
      <c r="A202" s="20" t="s">
        <v>1343</v>
      </c>
      <c r="B202" s="21">
        <v>42883</v>
      </c>
      <c r="C202" s="51">
        <v>5</v>
      </c>
      <c r="D202" s="20">
        <v>2017</v>
      </c>
      <c r="E202" s="20" t="s">
        <v>1046</v>
      </c>
      <c r="F202" s="20">
        <v>60</v>
      </c>
      <c r="G202" s="20" t="s">
        <v>90</v>
      </c>
      <c r="H202" s="20"/>
      <c r="I202" s="20">
        <v>2449</v>
      </c>
      <c r="J202" s="20" t="s">
        <v>2377</v>
      </c>
      <c r="K202" s="20"/>
      <c r="L202" s="20"/>
      <c r="N202" s="20"/>
      <c r="O202" s="20"/>
      <c r="P202" s="20" t="s">
        <v>2377</v>
      </c>
      <c r="Q202" s="20">
        <v>66.516666670000006</v>
      </c>
      <c r="R202" s="20">
        <v>13</v>
      </c>
      <c r="S202" s="20" t="s">
        <v>80</v>
      </c>
      <c r="T202" s="20"/>
      <c r="U202" s="20"/>
      <c r="V202" s="20" t="s">
        <v>29</v>
      </c>
      <c r="Y202" s="20" t="s">
        <v>1866</v>
      </c>
      <c r="AC202" s="11" t="s">
        <v>3731</v>
      </c>
    </row>
    <row r="203" spans="1:29" ht="12.75" x14ac:dyDescent="0.2">
      <c r="A203" s="20" t="s">
        <v>1343</v>
      </c>
      <c r="B203" s="21">
        <v>42887</v>
      </c>
      <c r="C203" s="51">
        <v>6</v>
      </c>
      <c r="D203" s="20">
        <v>2017</v>
      </c>
      <c r="E203" s="20" t="s">
        <v>1343</v>
      </c>
      <c r="F203" s="20">
        <v>61</v>
      </c>
      <c r="G203" s="20" t="s">
        <v>90</v>
      </c>
      <c r="H203" s="20"/>
      <c r="I203" s="20">
        <v>10308</v>
      </c>
      <c r="J203" s="20" t="s">
        <v>2377</v>
      </c>
      <c r="K203" s="20"/>
      <c r="L203" s="20"/>
      <c r="N203" s="20" t="s">
        <v>1345</v>
      </c>
      <c r="O203" s="15" t="s">
        <v>1344</v>
      </c>
      <c r="P203" s="20" t="s">
        <v>2377</v>
      </c>
      <c r="Q203" s="20">
        <v>60.151111110000002</v>
      </c>
      <c r="R203" s="20">
        <v>45.551666670000003</v>
      </c>
      <c r="S203" s="20" t="s">
        <v>1398</v>
      </c>
      <c r="T203" s="20"/>
      <c r="U203" s="20"/>
      <c r="V203" s="20" t="s">
        <v>29</v>
      </c>
      <c r="AC203" s="11" t="s">
        <v>3729</v>
      </c>
    </row>
    <row r="204" spans="1:29" ht="12.75" x14ac:dyDescent="0.2">
      <c r="A204" s="20" t="s">
        <v>1343</v>
      </c>
      <c r="B204" s="21">
        <v>42912</v>
      </c>
      <c r="C204" s="51">
        <v>6</v>
      </c>
      <c r="D204" s="20">
        <v>2017</v>
      </c>
      <c r="E204" s="20" t="s">
        <v>1046</v>
      </c>
      <c r="F204" s="20">
        <v>62</v>
      </c>
      <c r="G204" s="20" t="s">
        <v>25</v>
      </c>
      <c r="H204" s="20"/>
      <c r="I204" s="20">
        <v>275</v>
      </c>
      <c r="J204" s="20" t="s">
        <v>2574</v>
      </c>
      <c r="K204" s="20"/>
      <c r="L204" s="20"/>
      <c r="N204" s="20"/>
      <c r="O204" s="20"/>
      <c r="P204" s="20" t="s">
        <v>3723</v>
      </c>
      <c r="Q204" s="29"/>
      <c r="R204" s="29"/>
      <c r="S204" s="20" t="s">
        <v>50</v>
      </c>
      <c r="T204" s="20"/>
      <c r="U204" s="20"/>
      <c r="V204" s="20" t="s">
        <v>29</v>
      </c>
      <c r="AC204" s="11" t="s">
        <v>3745</v>
      </c>
    </row>
    <row r="205" spans="1:29" ht="12.75" x14ac:dyDescent="0.2">
      <c r="A205" s="20" t="s">
        <v>1343</v>
      </c>
      <c r="B205" s="30">
        <v>42978</v>
      </c>
      <c r="C205" s="55">
        <v>8</v>
      </c>
      <c r="D205" s="20">
        <v>2017</v>
      </c>
      <c r="E205" s="20" t="s">
        <v>1046</v>
      </c>
      <c r="F205" s="20">
        <v>63</v>
      </c>
      <c r="G205" s="20" t="s">
        <v>25</v>
      </c>
      <c r="H205" s="23"/>
      <c r="I205" s="20"/>
      <c r="J205" s="20" t="s">
        <v>3723</v>
      </c>
      <c r="K205" s="20"/>
      <c r="L205" s="20"/>
      <c r="N205" s="20"/>
      <c r="O205" s="20" t="s">
        <v>1046</v>
      </c>
      <c r="P205" s="20" t="s">
        <v>3723</v>
      </c>
      <c r="Q205" s="29"/>
      <c r="R205" s="29"/>
      <c r="S205" s="20" t="s">
        <v>239</v>
      </c>
      <c r="T205" s="20"/>
      <c r="U205" s="20"/>
      <c r="V205" s="20" t="s">
        <v>29</v>
      </c>
      <c r="AC205" s="11" t="s">
        <v>3728</v>
      </c>
    </row>
    <row r="206" spans="1:29" ht="12.75" x14ac:dyDescent="0.2">
      <c r="A206" s="20" t="s">
        <v>1343</v>
      </c>
      <c r="B206" s="30">
        <v>42978</v>
      </c>
      <c r="C206" s="55">
        <v>8</v>
      </c>
      <c r="D206" s="20">
        <v>2017</v>
      </c>
      <c r="E206" s="20" t="s">
        <v>1046</v>
      </c>
      <c r="F206" s="20">
        <v>64</v>
      </c>
      <c r="G206" s="20" t="s">
        <v>59</v>
      </c>
      <c r="H206" s="23"/>
      <c r="I206" s="20">
        <v>18979</v>
      </c>
      <c r="J206" s="20" t="s">
        <v>2377</v>
      </c>
      <c r="K206" s="20"/>
      <c r="L206" s="20"/>
      <c r="N206" s="20"/>
      <c r="O206" s="20" t="s">
        <v>1046</v>
      </c>
      <c r="P206" s="20" t="s">
        <v>3723</v>
      </c>
      <c r="Q206" s="29"/>
      <c r="R206" s="29"/>
      <c r="S206" s="20" t="s">
        <v>239</v>
      </c>
      <c r="T206" s="20"/>
      <c r="U206" s="20"/>
      <c r="V206" s="20" t="s">
        <v>29</v>
      </c>
      <c r="AC206" s="11" t="s">
        <v>3728</v>
      </c>
    </row>
    <row r="207" spans="1:29" ht="12.75" x14ac:dyDescent="0.2">
      <c r="A207" s="20" t="s">
        <v>1343</v>
      </c>
      <c r="B207" s="30">
        <v>42980</v>
      </c>
      <c r="C207" s="55">
        <v>9</v>
      </c>
      <c r="D207" s="20">
        <v>2017</v>
      </c>
      <c r="E207" s="20" t="s">
        <v>1343</v>
      </c>
      <c r="F207" s="20">
        <v>65</v>
      </c>
      <c r="G207" s="20" t="s">
        <v>90</v>
      </c>
      <c r="H207" s="23"/>
      <c r="I207" s="20">
        <v>1171</v>
      </c>
      <c r="J207" s="20" t="s">
        <v>2377</v>
      </c>
      <c r="K207" s="20"/>
      <c r="L207" s="20"/>
      <c r="N207" s="20" t="s">
        <v>1345</v>
      </c>
      <c r="O207" s="15" t="s">
        <v>1344</v>
      </c>
      <c r="P207" s="20" t="s">
        <v>2377</v>
      </c>
      <c r="Q207" s="29">
        <v>70.871944439999993</v>
      </c>
      <c r="R207" s="29">
        <v>51.597499999999997</v>
      </c>
      <c r="S207" s="20" t="s">
        <v>80</v>
      </c>
      <c r="T207" s="20"/>
      <c r="U207" s="20"/>
      <c r="V207" s="20" t="s">
        <v>29</v>
      </c>
      <c r="AC207" s="11" t="s">
        <v>3731</v>
      </c>
    </row>
    <row r="208" spans="1:29" ht="12.75" x14ac:dyDescent="0.2">
      <c r="A208" s="20" t="s">
        <v>1343</v>
      </c>
      <c r="B208" s="21">
        <v>43083</v>
      </c>
      <c r="C208" s="51">
        <v>12</v>
      </c>
      <c r="D208" s="20">
        <v>2017</v>
      </c>
      <c r="E208" s="20" t="s">
        <v>1343</v>
      </c>
      <c r="F208" s="20">
        <v>66</v>
      </c>
      <c r="G208" s="20" t="s">
        <v>59</v>
      </c>
      <c r="I208" s="20">
        <v>2194</v>
      </c>
      <c r="J208" s="20" t="s">
        <v>2377</v>
      </c>
      <c r="K208" s="20"/>
      <c r="L208" s="20"/>
      <c r="N208" s="20" t="s">
        <v>1345</v>
      </c>
      <c r="O208" s="15" t="s">
        <v>1344</v>
      </c>
      <c r="P208" s="20" t="s">
        <v>2377</v>
      </c>
      <c r="Q208" s="20">
        <v>68.752777780000002</v>
      </c>
      <c r="R208" s="20">
        <v>52.33888889</v>
      </c>
      <c r="S208" s="20" t="s">
        <v>80</v>
      </c>
      <c r="T208" s="20"/>
      <c r="U208" s="20"/>
      <c r="V208" s="20" t="s">
        <v>29</v>
      </c>
      <c r="AC208" s="11" t="s">
        <v>3731</v>
      </c>
    </row>
    <row r="209" spans="1:29" ht="12.75" x14ac:dyDescent="0.2">
      <c r="A209" s="11" t="s">
        <v>2373</v>
      </c>
      <c r="B209" s="31">
        <v>40551</v>
      </c>
      <c r="C209" s="53">
        <v>1</v>
      </c>
      <c r="D209" s="11">
        <v>2011</v>
      </c>
      <c r="E209" s="11" t="s">
        <v>2373</v>
      </c>
      <c r="F209" s="11">
        <v>1</v>
      </c>
      <c r="G209" s="11" t="s">
        <v>25</v>
      </c>
      <c r="I209" s="20"/>
      <c r="J209" s="20" t="s">
        <v>3723</v>
      </c>
      <c r="K209" s="20">
        <v>65.760000000000005</v>
      </c>
      <c r="L209" s="20"/>
      <c r="M209" s="20"/>
      <c r="N209" s="11" t="s">
        <v>2374</v>
      </c>
      <c r="O209" s="20" t="s">
        <v>2373</v>
      </c>
      <c r="P209" s="20" t="s">
        <v>2377</v>
      </c>
      <c r="Q209" s="20">
        <v>66.316666670000004</v>
      </c>
      <c r="R209" s="20">
        <v>30.333333329999999</v>
      </c>
      <c r="S209" s="20" t="s">
        <v>39</v>
      </c>
      <c r="T209" s="20" t="s">
        <v>1894</v>
      </c>
      <c r="U209" s="15" t="s">
        <v>42</v>
      </c>
      <c r="V209" s="11" t="s">
        <v>30</v>
      </c>
      <c r="AC209" s="11" t="s">
        <v>3742</v>
      </c>
    </row>
    <row r="210" spans="1:29" ht="12.75" x14ac:dyDescent="0.2">
      <c r="A210" s="11" t="s">
        <v>2373</v>
      </c>
      <c r="B210" s="31">
        <v>41604</v>
      </c>
      <c r="C210" s="53">
        <v>11</v>
      </c>
      <c r="D210" s="11">
        <v>2013</v>
      </c>
      <c r="E210" s="11" t="s">
        <v>743</v>
      </c>
      <c r="F210" s="11">
        <v>2</v>
      </c>
      <c r="G210" s="11" t="s">
        <v>2628</v>
      </c>
      <c r="H210" s="11" t="s">
        <v>2644</v>
      </c>
      <c r="I210" s="20">
        <v>7676</v>
      </c>
      <c r="J210" s="20" t="s">
        <v>2377</v>
      </c>
      <c r="K210" s="20">
        <v>126.63</v>
      </c>
      <c r="L210" s="20"/>
      <c r="M210" s="20">
        <v>29</v>
      </c>
      <c r="O210" s="20"/>
      <c r="P210" s="20" t="s">
        <v>2574</v>
      </c>
      <c r="Q210" s="20">
        <v>53.630555559999998</v>
      </c>
      <c r="R210" s="20">
        <v>0.19333333</v>
      </c>
      <c r="S210" s="20"/>
      <c r="T210" s="20"/>
      <c r="U210" s="20" t="s">
        <v>3767</v>
      </c>
      <c r="AC210" s="11" t="e">
        <v>#N/A</v>
      </c>
    </row>
    <row r="211" spans="1:29" ht="12.75" x14ac:dyDescent="0.2">
      <c r="A211" s="11" t="s">
        <v>2373</v>
      </c>
      <c r="B211" s="31">
        <v>41613</v>
      </c>
      <c r="C211" s="53">
        <v>12</v>
      </c>
      <c r="D211" s="11">
        <v>2013</v>
      </c>
      <c r="E211" s="11" t="s">
        <v>743</v>
      </c>
      <c r="F211" s="11">
        <v>3</v>
      </c>
      <c r="G211" s="11" t="s">
        <v>2628</v>
      </c>
      <c r="H211" s="11" t="s">
        <v>2644</v>
      </c>
      <c r="I211" s="20">
        <v>7676</v>
      </c>
      <c r="J211" s="20" t="s">
        <v>2377</v>
      </c>
      <c r="K211" s="20">
        <v>126.63</v>
      </c>
      <c r="L211" s="20"/>
      <c r="M211" s="20">
        <v>29</v>
      </c>
      <c r="O211" s="20"/>
      <c r="P211" s="20" t="s">
        <v>2574</v>
      </c>
      <c r="Q211" s="20">
        <v>53.63027778</v>
      </c>
      <c r="R211" s="20">
        <v>0.19333333</v>
      </c>
      <c r="S211" s="20"/>
      <c r="T211" s="20"/>
      <c r="U211" s="20" t="s">
        <v>3767</v>
      </c>
      <c r="AC211" s="11" t="e">
        <v>#N/A</v>
      </c>
    </row>
    <row r="212" spans="1:29" ht="12.75" x14ac:dyDescent="0.2">
      <c r="A212" s="11" t="s">
        <v>2373</v>
      </c>
      <c r="B212" s="31">
        <v>41620</v>
      </c>
      <c r="C212" s="53">
        <v>12</v>
      </c>
      <c r="D212" s="11">
        <v>2013</v>
      </c>
      <c r="E212" s="11" t="s">
        <v>2373</v>
      </c>
      <c r="F212" s="11">
        <v>4</v>
      </c>
      <c r="G212" s="11" t="s">
        <v>2602</v>
      </c>
      <c r="H212" s="11" t="s">
        <v>2796</v>
      </c>
      <c r="I212" s="20">
        <v>356</v>
      </c>
      <c r="J212" s="20" t="s">
        <v>2574</v>
      </c>
      <c r="K212" s="20">
        <v>28.98</v>
      </c>
      <c r="L212" s="20"/>
      <c r="M212" s="20">
        <v>29</v>
      </c>
      <c r="O212" s="20"/>
      <c r="P212" s="20" t="s">
        <v>2377</v>
      </c>
      <c r="Q212" s="20">
        <v>63.55</v>
      </c>
      <c r="R212" s="20">
        <v>24.6</v>
      </c>
      <c r="S212" s="20"/>
      <c r="T212" s="20"/>
      <c r="U212" s="20" t="s">
        <v>3767</v>
      </c>
      <c r="AC212" s="11" t="e">
        <v>#N/A</v>
      </c>
    </row>
    <row r="213" spans="1:29" ht="12.75" x14ac:dyDescent="0.2">
      <c r="A213" s="11" t="s">
        <v>2373</v>
      </c>
      <c r="B213" s="31">
        <v>41643</v>
      </c>
      <c r="C213" s="53">
        <v>1</v>
      </c>
      <c r="D213" s="11">
        <v>2014</v>
      </c>
      <c r="E213" s="11" t="s">
        <v>2373</v>
      </c>
      <c r="F213" s="11">
        <v>5</v>
      </c>
      <c r="G213" s="11" t="s">
        <v>2599</v>
      </c>
      <c r="H213" s="11" t="s">
        <v>2908</v>
      </c>
      <c r="I213" s="20">
        <v>251</v>
      </c>
      <c r="J213" s="20" t="s">
        <v>2574</v>
      </c>
      <c r="K213" s="20"/>
      <c r="L213" s="20"/>
      <c r="M213" s="20">
        <v>20</v>
      </c>
      <c r="O213" s="20"/>
      <c r="P213" s="20" t="s">
        <v>2377</v>
      </c>
      <c r="Q213" s="20">
        <v>66.349999999999994</v>
      </c>
      <c r="R213" s="20">
        <v>23.43333333</v>
      </c>
      <c r="S213" s="20" t="s">
        <v>2650</v>
      </c>
      <c r="T213" s="20"/>
      <c r="U213" s="20" t="s">
        <v>30</v>
      </c>
      <c r="AC213" s="11" t="s">
        <v>3749</v>
      </c>
    </row>
    <row r="214" spans="1:29" ht="12.75" x14ac:dyDescent="0.2">
      <c r="A214" s="11" t="s">
        <v>2373</v>
      </c>
      <c r="B214" s="31">
        <v>41644</v>
      </c>
      <c r="C214" s="53">
        <v>1</v>
      </c>
      <c r="D214" s="11">
        <v>2014</v>
      </c>
      <c r="E214" s="11" t="s">
        <v>2373</v>
      </c>
      <c r="F214" s="11">
        <v>6</v>
      </c>
      <c r="G214" s="11" t="s">
        <v>2602</v>
      </c>
      <c r="H214" s="11" t="s">
        <v>2775</v>
      </c>
      <c r="I214" s="20">
        <v>201</v>
      </c>
      <c r="J214" s="20" t="s">
        <v>2574</v>
      </c>
      <c r="K214" s="20"/>
      <c r="L214" s="20"/>
      <c r="M214" s="20">
        <v>35</v>
      </c>
      <c r="O214" s="20"/>
      <c r="P214" s="20" t="s">
        <v>2377</v>
      </c>
      <c r="Q214" s="20">
        <v>65.383333329999999</v>
      </c>
      <c r="R214" s="20">
        <v>24.833333329999999</v>
      </c>
      <c r="S214" s="20" t="s">
        <v>2613</v>
      </c>
      <c r="T214" s="20"/>
      <c r="U214" s="20" t="s">
        <v>30</v>
      </c>
      <c r="AC214" s="11" t="s">
        <v>3751</v>
      </c>
    </row>
    <row r="215" spans="1:29" ht="12.75" x14ac:dyDescent="0.2">
      <c r="A215" s="11" t="s">
        <v>2373</v>
      </c>
      <c r="B215" s="31">
        <v>41645</v>
      </c>
      <c r="C215" s="53">
        <v>1</v>
      </c>
      <c r="D215" s="11">
        <v>2014</v>
      </c>
      <c r="E215" s="11" t="s">
        <v>2373</v>
      </c>
      <c r="F215" s="11">
        <v>7</v>
      </c>
      <c r="G215" s="11" t="s">
        <v>2618</v>
      </c>
      <c r="H215" s="11" t="s">
        <v>2829</v>
      </c>
      <c r="I215" s="20">
        <v>745</v>
      </c>
      <c r="J215" s="20" t="s">
        <v>2377</v>
      </c>
      <c r="K215" s="20">
        <v>51.85</v>
      </c>
      <c r="L215" s="20"/>
      <c r="M215" s="20">
        <v>43</v>
      </c>
      <c r="O215" s="20"/>
      <c r="P215" s="20" t="s">
        <v>2377</v>
      </c>
      <c r="Q215" s="20">
        <v>66.433333329999996</v>
      </c>
      <c r="R215" s="20">
        <v>18.8</v>
      </c>
      <c r="S215" s="20"/>
      <c r="T215" s="20"/>
      <c r="U215" s="20" t="s">
        <v>3767</v>
      </c>
      <c r="AC215" s="11" t="e">
        <v>#N/A</v>
      </c>
    </row>
    <row r="216" spans="1:29" ht="12.75" x14ac:dyDescent="0.2">
      <c r="A216" s="11" t="s">
        <v>2373</v>
      </c>
      <c r="B216" s="31">
        <v>41656</v>
      </c>
      <c r="C216" s="53">
        <v>1</v>
      </c>
      <c r="D216" s="11">
        <v>2014</v>
      </c>
      <c r="E216" s="11" t="s">
        <v>2373</v>
      </c>
      <c r="F216" s="11">
        <v>8</v>
      </c>
      <c r="G216" s="11" t="s">
        <v>2602</v>
      </c>
      <c r="H216" s="11" t="s">
        <v>2797</v>
      </c>
      <c r="I216" s="20">
        <v>290</v>
      </c>
      <c r="J216" s="20" t="s">
        <v>2574</v>
      </c>
      <c r="K216" s="20">
        <v>33.840000000000003</v>
      </c>
      <c r="L216" s="20"/>
      <c r="M216" s="20">
        <v>56</v>
      </c>
      <c r="O216" s="20"/>
      <c r="P216" s="20" t="s">
        <v>2377</v>
      </c>
      <c r="Q216" s="20">
        <v>63.316666669999996</v>
      </c>
      <c r="R216" s="20">
        <v>21.366666670000001</v>
      </c>
      <c r="S216" s="20"/>
      <c r="T216" s="20"/>
      <c r="U216" s="20" t="s">
        <v>3767</v>
      </c>
      <c r="AC216" s="11" t="e">
        <v>#N/A</v>
      </c>
    </row>
    <row r="217" spans="1:29" ht="12.75" x14ac:dyDescent="0.2">
      <c r="A217" s="11" t="s">
        <v>2373</v>
      </c>
      <c r="B217" s="31">
        <v>41659</v>
      </c>
      <c r="C217" s="53">
        <v>1</v>
      </c>
      <c r="D217" s="11">
        <v>2014</v>
      </c>
      <c r="E217" s="11" t="s">
        <v>743</v>
      </c>
      <c r="F217" s="11">
        <v>9</v>
      </c>
      <c r="G217" s="11" t="s">
        <v>2628</v>
      </c>
      <c r="H217" s="11" t="s">
        <v>2644</v>
      </c>
      <c r="I217" s="20">
        <v>7676</v>
      </c>
      <c r="J217" s="20" t="s">
        <v>2377</v>
      </c>
      <c r="K217" s="20">
        <v>126.63</v>
      </c>
      <c r="L217" s="20"/>
      <c r="M217" s="20">
        <v>29</v>
      </c>
      <c r="O217" s="20"/>
      <c r="P217" s="20" t="s">
        <v>2377</v>
      </c>
      <c r="Q217" s="20">
        <v>64.150000000000006</v>
      </c>
      <c r="R217" s="20">
        <v>21.853333330000002</v>
      </c>
      <c r="S217" s="20"/>
      <c r="T217" s="20"/>
      <c r="U217" s="20" t="s">
        <v>3767</v>
      </c>
      <c r="AC217" s="11" t="e">
        <v>#N/A</v>
      </c>
    </row>
    <row r="218" spans="1:29" ht="12.75" x14ac:dyDescent="0.2">
      <c r="A218" s="11" t="s">
        <v>2373</v>
      </c>
      <c r="B218" s="31">
        <v>41660</v>
      </c>
      <c r="C218" s="53">
        <v>1</v>
      </c>
      <c r="D218" s="11">
        <v>2014</v>
      </c>
      <c r="E218" s="11" t="s">
        <v>2373</v>
      </c>
      <c r="F218" s="11">
        <v>10</v>
      </c>
      <c r="G218" s="11" t="s">
        <v>2602</v>
      </c>
      <c r="H218" s="11" t="s">
        <v>2943</v>
      </c>
      <c r="I218" s="20">
        <v>600</v>
      </c>
      <c r="J218" s="20" t="s">
        <v>2377</v>
      </c>
      <c r="K218" s="20">
        <v>37</v>
      </c>
      <c r="L218" s="20"/>
      <c r="M218" s="20">
        <v>20</v>
      </c>
      <c r="O218" s="20"/>
      <c r="P218" s="20" t="s">
        <v>2377</v>
      </c>
      <c r="Q218" s="20">
        <v>63.266666669999999</v>
      </c>
      <c r="R218" s="20">
        <v>17.116666670000001</v>
      </c>
      <c r="S218" s="20"/>
      <c r="T218" s="20"/>
      <c r="U218" s="20" t="s">
        <v>3767</v>
      </c>
      <c r="AC218" s="11" t="e">
        <v>#N/A</v>
      </c>
    </row>
    <row r="219" spans="1:29" ht="12.75" x14ac:dyDescent="0.2">
      <c r="A219" s="11" t="s">
        <v>2373</v>
      </c>
      <c r="B219" s="31">
        <v>41667</v>
      </c>
      <c r="C219" s="53">
        <v>1</v>
      </c>
      <c r="D219" s="11">
        <v>2014</v>
      </c>
      <c r="E219" s="11" t="s">
        <v>2373</v>
      </c>
      <c r="F219" s="11">
        <v>11</v>
      </c>
      <c r="G219" s="11" t="s">
        <v>2598</v>
      </c>
      <c r="H219" s="11" t="s">
        <v>2604</v>
      </c>
      <c r="I219" s="20">
        <v>91.99</v>
      </c>
      <c r="J219" s="20" t="s">
        <v>2574</v>
      </c>
      <c r="K219" s="20">
        <v>24.6</v>
      </c>
      <c r="L219" s="20"/>
      <c r="M219" s="20">
        <v>64</v>
      </c>
      <c r="O219" s="20"/>
      <c r="P219" s="20" t="s">
        <v>2377</v>
      </c>
      <c r="Q219" s="20">
        <v>64.31</v>
      </c>
      <c r="R219" s="20">
        <v>23.74</v>
      </c>
      <c r="S219" s="20"/>
      <c r="T219" s="20"/>
      <c r="U219" s="20" t="s">
        <v>3767</v>
      </c>
      <c r="AC219" s="11" t="e">
        <v>#N/A</v>
      </c>
    </row>
    <row r="220" spans="1:29" ht="12.75" x14ac:dyDescent="0.2">
      <c r="A220" s="11" t="s">
        <v>2373</v>
      </c>
      <c r="B220" s="31">
        <v>41671</v>
      </c>
      <c r="C220" s="53">
        <v>2</v>
      </c>
      <c r="D220" s="11">
        <v>2014</v>
      </c>
      <c r="E220" s="11" t="s">
        <v>2373</v>
      </c>
      <c r="F220" s="11">
        <v>12</v>
      </c>
      <c r="G220" s="11" t="s">
        <v>2618</v>
      </c>
      <c r="H220" s="11" t="s">
        <v>2653</v>
      </c>
      <c r="I220" s="20">
        <v>712</v>
      </c>
      <c r="J220" s="20" t="s">
        <v>2377</v>
      </c>
      <c r="K220" s="20">
        <v>50.86</v>
      </c>
      <c r="L220" s="20"/>
      <c r="M220" s="20">
        <v>39</v>
      </c>
      <c r="O220" s="20"/>
      <c r="P220" s="20" t="s">
        <v>2377</v>
      </c>
      <c r="Q220" s="20">
        <v>63.216666670000002</v>
      </c>
      <c r="R220" s="20">
        <v>22.75</v>
      </c>
      <c r="S220" s="20"/>
      <c r="T220" s="20"/>
      <c r="U220" s="20" t="s">
        <v>3767</v>
      </c>
      <c r="AC220" s="11" t="e">
        <v>#N/A</v>
      </c>
    </row>
    <row r="221" spans="1:29" ht="12.75" x14ac:dyDescent="0.2">
      <c r="A221" s="11" t="s">
        <v>2373</v>
      </c>
      <c r="B221" s="31">
        <v>41671</v>
      </c>
      <c r="C221" s="53">
        <v>2</v>
      </c>
      <c r="D221" s="11">
        <v>2014</v>
      </c>
      <c r="E221" s="11" t="s">
        <v>2373</v>
      </c>
      <c r="F221" s="11">
        <v>13</v>
      </c>
      <c r="G221" s="11" t="s">
        <v>2603</v>
      </c>
      <c r="H221" s="11" t="s">
        <v>2957</v>
      </c>
      <c r="I221" s="20">
        <v>74.03</v>
      </c>
      <c r="J221" s="20" t="s">
        <v>2574</v>
      </c>
      <c r="K221" s="20"/>
      <c r="L221" s="20"/>
      <c r="M221" s="20">
        <v>49</v>
      </c>
      <c r="O221" s="20"/>
      <c r="P221" s="20" t="s">
        <v>2377</v>
      </c>
      <c r="Q221" s="20">
        <v>65.688055559999995</v>
      </c>
      <c r="R221" s="20">
        <v>18.07527778</v>
      </c>
      <c r="S221" s="20"/>
      <c r="T221" s="20"/>
      <c r="U221" s="20" t="s">
        <v>3767</v>
      </c>
      <c r="AC221" s="11" t="e">
        <v>#N/A</v>
      </c>
    </row>
    <row r="222" spans="1:29" ht="12.75" x14ac:dyDescent="0.2">
      <c r="A222" s="11" t="s">
        <v>2373</v>
      </c>
      <c r="B222" s="31">
        <v>41671</v>
      </c>
      <c r="C222" s="53">
        <v>2</v>
      </c>
      <c r="D222" s="11">
        <v>2014</v>
      </c>
      <c r="E222" s="11" t="s">
        <v>2504</v>
      </c>
      <c r="F222" s="11">
        <v>14</v>
      </c>
      <c r="G222" s="11" t="s">
        <v>2769</v>
      </c>
      <c r="H222" s="11" t="s">
        <v>2958</v>
      </c>
      <c r="I222" s="20">
        <v>4450</v>
      </c>
      <c r="J222" s="20" t="s">
        <v>2377</v>
      </c>
      <c r="K222" s="20">
        <v>99.95</v>
      </c>
      <c r="L222" s="20"/>
      <c r="M222" s="20">
        <v>17</v>
      </c>
      <c r="O222" s="20"/>
      <c r="P222" s="20" t="s">
        <v>2377</v>
      </c>
      <c r="Q222" s="20">
        <v>65.688055559999995</v>
      </c>
      <c r="R222" s="20">
        <v>18.07527778</v>
      </c>
      <c r="S222" s="20" t="s">
        <v>2626</v>
      </c>
      <c r="T222" s="20"/>
      <c r="U222" s="20" t="s">
        <v>3767</v>
      </c>
      <c r="AC222" s="11" t="s">
        <v>3738</v>
      </c>
    </row>
    <row r="223" spans="1:29" ht="12.75" x14ac:dyDescent="0.2">
      <c r="A223" s="11" t="s">
        <v>2373</v>
      </c>
      <c r="B223" s="31">
        <v>41671</v>
      </c>
      <c r="C223" s="53">
        <v>2</v>
      </c>
      <c r="D223" s="11">
        <v>2014</v>
      </c>
      <c r="E223" s="11" t="s">
        <v>2504</v>
      </c>
      <c r="F223" s="11">
        <v>15</v>
      </c>
      <c r="G223" s="11" t="s">
        <v>2769</v>
      </c>
      <c r="H223" s="11" t="s">
        <v>2958</v>
      </c>
      <c r="I223" s="20">
        <v>4450</v>
      </c>
      <c r="J223" s="20" t="s">
        <v>2377</v>
      </c>
      <c r="K223" s="20">
        <v>99.95</v>
      </c>
      <c r="L223" s="20"/>
      <c r="M223" s="20">
        <v>17</v>
      </c>
      <c r="O223" s="20"/>
      <c r="P223" s="20" t="s">
        <v>2377</v>
      </c>
      <c r="Q223" s="20">
        <v>65.688055559999995</v>
      </c>
      <c r="R223" s="20">
        <v>18.07527778</v>
      </c>
      <c r="S223" s="20" t="s">
        <v>2626</v>
      </c>
      <c r="T223" s="20"/>
      <c r="U223" s="20" t="s">
        <v>3767</v>
      </c>
      <c r="AC223" s="11" t="s">
        <v>3738</v>
      </c>
    </row>
    <row r="224" spans="1:29" ht="12.75" x14ac:dyDescent="0.2">
      <c r="A224" s="11" t="s">
        <v>2373</v>
      </c>
      <c r="B224" s="31">
        <v>41676</v>
      </c>
      <c r="C224" s="53">
        <v>2</v>
      </c>
      <c r="D224" s="11">
        <v>2014</v>
      </c>
      <c r="E224" s="11" t="s">
        <v>223</v>
      </c>
      <c r="F224" s="11">
        <v>16</v>
      </c>
      <c r="G224" s="11" t="s">
        <v>2720</v>
      </c>
      <c r="H224" s="11" t="s">
        <v>2721</v>
      </c>
      <c r="I224" s="20">
        <v>5084</v>
      </c>
      <c r="J224" s="20" t="s">
        <v>2377</v>
      </c>
      <c r="K224" s="20">
        <v>109</v>
      </c>
      <c r="L224" s="20"/>
      <c r="M224" s="20">
        <v>30</v>
      </c>
      <c r="O224" s="20"/>
      <c r="P224" s="20" t="s">
        <v>2377</v>
      </c>
      <c r="Q224" s="20">
        <v>66.194722220000003</v>
      </c>
      <c r="R224" s="20">
        <v>15.337222219999999</v>
      </c>
      <c r="S224" s="20" t="s">
        <v>2612</v>
      </c>
      <c r="T224" s="20"/>
      <c r="U224" s="20" t="s">
        <v>3767</v>
      </c>
      <c r="AC224" s="11" t="s">
        <v>3744</v>
      </c>
    </row>
    <row r="225" spans="1:29" ht="12.75" x14ac:dyDescent="0.2">
      <c r="A225" s="11" t="s">
        <v>2373</v>
      </c>
      <c r="B225" s="31">
        <v>41676</v>
      </c>
      <c r="C225" s="53">
        <v>2</v>
      </c>
      <c r="D225" s="11">
        <v>2014</v>
      </c>
      <c r="E225" s="11" t="s">
        <v>2373</v>
      </c>
      <c r="F225" s="11">
        <v>17</v>
      </c>
      <c r="G225" s="11" t="s">
        <v>2602</v>
      </c>
      <c r="H225" s="11" t="s">
        <v>2867</v>
      </c>
      <c r="I225" s="20">
        <v>776</v>
      </c>
      <c r="J225" s="20" t="s">
        <v>2377</v>
      </c>
      <c r="K225" s="20">
        <v>43.5</v>
      </c>
      <c r="L225" s="20"/>
      <c r="M225" s="20">
        <v>21</v>
      </c>
      <c r="O225" s="20"/>
      <c r="P225" s="20" t="s">
        <v>2377</v>
      </c>
      <c r="Q225" s="20">
        <v>64.921944440000004</v>
      </c>
      <c r="R225" s="20">
        <v>23.81</v>
      </c>
      <c r="S225" s="20" t="s">
        <v>2725</v>
      </c>
      <c r="T225" s="20"/>
      <c r="U225" s="20" t="s">
        <v>3767</v>
      </c>
      <c r="AC225" s="11" t="s">
        <v>3740</v>
      </c>
    </row>
    <row r="226" spans="1:29" ht="12.75" x14ac:dyDescent="0.2">
      <c r="A226" s="11" t="s">
        <v>2373</v>
      </c>
      <c r="B226" s="31">
        <v>41676</v>
      </c>
      <c r="C226" s="53">
        <v>2</v>
      </c>
      <c r="D226" s="11">
        <v>2014</v>
      </c>
      <c r="E226" s="11" t="s">
        <v>2373</v>
      </c>
      <c r="F226" s="11">
        <v>18</v>
      </c>
      <c r="G226" s="11" t="s">
        <v>2602</v>
      </c>
      <c r="H226" s="11" t="s">
        <v>2782</v>
      </c>
      <c r="I226" s="20">
        <v>689</v>
      </c>
      <c r="J226" s="20" t="s">
        <v>2377</v>
      </c>
      <c r="K226" s="20">
        <v>43.21</v>
      </c>
      <c r="L226" s="20"/>
      <c r="M226" s="20">
        <v>28</v>
      </c>
      <c r="O226" s="20"/>
      <c r="P226" s="20" t="s">
        <v>2377</v>
      </c>
      <c r="Q226" s="20">
        <v>64.921944440000004</v>
      </c>
      <c r="R226" s="20">
        <v>23.81</v>
      </c>
      <c r="S226" s="20" t="s">
        <v>2626</v>
      </c>
      <c r="T226" s="20"/>
      <c r="U226" s="20" t="s">
        <v>3767</v>
      </c>
      <c r="AC226" s="11" t="s">
        <v>3738</v>
      </c>
    </row>
    <row r="227" spans="1:29" ht="12.75" x14ac:dyDescent="0.2">
      <c r="A227" s="11" t="s">
        <v>2373</v>
      </c>
      <c r="B227" s="31">
        <v>41677</v>
      </c>
      <c r="C227" s="53">
        <v>2</v>
      </c>
      <c r="D227" s="11">
        <v>2014</v>
      </c>
      <c r="E227" s="11" t="s">
        <v>2373</v>
      </c>
      <c r="F227" s="11">
        <v>19</v>
      </c>
      <c r="G227" s="11" t="s">
        <v>2602</v>
      </c>
      <c r="H227" s="11" t="s">
        <v>2656</v>
      </c>
      <c r="I227" s="20">
        <v>2392</v>
      </c>
      <c r="J227" s="20" t="s">
        <v>2377</v>
      </c>
      <c r="K227" s="20">
        <v>68.3</v>
      </c>
      <c r="L227" s="20"/>
      <c r="M227" s="20">
        <v>19</v>
      </c>
      <c r="O227" s="20"/>
      <c r="P227" s="20" t="s">
        <v>2377</v>
      </c>
      <c r="Q227" s="20">
        <v>63.7</v>
      </c>
      <c r="R227" s="20">
        <v>15.733333330000001</v>
      </c>
      <c r="S227" s="20"/>
      <c r="T227" s="20"/>
      <c r="U227" s="20" t="s">
        <v>3767</v>
      </c>
      <c r="AC227" s="11" t="e">
        <v>#N/A</v>
      </c>
    </row>
    <row r="228" spans="1:29" ht="12.75" x14ac:dyDescent="0.2">
      <c r="A228" s="11" t="s">
        <v>2373</v>
      </c>
      <c r="B228" s="31">
        <v>41678</v>
      </c>
      <c r="C228" s="53">
        <v>2</v>
      </c>
      <c r="D228" s="11">
        <v>2014</v>
      </c>
      <c r="E228" s="11" t="s">
        <v>2373</v>
      </c>
      <c r="F228" s="11">
        <v>20</v>
      </c>
      <c r="G228" s="11" t="s">
        <v>2618</v>
      </c>
      <c r="H228" s="11" t="s">
        <v>2803</v>
      </c>
      <c r="I228" s="20"/>
      <c r="J228" s="20" t="s">
        <v>3723</v>
      </c>
      <c r="K228" s="20"/>
      <c r="L228" s="20"/>
      <c r="M228" s="20">
        <v>48</v>
      </c>
      <c r="O228" s="20"/>
      <c r="P228" s="20" t="s">
        <v>2377</v>
      </c>
      <c r="Q228" s="20">
        <v>63.55</v>
      </c>
      <c r="R228" s="20">
        <v>23.466666669999999</v>
      </c>
      <c r="S228" s="20"/>
      <c r="T228" s="20"/>
      <c r="U228" s="20" t="s">
        <v>3767</v>
      </c>
      <c r="AC228" s="11" t="e">
        <v>#N/A</v>
      </c>
    </row>
    <row r="229" spans="1:29" ht="12.75" x14ac:dyDescent="0.2">
      <c r="A229" s="11" t="s">
        <v>2373</v>
      </c>
      <c r="B229" s="31">
        <v>41681</v>
      </c>
      <c r="C229" s="53">
        <v>2</v>
      </c>
      <c r="D229" s="11">
        <v>2014</v>
      </c>
      <c r="E229" s="11" t="s">
        <v>2373</v>
      </c>
      <c r="F229" s="11">
        <v>21</v>
      </c>
      <c r="G229" s="11" t="s">
        <v>2618</v>
      </c>
      <c r="H229" s="11" t="s">
        <v>2715</v>
      </c>
      <c r="I229" s="20">
        <v>2464</v>
      </c>
      <c r="J229" s="20" t="s">
        <v>2377</v>
      </c>
      <c r="K229" s="20">
        <v>66</v>
      </c>
      <c r="L229" s="20"/>
      <c r="M229" s="20">
        <v>20</v>
      </c>
      <c r="O229" s="20"/>
      <c r="P229" s="20" t="s">
        <v>2377</v>
      </c>
      <c r="Q229" s="20">
        <v>66.161666670000002</v>
      </c>
      <c r="R229" s="20">
        <v>22.423333329999998</v>
      </c>
      <c r="S229" s="20"/>
      <c r="T229" s="20"/>
      <c r="U229" s="20" t="s">
        <v>3767</v>
      </c>
      <c r="AC229" s="11" t="e">
        <v>#N/A</v>
      </c>
    </row>
    <row r="230" spans="1:29" ht="12.75" x14ac:dyDescent="0.2">
      <c r="A230" s="11" t="s">
        <v>2373</v>
      </c>
      <c r="B230" s="31">
        <v>41686</v>
      </c>
      <c r="C230" s="53">
        <v>2</v>
      </c>
      <c r="D230" s="11">
        <v>2014</v>
      </c>
      <c r="E230" s="11" t="s">
        <v>2373</v>
      </c>
      <c r="F230" s="11">
        <v>22</v>
      </c>
      <c r="G230" s="11" t="s">
        <v>2618</v>
      </c>
      <c r="H230" s="11" t="s">
        <v>2799</v>
      </c>
      <c r="I230" s="20">
        <v>481</v>
      </c>
      <c r="J230" s="20" t="s">
        <v>2574</v>
      </c>
      <c r="K230" s="20">
        <v>28.68</v>
      </c>
      <c r="L230" s="20"/>
      <c r="M230" s="20">
        <v>23</v>
      </c>
      <c r="O230" s="20"/>
      <c r="P230" s="20" t="s">
        <v>2377</v>
      </c>
      <c r="Q230" s="20">
        <v>66.683333329999996</v>
      </c>
      <c r="R230" s="20">
        <v>23.216666669999999</v>
      </c>
      <c r="S230" s="20"/>
      <c r="T230" s="20"/>
      <c r="U230" s="20" t="s">
        <v>3767</v>
      </c>
      <c r="AC230" s="11" t="e">
        <v>#N/A</v>
      </c>
    </row>
    <row r="231" spans="1:29" ht="12.75" x14ac:dyDescent="0.2">
      <c r="A231" s="11" t="s">
        <v>2373</v>
      </c>
      <c r="B231" s="31">
        <v>41701</v>
      </c>
      <c r="C231" s="53">
        <v>3</v>
      </c>
      <c r="D231" s="11">
        <v>2014</v>
      </c>
      <c r="E231" s="11" t="s">
        <v>2373</v>
      </c>
      <c r="F231" s="11">
        <v>23</v>
      </c>
      <c r="G231" s="11" t="s">
        <v>2599</v>
      </c>
      <c r="H231" s="11" t="s">
        <v>2931</v>
      </c>
      <c r="I231" s="20"/>
      <c r="J231" s="20" t="s">
        <v>3723</v>
      </c>
      <c r="K231" s="20"/>
      <c r="L231" s="20"/>
      <c r="M231" s="20">
        <v>31</v>
      </c>
      <c r="O231" s="20"/>
      <c r="P231" s="20" t="s">
        <v>2377</v>
      </c>
      <c r="Q231" s="20">
        <v>63</v>
      </c>
      <c r="R231" s="20">
        <v>24</v>
      </c>
      <c r="S231" s="20" t="s">
        <v>2675</v>
      </c>
      <c r="T231" s="20"/>
      <c r="U231" s="20" t="s">
        <v>30</v>
      </c>
      <c r="AC231" s="11" t="s">
        <v>3752</v>
      </c>
    </row>
    <row r="232" spans="1:29" ht="12.75" x14ac:dyDescent="0.2">
      <c r="A232" s="11" t="s">
        <v>2373</v>
      </c>
      <c r="B232" s="31">
        <v>41704</v>
      </c>
      <c r="C232" s="53">
        <v>3</v>
      </c>
      <c r="D232" s="11">
        <v>2014</v>
      </c>
      <c r="E232" s="11" t="s">
        <v>2373</v>
      </c>
      <c r="F232" s="11">
        <v>24</v>
      </c>
      <c r="G232" s="11" t="s">
        <v>2618</v>
      </c>
      <c r="H232" s="11" t="s">
        <v>2629</v>
      </c>
      <c r="I232" s="20">
        <v>251</v>
      </c>
      <c r="J232" s="20" t="s">
        <v>2574</v>
      </c>
      <c r="K232" s="20">
        <v>28.89</v>
      </c>
      <c r="L232" s="20"/>
      <c r="M232" s="20">
        <v>38</v>
      </c>
      <c r="O232" s="20"/>
      <c r="P232" s="20" t="s">
        <v>2377</v>
      </c>
      <c r="Q232" s="20">
        <v>64.75</v>
      </c>
      <c r="R232" s="20">
        <v>24.733333330000001</v>
      </c>
      <c r="S232" s="20"/>
      <c r="T232" s="20"/>
      <c r="U232" s="20" t="s">
        <v>3767</v>
      </c>
      <c r="AC232" s="11" t="e">
        <v>#N/A</v>
      </c>
    </row>
    <row r="233" spans="1:29" ht="12.75" x14ac:dyDescent="0.2">
      <c r="A233" s="11" t="s">
        <v>2373</v>
      </c>
      <c r="B233" s="31">
        <v>41705</v>
      </c>
      <c r="C233" s="53">
        <v>3</v>
      </c>
      <c r="D233" s="11">
        <v>2014</v>
      </c>
      <c r="E233" s="11" t="s">
        <v>2373</v>
      </c>
      <c r="F233" s="11">
        <v>25</v>
      </c>
      <c r="G233" s="11" t="s">
        <v>2602</v>
      </c>
      <c r="H233" s="11" t="s">
        <v>2712</v>
      </c>
      <c r="I233" s="20">
        <v>1468</v>
      </c>
      <c r="J233" s="20" t="s">
        <v>2377</v>
      </c>
      <c r="K233" s="20">
        <v>68.099999999999994</v>
      </c>
      <c r="L233" s="20"/>
      <c r="M233" s="20">
        <v>52</v>
      </c>
      <c r="O233" s="20"/>
      <c r="P233" s="20" t="s">
        <v>2377</v>
      </c>
      <c r="Q233" s="20">
        <v>65.160833330000003</v>
      </c>
      <c r="R233" s="20">
        <v>13.22833333</v>
      </c>
      <c r="S233" s="20"/>
      <c r="T233" s="20"/>
      <c r="U233" s="20" t="s">
        <v>3767</v>
      </c>
      <c r="AC233" s="11" t="e">
        <v>#N/A</v>
      </c>
    </row>
    <row r="234" spans="1:29" ht="12.75" x14ac:dyDescent="0.2">
      <c r="A234" s="11" t="s">
        <v>2373</v>
      </c>
      <c r="B234" s="31">
        <v>41709</v>
      </c>
      <c r="C234" s="53">
        <v>3</v>
      </c>
      <c r="D234" s="11">
        <v>2014</v>
      </c>
      <c r="E234" s="11" t="s">
        <v>2373</v>
      </c>
      <c r="F234" s="11">
        <v>26</v>
      </c>
      <c r="G234" s="11" t="s">
        <v>2599</v>
      </c>
      <c r="H234" s="11" t="s">
        <v>2600</v>
      </c>
      <c r="I234" s="20">
        <v>402</v>
      </c>
      <c r="J234" s="20" t="s">
        <v>2574</v>
      </c>
      <c r="K234" s="20">
        <v>42.12</v>
      </c>
      <c r="L234" s="20"/>
      <c r="M234" s="20">
        <v>53</v>
      </c>
      <c r="O234" s="20"/>
      <c r="P234" s="20" t="s">
        <v>2377</v>
      </c>
      <c r="Q234" s="20">
        <v>63.83</v>
      </c>
      <c r="R234" s="20">
        <v>22.426666669999999</v>
      </c>
      <c r="S234" s="20" t="s">
        <v>2612</v>
      </c>
      <c r="T234" s="20"/>
      <c r="U234" s="20" t="s">
        <v>3767</v>
      </c>
      <c r="AC234" s="11" t="s">
        <v>3744</v>
      </c>
    </row>
    <row r="235" spans="1:29" ht="12.75" x14ac:dyDescent="0.2">
      <c r="A235" s="11" t="s">
        <v>2373</v>
      </c>
      <c r="B235" s="31">
        <v>41713</v>
      </c>
      <c r="C235" s="53">
        <v>3</v>
      </c>
      <c r="D235" s="11">
        <v>2014</v>
      </c>
      <c r="E235" s="11" t="s">
        <v>2373</v>
      </c>
      <c r="F235" s="11">
        <v>27</v>
      </c>
      <c r="G235" s="11" t="s">
        <v>2599</v>
      </c>
      <c r="H235" s="11" t="s">
        <v>2947</v>
      </c>
      <c r="I235" s="20"/>
      <c r="J235" s="20" t="s">
        <v>3723</v>
      </c>
      <c r="K235" s="20">
        <v>9</v>
      </c>
      <c r="L235" s="20"/>
      <c r="M235" s="20">
        <v>28</v>
      </c>
      <c r="O235" s="20"/>
      <c r="P235" s="20" t="s">
        <v>2377</v>
      </c>
      <c r="Q235" s="20">
        <v>63.994999999999997</v>
      </c>
      <c r="R235" s="20">
        <v>22.51166667</v>
      </c>
      <c r="S235" s="20"/>
      <c r="T235" s="20"/>
      <c r="U235" s="20" t="s">
        <v>3767</v>
      </c>
      <c r="AC235" s="11" t="e">
        <v>#N/A</v>
      </c>
    </row>
    <row r="236" spans="1:29" ht="12.75" x14ac:dyDescent="0.2">
      <c r="A236" s="11" t="s">
        <v>2373</v>
      </c>
      <c r="B236" s="31">
        <v>41713</v>
      </c>
      <c r="C236" s="53">
        <v>3</v>
      </c>
      <c r="D236" s="11">
        <v>2014</v>
      </c>
      <c r="E236" s="11" t="s">
        <v>2373</v>
      </c>
      <c r="F236" s="11">
        <v>28</v>
      </c>
      <c r="G236" s="11" t="s">
        <v>2599</v>
      </c>
      <c r="H236" s="11" t="s">
        <v>2947</v>
      </c>
      <c r="I236" s="20"/>
      <c r="J236" s="20" t="s">
        <v>3723</v>
      </c>
      <c r="K236" s="20">
        <v>9</v>
      </c>
      <c r="L236" s="20"/>
      <c r="M236" s="20">
        <v>28</v>
      </c>
      <c r="O236" s="20"/>
      <c r="P236" s="20" t="s">
        <v>2377</v>
      </c>
      <c r="Q236" s="20">
        <v>63.994999999999997</v>
      </c>
      <c r="R236" s="20">
        <v>22.51166667</v>
      </c>
      <c r="S236" s="20" t="s">
        <v>2613</v>
      </c>
      <c r="T236" s="20"/>
      <c r="U236" s="20" t="s">
        <v>3767</v>
      </c>
      <c r="AC236" s="11" t="s">
        <v>3751</v>
      </c>
    </row>
    <row r="237" spans="1:29" ht="12.75" x14ac:dyDescent="0.2">
      <c r="A237" s="11" t="s">
        <v>2373</v>
      </c>
      <c r="B237" s="31">
        <v>41715</v>
      </c>
      <c r="C237" s="53">
        <v>3</v>
      </c>
      <c r="D237" s="11">
        <v>2014</v>
      </c>
      <c r="E237" s="11" t="s">
        <v>2373</v>
      </c>
      <c r="F237" s="11">
        <v>29</v>
      </c>
      <c r="G237" s="11" t="s">
        <v>2602</v>
      </c>
      <c r="H237" s="11" t="s">
        <v>2917</v>
      </c>
      <c r="I237" s="20">
        <v>349</v>
      </c>
      <c r="J237" s="20" t="s">
        <v>2574</v>
      </c>
      <c r="K237" s="20">
        <v>38.950000000000003</v>
      </c>
      <c r="L237" s="20"/>
      <c r="M237" s="20">
        <v>56</v>
      </c>
      <c r="O237" s="20"/>
      <c r="P237" s="20" t="s">
        <v>2377</v>
      </c>
      <c r="Q237" s="20">
        <v>63.21</v>
      </c>
      <c r="R237" s="20">
        <v>20.338333330000001</v>
      </c>
      <c r="S237" s="20"/>
      <c r="T237" s="20"/>
      <c r="U237" s="20" t="s">
        <v>3767</v>
      </c>
      <c r="AC237" s="11" t="e">
        <v>#N/A</v>
      </c>
    </row>
    <row r="238" spans="1:29" ht="12.75" x14ac:dyDescent="0.2">
      <c r="A238" s="11" t="s">
        <v>2373</v>
      </c>
      <c r="B238" s="31">
        <v>41716</v>
      </c>
      <c r="C238" s="53">
        <v>3</v>
      </c>
      <c r="D238" s="11">
        <v>2014</v>
      </c>
      <c r="E238" s="11" t="s">
        <v>2373</v>
      </c>
      <c r="F238" s="11">
        <v>30</v>
      </c>
      <c r="G238" s="11" t="s">
        <v>2599</v>
      </c>
      <c r="H238" s="11" t="s">
        <v>2730</v>
      </c>
      <c r="I238" s="20">
        <v>14.98</v>
      </c>
      <c r="J238" s="20" t="s">
        <v>2574</v>
      </c>
      <c r="K238" s="20"/>
      <c r="L238" s="20"/>
      <c r="M238" s="20">
        <v>8</v>
      </c>
      <c r="O238" s="20"/>
      <c r="P238" s="20" t="s">
        <v>2377</v>
      </c>
      <c r="Q238" s="20">
        <v>66.166666669999998</v>
      </c>
      <c r="R238" s="20">
        <v>23.208333329999999</v>
      </c>
      <c r="S238" s="20" t="s">
        <v>2613</v>
      </c>
      <c r="T238" s="20"/>
      <c r="U238" s="20" t="s">
        <v>30</v>
      </c>
      <c r="AC238" s="11" t="s">
        <v>3751</v>
      </c>
    </row>
    <row r="239" spans="1:29" ht="12.75" x14ac:dyDescent="0.2">
      <c r="A239" s="11" t="s">
        <v>2373</v>
      </c>
      <c r="B239" s="31">
        <v>41721</v>
      </c>
      <c r="C239" s="53">
        <v>3</v>
      </c>
      <c r="D239" s="11">
        <v>2014</v>
      </c>
      <c r="E239" s="11" t="s">
        <v>2373</v>
      </c>
      <c r="F239" s="11">
        <v>31</v>
      </c>
      <c r="G239" s="11" t="s">
        <v>2616</v>
      </c>
      <c r="H239" s="11" t="s">
        <v>2858</v>
      </c>
      <c r="I239" s="20">
        <v>41.08</v>
      </c>
      <c r="J239" s="20" t="s">
        <v>2574</v>
      </c>
      <c r="K239" s="20">
        <v>18.5</v>
      </c>
      <c r="L239" s="20"/>
      <c r="M239" s="20">
        <v>48</v>
      </c>
      <c r="O239" s="20"/>
      <c r="P239" s="20" t="s">
        <v>2377</v>
      </c>
      <c r="Q239" s="20">
        <v>65.633333329999999</v>
      </c>
      <c r="R239" s="20">
        <v>24.625</v>
      </c>
      <c r="S239" s="20" t="s">
        <v>2613</v>
      </c>
      <c r="T239" s="20"/>
      <c r="U239" s="20" t="s">
        <v>3767</v>
      </c>
      <c r="AC239" s="11" t="s">
        <v>3751</v>
      </c>
    </row>
    <row r="240" spans="1:29" ht="12.75" x14ac:dyDescent="0.2">
      <c r="A240" s="11" t="s">
        <v>2373</v>
      </c>
      <c r="B240" s="31">
        <v>41729</v>
      </c>
      <c r="C240" s="53">
        <v>3</v>
      </c>
      <c r="D240" s="11">
        <v>2014</v>
      </c>
      <c r="E240" s="11" t="s">
        <v>2373</v>
      </c>
      <c r="F240" s="11">
        <v>32</v>
      </c>
      <c r="G240" s="11" t="s">
        <v>2599</v>
      </c>
      <c r="H240" s="11" t="s">
        <v>2807</v>
      </c>
      <c r="I240" s="20"/>
      <c r="J240" s="20" t="s">
        <v>3723</v>
      </c>
      <c r="K240" s="20"/>
      <c r="L240" s="20"/>
      <c r="M240" s="20">
        <v>37</v>
      </c>
      <c r="O240" s="20"/>
      <c r="P240" s="20" t="s">
        <v>2377</v>
      </c>
      <c r="Q240" s="20">
        <v>64.333333330000002</v>
      </c>
      <c r="R240" s="20">
        <v>23.06666667</v>
      </c>
      <c r="S240" s="20" t="s">
        <v>2613</v>
      </c>
      <c r="T240" s="20"/>
      <c r="U240" s="20" t="s">
        <v>3767</v>
      </c>
      <c r="AC240" s="11" t="s">
        <v>3751</v>
      </c>
    </row>
    <row r="241" spans="1:29" ht="12.75" x14ac:dyDescent="0.2">
      <c r="A241" s="11" t="s">
        <v>2373</v>
      </c>
      <c r="B241" s="31">
        <v>41730</v>
      </c>
      <c r="C241" s="53">
        <v>4</v>
      </c>
      <c r="D241" s="11">
        <v>2014</v>
      </c>
      <c r="E241" s="11" t="s">
        <v>2373</v>
      </c>
      <c r="F241" s="11">
        <v>33</v>
      </c>
      <c r="G241" s="11" t="s">
        <v>2616</v>
      </c>
      <c r="H241" s="11" t="s">
        <v>2625</v>
      </c>
      <c r="I241" s="20">
        <v>26</v>
      </c>
      <c r="J241" s="20" t="s">
        <v>2574</v>
      </c>
      <c r="K241" s="20"/>
      <c r="L241" s="20"/>
      <c r="M241" s="20">
        <v>47</v>
      </c>
      <c r="O241" s="20"/>
      <c r="P241" s="20" t="s">
        <v>2377</v>
      </c>
      <c r="Q241" s="20">
        <v>63.986388890000001</v>
      </c>
      <c r="R241" s="20">
        <v>22.534722219999999</v>
      </c>
      <c r="S241" s="20" t="s">
        <v>2615</v>
      </c>
      <c r="T241" s="20"/>
      <c r="U241" s="20" t="s">
        <v>30</v>
      </c>
      <c r="AC241" s="11" t="s">
        <v>3745</v>
      </c>
    </row>
    <row r="242" spans="1:29" ht="12.75" x14ac:dyDescent="0.2">
      <c r="A242" s="11" t="s">
        <v>2373</v>
      </c>
      <c r="B242" s="31">
        <v>41730</v>
      </c>
      <c r="C242" s="53">
        <v>4</v>
      </c>
      <c r="D242" s="11">
        <v>2014</v>
      </c>
      <c r="E242" s="11" t="s">
        <v>2373</v>
      </c>
      <c r="F242" s="11">
        <v>34</v>
      </c>
      <c r="G242" s="11" t="s">
        <v>2757</v>
      </c>
      <c r="H242" s="11" t="s">
        <v>2777</v>
      </c>
      <c r="I242" s="20"/>
      <c r="J242" s="20" t="s">
        <v>3723</v>
      </c>
      <c r="K242" s="20"/>
      <c r="L242" s="20"/>
      <c r="M242" s="20">
        <v>26</v>
      </c>
      <c r="O242" s="20"/>
      <c r="P242" s="20" t="s">
        <v>2377</v>
      </c>
      <c r="Q242" s="20">
        <v>63.525555560000001</v>
      </c>
      <c r="R242" s="20">
        <v>20.121111110000001</v>
      </c>
      <c r="S242" s="20" t="s">
        <v>2675</v>
      </c>
      <c r="T242" s="20"/>
      <c r="U242" s="20" t="s">
        <v>3767</v>
      </c>
      <c r="AC242" s="11" t="s">
        <v>3752</v>
      </c>
    </row>
    <row r="243" spans="1:29" ht="12.75" x14ac:dyDescent="0.2">
      <c r="A243" s="11" t="s">
        <v>2373</v>
      </c>
      <c r="B243" s="31">
        <v>41730</v>
      </c>
      <c r="C243" s="53">
        <v>4</v>
      </c>
      <c r="D243" s="11">
        <v>2014</v>
      </c>
      <c r="E243" s="11" t="s">
        <v>2373</v>
      </c>
      <c r="F243" s="11">
        <v>35</v>
      </c>
      <c r="G243" s="11" t="s">
        <v>2616</v>
      </c>
      <c r="H243" s="11" t="s">
        <v>2781</v>
      </c>
      <c r="I243" s="20">
        <v>52</v>
      </c>
      <c r="J243" s="20" t="s">
        <v>2574</v>
      </c>
      <c r="K243" s="20">
        <v>20.73</v>
      </c>
      <c r="L243" s="20"/>
      <c r="M243" s="20">
        <v>45</v>
      </c>
      <c r="O243" s="20"/>
      <c r="P243" s="20" t="s">
        <v>2377</v>
      </c>
      <c r="Q243" s="20">
        <v>64.033333330000005</v>
      </c>
      <c r="R243" s="20">
        <v>23.341666669999999</v>
      </c>
      <c r="S243" s="20"/>
      <c r="T243" s="20"/>
      <c r="U243" s="20" t="s">
        <v>3767</v>
      </c>
      <c r="AC243" s="11" t="e">
        <v>#N/A</v>
      </c>
    </row>
    <row r="244" spans="1:29" ht="12.75" x14ac:dyDescent="0.2">
      <c r="A244" s="11" t="s">
        <v>2373</v>
      </c>
      <c r="B244" s="31">
        <v>41736</v>
      </c>
      <c r="C244" s="53">
        <v>4</v>
      </c>
      <c r="D244" s="11">
        <v>2014</v>
      </c>
      <c r="E244" s="11" t="s">
        <v>2373</v>
      </c>
      <c r="F244" s="11">
        <v>36</v>
      </c>
      <c r="G244" s="11" t="s">
        <v>2616</v>
      </c>
      <c r="H244" s="11" t="s">
        <v>2764</v>
      </c>
      <c r="I244" s="20">
        <v>14.71</v>
      </c>
      <c r="J244" s="20" t="s">
        <v>2574</v>
      </c>
      <c r="K244" s="20"/>
      <c r="L244" s="20"/>
      <c r="M244" s="20">
        <v>17</v>
      </c>
      <c r="O244" s="20"/>
      <c r="P244" s="20" t="s">
        <v>2377</v>
      </c>
      <c r="Q244" s="20">
        <v>63.733333330000001</v>
      </c>
      <c r="R244" s="20">
        <v>22.583333329999999</v>
      </c>
      <c r="S244" s="20" t="s">
        <v>2613</v>
      </c>
      <c r="T244" s="20"/>
      <c r="U244" s="20" t="s">
        <v>3767</v>
      </c>
      <c r="AC244" s="11" t="s">
        <v>3751</v>
      </c>
    </row>
    <row r="245" spans="1:29" ht="12.75" x14ac:dyDescent="0.2">
      <c r="A245" s="11" t="s">
        <v>2373</v>
      </c>
      <c r="B245" s="31">
        <v>41737</v>
      </c>
      <c r="C245" s="53">
        <v>4</v>
      </c>
      <c r="D245" s="11">
        <v>2014</v>
      </c>
      <c r="E245" s="11" t="s">
        <v>2373</v>
      </c>
      <c r="F245" s="11">
        <v>37</v>
      </c>
      <c r="G245" s="11" t="s">
        <v>2616</v>
      </c>
      <c r="H245" s="11" t="s">
        <v>2827</v>
      </c>
      <c r="I245" s="20"/>
      <c r="J245" s="20" t="s">
        <v>3723</v>
      </c>
      <c r="K245" s="20"/>
      <c r="L245" s="20"/>
      <c r="M245" s="20">
        <v>35</v>
      </c>
      <c r="O245" s="20"/>
      <c r="P245" s="20" t="s">
        <v>2377</v>
      </c>
      <c r="Q245" s="20">
        <v>64.95</v>
      </c>
      <c r="R245" s="20">
        <v>13.7</v>
      </c>
      <c r="S245" s="20" t="s">
        <v>2689</v>
      </c>
      <c r="T245" s="20"/>
      <c r="U245" s="20" t="s">
        <v>3767</v>
      </c>
      <c r="AC245" s="11" t="s">
        <v>3737</v>
      </c>
    </row>
    <row r="246" spans="1:29" ht="12.75" x14ac:dyDescent="0.2">
      <c r="A246" s="11" t="s">
        <v>2373</v>
      </c>
      <c r="B246" s="31">
        <v>41737</v>
      </c>
      <c r="C246" s="53">
        <v>4</v>
      </c>
      <c r="D246" s="11">
        <v>2014</v>
      </c>
      <c r="E246" s="11" t="s">
        <v>2373</v>
      </c>
      <c r="F246" s="11">
        <v>38</v>
      </c>
      <c r="G246" s="11" t="s">
        <v>2616</v>
      </c>
      <c r="H246" s="11" t="s">
        <v>2827</v>
      </c>
      <c r="I246" s="20"/>
      <c r="J246" s="20" t="s">
        <v>3723</v>
      </c>
      <c r="K246" s="20"/>
      <c r="L246" s="20"/>
      <c r="M246" s="20">
        <v>35</v>
      </c>
      <c r="O246" s="20"/>
      <c r="P246" s="20" t="s">
        <v>2377</v>
      </c>
      <c r="Q246" s="20">
        <v>64.95</v>
      </c>
      <c r="R246" s="20">
        <v>13.7</v>
      </c>
      <c r="S246" s="20" t="s">
        <v>2650</v>
      </c>
      <c r="T246" s="20"/>
      <c r="U246" s="20" t="s">
        <v>3767</v>
      </c>
      <c r="AC246" s="11" t="s">
        <v>3749</v>
      </c>
    </row>
    <row r="247" spans="1:29" ht="12.75" x14ac:dyDescent="0.2">
      <c r="A247" s="11" t="s">
        <v>2373</v>
      </c>
      <c r="B247" s="31">
        <v>41737</v>
      </c>
      <c r="C247" s="53">
        <v>4</v>
      </c>
      <c r="D247" s="11">
        <v>2014</v>
      </c>
      <c r="E247" s="11" t="s">
        <v>2373</v>
      </c>
      <c r="F247" s="11">
        <v>39</v>
      </c>
      <c r="G247" s="11" t="s">
        <v>2616</v>
      </c>
      <c r="H247" s="11" t="s">
        <v>2827</v>
      </c>
      <c r="I247" s="20"/>
      <c r="J247" s="20" t="s">
        <v>3723</v>
      </c>
      <c r="K247" s="20"/>
      <c r="L247" s="20"/>
      <c r="M247" s="20">
        <v>35</v>
      </c>
      <c r="O247" s="20"/>
      <c r="P247" s="20" t="s">
        <v>2377</v>
      </c>
      <c r="Q247" s="20">
        <v>64.95</v>
      </c>
      <c r="R247" s="20">
        <v>13.7</v>
      </c>
      <c r="S247" s="20" t="s">
        <v>2613</v>
      </c>
      <c r="T247" s="20"/>
      <c r="U247" s="20" t="s">
        <v>3767</v>
      </c>
      <c r="AC247" s="11" t="s">
        <v>3751</v>
      </c>
    </row>
    <row r="248" spans="1:29" ht="12.75" x14ac:dyDescent="0.2">
      <c r="A248" s="11" t="s">
        <v>2373</v>
      </c>
      <c r="B248" s="31">
        <v>41745</v>
      </c>
      <c r="C248" s="53">
        <v>4</v>
      </c>
      <c r="D248" s="11">
        <v>2014</v>
      </c>
      <c r="E248" s="11" t="s">
        <v>2373</v>
      </c>
      <c r="F248" s="11">
        <v>40</v>
      </c>
      <c r="G248" s="11" t="s">
        <v>2602</v>
      </c>
      <c r="H248" s="11" t="s">
        <v>2791</v>
      </c>
      <c r="I248" s="20">
        <v>1423</v>
      </c>
      <c r="J248" s="20" t="s">
        <v>2377</v>
      </c>
      <c r="K248" s="20">
        <v>68.86</v>
      </c>
      <c r="L248" s="20"/>
      <c r="M248" s="20">
        <v>60</v>
      </c>
      <c r="O248" s="20"/>
      <c r="P248" s="20" t="s">
        <v>2377</v>
      </c>
      <c r="Q248" s="20">
        <v>60.583333330000002</v>
      </c>
      <c r="R248" s="20">
        <v>6.4666666700000004</v>
      </c>
      <c r="S248" s="20"/>
      <c r="T248" s="20"/>
      <c r="U248" s="20" t="s">
        <v>3767</v>
      </c>
      <c r="AC248" s="11" t="e">
        <v>#N/A</v>
      </c>
    </row>
    <row r="249" spans="1:29" ht="12.75" x14ac:dyDescent="0.2">
      <c r="A249" s="11" t="s">
        <v>2373</v>
      </c>
      <c r="B249" s="31">
        <v>41747</v>
      </c>
      <c r="C249" s="53">
        <v>4</v>
      </c>
      <c r="D249" s="11">
        <v>2014</v>
      </c>
      <c r="E249" s="11" t="s">
        <v>2373</v>
      </c>
      <c r="F249" s="11">
        <v>41</v>
      </c>
      <c r="G249" s="11" t="s">
        <v>2618</v>
      </c>
      <c r="H249" s="11" t="s">
        <v>2619</v>
      </c>
      <c r="I249" s="20">
        <v>663</v>
      </c>
      <c r="J249" s="20" t="s">
        <v>2377</v>
      </c>
      <c r="K249" s="20">
        <v>47.02</v>
      </c>
      <c r="L249" s="20"/>
      <c r="M249" s="20">
        <v>47</v>
      </c>
      <c r="O249" s="20"/>
      <c r="P249" s="20" t="s">
        <v>2377</v>
      </c>
      <c r="Q249" s="20">
        <v>64.366666670000001</v>
      </c>
      <c r="R249" s="20">
        <v>12.483333330000001</v>
      </c>
      <c r="S249" s="20"/>
      <c r="T249" s="20"/>
      <c r="U249" s="20" t="s">
        <v>3767</v>
      </c>
      <c r="AC249" s="11" t="e">
        <v>#N/A</v>
      </c>
    </row>
    <row r="250" spans="1:29" ht="12.75" x14ac:dyDescent="0.2">
      <c r="A250" s="11" t="s">
        <v>2373</v>
      </c>
      <c r="B250" s="31">
        <v>41750</v>
      </c>
      <c r="C250" s="53">
        <v>4</v>
      </c>
      <c r="D250" s="11">
        <v>2014</v>
      </c>
      <c r="E250" s="11" t="s">
        <v>2373</v>
      </c>
      <c r="F250" s="11">
        <v>42</v>
      </c>
      <c r="G250" s="11" t="s">
        <v>2616</v>
      </c>
      <c r="H250" s="11" t="s">
        <v>2903</v>
      </c>
      <c r="I250" s="20">
        <v>14.99</v>
      </c>
      <c r="J250" s="20" t="s">
        <v>2574</v>
      </c>
      <c r="K250" s="20">
        <v>13.25</v>
      </c>
      <c r="L250" s="20"/>
      <c r="M250" s="20">
        <v>21</v>
      </c>
      <c r="O250" s="20"/>
      <c r="P250" s="20" t="s">
        <v>2377</v>
      </c>
      <c r="Q250" s="20">
        <v>66.066666670000004</v>
      </c>
      <c r="R250" s="20">
        <v>23.916666670000001</v>
      </c>
      <c r="S250" s="20" t="s">
        <v>2613</v>
      </c>
      <c r="T250" s="20"/>
      <c r="U250" s="20" t="s">
        <v>30</v>
      </c>
      <c r="AC250" s="11" t="s">
        <v>3751</v>
      </c>
    </row>
    <row r="251" spans="1:29" ht="12.75" x14ac:dyDescent="0.2">
      <c r="A251" s="11" t="s">
        <v>2373</v>
      </c>
      <c r="B251" s="31">
        <v>41750</v>
      </c>
      <c r="C251" s="53">
        <v>4</v>
      </c>
      <c r="D251" s="11">
        <v>2014</v>
      </c>
      <c r="E251" s="11" t="s">
        <v>2373</v>
      </c>
      <c r="F251" s="11">
        <v>43</v>
      </c>
      <c r="G251" s="11" t="s">
        <v>2616</v>
      </c>
      <c r="H251" s="11" t="s">
        <v>2903</v>
      </c>
      <c r="I251" s="20">
        <v>14.99</v>
      </c>
      <c r="J251" s="20" t="s">
        <v>2574</v>
      </c>
      <c r="K251" s="20">
        <v>13.25</v>
      </c>
      <c r="L251" s="20"/>
      <c r="M251" s="20">
        <v>21</v>
      </c>
      <c r="O251" s="20"/>
      <c r="P251" s="20" t="s">
        <v>2377</v>
      </c>
      <c r="Q251" s="20">
        <v>66.066666670000004</v>
      </c>
      <c r="R251" s="20">
        <v>23.916666670000001</v>
      </c>
      <c r="S251" s="20" t="s">
        <v>2650</v>
      </c>
      <c r="T251" s="20"/>
      <c r="U251" s="20" t="s">
        <v>30</v>
      </c>
      <c r="AC251" s="11" t="s">
        <v>3749</v>
      </c>
    </row>
    <row r="252" spans="1:29" ht="12.75" x14ac:dyDescent="0.2">
      <c r="A252" s="11" t="s">
        <v>2373</v>
      </c>
      <c r="B252" s="31">
        <v>41754</v>
      </c>
      <c r="C252" s="53">
        <v>4</v>
      </c>
      <c r="D252" s="11">
        <v>2014</v>
      </c>
      <c r="E252" s="11" t="s">
        <v>2373</v>
      </c>
      <c r="F252" s="11">
        <v>44</v>
      </c>
      <c r="G252" s="11" t="s">
        <v>2616</v>
      </c>
      <c r="H252" s="11" t="s">
        <v>2731</v>
      </c>
      <c r="I252" s="20"/>
      <c r="J252" s="20" t="s">
        <v>3723</v>
      </c>
      <c r="K252" s="20"/>
      <c r="L252" s="20"/>
      <c r="M252" s="20">
        <v>39</v>
      </c>
      <c r="O252" s="20"/>
      <c r="P252" s="20" t="s">
        <v>2377</v>
      </c>
      <c r="Q252" s="20">
        <v>64.933333329999996</v>
      </c>
      <c r="R252" s="20">
        <v>23.783333330000001</v>
      </c>
      <c r="S252" s="20" t="s">
        <v>2613</v>
      </c>
      <c r="T252" s="20"/>
      <c r="U252" s="20" t="s">
        <v>30</v>
      </c>
      <c r="AC252" s="11" t="s">
        <v>3751</v>
      </c>
    </row>
    <row r="253" spans="1:29" ht="12.75" x14ac:dyDescent="0.2">
      <c r="A253" s="11" t="s">
        <v>2373</v>
      </c>
      <c r="B253" s="31">
        <v>41754</v>
      </c>
      <c r="C253" s="53">
        <v>4</v>
      </c>
      <c r="D253" s="11">
        <v>2014</v>
      </c>
      <c r="E253" s="11" t="s">
        <v>2373</v>
      </c>
      <c r="F253" s="11">
        <v>45</v>
      </c>
      <c r="G253" s="11" t="s">
        <v>2690</v>
      </c>
      <c r="H253" s="11" t="s">
        <v>2901</v>
      </c>
      <c r="I253" s="20"/>
      <c r="J253" s="20" t="s">
        <v>3723</v>
      </c>
      <c r="K253" s="20"/>
      <c r="L253" s="20"/>
      <c r="M253" s="20">
        <v>26</v>
      </c>
      <c r="O253" s="20"/>
      <c r="P253" s="20" t="s">
        <v>2377</v>
      </c>
      <c r="Q253" s="20">
        <v>63.521666670000002</v>
      </c>
      <c r="R253" s="20">
        <v>19.978333330000002</v>
      </c>
      <c r="S253" s="20" t="s">
        <v>2613</v>
      </c>
      <c r="T253" s="20"/>
      <c r="U253" s="20" t="s">
        <v>3767</v>
      </c>
      <c r="AC253" s="11" t="s">
        <v>3751</v>
      </c>
    </row>
    <row r="254" spans="1:29" ht="12.75" x14ac:dyDescent="0.2">
      <c r="A254" s="11" t="s">
        <v>2373</v>
      </c>
      <c r="B254" s="31">
        <v>41756</v>
      </c>
      <c r="C254" s="53">
        <v>4</v>
      </c>
      <c r="D254" s="11">
        <v>2014</v>
      </c>
      <c r="E254" s="11" t="s">
        <v>2373</v>
      </c>
      <c r="F254" s="11">
        <v>46</v>
      </c>
      <c r="G254" s="11" t="s">
        <v>2616</v>
      </c>
      <c r="H254" s="11" t="s">
        <v>2947</v>
      </c>
      <c r="I254" s="20"/>
      <c r="J254" s="20" t="s">
        <v>3723</v>
      </c>
      <c r="K254" s="20">
        <v>9</v>
      </c>
      <c r="L254" s="20"/>
      <c r="M254" s="20">
        <v>28</v>
      </c>
      <c r="O254" s="20"/>
      <c r="P254" s="20" t="s">
        <v>2377</v>
      </c>
      <c r="Q254" s="20">
        <v>64.044722219999997</v>
      </c>
      <c r="R254" s="20">
        <v>22.7425</v>
      </c>
      <c r="S254" s="20" t="s">
        <v>2613</v>
      </c>
      <c r="T254" s="20"/>
      <c r="U254" s="20" t="s">
        <v>30</v>
      </c>
      <c r="AC254" s="11" t="s">
        <v>3751</v>
      </c>
    </row>
    <row r="255" spans="1:29" ht="12.75" x14ac:dyDescent="0.2">
      <c r="A255" s="11" t="s">
        <v>2373</v>
      </c>
      <c r="B255" s="31">
        <v>41758</v>
      </c>
      <c r="C255" s="53">
        <v>4</v>
      </c>
      <c r="D255" s="11">
        <v>2014</v>
      </c>
      <c r="E255" s="11" t="s">
        <v>2373</v>
      </c>
      <c r="F255" s="11">
        <v>47</v>
      </c>
      <c r="G255" s="11" t="s">
        <v>2602</v>
      </c>
      <c r="H255" s="11" t="s">
        <v>2712</v>
      </c>
      <c r="I255" s="20">
        <v>1468</v>
      </c>
      <c r="J255" s="20" t="s">
        <v>2377</v>
      </c>
      <c r="K255" s="20">
        <v>68.099999999999994</v>
      </c>
      <c r="L255" s="20"/>
      <c r="M255" s="20">
        <v>52</v>
      </c>
      <c r="O255" s="20"/>
      <c r="P255" s="20" t="s">
        <v>2377</v>
      </c>
      <c r="Q255" s="20">
        <v>60.25</v>
      </c>
      <c r="R255" s="20">
        <v>7.45</v>
      </c>
      <c r="S255" s="20"/>
      <c r="T255" s="20"/>
      <c r="U255" s="20" t="s">
        <v>3767</v>
      </c>
      <c r="AC255" s="11" t="e">
        <v>#N/A</v>
      </c>
    </row>
    <row r="256" spans="1:29" ht="12.75" x14ac:dyDescent="0.2">
      <c r="A256" s="11" t="s">
        <v>2373</v>
      </c>
      <c r="B256" s="31">
        <v>41764</v>
      </c>
      <c r="C256" s="53">
        <v>5</v>
      </c>
      <c r="D256" s="11">
        <v>2014</v>
      </c>
      <c r="E256" s="11" t="s">
        <v>2373</v>
      </c>
      <c r="F256" s="11">
        <v>48</v>
      </c>
      <c r="G256" s="11" t="s">
        <v>2618</v>
      </c>
      <c r="H256" s="11" t="s">
        <v>2619</v>
      </c>
      <c r="I256" s="20">
        <v>663</v>
      </c>
      <c r="J256" s="20" t="s">
        <v>2377</v>
      </c>
      <c r="K256" s="20">
        <v>47.02</v>
      </c>
      <c r="L256" s="20"/>
      <c r="M256" s="20">
        <v>47</v>
      </c>
      <c r="O256" s="20"/>
      <c r="P256" s="20" t="s">
        <v>2377</v>
      </c>
      <c r="Q256" s="20">
        <v>64.066666670000004</v>
      </c>
      <c r="R256" s="20">
        <v>12.21666667</v>
      </c>
      <c r="S256" s="20" t="s">
        <v>2613</v>
      </c>
      <c r="T256" s="20"/>
      <c r="U256" s="20" t="s">
        <v>30</v>
      </c>
      <c r="AC256" s="11" t="s">
        <v>3751</v>
      </c>
    </row>
    <row r="257" spans="1:29" ht="12.75" x14ac:dyDescent="0.2">
      <c r="A257" s="11" t="s">
        <v>2373</v>
      </c>
      <c r="B257" s="31">
        <v>41764</v>
      </c>
      <c r="C257" s="53">
        <v>5</v>
      </c>
      <c r="D257" s="11">
        <v>2014</v>
      </c>
      <c r="E257" s="11" t="s">
        <v>2373</v>
      </c>
      <c r="F257" s="11">
        <v>49</v>
      </c>
      <c r="G257" s="11" t="s">
        <v>2616</v>
      </c>
      <c r="H257" s="11" t="s">
        <v>2883</v>
      </c>
      <c r="I257" s="20"/>
      <c r="J257" s="20" t="s">
        <v>3723</v>
      </c>
      <c r="K257" s="20"/>
      <c r="L257" s="20"/>
      <c r="M257" s="20">
        <v>42</v>
      </c>
      <c r="O257" s="20"/>
      <c r="P257" s="20" t="s">
        <v>2377</v>
      </c>
      <c r="Q257" s="20">
        <v>65.033333330000005</v>
      </c>
      <c r="R257" s="20">
        <v>23.35</v>
      </c>
      <c r="S257" s="20" t="s">
        <v>2615</v>
      </c>
      <c r="T257" s="20"/>
      <c r="U257" s="20" t="s">
        <v>30</v>
      </c>
      <c r="AC257" s="11" t="s">
        <v>3745</v>
      </c>
    </row>
    <row r="258" spans="1:29" ht="12.75" x14ac:dyDescent="0.2">
      <c r="A258" s="11" t="s">
        <v>2373</v>
      </c>
      <c r="B258" s="31">
        <v>41765</v>
      </c>
      <c r="C258" s="53">
        <v>5</v>
      </c>
      <c r="D258" s="11">
        <v>2014</v>
      </c>
      <c r="E258" s="11" t="s">
        <v>2373</v>
      </c>
      <c r="F258" s="11">
        <v>50</v>
      </c>
      <c r="G258" s="11" t="s">
        <v>2616</v>
      </c>
      <c r="H258" s="11" t="s">
        <v>2688</v>
      </c>
      <c r="I258" s="20"/>
      <c r="J258" s="20" t="s">
        <v>3723</v>
      </c>
      <c r="K258" s="20"/>
      <c r="L258" s="20"/>
      <c r="M258" s="20">
        <v>32</v>
      </c>
      <c r="O258" s="20"/>
      <c r="P258" s="20" t="s">
        <v>2377</v>
      </c>
      <c r="Q258" s="20">
        <v>63.7</v>
      </c>
      <c r="R258" s="20">
        <v>22.4</v>
      </c>
      <c r="S258" s="20" t="s">
        <v>2675</v>
      </c>
      <c r="T258" s="20"/>
      <c r="U258" s="20" t="s">
        <v>30</v>
      </c>
      <c r="AC258" s="11" t="s">
        <v>3752</v>
      </c>
    </row>
    <row r="259" spans="1:29" ht="12.75" x14ac:dyDescent="0.2">
      <c r="A259" s="11" t="s">
        <v>2373</v>
      </c>
      <c r="B259" s="31">
        <v>41770</v>
      </c>
      <c r="C259" s="53">
        <v>5</v>
      </c>
      <c r="D259" s="11">
        <v>2014</v>
      </c>
      <c r="E259" s="11" t="s">
        <v>2373</v>
      </c>
      <c r="F259" s="11">
        <v>51</v>
      </c>
      <c r="G259" s="11" t="s">
        <v>2599</v>
      </c>
      <c r="H259" s="11" t="s">
        <v>2836</v>
      </c>
      <c r="I259" s="20"/>
      <c r="J259" s="20" t="s">
        <v>3723</v>
      </c>
      <c r="K259" s="20"/>
      <c r="L259" s="20"/>
      <c r="M259" s="20">
        <v>61</v>
      </c>
      <c r="O259" s="20"/>
      <c r="P259" s="20" t="s">
        <v>2377</v>
      </c>
      <c r="Q259" s="20">
        <v>64.173333330000006</v>
      </c>
      <c r="R259" s="20">
        <v>21.973333329999999</v>
      </c>
      <c r="S259" s="20" t="s">
        <v>2613</v>
      </c>
      <c r="T259" s="20"/>
      <c r="U259" s="20" t="s">
        <v>3767</v>
      </c>
      <c r="AC259" s="11" t="s">
        <v>3751</v>
      </c>
    </row>
    <row r="260" spans="1:29" ht="12.75" x14ac:dyDescent="0.2">
      <c r="A260" s="11" t="s">
        <v>2373</v>
      </c>
      <c r="B260" s="31">
        <v>41772</v>
      </c>
      <c r="C260" s="53">
        <v>5</v>
      </c>
      <c r="D260" s="11">
        <v>2014</v>
      </c>
      <c r="E260" s="11" t="s">
        <v>2373</v>
      </c>
      <c r="F260" s="11">
        <v>52</v>
      </c>
      <c r="G260" s="11" t="s">
        <v>2599</v>
      </c>
      <c r="H260" s="11" t="s">
        <v>2718</v>
      </c>
      <c r="I260" s="20"/>
      <c r="J260" s="20" t="s">
        <v>3723</v>
      </c>
      <c r="K260" s="20"/>
      <c r="L260" s="20"/>
      <c r="M260" s="20">
        <v>40</v>
      </c>
      <c r="O260" s="20"/>
      <c r="P260" s="20" t="s">
        <v>2377</v>
      </c>
      <c r="Q260" s="20">
        <v>64.953333330000007</v>
      </c>
      <c r="R260" s="20">
        <v>23.258333329999999</v>
      </c>
      <c r="S260" s="20" t="s">
        <v>2613</v>
      </c>
      <c r="T260" s="20"/>
      <c r="U260" s="20" t="s">
        <v>30</v>
      </c>
      <c r="AC260" s="11" t="s">
        <v>3751</v>
      </c>
    </row>
    <row r="261" spans="1:29" ht="12.75" x14ac:dyDescent="0.2">
      <c r="A261" s="11" t="s">
        <v>2373</v>
      </c>
      <c r="B261" s="31">
        <v>41773</v>
      </c>
      <c r="C261" s="53">
        <v>5</v>
      </c>
      <c r="D261" s="11">
        <v>2014</v>
      </c>
      <c r="E261" s="11" t="s">
        <v>2373</v>
      </c>
      <c r="F261" s="11">
        <v>53</v>
      </c>
      <c r="G261" s="11" t="s">
        <v>2616</v>
      </c>
      <c r="H261" s="11" t="s">
        <v>2862</v>
      </c>
      <c r="I261" s="20"/>
      <c r="J261" s="20" t="s">
        <v>3723</v>
      </c>
      <c r="K261" s="20"/>
      <c r="L261" s="20"/>
      <c r="M261" s="20">
        <v>35</v>
      </c>
      <c r="O261" s="20"/>
      <c r="P261" s="20" t="s">
        <v>2377</v>
      </c>
      <c r="Q261" s="20">
        <v>64.028333329999995</v>
      </c>
      <c r="R261" s="20">
        <v>22.876666669999999</v>
      </c>
      <c r="S261" s="20" t="s">
        <v>2675</v>
      </c>
      <c r="T261" s="20"/>
      <c r="U261" s="20" t="s">
        <v>30</v>
      </c>
      <c r="AC261" s="11" t="s">
        <v>3752</v>
      </c>
    </row>
    <row r="262" spans="1:29" ht="12.75" x14ac:dyDescent="0.2">
      <c r="A262" s="11" t="s">
        <v>2373</v>
      </c>
      <c r="B262" s="31">
        <v>41774</v>
      </c>
      <c r="C262" s="53">
        <v>5</v>
      </c>
      <c r="D262" s="11">
        <v>2014</v>
      </c>
      <c r="E262" s="11" t="s">
        <v>2373</v>
      </c>
      <c r="F262" s="11">
        <v>54</v>
      </c>
      <c r="G262" s="11" t="s">
        <v>2616</v>
      </c>
      <c r="H262" s="11" t="s">
        <v>2790</v>
      </c>
      <c r="I262" s="20"/>
      <c r="J262" s="20" t="s">
        <v>3723</v>
      </c>
      <c r="K262" s="20"/>
      <c r="L262" s="20"/>
      <c r="M262" s="20">
        <v>35</v>
      </c>
      <c r="O262" s="20"/>
      <c r="P262" s="20" t="s">
        <v>2377</v>
      </c>
      <c r="Q262" s="20">
        <v>64.23</v>
      </c>
      <c r="R262" s="20">
        <v>23.41</v>
      </c>
      <c r="S262" s="20" t="s">
        <v>2613</v>
      </c>
      <c r="T262" s="20"/>
      <c r="U262" s="20" t="s">
        <v>30</v>
      </c>
      <c r="AC262" s="11" t="s">
        <v>3751</v>
      </c>
    </row>
    <row r="263" spans="1:29" ht="12.75" x14ac:dyDescent="0.2">
      <c r="A263" s="11" t="s">
        <v>2373</v>
      </c>
      <c r="B263" s="31">
        <v>41780</v>
      </c>
      <c r="C263" s="53">
        <v>5</v>
      </c>
      <c r="D263" s="11">
        <v>2014</v>
      </c>
      <c r="E263" s="11" t="s">
        <v>2373</v>
      </c>
      <c r="F263" s="11">
        <v>55</v>
      </c>
      <c r="G263" s="11" t="s">
        <v>2616</v>
      </c>
      <c r="H263" s="11" t="s">
        <v>2649</v>
      </c>
      <c r="I263" s="20"/>
      <c r="J263" s="20" t="s">
        <v>3723</v>
      </c>
      <c r="K263" s="20"/>
      <c r="L263" s="20"/>
      <c r="M263" s="20">
        <v>30</v>
      </c>
      <c r="O263" s="20"/>
      <c r="P263" s="20" t="s">
        <v>2377</v>
      </c>
      <c r="Q263" s="20">
        <v>66.09</v>
      </c>
      <c r="R263" s="20">
        <v>23.771666669999998</v>
      </c>
      <c r="S263" s="20" t="s">
        <v>2613</v>
      </c>
      <c r="T263" s="20"/>
      <c r="U263" s="20" t="s">
        <v>3767</v>
      </c>
      <c r="AC263" s="11" t="s">
        <v>3751</v>
      </c>
    </row>
    <row r="264" spans="1:29" ht="12.75" x14ac:dyDescent="0.2">
      <c r="A264" s="11" t="s">
        <v>2373</v>
      </c>
      <c r="B264" s="31">
        <v>41780</v>
      </c>
      <c r="C264" s="53">
        <v>5</v>
      </c>
      <c r="D264" s="11">
        <v>2014</v>
      </c>
      <c r="E264" s="11" t="s">
        <v>2373</v>
      </c>
      <c r="F264" s="11">
        <v>56</v>
      </c>
      <c r="G264" s="11" t="s">
        <v>2616</v>
      </c>
      <c r="H264" s="11" t="s">
        <v>2649</v>
      </c>
      <c r="I264" s="20"/>
      <c r="J264" s="20" t="s">
        <v>3723</v>
      </c>
      <c r="K264" s="20"/>
      <c r="L264" s="20"/>
      <c r="M264" s="20">
        <v>30</v>
      </c>
      <c r="O264" s="20"/>
      <c r="P264" s="20" t="s">
        <v>2377</v>
      </c>
      <c r="Q264" s="20">
        <v>66.09</v>
      </c>
      <c r="R264" s="20">
        <v>23.771666669999998</v>
      </c>
      <c r="S264" s="20" t="s">
        <v>2650</v>
      </c>
      <c r="T264" s="20"/>
      <c r="U264" s="20" t="s">
        <v>3767</v>
      </c>
      <c r="AC264" s="11" t="s">
        <v>3749</v>
      </c>
    </row>
    <row r="265" spans="1:29" ht="12.75" x14ac:dyDescent="0.2">
      <c r="A265" s="11" t="s">
        <v>2373</v>
      </c>
      <c r="B265" s="31">
        <v>41781</v>
      </c>
      <c r="C265" s="53">
        <v>5</v>
      </c>
      <c r="D265" s="11">
        <v>2014</v>
      </c>
      <c r="E265" s="11" t="s">
        <v>2373</v>
      </c>
      <c r="F265" s="11">
        <v>57</v>
      </c>
      <c r="G265" s="11" t="s">
        <v>2616</v>
      </c>
      <c r="H265" s="11" t="s">
        <v>2660</v>
      </c>
      <c r="I265" s="20"/>
      <c r="J265" s="20" t="s">
        <v>3723</v>
      </c>
      <c r="K265" s="20"/>
      <c r="L265" s="20"/>
      <c r="M265" s="20">
        <v>39</v>
      </c>
      <c r="O265" s="20"/>
      <c r="P265" s="20" t="s">
        <v>2377</v>
      </c>
      <c r="Q265" s="20">
        <v>64.766666670000006</v>
      </c>
      <c r="R265" s="20">
        <v>23.966666669999999</v>
      </c>
      <c r="S265" s="20" t="s">
        <v>2659</v>
      </c>
      <c r="T265" s="20"/>
      <c r="U265" s="20" t="s">
        <v>30</v>
      </c>
      <c r="AC265" s="11" t="s">
        <v>3753</v>
      </c>
    </row>
    <row r="266" spans="1:29" ht="12.75" x14ac:dyDescent="0.2">
      <c r="A266" s="11" t="s">
        <v>2373</v>
      </c>
      <c r="B266" s="31">
        <v>41792</v>
      </c>
      <c r="C266" s="53">
        <v>6</v>
      </c>
      <c r="D266" s="11">
        <v>2014</v>
      </c>
      <c r="E266" s="11" t="s">
        <v>2373</v>
      </c>
      <c r="F266" s="11">
        <v>58</v>
      </c>
      <c r="G266" s="11" t="s">
        <v>2616</v>
      </c>
      <c r="H266" s="11" t="s">
        <v>2821</v>
      </c>
      <c r="I266" s="20"/>
      <c r="J266" s="20" t="s">
        <v>3723</v>
      </c>
      <c r="K266" s="20"/>
      <c r="L266" s="20"/>
      <c r="M266" s="20">
        <v>28</v>
      </c>
      <c r="O266" s="20"/>
      <c r="P266" s="20" t="s">
        <v>2377</v>
      </c>
      <c r="Q266" s="20">
        <v>66.25</v>
      </c>
      <c r="R266" s="20">
        <v>18.93333333</v>
      </c>
      <c r="S266" s="20" t="s">
        <v>2613</v>
      </c>
      <c r="T266" s="20"/>
      <c r="U266" s="20" t="s">
        <v>30</v>
      </c>
      <c r="AC266" s="11" t="s">
        <v>3751</v>
      </c>
    </row>
    <row r="267" spans="1:29" ht="12.75" x14ac:dyDescent="0.2">
      <c r="A267" s="11" t="s">
        <v>2373</v>
      </c>
      <c r="B267" s="31">
        <v>41793</v>
      </c>
      <c r="C267" s="53">
        <v>6</v>
      </c>
      <c r="D267" s="11">
        <v>2014</v>
      </c>
      <c r="E267" s="11" t="s">
        <v>2373</v>
      </c>
      <c r="F267" s="11">
        <v>59</v>
      </c>
      <c r="G267" s="11" t="s">
        <v>2616</v>
      </c>
      <c r="H267" s="11" t="s">
        <v>2951</v>
      </c>
      <c r="I267" s="20"/>
      <c r="J267" s="20" t="s">
        <v>3723</v>
      </c>
      <c r="K267" s="20"/>
      <c r="L267" s="20"/>
      <c r="M267" s="20">
        <v>38</v>
      </c>
      <c r="O267" s="20"/>
      <c r="P267" s="20" t="s">
        <v>2377</v>
      </c>
      <c r="Q267" s="20">
        <v>64.95</v>
      </c>
      <c r="R267" s="20">
        <v>23.85</v>
      </c>
      <c r="S267" s="20" t="s">
        <v>2745</v>
      </c>
      <c r="T267" s="20"/>
      <c r="U267" s="20" t="s">
        <v>3767</v>
      </c>
      <c r="AC267" s="11" t="s">
        <v>3748</v>
      </c>
    </row>
    <row r="268" spans="1:29" ht="12.75" x14ac:dyDescent="0.2">
      <c r="A268" s="11" t="s">
        <v>2373</v>
      </c>
      <c r="B268" s="31">
        <v>41807</v>
      </c>
      <c r="C268" s="53">
        <v>6</v>
      </c>
      <c r="D268" s="11">
        <v>2014</v>
      </c>
      <c r="E268" s="11" t="s">
        <v>2373</v>
      </c>
      <c r="F268" s="11">
        <v>60</v>
      </c>
      <c r="G268" s="11" t="s">
        <v>2602</v>
      </c>
      <c r="H268" s="11" t="s">
        <v>2623</v>
      </c>
      <c r="I268" s="20">
        <v>569</v>
      </c>
      <c r="J268" s="20" t="s">
        <v>2377</v>
      </c>
      <c r="K268" s="20">
        <v>41.36</v>
      </c>
      <c r="L268" s="20"/>
      <c r="M268" s="20">
        <v>38</v>
      </c>
      <c r="O268" s="20"/>
      <c r="P268" s="20" t="s">
        <v>2377</v>
      </c>
      <c r="Q268" s="20">
        <v>65.400000000000006</v>
      </c>
      <c r="R268" s="20">
        <v>27.016666669999999</v>
      </c>
      <c r="S268" s="20"/>
      <c r="T268" s="20"/>
      <c r="U268" s="20" t="s">
        <v>3767</v>
      </c>
      <c r="AC268" s="11" t="e">
        <v>#N/A</v>
      </c>
    </row>
    <row r="269" spans="1:29" ht="12.75" x14ac:dyDescent="0.2">
      <c r="A269" s="11" t="s">
        <v>2373</v>
      </c>
      <c r="B269" s="31">
        <v>41823</v>
      </c>
      <c r="C269" s="53">
        <v>7</v>
      </c>
      <c r="D269" s="11">
        <v>2014</v>
      </c>
      <c r="E269" s="11" t="s">
        <v>743</v>
      </c>
      <c r="F269" s="11">
        <v>61</v>
      </c>
      <c r="G269" s="11" t="s">
        <v>2628</v>
      </c>
      <c r="H269" s="11" t="s">
        <v>2703</v>
      </c>
      <c r="I269" s="20">
        <v>10106</v>
      </c>
      <c r="J269" s="20" t="s">
        <v>2377</v>
      </c>
      <c r="K269" s="20">
        <v>140.68</v>
      </c>
      <c r="L269" s="20"/>
      <c r="M269" s="20">
        <v>6</v>
      </c>
      <c r="O269" s="20"/>
      <c r="P269" s="20" t="s">
        <v>2574</v>
      </c>
      <c r="Q269" s="20">
        <v>22.58</v>
      </c>
      <c r="R269" s="20">
        <v>113.71666667</v>
      </c>
      <c r="S269" s="20"/>
      <c r="T269" s="20"/>
      <c r="U269" s="20" t="s">
        <v>3767</v>
      </c>
      <c r="AC269" s="11" t="e">
        <v>#N/A</v>
      </c>
    </row>
    <row r="270" spans="1:29" ht="12.75" x14ac:dyDescent="0.2">
      <c r="A270" s="11" t="s">
        <v>2373</v>
      </c>
      <c r="B270" s="31">
        <v>41837</v>
      </c>
      <c r="C270" s="53">
        <v>7</v>
      </c>
      <c r="D270" s="11">
        <v>2014</v>
      </c>
      <c r="E270" s="11" t="s">
        <v>2373</v>
      </c>
      <c r="F270" s="11">
        <v>62</v>
      </c>
      <c r="G270" s="11" t="s">
        <v>2602</v>
      </c>
      <c r="H270" s="11" t="s">
        <v>2685</v>
      </c>
      <c r="I270" s="20">
        <v>7682</v>
      </c>
      <c r="J270" s="20" t="s">
        <v>2377</v>
      </c>
      <c r="K270" s="20">
        <v>105</v>
      </c>
      <c r="L270" s="20"/>
      <c r="M270" s="20">
        <v>26</v>
      </c>
      <c r="O270" s="20"/>
      <c r="P270" s="20" t="s">
        <v>2377</v>
      </c>
      <c r="Q270" s="20">
        <v>65.06694444</v>
      </c>
      <c r="R270" s="20">
        <v>23.314166669999999</v>
      </c>
      <c r="S270" s="20" t="s">
        <v>2612</v>
      </c>
      <c r="T270" s="20"/>
      <c r="U270" s="20" t="s">
        <v>3767</v>
      </c>
      <c r="AC270" s="11" t="s">
        <v>3744</v>
      </c>
    </row>
    <row r="271" spans="1:29" ht="12.75" x14ac:dyDescent="0.2">
      <c r="A271" s="11" t="s">
        <v>2373</v>
      </c>
      <c r="B271" s="31">
        <v>41854</v>
      </c>
      <c r="C271" s="53">
        <v>8</v>
      </c>
      <c r="D271" s="11">
        <v>2014</v>
      </c>
      <c r="E271" s="11" t="s">
        <v>743</v>
      </c>
      <c r="F271" s="11">
        <v>63</v>
      </c>
      <c r="G271" s="11" t="s">
        <v>2628</v>
      </c>
      <c r="H271" s="11" t="s">
        <v>2631</v>
      </c>
      <c r="I271" s="20">
        <v>7676</v>
      </c>
      <c r="J271" s="20" t="s">
        <v>2377</v>
      </c>
      <c r="K271" s="20">
        <v>126.63</v>
      </c>
      <c r="L271" s="20"/>
      <c r="M271" s="20">
        <v>28</v>
      </c>
      <c r="O271" s="20"/>
      <c r="P271" s="20" t="s">
        <v>2574</v>
      </c>
      <c r="Q271" s="20">
        <v>53.704444440000003</v>
      </c>
      <c r="R271" s="20">
        <v>0.56861110999999998</v>
      </c>
      <c r="S271" s="20"/>
      <c r="T271" s="20"/>
      <c r="U271" s="20" t="s">
        <v>3767</v>
      </c>
      <c r="AC271" s="11" t="e">
        <v>#N/A</v>
      </c>
    </row>
    <row r="272" spans="1:29" ht="12.75" x14ac:dyDescent="0.2">
      <c r="A272" s="11" t="s">
        <v>2373</v>
      </c>
      <c r="B272" s="31">
        <v>41881</v>
      </c>
      <c r="C272" s="53">
        <v>8</v>
      </c>
      <c r="D272" s="11">
        <v>2014</v>
      </c>
      <c r="E272" s="11" t="s">
        <v>743</v>
      </c>
      <c r="F272" s="11">
        <v>64</v>
      </c>
      <c r="G272" s="11" t="s">
        <v>2628</v>
      </c>
      <c r="H272" s="11" t="s">
        <v>2700</v>
      </c>
      <c r="I272" s="20">
        <v>14664</v>
      </c>
      <c r="J272" s="20" t="s">
        <v>2377</v>
      </c>
      <c r="K272" s="20">
        <v>165.6</v>
      </c>
      <c r="L272" s="20"/>
      <c r="M272" s="20">
        <v>25</v>
      </c>
      <c r="O272" s="20"/>
      <c r="P272" s="20" t="s">
        <v>2377</v>
      </c>
      <c r="Q272" s="20">
        <v>62.006944439999998</v>
      </c>
      <c r="R272" s="20">
        <v>6.7727777800000002</v>
      </c>
      <c r="S272" s="20"/>
      <c r="T272" s="20"/>
      <c r="U272" s="20" t="s">
        <v>3767</v>
      </c>
      <c r="AC272" s="11" t="e">
        <v>#N/A</v>
      </c>
    </row>
    <row r="273" spans="1:29" ht="12.75" x14ac:dyDescent="0.2">
      <c r="A273" s="11" t="s">
        <v>2373</v>
      </c>
      <c r="B273" s="31">
        <v>41915</v>
      </c>
      <c r="C273" s="53">
        <v>10</v>
      </c>
      <c r="D273" s="11">
        <v>2014</v>
      </c>
      <c r="E273" s="11" t="s">
        <v>2373</v>
      </c>
      <c r="F273" s="11">
        <v>65</v>
      </c>
      <c r="G273" s="11" t="s">
        <v>2618</v>
      </c>
      <c r="H273" s="11" t="s">
        <v>2824</v>
      </c>
      <c r="I273" s="20">
        <v>600</v>
      </c>
      <c r="J273" s="20" t="s">
        <v>2377</v>
      </c>
      <c r="K273" s="20">
        <v>37</v>
      </c>
      <c r="L273" s="20"/>
      <c r="M273" s="20">
        <v>20</v>
      </c>
      <c r="O273" s="20"/>
      <c r="P273" s="20" t="s">
        <v>2377</v>
      </c>
      <c r="Q273" s="20">
        <v>63.416666669999998</v>
      </c>
      <c r="R273" s="20">
        <v>25.05</v>
      </c>
      <c r="S273" s="20"/>
      <c r="T273" s="20"/>
      <c r="U273" s="20" t="s">
        <v>3767</v>
      </c>
      <c r="AC273" s="11" t="e">
        <v>#N/A</v>
      </c>
    </row>
    <row r="274" spans="1:29" ht="12.75" x14ac:dyDescent="0.2">
      <c r="A274" s="11" t="s">
        <v>2373</v>
      </c>
      <c r="B274" s="31">
        <v>41918</v>
      </c>
      <c r="C274" s="53">
        <v>10</v>
      </c>
      <c r="D274" s="11">
        <v>2014</v>
      </c>
      <c r="E274" s="11" t="s">
        <v>2373</v>
      </c>
      <c r="F274" s="11">
        <v>66</v>
      </c>
      <c r="G274" s="11" t="s">
        <v>2618</v>
      </c>
      <c r="H274" s="11" t="s">
        <v>2653</v>
      </c>
      <c r="I274" s="20">
        <v>712</v>
      </c>
      <c r="J274" s="20" t="s">
        <v>2377</v>
      </c>
      <c r="K274" s="20">
        <v>50.86</v>
      </c>
      <c r="L274" s="20"/>
      <c r="M274" s="20">
        <v>39</v>
      </c>
      <c r="O274" s="20"/>
      <c r="P274" s="20" t="s">
        <v>2377</v>
      </c>
      <c r="Q274" s="20">
        <v>66.7</v>
      </c>
      <c r="R274" s="20">
        <v>24.833333329999999</v>
      </c>
      <c r="S274" s="20"/>
      <c r="T274" s="20"/>
      <c r="U274" s="20" t="s">
        <v>3767</v>
      </c>
      <c r="AC274" s="11" t="e">
        <v>#N/A</v>
      </c>
    </row>
    <row r="275" spans="1:29" ht="12.75" x14ac:dyDescent="0.2">
      <c r="A275" s="11" t="s">
        <v>2373</v>
      </c>
      <c r="B275" s="31">
        <v>41932</v>
      </c>
      <c r="C275" s="53">
        <v>10</v>
      </c>
      <c r="D275" s="11">
        <v>2014</v>
      </c>
      <c r="E275" s="11" t="s">
        <v>2373</v>
      </c>
      <c r="F275" s="11">
        <v>67</v>
      </c>
      <c r="G275" s="11" t="s">
        <v>2602</v>
      </c>
      <c r="H275" s="11" t="s">
        <v>2713</v>
      </c>
      <c r="I275" s="20">
        <v>672</v>
      </c>
      <c r="J275" s="20" t="s">
        <v>2377</v>
      </c>
      <c r="K275" s="20">
        <v>52.91</v>
      </c>
      <c r="L275" s="20"/>
      <c r="M275" s="20">
        <v>53</v>
      </c>
      <c r="O275" s="20"/>
      <c r="P275" s="20" t="s">
        <v>2377</v>
      </c>
      <c r="Q275" s="20">
        <v>64.116666670000001</v>
      </c>
      <c r="R275" s="20">
        <v>12.983333330000001</v>
      </c>
      <c r="S275" s="20"/>
      <c r="T275" s="20"/>
      <c r="U275" s="20" t="s">
        <v>3767</v>
      </c>
      <c r="AC275" s="11" t="e">
        <v>#N/A</v>
      </c>
    </row>
    <row r="276" spans="1:29" ht="12.75" x14ac:dyDescent="0.2">
      <c r="A276" s="11" t="s">
        <v>2373</v>
      </c>
      <c r="B276" s="31">
        <v>41935</v>
      </c>
      <c r="C276" s="53">
        <v>10</v>
      </c>
      <c r="D276" s="11">
        <v>2014</v>
      </c>
      <c r="E276" s="11" t="s">
        <v>2373</v>
      </c>
      <c r="F276" s="11">
        <v>68</v>
      </c>
      <c r="G276" s="11" t="s">
        <v>2602</v>
      </c>
      <c r="H276" s="11" t="s">
        <v>2623</v>
      </c>
      <c r="I276" s="20">
        <v>569</v>
      </c>
      <c r="J276" s="20" t="s">
        <v>2377</v>
      </c>
      <c r="K276" s="20">
        <v>41.36</v>
      </c>
      <c r="L276" s="20"/>
      <c r="M276" s="20">
        <v>38</v>
      </c>
      <c r="O276" s="20"/>
      <c r="P276" s="20" t="s">
        <v>2377</v>
      </c>
      <c r="Q276" s="20">
        <v>65.566666670000004</v>
      </c>
      <c r="R276" s="20">
        <v>12.366666670000001</v>
      </c>
      <c r="S276" s="20"/>
      <c r="T276" s="20"/>
      <c r="U276" s="20" t="s">
        <v>3767</v>
      </c>
      <c r="AC276" s="11" t="e">
        <v>#N/A</v>
      </c>
    </row>
    <row r="277" spans="1:29" ht="12.75" x14ac:dyDescent="0.2">
      <c r="A277" s="11" t="s">
        <v>2373</v>
      </c>
      <c r="B277" s="31">
        <v>41937</v>
      </c>
      <c r="C277" s="53">
        <v>10</v>
      </c>
      <c r="D277" s="11">
        <v>2014</v>
      </c>
      <c r="E277" s="11" t="s">
        <v>2373</v>
      </c>
      <c r="F277" s="11">
        <v>69</v>
      </c>
      <c r="G277" s="11" t="s">
        <v>2618</v>
      </c>
      <c r="H277" s="11" t="s">
        <v>2770</v>
      </c>
      <c r="I277" s="20">
        <v>531</v>
      </c>
      <c r="J277" s="20" t="s">
        <v>2377</v>
      </c>
      <c r="K277" s="20">
        <v>42.47</v>
      </c>
      <c r="L277" s="20"/>
      <c r="M277" s="20">
        <v>33</v>
      </c>
      <c r="O277" s="20"/>
      <c r="P277" s="20" t="s">
        <v>2377</v>
      </c>
      <c r="Q277" s="20">
        <v>65.683333329999996</v>
      </c>
      <c r="R277" s="20">
        <v>26.45</v>
      </c>
      <c r="S277" s="20"/>
      <c r="T277" s="20"/>
      <c r="U277" s="20" t="s">
        <v>3767</v>
      </c>
      <c r="AC277" s="11" t="e">
        <v>#N/A</v>
      </c>
    </row>
    <row r="278" spans="1:29" ht="12.75" x14ac:dyDescent="0.2">
      <c r="A278" s="11" t="s">
        <v>2373</v>
      </c>
      <c r="B278" s="31">
        <v>41952</v>
      </c>
      <c r="C278" s="53">
        <v>11</v>
      </c>
      <c r="D278" s="11">
        <v>2014</v>
      </c>
      <c r="E278" s="11" t="s">
        <v>2373</v>
      </c>
      <c r="F278" s="11">
        <v>70</v>
      </c>
      <c r="G278" s="11" t="s">
        <v>2618</v>
      </c>
      <c r="H278" s="11" t="s">
        <v>2622</v>
      </c>
      <c r="I278" s="20">
        <v>808</v>
      </c>
      <c r="J278" s="20" t="s">
        <v>2377</v>
      </c>
      <c r="K278" s="20">
        <v>53.76</v>
      </c>
      <c r="L278" s="20"/>
      <c r="M278" s="20">
        <v>48</v>
      </c>
      <c r="O278" s="20"/>
      <c r="P278" s="20" t="s">
        <v>2377</v>
      </c>
      <c r="Q278" s="20">
        <v>65.666666669999998</v>
      </c>
      <c r="R278" s="20">
        <v>26.883333329999999</v>
      </c>
      <c r="S278" s="20"/>
      <c r="T278" s="20"/>
      <c r="U278" s="20" t="s">
        <v>3767</v>
      </c>
      <c r="AC278" s="11" t="e">
        <v>#N/A</v>
      </c>
    </row>
    <row r="279" spans="1:29" ht="12.75" x14ac:dyDescent="0.2">
      <c r="A279" s="11" t="s">
        <v>2373</v>
      </c>
      <c r="B279" s="31">
        <v>41957</v>
      </c>
      <c r="C279" s="53">
        <v>11</v>
      </c>
      <c r="D279" s="11">
        <v>2014</v>
      </c>
      <c r="E279" s="11" t="s">
        <v>2373</v>
      </c>
      <c r="F279" s="11">
        <v>71</v>
      </c>
      <c r="G279" s="11" t="s">
        <v>2602</v>
      </c>
      <c r="H279" s="11" t="s">
        <v>2623</v>
      </c>
      <c r="I279" s="20">
        <v>569</v>
      </c>
      <c r="J279" s="20" t="s">
        <v>2377</v>
      </c>
      <c r="K279" s="20">
        <v>41.36</v>
      </c>
      <c r="L279" s="20"/>
      <c r="M279" s="20">
        <v>38</v>
      </c>
      <c r="O279" s="20"/>
      <c r="P279" s="20" t="s">
        <v>2377</v>
      </c>
      <c r="Q279" s="20">
        <v>63.566666669999996</v>
      </c>
      <c r="R279" s="20">
        <v>22.81666667</v>
      </c>
      <c r="S279" s="20"/>
      <c r="T279" s="20"/>
      <c r="U279" s="20" t="s">
        <v>3767</v>
      </c>
      <c r="AC279" s="11" t="e">
        <v>#N/A</v>
      </c>
    </row>
    <row r="280" spans="1:29" ht="12.75" x14ac:dyDescent="0.2">
      <c r="A280" s="11" t="s">
        <v>2373</v>
      </c>
      <c r="B280" s="31">
        <v>41961</v>
      </c>
      <c r="C280" s="53">
        <v>11</v>
      </c>
      <c r="D280" s="11">
        <v>2014</v>
      </c>
      <c r="E280" s="11" t="s">
        <v>2373</v>
      </c>
      <c r="F280" s="11">
        <v>72</v>
      </c>
      <c r="G280" s="11" t="s">
        <v>2618</v>
      </c>
      <c r="H280" s="11" t="s">
        <v>2622</v>
      </c>
      <c r="I280" s="20">
        <v>808</v>
      </c>
      <c r="J280" s="20" t="s">
        <v>2377</v>
      </c>
      <c r="K280" s="20">
        <v>53.76</v>
      </c>
      <c r="L280" s="20"/>
      <c r="M280" s="20">
        <v>48</v>
      </c>
      <c r="O280" s="20"/>
      <c r="P280" s="20" t="s">
        <v>2377</v>
      </c>
      <c r="Q280" s="20">
        <v>65.516666670000006</v>
      </c>
      <c r="R280" s="20">
        <v>27</v>
      </c>
      <c r="S280" s="20"/>
      <c r="T280" s="20"/>
      <c r="U280" s="20" t="s">
        <v>3767</v>
      </c>
      <c r="AC280" s="11" t="e">
        <v>#N/A</v>
      </c>
    </row>
    <row r="281" spans="1:29" ht="12.75" x14ac:dyDescent="0.2">
      <c r="A281" s="11" t="s">
        <v>2373</v>
      </c>
      <c r="B281" s="31">
        <v>41964</v>
      </c>
      <c r="C281" s="53">
        <v>11</v>
      </c>
      <c r="D281" s="11">
        <v>2014</v>
      </c>
      <c r="E281" s="11" t="s">
        <v>2373</v>
      </c>
      <c r="F281" s="11">
        <v>73</v>
      </c>
      <c r="G281" s="11" t="s">
        <v>2618</v>
      </c>
      <c r="H281" s="11" t="s">
        <v>2864</v>
      </c>
      <c r="I281" s="20">
        <v>901</v>
      </c>
      <c r="J281" s="20" t="s">
        <v>2377</v>
      </c>
      <c r="K281" s="20">
        <v>57.46</v>
      </c>
      <c r="L281" s="20"/>
      <c r="M281" s="20">
        <v>47</v>
      </c>
      <c r="O281" s="20"/>
      <c r="P281" s="20" t="s">
        <v>2377</v>
      </c>
      <c r="Q281" s="20">
        <v>65.7</v>
      </c>
      <c r="R281" s="20">
        <v>32.733333330000001</v>
      </c>
      <c r="S281" s="20"/>
      <c r="T281" s="20"/>
      <c r="U281" s="20" t="s">
        <v>3767</v>
      </c>
      <c r="AC281" s="11" t="e">
        <v>#N/A</v>
      </c>
    </row>
    <row r="282" spans="1:29" ht="12.75" x14ac:dyDescent="0.2">
      <c r="A282" s="11" t="s">
        <v>2373</v>
      </c>
      <c r="B282" s="31">
        <v>41971</v>
      </c>
      <c r="C282" s="53">
        <v>11</v>
      </c>
      <c r="D282" s="11">
        <v>2014</v>
      </c>
      <c r="E282" s="11" t="s">
        <v>743</v>
      </c>
      <c r="F282" s="11">
        <v>74</v>
      </c>
      <c r="G282" s="11" t="s">
        <v>2628</v>
      </c>
      <c r="H282" s="11" t="s">
        <v>2703</v>
      </c>
      <c r="I282" s="20">
        <v>10106</v>
      </c>
      <c r="J282" s="20" t="s">
        <v>2377</v>
      </c>
      <c r="K282" s="20">
        <v>140.68</v>
      </c>
      <c r="L282" s="20"/>
      <c r="M282" s="20">
        <v>6</v>
      </c>
      <c r="O282" s="20"/>
      <c r="P282" s="20" t="s">
        <v>2377</v>
      </c>
      <c r="Q282" s="20">
        <v>63.166666669999998</v>
      </c>
      <c r="R282" s="20">
        <v>26.68333333</v>
      </c>
      <c r="S282" s="20"/>
      <c r="T282" s="20"/>
      <c r="U282" s="20" t="s">
        <v>3767</v>
      </c>
      <c r="AC282" s="11" t="e">
        <v>#N/A</v>
      </c>
    </row>
    <row r="283" spans="1:29" ht="12.75" x14ac:dyDescent="0.2">
      <c r="A283" s="11" t="s">
        <v>2373</v>
      </c>
      <c r="B283" s="31">
        <v>41972</v>
      </c>
      <c r="C283" s="53">
        <v>11</v>
      </c>
      <c r="D283" s="11">
        <v>2014</v>
      </c>
      <c r="E283" s="11" t="s">
        <v>2373</v>
      </c>
      <c r="F283" s="11">
        <v>75</v>
      </c>
      <c r="G283" s="11" t="s">
        <v>2716</v>
      </c>
      <c r="H283" s="11" t="s">
        <v>2717</v>
      </c>
      <c r="I283" s="20"/>
      <c r="J283" s="20" t="s">
        <v>3723</v>
      </c>
      <c r="K283" s="20">
        <v>18.52</v>
      </c>
      <c r="L283" s="20"/>
      <c r="M283" s="20">
        <v>43</v>
      </c>
      <c r="O283" s="20"/>
      <c r="P283" s="20" t="s">
        <v>2377</v>
      </c>
      <c r="Q283" s="20">
        <v>65.078055559999996</v>
      </c>
      <c r="R283" s="20">
        <v>22.725000000000001</v>
      </c>
      <c r="S283" s="20" t="s">
        <v>2612</v>
      </c>
      <c r="T283" s="20"/>
      <c r="U283" s="20" t="s">
        <v>3767</v>
      </c>
      <c r="AC283" s="11" t="s">
        <v>3744</v>
      </c>
    </row>
    <row r="284" spans="1:29" ht="12.75" x14ac:dyDescent="0.2">
      <c r="A284" s="11" t="s">
        <v>2373</v>
      </c>
      <c r="B284" s="31">
        <v>41979</v>
      </c>
      <c r="C284" s="53">
        <v>12</v>
      </c>
      <c r="D284" s="11">
        <v>2014</v>
      </c>
      <c r="E284" s="11" t="s">
        <v>2373</v>
      </c>
      <c r="F284" s="11">
        <v>76</v>
      </c>
      <c r="G284" s="11" t="s">
        <v>2599</v>
      </c>
      <c r="H284" s="11" t="s">
        <v>2600</v>
      </c>
      <c r="I284" s="20">
        <v>402</v>
      </c>
      <c r="J284" s="20" t="s">
        <v>2574</v>
      </c>
      <c r="K284" s="20">
        <v>42.12</v>
      </c>
      <c r="L284" s="20"/>
      <c r="M284" s="20">
        <v>53</v>
      </c>
      <c r="O284" s="20"/>
      <c r="P284" s="20" t="s">
        <v>2377</v>
      </c>
      <c r="Q284" s="20">
        <v>63.81555556</v>
      </c>
      <c r="R284" s="20">
        <v>22.70444444</v>
      </c>
      <c r="S284" s="20" t="s">
        <v>2612</v>
      </c>
      <c r="T284" s="20"/>
      <c r="U284" s="20" t="s">
        <v>3767</v>
      </c>
      <c r="AC284" s="11" t="s">
        <v>3744</v>
      </c>
    </row>
    <row r="285" spans="1:29" ht="12.75" x14ac:dyDescent="0.2">
      <c r="A285" s="11" t="s">
        <v>2373</v>
      </c>
      <c r="B285" s="31">
        <v>41991</v>
      </c>
      <c r="C285" s="53">
        <v>12</v>
      </c>
      <c r="D285" s="11">
        <v>2014</v>
      </c>
      <c r="E285" s="11" t="s">
        <v>743</v>
      </c>
      <c r="F285" s="11">
        <v>77</v>
      </c>
      <c r="G285" s="11" t="s">
        <v>2628</v>
      </c>
      <c r="H285" s="11" t="s">
        <v>2644</v>
      </c>
      <c r="I285" s="20">
        <v>7676</v>
      </c>
      <c r="J285" s="20" t="s">
        <v>2377</v>
      </c>
      <c r="K285" s="20">
        <v>126.63</v>
      </c>
      <c r="L285" s="20"/>
      <c r="M285" s="20">
        <v>29</v>
      </c>
      <c r="O285" s="20"/>
      <c r="P285" s="20" t="s">
        <v>2377</v>
      </c>
      <c r="Q285" s="20">
        <v>64.355833329999996</v>
      </c>
      <c r="R285" s="20">
        <v>21.7775</v>
      </c>
      <c r="S285" s="20"/>
      <c r="T285" s="20"/>
      <c r="U285" s="20" t="s">
        <v>3767</v>
      </c>
      <c r="AC285" s="11" t="e">
        <v>#N/A</v>
      </c>
    </row>
    <row r="286" spans="1:29" ht="12.75" x14ac:dyDescent="0.2">
      <c r="A286" s="11" t="s">
        <v>2373</v>
      </c>
      <c r="B286" s="31">
        <v>42001</v>
      </c>
      <c r="C286" s="53">
        <v>12</v>
      </c>
      <c r="D286" s="11">
        <v>2014</v>
      </c>
      <c r="E286" s="11" t="s">
        <v>743</v>
      </c>
      <c r="F286" s="11">
        <v>78</v>
      </c>
      <c r="G286" s="11" t="s">
        <v>2628</v>
      </c>
      <c r="H286" s="11" t="s">
        <v>2800</v>
      </c>
      <c r="I286" s="20">
        <v>14664</v>
      </c>
      <c r="J286" s="20" t="s">
        <v>2377</v>
      </c>
      <c r="K286" s="20">
        <v>165.6</v>
      </c>
      <c r="L286" s="20"/>
      <c r="M286" s="20">
        <v>25</v>
      </c>
      <c r="O286" s="20"/>
      <c r="P286" s="20" t="s">
        <v>2377</v>
      </c>
      <c r="Q286" s="20">
        <v>64.137777779999993</v>
      </c>
      <c r="R286" s="20">
        <v>21.83694444</v>
      </c>
      <c r="S286" s="20"/>
      <c r="T286" s="20"/>
      <c r="U286" s="20" t="s">
        <v>3767</v>
      </c>
      <c r="AC286" s="11" t="e">
        <v>#N/A</v>
      </c>
    </row>
    <row r="287" spans="1:29" ht="12.75" x14ac:dyDescent="0.2">
      <c r="A287" s="11" t="s">
        <v>2373</v>
      </c>
      <c r="B287" s="31">
        <v>42007</v>
      </c>
      <c r="C287" s="53">
        <v>1</v>
      </c>
      <c r="D287" s="11">
        <v>2015</v>
      </c>
      <c r="E287" s="11" t="s">
        <v>2373</v>
      </c>
      <c r="F287" s="11">
        <v>79</v>
      </c>
      <c r="G287" s="11" t="s">
        <v>2603</v>
      </c>
      <c r="H287" s="11" t="s">
        <v>2792</v>
      </c>
      <c r="I287" s="20">
        <v>30</v>
      </c>
      <c r="J287" s="20" t="s">
        <v>2574</v>
      </c>
      <c r="K287" s="20">
        <v>15.75</v>
      </c>
      <c r="L287" s="20"/>
      <c r="M287" s="20">
        <v>42</v>
      </c>
      <c r="O287" s="20"/>
      <c r="P287" s="20" t="s">
        <v>2377</v>
      </c>
      <c r="Q287" s="20">
        <v>65.016666670000006</v>
      </c>
      <c r="R287" s="20">
        <v>23.311111109999999</v>
      </c>
      <c r="S287" s="20" t="s">
        <v>2613</v>
      </c>
      <c r="T287" s="20"/>
      <c r="U287" s="20" t="s">
        <v>3767</v>
      </c>
      <c r="AC287" s="11" t="s">
        <v>3751</v>
      </c>
    </row>
    <row r="288" spans="1:29" ht="12.75" x14ac:dyDescent="0.2">
      <c r="A288" s="11" t="s">
        <v>2373</v>
      </c>
      <c r="B288" s="31">
        <v>42010</v>
      </c>
      <c r="C288" s="53">
        <v>1</v>
      </c>
      <c r="D288" s="11">
        <v>2015</v>
      </c>
      <c r="E288" s="11" t="s">
        <v>743</v>
      </c>
      <c r="F288" s="11">
        <v>80</v>
      </c>
      <c r="G288" s="11" t="s">
        <v>2628</v>
      </c>
      <c r="H288" s="11" t="s">
        <v>2703</v>
      </c>
      <c r="I288" s="20">
        <v>10106</v>
      </c>
      <c r="J288" s="20" t="s">
        <v>2377</v>
      </c>
      <c r="K288" s="20">
        <v>140.68</v>
      </c>
      <c r="L288" s="20"/>
      <c r="M288" s="20">
        <v>6</v>
      </c>
      <c r="O288" s="20"/>
      <c r="P288" s="20" t="s">
        <v>2377</v>
      </c>
      <c r="Q288" s="20">
        <v>64.14</v>
      </c>
      <c r="R288" s="20">
        <v>21.837499999999999</v>
      </c>
      <c r="S288" s="20"/>
      <c r="T288" s="20"/>
      <c r="U288" s="20" t="s">
        <v>3767</v>
      </c>
      <c r="AC288" s="11" t="e">
        <v>#N/A</v>
      </c>
    </row>
    <row r="289" spans="1:29" ht="12.75" x14ac:dyDescent="0.2">
      <c r="A289" s="11" t="s">
        <v>2373</v>
      </c>
      <c r="B289" s="31">
        <v>42011</v>
      </c>
      <c r="C289" s="53">
        <v>1</v>
      </c>
      <c r="D289" s="11">
        <v>2015</v>
      </c>
      <c r="E289" s="11" t="s">
        <v>2373</v>
      </c>
      <c r="F289" s="11">
        <v>81</v>
      </c>
      <c r="G289" s="11" t="s">
        <v>2618</v>
      </c>
      <c r="H289" s="11" t="s">
        <v>2770</v>
      </c>
      <c r="I289" s="20">
        <v>531</v>
      </c>
      <c r="J289" s="20" t="s">
        <v>2377</v>
      </c>
      <c r="K289" s="20">
        <v>42.47</v>
      </c>
      <c r="L289" s="20"/>
      <c r="M289" s="20">
        <v>33</v>
      </c>
      <c r="O289" s="20"/>
      <c r="P289" s="20" t="s">
        <v>2377</v>
      </c>
      <c r="Q289" s="20">
        <v>66.933333329999996</v>
      </c>
      <c r="R289" s="20">
        <v>24.175000000000001</v>
      </c>
      <c r="S289" s="20"/>
      <c r="T289" s="20"/>
      <c r="U289" s="20" t="s">
        <v>3767</v>
      </c>
      <c r="AC289" s="11" t="e">
        <v>#N/A</v>
      </c>
    </row>
    <row r="290" spans="1:29" ht="12.75" x14ac:dyDescent="0.2">
      <c r="A290" s="11" t="s">
        <v>2373</v>
      </c>
      <c r="B290" s="31">
        <v>42012</v>
      </c>
      <c r="C290" s="53">
        <v>1</v>
      </c>
      <c r="D290" s="11">
        <v>2015</v>
      </c>
      <c r="E290" s="11" t="s">
        <v>2373</v>
      </c>
      <c r="F290" s="11">
        <v>82</v>
      </c>
      <c r="G290" s="11" t="s">
        <v>2602</v>
      </c>
      <c r="H290" s="11" t="s">
        <v>2623</v>
      </c>
      <c r="I290" s="20">
        <v>569</v>
      </c>
      <c r="J290" s="20" t="s">
        <v>2377</v>
      </c>
      <c r="K290" s="20">
        <v>41.36</v>
      </c>
      <c r="L290" s="20"/>
      <c r="M290" s="20">
        <v>38</v>
      </c>
      <c r="O290" s="20"/>
      <c r="P290" s="20" t="s">
        <v>2377</v>
      </c>
      <c r="Q290" s="20">
        <v>63.725000000000001</v>
      </c>
      <c r="R290" s="20">
        <v>23.123055560000001</v>
      </c>
      <c r="S290" s="20"/>
      <c r="T290" s="20"/>
      <c r="U290" s="20" t="s">
        <v>3767</v>
      </c>
      <c r="AC290" s="11" t="e">
        <v>#N/A</v>
      </c>
    </row>
    <row r="291" spans="1:29" ht="12.75" x14ac:dyDescent="0.2">
      <c r="A291" s="11" t="s">
        <v>2373</v>
      </c>
      <c r="B291" s="31">
        <v>42014</v>
      </c>
      <c r="C291" s="53">
        <v>1</v>
      </c>
      <c r="D291" s="11">
        <v>2015</v>
      </c>
      <c r="E291" s="11" t="s">
        <v>743</v>
      </c>
      <c r="F291" s="11">
        <v>83</v>
      </c>
      <c r="G291" s="11" t="s">
        <v>2628</v>
      </c>
      <c r="H291" s="11" t="s">
        <v>2631</v>
      </c>
      <c r="I291" s="20">
        <v>7676</v>
      </c>
      <c r="J291" s="20" t="s">
        <v>2377</v>
      </c>
      <c r="K291" s="20">
        <v>126.63</v>
      </c>
      <c r="L291" s="20"/>
      <c r="M291" s="20">
        <v>28</v>
      </c>
      <c r="O291" s="20"/>
      <c r="P291" s="20" t="s">
        <v>2377</v>
      </c>
      <c r="Q291" s="20">
        <v>60.75</v>
      </c>
      <c r="R291" s="20">
        <v>10</v>
      </c>
      <c r="S291" s="20"/>
      <c r="T291" s="20"/>
      <c r="U291" s="20" t="s">
        <v>3767</v>
      </c>
      <c r="AC291" s="11" t="e">
        <v>#N/A</v>
      </c>
    </row>
    <row r="292" spans="1:29" ht="12.75" x14ac:dyDescent="0.2">
      <c r="A292" s="11" t="s">
        <v>2373</v>
      </c>
      <c r="B292" s="31">
        <v>42017</v>
      </c>
      <c r="C292" s="53">
        <v>1</v>
      </c>
      <c r="D292" s="11">
        <v>2015</v>
      </c>
      <c r="E292" s="11" t="s">
        <v>2373</v>
      </c>
      <c r="F292" s="11">
        <v>84</v>
      </c>
      <c r="G292" s="11" t="s">
        <v>2602</v>
      </c>
      <c r="H292" s="11" t="s">
        <v>2623</v>
      </c>
      <c r="I292" s="20">
        <v>569</v>
      </c>
      <c r="J292" s="20" t="s">
        <v>2377</v>
      </c>
      <c r="K292" s="20">
        <v>41.36</v>
      </c>
      <c r="L292" s="20"/>
      <c r="M292" s="20">
        <v>38</v>
      </c>
      <c r="O292" s="20"/>
      <c r="P292" s="20" t="s">
        <v>2377</v>
      </c>
      <c r="Q292" s="20">
        <v>63.922777779999997</v>
      </c>
      <c r="R292" s="20">
        <v>24.011388889999999</v>
      </c>
      <c r="S292" s="20"/>
      <c r="T292" s="20"/>
      <c r="U292" s="20" t="s">
        <v>3767</v>
      </c>
      <c r="AC292" s="11" t="e">
        <v>#N/A</v>
      </c>
    </row>
    <row r="293" spans="1:29" ht="12.75" x14ac:dyDescent="0.2">
      <c r="A293" s="11" t="s">
        <v>2373</v>
      </c>
      <c r="B293" s="31">
        <v>42017</v>
      </c>
      <c r="C293" s="53">
        <v>1</v>
      </c>
      <c r="D293" s="11">
        <v>2015</v>
      </c>
      <c r="E293" s="11" t="s">
        <v>743</v>
      </c>
      <c r="F293" s="11">
        <v>85</v>
      </c>
      <c r="G293" s="11" t="s">
        <v>2628</v>
      </c>
      <c r="H293" s="11" t="s">
        <v>2700</v>
      </c>
      <c r="I293" s="20">
        <v>14664</v>
      </c>
      <c r="J293" s="20" t="s">
        <v>2377</v>
      </c>
      <c r="K293" s="20">
        <v>165.6</v>
      </c>
      <c r="L293" s="20"/>
      <c r="M293" s="20">
        <v>25</v>
      </c>
      <c r="O293" s="20"/>
      <c r="P293" s="20" t="s">
        <v>2574</v>
      </c>
      <c r="Q293" s="20">
        <v>51.816666669999996</v>
      </c>
      <c r="R293" s="20">
        <v>4.0683333299999997</v>
      </c>
      <c r="S293" s="20"/>
      <c r="T293" s="20"/>
      <c r="U293" s="20" t="s">
        <v>3767</v>
      </c>
      <c r="AC293" s="11" t="e">
        <v>#N/A</v>
      </c>
    </row>
    <row r="294" spans="1:29" ht="12.75" x14ac:dyDescent="0.2">
      <c r="A294" s="11" t="s">
        <v>2373</v>
      </c>
      <c r="B294" s="31">
        <v>42020</v>
      </c>
      <c r="C294" s="53">
        <v>1</v>
      </c>
      <c r="D294" s="11">
        <v>2015</v>
      </c>
      <c r="E294" s="11" t="s">
        <v>2373</v>
      </c>
      <c r="F294" s="11">
        <v>86</v>
      </c>
      <c r="G294" s="11" t="s">
        <v>2602</v>
      </c>
      <c r="H294" s="11" t="s">
        <v>2623</v>
      </c>
      <c r="I294" s="20">
        <v>569</v>
      </c>
      <c r="J294" s="20" t="s">
        <v>2377</v>
      </c>
      <c r="K294" s="20">
        <v>41.36</v>
      </c>
      <c r="L294" s="20"/>
      <c r="M294" s="20">
        <v>38</v>
      </c>
      <c r="O294" s="20"/>
      <c r="P294" s="20" t="s">
        <v>2377</v>
      </c>
      <c r="Q294" s="20">
        <v>63.716666670000002</v>
      </c>
      <c r="R294" s="20">
        <v>23.966666669999999</v>
      </c>
      <c r="S294" s="20"/>
      <c r="T294" s="20"/>
      <c r="U294" s="20" t="s">
        <v>3767</v>
      </c>
      <c r="AC294" s="11" t="e">
        <v>#N/A</v>
      </c>
    </row>
    <row r="295" spans="1:29" ht="12.75" x14ac:dyDescent="0.2">
      <c r="A295" s="11" t="s">
        <v>2373</v>
      </c>
      <c r="B295" s="31">
        <v>42022</v>
      </c>
      <c r="C295" s="53">
        <v>1</v>
      </c>
      <c r="D295" s="11">
        <v>2015</v>
      </c>
      <c r="E295" s="11" t="s">
        <v>2373</v>
      </c>
      <c r="F295" s="11">
        <v>87</v>
      </c>
      <c r="G295" s="11" t="s">
        <v>2599</v>
      </c>
      <c r="H295" s="11" t="s">
        <v>2892</v>
      </c>
      <c r="I295" s="20"/>
      <c r="J295" s="20" t="s">
        <v>3723</v>
      </c>
      <c r="K295" s="20"/>
      <c r="L295" s="20"/>
      <c r="M295" s="20">
        <v>22</v>
      </c>
      <c r="O295" s="20"/>
      <c r="P295" s="20" t="s">
        <v>2377</v>
      </c>
      <c r="Q295" s="20">
        <v>66.3</v>
      </c>
      <c r="R295" s="20">
        <v>18.7</v>
      </c>
      <c r="S295" s="20" t="s">
        <v>2745</v>
      </c>
      <c r="T295" s="20"/>
      <c r="U295" s="20" t="s">
        <v>3767</v>
      </c>
      <c r="AC295" s="11" t="s">
        <v>3748</v>
      </c>
    </row>
    <row r="296" spans="1:29" ht="12.75" x14ac:dyDescent="0.2">
      <c r="A296" s="11" t="s">
        <v>2373</v>
      </c>
      <c r="B296" s="31">
        <v>42024</v>
      </c>
      <c r="C296" s="53">
        <v>1</v>
      </c>
      <c r="D296" s="11">
        <v>2015</v>
      </c>
      <c r="E296" s="11" t="s">
        <v>2373</v>
      </c>
      <c r="F296" s="11">
        <v>88</v>
      </c>
      <c r="G296" s="11" t="s">
        <v>2682</v>
      </c>
      <c r="H296" s="11" t="s">
        <v>2683</v>
      </c>
      <c r="I296" s="20">
        <v>51.87</v>
      </c>
      <c r="J296" s="20" t="s">
        <v>2574</v>
      </c>
      <c r="K296" s="20"/>
      <c r="L296" s="20"/>
      <c r="M296" s="20">
        <v>21</v>
      </c>
      <c r="O296" s="20"/>
      <c r="P296" s="20" t="s">
        <v>2377</v>
      </c>
      <c r="Q296" s="20">
        <v>65.283333330000005</v>
      </c>
      <c r="R296" s="20">
        <v>23.75</v>
      </c>
      <c r="S296" s="20"/>
      <c r="T296" s="20"/>
      <c r="U296" s="20" t="s">
        <v>3767</v>
      </c>
      <c r="AC296" s="11" t="e">
        <v>#N/A</v>
      </c>
    </row>
    <row r="297" spans="1:29" ht="12.75" x14ac:dyDescent="0.2">
      <c r="A297" s="11" t="s">
        <v>2373</v>
      </c>
      <c r="B297" s="31">
        <v>42024</v>
      </c>
      <c r="C297" s="53">
        <v>1</v>
      </c>
      <c r="D297" s="11">
        <v>2015</v>
      </c>
      <c r="E297" s="11" t="s">
        <v>2373</v>
      </c>
      <c r="F297" s="11">
        <v>89</v>
      </c>
      <c r="G297" s="11" t="s">
        <v>2602</v>
      </c>
      <c r="H297" s="11" t="s">
        <v>2797</v>
      </c>
      <c r="I297" s="20">
        <v>290</v>
      </c>
      <c r="J297" s="20" t="s">
        <v>2574</v>
      </c>
      <c r="K297" s="20">
        <v>33.840000000000003</v>
      </c>
      <c r="L297" s="20"/>
      <c r="M297" s="20">
        <v>56</v>
      </c>
      <c r="O297" s="20"/>
      <c r="P297" s="20" t="s">
        <v>2377</v>
      </c>
      <c r="Q297" s="20">
        <v>63.688055560000002</v>
      </c>
      <c r="R297" s="20">
        <v>22.418333329999999</v>
      </c>
      <c r="S297" s="20"/>
      <c r="T297" s="20"/>
      <c r="U297" s="20" t="s">
        <v>3767</v>
      </c>
      <c r="AC297" s="11" t="e">
        <v>#N/A</v>
      </c>
    </row>
    <row r="298" spans="1:29" ht="12.75" x14ac:dyDescent="0.2">
      <c r="A298" s="11" t="s">
        <v>2373</v>
      </c>
      <c r="B298" s="31">
        <v>42024</v>
      </c>
      <c r="C298" s="53">
        <v>1</v>
      </c>
      <c r="D298" s="11">
        <v>2015</v>
      </c>
      <c r="E298" s="11" t="s">
        <v>2373</v>
      </c>
      <c r="F298" s="11">
        <v>90</v>
      </c>
      <c r="G298" s="11" t="s">
        <v>2602</v>
      </c>
      <c r="H298" s="11" t="s">
        <v>2797</v>
      </c>
      <c r="I298" s="20">
        <v>290</v>
      </c>
      <c r="J298" s="20" t="s">
        <v>2574</v>
      </c>
      <c r="K298" s="20">
        <v>33.840000000000003</v>
      </c>
      <c r="L298" s="20"/>
      <c r="M298" s="20">
        <v>56</v>
      </c>
      <c r="O298" s="20"/>
      <c r="P298" s="20" t="s">
        <v>2377</v>
      </c>
      <c r="Q298" s="20">
        <v>63.688055560000002</v>
      </c>
      <c r="R298" s="20">
        <v>22.418333329999999</v>
      </c>
      <c r="S298" s="20" t="s">
        <v>2666</v>
      </c>
      <c r="T298" s="20"/>
      <c r="U298" s="20" t="s">
        <v>3767</v>
      </c>
      <c r="AC298" s="11" t="s">
        <v>3742</v>
      </c>
    </row>
    <row r="299" spans="1:29" ht="12.75" x14ac:dyDescent="0.2">
      <c r="A299" s="11" t="s">
        <v>2373</v>
      </c>
      <c r="B299" s="31">
        <v>42027</v>
      </c>
      <c r="C299" s="53">
        <v>1</v>
      </c>
      <c r="D299" s="11">
        <v>2015</v>
      </c>
      <c r="E299" s="11" t="s">
        <v>2373</v>
      </c>
      <c r="F299" s="11">
        <v>91</v>
      </c>
      <c r="G299" s="11" t="s">
        <v>2618</v>
      </c>
      <c r="H299" s="11" t="s">
        <v>2653</v>
      </c>
      <c r="I299" s="20">
        <v>712</v>
      </c>
      <c r="J299" s="20" t="s">
        <v>2377</v>
      </c>
      <c r="K299" s="20">
        <v>50.86</v>
      </c>
      <c r="L299" s="20"/>
      <c r="M299" s="20">
        <v>39</v>
      </c>
      <c r="O299" s="20"/>
      <c r="P299" s="20" t="s">
        <v>2377</v>
      </c>
      <c r="Q299" s="20">
        <v>63.75</v>
      </c>
      <c r="R299" s="20">
        <v>24.083333329999999</v>
      </c>
      <c r="S299" s="20"/>
      <c r="T299" s="20"/>
      <c r="U299" s="20" t="s">
        <v>3767</v>
      </c>
      <c r="AC299" s="11" t="e">
        <v>#N/A</v>
      </c>
    </row>
    <row r="300" spans="1:29" ht="12.75" x14ac:dyDescent="0.2">
      <c r="A300" s="11" t="s">
        <v>2373</v>
      </c>
      <c r="B300" s="31">
        <v>42028</v>
      </c>
      <c r="C300" s="53">
        <v>1</v>
      </c>
      <c r="D300" s="11">
        <v>2015</v>
      </c>
      <c r="E300" s="11" t="s">
        <v>2373</v>
      </c>
      <c r="F300" s="11">
        <v>92</v>
      </c>
      <c r="G300" s="11" t="s">
        <v>2602</v>
      </c>
      <c r="H300" s="11" t="s">
        <v>2811</v>
      </c>
      <c r="I300" s="20">
        <v>471</v>
      </c>
      <c r="J300" s="20" t="s">
        <v>2574</v>
      </c>
      <c r="K300" s="20">
        <v>41.99</v>
      </c>
      <c r="L300" s="20"/>
      <c r="M300" s="20">
        <v>56</v>
      </c>
      <c r="O300" s="20"/>
      <c r="P300" s="20" t="s">
        <v>2377</v>
      </c>
      <c r="Q300" s="20">
        <v>66.066666670000004</v>
      </c>
      <c r="R300" s="20">
        <v>25.033333330000001</v>
      </c>
      <c r="S300" s="20"/>
      <c r="T300" s="20"/>
      <c r="U300" s="20" t="s">
        <v>3767</v>
      </c>
      <c r="AC300" s="11" t="e">
        <v>#N/A</v>
      </c>
    </row>
    <row r="301" spans="1:29" ht="12.75" x14ac:dyDescent="0.2">
      <c r="A301" s="11" t="s">
        <v>2373</v>
      </c>
      <c r="B301" s="31">
        <v>42029</v>
      </c>
      <c r="C301" s="53">
        <v>1</v>
      </c>
      <c r="D301" s="11">
        <v>2015</v>
      </c>
      <c r="E301" s="11" t="s">
        <v>2373</v>
      </c>
      <c r="F301" s="11">
        <v>93</v>
      </c>
      <c r="G301" s="11" t="s">
        <v>2601</v>
      </c>
      <c r="H301" s="11" t="s">
        <v>2692</v>
      </c>
      <c r="I301" s="20"/>
      <c r="J301" s="20" t="s">
        <v>3723</v>
      </c>
      <c r="K301" s="20"/>
      <c r="L301" s="20"/>
      <c r="M301" s="20">
        <v>7</v>
      </c>
      <c r="O301" s="20"/>
      <c r="P301" s="20" t="s">
        <v>2377</v>
      </c>
      <c r="Q301" s="20">
        <v>64.897222220000003</v>
      </c>
      <c r="R301" s="20">
        <v>23.70444444</v>
      </c>
      <c r="S301" s="20" t="s">
        <v>2615</v>
      </c>
      <c r="T301" s="20"/>
      <c r="U301" s="20" t="s">
        <v>30</v>
      </c>
      <c r="AC301" s="11" t="s">
        <v>3745</v>
      </c>
    </row>
    <row r="302" spans="1:29" ht="12.75" x14ac:dyDescent="0.2">
      <c r="A302" s="11" t="s">
        <v>2373</v>
      </c>
      <c r="B302" s="31">
        <v>42038</v>
      </c>
      <c r="C302" s="53">
        <v>2</v>
      </c>
      <c r="D302" s="11">
        <v>2015</v>
      </c>
      <c r="E302" s="11" t="s">
        <v>2373</v>
      </c>
      <c r="F302" s="11">
        <v>94</v>
      </c>
      <c r="G302" s="11" t="s">
        <v>2602</v>
      </c>
      <c r="H302" s="11" t="s">
        <v>2830</v>
      </c>
      <c r="I302" s="20">
        <v>601</v>
      </c>
      <c r="J302" s="20" t="s">
        <v>2377</v>
      </c>
      <c r="K302" s="20">
        <v>52.82</v>
      </c>
      <c r="L302" s="20"/>
      <c r="M302" s="20">
        <v>46</v>
      </c>
      <c r="O302" s="20"/>
      <c r="P302" s="20" t="s">
        <v>2377</v>
      </c>
      <c r="Q302" s="20">
        <v>63.720277780000004</v>
      </c>
      <c r="R302" s="20">
        <v>22.254722220000001</v>
      </c>
      <c r="S302" s="20"/>
      <c r="T302" s="20"/>
      <c r="U302" s="20" t="s">
        <v>3767</v>
      </c>
      <c r="AC302" s="11" t="e">
        <v>#N/A</v>
      </c>
    </row>
    <row r="303" spans="1:29" ht="12.75" x14ac:dyDescent="0.2">
      <c r="A303" s="11" t="s">
        <v>2373</v>
      </c>
      <c r="B303" s="31">
        <v>42053</v>
      </c>
      <c r="C303" s="53">
        <v>2</v>
      </c>
      <c r="D303" s="11">
        <v>2015</v>
      </c>
      <c r="E303" s="11" t="s">
        <v>743</v>
      </c>
      <c r="F303" s="11">
        <v>95</v>
      </c>
      <c r="G303" s="11" t="s">
        <v>2628</v>
      </c>
      <c r="H303" s="11" t="s">
        <v>2700</v>
      </c>
      <c r="I303" s="20">
        <v>14664</v>
      </c>
      <c r="J303" s="20" t="s">
        <v>2377</v>
      </c>
      <c r="K303" s="20">
        <v>165.6</v>
      </c>
      <c r="L303" s="20"/>
      <c r="M303" s="20">
        <v>25</v>
      </c>
      <c r="O303" s="20"/>
      <c r="P303" s="20" t="s">
        <v>2377</v>
      </c>
      <c r="Q303" s="20">
        <v>64.209999999999994</v>
      </c>
      <c r="R303" s="20">
        <v>21.946666669999999</v>
      </c>
      <c r="S303" s="20"/>
      <c r="T303" s="20"/>
      <c r="U303" s="20" t="s">
        <v>3767</v>
      </c>
      <c r="AC303" s="11" t="e">
        <v>#N/A</v>
      </c>
    </row>
    <row r="304" spans="1:29" ht="12.75" x14ac:dyDescent="0.2">
      <c r="A304" s="11" t="s">
        <v>2373</v>
      </c>
      <c r="B304" s="31">
        <v>42055</v>
      </c>
      <c r="C304" s="53">
        <v>2</v>
      </c>
      <c r="D304" s="11">
        <v>2015</v>
      </c>
      <c r="E304" s="11" t="s">
        <v>2373</v>
      </c>
      <c r="F304" s="11">
        <v>96</v>
      </c>
      <c r="G304" s="11" t="s">
        <v>2602</v>
      </c>
      <c r="H304" s="11" t="s">
        <v>2749</v>
      </c>
      <c r="I304" s="20">
        <v>756</v>
      </c>
      <c r="J304" s="20" t="s">
        <v>2377</v>
      </c>
      <c r="K304" s="20">
        <v>53</v>
      </c>
      <c r="L304" s="20"/>
      <c r="M304" s="20">
        <v>44</v>
      </c>
      <c r="O304" s="20"/>
      <c r="P304" s="20" t="s">
        <v>2377</v>
      </c>
      <c r="Q304" s="20">
        <v>63.683333330000004</v>
      </c>
      <c r="R304" s="20">
        <v>22.766666669999999</v>
      </c>
      <c r="S304" s="20"/>
      <c r="T304" s="20"/>
      <c r="U304" s="20" t="s">
        <v>3767</v>
      </c>
      <c r="AC304" s="11" t="e">
        <v>#N/A</v>
      </c>
    </row>
    <row r="305" spans="1:29" ht="12.75" x14ac:dyDescent="0.2">
      <c r="A305" s="11" t="s">
        <v>2373</v>
      </c>
      <c r="B305" s="31">
        <v>42057</v>
      </c>
      <c r="C305" s="53">
        <v>2</v>
      </c>
      <c r="D305" s="11">
        <v>2015</v>
      </c>
      <c r="E305" s="11" t="s">
        <v>743</v>
      </c>
      <c r="F305" s="11">
        <v>97</v>
      </c>
      <c r="G305" s="11" t="s">
        <v>2628</v>
      </c>
      <c r="H305" s="11" t="s">
        <v>2631</v>
      </c>
      <c r="I305" s="20">
        <v>7676</v>
      </c>
      <c r="J305" s="20" t="s">
        <v>2377</v>
      </c>
      <c r="K305" s="20">
        <v>126.63</v>
      </c>
      <c r="L305" s="20"/>
      <c r="M305" s="20">
        <v>28</v>
      </c>
      <c r="O305" s="20"/>
      <c r="P305" s="20" t="s">
        <v>2377</v>
      </c>
      <c r="Q305" s="20">
        <v>62.316666669999996</v>
      </c>
      <c r="R305" s="20">
        <v>12.95</v>
      </c>
      <c r="S305" s="20"/>
      <c r="T305" s="20"/>
      <c r="U305" s="20" t="s">
        <v>3767</v>
      </c>
      <c r="AC305" s="11" t="e">
        <v>#N/A</v>
      </c>
    </row>
    <row r="306" spans="1:29" ht="12.75" x14ac:dyDescent="0.2">
      <c r="A306" s="11" t="s">
        <v>2373</v>
      </c>
      <c r="B306" s="31">
        <v>42061</v>
      </c>
      <c r="C306" s="53">
        <v>2</v>
      </c>
      <c r="D306" s="11">
        <v>2015</v>
      </c>
      <c r="E306" s="11" t="s">
        <v>2373</v>
      </c>
      <c r="F306" s="11">
        <v>98</v>
      </c>
      <c r="G306" s="11" t="s">
        <v>2602</v>
      </c>
      <c r="H306" s="11" t="s">
        <v>2759</v>
      </c>
      <c r="I306" s="20">
        <v>1200</v>
      </c>
      <c r="J306" s="20" t="s">
        <v>2377</v>
      </c>
      <c r="K306" s="20">
        <v>51.45</v>
      </c>
      <c r="L306" s="20"/>
      <c r="M306" s="20">
        <v>30</v>
      </c>
      <c r="O306" s="20"/>
      <c r="P306" s="20" t="s">
        <v>2377</v>
      </c>
      <c r="Q306" s="20">
        <v>63.825000000000003</v>
      </c>
      <c r="R306" s="20">
        <v>22.858333330000001</v>
      </c>
      <c r="S306" s="20"/>
      <c r="T306" s="20"/>
      <c r="U306" s="20" t="s">
        <v>3767</v>
      </c>
      <c r="AC306" s="11" t="e">
        <v>#N/A</v>
      </c>
    </row>
    <row r="307" spans="1:29" ht="12.75" x14ac:dyDescent="0.2">
      <c r="A307" s="11" t="s">
        <v>2373</v>
      </c>
      <c r="B307" s="31">
        <v>42068</v>
      </c>
      <c r="C307" s="53">
        <v>3</v>
      </c>
      <c r="D307" s="11">
        <v>2015</v>
      </c>
      <c r="E307" s="11" t="s">
        <v>2373</v>
      </c>
      <c r="F307" s="11">
        <v>99</v>
      </c>
      <c r="G307" s="11" t="s">
        <v>2602</v>
      </c>
      <c r="H307" s="11" t="s">
        <v>2623</v>
      </c>
      <c r="I307" s="20">
        <v>569</v>
      </c>
      <c r="J307" s="20" t="s">
        <v>2377</v>
      </c>
      <c r="K307" s="20">
        <v>41.36</v>
      </c>
      <c r="L307" s="20"/>
      <c r="M307" s="20">
        <v>38</v>
      </c>
      <c r="O307" s="20"/>
      <c r="P307" s="20" t="s">
        <v>2377</v>
      </c>
      <c r="Q307" s="20">
        <v>63.575000000000003</v>
      </c>
      <c r="R307" s="20">
        <v>23.094999999999999</v>
      </c>
      <c r="S307" s="20"/>
      <c r="T307" s="20"/>
      <c r="U307" s="20" t="s">
        <v>3767</v>
      </c>
      <c r="AC307" s="11" t="e">
        <v>#N/A</v>
      </c>
    </row>
    <row r="308" spans="1:29" ht="12.75" x14ac:dyDescent="0.2">
      <c r="A308" s="11" t="s">
        <v>2373</v>
      </c>
      <c r="B308" s="31">
        <v>42069</v>
      </c>
      <c r="C308" s="53">
        <v>3</v>
      </c>
      <c r="D308" s="11">
        <v>2015</v>
      </c>
      <c r="E308" s="11" t="s">
        <v>2373</v>
      </c>
      <c r="F308" s="11">
        <v>100</v>
      </c>
      <c r="G308" s="11" t="s">
        <v>2602</v>
      </c>
      <c r="H308" s="11" t="s">
        <v>2713</v>
      </c>
      <c r="I308" s="20">
        <v>672</v>
      </c>
      <c r="J308" s="20" t="s">
        <v>2377</v>
      </c>
      <c r="K308" s="20">
        <v>52.91</v>
      </c>
      <c r="L308" s="20"/>
      <c r="M308" s="20">
        <v>53</v>
      </c>
      <c r="O308" s="20"/>
      <c r="P308" s="20" t="s">
        <v>2377</v>
      </c>
      <c r="Q308" s="20">
        <v>63.829444440000003</v>
      </c>
      <c r="R308" s="20">
        <v>22.42583333</v>
      </c>
      <c r="S308" s="20" t="s">
        <v>2711</v>
      </c>
      <c r="T308" s="20"/>
      <c r="U308" s="20" t="s">
        <v>3767</v>
      </c>
      <c r="AC308" s="11" t="s">
        <v>3741</v>
      </c>
    </row>
    <row r="309" spans="1:29" ht="12.75" x14ac:dyDescent="0.2">
      <c r="A309" s="11" t="s">
        <v>2373</v>
      </c>
      <c r="B309" s="31">
        <v>42071</v>
      </c>
      <c r="C309" s="53">
        <v>3</v>
      </c>
      <c r="D309" s="11">
        <v>2015</v>
      </c>
      <c r="E309" s="11" t="s">
        <v>2373</v>
      </c>
      <c r="F309" s="11">
        <v>101</v>
      </c>
      <c r="G309" s="11" t="s">
        <v>2602</v>
      </c>
      <c r="H309" s="11" t="s">
        <v>2728</v>
      </c>
      <c r="I309" s="20">
        <v>652</v>
      </c>
      <c r="J309" s="20" t="s">
        <v>2377</v>
      </c>
      <c r="K309" s="20">
        <v>49.87</v>
      </c>
      <c r="L309" s="20"/>
      <c r="M309" s="20">
        <v>42</v>
      </c>
      <c r="O309" s="20"/>
      <c r="P309" s="20" t="s">
        <v>2377</v>
      </c>
      <c r="Q309" s="20">
        <v>63.558333330000004</v>
      </c>
      <c r="R309" s="20">
        <v>24.483333330000001</v>
      </c>
      <c r="S309" s="20"/>
      <c r="T309" s="20"/>
      <c r="U309" s="20" t="s">
        <v>3767</v>
      </c>
      <c r="AC309" s="11" t="e">
        <v>#N/A</v>
      </c>
    </row>
    <row r="310" spans="1:29" ht="12.75" x14ac:dyDescent="0.2">
      <c r="A310" s="11" t="s">
        <v>2373</v>
      </c>
      <c r="B310" s="31">
        <v>42073</v>
      </c>
      <c r="C310" s="53">
        <v>3</v>
      </c>
      <c r="D310" s="11">
        <v>2015</v>
      </c>
      <c r="E310" s="11" t="s">
        <v>2373</v>
      </c>
      <c r="F310" s="11">
        <v>102</v>
      </c>
      <c r="G310" s="11" t="s">
        <v>2671</v>
      </c>
      <c r="H310" s="11" t="s">
        <v>2825</v>
      </c>
      <c r="I310" s="20">
        <v>86</v>
      </c>
      <c r="J310" s="20" t="s">
        <v>2574</v>
      </c>
      <c r="K310" s="20">
        <v>19.440000000000001</v>
      </c>
      <c r="L310" s="20"/>
      <c r="M310" s="20">
        <v>12</v>
      </c>
      <c r="O310" s="20"/>
      <c r="P310" s="20" t="s">
        <v>2377</v>
      </c>
      <c r="Q310" s="20">
        <v>64.191388889999999</v>
      </c>
      <c r="R310" s="20">
        <v>21.96388889</v>
      </c>
      <c r="S310" s="20"/>
      <c r="T310" s="20"/>
      <c r="U310" s="20" t="s">
        <v>3767</v>
      </c>
      <c r="AC310" s="11" t="e">
        <v>#N/A</v>
      </c>
    </row>
    <row r="311" spans="1:29" ht="12.75" x14ac:dyDescent="0.2">
      <c r="A311" s="11" t="s">
        <v>2373</v>
      </c>
      <c r="B311" s="31">
        <v>42074</v>
      </c>
      <c r="C311" s="53">
        <v>3</v>
      </c>
      <c r="D311" s="11">
        <v>2015</v>
      </c>
      <c r="E311" s="11" t="s">
        <v>2373</v>
      </c>
      <c r="F311" s="11">
        <v>103</v>
      </c>
      <c r="G311" s="11" t="s">
        <v>2602</v>
      </c>
      <c r="H311" s="11" t="s">
        <v>2826</v>
      </c>
      <c r="I311" s="20">
        <v>1153</v>
      </c>
      <c r="J311" s="20" t="s">
        <v>2377</v>
      </c>
      <c r="K311" s="20">
        <v>69.099999999999994</v>
      </c>
      <c r="L311" s="20"/>
      <c r="M311" s="20">
        <v>45</v>
      </c>
      <c r="O311" s="20"/>
      <c r="P311" s="20" t="s">
        <v>2377</v>
      </c>
      <c r="Q311" s="20">
        <v>63.633333329999999</v>
      </c>
      <c r="R311" s="20">
        <v>21.783333330000001</v>
      </c>
      <c r="S311" s="20" t="s">
        <v>2767</v>
      </c>
      <c r="T311" s="20"/>
      <c r="U311" s="20" t="s">
        <v>3767</v>
      </c>
      <c r="AC311" s="11" t="s">
        <v>3730</v>
      </c>
    </row>
    <row r="312" spans="1:29" ht="12.75" x14ac:dyDescent="0.2">
      <c r="A312" s="11" t="s">
        <v>2373</v>
      </c>
      <c r="B312" s="31">
        <v>42074</v>
      </c>
      <c r="C312" s="53">
        <v>3</v>
      </c>
      <c r="D312" s="11">
        <v>2015</v>
      </c>
      <c r="E312" s="11" t="s">
        <v>2373</v>
      </c>
      <c r="F312" s="11">
        <v>104</v>
      </c>
      <c r="G312" s="11" t="s">
        <v>2757</v>
      </c>
      <c r="H312" s="11" t="s">
        <v>2763</v>
      </c>
      <c r="I312" s="20">
        <v>822</v>
      </c>
      <c r="J312" s="20" t="s">
        <v>2377</v>
      </c>
      <c r="K312" s="20">
        <v>55.89</v>
      </c>
      <c r="L312" s="20"/>
      <c r="M312" s="20">
        <v>50</v>
      </c>
      <c r="O312" s="20"/>
      <c r="P312" s="20" t="s">
        <v>2377</v>
      </c>
      <c r="Q312" s="20">
        <v>66.143333330000004</v>
      </c>
      <c r="R312" s="20">
        <v>18.45333333</v>
      </c>
      <c r="S312" s="20"/>
      <c r="T312" s="20"/>
      <c r="U312" s="20" t="s">
        <v>3767</v>
      </c>
      <c r="AC312" s="11" t="e">
        <v>#N/A</v>
      </c>
    </row>
    <row r="313" spans="1:29" ht="12.75" x14ac:dyDescent="0.2">
      <c r="A313" s="11" t="s">
        <v>2373</v>
      </c>
      <c r="B313" s="31">
        <v>42075</v>
      </c>
      <c r="C313" s="53">
        <v>3</v>
      </c>
      <c r="D313" s="11">
        <v>2015</v>
      </c>
      <c r="E313" s="11" t="s">
        <v>2373</v>
      </c>
      <c r="F313" s="11">
        <v>105</v>
      </c>
      <c r="G313" s="11" t="s">
        <v>2618</v>
      </c>
      <c r="H313" s="11" t="s">
        <v>2755</v>
      </c>
      <c r="I313" s="20">
        <v>1551</v>
      </c>
      <c r="J313" s="20" t="s">
        <v>2377</v>
      </c>
      <c r="K313" s="20">
        <v>47.9</v>
      </c>
      <c r="L313" s="20"/>
      <c r="M313" s="20">
        <v>32</v>
      </c>
      <c r="O313" s="20"/>
      <c r="P313" s="20" t="s">
        <v>2377</v>
      </c>
      <c r="Q313" s="20">
        <v>63.6</v>
      </c>
      <c r="R313" s="20">
        <v>16.233333330000001</v>
      </c>
      <c r="S313" s="20" t="s">
        <v>2613</v>
      </c>
      <c r="T313" s="20"/>
      <c r="U313" s="20" t="s">
        <v>30</v>
      </c>
      <c r="AC313" s="11" t="s">
        <v>3751</v>
      </c>
    </row>
    <row r="314" spans="1:29" ht="12.75" x14ac:dyDescent="0.2">
      <c r="A314" s="11" t="s">
        <v>2373</v>
      </c>
      <c r="B314" s="31">
        <v>42075</v>
      </c>
      <c r="C314" s="53">
        <v>3</v>
      </c>
      <c r="D314" s="11">
        <v>2015</v>
      </c>
      <c r="E314" s="11" t="s">
        <v>2373</v>
      </c>
      <c r="F314" s="11">
        <v>106</v>
      </c>
      <c r="G314" s="11" t="s">
        <v>2602</v>
      </c>
      <c r="H314" s="11" t="s">
        <v>2607</v>
      </c>
      <c r="I314" s="20">
        <v>1085</v>
      </c>
      <c r="J314" s="20" t="s">
        <v>2377</v>
      </c>
      <c r="K314" s="20">
        <v>54.01</v>
      </c>
      <c r="L314" s="20"/>
      <c r="M314" s="20">
        <v>32</v>
      </c>
      <c r="O314" s="20"/>
      <c r="P314" s="20" t="s">
        <v>2377</v>
      </c>
      <c r="Q314" s="20">
        <v>63.633333329999999</v>
      </c>
      <c r="R314" s="20">
        <v>22.75</v>
      </c>
      <c r="S314" s="20"/>
      <c r="T314" s="20"/>
      <c r="U314" s="20" t="s">
        <v>3767</v>
      </c>
      <c r="AC314" s="11" t="e">
        <v>#N/A</v>
      </c>
    </row>
    <row r="315" spans="1:29" ht="12.75" x14ac:dyDescent="0.2">
      <c r="A315" s="11" t="s">
        <v>2373</v>
      </c>
      <c r="B315" s="31">
        <v>42078</v>
      </c>
      <c r="C315" s="53">
        <v>3</v>
      </c>
      <c r="D315" s="11">
        <v>2015</v>
      </c>
      <c r="E315" s="11" t="s">
        <v>2373</v>
      </c>
      <c r="F315" s="11">
        <v>107</v>
      </c>
      <c r="G315" s="11" t="s">
        <v>2598</v>
      </c>
      <c r="H315" s="11" t="s">
        <v>2741</v>
      </c>
      <c r="I315" s="20"/>
      <c r="J315" s="20" t="s">
        <v>3723</v>
      </c>
      <c r="K315" s="20"/>
      <c r="L315" s="20"/>
      <c r="M315" s="20">
        <v>33</v>
      </c>
      <c r="O315" s="20"/>
      <c r="P315" s="20" t="s">
        <v>2377</v>
      </c>
      <c r="Q315" s="20">
        <v>64.366666670000001</v>
      </c>
      <c r="R315" s="20">
        <v>21.545833330000001</v>
      </c>
      <c r="S315" s="20" t="s">
        <v>2709</v>
      </c>
      <c r="T315" s="20"/>
      <c r="U315" s="20" t="s">
        <v>30</v>
      </c>
      <c r="AC315" s="11" t="s">
        <v>3743</v>
      </c>
    </row>
    <row r="316" spans="1:29" ht="12.75" x14ac:dyDescent="0.2">
      <c r="A316" s="11" t="s">
        <v>2373</v>
      </c>
      <c r="B316" s="31">
        <v>42086</v>
      </c>
      <c r="C316" s="53">
        <v>3</v>
      </c>
      <c r="D316" s="11">
        <v>2015</v>
      </c>
      <c r="E316" s="11" t="s">
        <v>2373</v>
      </c>
      <c r="F316" s="11">
        <v>108</v>
      </c>
      <c r="G316" s="11" t="s">
        <v>2598</v>
      </c>
      <c r="H316" s="11" t="s">
        <v>2605</v>
      </c>
      <c r="I316" s="20"/>
      <c r="J316" s="20" t="s">
        <v>3723</v>
      </c>
      <c r="K316" s="20"/>
      <c r="L316" s="20"/>
      <c r="M316" s="20">
        <v>33</v>
      </c>
      <c r="O316" s="20"/>
      <c r="P316" s="20" t="s">
        <v>2377</v>
      </c>
      <c r="Q316" s="20">
        <v>66.166666669999998</v>
      </c>
      <c r="R316" s="20">
        <v>14.96666667</v>
      </c>
      <c r="S316" s="20" t="s">
        <v>2613</v>
      </c>
      <c r="T316" s="20"/>
      <c r="U316" s="20" t="s">
        <v>30</v>
      </c>
      <c r="AC316" s="11" t="s">
        <v>3751</v>
      </c>
    </row>
    <row r="317" spans="1:29" ht="12.75" x14ac:dyDescent="0.2">
      <c r="A317" s="11" t="s">
        <v>2373</v>
      </c>
      <c r="B317" s="31">
        <v>42087</v>
      </c>
      <c r="C317" s="53">
        <v>3</v>
      </c>
      <c r="D317" s="11">
        <v>2015</v>
      </c>
      <c r="E317" s="11" t="s">
        <v>2373</v>
      </c>
      <c r="F317" s="11">
        <v>109</v>
      </c>
      <c r="G317" s="11" t="s">
        <v>2599</v>
      </c>
      <c r="H317" s="11" t="s">
        <v>2926</v>
      </c>
      <c r="I317" s="20">
        <v>29.84</v>
      </c>
      <c r="J317" s="20" t="s">
        <v>2574</v>
      </c>
      <c r="K317" s="20">
        <v>14.43</v>
      </c>
      <c r="L317" s="20"/>
      <c r="M317" s="20">
        <v>6</v>
      </c>
      <c r="O317" s="20"/>
      <c r="P317" s="20" t="s">
        <v>2377</v>
      </c>
      <c r="Q317" s="20">
        <v>63.838333329999998</v>
      </c>
      <c r="R317" s="20">
        <v>22.43</v>
      </c>
      <c r="S317" s="20"/>
      <c r="T317" s="20"/>
      <c r="U317" s="20" t="s">
        <v>3767</v>
      </c>
      <c r="AC317" s="11" t="e">
        <v>#N/A</v>
      </c>
    </row>
    <row r="318" spans="1:29" ht="12.75" x14ac:dyDescent="0.2">
      <c r="A318" s="11" t="s">
        <v>2373</v>
      </c>
      <c r="B318" s="31">
        <v>42091</v>
      </c>
      <c r="C318" s="53">
        <v>3</v>
      </c>
      <c r="D318" s="11">
        <v>2015</v>
      </c>
      <c r="E318" s="11" t="s">
        <v>2373</v>
      </c>
      <c r="F318" s="11">
        <v>110</v>
      </c>
      <c r="G318" s="11" t="s">
        <v>2598</v>
      </c>
      <c r="H318" s="11" t="s">
        <v>2913</v>
      </c>
      <c r="I318" s="20"/>
      <c r="J318" s="20" t="s">
        <v>3723</v>
      </c>
      <c r="K318" s="20"/>
      <c r="L318" s="20"/>
      <c r="M318" s="20">
        <v>30</v>
      </c>
      <c r="O318" s="20"/>
      <c r="P318" s="20" t="s">
        <v>2377</v>
      </c>
      <c r="Q318" s="20">
        <v>65.55</v>
      </c>
      <c r="R318" s="20">
        <v>21.28</v>
      </c>
      <c r="S318" s="20"/>
      <c r="T318" s="20"/>
      <c r="U318" s="20" t="s">
        <v>3767</v>
      </c>
      <c r="AC318" s="11" t="e">
        <v>#N/A</v>
      </c>
    </row>
    <row r="319" spans="1:29" ht="12.75" x14ac:dyDescent="0.2">
      <c r="A319" s="11" t="s">
        <v>2373</v>
      </c>
      <c r="B319" s="31">
        <v>42095</v>
      </c>
      <c r="C319" s="53">
        <v>4</v>
      </c>
      <c r="D319" s="11">
        <v>2015</v>
      </c>
      <c r="E319" s="11" t="s">
        <v>1046</v>
      </c>
      <c r="F319" s="11">
        <v>111</v>
      </c>
      <c r="G319" s="11" t="s">
        <v>2769</v>
      </c>
      <c r="H319" s="11" t="s">
        <v>2756</v>
      </c>
      <c r="I319" s="20">
        <v>2030</v>
      </c>
      <c r="J319" s="20" t="s">
        <v>2377</v>
      </c>
      <c r="K319" s="20">
        <v>74.650000000000006</v>
      </c>
      <c r="L319" s="20"/>
      <c r="M319" s="20">
        <v>30</v>
      </c>
      <c r="O319" s="20"/>
      <c r="P319" s="20" t="s">
        <v>2377</v>
      </c>
      <c r="Q319" s="20">
        <v>64.224444439999999</v>
      </c>
      <c r="R319" s="20">
        <v>15.16361111</v>
      </c>
      <c r="S319" s="20" t="s">
        <v>2612</v>
      </c>
      <c r="T319" s="20"/>
      <c r="U319" s="20" t="s">
        <v>3767</v>
      </c>
      <c r="AC319" s="11" t="s">
        <v>3744</v>
      </c>
    </row>
    <row r="320" spans="1:29" ht="12.75" x14ac:dyDescent="0.2">
      <c r="A320" s="11" t="s">
        <v>2373</v>
      </c>
      <c r="B320" s="31">
        <v>42097</v>
      </c>
      <c r="C320" s="53">
        <v>4</v>
      </c>
      <c r="D320" s="11">
        <v>2015</v>
      </c>
      <c r="E320" s="11" t="s">
        <v>2373</v>
      </c>
      <c r="F320" s="11">
        <v>112</v>
      </c>
      <c r="G320" s="11" t="s">
        <v>2599</v>
      </c>
      <c r="H320" s="11" t="s">
        <v>2877</v>
      </c>
      <c r="I320" s="20"/>
      <c r="J320" s="20" t="s">
        <v>3723</v>
      </c>
      <c r="K320" s="20"/>
      <c r="L320" s="20"/>
      <c r="M320" s="20">
        <v>41</v>
      </c>
      <c r="O320" s="20"/>
      <c r="P320" s="20" t="s">
        <v>2377</v>
      </c>
      <c r="Q320" s="20">
        <v>66.196111110000004</v>
      </c>
      <c r="R320" s="20">
        <v>19.03833333</v>
      </c>
      <c r="S320" s="20" t="s">
        <v>2613</v>
      </c>
      <c r="T320" s="20"/>
      <c r="U320" s="20" t="s">
        <v>30</v>
      </c>
      <c r="AC320" s="11" t="s">
        <v>3751</v>
      </c>
    </row>
    <row r="321" spans="1:29" ht="12.75" x14ac:dyDescent="0.2">
      <c r="A321" s="11" t="s">
        <v>2373</v>
      </c>
      <c r="B321" s="31">
        <v>42105</v>
      </c>
      <c r="C321" s="53">
        <v>4</v>
      </c>
      <c r="D321" s="11">
        <v>2015</v>
      </c>
      <c r="E321" s="11" t="s">
        <v>2373</v>
      </c>
      <c r="F321" s="11">
        <v>113</v>
      </c>
      <c r="G321" s="11" t="s">
        <v>2602</v>
      </c>
      <c r="H321" s="11" t="s">
        <v>2619</v>
      </c>
      <c r="I321" s="20">
        <v>663</v>
      </c>
      <c r="J321" s="20" t="s">
        <v>2377</v>
      </c>
      <c r="K321" s="20">
        <v>47.02</v>
      </c>
      <c r="L321" s="20"/>
      <c r="M321" s="20">
        <v>47</v>
      </c>
      <c r="O321" s="20"/>
      <c r="P321" s="20" t="s">
        <v>2377</v>
      </c>
      <c r="Q321" s="20">
        <v>64.383333329999999</v>
      </c>
      <c r="R321" s="20">
        <v>13.25</v>
      </c>
      <c r="S321" s="20"/>
      <c r="T321" s="20"/>
      <c r="U321" s="20" t="s">
        <v>3767</v>
      </c>
      <c r="AC321" s="11" t="e">
        <v>#N/A</v>
      </c>
    </row>
    <row r="322" spans="1:29" ht="12.75" x14ac:dyDescent="0.2">
      <c r="A322" s="11" t="s">
        <v>2373</v>
      </c>
      <c r="B322" s="31">
        <v>42107</v>
      </c>
      <c r="C322" s="53">
        <v>4</v>
      </c>
      <c r="D322" s="11">
        <v>2015</v>
      </c>
      <c r="E322" s="11" t="s">
        <v>2373</v>
      </c>
      <c r="F322" s="11">
        <v>114</v>
      </c>
      <c r="G322" s="11" t="s">
        <v>2603</v>
      </c>
      <c r="H322" s="11" t="s">
        <v>2866</v>
      </c>
      <c r="I322" s="20">
        <v>17.91</v>
      </c>
      <c r="J322" s="20" t="s">
        <v>2574</v>
      </c>
      <c r="K322" s="20">
        <v>14.54</v>
      </c>
      <c r="L322" s="20"/>
      <c r="M322" s="20">
        <v>48</v>
      </c>
      <c r="O322" s="20"/>
      <c r="P322" s="20" t="s">
        <v>2377</v>
      </c>
      <c r="Q322" s="20">
        <v>66.243611110000003</v>
      </c>
      <c r="R322" s="20">
        <v>17.706666670000001</v>
      </c>
      <c r="S322" s="20" t="s">
        <v>2615</v>
      </c>
      <c r="T322" s="20"/>
      <c r="U322" s="20" t="s">
        <v>3767</v>
      </c>
      <c r="AC322" s="11" t="s">
        <v>3745</v>
      </c>
    </row>
    <row r="323" spans="1:29" ht="12.75" x14ac:dyDescent="0.2">
      <c r="A323" s="11" t="s">
        <v>2373</v>
      </c>
      <c r="B323" s="31">
        <v>42108</v>
      </c>
      <c r="C323" s="53">
        <v>4</v>
      </c>
      <c r="D323" s="11">
        <v>2015</v>
      </c>
      <c r="E323" s="11" t="s">
        <v>2373</v>
      </c>
      <c r="F323" s="11">
        <v>115</v>
      </c>
      <c r="G323" s="11" t="s">
        <v>2602</v>
      </c>
      <c r="H323" s="11" t="s">
        <v>2755</v>
      </c>
      <c r="I323" s="20">
        <v>1551</v>
      </c>
      <c r="J323" s="20" t="s">
        <v>2377</v>
      </c>
      <c r="K323" s="20">
        <v>47.9</v>
      </c>
      <c r="L323" s="20"/>
      <c r="M323" s="20">
        <v>32</v>
      </c>
      <c r="O323" s="20"/>
      <c r="P323" s="20" t="s">
        <v>2377</v>
      </c>
      <c r="Q323" s="20">
        <v>63.839444440000001</v>
      </c>
      <c r="R323" s="20">
        <v>22.42694444</v>
      </c>
      <c r="S323" s="20"/>
      <c r="T323" s="20"/>
      <c r="U323" s="20" t="s">
        <v>3767</v>
      </c>
      <c r="AC323" s="11" t="e">
        <v>#N/A</v>
      </c>
    </row>
    <row r="324" spans="1:29" ht="12.75" x14ac:dyDescent="0.2">
      <c r="A324" s="11" t="s">
        <v>2373</v>
      </c>
      <c r="B324" s="31">
        <v>42110</v>
      </c>
      <c r="C324" s="53">
        <v>4</v>
      </c>
      <c r="D324" s="11">
        <v>2015</v>
      </c>
      <c r="E324" s="11" t="s">
        <v>2373</v>
      </c>
      <c r="F324" s="11">
        <v>116</v>
      </c>
      <c r="G324" s="11" t="s">
        <v>2601</v>
      </c>
      <c r="H324" s="11" t="s">
        <v>2676</v>
      </c>
      <c r="I324" s="20"/>
      <c r="J324" s="20" t="s">
        <v>3723</v>
      </c>
      <c r="K324" s="20"/>
      <c r="L324" s="20"/>
      <c r="M324" s="20">
        <v>24</v>
      </c>
      <c r="O324" s="20"/>
      <c r="P324" s="20" t="s">
        <v>2377</v>
      </c>
      <c r="Q324" s="20">
        <v>65.866666670000001</v>
      </c>
      <c r="R324" s="20">
        <v>14.5</v>
      </c>
      <c r="S324" s="20" t="s">
        <v>2613</v>
      </c>
      <c r="T324" s="20"/>
      <c r="U324" s="20" t="s">
        <v>30</v>
      </c>
      <c r="AC324" s="11" t="s">
        <v>3751</v>
      </c>
    </row>
    <row r="325" spans="1:29" ht="12.75" x14ac:dyDescent="0.2">
      <c r="A325" s="11" t="s">
        <v>2373</v>
      </c>
      <c r="B325" s="31">
        <v>42111</v>
      </c>
      <c r="C325" s="53">
        <v>4</v>
      </c>
      <c r="D325" s="11">
        <v>2015</v>
      </c>
      <c r="E325" s="11" t="s">
        <v>2373</v>
      </c>
      <c r="F325" s="11">
        <v>117</v>
      </c>
      <c r="G325" s="11" t="s">
        <v>2774</v>
      </c>
      <c r="H325" s="11" t="s">
        <v>2845</v>
      </c>
      <c r="I325" s="20">
        <v>410</v>
      </c>
      <c r="J325" s="20" t="s">
        <v>2574</v>
      </c>
      <c r="K325" s="20">
        <v>47.99</v>
      </c>
      <c r="L325" s="20"/>
      <c r="M325" s="20">
        <v>56</v>
      </c>
      <c r="O325" s="20"/>
      <c r="P325" s="20" t="s">
        <v>2377</v>
      </c>
      <c r="Q325" s="20">
        <v>63.529166670000002</v>
      </c>
      <c r="R325" s="20">
        <v>20.114999999999998</v>
      </c>
      <c r="S325" s="20"/>
      <c r="T325" s="20"/>
      <c r="U325" s="20" t="s">
        <v>3767</v>
      </c>
      <c r="AC325" s="11" t="e">
        <v>#N/A</v>
      </c>
    </row>
    <row r="326" spans="1:29" ht="12.75" x14ac:dyDescent="0.2">
      <c r="A326" s="11" t="s">
        <v>2373</v>
      </c>
      <c r="B326" s="31">
        <v>42118</v>
      </c>
      <c r="C326" s="53">
        <v>4</v>
      </c>
      <c r="D326" s="11">
        <v>2015</v>
      </c>
      <c r="E326" s="11" t="s">
        <v>2373</v>
      </c>
      <c r="F326" s="11">
        <v>118</v>
      </c>
      <c r="G326" s="11" t="s">
        <v>2598</v>
      </c>
      <c r="H326" s="11" t="s">
        <v>2604</v>
      </c>
      <c r="I326" s="20">
        <v>80.599999999999994</v>
      </c>
      <c r="J326" s="20" t="s">
        <v>2574</v>
      </c>
      <c r="K326" s="20">
        <v>24.6</v>
      </c>
      <c r="L326" s="20"/>
      <c r="M326" s="20">
        <v>65</v>
      </c>
      <c r="O326" s="20"/>
      <c r="P326" s="20" t="s">
        <v>2377</v>
      </c>
      <c r="Q326" s="20">
        <v>64.016666670000006</v>
      </c>
      <c r="R326" s="20">
        <v>22.466666669999999</v>
      </c>
      <c r="S326" s="20" t="s">
        <v>2613</v>
      </c>
      <c r="T326" s="20"/>
      <c r="U326" s="20" t="s">
        <v>3767</v>
      </c>
      <c r="AC326" s="11" t="s">
        <v>3751</v>
      </c>
    </row>
    <row r="327" spans="1:29" ht="12.75" x14ac:dyDescent="0.2">
      <c r="A327" s="11" t="s">
        <v>2373</v>
      </c>
      <c r="B327" s="31">
        <v>42121</v>
      </c>
      <c r="C327" s="53">
        <v>4</v>
      </c>
      <c r="D327" s="11">
        <v>2015</v>
      </c>
      <c r="E327" s="11" t="s">
        <v>2373</v>
      </c>
      <c r="F327" s="11">
        <v>119</v>
      </c>
      <c r="G327" s="11" t="s">
        <v>2602</v>
      </c>
      <c r="H327" s="11" t="s">
        <v>2713</v>
      </c>
      <c r="I327" s="20">
        <v>672</v>
      </c>
      <c r="J327" s="20" t="s">
        <v>2377</v>
      </c>
      <c r="K327" s="20">
        <v>52.91</v>
      </c>
      <c r="L327" s="20"/>
      <c r="M327" s="20">
        <v>53</v>
      </c>
      <c r="O327" s="20"/>
      <c r="P327" s="20" t="s">
        <v>2377</v>
      </c>
      <c r="Q327" s="20">
        <v>63.945</v>
      </c>
      <c r="R327" s="20">
        <v>25</v>
      </c>
      <c r="S327" s="20"/>
      <c r="T327" s="20"/>
      <c r="U327" s="20" t="s">
        <v>3767</v>
      </c>
      <c r="AC327" s="11" t="e">
        <v>#N/A</v>
      </c>
    </row>
    <row r="328" spans="1:29" ht="12.75" x14ac:dyDescent="0.2">
      <c r="A328" s="11" t="s">
        <v>2373</v>
      </c>
      <c r="B328" s="31">
        <v>42124</v>
      </c>
      <c r="C328" s="53">
        <v>4</v>
      </c>
      <c r="D328" s="11">
        <v>2015</v>
      </c>
      <c r="E328" s="11" t="s">
        <v>2373</v>
      </c>
      <c r="F328" s="11">
        <v>120</v>
      </c>
      <c r="G328" s="11" t="s">
        <v>2616</v>
      </c>
      <c r="H328" s="11" t="s">
        <v>2955</v>
      </c>
      <c r="I328" s="20"/>
      <c r="J328" s="20" t="s">
        <v>3723</v>
      </c>
      <c r="K328" s="20"/>
      <c r="L328" s="20"/>
      <c r="M328" s="20">
        <v>29</v>
      </c>
      <c r="O328" s="20"/>
      <c r="P328" s="20" t="s">
        <v>2377</v>
      </c>
      <c r="Q328" s="20">
        <v>63.996111110000001</v>
      </c>
      <c r="R328" s="20">
        <v>22.54</v>
      </c>
      <c r="S328" s="20" t="s">
        <v>2613</v>
      </c>
      <c r="T328" s="20"/>
      <c r="U328" s="20" t="s">
        <v>3767</v>
      </c>
      <c r="AC328" s="11" t="s">
        <v>3751</v>
      </c>
    </row>
    <row r="329" spans="1:29" ht="12.75" x14ac:dyDescent="0.2">
      <c r="A329" s="11" t="s">
        <v>2373</v>
      </c>
      <c r="B329" s="31">
        <v>42129</v>
      </c>
      <c r="C329" s="53">
        <v>5</v>
      </c>
      <c r="D329" s="11">
        <v>2015</v>
      </c>
      <c r="E329" s="11" t="s">
        <v>2373</v>
      </c>
      <c r="F329" s="11">
        <v>121</v>
      </c>
      <c r="G329" s="11" t="s">
        <v>2601</v>
      </c>
      <c r="H329" s="11" t="s">
        <v>2606</v>
      </c>
      <c r="I329" s="20"/>
      <c r="J329" s="20" t="s">
        <v>3723</v>
      </c>
      <c r="K329" s="20"/>
      <c r="L329" s="20"/>
      <c r="M329" s="20">
        <v>30</v>
      </c>
      <c r="O329" s="20"/>
      <c r="P329" s="20" t="s">
        <v>2377</v>
      </c>
      <c r="Q329" s="20">
        <v>64.7</v>
      </c>
      <c r="R329" s="20">
        <v>23.6</v>
      </c>
      <c r="S329" s="20" t="s">
        <v>2614</v>
      </c>
      <c r="T329" s="20"/>
      <c r="U329" s="20" t="s">
        <v>3767</v>
      </c>
      <c r="AC329" s="11" t="s">
        <v>3750</v>
      </c>
    </row>
    <row r="330" spans="1:29" ht="12.75" x14ac:dyDescent="0.2">
      <c r="A330" s="11" t="s">
        <v>2373</v>
      </c>
      <c r="B330" s="31">
        <v>42130</v>
      </c>
      <c r="C330" s="53">
        <v>5</v>
      </c>
      <c r="D330" s="11">
        <v>2015</v>
      </c>
      <c r="E330" s="11" t="s">
        <v>2373</v>
      </c>
      <c r="F330" s="11">
        <v>122</v>
      </c>
      <c r="G330" s="11" t="s">
        <v>2602</v>
      </c>
      <c r="H330" s="11" t="s">
        <v>2607</v>
      </c>
      <c r="I330" s="20">
        <v>1085</v>
      </c>
      <c r="J330" s="20" t="s">
        <v>2377</v>
      </c>
      <c r="K330" s="20">
        <v>54.01</v>
      </c>
      <c r="L330" s="20"/>
      <c r="M330" s="20">
        <v>32</v>
      </c>
      <c r="O330" s="20"/>
      <c r="P330" s="20" t="s">
        <v>2377</v>
      </c>
      <c r="Q330" s="20">
        <v>61.033333329999998</v>
      </c>
      <c r="R330" s="20">
        <v>9.4666666700000004</v>
      </c>
      <c r="S330" s="20"/>
      <c r="T330" s="20"/>
      <c r="U330" s="20" t="s">
        <v>3767</v>
      </c>
      <c r="AC330" s="11" t="e">
        <v>#N/A</v>
      </c>
    </row>
    <row r="331" spans="1:29" ht="12.75" x14ac:dyDescent="0.2">
      <c r="A331" s="11" t="s">
        <v>2373</v>
      </c>
      <c r="B331" s="31">
        <v>42137</v>
      </c>
      <c r="C331" s="53">
        <v>5</v>
      </c>
      <c r="D331" s="11">
        <v>2015</v>
      </c>
      <c r="E331" s="11" t="s">
        <v>2373</v>
      </c>
      <c r="F331" s="11">
        <v>123</v>
      </c>
      <c r="G331" s="11" t="s">
        <v>2599</v>
      </c>
      <c r="H331" s="11" t="s">
        <v>2708</v>
      </c>
      <c r="I331" s="20"/>
      <c r="J331" s="20" t="s">
        <v>3723</v>
      </c>
      <c r="K331" s="20"/>
      <c r="L331" s="20"/>
      <c r="M331" s="20">
        <v>16</v>
      </c>
      <c r="O331" s="20"/>
      <c r="P331" s="20" t="s">
        <v>2377</v>
      </c>
      <c r="Q331" s="20">
        <v>63.823888889999999</v>
      </c>
      <c r="R331" s="20">
        <v>22.403888890000001</v>
      </c>
      <c r="S331" s="20" t="s">
        <v>2709</v>
      </c>
      <c r="T331" s="20"/>
      <c r="U331" s="20" t="s">
        <v>3767</v>
      </c>
      <c r="AC331" s="11" t="s">
        <v>3743</v>
      </c>
    </row>
    <row r="332" spans="1:29" ht="12.75" x14ac:dyDescent="0.2">
      <c r="A332" s="11" t="s">
        <v>2373</v>
      </c>
      <c r="B332" s="31">
        <v>42137</v>
      </c>
      <c r="C332" s="53">
        <v>5</v>
      </c>
      <c r="D332" s="11">
        <v>2015</v>
      </c>
      <c r="E332" s="11" t="s">
        <v>2373</v>
      </c>
      <c r="F332" s="11">
        <v>124</v>
      </c>
      <c r="G332" s="11" t="s">
        <v>2599</v>
      </c>
      <c r="H332" s="11" t="s">
        <v>2708</v>
      </c>
      <c r="I332" s="20"/>
      <c r="J332" s="20" t="s">
        <v>3723</v>
      </c>
      <c r="K332" s="20"/>
      <c r="L332" s="20"/>
      <c r="M332" s="20">
        <v>16</v>
      </c>
      <c r="O332" s="20"/>
      <c r="P332" s="20" t="s">
        <v>2377</v>
      </c>
      <c r="Q332" s="20">
        <v>63.823888889999999</v>
      </c>
      <c r="R332" s="20">
        <v>22.403888890000001</v>
      </c>
      <c r="S332" s="20" t="s">
        <v>2613</v>
      </c>
      <c r="T332" s="20"/>
      <c r="U332" s="20" t="s">
        <v>3767</v>
      </c>
      <c r="AC332" s="11" t="s">
        <v>3751</v>
      </c>
    </row>
    <row r="333" spans="1:29" ht="12.75" x14ac:dyDescent="0.2">
      <c r="A333" s="11" t="s">
        <v>2373</v>
      </c>
      <c r="B333" s="31">
        <v>42137</v>
      </c>
      <c r="C333" s="53">
        <v>5</v>
      </c>
      <c r="D333" s="11">
        <v>2015</v>
      </c>
      <c r="E333" s="11" t="s">
        <v>2373</v>
      </c>
      <c r="F333" s="11">
        <v>125</v>
      </c>
      <c r="G333" s="11" t="s">
        <v>2599</v>
      </c>
      <c r="H333" s="11" t="s">
        <v>2899</v>
      </c>
      <c r="I333" s="20"/>
      <c r="J333" s="20" t="s">
        <v>3723</v>
      </c>
      <c r="K333" s="20"/>
      <c r="L333" s="20"/>
      <c r="M333" s="20">
        <v>41</v>
      </c>
      <c r="O333" s="20"/>
      <c r="P333" s="20" t="s">
        <v>2377</v>
      </c>
      <c r="Q333" s="20">
        <v>65.066666670000004</v>
      </c>
      <c r="R333" s="20">
        <v>23.4</v>
      </c>
      <c r="S333" s="20" t="s">
        <v>2613</v>
      </c>
      <c r="T333" s="20"/>
      <c r="U333" s="20" t="s">
        <v>3767</v>
      </c>
      <c r="AC333" s="11" t="s">
        <v>3751</v>
      </c>
    </row>
    <row r="334" spans="1:29" ht="12.75" x14ac:dyDescent="0.2">
      <c r="A334" s="11" t="s">
        <v>2373</v>
      </c>
      <c r="B334" s="31">
        <v>42142</v>
      </c>
      <c r="C334" s="53">
        <v>5</v>
      </c>
      <c r="D334" s="11">
        <v>2015</v>
      </c>
      <c r="E334" s="11" t="s">
        <v>2373</v>
      </c>
      <c r="F334" s="11">
        <v>126</v>
      </c>
      <c r="G334" s="11" t="s">
        <v>2598</v>
      </c>
      <c r="H334" s="11" t="s">
        <v>2699</v>
      </c>
      <c r="I334" s="20"/>
      <c r="J334" s="20" t="s">
        <v>3723</v>
      </c>
      <c r="K334" s="20"/>
      <c r="L334" s="20"/>
      <c r="M334" s="20">
        <v>8</v>
      </c>
      <c r="O334" s="20"/>
      <c r="P334" s="20" t="s">
        <v>2377</v>
      </c>
      <c r="Q334" s="20">
        <v>64.966666669999995</v>
      </c>
      <c r="R334" s="20">
        <v>23.85</v>
      </c>
      <c r="S334" s="20" t="s">
        <v>2613</v>
      </c>
      <c r="T334" s="20"/>
      <c r="U334" s="20" t="s">
        <v>30</v>
      </c>
      <c r="AC334" s="11" t="s">
        <v>3751</v>
      </c>
    </row>
    <row r="335" spans="1:29" ht="12.75" x14ac:dyDescent="0.2">
      <c r="A335" s="11" t="s">
        <v>2373</v>
      </c>
      <c r="B335" s="31">
        <v>42142</v>
      </c>
      <c r="C335" s="53">
        <v>5</v>
      </c>
      <c r="D335" s="11">
        <v>2015</v>
      </c>
      <c r="E335" s="11" t="s">
        <v>2373</v>
      </c>
      <c r="F335" s="11">
        <v>127</v>
      </c>
      <c r="G335" s="11" t="s">
        <v>2599</v>
      </c>
      <c r="H335" s="11" t="s">
        <v>2834</v>
      </c>
      <c r="I335" s="20">
        <v>14.85</v>
      </c>
      <c r="J335" s="20" t="s">
        <v>2574</v>
      </c>
      <c r="K335" s="20"/>
      <c r="L335" s="20"/>
      <c r="M335" s="20">
        <v>9</v>
      </c>
      <c r="O335" s="20"/>
      <c r="P335" s="20" t="s">
        <v>2377</v>
      </c>
      <c r="Q335" s="20">
        <v>63.566666669999996</v>
      </c>
      <c r="R335" s="20">
        <v>22.45</v>
      </c>
      <c r="S335" s="20" t="s">
        <v>2681</v>
      </c>
      <c r="T335" s="20"/>
      <c r="U335" s="20" t="s">
        <v>3767</v>
      </c>
      <c r="AC335" s="11" t="s">
        <v>3747</v>
      </c>
    </row>
    <row r="336" spans="1:29" ht="12.75" x14ac:dyDescent="0.2">
      <c r="A336" s="11" t="s">
        <v>2373</v>
      </c>
      <c r="B336" s="31">
        <v>42143</v>
      </c>
      <c r="C336" s="53">
        <v>5</v>
      </c>
      <c r="D336" s="11">
        <v>2015</v>
      </c>
      <c r="E336" s="11" t="s">
        <v>2373</v>
      </c>
      <c r="F336" s="11">
        <v>128</v>
      </c>
      <c r="G336" s="11" t="s">
        <v>2599</v>
      </c>
      <c r="H336" s="11" t="s">
        <v>2742</v>
      </c>
      <c r="I336" s="20"/>
      <c r="J336" s="20" t="s">
        <v>3723</v>
      </c>
      <c r="K336" s="20"/>
      <c r="L336" s="20"/>
      <c r="M336" s="20">
        <v>39</v>
      </c>
      <c r="O336" s="20"/>
      <c r="P336" s="20" t="s">
        <v>2377</v>
      </c>
      <c r="Q336" s="20">
        <v>64.099999999999994</v>
      </c>
      <c r="R336" s="20">
        <v>22.366666670000001</v>
      </c>
      <c r="S336" s="20" t="s">
        <v>2613</v>
      </c>
      <c r="T336" s="20"/>
      <c r="U336" s="20" t="s">
        <v>3767</v>
      </c>
      <c r="AC336" s="11" t="s">
        <v>3751</v>
      </c>
    </row>
    <row r="337" spans="1:29" ht="12.75" x14ac:dyDescent="0.2">
      <c r="A337" s="11" t="s">
        <v>2373</v>
      </c>
      <c r="B337" s="31">
        <v>42143</v>
      </c>
      <c r="C337" s="53">
        <v>5</v>
      </c>
      <c r="D337" s="11">
        <v>2015</v>
      </c>
      <c r="E337" s="11" t="s">
        <v>2373</v>
      </c>
      <c r="F337" s="11">
        <v>129</v>
      </c>
      <c r="G337" s="11" t="s">
        <v>2599</v>
      </c>
      <c r="H337" s="11" t="s">
        <v>2805</v>
      </c>
      <c r="I337" s="20"/>
      <c r="J337" s="20" t="s">
        <v>3723</v>
      </c>
      <c r="K337" s="20"/>
      <c r="L337" s="20"/>
      <c r="M337" s="20">
        <v>10</v>
      </c>
      <c r="O337" s="20"/>
      <c r="P337" s="20" t="s">
        <v>2377</v>
      </c>
      <c r="Q337" s="20">
        <v>66.076666669999994</v>
      </c>
      <c r="R337" s="20">
        <v>20.844999999999999</v>
      </c>
      <c r="S337" s="20" t="s">
        <v>2613</v>
      </c>
      <c r="T337" s="20"/>
      <c r="U337" s="20" t="s">
        <v>3767</v>
      </c>
      <c r="AC337" s="11" t="s">
        <v>3751</v>
      </c>
    </row>
    <row r="338" spans="1:29" ht="12.75" x14ac:dyDescent="0.2">
      <c r="A338" s="11" t="s">
        <v>2373</v>
      </c>
      <c r="B338" s="31">
        <v>42143</v>
      </c>
      <c r="C338" s="53">
        <v>5</v>
      </c>
      <c r="D338" s="11">
        <v>2015</v>
      </c>
      <c r="E338" s="11" t="s">
        <v>2373</v>
      </c>
      <c r="F338" s="11">
        <v>130</v>
      </c>
      <c r="G338" s="11" t="s">
        <v>2599</v>
      </c>
      <c r="H338" s="11" t="s">
        <v>2668</v>
      </c>
      <c r="I338" s="20"/>
      <c r="J338" s="20" t="s">
        <v>3723</v>
      </c>
      <c r="K338" s="20"/>
      <c r="L338" s="20"/>
      <c r="M338" s="20">
        <v>39</v>
      </c>
      <c r="O338" s="20"/>
      <c r="P338" s="20" t="s">
        <v>2377</v>
      </c>
      <c r="Q338" s="20">
        <v>66.433333329999996</v>
      </c>
      <c r="R338" s="20">
        <v>23.583333329999999</v>
      </c>
      <c r="S338" s="20" t="s">
        <v>2613</v>
      </c>
      <c r="T338" s="20"/>
      <c r="U338" s="20" t="s">
        <v>3767</v>
      </c>
      <c r="AC338" s="11" t="s">
        <v>3751</v>
      </c>
    </row>
    <row r="339" spans="1:29" ht="12.75" x14ac:dyDescent="0.2">
      <c r="A339" s="11" t="s">
        <v>2373</v>
      </c>
      <c r="B339" s="31">
        <v>42145</v>
      </c>
      <c r="C339" s="53">
        <v>5</v>
      </c>
      <c r="D339" s="11">
        <v>2015</v>
      </c>
      <c r="E339" s="11" t="s">
        <v>2373</v>
      </c>
      <c r="F339" s="11">
        <v>131</v>
      </c>
      <c r="G339" s="11" t="s">
        <v>2847</v>
      </c>
      <c r="H339" s="11" t="s">
        <v>2816</v>
      </c>
      <c r="I339" s="20">
        <v>3354</v>
      </c>
      <c r="J339" s="20" t="s">
        <v>2377</v>
      </c>
      <c r="K339" s="20">
        <v>70.5</v>
      </c>
      <c r="L339" s="20"/>
      <c r="M339" s="20"/>
      <c r="O339" s="20"/>
      <c r="P339" s="20" t="s">
        <v>2377</v>
      </c>
      <c r="Q339" s="20">
        <v>63.523611109999997</v>
      </c>
      <c r="R339" s="20">
        <v>20.115555560000001</v>
      </c>
      <c r="S339" s="20" t="s">
        <v>2612</v>
      </c>
      <c r="T339" s="20"/>
      <c r="U339" s="20" t="s">
        <v>3767</v>
      </c>
      <c r="AC339" s="11" t="s">
        <v>3744</v>
      </c>
    </row>
    <row r="340" spans="1:29" ht="12.75" x14ac:dyDescent="0.2">
      <c r="A340" s="11" t="s">
        <v>2373</v>
      </c>
      <c r="B340" s="31">
        <v>42148</v>
      </c>
      <c r="C340" s="53">
        <v>5</v>
      </c>
      <c r="D340" s="11">
        <v>2015</v>
      </c>
      <c r="E340" s="11" t="s">
        <v>2373</v>
      </c>
      <c r="F340" s="11">
        <v>132</v>
      </c>
      <c r="G340" s="11" t="s">
        <v>2602</v>
      </c>
      <c r="H340" s="11" t="s">
        <v>2934</v>
      </c>
      <c r="I340" s="20">
        <v>334</v>
      </c>
      <c r="J340" s="20" t="s">
        <v>2574</v>
      </c>
      <c r="K340" s="20">
        <v>34.700000000000003</v>
      </c>
      <c r="L340" s="20"/>
      <c r="M340" s="20">
        <v>54</v>
      </c>
      <c r="O340" s="20"/>
      <c r="P340" s="20" t="s">
        <v>2377</v>
      </c>
      <c r="Q340" s="20">
        <v>66.466666669999995</v>
      </c>
      <c r="R340" s="20">
        <v>18.266666669999999</v>
      </c>
      <c r="S340" s="20"/>
      <c r="T340" s="20"/>
      <c r="U340" s="20" t="s">
        <v>3767</v>
      </c>
      <c r="AC340" s="11" t="e">
        <v>#N/A</v>
      </c>
    </row>
    <row r="341" spans="1:29" ht="12.75" x14ac:dyDescent="0.2">
      <c r="A341" s="11" t="s">
        <v>2373</v>
      </c>
      <c r="B341" s="31">
        <v>42151</v>
      </c>
      <c r="C341" s="53">
        <v>5</v>
      </c>
      <c r="D341" s="11">
        <v>2017</v>
      </c>
      <c r="E341" s="11" t="s">
        <v>2373</v>
      </c>
      <c r="F341" s="11">
        <v>133</v>
      </c>
      <c r="G341" s="11" t="s">
        <v>2599</v>
      </c>
      <c r="H341" s="11" t="s">
        <v>2938</v>
      </c>
      <c r="I341" s="20"/>
      <c r="J341" s="20" t="s">
        <v>3723</v>
      </c>
      <c r="K341" s="20"/>
      <c r="L341" s="20"/>
      <c r="M341" s="20">
        <v>31</v>
      </c>
      <c r="O341" s="20"/>
      <c r="P341" s="20" t="s">
        <v>2377</v>
      </c>
      <c r="Q341" s="20">
        <v>63.75</v>
      </c>
      <c r="R341" s="20">
        <v>22.06666667</v>
      </c>
      <c r="S341" s="20" t="s">
        <v>2613</v>
      </c>
      <c r="T341" s="20"/>
      <c r="U341" s="20" t="s">
        <v>30</v>
      </c>
      <c r="AC341" s="11" t="s">
        <v>3751</v>
      </c>
    </row>
    <row r="342" spans="1:29" ht="12.75" x14ac:dyDescent="0.2">
      <c r="A342" s="11" t="s">
        <v>2373</v>
      </c>
      <c r="B342" s="31">
        <v>42158</v>
      </c>
      <c r="C342" s="53">
        <v>6</v>
      </c>
      <c r="D342" s="11">
        <v>2015</v>
      </c>
      <c r="E342" s="11" t="s">
        <v>2373</v>
      </c>
      <c r="F342" s="11">
        <v>134</v>
      </c>
      <c r="G342" s="11" t="s">
        <v>2599</v>
      </c>
      <c r="H342" s="11" t="s">
        <v>2668</v>
      </c>
      <c r="I342" s="20"/>
      <c r="J342" s="20" t="s">
        <v>3723</v>
      </c>
      <c r="K342" s="20"/>
      <c r="L342" s="20"/>
      <c r="M342" s="20">
        <v>39</v>
      </c>
      <c r="O342" s="20"/>
      <c r="P342" s="20" t="s">
        <v>2377</v>
      </c>
      <c r="Q342" s="20">
        <v>66.563333330000006</v>
      </c>
      <c r="R342" s="20">
        <v>23.483333330000001</v>
      </c>
      <c r="S342" s="20" t="s">
        <v>2613</v>
      </c>
      <c r="T342" s="20"/>
      <c r="U342" s="20" t="s">
        <v>3767</v>
      </c>
      <c r="AC342" s="11" t="s">
        <v>3751</v>
      </c>
    </row>
    <row r="343" spans="1:29" ht="12.75" x14ac:dyDescent="0.2">
      <c r="A343" s="11" t="s">
        <v>2373</v>
      </c>
      <c r="B343" s="31">
        <v>42165</v>
      </c>
      <c r="C343" s="53">
        <v>6</v>
      </c>
      <c r="D343" s="11">
        <v>2015</v>
      </c>
      <c r="E343" s="11" t="s">
        <v>2373</v>
      </c>
      <c r="F343" s="11">
        <v>135</v>
      </c>
      <c r="G343" s="11" t="s">
        <v>2599</v>
      </c>
      <c r="H343" s="11" t="s">
        <v>2812</v>
      </c>
      <c r="I343" s="20"/>
      <c r="J343" s="20" t="s">
        <v>3723</v>
      </c>
      <c r="K343" s="20"/>
      <c r="L343" s="20"/>
      <c r="M343" s="20">
        <v>20</v>
      </c>
      <c r="O343" s="20"/>
      <c r="P343" s="20" t="s">
        <v>2377</v>
      </c>
      <c r="Q343" s="20">
        <v>65.811666669999994</v>
      </c>
      <c r="R343" s="20">
        <v>24.908333330000001</v>
      </c>
      <c r="S343" s="20" t="s">
        <v>2626</v>
      </c>
      <c r="T343" s="20"/>
      <c r="U343" s="20" t="s">
        <v>3767</v>
      </c>
      <c r="AC343" s="11" t="s">
        <v>3738</v>
      </c>
    </row>
    <row r="344" spans="1:29" ht="12.75" x14ac:dyDescent="0.2">
      <c r="A344" s="11" t="s">
        <v>2373</v>
      </c>
      <c r="B344" s="31">
        <v>42165</v>
      </c>
      <c r="C344" s="53">
        <v>6</v>
      </c>
      <c r="D344" s="11">
        <v>2015</v>
      </c>
      <c r="E344" s="11" t="s">
        <v>2373</v>
      </c>
      <c r="F344" s="11">
        <v>136</v>
      </c>
      <c r="G344" s="11" t="s">
        <v>2599</v>
      </c>
      <c r="H344" s="11" t="s">
        <v>2833</v>
      </c>
      <c r="I344" s="20"/>
      <c r="J344" s="20" t="s">
        <v>3723</v>
      </c>
      <c r="K344" s="20"/>
      <c r="L344" s="20"/>
      <c r="M344" s="20">
        <v>17</v>
      </c>
      <c r="O344" s="20"/>
      <c r="P344" s="20" t="s">
        <v>2377</v>
      </c>
      <c r="Q344" s="20">
        <v>65.811666669999994</v>
      </c>
      <c r="R344" s="20">
        <v>24.908333330000001</v>
      </c>
      <c r="S344" s="20" t="s">
        <v>2626</v>
      </c>
      <c r="T344" s="20"/>
      <c r="U344" s="20" t="s">
        <v>3767</v>
      </c>
      <c r="AC344" s="11" t="s">
        <v>3738</v>
      </c>
    </row>
    <row r="345" spans="1:29" ht="12.75" x14ac:dyDescent="0.2">
      <c r="A345" s="11" t="s">
        <v>2373</v>
      </c>
      <c r="B345" s="31">
        <v>42165</v>
      </c>
      <c r="C345" s="53">
        <v>6</v>
      </c>
      <c r="D345" s="11">
        <v>2015</v>
      </c>
      <c r="E345" s="11" t="s">
        <v>2373</v>
      </c>
      <c r="F345" s="11">
        <v>137</v>
      </c>
      <c r="G345" s="11" t="s">
        <v>2682</v>
      </c>
      <c r="H345" s="11" t="s">
        <v>2793</v>
      </c>
      <c r="I345" s="20">
        <v>14.45</v>
      </c>
      <c r="J345" s="20" t="s">
        <v>2574</v>
      </c>
      <c r="K345" s="20">
        <v>14.84</v>
      </c>
      <c r="L345" s="20"/>
      <c r="M345" s="20">
        <v>30</v>
      </c>
      <c r="O345" s="20"/>
      <c r="P345" s="20" t="s">
        <v>2377</v>
      </c>
      <c r="Q345" s="20">
        <v>66.45</v>
      </c>
      <c r="R345" s="20">
        <v>24.033333330000001</v>
      </c>
      <c r="S345" s="20" t="s">
        <v>2613</v>
      </c>
      <c r="T345" s="20"/>
      <c r="U345" s="20" t="s">
        <v>30</v>
      </c>
      <c r="AC345" s="11" t="s">
        <v>3751</v>
      </c>
    </row>
    <row r="346" spans="1:29" ht="12.75" x14ac:dyDescent="0.2">
      <c r="A346" s="11" t="s">
        <v>2373</v>
      </c>
      <c r="B346" s="31">
        <v>42166</v>
      </c>
      <c r="C346" s="53">
        <v>6</v>
      </c>
      <c r="D346" s="11">
        <v>2015</v>
      </c>
      <c r="E346" s="11" t="s">
        <v>2382</v>
      </c>
      <c r="F346" s="11">
        <v>138</v>
      </c>
      <c r="G346" s="11" t="s">
        <v>2646</v>
      </c>
      <c r="H346" s="11" t="s">
        <v>2734</v>
      </c>
      <c r="I346" s="20">
        <v>3064</v>
      </c>
      <c r="J346" s="20" t="s">
        <v>2377</v>
      </c>
      <c r="K346" s="20">
        <v>114.4</v>
      </c>
      <c r="L346" s="20"/>
      <c r="M346" s="20">
        <v>94</v>
      </c>
      <c r="O346" s="20"/>
      <c r="P346" s="20" t="s">
        <v>2377</v>
      </c>
      <c r="Q346" s="20">
        <v>64.151388890000007</v>
      </c>
      <c r="R346" s="20">
        <v>21.9375</v>
      </c>
      <c r="S346" s="20" t="s">
        <v>2735</v>
      </c>
      <c r="T346" s="20"/>
      <c r="U346" s="20" t="s">
        <v>3767</v>
      </c>
      <c r="AC346" s="11" t="s">
        <v>3739</v>
      </c>
    </row>
    <row r="347" spans="1:29" ht="12.75" x14ac:dyDescent="0.2">
      <c r="A347" s="11" t="s">
        <v>2373</v>
      </c>
      <c r="B347" s="31">
        <v>42166</v>
      </c>
      <c r="C347" s="53">
        <v>6</v>
      </c>
      <c r="D347" s="11">
        <v>2015</v>
      </c>
      <c r="E347" s="11" t="s">
        <v>2373</v>
      </c>
      <c r="F347" s="11">
        <v>139</v>
      </c>
      <c r="G347" s="11" t="s">
        <v>2736</v>
      </c>
      <c r="H347" s="11" t="s">
        <v>2737</v>
      </c>
      <c r="I347" s="20">
        <v>1271</v>
      </c>
      <c r="J347" s="20" t="s">
        <v>2377</v>
      </c>
      <c r="K347" s="20">
        <v>70.900000000000006</v>
      </c>
      <c r="L347" s="20"/>
      <c r="M347" s="20">
        <v>45</v>
      </c>
      <c r="O347" s="20"/>
      <c r="P347" s="20" t="s">
        <v>2377</v>
      </c>
      <c r="Q347" s="20">
        <v>64.151388890000007</v>
      </c>
      <c r="R347" s="20">
        <v>21.9375</v>
      </c>
      <c r="S347" s="20" t="s">
        <v>2626</v>
      </c>
      <c r="T347" s="20"/>
      <c r="U347" s="20" t="s">
        <v>30</v>
      </c>
      <c r="AC347" s="11" t="s">
        <v>3738</v>
      </c>
    </row>
    <row r="348" spans="1:29" ht="12.75" x14ac:dyDescent="0.2">
      <c r="A348" s="11" t="s">
        <v>2373</v>
      </c>
      <c r="B348" s="31">
        <v>42166</v>
      </c>
      <c r="C348" s="53">
        <v>6</v>
      </c>
      <c r="D348" s="11">
        <v>2015</v>
      </c>
      <c r="E348" s="11" t="s">
        <v>2373</v>
      </c>
      <c r="F348" s="11">
        <v>140</v>
      </c>
      <c r="G348" s="11" t="s">
        <v>2736</v>
      </c>
      <c r="H348" s="11" t="s">
        <v>2738</v>
      </c>
      <c r="I348" s="20">
        <v>4052</v>
      </c>
      <c r="J348" s="20" t="s">
        <v>2377</v>
      </c>
      <c r="K348" s="20">
        <v>93.8</v>
      </c>
      <c r="L348" s="20"/>
      <c r="M348" s="20">
        <v>12</v>
      </c>
      <c r="O348" s="20"/>
      <c r="P348" s="20" t="s">
        <v>2377</v>
      </c>
      <c r="Q348" s="20">
        <v>64.151388890000007</v>
      </c>
      <c r="R348" s="20">
        <v>21.9375</v>
      </c>
      <c r="S348" s="20" t="s">
        <v>2626</v>
      </c>
      <c r="T348" s="20"/>
      <c r="U348" s="20" t="s">
        <v>30</v>
      </c>
      <c r="AC348" s="11" t="s">
        <v>3738</v>
      </c>
    </row>
    <row r="349" spans="1:29" ht="12.75" x14ac:dyDescent="0.2">
      <c r="A349" s="11" t="s">
        <v>2373</v>
      </c>
      <c r="B349" s="31">
        <v>42168</v>
      </c>
      <c r="C349" s="53">
        <v>6</v>
      </c>
      <c r="D349" s="11">
        <v>2015</v>
      </c>
      <c r="E349" s="11" t="s">
        <v>2373</v>
      </c>
      <c r="F349" s="11">
        <v>141</v>
      </c>
      <c r="G349" s="11" t="s">
        <v>2599</v>
      </c>
      <c r="H349" s="11" t="s">
        <v>2702</v>
      </c>
      <c r="I349" s="20"/>
      <c r="J349" s="20" t="s">
        <v>3723</v>
      </c>
      <c r="K349" s="20"/>
      <c r="L349" s="20"/>
      <c r="M349" s="20">
        <v>23</v>
      </c>
      <c r="O349" s="20"/>
      <c r="P349" s="20" t="s">
        <v>2377</v>
      </c>
      <c r="Q349" s="20">
        <v>64.775000000000006</v>
      </c>
      <c r="R349" s="20">
        <v>24.15</v>
      </c>
      <c r="S349" s="20" t="s">
        <v>2613</v>
      </c>
      <c r="T349" s="20"/>
      <c r="U349" s="20" t="s">
        <v>3767</v>
      </c>
      <c r="AC349" s="11" t="s">
        <v>3751</v>
      </c>
    </row>
    <row r="350" spans="1:29" ht="12.75" x14ac:dyDescent="0.2">
      <c r="A350" s="11" t="s">
        <v>2373</v>
      </c>
      <c r="B350" s="31">
        <v>42174</v>
      </c>
      <c r="C350" s="53">
        <v>6</v>
      </c>
      <c r="D350" s="11">
        <v>2015</v>
      </c>
      <c r="E350" s="11" t="s">
        <v>2373</v>
      </c>
      <c r="F350" s="11">
        <v>142</v>
      </c>
      <c r="G350" s="11" t="s">
        <v>2599</v>
      </c>
      <c r="H350" s="11" t="s">
        <v>2870</v>
      </c>
      <c r="I350" s="20"/>
      <c r="J350" s="20" t="s">
        <v>3723</v>
      </c>
      <c r="K350" s="20"/>
      <c r="L350" s="20"/>
      <c r="M350" s="20">
        <v>29</v>
      </c>
      <c r="O350" s="20"/>
      <c r="P350" s="20" t="s">
        <v>2377</v>
      </c>
      <c r="Q350" s="20">
        <v>63.733333330000001</v>
      </c>
      <c r="R350" s="20">
        <v>22.4</v>
      </c>
      <c r="S350" s="20" t="s">
        <v>2613</v>
      </c>
      <c r="T350" s="20"/>
      <c r="U350" s="20" t="s">
        <v>3767</v>
      </c>
      <c r="AC350" s="11" t="s">
        <v>3751</v>
      </c>
    </row>
    <row r="351" spans="1:29" ht="12.75" x14ac:dyDescent="0.2">
      <c r="A351" s="11" t="s">
        <v>2373</v>
      </c>
      <c r="B351" s="31">
        <v>42177</v>
      </c>
      <c r="C351" s="53">
        <v>6</v>
      </c>
      <c r="D351" s="11">
        <v>2015</v>
      </c>
      <c r="E351" s="11" t="s">
        <v>2373</v>
      </c>
      <c r="F351" s="11">
        <v>143</v>
      </c>
      <c r="G351" s="11" t="s">
        <v>2599</v>
      </c>
      <c r="H351" s="11" t="s">
        <v>2843</v>
      </c>
      <c r="I351" s="20"/>
      <c r="J351" s="20" t="s">
        <v>3723</v>
      </c>
      <c r="K351" s="20"/>
      <c r="L351" s="20"/>
      <c r="M351" s="20">
        <v>39</v>
      </c>
      <c r="O351" s="20"/>
      <c r="P351" s="20" t="s">
        <v>2377</v>
      </c>
      <c r="Q351" s="20">
        <v>64.234999999999999</v>
      </c>
      <c r="R351" s="20">
        <v>21.923333329999998</v>
      </c>
      <c r="S351" s="20" t="s">
        <v>2612</v>
      </c>
      <c r="T351" s="20"/>
      <c r="U351" s="20" t="s">
        <v>30</v>
      </c>
      <c r="AC351" s="11" t="s">
        <v>3744</v>
      </c>
    </row>
    <row r="352" spans="1:29" ht="12.75" x14ac:dyDescent="0.2">
      <c r="A352" s="11" t="s">
        <v>2373</v>
      </c>
      <c r="B352" s="31">
        <v>42177</v>
      </c>
      <c r="C352" s="53">
        <v>6</v>
      </c>
      <c r="D352" s="11">
        <v>2015</v>
      </c>
      <c r="E352" s="11" t="s">
        <v>2373</v>
      </c>
      <c r="F352" s="11">
        <v>144</v>
      </c>
      <c r="G352" s="11" t="s">
        <v>2785</v>
      </c>
      <c r="H352" s="11" t="s">
        <v>2861</v>
      </c>
      <c r="I352" s="20">
        <v>1677</v>
      </c>
      <c r="J352" s="20" t="s">
        <v>2377</v>
      </c>
      <c r="K352" s="20">
        <v>56.27</v>
      </c>
      <c r="L352" s="20"/>
      <c r="M352" s="20">
        <v>41</v>
      </c>
      <c r="O352" s="20"/>
      <c r="P352" s="20" t="s">
        <v>2377</v>
      </c>
      <c r="Q352" s="20">
        <v>65.376388890000001</v>
      </c>
      <c r="R352" s="20">
        <v>22.949444440000001</v>
      </c>
      <c r="S352" s="20"/>
      <c r="T352" s="20"/>
      <c r="U352" s="20" t="s">
        <v>3767</v>
      </c>
      <c r="AC352" s="11" t="e">
        <v>#N/A</v>
      </c>
    </row>
    <row r="353" spans="1:29" ht="12.75" x14ac:dyDescent="0.2">
      <c r="A353" s="11" t="s">
        <v>2373</v>
      </c>
      <c r="B353" s="31">
        <v>42178</v>
      </c>
      <c r="C353" s="53">
        <v>6</v>
      </c>
      <c r="D353" s="11">
        <v>2015</v>
      </c>
      <c r="E353" s="11" t="s">
        <v>2373</v>
      </c>
      <c r="F353" s="11">
        <v>145</v>
      </c>
      <c r="G353" s="11" t="s">
        <v>2599</v>
      </c>
      <c r="H353" s="11" t="s">
        <v>2698</v>
      </c>
      <c r="I353" s="20">
        <v>7</v>
      </c>
      <c r="J353" s="20" t="s">
        <v>2574</v>
      </c>
      <c r="K353" s="20">
        <v>9</v>
      </c>
      <c r="L353" s="20"/>
      <c r="M353" s="20">
        <v>28</v>
      </c>
      <c r="O353" s="20"/>
      <c r="P353" s="20" t="s">
        <v>2377</v>
      </c>
      <c r="Q353" s="20">
        <v>63.737777780000002</v>
      </c>
      <c r="R353" s="20">
        <v>22.671388889999999</v>
      </c>
      <c r="S353" s="20" t="s">
        <v>2613</v>
      </c>
      <c r="T353" s="20"/>
      <c r="U353" s="20" t="s">
        <v>3767</v>
      </c>
      <c r="AC353" s="11" t="s">
        <v>3751</v>
      </c>
    </row>
    <row r="354" spans="1:29" ht="12.75" x14ac:dyDescent="0.2">
      <c r="A354" s="11" t="s">
        <v>2373</v>
      </c>
      <c r="B354" s="31">
        <v>42179</v>
      </c>
      <c r="C354" s="53">
        <v>6</v>
      </c>
      <c r="D354" s="11">
        <v>2015</v>
      </c>
      <c r="E354" s="11" t="s">
        <v>2373</v>
      </c>
      <c r="F354" s="11">
        <v>146</v>
      </c>
      <c r="G354" s="11" t="s">
        <v>2599</v>
      </c>
      <c r="H354" s="11" t="s">
        <v>2897</v>
      </c>
      <c r="I354" s="20"/>
      <c r="J354" s="20" t="s">
        <v>3723</v>
      </c>
      <c r="K354" s="20"/>
      <c r="L354" s="20"/>
      <c r="M354" s="20">
        <v>40</v>
      </c>
      <c r="O354" s="20"/>
      <c r="P354" s="20" t="s">
        <v>2377</v>
      </c>
      <c r="Q354" s="20">
        <v>65.958333330000002</v>
      </c>
      <c r="R354" s="20">
        <v>18.295000000000002</v>
      </c>
      <c r="S354" s="20" t="s">
        <v>2613</v>
      </c>
      <c r="T354" s="20"/>
      <c r="U354" s="20" t="s">
        <v>3767</v>
      </c>
      <c r="AC354" s="11" t="s">
        <v>3751</v>
      </c>
    </row>
    <row r="355" spans="1:29" ht="12.75" x14ac:dyDescent="0.2">
      <c r="A355" s="11" t="s">
        <v>2373</v>
      </c>
      <c r="B355" s="31">
        <v>42180</v>
      </c>
      <c r="C355" s="53">
        <v>6</v>
      </c>
      <c r="D355" s="11">
        <v>2015</v>
      </c>
      <c r="E355" s="11" t="s">
        <v>2373</v>
      </c>
      <c r="F355" s="11">
        <v>147</v>
      </c>
      <c r="G355" s="11" t="s">
        <v>2599</v>
      </c>
      <c r="H355" s="11" t="s">
        <v>2655</v>
      </c>
      <c r="I355" s="20"/>
      <c r="J355" s="20" t="s">
        <v>3723</v>
      </c>
      <c r="K355" s="20"/>
      <c r="L355" s="20"/>
      <c r="M355" s="20">
        <v>32</v>
      </c>
      <c r="O355" s="20"/>
      <c r="P355" s="20" t="s">
        <v>2377</v>
      </c>
      <c r="Q355" s="20">
        <v>63.811388890000003</v>
      </c>
      <c r="R355" s="20">
        <v>22.749166670000001</v>
      </c>
      <c r="S355" s="20" t="s">
        <v>2613</v>
      </c>
      <c r="T355" s="20"/>
      <c r="U355" s="20" t="s">
        <v>3767</v>
      </c>
      <c r="AC355" s="11" t="s">
        <v>3751</v>
      </c>
    </row>
    <row r="356" spans="1:29" ht="12.75" x14ac:dyDescent="0.2">
      <c r="A356" s="11" t="s">
        <v>2373</v>
      </c>
      <c r="B356" s="31">
        <v>42180</v>
      </c>
      <c r="C356" s="53">
        <v>6</v>
      </c>
      <c r="D356" s="11">
        <v>2015</v>
      </c>
      <c r="E356" s="11" t="s">
        <v>2373</v>
      </c>
      <c r="F356" s="11">
        <v>148</v>
      </c>
      <c r="G356" s="11" t="s">
        <v>2599</v>
      </c>
      <c r="H356" s="11" t="s">
        <v>2953</v>
      </c>
      <c r="I356" s="20"/>
      <c r="J356" s="20" t="s">
        <v>3723</v>
      </c>
      <c r="K356" s="20"/>
      <c r="L356" s="20"/>
      <c r="M356" s="20">
        <v>16</v>
      </c>
      <c r="O356" s="20"/>
      <c r="P356" s="20" t="s">
        <v>2377</v>
      </c>
      <c r="Q356" s="20">
        <v>66.224999999999994</v>
      </c>
      <c r="R356" s="20">
        <v>18.833333329999999</v>
      </c>
      <c r="S356" s="20" t="s">
        <v>2613</v>
      </c>
      <c r="T356" s="20"/>
      <c r="U356" s="20" t="s">
        <v>3767</v>
      </c>
      <c r="AC356" s="11" t="s">
        <v>3751</v>
      </c>
    </row>
    <row r="357" spans="1:29" ht="12.75" x14ac:dyDescent="0.2">
      <c r="A357" s="11" t="s">
        <v>2373</v>
      </c>
      <c r="B357" s="31">
        <v>42185</v>
      </c>
      <c r="C357" s="53">
        <v>6</v>
      </c>
      <c r="D357" s="11">
        <v>2015</v>
      </c>
      <c r="E357" s="11" t="s">
        <v>2373</v>
      </c>
      <c r="F357" s="11">
        <v>149</v>
      </c>
      <c r="G357" s="11" t="s">
        <v>2671</v>
      </c>
      <c r="H357" s="11" t="s">
        <v>2825</v>
      </c>
      <c r="I357" s="20">
        <v>86</v>
      </c>
      <c r="J357" s="20" t="s">
        <v>2574</v>
      </c>
      <c r="K357" s="20">
        <v>19.440000000000001</v>
      </c>
      <c r="L357" s="20"/>
      <c r="M357" s="20">
        <v>12</v>
      </c>
      <c r="O357" s="20"/>
      <c r="P357" s="20" t="s">
        <v>2377</v>
      </c>
      <c r="Q357" s="20">
        <v>64.149722220000001</v>
      </c>
      <c r="R357" s="20">
        <v>21.937222219999999</v>
      </c>
      <c r="S357" s="20"/>
      <c r="T357" s="20"/>
      <c r="U357" s="20" t="s">
        <v>3767</v>
      </c>
      <c r="AC357" s="11" t="e">
        <v>#N/A</v>
      </c>
    </row>
    <row r="358" spans="1:29" ht="12.75" x14ac:dyDescent="0.2">
      <c r="A358" s="11" t="s">
        <v>2373</v>
      </c>
      <c r="B358" s="31">
        <v>42185</v>
      </c>
      <c r="C358" s="53">
        <v>6</v>
      </c>
      <c r="D358" s="11">
        <v>2015</v>
      </c>
      <c r="E358" s="11" t="s">
        <v>2373</v>
      </c>
      <c r="F358" s="11">
        <v>150</v>
      </c>
      <c r="G358" s="11" t="s">
        <v>2671</v>
      </c>
      <c r="H358" s="11" t="s">
        <v>2825</v>
      </c>
      <c r="I358" s="20">
        <v>86</v>
      </c>
      <c r="J358" s="20" t="s">
        <v>2574</v>
      </c>
      <c r="K358" s="20">
        <v>19.440000000000001</v>
      </c>
      <c r="L358" s="20"/>
      <c r="M358" s="20">
        <v>12</v>
      </c>
      <c r="O358" s="20"/>
      <c r="P358" s="20" t="s">
        <v>2377</v>
      </c>
      <c r="Q358" s="20">
        <v>64.149722220000001</v>
      </c>
      <c r="R358" s="20">
        <v>21.937222219999999</v>
      </c>
      <c r="S358" s="20" t="s">
        <v>2666</v>
      </c>
      <c r="T358" s="20"/>
      <c r="U358" s="20" t="s">
        <v>3767</v>
      </c>
      <c r="AC358" s="11" t="s">
        <v>3742</v>
      </c>
    </row>
    <row r="359" spans="1:29" ht="12.75" x14ac:dyDescent="0.2">
      <c r="A359" s="11" t="s">
        <v>2373</v>
      </c>
      <c r="B359" s="31">
        <v>42187</v>
      </c>
      <c r="C359" s="53">
        <v>7</v>
      </c>
      <c r="D359" s="11">
        <v>2015</v>
      </c>
      <c r="E359" s="11" t="s">
        <v>2373</v>
      </c>
      <c r="F359" s="11">
        <v>151</v>
      </c>
      <c r="G359" s="11" t="s">
        <v>2602</v>
      </c>
      <c r="H359" s="11" t="s">
        <v>2607</v>
      </c>
      <c r="I359" s="20">
        <v>1085</v>
      </c>
      <c r="J359" s="20" t="s">
        <v>2377</v>
      </c>
      <c r="K359" s="20">
        <v>54.01</v>
      </c>
      <c r="L359" s="20"/>
      <c r="M359" s="20"/>
      <c r="O359" s="20"/>
      <c r="P359" s="20" t="s">
        <v>2377</v>
      </c>
      <c r="Q359" s="20">
        <v>63.763333330000002</v>
      </c>
      <c r="R359" s="20">
        <v>23.821666669999999</v>
      </c>
      <c r="S359" s="20"/>
      <c r="T359" s="20"/>
      <c r="U359" s="20" t="s">
        <v>3767</v>
      </c>
      <c r="AC359" s="11" t="e">
        <v>#N/A</v>
      </c>
    </row>
    <row r="360" spans="1:29" ht="12.75" x14ac:dyDescent="0.2">
      <c r="A360" s="11" t="s">
        <v>2373</v>
      </c>
      <c r="B360" s="31">
        <v>42193</v>
      </c>
      <c r="C360" s="53">
        <v>7</v>
      </c>
      <c r="D360" s="11">
        <v>2015</v>
      </c>
      <c r="E360" s="11" t="s">
        <v>2373</v>
      </c>
      <c r="F360" s="11">
        <v>152</v>
      </c>
      <c r="G360" s="11" t="s">
        <v>2601</v>
      </c>
      <c r="H360" s="11" t="s">
        <v>2627</v>
      </c>
      <c r="I360" s="20"/>
      <c r="J360" s="20" t="s">
        <v>3723</v>
      </c>
      <c r="K360" s="20"/>
      <c r="L360" s="20"/>
      <c r="M360" s="20">
        <v>33</v>
      </c>
      <c r="O360" s="20"/>
      <c r="P360" s="20" t="s">
        <v>2377</v>
      </c>
      <c r="Q360" s="20">
        <v>65.716666669999995</v>
      </c>
      <c r="R360" s="20">
        <v>24.99666667</v>
      </c>
      <c r="S360" s="20" t="s">
        <v>2613</v>
      </c>
      <c r="T360" s="20"/>
      <c r="U360" s="20" t="s">
        <v>3767</v>
      </c>
      <c r="AC360" s="11" t="s">
        <v>3751</v>
      </c>
    </row>
    <row r="361" spans="1:29" ht="12.75" x14ac:dyDescent="0.2">
      <c r="A361" s="11" t="s">
        <v>2373</v>
      </c>
      <c r="B361" s="31">
        <v>42193</v>
      </c>
      <c r="C361" s="53">
        <v>7</v>
      </c>
      <c r="D361" s="11">
        <v>2015</v>
      </c>
      <c r="E361" s="11" t="s">
        <v>2373</v>
      </c>
      <c r="F361" s="11">
        <v>153</v>
      </c>
      <c r="G361" s="11" t="s">
        <v>2599</v>
      </c>
      <c r="H361" s="11" t="s">
        <v>2795</v>
      </c>
      <c r="I361" s="20"/>
      <c r="J361" s="20" t="s">
        <v>3723</v>
      </c>
      <c r="K361" s="20"/>
      <c r="L361" s="20"/>
      <c r="M361" s="20"/>
      <c r="O361" s="20"/>
      <c r="P361" s="20" t="s">
        <v>2377</v>
      </c>
      <c r="Q361" s="20">
        <v>64.943333330000002</v>
      </c>
      <c r="R361" s="20">
        <v>24.333333329999999</v>
      </c>
      <c r="S361" s="20" t="s">
        <v>2613</v>
      </c>
      <c r="T361" s="20"/>
      <c r="U361" s="20" t="s">
        <v>3767</v>
      </c>
      <c r="AC361" s="11" t="s">
        <v>3751</v>
      </c>
    </row>
    <row r="362" spans="1:29" ht="12.75" x14ac:dyDescent="0.2">
      <c r="A362" s="11" t="s">
        <v>2373</v>
      </c>
      <c r="B362" s="31">
        <v>42194</v>
      </c>
      <c r="C362" s="53">
        <v>7</v>
      </c>
      <c r="D362" s="11">
        <v>2015</v>
      </c>
      <c r="E362" s="11" t="s">
        <v>2373</v>
      </c>
      <c r="F362" s="11">
        <v>154</v>
      </c>
      <c r="G362" s="11" t="s">
        <v>2601</v>
      </c>
      <c r="H362" s="11" t="s">
        <v>2915</v>
      </c>
      <c r="I362" s="20"/>
      <c r="J362" s="20" t="s">
        <v>3723</v>
      </c>
      <c r="K362" s="20"/>
      <c r="L362" s="20"/>
      <c r="M362" s="20">
        <v>38</v>
      </c>
      <c r="O362" s="20"/>
      <c r="P362" s="20" t="s">
        <v>2377</v>
      </c>
      <c r="Q362" s="20">
        <v>65.613333330000003</v>
      </c>
      <c r="R362" s="20">
        <v>13.67</v>
      </c>
      <c r="S362" s="20" t="s">
        <v>2613</v>
      </c>
      <c r="T362" s="20"/>
      <c r="U362" s="20" t="s">
        <v>3767</v>
      </c>
      <c r="AC362" s="11" t="s">
        <v>3751</v>
      </c>
    </row>
    <row r="363" spans="1:29" ht="12.75" x14ac:dyDescent="0.2">
      <c r="A363" s="11" t="s">
        <v>2373</v>
      </c>
      <c r="B363" s="31">
        <v>42195</v>
      </c>
      <c r="C363" s="53">
        <v>7</v>
      </c>
      <c r="D363" s="11">
        <v>2015</v>
      </c>
      <c r="E363" s="11" t="s">
        <v>2373</v>
      </c>
      <c r="F363" s="11">
        <v>155</v>
      </c>
      <c r="G363" s="11" t="s">
        <v>2602</v>
      </c>
      <c r="H363" s="11" t="s">
        <v>2860</v>
      </c>
      <c r="I363" s="20">
        <v>277</v>
      </c>
      <c r="J363" s="20" t="s">
        <v>2574</v>
      </c>
      <c r="K363" s="20">
        <v>34.67</v>
      </c>
      <c r="L363" s="20"/>
      <c r="M363" s="20">
        <v>57</v>
      </c>
      <c r="O363" s="20"/>
      <c r="P363" s="20" t="s">
        <v>2377</v>
      </c>
      <c r="Q363" s="20">
        <v>66.45</v>
      </c>
      <c r="R363" s="20">
        <v>17.616666670000001</v>
      </c>
      <c r="S363" s="20"/>
      <c r="T363" s="20"/>
      <c r="U363" s="20" t="s">
        <v>3767</v>
      </c>
      <c r="AC363" s="11" t="e">
        <v>#N/A</v>
      </c>
    </row>
    <row r="364" spans="1:29" ht="12.75" x14ac:dyDescent="0.2">
      <c r="A364" s="11" t="s">
        <v>2373</v>
      </c>
      <c r="B364" s="31">
        <v>42210</v>
      </c>
      <c r="C364" s="53">
        <v>7</v>
      </c>
      <c r="D364" s="11">
        <v>2015</v>
      </c>
      <c r="E364" s="11" t="s">
        <v>2373</v>
      </c>
      <c r="F364" s="11">
        <v>156</v>
      </c>
      <c r="G364" s="11" t="s">
        <v>2602</v>
      </c>
      <c r="H364" s="11" t="s">
        <v>2726</v>
      </c>
      <c r="I364" s="20">
        <v>569</v>
      </c>
      <c r="J364" s="20" t="s">
        <v>2377</v>
      </c>
      <c r="K364" s="20">
        <v>35.380000000000003</v>
      </c>
      <c r="L364" s="20"/>
      <c r="M364" s="20">
        <v>22</v>
      </c>
      <c r="O364" s="20"/>
      <c r="P364" s="20" t="s">
        <v>2377</v>
      </c>
      <c r="Q364" s="20">
        <v>66.433333329999996</v>
      </c>
      <c r="R364" s="20">
        <v>24.983333330000001</v>
      </c>
      <c r="S364" s="20"/>
      <c r="T364" s="20"/>
      <c r="U364" s="20" t="s">
        <v>3767</v>
      </c>
      <c r="AC364" s="11" t="e">
        <v>#N/A</v>
      </c>
    </row>
    <row r="365" spans="1:29" ht="12.75" x14ac:dyDescent="0.2">
      <c r="A365" s="11" t="s">
        <v>2373</v>
      </c>
      <c r="B365" s="31">
        <v>42210</v>
      </c>
      <c r="C365" s="53">
        <v>7</v>
      </c>
      <c r="D365" s="11">
        <v>2015</v>
      </c>
      <c r="E365" s="11" t="s">
        <v>2373</v>
      </c>
      <c r="F365" s="11">
        <v>157</v>
      </c>
      <c r="G365" s="11" t="s">
        <v>2602</v>
      </c>
      <c r="H365" s="11" t="s">
        <v>2712</v>
      </c>
      <c r="I365" s="20">
        <v>1468</v>
      </c>
      <c r="J365" s="20" t="s">
        <v>2377</v>
      </c>
      <c r="K365" s="20">
        <v>68.099999999999994</v>
      </c>
      <c r="L365" s="20"/>
      <c r="M365" s="20">
        <v>52</v>
      </c>
      <c r="O365" s="20"/>
      <c r="P365" s="20" t="s">
        <v>2377</v>
      </c>
      <c r="Q365" s="20">
        <v>63.383333329999999</v>
      </c>
      <c r="R365" s="20">
        <v>16.833333329999999</v>
      </c>
      <c r="S365" s="20" t="s">
        <v>2745</v>
      </c>
      <c r="T365" s="20"/>
      <c r="U365" s="20" t="s">
        <v>3767</v>
      </c>
      <c r="AC365" s="11" t="s">
        <v>3748</v>
      </c>
    </row>
    <row r="366" spans="1:29" ht="12.75" x14ac:dyDescent="0.2">
      <c r="A366" s="11" t="s">
        <v>2373</v>
      </c>
      <c r="B366" s="31">
        <v>42210</v>
      </c>
      <c r="C366" s="53">
        <v>7</v>
      </c>
      <c r="D366" s="11">
        <v>2015</v>
      </c>
      <c r="E366" s="11" t="s">
        <v>2373</v>
      </c>
      <c r="F366" s="11">
        <v>158</v>
      </c>
      <c r="G366" s="11" t="s">
        <v>2599</v>
      </c>
      <c r="H366" s="11" t="s">
        <v>2768</v>
      </c>
      <c r="I366" s="20"/>
      <c r="J366" s="20" t="s">
        <v>3723</v>
      </c>
      <c r="K366" s="20"/>
      <c r="L366" s="20"/>
      <c r="M366" s="20">
        <v>28</v>
      </c>
      <c r="O366" s="20"/>
      <c r="P366" s="20" t="s">
        <v>2377</v>
      </c>
      <c r="Q366" s="20">
        <v>66.25</v>
      </c>
      <c r="R366" s="20">
        <v>17.25</v>
      </c>
      <c r="S366" s="20" t="s">
        <v>2613</v>
      </c>
      <c r="T366" s="20"/>
      <c r="U366" s="20" t="s">
        <v>3767</v>
      </c>
      <c r="AC366" s="11" t="s">
        <v>3751</v>
      </c>
    </row>
    <row r="367" spans="1:29" ht="12.75" x14ac:dyDescent="0.2">
      <c r="A367" s="11" t="s">
        <v>2373</v>
      </c>
      <c r="B367" s="31">
        <v>42210</v>
      </c>
      <c r="C367" s="53">
        <v>7</v>
      </c>
      <c r="D367" s="11">
        <v>2015</v>
      </c>
      <c r="E367" s="11" t="s">
        <v>2373</v>
      </c>
      <c r="F367" s="11">
        <v>159</v>
      </c>
      <c r="G367" s="11" t="s">
        <v>2599</v>
      </c>
      <c r="H367" s="11" t="s">
        <v>2918</v>
      </c>
      <c r="I367" s="20">
        <v>12</v>
      </c>
      <c r="J367" s="20" t="s">
        <v>2574</v>
      </c>
      <c r="K367" s="20"/>
      <c r="L367" s="20"/>
      <c r="M367" s="20">
        <v>15</v>
      </c>
      <c r="O367" s="20"/>
      <c r="P367" s="20" t="s">
        <v>2377</v>
      </c>
      <c r="Q367" s="20">
        <v>65.993333329999999</v>
      </c>
      <c r="R367" s="20">
        <v>21.08666667</v>
      </c>
      <c r="S367" s="20"/>
      <c r="T367" s="20"/>
      <c r="U367" s="20" t="s">
        <v>3767</v>
      </c>
      <c r="AC367" s="11" t="e">
        <v>#N/A</v>
      </c>
    </row>
    <row r="368" spans="1:29" ht="12.75" x14ac:dyDescent="0.2">
      <c r="A368" s="11" t="s">
        <v>2373</v>
      </c>
      <c r="B368" s="31">
        <v>42211</v>
      </c>
      <c r="C368" s="53">
        <v>7</v>
      </c>
      <c r="D368" s="11">
        <v>2015</v>
      </c>
      <c r="E368" s="11" t="s">
        <v>2373</v>
      </c>
      <c r="F368" s="11">
        <v>160</v>
      </c>
      <c r="G368" s="11" t="s">
        <v>2599</v>
      </c>
      <c r="H368" s="11" t="s">
        <v>2655</v>
      </c>
      <c r="I368" s="20"/>
      <c r="J368" s="20" t="s">
        <v>3723</v>
      </c>
      <c r="K368" s="20"/>
      <c r="L368" s="20"/>
      <c r="M368" s="20">
        <v>32</v>
      </c>
      <c r="O368" s="20"/>
      <c r="P368" s="20" t="s">
        <v>2377</v>
      </c>
      <c r="Q368" s="20">
        <v>64.633333329999999</v>
      </c>
      <c r="R368" s="20">
        <v>24.35</v>
      </c>
      <c r="S368" s="20" t="s">
        <v>2615</v>
      </c>
      <c r="T368" s="20"/>
      <c r="U368" s="20" t="s">
        <v>30</v>
      </c>
      <c r="AC368" s="11" t="s">
        <v>3745</v>
      </c>
    </row>
    <row r="369" spans="1:29" ht="12.75" x14ac:dyDescent="0.2">
      <c r="A369" s="11" t="s">
        <v>2373</v>
      </c>
      <c r="B369" s="31">
        <v>42214</v>
      </c>
      <c r="C369" s="53">
        <v>7</v>
      </c>
      <c r="D369" s="11">
        <v>2015</v>
      </c>
      <c r="E369" s="11" t="s">
        <v>2373</v>
      </c>
      <c r="F369" s="11">
        <v>161</v>
      </c>
      <c r="G369" s="11" t="s">
        <v>2602</v>
      </c>
      <c r="H369" s="11" t="s">
        <v>2712</v>
      </c>
      <c r="I369" s="20">
        <v>1468</v>
      </c>
      <c r="J369" s="20" t="s">
        <v>2377</v>
      </c>
      <c r="K369" s="20">
        <v>68.099999999999994</v>
      </c>
      <c r="L369" s="20"/>
      <c r="M369" s="20">
        <v>52</v>
      </c>
      <c r="O369" s="20"/>
      <c r="P369" s="20" t="s">
        <v>2377</v>
      </c>
      <c r="Q369" s="20">
        <v>64.152500000000003</v>
      </c>
      <c r="R369" s="20">
        <v>21.857222220000001</v>
      </c>
      <c r="S369" s="20" t="s">
        <v>2615</v>
      </c>
      <c r="T369" s="20"/>
      <c r="U369" s="20" t="s">
        <v>3767</v>
      </c>
      <c r="AC369" s="11" t="s">
        <v>3745</v>
      </c>
    </row>
    <row r="370" spans="1:29" ht="12.75" x14ac:dyDescent="0.2">
      <c r="A370" s="11" t="s">
        <v>2373</v>
      </c>
      <c r="B370" s="31">
        <v>42220</v>
      </c>
      <c r="C370" s="53">
        <v>8</v>
      </c>
      <c r="D370" s="11">
        <v>2015</v>
      </c>
      <c r="E370" s="11" t="s">
        <v>2373</v>
      </c>
      <c r="F370" s="11">
        <v>162</v>
      </c>
      <c r="G370" s="11" t="s">
        <v>2599</v>
      </c>
      <c r="H370" s="11" t="s">
        <v>2772</v>
      </c>
      <c r="I370" s="20"/>
      <c r="J370" s="20" t="s">
        <v>3723</v>
      </c>
      <c r="K370" s="20"/>
      <c r="L370" s="20"/>
      <c r="M370" s="20">
        <v>32</v>
      </c>
      <c r="O370" s="20"/>
      <c r="P370" s="20" t="s">
        <v>2377</v>
      </c>
      <c r="Q370" s="20">
        <v>65.05</v>
      </c>
      <c r="R370" s="20">
        <v>23.783333330000001</v>
      </c>
      <c r="S370" s="20" t="s">
        <v>2675</v>
      </c>
      <c r="T370" s="20"/>
      <c r="U370" s="20" t="s">
        <v>3767</v>
      </c>
      <c r="AC370" s="11" t="s">
        <v>3752</v>
      </c>
    </row>
    <row r="371" spans="1:29" ht="12.75" x14ac:dyDescent="0.2">
      <c r="A371" s="11" t="s">
        <v>2373</v>
      </c>
      <c r="B371" s="31">
        <v>42220</v>
      </c>
      <c r="C371" s="53">
        <v>8</v>
      </c>
      <c r="D371" s="11">
        <v>2015</v>
      </c>
      <c r="E371" s="11" t="s">
        <v>2373</v>
      </c>
      <c r="F371" s="11">
        <v>163</v>
      </c>
      <c r="G371" s="11" t="s">
        <v>2599</v>
      </c>
      <c r="H371" s="11" t="s">
        <v>2848</v>
      </c>
      <c r="I371" s="20"/>
      <c r="J371" s="20" t="s">
        <v>3723</v>
      </c>
      <c r="K371" s="20"/>
      <c r="L371" s="20"/>
      <c r="M371" s="20">
        <v>31</v>
      </c>
      <c r="O371" s="20"/>
      <c r="P371" s="20" t="s">
        <v>2377</v>
      </c>
      <c r="Q371" s="20">
        <v>66.31</v>
      </c>
      <c r="R371" s="20">
        <v>23.633333329999999</v>
      </c>
      <c r="S371" s="20" t="s">
        <v>2613</v>
      </c>
      <c r="T371" s="20"/>
      <c r="U371" s="20" t="s">
        <v>3767</v>
      </c>
      <c r="AC371" s="11" t="s">
        <v>3751</v>
      </c>
    </row>
    <row r="372" spans="1:29" ht="12.75" x14ac:dyDescent="0.2">
      <c r="A372" s="11" t="s">
        <v>2373</v>
      </c>
      <c r="B372" s="31">
        <v>42220</v>
      </c>
      <c r="C372" s="53">
        <v>8</v>
      </c>
      <c r="D372" s="11">
        <v>2015</v>
      </c>
      <c r="E372" s="11" t="s">
        <v>2373</v>
      </c>
      <c r="F372" s="11">
        <v>164</v>
      </c>
      <c r="G372" s="11" t="s">
        <v>2599</v>
      </c>
      <c r="H372" s="11" t="s">
        <v>2911</v>
      </c>
      <c r="I372" s="20"/>
      <c r="J372" s="20" t="s">
        <v>3723</v>
      </c>
      <c r="K372" s="20"/>
      <c r="L372" s="20"/>
      <c r="M372" s="20">
        <v>32</v>
      </c>
      <c r="O372" s="20"/>
      <c r="P372" s="20" t="s">
        <v>2377</v>
      </c>
      <c r="Q372" s="20">
        <v>66.071666669999999</v>
      </c>
      <c r="R372" s="20">
        <v>13.963333329999999</v>
      </c>
      <c r="S372" s="20" t="s">
        <v>2613</v>
      </c>
      <c r="T372" s="20"/>
      <c r="U372" s="20" t="s">
        <v>3767</v>
      </c>
      <c r="AC372" s="11" t="s">
        <v>3751</v>
      </c>
    </row>
    <row r="373" spans="1:29" ht="12.75" x14ac:dyDescent="0.2">
      <c r="A373" s="11" t="s">
        <v>2373</v>
      </c>
      <c r="B373" s="31">
        <v>42238</v>
      </c>
      <c r="C373" s="53">
        <v>8</v>
      </c>
      <c r="D373" s="11">
        <v>2015</v>
      </c>
      <c r="E373" s="11" t="s">
        <v>2373</v>
      </c>
      <c r="F373" s="11">
        <v>165</v>
      </c>
      <c r="G373" s="11" t="s">
        <v>2599</v>
      </c>
      <c r="H373" s="11" t="s">
        <v>2876</v>
      </c>
      <c r="I373" s="20">
        <v>504</v>
      </c>
      <c r="J373" s="20" t="s">
        <v>2377</v>
      </c>
      <c r="K373" s="20">
        <v>46.18</v>
      </c>
      <c r="L373" s="20"/>
      <c r="M373" s="20">
        <v>54</v>
      </c>
      <c r="O373" s="20"/>
      <c r="P373" s="20" t="s">
        <v>2377</v>
      </c>
      <c r="Q373" s="20">
        <v>67.233333329999994</v>
      </c>
      <c r="R373" s="20">
        <v>15.5</v>
      </c>
      <c r="S373" s="20"/>
      <c r="T373" s="20"/>
      <c r="U373" s="20" t="s">
        <v>3767</v>
      </c>
      <c r="AC373" s="11" t="e">
        <v>#N/A</v>
      </c>
    </row>
    <row r="374" spans="1:29" ht="12.75" x14ac:dyDescent="0.2">
      <c r="A374" s="11" t="s">
        <v>2373</v>
      </c>
      <c r="B374" s="31">
        <v>42245</v>
      </c>
      <c r="C374" s="53">
        <v>8</v>
      </c>
      <c r="D374" s="11">
        <v>2015</v>
      </c>
      <c r="E374" s="11" t="s">
        <v>2373</v>
      </c>
      <c r="F374" s="11">
        <v>166</v>
      </c>
      <c r="G374" s="11" t="s">
        <v>2599</v>
      </c>
      <c r="H374" s="11" t="s">
        <v>2771</v>
      </c>
      <c r="I374" s="20"/>
      <c r="J374" s="20" t="s">
        <v>3723</v>
      </c>
      <c r="K374" s="20">
        <v>14.98</v>
      </c>
      <c r="L374" s="20"/>
      <c r="M374" s="20">
        <v>14</v>
      </c>
      <c r="O374" s="20"/>
      <c r="P374" s="20" t="s">
        <v>2377</v>
      </c>
      <c r="Q374" s="20">
        <v>65.986666670000005</v>
      </c>
      <c r="R374" s="20">
        <v>19.588333330000001</v>
      </c>
      <c r="S374" s="20" t="s">
        <v>2613</v>
      </c>
      <c r="T374" s="20"/>
      <c r="U374" s="20" t="s">
        <v>3767</v>
      </c>
      <c r="AC374" s="11" t="s">
        <v>3751</v>
      </c>
    </row>
    <row r="375" spans="1:29" ht="12.75" x14ac:dyDescent="0.2">
      <c r="A375" s="11" t="s">
        <v>2373</v>
      </c>
      <c r="B375" s="31">
        <v>42245</v>
      </c>
      <c r="C375" s="53">
        <v>8</v>
      </c>
      <c r="D375" s="11">
        <v>2015</v>
      </c>
      <c r="E375" s="11" t="s">
        <v>2373</v>
      </c>
      <c r="F375" s="11">
        <v>167</v>
      </c>
      <c r="G375" s="11" t="s">
        <v>2785</v>
      </c>
      <c r="H375" s="11" t="s">
        <v>2861</v>
      </c>
      <c r="I375" s="20">
        <v>1677</v>
      </c>
      <c r="J375" s="20" t="s">
        <v>2377</v>
      </c>
      <c r="K375" s="20">
        <v>63.47</v>
      </c>
      <c r="L375" s="20"/>
      <c r="M375" s="20">
        <v>41</v>
      </c>
      <c r="O375" s="20"/>
      <c r="P375" s="20" t="s">
        <v>2377</v>
      </c>
      <c r="Q375" s="20">
        <v>65.535555560000006</v>
      </c>
      <c r="R375" s="20">
        <v>23.171388889999999</v>
      </c>
      <c r="S375" s="20" t="s">
        <v>2612</v>
      </c>
      <c r="T375" s="20"/>
      <c r="U375" s="20" t="s">
        <v>3767</v>
      </c>
      <c r="AC375" s="11" t="s">
        <v>3744</v>
      </c>
    </row>
    <row r="376" spans="1:29" ht="12.75" x14ac:dyDescent="0.2">
      <c r="A376" s="11" t="s">
        <v>2373</v>
      </c>
      <c r="B376" s="31">
        <v>42248</v>
      </c>
      <c r="C376" s="53">
        <v>9</v>
      </c>
      <c r="D376" s="11">
        <v>2015</v>
      </c>
      <c r="E376" s="11" t="s">
        <v>2373</v>
      </c>
      <c r="F376" s="11">
        <v>168</v>
      </c>
      <c r="G376" s="11" t="s">
        <v>2599</v>
      </c>
      <c r="H376" s="11" t="s">
        <v>2639</v>
      </c>
      <c r="I376" s="20"/>
      <c r="J376" s="20" t="s">
        <v>3723</v>
      </c>
      <c r="K376" s="20"/>
      <c r="L376" s="20"/>
      <c r="M376" s="20">
        <v>19</v>
      </c>
      <c r="O376" s="20"/>
      <c r="P376" s="20" t="s">
        <v>2377</v>
      </c>
      <c r="Q376" s="20">
        <v>66.343888890000002</v>
      </c>
      <c r="R376" s="20">
        <v>22.69194444</v>
      </c>
      <c r="S376" s="20" t="s">
        <v>2613</v>
      </c>
      <c r="T376" s="20"/>
      <c r="U376" s="20" t="s">
        <v>30</v>
      </c>
      <c r="AC376" s="11" t="s">
        <v>3751</v>
      </c>
    </row>
    <row r="377" spans="1:29" ht="12.75" x14ac:dyDescent="0.2">
      <c r="A377" s="11" t="s">
        <v>2373</v>
      </c>
      <c r="B377" s="31">
        <v>42248</v>
      </c>
      <c r="C377" s="53">
        <v>9</v>
      </c>
      <c r="D377" s="11">
        <v>2015</v>
      </c>
      <c r="E377" s="11" t="s">
        <v>2373</v>
      </c>
      <c r="F377" s="11">
        <v>169</v>
      </c>
      <c r="G377" s="11" t="s">
        <v>2599</v>
      </c>
      <c r="H377" s="11" t="s">
        <v>2874</v>
      </c>
      <c r="I377" s="20"/>
      <c r="J377" s="20" t="s">
        <v>3723</v>
      </c>
      <c r="K377" s="20"/>
      <c r="L377" s="20"/>
      <c r="M377" s="20">
        <v>8</v>
      </c>
      <c r="O377" s="20"/>
      <c r="P377" s="20" t="s">
        <v>2377</v>
      </c>
      <c r="Q377" s="20">
        <v>66.325000000000003</v>
      </c>
      <c r="R377" s="20">
        <v>23.8</v>
      </c>
      <c r="S377" s="20" t="s">
        <v>2613</v>
      </c>
      <c r="T377" s="20"/>
      <c r="U377" s="20" t="s">
        <v>30</v>
      </c>
      <c r="AC377" s="11" t="s">
        <v>3751</v>
      </c>
    </row>
    <row r="378" spans="1:29" ht="12.75" x14ac:dyDescent="0.2">
      <c r="A378" s="11" t="s">
        <v>2373</v>
      </c>
      <c r="B378" s="31">
        <v>42250</v>
      </c>
      <c r="C378" s="53">
        <v>9</v>
      </c>
      <c r="D378" s="11">
        <v>2015</v>
      </c>
      <c r="E378" s="11" t="s">
        <v>2373</v>
      </c>
      <c r="F378" s="11">
        <v>170</v>
      </c>
      <c r="G378" s="11" t="s">
        <v>2599</v>
      </c>
      <c r="H378" s="11" t="s">
        <v>2780</v>
      </c>
      <c r="I378" s="20"/>
      <c r="J378" s="20" t="s">
        <v>3723</v>
      </c>
      <c r="K378" s="20"/>
      <c r="L378" s="20"/>
      <c r="M378" s="20">
        <v>36</v>
      </c>
      <c r="O378" s="20"/>
      <c r="P378" s="20" t="s">
        <v>2377</v>
      </c>
      <c r="Q378" s="20">
        <v>66.150000000000006</v>
      </c>
      <c r="R378" s="20">
        <v>14.778333330000001</v>
      </c>
      <c r="S378" s="20" t="s">
        <v>2613</v>
      </c>
      <c r="T378" s="20"/>
      <c r="U378" s="20" t="s">
        <v>30</v>
      </c>
      <c r="AC378" s="11" t="s">
        <v>3751</v>
      </c>
    </row>
    <row r="379" spans="1:29" ht="12.75" x14ac:dyDescent="0.2">
      <c r="A379" s="11" t="s">
        <v>2373</v>
      </c>
      <c r="B379" s="31">
        <v>42251</v>
      </c>
      <c r="C379" s="53">
        <v>9</v>
      </c>
      <c r="D379" s="11">
        <v>2015</v>
      </c>
      <c r="E379" s="11" t="s">
        <v>2373</v>
      </c>
      <c r="F379" s="11">
        <v>171</v>
      </c>
      <c r="G379" s="11" t="s">
        <v>2602</v>
      </c>
      <c r="H379" s="11" t="s">
        <v>2611</v>
      </c>
      <c r="I379" s="20">
        <v>255</v>
      </c>
      <c r="J379" s="20" t="s">
        <v>2574</v>
      </c>
      <c r="K379" s="20">
        <v>35.4</v>
      </c>
      <c r="L379" s="20"/>
      <c r="M379" s="20">
        <v>48</v>
      </c>
      <c r="O379" s="20"/>
      <c r="P379" s="20" t="s">
        <v>2377</v>
      </c>
      <c r="Q379" s="20">
        <v>65.416666669999998</v>
      </c>
      <c r="R379" s="20">
        <v>24.5</v>
      </c>
      <c r="S379" s="20" t="s">
        <v>2613</v>
      </c>
      <c r="T379" s="20"/>
      <c r="U379" s="20" t="s">
        <v>3767</v>
      </c>
      <c r="AC379" s="11" t="s">
        <v>3751</v>
      </c>
    </row>
    <row r="380" spans="1:29" ht="12.75" x14ac:dyDescent="0.2">
      <c r="A380" s="11" t="s">
        <v>2373</v>
      </c>
      <c r="B380" s="31">
        <v>42256</v>
      </c>
      <c r="C380" s="53">
        <v>9</v>
      </c>
      <c r="D380" s="11">
        <v>2015</v>
      </c>
      <c r="E380" s="11" t="s">
        <v>2373</v>
      </c>
      <c r="F380" s="11">
        <v>172</v>
      </c>
      <c r="G380" s="11" t="s">
        <v>2602</v>
      </c>
      <c r="H380" s="11" t="s">
        <v>2608</v>
      </c>
      <c r="I380" s="20">
        <v>356</v>
      </c>
      <c r="J380" s="20" t="s">
        <v>2574</v>
      </c>
      <c r="K380" s="20">
        <v>27.55</v>
      </c>
      <c r="L380" s="20"/>
      <c r="M380" s="20">
        <v>22</v>
      </c>
      <c r="O380" s="20"/>
      <c r="P380" s="20" t="s">
        <v>2377</v>
      </c>
      <c r="Q380" s="20">
        <v>63.8</v>
      </c>
      <c r="R380" s="20">
        <v>16.2</v>
      </c>
      <c r="S380" s="20" t="s">
        <v>2626</v>
      </c>
      <c r="T380" s="20"/>
      <c r="U380" s="20" t="s">
        <v>3767</v>
      </c>
      <c r="AC380" s="11" t="s">
        <v>3738</v>
      </c>
    </row>
    <row r="381" spans="1:29" ht="12.75" x14ac:dyDescent="0.2">
      <c r="A381" s="11" t="s">
        <v>2373</v>
      </c>
      <c r="B381" s="31">
        <v>42256</v>
      </c>
      <c r="C381" s="53">
        <v>9</v>
      </c>
      <c r="D381" s="11">
        <v>2015</v>
      </c>
      <c r="E381" s="11" t="s">
        <v>2373</v>
      </c>
      <c r="F381" s="11">
        <v>173</v>
      </c>
      <c r="G381" s="11" t="s">
        <v>2601</v>
      </c>
      <c r="H381" s="11" t="s">
        <v>2634</v>
      </c>
      <c r="I381" s="20">
        <v>320</v>
      </c>
      <c r="J381" s="20" t="s">
        <v>2574</v>
      </c>
      <c r="K381" s="20">
        <v>38.700000000000003</v>
      </c>
      <c r="L381" s="20"/>
      <c r="M381" s="20">
        <v>53</v>
      </c>
      <c r="O381" s="20"/>
      <c r="P381" s="20" t="s">
        <v>2377</v>
      </c>
      <c r="Q381" s="20">
        <v>63.8</v>
      </c>
      <c r="R381" s="20">
        <v>16.2</v>
      </c>
      <c r="S381" s="20" t="s">
        <v>2626</v>
      </c>
      <c r="T381" s="20"/>
      <c r="U381" s="20" t="s">
        <v>3767</v>
      </c>
      <c r="AC381" s="11" t="s">
        <v>3738</v>
      </c>
    </row>
    <row r="382" spans="1:29" ht="12.75" x14ac:dyDescent="0.2">
      <c r="A382" s="11" t="s">
        <v>2373</v>
      </c>
      <c r="B382" s="31">
        <v>42256</v>
      </c>
      <c r="C382" s="53">
        <v>9</v>
      </c>
      <c r="D382" s="11">
        <v>2015</v>
      </c>
      <c r="E382" s="11" t="s">
        <v>2373</v>
      </c>
      <c r="F382" s="11">
        <v>174</v>
      </c>
      <c r="G382" s="11" t="s">
        <v>2601</v>
      </c>
      <c r="H382" s="11" t="s">
        <v>2634</v>
      </c>
      <c r="I382" s="20">
        <v>320</v>
      </c>
      <c r="J382" s="20" t="s">
        <v>2574</v>
      </c>
      <c r="K382" s="20">
        <v>38.700000000000003</v>
      </c>
      <c r="L382" s="20"/>
      <c r="M382" s="20">
        <v>53</v>
      </c>
      <c r="O382" s="20"/>
      <c r="P382" s="20" t="s">
        <v>2377</v>
      </c>
      <c r="Q382" s="20">
        <v>63.8</v>
      </c>
      <c r="R382" s="20">
        <v>16.2</v>
      </c>
      <c r="S382" s="20" t="s">
        <v>2613</v>
      </c>
      <c r="T382" s="20"/>
      <c r="U382" s="20" t="s">
        <v>3767</v>
      </c>
      <c r="AC382" s="11" t="s">
        <v>3751</v>
      </c>
    </row>
    <row r="383" spans="1:29" ht="12.75" x14ac:dyDescent="0.2">
      <c r="A383" s="11" t="s">
        <v>2373</v>
      </c>
      <c r="B383" s="31">
        <v>42258</v>
      </c>
      <c r="C383" s="53">
        <v>9</v>
      </c>
      <c r="D383" s="11">
        <v>2015</v>
      </c>
      <c r="E383" s="11" t="s">
        <v>743</v>
      </c>
      <c r="F383" s="11">
        <v>175</v>
      </c>
      <c r="G383" s="11" t="s">
        <v>2628</v>
      </c>
      <c r="H383" s="11" t="s">
        <v>2631</v>
      </c>
      <c r="I383" s="20">
        <v>7676</v>
      </c>
      <c r="J383" s="20" t="s">
        <v>2377</v>
      </c>
      <c r="K383" s="20">
        <v>126.63</v>
      </c>
      <c r="L383" s="20"/>
      <c r="M383" s="20">
        <v>28</v>
      </c>
      <c r="O383" s="20"/>
      <c r="P383" s="20" t="s">
        <v>2377</v>
      </c>
      <c r="Q383" s="20">
        <v>61.95</v>
      </c>
      <c r="R383" s="20">
        <v>3.31666667</v>
      </c>
      <c r="S383" s="20"/>
      <c r="T383" s="20"/>
      <c r="U383" s="20" t="s">
        <v>3767</v>
      </c>
      <c r="AC383" s="11" t="e">
        <v>#N/A</v>
      </c>
    </row>
    <row r="384" spans="1:29" ht="12.75" x14ac:dyDescent="0.2">
      <c r="A384" s="11" t="s">
        <v>2373</v>
      </c>
      <c r="B384" s="31">
        <v>42262</v>
      </c>
      <c r="C384" s="53">
        <v>9</v>
      </c>
      <c r="D384" s="11">
        <v>2015</v>
      </c>
      <c r="E384" s="11" t="s">
        <v>2373</v>
      </c>
      <c r="F384" s="11">
        <v>176</v>
      </c>
      <c r="G384" s="11" t="s">
        <v>2602</v>
      </c>
      <c r="H384" s="11" t="s">
        <v>2713</v>
      </c>
      <c r="I384" s="20">
        <v>672</v>
      </c>
      <c r="J384" s="20" t="s">
        <v>2377</v>
      </c>
      <c r="K384" s="20">
        <v>52.91</v>
      </c>
      <c r="L384" s="20"/>
      <c r="M384" s="20">
        <v>53</v>
      </c>
      <c r="O384" s="20"/>
      <c r="P384" s="20" t="s">
        <v>2377</v>
      </c>
      <c r="Q384" s="20">
        <v>64.393333330000004</v>
      </c>
      <c r="R384" s="20">
        <v>24.811666670000001</v>
      </c>
      <c r="S384" s="20"/>
      <c r="T384" s="20"/>
      <c r="U384" s="20" t="s">
        <v>3767</v>
      </c>
      <c r="AC384" s="11" t="e">
        <v>#N/A</v>
      </c>
    </row>
    <row r="385" spans="1:29" ht="12.75" x14ac:dyDescent="0.2">
      <c r="A385" s="11" t="s">
        <v>2373</v>
      </c>
      <c r="B385" s="31">
        <v>42264</v>
      </c>
      <c r="C385" s="53">
        <v>9</v>
      </c>
      <c r="D385" s="11">
        <v>2015</v>
      </c>
      <c r="E385" s="11" t="s">
        <v>2373</v>
      </c>
      <c r="F385" s="11">
        <v>177</v>
      </c>
      <c r="G385" s="11" t="s">
        <v>2642</v>
      </c>
      <c r="H385" s="11" t="s">
        <v>2890</v>
      </c>
      <c r="I385" s="20">
        <v>16.239999999999998</v>
      </c>
      <c r="J385" s="20" t="s">
        <v>2574</v>
      </c>
      <c r="K385" s="20">
        <v>12</v>
      </c>
      <c r="L385" s="20"/>
      <c r="M385" s="20">
        <v>7</v>
      </c>
      <c r="O385" s="20"/>
      <c r="P385" s="20" t="s">
        <v>2377</v>
      </c>
      <c r="Q385" s="20">
        <v>66.166666669999998</v>
      </c>
      <c r="R385" s="20">
        <v>17.466666669999999</v>
      </c>
      <c r="S385" s="20"/>
      <c r="T385" s="20"/>
      <c r="U385" s="20" t="s">
        <v>3767</v>
      </c>
      <c r="AC385" s="11" t="e">
        <v>#N/A</v>
      </c>
    </row>
    <row r="386" spans="1:29" ht="12.75" x14ac:dyDescent="0.2">
      <c r="A386" s="11" t="s">
        <v>2373</v>
      </c>
      <c r="B386" s="31">
        <v>42267</v>
      </c>
      <c r="C386" s="53">
        <v>9</v>
      </c>
      <c r="D386" s="11">
        <v>2015</v>
      </c>
      <c r="E386" s="11" t="s">
        <v>2373</v>
      </c>
      <c r="F386" s="11">
        <v>178</v>
      </c>
      <c r="G386" s="11" t="s">
        <v>2599</v>
      </c>
      <c r="H386" s="11" t="s">
        <v>2817</v>
      </c>
      <c r="I386" s="20"/>
      <c r="J386" s="20" t="s">
        <v>3723</v>
      </c>
      <c r="K386" s="20"/>
      <c r="L386" s="20"/>
      <c r="M386" s="20">
        <v>49</v>
      </c>
      <c r="O386" s="20"/>
      <c r="P386" s="20" t="s">
        <v>2377</v>
      </c>
      <c r="Q386" s="20">
        <v>66.383333329999999</v>
      </c>
      <c r="R386" s="20">
        <v>17.983333330000001</v>
      </c>
      <c r="S386" s="20" t="s">
        <v>2613</v>
      </c>
      <c r="T386" s="20"/>
      <c r="U386" s="20" t="s">
        <v>30</v>
      </c>
      <c r="AC386" s="11" t="s">
        <v>3751</v>
      </c>
    </row>
    <row r="387" spans="1:29" ht="12.75" x14ac:dyDescent="0.2">
      <c r="A387" s="11" t="s">
        <v>2373</v>
      </c>
      <c r="B387" s="31">
        <v>42267</v>
      </c>
      <c r="C387" s="53">
        <v>9</v>
      </c>
      <c r="D387" s="11">
        <v>2015</v>
      </c>
      <c r="E387" s="11" t="s">
        <v>2373</v>
      </c>
      <c r="F387" s="11">
        <v>179</v>
      </c>
      <c r="G387" s="11" t="s">
        <v>2602</v>
      </c>
      <c r="H387" s="11" t="s">
        <v>2841</v>
      </c>
      <c r="I387" s="20">
        <v>652</v>
      </c>
      <c r="J387" s="20" t="s">
        <v>2377</v>
      </c>
      <c r="K387" s="20">
        <v>49.87</v>
      </c>
      <c r="L387" s="20"/>
      <c r="M387" s="20">
        <v>42</v>
      </c>
      <c r="O387" s="20"/>
      <c r="P387" s="20" t="s">
        <v>2377</v>
      </c>
      <c r="Q387" s="20">
        <v>66.883333329999999</v>
      </c>
      <c r="R387" s="20">
        <v>24.45</v>
      </c>
      <c r="S387" s="20" t="s">
        <v>2650</v>
      </c>
      <c r="T387" s="20"/>
      <c r="U387" s="20" t="s">
        <v>3767</v>
      </c>
      <c r="AC387" s="11" t="s">
        <v>3749</v>
      </c>
    </row>
    <row r="388" spans="1:29" ht="12.75" x14ac:dyDescent="0.2">
      <c r="A388" s="11" t="s">
        <v>2373</v>
      </c>
      <c r="B388" s="31">
        <v>42269</v>
      </c>
      <c r="C388" s="53">
        <v>9</v>
      </c>
      <c r="D388" s="11">
        <v>2015</v>
      </c>
      <c r="E388" s="11" t="s">
        <v>2373</v>
      </c>
      <c r="F388" s="11">
        <v>180</v>
      </c>
      <c r="G388" s="11" t="s">
        <v>2618</v>
      </c>
      <c r="H388" s="11" t="s">
        <v>2854</v>
      </c>
      <c r="I388" s="20">
        <v>737</v>
      </c>
      <c r="J388" s="20" t="s">
        <v>2377</v>
      </c>
      <c r="K388" s="20">
        <v>43.26</v>
      </c>
      <c r="L388" s="20"/>
      <c r="M388" s="20">
        <v>33</v>
      </c>
      <c r="O388" s="20"/>
      <c r="P388" s="20" t="s">
        <v>2377</v>
      </c>
      <c r="Q388" s="20">
        <v>66.583333330000002</v>
      </c>
      <c r="R388" s="20">
        <v>19.55</v>
      </c>
      <c r="S388" s="20" t="s">
        <v>2615</v>
      </c>
      <c r="T388" s="20"/>
      <c r="U388" s="20" t="s">
        <v>30</v>
      </c>
      <c r="AC388" s="11" t="s">
        <v>3745</v>
      </c>
    </row>
    <row r="389" spans="1:29" ht="12.75" x14ac:dyDescent="0.2">
      <c r="A389" s="11" t="s">
        <v>2373</v>
      </c>
      <c r="B389" s="31">
        <v>42278</v>
      </c>
      <c r="C389" s="53">
        <v>10</v>
      </c>
      <c r="D389" s="11">
        <v>2015</v>
      </c>
      <c r="E389" s="11" t="s">
        <v>2373</v>
      </c>
      <c r="F389" s="11">
        <v>181</v>
      </c>
      <c r="G389" s="11" t="s">
        <v>2616</v>
      </c>
      <c r="H389" s="11" t="s">
        <v>2620</v>
      </c>
      <c r="I389" s="20">
        <v>61</v>
      </c>
      <c r="J389" s="20" t="s">
        <v>2574</v>
      </c>
      <c r="K389" s="20">
        <v>23.32</v>
      </c>
      <c r="L389" s="20"/>
      <c r="M389" s="20">
        <v>49</v>
      </c>
      <c r="O389" s="20"/>
      <c r="P389" s="20" t="s">
        <v>2377</v>
      </c>
      <c r="Q389" s="20">
        <v>65.054722220000002</v>
      </c>
      <c r="R389" s="20">
        <v>22.847777780000001</v>
      </c>
      <c r="S389" s="20" t="s">
        <v>2612</v>
      </c>
      <c r="T389" s="20"/>
      <c r="U389" s="20" t="s">
        <v>3767</v>
      </c>
      <c r="AC389" s="11" t="s">
        <v>3744</v>
      </c>
    </row>
    <row r="390" spans="1:29" ht="12.75" x14ac:dyDescent="0.2">
      <c r="A390" s="11" t="s">
        <v>2373</v>
      </c>
      <c r="B390" s="31">
        <v>42283</v>
      </c>
      <c r="C390" s="53">
        <v>10</v>
      </c>
      <c r="D390" s="11">
        <v>2015</v>
      </c>
      <c r="E390" s="11" t="s">
        <v>2373</v>
      </c>
      <c r="F390" s="11">
        <v>182</v>
      </c>
      <c r="G390" s="11" t="s">
        <v>2618</v>
      </c>
      <c r="H390" s="11" t="s">
        <v>2653</v>
      </c>
      <c r="I390" s="20">
        <v>712</v>
      </c>
      <c r="J390" s="20" t="s">
        <v>2377</v>
      </c>
      <c r="K390" s="20">
        <v>50.86</v>
      </c>
      <c r="L390" s="20"/>
      <c r="M390" s="20">
        <v>39</v>
      </c>
      <c r="O390" s="20"/>
      <c r="P390" s="20" t="s">
        <v>2377</v>
      </c>
      <c r="Q390" s="20">
        <v>63.813333329999999</v>
      </c>
      <c r="R390" s="20">
        <v>24.04</v>
      </c>
      <c r="S390" s="20"/>
      <c r="T390" s="20"/>
      <c r="U390" s="20" t="s">
        <v>3767</v>
      </c>
      <c r="AC390" s="11" t="e">
        <v>#N/A</v>
      </c>
    </row>
    <row r="391" spans="1:29" ht="12.75" x14ac:dyDescent="0.2">
      <c r="A391" s="11" t="s">
        <v>2373</v>
      </c>
      <c r="B391" s="31">
        <v>42290</v>
      </c>
      <c r="C391" s="53">
        <v>10</v>
      </c>
      <c r="D391" s="11">
        <v>2015</v>
      </c>
      <c r="E391" s="11" t="s">
        <v>2373</v>
      </c>
      <c r="F391" s="11">
        <v>183</v>
      </c>
      <c r="G391" s="11" t="s">
        <v>2616</v>
      </c>
      <c r="H391" s="11" t="s">
        <v>2617</v>
      </c>
      <c r="I391" s="20"/>
      <c r="J391" s="20" t="s">
        <v>3723</v>
      </c>
      <c r="K391" s="20"/>
      <c r="L391" s="20"/>
      <c r="M391" s="20">
        <v>42</v>
      </c>
      <c r="O391" s="20"/>
      <c r="P391" s="20" t="s">
        <v>2377</v>
      </c>
      <c r="Q391" s="20">
        <v>64.12055556</v>
      </c>
      <c r="R391" s="20">
        <v>21.99</v>
      </c>
      <c r="S391" s="20" t="s">
        <v>2612</v>
      </c>
      <c r="T391" s="20"/>
      <c r="U391" s="20" t="s">
        <v>3767</v>
      </c>
      <c r="AC391" s="11" t="s">
        <v>3744</v>
      </c>
    </row>
    <row r="392" spans="1:29" ht="12.75" x14ac:dyDescent="0.2">
      <c r="A392" s="11" t="s">
        <v>2373</v>
      </c>
      <c r="B392" s="31">
        <v>42291</v>
      </c>
      <c r="C392" s="53">
        <v>10</v>
      </c>
      <c r="D392" s="11">
        <v>2015</v>
      </c>
      <c r="E392" s="11" t="s">
        <v>2373</v>
      </c>
      <c r="F392" s="11">
        <v>184</v>
      </c>
      <c r="G392" s="11" t="s">
        <v>2640</v>
      </c>
      <c r="H392" s="11" t="s">
        <v>2960</v>
      </c>
      <c r="I392" s="20"/>
      <c r="J392" s="20" t="s">
        <v>3723</v>
      </c>
      <c r="K392" s="20"/>
      <c r="L392" s="20"/>
      <c r="M392" s="20"/>
      <c r="O392" s="20"/>
      <c r="P392" s="20" t="s">
        <v>2377</v>
      </c>
      <c r="Q392" s="20">
        <v>64.311944440000005</v>
      </c>
      <c r="R392" s="20">
        <v>22.082777780000001</v>
      </c>
      <c r="S392" s="20" t="s">
        <v>2696</v>
      </c>
      <c r="T392" s="20"/>
      <c r="U392" s="20" t="s">
        <v>3767</v>
      </c>
      <c r="AC392" s="11" t="s">
        <v>3746</v>
      </c>
    </row>
    <row r="393" spans="1:29" ht="12.75" x14ac:dyDescent="0.2">
      <c r="A393" s="11" t="s">
        <v>2373</v>
      </c>
      <c r="B393" s="31">
        <v>42293</v>
      </c>
      <c r="C393" s="53">
        <v>10</v>
      </c>
      <c r="D393" s="11">
        <v>2015</v>
      </c>
      <c r="E393" s="11" t="s">
        <v>2373</v>
      </c>
      <c r="F393" s="11">
        <v>185</v>
      </c>
      <c r="G393" s="11" t="s">
        <v>2618</v>
      </c>
      <c r="H393" s="11" t="s">
        <v>2762</v>
      </c>
      <c r="I393" s="20">
        <v>1191</v>
      </c>
      <c r="J393" s="20" t="s">
        <v>2377</v>
      </c>
      <c r="K393" s="20">
        <v>70.010000000000005</v>
      </c>
      <c r="L393" s="20"/>
      <c r="M393" s="20">
        <v>46</v>
      </c>
      <c r="O393" s="20"/>
      <c r="P393" s="20" t="s">
        <v>2377</v>
      </c>
      <c r="Q393" s="20">
        <v>64.150277779999996</v>
      </c>
      <c r="R393" s="20">
        <v>21.935833330000001</v>
      </c>
      <c r="S393" s="20"/>
      <c r="T393" s="20"/>
      <c r="U393" s="20" t="s">
        <v>3767</v>
      </c>
      <c r="AC393" s="11" t="e">
        <v>#N/A</v>
      </c>
    </row>
    <row r="394" spans="1:29" ht="12.75" x14ac:dyDescent="0.2">
      <c r="A394" s="11" t="s">
        <v>2373</v>
      </c>
      <c r="B394" s="31">
        <v>42299</v>
      </c>
      <c r="C394" s="53">
        <v>10</v>
      </c>
      <c r="D394" s="11">
        <v>2015</v>
      </c>
      <c r="E394" s="11" t="s">
        <v>2373</v>
      </c>
      <c r="F394" s="11">
        <v>186</v>
      </c>
      <c r="G394" s="11" t="s">
        <v>2599</v>
      </c>
      <c r="H394" s="11" t="s">
        <v>2600</v>
      </c>
      <c r="I394" s="20">
        <v>402</v>
      </c>
      <c r="J394" s="20" t="s">
        <v>2574</v>
      </c>
      <c r="K394" s="20">
        <v>42.12</v>
      </c>
      <c r="L394" s="20"/>
      <c r="M394" s="20">
        <v>53</v>
      </c>
      <c r="O394" s="20"/>
      <c r="P394" s="20" t="s">
        <v>2377</v>
      </c>
      <c r="Q394" s="20">
        <v>63.39</v>
      </c>
      <c r="R394" s="20">
        <v>19.5</v>
      </c>
      <c r="S394" s="20" t="s">
        <v>2613</v>
      </c>
      <c r="T394" s="20"/>
      <c r="U394" s="20" t="s">
        <v>3767</v>
      </c>
      <c r="AC394" s="11" t="s">
        <v>3751</v>
      </c>
    </row>
    <row r="395" spans="1:29" ht="12.75" x14ac:dyDescent="0.2">
      <c r="A395" s="11" t="s">
        <v>2373</v>
      </c>
      <c r="B395" s="31">
        <v>42305</v>
      </c>
      <c r="C395" s="53">
        <v>10</v>
      </c>
      <c r="D395" s="11">
        <v>2015</v>
      </c>
      <c r="E395" s="11" t="s">
        <v>2373</v>
      </c>
      <c r="F395" s="11">
        <v>187</v>
      </c>
      <c r="G395" s="11" t="s">
        <v>2774</v>
      </c>
      <c r="H395" s="11" t="s">
        <v>2818</v>
      </c>
      <c r="I395" s="20">
        <v>615</v>
      </c>
      <c r="J395" s="20" t="s">
        <v>2377</v>
      </c>
      <c r="K395" s="20">
        <v>58.07</v>
      </c>
      <c r="L395" s="20"/>
      <c r="M395" s="20">
        <v>52</v>
      </c>
      <c r="O395" s="20"/>
      <c r="P395" s="20" t="s">
        <v>2377</v>
      </c>
      <c r="Q395" s="20">
        <v>63.861666669999998</v>
      </c>
      <c r="R395" s="20">
        <v>21.37194444</v>
      </c>
      <c r="S395" s="20" t="s">
        <v>2650</v>
      </c>
      <c r="T395" s="20"/>
      <c r="U395" s="20" t="s">
        <v>30</v>
      </c>
      <c r="AC395" s="11" t="s">
        <v>3749</v>
      </c>
    </row>
    <row r="396" spans="1:29" ht="12.75" x14ac:dyDescent="0.2">
      <c r="A396" s="11" t="s">
        <v>2373</v>
      </c>
      <c r="B396" s="31">
        <v>42305</v>
      </c>
      <c r="C396" s="53">
        <v>10</v>
      </c>
      <c r="D396" s="11">
        <v>2015</v>
      </c>
      <c r="E396" s="11" t="s">
        <v>2373</v>
      </c>
      <c r="F396" s="11">
        <v>188</v>
      </c>
      <c r="G396" s="11" t="s">
        <v>2847</v>
      </c>
      <c r="H396" s="11" t="s">
        <v>2816</v>
      </c>
      <c r="I396" s="20">
        <v>3354</v>
      </c>
      <c r="J396" s="20" t="s">
        <v>2377</v>
      </c>
      <c r="K396" s="20">
        <v>70.5</v>
      </c>
      <c r="L396" s="20"/>
      <c r="M396" s="20">
        <v>28</v>
      </c>
      <c r="O396" s="20"/>
      <c r="P396" s="20" t="s">
        <v>2377</v>
      </c>
      <c r="Q396" s="20">
        <v>63.444444439999998</v>
      </c>
      <c r="R396" s="20">
        <v>20.380833330000002</v>
      </c>
      <c r="S396" s="20" t="s">
        <v>2787</v>
      </c>
      <c r="T396" s="20"/>
      <c r="U396" s="20" t="s">
        <v>3767</v>
      </c>
      <c r="AC396" s="11" t="s">
        <v>3754</v>
      </c>
    </row>
    <row r="397" spans="1:29" ht="12.75" x14ac:dyDescent="0.2">
      <c r="A397" s="11" t="s">
        <v>2373</v>
      </c>
      <c r="B397" s="31">
        <v>42308</v>
      </c>
      <c r="C397" s="53">
        <v>10</v>
      </c>
      <c r="D397" s="11">
        <v>2015</v>
      </c>
      <c r="E397" s="11" t="s">
        <v>2373</v>
      </c>
      <c r="F397" s="11">
        <v>189</v>
      </c>
      <c r="G397" s="11" t="s">
        <v>2690</v>
      </c>
      <c r="H397" s="11" t="s">
        <v>2839</v>
      </c>
      <c r="I397" s="20"/>
      <c r="J397" s="20" t="s">
        <v>3723</v>
      </c>
      <c r="K397" s="20"/>
      <c r="L397" s="20"/>
      <c r="M397" s="20">
        <v>38</v>
      </c>
      <c r="O397" s="20"/>
      <c r="P397" s="20" t="s">
        <v>2377</v>
      </c>
      <c r="Q397" s="20">
        <v>64.183333329999996</v>
      </c>
      <c r="R397" s="20">
        <v>22.125</v>
      </c>
      <c r="S397" s="20" t="s">
        <v>2615</v>
      </c>
      <c r="T397" s="20"/>
      <c r="U397" s="20" t="s">
        <v>30</v>
      </c>
      <c r="AC397" s="11" t="s">
        <v>3745</v>
      </c>
    </row>
    <row r="398" spans="1:29" ht="12.75" x14ac:dyDescent="0.2">
      <c r="A398" s="11" t="s">
        <v>2373</v>
      </c>
      <c r="B398" s="31">
        <v>42318</v>
      </c>
      <c r="C398" s="53">
        <v>11</v>
      </c>
      <c r="D398" s="11">
        <v>2015</v>
      </c>
      <c r="E398" s="11" t="s">
        <v>2373</v>
      </c>
      <c r="F398" s="11">
        <v>190</v>
      </c>
      <c r="G398" s="11" t="s">
        <v>2894</v>
      </c>
      <c r="H398" s="11" t="s">
        <v>2653</v>
      </c>
      <c r="I398" s="20">
        <v>712</v>
      </c>
      <c r="J398" s="20" t="s">
        <v>2377</v>
      </c>
      <c r="K398" s="20">
        <v>50.86</v>
      </c>
      <c r="L398" s="20"/>
      <c r="M398" s="20">
        <v>39</v>
      </c>
      <c r="O398" s="20"/>
      <c r="P398" s="20" t="s">
        <v>2377</v>
      </c>
      <c r="Q398" s="20">
        <v>66.816666670000004</v>
      </c>
      <c r="R398" s="20">
        <v>24.43333333</v>
      </c>
      <c r="S398" s="20"/>
      <c r="T398" s="20"/>
      <c r="U398" s="20" t="s">
        <v>3767</v>
      </c>
      <c r="AC398" s="11" t="e">
        <v>#N/A</v>
      </c>
    </row>
    <row r="399" spans="1:29" ht="12.75" x14ac:dyDescent="0.2">
      <c r="A399" s="11" t="s">
        <v>2373</v>
      </c>
      <c r="B399" s="31">
        <v>42318</v>
      </c>
      <c r="C399" s="53">
        <v>11</v>
      </c>
      <c r="D399" s="11">
        <v>2015</v>
      </c>
      <c r="E399" s="11" t="s">
        <v>743</v>
      </c>
      <c r="F399" s="11">
        <v>191</v>
      </c>
      <c r="G399" s="11" t="s">
        <v>2628</v>
      </c>
      <c r="H399" s="11" t="s">
        <v>2631</v>
      </c>
      <c r="I399" s="20">
        <v>7676</v>
      </c>
      <c r="J399" s="20" t="s">
        <v>2377</v>
      </c>
      <c r="K399" s="20">
        <v>126.63</v>
      </c>
      <c r="L399" s="20"/>
      <c r="M399" s="20">
        <v>28</v>
      </c>
      <c r="O399" s="20"/>
      <c r="P399" s="20" t="s">
        <v>2574</v>
      </c>
      <c r="Q399" s="20">
        <v>53.54666667</v>
      </c>
      <c r="R399" s="20">
        <v>9.80833333</v>
      </c>
      <c r="S399" s="20"/>
      <c r="T399" s="20"/>
      <c r="U399" s="20" t="s">
        <v>3767</v>
      </c>
      <c r="AC399" s="11" t="e">
        <v>#N/A</v>
      </c>
    </row>
    <row r="400" spans="1:29" ht="12.75" x14ac:dyDescent="0.2">
      <c r="A400" s="11" t="s">
        <v>2373</v>
      </c>
      <c r="B400" s="31">
        <v>42319</v>
      </c>
      <c r="C400" s="53">
        <v>11</v>
      </c>
      <c r="D400" s="11">
        <v>2015</v>
      </c>
      <c r="E400" s="11" t="s">
        <v>2373</v>
      </c>
      <c r="F400" s="11">
        <v>192</v>
      </c>
      <c r="G400" s="11" t="s">
        <v>2602</v>
      </c>
      <c r="H400" s="11" t="s">
        <v>2619</v>
      </c>
      <c r="I400" s="20">
        <v>663</v>
      </c>
      <c r="J400" s="20" t="s">
        <v>2377</v>
      </c>
      <c r="K400" s="20">
        <v>47.02</v>
      </c>
      <c r="L400" s="20"/>
      <c r="M400" s="20">
        <v>47</v>
      </c>
      <c r="O400" s="20"/>
      <c r="P400" s="20" t="s">
        <v>2377</v>
      </c>
      <c r="Q400" s="20">
        <v>64.55</v>
      </c>
      <c r="R400" s="20">
        <v>11.733333330000001</v>
      </c>
      <c r="S400" s="20"/>
      <c r="T400" s="20"/>
      <c r="U400" s="20" t="s">
        <v>3767</v>
      </c>
      <c r="AC400" s="11" t="e">
        <v>#N/A</v>
      </c>
    </row>
    <row r="401" spans="1:29" ht="12.75" x14ac:dyDescent="0.2">
      <c r="A401" s="11" t="s">
        <v>2373</v>
      </c>
      <c r="B401" s="31">
        <v>42321</v>
      </c>
      <c r="C401" s="53">
        <v>11</v>
      </c>
      <c r="D401" s="11">
        <v>2015</v>
      </c>
      <c r="E401" s="11" t="s">
        <v>743</v>
      </c>
      <c r="F401" s="11">
        <v>193</v>
      </c>
      <c r="G401" s="11" t="s">
        <v>2628</v>
      </c>
      <c r="H401" s="11" t="s">
        <v>2700</v>
      </c>
      <c r="I401" s="20">
        <v>14664</v>
      </c>
      <c r="J401" s="20" t="s">
        <v>2377</v>
      </c>
      <c r="K401" s="20">
        <v>165.6</v>
      </c>
      <c r="L401" s="20"/>
      <c r="M401" s="20">
        <v>25</v>
      </c>
      <c r="O401" s="20"/>
      <c r="P401" s="20" t="s">
        <v>2377</v>
      </c>
      <c r="Q401" s="20">
        <v>65.026666669999997</v>
      </c>
      <c r="R401" s="20">
        <v>14.11166667</v>
      </c>
      <c r="S401" s="20"/>
      <c r="T401" s="20"/>
      <c r="U401" s="20" t="s">
        <v>3767</v>
      </c>
      <c r="AC401" s="11" t="e">
        <v>#N/A</v>
      </c>
    </row>
    <row r="402" spans="1:29" ht="12.75" x14ac:dyDescent="0.2">
      <c r="A402" s="11" t="s">
        <v>2373</v>
      </c>
      <c r="B402" s="31">
        <v>42331</v>
      </c>
      <c r="C402" s="53">
        <v>11</v>
      </c>
      <c r="D402" s="11">
        <v>2015</v>
      </c>
      <c r="E402" s="11" t="s">
        <v>743</v>
      </c>
      <c r="F402" s="11">
        <v>194</v>
      </c>
      <c r="G402" s="11" t="s">
        <v>2628</v>
      </c>
      <c r="H402" s="11" t="s">
        <v>2700</v>
      </c>
      <c r="I402" s="20">
        <v>14664</v>
      </c>
      <c r="J402" s="20" t="s">
        <v>2377</v>
      </c>
      <c r="K402" s="20">
        <v>165.6</v>
      </c>
      <c r="L402" s="20"/>
      <c r="M402" s="20">
        <v>25</v>
      </c>
      <c r="O402" s="20"/>
      <c r="P402" s="20" t="s">
        <v>2377</v>
      </c>
      <c r="Q402" s="20">
        <v>62.466666670000002</v>
      </c>
      <c r="R402" s="20">
        <v>15.26</v>
      </c>
      <c r="S402" s="20"/>
      <c r="T402" s="20"/>
      <c r="U402" s="20" t="s">
        <v>3767</v>
      </c>
      <c r="AC402" s="11" t="e">
        <v>#N/A</v>
      </c>
    </row>
    <row r="403" spans="1:29" ht="12.75" x14ac:dyDescent="0.2">
      <c r="A403" s="11" t="s">
        <v>2373</v>
      </c>
      <c r="B403" s="31">
        <v>42333</v>
      </c>
      <c r="C403" s="53">
        <v>11</v>
      </c>
      <c r="D403" s="11">
        <v>2015</v>
      </c>
      <c r="E403" s="11" t="s">
        <v>2373</v>
      </c>
      <c r="F403" s="11">
        <v>195</v>
      </c>
      <c r="G403" s="11" t="s">
        <v>2599</v>
      </c>
      <c r="H403" s="11" t="s">
        <v>2935</v>
      </c>
      <c r="I403" s="20"/>
      <c r="J403" s="20" t="s">
        <v>3723</v>
      </c>
      <c r="K403" s="20"/>
      <c r="L403" s="20"/>
      <c r="M403" s="20">
        <v>40</v>
      </c>
      <c r="O403" s="20"/>
      <c r="P403" s="20" t="s">
        <v>2377</v>
      </c>
      <c r="Q403" s="20">
        <v>63.433333330000004</v>
      </c>
      <c r="R403" s="20">
        <v>19.966666669999999</v>
      </c>
      <c r="S403" s="20" t="s">
        <v>2615</v>
      </c>
      <c r="T403" s="20"/>
      <c r="U403" s="20" t="s">
        <v>30</v>
      </c>
      <c r="AC403" s="11" t="s">
        <v>3745</v>
      </c>
    </row>
    <row r="404" spans="1:29" ht="12.75" x14ac:dyDescent="0.2">
      <c r="A404" s="11" t="s">
        <v>2373</v>
      </c>
      <c r="B404" s="31">
        <v>42335</v>
      </c>
      <c r="C404" s="53">
        <v>11</v>
      </c>
      <c r="D404" s="11">
        <v>2015</v>
      </c>
      <c r="E404" s="11" t="s">
        <v>743</v>
      </c>
      <c r="F404" s="11">
        <v>196</v>
      </c>
      <c r="G404" s="11" t="s">
        <v>2628</v>
      </c>
      <c r="H404" s="11" t="s">
        <v>2631</v>
      </c>
      <c r="I404" s="20">
        <v>7676</v>
      </c>
      <c r="J404" s="20" t="s">
        <v>2377</v>
      </c>
      <c r="K404" s="20">
        <v>126.63</v>
      </c>
      <c r="L404" s="20"/>
      <c r="M404" s="20">
        <v>28</v>
      </c>
      <c r="O404" s="20"/>
      <c r="P404" s="20" t="s">
        <v>2574</v>
      </c>
      <c r="Q404" s="20">
        <v>54.931666669999998</v>
      </c>
      <c r="R404" s="20">
        <v>0.94499999999999995</v>
      </c>
      <c r="S404" s="20"/>
      <c r="T404" s="20"/>
      <c r="U404" s="20" t="s">
        <v>3767</v>
      </c>
      <c r="AC404" s="11" t="e">
        <v>#N/A</v>
      </c>
    </row>
    <row r="405" spans="1:29" ht="12.75" x14ac:dyDescent="0.2">
      <c r="A405" s="11" t="s">
        <v>2373</v>
      </c>
      <c r="B405" s="31">
        <v>42343</v>
      </c>
      <c r="C405" s="53">
        <v>12</v>
      </c>
      <c r="D405" s="11">
        <v>2015</v>
      </c>
      <c r="E405" s="11" t="s">
        <v>743</v>
      </c>
      <c r="F405" s="11">
        <v>197</v>
      </c>
      <c r="G405" s="11" t="s">
        <v>2628</v>
      </c>
      <c r="H405" s="11" t="s">
        <v>2703</v>
      </c>
      <c r="I405" s="20">
        <v>10106</v>
      </c>
      <c r="J405" s="20" t="s">
        <v>2377</v>
      </c>
      <c r="K405" s="20">
        <v>140.68</v>
      </c>
      <c r="L405" s="20"/>
      <c r="M405" s="20">
        <v>6</v>
      </c>
      <c r="O405" s="20"/>
      <c r="P405" s="20" t="s">
        <v>2377</v>
      </c>
      <c r="Q405" s="20">
        <v>60</v>
      </c>
      <c r="R405" s="20">
        <v>26.43333333</v>
      </c>
      <c r="S405" s="20"/>
      <c r="T405" s="20"/>
      <c r="U405" s="20" t="s">
        <v>3767</v>
      </c>
      <c r="AC405" s="11" t="e">
        <v>#N/A</v>
      </c>
    </row>
    <row r="406" spans="1:29" ht="12.75" x14ac:dyDescent="0.2">
      <c r="A406" s="11" t="s">
        <v>2373</v>
      </c>
      <c r="B406" s="31">
        <v>42346</v>
      </c>
      <c r="C406" s="53">
        <v>12</v>
      </c>
      <c r="D406" s="11">
        <v>2015</v>
      </c>
      <c r="E406" s="11" t="s">
        <v>743</v>
      </c>
      <c r="F406" s="11">
        <v>198</v>
      </c>
      <c r="G406" s="11" t="s">
        <v>2628</v>
      </c>
      <c r="H406" s="11" t="s">
        <v>2700</v>
      </c>
      <c r="I406" s="20">
        <v>14664</v>
      </c>
      <c r="J406" s="20" t="s">
        <v>2377</v>
      </c>
      <c r="K406" s="20">
        <v>165.6</v>
      </c>
      <c r="L406" s="20"/>
      <c r="M406" s="20">
        <v>25</v>
      </c>
      <c r="O406" s="20"/>
      <c r="P406" s="20" t="s">
        <v>2377</v>
      </c>
      <c r="Q406" s="20">
        <v>62.007222220000003</v>
      </c>
      <c r="R406" s="20">
        <v>6.7666666700000002</v>
      </c>
      <c r="S406" s="20"/>
      <c r="T406" s="20"/>
      <c r="U406" s="20" t="s">
        <v>3767</v>
      </c>
      <c r="AC406" s="11" t="e">
        <v>#N/A</v>
      </c>
    </row>
    <row r="407" spans="1:29" ht="12.75" x14ac:dyDescent="0.2">
      <c r="A407" s="11" t="s">
        <v>2373</v>
      </c>
      <c r="B407" s="31">
        <v>42348</v>
      </c>
      <c r="C407" s="53">
        <v>12</v>
      </c>
      <c r="D407" s="11">
        <v>2015</v>
      </c>
      <c r="E407" s="11" t="s">
        <v>2373</v>
      </c>
      <c r="F407" s="11">
        <v>199</v>
      </c>
      <c r="G407" s="11" t="s">
        <v>2618</v>
      </c>
      <c r="H407" s="11" t="s">
        <v>2715</v>
      </c>
      <c r="I407" s="20">
        <v>2464</v>
      </c>
      <c r="J407" s="20" t="s">
        <v>2377</v>
      </c>
      <c r="K407" s="20">
        <v>66</v>
      </c>
      <c r="L407" s="20"/>
      <c r="M407" s="20">
        <v>20</v>
      </c>
      <c r="O407" s="20"/>
      <c r="P407" s="20" t="s">
        <v>2377</v>
      </c>
      <c r="Q407" s="20">
        <v>67.150000000000006</v>
      </c>
      <c r="R407" s="20">
        <v>22.866666670000001</v>
      </c>
      <c r="S407" s="20"/>
      <c r="T407" s="20"/>
      <c r="U407" s="20" t="s">
        <v>3767</v>
      </c>
      <c r="AC407" s="11" t="e">
        <v>#N/A</v>
      </c>
    </row>
    <row r="408" spans="1:29" ht="12.75" x14ac:dyDescent="0.2">
      <c r="A408" s="11" t="s">
        <v>2373</v>
      </c>
      <c r="B408" s="31">
        <v>42350</v>
      </c>
      <c r="C408" s="53">
        <v>12</v>
      </c>
      <c r="D408" s="11">
        <v>2015</v>
      </c>
      <c r="E408" s="11" t="s">
        <v>743</v>
      </c>
      <c r="F408" s="11">
        <v>200</v>
      </c>
      <c r="G408" s="11" t="s">
        <v>2628</v>
      </c>
      <c r="H408" s="11" t="s">
        <v>2703</v>
      </c>
      <c r="I408" s="20">
        <v>10106</v>
      </c>
      <c r="J408" s="20" t="s">
        <v>2377</v>
      </c>
      <c r="K408" s="20">
        <v>140.68</v>
      </c>
      <c r="L408" s="20"/>
      <c r="M408" s="20">
        <v>6</v>
      </c>
      <c r="O408" s="20"/>
      <c r="P408" s="20" t="s">
        <v>2574</v>
      </c>
      <c r="Q408" s="20">
        <v>57.666666669999998</v>
      </c>
      <c r="R408" s="20">
        <v>9.6666669999999996E-2</v>
      </c>
      <c r="S408" s="20"/>
      <c r="T408" s="20"/>
      <c r="U408" s="20" t="s">
        <v>3767</v>
      </c>
      <c r="AC408" s="11" t="e">
        <v>#N/A</v>
      </c>
    </row>
    <row r="409" spans="1:29" ht="12.75" x14ac:dyDescent="0.2">
      <c r="A409" s="11" t="s">
        <v>2373</v>
      </c>
      <c r="B409" s="31">
        <v>42352</v>
      </c>
      <c r="C409" s="53">
        <v>12</v>
      </c>
      <c r="D409" s="11">
        <v>2015</v>
      </c>
      <c r="E409" s="11" t="s">
        <v>2373</v>
      </c>
      <c r="F409" s="11">
        <v>201</v>
      </c>
      <c r="G409" s="11" t="s">
        <v>2602</v>
      </c>
      <c r="H409" s="11" t="s">
        <v>2623</v>
      </c>
      <c r="I409" s="20">
        <v>569</v>
      </c>
      <c r="J409" s="20" t="s">
        <v>2377</v>
      </c>
      <c r="K409" s="20">
        <v>41.36</v>
      </c>
      <c r="L409" s="20"/>
      <c r="M409" s="20">
        <v>38</v>
      </c>
      <c r="O409" s="20"/>
      <c r="P409" s="20" t="s">
        <v>2377</v>
      </c>
      <c r="Q409" s="20">
        <v>64.666666669999998</v>
      </c>
      <c r="R409" s="20">
        <v>14.21166667</v>
      </c>
      <c r="S409" s="20"/>
      <c r="T409" s="20"/>
      <c r="U409" s="20" t="s">
        <v>3767</v>
      </c>
      <c r="AC409" s="11" t="e">
        <v>#N/A</v>
      </c>
    </row>
    <row r="410" spans="1:29" ht="12.75" x14ac:dyDescent="0.2">
      <c r="A410" s="11" t="s">
        <v>2373</v>
      </c>
      <c r="B410" s="31">
        <v>42360</v>
      </c>
      <c r="C410" s="53">
        <v>12</v>
      </c>
      <c r="D410" s="11">
        <v>2015</v>
      </c>
      <c r="E410" s="11" t="s">
        <v>2373</v>
      </c>
      <c r="F410" s="11">
        <v>202</v>
      </c>
      <c r="G410" s="11" t="s">
        <v>2599</v>
      </c>
      <c r="H410" s="11" t="s">
        <v>2930</v>
      </c>
      <c r="I410" s="20"/>
      <c r="J410" s="20" t="s">
        <v>3723</v>
      </c>
      <c r="K410" s="20">
        <v>14.83</v>
      </c>
      <c r="L410" s="20"/>
      <c r="M410" s="20">
        <v>6</v>
      </c>
      <c r="O410" s="20"/>
      <c r="P410" s="20" t="s">
        <v>2377</v>
      </c>
      <c r="Q410" s="20">
        <v>64.5</v>
      </c>
      <c r="R410" s="20">
        <v>13.83333333</v>
      </c>
      <c r="S410" s="20" t="s">
        <v>2767</v>
      </c>
      <c r="T410" s="20"/>
      <c r="U410" s="20" t="s">
        <v>3767</v>
      </c>
      <c r="AC410" s="11" t="s">
        <v>3730</v>
      </c>
    </row>
    <row r="411" spans="1:29" ht="12.75" x14ac:dyDescent="0.2">
      <c r="A411" s="11" t="s">
        <v>2373</v>
      </c>
      <c r="B411" s="31">
        <v>42364</v>
      </c>
      <c r="C411" s="53">
        <v>12</v>
      </c>
      <c r="D411" s="11">
        <v>2015</v>
      </c>
      <c r="E411" s="11" t="s">
        <v>2373</v>
      </c>
      <c r="F411" s="11">
        <v>203</v>
      </c>
      <c r="G411" s="11" t="s">
        <v>2682</v>
      </c>
      <c r="H411" s="11" t="s">
        <v>2746</v>
      </c>
      <c r="I411" s="20">
        <v>62</v>
      </c>
      <c r="J411" s="20" t="s">
        <v>2574</v>
      </c>
      <c r="K411" s="20"/>
      <c r="L411" s="20"/>
      <c r="M411" s="20">
        <v>43</v>
      </c>
      <c r="O411" s="20"/>
      <c r="P411" s="20" t="s">
        <v>2377</v>
      </c>
      <c r="Q411" s="20">
        <v>66.155555559999996</v>
      </c>
      <c r="R411" s="20">
        <v>23.244444439999999</v>
      </c>
      <c r="S411" s="20" t="s">
        <v>2745</v>
      </c>
      <c r="T411" s="20"/>
      <c r="U411" s="20" t="s">
        <v>30</v>
      </c>
      <c r="AC411" s="11" t="s">
        <v>3748</v>
      </c>
    </row>
    <row r="412" spans="1:29" ht="12.75" x14ac:dyDescent="0.2">
      <c r="A412" s="11" t="s">
        <v>2373</v>
      </c>
      <c r="B412" s="31">
        <v>42367</v>
      </c>
      <c r="C412" s="53">
        <v>12</v>
      </c>
      <c r="D412" s="11">
        <v>2015</v>
      </c>
      <c r="E412" s="11" t="s">
        <v>2373</v>
      </c>
      <c r="F412" s="11">
        <v>204</v>
      </c>
      <c r="G412" s="11" t="s">
        <v>2599</v>
      </c>
      <c r="H412" s="11" t="s">
        <v>2766</v>
      </c>
      <c r="I412" s="20"/>
      <c r="J412" s="20" t="s">
        <v>3723</v>
      </c>
      <c r="K412" s="20"/>
      <c r="L412" s="20"/>
      <c r="M412" s="20">
        <v>20</v>
      </c>
      <c r="O412" s="20"/>
      <c r="P412" s="20" t="s">
        <v>2377</v>
      </c>
      <c r="Q412" s="20">
        <v>65.900000000000006</v>
      </c>
      <c r="R412" s="20">
        <v>20.633333329999999</v>
      </c>
      <c r="S412" s="20" t="s">
        <v>2767</v>
      </c>
      <c r="T412" s="20"/>
      <c r="U412" s="20" t="s">
        <v>3767</v>
      </c>
      <c r="AC412" s="11" t="s">
        <v>3730</v>
      </c>
    </row>
    <row r="413" spans="1:29" ht="12.75" x14ac:dyDescent="0.2">
      <c r="A413" s="11" t="s">
        <v>2373</v>
      </c>
      <c r="B413" s="31">
        <v>42374</v>
      </c>
      <c r="C413" s="53">
        <v>1</v>
      </c>
      <c r="D413" s="11">
        <v>2016</v>
      </c>
      <c r="E413" s="11" t="s">
        <v>2373</v>
      </c>
      <c r="F413" s="11">
        <v>205</v>
      </c>
      <c r="G413" s="11" t="s">
        <v>2601</v>
      </c>
      <c r="H413" s="11" t="s">
        <v>2814</v>
      </c>
      <c r="I413" s="20"/>
      <c r="J413" s="20" t="s">
        <v>3723</v>
      </c>
      <c r="K413" s="20"/>
      <c r="L413" s="20"/>
      <c r="M413" s="20">
        <v>22</v>
      </c>
      <c r="O413" s="20"/>
      <c r="P413" s="20" t="s">
        <v>2377</v>
      </c>
      <c r="Q413" s="20">
        <v>65.6875</v>
      </c>
      <c r="R413" s="20">
        <v>21.443333330000002</v>
      </c>
      <c r="S413" s="20" t="s">
        <v>2612</v>
      </c>
      <c r="T413" s="20"/>
      <c r="U413" s="20" t="s">
        <v>30</v>
      </c>
      <c r="AC413" s="11" t="s">
        <v>3744</v>
      </c>
    </row>
    <row r="414" spans="1:29" ht="12.75" x14ac:dyDescent="0.2">
      <c r="A414" s="11" t="s">
        <v>2373</v>
      </c>
      <c r="B414" s="31">
        <v>42375</v>
      </c>
      <c r="C414" s="53">
        <v>1</v>
      </c>
      <c r="D414" s="11">
        <v>2016</v>
      </c>
      <c r="E414" s="11" t="s">
        <v>2373</v>
      </c>
      <c r="F414" s="11">
        <v>206</v>
      </c>
      <c r="G414" s="11" t="s">
        <v>2602</v>
      </c>
      <c r="H414" s="11" t="s">
        <v>2608</v>
      </c>
      <c r="I414" s="20">
        <v>356</v>
      </c>
      <c r="J414" s="20" t="s">
        <v>2574</v>
      </c>
      <c r="K414" s="20">
        <v>27.55</v>
      </c>
      <c r="L414" s="20"/>
      <c r="M414" s="20">
        <v>22</v>
      </c>
      <c r="O414" s="20"/>
      <c r="P414" s="20" t="s">
        <v>2377</v>
      </c>
      <c r="Q414" s="20">
        <v>63.743055560000002</v>
      </c>
      <c r="R414" s="20">
        <v>23.249166670000001</v>
      </c>
      <c r="S414" s="20" t="s">
        <v>2613</v>
      </c>
      <c r="T414" s="20"/>
      <c r="U414" s="20" t="s">
        <v>3767</v>
      </c>
      <c r="AC414" s="11" t="s">
        <v>3751</v>
      </c>
    </row>
    <row r="415" spans="1:29" ht="12.75" x14ac:dyDescent="0.2">
      <c r="A415" s="11" t="s">
        <v>2373</v>
      </c>
      <c r="B415" s="31">
        <v>42379</v>
      </c>
      <c r="C415" s="53">
        <v>1</v>
      </c>
      <c r="D415" s="11">
        <v>2016</v>
      </c>
      <c r="E415" s="11" t="s">
        <v>2373</v>
      </c>
      <c r="F415" s="11">
        <v>207</v>
      </c>
      <c r="G415" s="11" t="s">
        <v>2618</v>
      </c>
      <c r="H415" s="11" t="s">
        <v>2810</v>
      </c>
      <c r="I415" s="20">
        <v>1470</v>
      </c>
      <c r="J415" s="20" t="s">
        <v>2377</v>
      </c>
      <c r="K415" s="20">
        <v>56.88</v>
      </c>
      <c r="L415" s="20"/>
      <c r="M415" s="20">
        <v>32</v>
      </c>
      <c r="O415" s="20"/>
      <c r="P415" s="20" t="s">
        <v>2377</v>
      </c>
      <c r="Q415" s="20">
        <v>65.716666669999995</v>
      </c>
      <c r="R415" s="20">
        <v>25.516666669999999</v>
      </c>
      <c r="S415" s="20"/>
      <c r="T415" s="20"/>
      <c r="U415" s="20" t="s">
        <v>3767</v>
      </c>
      <c r="AC415" s="11" t="e">
        <v>#N/A</v>
      </c>
    </row>
    <row r="416" spans="1:29" ht="12.75" x14ac:dyDescent="0.2">
      <c r="A416" s="11" t="s">
        <v>2373</v>
      </c>
      <c r="B416" s="31">
        <v>42385</v>
      </c>
      <c r="C416" s="53">
        <v>1</v>
      </c>
      <c r="D416" s="11">
        <v>2016</v>
      </c>
      <c r="E416" s="11" t="s">
        <v>2373</v>
      </c>
      <c r="F416" s="11">
        <v>208</v>
      </c>
      <c r="G416" s="11" t="s">
        <v>2602</v>
      </c>
      <c r="H416" s="11" t="s">
        <v>2713</v>
      </c>
      <c r="I416" s="20">
        <v>672</v>
      </c>
      <c r="J416" s="20" t="s">
        <v>2377</v>
      </c>
      <c r="K416" s="20">
        <v>52.91</v>
      </c>
      <c r="L416" s="20"/>
      <c r="M416" s="20">
        <v>53</v>
      </c>
      <c r="O416" s="20"/>
      <c r="P416" s="20" t="s">
        <v>2377</v>
      </c>
      <c r="Q416" s="20">
        <v>63.216666670000002</v>
      </c>
      <c r="R416" s="20">
        <v>23.31666667</v>
      </c>
      <c r="S416" s="20"/>
      <c r="T416" s="20"/>
      <c r="U416" s="20" t="s">
        <v>3767</v>
      </c>
      <c r="AC416" s="11" t="e">
        <v>#N/A</v>
      </c>
    </row>
    <row r="417" spans="1:29" ht="12.75" x14ac:dyDescent="0.2">
      <c r="A417" s="11" t="s">
        <v>2373</v>
      </c>
      <c r="B417" s="31">
        <v>42396</v>
      </c>
      <c r="C417" s="53">
        <v>1</v>
      </c>
      <c r="D417" s="11">
        <v>2016</v>
      </c>
      <c r="E417" s="11" t="s">
        <v>2373</v>
      </c>
      <c r="F417" s="11">
        <v>209</v>
      </c>
      <c r="G417" s="11" t="s">
        <v>2602</v>
      </c>
      <c r="H417" s="11" t="s">
        <v>2713</v>
      </c>
      <c r="I417" s="20">
        <v>672</v>
      </c>
      <c r="J417" s="20" t="s">
        <v>2377</v>
      </c>
      <c r="K417" s="20">
        <v>52.91</v>
      </c>
      <c r="L417" s="20"/>
      <c r="M417" s="20">
        <v>53</v>
      </c>
      <c r="O417" s="20"/>
      <c r="P417" s="20" t="s">
        <v>2377</v>
      </c>
      <c r="Q417" s="20">
        <v>64.263333329999995</v>
      </c>
      <c r="R417" s="20">
        <v>24.105</v>
      </c>
      <c r="S417" s="20"/>
      <c r="T417" s="20"/>
      <c r="U417" s="20" t="s">
        <v>3767</v>
      </c>
      <c r="AC417" s="11" t="e">
        <v>#N/A</v>
      </c>
    </row>
    <row r="418" spans="1:29" ht="12.75" x14ac:dyDescent="0.2">
      <c r="A418" s="11" t="s">
        <v>2373</v>
      </c>
      <c r="B418" s="31">
        <v>42402</v>
      </c>
      <c r="C418" s="53">
        <v>2</v>
      </c>
      <c r="D418" s="11">
        <v>2016</v>
      </c>
      <c r="E418" s="11" t="s">
        <v>2373</v>
      </c>
      <c r="F418" s="11">
        <v>210</v>
      </c>
      <c r="G418" s="11" t="s">
        <v>2618</v>
      </c>
      <c r="H418" s="11" t="s">
        <v>2770</v>
      </c>
      <c r="I418" s="20">
        <v>531</v>
      </c>
      <c r="J418" s="20" t="s">
        <v>2377</v>
      </c>
      <c r="K418" s="20">
        <v>42.47</v>
      </c>
      <c r="L418" s="20"/>
      <c r="M418" s="20">
        <v>33</v>
      </c>
      <c r="O418" s="20"/>
      <c r="P418" s="20" t="s">
        <v>2377</v>
      </c>
      <c r="Q418" s="20">
        <v>63.445555560000003</v>
      </c>
      <c r="R418" s="20">
        <v>20.27972222</v>
      </c>
      <c r="S418" s="20"/>
      <c r="T418" s="20"/>
      <c r="U418" s="20" t="s">
        <v>3767</v>
      </c>
      <c r="AC418" s="11" t="e">
        <v>#N/A</v>
      </c>
    </row>
    <row r="419" spans="1:29" ht="12.75" x14ac:dyDescent="0.2">
      <c r="A419" s="11" t="s">
        <v>2373</v>
      </c>
      <c r="B419" s="31">
        <v>42408</v>
      </c>
      <c r="C419" s="53">
        <v>2</v>
      </c>
      <c r="D419" s="11">
        <v>2016</v>
      </c>
      <c r="E419" s="11" t="s">
        <v>2373</v>
      </c>
      <c r="F419" s="11">
        <v>211</v>
      </c>
      <c r="G419" s="11" t="s">
        <v>2618</v>
      </c>
      <c r="H419" s="11" t="s">
        <v>2803</v>
      </c>
      <c r="I419" s="20">
        <v>808</v>
      </c>
      <c r="J419" s="20" t="s">
        <v>2377</v>
      </c>
      <c r="K419" s="20">
        <v>53.76</v>
      </c>
      <c r="L419" s="20"/>
      <c r="M419" s="20">
        <v>48</v>
      </c>
      <c r="O419" s="20"/>
      <c r="P419" s="20" t="s">
        <v>2377</v>
      </c>
      <c r="Q419" s="20">
        <v>64.733333329999994</v>
      </c>
      <c r="R419" s="20">
        <v>11.616666670000001</v>
      </c>
      <c r="S419" s="20"/>
      <c r="T419" s="20"/>
      <c r="U419" s="20" t="s">
        <v>3767</v>
      </c>
      <c r="AC419" s="11" t="e">
        <v>#N/A</v>
      </c>
    </row>
    <row r="420" spans="1:29" ht="12.75" x14ac:dyDescent="0.2">
      <c r="A420" s="11" t="s">
        <v>2373</v>
      </c>
      <c r="B420" s="31">
        <v>42415</v>
      </c>
      <c r="C420" s="53">
        <v>2</v>
      </c>
      <c r="D420" s="11">
        <v>2016</v>
      </c>
      <c r="E420" s="11" t="s">
        <v>2373</v>
      </c>
      <c r="F420" s="11">
        <v>212</v>
      </c>
      <c r="G420" s="11" t="s">
        <v>2743</v>
      </c>
      <c r="H420" s="11" t="s">
        <v>2898</v>
      </c>
      <c r="I420" s="20">
        <v>149</v>
      </c>
      <c r="J420" s="20" t="s">
        <v>2574</v>
      </c>
      <c r="K420" s="20"/>
      <c r="L420" s="20"/>
      <c r="M420" s="20">
        <v>21</v>
      </c>
      <c r="O420" s="20"/>
      <c r="P420" s="20" t="s">
        <v>2377</v>
      </c>
      <c r="Q420" s="20">
        <v>65.946944439999996</v>
      </c>
      <c r="R420" s="20">
        <v>18.35277778</v>
      </c>
      <c r="S420" s="20"/>
      <c r="T420" s="20"/>
      <c r="U420" s="20" t="s">
        <v>3767</v>
      </c>
      <c r="AC420" s="11" t="e">
        <v>#N/A</v>
      </c>
    </row>
    <row r="421" spans="1:29" ht="12.75" x14ac:dyDescent="0.2">
      <c r="A421" s="11" t="s">
        <v>2373</v>
      </c>
      <c r="B421" s="31">
        <v>42418</v>
      </c>
      <c r="C421" s="53">
        <v>2</v>
      </c>
      <c r="D421" s="11">
        <v>2016</v>
      </c>
      <c r="E421" s="11" t="s">
        <v>2373</v>
      </c>
      <c r="F421" s="11">
        <v>213</v>
      </c>
      <c r="G421" s="11" t="s">
        <v>2599</v>
      </c>
      <c r="H421" s="11" t="s">
        <v>2727</v>
      </c>
      <c r="I421" s="20"/>
      <c r="J421" s="20" t="s">
        <v>3723</v>
      </c>
      <c r="K421" s="20"/>
      <c r="L421" s="20"/>
      <c r="M421" s="20">
        <v>20</v>
      </c>
      <c r="O421" s="20"/>
      <c r="P421" s="20" t="s">
        <v>2377</v>
      </c>
      <c r="Q421" s="20">
        <v>64.924999999999997</v>
      </c>
      <c r="R421" s="20">
        <v>23.25</v>
      </c>
      <c r="S421" s="20" t="s">
        <v>2681</v>
      </c>
      <c r="T421" s="20"/>
      <c r="U421" s="20" t="s">
        <v>3767</v>
      </c>
      <c r="AC421" s="11" t="s">
        <v>3747</v>
      </c>
    </row>
    <row r="422" spans="1:29" ht="12.75" x14ac:dyDescent="0.2">
      <c r="A422" s="11" t="s">
        <v>2373</v>
      </c>
      <c r="B422" s="31">
        <v>42421</v>
      </c>
      <c r="C422" s="53">
        <v>2</v>
      </c>
      <c r="D422" s="11">
        <v>2016</v>
      </c>
      <c r="E422" s="11" t="s">
        <v>743</v>
      </c>
      <c r="F422" s="11">
        <v>214</v>
      </c>
      <c r="G422" s="11" t="s">
        <v>2628</v>
      </c>
      <c r="H422" s="11" t="s">
        <v>2631</v>
      </c>
      <c r="I422" s="20">
        <v>7676</v>
      </c>
      <c r="J422" s="20" t="s">
        <v>2377</v>
      </c>
      <c r="K422" s="20">
        <v>126.63</v>
      </c>
      <c r="L422" s="20"/>
      <c r="M422" s="20">
        <v>28</v>
      </c>
      <c r="O422" s="20"/>
      <c r="P422" s="20" t="s">
        <v>2574</v>
      </c>
      <c r="Q422" s="20">
        <v>55.583333330000002</v>
      </c>
      <c r="R422" s="20">
        <v>0.64166666999999999</v>
      </c>
      <c r="S422" s="20"/>
      <c r="T422" s="20"/>
      <c r="U422" s="20" t="s">
        <v>3767</v>
      </c>
      <c r="AC422" s="11" t="e">
        <v>#N/A</v>
      </c>
    </row>
    <row r="423" spans="1:29" ht="12.75" x14ac:dyDescent="0.2">
      <c r="A423" s="11" t="s">
        <v>2373</v>
      </c>
      <c r="B423" s="31">
        <v>42422</v>
      </c>
      <c r="C423" s="53">
        <v>2</v>
      </c>
      <c r="D423" s="11">
        <v>2016</v>
      </c>
      <c r="E423" s="11" t="s">
        <v>2373</v>
      </c>
      <c r="F423" s="11">
        <v>215</v>
      </c>
      <c r="G423" s="11" t="s">
        <v>2618</v>
      </c>
      <c r="H423" s="11" t="s">
        <v>2803</v>
      </c>
      <c r="I423" s="20">
        <v>548.4</v>
      </c>
      <c r="J423" s="20" t="s">
        <v>2377</v>
      </c>
      <c r="K423" s="20">
        <v>55.82</v>
      </c>
      <c r="L423" s="20"/>
      <c r="M423" s="20">
        <v>48</v>
      </c>
      <c r="O423" s="20"/>
      <c r="P423" s="20" t="s">
        <v>2377</v>
      </c>
      <c r="Q423" s="20">
        <v>64.633333329999999</v>
      </c>
      <c r="R423" s="20">
        <v>11.68333333</v>
      </c>
      <c r="S423" s="20"/>
      <c r="T423" s="20"/>
      <c r="U423" s="20" t="s">
        <v>3767</v>
      </c>
      <c r="AC423" s="11" t="e">
        <v>#N/A</v>
      </c>
    </row>
    <row r="424" spans="1:29" ht="12.75" x14ac:dyDescent="0.2">
      <c r="A424" s="11" t="s">
        <v>2373</v>
      </c>
      <c r="B424" s="31">
        <v>42422</v>
      </c>
      <c r="C424" s="53">
        <v>2</v>
      </c>
      <c r="D424" s="11">
        <v>2016</v>
      </c>
      <c r="E424" s="11" t="s">
        <v>2373</v>
      </c>
      <c r="F424" s="11">
        <v>216</v>
      </c>
      <c r="G424" s="11" t="s">
        <v>2599</v>
      </c>
      <c r="H424" s="11" t="s">
        <v>2936</v>
      </c>
      <c r="I424" s="20">
        <v>373</v>
      </c>
      <c r="J424" s="20" t="s">
        <v>2574</v>
      </c>
      <c r="K424" s="20">
        <v>36.28</v>
      </c>
      <c r="L424" s="20"/>
      <c r="M424" s="20">
        <v>56</v>
      </c>
      <c r="O424" s="20"/>
      <c r="P424" s="20" t="s">
        <v>2377</v>
      </c>
      <c r="Q424" s="20">
        <v>63.46166667</v>
      </c>
      <c r="R424" s="20">
        <v>22.344999999999999</v>
      </c>
      <c r="S424" s="20" t="s">
        <v>2613</v>
      </c>
      <c r="T424" s="20"/>
      <c r="U424" s="20" t="s">
        <v>30</v>
      </c>
      <c r="AC424" s="11" t="s">
        <v>3751</v>
      </c>
    </row>
    <row r="425" spans="1:29" ht="12.75" x14ac:dyDescent="0.2">
      <c r="A425" s="11" t="s">
        <v>2373</v>
      </c>
      <c r="B425" s="31">
        <v>42424</v>
      </c>
      <c r="C425" s="53">
        <v>2</v>
      </c>
      <c r="D425" s="11">
        <v>2016</v>
      </c>
      <c r="E425" s="11" t="s">
        <v>743</v>
      </c>
      <c r="F425" s="11">
        <v>217</v>
      </c>
      <c r="G425" s="11" t="s">
        <v>2628</v>
      </c>
      <c r="H425" s="11" t="s">
        <v>2631</v>
      </c>
      <c r="I425" s="20">
        <v>7676</v>
      </c>
      <c r="J425" s="20" t="s">
        <v>2377</v>
      </c>
      <c r="K425" s="20">
        <v>126.63</v>
      </c>
      <c r="L425" s="20"/>
      <c r="M425" s="20"/>
      <c r="O425" s="20"/>
      <c r="P425" s="20" t="s">
        <v>2377</v>
      </c>
      <c r="Q425" s="20">
        <v>63.564999999999998</v>
      </c>
      <c r="R425" s="20">
        <v>21.393333330000001</v>
      </c>
      <c r="S425" s="20"/>
      <c r="T425" s="20"/>
      <c r="U425" s="20" t="s">
        <v>3767</v>
      </c>
      <c r="AC425" s="11" t="e">
        <v>#N/A</v>
      </c>
    </row>
    <row r="426" spans="1:29" ht="12.75" x14ac:dyDescent="0.2">
      <c r="A426" s="11" t="s">
        <v>2373</v>
      </c>
      <c r="B426" s="31">
        <v>42425</v>
      </c>
      <c r="C426" s="53">
        <v>2</v>
      </c>
      <c r="D426" s="11">
        <v>2016</v>
      </c>
      <c r="E426" s="11" t="s">
        <v>2373</v>
      </c>
      <c r="F426" s="11">
        <v>218</v>
      </c>
      <c r="G426" s="11" t="s">
        <v>2599</v>
      </c>
      <c r="H426" s="11" t="s">
        <v>2753</v>
      </c>
      <c r="I426" s="20"/>
      <c r="J426" s="20" t="s">
        <v>3723</v>
      </c>
      <c r="K426" s="20"/>
      <c r="L426" s="20"/>
      <c r="M426" s="20">
        <v>4</v>
      </c>
      <c r="O426" s="20"/>
      <c r="P426" s="20" t="s">
        <v>2377</v>
      </c>
      <c r="Q426" s="20">
        <v>64.099999999999994</v>
      </c>
      <c r="R426" s="20">
        <v>22.05</v>
      </c>
      <c r="S426" s="20" t="s">
        <v>2612</v>
      </c>
      <c r="T426" s="20"/>
      <c r="U426" s="20" t="s">
        <v>30</v>
      </c>
      <c r="AC426" s="11" t="s">
        <v>3744</v>
      </c>
    </row>
    <row r="427" spans="1:29" ht="12.75" x14ac:dyDescent="0.2">
      <c r="A427" s="11" t="s">
        <v>2373</v>
      </c>
      <c r="B427" s="31">
        <v>42429</v>
      </c>
      <c r="C427" s="53">
        <v>2</v>
      </c>
      <c r="D427" s="11">
        <v>2016</v>
      </c>
      <c r="E427" s="11" t="s">
        <v>2373</v>
      </c>
      <c r="F427" s="11">
        <v>219</v>
      </c>
      <c r="G427" s="11" t="s">
        <v>2618</v>
      </c>
      <c r="H427" s="11" t="s">
        <v>2799</v>
      </c>
      <c r="I427" s="20">
        <v>481</v>
      </c>
      <c r="J427" s="20" t="s">
        <v>2574</v>
      </c>
      <c r="K427" s="20">
        <v>28.68</v>
      </c>
      <c r="L427" s="20"/>
      <c r="M427" s="20">
        <v>23</v>
      </c>
      <c r="O427" s="20"/>
      <c r="P427" s="20" t="s">
        <v>2377</v>
      </c>
      <c r="Q427" s="20">
        <v>65.888333329999995</v>
      </c>
      <c r="R427" s="20">
        <v>25.57</v>
      </c>
      <c r="S427" s="20"/>
      <c r="T427" s="20"/>
      <c r="U427" s="20" t="s">
        <v>3767</v>
      </c>
      <c r="AC427" s="11" t="e">
        <v>#N/A</v>
      </c>
    </row>
    <row r="428" spans="1:29" ht="12.75" x14ac:dyDescent="0.2">
      <c r="A428" s="11" t="s">
        <v>2373</v>
      </c>
      <c r="B428" s="31">
        <v>42431</v>
      </c>
      <c r="C428" s="53">
        <v>3</v>
      </c>
      <c r="D428" s="11">
        <v>2016</v>
      </c>
      <c r="E428" s="11" t="s">
        <v>2373</v>
      </c>
      <c r="F428" s="11">
        <v>220</v>
      </c>
      <c r="G428" s="11" t="s">
        <v>2602</v>
      </c>
      <c r="H428" s="11" t="s">
        <v>2884</v>
      </c>
      <c r="I428" s="20">
        <v>1776</v>
      </c>
      <c r="J428" s="20" t="s">
        <v>2377</v>
      </c>
      <c r="K428" s="20">
        <v>68.099999999999994</v>
      </c>
      <c r="L428" s="20"/>
      <c r="M428" s="20">
        <v>21</v>
      </c>
      <c r="O428" s="20"/>
      <c r="P428" s="20" t="s">
        <v>2377</v>
      </c>
      <c r="Q428" s="20">
        <v>63.833333330000002</v>
      </c>
      <c r="R428" s="20">
        <v>22.74</v>
      </c>
      <c r="S428" s="20"/>
      <c r="T428" s="20"/>
      <c r="U428" s="20" t="s">
        <v>3767</v>
      </c>
      <c r="AC428" s="11" t="e">
        <v>#N/A</v>
      </c>
    </row>
    <row r="429" spans="1:29" ht="12.75" x14ac:dyDescent="0.2">
      <c r="A429" s="11" t="s">
        <v>2373</v>
      </c>
      <c r="B429" s="31">
        <v>42431</v>
      </c>
      <c r="C429" s="53">
        <v>3</v>
      </c>
      <c r="D429" s="11">
        <v>2016</v>
      </c>
      <c r="E429" s="11" t="s">
        <v>2373</v>
      </c>
      <c r="F429" s="11">
        <v>221</v>
      </c>
      <c r="G429" s="11" t="s">
        <v>2602</v>
      </c>
      <c r="H429" s="11" t="s">
        <v>2922</v>
      </c>
      <c r="I429" s="20">
        <v>201</v>
      </c>
      <c r="J429" s="20" t="s">
        <v>2574</v>
      </c>
      <c r="K429" s="20"/>
      <c r="L429" s="20"/>
      <c r="M429" s="20">
        <v>47</v>
      </c>
      <c r="O429" s="20"/>
      <c r="P429" s="20" t="s">
        <v>2377</v>
      </c>
      <c r="Q429" s="20">
        <v>65.316666670000004</v>
      </c>
      <c r="R429" s="20">
        <v>23.2</v>
      </c>
      <c r="S429" s="20"/>
      <c r="T429" s="20"/>
      <c r="U429" s="20" t="s">
        <v>3767</v>
      </c>
      <c r="AC429" s="11" t="e">
        <v>#N/A</v>
      </c>
    </row>
    <row r="430" spans="1:29" ht="12.75" x14ac:dyDescent="0.2">
      <c r="A430" s="11" t="s">
        <v>2373</v>
      </c>
      <c r="B430" s="31">
        <v>42441</v>
      </c>
      <c r="C430" s="53">
        <v>3</v>
      </c>
      <c r="D430" s="11">
        <v>2016</v>
      </c>
      <c r="E430" s="11" t="s">
        <v>2373</v>
      </c>
      <c r="F430" s="11">
        <v>222</v>
      </c>
      <c r="G430" s="11" t="s">
        <v>2602</v>
      </c>
      <c r="H430" s="11" t="s">
        <v>2693</v>
      </c>
      <c r="I430" s="20">
        <v>293</v>
      </c>
      <c r="J430" s="20" t="s">
        <v>2574</v>
      </c>
      <c r="K430" s="20">
        <v>30.64</v>
      </c>
      <c r="L430" s="20"/>
      <c r="M430" s="20">
        <v>57</v>
      </c>
      <c r="O430" s="20"/>
      <c r="P430" s="20" t="s">
        <v>2377</v>
      </c>
      <c r="Q430" s="20">
        <v>65.825000000000003</v>
      </c>
      <c r="R430" s="20">
        <v>20.31666667</v>
      </c>
      <c r="S430" s="20"/>
      <c r="T430" s="20"/>
      <c r="U430" s="20" t="s">
        <v>3767</v>
      </c>
      <c r="AC430" s="11" t="e">
        <v>#N/A</v>
      </c>
    </row>
    <row r="431" spans="1:29" ht="12.75" x14ac:dyDescent="0.2">
      <c r="A431" s="11" t="s">
        <v>2373</v>
      </c>
      <c r="B431" s="31">
        <v>42445</v>
      </c>
      <c r="C431" s="53">
        <v>3</v>
      </c>
      <c r="D431" s="11">
        <v>2016</v>
      </c>
      <c r="E431" s="11" t="s">
        <v>2373</v>
      </c>
      <c r="F431" s="11">
        <v>223</v>
      </c>
      <c r="G431" s="11" t="s">
        <v>2602</v>
      </c>
      <c r="H431" s="11" t="s">
        <v>2691</v>
      </c>
      <c r="I431" s="20">
        <v>401</v>
      </c>
      <c r="J431" s="20" t="s">
        <v>2574</v>
      </c>
      <c r="K431" s="20">
        <v>34.450000000000003</v>
      </c>
      <c r="L431" s="20"/>
      <c r="M431" s="20"/>
      <c r="O431" s="20"/>
      <c r="P431" s="20" t="s">
        <v>2377</v>
      </c>
      <c r="Q431" s="20">
        <v>65.599999999999994</v>
      </c>
      <c r="R431" s="20">
        <v>24.69166667</v>
      </c>
      <c r="S431" s="20" t="s">
        <v>2613</v>
      </c>
      <c r="T431" s="20"/>
      <c r="U431" s="20" t="s">
        <v>30</v>
      </c>
      <c r="AC431" s="11" t="s">
        <v>3751</v>
      </c>
    </row>
    <row r="432" spans="1:29" ht="12.75" x14ac:dyDescent="0.2">
      <c r="A432" s="11" t="s">
        <v>2373</v>
      </c>
      <c r="B432" s="31">
        <v>42447</v>
      </c>
      <c r="C432" s="53">
        <v>3</v>
      </c>
      <c r="D432" s="11">
        <v>2016</v>
      </c>
      <c r="E432" s="11" t="s">
        <v>743</v>
      </c>
      <c r="F432" s="11">
        <v>224</v>
      </c>
      <c r="G432" s="11" t="s">
        <v>2628</v>
      </c>
      <c r="H432" s="11" t="s">
        <v>2644</v>
      </c>
      <c r="I432" s="20">
        <v>7676</v>
      </c>
      <c r="J432" s="20" t="s">
        <v>2377</v>
      </c>
      <c r="K432" s="20">
        <v>126.63</v>
      </c>
      <c r="L432" s="20"/>
      <c r="M432" s="20">
        <v>29</v>
      </c>
      <c r="O432" s="20"/>
      <c r="P432" s="20" t="s">
        <v>2377</v>
      </c>
      <c r="Q432" s="20">
        <v>58.235555560000002</v>
      </c>
      <c r="R432" s="20">
        <v>42.4</v>
      </c>
      <c r="S432" s="20"/>
      <c r="T432" s="20"/>
      <c r="U432" s="20" t="s">
        <v>3767</v>
      </c>
      <c r="AC432" s="11" t="e">
        <v>#N/A</v>
      </c>
    </row>
    <row r="433" spans="1:29" ht="12.75" x14ac:dyDescent="0.2">
      <c r="A433" s="11" t="s">
        <v>2373</v>
      </c>
      <c r="B433" s="31">
        <v>42452</v>
      </c>
      <c r="C433" s="53">
        <v>3</v>
      </c>
      <c r="D433" s="11">
        <v>2016</v>
      </c>
      <c r="E433" s="11" t="s">
        <v>2373</v>
      </c>
      <c r="F433" s="11">
        <v>225</v>
      </c>
      <c r="G433" s="11" t="s">
        <v>2598</v>
      </c>
      <c r="H433" s="11" t="s">
        <v>2610</v>
      </c>
      <c r="I433" s="20">
        <v>21.87</v>
      </c>
      <c r="J433" s="20" t="s">
        <v>2574</v>
      </c>
      <c r="K433" s="20">
        <v>14.95</v>
      </c>
      <c r="L433" s="20"/>
      <c r="M433" s="20">
        <v>33</v>
      </c>
      <c r="O433" s="20"/>
      <c r="P433" s="20" t="s">
        <v>2377</v>
      </c>
      <c r="Q433" s="20">
        <v>66.5</v>
      </c>
      <c r="R433" s="20">
        <v>17.766666669999999</v>
      </c>
      <c r="S433" s="20"/>
      <c r="T433" s="20"/>
      <c r="U433" s="20" t="s">
        <v>3767</v>
      </c>
      <c r="AC433" s="11" t="e">
        <v>#N/A</v>
      </c>
    </row>
    <row r="434" spans="1:29" ht="12.75" x14ac:dyDescent="0.2">
      <c r="A434" s="11" t="s">
        <v>2373</v>
      </c>
      <c r="B434" s="31">
        <v>42475</v>
      </c>
      <c r="C434" s="53">
        <v>4</v>
      </c>
      <c r="D434" s="11">
        <v>2016</v>
      </c>
      <c r="E434" s="11" t="s">
        <v>2373</v>
      </c>
      <c r="F434" s="11">
        <v>226</v>
      </c>
      <c r="G434" s="11" t="s">
        <v>2618</v>
      </c>
      <c r="H434" s="11" t="s">
        <v>2887</v>
      </c>
      <c r="I434" s="20">
        <v>2464</v>
      </c>
      <c r="J434" s="20" t="s">
        <v>2377</v>
      </c>
      <c r="K434" s="20">
        <v>66</v>
      </c>
      <c r="L434" s="20"/>
      <c r="M434" s="20">
        <v>20</v>
      </c>
      <c r="O434" s="20"/>
      <c r="P434" s="20" t="s">
        <v>2377</v>
      </c>
      <c r="Q434" s="20">
        <v>66.45</v>
      </c>
      <c r="R434" s="20">
        <v>25.391666669999999</v>
      </c>
      <c r="S434" s="20" t="s">
        <v>2615</v>
      </c>
      <c r="T434" s="20"/>
      <c r="U434" s="20" t="s">
        <v>3767</v>
      </c>
      <c r="AC434" s="11" t="s">
        <v>3745</v>
      </c>
    </row>
    <row r="435" spans="1:29" ht="12.75" x14ac:dyDescent="0.2">
      <c r="A435" s="11" t="s">
        <v>2373</v>
      </c>
      <c r="B435" s="31">
        <v>42480</v>
      </c>
      <c r="C435" s="53">
        <v>4</v>
      </c>
      <c r="D435" s="11">
        <v>2016</v>
      </c>
      <c r="E435" s="11" t="s">
        <v>2373</v>
      </c>
      <c r="F435" s="11">
        <v>227</v>
      </c>
      <c r="G435" s="11" t="s">
        <v>2599</v>
      </c>
      <c r="H435" s="11" t="s">
        <v>2837</v>
      </c>
      <c r="I435" s="20"/>
      <c r="J435" s="20" t="s">
        <v>3723</v>
      </c>
      <c r="K435" s="20"/>
      <c r="L435" s="20"/>
      <c r="M435" s="20">
        <v>30</v>
      </c>
      <c r="O435" s="20"/>
      <c r="P435" s="20" t="s">
        <v>2377</v>
      </c>
      <c r="Q435" s="20">
        <v>65.75</v>
      </c>
      <c r="R435" s="20">
        <v>19.633333329999999</v>
      </c>
      <c r="S435" s="20" t="s">
        <v>2612</v>
      </c>
      <c r="T435" s="20"/>
      <c r="U435" s="20" t="s">
        <v>30</v>
      </c>
      <c r="AC435" s="11" t="s">
        <v>3744</v>
      </c>
    </row>
    <row r="436" spans="1:29" ht="12.75" x14ac:dyDescent="0.2">
      <c r="A436" s="11" t="s">
        <v>2373</v>
      </c>
      <c r="B436" s="31">
        <v>42481</v>
      </c>
      <c r="C436" s="53">
        <v>4</v>
      </c>
      <c r="D436" s="11">
        <v>2016</v>
      </c>
      <c r="E436" s="11" t="s">
        <v>2373</v>
      </c>
      <c r="F436" s="11">
        <v>228</v>
      </c>
      <c r="G436" s="11" t="s">
        <v>2598</v>
      </c>
      <c r="H436" s="11" t="s">
        <v>2806</v>
      </c>
      <c r="I436" s="20"/>
      <c r="J436" s="20" t="s">
        <v>3723</v>
      </c>
      <c r="K436" s="20"/>
      <c r="L436" s="20"/>
      <c r="M436" s="20">
        <v>41</v>
      </c>
      <c r="O436" s="20"/>
      <c r="P436" s="20" t="s">
        <v>2377</v>
      </c>
      <c r="Q436" s="20">
        <v>64.133333329999999</v>
      </c>
      <c r="R436" s="20">
        <v>22</v>
      </c>
      <c r="S436" s="20" t="s">
        <v>2709</v>
      </c>
      <c r="T436" s="20"/>
      <c r="U436" s="20" t="s">
        <v>30</v>
      </c>
      <c r="AC436" s="11" t="s">
        <v>3743</v>
      </c>
    </row>
    <row r="437" spans="1:29" ht="12.75" x14ac:dyDescent="0.2">
      <c r="A437" s="11" t="s">
        <v>2373</v>
      </c>
      <c r="B437" s="31">
        <v>42485</v>
      </c>
      <c r="C437" s="53">
        <v>4</v>
      </c>
      <c r="D437" s="11">
        <v>2016</v>
      </c>
      <c r="E437" s="11" t="s">
        <v>2373</v>
      </c>
      <c r="F437" s="11">
        <v>229</v>
      </c>
      <c r="G437" s="11" t="s">
        <v>2602</v>
      </c>
      <c r="H437" s="11" t="s">
        <v>2705</v>
      </c>
      <c r="I437" s="20">
        <v>122</v>
      </c>
      <c r="J437" s="20" t="s">
        <v>2574</v>
      </c>
      <c r="K437" s="20">
        <v>23.99</v>
      </c>
      <c r="L437" s="20"/>
      <c r="M437" s="20">
        <v>19</v>
      </c>
      <c r="O437" s="20"/>
      <c r="P437" s="20" t="s">
        <v>2377</v>
      </c>
      <c r="Q437" s="20">
        <v>65.083333330000002</v>
      </c>
      <c r="R437" s="20">
        <v>23.916666670000001</v>
      </c>
      <c r="S437" s="20"/>
      <c r="T437" s="20"/>
      <c r="U437" s="20" t="s">
        <v>3767</v>
      </c>
      <c r="AC437" s="11" t="e">
        <v>#N/A</v>
      </c>
    </row>
    <row r="438" spans="1:29" ht="12.75" x14ac:dyDescent="0.2">
      <c r="A438" s="11" t="s">
        <v>2373</v>
      </c>
      <c r="B438" s="31">
        <v>42485</v>
      </c>
      <c r="C438" s="53">
        <v>4</v>
      </c>
      <c r="D438" s="11">
        <v>2016</v>
      </c>
      <c r="E438" s="11" t="s">
        <v>2373</v>
      </c>
      <c r="F438" s="11">
        <v>230</v>
      </c>
      <c r="G438" s="11" t="s">
        <v>2598</v>
      </c>
      <c r="H438" s="11" t="s">
        <v>2895</v>
      </c>
      <c r="I438" s="20">
        <v>14.9</v>
      </c>
      <c r="J438" s="20" t="s">
        <v>2574</v>
      </c>
      <c r="K438" s="20"/>
      <c r="L438" s="20"/>
      <c r="M438" s="20">
        <v>17</v>
      </c>
      <c r="O438" s="20"/>
      <c r="P438" s="20" t="s">
        <v>2377</v>
      </c>
      <c r="Q438" s="20">
        <v>66.048055559999995</v>
      </c>
      <c r="R438" s="20">
        <v>21.286666669999999</v>
      </c>
      <c r="S438" s="20"/>
      <c r="T438" s="20"/>
      <c r="U438" s="20" t="s">
        <v>3767</v>
      </c>
      <c r="AC438" s="11" t="e">
        <v>#N/A</v>
      </c>
    </row>
    <row r="439" spans="1:29" ht="12.75" x14ac:dyDescent="0.2">
      <c r="A439" s="11" t="s">
        <v>2373</v>
      </c>
      <c r="B439" s="31">
        <v>42488</v>
      </c>
      <c r="C439" s="53">
        <v>4</v>
      </c>
      <c r="D439" s="11">
        <v>2016</v>
      </c>
      <c r="E439" s="11" t="s">
        <v>2373</v>
      </c>
      <c r="F439" s="11">
        <v>231</v>
      </c>
      <c r="G439" s="11" t="s">
        <v>2602</v>
      </c>
      <c r="H439" s="11" t="s">
        <v>2713</v>
      </c>
      <c r="I439" s="20">
        <v>672</v>
      </c>
      <c r="J439" s="20" t="s">
        <v>2377</v>
      </c>
      <c r="K439" s="20">
        <v>52.91</v>
      </c>
      <c r="L439" s="20"/>
      <c r="M439" s="20">
        <v>53</v>
      </c>
      <c r="O439" s="20"/>
      <c r="P439" s="20" t="s">
        <v>2377</v>
      </c>
      <c r="Q439" s="20">
        <v>63.25</v>
      </c>
      <c r="R439" s="20">
        <v>18.633333329999999</v>
      </c>
      <c r="S439" s="20"/>
      <c r="T439" s="20"/>
      <c r="U439" s="20" t="s">
        <v>3767</v>
      </c>
      <c r="AC439" s="11" t="e">
        <v>#N/A</v>
      </c>
    </row>
    <row r="440" spans="1:29" ht="12.75" x14ac:dyDescent="0.2">
      <c r="A440" s="11" t="s">
        <v>2373</v>
      </c>
      <c r="B440" s="31">
        <v>42497</v>
      </c>
      <c r="C440" s="53">
        <v>5</v>
      </c>
      <c r="D440" s="11">
        <v>2016</v>
      </c>
      <c r="E440" s="11" t="s">
        <v>743</v>
      </c>
      <c r="F440" s="11">
        <v>232</v>
      </c>
      <c r="G440" s="11" t="s">
        <v>2628</v>
      </c>
      <c r="H440" s="11" t="s">
        <v>2644</v>
      </c>
      <c r="I440" s="20">
        <v>7676</v>
      </c>
      <c r="J440" s="20" t="s">
        <v>2377</v>
      </c>
      <c r="K440" s="20">
        <v>126.63</v>
      </c>
      <c r="L440" s="20"/>
      <c r="M440" s="20">
        <v>29</v>
      </c>
      <c r="O440" s="20"/>
      <c r="P440" s="20" t="s">
        <v>2574</v>
      </c>
      <c r="Q440" s="20">
        <v>34.916666669999998</v>
      </c>
      <c r="R440" s="20">
        <v>24.716666669999999</v>
      </c>
      <c r="S440" s="20"/>
      <c r="T440" s="20"/>
      <c r="U440" s="20" t="s">
        <v>3767</v>
      </c>
      <c r="AC440" s="11" t="e">
        <v>#N/A</v>
      </c>
    </row>
    <row r="441" spans="1:29" ht="12.75" x14ac:dyDescent="0.2">
      <c r="A441" s="11" t="s">
        <v>2373</v>
      </c>
      <c r="B441" s="31">
        <v>42501</v>
      </c>
      <c r="C441" s="53">
        <v>5</v>
      </c>
      <c r="D441" s="11">
        <v>2016</v>
      </c>
      <c r="E441" s="11" t="s">
        <v>2373</v>
      </c>
      <c r="F441" s="11">
        <v>233</v>
      </c>
      <c r="G441" s="11" t="s">
        <v>2642</v>
      </c>
      <c r="H441" s="11" t="s">
        <v>2643</v>
      </c>
      <c r="I441" s="20">
        <v>16.16</v>
      </c>
      <c r="J441" s="20" t="s">
        <v>2574</v>
      </c>
      <c r="K441" s="20"/>
      <c r="L441" s="20"/>
      <c r="M441" s="20">
        <v>5</v>
      </c>
      <c r="O441" s="20"/>
      <c r="P441" s="20" t="s">
        <v>2377</v>
      </c>
      <c r="Q441" s="20">
        <v>63.45</v>
      </c>
      <c r="R441" s="20">
        <v>20.31666667</v>
      </c>
      <c r="S441" s="20"/>
      <c r="T441" s="20"/>
      <c r="U441" s="20" t="s">
        <v>3767</v>
      </c>
      <c r="AC441" s="11" t="e">
        <v>#N/A</v>
      </c>
    </row>
    <row r="442" spans="1:29" ht="12.75" x14ac:dyDescent="0.2">
      <c r="A442" s="11" t="s">
        <v>2373</v>
      </c>
      <c r="B442" s="31">
        <v>42501</v>
      </c>
      <c r="C442" s="53">
        <v>5</v>
      </c>
      <c r="D442" s="11">
        <v>2016</v>
      </c>
      <c r="E442" s="11" t="s">
        <v>2373</v>
      </c>
      <c r="F442" s="11">
        <v>234</v>
      </c>
      <c r="G442" s="11" t="s">
        <v>2601</v>
      </c>
      <c r="H442" s="11" t="s">
        <v>2651</v>
      </c>
      <c r="I442" s="20"/>
      <c r="J442" s="20" t="s">
        <v>3723</v>
      </c>
      <c r="K442" s="20"/>
      <c r="L442" s="20"/>
      <c r="M442" s="20">
        <v>28</v>
      </c>
      <c r="O442" s="20"/>
      <c r="P442" s="20" t="s">
        <v>2377</v>
      </c>
      <c r="Q442" s="20">
        <v>66.632499999999993</v>
      </c>
      <c r="R442" s="20">
        <v>23.668611110000001</v>
      </c>
      <c r="S442" s="20" t="s">
        <v>2652</v>
      </c>
      <c r="T442" s="20"/>
      <c r="U442" s="20" t="s">
        <v>30</v>
      </c>
      <c r="AC442" s="11" t="s">
        <v>3736</v>
      </c>
    </row>
    <row r="443" spans="1:29" ht="12.75" x14ac:dyDescent="0.2">
      <c r="A443" s="11" t="s">
        <v>2373</v>
      </c>
      <c r="B443" s="31">
        <v>42501</v>
      </c>
      <c r="C443" s="53">
        <v>5</v>
      </c>
      <c r="D443" s="11">
        <v>2016</v>
      </c>
      <c r="E443" s="11" t="s">
        <v>2373</v>
      </c>
      <c r="F443" s="11">
        <v>235</v>
      </c>
      <c r="G443" s="11" t="s">
        <v>2601</v>
      </c>
      <c r="H443" s="11" t="s">
        <v>2651</v>
      </c>
      <c r="I443" s="20"/>
      <c r="J443" s="20" t="s">
        <v>3723</v>
      </c>
      <c r="K443" s="20"/>
      <c r="L443" s="20"/>
      <c r="M443" s="20">
        <v>28</v>
      </c>
      <c r="O443" s="20"/>
      <c r="P443" s="20" t="s">
        <v>2377</v>
      </c>
      <c r="Q443" s="20">
        <v>66.632499999999993</v>
      </c>
      <c r="R443" s="20">
        <v>23.668611110000001</v>
      </c>
      <c r="S443" s="20"/>
      <c r="T443" s="20"/>
      <c r="U443" s="20" t="s">
        <v>30</v>
      </c>
      <c r="AC443" s="11" t="e">
        <v>#N/A</v>
      </c>
    </row>
    <row r="444" spans="1:29" ht="12.75" x14ac:dyDescent="0.2">
      <c r="A444" s="11" t="s">
        <v>2373</v>
      </c>
      <c r="B444" s="31">
        <v>42501</v>
      </c>
      <c r="C444" s="53">
        <v>5</v>
      </c>
      <c r="D444" s="11">
        <v>2016</v>
      </c>
      <c r="E444" s="11" t="s">
        <v>2373</v>
      </c>
      <c r="F444" s="11">
        <v>236</v>
      </c>
      <c r="G444" s="11" t="s">
        <v>2601</v>
      </c>
      <c r="H444" s="11" t="s">
        <v>2657</v>
      </c>
      <c r="I444" s="20"/>
      <c r="J444" s="20" t="s">
        <v>3723</v>
      </c>
      <c r="K444" s="20"/>
      <c r="L444" s="20"/>
      <c r="M444" s="20">
        <v>33</v>
      </c>
      <c r="O444" s="20"/>
      <c r="P444" s="20" t="s">
        <v>2377</v>
      </c>
      <c r="Q444" s="20">
        <v>66.271666670000002</v>
      </c>
      <c r="R444" s="20">
        <v>18.866666670000001</v>
      </c>
      <c r="S444" s="20" t="s">
        <v>2613</v>
      </c>
      <c r="T444" s="20"/>
      <c r="U444" s="20" t="s">
        <v>30</v>
      </c>
      <c r="AC444" s="11" t="s">
        <v>3751</v>
      </c>
    </row>
    <row r="445" spans="1:29" ht="12.75" x14ac:dyDescent="0.2">
      <c r="A445" s="11" t="s">
        <v>2373</v>
      </c>
      <c r="B445" s="31">
        <v>42506</v>
      </c>
      <c r="C445" s="53">
        <v>5</v>
      </c>
      <c r="D445" s="11">
        <v>2016</v>
      </c>
      <c r="E445" s="11" t="s">
        <v>2373</v>
      </c>
      <c r="F445" s="11">
        <v>238</v>
      </c>
      <c r="G445" s="11" t="s">
        <v>2642</v>
      </c>
      <c r="H445" s="11" t="s">
        <v>2756</v>
      </c>
      <c r="I445" s="20">
        <v>19</v>
      </c>
      <c r="J445" s="20" t="s">
        <v>2574</v>
      </c>
      <c r="K445" s="20">
        <v>15.65</v>
      </c>
      <c r="L445" s="20"/>
      <c r="M445" s="20">
        <v>47</v>
      </c>
      <c r="O445" s="20"/>
      <c r="P445" s="20" t="s">
        <v>2377</v>
      </c>
      <c r="Q445" s="20">
        <v>66.099999999999994</v>
      </c>
      <c r="R445" s="20">
        <v>17.366666670000001</v>
      </c>
      <c r="S445" s="20" t="s">
        <v>2612</v>
      </c>
      <c r="T445" s="20"/>
      <c r="U445" s="20" t="s">
        <v>3767</v>
      </c>
      <c r="AC445" s="11" t="s">
        <v>3744</v>
      </c>
    </row>
    <row r="446" spans="1:29" ht="12.75" x14ac:dyDescent="0.2">
      <c r="A446" s="11" t="s">
        <v>2373</v>
      </c>
      <c r="B446" s="31">
        <v>42515</v>
      </c>
      <c r="C446" s="53">
        <v>5</v>
      </c>
      <c r="D446" s="11">
        <v>2016</v>
      </c>
      <c r="E446" s="11" t="s">
        <v>2373</v>
      </c>
      <c r="F446" s="11">
        <v>239</v>
      </c>
      <c r="G446" s="11" t="s">
        <v>2599</v>
      </c>
      <c r="H446" s="11" t="s">
        <v>2794</v>
      </c>
      <c r="I446" s="20">
        <v>14.95</v>
      </c>
      <c r="J446" s="20" t="s">
        <v>2574</v>
      </c>
      <c r="K446" s="20"/>
      <c r="L446" s="20"/>
      <c r="M446" s="20">
        <v>11</v>
      </c>
      <c r="O446" s="20"/>
      <c r="P446" s="20" t="s">
        <v>2377</v>
      </c>
      <c r="Q446" s="20">
        <v>64.433333329999996</v>
      </c>
      <c r="R446" s="20">
        <v>23.3</v>
      </c>
      <c r="S446" s="20" t="s">
        <v>2613</v>
      </c>
      <c r="T446" s="20"/>
      <c r="U446" s="20" t="s">
        <v>3767</v>
      </c>
      <c r="AC446" s="11" t="s">
        <v>3751</v>
      </c>
    </row>
    <row r="447" spans="1:29" ht="12.75" x14ac:dyDescent="0.2">
      <c r="A447" s="11" t="s">
        <v>2373</v>
      </c>
      <c r="B447" s="31">
        <v>42516</v>
      </c>
      <c r="C447" s="53">
        <v>5</v>
      </c>
      <c r="D447" s="11">
        <v>2016</v>
      </c>
      <c r="E447" s="11" t="s">
        <v>2373</v>
      </c>
      <c r="F447" s="11">
        <v>240</v>
      </c>
      <c r="G447" s="11" t="s">
        <v>2601</v>
      </c>
      <c r="H447" s="11" t="s">
        <v>2927</v>
      </c>
      <c r="I447" s="20"/>
      <c r="J447" s="20" t="s">
        <v>3723</v>
      </c>
      <c r="K447" s="20"/>
      <c r="L447" s="20"/>
      <c r="M447" s="20">
        <v>42</v>
      </c>
      <c r="O447" s="20"/>
      <c r="P447" s="20" t="s">
        <v>2377</v>
      </c>
      <c r="Q447" s="20">
        <v>64.16</v>
      </c>
      <c r="R447" s="20">
        <v>21.862777779999998</v>
      </c>
      <c r="S447" s="20" t="s">
        <v>2613</v>
      </c>
      <c r="T447" s="20"/>
      <c r="U447" s="20" t="s">
        <v>30</v>
      </c>
      <c r="AC447" s="11" t="s">
        <v>3751</v>
      </c>
    </row>
    <row r="448" spans="1:29" ht="12.75" x14ac:dyDescent="0.2">
      <c r="A448" s="11" t="s">
        <v>2373</v>
      </c>
      <c r="B448" s="31">
        <v>42516</v>
      </c>
      <c r="C448" s="53">
        <v>5</v>
      </c>
      <c r="D448" s="11">
        <v>2016</v>
      </c>
      <c r="E448" s="11" t="s">
        <v>2373</v>
      </c>
      <c r="F448" s="11">
        <v>241</v>
      </c>
      <c r="G448" s="11" t="s">
        <v>2601</v>
      </c>
      <c r="H448" s="11" t="s">
        <v>2954</v>
      </c>
      <c r="I448" s="20"/>
      <c r="J448" s="20" t="s">
        <v>3723</v>
      </c>
      <c r="K448" s="20"/>
      <c r="L448" s="20"/>
      <c r="M448" s="20">
        <v>32</v>
      </c>
      <c r="O448" s="20"/>
      <c r="P448" s="20" t="s">
        <v>2377</v>
      </c>
      <c r="Q448" s="20">
        <v>65.783333330000005</v>
      </c>
      <c r="R448" s="20">
        <v>14.21166667</v>
      </c>
      <c r="S448" s="20" t="s">
        <v>2613</v>
      </c>
      <c r="T448" s="20"/>
      <c r="U448" s="20" t="s">
        <v>30</v>
      </c>
      <c r="AC448" s="11" t="s">
        <v>3751</v>
      </c>
    </row>
    <row r="449" spans="1:29" ht="12.75" x14ac:dyDescent="0.2">
      <c r="A449" s="11" t="s">
        <v>2373</v>
      </c>
      <c r="B449" s="31">
        <v>42518</v>
      </c>
      <c r="C449" s="53">
        <v>5</v>
      </c>
      <c r="D449" s="11">
        <v>2016</v>
      </c>
      <c r="E449" s="11" t="s">
        <v>2373</v>
      </c>
      <c r="F449" s="11">
        <v>242</v>
      </c>
      <c r="G449" s="11" t="s">
        <v>2599</v>
      </c>
      <c r="H449" s="11" t="s">
        <v>2794</v>
      </c>
      <c r="I449" s="20"/>
      <c r="J449" s="20" t="s">
        <v>3723</v>
      </c>
      <c r="K449" s="20"/>
      <c r="L449" s="20"/>
      <c r="M449" s="20">
        <v>11</v>
      </c>
      <c r="O449" s="20"/>
      <c r="P449" s="20" t="s">
        <v>2377</v>
      </c>
      <c r="Q449" s="20">
        <v>66.383333329999999</v>
      </c>
      <c r="R449" s="20">
        <v>23.8</v>
      </c>
      <c r="S449" s="20" t="s">
        <v>2614</v>
      </c>
      <c r="T449" s="20"/>
      <c r="U449" s="20" t="s">
        <v>30</v>
      </c>
      <c r="AC449" s="11" t="s">
        <v>3750</v>
      </c>
    </row>
    <row r="450" spans="1:29" ht="12.75" x14ac:dyDescent="0.2">
      <c r="A450" s="11" t="s">
        <v>2373</v>
      </c>
      <c r="B450" s="31">
        <v>42521</v>
      </c>
      <c r="C450" s="53">
        <v>5</v>
      </c>
      <c r="D450" s="11">
        <v>2016</v>
      </c>
      <c r="E450" s="11" t="s">
        <v>2373</v>
      </c>
      <c r="F450" s="11">
        <v>243</v>
      </c>
      <c r="G450" s="11" t="s">
        <v>2722</v>
      </c>
      <c r="H450" s="11" t="s">
        <v>2724</v>
      </c>
      <c r="I450" s="20">
        <v>60.45</v>
      </c>
      <c r="J450" s="20" t="s">
        <v>2574</v>
      </c>
      <c r="K450" s="20">
        <v>22.97</v>
      </c>
      <c r="L450" s="20"/>
      <c r="M450" s="20">
        <v>55</v>
      </c>
      <c r="O450" s="20"/>
      <c r="P450" s="20" t="s">
        <v>2377</v>
      </c>
      <c r="Q450" s="20">
        <v>66.2</v>
      </c>
      <c r="R450" s="20">
        <v>17.68</v>
      </c>
      <c r="S450" s="20"/>
      <c r="T450" s="20"/>
      <c r="U450" s="20" t="s">
        <v>3767</v>
      </c>
      <c r="AC450" s="11" t="e">
        <v>#N/A</v>
      </c>
    </row>
    <row r="451" spans="1:29" ht="12.75" x14ac:dyDescent="0.2">
      <c r="A451" s="11" t="s">
        <v>2373</v>
      </c>
      <c r="B451" s="31">
        <v>42522</v>
      </c>
      <c r="C451" s="53">
        <v>6</v>
      </c>
      <c r="D451" s="11">
        <v>2016</v>
      </c>
      <c r="E451" s="11" t="s">
        <v>2373</v>
      </c>
      <c r="F451" s="11">
        <v>244</v>
      </c>
      <c r="G451" s="11" t="s">
        <v>2601</v>
      </c>
      <c r="H451" s="11" t="s">
        <v>2961</v>
      </c>
      <c r="I451" s="20"/>
      <c r="J451" s="20" t="s">
        <v>3723</v>
      </c>
      <c r="K451" s="20"/>
      <c r="L451" s="20"/>
      <c r="M451" s="20">
        <v>40</v>
      </c>
      <c r="O451" s="20"/>
      <c r="P451" s="20" t="s">
        <v>2377</v>
      </c>
      <c r="Q451" s="20">
        <v>65.7</v>
      </c>
      <c r="R451" s="20">
        <v>24.283333330000001</v>
      </c>
      <c r="S451" s="20" t="s">
        <v>2613</v>
      </c>
      <c r="T451" s="20"/>
      <c r="U451" s="20" t="s">
        <v>30</v>
      </c>
      <c r="AC451" s="11" t="s">
        <v>3751</v>
      </c>
    </row>
    <row r="452" spans="1:29" ht="12.75" x14ac:dyDescent="0.2">
      <c r="A452" s="11" t="s">
        <v>2373</v>
      </c>
      <c r="B452" s="31">
        <v>42523</v>
      </c>
      <c r="C452" s="53">
        <v>6</v>
      </c>
      <c r="D452" s="11">
        <v>2016</v>
      </c>
      <c r="E452" s="11" t="s">
        <v>2373</v>
      </c>
      <c r="F452" s="11">
        <v>245</v>
      </c>
      <c r="G452" s="11" t="s">
        <v>2602</v>
      </c>
      <c r="H452" s="11" t="s">
        <v>2823</v>
      </c>
      <c r="I452" s="20">
        <v>116</v>
      </c>
      <c r="J452" s="20" t="s">
        <v>2574</v>
      </c>
      <c r="K452" s="20"/>
      <c r="L452" s="20"/>
      <c r="M452" s="20">
        <v>19</v>
      </c>
      <c r="O452" s="20"/>
      <c r="P452" s="20" t="s">
        <v>2377</v>
      </c>
      <c r="Q452" s="20">
        <v>65.025000000000006</v>
      </c>
      <c r="R452" s="20">
        <v>24.80944444</v>
      </c>
      <c r="S452" s="20"/>
      <c r="T452" s="20"/>
      <c r="U452" s="20" t="s">
        <v>3767</v>
      </c>
      <c r="AC452" s="11" t="e">
        <v>#N/A</v>
      </c>
    </row>
    <row r="453" spans="1:29" ht="12.75" x14ac:dyDescent="0.2">
      <c r="A453" s="11" t="s">
        <v>2373</v>
      </c>
      <c r="B453" s="31">
        <v>42524</v>
      </c>
      <c r="C453" s="53">
        <v>6</v>
      </c>
      <c r="D453" s="11">
        <v>2016</v>
      </c>
      <c r="E453" s="11" t="s">
        <v>2373</v>
      </c>
      <c r="F453" s="11">
        <v>246</v>
      </c>
      <c r="G453" s="11" t="s">
        <v>2671</v>
      </c>
      <c r="H453" s="11" t="s">
        <v>2850</v>
      </c>
      <c r="I453" s="20"/>
      <c r="J453" s="20" t="s">
        <v>3723</v>
      </c>
      <c r="K453" s="20">
        <v>14.25</v>
      </c>
      <c r="L453" s="20"/>
      <c r="M453" s="20">
        <v>30</v>
      </c>
      <c r="O453" s="20"/>
      <c r="P453" s="20" t="s">
        <v>2377</v>
      </c>
      <c r="Q453" s="20">
        <v>64.150000000000006</v>
      </c>
      <c r="R453" s="20">
        <v>21.93333333</v>
      </c>
      <c r="S453" s="20"/>
      <c r="T453" s="20"/>
      <c r="U453" s="20" t="s">
        <v>3767</v>
      </c>
      <c r="AC453" s="11" t="e">
        <v>#N/A</v>
      </c>
    </row>
    <row r="454" spans="1:29" ht="12.75" x14ac:dyDescent="0.2">
      <c r="A454" s="11" t="s">
        <v>2373</v>
      </c>
      <c r="B454" s="31">
        <v>42526</v>
      </c>
      <c r="C454" s="53">
        <v>6</v>
      </c>
      <c r="D454" s="11">
        <v>2016</v>
      </c>
      <c r="E454" s="11" t="s">
        <v>2373</v>
      </c>
      <c r="F454" s="11">
        <v>247</v>
      </c>
      <c r="G454" s="11" t="s">
        <v>2640</v>
      </c>
      <c r="H454" s="11" t="s">
        <v>2641</v>
      </c>
      <c r="I454" s="20"/>
      <c r="J454" s="20" t="s">
        <v>3723</v>
      </c>
      <c r="K454" s="20"/>
      <c r="L454" s="20"/>
      <c r="M454" s="20">
        <v>4</v>
      </c>
      <c r="O454" s="20"/>
      <c r="P454" s="20" t="s">
        <v>2377</v>
      </c>
      <c r="Q454" s="20">
        <v>64.905555559999996</v>
      </c>
      <c r="R454" s="20">
        <v>13.6</v>
      </c>
      <c r="S454" s="20" t="s">
        <v>2613</v>
      </c>
      <c r="T454" s="20"/>
      <c r="U454" s="20" t="s">
        <v>3767</v>
      </c>
      <c r="AC454" s="11" t="s">
        <v>3751</v>
      </c>
    </row>
    <row r="455" spans="1:29" ht="12.75" x14ac:dyDescent="0.2">
      <c r="A455" s="11" t="s">
        <v>2373</v>
      </c>
      <c r="B455" s="31">
        <v>42527</v>
      </c>
      <c r="C455" s="53">
        <v>6</v>
      </c>
      <c r="D455" s="11">
        <v>2016</v>
      </c>
      <c r="E455" s="11" t="s">
        <v>2373</v>
      </c>
      <c r="F455" s="11">
        <v>248</v>
      </c>
      <c r="G455" s="11" t="s">
        <v>2601</v>
      </c>
      <c r="H455" s="11" t="s">
        <v>2624</v>
      </c>
      <c r="I455" s="20"/>
      <c r="J455" s="20" t="s">
        <v>3723</v>
      </c>
      <c r="K455" s="20"/>
      <c r="L455" s="20"/>
      <c r="M455" s="20">
        <v>28</v>
      </c>
      <c r="O455" s="20"/>
      <c r="P455" s="20" t="s">
        <v>2377</v>
      </c>
      <c r="Q455" s="20">
        <v>66.333333330000002</v>
      </c>
      <c r="R455" s="20">
        <v>20.908333330000001</v>
      </c>
      <c r="S455" s="20" t="s">
        <v>2613</v>
      </c>
      <c r="T455" s="20"/>
      <c r="U455" s="20" t="s">
        <v>30</v>
      </c>
      <c r="AC455" s="11" t="s">
        <v>3751</v>
      </c>
    </row>
    <row r="456" spans="1:29" ht="12.75" x14ac:dyDescent="0.2">
      <c r="A456" s="11" t="s">
        <v>2373</v>
      </c>
      <c r="B456" s="31">
        <v>42527</v>
      </c>
      <c r="C456" s="53">
        <v>6</v>
      </c>
      <c r="D456" s="11">
        <v>2016</v>
      </c>
      <c r="E456" s="11" t="s">
        <v>2373</v>
      </c>
      <c r="F456" s="11">
        <v>249</v>
      </c>
      <c r="G456" s="11" t="s">
        <v>2601</v>
      </c>
      <c r="H456" s="11" t="s">
        <v>2840</v>
      </c>
      <c r="I456" s="20"/>
      <c r="J456" s="20" t="s">
        <v>3723</v>
      </c>
      <c r="K456" s="20"/>
      <c r="L456" s="20"/>
      <c r="M456" s="20">
        <v>19</v>
      </c>
      <c r="O456" s="20"/>
      <c r="P456" s="20" t="s">
        <v>2377</v>
      </c>
      <c r="Q456" s="20">
        <v>66.093333329999993</v>
      </c>
      <c r="R456" s="20">
        <v>20.611666670000002</v>
      </c>
      <c r="S456" s="20" t="s">
        <v>2613</v>
      </c>
      <c r="T456" s="20"/>
      <c r="U456" s="20" t="s">
        <v>3767</v>
      </c>
      <c r="AC456" s="11" t="s">
        <v>3751</v>
      </c>
    </row>
    <row r="457" spans="1:29" ht="12.75" x14ac:dyDescent="0.2">
      <c r="A457" s="11" t="s">
        <v>2373</v>
      </c>
      <c r="B457" s="31">
        <v>42527</v>
      </c>
      <c r="C457" s="53">
        <v>6</v>
      </c>
      <c r="D457" s="11">
        <v>2016</v>
      </c>
      <c r="E457" s="11" t="s">
        <v>2373</v>
      </c>
      <c r="F457" s="11">
        <v>250</v>
      </c>
      <c r="G457" s="11" t="s">
        <v>2599</v>
      </c>
      <c r="H457" s="11" t="s">
        <v>2865</v>
      </c>
      <c r="I457" s="20"/>
      <c r="J457" s="20" t="s">
        <v>3723</v>
      </c>
      <c r="K457" s="20"/>
      <c r="L457" s="20"/>
      <c r="M457" s="20">
        <v>43</v>
      </c>
      <c r="O457" s="20"/>
      <c r="P457" s="20" t="s">
        <v>2377</v>
      </c>
      <c r="Q457" s="20">
        <v>65.216666669999995</v>
      </c>
      <c r="R457" s="20">
        <v>24.5</v>
      </c>
      <c r="S457" s="20" t="s">
        <v>2613</v>
      </c>
      <c r="T457" s="20"/>
      <c r="U457" s="20" t="s">
        <v>30</v>
      </c>
      <c r="AC457" s="11" t="s">
        <v>3751</v>
      </c>
    </row>
    <row r="458" spans="1:29" ht="12.75" x14ac:dyDescent="0.2">
      <c r="A458" s="11" t="s">
        <v>2373</v>
      </c>
      <c r="B458" s="31">
        <v>42528</v>
      </c>
      <c r="C458" s="53">
        <v>6</v>
      </c>
      <c r="D458" s="11">
        <v>2016</v>
      </c>
      <c r="E458" s="11" t="s">
        <v>2373</v>
      </c>
      <c r="F458" s="11">
        <v>251</v>
      </c>
      <c r="G458" s="11" t="s">
        <v>2601</v>
      </c>
      <c r="H458" s="11" t="s">
        <v>2673</v>
      </c>
      <c r="I458" s="20"/>
      <c r="J458" s="20" t="s">
        <v>3723</v>
      </c>
      <c r="K458" s="20"/>
      <c r="L458" s="20"/>
      <c r="M458" s="20">
        <v>35</v>
      </c>
      <c r="O458" s="20"/>
      <c r="P458" s="20" t="s">
        <v>2377</v>
      </c>
      <c r="Q458" s="20">
        <v>65.650000000000006</v>
      </c>
      <c r="R458" s="20">
        <v>24.225000000000001</v>
      </c>
      <c r="S458" s="20" t="s">
        <v>2613</v>
      </c>
      <c r="T458" s="20"/>
      <c r="U458" s="20" t="s">
        <v>3767</v>
      </c>
      <c r="AC458" s="11" t="s">
        <v>3751</v>
      </c>
    </row>
    <row r="459" spans="1:29" ht="12.75" x14ac:dyDescent="0.2">
      <c r="A459" s="11" t="s">
        <v>2373</v>
      </c>
      <c r="B459" s="31">
        <v>42528</v>
      </c>
      <c r="C459" s="53">
        <v>6</v>
      </c>
      <c r="D459" s="11">
        <v>2016</v>
      </c>
      <c r="E459" s="11" t="s">
        <v>2373</v>
      </c>
      <c r="F459" s="11">
        <v>252</v>
      </c>
      <c r="G459" s="11" t="s">
        <v>2601</v>
      </c>
      <c r="H459" s="11" t="s">
        <v>2948</v>
      </c>
      <c r="I459" s="20"/>
      <c r="J459" s="20" t="s">
        <v>3723</v>
      </c>
      <c r="K459" s="20"/>
      <c r="L459" s="20"/>
      <c r="M459" s="20">
        <v>33</v>
      </c>
      <c r="O459" s="20"/>
      <c r="P459" s="20" t="s">
        <v>2377</v>
      </c>
      <c r="Q459" s="20">
        <v>65.183333329999996</v>
      </c>
      <c r="R459" s="20">
        <v>24.18</v>
      </c>
      <c r="S459" s="20" t="s">
        <v>2613</v>
      </c>
      <c r="T459" s="20"/>
      <c r="U459" s="20" t="s">
        <v>30</v>
      </c>
      <c r="AC459" s="11" t="s">
        <v>3751</v>
      </c>
    </row>
    <row r="460" spans="1:29" ht="12.75" x14ac:dyDescent="0.2">
      <c r="A460" s="11" t="s">
        <v>2373</v>
      </c>
      <c r="B460" s="31">
        <v>42528</v>
      </c>
      <c r="C460" s="53">
        <v>6</v>
      </c>
      <c r="D460" s="11">
        <v>2016</v>
      </c>
      <c r="E460" s="11" t="s">
        <v>2373</v>
      </c>
      <c r="F460" s="11">
        <v>253</v>
      </c>
      <c r="G460" s="11" t="s">
        <v>2601</v>
      </c>
      <c r="H460" s="11" t="s">
        <v>2952</v>
      </c>
      <c r="I460" s="20"/>
      <c r="J460" s="20" t="s">
        <v>3723</v>
      </c>
      <c r="K460" s="20"/>
      <c r="L460" s="20"/>
      <c r="M460" s="20">
        <v>39</v>
      </c>
      <c r="O460" s="20"/>
      <c r="P460" s="20" t="s">
        <v>2377</v>
      </c>
      <c r="Q460" s="20">
        <v>65.14</v>
      </c>
      <c r="R460" s="20">
        <v>23.435555560000001</v>
      </c>
      <c r="S460" s="20" t="s">
        <v>2613</v>
      </c>
      <c r="T460" s="20"/>
      <c r="U460" s="20" t="s">
        <v>30</v>
      </c>
      <c r="AC460" s="11" t="s">
        <v>3751</v>
      </c>
    </row>
    <row r="461" spans="1:29" ht="12.75" x14ac:dyDescent="0.2">
      <c r="A461" s="11" t="s">
        <v>2373</v>
      </c>
      <c r="B461" s="31">
        <v>42530</v>
      </c>
      <c r="C461" s="53">
        <v>6</v>
      </c>
      <c r="D461" s="11">
        <v>2016</v>
      </c>
      <c r="E461" s="11" t="s">
        <v>2373</v>
      </c>
      <c r="F461" s="11">
        <v>254</v>
      </c>
      <c r="G461" s="11" t="s">
        <v>2736</v>
      </c>
      <c r="H461" s="11" t="s">
        <v>2738</v>
      </c>
      <c r="I461" s="20">
        <v>4052</v>
      </c>
      <c r="J461" s="20" t="s">
        <v>2377</v>
      </c>
      <c r="K461" s="20">
        <v>93.8</v>
      </c>
      <c r="L461" s="20"/>
      <c r="M461" s="20">
        <v>9</v>
      </c>
      <c r="O461" s="20"/>
      <c r="P461" s="20" t="s">
        <v>2377</v>
      </c>
      <c r="Q461" s="20">
        <v>64.355000000000004</v>
      </c>
      <c r="R461" s="20">
        <v>21.75972222</v>
      </c>
      <c r="S461" s="20"/>
      <c r="T461" s="20"/>
      <c r="U461" s="20" t="s">
        <v>3767</v>
      </c>
      <c r="AC461" s="11" t="e">
        <v>#N/A</v>
      </c>
    </row>
    <row r="462" spans="1:29" ht="12.75" x14ac:dyDescent="0.2">
      <c r="A462" s="11" t="s">
        <v>2373</v>
      </c>
      <c r="B462" s="31">
        <v>42534</v>
      </c>
      <c r="C462" s="53">
        <v>6</v>
      </c>
      <c r="D462" s="11">
        <v>2016</v>
      </c>
      <c r="E462" s="11" t="s">
        <v>2373</v>
      </c>
      <c r="F462" s="11">
        <v>255</v>
      </c>
      <c r="G462" s="11" t="s">
        <v>2601</v>
      </c>
      <c r="H462" s="11" t="s">
        <v>2801</v>
      </c>
      <c r="I462" s="20"/>
      <c r="J462" s="20" t="s">
        <v>3723</v>
      </c>
      <c r="K462" s="20"/>
      <c r="L462" s="20"/>
      <c r="M462" s="20">
        <v>42</v>
      </c>
      <c r="O462" s="20"/>
      <c r="P462" s="20" t="s">
        <v>2377</v>
      </c>
      <c r="Q462" s="20">
        <v>66.091666669999995</v>
      </c>
      <c r="R462" s="20">
        <v>21.033333330000001</v>
      </c>
      <c r="S462" s="20" t="s">
        <v>2614</v>
      </c>
      <c r="T462" s="20"/>
      <c r="U462" s="20" t="s">
        <v>30</v>
      </c>
      <c r="AC462" s="11" t="s">
        <v>3750</v>
      </c>
    </row>
    <row r="463" spans="1:29" ht="12.75" x14ac:dyDescent="0.2">
      <c r="A463" s="11" t="s">
        <v>2373</v>
      </c>
      <c r="B463" s="31">
        <v>42534</v>
      </c>
      <c r="C463" s="53">
        <v>6</v>
      </c>
      <c r="D463" s="11">
        <v>2016</v>
      </c>
      <c r="E463" s="11" t="s">
        <v>2373</v>
      </c>
      <c r="F463" s="11">
        <v>256</v>
      </c>
      <c r="G463" s="11" t="s">
        <v>2601</v>
      </c>
      <c r="H463" s="11" t="s">
        <v>2835</v>
      </c>
      <c r="I463" s="20"/>
      <c r="J463" s="20" t="s">
        <v>3723</v>
      </c>
      <c r="K463" s="20"/>
      <c r="L463" s="20"/>
      <c r="M463" s="20">
        <v>39</v>
      </c>
      <c r="O463" s="20"/>
      <c r="P463" s="20" t="s">
        <v>2377</v>
      </c>
      <c r="Q463" s="20">
        <v>64.674999999999997</v>
      </c>
      <c r="R463" s="20">
        <v>13.608333330000001</v>
      </c>
      <c r="S463" s="20" t="s">
        <v>2613</v>
      </c>
      <c r="T463" s="20"/>
      <c r="U463" s="20" t="s">
        <v>30</v>
      </c>
      <c r="AC463" s="11" t="s">
        <v>3751</v>
      </c>
    </row>
    <row r="464" spans="1:29" ht="12.75" x14ac:dyDescent="0.2">
      <c r="A464" s="11" t="s">
        <v>2373</v>
      </c>
      <c r="B464" s="31">
        <v>42535</v>
      </c>
      <c r="C464" s="53">
        <v>6</v>
      </c>
      <c r="D464" s="11">
        <v>2016</v>
      </c>
      <c r="E464" s="11" t="s">
        <v>2373</v>
      </c>
      <c r="F464" s="11">
        <v>257</v>
      </c>
      <c r="G464" s="11" t="s">
        <v>2601</v>
      </c>
      <c r="H464" s="11" t="s">
        <v>2752</v>
      </c>
      <c r="I464" s="20"/>
      <c r="J464" s="20" t="s">
        <v>3723</v>
      </c>
      <c r="K464" s="20"/>
      <c r="L464" s="20"/>
      <c r="M464" s="20">
        <v>33</v>
      </c>
      <c r="O464" s="20"/>
      <c r="P464" s="20" t="s">
        <v>2377</v>
      </c>
      <c r="Q464" s="20">
        <v>64.911666670000002</v>
      </c>
      <c r="R464" s="20">
        <v>13.866666670000001</v>
      </c>
      <c r="S464" s="20" t="s">
        <v>2614</v>
      </c>
      <c r="T464" s="20"/>
      <c r="U464" s="20" t="s">
        <v>30</v>
      </c>
      <c r="AC464" s="11" t="s">
        <v>3750</v>
      </c>
    </row>
    <row r="465" spans="1:29" ht="12.75" x14ac:dyDescent="0.2">
      <c r="A465" s="11" t="s">
        <v>2373</v>
      </c>
      <c r="B465" s="31">
        <v>42535</v>
      </c>
      <c r="C465" s="53">
        <v>6</v>
      </c>
      <c r="D465" s="11">
        <v>2016</v>
      </c>
      <c r="E465" s="11" t="s">
        <v>2373</v>
      </c>
      <c r="F465" s="11">
        <v>258</v>
      </c>
      <c r="G465" s="11" t="s">
        <v>2601</v>
      </c>
      <c r="H465" s="11" t="s">
        <v>2868</v>
      </c>
      <c r="I465" s="20"/>
      <c r="J465" s="20" t="s">
        <v>3723</v>
      </c>
      <c r="K465" s="20"/>
      <c r="L465" s="20"/>
      <c r="M465" s="20">
        <v>39</v>
      </c>
      <c r="O465" s="20"/>
      <c r="P465" s="20" t="s">
        <v>2377</v>
      </c>
      <c r="Q465" s="20">
        <v>63.7</v>
      </c>
      <c r="R465" s="20">
        <v>22.526666670000001</v>
      </c>
      <c r="S465" s="20" t="s">
        <v>2613</v>
      </c>
      <c r="T465" s="20"/>
      <c r="U465" s="20" t="s">
        <v>30</v>
      </c>
      <c r="AC465" s="11" t="s">
        <v>3751</v>
      </c>
    </row>
    <row r="466" spans="1:29" ht="12.75" x14ac:dyDescent="0.2">
      <c r="A466" s="11" t="s">
        <v>2373</v>
      </c>
      <c r="B466" s="31">
        <v>42537</v>
      </c>
      <c r="C466" s="53">
        <v>6</v>
      </c>
      <c r="D466" s="11">
        <v>2016</v>
      </c>
      <c r="E466" s="11" t="s">
        <v>2373</v>
      </c>
      <c r="F466" s="11">
        <v>259</v>
      </c>
      <c r="G466" s="11" t="s">
        <v>2601</v>
      </c>
      <c r="H466" s="11" t="s">
        <v>2788</v>
      </c>
      <c r="I466" s="20"/>
      <c r="J466" s="20" t="s">
        <v>3723</v>
      </c>
      <c r="K466" s="20"/>
      <c r="L466" s="20"/>
      <c r="M466" s="20">
        <v>25</v>
      </c>
      <c r="O466" s="20"/>
      <c r="P466" s="20" t="s">
        <v>2377</v>
      </c>
      <c r="Q466" s="20">
        <v>66.099999999999994</v>
      </c>
      <c r="R466" s="20">
        <v>24.533333330000001</v>
      </c>
      <c r="S466" s="20" t="s">
        <v>2613</v>
      </c>
      <c r="T466" s="20"/>
      <c r="U466" s="20" t="s">
        <v>3767</v>
      </c>
      <c r="AC466" s="11" t="s">
        <v>3751</v>
      </c>
    </row>
    <row r="467" spans="1:29" ht="12.75" x14ac:dyDescent="0.2">
      <c r="A467" s="11" t="s">
        <v>2373</v>
      </c>
      <c r="B467" s="31">
        <v>42546</v>
      </c>
      <c r="C467" s="53">
        <v>6</v>
      </c>
      <c r="D467" s="11">
        <v>2016</v>
      </c>
      <c r="E467" s="11" t="s">
        <v>2373</v>
      </c>
      <c r="F467" s="11">
        <v>260</v>
      </c>
      <c r="G467" s="11" t="s">
        <v>2601</v>
      </c>
      <c r="H467" s="11" t="s">
        <v>2888</v>
      </c>
      <c r="I467" s="20"/>
      <c r="J467" s="20" t="s">
        <v>3723</v>
      </c>
      <c r="K467" s="20"/>
      <c r="L467" s="20"/>
      <c r="M467" s="20">
        <v>17</v>
      </c>
      <c r="O467" s="20"/>
      <c r="P467" s="20" t="s">
        <v>2377</v>
      </c>
      <c r="Q467" s="20">
        <v>63.316666669999996</v>
      </c>
      <c r="R467" s="20">
        <v>20.133333329999999</v>
      </c>
      <c r="S467" s="20" t="s">
        <v>2613</v>
      </c>
      <c r="T467" s="20"/>
      <c r="U467" s="20" t="s">
        <v>30</v>
      </c>
      <c r="AC467" s="11" t="s">
        <v>3751</v>
      </c>
    </row>
    <row r="468" spans="1:29" ht="12.75" x14ac:dyDescent="0.2">
      <c r="A468" s="11" t="s">
        <v>2373</v>
      </c>
      <c r="B468" s="31">
        <v>42549</v>
      </c>
      <c r="C468" s="53">
        <v>6</v>
      </c>
      <c r="D468" s="11">
        <v>2016</v>
      </c>
      <c r="E468" s="11" t="s">
        <v>2373</v>
      </c>
      <c r="F468" s="11">
        <v>261</v>
      </c>
      <c r="G468" s="11" t="s">
        <v>2603</v>
      </c>
      <c r="H468" s="11" t="s">
        <v>2609</v>
      </c>
      <c r="I468" s="20"/>
      <c r="J468" s="20" t="s">
        <v>3723</v>
      </c>
      <c r="K468" s="20"/>
      <c r="L468" s="20"/>
      <c r="M468" s="20">
        <v>14</v>
      </c>
      <c r="O468" s="20"/>
      <c r="P468" s="20" t="s">
        <v>2377</v>
      </c>
      <c r="Q468" s="20">
        <v>65.930000000000007</v>
      </c>
      <c r="R468" s="20">
        <v>18.243333329999999</v>
      </c>
      <c r="S468" s="20" t="s">
        <v>2613</v>
      </c>
      <c r="T468" s="20"/>
      <c r="U468" s="20" t="s">
        <v>30</v>
      </c>
      <c r="AC468" s="11" t="s">
        <v>3751</v>
      </c>
    </row>
    <row r="469" spans="1:29" ht="12.75" x14ac:dyDescent="0.2">
      <c r="A469" s="11" t="s">
        <v>2373</v>
      </c>
      <c r="B469" s="31">
        <v>42549</v>
      </c>
      <c r="C469" s="53">
        <v>6</v>
      </c>
      <c r="D469" s="11">
        <v>2016</v>
      </c>
      <c r="E469" s="11" t="s">
        <v>2373</v>
      </c>
      <c r="F469" s="11">
        <v>262</v>
      </c>
      <c r="G469" s="11" t="s">
        <v>2722</v>
      </c>
      <c r="H469" s="11" t="s">
        <v>2904</v>
      </c>
      <c r="I469" s="20">
        <v>40.1</v>
      </c>
      <c r="J469" s="20" t="s">
        <v>2574</v>
      </c>
      <c r="K469" s="20"/>
      <c r="L469" s="20"/>
      <c r="M469" s="20">
        <v>43</v>
      </c>
      <c r="O469" s="20"/>
      <c r="P469" s="20" t="s">
        <v>2377</v>
      </c>
      <c r="Q469" s="20">
        <v>66.133333329999999</v>
      </c>
      <c r="R469" s="20">
        <v>17.666666670000001</v>
      </c>
      <c r="S469" s="20"/>
      <c r="T469" s="20"/>
      <c r="U469" s="20" t="s">
        <v>3767</v>
      </c>
      <c r="AC469" s="11" t="e">
        <v>#N/A</v>
      </c>
    </row>
    <row r="470" spans="1:29" ht="12.75" x14ac:dyDescent="0.2">
      <c r="A470" s="11" t="s">
        <v>2373</v>
      </c>
      <c r="B470" s="31">
        <v>42552</v>
      </c>
      <c r="C470" s="53">
        <v>7</v>
      </c>
      <c r="D470" s="11">
        <v>2016</v>
      </c>
      <c r="E470" s="11" t="s">
        <v>2373</v>
      </c>
      <c r="F470" s="11">
        <v>263</v>
      </c>
      <c r="G470" s="11" t="s">
        <v>2671</v>
      </c>
      <c r="H470" s="11" t="s">
        <v>2825</v>
      </c>
      <c r="I470" s="20">
        <v>86</v>
      </c>
      <c r="J470" s="20" t="s">
        <v>2574</v>
      </c>
      <c r="K470" s="20">
        <v>19.440000000000001</v>
      </c>
      <c r="L470" s="20"/>
      <c r="M470" s="20">
        <v>12</v>
      </c>
      <c r="O470" s="20"/>
      <c r="P470" s="20" t="s">
        <v>2377</v>
      </c>
      <c r="Q470" s="20">
        <v>64.150000000000006</v>
      </c>
      <c r="R470" s="20">
        <v>21.936944440000001</v>
      </c>
      <c r="S470" s="20"/>
      <c r="T470" s="20"/>
      <c r="U470" s="20" t="s">
        <v>3767</v>
      </c>
      <c r="AC470" s="11" t="e">
        <v>#N/A</v>
      </c>
    </row>
    <row r="471" spans="1:29" ht="12.75" x14ac:dyDescent="0.2">
      <c r="A471" s="11" t="s">
        <v>2373</v>
      </c>
      <c r="B471" s="31">
        <v>42556</v>
      </c>
      <c r="C471" s="53">
        <v>7</v>
      </c>
      <c r="D471" s="11">
        <v>2016</v>
      </c>
      <c r="E471" s="11" t="s">
        <v>2373</v>
      </c>
      <c r="F471" s="11">
        <v>264</v>
      </c>
      <c r="G471" s="11" t="s">
        <v>2601</v>
      </c>
      <c r="H471" s="11" t="s">
        <v>2697</v>
      </c>
      <c r="I471" s="20">
        <v>6</v>
      </c>
      <c r="J471" s="20" t="s">
        <v>2574</v>
      </c>
      <c r="K471" s="20"/>
      <c r="L471" s="20"/>
      <c r="M471" s="20">
        <v>30</v>
      </c>
      <c r="O471" s="20"/>
      <c r="P471" s="20" t="s">
        <v>2377</v>
      </c>
      <c r="Q471" s="20">
        <v>65.650000000000006</v>
      </c>
      <c r="R471" s="20">
        <v>24.533333330000001</v>
      </c>
      <c r="S471" s="20" t="s">
        <v>2613</v>
      </c>
      <c r="T471" s="20"/>
      <c r="U471" s="20" t="s">
        <v>30</v>
      </c>
      <c r="AC471" s="11" t="s">
        <v>3751</v>
      </c>
    </row>
    <row r="472" spans="1:29" ht="12.75" x14ac:dyDescent="0.2">
      <c r="A472" s="11" t="s">
        <v>2373</v>
      </c>
      <c r="B472" s="31">
        <v>42557</v>
      </c>
      <c r="C472" s="53">
        <v>7</v>
      </c>
      <c r="D472" s="11">
        <v>2016</v>
      </c>
      <c r="E472" s="11" t="s">
        <v>2373</v>
      </c>
      <c r="F472" s="11">
        <v>265</v>
      </c>
      <c r="G472" s="11" t="s">
        <v>2601</v>
      </c>
      <c r="H472" s="11" t="s">
        <v>2869</v>
      </c>
      <c r="I472" s="20"/>
      <c r="J472" s="20" t="s">
        <v>3723</v>
      </c>
      <c r="K472" s="20"/>
      <c r="L472" s="20"/>
      <c r="M472" s="20">
        <v>5</v>
      </c>
      <c r="O472" s="20"/>
      <c r="P472" s="20" t="s">
        <v>2377</v>
      </c>
      <c r="Q472" s="20">
        <v>66.433333329999996</v>
      </c>
      <c r="R472" s="20">
        <v>22.68333333</v>
      </c>
      <c r="S472" s="20" t="s">
        <v>2613</v>
      </c>
      <c r="T472" s="20"/>
      <c r="U472" s="20" t="s">
        <v>30</v>
      </c>
      <c r="AC472" s="11" t="s">
        <v>3751</v>
      </c>
    </row>
    <row r="473" spans="1:29" ht="12.75" x14ac:dyDescent="0.2">
      <c r="A473" s="11" t="s">
        <v>2373</v>
      </c>
      <c r="B473" s="31">
        <v>42560</v>
      </c>
      <c r="C473" s="53">
        <v>7</v>
      </c>
      <c r="D473" s="11">
        <v>2016</v>
      </c>
      <c r="E473" s="11" t="s">
        <v>2373</v>
      </c>
      <c r="F473" s="11">
        <v>266</v>
      </c>
      <c r="G473" s="11" t="s">
        <v>2618</v>
      </c>
      <c r="H473" s="11" t="s">
        <v>2754</v>
      </c>
      <c r="I473" s="20">
        <v>262</v>
      </c>
      <c r="J473" s="20" t="s">
        <v>2574</v>
      </c>
      <c r="K473" s="20">
        <v>25.96</v>
      </c>
      <c r="L473" s="20"/>
      <c r="M473" s="20">
        <v>29</v>
      </c>
      <c r="O473" s="20"/>
      <c r="P473" s="20" t="s">
        <v>2377</v>
      </c>
      <c r="Q473" s="20">
        <v>63.716666670000002</v>
      </c>
      <c r="R473" s="20">
        <v>24.233333330000001</v>
      </c>
      <c r="S473" s="20" t="s">
        <v>2613</v>
      </c>
      <c r="T473" s="20"/>
      <c r="U473" s="20" t="s">
        <v>30</v>
      </c>
      <c r="AC473" s="11" t="s">
        <v>3751</v>
      </c>
    </row>
    <row r="474" spans="1:29" ht="12.75" x14ac:dyDescent="0.2">
      <c r="A474" s="11" t="s">
        <v>2373</v>
      </c>
      <c r="B474" s="31">
        <v>42562</v>
      </c>
      <c r="C474" s="53">
        <v>7</v>
      </c>
      <c r="D474" s="11">
        <v>2016</v>
      </c>
      <c r="E474" s="11" t="s">
        <v>2373</v>
      </c>
      <c r="F474" s="11">
        <v>267</v>
      </c>
      <c r="G474" s="11" t="s">
        <v>2601</v>
      </c>
      <c r="H474" s="11" t="s">
        <v>2747</v>
      </c>
      <c r="I474" s="20"/>
      <c r="J474" s="20" t="s">
        <v>3723</v>
      </c>
      <c r="K474" s="20"/>
      <c r="L474" s="20"/>
      <c r="M474" s="20">
        <v>9</v>
      </c>
      <c r="O474" s="20"/>
      <c r="P474" s="20" t="s">
        <v>2377</v>
      </c>
      <c r="Q474" s="20">
        <v>65.816666670000004</v>
      </c>
      <c r="R474" s="20">
        <v>23.9</v>
      </c>
      <c r="S474" s="20" t="s">
        <v>2613</v>
      </c>
      <c r="T474" s="20"/>
      <c r="U474" s="20" t="s">
        <v>30</v>
      </c>
      <c r="AC474" s="11" t="s">
        <v>3751</v>
      </c>
    </row>
    <row r="475" spans="1:29" ht="12.75" x14ac:dyDescent="0.2">
      <c r="A475" s="11" t="s">
        <v>2373</v>
      </c>
      <c r="B475" s="31">
        <v>42564</v>
      </c>
      <c r="C475" s="53">
        <v>7</v>
      </c>
      <c r="D475" s="11">
        <v>2016</v>
      </c>
      <c r="E475" s="11" t="s">
        <v>2373</v>
      </c>
      <c r="F475" s="11">
        <v>268</v>
      </c>
      <c r="G475" s="11" t="s">
        <v>2690</v>
      </c>
      <c r="H475" s="11" t="s">
        <v>2765</v>
      </c>
      <c r="I475" s="20"/>
      <c r="J475" s="20" t="s">
        <v>3723</v>
      </c>
      <c r="K475" s="20"/>
      <c r="L475" s="20"/>
      <c r="M475" s="20">
        <v>38</v>
      </c>
      <c r="O475" s="20"/>
      <c r="P475" s="20" t="s">
        <v>2377</v>
      </c>
      <c r="Q475" s="20">
        <v>64.135833329999997</v>
      </c>
      <c r="R475" s="20">
        <v>22.02416667</v>
      </c>
      <c r="S475" s="20" t="s">
        <v>2613</v>
      </c>
      <c r="T475" s="20"/>
      <c r="U475" s="20" t="s">
        <v>30</v>
      </c>
      <c r="AC475" s="11" t="s">
        <v>3751</v>
      </c>
    </row>
    <row r="476" spans="1:29" ht="12.75" x14ac:dyDescent="0.2">
      <c r="A476" s="11" t="s">
        <v>2373</v>
      </c>
      <c r="B476" s="31">
        <v>42574</v>
      </c>
      <c r="C476" s="53">
        <v>7</v>
      </c>
      <c r="D476" s="11">
        <v>2016</v>
      </c>
      <c r="E476" s="11" t="s">
        <v>2373</v>
      </c>
      <c r="F476" s="11">
        <v>269</v>
      </c>
      <c r="G476" s="11" t="s">
        <v>2601</v>
      </c>
      <c r="H476" s="11" t="s">
        <v>2704</v>
      </c>
      <c r="I476" s="20"/>
      <c r="J476" s="20" t="s">
        <v>3723</v>
      </c>
      <c r="K476" s="20"/>
      <c r="L476" s="20"/>
      <c r="M476" s="20">
        <v>21</v>
      </c>
      <c r="O476" s="20"/>
      <c r="P476" s="20" t="s">
        <v>2377</v>
      </c>
      <c r="Q476" s="20">
        <v>66.25</v>
      </c>
      <c r="R476" s="20">
        <v>19.31666667</v>
      </c>
      <c r="S476" s="20" t="s">
        <v>2613</v>
      </c>
      <c r="T476" s="20"/>
      <c r="U476" s="20" t="s">
        <v>30</v>
      </c>
      <c r="AC476" s="11" t="s">
        <v>3751</v>
      </c>
    </row>
    <row r="477" spans="1:29" ht="12.75" x14ac:dyDescent="0.2">
      <c r="A477" s="11" t="s">
        <v>2373</v>
      </c>
      <c r="B477" s="31">
        <v>42574</v>
      </c>
      <c r="C477" s="53">
        <v>7</v>
      </c>
      <c r="D477" s="11">
        <v>2016</v>
      </c>
      <c r="E477" s="11" t="s">
        <v>2373</v>
      </c>
      <c r="F477" s="11">
        <v>270</v>
      </c>
      <c r="G477" s="11" t="s">
        <v>2603</v>
      </c>
      <c r="H477" s="11" t="s">
        <v>2959</v>
      </c>
      <c r="I477" s="20"/>
      <c r="J477" s="20" t="s">
        <v>3723</v>
      </c>
      <c r="K477" s="20"/>
      <c r="L477" s="20"/>
      <c r="M477" s="20"/>
      <c r="O477" s="20"/>
      <c r="P477" s="20" t="s">
        <v>2377</v>
      </c>
      <c r="Q477" s="20">
        <v>64.171944440000004</v>
      </c>
      <c r="R477" s="20">
        <v>21.90888889</v>
      </c>
      <c r="S477" s="20" t="s">
        <v>2709</v>
      </c>
      <c r="T477" s="20"/>
      <c r="U477" s="20" t="s">
        <v>3767</v>
      </c>
      <c r="AC477" s="11" t="s">
        <v>3743</v>
      </c>
    </row>
    <row r="478" spans="1:29" ht="12.75" x14ac:dyDescent="0.2">
      <c r="A478" s="11" t="s">
        <v>2373</v>
      </c>
      <c r="B478" s="31">
        <v>42578</v>
      </c>
      <c r="C478" s="53">
        <v>7</v>
      </c>
      <c r="D478" s="11">
        <v>2016</v>
      </c>
      <c r="E478" s="11" t="s">
        <v>2373</v>
      </c>
      <c r="F478" s="11">
        <v>271</v>
      </c>
      <c r="G478" s="11" t="s">
        <v>2757</v>
      </c>
      <c r="H478" s="11" t="s">
        <v>2758</v>
      </c>
      <c r="I478" s="20">
        <v>186</v>
      </c>
      <c r="J478" s="20" t="s">
        <v>2574</v>
      </c>
      <c r="K478" s="20">
        <v>25.94</v>
      </c>
      <c r="L478" s="20"/>
      <c r="M478" s="20">
        <v>39</v>
      </c>
      <c r="O478" s="20"/>
      <c r="P478" s="20" t="s">
        <v>2377</v>
      </c>
      <c r="Q478" s="20">
        <v>65.568333330000002</v>
      </c>
      <c r="R478" s="20">
        <v>22.156388889999999</v>
      </c>
      <c r="S478" s="20" t="s">
        <v>2709</v>
      </c>
      <c r="T478" s="20"/>
      <c r="U478" s="20" t="s">
        <v>3767</v>
      </c>
      <c r="AC478" s="11" t="s">
        <v>3743</v>
      </c>
    </row>
    <row r="479" spans="1:29" ht="12.75" x14ac:dyDescent="0.2">
      <c r="A479" s="11" t="s">
        <v>2373</v>
      </c>
      <c r="B479" s="31">
        <v>42585</v>
      </c>
      <c r="C479" s="53">
        <v>8</v>
      </c>
      <c r="D479" s="11">
        <v>2016</v>
      </c>
      <c r="E479" s="11" t="s">
        <v>2373</v>
      </c>
      <c r="F479" s="11">
        <v>272</v>
      </c>
      <c r="G479" s="11" t="s">
        <v>2603</v>
      </c>
      <c r="H479" s="11" t="s">
        <v>2756</v>
      </c>
      <c r="I479" s="20">
        <v>19</v>
      </c>
      <c r="J479" s="20" t="s">
        <v>2574</v>
      </c>
      <c r="K479" s="20">
        <v>15.65</v>
      </c>
      <c r="L479" s="20"/>
      <c r="M479" s="20">
        <v>37</v>
      </c>
      <c r="O479" s="20"/>
      <c r="P479" s="20" t="s">
        <v>2377</v>
      </c>
      <c r="Q479" s="20">
        <v>66.169722219999997</v>
      </c>
      <c r="R479" s="20">
        <v>17.579999999999998</v>
      </c>
      <c r="S479" s="20" t="s">
        <v>2615</v>
      </c>
      <c r="T479" s="20"/>
      <c r="U479" s="20" t="s">
        <v>3767</v>
      </c>
      <c r="AC479" s="11" t="s">
        <v>3745</v>
      </c>
    </row>
    <row r="480" spans="1:29" ht="12.75" x14ac:dyDescent="0.2">
      <c r="A480" s="11" t="s">
        <v>2373</v>
      </c>
      <c r="B480" s="31">
        <v>42593</v>
      </c>
      <c r="C480" s="53">
        <v>8</v>
      </c>
      <c r="D480" s="11">
        <v>2016</v>
      </c>
      <c r="E480" s="11" t="s">
        <v>2373</v>
      </c>
      <c r="F480" s="11">
        <v>273</v>
      </c>
      <c r="G480" s="11" t="s">
        <v>2599</v>
      </c>
      <c r="H480" s="11" t="s">
        <v>2698</v>
      </c>
      <c r="I480" s="20">
        <v>7</v>
      </c>
      <c r="J480" s="20" t="s">
        <v>2574</v>
      </c>
      <c r="K480" s="20">
        <v>9</v>
      </c>
      <c r="L480" s="20"/>
      <c r="M480" s="20">
        <v>28</v>
      </c>
      <c r="O480" s="20"/>
      <c r="P480" s="20" t="s">
        <v>2377</v>
      </c>
      <c r="Q480" s="20">
        <v>65.997222219999998</v>
      </c>
      <c r="R480" s="20">
        <v>20.408055560000001</v>
      </c>
      <c r="S480" s="20" t="s">
        <v>2612</v>
      </c>
      <c r="T480" s="20"/>
      <c r="U480" s="20" t="s">
        <v>30</v>
      </c>
      <c r="AC480" s="11" t="s">
        <v>3744</v>
      </c>
    </row>
    <row r="481" spans="1:29" ht="12.75" x14ac:dyDescent="0.2">
      <c r="A481" s="11" t="s">
        <v>2373</v>
      </c>
      <c r="B481" s="31">
        <v>42593</v>
      </c>
      <c r="C481" s="53">
        <v>8</v>
      </c>
      <c r="D481" s="11">
        <v>2016</v>
      </c>
      <c r="E481" s="11" t="s">
        <v>2373</v>
      </c>
      <c r="F481" s="11">
        <v>274</v>
      </c>
      <c r="G481" s="11" t="s">
        <v>2599</v>
      </c>
      <c r="H481" s="11" t="s">
        <v>2956</v>
      </c>
      <c r="I481" s="20">
        <v>14.96</v>
      </c>
      <c r="J481" s="20" t="s">
        <v>2574</v>
      </c>
      <c r="K481" s="20"/>
      <c r="L481" s="20"/>
      <c r="M481" s="20">
        <v>15</v>
      </c>
      <c r="O481" s="20"/>
      <c r="P481" s="20" t="s">
        <v>2377</v>
      </c>
      <c r="Q481" s="20">
        <v>64.666666669999998</v>
      </c>
      <c r="R481" s="20">
        <v>13.776666669999999</v>
      </c>
      <c r="S481" s="20" t="s">
        <v>2613</v>
      </c>
      <c r="T481" s="20"/>
      <c r="U481" s="20" t="s">
        <v>30</v>
      </c>
      <c r="AC481" s="11" t="s">
        <v>3751</v>
      </c>
    </row>
    <row r="482" spans="1:29" ht="12.75" x14ac:dyDescent="0.2">
      <c r="A482" s="11" t="s">
        <v>2373</v>
      </c>
      <c r="B482" s="31">
        <v>42597</v>
      </c>
      <c r="C482" s="53">
        <v>8</v>
      </c>
      <c r="D482" s="11">
        <v>2016</v>
      </c>
      <c r="E482" s="11" t="s">
        <v>2373</v>
      </c>
      <c r="F482" s="11">
        <v>275</v>
      </c>
      <c r="G482" s="11" t="s">
        <v>2602</v>
      </c>
      <c r="H482" s="11" t="s">
        <v>2713</v>
      </c>
      <c r="I482" s="20">
        <v>672</v>
      </c>
      <c r="J482" s="20" t="s">
        <v>2377</v>
      </c>
      <c r="K482" s="20">
        <v>52.91</v>
      </c>
      <c r="L482" s="20"/>
      <c r="M482" s="20">
        <v>53</v>
      </c>
      <c r="O482" s="20"/>
      <c r="P482" s="20" t="s">
        <v>2377</v>
      </c>
      <c r="Q482" s="20">
        <v>63.35</v>
      </c>
      <c r="R482" s="20">
        <v>23.111666670000002</v>
      </c>
      <c r="S482" s="20"/>
      <c r="T482" s="20"/>
      <c r="U482" s="20" t="s">
        <v>3767</v>
      </c>
      <c r="AC482" s="11" t="e">
        <v>#N/A</v>
      </c>
    </row>
    <row r="483" spans="1:29" ht="12.75" x14ac:dyDescent="0.2">
      <c r="A483" s="11" t="s">
        <v>2373</v>
      </c>
      <c r="B483" s="31">
        <v>42597</v>
      </c>
      <c r="C483" s="53">
        <v>8</v>
      </c>
      <c r="D483" s="11">
        <v>2016</v>
      </c>
      <c r="E483" s="11" t="s">
        <v>2373</v>
      </c>
      <c r="F483" s="11">
        <v>276</v>
      </c>
      <c r="G483" s="11" t="s">
        <v>2602</v>
      </c>
      <c r="H483" s="11" t="s">
        <v>2867</v>
      </c>
      <c r="I483" s="20">
        <v>776</v>
      </c>
      <c r="J483" s="20" t="s">
        <v>2377</v>
      </c>
      <c r="K483" s="20">
        <v>43.5</v>
      </c>
      <c r="L483" s="20"/>
      <c r="M483" s="20">
        <v>21</v>
      </c>
      <c r="O483" s="20"/>
      <c r="P483" s="20" t="s">
        <v>2377</v>
      </c>
      <c r="Q483" s="20">
        <v>64.922777780000004</v>
      </c>
      <c r="R483" s="20">
        <v>23.811944440000001</v>
      </c>
      <c r="S483" s="20"/>
      <c r="T483" s="20"/>
      <c r="U483" s="20" t="s">
        <v>3767</v>
      </c>
      <c r="AC483" s="11" t="e">
        <v>#N/A</v>
      </c>
    </row>
    <row r="484" spans="1:29" ht="12.75" x14ac:dyDescent="0.2">
      <c r="A484" s="11" t="s">
        <v>2373</v>
      </c>
      <c r="B484" s="31">
        <v>42599</v>
      </c>
      <c r="C484" s="53">
        <v>8</v>
      </c>
      <c r="D484" s="11">
        <v>2016</v>
      </c>
      <c r="E484" s="11" t="s">
        <v>2373</v>
      </c>
      <c r="F484" s="11">
        <v>277</v>
      </c>
      <c r="G484" s="11" t="s">
        <v>2722</v>
      </c>
      <c r="H484" s="11" t="s">
        <v>2723</v>
      </c>
      <c r="I484" s="20">
        <v>28.83</v>
      </c>
      <c r="J484" s="20" t="s">
        <v>2574</v>
      </c>
      <c r="K484" s="20">
        <v>17.47</v>
      </c>
      <c r="L484" s="20"/>
      <c r="M484" s="20">
        <v>43</v>
      </c>
      <c r="O484" s="20"/>
      <c r="P484" s="20" t="s">
        <v>2377</v>
      </c>
      <c r="Q484" s="20">
        <v>66.046111109999998</v>
      </c>
      <c r="R484" s="20">
        <v>17.346111109999999</v>
      </c>
      <c r="S484" s="20" t="s">
        <v>2626</v>
      </c>
      <c r="T484" s="20"/>
      <c r="U484" s="20" t="s">
        <v>3767</v>
      </c>
      <c r="AC484" s="11" t="s">
        <v>3738</v>
      </c>
    </row>
    <row r="485" spans="1:29" ht="12.75" x14ac:dyDescent="0.2">
      <c r="A485" s="11" t="s">
        <v>2373</v>
      </c>
      <c r="B485" s="31">
        <v>42599</v>
      </c>
      <c r="C485" s="53">
        <v>8</v>
      </c>
      <c r="D485" s="11">
        <v>2016</v>
      </c>
      <c r="E485" s="11" t="s">
        <v>2373</v>
      </c>
      <c r="F485" s="11">
        <v>278</v>
      </c>
      <c r="G485" s="11" t="s">
        <v>2722</v>
      </c>
      <c r="H485" s="11" t="s">
        <v>2724</v>
      </c>
      <c r="I485" s="20">
        <v>60.45</v>
      </c>
      <c r="J485" s="20" t="s">
        <v>2574</v>
      </c>
      <c r="K485" s="20">
        <v>22.97</v>
      </c>
      <c r="L485" s="20"/>
      <c r="M485" s="20">
        <v>55</v>
      </c>
      <c r="O485" s="20"/>
      <c r="P485" s="20" t="s">
        <v>2377</v>
      </c>
      <c r="Q485" s="20">
        <v>66.046111109999998</v>
      </c>
      <c r="R485" s="20">
        <v>17.346111109999999</v>
      </c>
      <c r="S485" s="20" t="s">
        <v>2725</v>
      </c>
      <c r="T485" s="20"/>
      <c r="U485" s="20" t="s">
        <v>3767</v>
      </c>
      <c r="AC485" s="11" t="s">
        <v>3740</v>
      </c>
    </row>
    <row r="486" spans="1:29" ht="12.75" x14ac:dyDescent="0.2">
      <c r="A486" s="11" t="s">
        <v>2373</v>
      </c>
      <c r="B486" s="31">
        <v>42605</v>
      </c>
      <c r="C486" s="53">
        <v>8</v>
      </c>
      <c r="D486" s="11">
        <v>2016</v>
      </c>
      <c r="E486" s="11" t="s">
        <v>2373</v>
      </c>
      <c r="F486" s="11">
        <v>279</v>
      </c>
      <c r="G486" s="11" t="s">
        <v>2602</v>
      </c>
      <c r="H486" s="11" t="s">
        <v>2707</v>
      </c>
      <c r="I486" s="20">
        <v>600</v>
      </c>
      <c r="J486" s="20" t="s">
        <v>2377</v>
      </c>
      <c r="K486" s="20">
        <v>37</v>
      </c>
      <c r="L486" s="20"/>
      <c r="M486" s="20">
        <v>20</v>
      </c>
      <c r="O486" s="20"/>
      <c r="P486" s="20" t="s">
        <v>2377</v>
      </c>
      <c r="Q486" s="20">
        <v>63.116666670000001</v>
      </c>
      <c r="R486" s="20">
        <v>20.641666669999999</v>
      </c>
      <c r="S486" s="20"/>
      <c r="T486" s="20"/>
      <c r="U486" s="20" t="s">
        <v>3767</v>
      </c>
      <c r="AC486" s="11" t="e">
        <v>#N/A</v>
      </c>
    </row>
    <row r="487" spans="1:29" ht="12.75" x14ac:dyDescent="0.2">
      <c r="A487" s="11" t="s">
        <v>2373</v>
      </c>
      <c r="B487" s="31">
        <v>42612</v>
      </c>
      <c r="C487" s="53">
        <v>8</v>
      </c>
      <c r="D487" s="11">
        <v>2016</v>
      </c>
      <c r="E487" s="11" t="s">
        <v>2373</v>
      </c>
      <c r="F487" s="11">
        <v>280</v>
      </c>
      <c r="G487" s="11" t="s">
        <v>2618</v>
      </c>
      <c r="H487" s="11" t="s">
        <v>2802</v>
      </c>
      <c r="I487" s="20">
        <v>1521</v>
      </c>
      <c r="J487" s="20" t="s">
        <v>2377</v>
      </c>
      <c r="K487" s="20">
        <v>55.6</v>
      </c>
      <c r="L487" s="20"/>
      <c r="M487" s="20">
        <v>32</v>
      </c>
      <c r="O487" s="20"/>
      <c r="P487" s="20" t="s">
        <v>2377</v>
      </c>
      <c r="Q487" s="20">
        <v>64.566666670000004</v>
      </c>
      <c r="R487" s="20">
        <v>23.940277779999999</v>
      </c>
      <c r="S487" s="20"/>
      <c r="T487" s="20"/>
      <c r="U487" s="20" t="s">
        <v>3767</v>
      </c>
      <c r="AC487" s="11" t="e">
        <v>#N/A</v>
      </c>
    </row>
    <row r="488" spans="1:29" ht="12.75" x14ac:dyDescent="0.2">
      <c r="A488" s="11" t="s">
        <v>2373</v>
      </c>
      <c r="B488" s="31">
        <v>42620</v>
      </c>
      <c r="C488" s="53">
        <v>9</v>
      </c>
      <c r="D488" s="11">
        <v>2016</v>
      </c>
      <c r="E488" s="11" t="s">
        <v>2373</v>
      </c>
      <c r="F488" s="11">
        <v>281</v>
      </c>
      <c r="G488" s="11" t="s">
        <v>2618</v>
      </c>
      <c r="H488" s="11" t="s">
        <v>2754</v>
      </c>
      <c r="I488" s="20">
        <v>262</v>
      </c>
      <c r="J488" s="20" t="s">
        <v>2574</v>
      </c>
      <c r="K488" s="20">
        <v>25.96</v>
      </c>
      <c r="L488" s="20"/>
      <c r="M488" s="20">
        <v>29</v>
      </c>
      <c r="O488" s="20"/>
      <c r="P488" s="20" t="s">
        <v>2377</v>
      </c>
      <c r="Q488" s="20">
        <v>64.154444440000006</v>
      </c>
      <c r="R488" s="20">
        <v>21.943333330000002</v>
      </c>
      <c r="S488" s="20"/>
      <c r="T488" s="20"/>
      <c r="U488" s="20" t="s">
        <v>3767</v>
      </c>
      <c r="AC488" s="11" t="e">
        <v>#N/A</v>
      </c>
    </row>
    <row r="489" spans="1:29" ht="12.75" x14ac:dyDescent="0.2">
      <c r="A489" s="11" t="s">
        <v>2373</v>
      </c>
      <c r="B489" s="31">
        <v>42622</v>
      </c>
      <c r="C489" s="53">
        <v>9</v>
      </c>
      <c r="D489" s="11">
        <v>2016</v>
      </c>
      <c r="E489" s="11" t="s">
        <v>2373</v>
      </c>
      <c r="F489" s="11">
        <v>282</v>
      </c>
      <c r="G489" s="11" t="s">
        <v>2598</v>
      </c>
      <c r="H489" s="11" t="s">
        <v>2740</v>
      </c>
      <c r="I489" s="20"/>
      <c r="J489" s="20" t="s">
        <v>3723</v>
      </c>
      <c r="K489" s="20">
        <v>13.56</v>
      </c>
      <c r="L489" s="20"/>
      <c r="M489" s="20">
        <v>49</v>
      </c>
      <c r="O489" s="20"/>
      <c r="P489" s="20" t="s">
        <v>2377</v>
      </c>
      <c r="Q489" s="20">
        <v>65.826666669999994</v>
      </c>
      <c r="R489" s="20">
        <v>20.483333330000001</v>
      </c>
      <c r="S489" s="20" t="s">
        <v>2613</v>
      </c>
      <c r="T489" s="20"/>
      <c r="U489" s="20" t="s">
        <v>30</v>
      </c>
      <c r="AC489" s="11" t="s">
        <v>3751</v>
      </c>
    </row>
    <row r="490" spans="1:29" ht="12.75" x14ac:dyDescent="0.2">
      <c r="A490" s="11" t="s">
        <v>2373</v>
      </c>
      <c r="B490" s="31">
        <v>42623</v>
      </c>
      <c r="C490" s="53">
        <v>9</v>
      </c>
      <c r="D490" s="11">
        <v>2016</v>
      </c>
      <c r="E490" s="11" t="s">
        <v>743</v>
      </c>
      <c r="F490" s="11">
        <v>283</v>
      </c>
      <c r="G490" s="11" t="s">
        <v>2628</v>
      </c>
      <c r="H490" s="11" t="s">
        <v>2662</v>
      </c>
      <c r="I490" s="20">
        <v>7545</v>
      </c>
      <c r="J490" s="20" t="s">
        <v>2377</v>
      </c>
      <c r="K490" s="20">
        <v>129.66</v>
      </c>
      <c r="L490" s="20"/>
      <c r="M490" s="20">
        <v>13</v>
      </c>
      <c r="O490" s="20"/>
      <c r="P490" s="20" t="s">
        <v>2377</v>
      </c>
      <c r="Q490" s="20">
        <v>66.069444439999998</v>
      </c>
      <c r="R490" s="20">
        <v>23.12805556</v>
      </c>
      <c r="S490" s="20"/>
      <c r="T490" s="20"/>
      <c r="U490" s="20" t="s">
        <v>3767</v>
      </c>
      <c r="AC490" s="11" t="e">
        <v>#N/A</v>
      </c>
    </row>
    <row r="491" spans="1:29" ht="12.75" x14ac:dyDescent="0.2">
      <c r="A491" s="11" t="s">
        <v>2373</v>
      </c>
      <c r="B491" s="31">
        <v>42627</v>
      </c>
      <c r="C491" s="53">
        <v>9</v>
      </c>
      <c r="D491" s="11">
        <v>2016</v>
      </c>
      <c r="E491" s="11" t="s">
        <v>2373</v>
      </c>
      <c r="F491" s="11">
        <v>284</v>
      </c>
      <c r="G491" s="11" t="s">
        <v>2618</v>
      </c>
      <c r="H491" s="11" t="s">
        <v>2653</v>
      </c>
      <c r="I491" s="20">
        <v>712</v>
      </c>
      <c r="J491" s="20" t="s">
        <v>2377</v>
      </c>
      <c r="K491" s="20">
        <v>50.86</v>
      </c>
      <c r="L491" s="20"/>
      <c r="M491" s="20">
        <v>39</v>
      </c>
      <c r="O491" s="20"/>
      <c r="P491" s="20" t="s">
        <v>2377</v>
      </c>
      <c r="Q491" s="20">
        <v>63.271666670000002</v>
      </c>
      <c r="R491" s="20">
        <v>22.3</v>
      </c>
      <c r="S491" s="20"/>
      <c r="T491" s="20"/>
      <c r="U491" s="20" t="s">
        <v>3767</v>
      </c>
      <c r="AC491" s="11" t="e">
        <v>#N/A</v>
      </c>
    </row>
    <row r="492" spans="1:29" ht="12.75" x14ac:dyDescent="0.2">
      <c r="A492" s="11" t="s">
        <v>2373</v>
      </c>
      <c r="B492" s="31">
        <v>42646</v>
      </c>
      <c r="C492" s="53">
        <v>10</v>
      </c>
      <c r="D492" s="11">
        <v>2016</v>
      </c>
      <c r="E492" s="11" t="s">
        <v>2373</v>
      </c>
      <c r="F492" s="11">
        <v>285</v>
      </c>
      <c r="G492" s="11" t="s">
        <v>2602</v>
      </c>
      <c r="H492" s="11" t="s">
        <v>2656</v>
      </c>
      <c r="I492" s="20">
        <v>2392</v>
      </c>
      <c r="J492" s="20" t="s">
        <v>2377</v>
      </c>
      <c r="K492" s="20">
        <v>68.25</v>
      </c>
      <c r="L492" s="20"/>
      <c r="M492" s="20">
        <v>19</v>
      </c>
      <c r="O492" s="20"/>
      <c r="P492" s="20" t="s">
        <v>2377</v>
      </c>
      <c r="Q492" s="20">
        <v>65.064999999999998</v>
      </c>
      <c r="R492" s="20">
        <v>14.001666670000001</v>
      </c>
      <c r="S492" s="20"/>
      <c r="T492" s="20"/>
      <c r="U492" s="20" t="s">
        <v>3767</v>
      </c>
      <c r="AC492" s="11" t="e">
        <v>#N/A</v>
      </c>
    </row>
    <row r="493" spans="1:29" ht="12.75" x14ac:dyDescent="0.2">
      <c r="A493" s="11" t="s">
        <v>2373</v>
      </c>
      <c r="B493" s="31">
        <v>42648</v>
      </c>
      <c r="C493" s="53">
        <v>10</v>
      </c>
      <c r="D493" s="11">
        <v>2016</v>
      </c>
      <c r="E493" s="11" t="s">
        <v>2373</v>
      </c>
      <c r="F493" s="11">
        <v>286</v>
      </c>
      <c r="G493" s="11" t="s">
        <v>2603</v>
      </c>
      <c r="H493" s="11" t="s">
        <v>2920</v>
      </c>
      <c r="I493" s="20"/>
      <c r="J493" s="20" t="s">
        <v>3723</v>
      </c>
      <c r="K493" s="20"/>
      <c r="L493" s="20"/>
      <c r="M493" s="20">
        <v>14</v>
      </c>
      <c r="O493" s="20"/>
      <c r="P493" s="20" t="s">
        <v>2377</v>
      </c>
      <c r="Q493" s="20">
        <v>65.966666669999995</v>
      </c>
      <c r="R493" s="20">
        <v>18.283333330000001</v>
      </c>
      <c r="S493" s="20"/>
      <c r="T493" s="20"/>
      <c r="U493" s="20" t="s">
        <v>3767</v>
      </c>
      <c r="AC493" s="11" t="e">
        <v>#N/A</v>
      </c>
    </row>
    <row r="494" spans="1:29" ht="12.75" x14ac:dyDescent="0.2">
      <c r="A494" s="11" t="s">
        <v>2373</v>
      </c>
      <c r="B494" s="31">
        <v>42653</v>
      </c>
      <c r="C494" s="53">
        <v>10</v>
      </c>
      <c r="D494" s="11">
        <v>2016</v>
      </c>
      <c r="E494" s="11" t="s">
        <v>2373</v>
      </c>
      <c r="F494" s="11">
        <v>287</v>
      </c>
      <c r="G494" s="11" t="s">
        <v>2602</v>
      </c>
      <c r="H494" s="11" t="s">
        <v>2867</v>
      </c>
      <c r="I494" s="20">
        <v>776</v>
      </c>
      <c r="J494" s="20" t="s">
        <v>2377</v>
      </c>
      <c r="K494" s="20">
        <v>43.5</v>
      </c>
      <c r="L494" s="20"/>
      <c r="M494" s="20"/>
      <c r="O494" s="20"/>
      <c r="P494" s="20" t="s">
        <v>2377</v>
      </c>
      <c r="Q494" s="20">
        <v>66.147222220000003</v>
      </c>
      <c r="R494" s="20">
        <v>18.904166669999999</v>
      </c>
      <c r="S494" s="20" t="s">
        <v>2612</v>
      </c>
      <c r="T494" s="20"/>
      <c r="U494" s="20" t="s">
        <v>3767</v>
      </c>
      <c r="AC494" s="11" t="s">
        <v>3744</v>
      </c>
    </row>
    <row r="495" spans="1:29" ht="12.75" x14ac:dyDescent="0.2">
      <c r="A495" s="11" t="s">
        <v>2373</v>
      </c>
      <c r="B495" s="31">
        <v>42656</v>
      </c>
      <c r="C495" s="53">
        <v>10</v>
      </c>
      <c r="D495" s="11">
        <v>2016</v>
      </c>
      <c r="E495" s="11" t="s">
        <v>2373</v>
      </c>
      <c r="F495" s="11">
        <v>288</v>
      </c>
      <c r="G495" s="11" t="s">
        <v>2757</v>
      </c>
      <c r="H495" s="11" t="s">
        <v>2910</v>
      </c>
      <c r="I495" s="20">
        <v>2233</v>
      </c>
      <c r="J495" s="20" t="s">
        <v>2377</v>
      </c>
      <c r="K495" s="20">
        <v>69.900000000000006</v>
      </c>
      <c r="L495" s="20"/>
      <c r="M495" s="20">
        <v>20</v>
      </c>
      <c r="O495" s="20"/>
      <c r="P495" s="20" t="s">
        <v>2377</v>
      </c>
      <c r="Q495" s="20">
        <v>65.55</v>
      </c>
      <c r="R495" s="20">
        <v>27.666666670000001</v>
      </c>
      <c r="S495" s="20"/>
      <c r="T495" s="20"/>
      <c r="U495" s="20" t="s">
        <v>3767</v>
      </c>
      <c r="AC495" s="11" t="e">
        <v>#N/A</v>
      </c>
    </row>
    <row r="496" spans="1:29" ht="12.75" x14ac:dyDescent="0.2">
      <c r="A496" s="11" t="s">
        <v>2373</v>
      </c>
      <c r="B496" s="31">
        <v>42657</v>
      </c>
      <c r="C496" s="53">
        <v>10</v>
      </c>
      <c r="D496" s="11">
        <v>2016</v>
      </c>
      <c r="E496" s="11" t="s">
        <v>2373</v>
      </c>
      <c r="F496" s="11">
        <v>289</v>
      </c>
      <c r="G496" s="11" t="s">
        <v>2602</v>
      </c>
      <c r="H496" s="11" t="s">
        <v>2846</v>
      </c>
      <c r="I496" s="20">
        <v>3239</v>
      </c>
      <c r="J496" s="20" t="s">
        <v>2377</v>
      </c>
      <c r="K496" s="20">
        <v>79</v>
      </c>
      <c r="L496" s="20"/>
      <c r="M496" s="20">
        <v>20</v>
      </c>
      <c r="O496" s="20"/>
      <c r="P496" s="20" t="s">
        <v>2377</v>
      </c>
      <c r="Q496" s="20">
        <v>64.944999999999993</v>
      </c>
      <c r="R496" s="20">
        <v>13.483333330000001</v>
      </c>
      <c r="S496" s="20" t="s">
        <v>2613</v>
      </c>
      <c r="T496" s="20"/>
      <c r="U496" s="20" t="s">
        <v>3767</v>
      </c>
      <c r="AC496" s="11" t="s">
        <v>3751</v>
      </c>
    </row>
    <row r="497" spans="1:29" ht="12.75" x14ac:dyDescent="0.2">
      <c r="A497" s="11" t="s">
        <v>2373</v>
      </c>
      <c r="B497" s="31">
        <v>42657</v>
      </c>
      <c r="C497" s="53">
        <v>10</v>
      </c>
      <c r="D497" s="11">
        <v>2016</v>
      </c>
      <c r="E497" s="11" t="s">
        <v>2373</v>
      </c>
      <c r="F497" s="11">
        <v>290</v>
      </c>
      <c r="G497" s="11" t="s">
        <v>2618</v>
      </c>
      <c r="H497" s="11" t="s">
        <v>2701</v>
      </c>
      <c r="I497" s="20">
        <v>1141</v>
      </c>
      <c r="J497" s="20" t="s">
        <v>2377</v>
      </c>
      <c r="K497" s="20">
        <v>68.2</v>
      </c>
      <c r="L497" s="20"/>
      <c r="M497" s="20">
        <v>39</v>
      </c>
      <c r="O497" s="20"/>
      <c r="P497" s="20" t="s">
        <v>2377</v>
      </c>
      <c r="Q497" s="20">
        <v>63.383333329999999</v>
      </c>
      <c r="R497" s="20">
        <v>19.149999999999999</v>
      </c>
      <c r="S497" s="20" t="s">
        <v>2613</v>
      </c>
      <c r="T497" s="20"/>
      <c r="U497" s="20" t="s">
        <v>3767</v>
      </c>
      <c r="AC497" s="11" t="s">
        <v>3751</v>
      </c>
    </row>
    <row r="498" spans="1:29" ht="12.75" x14ac:dyDescent="0.2">
      <c r="A498" s="11" t="s">
        <v>2373</v>
      </c>
      <c r="B498" s="31">
        <v>42662</v>
      </c>
      <c r="C498" s="53">
        <v>10</v>
      </c>
      <c r="D498" s="11">
        <v>2016</v>
      </c>
      <c r="E498" s="11" t="s">
        <v>743</v>
      </c>
      <c r="F498" s="11">
        <v>291</v>
      </c>
      <c r="G498" s="11" t="s">
        <v>2628</v>
      </c>
      <c r="H498" s="11" t="s">
        <v>2800</v>
      </c>
      <c r="I498" s="20">
        <v>14664</v>
      </c>
      <c r="J498" s="20" t="s">
        <v>2377</v>
      </c>
      <c r="K498" s="20">
        <v>165.6</v>
      </c>
      <c r="L498" s="20"/>
      <c r="M498" s="20">
        <v>25</v>
      </c>
      <c r="O498" s="20"/>
      <c r="P498" s="20" t="s">
        <v>2377</v>
      </c>
      <c r="Q498" s="20">
        <v>64.142222219999994</v>
      </c>
      <c r="R498" s="20">
        <v>21.83777778</v>
      </c>
      <c r="S498" s="20"/>
      <c r="T498" s="20"/>
      <c r="U498" s="20" t="s">
        <v>3767</v>
      </c>
      <c r="AC498" s="11" t="e">
        <v>#N/A</v>
      </c>
    </row>
    <row r="499" spans="1:29" ht="12.75" x14ac:dyDescent="0.2">
      <c r="A499" s="11" t="s">
        <v>2373</v>
      </c>
      <c r="B499" s="31">
        <v>42665</v>
      </c>
      <c r="C499" s="53">
        <v>10</v>
      </c>
      <c r="D499" s="11">
        <v>2016</v>
      </c>
      <c r="E499" s="11" t="s">
        <v>2373</v>
      </c>
      <c r="F499" s="11">
        <v>292</v>
      </c>
      <c r="G499" s="11" t="s">
        <v>2603</v>
      </c>
      <c r="H499" s="11" t="s">
        <v>2905</v>
      </c>
      <c r="I499" s="20"/>
      <c r="J499" s="20" t="s">
        <v>3723</v>
      </c>
      <c r="K499" s="20"/>
      <c r="L499" s="20"/>
      <c r="M499" s="20">
        <v>54</v>
      </c>
      <c r="O499" s="20"/>
      <c r="P499" s="20" t="s">
        <v>2377</v>
      </c>
      <c r="Q499" s="20">
        <v>64.064999999999998</v>
      </c>
      <c r="R499" s="20">
        <v>16.191388889999999</v>
      </c>
      <c r="S499" s="20"/>
      <c r="T499" s="20"/>
      <c r="U499" s="20" t="s">
        <v>3767</v>
      </c>
      <c r="AC499" s="11" t="e">
        <v>#N/A</v>
      </c>
    </row>
    <row r="500" spans="1:29" ht="12.75" x14ac:dyDescent="0.2">
      <c r="A500" s="11" t="s">
        <v>2373</v>
      </c>
      <c r="B500" s="31">
        <v>42675</v>
      </c>
      <c r="C500" s="53">
        <v>11</v>
      </c>
      <c r="D500" s="11">
        <v>2016</v>
      </c>
      <c r="E500" s="11" t="s">
        <v>2373</v>
      </c>
      <c r="F500" s="11">
        <v>293</v>
      </c>
      <c r="G500" s="11" t="s">
        <v>2774</v>
      </c>
      <c r="H500" s="11" t="s">
        <v>2775</v>
      </c>
      <c r="I500" s="20">
        <v>1705</v>
      </c>
      <c r="J500" s="20" t="s">
        <v>2377</v>
      </c>
      <c r="K500" s="20">
        <v>79.430000000000007</v>
      </c>
      <c r="L500" s="20"/>
      <c r="M500" s="20">
        <v>41</v>
      </c>
      <c r="O500" s="20"/>
      <c r="P500" s="20" t="s">
        <v>2377</v>
      </c>
      <c r="Q500" s="20">
        <v>64.133888889999994</v>
      </c>
      <c r="R500" s="20">
        <v>21.827222219999999</v>
      </c>
      <c r="S500" s="20"/>
      <c r="T500" s="20"/>
      <c r="U500" s="20" t="s">
        <v>3767</v>
      </c>
      <c r="AC500" s="11" t="e">
        <v>#N/A</v>
      </c>
    </row>
    <row r="501" spans="1:29" ht="12.75" x14ac:dyDescent="0.2">
      <c r="A501" s="11" t="s">
        <v>2373</v>
      </c>
      <c r="B501" s="31">
        <v>42683</v>
      </c>
      <c r="C501" s="53">
        <v>11</v>
      </c>
      <c r="D501" s="11">
        <v>2016</v>
      </c>
      <c r="E501" s="11" t="s">
        <v>2373</v>
      </c>
      <c r="F501" s="11">
        <v>294</v>
      </c>
      <c r="G501" s="11" t="s">
        <v>2618</v>
      </c>
      <c r="H501" s="11" t="s">
        <v>2653</v>
      </c>
      <c r="I501" s="20">
        <v>712</v>
      </c>
      <c r="J501" s="20" t="s">
        <v>2377</v>
      </c>
      <c r="K501" s="20">
        <v>50.86</v>
      </c>
      <c r="L501" s="20"/>
      <c r="M501" s="20">
        <v>39</v>
      </c>
      <c r="O501" s="20"/>
      <c r="P501" s="20" t="s">
        <v>2377</v>
      </c>
      <c r="Q501" s="20">
        <v>65.3</v>
      </c>
      <c r="R501" s="20">
        <v>27.18333333</v>
      </c>
      <c r="S501" s="20"/>
      <c r="T501" s="20"/>
      <c r="U501" s="20" t="s">
        <v>3767</v>
      </c>
      <c r="AC501" s="11" t="e">
        <v>#N/A</v>
      </c>
    </row>
    <row r="502" spans="1:29" ht="12.75" x14ac:dyDescent="0.2">
      <c r="A502" s="11" t="s">
        <v>2373</v>
      </c>
      <c r="B502" s="31">
        <v>42685</v>
      </c>
      <c r="C502" s="53">
        <v>11</v>
      </c>
      <c r="D502" s="11">
        <v>2016</v>
      </c>
      <c r="E502" s="11" t="s">
        <v>2373</v>
      </c>
      <c r="F502" s="11">
        <v>295</v>
      </c>
      <c r="G502" s="11" t="s">
        <v>2847</v>
      </c>
      <c r="H502" s="11" t="s">
        <v>2786</v>
      </c>
      <c r="I502" s="20">
        <v>2222.4</v>
      </c>
      <c r="J502" s="20" t="s">
        <v>2377</v>
      </c>
      <c r="K502" s="20">
        <v>70.069999999999993</v>
      </c>
      <c r="L502" s="20"/>
      <c r="M502" s="20">
        <v>28</v>
      </c>
      <c r="O502" s="20"/>
      <c r="P502" s="20" t="s">
        <v>2377</v>
      </c>
      <c r="Q502" s="20">
        <v>63.733333330000001</v>
      </c>
      <c r="R502" s="20">
        <v>21.016666669999999</v>
      </c>
      <c r="S502" s="20"/>
      <c r="T502" s="20"/>
      <c r="U502" s="20" t="s">
        <v>3767</v>
      </c>
      <c r="AC502" s="11" t="e">
        <v>#N/A</v>
      </c>
    </row>
    <row r="503" spans="1:29" ht="12.75" x14ac:dyDescent="0.2">
      <c r="A503" s="11" t="s">
        <v>2373</v>
      </c>
      <c r="B503" s="31">
        <v>42706</v>
      </c>
      <c r="C503" s="53">
        <v>12</v>
      </c>
      <c r="D503" s="11">
        <v>2016</v>
      </c>
      <c r="E503" s="11" t="s">
        <v>2373</v>
      </c>
      <c r="F503" s="11">
        <v>296</v>
      </c>
      <c r="G503" s="11" t="s">
        <v>2603</v>
      </c>
      <c r="H503" s="11" t="s">
        <v>2664</v>
      </c>
      <c r="I503" s="20"/>
      <c r="J503" s="20" t="s">
        <v>3723</v>
      </c>
      <c r="K503" s="20"/>
      <c r="L503" s="20"/>
      <c r="M503" s="20">
        <v>37</v>
      </c>
      <c r="O503" s="20"/>
      <c r="P503" s="20" t="s">
        <v>2377</v>
      </c>
      <c r="Q503" s="20">
        <v>65.216666669999995</v>
      </c>
      <c r="R503" s="20">
        <v>13.53333333</v>
      </c>
      <c r="S503" s="20" t="s">
        <v>2613</v>
      </c>
      <c r="T503" s="20"/>
      <c r="U503" s="20" t="s">
        <v>30</v>
      </c>
      <c r="AC503" s="11" t="s">
        <v>3751</v>
      </c>
    </row>
    <row r="504" spans="1:29" ht="12.75" x14ac:dyDescent="0.2">
      <c r="A504" s="11" t="s">
        <v>2373</v>
      </c>
      <c r="B504" s="31">
        <v>42712</v>
      </c>
      <c r="C504" s="53">
        <v>12</v>
      </c>
      <c r="D504" s="11">
        <v>2016</v>
      </c>
      <c r="E504" s="11" t="s">
        <v>2373</v>
      </c>
      <c r="F504" s="11">
        <v>297</v>
      </c>
      <c r="G504" s="11" t="s">
        <v>2939</v>
      </c>
      <c r="H504" s="11" t="s">
        <v>2940</v>
      </c>
      <c r="I504" s="20"/>
      <c r="J504" s="20" t="s">
        <v>3723</v>
      </c>
      <c r="K504" s="20">
        <v>13.49</v>
      </c>
      <c r="L504" s="20"/>
      <c r="M504" s="20">
        <v>32</v>
      </c>
      <c r="O504" s="20"/>
      <c r="P504" s="20" t="s">
        <v>2377</v>
      </c>
      <c r="Q504" s="20">
        <v>64.488333330000003</v>
      </c>
      <c r="R504" s="20">
        <v>22</v>
      </c>
      <c r="S504" s="20"/>
      <c r="T504" s="20"/>
      <c r="U504" s="20" t="s">
        <v>3767</v>
      </c>
      <c r="AC504" s="11" t="e">
        <v>#N/A</v>
      </c>
    </row>
    <row r="505" spans="1:29" ht="12.75" x14ac:dyDescent="0.2">
      <c r="A505" s="11" t="s">
        <v>2373</v>
      </c>
      <c r="B505" s="31">
        <v>42716</v>
      </c>
      <c r="C505" s="53">
        <v>12</v>
      </c>
      <c r="D505" s="11">
        <v>2016</v>
      </c>
      <c r="E505" s="11" t="s">
        <v>2373</v>
      </c>
      <c r="F505" s="11">
        <v>298</v>
      </c>
      <c r="G505" s="11" t="s">
        <v>2602</v>
      </c>
      <c r="H505" s="11" t="s">
        <v>2623</v>
      </c>
      <c r="I505" s="20">
        <v>569</v>
      </c>
      <c r="J505" s="20" t="s">
        <v>2377</v>
      </c>
      <c r="K505" s="20">
        <v>41.36</v>
      </c>
      <c r="L505" s="20"/>
      <c r="M505" s="20">
        <v>38</v>
      </c>
      <c r="O505" s="20"/>
      <c r="P505" s="20" t="s">
        <v>2377</v>
      </c>
      <c r="Q505" s="20">
        <v>66.316666670000004</v>
      </c>
      <c r="R505" s="20">
        <v>19.783333330000001</v>
      </c>
      <c r="S505" s="20"/>
      <c r="T505" s="20"/>
      <c r="U505" s="20" t="s">
        <v>3767</v>
      </c>
      <c r="AC505" s="11" t="e">
        <v>#N/A</v>
      </c>
    </row>
    <row r="506" spans="1:29" ht="12.75" x14ac:dyDescent="0.2">
      <c r="A506" s="11" t="s">
        <v>2373</v>
      </c>
      <c r="B506" s="31">
        <v>42728</v>
      </c>
      <c r="C506" s="53">
        <v>12</v>
      </c>
      <c r="D506" s="11">
        <v>2016</v>
      </c>
      <c r="E506" s="11" t="s">
        <v>743</v>
      </c>
      <c r="F506" s="11">
        <v>299</v>
      </c>
      <c r="G506" s="11" t="s">
        <v>2628</v>
      </c>
      <c r="H506" s="11" t="s">
        <v>2703</v>
      </c>
      <c r="I506" s="20">
        <v>10106</v>
      </c>
      <c r="J506" s="20" t="s">
        <v>2377</v>
      </c>
      <c r="K506" s="20">
        <v>140.68</v>
      </c>
      <c r="L506" s="20"/>
      <c r="M506" s="20">
        <v>6</v>
      </c>
      <c r="O506" s="20"/>
      <c r="P506" s="20" t="s">
        <v>2377</v>
      </c>
      <c r="Q506" s="20">
        <v>60.9</v>
      </c>
      <c r="R506" s="20">
        <v>6.71</v>
      </c>
      <c r="S506" s="20"/>
      <c r="T506" s="20"/>
      <c r="U506" s="20" t="s">
        <v>3767</v>
      </c>
      <c r="AC506" s="11" t="e">
        <v>#N/A</v>
      </c>
    </row>
    <row r="507" spans="1:29" ht="12.75" x14ac:dyDescent="0.2">
      <c r="A507" s="11" t="s">
        <v>2373</v>
      </c>
      <c r="B507" s="31">
        <v>42733</v>
      </c>
      <c r="C507" s="53">
        <v>12</v>
      </c>
      <c r="D507" s="11">
        <v>2016</v>
      </c>
      <c r="E507" s="11" t="s">
        <v>2373</v>
      </c>
      <c r="F507" s="11">
        <v>300</v>
      </c>
      <c r="G507" s="11" t="s">
        <v>2785</v>
      </c>
      <c r="H507" s="11" t="s">
        <v>2786</v>
      </c>
      <c r="I507" s="20">
        <v>3354</v>
      </c>
      <c r="J507" s="20" t="s">
        <v>2377</v>
      </c>
      <c r="K507" s="20">
        <v>70.7</v>
      </c>
      <c r="L507" s="20"/>
      <c r="M507" s="20">
        <v>28</v>
      </c>
      <c r="O507" s="20"/>
      <c r="P507" s="20" t="s">
        <v>2377</v>
      </c>
      <c r="Q507" s="20">
        <v>63.683333330000004</v>
      </c>
      <c r="R507" s="20">
        <v>20.866666670000001</v>
      </c>
      <c r="S507" s="20" t="s">
        <v>2615</v>
      </c>
      <c r="T507" s="20"/>
      <c r="U507" s="20" t="s">
        <v>3767</v>
      </c>
      <c r="AC507" s="11" t="s">
        <v>3745</v>
      </c>
    </row>
    <row r="508" spans="1:29" ht="12.75" x14ac:dyDescent="0.2">
      <c r="A508" s="11" t="s">
        <v>2373</v>
      </c>
      <c r="B508" s="31">
        <v>42737</v>
      </c>
      <c r="C508" s="53">
        <v>1</v>
      </c>
      <c r="D508" s="11">
        <v>2017</v>
      </c>
      <c r="E508" s="11" t="s">
        <v>2373</v>
      </c>
      <c r="F508" s="11">
        <v>301</v>
      </c>
      <c r="H508" s="11" t="s">
        <v>2670</v>
      </c>
      <c r="I508" s="20"/>
      <c r="J508" s="20" t="s">
        <v>3723</v>
      </c>
      <c r="K508" s="20"/>
      <c r="L508" s="20"/>
      <c r="M508" s="20">
        <v>8</v>
      </c>
      <c r="O508" s="20"/>
      <c r="P508" s="20" t="s">
        <v>3723</v>
      </c>
      <c r="Q508" s="20"/>
      <c r="R508" s="20"/>
      <c r="S508" s="20"/>
      <c r="T508" s="20"/>
      <c r="U508" s="20" t="s">
        <v>3767</v>
      </c>
      <c r="AC508" s="11" t="e">
        <v>#N/A</v>
      </c>
    </row>
    <row r="509" spans="1:29" ht="12.75" x14ac:dyDescent="0.2">
      <c r="A509" s="11" t="s">
        <v>2373</v>
      </c>
      <c r="B509" s="31">
        <v>42737</v>
      </c>
      <c r="C509" s="53">
        <v>1</v>
      </c>
      <c r="D509" s="11">
        <v>2017</v>
      </c>
      <c r="E509" s="11" t="s">
        <v>2373</v>
      </c>
      <c r="F509" s="11">
        <v>302</v>
      </c>
      <c r="G509" s="11" t="s">
        <v>2822</v>
      </c>
      <c r="H509" s="11" t="s">
        <v>2893</v>
      </c>
      <c r="I509" s="20">
        <v>41.2</v>
      </c>
      <c r="J509" s="20" t="s">
        <v>2574</v>
      </c>
      <c r="K509" s="20"/>
      <c r="L509" s="20"/>
      <c r="M509" s="20">
        <v>8</v>
      </c>
      <c r="O509" s="20"/>
      <c r="P509" s="20" t="s">
        <v>2377</v>
      </c>
      <c r="Q509" s="20">
        <v>65.633333329999999</v>
      </c>
      <c r="R509" s="20">
        <v>23.9</v>
      </c>
      <c r="S509" s="20" t="s">
        <v>2696</v>
      </c>
      <c r="T509" s="20"/>
      <c r="U509" s="20" t="s">
        <v>3767</v>
      </c>
      <c r="AC509" s="11" t="s">
        <v>3746</v>
      </c>
    </row>
    <row r="510" spans="1:29" ht="12.75" x14ac:dyDescent="0.2">
      <c r="A510" s="11" t="s">
        <v>2373</v>
      </c>
      <c r="B510" s="31">
        <v>42737</v>
      </c>
      <c r="C510" s="53">
        <v>1</v>
      </c>
      <c r="D510" s="11">
        <v>2017</v>
      </c>
      <c r="F510" s="11">
        <v>303</v>
      </c>
      <c r="I510" s="20"/>
      <c r="J510" s="20" t="s">
        <v>3723</v>
      </c>
      <c r="K510" s="20"/>
      <c r="L510" s="20"/>
      <c r="M510" s="20"/>
      <c r="O510" s="20"/>
      <c r="P510" s="20" t="s">
        <v>3723</v>
      </c>
      <c r="Q510" s="20"/>
      <c r="R510" s="20"/>
      <c r="S510" s="20"/>
      <c r="T510" s="20"/>
      <c r="U510" s="20" t="s">
        <v>3767</v>
      </c>
      <c r="AC510" s="11" t="e">
        <v>#N/A</v>
      </c>
    </row>
    <row r="511" spans="1:29" ht="12.75" x14ac:dyDescent="0.2">
      <c r="A511" s="11" t="s">
        <v>2373</v>
      </c>
      <c r="B511" s="31">
        <v>42741</v>
      </c>
      <c r="C511" s="53">
        <v>1</v>
      </c>
      <c r="D511" s="11">
        <v>2017</v>
      </c>
      <c r="E511" s="11" t="s">
        <v>2373</v>
      </c>
      <c r="F511" s="11">
        <v>304</v>
      </c>
      <c r="G511" s="11" t="s">
        <v>2599</v>
      </c>
      <c r="H511" s="11" t="s">
        <v>2880</v>
      </c>
      <c r="I511" s="20"/>
      <c r="J511" s="20" t="s">
        <v>3723</v>
      </c>
      <c r="K511" s="20"/>
      <c r="L511" s="20"/>
      <c r="M511" s="20">
        <v>20</v>
      </c>
      <c r="O511" s="20"/>
      <c r="P511" s="20" t="s">
        <v>2377</v>
      </c>
      <c r="Q511" s="20">
        <v>64.91</v>
      </c>
      <c r="R511" s="20">
        <v>24.033333330000001</v>
      </c>
      <c r="S511" s="20" t="s">
        <v>2613</v>
      </c>
      <c r="T511" s="20"/>
      <c r="U511" s="20" t="s">
        <v>3767</v>
      </c>
      <c r="AC511" s="11" t="s">
        <v>3751</v>
      </c>
    </row>
    <row r="512" spans="1:29" ht="12.75" x14ac:dyDescent="0.2">
      <c r="A512" s="11" t="s">
        <v>2373</v>
      </c>
      <c r="B512" s="31">
        <v>42748</v>
      </c>
      <c r="C512" s="53">
        <v>1</v>
      </c>
      <c r="D512" s="11">
        <v>2017</v>
      </c>
      <c r="E512" s="11" t="s">
        <v>2373</v>
      </c>
      <c r="F512" s="11">
        <v>305</v>
      </c>
      <c r="G512" s="11" t="s">
        <v>2599</v>
      </c>
      <c r="H512" s="11" t="s">
        <v>2924</v>
      </c>
      <c r="I512" s="20"/>
      <c r="J512" s="20" t="s">
        <v>3723</v>
      </c>
      <c r="K512" s="20"/>
      <c r="L512" s="20"/>
      <c r="M512" s="20">
        <v>20</v>
      </c>
      <c r="O512" s="20"/>
      <c r="P512" s="20" t="s">
        <v>2377</v>
      </c>
      <c r="Q512" s="20">
        <v>66.3</v>
      </c>
      <c r="R512" s="20">
        <v>23.383333329999999</v>
      </c>
      <c r="S512" s="20" t="s">
        <v>2613</v>
      </c>
      <c r="T512" s="20"/>
      <c r="U512" s="20" t="s">
        <v>3767</v>
      </c>
      <c r="AC512" s="11" t="s">
        <v>3751</v>
      </c>
    </row>
    <row r="513" spans="1:29" ht="12.75" x14ac:dyDescent="0.2">
      <c r="A513" s="11" t="s">
        <v>2373</v>
      </c>
      <c r="B513" s="31">
        <v>42756</v>
      </c>
      <c r="C513" s="53">
        <v>1</v>
      </c>
      <c r="D513" s="11">
        <v>2017</v>
      </c>
      <c r="E513" s="11" t="s">
        <v>743</v>
      </c>
      <c r="F513" s="11">
        <v>306</v>
      </c>
      <c r="G513" s="11" t="s">
        <v>2628</v>
      </c>
      <c r="H513" s="11" t="s">
        <v>2808</v>
      </c>
      <c r="I513" s="20">
        <v>7676</v>
      </c>
      <c r="J513" s="20" t="s">
        <v>2377</v>
      </c>
      <c r="K513" s="20">
        <v>126.63</v>
      </c>
      <c r="L513" s="20"/>
      <c r="M513" s="20">
        <v>28</v>
      </c>
      <c r="O513" s="20"/>
      <c r="P513" s="20" t="s">
        <v>2574</v>
      </c>
      <c r="Q513" s="20">
        <v>53.616666670000001</v>
      </c>
      <c r="R513" s="20">
        <v>0.19666666999999999</v>
      </c>
      <c r="S513" s="20"/>
      <c r="T513" s="20"/>
      <c r="U513" s="20" t="s">
        <v>3767</v>
      </c>
      <c r="AC513" s="11" t="e">
        <v>#N/A</v>
      </c>
    </row>
    <row r="514" spans="1:29" ht="12.75" x14ac:dyDescent="0.2">
      <c r="A514" s="11" t="s">
        <v>2373</v>
      </c>
      <c r="B514" s="31">
        <v>42763</v>
      </c>
      <c r="C514" s="53">
        <v>1</v>
      </c>
      <c r="D514" s="11">
        <v>2017</v>
      </c>
      <c r="E514" s="11" t="s">
        <v>743</v>
      </c>
      <c r="F514" s="11">
        <v>307</v>
      </c>
      <c r="G514" s="11" t="s">
        <v>2628</v>
      </c>
      <c r="H514" s="11" t="s">
        <v>2944</v>
      </c>
      <c r="I514" s="20">
        <v>14664</v>
      </c>
      <c r="J514" s="20" t="s">
        <v>2377</v>
      </c>
      <c r="K514" s="20">
        <v>165.6</v>
      </c>
      <c r="L514" s="20"/>
      <c r="M514" s="20">
        <v>25</v>
      </c>
      <c r="O514" s="20"/>
      <c r="P514" s="20" t="s">
        <v>2377</v>
      </c>
      <c r="Q514" s="20">
        <v>62.003333329999997</v>
      </c>
      <c r="R514" s="20">
        <v>6.7649999999999997</v>
      </c>
      <c r="S514" s="20"/>
      <c r="T514" s="20"/>
      <c r="U514" s="20" t="s">
        <v>3767</v>
      </c>
      <c r="AC514" s="11" t="e">
        <v>#N/A</v>
      </c>
    </row>
    <row r="515" spans="1:29" ht="12.75" x14ac:dyDescent="0.2">
      <c r="A515" s="11" t="s">
        <v>2373</v>
      </c>
      <c r="B515" s="31">
        <v>42779</v>
      </c>
      <c r="C515" s="53">
        <v>2</v>
      </c>
      <c r="D515" s="11">
        <v>2017</v>
      </c>
      <c r="E515" s="11" t="s">
        <v>2373</v>
      </c>
      <c r="F515" s="11">
        <v>308</v>
      </c>
      <c r="G515" s="11" t="s">
        <v>2599</v>
      </c>
      <c r="H515" s="11" t="s">
        <v>2663</v>
      </c>
      <c r="I515" s="20"/>
      <c r="J515" s="20" t="s">
        <v>3723</v>
      </c>
      <c r="K515" s="20"/>
      <c r="L515" s="20"/>
      <c r="M515" s="20"/>
      <c r="O515" s="20"/>
      <c r="P515" s="20" t="s">
        <v>2377</v>
      </c>
      <c r="Q515" s="20">
        <v>66.291666669999998</v>
      </c>
      <c r="R515" s="20">
        <v>22.79666667</v>
      </c>
      <c r="S515" s="20" t="s">
        <v>2613</v>
      </c>
      <c r="T515" s="20"/>
      <c r="U515" s="20" t="s">
        <v>3767</v>
      </c>
      <c r="AC515" s="11" t="s">
        <v>3751</v>
      </c>
    </row>
    <row r="516" spans="1:29" ht="12.75" x14ac:dyDescent="0.2">
      <c r="A516" s="11" t="s">
        <v>2373</v>
      </c>
      <c r="B516" s="31">
        <v>42780</v>
      </c>
      <c r="C516" s="53">
        <v>2</v>
      </c>
      <c r="D516" s="11">
        <v>2017</v>
      </c>
      <c r="E516" s="11" t="s">
        <v>2373</v>
      </c>
      <c r="F516" s="11">
        <v>309</v>
      </c>
      <c r="G516" s="11" t="s">
        <v>2743</v>
      </c>
      <c r="H516" s="11" t="s">
        <v>2919</v>
      </c>
      <c r="I516" s="20">
        <v>169</v>
      </c>
      <c r="J516" s="20" t="s">
        <v>2574</v>
      </c>
      <c r="K516" s="20">
        <v>25</v>
      </c>
      <c r="L516" s="20"/>
      <c r="M516" s="20">
        <v>40</v>
      </c>
      <c r="O516" s="20"/>
      <c r="P516" s="20" t="s">
        <v>2377</v>
      </c>
      <c r="Q516" s="20">
        <v>64.233333329999994</v>
      </c>
      <c r="R516" s="20">
        <v>22.466666669999999</v>
      </c>
      <c r="S516" s="20" t="s">
        <v>2615</v>
      </c>
      <c r="T516" s="20"/>
      <c r="U516" s="20" t="s">
        <v>3767</v>
      </c>
      <c r="AC516" s="11" t="s">
        <v>3745</v>
      </c>
    </row>
    <row r="517" spans="1:29" ht="12.75" x14ac:dyDescent="0.2">
      <c r="A517" s="11" t="s">
        <v>2373</v>
      </c>
      <c r="B517" s="31">
        <v>42781</v>
      </c>
      <c r="C517" s="53">
        <v>2</v>
      </c>
      <c r="D517" s="11">
        <v>2017</v>
      </c>
      <c r="E517" s="11" t="s">
        <v>2373</v>
      </c>
      <c r="F517" s="11">
        <v>310</v>
      </c>
      <c r="G517" s="11" t="s">
        <v>2599</v>
      </c>
      <c r="H517" s="11" t="s">
        <v>2739</v>
      </c>
      <c r="I517" s="20"/>
      <c r="J517" s="20" t="s">
        <v>3723</v>
      </c>
      <c r="K517" s="20"/>
      <c r="L517" s="20"/>
      <c r="M517" s="20">
        <v>33</v>
      </c>
      <c r="O517" s="20"/>
      <c r="P517" s="20" t="s">
        <v>2377</v>
      </c>
      <c r="Q517" s="20">
        <v>65.066666670000004</v>
      </c>
      <c r="R517" s="20">
        <v>24.333333329999999</v>
      </c>
      <c r="S517" s="20" t="s">
        <v>2689</v>
      </c>
      <c r="T517" s="20"/>
      <c r="U517" s="20" t="s">
        <v>3767</v>
      </c>
      <c r="AC517" s="11" t="s">
        <v>3737</v>
      </c>
    </row>
    <row r="518" spans="1:29" ht="12.75" x14ac:dyDescent="0.2">
      <c r="A518" s="11" t="s">
        <v>2373</v>
      </c>
      <c r="B518" s="31">
        <v>42781</v>
      </c>
      <c r="C518" s="53">
        <v>2</v>
      </c>
      <c r="D518" s="11">
        <v>2017</v>
      </c>
      <c r="E518" s="11" t="s">
        <v>2373</v>
      </c>
      <c r="F518" s="11">
        <v>311</v>
      </c>
      <c r="G518" s="11" t="s">
        <v>2598</v>
      </c>
      <c r="H518" s="11" t="s">
        <v>2859</v>
      </c>
      <c r="I518" s="20"/>
      <c r="J518" s="20" t="s">
        <v>3723</v>
      </c>
      <c r="K518" s="20"/>
      <c r="L518" s="20"/>
      <c r="M518" s="20">
        <v>32</v>
      </c>
      <c r="O518" s="20"/>
      <c r="P518" s="20" t="s">
        <v>2377</v>
      </c>
      <c r="Q518" s="20">
        <v>66.033333330000005</v>
      </c>
      <c r="R518" s="20">
        <v>18.466666669999999</v>
      </c>
      <c r="S518" s="20" t="s">
        <v>2613</v>
      </c>
      <c r="T518" s="20"/>
      <c r="U518" s="20" t="s">
        <v>3767</v>
      </c>
      <c r="AC518" s="11" t="s">
        <v>3751</v>
      </c>
    </row>
    <row r="519" spans="1:29" ht="12.75" x14ac:dyDescent="0.2">
      <c r="A519" s="11" t="s">
        <v>2373</v>
      </c>
      <c r="B519" s="31">
        <v>42786</v>
      </c>
      <c r="C519" s="53">
        <v>2</v>
      </c>
      <c r="D519" s="11">
        <v>2017</v>
      </c>
      <c r="E519" s="11" t="s">
        <v>2373</v>
      </c>
      <c r="F519" s="11">
        <v>312</v>
      </c>
      <c r="G519" s="11" t="s">
        <v>2602</v>
      </c>
      <c r="H519" s="11" t="s">
        <v>2912</v>
      </c>
      <c r="I519" s="20">
        <v>3003</v>
      </c>
      <c r="J519" s="20" t="s">
        <v>2377</v>
      </c>
      <c r="K519" s="20">
        <v>76.2</v>
      </c>
      <c r="L519" s="20"/>
      <c r="M519" s="20">
        <v>19</v>
      </c>
      <c r="O519" s="20"/>
      <c r="P519" s="20" t="s">
        <v>2377</v>
      </c>
      <c r="Q519" s="20">
        <v>64.883333329999999</v>
      </c>
      <c r="R519" s="20">
        <v>13.65</v>
      </c>
      <c r="S519" s="20"/>
      <c r="T519" s="20"/>
      <c r="U519" s="20" t="s">
        <v>3767</v>
      </c>
      <c r="AC519" s="11" t="e">
        <v>#N/A</v>
      </c>
    </row>
    <row r="520" spans="1:29" ht="12.75" x14ac:dyDescent="0.2">
      <c r="A520" s="11" t="s">
        <v>2373</v>
      </c>
      <c r="B520" s="31">
        <v>42800</v>
      </c>
      <c r="C520" s="53">
        <v>3</v>
      </c>
      <c r="D520" s="11">
        <v>2017</v>
      </c>
      <c r="E520" s="11" t="s">
        <v>2373</v>
      </c>
      <c r="F520" s="11">
        <v>313</v>
      </c>
      <c r="G520" s="11" t="s">
        <v>2598</v>
      </c>
      <c r="H520" s="11" t="s">
        <v>2906</v>
      </c>
      <c r="I520" s="20"/>
      <c r="J520" s="20" t="s">
        <v>3723</v>
      </c>
      <c r="K520" s="20"/>
      <c r="L520" s="20"/>
      <c r="M520" s="20">
        <v>20</v>
      </c>
      <c r="O520" s="20"/>
      <c r="P520" s="20" t="s">
        <v>2377</v>
      </c>
      <c r="Q520" s="20">
        <v>64.116666670000001</v>
      </c>
      <c r="R520" s="20">
        <v>22.43333333</v>
      </c>
      <c r="S520" s="20" t="s">
        <v>2613</v>
      </c>
      <c r="T520" s="20"/>
      <c r="U520" s="20" t="s">
        <v>3767</v>
      </c>
      <c r="AC520" s="11" t="s">
        <v>3751</v>
      </c>
    </row>
    <row r="521" spans="1:29" ht="12.75" x14ac:dyDescent="0.2">
      <c r="A521" s="11" t="s">
        <v>2373</v>
      </c>
      <c r="B521" s="31">
        <v>42801</v>
      </c>
      <c r="C521" s="53">
        <v>3</v>
      </c>
      <c r="D521" s="11">
        <v>2017</v>
      </c>
      <c r="E521" s="11" t="s">
        <v>2373</v>
      </c>
      <c r="F521" s="11">
        <v>314</v>
      </c>
      <c r="G521" s="11" t="s">
        <v>2602</v>
      </c>
      <c r="H521" s="11" t="s">
        <v>2632</v>
      </c>
      <c r="I521" s="20">
        <v>779</v>
      </c>
      <c r="J521" s="20" t="s">
        <v>2377</v>
      </c>
      <c r="K521" s="20">
        <v>40.06</v>
      </c>
      <c r="L521" s="20"/>
      <c r="M521" s="20">
        <v>20</v>
      </c>
      <c r="O521" s="20"/>
      <c r="P521" s="20" t="s">
        <v>2377</v>
      </c>
      <c r="Q521" s="20">
        <v>63.15</v>
      </c>
      <c r="R521" s="20">
        <v>18.18333333</v>
      </c>
      <c r="S521" s="20"/>
      <c r="T521" s="20"/>
      <c r="U521" s="20" t="s">
        <v>3767</v>
      </c>
      <c r="AC521" s="11" t="e">
        <v>#N/A</v>
      </c>
    </row>
    <row r="522" spans="1:29" ht="12.75" x14ac:dyDescent="0.2">
      <c r="A522" s="11" t="s">
        <v>2373</v>
      </c>
      <c r="B522" s="31">
        <v>42801</v>
      </c>
      <c r="C522" s="53">
        <v>3</v>
      </c>
      <c r="D522" s="11">
        <v>2017</v>
      </c>
      <c r="E522" s="11" t="s">
        <v>2373</v>
      </c>
      <c r="F522" s="11">
        <v>315</v>
      </c>
      <c r="G522" s="11" t="s">
        <v>2602</v>
      </c>
      <c r="H522" s="11" t="s">
        <v>2942</v>
      </c>
      <c r="I522" s="20">
        <v>3670</v>
      </c>
      <c r="J522" s="20" t="s">
        <v>2377</v>
      </c>
      <c r="K522" s="20">
        <v>81.19</v>
      </c>
      <c r="L522" s="20"/>
      <c r="M522" s="20">
        <v>5</v>
      </c>
      <c r="O522" s="20"/>
      <c r="P522" s="20" t="s">
        <v>2377</v>
      </c>
      <c r="Q522" s="20">
        <v>65.150000000000006</v>
      </c>
      <c r="R522" s="20">
        <v>23.733333330000001</v>
      </c>
      <c r="S522" s="20"/>
      <c r="T522" s="20"/>
      <c r="U522" s="20" t="s">
        <v>3767</v>
      </c>
      <c r="AC522" s="11" t="e">
        <v>#N/A</v>
      </c>
    </row>
    <row r="523" spans="1:29" ht="12.75" x14ac:dyDescent="0.2">
      <c r="A523" s="11" t="s">
        <v>2373</v>
      </c>
      <c r="B523" s="31">
        <v>42807</v>
      </c>
      <c r="C523" s="53">
        <v>3</v>
      </c>
      <c r="D523" s="11">
        <v>2017</v>
      </c>
      <c r="E523" s="11" t="s">
        <v>2373</v>
      </c>
      <c r="F523" s="11">
        <v>316</v>
      </c>
      <c r="G523" s="11" t="s">
        <v>2671</v>
      </c>
      <c r="H523" s="11" t="s">
        <v>2672</v>
      </c>
      <c r="I523" s="20">
        <v>43.7</v>
      </c>
      <c r="J523" s="20" t="s">
        <v>2574</v>
      </c>
      <c r="K523" s="20">
        <v>16.41</v>
      </c>
      <c r="L523" s="20"/>
      <c r="M523" s="20">
        <v>20</v>
      </c>
      <c r="O523" s="20"/>
      <c r="P523" s="20" t="s">
        <v>2377</v>
      </c>
      <c r="Q523" s="20">
        <v>64.150000000000006</v>
      </c>
      <c r="R523" s="20">
        <v>21.983333330000001</v>
      </c>
      <c r="S523" s="20"/>
      <c r="T523" s="20"/>
      <c r="U523" s="20" t="s">
        <v>3767</v>
      </c>
      <c r="AC523" s="11" t="e">
        <v>#N/A</v>
      </c>
    </row>
    <row r="524" spans="1:29" ht="12.75" x14ac:dyDescent="0.2">
      <c r="A524" s="11" t="s">
        <v>2373</v>
      </c>
      <c r="B524" s="31">
        <v>42810</v>
      </c>
      <c r="C524" s="53">
        <v>3</v>
      </c>
      <c r="D524" s="11">
        <v>2017</v>
      </c>
      <c r="E524" s="11" t="s">
        <v>2373</v>
      </c>
      <c r="F524" s="11">
        <v>317</v>
      </c>
      <c r="G524" s="11" t="s">
        <v>2598</v>
      </c>
      <c r="H524" s="11" t="s">
        <v>2732</v>
      </c>
      <c r="I524" s="20">
        <v>26</v>
      </c>
      <c r="J524" s="20" t="s">
        <v>2574</v>
      </c>
      <c r="K524" s="20"/>
      <c r="L524" s="20"/>
      <c r="M524" s="20">
        <v>47</v>
      </c>
      <c r="O524" s="20"/>
      <c r="P524" s="20" t="s">
        <v>2377</v>
      </c>
      <c r="Q524" s="20">
        <v>64.95</v>
      </c>
      <c r="R524" s="20">
        <v>23.766666669999999</v>
      </c>
      <c r="S524" s="20" t="s">
        <v>2681</v>
      </c>
      <c r="T524" s="20"/>
      <c r="U524" s="20" t="s">
        <v>3767</v>
      </c>
      <c r="AC524" s="11" t="s">
        <v>3747</v>
      </c>
    </row>
    <row r="525" spans="1:29" ht="12.75" x14ac:dyDescent="0.2">
      <c r="A525" s="11" t="s">
        <v>2373</v>
      </c>
      <c r="B525" s="31">
        <v>42811</v>
      </c>
      <c r="C525" s="53">
        <v>3</v>
      </c>
      <c r="D525" s="11">
        <v>2017</v>
      </c>
      <c r="E525" s="11" t="s">
        <v>2373</v>
      </c>
      <c r="F525" s="11">
        <v>318</v>
      </c>
      <c r="G525" s="11" t="s">
        <v>2599</v>
      </c>
      <c r="H525" s="11" t="s">
        <v>2873</v>
      </c>
      <c r="I525" s="20">
        <v>435.8</v>
      </c>
      <c r="J525" s="20" t="s">
        <v>2574</v>
      </c>
      <c r="K525" s="20">
        <v>41.43</v>
      </c>
      <c r="L525" s="20"/>
      <c r="M525" s="20">
        <v>55</v>
      </c>
      <c r="O525" s="20"/>
      <c r="P525" s="20" t="s">
        <v>2377</v>
      </c>
      <c r="Q525" s="20">
        <v>63.833333330000002</v>
      </c>
      <c r="R525" s="20">
        <v>22.416666670000001</v>
      </c>
      <c r="S525" s="20"/>
      <c r="T525" s="20"/>
      <c r="U525" s="20" t="s">
        <v>3767</v>
      </c>
      <c r="AC525" s="11" t="e">
        <v>#N/A</v>
      </c>
    </row>
    <row r="526" spans="1:29" ht="12.75" x14ac:dyDescent="0.2">
      <c r="A526" s="11" t="s">
        <v>2373</v>
      </c>
      <c r="B526" s="31">
        <v>42812</v>
      </c>
      <c r="C526" s="53">
        <v>3</v>
      </c>
      <c r="D526" s="11">
        <v>2017</v>
      </c>
      <c r="E526" s="11" t="s">
        <v>2373</v>
      </c>
      <c r="F526" s="11">
        <v>319</v>
      </c>
      <c r="G526" s="11" t="s">
        <v>2618</v>
      </c>
      <c r="H526" s="11" t="s">
        <v>2707</v>
      </c>
      <c r="I526" s="20">
        <v>600</v>
      </c>
      <c r="J526" s="20" t="s">
        <v>2377</v>
      </c>
      <c r="K526" s="20">
        <v>37</v>
      </c>
      <c r="L526" s="20"/>
      <c r="M526" s="20">
        <v>20</v>
      </c>
      <c r="O526" s="20"/>
      <c r="P526" s="20" t="s">
        <v>2377</v>
      </c>
      <c r="Q526" s="20">
        <v>63.133333329999999</v>
      </c>
      <c r="R526" s="20">
        <v>20.062222219999999</v>
      </c>
      <c r="S526" s="20"/>
      <c r="T526" s="20"/>
      <c r="U526" s="20" t="s">
        <v>3767</v>
      </c>
      <c r="AC526" s="11" t="e">
        <v>#N/A</v>
      </c>
    </row>
    <row r="527" spans="1:29" ht="12.75" x14ac:dyDescent="0.2">
      <c r="A527" s="11" t="s">
        <v>2373</v>
      </c>
      <c r="B527" s="31">
        <v>42823</v>
      </c>
      <c r="C527" s="53">
        <v>3</v>
      </c>
      <c r="D527" s="11">
        <v>2017</v>
      </c>
      <c r="E527" s="11" t="s">
        <v>2373</v>
      </c>
      <c r="F527" s="11">
        <v>320</v>
      </c>
      <c r="G527" s="11" t="s">
        <v>2885</v>
      </c>
      <c r="H527" s="11" t="s">
        <v>2886</v>
      </c>
      <c r="I527" s="20"/>
      <c r="J527" s="20" t="s">
        <v>3723</v>
      </c>
      <c r="K527" s="20">
        <v>13.63</v>
      </c>
      <c r="L527" s="20"/>
      <c r="M527" s="20">
        <v>33</v>
      </c>
      <c r="O527" s="20"/>
      <c r="P527" s="20" t="s">
        <v>2377</v>
      </c>
      <c r="Q527" s="20">
        <v>65.983333329999994</v>
      </c>
      <c r="R527" s="20">
        <v>22.483333330000001</v>
      </c>
      <c r="S527" s="20" t="s">
        <v>2613</v>
      </c>
      <c r="T527" s="20"/>
      <c r="U527" s="20" t="s">
        <v>3767</v>
      </c>
      <c r="AC527" s="11" t="s">
        <v>3751</v>
      </c>
    </row>
    <row r="528" spans="1:29" ht="12.75" x14ac:dyDescent="0.2">
      <c r="A528" s="11" t="s">
        <v>2373</v>
      </c>
      <c r="B528" s="31">
        <v>42826</v>
      </c>
      <c r="C528" s="53">
        <v>4</v>
      </c>
      <c r="D528" s="11">
        <v>2017</v>
      </c>
      <c r="E528" s="11" t="s">
        <v>2373</v>
      </c>
      <c r="F528" s="11">
        <v>321</v>
      </c>
      <c r="G528" s="11" t="s">
        <v>2618</v>
      </c>
      <c r="H528" s="11" t="s">
        <v>2900</v>
      </c>
      <c r="I528" s="20">
        <v>237</v>
      </c>
      <c r="J528" s="20" t="s">
        <v>2574</v>
      </c>
      <c r="K528" s="20">
        <v>28.93</v>
      </c>
      <c r="L528" s="20"/>
      <c r="M528" s="20">
        <v>37</v>
      </c>
      <c r="O528" s="20"/>
      <c r="P528" s="20" t="s">
        <v>2377</v>
      </c>
      <c r="Q528" s="20">
        <v>65.099999999999994</v>
      </c>
      <c r="R528" s="20">
        <v>23.833333329999999</v>
      </c>
      <c r="S528" s="20"/>
      <c r="T528" s="20"/>
      <c r="U528" s="20" t="s">
        <v>3767</v>
      </c>
      <c r="AC528" s="11" t="e">
        <v>#N/A</v>
      </c>
    </row>
    <row r="529" spans="1:29" ht="12.75" x14ac:dyDescent="0.2">
      <c r="A529" s="11" t="s">
        <v>2373</v>
      </c>
      <c r="B529" s="31">
        <v>42828</v>
      </c>
      <c r="C529" s="53">
        <v>4</v>
      </c>
      <c r="D529" s="11">
        <v>2017</v>
      </c>
      <c r="E529" s="11" t="s">
        <v>2373</v>
      </c>
      <c r="F529" s="11">
        <v>322</v>
      </c>
      <c r="G529" s="11" t="s">
        <v>2598</v>
      </c>
      <c r="H529" s="11" t="s">
        <v>2815</v>
      </c>
      <c r="I529" s="20"/>
      <c r="J529" s="20" t="s">
        <v>3723</v>
      </c>
      <c r="K529" s="20"/>
      <c r="L529" s="20"/>
      <c r="M529" s="20">
        <v>34</v>
      </c>
      <c r="O529" s="20"/>
      <c r="P529" s="20" t="s">
        <v>2377</v>
      </c>
      <c r="Q529" s="20">
        <v>65.849999999999994</v>
      </c>
      <c r="R529" s="20">
        <v>19.56666667</v>
      </c>
      <c r="S529" s="20" t="s">
        <v>2613</v>
      </c>
      <c r="T529" s="20"/>
      <c r="U529" s="20" t="s">
        <v>3767</v>
      </c>
      <c r="AC529" s="11" t="s">
        <v>3751</v>
      </c>
    </row>
    <row r="530" spans="1:29" ht="12.75" x14ac:dyDescent="0.2">
      <c r="A530" s="11" t="s">
        <v>2373</v>
      </c>
      <c r="B530" s="31">
        <v>42829</v>
      </c>
      <c r="C530" s="53">
        <v>4</v>
      </c>
      <c r="D530" s="11">
        <v>2017</v>
      </c>
      <c r="E530" s="11" t="s">
        <v>2373</v>
      </c>
      <c r="F530" s="11">
        <v>323</v>
      </c>
      <c r="G530" s="11" t="s">
        <v>2618</v>
      </c>
      <c r="H530" s="11" t="s">
        <v>2857</v>
      </c>
      <c r="I530" s="20">
        <v>1141</v>
      </c>
      <c r="J530" s="20" t="s">
        <v>2377</v>
      </c>
      <c r="K530" s="20">
        <v>682</v>
      </c>
      <c r="L530" s="20"/>
      <c r="M530" s="20">
        <v>39</v>
      </c>
      <c r="O530" s="20"/>
      <c r="P530" s="20" t="s">
        <v>2377</v>
      </c>
      <c r="Q530" s="20">
        <v>63.426666670000003</v>
      </c>
      <c r="R530" s="20">
        <v>21.626666669999999</v>
      </c>
      <c r="S530" s="20"/>
      <c r="T530" s="20"/>
      <c r="U530" s="20" t="s">
        <v>3767</v>
      </c>
      <c r="AC530" s="11" t="e">
        <v>#N/A</v>
      </c>
    </row>
    <row r="531" spans="1:29" ht="12.75" x14ac:dyDescent="0.2">
      <c r="A531" s="11" t="s">
        <v>2373</v>
      </c>
      <c r="B531" s="31">
        <v>42842</v>
      </c>
      <c r="C531" s="53">
        <v>4</v>
      </c>
      <c r="D531" s="11">
        <v>2017</v>
      </c>
      <c r="E531" s="11" t="s">
        <v>2373</v>
      </c>
      <c r="F531" s="11">
        <v>324</v>
      </c>
      <c r="G531" s="11" t="s">
        <v>2598</v>
      </c>
      <c r="H531" s="11" t="s">
        <v>2950</v>
      </c>
      <c r="I531" s="20"/>
      <c r="J531" s="20" t="s">
        <v>3723</v>
      </c>
      <c r="K531" s="20"/>
      <c r="L531" s="20"/>
      <c r="M531" s="20">
        <v>36</v>
      </c>
      <c r="O531" s="20"/>
      <c r="P531" s="20" t="s">
        <v>2377</v>
      </c>
      <c r="Q531" s="20">
        <v>66.183333329999996</v>
      </c>
      <c r="R531" s="20">
        <v>18.166666670000001</v>
      </c>
      <c r="S531" s="20" t="s">
        <v>2613</v>
      </c>
      <c r="T531" s="20"/>
      <c r="U531" s="20" t="s">
        <v>3767</v>
      </c>
      <c r="AC531" s="11" t="s">
        <v>3751</v>
      </c>
    </row>
    <row r="532" spans="1:29" ht="12.75" x14ac:dyDescent="0.2">
      <c r="A532" s="11" t="s">
        <v>2373</v>
      </c>
      <c r="B532" s="31">
        <v>42844</v>
      </c>
      <c r="C532" s="53">
        <v>4</v>
      </c>
      <c r="D532" s="11">
        <v>2017</v>
      </c>
      <c r="E532" s="11" t="s">
        <v>2373</v>
      </c>
      <c r="F532" s="11">
        <v>325</v>
      </c>
      <c r="G532" s="11" t="s">
        <v>2598</v>
      </c>
      <c r="H532" s="11" t="s">
        <v>2907</v>
      </c>
      <c r="I532" s="20"/>
      <c r="J532" s="20" t="s">
        <v>3723</v>
      </c>
      <c r="K532" s="20"/>
      <c r="L532" s="20"/>
      <c r="M532" s="20">
        <v>19</v>
      </c>
      <c r="O532" s="20"/>
      <c r="P532" s="20" t="s">
        <v>2377</v>
      </c>
      <c r="Q532" s="20">
        <v>65.754999999999995</v>
      </c>
      <c r="R532" s="20">
        <v>19.64833333</v>
      </c>
      <c r="S532" s="20"/>
      <c r="T532" s="20"/>
      <c r="U532" s="20" t="s">
        <v>3767</v>
      </c>
      <c r="AC532" s="11" t="e">
        <v>#N/A</v>
      </c>
    </row>
    <row r="533" spans="1:29" ht="12.75" x14ac:dyDescent="0.2">
      <c r="A533" s="11" t="s">
        <v>2373</v>
      </c>
      <c r="B533" s="31">
        <v>42848</v>
      </c>
      <c r="C533" s="53">
        <v>4</v>
      </c>
      <c r="D533" s="11">
        <v>2017</v>
      </c>
      <c r="E533" s="11" t="s">
        <v>2373</v>
      </c>
      <c r="F533" s="11">
        <v>326</v>
      </c>
      <c r="G533" s="11" t="s">
        <v>2602</v>
      </c>
      <c r="H533" s="11" t="s">
        <v>2632</v>
      </c>
      <c r="I533" s="20">
        <v>779</v>
      </c>
      <c r="J533" s="20" t="s">
        <v>2377</v>
      </c>
      <c r="K533" s="20">
        <v>40.06</v>
      </c>
      <c r="L533" s="20"/>
      <c r="M533" s="20">
        <v>10</v>
      </c>
      <c r="O533" s="20"/>
      <c r="P533" s="20" t="s">
        <v>2377</v>
      </c>
      <c r="Q533" s="20">
        <v>63.316666669999996</v>
      </c>
      <c r="R533" s="20">
        <v>17.899999999999999</v>
      </c>
      <c r="S533" s="20"/>
      <c r="T533" s="20"/>
      <c r="U533" s="20" t="s">
        <v>3767</v>
      </c>
      <c r="AC533" s="11" t="e">
        <v>#N/A</v>
      </c>
    </row>
    <row r="534" spans="1:29" ht="12.75" x14ac:dyDescent="0.2">
      <c r="A534" s="11" t="s">
        <v>2373</v>
      </c>
      <c r="B534" s="31">
        <v>42861</v>
      </c>
      <c r="C534" s="53">
        <v>5</v>
      </c>
      <c r="D534" s="11">
        <v>2017</v>
      </c>
      <c r="E534" s="11" t="s">
        <v>2373</v>
      </c>
      <c r="F534" s="11">
        <v>327</v>
      </c>
      <c r="G534" s="11" t="s">
        <v>2599</v>
      </c>
      <c r="H534" s="11" t="s">
        <v>2658</v>
      </c>
      <c r="I534" s="20"/>
      <c r="J534" s="20" t="s">
        <v>3723</v>
      </c>
      <c r="K534" s="20"/>
      <c r="L534" s="20"/>
      <c r="M534" s="20">
        <v>19</v>
      </c>
      <c r="O534" s="20"/>
      <c r="P534" s="20" t="s">
        <v>2377</v>
      </c>
      <c r="Q534" s="20">
        <v>66.204999999999998</v>
      </c>
      <c r="R534" s="20">
        <v>18.45</v>
      </c>
      <c r="S534" s="20" t="s">
        <v>2613</v>
      </c>
      <c r="T534" s="20"/>
      <c r="U534" s="20" t="s">
        <v>3767</v>
      </c>
      <c r="AC534" s="11" t="s">
        <v>3751</v>
      </c>
    </row>
    <row r="535" spans="1:29" ht="12.75" x14ac:dyDescent="0.2">
      <c r="A535" s="11" t="s">
        <v>2373</v>
      </c>
      <c r="B535" s="31">
        <v>42863</v>
      </c>
      <c r="C535" s="53">
        <v>5</v>
      </c>
      <c r="D535" s="11">
        <v>2017</v>
      </c>
      <c r="E535" s="11" t="s">
        <v>2373</v>
      </c>
      <c r="F535" s="11">
        <v>328</v>
      </c>
      <c r="G535" s="11" t="s">
        <v>2599</v>
      </c>
      <c r="H535" s="11" t="s">
        <v>2929</v>
      </c>
      <c r="I535" s="20"/>
      <c r="J535" s="20" t="s">
        <v>3723</v>
      </c>
      <c r="K535" s="20"/>
      <c r="L535" s="20"/>
      <c r="M535" s="20">
        <v>33</v>
      </c>
      <c r="O535" s="20"/>
      <c r="P535" s="20" t="s">
        <v>2377</v>
      </c>
      <c r="Q535" s="20">
        <v>65.033333330000005</v>
      </c>
      <c r="R535" s="20">
        <v>23.428333330000001</v>
      </c>
      <c r="S535" s="20" t="s">
        <v>2613</v>
      </c>
      <c r="T535" s="20"/>
      <c r="U535" s="20" t="s">
        <v>3767</v>
      </c>
      <c r="AC535" s="11" t="s">
        <v>3751</v>
      </c>
    </row>
    <row r="536" spans="1:29" ht="12.75" x14ac:dyDescent="0.2">
      <c r="A536" s="11" t="s">
        <v>2373</v>
      </c>
      <c r="B536" s="31">
        <v>42864</v>
      </c>
      <c r="C536" s="53">
        <v>5</v>
      </c>
      <c r="D536" s="11">
        <v>2017</v>
      </c>
      <c r="E536" s="11" t="s">
        <v>2373</v>
      </c>
      <c r="F536" s="11">
        <v>329</v>
      </c>
      <c r="G536" s="11" t="s">
        <v>2598</v>
      </c>
      <c r="H536" s="11" t="s">
        <v>2933</v>
      </c>
      <c r="I536" s="20"/>
      <c r="J536" s="20" t="s">
        <v>3723</v>
      </c>
      <c r="K536" s="20"/>
      <c r="L536" s="20"/>
      <c r="M536" s="20">
        <v>33</v>
      </c>
      <c r="O536" s="20"/>
      <c r="P536" s="20" t="s">
        <v>2377</v>
      </c>
      <c r="Q536" s="20">
        <v>65.733333329999994</v>
      </c>
      <c r="R536" s="20">
        <v>21.295000000000002</v>
      </c>
      <c r="S536" s="20" t="s">
        <v>2709</v>
      </c>
      <c r="T536" s="20"/>
      <c r="U536" s="20" t="s">
        <v>3767</v>
      </c>
      <c r="AC536" s="11" t="s">
        <v>3743</v>
      </c>
    </row>
    <row r="537" spans="1:29" ht="12.75" x14ac:dyDescent="0.2">
      <c r="A537" s="11" t="s">
        <v>2373</v>
      </c>
      <c r="B537" s="31">
        <v>42866</v>
      </c>
      <c r="C537" s="53">
        <v>5</v>
      </c>
      <c r="D537" s="11">
        <v>2017</v>
      </c>
      <c r="E537" s="11" t="s">
        <v>2373</v>
      </c>
      <c r="F537" s="11">
        <v>330</v>
      </c>
      <c r="G537" s="11" t="s">
        <v>2618</v>
      </c>
      <c r="H537" s="11" t="s">
        <v>2653</v>
      </c>
      <c r="I537" s="20">
        <v>712</v>
      </c>
      <c r="J537" s="20" t="s">
        <v>2377</v>
      </c>
      <c r="K537" s="20">
        <v>50.85</v>
      </c>
      <c r="L537" s="20"/>
      <c r="M537" s="20">
        <v>39</v>
      </c>
      <c r="O537" s="20"/>
      <c r="P537" s="20" t="s">
        <v>2377</v>
      </c>
      <c r="Q537" s="20">
        <v>64.333333330000002</v>
      </c>
      <c r="R537" s="20">
        <v>22.35</v>
      </c>
      <c r="S537" s="20"/>
      <c r="T537" s="20"/>
      <c r="U537" s="20" t="s">
        <v>3767</v>
      </c>
      <c r="AC537" s="11" t="e">
        <v>#N/A</v>
      </c>
    </row>
    <row r="538" spans="1:29" ht="12.75" x14ac:dyDescent="0.2">
      <c r="A538" s="11" t="s">
        <v>2373</v>
      </c>
      <c r="B538" s="31">
        <v>42870</v>
      </c>
      <c r="C538" s="53">
        <v>5</v>
      </c>
      <c r="D538" s="11">
        <v>2017</v>
      </c>
      <c r="E538" s="11" t="s">
        <v>2373</v>
      </c>
      <c r="F538" s="11">
        <v>331</v>
      </c>
      <c r="G538" s="11" t="s">
        <v>2602</v>
      </c>
      <c r="H538" s="11" t="s">
        <v>2635</v>
      </c>
      <c r="I538" s="20">
        <v>212</v>
      </c>
      <c r="J538" s="20" t="s">
        <v>2574</v>
      </c>
      <c r="K538" s="20">
        <v>31.54</v>
      </c>
      <c r="L538" s="20"/>
      <c r="M538" s="20">
        <v>53</v>
      </c>
      <c r="O538" s="20"/>
      <c r="P538" s="20" t="s">
        <v>2377</v>
      </c>
      <c r="Q538" s="20">
        <v>63.85</v>
      </c>
      <c r="R538" s="20">
        <v>21.366666670000001</v>
      </c>
      <c r="S538" s="20" t="s">
        <v>2626</v>
      </c>
      <c r="T538" s="20"/>
      <c r="U538" s="20" t="s">
        <v>3767</v>
      </c>
      <c r="AC538" s="11" t="s">
        <v>3738</v>
      </c>
    </row>
    <row r="539" spans="1:29" ht="12.75" x14ac:dyDescent="0.2">
      <c r="A539" s="11" t="s">
        <v>2373</v>
      </c>
      <c r="B539" s="31">
        <v>42870</v>
      </c>
      <c r="C539" s="53">
        <v>5</v>
      </c>
      <c r="D539" s="11">
        <v>2017</v>
      </c>
      <c r="E539" s="11" t="s">
        <v>2373</v>
      </c>
      <c r="F539" s="11">
        <v>332</v>
      </c>
      <c r="G539" s="11" t="s">
        <v>2599</v>
      </c>
      <c r="H539" s="11" t="s">
        <v>2636</v>
      </c>
      <c r="I539" s="20"/>
      <c r="J539" s="20" t="s">
        <v>3723</v>
      </c>
      <c r="K539" s="20"/>
      <c r="L539" s="20"/>
      <c r="M539" s="20">
        <v>4</v>
      </c>
      <c r="O539" s="20"/>
      <c r="P539" s="20" t="s">
        <v>2377</v>
      </c>
      <c r="Q539" s="20">
        <v>63.85</v>
      </c>
      <c r="R539" s="20">
        <v>21.366666670000001</v>
      </c>
      <c r="S539" s="20" t="s">
        <v>2626</v>
      </c>
      <c r="T539" s="20"/>
      <c r="U539" s="20" t="s">
        <v>30</v>
      </c>
      <c r="AC539" s="11" t="s">
        <v>3738</v>
      </c>
    </row>
    <row r="540" spans="1:29" ht="12.75" x14ac:dyDescent="0.2">
      <c r="A540" s="11" t="s">
        <v>2373</v>
      </c>
      <c r="B540" s="31">
        <v>42870</v>
      </c>
      <c r="C540" s="53">
        <v>5</v>
      </c>
      <c r="D540" s="11">
        <v>2015</v>
      </c>
      <c r="E540" s="11" t="s">
        <v>2373</v>
      </c>
      <c r="F540" s="11">
        <v>333</v>
      </c>
      <c r="G540" s="11" t="s">
        <v>2599</v>
      </c>
      <c r="H540" s="11" t="s">
        <v>2684</v>
      </c>
      <c r="I540" s="20"/>
      <c r="J540" s="20" t="s">
        <v>3723</v>
      </c>
      <c r="K540" s="20"/>
      <c r="L540" s="20"/>
      <c r="M540" s="20">
        <v>39</v>
      </c>
      <c r="O540" s="20"/>
      <c r="P540" s="20" t="s">
        <v>2377</v>
      </c>
      <c r="Q540" s="20">
        <v>64.066666670000004</v>
      </c>
      <c r="R540" s="20">
        <v>22.983333330000001</v>
      </c>
      <c r="S540" s="20" t="s">
        <v>2613</v>
      </c>
      <c r="T540" s="20"/>
      <c r="U540" s="20" t="s">
        <v>3767</v>
      </c>
      <c r="AC540" s="11" t="s">
        <v>3751</v>
      </c>
    </row>
    <row r="541" spans="1:29" ht="12.75" x14ac:dyDescent="0.2">
      <c r="A541" s="11" t="s">
        <v>2373</v>
      </c>
      <c r="B541" s="31">
        <v>42870</v>
      </c>
      <c r="C541" s="53">
        <v>5</v>
      </c>
      <c r="D541" s="11">
        <v>2017</v>
      </c>
      <c r="E541" s="11" t="s">
        <v>2373</v>
      </c>
      <c r="F541" s="11">
        <v>334</v>
      </c>
      <c r="G541" s="11" t="s">
        <v>2599</v>
      </c>
      <c r="H541" s="11" t="s">
        <v>2783</v>
      </c>
      <c r="I541" s="20"/>
      <c r="J541" s="20" t="s">
        <v>3723</v>
      </c>
      <c r="K541" s="20"/>
      <c r="L541" s="20"/>
      <c r="M541" s="20">
        <v>8</v>
      </c>
      <c r="O541" s="20"/>
      <c r="P541" s="20" t="s">
        <v>2377</v>
      </c>
      <c r="Q541" s="20">
        <v>65.983333329999994</v>
      </c>
      <c r="R541" s="20">
        <v>19.7</v>
      </c>
      <c r="S541" s="20" t="s">
        <v>2613</v>
      </c>
      <c r="T541" s="20"/>
      <c r="U541" s="20" t="s">
        <v>30</v>
      </c>
      <c r="AC541" s="11" t="s">
        <v>3751</v>
      </c>
    </row>
    <row r="542" spans="1:29" ht="12.75" x14ac:dyDescent="0.2">
      <c r="A542" s="11" t="s">
        <v>2373</v>
      </c>
      <c r="B542" s="31">
        <v>42870</v>
      </c>
      <c r="C542" s="53">
        <v>5</v>
      </c>
      <c r="D542" s="11">
        <v>2017</v>
      </c>
      <c r="E542" s="11" t="s">
        <v>2373</v>
      </c>
      <c r="F542" s="11">
        <v>335</v>
      </c>
      <c r="G542" s="11" t="s">
        <v>2642</v>
      </c>
      <c r="H542" s="11" t="s">
        <v>2896</v>
      </c>
      <c r="I542" s="20">
        <v>17.84</v>
      </c>
      <c r="J542" s="20" t="s">
        <v>2574</v>
      </c>
      <c r="K542" s="20"/>
      <c r="L542" s="20"/>
      <c r="M542" s="20">
        <v>4</v>
      </c>
      <c r="O542" s="20"/>
      <c r="P542" s="20" t="s">
        <v>2377</v>
      </c>
      <c r="Q542" s="20">
        <v>66.033333330000005</v>
      </c>
      <c r="R542" s="20">
        <v>17.366666670000001</v>
      </c>
      <c r="S542" s="20"/>
      <c r="T542" s="20"/>
      <c r="U542" s="20" t="s">
        <v>3767</v>
      </c>
      <c r="AC542" s="11" t="e">
        <v>#N/A</v>
      </c>
    </row>
    <row r="543" spans="1:29" ht="12.75" x14ac:dyDescent="0.2">
      <c r="A543" s="11" t="s">
        <v>2373</v>
      </c>
      <c r="B543" s="31">
        <v>42870</v>
      </c>
      <c r="C543" s="53">
        <v>5</v>
      </c>
      <c r="D543" s="11">
        <v>2017</v>
      </c>
      <c r="E543" s="11" t="s">
        <v>2373</v>
      </c>
      <c r="F543" s="11">
        <v>336</v>
      </c>
      <c r="G543" s="11" t="s">
        <v>2601</v>
      </c>
      <c r="H543" s="11" t="s">
        <v>2946</v>
      </c>
      <c r="I543" s="20"/>
      <c r="J543" s="20" t="s">
        <v>3723</v>
      </c>
      <c r="K543" s="20"/>
      <c r="L543" s="20"/>
      <c r="M543" s="20">
        <v>33</v>
      </c>
      <c r="O543" s="20"/>
      <c r="P543" s="20" t="s">
        <v>2377</v>
      </c>
      <c r="Q543" s="20">
        <v>66.433333329999996</v>
      </c>
      <c r="R543" s="20">
        <v>23.076666670000002</v>
      </c>
      <c r="S543" s="20" t="s">
        <v>2613</v>
      </c>
      <c r="T543" s="20"/>
      <c r="U543" s="20" t="s">
        <v>3767</v>
      </c>
      <c r="AC543" s="11" t="s">
        <v>3751</v>
      </c>
    </row>
    <row r="544" spans="1:29" ht="12.75" x14ac:dyDescent="0.2">
      <c r="A544" s="11" t="s">
        <v>2373</v>
      </c>
      <c r="B544" s="31">
        <v>42871</v>
      </c>
      <c r="C544" s="53">
        <v>5</v>
      </c>
      <c r="D544" s="11">
        <v>2017</v>
      </c>
      <c r="E544" s="11" t="s">
        <v>2373</v>
      </c>
      <c r="F544" s="11">
        <v>337</v>
      </c>
      <c r="G544" s="11" t="s">
        <v>2599</v>
      </c>
      <c r="H544" s="11" t="s">
        <v>2665</v>
      </c>
      <c r="I544" s="20"/>
      <c r="J544" s="20" t="s">
        <v>3723</v>
      </c>
      <c r="K544" s="20"/>
      <c r="L544" s="20"/>
      <c r="M544" s="20">
        <v>23</v>
      </c>
      <c r="O544" s="20"/>
      <c r="P544" s="20" t="s">
        <v>2377</v>
      </c>
      <c r="Q544" s="20">
        <v>65.066666670000004</v>
      </c>
      <c r="R544" s="20">
        <v>22.716666669999999</v>
      </c>
      <c r="S544" s="20" t="s">
        <v>2666</v>
      </c>
      <c r="T544" s="20"/>
      <c r="U544" s="20" t="s">
        <v>30</v>
      </c>
      <c r="AC544" s="11" t="s">
        <v>3742</v>
      </c>
    </row>
    <row r="545" spans="1:29" ht="12.75" x14ac:dyDescent="0.2">
      <c r="A545" s="11" t="s">
        <v>2373</v>
      </c>
      <c r="B545" s="31">
        <v>42871</v>
      </c>
      <c r="C545" s="53">
        <v>5</v>
      </c>
      <c r="D545" s="11">
        <v>2017</v>
      </c>
      <c r="E545" s="11" t="s">
        <v>2373</v>
      </c>
      <c r="F545" s="11">
        <v>338</v>
      </c>
      <c r="G545" s="11" t="s">
        <v>2598</v>
      </c>
      <c r="H545" s="11" t="s">
        <v>2798</v>
      </c>
      <c r="I545" s="20"/>
      <c r="J545" s="20" t="s">
        <v>3723</v>
      </c>
      <c r="K545" s="20"/>
      <c r="L545" s="20"/>
      <c r="M545" s="20">
        <v>34</v>
      </c>
      <c r="O545" s="20"/>
      <c r="P545" s="20" t="s">
        <v>2377</v>
      </c>
      <c r="Q545" s="20">
        <v>65.94</v>
      </c>
      <c r="R545" s="20">
        <v>20.81666667</v>
      </c>
      <c r="S545" s="20" t="s">
        <v>2613</v>
      </c>
      <c r="T545" s="20"/>
      <c r="U545" s="20" t="s">
        <v>3767</v>
      </c>
      <c r="AC545" s="11" t="s">
        <v>3751</v>
      </c>
    </row>
    <row r="546" spans="1:29" ht="12.75" x14ac:dyDescent="0.2">
      <c r="A546" s="11" t="s">
        <v>2373</v>
      </c>
      <c r="B546" s="31">
        <v>42873</v>
      </c>
      <c r="C546" s="53">
        <v>5</v>
      </c>
      <c r="D546" s="11">
        <v>2017</v>
      </c>
      <c r="E546" s="11" t="s">
        <v>2373</v>
      </c>
      <c r="F546" s="11">
        <v>339</v>
      </c>
      <c r="G546" s="11" t="s">
        <v>2642</v>
      </c>
      <c r="H546" s="11" t="s">
        <v>2916</v>
      </c>
      <c r="I546" s="20">
        <v>228.95</v>
      </c>
      <c r="J546" s="20" t="s">
        <v>2574</v>
      </c>
      <c r="K546" s="20">
        <v>28.75</v>
      </c>
      <c r="L546" s="20"/>
      <c r="M546" s="20">
        <v>29</v>
      </c>
      <c r="O546" s="20"/>
      <c r="P546" s="20" t="s">
        <v>2377</v>
      </c>
      <c r="Q546" s="20">
        <v>64.150000000000006</v>
      </c>
      <c r="R546" s="20">
        <v>21.94166667</v>
      </c>
      <c r="S546" s="20"/>
      <c r="T546" s="20"/>
      <c r="U546" s="20" t="s">
        <v>3767</v>
      </c>
      <c r="AC546" s="11" t="e">
        <v>#N/A</v>
      </c>
    </row>
    <row r="547" spans="1:29" ht="12.75" x14ac:dyDescent="0.2">
      <c r="A547" s="11" t="s">
        <v>2373</v>
      </c>
      <c r="B547" s="31">
        <v>42873</v>
      </c>
      <c r="C547" s="53">
        <v>5</v>
      </c>
      <c r="D547" s="11">
        <v>2017</v>
      </c>
      <c r="E547" s="11" t="s">
        <v>2373</v>
      </c>
      <c r="F547" s="11">
        <v>340</v>
      </c>
      <c r="G547" s="11" t="s">
        <v>2601</v>
      </c>
      <c r="H547" s="11" t="s">
        <v>2925</v>
      </c>
      <c r="I547" s="20"/>
      <c r="J547" s="20" t="s">
        <v>3723</v>
      </c>
      <c r="K547" s="20"/>
      <c r="L547" s="20"/>
      <c r="M547" s="20">
        <v>38</v>
      </c>
      <c r="O547" s="20"/>
      <c r="P547" s="20" t="s">
        <v>2377</v>
      </c>
      <c r="Q547" s="20">
        <v>65.86</v>
      </c>
      <c r="R547" s="20">
        <v>14.321666670000001</v>
      </c>
      <c r="S547" s="20" t="s">
        <v>2615</v>
      </c>
      <c r="T547" s="20"/>
      <c r="U547" s="20" t="s">
        <v>30</v>
      </c>
      <c r="AC547" s="11" t="s">
        <v>3745</v>
      </c>
    </row>
    <row r="548" spans="1:29" ht="12.75" x14ac:dyDescent="0.2">
      <c r="A548" s="11" t="s">
        <v>2373</v>
      </c>
      <c r="B548" s="31">
        <v>42876</v>
      </c>
      <c r="C548" s="53">
        <v>5</v>
      </c>
      <c r="D548" s="11">
        <v>2017</v>
      </c>
      <c r="E548" s="11" t="s">
        <v>2373</v>
      </c>
      <c r="F548" s="11">
        <v>341</v>
      </c>
      <c r="G548" s="11" t="s">
        <v>2618</v>
      </c>
      <c r="H548" s="11" t="s">
        <v>2773</v>
      </c>
      <c r="I548" s="20">
        <v>313</v>
      </c>
      <c r="J548" s="20" t="s">
        <v>2574</v>
      </c>
      <c r="K548" s="20">
        <v>27</v>
      </c>
      <c r="L548" s="20"/>
      <c r="M548" s="20">
        <v>22</v>
      </c>
      <c r="O548" s="20"/>
      <c r="P548" s="20" t="s">
        <v>2377</v>
      </c>
      <c r="Q548" s="20">
        <v>65.358333329999994</v>
      </c>
      <c r="R548" s="20">
        <v>23.516666669999999</v>
      </c>
      <c r="S548" s="20" t="s">
        <v>2613</v>
      </c>
      <c r="T548" s="20"/>
      <c r="U548" s="20" t="s">
        <v>3767</v>
      </c>
      <c r="AC548" s="11" t="s">
        <v>3751</v>
      </c>
    </row>
    <row r="549" spans="1:29" ht="12.75" x14ac:dyDescent="0.2">
      <c r="A549" s="11" t="s">
        <v>2373</v>
      </c>
      <c r="B549" s="31">
        <v>42876</v>
      </c>
      <c r="C549" s="53">
        <v>5</v>
      </c>
      <c r="D549" s="11">
        <v>2017</v>
      </c>
      <c r="E549" s="11" t="s">
        <v>2373</v>
      </c>
      <c r="F549" s="11">
        <v>342</v>
      </c>
      <c r="G549" s="11" t="s">
        <v>2602</v>
      </c>
      <c r="H549" s="11" t="s">
        <v>2902</v>
      </c>
      <c r="I549" s="20">
        <v>601</v>
      </c>
      <c r="J549" s="20" t="s">
        <v>2377</v>
      </c>
      <c r="K549" s="20">
        <v>52.82</v>
      </c>
      <c r="L549" s="20"/>
      <c r="M549" s="20">
        <v>46</v>
      </c>
      <c r="O549" s="20"/>
      <c r="P549" s="20" t="s">
        <v>2377</v>
      </c>
      <c r="Q549" s="20">
        <v>63.733333330000001</v>
      </c>
      <c r="R549" s="20">
        <v>23.1</v>
      </c>
      <c r="S549" s="20"/>
      <c r="T549" s="20"/>
      <c r="U549" s="20" t="s">
        <v>3767</v>
      </c>
      <c r="AC549" s="11" t="e">
        <v>#N/A</v>
      </c>
    </row>
    <row r="550" spans="1:29" ht="12.75" x14ac:dyDescent="0.2">
      <c r="A550" s="11" t="s">
        <v>2373</v>
      </c>
      <c r="B550" s="31">
        <v>42877</v>
      </c>
      <c r="C550" s="53">
        <v>5</v>
      </c>
      <c r="D550" s="11">
        <v>2017</v>
      </c>
      <c r="E550" s="11" t="s">
        <v>2373</v>
      </c>
      <c r="F550" s="11">
        <v>343</v>
      </c>
      <c r="G550" s="11" t="s">
        <v>2599</v>
      </c>
      <c r="H550" s="11" t="s">
        <v>2760</v>
      </c>
      <c r="I550" s="20"/>
      <c r="J550" s="20" t="s">
        <v>3723</v>
      </c>
      <c r="K550" s="20"/>
      <c r="L550" s="20"/>
      <c r="M550" s="20">
        <v>42</v>
      </c>
      <c r="O550" s="20"/>
      <c r="P550" s="20" t="s">
        <v>2377</v>
      </c>
      <c r="Q550" s="20">
        <v>65.849999999999994</v>
      </c>
      <c r="R550" s="20">
        <v>21.15</v>
      </c>
      <c r="S550" s="20" t="s">
        <v>2675</v>
      </c>
      <c r="T550" s="20"/>
      <c r="U550" s="20" t="s">
        <v>3767</v>
      </c>
      <c r="AC550" s="11" t="s">
        <v>3752</v>
      </c>
    </row>
    <row r="551" spans="1:29" ht="12.75" x14ac:dyDescent="0.2">
      <c r="A551" s="11" t="s">
        <v>2373</v>
      </c>
      <c r="B551" s="31">
        <v>42878</v>
      </c>
      <c r="C551" s="53">
        <v>5</v>
      </c>
      <c r="D551" s="11">
        <v>2017</v>
      </c>
      <c r="E551" s="11" t="s">
        <v>2373</v>
      </c>
      <c r="F551" s="11">
        <v>344</v>
      </c>
      <c r="G551" s="11" t="s">
        <v>2613</v>
      </c>
      <c r="H551" s="11" t="s">
        <v>2599</v>
      </c>
      <c r="I551" s="20"/>
      <c r="J551" s="20" t="s">
        <v>3723</v>
      </c>
      <c r="K551" s="20"/>
      <c r="L551" s="20"/>
      <c r="M551" s="20">
        <v>41</v>
      </c>
      <c r="O551" s="20"/>
      <c r="P551" s="20" t="s">
        <v>2377</v>
      </c>
      <c r="Q551" s="20">
        <v>64.286666670000002</v>
      </c>
      <c r="R551" s="20">
        <v>22.555</v>
      </c>
      <c r="S551" s="20"/>
      <c r="T551" s="20"/>
      <c r="U551" s="20" t="s">
        <v>3767</v>
      </c>
      <c r="AC551" s="11" t="e">
        <v>#N/A</v>
      </c>
    </row>
    <row r="552" spans="1:29" ht="12.75" x14ac:dyDescent="0.2">
      <c r="A552" s="11" t="s">
        <v>2373</v>
      </c>
      <c r="B552" s="31">
        <v>42879</v>
      </c>
      <c r="C552" s="53">
        <v>5</v>
      </c>
      <c r="D552" s="11">
        <v>2017</v>
      </c>
      <c r="E552" s="11" t="s">
        <v>2373</v>
      </c>
      <c r="F552" s="11">
        <v>345</v>
      </c>
      <c r="G552" s="11" t="s">
        <v>2599</v>
      </c>
      <c r="H552" s="11" t="s">
        <v>2719</v>
      </c>
      <c r="I552" s="20"/>
      <c r="J552" s="20" t="s">
        <v>3723</v>
      </c>
      <c r="K552" s="20"/>
      <c r="L552" s="20"/>
      <c r="M552" s="20">
        <v>33</v>
      </c>
      <c r="O552" s="20"/>
      <c r="P552" s="20" t="s">
        <v>2377</v>
      </c>
      <c r="Q552" s="20">
        <v>64.766666670000006</v>
      </c>
      <c r="R552" s="20">
        <v>13.56666667</v>
      </c>
      <c r="S552" s="20" t="s">
        <v>2675</v>
      </c>
      <c r="T552" s="20"/>
      <c r="U552" s="20" t="s">
        <v>3767</v>
      </c>
      <c r="AC552" s="11" t="s">
        <v>3752</v>
      </c>
    </row>
    <row r="553" spans="1:29" ht="12.75" x14ac:dyDescent="0.2">
      <c r="A553" s="11" t="s">
        <v>2373</v>
      </c>
      <c r="B553" s="31">
        <v>42879</v>
      </c>
      <c r="C553" s="53">
        <v>5</v>
      </c>
      <c r="D553" s="11">
        <v>2017</v>
      </c>
      <c r="E553" s="11" t="s">
        <v>2373</v>
      </c>
      <c r="F553" s="11">
        <v>346</v>
      </c>
      <c r="G553" s="11" t="s">
        <v>2599</v>
      </c>
      <c r="H553" s="11" t="s">
        <v>2809</v>
      </c>
      <c r="I553" s="20"/>
      <c r="J553" s="20" t="s">
        <v>3723</v>
      </c>
      <c r="K553" s="20"/>
      <c r="L553" s="20"/>
      <c r="M553" s="20"/>
      <c r="O553" s="20"/>
      <c r="P553" s="20" t="s">
        <v>2377</v>
      </c>
      <c r="Q553" s="20">
        <v>66.166666669999998</v>
      </c>
      <c r="R553" s="20">
        <v>20.95</v>
      </c>
      <c r="S553" s="20" t="s">
        <v>2613</v>
      </c>
      <c r="T553" s="20"/>
      <c r="U553" s="20" t="s">
        <v>3767</v>
      </c>
      <c r="AC553" s="11" t="s">
        <v>3751</v>
      </c>
    </row>
    <row r="554" spans="1:29" ht="12.75" x14ac:dyDescent="0.2">
      <c r="A554" s="11" t="s">
        <v>2373</v>
      </c>
      <c r="B554" s="31">
        <v>42879</v>
      </c>
      <c r="C554" s="53">
        <v>5</v>
      </c>
      <c r="D554" s="11">
        <v>2017</v>
      </c>
      <c r="E554" s="11" t="s">
        <v>2373</v>
      </c>
      <c r="F554" s="11">
        <v>347</v>
      </c>
      <c r="G554" s="11" t="s">
        <v>2945</v>
      </c>
      <c r="H554" s="11" t="s">
        <v>2756</v>
      </c>
      <c r="I554" s="20"/>
      <c r="J554" s="20" t="s">
        <v>3723</v>
      </c>
      <c r="K554" s="20">
        <v>15.65</v>
      </c>
      <c r="L554" s="20"/>
      <c r="M554" s="20">
        <v>47</v>
      </c>
      <c r="O554" s="20"/>
      <c r="P554" s="20" t="s">
        <v>2377</v>
      </c>
      <c r="Q554" s="20">
        <v>66.150000000000006</v>
      </c>
      <c r="R554" s="20">
        <v>17.55</v>
      </c>
      <c r="S554" s="20"/>
      <c r="T554" s="20"/>
      <c r="U554" s="20" t="s">
        <v>3767</v>
      </c>
      <c r="AC554" s="11" t="e">
        <v>#N/A</v>
      </c>
    </row>
    <row r="555" spans="1:29" ht="12.75" x14ac:dyDescent="0.2">
      <c r="A555" s="11" t="s">
        <v>2373</v>
      </c>
      <c r="B555" s="31">
        <v>42881</v>
      </c>
      <c r="C555" s="53">
        <v>5</v>
      </c>
      <c r="D555" s="11">
        <v>2017</v>
      </c>
      <c r="E555" s="11" t="s">
        <v>2373</v>
      </c>
      <c r="F555" s="11">
        <v>348</v>
      </c>
      <c r="G555" s="11" t="s">
        <v>2599</v>
      </c>
      <c r="H555" s="11" t="s">
        <v>2889</v>
      </c>
      <c r="I555" s="20"/>
      <c r="J555" s="20" t="s">
        <v>3723</v>
      </c>
      <c r="K555" s="20"/>
      <c r="L555" s="20"/>
      <c r="M555" s="20">
        <v>13</v>
      </c>
      <c r="O555" s="20"/>
      <c r="P555" s="20" t="s">
        <v>2377</v>
      </c>
      <c r="Q555" s="20">
        <v>66.143333330000004</v>
      </c>
      <c r="R555" s="20">
        <v>23.616666670000001</v>
      </c>
      <c r="S555" s="20" t="s">
        <v>2613</v>
      </c>
      <c r="T555" s="20"/>
      <c r="U555" s="20" t="s">
        <v>3767</v>
      </c>
      <c r="AC555" s="11" t="s">
        <v>3751</v>
      </c>
    </row>
    <row r="556" spans="1:29" ht="12.75" x14ac:dyDescent="0.2">
      <c r="A556" s="11" t="s">
        <v>2373</v>
      </c>
      <c r="B556" s="31">
        <v>42882</v>
      </c>
      <c r="C556" s="53">
        <v>5</v>
      </c>
      <c r="D556" s="11">
        <v>2017</v>
      </c>
      <c r="E556" s="11" t="s">
        <v>2373</v>
      </c>
      <c r="F556" s="11">
        <v>349</v>
      </c>
      <c r="I556" s="20"/>
      <c r="J556" s="20" t="s">
        <v>3723</v>
      </c>
      <c r="K556" s="20"/>
      <c r="L556" s="20"/>
      <c r="M556" s="20"/>
      <c r="O556" s="20"/>
      <c r="P556" s="20" t="s">
        <v>3723</v>
      </c>
      <c r="Q556" s="20"/>
      <c r="R556" s="20"/>
      <c r="S556" s="20"/>
      <c r="T556" s="20"/>
      <c r="U556" s="20" t="s">
        <v>3767</v>
      </c>
      <c r="AC556" s="11" t="e">
        <v>#N/A</v>
      </c>
    </row>
    <row r="557" spans="1:29" ht="12.75" x14ac:dyDescent="0.2">
      <c r="A557" s="11" t="s">
        <v>2373</v>
      </c>
      <c r="B557" s="31">
        <v>42885</v>
      </c>
      <c r="C557" s="53">
        <v>5</v>
      </c>
      <c r="D557" s="11">
        <v>2017</v>
      </c>
      <c r="E557" s="11" t="s">
        <v>2373</v>
      </c>
      <c r="F557" s="11">
        <v>350</v>
      </c>
      <c r="G557" s="11" t="s">
        <v>2598</v>
      </c>
      <c r="H557" s="11" t="s">
        <v>2863</v>
      </c>
      <c r="I557" s="20"/>
      <c r="J557" s="20" t="s">
        <v>3723</v>
      </c>
      <c r="K557" s="20"/>
      <c r="L557" s="20"/>
      <c r="M557" s="20">
        <v>38</v>
      </c>
      <c r="O557" s="20"/>
      <c r="P557" s="20" t="s">
        <v>2377</v>
      </c>
      <c r="Q557" s="20">
        <v>65.135277779999996</v>
      </c>
      <c r="R557" s="20">
        <v>13.74</v>
      </c>
      <c r="S557" s="20"/>
      <c r="T557" s="20"/>
      <c r="U557" s="20" t="s">
        <v>3767</v>
      </c>
      <c r="AC557" s="11" t="e">
        <v>#N/A</v>
      </c>
    </row>
    <row r="558" spans="1:29" ht="12.75" x14ac:dyDescent="0.2">
      <c r="A558" s="11" t="s">
        <v>2373</v>
      </c>
      <c r="B558" s="31">
        <v>42887</v>
      </c>
      <c r="C558" s="53">
        <v>6</v>
      </c>
      <c r="D558" s="11">
        <v>2017</v>
      </c>
      <c r="E558" s="11" t="s">
        <v>2373</v>
      </c>
      <c r="F558" s="11">
        <v>351</v>
      </c>
      <c r="G558" s="11" t="s">
        <v>2598</v>
      </c>
      <c r="H558" s="11" t="s">
        <v>2804</v>
      </c>
      <c r="I558" s="20">
        <v>233</v>
      </c>
      <c r="J558" s="20" t="s">
        <v>2574</v>
      </c>
      <c r="K558" s="20">
        <v>31.4</v>
      </c>
      <c r="L558" s="20"/>
      <c r="M558" s="20">
        <v>45</v>
      </c>
      <c r="O558" s="20"/>
      <c r="P558" s="20" t="s">
        <v>2377</v>
      </c>
      <c r="Q558" s="20">
        <v>63.863333330000003</v>
      </c>
      <c r="R558" s="20">
        <v>21.366666670000001</v>
      </c>
      <c r="S558" s="20" t="s">
        <v>2615</v>
      </c>
      <c r="T558" s="20"/>
      <c r="U558" s="20" t="s">
        <v>30</v>
      </c>
      <c r="AC558" s="11" t="s">
        <v>3745</v>
      </c>
    </row>
    <row r="559" spans="1:29" ht="12.75" x14ac:dyDescent="0.2">
      <c r="A559" s="11" t="s">
        <v>2373</v>
      </c>
      <c r="B559" s="31">
        <v>42888</v>
      </c>
      <c r="C559" s="53">
        <v>6</v>
      </c>
      <c r="D559" s="11">
        <v>2017</v>
      </c>
      <c r="E559" s="11" t="s">
        <v>2373</v>
      </c>
      <c r="F559" s="11">
        <v>352</v>
      </c>
      <c r="G559" s="11" t="s">
        <v>2618</v>
      </c>
      <c r="H559" s="11" t="s">
        <v>2842</v>
      </c>
      <c r="I559" s="20">
        <v>1854</v>
      </c>
      <c r="J559" s="20" t="s">
        <v>2377</v>
      </c>
      <c r="K559" s="20">
        <v>59.64</v>
      </c>
      <c r="L559" s="20"/>
      <c r="M559" s="20">
        <v>34</v>
      </c>
      <c r="O559" s="20"/>
      <c r="P559" s="20" t="s">
        <v>2377</v>
      </c>
      <c r="Q559" s="20">
        <v>65.433333329999996</v>
      </c>
      <c r="R559" s="20">
        <v>12.266666669999999</v>
      </c>
      <c r="S559" s="20"/>
      <c r="T559" s="20"/>
      <c r="U559" s="20" t="s">
        <v>3767</v>
      </c>
      <c r="AC559" s="11" t="e">
        <v>#N/A</v>
      </c>
    </row>
    <row r="560" spans="1:29" ht="12.75" x14ac:dyDescent="0.2">
      <c r="A560" s="11" t="s">
        <v>2373</v>
      </c>
      <c r="B560" s="31">
        <v>42892</v>
      </c>
      <c r="C560" s="53">
        <v>6</v>
      </c>
      <c r="D560" s="11">
        <v>2017</v>
      </c>
      <c r="E560" s="11" t="s">
        <v>2373</v>
      </c>
      <c r="F560" s="11">
        <v>353</v>
      </c>
      <c r="G560" s="11" t="s">
        <v>2598</v>
      </c>
      <c r="H560" s="11" t="s">
        <v>2748</v>
      </c>
      <c r="I560" s="20"/>
      <c r="J560" s="20" t="s">
        <v>3723</v>
      </c>
      <c r="K560" s="20"/>
      <c r="L560" s="20"/>
      <c r="M560" s="20">
        <v>33</v>
      </c>
      <c r="O560" s="20"/>
      <c r="P560" s="20" t="s">
        <v>2377</v>
      </c>
      <c r="Q560" s="20">
        <v>64.026666669999997</v>
      </c>
      <c r="R560" s="20">
        <v>22.221666670000001</v>
      </c>
      <c r="S560" s="20" t="s">
        <v>2709</v>
      </c>
      <c r="T560" s="20"/>
      <c r="U560" s="20" t="s">
        <v>3767</v>
      </c>
      <c r="AC560" s="11" t="s">
        <v>3743</v>
      </c>
    </row>
    <row r="561" spans="1:29" ht="12.75" x14ac:dyDescent="0.2">
      <c r="A561" s="11" t="s">
        <v>2373</v>
      </c>
      <c r="B561" s="31">
        <v>42893</v>
      </c>
      <c r="C561" s="53">
        <v>6</v>
      </c>
      <c r="D561" s="11">
        <v>2017</v>
      </c>
      <c r="E561" s="11" t="s">
        <v>2373</v>
      </c>
      <c r="F561" s="11">
        <v>354</v>
      </c>
      <c r="G561" s="11" t="s">
        <v>2682</v>
      </c>
      <c r="H561" s="11" t="s">
        <v>2914</v>
      </c>
      <c r="I561" s="20">
        <v>66.37</v>
      </c>
      <c r="J561" s="20" t="s">
        <v>2574</v>
      </c>
      <c r="K561" s="20">
        <v>21.78</v>
      </c>
      <c r="L561" s="20"/>
      <c r="M561" s="20">
        <v>47</v>
      </c>
      <c r="O561" s="20"/>
      <c r="P561" s="20" t="s">
        <v>2377</v>
      </c>
      <c r="Q561" s="20">
        <v>63.646666670000002</v>
      </c>
      <c r="R561" s="20">
        <v>22.983333330000001</v>
      </c>
      <c r="S561" s="20" t="s">
        <v>2613</v>
      </c>
      <c r="T561" s="20"/>
      <c r="U561" s="20" t="s">
        <v>3767</v>
      </c>
      <c r="AC561" s="11" t="s">
        <v>3751</v>
      </c>
    </row>
    <row r="562" spans="1:29" ht="12.75" x14ac:dyDescent="0.2">
      <c r="A562" s="11" t="s">
        <v>2373</v>
      </c>
      <c r="B562" s="31">
        <v>42895</v>
      </c>
      <c r="C562" s="53">
        <v>6</v>
      </c>
      <c r="D562" s="11">
        <v>2017</v>
      </c>
      <c r="E562" s="11" t="s">
        <v>2373</v>
      </c>
      <c r="F562" s="11">
        <v>355</v>
      </c>
      <c r="G562" s="11" t="s">
        <v>2599</v>
      </c>
      <c r="H562" s="11" t="s">
        <v>2921</v>
      </c>
      <c r="I562" s="20"/>
      <c r="J562" s="20" t="s">
        <v>3723</v>
      </c>
      <c r="K562" s="20"/>
      <c r="L562" s="20"/>
      <c r="M562" s="20">
        <v>38</v>
      </c>
      <c r="O562" s="20"/>
      <c r="P562" s="20" t="s">
        <v>2377</v>
      </c>
      <c r="Q562" s="20">
        <v>64.116666670000001</v>
      </c>
      <c r="R562" s="20">
        <v>21.95</v>
      </c>
      <c r="S562" s="20" t="s">
        <v>2613</v>
      </c>
      <c r="T562" s="20"/>
      <c r="U562" s="20" t="s">
        <v>3767</v>
      </c>
      <c r="AC562" s="11" t="s">
        <v>3751</v>
      </c>
    </row>
    <row r="563" spans="1:29" ht="12.75" x14ac:dyDescent="0.2">
      <c r="A563" s="11" t="s">
        <v>2373</v>
      </c>
      <c r="B563" s="31">
        <v>42898</v>
      </c>
      <c r="C563" s="53">
        <v>6</v>
      </c>
      <c r="D563" s="11">
        <v>2017</v>
      </c>
      <c r="E563" s="11" t="s">
        <v>2373</v>
      </c>
      <c r="F563" s="11">
        <v>356</v>
      </c>
      <c r="G563" s="11" t="s">
        <v>2601</v>
      </c>
      <c r="H563" s="11" t="s">
        <v>2878</v>
      </c>
      <c r="I563" s="20"/>
      <c r="J563" s="20" t="s">
        <v>3723</v>
      </c>
      <c r="K563" s="20"/>
      <c r="L563" s="20"/>
      <c r="M563" s="20">
        <v>5</v>
      </c>
      <c r="O563" s="20"/>
      <c r="P563" s="20" t="s">
        <v>2377</v>
      </c>
      <c r="Q563" s="20">
        <v>66.138333329999995</v>
      </c>
      <c r="R563" s="20">
        <v>23.666666670000001</v>
      </c>
      <c r="S563" s="20" t="s">
        <v>2613</v>
      </c>
      <c r="T563" s="20"/>
      <c r="U563" s="20" t="s">
        <v>3767</v>
      </c>
      <c r="AC563" s="11" t="s">
        <v>3751</v>
      </c>
    </row>
    <row r="564" spans="1:29" ht="12.75" x14ac:dyDescent="0.2">
      <c r="A564" s="11" t="s">
        <v>2373</v>
      </c>
      <c r="B564" s="31">
        <v>42899</v>
      </c>
      <c r="C564" s="53">
        <v>6</v>
      </c>
      <c r="D564" s="11">
        <v>2017</v>
      </c>
      <c r="E564" s="11" t="s">
        <v>2373</v>
      </c>
      <c r="F564" s="11">
        <v>357</v>
      </c>
      <c r="G564" s="11" t="s">
        <v>2599</v>
      </c>
      <c r="H564" s="11" t="s">
        <v>2694</v>
      </c>
      <c r="I564" s="20"/>
      <c r="J564" s="20" t="s">
        <v>3723</v>
      </c>
      <c r="K564" s="20"/>
      <c r="L564" s="20"/>
      <c r="M564" s="20">
        <v>42</v>
      </c>
      <c r="O564" s="20"/>
      <c r="P564" s="20" t="s">
        <v>2377</v>
      </c>
      <c r="Q564" s="20">
        <v>63.85</v>
      </c>
      <c r="R564" s="20">
        <v>22.783333330000001</v>
      </c>
      <c r="S564" s="20" t="s">
        <v>2613</v>
      </c>
      <c r="T564" s="20"/>
      <c r="U564" s="20" t="s">
        <v>3767</v>
      </c>
      <c r="AC564" s="11" t="s">
        <v>3751</v>
      </c>
    </row>
    <row r="565" spans="1:29" ht="12.75" x14ac:dyDescent="0.2">
      <c r="A565" s="11" t="s">
        <v>2373</v>
      </c>
      <c r="B565" s="31">
        <v>42899</v>
      </c>
      <c r="C565" s="53">
        <v>6</v>
      </c>
      <c r="D565" s="11">
        <v>2017</v>
      </c>
      <c r="E565" s="11" t="s">
        <v>2373</v>
      </c>
      <c r="F565" s="11">
        <v>358</v>
      </c>
      <c r="G565" s="11" t="s">
        <v>2599</v>
      </c>
      <c r="H565" s="11" t="s">
        <v>2828</v>
      </c>
      <c r="I565" s="20"/>
      <c r="J565" s="20" t="s">
        <v>3723</v>
      </c>
      <c r="K565" s="20"/>
      <c r="L565" s="20"/>
      <c r="M565" s="20">
        <v>31</v>
      </c>
      <c r="O565" s="20"/>
      <c r="P565" s="20" t="s">
        <v>2377</v>
      </c>
      <c r="Q565" s="20">
        <v>66.333333330000002</v>
      </c>
      <c r="R565" s="20">
        <v>23.516666669999999</v>
      </c>
      <c r="S565" s="20" t="s">
        <v>2613</v>
      </c>
      <c r="T565" s="20"/>
      <c r="U565" s="20" t="s">
        <v>3767</v>
      </c>
      <c r="AC565" s="11" t="s">
        <v>3751</v>
      </c>
    </row>
    <row r="566" spans="1:29" ht="12.75" x14ac:dyDescent="0.2">
      <c r="A566" s="11" t="s">
        <v>2373</v>
      </c>
      <c r="B566" s="31">
        <v>42900</v>
      </c>
      <c r="C566" s="53">
        <v>6</v>
      </c>
      <c r="D566" s="11">
        <v>2017</v>
      </c>
      <c r="E566" s="11" t="s">
        <v>2373</v>
      </c>
      <c r="F566" s="11">
        <v>359</v>
      </c>
      <c r="G566" s="11" t="s">
        <v>2602</v>
      </c>
      <c r="H566" s="11" t="s">
        <v>2648</v>
      </c>
      <c r="I566" s="20">
        <v>575</v>
      </c>
      <c r="J566" s="20" t="s">
        <v>2377</v>
      </c>
      <c r="K566" s="20">
        <v>52.07</v>
      </c>
      <c r="L566" s="20"/>
      <c r="M566" s="20">
        <v>53</v>
      </c>
      <c r="O566" s="20"/>
      <c r="P566" s="20" t="s">
        <v>2377</v>
      </c>
      <c r="Q566" s="20">
        <v>63.443888889999997</v>
      </c>
      <c r="R566" s="20">
        <v>20.276666670000001</v>
      </c>
      <c r="S566" s="20"/>
      <c r="T566" s="20"/>
      <c r="U566" s="20" t="s">
        <v>3767</v>
      </c>
      <c r="AC566" s="11" t="e">
        <v>#N/A</v>
      </c>
    </row>
    <row r="567" spans="1:29" ht="12.75" x14ac:dyDescent="0.2">
      <c r="A567" s="11" t="s">
        <v>2373</v>
      </c>
      <c r="B567" s="31">
        <v>42900</v>
      </c>
      <c r="C567" s="53">
        <v>6</v>
      </c>
      <c r="D567" s="11">
        <v>2017</v>
      </c>
      <c r="E567" s="11" t="s">
        <v>2373</v>
      </c>
      <c r="F567" s="11">
        <v>360</v>
      </c>
      <c r="G567" s="11" t="s">
        <v>2599</v>
      </c>
      <c r="H567" s="11" t="s">
        <v>2677</v>
      </c>
      <c r="I567" s="20"/>
      <c r="J567" s="20" t="s">
        <v>3723</v>
      </c>
      <c r="K567" s="20"/>
      <c r="L567" s="20"/>
      <c r="M567" s="20">
        <v>32</v>
      </c>
      <c r="O567" s="20"/>
      <c r="P567" s="20" t="s">
        <v>2377</v>
      </c>
      <c r="Q567" s="20">
        <v>66.183333329999996</v>
      </c>
      <c r="R567" s="20">
        <v>23.1</v>
      </c>
      <c r="S567" s="20" t="s">
        <v>2613</v>
      </c>
      <c r="T567" s="20"/>
      <c r="U567" s="20" t="s">
        <v>3767</v>
      </c>
      <c r="AC567" s="11" t="s">
        <v>3751</v>
      </c>
    </row>
    <row r="568" spans="1:29" ht="12.75" x14ac:dyDescent="0.2">
      <c r="A568" s="11" t="s">
        <v>2373</v>
      </c>
      <c r="B568" s="31">
        <v>42900</v>
      </c>
      <c r="C568" s="53">
        <v>6</v>
      </c>
      <c r="D568" s="11">
        <v>2017</v>
      </c>
      <c r="E568" s="11" t="s">
        <v>2373</v>
      </c>
      <c r="F568" s="11">
        <v>361</v>
      </c>
      <c r="G568" s="11" t="s">
        <v>2601</v>
      </c>
      <c r="H568" s="11" t="s">
        <v>2706</v>
      </c>
      <c r="I568" s="20"/>
      <c r="J568" s="20" t="s">
        <v>3723</v>
      </c>
      <c r="K568" s="20"/>
      <c r="L568" s="20"/>
      <c r="M568" s="20">
        <v>33</v>
      </c>
      <c r="O568" s="20"/>
      <c r="P568" s="20" t="s">
        <v>2377</v>
      </c>
      <c r="Q568" s="20">
        <v>64.133333329999999</v>
      </c>
      <c r="R568" s="20">
        <v>22.3</v>
      </c>
      <c r="S568" s="20" t="s">
        <v>2613</v>
      </c>
      <c r="T568" s="20"/>
      <c r="U568" s="20" t="s">
        <v>3767</v>
      </c>
      <c r="AC568" s="11" t="s">
        <v>3751</v>
      </c>
    </row>
    <row r="569" spans="1:29" ht="12.75" x14ac:dyDescent="0.2">
      <c r="A569" s="11" t="s">
        <v>2373</v>
      </c>
      <c r="B569" s="31">
        <v>42900</v>
      </c>
      <c r="C569" s="53">
        <v>6</v>
      </c>
      <c r="D569" s="11">
        <v>2017</v>
      </c>
      <c r="E569" s="11" t="s">
        <v>2373</v>
      </c>
      <c r="F569" s="11">
        <v>362</v>
      </c>
      <c r="G569" s="11" t="s">
        <v>2601</v>
      </c>
      <c r="H569" s="11" t="s">
        <v>2776</v>
      </c>
      <c r="I569" s="20"/>
      <c r="J569" s="20" t="s">
        <v>3723</v>
      </c>
      <c r="K569" s="20"/>
      <c r="L569" s="20"/>
      <c r="M569" s="20">
        <v>16</v>
      </c>
      <c r="O569" s="20"/>
      <c r="P569" s="20" t="s">
        <v>2377</v>
      </c>
      <c r="Q569" s="20">
        <v>64.383333329999999</v>
      </c>
      <c r="R569" s="20">
        <v>14.35</v>
      </c>
      <c r="S569" s="20" t="s">
        <v>2613</v>
      </c>
      <c r="T569" s="20"/>
      <c r="U569" s="20" t="s">
        <v>3767</v>
      </c>
      <c r="AC569" s="11" t="s">
        <v>3751</v>
      </c>
    </row>
    <row r="570" spans="1:29" ht="12.75" x14ac:dyDescent="0.2">
      <c r="A570" s="11" t="s">
        <v>2373</v>
      </c>
      <c r="B570" s="31">
        <v>42901</v>
      </c>
      <c r="C570" s="53">
        <v>6</v>
      </c>
      <c r="D570" s="11">
        <v>2017</v>
      </c>
      <c r="E570" s="11" t="s">
        <v>2373</v>
      </c>
      <c r="F570" s="11">
        <v>363</v>
      </c>
      <c r="G570" s="11" t="s">
        <v>2601</v>
      </c>
      <c r="H570" s="11" t="s">
        <v>2710</v>
      </c>
      <c r="I570" s="20"/>
      <c r="J570" s="20" t="s">
        <v>3723</v>
      </c>
      <c r="K570" s="20"/>
      <c r="L570" s="20"/>
      <c r="M570" s="20"/>
      <c r="O570" s="20"/>
      <c r="P570" s="20" t="s">
        <v>2377</v>
      </c>
      <c r="Q570" s="20">
        <v>65.599999999999994</v>
      </c>
      <c r="R570" s="20">
        <v>24.06666667</v>
      </c>
      <c r="S570" s="20" t="s">
        <v>2711</v>
      </c>
      <c r="T570" s="20"/>
      <c r="U570" s="20" t="s">
        <v>3767</v>
      </c>
      <c r="AC570" s="11" t="s">
        <v>3741</v>
      </c>
    </row>
    <row r="571" spans="1:29" ht="12.75" x14ac:dyDescent="0.2">
      <c r="A571" s="11" t="s">
        <v>2373</v>
      </c>
      <c r="B571" s="31">
        <v>42904</v>
      </c>
      <c r="C571" s="53">
        <v>6</v>
      </c>
      <c r="D571" s="11">
        <v>2017</v>
      </c>
      <c r="E571" s="11" t="s">
        <v>2373</v>
      </c>
      <c r="F571" s="11">
        <v>364</v>
      </c>
      <c r="G571" s="11" t="s">
        <v>2602</v>
      </c>
      <c r="H571" s="11" t="s">
        <v>2632</v>
      </c>
      <c r="I571" s="20">
        <v>779</v>
      </c>
      <c r="J571" s="20" t="s">
        <v>2377</v>
      </c>
      <c r="K571" s="20">
        <v>40.06</v>
      </c>
      <c r="L571" s="20"/>
      <c r="M571" s="20">
        <v>10</v>
      </c>
      <c r="O571" s="20"/>
      <c r="P571" s="20" t="s">
        <v>2377</v>
      </c>
      <c r="Q571" s="20">
        <v>66.066666670000004</v>
      </c>
      <c r="R571" s="20">
        <v>24.75</v>
      </c>
      <c r="S571" s="20"/>
      <c r="T571" s="20"/>
      <c r="U571" s="20" t="s">
        <v>3767</v>
      </c>
      <c r="AC571" s="11" t="e">
        <v>#N/A</v>
      </c>
    </row>
    <row r="572" spans="1:29" ht="12.75" x14ac:dyDescent="0.2">
      <c r="A572" s="11" t="s">
        <v>2373</v>
      </c>
      <c r="B572" s="31">
        <v>42904</v>
      </c>
      <c r="C572" s="53">
        <v>6</v>
      </c>
      <c r="D572" s="11">
        <v>2017</v>
      </c>
      <c r="E572" s="11" t="s">
        <v>2373</v>
      </c>
      <c r="F572" s="11">
        <v>365</v>
      </c>
      <c r="G572" s="11" t="s">
        <v>2757</v>
      </c>
      <c r="H572" s="11" t="s">
        <v>2882</v>
      </c>
      <c r="I572" s="20">
        <v>72.56</v>
      </c>
      <c r="J572" s="20" t="s">
        <v>2574</v>
      </c>
      <c r="K572" s="20"/>
      <c r="L572" s="20"/>
      <c r="M572" s="20">
        <v>21</v>
      </c>
      <c r="O572" s="20"/>
      <c r="P572" s="20" t="s">
        <v>2377</v>
      </c>
      <c r="Q572" s="20">
        <v>65.433333329999996</v>
      </c>
      <c r="R572" s="20">
        <v>22.9</v>
      </c>
      <c r="S572" s="20" t="s">
        <v>2612</v>
      </c>
      <c r="T572" s="20"/>
      <c r="U572" s="20" t="s">
        <v>3767</v>
      </c>
      <c r="AC572" s="11" t="s">
        <v>3744</v>
      </c>
    </row>
    <row r="573" spans="1:29" ht="12.75" x14ac:dyDescent="0.2">
      <c r="A573" s="11" t="s">
        <v>2373</v>
      </c>
      <c r="B573" s="31">
        <v>42905</v>
      </c>
      <c r="C573" s="53">
        <v>6</v>
      </c>
      <c r="D573" s="11">
        <v>2017</v>
      </c>
      <c r="E573" s="11" t="s">
        <v>2373</v>
      </c>
      <c r="F573" s="11">
        <v>366</v>
      </c>
      <c r="G573" s="11" t="s">
        <v>2601</v>
      </c>
      <c r="H573" s="11" t="s">
        <v>2832</v>
      </c>
      <c r="I573" s="20"/>
      <c r="J573" s="20" t="s">
        <v>3723</v>
      </c>
      <c r="K573" s="20"/>
      <c r="L573" s="20"/>
      <c r="M573" s="20">
        <v>41</v>
      </c>
      <c r="O573" s="20"/>
      <c r="P573" s="20" t="s">
        <v>2377</v>
      </c>
      <c r="Q573" s="20">
        <v>64.599999999999994</v>
      </c>
      <c r="R573" s="20">
        <v>13.766666669999999</v>
      </c>
      <c r="S573" s="20" t="s">
        <v>2613</v>
      </c>
      <c r="T573" s="20"/>
      <c r="U573" s="20" t="s">
        <v>3767</v>
      </c>
      <c r="AC573" s="11" t="s">
        <v>3751</v>
      </c>
    </row>
    <row r="574" spans="1:29" ht="12.75" x14ac:dyDescent="0.2">
      <c r="A574" s="11" t="s">
        <v>2373</v>
      </c>
      <c r="B574" s="31">
        <v>42905</v>
      </c>
      <c r="C574" s="53">
        <v>6</v>
      </c>
      <c r="D574" s="11">
        <v>2017</v>
      </c>
      <c r="E574" s="11" t="s">
        <v>2373</v>
      </c>
      <c r="F574" s="11">
        <v>367</v>
      </c>
      <c r="G574" s="11" t="s">
        <v>2599</v>
      </c>
      <c r="H574" s="11" t="s">
        <v>2859</v>
      </c>
      <c r="I574" s="20"/>
      <c r="J574" s="20" t="s">
        <v>3723</v>
      </c>
      <c r="K574" s="20"/>
      <c r="L574" s="20"/>
      <c r="M574" s="20">
        <v>32</v>
      </c>
      <c r="O574" s="20"/>
      <c r="P574" s="20" t="s">
        <v>2377</v>
      </c>
      <c r="Q574" s="20">
        <v>66.266666670000006</v>
      </c>
      <c r="R574" s="20">
        <v>19.016666669999999</v>
      </c>
      <c r="S574" s="20" t="s">
        <v>2613</v>
      </c>
      <c r="T574" s="20"/>
      <c r="U574" s="20" t="s">
        <v>3767</v>
      </c>
      <c r="AC574" s="11" t="s">
        <v>3751</v>
      </c>
    </row>
    <row r="575" spans="1:29" ht="12.75" x14ac:dyDescent="0.2">
      <c r="A575" s="11" t="s">
        <v>2373</v>
      </c>
      <c r="B575" s="31">
        <v>42905</v>
      </c>
      <c r="C575" s="53">
        <v>6</v>
      </c>
      <c r="D575" s="11">
        <v>2017</v>
      </c>
      <c r="E575" s="11" t="s">
        <v>2373</v>
      </c>
      <c r="F575" s="11">
        <v>368</v>
      </c>
      <c r="G575" s="11" t="s">
        <v>2601</v>
      </c>
      <c r="H575" s="11" t="s">
        <v>2871</v>
      </c>
      <c r="I575" s="20"/>
      <c r="J575" s="20" t="s">
        <v>3723</v>
      </c>
      <c r="K575" s="20"/>
      <c r="L575" s="20"/>
      <c r="M575" s="20"/>
      <c r="O575" s="20"/>
      <c r="P575" s="20" t="s">
        <v>2377</v>
      </c>
      <c r="Q575" s="20">
        <v>63.733333330000001</v>
      </c>
      <c r="R575" s="20">
        <v>22.9</v>
      </c>
      <c r="S575" s="20" t="s">
        <v>2613</v>
      </c>
      <c r="T575" s="20"/>
      <c r="U575" s="20" t="s">
        <v>3767</v>
      </c>
      <c r="AC575" s="11" t="s">
        <v>3751</v>
      </c>
    </row>
    <row r="576" spans="1:29" ht="12.75" x14ac:dyDescent="0.2">
      <c r="A576" s="11" t="s">
        <v>2373</v>
      </c>
      <c r="B576" s="31">
        <v>42906</v>
      </c>
      <c r="C576" s="53">
        <v>6</v>
      </c>
      <c r="D576" s="11">
        <v>2017</v>
      </c>
      <c r="E576" s="11" t="s">
        <v>2373</v>
      </c>
      <c r="F576" s="11">
        <v>369</v>
      </c>
      <c r="G576" s="11" t="s">
        <v>2601</v>
      </c>
      <c r="H576" s="11" t="s">
        <v>2928</v>
      </c>
      <c r="I576" s="20"/>
      <c r="J576" s="20" t="s">
        <v>3723</v>
      </c>
      <c r="K576" s="20"/>
      <c r="L576" s="20"/>
      <c r="M576" s="20">
        <v>29</v>
      </c>
      <c r="O576" s="20"/>
      <c r="P576" s="20" t="s">
        <v>2377</v>
      </c>
      <c r="Q576" s="20">
        <v>64.366666670000001</v>
      </c>
      <c r="R576" s="20">
        <v>21.666666670000001</v>
      </c>
      <c r="S576" s="20" t="s">
        <v>2613</v>
      </c>
      <c r="T576" s="20"/>
      <c r="U576" s="20" t="s">
        <v>3767</v>
      </c>
      <c r="AC576" s="11" t="s">
        <v>3751</v>
      </c>
    </row>
    <row r="577" spans="1:29" ht="12.75" x14ac:dyDescent="0.2">
      <c r="A577" s="11" t="s">
        <v>2373</v>
      </c>
      <c r="B577" s="31">
        <v>42907</v>
      </c>
      <c r="C577" s="53">
        <v>6</v>
      </c>
      <c r="D577" s="11">
        <v>2017</v>
      </c>
      <c r="E577" s="11" t="s">
        <v>2373</v>
      </c>
      <c r="F577" s="11">
        <v>370</v>
      </c>
      <c r="G577" s="11" t="s">
        <v>2750</v>
      </c>
      <c r="H577" s="11" t="s">
        <v>2751</v>
      </c>
      <c r="I577" s="20"/>
      <c r="J577" s="20" t="s">
        <v>3723</v>
      </c>
      <c r="K577" s="20"/>
      <c r="L577" s="20"/>
      <c r="M577" s="20">
        <v>5</v>
      </c>
      <c r="O577" s="20"/>
      <c r="P577" s="20" t="s">
        <v>2377</v>
      </c>
      <c r="Q577" s="20">
        <v>64.219722219999994</v>
      </c>
      <c r="R577" s="20">
        <v>22.166666670000001</v>
      </c>
      <c r="S577" s="20"/>
      <c r="T577" s="20"/>
      <c r="U577" s="20" t="s">
        <v>3767</v>
      </c>
      <c r="AC577" s="11" t="e">
        <v>#N/A</v>
      </c>
    </row>
    <row r="578" spans="1:29" ht="12.75" x14ac:dyDescent="0.2">
      <c r="A578" s="11" t="s">
        <v>2373</v>
      </c>
      <c r="B578" s="31">
        <v>42909</v>
      </c>
      <c r="C578" s="53">
        <v>6</v>
      </c>
      <c r="D578" s="11">
        <v>2017</v>
      </c>
      <c r="E578" s="11" t="s">
        <v>2373</v>
      </c>
      <c r="F578" s="11">
        <v>371</v>
      </c>
      <c r="G578" s="11" t="s">
        <v>2642</v>
      </c>
      <c r="H578" s="11" t="s">
        <v>2779</v>
      </c>
      <c r="I578" s="20">
        <v>72</v>
      </c>
      <c r="J578" s="20" t="s">
        <v>2574</v>
      </c>
      <c r="K578" s="20">
        <v>20.13</v>
      </c>
      <c r="L578" s="20"/>
      <c r="M578" s="20">
        <v>27</v>
      </c>
      <c r="O578" s="20"/>
      <c r="P578" s="20" t="s">
        <v>2377</v>
      </c>
      <c r="Q578" s="20">
        <v>64.166666669999998</v>
      </c>
      <c r="R578" s="20">
        <v>21.966666669999999</v>
      </c>
      <c r="S578" s="20" t="s">
        <v>2612</v>
      </c>
      <c r="T578" s="20"/>
      <c r="U578" s="20" t="s">
        <v>3767</v>
      </c>
      <c r="AC578" s="11" t="s">
        <v>3744</v>
      </c>
    </row>
    <row r="579" spans="1:29" ht="12.75" x14ac:dyDescent="0.2">
      <c r="A579" s="11" t="s">
        <v>2373</v>
      </c>
      <c r="B579" s="31">
        <v>42910</v>
      </c>
      <c r="C579" s="53">
        <v>6</v>
      </c>
      <c r="D579" s="11">
        <v>2017</v>
      </c>
      <c r="E579" s="11" t="s">
        <v>2373</v>
      </c>
      <c r="F579" s="11">
        <v>372</v>
      </c>
      <c r="G579" s="11" t="s">
        <v>2618</v>
      </c>
      <c r="H579" s="11" t="s">
        <v>2855</v>
      </c>
      <c r="I579" s="20">
        <v>1167</v>
      </c>
      <c r="J579" s="20" t="s">
        <v>2377</v>
      </c>
      <c r="K579" s="20">
        <v>51.14</v>
      </c>
      <c r="L579" s="20"/>
      <c r="M579" s="20">
        <v>31</v>
      </c>
      <c r="O579" s="20"/>
      <c r="P579" s="20" t="s">
        <v>2377</v>
      </c>
      <c r="Q579" s="20">
        <v>66.75</v>
      </c>
      <c r="R579" s="20">
        <v>24.633333329999999</v>
      </c>
      <c r="S579" s="20"/>
      <c r="T579" s="20"/>
      <c r="U579" s="20" t="s">
        <v>3767</v>
      </c>
      <c r="AC579" s="11" t="e">
        <v>#N/A</v>
      </c>
    </row>
    <row r="580" spans="1:29" ht="12.75" x14ac:dyDescent="0.2">
      <c r="A580" s="11" t="s">
        <v>2373</v>
      </c>
      <c r="B580" s="31">
        <v>42911</v>
      </c>
      <c r="C580" s="53">
        <v>6</v>
      </c>
      <c r="D580" s="11">
        <v>2017</v>
      </c>
      <c r="E580" s="11" t="s">
        <v>2373</v>
      </c>
      <c r="F580" s="11">
        <v>373</v>
      </c>
      <c r="G580" s="11" t="s">
        <v>2733</v>
      </c>
      <c r="H580" s="11" t="s">
        <v>2819</v>
      </c>
      <c r="I580" s="20">
        <v>23.42</v>
      </c>
      <c r="J580" s="20" t="s">
        <v>2574</v>
      </c>
      <c r="K580" s="20">
        <v>15.45</v>
      </c>
      <c r="L580" s="20"/>
      <c r="M580" s="20">
        <v>45</v>
      </c>
      <c r="O580" s="20"/>
      <c r="P580" s="20" t="s">
        <v>2377</v>
      </c>
      <c r="Q580" s="20">
        <v>66.033333330000005</v>
      </c>
      <c r="R580" s="20">
        <v>17.333333329999999</v>
      </c>
      <c r="S580" s="20" t="s">
        <v>2626</v>
      </c>
      <c r="T580" s="20"/>
      <c r="U580" s="20" t="s">
        <v>3767</v>
      </c>
      <c r="AC580" s="11" t="s">
        <v>3738</v>
      </c>
    </row>
    <row r="581" spans="1:29" ht="12.75" x14ac:dyDescent="0.2">
      <c r="A581" s="11" t="s">
        <v>2373</v>
      </c>
      <c r="B581" s="31">
        <v>42911</v>
      </c>
      <c r="C581" s="53">
        <v>6</v>
      </c>
      <c r="D581" s="11">
        <v>2017</v>
      </c>
      <c r="E581" s="11" t="s">
        <v>2373</v>
      </c>
      <c r="F581" s="11">
        <v>374</v>
      </c>
      <c r="G581" s="11" t="s">
        <v>2601</v>
      </c>
      <c r="H581" s="11" t="s">
        <v>2820</v>
      </c>
      <c r="I581" s="20"/>
      <c r="J581" s="20" t="s">
        <v>3723</v>
      </c>
      <c r="K581" s="20"/>
      <c r="L581" s="20"/>
      <c r="M581" s="20"/>
      <c r="O581" s="20"/>
      <c r="P581" s="20" t="s">
        <v>2377</v>
      </c>
      <c r="Q581" s="20">
        <v>66.033333330000005</v>
      </c>
      <c r="R581" s="20">
        <v>17.333333329999999</v>
      </c>
      <c r="S581" s="20" t="s">
        <v>2626</v>
      </c>
      <c r="T581" s="20"/>
      <c r="U581" s="20" t="s">
        <v>30</v>
      </c>
      <c r="AC581" s="11" t="s">
        <v>3738</v>
      </c>
    </row>
    <row r="582" spans="1:29" ht="12.75" x14ac:dyDescent="0.2">
      <c r="A582" s="11" t="s">
        <v>2373</v>
      </c>
      <c r="B582" s="31">
        <v>42919</v>
      </c>
      <c r="C582" s="53">
        <v>7</v>
      </c>
      <c r="D582" s="11">
        <v>2017</v>
      </c>
      <c r="E582" s="11" t="s">
        <v>2373</v>
      </c>
      <c r="F582" s="11">
        <v>375</v>
      </c>
      <c r="G582" s="11" t="s">
        <v>2601</v>
      </c>
      <c r="H582" s="11" t="s">
        <v>2674</v>
      </c>
      <c r="I582" s="20"/>
      <c r="J582" s="20" t="s">
        <v>3723</v>
      </c>
      <c r="K582" s="20"/>
      <c r="L582" s="20"/>
      <c r="M582" s="20">
        <v>8</v>
      </c>
      <c r="O582" s="20"/>
      <c r="P582" s="20" t="s">
        <v>2377</v>
      </c>
      <c r="Q582" s="20">
        <v>64.033333330000005</v>
      </c>
      <c r="R582" s="20">
        <v>22.8</v>
      </c>
      <c r="S582" s="20" t="s">
        <v>2675</v>
      </c>
      <c r="T582" s="20"/>
      <c r="U582" s="20" t="s">
        <v>3767</v>
      </c>
      <c r="AC582" s="11" t="s">
        <v>3752</v>
      </c>
    </row>
    <row r="583" spans="1:29" ht="12.75" x14ac:dyDescent="0.2">
      <c r="A583" s="11" t="s">
        <v>2373</v>
      </c>
      <c r="B583" s="31">
        <v>42926</v>
      </c>
      <c r="C583" s="53">
        <v>7</v>
      </c>
      <c r="D583" s="11">
        <v>2017</v>
      </c>
      <c r="E583" s="11" t="s">
        <v>2373</v>
      </c>
      <c r="F583" s="11">
        <v>376</v>
      </c>
      <c r="G583" s="11" t="s">
        <v>2601</v>
      </c>
      <c r="H583" s="11" t="s">
        <v>2875</v>
      </c>
      <c r="I583" s="20"/>
      <c r="J583" s="20" t="s">
        <v>3723</v>
      </c>
      <c r="K583" s="20"/>
      <c r="L583" s="20"/>
      <c r="M583" s="20">
        <v>28</v>
      </c>
      <c r="O583" s="20"/>
      <c r="P583" s="20" t="s">
        <v>2377</v>
      </c>
      <c r="Q583" s="20">
        <v>65.75</v>
      </c>
      <c r="R583" s="20">
        <v>24.466666669999999</v>
      </c>
      <c r="S583" s="20" t="s">
        <v>2675</v>
      </c>
      <c r="T583" s="20"/>
      <c r="U583" s="20" t="s">
        <v>30</v>
      </c>
      <c r="AC583" s="11" t="s">
        <v>3752</v>
      </c>
    </row>
    <row r="584" spans="1:29" ht="12.75" x14ac:dyDescent="0.2">
      <c r="A584" s="11" t="s">
        <v>2373</v>
      </c>
      <c r="B584" s="31">
        <v>42928</v>
      </c>
      <c r="C584" s="53">
        <v>7</v>
      </c>
      <c r="D584" s="11">
        <v>2017</v>
      </c>
      <c r="E584" s="11" t="s">
        <v>2373</v>
      </c>
      <c r="F584" s="11">
        <v>377</v>
      </c>
      <c r="G584" s="11" t="s">
        <v>2601</v>
      </c>
      <c r="H584" s="11" t="s">
        <v>2630</v>
      </c>
      <c r="I584" s="20"/>
      <c r="J584" s="20" t="s">
        <v>3723</v>
      </c>
      <c r="K584" s="20"/>
      <c r="L584" s="20"/>
      <c r="M584" s="20">
        <v>38</v>
      </c>
      <c r="O584" s="20"/>
      <c r="P584" s="20" t="s">
        <v>2377</v>
      </c>
      <c r="Q584" s="20">
        <v>66.166666669999998</v>
      </c>
      <c r="R584" s="20">
        <v>23.05</v>
      </c>
      <c r="S584" s="20" t="s">
        <v>2613</v>
      </c>
      <c r="T584" s="20"/>
      <c r="U584" s="20" t="s">
        <v>3767</v>
      </c>
      <c r="AC584" s="11" t="s">
        <v>3751</v>
      </c>
    </row>
    <row r="585" spans="1:29" ht="12.75" x14ac:dyDescent="0.2">
      <c r="A585" s="11" t="s">
        <v>2373</v>
      </c>
      <c r="B585" s="31">
        <v>42928</v>
      </c>
      <c r="C585" s="53">
        <v>7</v>
      </c>
      <c r="D585" s="11">
        <v>2017</v>
      </c>
      <c r="E585" s="11" t="s">
        <v>2373</v>
      </c>
      <c r="F585" s="11">
        <v>378</v>
      </c>
      <c r="G585" s="11" t="s">
        <v>2601</v>
      </c>
      <c r="H585" s="11" t="s">
        <v>2638</v>
      </c>
      <c r="I585" s="20"/>
      <c r="J585" s="20" t="s">
        <v>3723</v>
      </c>
      <c r="K585" s="20"/>
      <c r="L585" s="20"/>
      <c r="M585" s="20">
        <v>27</v>
      </c>
      <c r="O585" s="20"/>
      <c r="P585" s="20" t="s">
        <v>2377</v>
      </c>
      <c r="Q585" s="20">
        <v>65.783333330000005</v>
      </c>
      <c r="R585" s="20">
        <v>24.35</v>
      </c>
      <c r="S585" s="20" t="s">
        <v>2613</v>
      </c>
      <c r="T585" s="20"/>
      <c r="U585" s="20" t="s">
        <v>3767</v>
      </c>
      <c r="AC585" s="11" t="s">
        <v>3751</v>
      </c>
    </row>
    <row r="586" spans="1:29" ht="12.75" x14ac:dyDescent="0.2">
      <c r="A586" s="11" t="s">
        <v>2373</v>
      </c>
      <c r="B586" s="31">
        <v>42928</v>
      </c>
      <c r="C586" s="53">
        <v>7</v>
      </c>
      <c r="D586" s="11">
        <v>2017</v>
      </c>
      <c r="E586" s="11" t="s">
        <v>2373</v>
      </c>
      <c r="F586" s="11">
        <v>379</v>
      </c>
      <c r="G586" s="11" t="s">
        <v>2601</v>
      </c>
      <c r="H586" s="11" t="s">
        <v>2838</v>
      </c>
      <c r="I586" s="20"/>
      <c r="J586" s="20" t="s">
        <v>3723</v>
      </c>
      <c r="K586" s="20"/>
      <c r="L586" s="20"/>
      <c r="M586" s="20">
        <v>42</v>
      </c>
      <c r="O586" s="20"/>
      <c r="P586" s="20" t="s">
        <v>2377</v>
      </c>
      <c r="Q586" s="20">
        <v>65.716666669999995</v>
      </c>
      <c r="R586" s="20">
        <v>24.383333329999999</v>
      </c>
      <c r="S586" s="20" t="s">
        <v>2613</v>
      </c>
      <c r="T586" s="20"/>
      <c r="U586" s="20" t="s">
        <v>3767</v>
      </c>
      <c r="AC586" s="11" t="s">
        <v>3751</v>
      </c>
    </row>
    <row r="587" spans="1:29" ht="12.75" x14ac:dyDescent="0.2">
      <c r="A587" s="11" t="s">
        <v>2373</v>
      </c>
      <c r="B587" s="31">
        <v>42941</v>
      </c>
      <c r="C587" s="53">
        <v>7</v>
      </c>
      <c r="D587" s="11">
        <v>2017</v>
      </c>
      <c r="E587" s="11" t="s">
        <v>2373</v>
      </c>
      <c r="F587" s="11">
        <v>380</v>
      </c>
      <c r="G587" s="11" t="s">
        <v>2601</v>
      </c>
      <c r="H587" s="11" t="s">
        <v>2783</v>
      </c>
      <c r="I587" s="20"/>
      <c r="J587" s="20" t="s">
        <v>3723</v>
      </c>
      <c r="K587" s="20"/>
      <c r="L587" s="20"/>
      <c r="M587" s="20">
        <v>8</v>
      </c>
      <c r="O587" s="20"/>
      <c r="P587" s="20" t="s">
        <v>2377</v>
      </c>
      <c r="Q587" s="20">
        <v>66.083333330000002</v>
      </c>
      <c r="R587" s="20">
        <v>19.616666670000001</v>
      </c>
      <c r="S587" s="20" t="s">
        <v>2613</v>
      </c>
      <c r="T587" s="20"/>
      <c r="U587" s="20" t="s">
        <v>3767</v>
      </c>
      <c r="AC587" s="11" t="s">
        <v>3751</v>
      </c>
    </row>
    <row r="588" spans="1:29" ht="12.75" x14ac:dyDescent="0.2">
      <c r="A588" s="11" t="s">
        <v>2373</v>
      </c>
      <c r="B588" s="31">
        <v>42947</v>
      </c>
      <c r="C588" s="53">
        <v>7</v>
      </c>
      <c r="D588" s="11">
        <v>2017</v>
      </c>
      <c r="E588" s="11" t="s">
        <v>2373</v>
      </c>
      <c r="F588" s="11">
        <v>381</v>
      </c>
      <c r="G588" s="11" t="s">
        <v>2671</v>
      </c>
      <c r="H588" s="11" t="s">
        <v>2687</v>
      </c>
      <c r="I588" s="20">
        <v>141</v>
      </c>
      <c r="J588" s="20" t="s">
        <v>2574</v>
      </c>
      <c r="K588" s="20"/>
      <c r="L588" s="20"/>
      <c r="M588" s="20"/>
      <c r="O588" s="20"/>
      <c r="P588" s="20" t="s">
        <v>2377</v>
      </c>
      <c r="Q588" s="20">
        <v>64.333333330000002</v>
      </c>
      <c r="R588" s="20">
        <v>21.766666669999999</v>
      </c>
      <c r="S588" s="20"/>
      <c r="T588" s="20"/>
      <c r="U588" s="20" t="s">
        <v>3767</v>
      </c>
      <c r="AC588" s="11" t="e">
        <v>#N/A</v>
      </c>
    </row>
    <row r="589" spans="1:29" ht="12.75" x14ac:dyDescent="0.2">
      <c r="A589" s="11" t="s">
        <v>2373</v>
      </c>
      <c r="B589" s="31">
        <v>42948</v>
      </c>
      <c r="C589" s="53">
        <v>8</v>
      </c>
      <c r="D589" s="11">
        <v>2017</v>
      </c>
      <c r="E589" s="11" t="s">
        <v>2373</v>
      </c>
      <c r="F589" s="11">
        <v>382</v>
      </c>
      <c r="G589" s="11" t="s">
        <v>2690</v>
      </c>
      <c r="H589" s="11" t="s">
        <v>2881</v>
      </c>
      <c r="I589" s="20"/>
      <c r="J589" s="20" t="s">
        <v>3723</v>
      </c>
      <c r="K589" s="20"/>
      <c r="L589" s="20"/>
      <c r="M589" s="20"/>
      <c r="O589" s="20"/>
      <c r="P589" s="20" t="s">
        <v>2377</v>
      </c>
      <c r="Q589" s="20">
        <v>63.966666670000002</v>
      </c>
      <c r="R589" s="20">
        <v>22.43333333</v>
      </c>
      <c r="S589" s="20" t="s">
        <v>2709</v>
      </c>
      <c r="T589" s="20"/>
      <c r="U589" s="20" t="s">
        <v>30</v>
      </c>
      <c r="AC589" s="11" t="s">
        <v>3743</v>
      </c>
    </row>
    <row r="590" spans="1:29" ht="12.75" x14ac:dyDescent="0.2">
      <c r="A590" s="11" t="s">
        <v>2373</v>
      </c>
      <c r="B590" s="31">
        <v>42949</v>
      </c>
      <c r="C590" s="53">
        <v>8</v>
      </c>
      <c r="D590" s="11">
        <v>2017</v>
      </c>
      <c r="E590" s="11" t="s">
        <v>2373</v>
      </c>
      <c r="F590" s="11">
        <v>383</v>
      </c>
      <c r="G590" s="11" t="s">
        <v>2785</v>
      </c>
      <c r="H590" s="11" t="s">
        <v>2816</v>
      </c>
      <c r="I590" s="20">
        <v>3354</v>
      </c>
      <c r="J590" s="20" t="s">
        <v>2377</v>
      </c>
      <c r="K590" s="20">
        <v>70.5</v>
      </c>
      <c r="L590" s="20"/>
      <c r="M590" s="20">
        <v>28</v>
      </c>
      <c r="O590" s="20"/>
      <c r="P590" s="20" t="s">
        <v>2377</v>
      </c>
      <c r="Q590" s="20">
        <v>63.466666670000002</v>
      </c>
      <c r="R590" s="20">
        <v>20.18333333</v>
      </c>
      <c r="S590" s="20" t="s">
        <v>2626</v>
      </c>
      <c r="T590" s="20"/>
      <c r="U590" s="20" t="s">
        <v>3767</v>
      </c>
      <c r="AC590" s="11" t="s">
        <v>3738</v>
      </c>
    </row>
    <row r="591" spans="1:29" ht="12.75" x14ac:dyDescent="0.2">
      <c r="A591" s="11" t="s">
        <v>2373</v>
      </c>
      <c r="B591" s="31">
        <v>42949</v>
      </c>
      <c r="C591" s="53">
        <v>8</v>
      </c>
      <c r="D591" s="11">
        <v>2017</v>
      </c>
      <c r="E591" s="11" t="s">
        <v>1046</v>
      </c>
      <c r="F591" s="11">
        <v>384</v>
      </c>
      <c r="G591" s="11" t="s">
        <v>2628</v>
      </c>
      <c r="H591" s="11" t="s">
        <v>2852</v>
      </c>
      <c r="I591" s="20">
        <v>8830</v>
      </c>
      <c r="J591" s="20" t="s">
        <v>2377</v>
      </c>
      <c r="K591" s="20">
        <v>137.53</v>
      </c>
      <c r="L591" s="20"/>
      <c r="M591" s="20">
        <v>15</v>
      </c>
      <c r="O591" s="20"/>
      <c r="P591" s="20" t="s">
        <v>2377</v>
      </c>
      <c r="Q591" s="20">
        <v>63.466666670000002</v>
      </c>
      <c r="R591" s="20">
        <v>20.18333333</v>
      </c>
      <c r="S591" s="20" t="s">
        <v>2626</v>
      </c>
      <c r="T591" s="20"/>
      <c r="U591" s="20" t="s">
        <v>3767</v>
      </c>
      <c r="AC591" s="11" t="s">
        <v>3738</v>
      </c>
    </row>
    <row r="592" spans="1:29" ht="12.75" x14ac:dyDescent="0.2">
      <c r="A592" s="11" t="s">
        <v>2373</v>
      </c>
      <c r="B592" s="31">
        <v>42950</v>
      </c>
      <c r="C592" s="53">
        <v>8</v>
      </c>
      <c r="D592" s="11">
        <v>2017</v>
      </c>
      <c r="E592" s="11" t="s">
        <v>2373</v>
      </c>
      <c r="F592" s="11">
        <v>385</v>
      </c>
      <c r="G592" s="11" t="s">
        <v>2601</v>
      </c>
      <c r="H592" s="11" t="s">
        <v>2621</v>
      </c>
      <c r="I592" s="20"/>
      <c r="J592" s="20" t="s">
        <v>3723</v>
      </c>
      <c r="K592" s="20"/>
      <c r="L592" s="20"/>
      <c r="M592" s="20">
        <v>20</v>
      </c>
      <c r="O592" s="20"/>
      <c r="P592" s="20" t="s">
        <v>2377</v>
      </c>
      <c r="Q592" s="20">
        <v>66.416666669999998</v>
      </c>
      <c r="R592" s="20">
        <v>15.4</v>
      </c>
      <c r="S592" s="20" t="s">
        <v>2613</v>
      </c>
      <c r="T592" s="20"/>
      <c r="U592" s="20" t="s">
        <v>3767</v>
      </c>
      <c r="AC592" s="11" t="s">
        <v>3751</v>
      </c>
    </row>
    <row r="593" spans="1:29" ht="12.75" x14ac:dyDescent="0.2">
      <c r="A593" s="11" t="s">
        <v>2373</v>
      </c>
      <c r="B593" s="31">
        <v>42950</v>
      </c>
      <c r="C593" s="53">
        <v>8</v>
      </c>
      <c r="D593" s="11">
        <v>2017</v>
      </c>
      <c r="E593" s="11" t="s">
        <v>2373</v>
      </c>
      <c r="F593" s="11">
        <v>386</v>
      </c>
      <c r="G593" s="11" t="s">
        <v>2601</v>
      </c>
      <c r="H593" s="11" t="s">
        <v>2637</v>
      </c>
      <c r="I593" s="20"/>
      <c r="J593" s="20" t="s">
        <v>3723</v>
      </c>
      <c r="K593" s="20"/>
      <c r="L593" s="20"/>
      <c r="M593" s="20">
        <v>35</v>
      </c>
      <c r="O593" s="20"/>
      <c r="P593" s="20" t="s">
        <v>2377</v>
      </c>
      <c r="Q593" s="20">
        <v>65.75</v>
      </c>
      <c r="R593" s="20">
        <v>24.35</v>
      </c>
      <c r="S593" s="20" t="s">
        <v>2613</v>
      </c>
      <c r="T593" s="20"/>
      <c r="U593" s="20" t="s">
        <v>3767</v>
      </c>
      <c r="AC593" s="11" t="s">
        <v>3751</v>
      </c>
    </row>
    <row r="594" spans="1:29" ht="12.75" x14ac:dyDescent="0.2">
      <c r="A594" s="11" t="s">
        <v>2373</v>
      </c>
      <c r="B594" s="31">
        <v>42952</v>
      </c>
      <c r="C594" s="53">
        <v>8</v>
      </c>
      <c r="D594" s="11">
        <v>2017</v>
      </c>
      <c r="E594" s="11" t="s">
        <v>2373</v>
      </c>
      <c r="F594" s="11">
        <v>387</v>
      </c>
      <c r="G594" s="11" t="s">
        <v>2618</v>
      </c>
      <c r="H594" s="11" t="s">
        <v>2701</v>
      </c>
      <c r="I594" s="20">
        <v>627.79999999999995</v>
      </c>
      <c r="J594" s="20" t="s">
        <v>2377</v>
      </c>
      <c r="K594" s="20">
        <v>68.2</v>
      </c>
      <c r="L594" s="20"/>
      <c r="M594" s="20">
        <v>39</v>
      </c>
      <c r="O594" s="20"/>
      <c r="P594" s="20" t="s">
        <v>2377</v>
      </c>
      <c r="Q594" s="20">
        <v>65.213333329999998</v>
      </c>
      <c r="R594" s="20">
        <v>25.87833333</v>
      </c>
      <c r="S594" s="20"/>
      <c r="T594" s="20"/>
      <c r="U594" s="20" t="s">
        <v>3767</v>
      </c>
      <c r="AC594" s="11" t="e">
        <v>#N/A</v>
      </c>
    </row>
    <row r="595" spans="1:29" ht="12.75" x14ac:dyDescent="0.2">
      <c r="A595" s="11" t="s">
        <v>2373</v>
      </c>
      <c r="B595" s="31">
        <v>42952</v>
      </c>
      <c r="C595" s="53">
        <v>8</v>
      </c>
      <c r="D595" s="11">
        <v>2017</v>
      </c>
      <c r="E595" s="11" t="s">
        <v>2373</v>
      </c>
      <c r="F595" s="11">
        <v>388</v>
      </c>
      <c r="G595" s="11" t="s">
        <v>2690</v>
      </c>
      <c r="H595" s="11" t="s">
        <v>2714</v>
      </c>
      <c r="I595" s="20"/>
      <c r="J595" s="20" t="s">
        <v>3723</v>
      </c>
      <c r="K595" s="20"/>
      <c r="L595" s="20"/>
      <c r="M595" s="20"/>
      <c r="O595" s="20"/>
      <c r="P595" s="20" t="s">
        <v>2377</v>
      </c>
      <c r="Q595" s="20">
        <v>63.875</v>
      </c>
      <c r="R595" s="20">
        <v>21.26</v>
      </c>
      <c r="S595" s="20" t="s">
        <v>2613</v>
      </c>
      <c r="T595" s="20"/>
      <c r="U595" s="20" t="s">
        <v>30</v>
      </c>
      <c r="AC595" s="11" t="s">
        <v>3751</v>
      </c>
    </row>
    <row r="596" spans="1:29" ht="12.75" x14ac:dyDescent="0.2">
      <c r="A596" s="11" t="s">
        <v>2373</v>
      </c>
      <c r="B596" s="31">
        <v>42952</v>
      </c>
      <c r="C596" s="53">
        <v>8</v>
      </c>
      <c r="D596" s="11">
        <v>2017</v>
      </c>
      <c r="E596" s="11" t="s">
        <v>2373</v>
      </c>
      <c r="F596" s="11">
        <v>389</v>
      </c>
      <c r="G596" s="11" t="s">
        <v>2618</v>
      </c>
      <c r="H596" s="11" t="s">
        <v>2701</v>
      </c>
      <c r="I596" s="20">
        <v>1141</v>
      </c>
      <c r="J596" s="20" t="s">
        <v>2377</v>
      </c>
      <c r="K596" s="20">
        <v>68.2</v>
      </c>
      <c r="L596" s="20"/>
      <c r="M596" s="20">
        <v>39</v>
      </c>
      <c r="O596" s="20"/>
      <c r="P596" s="20" t="s">
        <v>2377</v>
      </c>
      <c r="Q596" s="20">
        <v>65.216666669999995</v>
      </c>
      <c r="R596" s="20">
        <v>25.883333329999999</v>
      </c>
      <c r="S596" s="20"/>
      <c r="T596" s="20"/>
      <c r="U596" s="20" t="s">
        <v>3767</v>
      </c>
      <c r="AC596" s="11" t="e">
        <v>#N/A</v>
      </c>
    </row>
    <row r="597" spans="1:29" ht="12.75" x14ac:dyDescent="0.2">
      <c r="A597" s="11" t="s">
        <v>2373</v>
      </c>
      <c r="B597" s="31">
        <v>42955</v>
      </c>
      <c r="C597" s="53">
        <v>8</v>
      </c>
      <c r="D597" s="11">
        <v>2017</v>
      </c>
      <c r="E597" s="11" t="s">
        <v>2373</v>
      </c>
      <c r="F597" s="11">
        <v>390</v>
      </c>
      <c r="G597" s="11" t="s">
        <v>2601</v>
      </c>
      <c r="H597" s="11" t="s">
        <v>2669</v>
      </c>
      <c r="I597" s="20"/>
      <c r="J597" s="20" t="s">
        <v>3723</v>
      </c>
      <c r="K597" s="20"/>
      <c r="L597" s="20"/>
      <c r="M597" s="20">
        <v>26</v>
      </c>
      <c r="O597" s="20"/>
      <c r="P597" s="20" t="s">
        <v>2377</v>
      </c>
      <c r="Q597" s="20">
        <v>66.166666669999998</v>
      </c>
      <c r="R597" s="20">
        <v>23.81666667</v>
      </c>
      <c r="S597" s="20" t="s">
        <v>2613</v>
      </c>
      <c r="T597" s="20"/>
      <c r="U597" s="20" t="s">
        <v>3767</v>
      </c>
      <c r="AC597" s="11" t="s">
        <v>3751</v>
      </c>
    </row>
    <row r="598" spans="1:29" ht="12.75" x14ac:dyDescent="0.2">
      <c r="A598" s="11" t="s">
        <v>2373</v>
      </c>
      <c r="B598" s="31">
        <v>42959</v>
      </c>
      <c r="C598" s="53">
        <v>8</v>
      </c>
      <c r="D598" s="11">
        <v>2017</v>
      </c>
      <c r="E598" s="11" t="s">
        <v>2373</v>
      </c>
      <c r="F598" s="11">
        <v>391</v>
      </c>
      <c r="G598" s="11" t="s">
        <v>2601</v>
      </c>
      <c r="H598" s="11" t="s">
        <v>2645</v>
      </c>
      <c r="I598" s="20"/>
      <c r="J598" s="20" t="s">
        <v>3723</v>
      </c>
      <c r="K598" s="20"/>
      <c r="L598" s="20"/>
      <c r="M598" s="20">
        <v>13</v>
      </c>
      <c r="O598" s="20"/>
      <c r="P598" s="20" t="s">
        <v>2377</v>
      </c>
      <c r="Q598" s="20">
        <v>66.10166667</v>
      </c>
      <c r="R598" s="20">
        <v>23.722222219999999</v>
      </c>
      <c r="S598" s="20" t="s">
        <v>2613</v>
      </c>
      <c r="T598" s="20"/>
      <c r="U598" s="20" t="s">
        <v>3767</v>
      </c>
      <c r="AC598" s="11" t="s">
        <v>3751</v>
      </c>
    </row>
    <row r="599" spans="1:29" ht="12.75" x14ac:dyDescent="0.2">
      <c r="A599" s="11" t="s">
        <v>2373</v>
      </c>
      <c r="B599" s="31">
        <v>42959</v>
      </c>
      <c r="C599" s="53">
        <v>8</v>
      </c>
      <c r="D599" s="11">
        <v>2017</v>
      </c>
      <c r="E599" s="11" t="s">
        <v>2373</v>
      </c>
      <c r="F599" s="11">
        <v>392</v>
      </c>
      <c r="G599" s="11" t="s">
        <v>2642</v>
      </c>
      <c r="H599" s="11" t="s">
        <v>2679</v>
      </c>
      <c r="I599" s="20"/>
      <c r="J599" s="20" t="s">
        <v>3723</v>
      </c>
      <c r="K599" s="20"/>
      <c r="L599" s="20"/>
      <c r="M599" s="20">
        <v>3</v>
      </c>
      <c r="O599" s="20"/>
      <c r="P599" s="20" t="s">
        <v>2377</v>
      </c>
      <c r="Q599" s="20">
        <v>65.883333329999999</v>
      </c>
      <c r="R599" s="20">
        <v>18.18333333</v>
      </c>
      <c r="S599" s="20"/>
      <c r="T599" s="20"/>
      <c r="U599" s="20" t="s">
        <v>3767</v>
      </c>
      <c r="AC599" s="11" t="e">
        <v>#N/A</v>
      </c>
    </row>
    <row r="600" spans="1:29" ht="12.75" x14ac:dyDescent="0.2">
      <c r="A600" s="11" t="s">
        <v>2373</v>
      </c>
      <c r="B600" s="31">
        <v>42959</v>
      </c>
      <c r="C600" s="53">
        <v>8</v>
      </c>
      <c r="D600" s="11">
        <v>2017</v>
      </c>
      <c r="E600" s="11" t="s">
        <v>2373</v>
      </c>
      <c r="F600" s="11">
        <v>393</v>
      </c>
      <c r="G600" s="11" t="s">
        <v>2601</v>
      </c>
      <c r="H600" s="11" t="s">
        <v>2949</v>
      </c>
      <c r="I600" s="20"/>
      <c r="J600" s="20" t="s">
        <v>3723</v>
      </c>
      <c r="K600" s="20"/>
      <c r="L600" s="20"/>
      <c r="M600" s="20">
        <v>37</v>
      </c>
      <c r="O600" s="20"/>
      <c r="P600" s="20" t="s">
        <v>2377</v>
      </c>
      <c r="Q600" s="20">
        <v>65.183333329999996</v>
      </c>
      <c r="R600" s="20">
        <v>23.141111110000001</v>
      </c>
      <c r="S600" s="20" t="s">
        <v>2613</v>
      </c>
      <c r="T600" s="20"/>
      <c r="U600" s="20" t="s">
        <v>3767</v>
      </c>
      <c r="AC600" s="11" t="s">
        <v>3751</v>
      </c>
    </row>
    <row r="601" spans="1:29" ht="12.75" x14ac:dyDescent="0.2">
      <c r="A601" s="11" t="s">
        <v>2373</v>
      </c>
      <c r="B601" s="31">
        <v>42960</v>
      </c>
      <c r="C601" s="53">
        <v>8</v>
      </c>
      <c r="D601" s="11">
        <v>2017</v>
      </c>
      <c r="E601" s="11" t="s">
        <v>2373</v>
      </c>
      <c r="F601" s="11">
        <v>394</v>
      </c>
      <c r="G601" s="11" t="s">
        <v>2602</v>
      </c>
      <c r="H601" s="11" t="s">
        <v>2648</v>
      </c>
      <c r="I601" s="20">
        <v>575</v>
      </c>
      <c r="J601" s="20" t="s">
        <v>2377</v>
      </c>
      <c r="K601" s="20">
        <v>52.07</v>
      </c>
      <c r="L601" s="20"/>
      <c r="M601" s="20">
        <v>53</v>
      </c>
      <c r="O601" s="20"/>
      <c r="P601" s="20" t="s">
        <v>2377</v>
      </c>
      <c r="Q601" s="20">
        <v>65.521666670000002</v>
      </c>
      <c r="R601" s="20">
        <v>12.08333333</v>
      </c>
      <c r="S601" s="20"/>
      <c r="T601" s="20"/>
      <c r="U601" s="20" t="s">
        <v>3767</v>
      </c>
      <c r="AC601" s="11" t="e">
        <v>#N/A</v>
      </c>
    </row>
    <row r="602" spans="1:29" ht="12.75" x14ac:dyDescent="0.2">
      <c r="A602" s="11" t="s">
        <v>2373</v>
      </c>
      <c r="B602" s="31">
        <v>42961</v>
      </c>
      <c r="C602" s="53">
        <v>8</v>
      </c>
      <c r="D602" s="11">
        <v>2017</v>
      </c>
      <c r="E602" s="11" t="s">
        <v>2373</v>
      </c>
      <c r="F602" s="11">
        <v>395</v>
      </c>
      <c r="G602" s="11" t="s">
        <v>2601</v>
      </c>
      <c r="H602" s="11" t="s">
        <v>2784</v>
      </c>
      <c r="I602" s="20"/>
      <c r="J602" s="20" t="s">
        <v>3723</v>
      </c>
      <c r="K602" s="20"/>
      <c r="L602" s="20"/>
      <c r="M602" s="20">
        <v>29</v>
      </c>
      <c r="O602" s="20"/>
      <c r="P602" s="20" t="s">
        <v>2377</v>
      </c>
      <c r="Q602" s="20">
        <v>63.9</v>
      </c>
      <c r="R602" s="20">
        <v>23.141666669999999</v>
      </c>
      <c r="S602" s="20" t="s">
        <v>2613</v>
      </c>
      <c r="T602" s="20"/>
      <c r="U602" s="20" t="s">
        <v>3767</v>
      </c>
      <c r="AC602" s="11" t="s">
        <v>3751</v>
      </c>
    </row>
    <row r="603" spans="1:29" ht="12.75" x14ac:dyDescent="0.2">
      <c r="A603" s="11" t="s">
        <v>2373</v>
      </c>
      <c r="B603" s="31">
        <v>42961</v>
      </c>
      <c r="C603" s="53">
        <v>8</v>
      </c>
      <c r="D603" s="11">
        <v>2017</v>
      </c>
      <c r="E603" s="11" t="s">
        <v>2373</v>
      </c>
      <c r="F603" s="11">
        <v>396</v>
      </c>
      <c r="G603" s="11" t="s">
        <v>2601</v>
      </c>
      <c r="H603" s="11" t="s">
        <v>2831</v>
      </c>
      <c r="I603" s="20"/>
      <c r="J603" s="20" t="s">
        <v>3723</v>
      </c>
      <c r="K603" s="20"/>
      <c r="L603" s="20"/>
      <c r="M603" s="20">
        <v>40</v>
      </c>
      <c r="O603" s="20"/>
      <c r="P603" s="20" t="s">
        <v>2377</v>
      </c>
      <c r="Q603" s="20">
        <v>65.693333330000002</v>
      </c>
      <c r="R603" s="20">
        <v>24.516666669999999</v>
      </c>
      <c r="S603" s="20" t="s">
        <v>2613</v>
      </c>
      <c r="T603" s="20"/>
      <c r="U603" s="20" t="s">
        <v>3767</v>
      </c>
      <c r="AC603" s="11" t="s">
        <v>3751</v>
      </c>
    </row>
    <row r="604" spans="1:29" ht="12.75" x14ac:dyDescent="0.2">
      <c r="A604" s="11" t="s">
        <v>2373</v>
      </c>
      <c r="B604" s="31">
        <v>42961</v>
      </c>
      <c r="C604" s="53">
        <v>8</v>
      </c>
      <c r="D604" s="11">
        <v>2017</v>
      </c>
      <c r="E604" s="11" t="s">
        <v>2373</v>
      </c>
      <c r="F604" s="11">
        <v>397</v>
      </c>
      <c r="G604" s="11" t="s">
        <v>2601</v>
      </c>
      <c r="H604" s="11" t="s">
        <v>2856</v>
      </c>
      <c r="I604" s="20"/>
      <c r="J604" s="20" t="s">
        <v>3723</v>
      </c>
      <c r="K604" s="20"/>
      <c r="L604" s="20"/>
      <c r="M604" s="20"/>
      <c r="O604" s="20"/>
      <c r="P604" s="20" t="s">
        <v>2377</v>
      </c>
      <c r="Q604" s="20">
        <v>66.25</v>
      </c>
      <c r="R604" s="20">
        <v>23.78166667</v>
      </c>
      <c r="S604" s="20" t="s">
        <v>2614</v>
      </c>
      <c r="T604" s="20"/>
      <c r="U604" s="20" t="s">
        <v>3767</v>
      </c>
      <c r="AC604" s="11" t="s">
        <v>3750</v>
      </c>
    </row>
    <row r="605" spans="1:29" ht="12.75" x14ac:dyDescent="0.2">
      <c r="A605" s="11" t="s">
        <v>2373</v>
      </c>
      <c r="B605" s="31">
        <v>42961</v>
      </c>
      <c r="C605" s="53">
        <v>8</v>
      </c>
      <c r="D605" s="11">
        <v>2017</v>
      </c>
      <c r="E605" s="11" t="s">
        <v>2373</v>
      </c>
      <c r="F605" s="11">
        <v>398</v>
      </c>
      <c r="G605" s="11" t="s">
        <v>2601</v>
      </c>
      <c r="H605" s="11" t="s">
        <v>2891</v>
      </c>
      <c r="I605" s="20"/>
      <c r="J605" s="20" t="s">
        <v>3723</v>
      </c>
      <c r="K605" s="20"/>
      <c r="L605" s="20"/>
      <c r="M605" s="20">
        <v>33</v>
      </c>
      <c r="O605" s="20"/>
      <c r="P605" s="20" t="s">
        <v>2377</v>
      </c>
      <c r="Q605" s="20">
        <v>64.311666669999994</v>
      </c>
      <c r="R605" s="20">
        <v>22.733333330000001</v>
      </c>
      <c r="S605" s="20" t="s">
        <v>2613</v>
      </c>
      <c r="T605" s="20"/>
      <c r="U605" s="20" t="s">
        <v>3767</v>
      </c>
      <c r="AC605" s="11" t="s">
        <v>3751</v>
      </c>
    </row>
    <row r="606" spans="1:29" ht="12.75" x14ac:dyDescent="0.2">
      <c r="A606" s="11" t="s">
        <v>2373</v>
      </c>
      <c r="B606" s="31">
        <v>42965</v>
      </c>
      <c r="C606" s="53">
        <v>8</v>
      </c>
      <c r="D606" s="11">
        <v>2017</v>
      </c>
      <c r="E606" s="11" t="s">
        <v>2373</v>
      </c>
      <c r="F606" s="11">
        <v>399</v>
      </c>
      <c r="G606" s="11" t="s">
        <v>2642</v>
      </c>
      <c r="H606" s="11" t="s">
        <v>2680</v>
      </c>
      <c r="I606" s="20">
        <v>70.900000000000006</v>
      </c>
      <c r="J606" s="20" t="s">
        <v>2574</v>
      </c>
      <c r="K606" s="20"/>
      <c r="L606" s="20"/>
      <c r="M606" s="20"/>
      <c r="O606" s="20"/>
      <c r="P606" s="20" t="s">
        <v>2377</v>
      </c>
      <c r="Q606" s="20">
        <v>64.314999999999998</v>
      </c>
      <c r="R606" s="20">
        <v>22.07833333</v>
      </c>
      <c r="S606" s="20" t="s">
        <v>2681</v>
      </c>
      <c r="T606" s="20"/>
      <c r="U606" s="20" t="s">
        <v>3767</v>
      </c>
      <c r="AC606" s="11" t="s">
        <v>3747</v>
      </c>
    </row>
    <row r="607" spans="1:29" ht="12.75" x14ac:dyDescent="0.2">
      <c r="A607" s="11" t="s">
        <v>2373</v>
      </c>
      <c r="B607" s="31">
        <v>42966</v>
      </c>
      <c r="C607" s="53">
        <v>8</v>
      </c>
      <c r="D607" s="11">
        <v>2017</v>
      </c>
      <c r="E607" s="11" t="s">
        <v>2373</v>
      </c>
      <c r="F607" s="11">
        <v>400</v>
      </c>
      <c r="G607" s="11" t="s">
        <v>2602</v>
      </c>
      <c r="H607" s="11" t="s">
        <v>2678</v>
      </c>
      <c r="I607" s="20">
        <v>879</v>
      </c>
      <c r="J607" s="20" t="s">
        <v>2377</v>
      </c>
      <c r="K607" s="20">
        <v>43.2</v>
      </c>
      <c r="L607" s="20"/>
      <c r="M607" s="20">
        <v>24</v>
      </c>
      <c r="O607" s="20"/>
      <c r="P607" s="20" t="s">
        <v>2377</v>
      </c>
      <c r="Q607" s="20">
        <v>66.233333329999994</v>
      </c>
      <c r="R607" s="20">
        <v>16.116666670000001</v>
      </c>
      <c r="S607" s="20"/>
      <c r="T607" s="20"/>
      <c r="U607" s="20" t="s">
        <v>3767</v>
      </c>
      <c r="AC607" s="11" t="e">
        <v>#N/A</v>
      </c>
    </row>
    <row r="608" spans="1:29" ht="12.75" x14ac:dyDescent="0.2">
      <c r="A608" s="11" t="s">
        <v>2373</v>
      </c>
      <c r="B608" s="31">
        <v>42971</v>
      </c>
      <c r="C608" s="53">
        <v>8</v>
      </c>
      <c r="D608" s="11">
        <v>2017</v>
      </c>
      <c r="E608" s="11" t="s">
        <v>2373</v>
      </c>
      <c r="F608" s="11">
        <v>401</v>
      </c>
      <c r="G608" s="11" t="s">
        <v>2618</v>
      </c>
      <c r="H608" s="11" t="s">
        <v>2849</v>
      </c>
      <c r="I608" s="20">
        <v>1723</v>
      </c>
      <c r="J608" s="20" t="s">
        <v>2377</v>
      </c>
      <c r="K608" s="20">
        <v>78.900000000000006</v>
      </c>
      <c r="L608" s="20"/>
      <c r="M608" s="20"/>
      <c r="O608" s="20"/>
      <c r="P608" s="20" t="s">
        <v>2377</v>
      </c>
      <c r="Q608" s="20">
        <v>63.95</v>
      </c>
      <c r="R608" s="20">
        <v>14.03166667</v>
      </c>
      <c r="S608" s="20"/>
      <c r="T608" s="20"/>
      <c r="U608" s="20" t="s">
        <v>3767</v>
      </c>
      <c r="AC608" s="11" t="e">
        <v>#N/A</v>
      </c>
    </row>
    <row r="609" spans="1:29" ht="12.75" x14ac:dyDescent="0.2">
      <c r="A609" s="11" t="s">
        <v>2373</v>
      </c>
      <c r="B609" s="31">
        <v>42974</v>
      </c>
      <c r="C609" s="53">
        <v>8</v>
      </c>
      <c r="D609" s="11">
        <v>2017</v>
      </c>
      <c r="E609" s="11" t="s">
        <v>2373</v>
      </c>
      <c r="F609" s="11">
        <v>402</v>
      </c>
      <c r="G609" s="11" t="s">
        <v>2682</v>
      </c>
      <c r="H609" s="11" t="s">
        <v>2729</v>
      </c>
      <c r="I609" s="20">
        <v>70.02</v>
      </c>
      <c r="J609" s="20" t="s">
        <v>2574</v>
      </c>
      <c r="K609" s="20">
        <v>19.600000000000001</v>
      </c>
      <c r="L609" s="20"/>
      <c r="M609" s="20"/>
      <c r="O609" s="20"/>
      <c r="P609" s="20" t="s">
        <v>2377</v>
      </c>
      <c r="Q609" s="20">
        <v>66</v>
      </c>
      <c r="R609" s="20">
        <v>24.133333329999999</v>
      </c>
      <c r="S609" s="20" t="s">
        <v>2615</v>
      </c>
      <c r="T609" s="20"/>
      <c r="U609" s="20" t="s">
        <v>3767</v>
      </c>
      <c r="AC609" s="11" t="s">
        <v>3745</v>
      </c>
    </row>
    <row r="610" spans="1:29" ht="12.75" x14ac:dyDescent="0.2">
      <c r="A610" s="11" t="s">
        <v>2373</v>
      </c>
      <c r="B610" s="31">
        <v>42974</v>
      </c>
      <c r="C610" s="53">
        <v>8</v>
      </c>
      <c r="D610" s="11">
        <v>2017</v>
      </c>
      <c r="E610" s="11" t="s">
        <v>2373</v>
      </c>
      <c r="F610" s="11">
        <v>403</v>
      </c>
      <c r="G610" s="11" t="s">
        <v>2682</v>
      </c>
      <c r="H610" s="11" t="s">
        <v>2729</v>
      </c>
      <c r="I610" s="20">
        <v>70.02</v>
      </c>
      <c r="J610" s="20" t="s">
        <v>2574</v>
      </c>
      <c r="K610" s="20">
        <v>19.600000000000001</v>
      </c>
      <c r="L610" s="20"/>
      <c r="M610" s="20"/>
      <c r="O610" s="20"/>
      <c r="P610" s="20" t="s">
        <v>2377</v>
      </c>
      <c r="Q610" s="20">
        <v>66</v>
      </c>
      <c r="R610" s="20">
        <v>24.133333329999999</v>
      </c>
      <c r="S610" s="20" t="s">
        <v>2615</v>
      </c>
      <c r="T610" s="20"/>
      <c r="U610" s="20" t="s">
        <v>3767</v>
      </c>
      <c r="AC610" s="11" t="s">
        <v>3745</v>
      </c>
    </row>
    <row r="611" spans="1:29" ht="12.75" x14ac:dyDescent="0.2">
      <c r="A611" s="11" t="s">
        <v>2373</v>
      </c>
      <c r="B611" s="31">
        <v>42974</v>
      </c>
      <c r="C611" s="53">
        <v>8</v>
      </c>
      <c r="D611" s="11">
        <v>2017</v>
      </c>
      <c r="E611" s="11" t="s">
        <v>2373</v>
      </c>
      <c r="F611" s="11">
        <v>404</v>
      </c>
      <c r="G611" s="11" t="s">
        <v>2642</v>
      </c>
      <c r="H611" s="11" t="s">
        <v>2866</v>
      </c>
      <c r="I611" s="20">
        <v>19.91</v>
      </c>
      <c r="J611" s="20" t="s">
        <v>2574</v>
      </c>
      <c r="K611" s="20">
        <v>14.54</v>
      </c>
      <c r="L611" s="20"/>
      <c r="M611" s="20">
        <v>48</v>
      </c>
      <c r="O611" s="20"/>
      <c r="P611" s="20" t="s">
        <v>2377</v>
      </c>
      <c r="Q611" s="20">
        <v>66.021388889999997</v>
      </c>
      <c r="R611" s="20">
        <v>17.387222220000002</v>
      </c>
      <c r="S611" s="20"/>
      <c r="T611" s="20"/>
      <c r="U611" s="20" t="s">
        <v>3767</v>
      </c>
      <c r="AC611" s="11" t="e">
        <v>#N/A</v>
      </c>
    </row>
    <row r="612" spans="1:29" ht="12.75" x14ac:dyDescent="0.2">
      <c r="A612" s="11" t="s">
        <v>2373</v>
      </c>
      <c r="B612" s="31">
        <v>42976</v>
      </c>
      <c r="C612" s="53">
        <v>8</v>
      </c>
      <c r="D612" s="11">
        <v>2017</v>
      </c>
      <c r="E612" s="11" t="s">
        <v>2373</v>
      </c>
      <c r="F612" s="11">
        <v>405</v>
      </c>
      <c r="G612" s="11" t="s">
        <v>2598</v>
      </c>
      <c r="H612" s="11" t="s">
        <v>2853</v>
      </c>
      <c r="I612" s="20"/>
      <c r="J612" s="20" t="s">
        <v>3723</v>
      </c>
      <c r="K612" s="20">
        <v>9</v>
      </c>
      <c r="L612" s="20"/>
      <c r="M612" s="20">
        <v>28</v>
      </c>
      <c r="O612" s="20"/>
      <c r="P612" s="20" t="s">
        <v>2377</v>
      </c>
      <c r="Q612" s="20">
        <v>66.05</v>
      </c>
      <c r="R612" s="20">
        <v>21.54666667</v>
      </c>
      <c r="S612" s="20" t="s">
        <v>2615</v>
      </c>
      <c r="T612" s="20"/>
      <c r="U612" s="20" t="s">
        <v>30</v>
      </c>
      <c r="AC612" s="11" t="s">
        <v>3745</v>
      </c>
    </row>
    <row r="613" spans="1:29" ht="12.75" x14ac:dyDescent="0.2">
      <c r="A613" s="11" t="s">
        <v>2373</v>
      </c>
      <c r="B613" s="31">
        <v>42976</v>
      </c>
      <c r="C613" s="53">
        <v>8</v>
      </c>
      <c r="D613" s="11">
        <v>2017</v>
      </c>
      <c r="E613" s="11" t="s">
        <v>2373</v>
      </c>
      <c r="F613" s="11">
        <v>406</v>
      </c>
      <c r="G613" s="11" t="s">
        <v>2601</v>
      </c>
      <c r="H613" s="11" t="s">
        <v>2937</v>
      </c>
      <c r="I613" s="20"/>
      <c r="J613" s="20" t="s">
        <v>3723</v>
      </c>
      <c r="K613" s="20"/>
      <c r="L613" s="20"/>
      <c r="M613" s="20">
        <v>35</v>
      </c>
      <c r="O613" s="20"/>
      <c r="P613" s="20" t="s">
        <v>2377</v>
      </c>
      <c r="Q613" s="20">
        <v>66.116666670000001</v>
      </c>
      <c r="R613" s="20">
        <v>23.813333329999999</v>
      </c>
      <c r="S613" s="20" t="s">
        <v>2813</v>
      </c>
      <c r="T613" s="20"/>
      <c r="U613" s="20" t="s">
        <v>30</v>
      </c>
      <c r="AC613" s="11" t="s">
        <v>3742</v>
      </c>
    </row>
    <row r="614" spans="1:29" ht="12.75" x14ac:dyDescent="0.2">
      <c r="A614" s="11" t="s">
        <v>2373</v>
      </c>
      <c r="B614" s="31">
        <v>42988</v>
      </c>
      <c r="C614" s="53">
        <v>9</v>
      </c>
      <c r="D614" s="11">
        <v>2017</v>
      </c>
      <c r="E614" s="11" t="s">
        <v>2373</v>
      </c>
      <c r="F614" s="11">
        <v>407</v>
      </c>
      <c r="G614" s="11" t="s">
        <v>2618</v>
      </c>
      <c r="H614" s="11" t="s">
        <v>2923</v>
      </c>
      <c r="I614" s="20">
        <v>582.96</v>
      </c>
      <c r="J614" s="20" t="s">
        <v>2377</v>
      </c>
      <c r="K614" s="20">
        <v>56125</v>
      </c>
      <c r="L614" s="20"/>
      <c r="M614" s="20">
        <v>48</v>
      </c>
      <c r="O614" s="20"/>
      <c r="P614" s="20" t="s">
        <v>2377</v>
      </c>
      <c r="Q614" s="20">
        <v>63.511666669999997</v>
      </c>
      <c r="R614" s="20">
        <v>22.92</v>
      </c>
      <c r="S614" s="20"/>
      <c r="T614" s="20"/>
      <c r="U614" s="20" t="s">
        <v>3767</v>
      </c>
      <c r="AC614" s="11" t="e">
        <v>#N/A</v>
      </c>
    </row>
    <row r="615" spans="1:29" ht="12.75" x14ac:dyDescent="0.2">
      <c r="A615" s="11" t="s">
        <v>2373</v>
      </c>
      <c r="B615" s="31">
        <v>42993</v>
      </c>
      <c r="C615" s="53">
        <v>9</v>
      </c>
      <c r="D615" s="11">
        <v>2017</v>
      </c>
      <c r="E615" s="11" t="s">
        <v>2373</v>
      </c>
      <c r="F615" s="11">
        <v>408</v>
      </c>
      <c r="G615" s="11" t="s">
        <v>2733</v>
      </c>
      <c r="H615" s="11" t="s">
        <v>2872</v>
      </c>
      <c r="I615" s="20">
        <v>34.81</v>
      </c>
      <c r="J615" s="20" t="s">
        <v>2574</v>
      </c>
      <c r="K615" s="20">
        <v>16.52</v>
      </c>
      <c r="L615" s="20"/>
      <c r="M615" s="20">
        <v>41</v>
      </c>
      <c r="O615" s="20"/>
      <c r="P615" s="20" t="s">
        <v>2377</v>
      </c>
      <c r="Q615" s="20">
        <v>64.156666670000007</v>
      </c>
      <c r="R615" s="20">
        <v>21.86333333</v>
      </c>
      <c r="S615" s="20" t="s">
        <v>2612</v>
      </c>
      <c r="T615" s="20"/>
      <c r="U615" s="20" t="s">
        <v>3767</v>
      </c>
      <c r="AC615" s="11" t="s">
        <v>3744</v>
      </c>
    </row>
    <row r="616" spans="1:29" ht="12.75" x14ac:dyDescent="0.2">
      <c r="A616" s="11" t="s">
        <v>2373</v>
      </c>
      <c r="B616" s="31">
        <v>42996</v>
      </c>
      <c r="C616" s="53">
        <v>9</v>
      </c>
      <c r="D616" s="11">
        <v>2017</v>
      </c>
      <c r="E616" s="11" t="s">
        <v>2373</v>
      </c>
      <c r="F616" s="11">
        <v>409</v>
      </c>
      <c r="G616" s="11" t="s">
        <v>2690</v>
      </c>
      <c r="H616" s="11" t="s">
        <v>2761</v>
      </c>
      <c r="I616" s="20"/>
      <c r="J616" s="20" t="s">
        <v>3723</v>
      </c>
      <c r="K616" s="20"/>
      <c r="L616" s="20"/>
      <c r="M616" s="20"/>
      <c r="O616" s="20"/>
      <c r="P616" s="20" t="s">
        <v>2377</v>
      </c>
      <c r="Q616" s="20">
        <v>64.25</v>
      </c>
      <c r="R616" s="20">
        <v>22.1</v>
      </c>
      <c r="S616" s="20" t="s">
        <v>2745</v>
      </c>
      <c r="T616" s="20"/>
      <c r="U616" s="20" t="s">
        <v>3767</v>
      </c>
      <c r="AC616" s="11" t="s">
        <v>3748</v>
      </c>
    </row>
    <row r="617" spans="1:29" ht="12.75" x14ac:dyDescent="0.2">
      <c r="A617" s="11" t="s">
        <v>2373</v>
      </c>
      <c r="B617" s="31">
        <v>42998</v>
      </c>
      <c r="C617" s="53">
        <v>9</v>
      </c>
      <c r="D617" s="11">
        <v>2017</v>
      </c>
      <c r="E617" s="11" t="s">
        <v>2373</v>
      </c>
      <c r="F617" s="11">
        <v>410</v>
      </c>
      <c r="G617" s="11" t="s">
        <v>2682</v>
      </c>
      <c r="H617" s="11" t="s">
        <v>2793</v>
      </c>
      <c r="I617" s="20">
        <v>23.4</v>
      </c>
      <c r="J617" s="20" t="s">
        <v>2574</v>
      </c>
      <c r="K617" s="20">
        <v>14.84</v>
      </c>
      <c r="L617" s="20"/>
      <c r="M617" s="20"/>
      <c r="O617" s="20"/>
      <c r="P617" s="20" t="s">
        <v>2377</v>
      </c>
      <c r="Q617" s="20">
        <v>66.069444439999998</v>
      </c>
      <c r="R617" s="20">
        <v>23.119166669999998</v>
      </c>
      <c r="S617" s="20" t="s">
        <v>2696</v>
      </c>
      <c r="T617" s="20"/>
      <c r="U617" s="20" t="s">
        <v>3767</v>
      </c>
      <c r="AC617" s="11" t="s">
        <v>3746</v>
      </c>
    </row>
    <row r="618" spans="1:29" ht="12.75" x14ac:dyDescent="0.2">
      <c r="A618" s="11" t="s">
        <v>2373</v>
      </c>
      <c r="B618" s="31">
        <v>42999</v>
      </c>
      <c r="C618" s="53">
        <v>9</v>
      </c>
      <c r="D618" s="11">
        <v>2017</v>
      </c>
      <c r="E618" s="11" t="s">
        <v>2373</v>
      </c>
      <c r="F618" s="11">
        <v>411</v>
      </c>
      <c r="G618" s="11" t="s">
        <v>2602</v>
      </c>
      <c r="H618" s="11" t="s">
        <v>2648</v>
      </c>
      <c r="I618" s="20">
        <v>575</v>
      </c>
      <c r="J618" s="20" t="s">
        <v>2377</v>
      </c>
      <c r="K618" s="20">
        <v>52.07</v>
      </c>
      <c r="L618" s="20"/>
      <c r="M618" s="20">
        <v>53</v>
      </c>
      <c r="O618" s="20"/>
      <c r="P618" s="20" t="s">
        <v>2377</v>
      </c>
      <c r="Q618" s="20">
        <v>63.881666670000001</v>
      </c>
      <c r="R618" s="20">
        <v>14.53833333</v>
      </c>
      <c r="S618" s="20"/>
      <c r="T618" s="20"/>
      <c r="U618" s="20" t="s">
        <v>3767</v>
      </c>
      <c r="AC618" s="11" t="e">
        <v>#N/A</v>
      </c>
    </row>
    <row r="619" spans="1:29" ht="12.75" x14ac:dyDescent="0.2">
      <c r="A619" s="11" t="s">
        <v>2373</v>
      </c>
      <c r="B619" s="31">
        <v>43005</v>
      </c>
      <c r="C619" s="53">
        <v>9</v>
      </c>
      <c r="D619" s="11">
        <v>2017</v>
      </c>
      <c r="E619" s="11" t="s">
        <v>2373</v>
      </c>
      <c r="F619" s="11">
        <v>412</v>
      </c>
      <c r="G619" s="11" t="s">
        <v>2757</v>
      </c>
      <c r="H619" s="11" t="s">
        <v>2763</v>
      </c>
      <c r="I619" s="20">
        <v>776.6</v>
      </c>
      <c r="J619" s="20" t="s">
        <v>2377</v>
      </c>
      <c r="K619" s="20">
        <v>55.88</v>
      </c>
      <c r="L619" s="20"/>
      <c r="M619" s="20">
        <v>50</v>
      </c>
      <c r="O619" s="20"/>
      <c r="P619" s="20" t="s">
        <v>2377</v>
      </c>
      <c r="Q619" s="20">
        <v>66.433333329999996</v>
      </c>
      <c r="R619" s="20">
        <v>17.983333330000001</v>
      </c>
      <c r="S619" s="20"/>
      <c r="T619" s="20"/>
      <c r="U619" s="20" t="s">
        <v>3767</v>
      </c>
      <c r="AC619" s="11" t="e">
        <v>#N/A</v>
      </c>
    </row>
    <row r="620" spans="1:29" ht="12.75" x14ac:dyDescent="0.2">
      <c r="A620" s="11" t="s">
        <v>2373</v>
      </c>
      <c r="B620" s="31">
        <v>43007</v>
      </c>
      <c r="C620" s="53">
        <v>9</v>
      </c>
      <c r="D620" s="11">
        <v>2017</v>
      </c>
      <c r="E620" s="11" t="s">
        <v>2373</v>
      </c>
      <c r="F620" s="11">
        <v>413</v>
      </c>
      <c r="G620" s="11" t="s">
        <v>2618</v>
      </c>
      <c r="H620" s="11" t="s">
        <v>2701</v>
      </c>
      <c r="I620" s="20">
        <v>1141</v>
      </c>
      <c r="J620" s="20" t="s">
        <v>2377</v>
      </c>
      <c r="K620" s="20">
        <v>68.2</v>
      </c>
      <c r="L620" s="20"/>
      <c r="M620" s="20">
        <v>39</v>
      </c>
      <c r="O620" s="20"/>
      <c r="P620" s="20" t="s">
        <v>2377</v>
      </c>
      <c r="Q620" s="20">
        <v>66.583333330000002</v>
      </c>
      <c r="R620" s="20">
        <v>23.916666670000001</v>
      </c>
      <c r="S620" s="20"/>
      <c r="T620" s="20"/>
      <c r="U620" s="20" t="s">
        <v>3767</v>
      </c>
      <c r="AC620" s="11" t="e">
        <v>#N/A</v>
      </c>
    </row>
    <row r="621" spans="1:29" ht="12.75" x14ac:dyDescent="0.2">
      <c r="A621" s="11" t="s">
        <v>2373</v>
      </c>
      <c r="B621" s="31">
        <v>43008</v>
      </c>
      <c r="C621" s="53">
        <v>9</v>
      </c>
      <c r="D621" s="11">
        <v>2017</v>
      </c>
      <c r="E621" s="11" t="s">
        <v>2373</v>
      </c>
      <c r="F621" s="11">
        <v>414</v>
      </c>
      <c r="G621" s="11" t="s">
        <v>2599</v>
      </c>
      <c r="H621" s="11" t="s">
        <v>2811</v>
      </c>
      <c r="I621" s="20">
        <v>29.91</v>
      </c>
      <c r="J621" s="20" t="s">
        <v>2574</v>
      </c>
      <c r="K621" s="20">
        <v>13.66</v>
      </c>
      <c r="L621" s="20"/>
      <c r="M621" s="20">
        <v>5</v>
      </c>
      <c r="O621" s="20"/>
      <c r="P621" s="20" t="s">
        <v>2377</v>
      </c>
      <c r="Q621" s="20">
        <v>66.566666670000004</v>
      </c>
      <c r="R621" s="20">
        <v>17.866666670000001</v>
      </c>
      <c r="S621" s="20" t="s">
        <v>2613</v>
      </c>
      <c r="T621" s="20"/>
      <c r="U621" s="20" t="s">
        <v>3767</v>
      </c>
      <c r="AC621" s="11" t="s">
        <v>3751</v>
      </c>
    </row>
    <row r="622" spans="1:29" ht="12.75" x14ac:dyDescent="0.2">
      <c r="A622" s="11" t="s">
        <v>2373</v>
      </c>
      <c r="B622" s="31">
        <v>43011</v>
      </c>
      <c r="C622" s="53">
        <v>10</v>
      </c>
      <c r="D622" s="11">
        <v>2017</v>
      </c>
      <c r="E622" s="11" t="s">
        <v>2373</v>
      </c>
      <c r="F622" s="11">
        <v>415</v>
      </c>
      <c r="G622" s="11" t="s">
        <v>2599</v>
      </c>
      <c r="H622" s="11" t="s">
        <v>2941</v>
      </c>
      <c r="I622" s="20">
        <v>21.2</v>
      </c>
      <c r="J622" s="20" t="s">
        <v>2574</v>
      </c>
      <c r="K622" s="20">
        <v>13.52</v>
      </c>
      <c r="L622" s="20"/>
      <c r="M622" s="20">
        <v>5</v>
      </c>
      <c r="O622" s="20"/>
      <c r="P622" s="20" t="s">
        <v>2377</v>
      </c>
      <c r="Q622" s="20">
        <v>65.133333329999999</v>
      </c>
      <c r="R622" s="20">
        <v>13.733333330000001</v>
      </c>
      <c r="S622" s="20" t="s">
        <v>2613</v>
      </c>
      <c r="T622" s="20"/>
      <c r="U622" s="20" t="s">
        <v>30</v>
      </c>
      <c r="AC622" s="11" t="s">
        <v>3751</v>
      </c>
    </row>
    <row r="623" spans="1:29" ht="12.75" x14ac:dyDescent="0.2">
      <c r="A623" s="11" t="s">
        <v>2373</v>
      </c>
      <c r="B623" s="31">
        <v>43020</v>
      </c>
      <c r="C623" s="53">
        <v>10</v>
      </c>
      <c r="D623" s="11">
        <v>2017</v>
      </c>
      <c r="E623" s="11" t="s">
        <v>2373</v>
      </c>
      <c r="F623" s="11">
        <v>416</v>
      </c>
      <c r="G623" s="11" t="s">
        <v>2618</v>
      </c>
      <c r="H623" s="11" t="s">
        <v>2701</v>
      </c>
      <c r="I623" s="20">
        <v>1141</v>
      </c>
      <c r="J623" s="20" t="s">
        <v>2377</v>
      </c>
      <c r="K623" s="20">
        <v>68.2</v>
      </c>
      <c r="L623" s="20"/>
      <c r="M623" s="20">
        <v>39</v>
      </c>
      <c r="O623" s="20"/>
      <c r="P623" s="20" t="s">
        <v>2377</v>
      </c>
      <c r="Q623" s="20">
        <v>67.033333330000005</v>
      </c>
      <c r="R623" s="20">
        <v>16.833333329999999</v>
      </c>
      <c r="S623" s="20"/>
      <c r="T623" s="20"/>
      <c r="U623" s="20" t="s">
        <v>3767</v>
      </c>
      <c r="AC623" s="11" t="e">
        <v>#N/A</v>
      </c>
    </row>
    <row r="624" spans="1:29" ht="12.75" x14ac:dyDescent="0.2">
      <c r="A624" s="11" t="s">
        <v>2373</v>
      </c>
      <c r="B624" s="31">
        <v>43026</v>
      </c>
      <c r="C624" s="53">
        <v>10</v>
      </c>
      <c r="D624" s="11">
        <v>2017</v>
      </c>
      <c r="E624" s="11" t="s">
        <v>2373</v>
      </c>
      <c r="F624" s="11">
        <v>417</v>
      </c>
      <c r="G624" s="11" t="s">
        <v>2618</v>
      </c>
      <c r="H624" s="11" t="s">
        <v>2661</v>
      </c>
      <c r="I624" s="20">
        <v>849</v>
      </c>
      <c r="J624" s="20" t="s">
        <v>2377</v>
      </c>
      <c r="K624" s="20">
        <v>56125</v>
      </c>
      <c r="L624" s="20"/>
      <c r="M624" s="20">
        <v>48</v>
      </c>
      <c r="O624" s="20"/>
      <c r="P624" s="20" t="s">
        <v>2377</v>
      </c>
      <c r="Q624" s="20">
        <v>63.57833333</v>
      </c>
      <c r="R624" s="20">
        <v>23.68</v>
      </c>
      <c r="S624" s="20"/>
      <c r="T624" s="20"/>
      <c r="U624" s="20" t="s">
        <v>3767</v>
      </c>
      <c r="AC624" s="11" t="e">
        <v>#N/A</v>
      </c>
    </row>
    <row r="625" spans="1:29" ht="12.75" x14ac:dyDescent="0.2">
      <c r="A625" s="11" t="s">
        <v>2373</v>
      </c>
      <c r="B625" s="31">
        <v>43028</v>
      </c>
      <c r="C625" s="53">
        <v>10</v>
      </c>
      <c r="D625" s="11">
        <v>2017</v>
      </c>
      <c r="E625" s="11" t="s">
        <v>2373</v>
      </c>
      <c r="F625" s="11">
        <v>418</v>
      </c>
      <c r="G625" s="11" t="s">
        <v>2785</v>
      </c>
      <c r="H625" s="11" t="s">
        <v>2816</v>
      </c>
      <c r="I625" s="20">
        <v>3354</v>
      </c>
      <c r="J625" s="20" t="s">
        <v>2377</v>
      </c>
      <c r="K625" s="20">
        <v>70.5</v>
      </c>
      <c r="L625" s="20"/>
      <c r="M625" s="20">
        <v>28</v>
      </c>
      <c r="O625" s="20"/>
      <c r="P625" s="20" t="s">
        <v>2377</v>
      </c>
      <c r="Q625" s="20">
        <v>63.526111110000002</v>
      </c>
      <c r="R625" s="20">
        <v>20.114999999999998</v>
      </c>
      <c r="S625" s="20" t="s">
        <v>2612</v>
      </c>
      <c r="T625" s="20"/>
      <c r="U625" s="20" t="s">
        <v>3767</v>
      </c>
      <c r="AC625" s="11" t="s">
        <v>3744</v>
      </c>
    </row>
    <row r="626" spans="1:29" ht="12.75" x14ac:dyDescent="0.2">
      <c r="A626" s="11" t="s">
        <v>2373</v>
      </c>
      <c r="B626" s="31">
        <v>43029</v>
      </c>
      <c r="C626" s="53">
        <v>10</v>
      </c>
      <c r="D626" s="11">
        <v>2017</v>
      </c>
      <c r="E626" s="11" t="s">
        <v>2373</v>
      </c>
      <c r="F626" s="11">
        <v>419</v>
      </c>
      <c r="G626" s="11" t="s">
        <v>2618</v>
      </c>
      <c r="H626" s="11" t="s">
        <v>2661</v>
      </c>
      <c r="I626" s="20">
        <v>582.96</v>
      </c>
      <c r="J626" s="20" t="s">
        <v>2377</v>
      </c>
      <c r="K626" s="20">
        <v>56125</v>
      </c>
      <c r="L626" s="20"/>
      <c r="M626" s="20">
        <v>38</v>
      </c>
      <c r="O626" s="20"/>
      <c r="P626" s="20" t="s">
        <v>2377</v>
      </c>
      <c r="Q626" s="20">
        <v>63.445</v>
      </c>
      <c r="R626" s="20">
        <v>20.243333329999999</v>
      </c>
      <c r="S626" s="20" t="s">
        <v>2612</v>
      </c>
      <c r="T626" s="20"/>
      <c r="U626" s="20" t="s">
        <v>30</v>
      </c>
      <c r="AC626" s="11" t="s">
        <v>3744</v>
      </c>
    </row>
    <row r="627" spans="1:29" ht="12.75" x14ac:dyDescent="0.2">
      <c r="A627" s="11" t="s">
        <v>2373</v>
      </c>
      <c r="B627" s="31">
        <v>43029</v>
      </c>
      <c r="C627" s="53">
        <v>10</v>
      </c>
      <c r="D627" s="11">
        <v>2017</v>
      </c>
      <c r="E627" s="11" t="s">
        <v>2373</v>
      </c>
      <c r="F627" s="11">
        <v>420</v>
      </c>
      <c r="G627" s="11" t="s">
        <v>2642</v>
      </c>
      <c r="H627" s="11" t="s">
        <v>2844</v>
      </c>
      <c r="I627" s="20">
        <v>298</v>
      </c>
      <c r="J627" s="20" t="s">
        <v>2574</v>
      </c>
      <c r="K627" s="20">
        <v>34.119999999999997</v>
      </c>
      <c r="L627" s="20"/>
      <c r="M627" s="20"/>
      <c r="O627" s="20"/>
      <c r="P627" s="20" t="s">
        <v>2377</v>
      </c>
      <c r="Q627" s="20">
        <v>64.23</v>
      </c>
      <c r="R627" s="20">
        <v>22.346666670000001</v>
      </c>
      <c r="S627" s="20"/>
      <c r="T627" s="20"/>
      <c r="U627" s="20" t="s">
        <v>3767</v>
      </c>
      <c r="AC627" s="11" t="e">
        <v>#N/A</v>
      </c>
    </row>
    <row r="628" spans="1:29" ht="12.75" x14ac:dyDescent="0.2">
      <c r="A628" s="11" t="s">
        <v>2373</v>
      </c>
      <c r="B628" s="31">
        <v>43035</v>
      </c>
      <c r="C628" s="53">
        <v>10</v>
      </c>
      <c r="D628" s="11">
        <v>2017</v>
      </c>
      <c r="E628" s="11" t="s">
        <v>2373</v>
      </c>
      <c r="F628" s="11">
        <v>421</v>
      </c>
      <c r="G628" s="11" t="s">
        <v>2602</v>
      </c>
      <c r="H628" s="11" t="s">
        <v>2667</v>
      </c>
      <c r="I628" s="20">
        <v>1845</v>
      </c>
      <c r="J628" s="20" t="s">
        <v>2377</v>
      </c>
      <c r="K628" s="20">
        <v>54.05</v>
      </c>
      <c r="L628" s="20"/>
      <c r="M628" s="20">
        <v>32</v>
      </c>
      <c r="O628" s="20"/>
      <c r="P628" s="20" t="s">
        <v>2377</v>
      </c>
      <c r="Q628" s="20">
        <v>64.616666670000001</v>
      </c>
      <c r="R628" s="20">
        <v>6.1333333300000001</v>
      </c>
      <c r="S628" s="20" t="s">
        <v>2613</v>
      </c>
      <c r="T628" s="20"/>
      <c r="U628" s="20" t="s">
        <v>30</v>
      </c>
      <c r="AC628" s="11" t="s">
        <v>3751</v>
      </c>
    </row>
    <row r="629" spans="1:29" ht="12.75" x14ac:dyDescent="0.2">
      <c r="A629" s="11" t="s">
        <v>2373</v>
      </c>
      <c r="B629" s="31">
        <v>43035</v>
      </c>
      <c r="C629" s="53">
        <v>10</v>
      </c>
      <c r="D629" s="11">
        <v>2017</v>
      </c>
      <c r="E629" s="11" t="s">
        <v>2373</v>
      </c>
      <c r="F629" s="11">
        <v>422</v>
      </c>
      <c r="G629" s="11" t="s">
        <v>2602</v>
      </c>
      <c r="H629" s="11" t="s">
        <v>2796</v>
      </c>
      <c r="I629" s="20">
        <v>356</v>
      </c>
      <c r="J629" s="20" t="s">
        <v>2574</v>
      </c>
      <c r="K629" s="20">
        <v>28.98</v>
      </c>
      <c r="L629" s="20"/>
      <c r="M629" s="20">
        <v>29</v>
      </c>
      <c r="O629" s="20"/>
      <c r="P629" s="20" t="s">
        <v>2377</v>
      </c>
      <c r="Q629" s="20">
        <v>63.674999999999997</v>
      </c>
      <c r="R629" s="20">
        <v>17.176666669999999</v>
      </c>
      <c r="S629" s="20"/>
      <c r="T629" s="20"/>
      <c r="U629" s="20" t="s">
        <v>3767</v>
      </c>
      <c r="AC629" s="11" t="e">
        <v>#N/A</v>
      </c>
    </row>
    <row r="630" spans="1:29" ht="12.75" x14ac:dyDescent="0.2">
      <c r="A630" s="11" t="s">
        <v>2373</v>
      </c>
      <c r="B630" s="31">
        <v>43043</v>
      </c>
      <c r="C630" s="53">
        <v>11</v>
      </c>
      <c r="D630" s="11">
        <v>2017</v>
      </c>
      <c r="E630" s="11" t="s">
        <v>2373</v>
      </c>
      <c r="F630" s="11">
        <v>423</v>
      </c>
      <c r="G630" s="11" t="s">
        <v>2682</v>
      </c>
      <c r="H630" s="11" t="s">
        <v>2695</v>
      </c>
      <c r="I630" s="20">
        <v>16.98</v>
      </c>
      <c r="J630" s="20" t="s">
        <v>2574</v>
      </c>
      <c r="K630" s="20"/>
      <c r="L630" s="20"/>
      <c r="M630" s="20">
        <v>33</v>
      </c>
      <c r="O630" s="20"/>
      <c r="P630" s="20" t="s">
        <v>2377</v>
      </c>
      <c r="Q630" s="20">
        <v>64.894999999999996</v>
      </c>
      <c r="R630" s="20">
        <v>23.70333333</v>
      </c>
      <c r="S630" s="20" t="s">
        <v>2696</v>
      </c>
      <c r="T630" s="20"/>
      <c r="U630" s="20" t="s">
        <v>3767</v>
      </c>
      <c r="AC630" s="11" t="s">
        <v>3746</v>
      </c>
    </row>
    <row r="631" spans="1:29" ht="12.75" x14ac:dyDescent="0.2">
      <c r="A631" s="11" t="s">
        <v>2373</v>
      </c>
      <c r="B631" s="31">
        <v>43046</v>
      </c>
      <c r="C631" s="53">
        <v>11</v>
      </c>
      <c r="D631" s="11">
        <v>2017</v>
      </c>
      <c r="E631" s="11" t="s">
        <v>2373</v>
      </c>
      <c r="F631" s="11">
        <v>424</v>
      </c>
      <c r="G631" s="11" t="s">
        <v>2646</v>
      </c>
      <c r="H631" s="11" t="s">
        <v>2686</v>
      </c>
      <c r="I631" s="20">
        <v>41.56</v>
      </c>
      <c r="J631" s="20" t="s">
        <v>2574</v>
      </c>
      <c r="K631" s="20">
        <v>13.38</v>
      </c>
      <c r="L631" s="20"/>
      <c r="M631" s="20">
        <v>4</v>
      </c>
      <c r="O631" s="20"/>
      <c r="P631" s="20" t="s">
        <v>2377</v>
      </c>
      <c r="Q631" s="20">
        <v>65.754999999999995</v>
      </c>
      <c r="R631" s="20">
        <v>23.715</v>
      </c>
      <c r="S631" s="20"/>
      <c r="T631" s="20"/>
      <c r="U631" s="20" t="s">
        <v>3767</v>
      </c>
      <c r="AC631" s="11" t="e">
        <v>#N/A</v>
      </c>
    </row>
    <row r="632" spans="1:29" ht="12.75" x14ac:dyDescent="0.2">
      <c r="A632" s="11" t="s">
        <v>2373</v>
      </c>
      <c r="B632" s="31">
        <v>43047</v>
      </c>
      <c r="C632" s="53">
        <v>11</v>
      </c>
      <c r="D632" s="11">
        <v>2017</v>
      </c>
      <c r="E632" s="11" t="s">
        <v>2373</v>
      </c>
      <c r="F632" s="11">
        <v>425</v>
      </c>
      <c r="G632" s="11" t="s">
        <v>2646</v>
      </c>
      <c r="H632" s="11" t="s">
        <v>2647</v>
      </c>
      <c r="I632" s="20"/>
      <c r="J632" s="20" t="s">
        <v>3723</v>
      </c>
      <c r="K632" s="20"/>
      <c r="L632" s="20"/>
      <c r="M632" s="20">
        <v>16</v>
      </c>
      <c r="O632" s="20"/>
      <c r="P632" s="20" t="s">
        <v>2377</v>
      </c>
      <c r="Q632" s="20">
        <v>66.133333329999999</v>
      </c>
      <c r="R632" s="20">
        <v>17.82833333</v>
      </c>
      <c r="S632" s="20" t="s">
        <v>2613</v>
      </c>
      <c r="T632" s="20"/>
      <c r="U632" s="20" t="s">
        <v>3767</v>
      </c>
      <c r="AC632" s="11" t="s">
        <v>3751</v>
      </c>
    </row>
    <row r="633" spans="1:29" ht="12.75" x14ac:dyDescent="0.2">
      <c r="A633" s="11" t="s">
        <v>2373</v>
      </c>
      <c r="B633" s="31">
        <v>43048</v>
      </c>
      <c r="C633" s="53">
        <v>11</v>
      </c>
      <c r="D633" s="11">
        <v>2017</v>
      </c>
      <c r="E633" s="11" t="s">
        <v>2373</v>
      </c>
      <c r="F633" s="11">
        <v>426</v>
      </c>
      <c r="G633" s="11" t="s">
        <v>2599</v>
      </c>
      <c r="H633" s="11" t="s">
        <v>2677</v>
      </c>
      <c r="I633" s="20"/>
      <c r="J633" s="20" t="s">
        <v>3723</v>
      </c>
      <c r="K633" s="20"/>
      <c r="L633" s="20"/>
      <c r="M633" s="20">
        <v>32</v>
      </c>
      <c r="O633" s="20"/>
      <c r="P633" s="20" t="s">
        <v>2377</v>
      </c>
      <c r="Q633" s="20">
        <v>66.201666669999994</v>
      </c>
      <c r="R633" s="20">
        <v>23.333333329999999</v>
      </c>
      <c r="S633" s="20" t="s">
        <v>2612</v>
      </c>
      <c r="T633" s="20"/>
      <c r="U633" s="20" t="s">
        <v>3767</v>
      </c>
      <c r="AC633" s="11" t="s">
        <v>3744</v>
      </c>
    </row>
    <row r="634" spans="1:29" ht="12.75" x14ac:dyDescent="0.2">
      <c r="A634" s="11" t="s">
        <v>2373</v>
      </c>
      <c r="B634" s="31">
        <v>43049</v>
      </c>
      <c r="C634" s="53">
        <v>11</v>
      </c>
      <c r="D634" s="11">
        <v>2017</v>
      </c>
      <c r="E634" s="11" t="s">
        <v>2373</v>
      </c>
      <c r="F634" s="11">
        <v>427</v>
      </c>
      <c r="G634" s="11" t="s">
        <v>2743</v>
      </c>
      <c r="H634" s="11" t="s">
        <v>2844</v>
      </c>
      <c r="I634" s="20">
        <v>298</v>
      </c>
      <c r="J634" s="20" t="s">
        <v>2574</v>
      </c>
      <c r="K634" s="20">
        <v>34.119999999999997</v>
      </c>
      <c r="L634" s="20"/>
      <c r="M634" s="20">
        <v>49</v>
      </c>
      <c r="O634" s="20"/>
      <c r="P634" s="20" t="s">
        <v>2377</v>
      </c>
      <c r="Q634" s="20">
        <v>64.152777779999994</v>
      </c>
      <c r="R634" s="20">
        <v>21.93527778</v>
      </c>
      <c r="S634" s="20" t="s">
        <v>2626</v>
      </c>
      <c r="T634" s="20"/>
      <c r="U634" s="20" t="s">
        <v>3767</v>
      </c>
      <c r="AC634" s="11" t="s">
        <v>3738</v>
      </c>
    </row>
    <row r="635" spans="1:29" ht="12.75" x14ac:dyDescent="0.2">
      <c r="A635" s="11" t="s">
        <v>2373</v>
      </c>
      <c r="B635" s="31">
        <v>43049</v>
      </c>
      <c r="C635" s="53">
        <v>11</v>
      </c>
      <c r="D635" s="11">
        <v>2017</v>
      </c>
      <c r="E635" s="11" t="s">
        <v>2373</v>
      </c>
      <c r="F635" s="11">
        <v>428</v>
      </c>
      <c r="G635" s="11" t="s">
        <v>2602</v>
      </c>
      <c r="H635" s="11" t="s">
        <v>2851</v>
      </c>
      <c r="I635" s="20">
        <v>2848</v>
      </c>
      <c r="J635" s="20" t="s">
        <v>2377</v>
      </c>
      <c r="K635" s="20">
        <v>70.099999999999994</v>
      </c>
      <c r="L635" s="20"/>
      <c r="M635" s="20"/>
      <c r="O635" s="20"/>
      <c r="P635" s="20" t="s">
        <v>2377</v>
      </c>
      <c r="Q635" s="20">
        <v>64.152777779999994</v>
      </c>
      <c r="R635" s="20">
        <v>21.93527778</v>
      </c>
      <c r="S635" s="20" t="s">
        <v>2626</v>
      </c>
      <c r="T635" s="20"/>
      <c r="U635" s="20" t="s">
        <v>3767</v>
      </c>
      <c r="AC635" s="11" t="s">
        <v>3738</v>
      </c>
    </row>
    <row r="636" spans="1:29" ht="12.75" x14ac:dyDescent="0.2">
      <c r="A636" s="11" t="s">
        <v>2373</v>
      </c>
      <c r="B636" s="31">
        <v>43050</v>
      </c>
      <c r="C636" s="53">
        <v>11</v>
      </c>
      <c r="D636" s="11">
        <v>2017</v>
      </c>
      <c r="E636" s="11" t="s">
        <v>2373</v>
      </c>
      <c r="F636" s="11">
        <v>429</v>
      </c>
      <c r="G636" s="11" t="s">
        <v>2599</v>
      </c>
      <c r="H636" s="11" t="s">
        <v>2654</v>
      </c>
      <c r="I636" s="20"/>
      <c r="J636" s="20" t="s">
        <v>3723</v>
      </c>
      <c r="K636" s="20"/>
      <c r="L636" s="20"/>
      <c r="M636" s="20">
        <v>27</v>
      </c>
      <c r="O636" s="20"/>
      <c r="P636" s="20" t="s">
        <v>2377</v>
      </c>
      <c r="Q636" s="20">
        <v>66.073333329999997</v>
      </c>
      <c r="R636" s="20">
        <v>19.87166667</v>
      </c>
      <c r="S636" s="20" t="s">
        <v>2613</v>
      </c>
      <c r="T636" s="20"/>
      <c r="U636" s="20" t="s">
        <v>3767</v>
      </c>
      <c r="AC636" s="11" t="s">
        <v>3751</v>
      </c>
    </row>
    <row r="637" spans="1:29" ht="12.75" x14ac:dyDescent="0.2">
      <c r="A637" s="11" t="s">
        <v>2373</v>
      </c>
      <c r="B637" s="31">
        <v>43051</v>
      </c>
      <c r="C637" s="53">
        <v>11</v>
      </c>
      <c r="D637" s="11">
        <v>2017</v>
      </c>
      <c r="E637" s="11" t="s">
        <v>2373</v>
      </c>
      <c r="F637" s="11">
        <v>430</v>
      </c>
      <c r="G637" s="11" t="s">
        <v>2599</v>
      </c>
      <c r="H637" s="11" t="s">
        <v>2610</v>
      </c>
      <c r="I637" s="20">
        <v>21.87</v>
      </c>
      <c r="J637" s="20" t="s">
        <v>2574</v>
      </c>
      <c r="K637" s="20">
        <v>14.95</v>
      </c>
      <c r="L637" s="20"/>
      <c r="M637" s="20">
        <v>33</v>
      </c>
      <c r="O637" s="20"/>
      <c r="P637" s="20" t="s">
        <v>2377</v>
      </c>
      <c r="Q637" s="20">
        <v>65.944999999999993</v>
      </c>
      <c r="R637" s="20">
        <v>18.355</v>
      </c>
      <c r="S637" s="20" t="s">
        <v>2615</v>
      </c>
      <c r="T637" s="20"/>
      <c r="U637" s="20" t="s">
        <v>3767</v>
      </c>
      <c r="AC637" s="11" t="s">
        <v>3745</v>
      </c>
    </row>
    <row r="638" spans="1:29" ht="12.75" x14ac:dyDescent="0.2">
      <c r="A638" s="11" t="s">
        <v>2373</v>
      </c>
      <c r="B638" s="31">
        <v>43054</v>
      </c>
      <c r="C638" s="53">
        <v>11</v>
      </c>
      <c r="D638" s="11">
        <v>2017</v>
      </c>
      <c r="E638" s="11" t="s">
        <v>2373</v>
      </c>
      <c r="F638" s="11">
        <v>431</v>
      </c>
      <c r="G638" s="11" t="s">
        <v>2618</v>
      </c>
      <c r="H638" s="11" t="s">
        <v>2661</v>
      </c>
      <c r="I638" s="20">
        <v>849</v>
      </c>
      <c r="J638" s="20" t="s">
        <v>2377</v>
      </c>
      <c r="K638" s="20">
        <v>56125</v>
      </c>
      <c r="L638" s="20"/>
      <c r="M638" s="20">
        <v>48</v>
      </c>
      <c r="O638" s="20"/>
      <c r="P638" s="20" t="s">
        <v>2377</v>
      </c>
      <c r="Q638" s="20">
        <v>63.21166667</v>
      </c>
      <c r="R638" s="20">
        <v>22.783055560000001</v>
      </c>
      <c r="S638" s="20"/>
      <c r="T638" s="20"/>
      <c r="U638" s="20" t="s">
        <v>3767</v>
      </c>
      <c r="AC638" s="11" t="e">
        <v>#N/A</v>
      </c>
    </row>
    <row r="639" spans="1:29" ht="12.75" x14ac:dyDescent="0.2">
      <c r="A639" s="11" t="s">
        <v>2373</v>
      </c>
      <c r="B639" s="31">
        <v>43070</v>
      </c>
      <c r="C639" s="53">
        <v>12</v>
      </c>
      <c r="D639" s="11">
        <v>2017</v>
      </c>
      <c r="E639" s="11" t="s">
        <v>2373</v>
      </c>
      <c r="F639" s="11">
        <v>432</v>
      </c>
      <c r="G639" s="11" t="s">
        <v>2598</v>
      </c>
      <c r="H639" s="11" t="s">
        <v>2633</v>
      </c>
      <c r="I639" s="20">
        <v>243.4</v>
      </c>
      <c r="J639" s="20" t="s">
        <v>2574</v>
      </c>
      <c r="K639" s="20">
        <v>38.950000000000003</v>
      </c>
      <c r="L639" s="20"/>
      <c r="M639" s="20">
        <v>56</v>
      </c>
      <c r="O639" s="20"/>
      <c r="P639" s="20" t="s">
        <v>2377</v>
      </c>
      <c r="Q639" s="20">
        <v>63.353333329999998</v>
      </c>
      <c r="R639" s="20">
        <v>19.666666670000001</v>
      </c>
      <c r="S639" s="20" t="s">
        <v>2614</v>
      </c>
      <c r="T639" s="20"/>
      <c r="U639" s="20" t="s">
        <v>3767</v>
      </c>
      <c r="AC639" s="11" t="s">
        <v>3750</v>
      </c>
    </row>
    <row r="640" spans="1:29" ht="12.75" x14ac:dyDescent="0.2">
      <c r="A640" s="11" t="s">
        <v>2373</v>
      </c>
      <c r="B640" s="31">
        <v>43086</v>
      </c>
      <c r="C640" s="53">
        <v>12</v>
      </c>
      <c r="D640" s="11">
        <v>2017</v>
      </c>
      <c r="E640" s="11" t="s">
        <v>2373</v>
      </c>
      <c r="F640" s="11">
        <v>433</v>
      </c>
      <c r="G640" s="11" t="s">
        <v>2602</v>
      </c>
      <c r="H640" s="11" t="s">
        <v>2796</v>
      </c>
      <c r="I640" s="20">
        <v>356</v>
      </c>
      <c r="J640" s="20" t="s">
        <v>2574</v>
      </c>
      <c r="K640" s="20">
        <v>28.98</v>
      </c>
      <c r="L640" s="20"/>
      <c r="M640" s="20"/>
      <c r="O640" s="20"/>
      <c r="P640" s="20" t="s">
        <v>2377</v>
      </c>
      <c r="Q640" s="20">
        <v>63.333333330000002</v>
      </c>
      <c r="R640" s="20">
        <v>17.68333333</v>
      </c>
      <c r="S640" s="20"/>
      <c r="T640" s="20"/>
      <c r="U640" s="20" t="s">
        <v>3767</v>
      </c>
      <c r="AC640" s="11" t="e">
        <v>#N/A</v>
      </c>
    </row>
    <row r="641" spans="1:29" ht="12.75" x14ac:dyDescent="0.2">
      <c r="A641" s="11" t="s">
        <v>2373</v>
      </c>
      <c r="B641" s="31">
        <v>43096</v>
      </c>
      <c r="C641" s="53">
        <v>12</v>
      </c>
      <c r="D641" s="11">
        <v>2017</v>
      </c>
      <c r="E641" s="11" t="s">
        <v>2373</v>
      </c>
      <c r="F641" s="11">
        <v>434</v>
      </c>
      <c r="G641" s="11" t="s">
        <v>2616</v>
      </c>
      <c r="H641" s="11" t="s">
        <v>2686</v>
      </c>
      <c r="I641" s="20">
        <v>41.56</v>
      </c>
      <c r="J641" s="20" t="s">
        <v>2574</v>
      </c>
      <c r="K641" s="20">
        <v>13.38</v>
      </c>
      <c r="L641" s="20"/>
      <c r="M641" s="20">
        <v>4</v>
      </c>
      <c r="O641" s="20"/>
      <c r="P641" s="20" t="s">
        <v>2377</v>
      </c>
      <c r="Q641" s="20">
        <v>65.683333329999996</v>
      </c>
      <c r="R641" s="20">
        <v>23.6</v>
      </c>
      <c r="S641" s="20"/>
      <c r="T641" s="20"/>
      <c r="U641" s="20" t="s">
        <v>3767</v>
      </c>
      <c r="AC641" s="11" t="e">
        <v>#N/A</v>
      </c>
    </row>
    <row r="642" spans="1:29" ht="12.75" x14ac:dyDescent="0.2">
      <c r="A642" s="11" t="s">
        <v>2373</v>
      </c>
      <c r="B642" s="31">
        <v>43096</v>
      </c>
      <c r="C642" s="53">
        <v>12</v>
      </c>
      <c r="D642" s="11">
        <v>2017</v>
      </c>
      <c r="E642" s="11" t="s">
        <v>2373</v>
      </c>
      <c r="F642" s="11">
        <v>435</v>
      </c>
      <c r="G642" s="11" t="s">
        <v>2642</v>
      </c>
      <c r="H642" s="11" t="s">
        <v>2744</v>
      </c>
      <c r="I642" s="20"/>
      <c r="J642" s="20" t="s">
        <v>3723</v>
      </c>
      <c r="K642" s="20"/>
      <c r="L642" s="20"/>
      <c r="M642" s="20">
        <v>39</v>
      </c>
      <c r="O642" s="20"/>
      <c r="P642" s="20" t="s">
        <v>2377</v>
      </c>
      <c r="Q642" s="20">
        <v>65.077222219999996</v>
      </c>
      <c r="R642" s="20">
        <v>22.666666670000001</v>
      </c>
      <c r="S642" s="20" t="s">
        <v>2612</v>
      </c>
      <c r="T642" s="20"/>
      <c r="U642" s="20" t="s">
        <v>30</v>
      </c>
      <c r="AC642" s="11" t="s">
        <v>3744</v>
      </c>
    </row>
    <row r="643" spans="1:29" ht="12.75" x14ac:dyDescent="0.2">
      <c r="A643" s="11" t="s">
        <v>2373</v>
      </c>
      <c r="B643" s="31">
        <v>43096</v>
      </c>
      <c r="C643" s="53">
        <v>12</v>
      </c>
      <c r="D643" s="11">
        <v>2017</v>
      </c>
      <c r="E643" s="11" t="s">
        <v>2373</v>
      </c>
      <c r="F643" s="11">
        <v>436</v>
      </c>
      <c r="G643" s="11" t="s">
        <v>2642</v>
      </c>
      <c r="H643" s="11" t="s">
        <v>2744</v>
      </c>
      <c r="I643" s="20"/>
      <c r="J643" s="20" t="s">
        <v>3723</v>
      </c>
      <c r="K643" s="20"/>
      <c r="L643" s="20"/>
      <c r="M643" s="20">
        <v>39</v>
      </c>
      <c r="O643" s="20"/>
      <c r="P643" s="20" t="s">
        <v>2377</v>
      </c>
      <c r="Q643" s="20">
        <v>65.077222219999996</v>
      </c>
      <c r="R643" s="20">
        <v>22.666666670000001</v>
      </c>
      <c r="S643" s="20"/>
      <c r="T643" s="20"/>
      <c r="U643" s="20" t="s">
        <v>30</v>
      </c>
      <c r="AC643" s="11" t="e">
        <v>#N/A</v>
      </c>
    </row>
    <row r="644" spans="1:29" ht="12.75" x14ac:dyDescent="0.2">
      <c r="A644" s="11" t="s">
        <v>2373</v>
      </c>
      <c r="B644" s="31">
        <v>43097</v>
      </c>
      <c r="C644" s="53">
        <v>12</v>
      </c>
      <c r="D644" s="11">
        <v>2017</v>
      </c>
      <c r="E644" s="11" t="s">
        <v>2373</v>
      </c>
      <c r="F644" s="11">
        <v>437</v>
      </c>
      <c r="G644" s="11" t="s">
        <v>2599</v>
      </c>
      <c r="H644" s="11" t="s">
        <v>2789</v>
      </c>
      <c r="I644" s="20"/>
      <c r="J644" s="20" t="s">
        <v>3723</v>
      </c>
      <c r="K644" s="20"/>
      <c r="L644" s="20"/>
      <c r="M644" s="20">
        <v>17</v>
      </c>
      <c r="O644" s="20"/>
      <c r="P644" s="20" t="s">
        <v>2377</v>
      </c>
      <c r="Q644" s="20">
        <v>64.926666670000003</v>
      </c>
      <c r="R644" s="20">
        <v>23.881666670000001</v>
      </c>
      <c r="S644" s="20" t="s">
        <v>2613</v>
      </c>
      <c r="T644" s="20"/>
      <c r="U644" s="20" t="s">
        <v>3767</v>
      </c>
      <c r="AC644" s="11" t="s">
        <v>3751</v>
      </c>
    </row>
    <row r="645" spans="1:29" ht="12.75" x14ac:dyDescent="0.2">
      <c r="A645" s="11" t="s">
        <v>2373</v>
      </c>
      <c r="B645" s="31">
        <v>43099</v>
      </c>
      <c r="C645" s="53">
        <v>12</v>
      </c>
      <c r="D645" s="11">
        <v>2017</v>
      </c>
      <c r="E645" s="11" t="s">
        <v>2373</v>
      </c>
      <c r="F645" s="11">
        <v>438</v>
      </c>
      <c r="G645" s="11" t="s">
        <v>2618</v>
      </c>
      <c r="H645" s="11" t="s">
        <v>2909</v>
      </c>
      <c r="I645" s="20">
        <v>1469</v>
      </c>
      <c r="J645" s="20" t="s">
        <v>2377</v>
      </c>
      <c r="K645" s="20">
        <v>56.5</v>
      </c>
      <c r="L645" s="20"/>
      <c r="M645" s="20">
        <v>33</v>
      </c>
      <c r="O645" s="20"/>
      <c r="P645" s="20" t="s">
        <v>2377</v>
      </c>
      <c r="Q645" s="20">
        <v>67.073333329999997</v>
      </c>
      <c r="R645" s="20">
        <v>21.454999999999998</v>
      </c>
      <c r="S645" s="20"/>
      <c r="T645" s="20"/>
      <c r="U645" s="20" t="s">
        <v>3767</v>
      </c>
      <c r="AC645" s="11" t="e">
        <v>#N/A</v>
      </c>
    </row>
    <row r="646" spans="1:29" ht="12.75" x14ac:dyDescent="0.2">
      <c r="A646" s="11" t="s">
        <v>2373</v>
      </c>
      <c r="B646" s="31">
        <v>43237</v>
      </c>
      <c r="C646" s="53">
        <v>5</v>
      </c>
      <c r="D646" s="11">
        <v>2016</v>
      </c>
      <c r="E646" s="11" t="s">
        <v>2373</v>
      </c>
      <c r="F646" s="11">
        <v>493</v>
      </c>
      <c r="G646" s="11" t="s">
        <v>2601</v>
      </c>
      <c r="H646" s="11" t="s">
        <v>2778</v>
      </c>
      <c r="I646" s="20"/>
      <c r="J646" s="20" t="s">
        <v>3723</v>
      </c>
      <c r="K646" s="20"/>
      <c r="L646" s="20"/>
      <c r="M646" s="20">
        <v>30</v>
      </c>
      <c r="O646" s="20"/>
      <c r="P646" s="20" t="s">
        <v>2377</v>
      </c>
      <c r="Q646" s="20">
        <v>66.133333329999999</v>
      </c>
      <c r="R646" s="20">
        <v>23.616666670000001</v>
      </c>
      <c r="S646" s="20" t="s">
        <v>2613</v>
      </c>
      <c r="T646" s="20"/>
      <c r="U646" s="20" t="s">
        <v>30</v>
      </c>
      <c r="AC646" s="11" t="s">
        <v>3751</v>
      </c>
    </row>
    <row r="647" spans="1:29" ht="12.75" x14ac:dyDescent="0.2">
      <c r="A647" s="20" t="s">
        <v>150</v>
      </c>
      <c r="B647" s="21">
        <v>39397</v>
      </c>
      <c r="C647" s="51">
        <v>11</v>
      </c>
      <c r="D647" s="20">
        <v>2007</v>
      </c>
      <c r="E647" s="20" t="s">
        <v>132</v>
      </c>
      <c r="F647" s="20">
        <v>1</v>
      </c>
      <c r="G647" s="20" t="s">
        <v>25</v>
      </c>
      <c r="H647" s="20"/>
      <c r="I647" s="22">
        <v>849</v>
      </c>
      <c r="J647" s="22" t="s">
        <v>2377</v>
      </c>
      <c r="K647" s="27"/>
      <c r="L647" s="20"/>
      <c r="N647" s="20"/>
      <c r="O647" s="20"/>
      <c r="P647" s="20" t="s">
        <v>2377</v>
      </c>
      <c r="Q647" s="28">
        <v>74.368166666666667</v>
      </c>
      <c r="R647" s="28">
        <v>18.93483333333333</v>
      </c>
      <c r="S647" s="20" t="s">
        <v>80</v>
      </c>
      <c r="T647" s="20"/>
      <c r="U647" s="20"/>
      <c r="V647" s="20"/>
      <c r="AC647" s="11" t="s">
        <v>3731</v>
      </c>
    </row>
    <row r="648" spans="1:29" ht="12.75" x14ac:dyDescent="0.2">
      <c r="A648" s="20" t="s">
        <v>150</v>
      </c>
      <c r="B648" s="21">
        <v>39512</v>
      </c>
      <c r="C648" s="51">
        <v>3</v>
      </c>
      <c r="D648" s="20">
        <v>2008</v>
      </c>
      <c r="E648" s="20" t="s">
        <v>150</v>
      </c>
      <c r="F648" s="20">
        <v>2</v>
      </c>
      <c r="G648" s="20" t="s">
        <v>90</v>
      </c>
      <c r="H648" s="20"/>
      <c r="I648" s="22">
        <v>1380</v>
      </c>
      <c r="J648" s="22" t="s">
        <v>2377</v>
      </c>
      <c r="K648" s="22"/>
      <c r="L648" s="20"/>
      <c r="M648" s="11">
        <v>31</v>
      </c>
      <c r="N648" s="20"/>
      <c r="O648" s="20"/>
      <c r="P648" s="20" t="s">
        <v>2377</v>
      </c>
      <c r="Q648" s="28">
        <v>78.334666666666649</v>
      </c>
      <c r="R648" s="28">
        <v>12.823499999999999</v>
      </c>
      <c r="S648" s="20" t="s">
        <v>80</v>
      </c>
      <c r="T648" s="20"/>
      <c r="U648" s="15" t="s">
        <v>42</v>
      </c>
      <c r="V648" s="20"/>
      <c r="AC648" s="11" t="s">
        <v>3731</v>
      </c>
    </row>
    <row r="649" spans="1:29" ht="12.75" x14ac:dyDescent="0.2">
      <c r="A649" s="20" t="s">
        <v>150</v>
      </c>
      <c r="B649" s="21">
        <v>39652</v>
      </c>
      <c r="C649" s="51">
        <v>7</v>
      </c>
      <c r="D649" s="20">
        <v>2008</v>
      </c>
      <c r="E649" s="20" t="s">
        <v>73</v>
      </c>
      <c r="F649" s="20">
        <v>3</v>
      </c>
      <c r="G649" s="20" t="s">
        <v>107</v>
      </c>
      <c r="H649" s="20"/>
      <c r="I649" s="22">
        <v>2180</v>
      </c>
      <c r="J649" s="22" t="s">
        <v>2377</v>
      </c>
      <c r="K649" s="27"/>
      <c r="L649" s="20" t="s">
        <v>1068</v>
      </c>
      <c r="M649" s="11">
        <v>53</v>
      </c>
      <c r="N649" s="20"/>
      <c r="O649" s="20"/>
      <c r="P649" s="20" t="s">
        <v>2377</v>
      </c>
      <c r="Q649" s="28">
        <v>79.593499999999992</v>
      </c>
      <c r="R649" s="28">
        <v>18.418333333333333</v>
      </c>
      <c r="S649" s="20" t="s">
        <v>80</v>
      </c>
      <c r="T649" s="20"/>
      <c r="U649" s="20"/>
      <c r="V649" s="20"/>
      <c r="AC649" s="11" t="s">
        <v>3731</v>
      </c>
    </row>
    <row r="650" spans="1:29" ht="12.75" x14ac:dyDescent="0.2">
      <c r="A650" s="20" t="s">
        <v>150</v>
      </c>
      <c r="B650" s="21">
        <v>39764</v>
      </c>
      <c r="C650" s="51">
        <v>11</v>
      </c>
      <c r="D650" s="20">
        <v>2008</v>
      </c>
      <c r="E650" s="20" t="s">
        <v>150</v>
      </c>
      <c r="F650" s="20">
        <v>4</v>
      </c>
      <c r="G650" s="20" t="s">
        <v>25</v>
      </c>
      <c r="H650" s="20"/>
      <c r="I650" s="22">
        <v>987</v>
      </c>
      <c r="J650" s="22" t="s">
        <v>2377</v>
      </c>
      <c r="K650" s="22"/>
      <c r="L650" s="20" t="s">
        <v>1128</v>
      </c>
      <c r="N650" s="20"/>
      <c r="O650" s="20"/>
      <c r="P650" s="20" t="s">
        <v>2377</v>
      </c>
      <c r="Q650" s="28">
        <v>75.933329999999998</v>
      </c>
      <c r="R650" s="28">
        <v>20.349999999999998</v>
      </c>
      <c r="S650" s="20" t="s">
        <v>282</v>
      </c>
      <c r="T650" s="20" t="s">
        <v>1129</v>
      </c>
      <c r="U650" s="15" t="s">
        <v>42</v>
      </c>
      <c r="V650" s="20"/>
      <c r="AC650" s="11" t="s">
        <v>3746</v>
      </c>
    </row>
    <row r="651" spans="1:29" ht="12.75" x14ac:dyDescent="0.2">
      <c r="A651" s="20" t="s">
        <v>150</v>
      </c>
      <c r="B651" s="26">
        <v>39944</v>
      </c>
      <c r="C651" s="54">
        <v>5</v>
      </c>
      <c r="D651" s="20">
        <v>2009</v>
      </c>
      <c r="E651" s="20" t="s">
        <v>132</v>
      </c>
      <c r="F651" s="20">
        <v>5</v>
      </c>
      <c r="G651" s="20" t="s">
        <v>878</v>
      </c>
      <c r="H651" s="20"/>
      <c r="I651" s="22">
        <v>1264</v>
      </c>
      <c r="J651" s="22" t="s">
        <v>2377</v>
      </c>
      <c r="K651" s="22"/>
      <c r="L651" s="20"/>
      <c r="M651" s="11">
        <v>32</v>
      </c>
      <c r="N651" s="20"/>
      <c r="O651" s="20"/>
      <c r="P651" s="20" t="s">
        <v>2377</v>
      </c>
      <c r="Q651" s="28">
        <v>74.344999999999999</v>
      </c>
      <c r="R651" s="28">
        <v>19.091666666666665</v>
      </c>
      <c r="S651" s="20" t="s">
        <v>80</v>
      </c>
      <c r="T651" s="20"/>
      <c r="U651" s="20"/>
      <c r="V651" s="20"/>
      <c r="AC651" s="11" t="s">
        <v>3731</v>
      </c>
    </row>
    <row r="652" spans="1:29" ht="12.75" x14ac:dyDescent="0.2">
      <c r="A652" s="20" t="s">
        <v>150</v>
      </c>
      <c r="B652" s="21">
        <v>40015</v>
      </c>
      <c r="C652" s="51">
        <v>7</v>
      </c>
      <c r="D652" s="20">
        <v>2009</v>
      </c>
      <c r="E652" s="20" t="s">
        <v>150</v>
      </c>
      <c r="F652" s="20">
        <v>6</v>
      </c>
      <c r="G652" s="20" t="s">
        <v>90</v>
      </c>
      <c r="H652" s="20"/>
      <c r="I652" s="20">
        <v>331</v>
      </c>
      <c r="J652" s="20" t="s">
        <v>2574</v>
      </c>
      <c r="K652" s="20"/>
      <c r="L652" s="20"/>
      <c r="M652" s="11">
        <v>52</v>
      </c>
      <c r="N652" s="20"/>
      <c r="O652" s="20"/>
      <c r="P652" s="20" t="s">
        <v>2377</v>
      </c>
      <c r="Q652" s="20">
        <v>79.72999999999999</v>
      </c>
      <c r="R652" s="20">
        <v>10.984999999999999</v>
      </c>
      <c r="S652" s="20" t="s">
        <v>80</v>
      </c>
      <c r="T652" s="20"/>
      <c r="U652" s="20"/>
      <c r="V652" s="20"/>
      <c r="AC652" s="11" t="s">
        <v>3731</v>
      </c>
    </row>
    <row r="653" spans="1:29" ht="12.75" x14ac:dyDescent="0.2">
      <c r="A653" s="20" t="s">
        <v>150</v>
      </c>
      <c r="B653" s="21">
        <v>40048</v>
      </c>
      <c r="C653" s="51">
        <v>8</v>
      </c>
      <c r="D653" s="20">
        <v>2009</v>
      </c>
      <c r="E653" s="20" t="s">
        <v>150</v>
      </c>
      <c r="F653" s="20">
        <v>7</v>
      </c>
      <c r="G653" s="20" t="s">
        <v>25</v>
      </c>
      <c r="H653" s="20"/>
      <c r="I653" s="20">
        <v>1772</v>
      </c>
      <c r="J653" s="20" t="s">
        <v>2377</v>
      </c>
      <c r="K653" s="20"/>
      <c r="L653" s="20" t="s">
        <v>1128</v>
      </c>
      <c r="M653" s="11">
        <v>22</v>
      </c>
      <c r="N653" s="20"/>
      <c r="O653" s="20"/>
      <c r="P653" s="20" t="s">
        <v>2377</v>
      </c>
      <c r="Q653" s="20">
        <v>74.099999999999994</v>
      </c>
      <c r="R653" s="20">
        <v>18.2</v>
      </c>
      <c r="S653" s="20" t="s">
        <v>282</v>
      </c>
      <c r="T653" s="20" t="s">
        <v>1129</v>
      </c>
      <c r="U653" s="15" t="s">
        <v>42</v>
      </c>
      <c r="V653" s="20"/>
      <c r="AC653" s="11" t="s">
        <v>3746</v>
      </c>
    </row>
    <row r="654" spans="1:29" ht="12.75" x14ac:dyDescent="0.2">
      <c r="A654" s="20" t="s">
        <v>150</v>
      </c>
      <c r="B654" s="21">
        <v>40050</v>
      </c>
      <c r="C654" s="51">
        <v>8</v>
      </c>
      <c r="D654" s="20">
        <v>2009</v>
      </c>
      <c r="E654" s="20" t="s">
        <v>73</v>
      </c>
      <c r="F654" s="20">
        <v>8</v>
      </c>
      <c r="G654" s="20" t="s">
        <v>107</v>
      </c>
      <c r="H654" s="20"/>
      <c r="I654" s="20">
        <v>2180</v>
      </c>
      <c r="J654" s="20" t="s">
        <v>2377</v>
      </c>
      <c r="K654" s="20"/>
      <c r="L654" s="20" t="s">
        <v>1068</v>
      </c>
      <c r="M654" s="11">
        <v>52</v>
      </c>
      <c r="N654" s="20"/>
      <c r="O654" s="20"/>
      <c r="P654" s="20" t="s">
        <v>2377</v>
      </c>
      <c r="Q654" s="20">
        <v>78.216666666666654</v>
      </c>
      <c r="R654" s="20">
        <v>14.999999999999998</v>
      </c>
      <c r="S654" s="20" t="s">
        <v>39</v>
      </c>
      <c r="T654" s="20"/>
      <c r="U654" s="15" t="s">
        <v>42</v>
      </c>
      <c r="V654" s="20"/>
      <c r="AC654" s="11" t="s">
        <v>3742</v>
      </c>
    </row>
    <row r="655" spans="1:29" ht="12.75" x14ac:dyDescent="0.2">
      <c r="A655" s="20" t="s">
        <v>150</v>
      </c>
      <c r="B655" s="21">
        <v>40359</v>
      </c>
      <c r="C655" s="51">
        <v>6</v>
      </c>
      <c r="D655" s="20">
        <v>2010</v>
      </c>
      <c r="E655" s="20" t="s">
        <v>1405</v>
      </c>
      <c r="F655" s="20">
        <v>9</v>
      </c>
      <c r="G655" s="20" t="s">
        <v>107</v>
      </c>
      <c r="H655" s="20"/>
      <c r="I655" s="20">
        <v>4998</v>
      </c>
      <c r="J655" s="20" t="s">
        <v>2377</v>
      </c>
      <c r="K655" s="20"/>
      <c r="L655" s="20" t="s">
        <v>1068</v>
      </c>
      <c r="M655" s="11">
        <v>42</v>
      </c>
      <c r="N655" s="20"/>
      <c r="O655" s="20"/>
      <c r="P655" s="20" t="s">
        <v>2377</v>
      </c>
      <c r="Q655" s="20">
        <v>76.588333333333338</v>
      </c>
      <c r="R655" s="20">
        <v>15.656666666666666</v>
      </c>
      <c r="S655" s="20" t="s">
        <v>80</v>
      </c>
      <c r="T655" s="20"/>
      <c r="U655" s="15" t="s">
        <v>42</v>
      </c>
      <c r="V655" s="20"/>
      <c r="AC655" s="11" t="s">
        <v>3731</v>
      </c>
    </row>
    <row r="656" spans="1:29" ht="12.75" x14ac:dyDescent="0.2">
      <c r="A656" s="20" t="s">
        <v>150</v>
      </c>
      <c r="B656" s="21">
        <v>40727</v>
      </c>
      <c r="C656" s="51">
        <v>7</v>
      </c>
      <c r="D656" s="20">
        <v>2011</v>
      </c>
      <c r="E656" s="20" t="s">
        <v>190</v>
      </c>
      <c r="F656" s="20">
        <v>10</v>
      </c>
      <c r="G656" s="20" t="s">
        <v>107</v>
      </c>
      <c r="H656" s="20"/>
      <c r="I656" s="20">
        <v>3434</v>
      </c>
      <c r="J656" s="20" t="s">
        <v>2377</v>
      </c>
      <c r="K656" s="20"/>
      <c r="L656" s="20" t="s">
        <v>1068</v>
      </c>
      <c r="N656" s="20"/>
      <c r="O656" s="20"/>
      <c r="P656" s="20" t="s">
        <v>2377</v>
      </c>
      <c r="Q656" s="20">
        <v>79.991833333333318</v>
      </c>
      <c r="R656" s="20">
        <v>18.276666666666664</v>
      </c>
      <c r="S656" s="20" t="s">
        <v>80</v>
      </c>
      <c r="T656" s="20"/>
      <c r="U656" s="15" t="s">
        <v>42</v>
      </c>
      <c r="V656" s="20"/>
      <c r="AC656" s="11" t="s">
        <v>3731</v>
      </c>
    </row>
    <row r="657" spans="1:29" ht="12.75" x14ac:dyDescent="0.2">
      <c r="A657" s="20" t="s">
        <v>150</v>
      </c>
      <c r="B657" s="21">
        <v>40772</v>
      </c>
      <c r="C657" s="51">
        <v>8</v>
      </c>
      <c r="D657" s="20">
        <v>2011</v>
      </c>
      <c r="E657" s="20" t="s">
        <v>223</v>
      </c>
      <c r="F657" s="20">
        <v>11</v>
      </c>
      <c r="G657" s="20" t="s">
        <v>169</v>
      </c>
      <c r="H657" s="20"/>
      <c r="I657" s="20">
        <v>2550</v>
      </c>
      <c r="J657" s="20" t="s">
        <v>2377</v>
      </c>
      <c r="K657" s="20"/>
      <c r="L657" s="20"/>
      <c r="M657" s="11">
        <v>33</v>
      </c>
      <c r="N657" s="20" t="s">
        <v>375</v>
      </c>
      <c r="O657" s="20"/>
      <c r="P657" s="20" t="s">
        <v>2377</v>
      </c>
      <c r="Q657" s="20">
        <v>59.999999999999993</v>
      </c>
      <c r="R657" s="20">
        <v>-46.999999999999993</v>
      </c>
      <c r="S657" s="20" t="s">
        <v>97</v>
      </c>
      <c r="T657" s="20"/>
      <c r="U657" s="20"/>
      <c r="V657" s="20"/>
      <c r="AC657" s="11" t="s">
        <v>3762</v>
      </c>
    </row>
    <row r="658" spans="1:29" ht="12.75" x14ac:dyDescent="0.2">
      <c r="A658" s="20" t="s">
        <v>150</v>
      </c>
      <c r="B658" s="21">
        <v>40772</v>
      </c>
      <c r="C658" s="51">
        <v>8</v>
      </c>
      <c r="D658" s="20">
        <v>2011</v>
      </c>
      <c r="E658" s="20" t="s">
        <v>150</v>
      </c>
      <c r="F658" s="20">
        <v>12</v>
      </c>
      <c r="G658" s="20" t="s">
        <v>169</v>
      </c>
      <c r="H658" s="20"/>
      <c r="I658" s="20">
        <v>9209</v>
      </c>
      <c r="J658" s="20" t="s">
        <v>2377</v>
      </c>
      <c r="K658" s="20"/>
      <c r="L658" s="20"/>
      <c r="M658" s="11">
        <v>16</v>
      </c>
      <c r="N658" s="20" t="s">
        <v>375</v>
      </c>
      <c r="O658" s="20"/>
      <c r="P658" s="20" t="s">
        <v>2377</v>
      </c>
      <c r="Q658" s="20">
        <v>59.999999999999993</v>
      </c>
      <c r="R658" s="20">
        <v>-46.999999999999993</v>
      </c>
      <c r="S658" s="20" t="s">
        <v>97</v>
      </c>
      <c r="T658" s="20"/>
      <c r="U658" s="20"/>
      <c r="V658" s="20"/>
      <c r="AC658" s="11" t="s">
        <v>3762</v>
      </c>
    </row>
    <row r="659" spans="1:29" ht="12.75" x14ac:dyDescent="0.2">
      <c r="A659" s="20" t="s">
        <v>150</v>
      </c>
      <c r="B659" s="21">
        <v>41083</v>
      </c>
      <c r="C659" s="51">
        <v>6</v>
      </c>
      <c r="D659" s="20">
        <v>2012</v>
      </c>
      <c r="E659" s="20" t="s">
        <v>223</v>
      </c>
      <c r="F659" s="20">
        <v>13</v>
      </c>
      <c r="G659" s="20" t="s">
        <v>107</v>
      </c>
      <c r="H659" s="20"/>
      <c r="I659" s="20">
        <v>6471</v>
      </c>
      <c r="J659" s="20" t="s">
        <v>2377</v>
      </c>
      <c r="K659" s="20"/>
      <c r="L659" s="20" t="s">
        <v>1068</v>
      </c>
      <c r="M659" s="11">
        <v>31</v>
      </c>
      <c r="N659" s="20"/>
      <c r="O659" s="20"/>
      <c r="P659" s="20" t="s">
        <v>2377</v>
      </c>
      <c r="Q659" s="20">
        <v>78.847166666666652</v>
      </c>
      <c r="R659" s="20">
        <v>11.792</v>
      </c>
      <c r="S659" s="20" t="s">
        <v>80</v>
      </c>
      <c r="T659" s="20"/>
      <c r="U659" s="20"/>
      <c r="V659" s="20"/>
      <c r="AC659" s="11" t="s">
        <v>3731</v>
      </c>
    </row>
    <row r="660" spans="1:29" ht="12.75" x14ac:dyDescent="0.2">
      <c r="A660" s="20" t="s">
        <v>150</v>
      </c>
      <c r="B660" s="21">
        <v>41100</v>
      </c>
      <c r="C660" s="51">
        <v>7</v>
      </c>
      <c r="D660" s="20">
        <v>2012</v>
      </c>
      <c r="E660" s="20" t="s">
        <v>150</v>
      </c>
      <c r="F660" s="20">
        <v>14</v>
      </c>
      <c r="G660" s="20" t="s">
        <v>107</v>
      </c>
      <c r="H660" s="20"/>
      <c r="I660" s="20">
        <v>340</v>
      </c>
      <c r="J660" s="20" t="s">
        <v>2574</v>
      </c>
      <c r="K660" s="20"/>
      <c r="L660" s="20" t="s">
        <v>1068</v>
      </c>
      <c r="M660" s="11">
        <v>51</v>
      </c>
      <c r="N660" s="20"/>
      <c r="O660" s="20"/>
      <c r="P660" s="20" t="s">
        <v>2377</v>
      </c>
      <c r="Q660" s="20">
        <v>78.166666666666657</v>
      </c>
      <c r="R660" s="20">
        <v>15.083333333333332</v>
      </c>
      <c r="S660" s="20" t="s">
        <v>80</v>
      </c>
      <c r="T660" s="20"/>
      <c r="U660" s="15" t="s">
        <v>42</v>
      </c>
      <c r="AC660" s="11" t="s">
        <v>3731</v>
      </c>
    </row>
    <row r="661" spans="1:29" ht="12.75" x14ac:dyDescent="0.2">
      <c r="A661" s="20" t="s">
        <v>150</v>
      </c>
      <c r="B661" s="21">
        <v>41113</v>
      </c>
      <c r="C661" s="51">
        <v>7</v>
      </c>
      <c r="D661" s="20">
        <v>2012</v>
      </c>
      <c r="E661" s="20" t="s">
        <v>908</v>
      </c>
      <c r="F661" s="20">
        <v>15</v>
      </c>
      <c r="G661" s="20" t="s">
        <v>107</v>
      </c>
      <c r="H661" s="20"/>
      <c r="I661" s="20">
        <v>6334</v>
      </c>
      <c r="J661" s="20" t="s">
        <v>2377</v>
      </c>
      <c r="K661" s="20"/>
      <c r="L661" s="20"/>
      <c r="M661" s="11">
        <v>41</v>
      </c>
      <c r="N661" s="20" t="s">
        <v>375</v>
      </c>
      <c r="O661" s="20"/>
      <c r="P661" s="20" t="s">
        <v>2377</v>
      </c>
      <c r="Q661" s="20">
        <v>79.719999999999985</v>
      </c>
      <c r="R661" s="20">
        <v>26.65</v>
      </c>
      <c r="S661" s="20" t="s">
        <v>80</v>
      </c>
      <c r="T661" s="20"/>
      <c r="U661" s="15" t="s">
        <v>42</v>
      </c>
      <c r="AC661" s="11" t="s">
        <v>3731</v>
      </c>
    </row>
    <row r="662" spans="1:29" ht="12.75" x14ac:dyDescent="0.2">
      <c r="A662" s="20" t="s">
        <v>150</v>
      </c>
      <c r="B662" s="21">
        <v>41306</v>
      </c>
      <c r="C662" s="51">
        <v>2</v>
      </c>
      <c r="D662" s="20">
        <v>2013</v>
      </c>
      <c r="E662" s="20" t="s">
        <v>132</v>
      </c>
      <c r="F662" s="20">
        <v>16</v>
      </c>
      <c r="G662" s="20" t="s">
        <v>878</v>
      </c>
      <c r="H662" s="20"/>
      <c r="I662" s="20">
        <v>1728</v>
      </c>
      <c r="J662" s="20" t="s">
        <v>2377</v>
      </c>
      <c r="K662" s="20"/>
      <c r="L662" s="20"/>
      <c r="M662" s="11">
        <v>36</v>
      </c>
      <c r="N662" s="20"/>
      <c r="O662" s="20"/>
      <c r="P662" s="20" t="s">
        <v>2377</v>
      </c>
      <c r="Q662" s="20">
        <v>77.61999999999999</v>
      </c>
      <c r="R662" s="20">
        <v>14.0025</v>
      </c>
      <c r="S662" s="20" t="s">
        <v>39</v>
      </c>
      <c r="T662" s="20"/>
      <c r="U662" s="15" t="s">
        <v>42</v>
      </c>
      <c r="AC662" s="11" t="s">
        <v>3742</v>
      </c>
    </row>
    <row r="663" spans="1:29" ht="12.75" x14ac:dyDescent="0.2">
      <c r="A663" s="20" t="s">
        <v>150</v>
      </c>
      <c r="B663" s="21">
        <v>41469</v>
      </c>
      <c r="C663" s="51">
        <v>7</v>
      </c>
      <c r="D663" s="20">
        <v>2013</v>
      </c>
      <c r="E663" s="20" t="s">
        <v>908</v>
      </c>
      <c r="F663" s="20">
        <v>17</v>
      </c>
      <c r="G663" s="20" t="s">
        <v>107</v>
      </c>
      <c r="H663" s="20"/>
      <c r="I663" s="20">
        <v>6334</v>
      </c>
      <c r="J663" s="20" t="s">
        <v>2377</v>
      </c>
      <c r="K663" s="22"/>
      <c r="L663" s="20"/>
      <c r="M663" s="11">
        <v>42</v>
      </c>
      <c r="N663" s="20"/>
      <c r="O663" s="20"/>
      <c r="P663" s="20" t="s">
        <v>2377</v>
      </c>
      <c r="Q663" s="20">
        <v>79.92166499999999</v>
      </c>
      <c r="R663" s="20">
        <v>32.166664999999995</v>
      </c>
      <c r="S663" s="20" t="s">
        <v>80</v>
      </c>
      <c r="T663" s="20"/>
      <c r="U663" s="20"/>
      <c r="AC663" s="11" t="s">
        <v>3731</v>
      </c>
    </row>
    <row r="664" spans="1:29" ht="12.75" x14ac:dyDescent="0.2">
      <c r="A664" s="20" t="s">
        <v>150</v>
      </c>
      <c r="B664" s="21">
        <v>41789</v>
      </c>
      <c r="C664" s="51">
        <v>5</v>
      </c>
      <c r="D664" s="20">
        <v>2014</v>
      </c>
      <c r="E664" s="20" t="s">
        <v>150</v>
      </c>
      <c r="F664" s="20">
        <v>18</v>
      </c>
      <c r="G664" s="20" t="s">
        <v>107</v>
      </c>
      <c r="H664" s="20"/>
      <c r="I664" s="20">
        <v>135</v>
      </c>
      <c r="J664" s="20" t="s">
        <v>2574</v>
      </c>
      <c r="K664" s="20"/>
      <c r="L664" s="20" t="s">
        <v>1068</v>
      </c>
      <c r="M664" s="11">
        <v>61</v>
      </c>
      <c r="N664" s="20"/>
      <c r="O664" s="20"/>
      <c r="P664" s="20" t="s">
        <v>2377</v>
      </c>
      <c r="Q664" s="20">
        <v>78.220204999999993</v>
      </c>
      <c r="R664" s="20">
        <v>13.876169999999998</v>
      </c>
      <c r="S664" s="20" t="s">
        <v>80</v>
      </c>
      <c r="T664" s="20"/>
      <c r="U664" s="15" t="s">
        <v>42</v>
      </c>
      <c r="AC664" s="11" t="s">
        <v>3731</v>
      </c>
    </row>
    <row r="665" spans="1:29" ht="12.75" x14ac:dyDescent="0.2">
      <c r="A665" s="20" t="s">
        <v>150</v>
      </c>
      <c r="B665" s="21">
        <v>41906</v>
      </c>
      <c r="C665" s="51">
        <v>9</v>
      </c>
      <c r="D665" s="20">
        <v>2014</v>
      </c>
      <c r="E665" s="20" t="s">
        <v>150</v>
      </c>
      <c r="F665" s="20">
        <v>19</v>
      </c>
      <c r="G665" s="20" t="s">
        <v>25</v>
      </c>
      <c r="H665" s="20"/>
      <c r="I665" s="20">
        <v>1190</v>
      </c>
      <c r="J665" s="20" t="s">
        <v>2377</v>
      </c>
      <c r="K665" s="20"/>
      <c r="L665" s="20"/>
      <c r="M665" s="11">
        <v>16</v>
      </c>
      <c r="N665" s="20"/>
      <c r="O665" s="20"/>
      <c r="P665" s="20" t="s">
        <v>2377</v>
      </c>
      <c r="Q665" s="20">
        <v>74.433329999999984</v>
      </c>
      <c r="R665" s="20">
        <v>29.33333</v>
      </c>
      <c r="S665" s="20" t="s">
        <v>58</v>
      </c>
      <c r="T665" s="20"/>
      <c r="U665" s="20"/>
      <c r="AC665" s="11" t="s">
        <v>3758</v>
      </c>
    </row>
    <row r="666" spans="1:29" ht="12.75" x14ac:dyDescent="0.2">
      <c r="A666" s="20" t="s">
        <v>150</v>
      </c>
      <c r="B666" s="21">
        <v>42068</v>
      </c>
      <c r="C666" s="51">
        <v>3</v>
      </c>
      <c r="D666" s="20">
        <v>2015</v>
      </c>
      <c r="E666" s="20" t="s">
        <v>150</v>
      </c>
      <c r="F666" s="20">
        <v>20</v>
      </c>
      <c r="G666" s="20" t="s">
        <v>169</v>
      </c>
      <c r="H666" s="20"/>
      <c r="I666" s="20">
        <v>2052</v>
      </c>
      <c r="J666" s="20" t="s">
        <v>2377</v>
      </c>
      <c r="K666" s="20"/>
      <c r="L666" s="20" t="s">
        <v>97</v>
      </c>
      <c r="M666" s="11">
        <v>28</v>
      </c>
      <c r="N666" s="20" t="s">
        <v>375</v>
      </c>
      <c r="O666" s="20"/>
      <c r="P666" s="20" t="s">
        <v>2377</v>
      </c>
      <c r="Q666" s="20">
        <v>73.349999999999994</v>
      </c>
      <c r="R666" s="20">
        <v>28.849999999999994</v>
      </c>
      <c r="S666" s="20" t="s">
        <v>58</v>
      </c>
      <c r="T666" s="20" t="s">
        <v>589</v>
      </c>
      <c r="U666" s="20"/>
      <c r="V666" s="20"/>
      <c r="AC666" s="11" t="s">
        <v>3758</v>
      </c>
    </row>
    <row r="667" spans="1:29" ht="12.75" x14ac:dyDescent="0.2">
      <c r="A667" s="20" t="s">
        <v>150</v>
      </c>
      <c r="B667" s="21">
        <v>42216</v>
      </c>
      <c r="C667" s="51">
        <v>7</v>
      </c>
      <c r="D667" s="20">
        <v>2015</v>
      </c>
      <c r="E667" s="20" t="s">
        <v>150</v>
      </c>
      <c r="F667" s="20">
        <v>21</v>
      </c>
      <c r="G667" s="20" t="s">
        <v>25</v>
      </c>
      <c r="H667" s="20"/>
      <c r="I667" s="20">
        <v>2431</v>
      </c>
      <c r="J667" s="20" t="s">
        <v>2377</v>
      </c>
      <c r="K667" s="20"/>
      <c r="L667" s="20"/>
      <c r="M667" s="11">
        <v>18</v>
      </c>
      <c r="N667" s="20"/>
      <c r="O667" s="20"/>
      <c r="P667" s="20" t="s">
        <v>2377</v>
      </c>
      <c r="Q667" s="20">
        <v>76.35333</v>
      </c>
      <c r="R667" s="20">
        <v>17.391665</v>
      </c>
      <c r="S667" s="20" t="s">
        <v>97</v>
      </c>
      <c r="T667" s="20"/>
      <c r="U667" s="15" t="s">
        <v>42</v>
      </c>
      <c r="AC667" s="11" t="s">
        <v>3762</v>
      </c>
    </row>
    <row r="668" spans="1:29" ht="12.75" x14ac:dyDescent="0.2">
      <c r="A668" s="20" t="s">
        <v>150</v>
      </c>
      <c r="B668" s="21">
        <v>42218</v>
      </c>
      <c r="C668" s="51">
        <v>8</v>
      </c>
      <c r="D668" s="20">
        <v>2015</v>
      </c>
      <c r="E668" s="20" t="s">
        <v>150</v>
      </c>
      <c r="F668" s="20">
        <v>22</v>
      </c>
      <c r="G668" s="20" t="s">
        <v>25</v>
      </c>
      <c r="H668" s="20"/>
      <c r="I668" s="20">
        <v>3104</v>
      </c>
      <c r="J668" s="20" t="s">
        <v>2377</v>
      </c>
      <c r="K668" s="20"/>
      <c r="L668" s="20" t="s">
        <v>1128</v>
      </c>
      <c r="M668" s="11">
        <v>3</v>
      </c>
      <c r="N668" s="20"/>
      <c r="O668" s="20"/>
      <c r="P668" s="20" t="s">
        <v>2377</v>
      </c>
      <c r="Q668" s="20">
        <v>75.303905</v>
      </c>
      <c r="R668" s="20">
        <v>32.305050000000001</v>
      </c>
      <c r="S668" s="20" t="s">
        <v>97</v>
      </c>
      <c r="T668" s="20"/>
      <c r="U668" s="20"/>
      <c r="AC668" s="11" t="s">
        <v>3762</v>
      </c>
    </row>
    <row r="669" spans="1:29" ht="12.75" x14ac:dyDescent="0.2">
      <c r="A669" s="20" t="s">
        <v>150</v>
      </c>
      <c r="B669" s="21">
        <v>42284</v>
      </c>
      <c r="C669" s="51">
        <v>10</v>
      </c>
      <c r="D669" s="20">
        <v>2015</v>
      </c>
      <c r="E669" s="20" t="s">
        <v>150</v>
      </c>
      <c r="F669" s="20">
        <v>23</v>
      </c>
      <c r="G669" s="20" t="s">
        <v>59</v>
      </c>
      <c r="H669" s="20"/>
      <c r="I669" s="20">
        <v>1085</v>
      </c>
      <c r="J669" s="20" t="s">
        <v>2377</v>
      </c>
      <c r="K669" s="20"/>
      <c r="L669" s="20" t="s">
        <v>2217</v>
      </c>
      <c r="M669" s="11">
        <v>36</v>
      </c>
      <c r="N669" s="20" t="s">
        <v>375</v>
      </c>
      <c r="O669" s="20"/>
      <c r="P669" s="20" t="s">
        <v>2377</v>
      </c>
      <c r="Q669" s="20">
        <v>70.133330000000001</v>
      </c>
      <c r="R669" s="20">
        <v>39.199999999999996</v>
      </c>
      <c r="S669" s="20" t="s">
        <v>97</v>
      </c>
      <c r="T669" s="20"/>
      <c r="U669" s="20"/>
      <c r="AC669" s="11" t="s">
        <v>3762</v>
      </c>
    </row>
    <row r="670" spans="1:29" ht="12.75" x14ac:dyDescent="0.2">
      <c r="A670" s="20" t="s">
        <v>150</v>
      </c>
      <c r="B670" s="21">
        <v>42446</v>
      </c>
      <c r="C670" s="51">
        <v>3</v>
      </c>
      <c r="D670" s="20">
        <v>2016</v>
      </c>
      <c r="E670" s="20" t="s">
        <v>150</v>
      </c>
      <c r="F670" s="20">
        <v>24</v>
      </c>
      <c r="G670" s="20" t="s">
        <v>25</v>
      </c>
      <c r="H670" s="20"/>
      <c r="I670" s="20">
        <v>840</v>
      </c>
      <c r="J670" s="20" t="s">
        <v>2377</v>
      </c>
      <c r="K670" s="20"/>
      <c r="L670" s="20" t="s">
        <v>1128</v>
      </c>
      <c r="M670" s="11">
        <v>21</v>
      </c>
      <c r="N670" s="20"/>
      <c r="O670" s="20"/>
      <c r="P670" s="20" t="s">
        <v>2377</v>
      </c>
      <c r="Q670" s="20">
        <v>75.716664999999992</v>
      </c>
      <c r="R670" s="20">
        <v>39.483329999999995</v>
      </c>
      <c r="S670" s="20" t="s">
        <v>56</v>
      </c>
      <c r="T670" s="20"/>
      <c r="U670" s="20"/>
      <c r="AC670" s="11" t="s">
        <v>3761</v>
      </c>
    </row>
    <row r="671" spans="1:29" ht="12.75" x14ac:dyDescent="0.2">
      <c r="A671" s="20" t="s">
        <v>150</v>
      </c>
      <c r="B671" s="21">
        <v>42557</v>
      </c>
      <c r="C671" s="51">
        <v>7</v>
      </c>
      <c r="D671" s="20">
        <v>2016</v>
      </c>
      <c r="E671" s="20" t="s">
        <v>150</v>
      </c>
      <c r="F671" s="20">
        <v>25</v>
      </c>
      <c r="G671" s="20" t="s">
        <v>107</v>
      </c>
      <c r="H671" s="20"/>
      <c r="I671" s="20">
        <v>93</v>
      </c>
      <c r="J671" s="20" t="s">
        <v>2574</v>
      </c>
      <c r="K671" s="20"/>
      <c r="L671" s="20" t="s">
        <v>1068</v>
      </c>
      <c r="M671" s="11">
        <v>47</v>
      </c>
      <c r="N671" s="20" t="s">
        <v>375</v>
      </c>
      <c r="O671" s="20"/>
      <c r="P671" s="20" t="s">
        <v>2377</v>
      </c>
      <c r="Q671" s="20">
        <v>79.576664999999991</v>
      </c>
      <c r="R671" s="20">
        <v>12.824999999999999</v>
      </c>
      <c r="S671" s="20" t="s">
        <v>80</v>
      </c>
      <c r="T671" s="20"/>
      <c r="U671" s="20"/>
      <c r="AC671" s="11" t="s">
        <v>3731</v>
      </c>
    </row>
    <row r="672" spans="1:29" ht="12.75" x14ac:dyDescent="0.2">
      <c r="A672" s="20" t="s">
        <v>150</v>
      </c>
      <c r="B672" s="21">
        <v>42576</v>
      </c>
      <c r="C672" s="51">
        <v>7</v>
      </c>
      <c r="D672" s="20">
        <v>2016</v>
      </c>
      <c r="E672" s="20" t="s">
        <v>150</v>
      </c>
      <c r="F672" s="20">
        <v>26</v>
      </c>
      <c r="G672" s="20" t="s">
        <v>25</v>
      </c>
      <c r="H672" s="20"/>
      <c r="I672" s="20">
        <v>854</v>
      </c>
      <c r="J672" s="20" t="s">
        <v>2377</v>
      </c>
      <c r="K672" s="20"/>
      <c r="L672" s="20"/>
      <c r="M672" s="11">
        <v>62</v>
      </c>
      <c r="N672" s="20" t="s">
        <v>375</v>
      </c>
      <c r="O672" s="20"/>
      <c r="P672" s="20" t="s">
        <v>2377</v>
      </c>
      <c r="Q672" s="20">
        <v>77.431329999999988</v>
      </c>
      <c r="R672" s="20">
        <v>20.808329999999998</v>
      </c>
      <c r="S672" s="20" t="s">
        <v>80</v>
      </c>
      <c r="T672" s="20"/>
      <c r="U672" s="20"/>
      <c r="AC672" s="11" t="s">
        <v>3731</v>
      </c>
    </row>
    <row r="673" spans="1:29" ht="12.75" x14ac:dyDescent="0.2">
      <c r="A673" s="20" t="s">
        <v>150</v>
      </c>
      <c r="B673" s="21">
        <v>42590</v>
      </c>
      <c r="C673" s="51">
        <v>8</v>
      </c>
      <c r="D673" s="20">
        <v>2016</v>
      </c>
      <c r="E673" s="20" t="s">
        <v>150</v>
      </c>
      <c r="F673" s="20">
        <v>27</v>
      </c>
      <c r="G673" s="20" t="s">
        <v>25</v>
      </c>
      <c r="H673" s="20"/>
      <c r="I673" s="20">
        <v>854</v>
      </c>
      <c r="J673" s="20" t="s">
        <v>2377</v>
      </c>
      <c r="K673" s="20"/>
      <c r="L673" s="20" t="s">
        <v>1068</v>
      </c>
      <c r="M673" s="11">
        <v>62</v>
      </c>
      <c r="N673" s="20" t="s">
        <v>375</v>
      </c>
      <c r="O673" s="20"/>
      <c r="P673" s="20" t="s">
        <v>2377</v>
      </c>
      <c r="Q673" s="20">
        <v>78.543329999999997</v>
      </c>
      <c r="R673" s="20">
        <v>16.509999999999998</v>
      </c>
      <c r="S673" s="20" t="s">
        <v>80</v>
      </c>
      <c r="T673" s="20"/>
      <c r="U673" s="20"/>
      <c r="AC673" s="11" t="s">
        <v>3731</v>
      </c>
    </row>
    <row r="674" spans="1:29" ht="12.75" x14ac:dyDescent="0.2">
      <c r="A674" s="20" t="s">
        <v>150</v>
      </c>
      <c r="B674" s="21">
        <v>42631</v>
      </c>
      <c r="C674" s="51">
        <v>9</v>
      </c>
      <c r="D674" s="20">
        <v>2016</v>
      </c>
      <c r="E674" s="20" t="s">
        <v>190</v>
      </c>
      <c r="F674" s="20">
        <v>28</v>
      </c>
      <c r="G674" s="20" t="s">
        <v>107</v>
      </c>
      <c r="H674" s="20"/>
      <c r="I674" s="20">
        <v>140</v>
      </c>
      <c r="J674" s="20" t="s">
        <v>2574</v>
      </c>
      <c r="K674" s="20"/>
      <c r="L674" s="20" t="s">
        <v>1068</v>
      </c>
      <c r="M674" s="11">
        <v>107</v>
      </c>
      <c r="N674" s="20" t="s">
        <v>375</v>
      </c>
      <c r="O674" s="20"/>
      <c r="P674" s="20" t="s">
        <v>2377</v>
      </c>
      <c r="Q674" s="20">
        <v>78.253664999999998</v>
      </c>
      <c r="R674" s="20">
        <v>13.800329999999999</v>
      </c>
      <c r="S674" s="20" t="s">
        <v>80</v>
      </c>
      <c r="T674" s="20"/>
      <c r="U674" s="15" t="s">
        <v>42</v>
      </c>
      <c r="AC674" s="11" t="s">
        <v>3731</v>
      </c>
    </row>
    <row r="675" spans="1:29" ht="12.75" x14ac:dyDescent="0.2">
      <c r="A675" s="20" t="s">
        <v>150</v>
      </c>
      <c r="B675" s="21">
        <v>42762</v>
      </c>
      <c r="C675" s="51">
        <v>1</v>
      </c>
      <c r="D675" s="20">
        <v>2017</v>
      </c>
      <c r="E675" s="20" t="s">
        <v>150</v>
      </c>
      <c r="F675" s="20">
        <v>29</v>
      </c>
      <c r="G675" s="20" t="s">
        <v>107</v>
      </c>
      <c r="H675" s="20"/>
      <c r="I675" s="20">
        <v>5.7</v>
      </c>
      <c r="J675" s="20" t="s">
        <v>2574</v>
      </c>
      <c r="K675" s="20"/>
      <c r="L675" s="20" t="s">
        <v>1068</v>
      </c>
      <c r="M675" s="11">
        <v>3</v>
      </c>
      <c r="N675" s="20"/>
      <c r="O675" s="20"/>
      <c r="P675" s="20" t="s">
        <v>2377</v>
      </c>
      <c r="Q675" s="20">
        <v>78.916664999999995</v>
      </c>
      <c r="R675" s="20">
        <v>14.883329999999999</v>
      </c>
      <c r="S675" s="20" t="s">
        <v>58</v>
      </c>
      <c r="T675" s="20"/>
      <c r="U675" s="15" t="s">
        <v>42</v>
      </c>
      <c r="V675" s="20"/>
      <c r="AC675" s="11" t="s">
        <v>3758</v>
      </c>
    </row>
    <row r="676" spans="1:29" ht="12.75" x14ac:dyDescent="0.2">
      <c r="A676" s="20" t="s">
        <v>150</v>
      </c>
      <c r="B676" s="30">
        <v>42943</v>
      </c>
      <c r="C676" s="55">
        <v>7</v>
      </c>
      <c r="D676" s="20">
        <v>2017</v>
      </c>
      <c r="E676" s="20" t="s">
        <v>150</v>
      </c>
      <c r="F676" s="20">
        <v>30</v>
      </c>
      <c r="G676" s="20" t="s">
        <v>107</v>
      </c>
      <c r="H676" s="20"/>
      <c r="I676" s="20">
        <v>135</v>
      </c>
      <c r="J676" s="20" t="s">
        <v>2574</v>
      </c>
      <c r="K676" s="20"/>
      <c r="L676" s="20" t="s">
        <v>1068</v>
      </c>
      <c r="M676" s="11">
        <v>64</v>
      </c>
      <c r="N676" s="20" t="s">
        <v>375</v>
      </c>
      <c r="O676" s="20"/>
      <c r="P676" s="20" t="s">
        <v>2377</v>
      </c>
      <c r="Q676" s="29">
        <v>78.441664999999986</v>
      </c>
      <c r="R676" s="29">
        <v>16.285</v>
      </c>
      <c r="S676" s="20" t="s">
        <v>282</v>
      </c>
      <c r="T676" s="20"/>
      <c r="U676" s="15" t="s">
        <v>42</v>
      </c>
      <c r="V676" s="20"/>
      <c r="AC676" s="11" t="s">
        <v>3746</v>
      </c>
    </row>
    <row r="677" spans="1:29" ht="12.75" x14ac:dyDescent="0.2">
      <c r="A677" s="20" t="s">
        <v>150</v>
      </c>
      <c r="B677" s="30">
        <v>42948</v>
      </c>
      <c r="C677" s="55">
        <v>8</v>
      </c>
      <c r="D677" s="20">
        <v>2017</v>
      </c>
      <c r="E677" s="20" t="s">
        <v>150</v>
      </c>
      <c r="F677" s="20">
        <v>31</v>
      </c>
      <c r="G677" s="20" t="s">
        <v>25</v>
      </c>
      <c r="H677" s="20"/>
      <c r="I677" s="20">
        <v>634</v>
      </c>
      <c r="J677" s="20" t="s">
        <v>2377</v>
      </c>
      <c r="K677" s="20"/>
      <c r="L677" s="20"/>
      <c r="M677" s="11">
        <v>58</v>
      </c>
      <c r="N677" s="20" t="s">
        <v>375</v>
      </c>
      <c r="O677" s="20"/>
      <c r="P677" s="20" t="s">
        <v>2377</v>
      </c>
      <c r="Q677" s="29">
        <v>65.409164999999987</v>
      </c>
      <c r="R677" s="29">
        <v>-52.538999999999994</v>
      </c>
      <c r="S677" s="20" t="s">
        <v>80</v>
      </c>
      <c r="T677" s="20"/>
      <c r="U677" s="20"/>
      <c r="V677" s="20"/>
      <c r="AC677" s="11" t="s">
        <v>3731</v>
      </c>
    </row>
    <row r="678" spans="1:29" ht="12.75" x14ac:dyDescent="0.2">
      <c r="A678" s="11" t="s">
        <v>2382</v>
      </c>
      <c r="B678" s="31">
        <v>38419</v>
      </c>
      <c r="C678" s="53">
        <v>3</v>
      </c>
      <c r="D678" s="11">
        <v>2005</v>
      </c>
      <c r="E678" s="11" t="s">
        <v>132</v>
      </c>
      <c r="F678" s="11">
        <v>1</v>
      </c>
      <c r="G678" s="11" t="s">
        <v>2385</v>
      </c>
      <c r="H678" s="11" t="s">
        <v>2383</v>
      </c>
      <c r="I678" s="20">
        <v>187</v>
      </c>
      <c r="J678" s="20" t="s">
        <v>2574</v>
      </c>
      <c r="K678" s="20">
        <v>95.14</v>
      </c>
      <c r="L678" s="20"/>
      <c r="M678" s="20">
        <v>40</v>
      </c>
      <c r="N678" s="11" t="s">
        <v>2384</v>
      </c>
      <c r="O678" s="20"/>
      <c r="P678" s="20" t="s">
        <v>2377</v>
      </c>
      <c r="Q678" s="20">
        <v>69.3316667</v>
      </c>
      <c r="R678" s="11">
        <v>33.285555600000002</v>
      </c>
      <c r="S678" s="20" t="s">
        <v>593</v>
      </c>
      <c r="T678" s="20"/>
      <c r="U678" s="20"/>
      <c r="AC678" s="11" t="s">
        <v>3731</v>
      </c>
    </row>
    <row r="679" spans="1:29" ht="12.75" x14ac:dyDescent="0.2">
      <c r="A679" s="11" t="s">
        <v>2382</v>
      </c>
      <c r="B679" s="31">
        <v>38454</v>
      </c>
      <c r="C679" s="53">
        <v>4</v>
      </c>
      <c r="D679" s="11">
        <v>2005</v>
      </c>
      <c r="F679" s="11">
        <v>2</v>
      </c>
      <c r="G679" s="11" t="s">
        <v>2385</v>
      </c>
      <c r="H679" s="11" t="s">
        <v>2386</v>
      </c>
      <c r="I679" s="20"/>
      <c r="J679" s="20" t="s">
        <v>3723</v>
      </c>
      <c r="K679" s="20"/>
      <c r="L679" s="20"/>
      <c r="M679" s="20"/>
      <c r="N679" s="11" t="s">
        <v>2387</v>
      </c>
      <c r="O679" s="20" t="s">
        <v>132</v>
      </c>
      <c r="P679" s="20" t="s">
        <v>2377</v>
      </c>
      <c r="Q679" s="20">
        <v>69.275555600000004</v>
      </c>
      <c r="R679" s="11">
        <v>33.387222199999997</v>
      </c>
      <c r="S679" s="20" t="s">
        <v>2415</v>
      </c>
      <c r="T679" s="20" t="s">
        <v>40</v>
      </c>
      <c r="U679" s="20"/>
      <c r="AC679" s="11" t="s">
        <v>3734</v>
      </c>
    </row>
    <row r="680" spans="1:29" ht="12.75" x14ac:dyDescent="0.2">
      <c r="A680" s="11" t="s">
        <v>2382</v>
      </c>
      <c r="B680" s="31">
        <v>38489</v>
      </c>
      <c r="C680" s="53">
        <v>5</v>
      </c>
      <c r="D680" s="11">
        <v>2005</v>
      </c>
      <c r="E680" s="32" t="s">
        <v>132</v>
      </c>
      <c r="F680" s="11">
        <v>3</v>
      </c>
      <c r="G680" s="11" t="s">
        <v>2388</v>
      </c>
      <c r="H680" s="11" t="s">
        <v>2389</v>
      </c>
      <c r="I680" s="20">
        <v>155</v>
      </c>
      <c r="J680" s="20" t="s">
        <v>2574</v>
      </c>
      <c r="K680" s="20">
        <v>35.75</v>
      </c>
      <c r="L680" s="20"/>
      <c r="M680" s="20">
        <v>43</v>
      </c>
      <c r="N680" s="11" t="s">
        <v>2390</v>
      </c>
      <c r="O680" s="20" t="s">
        <v>132</v>
      </c>
      <c r="P680" s="20" t="s">
        <v>2377</v>
      </c>
      <c r="Q680" s="20">
        <v>64.516666700000002</v>
      </c>
      <c r="R680" s="11">
        <v>40.516666700000002</v>
      </c>
      <c r="S680" s="20" t="s">
        <v>39</v>
      </c>
      <c r="T680" s="20"/>
      <c r="U680" s="20"/>
      <c r="AC680" s="11" t="s">
        <v>3742</v>
      </c>
    </row>
    <row r="681" spans="1:29" ht="12.75" x14ac:dyDescent="0.2">
      <c r="A681" s="11" t="s">
        <v>2382</v>
      </c>
      <c r="B681" s="31">
        <v>38496</v>
      </c>
      <c r="C681" s="53">
        <v>5</v>
      </c>
      <c r="D681" s="11">
        <v>2005</v>
      </c>
      <c r="F681" s="11">
        <v>4</v>
      </c>
      <c r="G681" s="11" t="s">
        <v>107</v>
      </c>
      <c r="H681" s="11" t="s">
        <v>2391</v>
      </c>
      <c r="I681" s="20"/>
      <c r="J681" s="20" t="s">
        <v>3723</v>
      </c>
      <c r="K681" s="20"/>
      <c r="L681" s="20"/>
      <c r="M681" s="20"/>
      <c r="N681" s="11" t="s">
        <v>2387</v>
      </c>
      <c r="O681" s="20" t="s">
        <v>132</v>
      </c>
      <c r="P681" s="20" t="s">
        <v>2377</v>
      </c>
      <c r="Q681" s="20">
        <v>65</v>
      </c>
      <c r="R681" s="11">
        <v>36.666670000000003</v>
      </c>
      <c r="S681" s="20" t="s">
        <v>39</v>
      </c>
      <c r="T681" s="20" t="s">
        <v>40</v>
      </c>
      <c r="U681" s="20"/>
      <c r="AC681" s="11" t="s">
        <v>3742</v>
      </c>
    </row>
    <row r="682" spans="1:29" ht="12.75" x14ac:dyDescent="0.2">
      <c r="A682" s="11" t="s">
        <v>2382</v>
      </c>
      <c r="B682" s="31">
        <v>38497</v>
      </c>
      <c r="C682" s="53">
        <v>5</v>
      </c>
      <c r="D682" s="11">
        <v>2005</v>
      </c>
      <c r="E682" s="11" t="s">
        <v>132</v>
      </c>
      <c r="F682" s="11">
        <v>5</v>
      </c>
      <c r="G682" s="11" t="s">
        <v>59</v>
      </c>
      <c r="H682" s="11" t="s">
        <v>2392</v>
      </c>
      <c r="I682" s="20">
        <v>1896</v>
      </c>
      <c r="J682" s="20" t="s">
        <v>2377</v>
      </c>
      <c r="K682" s="20">
        <v>255.91</v>
      </c>
      <c r="L682" s="20"/>
      <c r="M682" s="20">
        <v>33</v>
      </c>
      <c r="N682" s="11" t="s">
        <v>2390</v>
      </c>
      <c r="O682" s="20" t="s">
        <v>132</v>
      </c>
      <c r="P682" s="20" t="s">
        <v>2377</v>
      </c>
      <c r="Q682" s="20">
        <v>64.516666700000002</v>
      </c>
      <c r="R682" s="11">
        <v>40.516666700000002</v>
      </c>
      <c r="S682" s="20" t="s">
        <v>282</v>
      </c>
      <c r="T682" s="20" t="s">
        <v>40</v>
      </c>
      <c r="U682" s="20"/>
      <c r="AC682" s="11" t="s">
        <v>3746</v>
      </c>
    </row>
    <row r="683" spans="1:29" ht="12.75" x14ac:dyDescent="0.2">
      <c r="A683" s="11" t="s">
        <v>2382</v>
      </c>
      <c r="B683" s="31">
        <v>38499</v>
      </c>
      <c r="C683" s="53">
        <v>5</v>
      </c>
      <c r="D683" s="11">
        <v>2005</v>
      </c>
      <c r="E683" s="11" t="s">
        <v>132</v>
      </c>
      <c r="F683" s="11">
        <v>6</v>
      </c>
      <c r="G683" s="11" t="s">
        <v>2385</v>
      </c>
      <c r="H683" s="11" t="s">
        <v>2393</v>
      </c>
      <c r="I683" s="20">
        <v>1178</v>
      </c>
      <c r="J683" s="20" t="s">
        <v>2377</v>
      </c>
      <c r="K683" s="20">
        <v>193.57</v>
      </c>
      <c r="L683" s="20"/>
      <c r="M683" s="20">
        <v>33</v>
      </c>
      <c r="N683" s="11" t="s">
        <v>2387</v>
      </c>
      <c r="O683" s="20" t="s">
        <v>132</v>
      </c>
      <c r="P683" s="20" t="s">
        <v>2377</v>
      </c>
      <c r="Q683" s="20">
        <v>64.516666700000002</v>
      </c>
      <c r="R683" s="11">
        <v>40.516666700000002</v>
      </c>
      <c r="S683" s="20" t="s">
        <v>239</v>
      </c>
      <c r="T683" s="20"/>
      <c r="U683" s="20"/>
      <c r="AC683" s="11" t="s">
        <v>3728</v>
      </c>
    </row>
    <row r="684" spans="1:29" ht="12.75" x14ac:dyDescent="0.2">
      <c r="A684" s="11" t="s">
        <v>2382</v>
      </c>
      <c r="B684" s="31">
        <v>38547</v>
      </c>
      <c r="C684" s="53">
        <v>7</v>
      </c>
      <c r="D684" s="11">
        <v>2005</v>
      </c>
      <c r="F684" s="11">
        <v>7</v>
      </c>
      <c r="G684" s="11" t="s">
        <v>2388</v>
      </c>
      <c r="H684" s="11" t="s">
        <v>2394</v>
      </c>
      <c r="I684" s="20"/>
      <c r="J684" s="20" t="s">
        <v>3723</v>
      </c>
      <c r="K684" s="20"/>
      <c r="L684" s="20"/>
      <c r="M684" s="20"/>
      <c r="N684" s="11" t="s">
        <v>2395</v>
      </c>
      <c r="O684" s="20" t="s">
        <v>132</v>
      </c>
      <c r="P684" s="20" t="s">
        <v>2377</v>
      </c>
      <c r="Q684" s="20">
        <v>68.966667000000001</v>
      </c>
      <c r="R684" s="11">
        <v>33.049999999999997</v>
      </c>
      <c r="S684" s="20" t="s">
        <v>50</v>
      </c>
      <c r="T684" s="20" t="s">
        <v>40</v>
      </c>
      <c r="U684" s="20"/>
      <c r="AC684" s="11" t="s">
        <v>3745</v>
      </c>
    </row>
    <row r="685" spans="1:29" ht="12.75" x14ac:dyDescent="0.2">
      <c r="A685" s="11" t="s">
        <v>2382</v>
      </c>
      <c r="B685" s="31">
        <v>38551</v>
      </c>
      <c r="C685" s="53">
        <v>7</v>
      </c>
      <c r="D685" s="11">
        <v>2005</v>
      </c>
      <c r="E685" s="11" t="s">
        <v>132</v>
      </c>
      <c r="F685" s="11">
        <v>8</v>
      </c>
      <c r="G685" s="11" t="s">
        <v>2385</v>
      </c>
      <c r="H685" s="11" t="s">
        <v>2396</v>
      </c>
      <c r="I685" s="20">
        <v>277</v>
      </c>
      <c r="J685" s="20" t="s">
        <v>2574</v>
      </c>
      <c r="K685" s="20">
        <v>114.83</v>
      </c>
      <c r="L685" s="20"/>
      <c r="M685" s="20">
        <v>50</v>
      </c>
      <c r="N685" s="11" t="s">
        <v>2395</v>
      </c>
      <c r="O685" s="20" t="s">
        <v>132</v>
      </c>
      <c r="P685" s="20" t="s">
        <v>2377</v>
      </c>
      <c r="Q685" s="20">
        <v>68.985833330000006</v>
      </c>
      <c r="R685" s="11">
        <v>33.040555599999998</v>
      </c>
      <c r="S685" s="20" t="s">
        <v>1715</v>
      </c>
      <c r="T685" s="20"/>
      <c r="U685" s="20"/>
      <c r="AC685" s="11" t="s">
        <v>3751</v>
      </c>
    </row>
    <row r="686" spans="1:29" ht="12.75" x14ac:dyDescent="0.2">
      <c r="A686" s="11" t="s">
        <v>2382</v>
      </c>
      <c r="B686" s="31">
        <v>38568</v>
      </c>
      <c r="C686" s="53">
        <v>8</v>
      </c>
      <c r="D686" s="11">
        <v>2005</v>
      </c>
      <c r="F686" s="11">
        <v>9</v>
      </c>
      <c r="G686" s="11" t="s">
        <v>2385</v>
      </c>
      <c r="H686" s="11" t="s">
        <v>2397</v>
      </c>
      <c r="I686" s="20"/>
      <c r="J686" s="20" t="s">
        <v>3723</v>
      </c>
      <c r="K686" s="20"/>
      <c r="L686" s="20"/>
      <c r="M686" s="20"/>
      <c r="N686" s="11" t="s">
        <v>2398</v>
      </c>
      <c r="O686" s="20" t="s">
        <v>132</v>
      </c>
      <c r="P686" s="20" t="s">
        <v>2377</v>
      </c>
      <c r="Q686" s="20">
        <v>65.991666670000001</v>
      </c>
      <c r="R686" s="11">
        <v>34.803333000000002</v>
      </c>
      <c r="S686" s="20" t="s">
        <v>2399</v>
      </c>
      <c r="T686" s="20" t="s">
        <v>40</v>
      </c>
      <c r="U686" s="20"/>
      <c r="AC686" s="11" t="s">
        <v>3734</v>
      </c>
    </row>
    <row r="687" spans="1:29" ht="12.75" x14ac:dyDescent="0.2">
      <c r="A687" s="11" t="s">
        <v>2382</v>
      </c>
      <c r="B687" s="31">
        <v>38574</v>
      </c>
      <c r="C687" s="53">
        <v>8</v>
      </c>
      <c r="D687" s="11">
        <v>2005</v>
      </c>
      <c r="E687" s="11" t="s">
        <v>132</v>
      </c>
      <c r="F687" s="11">
        <v>10</v>
      </c>
      <c r="G687" s="11" t="s">
        <v>2400</v>
      </c>
      <c r="H687" s="11" t="s">
        <v>2402</v>
      </c>
      <c r="I687" s="20">
        <v>5370</v>
      </c>
      <c r="J687" s="20" t="s">
        <v>2377</v>
      </c>
      <c r="K687" s="20">
        <v>426.51</v>
      </c>
      <c r="L687" s="20"/>
      <c r="M687" s="20">
        <v>44</v>
      </c>
      <c r="N687" s="11" t="s">
        <v>2401</v>
      </c>
      <c r="O687" s="20" t="s">
        <v>132</v>
      </c>
      <c r="P687" s="20" t="s">
        <v>2377</v>
      </c>
      <c r="Q687" s="20">
        <v>71.1533333</v>
      </c>
      <c r="R687" s="11">
        <v>59.715000000000003</v>
      </c>
      <c r="S687" s="20" t="s">
        <v>1715</v>
      </c>
      <c r="T687" s="20"/>
      <c r="U687" s="20"/>
      <c r="AC687" s="11" t="s">
        <v>3751</v>
      </c>
    </row>
    <row r="688" spans="1:29" ht="12.75" x14ac:dyDescent="0.2">
      <c r="A688" s="11" t="s">
        <v>2382</v>
      </c>
      <c r="B688" s="31">
        <v>38580</v>
      </c>
      <c r="C688" s="53">
        <v>8</v>
      </c>
      <c r="D688" s="11">
        <v>2005</v>
      </c>
      <c r="E688" s="11" t="s">
        <v>132</v>
      </c>
      <c r="F688" s="11">
        <v>11</v>
      </c>
      <c r="G688" s="11" t="s">
        <v>2385</v>
      </c>
      <c r="H688" s="11" t="s">
        <v>2403</v>
      </c>
      <c r="I688" s="20"/>
      <c r="J688" s="20" t="s">
        <v>3723</v>
      </c>
      <c r="K688" s="20">
        <v>62.34</v>
      </c>
      <c r="L688" s="20"/>
      <c r="M688" s="20"/>
      <c r="N688" s="11" t="s">
        <v>2390</v>
      </c>
      <c r="O688" s="20" t="s">
        <v>132</v>
      </c>
      <c r="P688" s="20" t="s">
        <v>2377</v>
      </c>
      <c r="Q688" s="20">
        <v>64.516666700000002</v>
      </c>
      <c r="R688" s="11">
        <v>40.516666700000002</v>
      </c>
      <c r="S688" s="20" t="s">
        <v>1715</v>
      </c>
      <c r="T688" s="20"/>
      <c r="U688" s="20"/>
      <c r="AC688" s="11" t="s">
        <v>3751</v>
      </c>
    </row>
    <row r="689" spans="1:29" ht="12.75" x14ac:dyDescent="0.2">
      <c r="A689" s="11" t="s">
        <v>2382</v>
      </c>
      <c r="B689" s="31">
        <v>38607</v>
      </c>
      <c r="C689" s="53">
        <v>9</v>
      </c>
      <c r="D689" s="11">
        <v>2005</v>
      </c>
      <c r="E689" s="11" t="s">
        <v>132</v>
      </c>
      <c r="F689" s="11">
        <v>12</v>
      </c>
      <c r="G689" s="11" t="s">
        <v>2404</v>
      </c>
      <c r="H689" s="11" t="s">
        <v>2405</v>
      </c>
      <c r="I689" s="20">
        <v>402</v>
      </c>
      <c r="J689" s="20" t="s">
        <v>2574</v>
      </c>
      <c r="K689" s="20">
        <v>150.91999999999999</v>
      </c>
      <c r="L689" s="20"/>
      <c r="M689" s="20">
        <v>15</v>
      </c>
      <c r="N689" s="11" t="s">
        <v>2387</v>
      </c>
      <c r="O689" s="20" t="s">
        <v>132</v>
      </c>
      <c r="P689" s="20" t="s">
        <v>2377</v>
      </c>
      <c r="Q689" s="20">
        <v>67.081666670000004</v>
      </c>
      <c r="R689" s="11">
        <v>42.725000000000001</v>
      </c>
      <c r="S689" s="20" t="s">
        <v>136</v>
      </c>
      <c r="T689" s="20"/>
      <c r="U689" s="20"/>
      <c r="AC689" s="11" t="s">
        <v>3733</v>
      </c>
    </row>
    <row r="690" spans="1:29" ht="12.75" x14ac:dyDescent="0.2">
      <c r="A690" s="11" t="s">
        <v>2382</v>
      </c>
      <c r="B690" s="31">
        <v>38609</v>
      </c>
      <c r="C690" s="53">
        <v>9</v>
      </c>
      <c r="D690" s="11">
        <v>2005</v>
      </c>
      <c r="E690" s="11" t="s">
        <v>132</v>
      </c>
      <c r="F690" s="11">
        <v>13</v>
      </c>
      <c r="G690" s="11" t="s">
        <v>2406</v>
      </c>
      <c r="H690" s="11" t="s">
        <v>2407</v>
      </c>
      <c r="I690" s="20">
        <v>2081</v>
      </c>
      <c r="J690" s="20" t="s">
        <v>2377</v>
      </c>
      <c r="K690" s="20">
        <v>262.47000000000003</v>
      </c>
      <c r="L690" s="20"/>
      <c r="M690" s="20">
        <v>30</v>
      </c>
      <c r="N690" s="11" t="s">
        <v>2398</v>
      </c>
      <c r="O690" s="20" t="s">
        <v>132</v>
      </c>
      <c r="P690" s="20" t="s">
        <v>2377</v>
      </c>
      <c r="Q690" s="20">
        <v>68.806944439999995</v>
      </c>
      <c r="R690" s="11">
        <v>58.968055560000003</v>
      </c>
      <c r="S690" s="20" t="s">
        <v>2408</v>
      </c>
      <c r="T690" s="20" t="s">
        <v>40</v>
      </c>
      <c r="U690" s="20"/>
      <c r="AC690" s="11" t="s">
        <v>3730</v>
      </c>
    </row>
    <row r="691" spans="1:29" ht="12.75" x14ac:dyDescent="0.2">
      <c r="A691" s="11" t="s">
        <v>2382</v>
      </c>
      <c r="B691" s="31">
        <v>38612</v>
      </c>
      <c r="C691" s="53">
        <v>9</v>
      </c>
      <c r="D691" s="11">
        <v>2005</v>
      </c>
      <c r="E691" s="11" t="s">
        <v>132</v>
      </c>
      <c r="F691" s="11">
        <v>14</v>
      </c>
      <c r="G691" s="11" t="s">
        <v>2400</v>
      </c>
      <c r="H691" s="11" t="s">
        <v>2409</v>
      </c>
      <c r="I691" s="20">
        <v>5370</v>
      </c>
      <c r="J691" s="20" t="s">
        <v>2377</v>
      </c>
      <c r="K691" s="20">
        <v>426.51</v>
      </c>
      <c r="L691" s="20"/>
      <c r="M691" s="20">
        <v>41</v>
      </c>
      <c r="N691" s="11" t="s">
        <v>2398</v>
      </c>
      <c r="O691" s="20" t="s">
        <v>132</v>
      </c>
      <c r="P691" s="20" t="s">
        <v>2377</v>
      </c>
      <c r="Q691" s="20">
        <v>68.946388900000002</v>
      </c>
      <c r="R691" s="11">
        <v>58.118055560000002</v>
      </c>
      <c r="S691" s="20" t="s">
        <v>239</v>
      </c>
      <c r="T691" s="20"/>
      <c r="U691" s="20"/>
      <c r="AC691" s="11" t="s">
        <v>3728</v>
      </c>
    </row>
    <row r="692" spans="1:29" ht="12.75" x14ac:dyDescent="0.2">
      <c r="A692" s="11" t="s">
        <v>2382</v>
      </c>
      <c r="B692" s="31">
        <v>38616</v>
      </c>
      <c r="C692" s="53">
        <v>9</v>
      </c>
      <c r="D692" s="11">
        <v>2005</v>
      </c>
      <c r="E692" s="11" t="s">
        <v>132</v>
      </c>
      <c r="F692" s="11">
        <v>15</v>
      </c>
      <c r="G692" s="11" t="s">
        <v>2400</v>
      </c>
      <c r="H692" s="11" t="s">
        <v>2410</v>
      </c>
      <c r="I692" s="20">
        <v>5370</v>
      </c>
      <c r="J692" s="20" t="s">
        <v>2377</v>
      </c>
      <c r="K692" s="20">
        <v>426.51</v>
      </c>
      <c r="L692" s="20"/>
      <c r="M692" s="20">
        <v>42</v>
      </c>
      <c r="N692" s="11" t="s">
        <v>2390</v>
      </c>
      <c r="O692" s="20" t="s">
        <v>132</v>
      </c>
      <c r="P692" s="20" t="s">
        <v>2377</v>
      </c>
      <c r="Q692" s="20">
        <v>64.516666700000002</v>
      </c>
      <c r="R692" s="11">
        <v>40.516666700000002</v>
      </c>
      <c r="S692" s="20" t="s">
        <v>39</v>
      </c>
      <c r="T692" s="20"/>
      <c r="U692" s="20"/>
      <c r="AC692" s="11" t="s">
        <v>3742</v>
      </c>
    </row>
    <row r="693" spans="1:29" ht="12.75" x14ac:dyDescent="0.2">
      <c r="A693" s="11" t="s">
        <v>2382</v>
      </c>
      <c r="B693" s="31">
        <v>38624</v>
      </c>
      <c r="C693" s="53">
        <v>9</v>
      </c>
      <c r="D693" s="11">
        <v>2005</v>
      </c>
      <c r="F693" s="11">
        <v>16</v>
      </c>
      <c r="G693" s="11" t="s">
        <v>2385</v>
      </c>
      <c r="H693" s="11" t="s">
        <v>2411</v>
      </c>
      <c r="I693" s="20"/>
      <c r="J693" s="20" t="s">
        <v>3723</v>
      </c>
      <c r="K693" s="20"/>
      <c r="L693" s="20"/>
      <c r="M693" s="20"/>
      <c r="N693" s="11" t="s">
        <v>2390</v>
      </c>
      <c r="O693" s="20" t="s">
        <v>132</v>
      </c>
      <c r="P693" s="20" t="s">
        <v>2377</v>
      </c>
      <c r="Q693" s="20">
        <v>64.516666700000002</v>
      </c>
      <c r="R693" s="11">
        <v>40.516666700000002</v>
      </c>
      <c r="S693" s="20" t="s">
        <v>50</v>
      </c>
      <c r="T693" s="20" t="s">
        <v>40</v>
      </c>
      <c r="U693" s="20"/>
      <c r="AC693" s="11" t="s">
        <v>3745</v>
      </c>
    </row>
    <row r="694" spans="1:29" ht="12.75" x14ac:dyDescent="0.2">
      <c r="A694" s="11" t="s">
        <v>2382</v>
      </c>
      <c r="B694" s="31">
        <v>38634</v>
      </c>
      <c r="C694" s="53">
        <v>10</v>
      </c>
      <c r="D694" s="11">
        <v>2005</v>
      </c>
      <c r="E694" s="11" t="s">
        <v>2505</v>
      </c>
      <c r="F694" s="11">
        <v>17</v>
      </c>
      <c r="G694" s="11" t="s">
        <v>2400</v>
      </c>
      <c r="H694" s="11" t="s">
        <v>2412</v>
      </c>
      <c r="I694" s="20">
        <v>3988</v>
      </c>
      <c r="J694" s="20" t="s">
        <v>2377</v>
      </c>
      <c r="K694" s="20">
        <v>321.52</v>
      </c>
      <c r="L694" s="20"/>
      <c r="M694" s="20">
        <v>27</v>
      </c>
      <c r="N694" s="11" t="s">
        <v>2390</v>
      </c>
      <c r="O694" s="20" t="s">
        <v>132</v>
      </c>
      <c r="P694" s="20" t="s">
        <v>2377</v>
      </c>
      <c r="Q694" s="20">
        <v>64.516666700000002</v>
      </c>
      <c r="R694" s="11">
        <v>40.516666700000002</v>
      </c>
      <c r="S694" s="20" t="s">
        <v>80</v>
      </c>
      <c r="T694" s="20" t="s">
        <v>40</v>
      </c>
      <c r="U694" s="20"/>
      <c r="AC694" s="11" t="s">
        <v>3731</v>
      </c>
    </row>
    <row r="695" spans="1:29" ht="12.75" x14ac:dyDescent="0.2">
      <c r="A695" s="11" t="s">
        <v>2382</v>
      </c>
      <c r="B695" s="31">
        <v>38641</v>
      </c>
      <c r="C695" s="53">
        <v>10</v>
      </c>
      <c r="D695" s="11">
        <v>2005</v>
      </c>
      <c r="E695" s="11" t="s">
        <v>132</v>
      </c>
      <c r="F695" s="11">
        <v>18</v>
      </c>
      <c r="G695" s="11" t="s">
        <v>2385</v>
      </c>
      <c r="H695" s="11" t="s">
        <v>2413</v>
      </c>
      <c r="I695" s="20"/>
      <c r="J695" s="20" t="s">
        <v>3723</v>
      </c>
      <c r="K695" s="20">
        <v>82.02</v>
      </c>
      <c r="L695" s="20"/>
      <c r="M695" s="20"/>
      <c r="N695" s="11" t="s">
        <v>2390</v>
      </c>
      <c r="O695" s="20" t="s">
        <v>132</v>
      </c>
      <c r="P695" s="20" t="s">
        <v>2377</v>
      </c>
      <c r="Q695" s="20">
        <v>64.516666700000002</v>
      </c>
      <c r="R695" s="11">
        <v>40.516666700000002</v>
      </c>
      <c r="S695" s="20" t="s">
        <v>593</v>
      </c>
      <c r="T695" s="20"/>
      <c r="U695" s="20"/>
      <c r="AC695" s="11" t="s">
        <v>3731</v>
      </c>
    </row>
    <row r="696" spans="1:29" ht="12.75" x14ac:dyDescent="0.2">
      <c r="A696" s="11" t="s">
        <v>2382</v>
      </c>
      <c r="B696" s="31">
        <v>38643</v>
      </c>
      <c r="C696" s="53">
        <v>10</v>
      </c>
      <c r="D696" s="11">
        <v>2005</v>
      </c>
      <c r="E696" s="11" t="s">
        <v>132</v>
      </c>
      <c r="F696" s="11">
        <v>19</v>
      </c>
      <c r="G696" s="11" t="s">
        <v>604</v>
      </c>
      <c r="H696" s="11" t="s">
        <v>2414</v>
      </c>
      <c r="I696" s="20">
        <v>1960</v>
      </c>
      <c r="J696" s="20" t="s">
        <v>2377</v>
      </c>
      <c r="K696" s="20">
        <v>183.73</v>
      </c>
      <c r="L696" s="20"/>
      <c r="M696" s="20">
        <v>43</v>
      </c>
      <c r="N696" s="11" t="s">
        <v>2384</v>
      </c>
      <c r="O696" s="20"/>
      <c r="P696" s="20" t="s">
        <v>2377</v>
      </c>
      <c r="Q696" s="20">
        <v>68.716666700000005</v>
      </c>
      <c r="R696" s="11">
        <v>51.166666999999997</v>
      </c>
      <c r="S696" s="20" t="s">
        <v>2415</v>
      </c>
      <c r="T696" s="20" t="s">
        <v>40</v>
      </c>
      <c r="U696" s="20"/>
      <c r="AC696" s="11" t="s">
        <v>3734</v>
      </c>
    </row>
    <row r="697" spans="1:29" ht="12.75" x14ac:dyDescent="0.2">
      <c r="A697" s="11" t="s">
        <v>2382</v>
      </c>
      <c r="B697" s="31">
        <v>38672</v>
      </c>
      <c r="C697" s="53">
        <v>11</v>
      </c>
      <c r="D697" s="11">
        <v>2005</v>
      </c>
      <c r="F697" s="11">
        <v>20</v>
      </c>
      <c r="G697" s="11" t="s">
        <v>2385</v>
      </c>
      <c r="H697" s="11" t="s">
        <v>2416</v>
      </c>
      <c r="I697" s="20">
        <v>269</v>
      </c>
      <c r="J697" s="20" t="s">
        <v>2574</v>
      </c>
      <c r="K697" s="20">
        <v>95.14</v>
      </c>
      <c r="L697" s="20"/>
      <c r="M697" s="20">
        <v>14</v>
      </c>
      <c r="N697" s="11" t="s">
        <v>2384</v>
      </c>
      <c r="O697" s="20"/>
      <c r="P697" s="20" t="s">
        <v>2377</v>
      </c>
      <c r="Q697" s="20">
        <v>69.933300000000003</v>
      </c>
      <c r="R697" s="11">
        <v>31.883333</v>
      </c>
      <c r="S697" s="20" t="s">
        <v>2415</v>
      </c>
      <c r="T697" s="20" t="s">
        <v>40</v>
      </c>
      <c r="U697" s="20"/>
      <c r="AC697" s="11" t="s">
        <v>3734</v>
      </c>
    </row>
    <row r="698" spans="1:29" ht="12.75" x14ac:dyDescent="0.2">
      <c r="A698" s="11" t="s">
        <v>2382</v>
      </c>
      <c r="B698" s="31">
        <v>38681</v>
      </c>
      <c r="C698" s="53">
        <v>11</v>
      </c>
      <c r="D698" s="11">
        <v>2005</v>
      </c>
      <c r="F698" s="11">
        <v>21</v>
      </c>
      <c r="G698" s="11" t="s">
        <v>2400</v>
      </c>
      <c r="H698" s="11" t="s">
        <v>2417</v>
      </c>
      <c r="I698" s="20"/>
      <c r="J698" s="20" t="s">
        <v>3723</v>
      </c>
      <c r="K698" s="20"/>
      <c r="L698" s="20"/>
      <c r="M698" s="20"/>
      <c r="N698" s="11" t="s">
        <v>2390</v>
      </c>
      <c r="O698" s="20" t="s">
        <v>132</v>
      </c>
      <c r="P698" s="20" t="s">
        <v>2377</v>
      </c>
      <c r="Q698" s="20">
        <v>64.516666700000002</v>
      </c>
      <c r="R698" s="11">
        <v>40.516666700000002</v>
      </c>
      <c r="S698" s="20" t="s">
        <v>36</v>
      </c>
      <c r="T698" s="20" t="s">
        <v>40</v>
      </c>
      <c r="U698" s="20"/>
      <c r="AC698" s="11" t="s">
        <v>3749</v>
      </c>
    </row>
    <row r="699" spans="1:29" ht="12.75" x14ac:dyDescent="0.2">
      <c r="A699" s="11" t="s">
        <v>2382</v>
      </c>
      <c r="B699" s="31">
        <v>38683</v>
      </c>
      <c r="C699" s="53">
        <v>11</v>
      </c>
      <c r="D699" s="11">
        <v>2005</v>
      </c>
      <c r="E699" s="11" t="s">
        <v>132</v>
      </c>
      <c r="F699" s="11">
        <v>22</v>
      </c>
      <c r="G699" s="11" t="s">
        <v>59</v>
      </c>
      <c r="H699" s="11" t="s">
        <v>2418</v>
      </c>
      <c r="I699" s="20">
        <v>889</v>
      </c>
      <c r="J699" s="20" t="s">
        <v>2377</v>
      </c>
      <c r="K699" s="20">
        <v>200.13</v>
      </c>
      <c r="L699" s="20"/>
      <c r="M699" s="20">
        <v>45</v>
      </c>
      <c r="N699" s="11" t="s">
        <v>2390</v>
      </c>
      <c r="O699" s="20" t="s">
        <v>132</v>
      </c>
      <c r="P699" s="20" t="s">
        <v>2377</v>
      </c>
      <c r="Q699" s="20">
        <v>64.516666700000002</v>
      </c>
      <c r="R699" s="11">
        <v>40.516666999999998</v>
      </c>
      <c r="S699" s="20" t="s">
        <v>36</v>
      </c>
      <c r="T699" s="20" t="s">
        <v>40</v>
      </c>
      <c r="U699" s="20"/>
      <c r="AC699" s="11" t="s">
        <v>3749</v>
      </c>
    </row>
    <row r="700" spans="1:29" ht="12.75" x14ac:dyDescent="0.2">
      <c r="A700" s="11" t="s">
        <v>2382</v>
      </c>
      <c r="B700" s="31">
        <v>38701</v>
      </c>
      <c r="C700" s="53">
        <v>12</v>
      </c>
      <c r="D700" s="11">
        <v>2005</v>
      </c>
      <c r="F700" s="11">
        <v>23</v>
      </c>
      <c r="G700" s="11" t="s">
        <v>604</v>
      </c>
      <c r="H700" s="11" t="s">
        <v>2419</v>
      </c>
      <c r="I700" s="20"/>
      <c r="J700" s="20" t="s">
        <v>3723</v>
      </c>
      <c r="K700" s="20"/>
      <c r="L700" s="20"/>
      <c r="M700" s="20"/>
      <c r="N700" s="11" t="s">
        <v>2398</v>
      </c>
      <c r="O700" s="20" t="s">
        <v>132</v>
      </c>
      <c r="P700" s="20" t="s">
        <v>2377</v>
      </c>
      <c r="Q700" s="20">
        <v>68.946388900000002</v>
      </c>
      <c r="R700" s="11">
        <v>58.118055560000002</v>
      </c>
      <c r="S700" s="20" t="s">
        <v>248</v>
      </c>
      <c r="T700" s="20" t="s">
        <v>40</v>
      </c>
      <c r="U700" s="20"/>
      <c r="AC700" s="11" t="s">
        <v>3761</v>
      </c>
    </row>
    <row r="701" spans="1:29" ht="12.75" x14ac:dyDescent="0.2">
      <c r="A701" s="11" t="s">
        <v>2382</v>
      </c>
      <c r="B701" s="31">
        <v>38736</v>
      </c>
      <c r="C701" s="53">
        <v>1</v>
      </c>
      <c r="D701" s="11">
        <v>2006</v>
      </c>
      <c r="E701" s="11" t="s">
        <v>132</v>
      </c>
      <c r="F701" s="11">
        <v>24</v>
      </c>
      <c r="G701" s="11" t="s">
        <v>59</v>
      </c>
      <c r="H701" s="11" t="s">
        <v>2418</v>
      </c>
      <c r="I701" s="20">
        <v>889</v>
      </c>
      <c r="J701" s="20" t="s">
        <v>2377</v>
      </c>
      <c r="K701" s="20">
        <v>200.13</v>
      </c>
      <c r="L701" s="20"/>
      <c r="M701" s="20">
        <v>45</v>
      </c>
      <c r="N701" s="11" t="s">
        <v>2390</v>
      </c>
      <c r="O701" s="20" t="s">
        <v>132</v>
      </c>
      <c r="P701" s="20" t="s">
        <v>2377</v>
      </c>
      <c r="Q701" s="20">
        <v>64.516666700000002</v>
      </c>
      <c r="R701" s="11">
        <v>40.516666999999998</v>
      </c>
      <c r="S701" s="20" t="s">
        <v>39</v>
      </c>
      <c r="T701" s="20"/>
      <c r="U701" s="20"/>
      <c r="AC701" s="11" t="s">
        <v>3742</v>
      </c>
    </row>
    <row r="702" spans="1:29" ht="12.75" x14ac:dyDescent="0.2">
      <c r="A702" s="11" t="s">
        <v>2382</v>
      </c>
      <c r="B702" s="31">
        <v>38771</v>
      </c>
      <c r="C702" s="53">
        <v>2</v>
      </c>
      <c r="D702" s="11">
        <v>2006</v>
      </c>
      <c r="E702" s="11" t="s">
        <v>132</v>
      </c>
      <c r="F702" s="11">
        <v>25</v>
      </c>
      <c r="G702" s="11" t="s">
        <v>2400</v>
      </c>
      <c r="H702" s="11" t="s">
        <v>2420</v>
      </c>
      <c r="I702" s="20">
        <v>3178</v>
      </c>
      <c r="J702" s="20" t="s">
        <v>2377</v>
      </c>
      <c r="K702" s="20">
        <v>354.33</v>
      </c>
      <c r="L702" s="20"/>
      <c r="M702" s="20">
        <v>28</v>
      </c>
      <c r="N702" s="11" t="s">
        <v>2390</v>
      </c>
      <c r="O702" s="20" t="s">
        <v>132</v>
      </c>
      <c r="P702" s="20" t="s">
        <v>2377</v>
      </c>
      <c r="Q702" s="20">
        <v>64.516666700000002</v>
      </c>
      <c r="R702" s="11">
        <v>40.516666999999998</v>
      </c>
      <c r="S702" s="20" t="s">
        <v>1806</v>
      </c>
      <c r="T702" s="20"/>
      <c r="U702" s="20"/>
      <c r="AC702" s="11" t="s">
        <v>3730</v>
      </c>
    </row>
    <row r="703" spans="1:29" ht="12.75" x14ac:dyDescent="0.2">
      <c r="A703" s="11" t="s">
        <v>2382</v>
      </c>
      <c r="B703" s="31">
        <v>38775</v>
      </c>
      <c r="C703" s="53">
        <v>2</v>
      </c>
      <c r="D703" s="11">
        <v>2006</v>
      </c>
      <c r="E703" s="11" t="s">
        <v>132</v>
      </c>
      <c r="F703" s="11">
        <v>26</v>
      </c>
      <c r="G703" s="11" t="s">
        <v>2400</v>
      </c>
      <c r="H703" s="11" t="s">
        <v>2421</v>
      </c>
      <c r="I703" s="20">
        <v>2489</v>
      </c>
      <c r="J703" s="20" t="s">
        <v>2377</v>
      </c>
      <c r="K703" s="20">
        <v>278.87</v>
      </c>
      <c r="L703" s="20"/>
      <c r="M703" s="20">
        <v>28</v>
      </c>
      <c r="N703" s="11" t="s">
        <v>2390</v>
      </c>
      <c r="O703" s="20" t="s">
        <v>132</v>
      </c>
      <c r="P703" s="20" t="s">
        <v>2377</v>
      </c>
      <c r="Q703" s="20">
        <v>64.516666700000002</v>
      </c>
      <c r="R703" s="11">
        <v>40.516666999999998</v>
      </c>
      <c r="S703" s="20" t="s">
        <v>1806</v>
      </c>
      <c r="T703" s="20"/>
      <c r="U703" s="20"/>
      <c r="AC703" s="11" t="s">
        <v>3730</v>
      </c>
    </row>
    <row r="704" spans="1:29" ht="12.75" x14ac:dyDescent="0.2">
      <c r="A704" s="11" t="s">
        <v>2382</v>
      </c>
      <c r="B704" s="31">
        <v>38792</v>
      </c>
      <c r="C704" s="53">
        <v>3</v>
      </c>
      <c r="D704" s="11">
        <v>2006</v>
      </c>
      <c r="E704" s="11" t="s">
        <v>132</v>
      </c>
      <c r="F704" s="11">
        <v>27</v>
      </c>
      <c r="G704" s="11" t="s">
        <v>2388</v>
      </c>
      <c r="H704" s="11" t="s">
        <v>2389</v>
      </c>
      <c r="I704" s="20">
        <v>155</v>
      </c>
      <c r="J704" s="20" t="s">
        <v>2574</v>
      </c>
      <c r="K704" s="20">
        <v>118.11</v>
      </c>
      <c r="L704" s="20"/>
      <c r="M704" s="20">
        <v>43</v>
      </c>
      <c r="O704" s="20"/>
      <c r="P704" s="20" t="s">
        <v>3723</v>
      </c>
      <c r="Q704" s="20"/>
      <c r="R704" s="33"/>
      <c r="S704" s="20" t="s">
        <v>282</v>
      </c>
      <c r="T704" s="20" t="s">
        <v>40</v>
      </c>
      <c r="U704" s="20"/>
      <c r="AC704" s="11" t="s">
        <v>3746</v>
      </c>
    </row>
    <row r="705" spans="1:29" ht="12.75" x14ac:dyDescent="0.2">
      <c r="A705" s="11" t="s">
        <v>2382</v>
      </c>
      <c r="B705" s="31">
        <v>38795</v>
      </c>
      <c r="C705" s="53">
        <v>3</v>
      </c>
      <c r="D705" s="11">
        <v>2006</v>
      </c>
      <c r="E705" s="11" t="s">
        <v>190</v>
      </c>
      <c r="F705" s="11">
        <v>28</v>
      </c>
      <c r="G705" s="11" t="s">
        <v>90</v>
      </c>
      <c r="H705" s="11" t="s">
        <v>2422</v>
      </c>
      <c r="I705" s="20">
        <v>1876</v>
      </c>
      <c r="J705" s="20" t="s">
        <v>2377</v>
      </c>
      <c r="K705" s="20">
        <v>295.27999999999997</v>
      </c>
      <c r="L705" s="20"/>
      <c r="M705" s="20">
        <v>44</v>
      </c>
      <c r="N705" s="11" t="s">
        <v>2390</v>
      </c>
      <c r="O705" s="20" t="s">
        <v>132</v>
      </c>
      <c r="P705" s="20" t="s">
        <v>2377</v>
      </c>
      <c r="Q705" s="20">
        <v>64.516666700000002</v>
      </c>
      <c r="R705" s="11">
        <v>40.516666700000002</v>
      </c>
      <c r="S705" s="20" t="s">
        <v>1806</v>
      </c>
      <c r="T705" s="20" t="s">
        <v>40</v>
      </c>
      <c r="U705" s="20"/>
      <c r="AC705" s="11" t="s">
        <v>3730</v>
      </c>
    </row>
    <row r="706" spans="1:29" ht="12.75" x14ac:dyDescent="0.2">
      <c r="A706" s="11" t="s">
        <v>2382</v>
      </c>
      <c r="B706" s="31">
        <v>38802</v>
      </c>
      <c r="C706" s="53">
        <v>3</v>
      </c>
      <c r="D706" s="11">
        <v>2006</v>
      </c>
      <c r="E706" s="11" t="s">
        <v>132</v>
      </c>
      <c r="F706" s="11">
        <v>29</v>
      </c>
      <c r="G706" s="11" t="s">
        <v>2400</v>
      </c>
      <c r="H706" s="11" t="s">
        <v>2423</v>
      </c>
      <c r="I706" s="20">
        <v>2489</v>
      </c>
      <c r="J706" s="20" t="s">
        <v>2377</v>
      </c>
      <c r="K706" s="20">
        <v>278.87</v>
      </c>
      <c r="L706" s="20"/>
      <c r="M706" s="20">
        <v>28</v>
      </c>
      <c r="N706" s="11" t="s">
        <v>2390</v>
      </c>
      <c r="O706" s="20" t="s">
        <v>132</v>
      </c>
      <c r="P706" s="20" t="s">
        <v>2377</v>
      </c>
      <c r="Q706" s="20">
        <v>64.516666700000002</v>
      </c>
      <c r="R706" s="11">
        <v>40.516666700000002</v>
      </c>
      <c r="S706" s="20" t="s">
        <v>1806</v>
      </c>
      <c r="T706" s="20" t="s">
        <v>40</v>
      </c>
      <c r="U706" s="20"/>
      <c r="AC706" s="11" t="s">
        <v>3730</v>
      </c>
    </row>
    <row r="707" spans="1:29" ht="12.75" x14ac:dyDescent="0.2">
      <c r="A707" s="11" t="s">
        <v>2382</v>
      </c>
      <c r="B707" s="31">
        <v>38875</v>
      </c>
      <c r="C707" s="53">
        <v>6</v>
      </c>
      <c r="D707" s="11">
        <v>2006</v>
      </c>
      <c r="E707" s="11" t="s">
        <v>132</v>
      </c>
      <c r="F707" s="11">
        <v>30</v>
      </c>
      <c r="G707" s="11" t="s">
        <v>2400</v>
      </c>
      <c r="H707" s="11" t="s">
        <v>2426</v>
      </c>
      <c r="I707" s="20">
        <v>10147</v>
      </c>
      <c r="J707" s="20" t="s">
        <v>2377</v>
      </c>
      <c r="K707" s="20">
        <v>492.12599999999998</v>
      </c>
      <c r="L707" s="20"/>
      <c r="M707" s="20">
        <v>46</v>
      </c>
      <c r="N707" s="11" t="s">
        <v>2390</v>
      </c>
      <c r="O707" s="20" t="s">
        <v>132</v>
      </c>
      <c r="P707" s="20" t="s">
        <v>2377</v>
      </c>
      <c r="Q707" s="20">
        <v>64.516666700000002</v>
      </c>
      <c r="R707" s="11">
        <v>40.516666700000002</v>
      </c>
      <c r="S707" s="20" t="s">
        <v>39</v>
      </c>
      <c r="T707" s="20"/>
      <c r="U707" s="20"/>
      <c r="AC707" s="11" t="s">
        <v>3742</v>
      </c>
    </row>
    <row r="708" spans="1:29" ht="12.75" x14ac:dyDescent="0.2">
      <c r="A708" s="11" t="s">
        <v>2382</v>
      </c>
      <c r="B708" s="31">
        <v>38884</v>
      </c>
      <c r="C708" s="53">
        <v>6</v>
      </c>
      <c r="D708" s="11">
        <v>2006</v>
      </c>
      <c r="E708" s="11" t="s">
        <v>132</v>
      </c>
      <c r="F708" s="11">
        <v>31</v>
      </c>
      <c r="G708" s="11" t="s">
        <v>107</v>
      </c>
      <c r="H708" s="11" t="s">
        <v>2575</v>
      </c>
      <c r="I708" s="20">
        <v>208</v>
      </c>
      <c r="J708" s="20" t="s">
        <v>2574</v>
      </c>
      <c r="K708" s="20">
        <v>118.11</v>
      </c>
      <c r="L708" s="20"/>
      <c r="M708" s="20">
        <v>39</v>
      </c>
      <c r="N708" s="11" t="s">
        <v>2390</v>
      </c>
      <c r="O708" s="20" t="s">
        <v>132</v>
      </c>
      <c r="P708" s="20" t="s">
        <v>2377</v>
      </c>
      <c r="Q708" s="20">
        <v>64.516666700000002</v>
      </c>
      <c r="R708" s="11">
        <v>40.516666700000002</v>
      </c>
      <c r="S708" s="20" t="s">
        <v>39</v>
      </c>
      <c r="T708" s="20"/>
      <c r="U708" s="20"/>
      <c r="AC708" s="11" t="s">
        <v>3742</v>
      </c>
    </row>
    <row r="709" spans="1:29" ht="12.75" x14ac:dyDescent="0.2">
      <c r="A709" s="11" t="s">
        <v>2382</v>
      </c>
      <c r="B709" s="31">
        <v>38896</v>
      </c>
      <c r="C709" s="53">
        <v>6</v>
      </c>
      <c r="D709" s="11">
        <v>2006</v>
      </c>
      <c r="E709" s="11" t="s">
        <v>132</v>
      </c>
      <c r="F709" s="11">
        <v>32</v>
      </c>
      <c r="G709" s="11" t="s">
        <v>2424</v>
      </c>
      <c r="H709" s="11" t="s">
        <v>2425</v>
      </c>
      <c r="I709" s="20">
        <v>14184</v>
      </c>
      <c r="J709" s="20" t="s">
        <v>2377</v>
      </c>
      <c r="K709" s="20">
        <v>544.62</v>
      </c>
      <c r="L709" s="20"/>
      <c r="M709" s="20">
        <v>29</v>
      </c>
      <c r="N709" s="11" t="s">
        <v>2390</v>
      </c>
      <c r="O709" s="20" t="s">
        <v>132</v>
      </c>
      <c r="P709" s="20" t="s">
        <v>2377</v>
      </c>
      <c r="Q709" s="20">
        <v>64.516666700000002</v>
      </c>
      <c r="R709" s="11">
        <v>40.516666700000002</v>
      </c>
      <c r="S709" s="20" t="s">
        <v>39</v>
      </c>
      <c r="T709" s="20"/>
      <c r="U709" s="20"/>
      <c r="AC709" s="11" t="s">
        <v>3742</v>
      </c>
    </row>
    <row r="710" spans="1:29" ht="12.75" x14ac:dyDescent="0.2">
      <c r="A710" s="11" t="s">
        <v>2382</v>
      </c>
      <c r="B710" s="31">
        <v>38910</v>
      </c>
      <c r="C710" s="53">
        <v>7</v>
      </c>
      <c r="D710" s="11">
        <v>2006</v>
      </c>
      <c r="E710" s="11" t="s">
        <v>132</v>
      </c>
      <c r="F710" s="11">
        <v>33</v>
      </c>
      <c r="G710" s="11" t="s">
        <v>2385</v>
      </c>
      <c r="H710" s="11" t="s">
        <v>2427</v>
      </c>
      <c r="I710" s="20"/>
      <c r="J710" s="20" t="s">
        <v>3723</v>
      </c>
      <c r="K710" s="20">
        <v>164.04</v>
      </c>
      <c r="L710" s="20"/>
      <c r="M710" s="20"/>
      <c r="N710" s="11" t="s">
        <v>2398</v>
      </c>
      <c r="O710" s="20" t="s">
        <v>132</v>
      </c>
      <c r="P710" s="20" t="s">
        <v>2377</v>
      </c>
      <c r="Q710" s="20">
        <v>68.946388900000002</v>
      </c>
      <c r="R710" s="11">
        <v>58.118055560000002</v>
      </c>
      <c r="S710" s="20" t="s">
        <v>80</v>
      </c>
      <c r="T710" s="20" t="s">
        <v>40</v>
      </c>
      <c r="U710" s="20"/>
      <c r="AC710" s="11" t="s">
        <v>3731</v>
      </c>
    </row>
    <row r="711" spans="1:29" ht="12.75" x14ac:dyDescent="0.2">
      <c r="A711" s="11" t="s">
        <v>2382</v>
      </c>
      <c r="B711" s="31">
        <v>38932</v>
      </c>
      <c r="C711" s="53">
        <v>8</v>
      </c>
      <c r="D711" s="11">
        <v>2006</v>
      </c>
      <c r="F711" s="11">
        <v>34</v>
      </c>
      <c r="G711" s="11" t="s">
        <v>2385</v>
      </c>
      <c r="H711" s="11" t="s">
        <v>2428</v>
      </c>
      <c r="I711" s="20"/>
      <c r="J711" s="20" t="s">
        <v>3723</v>
      </c>
      <c r="K711" s="20"/>
      <c r="L711" s="20"/>
      <c r="M711" s="20"/>
      <c r="N711" s="11" t="s">
        <v>2429</v>
      </c>
      <c r="O711" s="20" t="s">
        <v>132</v>
      </c>
      <c r="P711" s="20" t="s">
        <v>2377</v>
      </c>
      <c r="Q711" s="20">
        <v>64.55</v>
      </c>
      <c r="R711" s="11">
        <v>39.833329999999997</v>
      </c>
      <c r="S711" s="20" t="s">
        <v>80</v>
      </c>
      <c r="T711" s="20" t="s">
        <v>40</v>
      </c>
      <c r="U711" s="20"/>
      <c r="AC711" s="11" t="s">
        <v>3731</v>
      </c>
    </row>
    <row r="712" spans="1:29" ht="12.75" x14ac:dyDescent="0.2">
      <c r="A712" s="11" t="s">
        <v>2382</v>
      </c>
      <c r="B712" s="31">
        <v>38982</v>
      </c>
      <c r="C712" s="53">
        <v>9</v>
      </c>
      <c r="D712" s="11">
        <v>2006</v>
      </c>
      <c r="F712" s="11">
        <v>35</v>
      </c>
      <c r="G712" s="11" t="s">
        <v>2431</v>
      </c>
      <c r="H712" s="11" t="s">
        <v>2432</v>
      </c>
      <c r="I712" s="20"/>
      <c r="J712" s="20" t="s">
        <v>3723</v>
      </c>
      <c r="K712" s="20"/>
      <c r="L712" s="20"/>
      <c r="M712" s="20"/>
      <c r="N712" s="11" t="s">
        <v>2433</v>
      </c>
      <c r="O712" s="20" t="s">
        <v>132</v>
      </c>
      <c r="P712" s="20" t="s">
        <v>2377</v>
      </c>
      <c r="Q712" s="20">
        <v>64.754999999999995</v>
      </c>
      <c r="R712" s="11">
        <v>177.60666670000001</v>
      </c>
      <c r="S712" s="20" t="s">
        <v>263</v>
      </c>
      <c r="T712" s="20" t="s">
        <v>40</v>
      </c>
      <c r="U712" s="20"/>
      <c r="AC712" s="11" t="s">
        <v>3727</v>
      </c>
    </row>
    <row r="713" spans="1:29" ht="12.75" x14ac:dyDescent="0.2">
      <c r="A713" s="11" t="s">
        <v>2382</v>
      </c>
      <c r="B713" s="31">
        <v>38982</v>
      </c>
      <c r="C713" s="53">
        <v>9</v>
      </c>
      <c r="D713" s="11">
        <v>2006</v>
      </c>
      <c r="E713" s="11" t="s">
        <v>132</v>
      </c>
      <c r="F713" s="11">
        <v>36</v>
      </c>
      <c r="G713" s="11" t="s">
        <v>59</v>
      </c>
      <c r="H713" s="11" t="s">
        <v>2467</v>
      </c>
      <c r="I713" s="20">
        <v>11290</v>
      </c>
      <c r="J713" s="20" t="s">
        <v>2377</v>
      </c>
      <c r="K713" s="20">
        <v>538.05999999999995</v>
      </c>
      <c r="L713" s="20"/>
      <c r="M713" s="20">
        <v>43</v>
      </c>
      <c r="N713" s="11" t="s">
        <v>2430</v>
      </c>
      <c r="O713" s="20" t="s">
        <v>132</v>
      </c>
      <c r="P713" s="20" t="s">
        <v>2377</v>
      </c>
      <c r="Q713" s="20">
        <v>69.036944439999999</v>
      </c>
      <c r="R713" s="11">
        <v>73.357777780000006</v>
      </c>
      <c r="S713" s="20" t="s">
        <v>39</v>
      </c>
      <c r="T713" s="20"/>
      <c r="U713" s="20"/>
      <c r="AC713" s="11" t="s">
        <v>3742</v>
      </c>
    </row>
    <row r="714" spans="1:29" ht="12.75" x14ac:dyDescent="0.2">
      <c r="A714" s="11" t="s">
        <v>2382</v>
      </c>
      <c r="B714" s="31">
        <v>38997</v>
      </c>
      <c r="C714" s="53">
        <v>10</v>
      </c>
      <c r="D714" s="11">
        <v>2006</v>
      </c>
      <c r="F714" s="11">
        <v>37</v>
      </c>
      <c r="G714" s="11" t="s">
        <v>2385</v>
      </c>
      <c r="H714" s="11" t="s">
        <v>2434</v>
      </c>
      <c r="I714" s="20"/>
      <c r="J714" s="20" t="s">
        <v>3723</v>
      </c>
      <c r="K714" s="20"/>
      <c r="L714" s="20"/>
      <c r="M714" s="20"/>
      <c r="N714" s="11" t="s">
        <v>2398</v>
      </c>
      <c r="O714" s="20" t="s">
        <v>132</v>
      </c>
      <c r="P714" s="20" t="s">
        <v>2377</v>
      </c>
      <c r="Q714" s="20">
        <v>69.05</v>
      </c>
      <c r="R714" s="11">
        <v>58.15</v>
      </c>
      <c r="S714" s="20" t="s">
        <v>239</v>
      </c>
      <c r="T714" s="20" t="s">
        <v>40</v>
      </c>
      <c r="U714" s="20"/>
      <c r="AC714" s="11" t="s">
        <v>3728</v>
      </c>
    </row>
    <row r="715" spans="1:29" ht="12.75" x14ac:dyDescent="0.2">
      <c r="A715" s="11" t="s">
        <v>2382</v>
      </c>
      <c r="B715" s="31">
        <v>39002</v>
      </c>
      <c r="C715" s="53">
        <v>10</v>
      </c>
      <c r="D715" s="11">
        <v>2006</v>
      </c>
      <c r="E715" s="11" t="s">
        <v>132</v>
      </c>
      <c r="F715" s="11">
        <v>38</v>
      </c>
      <c r="G715" s="11" t="s">
        <v>90</v>
      </c>
      <c r="H715" s="11" t="s">
        <v>2435</v>
      </c>
      <c r="I715" s="20">
        <v>2489</v>
      </c>
      <c r="J715" s="20" t="s">
        <v>2377</v>
      </c>
      <c r="K715" s="20">
        <v>278.87</v>
      </c>
      <c r="L715" s="20"/>
      <c r="M715" s="20">
        <v>29</v>
      </c>
      <c r="N715" s="11" t="s">
        <v>2390</v>
      </c>
      <c r="O715" s="20" t="s">
        <v>132</v>
      </c>
      <c r="P715" s="20" t="s">
        <v>2377</v>
      </c>
      <c r="Q715" s="20">
        <v>64.516666700000002</v>
      </c>
      <c r="R715" s="11">
        <v>40.516666999999998</v>
      </c>
      <c r="S715" s="20" t="s">
        <v>1715</v>
      </c>
      <c r="T715" s="20"/>
      <c r="U715" s="20"/>
      <c r="AC715" s="11" t="s">
        <v>3751</v>
      </c>
    </row>
    <row r="716" spans="1:29" ht="12.75" x14ac:dyDescent="0.2">
      <c r="A716" s="11" t="s">
        <v>2382</v>
      </c>
      <c r="B716" s="31">
        <v>39019</v>
      </c>
      <c r="C716" s="53">
        <v>10</v>
      </c>
      <c r="D716" s="11">
        <v>2006</v>
      </c>
      <c r="F716" s="11">
        <v>39</v>
      </c>
      <c r="G716" s="11" t="s">
        <v>107</v>
      </c>
      <c r="H716" s="11" t="s">
        <v>2436</v>
      </c>
      <c r="I716" s="20"/>
      <c r="J716" s="20" t="s">
        <v>3723</v>
      </c>
      <c r="K716" s="20"/>
      <c r="L716" s="20"/>
      <c r="M716" s="20"/>
      <c r="N716" s="11" t="s">
        <v>2390</v>
      </c>
      <c r="O716" s="20" t="s">
        <v>132</v>
      </c>
      <c r="P716" s="20" t="s">
        <v>2377</v>
      </c>
      <c r="Q716" s="20">
        <v>64.516666700000002</v>
      </c>
      <c r="R716" s="11">
        <v>40.516666700000002</v>
      </c>
      <c r="S716" s="20" t="s">
        <v>1806</v>
      </c>
      <c r="T716" s="20" t="s">
        <v>40</v>
      </c>
      <c r="U716" s="20"/>
      <c r="AC716" s="11" t="s">
        <v>3730</v>
      </c>
    </row>
    <row r="717" spans="1:29" ht="12.75" x14ac:dyDescent="0.2">
      <c r="A717" s="11" t="s">
        <v>2382</v>
      </c>
      <c r="B717" s="31">
        <v>39030</v>
      </c>
      <c r="C717" s="53">
        <v>11</v>
      </c>
      <c r="D717" s="11">
        <v>2006</v>
      </c>
      <c r="E717" s="11" t="s">
        <v>132</v>
      </c>
      <c r="F717" s="11">
        <v>40</v>
      </c>
      <c r="G717" s="11" t="s">
        <v>90</v>
      </c>
      <c r="H717" s="11" t="s">
        <v>2437</v>
      </c>
      <c r="I717" s="20">
        <v>3041</v>
      </c>
      <c r="J717" s="20" t="s">
        <v>2377</v>
      </c>
      <c r="K717" s="20">
        <v>390.42</v>
      </c>
      <c r="L717" s="20"/>
      <c r="M717" s="20">
        <v>34</v>
      </c>
      <c r="N717" s="11" t="s">
        <v>2398</v>
      </c>
      <c r="O717" s="20" t="s">
        <v>132</v>
      </c>
      <c r="P717" s="20" t="s">
        <v>2377</v>
      </c>
      <c r="Q717" s="20">
        <v>68.993333000000007</v>
      </c>
      <c r="R717" s="11">
        <v>58.1705556</v>
      </c>
      <c r="S717" s="20" t="s">
        <v>1806</v>
      </c>
      <c r="T717" s="20"/>
      <c r="U717" s="20"/>
      <c r="AC717" s="11" t="s">
        <v>3730</v>
      </c>
    </row>
    <row r="718" spans="1:29" ht="12.75" x14ac:dyDescent="0.2">
      <c r="A718" s="11" t="s">
        <v>2382</v>
      </c>
      <c r="B718" s="31">
        <v>39034</v>
      </c>
      <c r="C718" s="53">
        <v>11</v>
      </c>
      <c r="D718" s="11">
        <v>2006</v>
      </c>
      <c r="E718" s="11" t="s">
        <v>132</v>
      </c>
      <c r="F718" s="11">
        <v>41</v>
      </c>
      <c r="G718" s="11" t="s">
        <v>604</v>
      </c>
      <c r="H718" s="11" t="s">
        <v>2438</v>
      </c>
      <c r="I718" s="20">
        <v>1600</v>
      </c>
      <c r="J718" s="20" t="s">
        <v>2377</v>
      </c>
      <c r="K718" s="20">
        <v>255.91</v>
      </c>
      <c r="L718" s="20"/>
      <c r="M718" s="20">
        <v>41</v>
      </c>
      <c r="N718" s="11" t="s">
        <v>2398</v>
      </c>
      <c r="O718" s="20" t="s">
        <v>132</v>
      </c>
      <c r="P718" s="20" t="s">
        <v>2377</v>
      </c>
      <c r="Q718" s="20">
        <v>68.8316667</v>
      </c>
      <c r="R718" s="11">
        <v>57.82</v>
      </c>
      <c r="S718" s="20" t="s">
        <v>1806</v>
      </c>
      <c r="T718" s="20"/>
      <c r="U718" s="20"/>
      <c r="AC718" s="11" t="s">
        <v>3730</v>
      </c>
    </row>
    <row r="719" spans="1:29" ht="12.75" x14ac:dyDescent="0.2">
      <c r="A719" s="11" t="s">
        <v>2382</v>
      </c>
      <c r="B719" s="31">
        <v>39037</v>
      </c>
      <c r="C719" s="53">
        <v>11</v>
      </c>
      <c r="D719" s="11">
        <v>2006</v>
      </c>
      <c r="F719" s="11">
        <v>42</v>
      </c>
      <c r="G719" s="11" t="s">
        <v>604</v>
      </c>
      <c r="H719" s="11" t="s">
        <v>2439</v>
      </c>
      <c r="I719" s="20"/>
      <c r="J719" s="20" t="s">
        <v>3723</v>
      </c>
      <c r="K719" s="20"/>
      <c r="L719" s="20"/>
      <c r="M719" s="20"/>
      <c r="N719" s="11" t="s">
        <v>2390</v>
      </c>
      <c r="O719" s="20" t="s">
        <v>132</v>
      </c>
      <c r="P719" s="20" t="s">
        <v>2377</v>
      </c>
      <c r="Q719" s="20">
        <v>64.516666700000002</v>
      </c>
      <c r="R719" s="11">
        <v>40.516666999999998</v>
      </c>
      <c r="S719" s="20" t="s">
        <v>39</v>
      </c>
      <c r="T719" s="20"/>
      <c r="U719" s="20"/>
      <c r="AC719" s="11" t="s">
        <v>3742</v>
      </c>
    </row>
    <row r="720" spans="1:29" ht="12.75" x14ac:dyDescent="0.2">
      <c r="A720" s="11" t="s">
        <v>2382</v>
      </c>
      <c r="B720" s="31">
        <v>39098</v>
      </c>
      <c r="C720" s="53">
        <v>1</v>
      </c>
      <c r="D720" s="11">
        <v>2007</v>
      </c>
      <c r="E720" s="11" t="s">
        <v>132</v>
      </c>
      <c r="F720" s="11">
        <v>43</v>
      </c>
      <c r="G720" s="11" t="s">
        <v>604</v>
      </c>
      <c r="H720" s="11" t="s">
        <v>2438</v>
      </c>
      <c r="I720" s="20">
        <v>1600</v>
      </c>
      <c r="J720" s="20" t="s">
        <v>2377</v>
      </c>
      <c r="K720" s="20">
        <v>255.91</v>
      </c>
      <c r="L720" s="20"/>
      <c r="M720" s="20">
        <v>41</v>
      </c>
      <c r="N720" s="11" t="s">
        <v>2390</v>
      </c>
      <c r="O720" s="20" t="s">
        <v>132</v>
      </c>
      <c r="P720" s="20" t="s">
        <v>2377</v>
      </c>
      <c r="Q720" s="20">
        <v>68.8316667</v>
      </c>
      <c r="R720" s="11">
        <v>57.82</v>
      </c>
      <c r="S720" s="20" t="s">
        <v>239</v>
      </c>
      <c r="T720" s="20"/>
      <c r="U720" s="20"/>
      <c r="AC720" s="11" t="s">
        <v>3728</v>
      </c>
    </row>
    <row r="721" spans="1:29" ht="12.75" x14ac:dyDescent="0.2">
      <c r="A721" s="11" t="s">
        <v>2382</v>
      </c>
      <c r="B721" s="31">
        <v>39165</v>
      </c>
      <c r="C721" s="53">
        <v>3</v>
      </c>
      <c r="D721" s="11">
        <v>2007</v>
      </c>
      <c r="E721" s="11" t="s">
        <v>132</v>
      </c>
      <c r="F721" s="11">
        <v>44</v>
      </c>
      <c r="G721" s="11" t="s">
        <v>90</v>
      </c>
      <c r="H721" s="11" t="s">
        <v>2440</v>
      </c>
      <c r="I721" s="20">
        <v>5370</v>
      </c>
      <c r="J721" s="20" t="s">
        <v>2377</v>
      </c>
      <c r="K721" s="20">
        <v>426.51</v>
      </c>
      <c r="L721" s="20"/>
      <c r="M721" s="20">
        <v>39</v>
      </c>
      <c r="N721" s="11" t="s">
        <v>2390</v>
      </c>
      <c r="O721" s="20" t="s">
        <v>132</v>
      </c>
      <c r="P721" s="20" t="s">
        <v>2377</v>
      </c>
      <c r="Q721" s="20">
        <v>64.516666700000002</v>
      </c>
      <c r="R721" s="11">
        <v>40.516666700000002</v>
      </c>
      <c r="S721" s="20" t="s">
        <v>39</v>
      </c>
      <c r="T721" s="20"/>
      <c r="U721" s="20"/>
      <c r="AC721" s="11" t="s">
        <v>3742</v>
      </c>
    </row>
    <row r="722" spans="1:29" ht="12.75" x14ac:dyDescent="0.2">
      <c r="A722" s="11" t="s">
        <v>2382</v>
      </c>
      <c r="B722" s="31">
        <v>39166</v>
      </c>
      <c r="C722" s="53">
        <v>3</v>
      </c>
      <c r="D722" s="11">
        <v>2007</v>
      </c>
      <c r="F722" s="11">
        <v>45</v>
      </c>
      <c r="G722" s="11" t="s">
        <v>2441</v>
      </c>
      <c r="H722" s="11" t="s">
        <v>2442</v>
      </c>
      <c r="I722" s="20"/>
      <c r="J722" s="20" t="s">
        <v>3723</v>
      </c>
      <c r="K722" s="20"/>
      <c r="L722" s="20"/>
      <c r="M722" s="20"/>
      <c r="N722" s="11" t="s">
        <v>2390</v>
      </c>
      <c r="O722" s="20" t="s">
        <v>132</v>
      </c>
      <c r="P722" s="20" t="s">
        <v>2377</v>
      </c>
      <c r="Q722" s="20">
        <v>64.516666700000002</v>
      </c>
      <c r="R722" s="11">
        <v>40.516666700000002</v>
      </c>
      <c r="S722" s="20" t="s">
        <v>1806</v>
      </c>
      <c r="T722" s="20"/>
      <c r="U722" s="20"/>
      <c r="AC722" s="11" t="s">
        <v>3730</v>
      </c>
    </row>
    <row r="723" spans="1:29" ht="12.75" x14ac:dyDescent="0.2">
      <c r="A723" s="11" t="s">
        <v>2382</v>
      </c>
      <c r="B723" s="31">
        <v>39170</v>
      </c>
      <c r="C723" s="53">
        <v>3</v>
      </c>
      <c r="D723" s="11">
        <v>2007</v>
      </c>
      <c r="F723" s="11">
        <v>46</v>
      </c>
      <c r="G723" s="11" t="s">
        <v>2385</v>
      </c>
      <c r="H723" s="11" t="s">
        <v>717</v>
      </c>
      <c r="I723" s="20"/>
      <c r="J723" s="20" t="s">
        <v>3723</v>
      </c>
      <c r="K723" s="20"/>
      <c r="L723" s="20"/>
      <c r="M723" s="20"/>
      <c r="N723" s="11" t="s">
        <v>2390</v>
      </c>
      <c r="O723" s="20" t="s">
        <v>132</v>
      </c>
      <c r="P723" s="20" t="s">
        <v>2377</v>
      </c>
      <c r="Q723" s="20">
        <v>64.516666700000002</v>
      </c>
      <c r="R723" s="11">
        <v>40.516666700000002</v>
      </c>
      <c r="S723" s="20" t="s">
        <v>1806</v>
      </c>
      <c r="T723" s="20"/>
      <c r="U723" s="20"/>
      <c r="AC723" s="11" t="s">
        <v>3730</v>
      </c>
    </row>
    <row r="724" spans="1:29" ht="12.75" x14ac:dyDescent="0.2">
      <c r="A724" s="11" t="s">
        <v>2382</v>
      </c>
      <c r="B724" s="31">
        <v>39180</v>
      </c>
      <c r="C724" s="53">
        <v>4</v>
      </c>
      <c r="D724" s="11">
        <v>2007</v>
      </c>
      <c r="E724" s="11" t="s">
        <v>132</v>
      </c>
      <c r="F724" s="11">
        <v>47</v>
      </c>
      <c r="G724" s="11" t="s">
        <v>604</v>
      </c>
      <c r="H724" s="11" t="s">
        <v>2443</v>
      </c>
      <c r="I724" s="20">
        <v>20665</v>
      </c>
      <c r="J724" s="20" t="s">
        <v>2377</v>
      </c>
      <c r="K724" s="20">
        <v>485.56400000000002</v>
      </c>
      <c r="L724" s="20"/>
      <c r="M724" s="20">
        <v>45</v>
      </c>
      <c r="N724" s="11" t="s">
        <v>2401</v>
      </c>
      <c r="O724" s="20" t="s">
        <v>132</v>
      </c>
      <c r="P724" s="20" t="s">
        <v>2377</v>
      </c>
      <c r="Q724" s="20">
        <v>75.776666700000007</v>
      </c>
      <c r="R724" s="11">
        <v>72.511666669999997</v>
      </c>
      <c r="S724" s="20" t="s">
        <v>50</v>
      </c>
      <c r="T724" s="20"/>
      <c r="U724" s="20"/>
      <c r="AC724" s="11" t="s">
        <v>3745</v>
      </c>
    </row>
    <row r="725" spans="1:29" ht="12.75" x14ac:dyDescent="0.2">
      <c r="A725" s="11" t="s">
        <v>2382</v>
      </c>
      <c r="B725" s="31">
        <v>39207</v>
      </c>
      <c r="C725" s="53">
        <v>5</v>
      </c>
      <c r="D725" s="11">
        <v>2007</v>
      </c>
      <c r="E725" s="11" t="s">
        <v>132</v>
      </c>
      <c r="F725" s="11">
        <v>48</v>
      </c>
      <c r="G725" s="11" t="s">
        <v>90</v>
      </c>
      <c r="H725" s="11" t="s">
        <v>2444</v>
      </c>
      <c r="I725" s="20">
        <v>2489</v>
      </c>
      <c r="J725" s="20" t="s">
        <v>2377</v>
      </c>
      <c r="K725" s="20">
        <v>278.87</v>
      </c>
      <c r="L725" s="20"/>
      <c r="M725" s="20">
        <v>27</v>
      </c>
      <c r="N725" s="11" t="s">
        <v>2390</v>
      </c>
      <c r="O725" s="20" t="s">
        <v>132</v>
      </c>
      <c r="P725" s="20" t="s">
        <v>2377</v>
      </c>
      <c r="Q725" s="20">
        <v>64.516666700000002</v>
      </c>
      <c r="R725" s="11">
        <v>40.516666700000002</v>
      </c>
      <c r="S725" s="20" t="s">
        <v>39</v>
      </c>
      <c r="T725" s="20"/>
      <c r="U725" s="20"/>
      <c r="AC725" s="11" t="s">
        <v>3742</v>
      </c>
    </row>
    <row r="726" spans="1:29" ht="12.75" x14ac:dyDescent="0.2">
      <c r="A726" s="11" t="s">
        <v>2382</v>
      </c>
      <c r="B726" s="31">
        <v>39296</v>
      </c>
      <c r="C726" s="53">
        <v>8</v>
      </c>
      <c r="D726" s="11">
        <v>2007</v>
      </c>
      <c r="F726" s="11">
        <v>49</v>
      </c>
      <c r="G726" s="11" t="s">
        <v>2385</v>
      </c>
      <c r="H726" s="11" t="s">
        <v>2445</v>
      </c>
      <c r="I726" s="20"/>
      <c r="J726" s="20" t="s">
        <v>3723</v>
      </c>
      <c r="K726" s="20"/>
      <c r="L726" s="20"/>
      <c r="M726" s="20"/>
      <c r="N726" s="11" t="s">
        <v>2446</v>
      </c>
      <c r="O726" s="20" t="s">
        <v>132</v>
      </c>
      <c r="P726" s="20" t="s">
        <v>3723</v>
      </c>
      <c r="Q726" s="20"/>
      <c r="R726" s="33"/>
      <c r="S726" s="20" t="s">
        <v>263</v>
      </c>
      <c r="T726" s="20"/>
      <c r="U726" s="20"/>
      <c r="AC726" s="11" t="s">
        <v>3727</v>
      </c>
    </row>
    <row r="727" spans="1:29" ht="12.75" x14ac:dyDescent="0.2">
      <c r="A727" s="11" t="s">
        <v>2382</v>
      </c>
      <c r="B727" s="31">
        <v>39300</v>
      </c>
      <c r="C727" s="53">
        <v>8</v>
      </c>
      <c r="D727" s="11">
        <v>2007</v>
      </c>
      <c r="E727" s="11" t="s">
        <v>2576</v>
      </c>
      <c r="F727" s="11">
        <v>50</v>
      </c>
      <c r="G727" s="11" t="s">
        <v>59</v>
      </c>
      <c r="H727" s="11" t="s">
        <v>2447</v>
      </c>
      <c r="I727" s="20">
        <v>14400</v>
      </c>
      <c r="J727" s="20" t="s">
        <v>2377</v>
      </c>
      <c r="K727" s="20">
        <v>531.5</v>
      </c>
      <c r="L727" s="20"/>
      <c r="M727" s="20">
        <v>20</v>
      </c>
      <c r="N727" s="11" t="s">
        <v>2390</v>
      </c>
      <c r="O727" s="20" t="s">
        <v>132</v>
      </c>
      <c r="P727" s="20" t="s">
        <v>2377</v>
      </c>
      <c r="Q727" s="20">
        <v>64.516666700000002</v>
      </c>
      <c r="R727" s="11">
        <v>40.516666700000002</v>
      </c>
      <c r="S727" s="20" t="s">
        <v>39</v>
      </c>
      <c r="T727" s="20"/>
      <c r="U727" s="20"/>
      <c r="AC727" s="11" t="s">
        <v>3742</v>
      </c>
    </row>
    <row r="728" spans="1:29" ht="12.75" x14ac:dyDescent="0.2">
      <c r="A728" s="11" t="s">
        <v>2382</v>
      </c>
      <c r="B728" s="31">
        <v>39465</v>
      </c>
      <c r="C728" s="53">
        <v>1</v>
      </c>
      <c r="D728" s="11">
        <v>2008</v>
      </c>
      <c r="F728" s="11">
        <v>51</v>
      </c>
      <c r="G728" s="11" t="s">
        <v>2385</v>
      </c>
      <c r="H728" s="11" t="s">
        <v>2450</v>
      </c>
      <c r="I728" s="20"/>
      <c r="J728" s="20" t="s">
        <v>3723</v>
      </c>
      <c r="K728" s="20"/>
      <c r="L728" s="20"/>
      <c r="M728" s="20"/>
      <c r="N728" s="11" t="s">
        <v>2395</v>
      </c>
      <c r="O728" s="20" t="s">
        <v>132</v>
      </c>
      <c r="P728" s="20" t="s">
        <v>2377</v>
      </c>
      <c r="Q728" s="20">
        <v>72.849999999999994</v>
      </c>
      <c r="R728" s="11">
        <v>79.928333300000006</v>
      </c>
      <c r="S728" s="20" t="s">
        <v>239</v>
      </c>
      <c r="T728" s="20"/>
      <c r="U728" s="20"/>
      <c r="AC728" s="11" t="s">
        <v>3728</v>
      </c>
    </row>
    <row r="729" spans="1:29" ht="12.75" x14ac:dyDescent="0.2">
      <c r="A729" s="11" t="s">
        <v>2382</v>
      </c>
      <c r="B729" s="31">
        <v>39509</v>
      </c>
      <c r="C729" s="53">
        <v>3</v>
      </c>
      <c r="D729" s="11">
        <v>2008</v>
      </c>
      <c r="E729" s="11" t="s">
        <v>132</v>
      </c>
      <c r="F729" s="11">
        <v>52</v>
      </c>
      <c r="G729" s="11" t="s">
        <v>2424</v>
      </c>
      <c r="H729" s="11" t="s">
        <v>2448</v>
      </c>
      <c r="I729" s="20">
        <v>18574</v>
      </c>
      <c r="J729" s="20" t="s">
        <v>2377</v>
      </c>
      <c r="K729" s="20">
        <v>580.71</v>
      </c>
      <c r="L729" s="20"/>
      <c r="M729" s="20">
        <v>33</v>
      </c>
      <c r="N729" s="11" t="s">
        <v>2449</v>
      </c>
      <c r="O729" s="20" t="s">
        <v>132</v>
      </c>
      <c r="P729" s="20" t="s">
        <v>2377</v>
      </c>
      <c r="Q729" s="20">
        <v>72.067778000000004</v>
      </c>
      <c r="R729" s="11">
        <v>81.635833300000002</v>
      </c>
      <c r="S729" s="20" t="s">
        <v>239</v>
      </c>
      <c r="T729" s="20"/>
      <c r="U729" s="20"/>
      <c r="AC729" s="11" t="s">
        <v>3728</v>
      </c>
    </row>
    <row r="730" spans="1:29" ht="12.75" x14ac:dyDescent="0.2">
      <c r="A730" s="11" t="s">
        <v>2382</v>
      </c>
      <c r="B730" s="31">
        <v>39518</v>
      </c>
      <c r="C730" s="53">
        <v>3</v>
      </c>
      <c r="D730" s="11">
        <v>2008</v>
      </c>
      <c r="E730" s="11" t="s">
        <v>190</v>
      </c>
      <c r="F730" s="11">
        <v>53</v>
      </c>
      <c r="G730" s="11" t="s">
        <v>90</v>
      </c>
      <c r="H730" s="11" t="s">
        <v>2422</v>
      </c>
      <c r="I730" s="20">
        <v>1876</v>
      </c>
      <c r="J730" s="20" t="s">
        <v>2377</v>
      </c>
      <c r="K730" s="20">
        <v>295.27999999999997</v>
      </c>
      <c r="L730" s="20"/>
      <c r="M730" s="20">
        <v>44</v>
      </c>
      <c r="N730" s="11" t="s">
        <v>2390</v>
      </c>
      <c r="O730" s="20" t="s">
        <v>132</v>
      </c>
      <c r="P730" s="20" t="s">
        <v>2377</v>
      </c>
      <c r="Q730" s="20">
        <v>64.516666700000002</v>
      </c>
      <c r="R730" s="11">
        <v>40.516666999999998</v>
      </c>
      <c r="S730" s="20" t="s">
        <v>56</v>
      </c>
      <c r="T730" s="20"/>
      <c r="U730" s="20"/>
      <c r="AC730" s="11" t="s">
        <v>3761</v>
      </c>
    </row>
    <row r="731" spans="1:29" ht="12.75" x14ac:dyDescent="0.2">
      <c r="A731" s="11" t="s">
        <v>2382</v>
      </c>
      <c r="B731" s="31">
        <v>39543</v>
      </c>
      <c r="C731" s="53">
        <v>4</v>
      </c>
      <c r="D731" s="11">
        <v>2008</v>
      </c>
      <c r="F731" s="11">
        <v>54</v>
      </c>
      <c r="G731" s="11" t="s">
        <v>90</v>
      </c>
      <c r="H731" s="11" t="s">
        <v>2451</v>
      </c>
      <c r="I731" s="20"/>
      <c r="J731" s="20" t="s">
        <v>3723</v>
      </c>
      <c r="K731" s="20"/>
      <c r="L731" s="20"/>
      <c r="M731" s="20"/>
      <c r="N731" s="11" t="s">
        <v>2395</v>
      </c>
      <c r="O731" s="20" t="s">
        <v>132</v>
      </c>
      <c r="P731" s="20" t="s">
        <v>2377</v>
      </c>
      <c r="Q731" s="20">
        <v>68.985833330000006</v>
      </c>
      <c r="R731" s="11">
        <v>33.040555599999998</v>
      </c>
      <c r="S731" s="20" t="s">
        <v>1806</v>
      </c>
      <c r="T731" s="20"/>
      <c r="U731" s="20"/>
      <c r="AC731" s="11" t="s">
        <v>3730</v>
      </c>
    </row>
    <row r="732" spans="1:29" ht="12.75" x14ac:dyDescent="0.2">
      <c r="A732" s="11" t="s">
        <v>2382</v>
      </c>
      <c r="B732" s="31">
        <v>39545</v>
      </c>
      <c r="C732" s="53">
        <v>4</v>
      </c>
      <c r="D732" s="11">
        <v>2008</v>
      </c>
      <c r="F732" s="11">
        <v>55</v>
      </c>
      <c r="G732" s="11" t="s">
        <v>2385</v>
      </c>
      <c r="H732" s="11" t="s">
        <v>717</v>
      </c>
      <c r="I732" s="20"/>
      <c r="J732" s="20" t="s">
        <v>3723</v>
      </c>
      <c r="K732" s="20"/>
      <c r="L732" s="20"/>
      <c r="M732" s="20"/>
      <c r="N732" s="11" t="s">
        <v>2390</v>
      </c>
      <c r="O732" s="20" t="s">
        <v>132</v>
      </c>
      <c r="P732" s="20" t="s">
        <v>2377</v>
      </c>
      <c r="Q732" s="20">
        <v>64.516666700000002</v>
      </c>
      <c r="R732" s="11">
        <v>40.516666700000002</v>
      </c>
      <c r="S732" s="20" t="s">
        <v>1715</v>
      </c>
      <c r="T732" s="20"/>
      <c r="U732" s="20"/>
      <c r="AC732" s="11" t="s">
        <v>3751</v>
      </c>
    </row>
    <row r="733" spans="1:29" ht="12.75" x14ac:dyDescent="0.2">
      <c r="A733" s="11" t="s">
        <v>2382</v>
      </c>
      <c r="B733" s="31">
        <v>39558</v>
      </c>
      <c r="C733" s="53">
        <v>4</v>
      </c>
      <c r="D733" s="11">
        <v>2008</v>
      </c>
      <c r="E733" s="11" t="s">
        <v>132</v>
      </c>
      <c r="F733" s="11">
        <v>56</v>
      </c>
      <c r="G733" s="11" t="s">
        <v>59</v>
      </c>
      <c r="H733" s="11" t="s">
        <v>2418</v>
      </c>
      <c r="I733" s="20">
        <v>889</v>
      </c>
      <c r="J733" s="20" t="s">
        <v>2377</v>
      </c>
      <c r="K733" s="20">
        <v>200.13</v>
      </c>
      <c r="L733" s="20"/>
      <c r="M733" s="20">
        <v>45</v>
      </c>
      <c r="N733" s="11" t="s">
        <v>2390</v>
      </c>
      <c r="O733" s="20" t="s">
        <v>132</v>
      </c>
      <c r="P733" s="20" t="s">
        <v>2377</v>
      </c>
      <c r="Q733" s="20">
        <v>64.516666700000002</v>
      </c>
      <c r="R733" s="11">
        <v>40.516666700000002</v>
      </c>
      <c r="S733" s="20" t="s">
        <v>39</v>
      </c>
      <c r="T733" s="20"/>
      <c r="U733" s="20"/>
      <c r="AC733" s="11" t="s">
        <v>3742</v>
      </c>
    </row>
    <row r="734" spans="1:29" ht="12.75" x14ac:dyDescent="0.2">
      <c r="A734" s="11" t="s">
        <v>2382</v>
      </c>
      <c r="B734" s="31">
        <v>39578</v>
      </c>
      <c r="C734" s="53">
        <v>5</v>
      </c>
      <c r="D734" s="11">
        <v>2008</v>
      </c>
      <c r="F734" s="11">
        <v>57</v>
      </c>
      <c r="G734" s="11" t="s">
        <v>2385</v>
      </c>
      <c r="H734" s="11" t="s">
        <v>2386</v>
      </c>
      <c r="I734" s="20"/>
      <c r="J734" s="20" t="s">
        <v>3723</v>
      </c>
      <c r="K734" s="20"/>
      <c r="L734" s="20"/>
      <c r="M734" s="20"/>
      <c r="N734" s="11" t="s">
        <v>2395</v>
      </c>
      <c r="O734" s="20" t="s">
        <v>132</v>
      </c>
      <c r="P734" s="20" t="s">
        <v>2377</v>
      </c>
      <c r="Q734" s="20">
        <v>68.985833330000006</v>
      </c>
      <c r="R734" s="11">
        <v>33.040555599999998</v>
      </c>
      <c r="S734" s="20" t="s">
        <v>239</v>
      </c>
      <c r="T734" s="20"/>
      <c r="U734" s="20"/>
      <c r="AC734" s="11" t="s">
        <v>3728</v>
      </c>
    </row>
    <row r="735" spans="1:29" ht="12.75" x14ac:dyDescent="0.2">
      <c r="A735" s="11" t="s">
        <v>2382</v>
      </c>
      <c r="B735" s="31">
        <v>39612</v>
      </c>
      <c r="C735" s="53">
        <v>6</v>
      </c>
      <c r="D735" s="11">
        <v>2008</v>
      </c>
      <c r="E735" s="11" t="s">
        <v>2505</v>
      </c>
      <c r="F735" s="11">
        <v>58</v>
      </c>
      <c r="G735" s="11" t="s">
        <v>90</v>
      </c>
      <c r="H735" s="11" t="s">
        <v>2452</v>
      </c>
      <c r="I735" s="20">
        <v>11233</v>
      </c>
      <c r="J735" s="20" t="s">
        <v>2377</v>
      </c>
      <c r="K735" s="20">
        <v>472.44</v>
      </c>
      <c r="L735" s="20"/>
      <c r="M735" s="20">
        <v>41</v>
      </c>
      <c r="N735" s="11" t="s">
        <v>2390</v>
      </c>
      <c r="O735" s="20" t="s">
        <v>132</v>
      </c>
      <c r="P735" s="20" t="s">
        <v>2377</v>
      </c>
      <c r="Q735" s="20">
        <v>64.516666700000002</v>
      </c>
      <c r="R735" s="11">
        <v>40.516666700000002</v>
      </c>
      <c r="S735" s="20" t="s">
        <v>80</v>
      </c>
      <c r="T735" s="20" t="s">
        <v>40</v>
      </c>
      <c r="U735" s="20"/>
      <c r="AC735" s="11" t="s">
        <v>3731</v>
      </c>
    </row>
    <row r="736" spans="1:29" ht="12.75" x14ac:dyDescent="0.2">
      <c r="A736" s="11" t="s">
        <v>2382</v>
      </c>
      <c r="B736" s="31">
        <v>39614</v>
      </c>
      <c r="C736" s="53">
        <v>6</v>
      </c>
      <c r="D736" s="11">
        <v>2008</v>
      </c>
      <c r="F736" s="11">
        <v>59</v>
      </c>
      <c r="G736" s="11" t="s">
        <v>2453</v>
      </c>
      <c r="H736" s="11" t="s">
        <v>2454</v>
      </c>
      <c r="I736" s="20"/>
      <c r="J736" s="20" t="s">
        <v>3723</v>
      </c>
      <c r="K736" s="20"/>
      <c r="L736" s="20"/>
      <c r="M736" s="20"/>
      <c r="N736" s="11" t="s">
        <v>2455</v>
      </c>
      <c r="O736" s="20" t="s">
        <v>132</v>
      </c>
      <c r="P736" s="20" t="s">
        <v>2377</v>
      </c>
      <c r="Q736" s="20">
        <v>69.401666669999997</v>
      </c>
      <c r="R736" s="11">
        <v>86.158333299999995</v>
      </c>
      <c r="S736" s="20" t="s">
        <v>36</v>
      </c>
      <c r="T736" s="20" t="s">
        <v>40</v>
      </c>
      <c r="U736" s="20"/>
      <c r="AC736" s="11" t="s">
        <v>3749</v>
      </c>
    </row>
    <row r="737" spans="1:29" ht="12.75" x14ac:dyDescent="0.2">
      <c r="A737" s="11" t="s">
        <v>2382</v>
      </c>
      <c r="B737" s="31">
        <v>39674</v>
      </c>
      <c r="C737" s="53">
        <v>8</v>
      </c>
      <c r="D737" s="11">
        <v>2008</v>
      </c>
      <c r="F737" s="11">
        <v>60</v>
      </c>
      <c r="G737" s="11" t="s">
        <v>2400</v>
      </c>
      <c r="H737" s="11" t="s">
        <v>2456</v>
      </c>
      <c r="I737" s="20"/>
      <c r="J737" s="20" t="s">
        <v>3723</v>
      </c>
      <c r="K737" s="20"/>
      <c r="L737" s="20"/>
      <c r="M737" s="20"/>
      <c r="N737" s="11" t="s">
        <v>2457</v>
      </c>
      <c r="O737" s="20" t="s">
        <v>132</v>
      </c>
      <c r="P737" s="20" t="s">
        <v>2377</v>
      </c>
      <c r="Q737" s="20">
        <v>69.170555559999997</v>
      </c>
      <c r="R737" s="11">
        <v>67.438888899999995</v>
      </c>
      <c r="S737" s="20" t="s">
        <v>1806</v>
      </c>
      <c r="T737" s="20" t="s">
        <v>40</v>
      </c>
      <c r="U737" s="20"/>
      <c r="AC737" s="11" t="s">
        <v>3730</v>
      </c>
    </row>
    <row r="738" spans="1:29" ht="12.75" x14ac:dyDescent="0.2">
      <c r="A738" s="11" t="s">
        <v>2382</v>
      </c>
      <c r="B738" s="31">
        <v>39700</v>
      </c>
      <c r="C738" s="53">
        <v>9</v>
      </c>
      <c r="D738" s="11">
        <v>2008</v>
      </c>
      <c r="F738" s="11">
        <v>61</v>
      </c>
      <c r="G738" s="11" t="s">
        <v>2388</v>
      </c>
      <c r="H738" s="11" t="s">
        <v>2458</v>
      </c>
      <c r="I738" s="20"/>
      <c r="J738" s="20" t="s">
        <v>3723</v>
      </c>
      <c r="K738" s="20"/>
      <c r="L738" s="20"/>
      <c r="M738" s="20"/>
      <c r="N738" s="11" t="s">
        <v>2387</v>
      </c>
      <c r="O738" s="20" t="s">
        <v>132</v>
      </c>
      <c r="P738" s="20" t="s">
        <v>3723</v>
      </c>
      <c r="Q738" s="20"/>
      <c r="R738" s="33"/>
      <c r="S738" s="20" t="s">
        <v>56</v>
      </c>
      <c r="T738" s="20" t="s">
        <v>40</v>
      </c>
      <c r="U738" s="20"/>
      <c r="AC738" s="11" t="s">
        <v>3761</v>
      </c>
    </row>
    <row r="739" spans="1:29" ht="12.75" x14ac:dyDescent="0.2">
      <c r="A739" s="11" t="s">
        <v>2382</v>
      </c>
      <c r="B739" s="31">
        <v>39702</v>
      </c>
      <c r="C739" s="53">
        <v>9</v>
      </c>
      <c r="D739" s="11">
        <v>2008</v>
      </c>
      <c r="E739" s="11" t="s">
        <v>132</v>
      </c>
      <c r="F739" s="11">
        <v>62</v>
      </c>
      <c r="G739" s="11" t="s">
        <v>2400</v>
      </c>
      <c r="H739" s="11" t="s">
        <v>2459</v>
      </c>
      <c r="I739" s="20">
        <v>2601</v>
      </c>
      <c r="J739" s="20" t="s">
        <v>2377</v>
      </c>
      <c r="K739" s="20">
        <v>272.31</v>
      </c>
      <c r="L739" s="20"/>
      <c r="M739" s="20">
        <v>32</v>
      </c>
      <c r="N739" s="11" t="s">
        <v>2387</v>
      </c>
      <c r="O739" s="20" t="s">
        <v>132</v>
      </c>
      <c r="P739" s="20" t="s">
        <v>2377</v>
      </c>
      <c r="Q739" s="20">
        <v>66.638333299999999</v>
      </c>
      <c r="R739" s="11">
        <v>41.051666699999998</v>
      </c>
      <c r="S739" s="20" t="s">
        <v>2460</v>
      </c>
      <c r="T739" s="20" t="s">
        <v>40</v>
      </c>
      <c r="U739" s="20"/>
      <c r="AC739" s="11" t="s">
        <v>3761</v>
      </c>
    </row>
    <row r="740" spans="1:29" ht="12.75" x14ac:dyDescent="0.2">
      <c r="A740" s="11" t="s">
        <v>2382</v>
      </c>
      <c r="B740" s="31">
        <v>39720</v>
      </c>
      <c r="C740" s="53">
        <v>9</v>
      </c>
      <c r="D740" s="11">
        <v>2008</v>
      </c>
      <c r="F740" s="11">
        <v>63</v>
      </c>
      <c r="G740" s="11" t="s">
        <v>2385</v>
      </c>
      <c r="H740" s="11" t="s">
        <v>2461</v>
      </c>
      <c r="I740" s="20"/>
      <c r="J740" s="20" t="s">
        <v>3723</v>
      </c>
      <c r="K740" s="20"/>
      <c r="L740" s="20"/>
      <c r="M740" s="20"/>
      <c r="N740" s="11" t="s">
        <v>2462</v>
      </c>
      <c r="O740" s="20" t="s">
        <v>132</v>
      </c>
      <c r="P740" s="20" t="s">
        <v>2377</v>
      </c>
      <c r="Q740" s="20">
        <v>69.75</v>
      </c>
      <c r="R740" s="11">
        <v>61.65</v>
      </c>
      <c r="S740" s="20" t="s">
        <v>80</v>
      </c>
      <c r="T740" s="20"/>
      <c r="U740" s="20"/>
      <c r="AC740" s="11" t="s">
        <v>3731</v>
      </c>
    </row>
    <row r="741" spans="1:29" ht="12.75" x14ac:dyDescent="0.2">
      <c r="A741" s="11" t="s">
        <v>2382</v>
      </c>
      <c r="B741" s="31">
        <v>39737</v>
      </c>
      <c r="C741" s="53">
        <v>10</v>
      </c>
      <c r="D741" s="11">
        <v>2008</v>
      </c>
      <c r="E741" s="11" t="s">
        <v>132</v>
      </c>
      <c r="F741" s="11">
        <v>64</v>
      </c>
      <c r="G741" s="11" t="s">
        <v>2400</v>
      </c>
      <c r="H741" s="11" t="s">
        <v>2423</v>
      </c>
      <c r="I741" s="20">
        <v>2489</v>
      </c>
      <c r="J741" s="20" t="s">
        <v>2377</v>
      </c>
      <c r="K741" s="20">
        <v>278.87</v>
      </c>
      <c r="L741" s="20"/>
      <c r="M741" s="20">
        <v>28</v>
      </c>
      <c r="N741" s="11" t="s">
        <v>2457</v>
      </c>
      <c r="O741" s="20" t="s">
        <v>132</v>
      </c>
      <c r="P741" s="20" t="s">
        <v>2377</v>
      </c>
      <c r="Q741" s="20">
        <v>69.0283333</v>
      </c>
      <c r="R741" s="11">
        <v>67.375555599999998</v>
      </c>
      <c r="S741" s="20" t="s">
        <v>1806</v>
      </c>
      <c r="T741" s="20"/>
      <c r="U741" s="20"/>
      <c r="AC741" s="11" t="s">
        <v>3730</v>
      </c>
    </row>
    <row r="742" spans="1:29" ht="12.75" x14ac:dyDescent="0.2">
      <c r="A742" s="11" t="s">
        <v>2382</v>
      </c>
      <c r="B742" s="31">
        <v>39754</v>
      </c>
      <c r="C742" s="53">
        <v>11</v>
      </c>
      <c r="D742" s="11">
        <v>2008</v>
      </c>
      <c r="E742" s="11" t="s">
        <v>132</v>
      </c>
      <c r="F742" s="11">
        <v>65</v>
      </c>
      <c r="G742" s="11" t="s">
        <v>59</v>
      </c>
      <c r="H742" s="11" t="s">
        <v>2463</v>
      </c>
      <c r="I742" s="20">
        <v>1904</v>
      </c>
      <c r="J742" s="20" t="s">
        <v>2377</v>
      </c>
      <c r="K742" s="20">
        <v>292</v>
      </c>
      <c r="L742" s="20"/>
      <c r="M742" s="20">
        <v>33</v>
      </c>
      <c r="N742" s="11" t="s">
        <v>2457</v>
      </c>
      <c r="O742" s="20" t="s">
        <v>132</v>
      </c>
      <c r="P742" s="20" t="s">
        <v>2377</v>
      </c>
      <c r="Q742" s="20">
        <v>69.170555559999997</v>
      </c>
      <c r="R742" s="11">
        <v>67.438888899999995</v>
      </c>
      <c r="S742" s="20" t="s">
        <v>239</v>
      </c>
      <c r="T742" s="20"/>
      <c r="U742" s="20"/>
      <c r="AC742" s="11" t="s">
        <v>3728</v>
      </c>
    </row>
    <row r="743" spans="1:29" ht="12.75" x14ac:dyDescent="0.2">
      <c r="A743" s="11" t="s">
        <v>2382</v>
      </c>
      <c r="B743" s="31">
        <v>39771</v>
      </c>
      <c r="C743" s="53">
        <v>11</v>
      </c>
      <c r="D743" s="11">
        <v>2008</v>
      </c>
      <c r="E743" s="11" t="s">
        <v>132</v>
      </c>
      <c r="F743" s="11">
        <v>66</v>
      </c>
      <c r="G743" s="11" t="s">
        <v>59</v>
      </c>
      <c r="H743" s="11" t="s">
        <v>2464</v>
      </c>
      <c r="I743" s="20">
        <v>950</v>
      </c>
      <c r="J743" s="20" t="s">
        <v>2377</v>
      </c>
      <c r="K743" s="20">
        <v>200.13</v>
      </c>
      <c r="L743" s="20"/>
      <c r="M743" s="20">
        <v>40</v>
      </c>
      <c r="N743" s="11" t="s">
        <v>2387</v>
      </c>
      <c r="O743" s="20" t="s">
        <v>132</v>
      </c>
      <c r="P743" s="20" t="s">
        <v>3723</v>
      </c>
      <c r="Q743" s="20"/>
      <c r="R743" s="33"/>
      <c r="S743" s="20" t="s">
        <v>80</v>
      </c>
      <c r="T743" s="20"/>
      <c r="U743" s="20"/>
      <c r="AC743" s="11" t="s">
        <v>3731</v>
      </c>
    </row>
    <row r="744" spans="1:29" ht="12.75" x14ac:dyDescent="0.2">
      <c r="A744" s="11" t="s">
        <v>2382</v>
      </c>
      <c r="B744" s="31">
        <v>39796</v>
      </c>
      <c r="C744" s="53">
        <v>12</v>
      </c>
      <c r="D744" s="11">
        <v>2008</v>
      </c>
      <c r="E744" s="11" t="s">
        <v>132</v>
      </c>
      <c r="F744" s="11">
        <v>67</v>
      </c>
      <c r="G744" s="11" t="s">
        <v>90</v>
      </c>
      <c r="H744" s="11" t="s">
        <v>2465</v>
      </c>
      <c r="I744" s="20">
        <v>3527</v>
      </c>
      <c r="J744" s="20" t="s">
        <v>2377</v>
      </c>
      <c r="K744" s="20">
        <v>318.24</v>
      </c>
      <c r="L744" s="20"/>
      <c r="M744" s="20">
        <v>46</v>
      </c>
      <c r="N744" s="11" t="s">
        <v>2390</v>
      </c>
      <c r="O744" s="20" t="s">
        <v>132</v>
      </c>
      <c r="P744" s="20" t="s">
        <v>2377</v>
      </c>
      <c r="Q744" s="20">
        <v>64.516666700000002</v>
      </c>
      <c r="R744" s="11">
        <v>40.516666700000002</v>
      </c>
      <c r="S744" s="20" t="s">
        <v>2408</v>
      </c>
      <c r="T744" s="20"/>
      <c r="U744" s="20"/>
      <c r="AC744" s="11" t="s">
        <v>3730</v>
      </c>
    </row>
    <row r="745" spans="1:29" ht="12.75" x14ac:dyDescent="0.2">
      <c r="A745" s="11" t="s">
        <v>2382</v>
      </c>
      <c r="B745" s="31">
        <v>39839</v>
      </c>
      <c r="C745" s="53">
        <v>1</v>
      </c>
      <c r="D745" s="11">
        <v>2009</v>
      </c>
      <c r="E745" s="11" t="s">
        <v>132</v>
      </c>
      <c r="F745" s="11">
        <v>68</v>
      </c>
      <c r="G745" s="11" t="s">
        <v>2385</v>
      </c>
      <c r="H745" s="11" t="s">
        <v>2466</v>
      </c>
      <c r="I745" s="20">
        <v>182</v>
      </c>
      <c r="J745" s="20" t="s">
        <v>2574</v>
      </c>
      <c r="K745" s="20">
        <v>95.14</v>
      </c>
      <c r="L745" s="20"/>
      <c r="M745" s="20">
        <v>28</v>
      </c>
      <c r="N745" s="11" t="s">
        <v>2390</v>
      </c>
      <c r="O745" s="20" t="s">
        <v>132</v>
      </c>
      <c r="P745" s="20" t="s">
        <v>2377</v>
      </c>
      <c r="Q745" s="20">
        <v>64.516666700000002</v>
      </c>
      <c r="R745" s="11">
        <v>40.516666700000002</v>
      </c>
      <c r="S745" s="20" t="s">
        <v>1806</v>
      </c>
      <c r="T745" s="20"/>
      <c r="U745" s="20"/>
      <c r="AC745" s="11" t="s">
        <v>3730</v>
      </c>
    </row>
    <row r="746" spans="1:29" ht="12.75" x14ac:dyDescent="0.2">
      <c r="A746" s="11" t="s">
        <v>2382</v>
      </c>
      <c r="B746" s="31">
        <v>39864</v>
      </c>
      <c r="C746" s="53">
        <v>2</v>
      </c>
      <c r="D746" s="11">
        <v>2009</v>
      </c>
      <c r="F746" s="11">
        <v>69</v>
      </c>
      <c r="G746" s="11" t="s">
        <v>2385</v>
      </c>
      <c r="H746" s="11" t="s">
        <v>717</v>
      </c>
      <c r="I746" s="20"/>
      <c r="J746" s="20" t="s">
        <v>3723</v>
      </c>
      <c r="K746" s="20"/>
      <c r="L746" s="20"/>
      <c r="M746" s="20"/>
      <c r="N746" s="11" t="s">
        <v>2390</v>
      </c>
      <c r="O746" s="20" t="s">
        <v>132</v>
      </c>
      <c r="P746" s="20" t="s">
        <v>2377</v>
      </c>
      <c r="Q746" s="20">
        <v>64.516666700000002</v>
      </c>
      <c r="R746" s="11">
        <v>40.516666700000002</v>
      </c>
      <c r="S746" s="20" t="s">
        <v>1715</v>
      </c>
      <c r="T746" s="20"/>
      <c r="U746" s="20"/>
      <c r="AC746" s="11" t="s">
        <v>3751</v>
      </c>
    </row>
    <row r="747" spans="1:29" ht="12.75" x14ac:dyDescent="0.2">
      <c r="A747" s="11" t="s">
        <v>2382</v>
      </c>
      <c r="B747" s="31">
        <v>39877</v>
      </c>
      <c r="C747" s="53">
        <v>3</v>
      </c>
      <c r="D747" s="11">
        <v>2009</v>
      </c>
      <c r="E747" s="11" t="s">
        <v>132</v>
      </c>
      <c r="F747" s="11">
        <v>70</v>
      </c>
      <c r="G747" s="11" t="s">
        <v>604</v>
      </c>
      <c r="H747" s="11" t="s">
        <v>2438</v>
      </c>
      <c r="I747" s="20">
        <v>1600</v>
      </c>
      <c r="J747" s="20" t="s">
        <v>2377</v>
      </c>
      <c r="K747" s="20">
        <v>255.91</v>
      </c>
      <c r="L747" s="20"/>
      <c r="M747" s="20">
        <v>41</v>
      </c>
      <c r="N747" s="11" t="s">
        <v>2390</v>
      </c>
      <c r="O747" s="20" t="s">
        <v>132</v>
      </c>
      <c r="P747" s="20" t="s">
        <v>2377</v>
      </c>
      <c r="Q747" s="20">
        <v>64.516666700000002</v>
      </c>
      <c r="R747" s="11">
        <v>40.516666700000002</v>
      </c>
      <c r="S747" s="20" t="s">
        <v>239</v>
      </c>
      <c r="T747" s="20"/>
      <c r="U747" s="20"/>
      <c r="AC747" s="11" t="s">
        <v>3728</v>
      </c>
    </row>
    <row r="748" spans="1:29" ht="12.75" x14ac:dyDescent="0.2">
      <c r="A748" s="11" t="s">
        <v>2382</v>
      </c>
      <c r="B748" s="31">
        <v>39884</v>
      </c>
      <c r="C748" s="53">
        <v>3</v>
      </c>
      <c r="D748" s="11">
        <v>2009</v>
      </c>
      <c r="E748" s="11" t="s">
        <v>132</v>
      </c>
      <c r="F748" s="11">
        <v>71</v>
      </c>
      <c r="G748" s="11" t="s">
        <v>90</v>
      </c>
      <c r="H748" s="11" t="s">
        <v>2577</v>
      </c>
      <c r="I748" s="20">
        <v>2489</v>
      </c>
      <c r="J748" s="20" t="s">
        <v>2377</v>
      </c>
      <c r="K748" s="20">
        <v>278.87</v>
      </c>
      <c r="L748" s="20"/>
      <c r="M748" s="20">
        <v>27</v>
      </c>
      <c r="N748" s="11" t="s">
        <v>2390</v>
      </c>
      <c r="O748" s="20" t="s">
        <v>132</v>
      </c>
      <c r="P748" s="20" t="s">
        <v>2377</v>
      </c>
      <c r="Q748" s="20">
        <v>64.516666700000002</v>
      </c>
      <c r="R748" s="11">
        <v>40.516666700000002</v>
      </c>
      <c r="S748" s="20" t="s">
        <v>56</v>
      </c>
      <c r="T748" s="20" t="s">
        <v>40</v>
      </c>
      <c r="U748" s="20"/>
      <c r="AC748" s="11" t="s">
        <v>3761</v>
      </c>
    </row>
    <row r="749" spans="1:29" ht="12.75" x14ac:dyDescent="0.2">
      <c r="A749" s="11" t="s">
        <v>2382</v>
      </c>
      <c r="B749" s="31">
        <v>39888</v>
      </c>
      <c r="C749" s="53">
        <v>3</v>
      </c>
      <c r="D749" s="11">
        <v>2009</v>
      </c>
      <c r="E749" s="11" t="s">
        <v>132</v>
      </c>
      <c r="F749" s="11">
        <v>72</v>
      </c>
      <c r="G749" s="11" t="s">
        <v>59</v>
      </c>
      <c r="H749" s="11" t="s">
        <v>2467</v>
      </c>
      <c r="I749" s="20">
        <v>11290</v>
      </c>
      <c r="J749" s="20" t="s">
        <v>2377</v>
      </c>
      <c r="K749" s="20">
        <v>538.05999999999995</v>
      </c>
      <c r="L749" s="20"/>
      <c r="M749" s="20">
        <v>43</v>
      </c>
      <c r="N749" s="11" t="s">
        <v>2401</v>
      </c>
      <c r="O749" s="20" t="s">
        <v>132</v>
      </c>
      <c r="P749" s="20" t="s">
        <v>3723</v>
      </c>
      <c r="Q749" s="20"/>
      <c r="R749" s="33"/>
      <c r="S749" s="20" t="s">
        <v>1806</v>
      </c>
      <c r="T749" s="20"/>
      <c r="U749" s="20"/>
      <c r="AC749" s="11" t="s">
        <v>3730</v>
      </c>
    </row>
    <row r="750" spans="1:29" ht="12.75" x14ac:dyDescent="0.2">
      <c r="A750" s="11" t="s">
        <v>2382</v>
      </c>
      <c r="B750" s="31">
        <v>39919</v>
      </c>
      <c r="C750" s="53">
        <v>4</v>
      </c>
      <c r="D750" s="11">
        <v>2009</v>
      </c>
      <c r="F750" s="11">
        <v>73</v>
      </c>
      <c r="G750" s="11" t="s">
        <v>2385</v>
      </c>
      <c r="H750" s="11" t="s">
        <v>717</v>
      </c>
      <c r="I750" s="20"/>
      <c r="J750" s="20" t="s">
        <v>3723</v>
      </c>
      <c r="K750" s="20"/>
      <c r="L750" s="20"/>
      <c r="M750" s="20"/>
      <c r="N750" s="11" t="s">
        <v>2390</v>
      </c>
      <c r="O750" s="20" t="s">
        <v>132</v>
      </c>
      <c r="P750" s="20" t="s">
        <v>2377</v>
      </c>
      <c r="Q750" s="20">
        <v>64.516666700000002</v>
      </c>
      <c r="R750" s="11">
        <v>40.516666700000002</v>
      </c>
      <c r="S750" s="20" t="s">
        <v>1806</v>
      </c>
      <c r="T750" s="20"/>
      <c r="U750" s="20"/>
      <c r="AC750" s="11" t="s">
        <v>3730</v>
      </c>
    </row>
    <row r="751" spans="1:29" ht="12.75" x14ac:dyDescent="0.2">
      <c r="A751" s="11" t="s">
        <v>2382</v>
      </c>
      <c r="B751" s="31">
        <v>39931</v>
      </c>
      <c r="C751" s="53">
        <v>4</v>
      </c>
      <c r="D751" s="11">
        <v>2009</v>
      </c>
      <c r="E751" s="11" t="s">
        <v>132</v>
      </c>
      <c r="F751" s="11">
        <v>74</v>
      </c>
      <c r="G751" s="11" t="s">
        <v>90</v>
      </c>
      <c r="H751" s="11" t="s">
        <v>2465</v>
      </c>
      <c r="I751" s="20">
        <v>3527</v>
      </c>
      <c r="J751" s="20" t="s">
        <v>2377</v>
      </c>
      <c r="K751" s="20">
        <v>318.24</v>
      </c>
      <c r="L751" s="20"/>
      <c r="M751" s="20">
        <v>46</v>
      </c>
      <c r="N751" s="11" t="s">
        <v>2390</v>
      </c>
      <c r="O751" s="20" t="s">
        <v>132</v>
      </c>
      <c r="P751" s="20" t="s">
        <v>2377</v>
      </c>
      <c r="Q751" s="20">
        <v>64.516666700000002</v>
      </c>
      <c r="R751" s="11">
        <v>40.516666700000002</v>
      </c>
      <c r="S751" s="20" t="s">
        <v>39</v>
      </c>
      <c r="T751" s="20"/>
      <c r="U751" s="20"/>
      <c r="AC751" s="11" t="s">
        <v>3742</v>
      </c>
    </row>
    <row r="752" spans="1:29" ht="12.75" x14ac:dyDescent="0.2">
      <c r="A752" s="11" t="s">
        <v>2382</v>
      </c>
      <c r="B752" s="31">
        <v>39944</v>
      </c>
      <c r="C752" s="53">
        <v>5</v>
      </c>
      <c r="D752" s="11">
        <v>2009</v>
      </c>
      <c r="E752" s="11" t="s">
        <v>132</v>
      </c>
      <c r="F752" s="11">
        <v>75</v>
      </c>
      <c r="G752" s="11" t="s">
        <v>2468</v>
      </c>
      <c r="H752" s="11" t="s">
        <v>2469</v>
      </c>
      <c r="I752" s="20">
        <v>1264</v>
      </c>
      <c r="J752" s="20" t="s">
        <v>2377</v>
      </c>
      <c r="K752" s="20"/>
      <c r="L752" s="20"/>
      <c r="M752" s="20">
        <v>39</v>
      </c>
      <c r="N752" s="11" t="s">
        <v>2471</v>
      </c>
      <c r="O752" s="20" t="s">
        <v>150</v>
      </c>
      <c r="P752" s="20" t="s">
        <v>2377</v>
      </c>
      <c r="Q752" s="20">
        <v>74.344999999999999</v>
      </c>
      <c r="R752" s="11">
        <v>19.091944439999999</v>
      </c>
      <c r="S752" s="20" t="s">
        <v>80</v>
      </c>
      <c r="T752" s="20" t="s">
        <v>40</v>
      </c>
      <c r="U752" s="20"/>
      <c r="AC752" s="11" t="s">
        <v>3731</v>
      </c>
    </row>
    <row r="753" spans="1:29" ht="12.75" x14ac:dyDescent="0.2">
      <c r="A753" s="11" t="s">
        <v>2382</v>
      </c>
      <c r="B753" s="31">
        <v>39957</v>
      </c>
      <c r="C753" s="53">
        <v>5</v>
      </c>
      <c r="D753" s="11">
        <v>2009</v>
      </c>
      <c r="F753" s="11">
        <v>76</v>
      </c>
      <c r="G753" s="11" t="s">
        <v>2385</v>
      </c>
      <c r="H753" s="11" t="s">
        <v>2472</v>
      </c>
      <c r="I753" s="20"/>
      <c r="J753" s="20" t="s">
        <v>3723</v>
      </c>
      <c r="K753" s="20"/>
      <c r="L753" s="20"/>
      <c r="M753" s="20"/>
      <c r="N753" s="11" t="s">
        <v>2390</v>
      </c>
      <c r="O753" s="20" t="s">
        <v>132</v>
      </c>
      <c r="P753" s="20" t="s">
        <v>2377</v>
      </c>
      <c r="Q753" s="20">
        <v>64.516666700000002</v>
      </c>
      <c r="R753" s="11">
        <v>40.516666700000002</v>
      </c>
      <c r="S753" s="20" t="s">
        <v>39</v>
      </c>
      <c r="T753" s="20" t="s">
        <v>40</v>
      </c>
      <c r="U753" s="20"/>
      <c r="AC753" s="11" t="s">
        <v>3742</v>
      </c>
    </row>
    <row r="754" spans="1:29" ht="12.75" x14ac:dyDescent="0.2">
      <c r="A754" s="11" t="s">
        <v>2382</v>
      </c>
      <c r="B754" s="31">
        <v>40052</v>
      </c>
      <c r="C754" s="53">
        <v>8</v>
      </c>
      <c r="D754" s="11">
        <v>2009</v>
      </c>
      <c r="E754" s="11" t="s">
        <v>132</v>
      </c>
      <c r="F754" s="11">
        <v>77</v>
      </c>
      <c r="G754" s="11" t="s">
        <v>2400</v>
      </c>
      <c r="H754" s="11" t="s">
        <v>2473</v>
      </c>
      <c r="I754" s="20">
        <v>5191</v>
      </c>
      <c r="J754" s="20" t="s">
        <v>2377</v>
      </c>
      <c r="K754" s="20">
        <v>370.74</v>
      </c>
      <c r="L754" s="20"/>
      <c r="M754" s="20">
        <v>35</v>
      </c>
      <c r="N754" s="11" t="s">
        <v>2390</v>
      </c>
      <c r="O754" s="20" t="s">
        <v>132</v>
      </c>
      <c r="P754" s="20" t="s">
        <v>2377</v>
      </c>
      <c r="Q754" s="20">
        <v>64.516666700000002</v>
      </c>
      <c r="R754" s="11">
        <v>40.516666999999998</v>
      </c>
      <c r="S754" s="20" t="s">
        <v>39</v>
      </c>
      <c r="T754" s="20"/>
      <c r="U754" s="20"/>
      <c r="AC754" s="11" t="s">
        <v>3742</v>
      </c>
    </row>
    <row r="755" spans="1:29" ht="12.75" x14ac:dyDescent="0.2">
      <c r="A755" s="11" t="s">
        <v>2382</v>
      </c>
      <c r="B755" s="31">
        <v>40092</v>
      </c>
      <c r="C755" s="53">
        <v>10</v>
      </c>
      <c r="D755" s="11">
        <v>2009</v>
      </c>
      <c r="F755" s="11">
        <v>78</v>
      </c>
      <c r="G755" s="11" t="s">
        <v>2385</v>
      </c>
      <c r="H755" s="11" t="s">
        <v>2474</v>
      </c>
      <c r="I755" s="20"/>
      <c r="J755" s="20" t="s">
        <v>3723</v>
      </c>
      <c r="K755" s="20"/>
      <c r="L755" s="20"/>
      <c r="M755" s="20"/>
      <c r="N755" s="11" t="s">
        <v>2457</v>
      </c>
      <c r="O755" s="20" t="s">
        <v>132</v>
      </c>
      <c r="P755" s="20" t="s">
        <v>2377</v>
      </c>
      <c r="Q755" s="20">
        <v>68.848333299999993</v>
      </c>
      <c r="R755" s="11">
        <v>67.189166670000006</v>
      </c>
      <c r="S755" s="20" t="s">
        <v>2415</v>
      </c>
      <c r="T755" s="20" t="s">
        <v>40</v>
      </c>
      <c r="U755" s="20"/>
      <c r="AC755" s="11" t="s">
        <v>3734</v>
      </c>
    </row>
    <row r="756" spans="1:29" ht="12.75" x14ac:dyDescent="0.2">
      <c r="A756" s="11" t="s">
        <v>2382</v>
      </c>
      <c r="B756" s="31">
        <v>40115</v>
      </c>
      <c r="C756" s="53">
        <v>10</v>
      </c>
      <c r="D756" s="11">
        <v>2009</v>
      </c>
      <c r="E756" s="11" t="s">
        <v>132</v>
      </c>
      <c r="F756" s="11">
        <v>79</v>
      </c>
      <c r="G756" s="11" t="s">
        <v>2385</v>
      </c>
      <c r="H756" s="11" t="s">
        <v>2578</v>
      </c>
      <c r="I756" s="20">
        <v>298</v>
      </c>
      <c r="J756" s="20" t="s">
        <v>2574</v>
      </c>
      <c r="K756" s="20">
        <v>111.55</v>
      </c>
      <c r="L756" s="20"/>
      <c r="M756" s="20">
        <v>56</v>
      </c>
      <c r="N756" s="11" t="s">
        <v>2384</v>
      </c>
      <c r="O756" s="20"/>
      <c r="P756" s="20" t="s">
        <v>3723</v>
      </c>
      <c r="Q756" s="20"/>
      <c r="R756" s="33"/>
      <c r="S756" s="20" t="s">
        <v>80</v>
      </c>
      <c r="T756" s="20" t="s">
        <v>40</v>
      </c>
      <c r="U756" s="20"/>
      <c r="AC756" s="11" t="s">
        <v>3731</v>
      </c>
    </row>
    <row r="757" spans="1:29" ht="12.75" x14ac:dyDescent="0.2">
      <c r="A757" s="11" t="s">
        <v>2382</v>
      </c>
      <c r="B757" s="31">
        <v>40126</v>
      </c>
      <c r="C757" s="53">
        <v>11</v>
      </c>
      <c r="D757" s="11">
        <v>2009</v>
      </c>
      <c r="F757" s="11">
        <v>80</v>
      </c>
      <c r="G757" s="11" t="s">
        <v>2385</v>
      </c>
      <c r="H757" s="11" t="s">
        <v>2579</v>
      </c>
      <c r="I757" s="20"/>
      <c r="J757" s="20" t="s">
        <v>3723</v>
      </c>
      <c r="K757" s="20"/>
      <c r="L757" s="20"/>
      <c r="M757" s="20"/>
      <c r="N757" s="11" t="s">
        <v>2390</v>
      </c>
      <c r="O757" s="20" t="s">
        <v>132</v>
      </c>
      <c r="P757" s="20" t="s">
        <v>2377</v>
      </c>
      <c r="Q757" s="20">
        <v>64.57305556</v>
      </c>
      <c r="R757" s="11">
        <v>40.495556000000001</v>
      </c>
      <c r="S757" s="20" t="s">
        <v>39</v>
      </c>
      <c r="T757" s="20"/>
      <c r="U757" s="20"/>
      <c r="AC757" s="11" t="s">
        <v>3742</v>
      </c>
    </row>
    <row r="758" spans="1:29" ht="12.75" x14ac:dyDescent="0.2">
      <c r="A758" s="11" t="s">
        <v>2382</v>
      </c>
      <c r="B758" s="31">
        <v>40200</v>
      </c>
      <c r="C758" s="53">
        <v>1</v>
      </c>
      <c r="D758" s="11">
        <v>2010</v>
      </c>
      <c r="E758" s="11" t="s">
        <v>132</v>
      </c>
      <c r="F758" s="11">
        <v>81</v>
      </c>
      <c r="G758" s="11" t="s">
        <v>2475</v>
      </c>
      <c r="H758" s="11" t="s">
        <v>2476</v>
      </c>
      <c r="I758" s="20">
        <v>7745</v>
      </c>
      <c r="J758" s="20" t="s">
        <v>2377</v>
      </c>
      <c r="K758" s="20">
        <v>436.35</v>
      </c>
      <c r="L758" s="20"/>
      <c r="M758" s="20">
        <v>44</v>
      </c>
      <c r="N758" s="11" t="s">
        <v>2477</v>
      </c>
      <c r="O758" s="20" t="s">
        <v>132</v>
      </c>
      <c r="P758" s="20" t="s">
        <v>2377</v>
      </c>
      <c r="Q758" s="20">
        <v>64.516666700000002</v>
      </c>
      <c r="R758" s="11">
        <v>40.516666999999998</v>
      </c>
      <c r="S758" s="20" t="s">
        <v>39</v>
      </c>
      <c r="T758" s="20"/>
      <c r="U758" s="20"/>
      <c r="AC758" s="11" t="s">
        <v>3742</v>
      </c>
    </row>
    <row r="759" spans="1:29" ht="12.75" x14ac:dyDescent="0.2">
      <c r="A759" s="11" t="s">
        <v>2382</v>
      </c>
      <c r="B759" s="31">
        <v>40217</v>
      </c>
      <c r="C759" s="53">
        <v>2</v>
      </c>
      <c r="D759" s="11">
        <v>2010</v>
      </c>
      <c r="E759" s="11" t="s">
        <v>132</v>
      </c>
      <c r="F759" s="11">
        <v>82</v>
      </c>
      <c r="G759" s="11" t="s">
        <v>90</v>
      </c>
      <c r="H759" s="11" t="s">
        <v>2435</v>
      </c>
      <c r="I759" s="20">
        <v>2489</v>
      </c>
      <c r="J759" s="20" t="s">
        <v>2377</v>
      </c>
      <c r="K759" s="20">
        <v>278.87</v>
      </c>
      <c r="L759" s="20"/>
      <c r="M759" s="20">
        <v>29</v>
      </c>
      <c r="N759" s="11" t="s">
        <v>2387</v>
      </c>
      <c r="O759" s="20" t="s">
        <v>132</v>
      </c>
      <c r="P759" s="20" t="s">
        <v>3723</v>
      </c>
      <c r="Q759" s="20"/>
      <c r="R759" s="33"/>
      <c r="S759" s="20" t="s">
        <v>56</v>
      </c>
      <c r="T759" s="20" t="s">
        <v>40</v>
      </c>
      <c r="U759" s="20"/>
      <c r="AC759" s="11" t="s">
        <v>3761</v>
      </c>
    </row>
    <row r="760" spans="1:29" ht="12.75" x14ac:dyDescent="0.2">
      <c r="A760" s="11" t="s">
        <v>2382</v>
      </c>
      <c r="B760" s="31">
        <v>40218</v>
      </c>
      <c r="C760" s="53">
        <v>2</v>
      </c>
      <c r="D760" s="11">
        <v>2010</v>
      </c>
      <c r="E760" s="11" t="s">
        <v>132</v>
      </c>
      <c r="F760" s="11">
        <v>83</v>
      </c>
      <c r="G760" s="11" t="s">
        <v>604</v>
      </c>
      <c r="H760" s="11" t="s">
        <v>2580</v>
      </c>
      <c r="I760" s="20">
        <v>1960</v>
      </c>
      <c r="J760" s="20" t="s">
        <v>2377</v>
      </c>
      <c r="K760" s="20">
        <v>183.73</v>
      </c>
      <c r="L760" s="20"/>
      <c r="M760" s="20">
        <v>43</v>
      </c>
      <c r="N760" s="11" t="s">
        <v>2387</v>
      </c>
      <c r="O760" s="20" t="s">
        <v>132</v>
      </c>
      <c r="P760" s="20" t="s">
        <v>2377</v>
      </c>
      <c r="Q760" s="20">
        <v>66.766666999999998</v>
      </c>
      <c r="R760" s="11">
        <v>41.833333000000003</v>
      </c>
      <c r="S760" s="20" t="s">
        <v>1806</v>
      </c>
      <c r="T760" s="20"/>
      <c r="U760" s="20"/>
      <c r="AC760" s="11" t="s">
        <v>3730</v>
      </c>
    </row>
    <row r="761" spans="1:29" ht="12.75" x14ac:dyDescent="0.2">
      <c r="A761" s="11" t="s">
        <v>2382</v>
      </c>
      <c r="B761" s="31">
        <v>40228</v>
      </c>
      <c r="C761" s="53">
        <v>2</v>
      </c>
      <c r="D761" s="11">
        <v>2010</v>
      </c>
      <c r="E761" s="11" t="s">
        <v>132</v>
      </c>
      <c r="F761" s="11">
        <v>84</v>
      </c>
      <c r="G761" s="11" t="s">
        <v>604</v>
      </c>
      <c r="H761" s="11" t="s">
        <v>2478</v>
      </c>
      <c r="I761" s="20">
        <v>5342</v>
      </c>
      <c r="J761" s="20" t="s">
        <v>2377</v>
      </c>
      <c r="K761" s="20">
        <v>288.70999999999998</v>
      </c>
      <c r="L761" s="20"/>
      <c r="M761" s="20">
        <v>36</v>
      </c>
      <c r="N761" s="11" t="s">
        <v>2387</v>
      </c>
      <c r="O761" s="20" t="s">
        <v>132</v>
      </c>
      <c r="P761" s="20" t="s">
        <v>3723</v>
      </c>
      <c r="Q761" s="20"/>
      <c r="R761" s="33"/>
      <c r="S761" s="20" t="s">
        <v>1806</v>
      </c>
      <c r="T761" s="20"/>
      <c r="U761" s="20"/>
      <c r="AC761" s="11" t="s">
        <v>3730</v>
      </c>
    </row>
    <row r="762" spans="1:29" ht="12.75" x14ac:dyDescent="0.2">
      <c r="A762" s="11" t="s">
        <v>2382</v>
      </c>
      <c r="B762" s="31">
        <v>40251</v>
      </c>
      <c r="C762" s="53">
        <v>3</v>
      </c>
      <c r="D762" s="11">
        <v>2010</v>
      </c>
      <c r="F762" s="11">
        <v>85</v>
      </c>
      <c r="G762" s="11" t="s">
        <v>2385</v>
      </c>
      <c r="H762" s="11" t="s">
        <v>2579</v>
      </c>
      <c r="I762" s="20"/>
      <c r="J762" s="20" t="s">
        <v>3723</v>
      </c>
      <c r="K762" s="20"/>
      <c r="L762" s="20"/>
      <c r="M762" s="20"/>
      <c r="N762" s="11" t="s">
        <v>2390</v>
      </c>
      <c r="O762" s="20" t="s">
        <v>132</v>
      </c>
      <c r="P762" s="20" t="s">
        <v>2377</v>
      </c>
      <c r="Q762" s="20">
        <v>64.516666700000002</v>
      </c>
      <c r="R762" s="11">
        <v>40.516666999999998</v>
      </c>
      <c r="S762" s="20" t="s">
        <v>1806</v>
      </c>
      <c r="T762" s="20"/>
      <c r="U762" s="20"/>
      <c r="AC762" s="11" t="s">
        <v>3730</v>
      </c>
    </row>
    <row r="763" spans="1:29" ht="12.75" x14ac:dyDescent="0.2">
      <c r="A763" s="11" t="s">
        <v>2382</v>
      </c>
      <c r="B763" s="31">
        <v>40255</v>
      </c>
      <c r="C763" s="53">
        <v>3</v>
      </c>
      <c r="D763" s="11">
        <v>2010</v>
      </c>
      <c r="E763" s="11" t="s">
        <v>132</v>
      </c>
      <c r="F763" s="11">
        <v>86</v>
      </c>
      <c r="G763" s="11" t="s">
        <v>59</v>
      </c>
      <c r="H763" s="11" t="s">
        <v>2480</v>
      </c>
      <c r="I763" s="20">
        <v>191</v>
      </c>
      <c r="J763" s="20" t="s">
        <v>2574</v>
      </c>
      <c r="K763" s="20">
        <v>95.14</v>
      </c>
      <c r="L763" s="20"/>
      <c r="M763" s="20">
        <v>28</v>
      </c>
      <c r="N763" s="11" t="s">
        <v>2395</v>
      </c>
      <c r="O763" s="20" t="s">
        <v>132</v>
      </c>
      <c r="P763" s="20" t="s">
        <v>2377</v>
      </c>
      <c r="Q763" s="20">
        <v>68.966667000000001</v>
      </c>
      <c r="R763" s="11">
        <v>33.049999999999997</v>
      </c>
      <c r="S763" s="20" t="s">
        <v>39</v>
      </c>
      <c r="T763" s="20"/>
      <c r="U763" s="20"/>
      <c r="AC763" s="11" t="s">
        <v>3742</v>
      </c>
    </row>
    <row r="764" spans="1:29" ht="12.75" x14ac:dyDescent="0.2">
      <c r="A764" s="11" t="s">
        <v>2382</v>
      </c>
      <c r="B764" s="31">
        <v>40266</v>
      </c>
      <c r="C764" s="53">
        <v>3</v>
      </c>
      <c r="D764" s="11">
        <v>2010</v>
      </c>
      <c r="E764" s="11" t="s">
        <v>132</v>
      </c>
      <c r="F764" s="11">
        <v>87</v>
      </c>
      <c r="G764" s="11" t="s">
        <v>59</v>
      </c>
      <c r="H764" s="11" t="s">
        <v>2418</v>
      </c>
      <c r="I764" s="20">
        <v>889</v>
      </c>
      <c r="J764" s="20" t="s">
        <v>2377</v>
      </c>
      <c r="K764" s="20">
        <v>200.13</v>
      </c>
      <c r="L764" s="20"/>
      <c r="M764" s="20">
        <v>45</v>
      </c>
      <c r="N764" s="11" t="s">
        <v>2390</v>
      </c>
      <c r="O764" s="20" t="s">
        <v>132</v>
      </c>
      <c r="P764" s="20" t="s">
        <v>2377</v>
      </c>
      <c r="Q764" s="20">
        <v>64.516666700000002</v>
      </c>
      <c r="R764" s="11">
        <v>40.516666999999998</v>
      </c>
      <c r="S764" s="20" t="s">
        <v>1806</v>
      </c>
      <c r="T764" s="20"/>
      <c r="U764" s="20"/>
      <c r="AC764" s="11" t="s">
        <v>3730</v>
      </c>
    </row>
    <row r="765" spans="1:29" ht="12.75" x14ac:dyDescent="0.2">
      <c r="A765" s="11" t="s">
        <v>2382</v>
      </c>
      <c r="B765" s="31">
        <v>40356</v>
      </c>
      <c r="C765" s="53">
        <v>6</v>
      </c>
      <c r="D765" s="11">
        <v>2010</v>
      </c>
      <c r="E765" s="11" t="s">
        <v>132</v>
      </c>
      <c r="F765" s="11">
        <v>88</v>
      </c>
      <c r="G765" s="11" t="s">
        <v>107</v>
      </c>
      <c r="H765" s="11" t="s">
        <v>2481</v>
      </c>
      <c r="I765" s="20"/>
      <c r="J765" s="20" t="s">
        <v>3723</v>
      </c>
      <c r="K765" s="20">
        <v>314.95999999999998</v>
      </c>
      <c r="L765" s="20"/>
      <c r="M765" s="20"/>
      <c r="N765" s="11" t="s">
        <v>2390</v>
      </c>
      <c r="O765" s="20" t="s">
        <v>132</v>
      </c>
      <c r="P765" s="20" t="s">
        <v>2377</v>
      </c>
      <c r="Q765" s="20">
        <v>64.516666700000002</v>
      </c>
      <c r="R765" s="11">
        <v>40.516666999999998</v>
      </c>
      <c r="S765" s="20" t="s">
        <v>239</v>
      </c>
      <c r="T765" s="20"/>
      <c r="U765" s="20"/>
      <c r="AC765" s="11" t="s">
        <v>3728</v>
      </c>
    </row>
    <row r="766" spans="1:29" ht="12.75" x14ac:dyDescent="0.2">
      <c r="A766" s="11" t="s">
        <v>2382</v>
      </c>
      <c r="B766" s="31">
        <v>40370</v>
      </c>
      <c r="C766" s="53">
        <v>7</v>
      </c>
      <c r="D766" s="11">
        <v>2010</v>
      </c>
      <c r="E766" s="11" t="s">
        <v>2505</v>
      </c>
      <c r="F766" s="11">
        <v>89</v>
      </c>
      <c r="G766" s="11" t="s">
        <v>2400</v>
      </c>
      <c r="H766" s="11" t="s">
        <v>2412</v>
      </c>
      <c r="I766" s="20">
        <v>3988</v>
      </c>
      <c r="J766" s="20" t="s">
        <v>2377</v>
      </c>
      <c r="K766" s="20">
        <v>321.52</v>
      </c>
      <c r="L766" s="20"/>
      <c r="M766" s="20">
        <v>27</v>
      </c>
      <c r="N766" s="11" t="s">
        <v>2390</v>
      </c>
      <c r="O766" s="20" t="s">
        <v>132</v>
      </c>
      <c r="P766" s="20" t="s">
        <v>2377</v>
      </c>
      <c r="Q766" s="20">
        <v>64.516666700000002</v>
      </c>
      <c r="R766" s="11">
        <v>40.516666999999998</v>
      </c>
      <c r="S766" s="20" t="s">
        <v>39</v>
      </c>
      <c r="T766" s="20"/>
      <c r="U766" s="20"/>
      <c r="AC766" s="11" t="s">
        <v>3742</v>
      </c>
    </row>
    <row r="767" spans="1:29" ht="12.75" x14ac:dyDescent="0.2">
      <c r="A767" s="11" t="s">
        <v>2382</v>
      </c>
      <c r="B767" s="31">
        <v>40374</v>
      </c>
      <c r="C767" s="53">
        <v>7</v>
      </c>
      <c r="D767" s="11">
        <v>2010</v>
      </c>
      <c r="E767" s="11" t="s">
        <v>132</v>
      </c>
      <c r="F767" s="11">
        <v>90</v>
      </c>
      <c r="G767" s="11" t="s">
        <v>59</v>
      </c>
      <c r="H767" s="11" t="s">
        <v>2467</v>
      </c>
      <c r="I767" s="20">
        <v>11290</v>
      </c>
      <c r="J767" s="20" t="s">
        <v>2377</v>
      </c>
      <c r="K767" s="20">
        <v>538.05999999999995</v>
      </c>
      <c r="L767" s="20"/>
      <c r="M767" s="20">
        <v>43</v>
      </c>
      <c r="O767" s="20"/>
      <c r="P767" s="20" t="s">
        <v>3723</v>
      </c>
      <c r="Q767" s="20"/>
      <c r="R767" s="33"/>
      <c r="S767" s="20" t="s">
        <v>239</v>
      </c>
      <c r="T767" s="20"/>
      <c r="U767" s="20"/>
      <c r="AC767" s="11" t="s">
        <v>3728</v>
      </c>
    </row>
    <row r="768" spans="1:29" ht="12.75" x14ac:dyDescent="0.2">
      <c r="A768" s="11" t="s">
        <v>2382</v>
      </c>
      <c r="B768" s="31">
        <v>40382</v>
      </c>
      <c r="C768" s="53">
        <v>7</v>
      </c>
      <c r="D768" s="11">
        <v>2010</v>
      </c>
      <c r="E768" s="11" t="s">
        <v>132</v>
      </c>
      <c r="F768" s="11">
        <v>91</v>
      </c>
      <c r="G768" s="11" t="s">
        <v>90</v>
      </c>
      <c r="H768" s="11" t="s">
        <v>2581</v>
      </c>
      <c r="I768" s="20">
        <v>162</v>
      </c>
      <c r="J768" s="20" t="s">
        <v>2574</v>
      </c>
      <c r="K768" s="20">
        <v>118.11</v>
      </c>
      <c r="L768" s="20"/>
      <c r="M768" s="20">
        <v>45</v>
      </c>
      <c r="N768" s="11" t="s">
        <v>2384</v>
      </c>
      <c r="O768" s="20"/>
      <c r="P768" s="20" t="s">
        <v>3723</v>
      </c>
      <c r="Q768" s="20"/>
      <c r="R768" s="33"/>
      <c r="S768" s="20" t="s">
        <v>36</v>
      </c>
      <c r="T768" s="20" t="s">
        <v>40</v>
      </c>
      <c r="U768" s="20"/>
      <c r="AC768" s="11" t="s">
        <v>3749</v>
      </c>
    </row>
    <row r="769" spans="1:29" ht="12.75" x14ac:dyDescent="0.2">
      <c r="A769" s="11" t="s">
        <v>2382</v>
      </c>
      <c r="B769" s="31">
        <v>40417</v>
      </c>
      <c r="C769" s="53">
        <v>8</v>
      </c>
      <c r="D769" s="11">
        <v>2010</v>
      </c>
      <c r="F769" s="11">
        <v>92</v>
      </c>
      <c r="G769" s="11" t="s">
        <v>2400</v>
      </c>
      <c r="H769" s="11" t="s">
        <v>2482</v>
      </c>
      <c r="I769" s="20"/>
      <c r="J769" s="20" t="s">
        <v>3723</v>
      </c>
      <c r="K769" s="20"/>
      <c r="L769" s="20"/>
      <c r="M769" s="20"/>
      <c r="N769" s="11" t="s">
        <v>2483</v>
      </c>
      <c r="O769" s="20" t="s">
        <v>132</v>
      </c>
      <c r="P769" s="20" t="s">
        <v>2377</v>
      </c>
      <c r="Q769" s="20">
        <v>72.916666699999993</v>
      </c>
      <c r="R769" s="11">
        <v>130.35</v>
      </c>
      <c r="S769" s="20" t="s">
        <v>36</v>
      </c>
      <c r="T769" s="20" t="s">
        <v>40</v>
      </c>
      <c r="U769" s="20"/>
      <c r="AC769" s="11" t="s">
        <v>3749</v>
      </c>
    </row>
    <row r="770" spans="1:29" ht="12.75" x14ac:dyDescent="0.2">
      <c r="A770" s="11" t="s">
        <v>2382</v>
      </c>
      <c r="B770" s="31">
        <v>40424</v>
      </c>
      <c r="C770" s="53">
        <v>9</v>
      </c>
      <c r="D770" s="11">
        <v>2010</v>
      </c>
      <c r="F770" s="11">
        <v>93</v>
      </c>
      <c r="G770" s="11" t="s">
        <v>2385</v>
      </c>
      <c r="H770" s="11" t="s">
        <v>2484</v>
      </c>
      <c r="I770" s="20">
        <v>269</v>
      </c>
      <c r="J770" s="20" t="s">
        <v>2574</v>
      </c>
      <c r="K770" s="20">
        <v>95.14</v>
      </c>
      <c r="L770" s="20"/>
      <c r="M770" s="20">
        <v>14</v>
      </c>
      <c r="N770" s="11" t="s">
        <v>2485</v>
      </c>
      <c r="O770" s="20" t="s">
        <v>132</v>
      </c>
      <c r="P770" s="20" t="s">
        <v>2377</v>
      </c>
      <c r="Q770" s="20">
        <v>69.295833329999994</v>
      </c>
      <c r="R770" s="11">
        <v>33.505833330000002</v>
      </c>
      <c r="S770" s="20" t="s">
        <v>1806</v>
      </c>
      <c r="T770" s="20" t="s">
        <v>40</v>
      </c>
      <c r="U770" s="20"/>
      <c r="AC770" s="11" t="s">
        <v>3730</v>
      </c>
    </row>
    <row r="771" spans="1:29" ht="12.75" x14ac:dyDescent="0.2">
      <c r="A771" s="11" t="s">
        <v>2382</v>
      </c>
      <c r="B771" s="31">
        <v>40462</v>
      </c>
      <c r="C771" s="53">
        <v>10</v>
      </c>
      <c r="D771" s="11">
        <v>2010</v>
      </c>
      <c r="F771" s="11">
        <v>94</v>
      </c>
      <c r="G771" s="11" t="s">
        <v>2385</v>
      </c>
      <c r="H771" s="11" t="s">
        <v>2486</v>
      </c>
      <c r="I771" s="20"/>
      <c r="J771" s="20" t="s">
        <v>3723</v>
      </c>
      <c r="K771" s="20"/>
      <c r="L771" s="20"/>
      <c r="M771" s="20"/>
      <c r="N771" s="11" t="s">
        <v>2398</v>
      </c>
      <c r="O771" s="20" t="s">
        <v>132</v>
      </c>
      <c r="P771" s="20" t="s">
        <v>2377</v>
      </c>
      <c r="Q771" s="20">
        <v>69.05</v>
      </c>
      <c r="R771" s="11">
        <v>58.15</v>
      </c>
      <c r="S771" s="20" t="s">
        <v>239</v>
      </c>
      <c r="T771" s="20"/>
      <c r="U771" s="20"/>
      <c r="AC771" s="11" t="s">
        <v>3728</v>
      </c>
    </row>
    <row r="772" spans="1:29" ht="12.75" x14ac:dyDescent="0.2">
      <c r="A772" s="11" t="s">
        <v>2382</v>
      </c>
      <c r="B772" s="31">
        <v>40473</v>
      </c>
      <c r="C772" s="53">
        <v>10</v>
      </c>
      <c r="D772" s="11">
        <v>2010</v>
      </c>
      <c r="E772" s="11" t="s">
        <v>132</v>
      </c>
      <c r="F772" s="11">
        <v>95</v>
      </c>
      <c r="G772" s="11" t="s">
        <v>2400</v>
      </c>
      <c r="H772" s="11" t="s">
        <v>2402</v>
      </c>
      <c r="I772" s="20">
        <v>5370</v>
      </c>
      <c r="J772" s="20" t="s">
        <v>2377</v>
      </c>
      <c r="K772" s="20">
        <v>426.51</v>
      </c>
      <c r="L772" s="20"/>
      <c r="M772" s="20">
        <v>44</v>
      </c>
      <c r="N772" s="11" t="s">
        <v>2390</v>
      </c>
      <c r="O772" s="20" t="s">
        <v>132</v>
      </c>
      <c r="P772" s="20" t="s">
        <v>2377</v>
      </c>
      <c r="Q772" s="20">
        <v>64.516666700000002</v>
      </c>
      <c r="R772" s="11">
        <v>40.516666700000002</v>
      </c>
      <c r="S772" s="20" t="s">
        <v>1715</v>
      </c>
      <c r="T772" s="20"/>
      <c r="U772" s="20"/>
      <c r="AC772" s="11" t="s">
        <v>3751</v>
      </c>
    </row>
    <row r="773" spans="1:29" ht="12.75" x14ac:dyDescent="0.2">
      <c r="A773" s="11" t="s">
        <v>2382</v>
      </c>
      <c r="B773" s="31">
        <v>40506</v>
      </c>
      <c r="C773" s="53">
        <v>11</v>
      </c>
      <c r="D773" s="11">
        <v>2010</v>
      </c>
      <c r="F773" s="11">
        <v>96</v>
      </c>
      <c r="G773" s="11" t="s">
        <v>2385</v>
      </c>
      <c r="H773" s="11" t="s">
        <v>2490</v>
      </c>
      <c r="I773" s="20"/>
      <c r="J773" s="20" t="s">
        <v>3723</v>
      </c>
      <c r="K773" s="20"/>
      <c r="L773" s="20"/>
      <c r="M773" s="20"/>
      <c r="N773" s="11" t="s">
        <v>2384</v>
      </c>
      <c r="O773" s="20"/>
      <c r="P773" s="20" t="s">
        <v>2377</v>
      </c>
      <c r="Q773" s="20">
        <v>67.966667000000001</v>
      </c>
      <c r="R773" s="11">
        <v>40.803333000000002</v>
      </c>
      <c r="S773" s="20" t="s">
        <v>56</v>
      </c>
      <c r="T773" s="20"/>
      <c r="U773" s="20"/>
      <c r="AC773" s="11" t="s">
        <v>3761</v>
      </c>
    </row>
    <row r="774" spans="1:29" ht="12.75" x14ac:dyDescent="0.2">
      <c r="A774" s="11" t="s">
        <v>2382</v>
      </c>
      <c r="B774" s="31">
        <v>40508</v>
      </c>
      <c r="C774" s="53">
        <v>11</v>
      </c>
      <c r="D774" s="11">
        <v>2010</v>
      </c>
      <c r="F774" s="11">
        <v>97</v>
      </c>
      <c r="G774" s="11" t="s">
        <v>2488</v>
      </c>
      <c r="H774" s="11" t="s">
        <v>2489</v>
      </c>
      <c r="I774" s="20"/>
      <c r="J774" s="20" t="s">
        <v>3723</v>
      </c>
      <c r="K774" s="20"/>
      <c r="L774" s="20"/>
      <c r="M774" s="20"/>
      <c r="N774" s="11" t="s">
        <v>2390</v>
      </c>
      <c r="O774" s="20" t="s">
        <v>132</v>
      </c>
      <c r="P774" s="20" t="s">
        <v>2377</v>
      </c>
      <c r="Q774" s="20">
        <v>64.516666700000002</v>
      </c>
      <c r="R774" s="11">
        <v>40.516666999999998</v>
      </c>
      <c r="S774" s="20" t="s">
        <v>1806</v>
      </c>
      <c r="T774" s="20"/>
      <c r="U774" s="20"/>
      <c r="AC774" s="11" t="s">
        <v>3730</v>
      </c>
    </row>
    <row r="775" spans="1:29" ht="12.75" x14ac:dyDescent="0.2">
      <c r="A775" s="11" t="s">
        <v>2382</v>
      </c>
      <c r="B775" s="31">
        <v>40509</v>
      </c>
      <c r="C775" s="53">
        <v>11</v>
      </c>
      <c r="D775" s="11">
        <v>2010</v>
      </c>
      <c r="F775" s="11">
        <v>98</v>
      </c>
      <c r="G775" s="11" t="s">
        <v>2385</v>
      </c>
      <c r="H775" s="11" t="s">
        <v>2487</v>
      </c>
      <c r="I775" s="20">
        <v>180</v>
      </c>
      <c r="J775" s="20" t="s">
        <v>2574</v>
      </c>
      <c r="K775" s="20">
        <v>85.3</v>
      </c>
      <c r="L775" s="20"/>
      <c r="M775" s="20">
        <v>18</v>
      </c>
      <c r="N775" s="11" t="s">
        <v>2384</v>
      </c>
      <c r="O775" s="20"/>
      <c r="P775" s="20" t="s">
        <v>2377</v>
      </c>
      <c r="Q775" s="20">
        <v>68.966667000000001</v>
      </c>
      <c r="R775" s="11">
        <v>33.049999999999997</v>
      </c>
      <c r="S775" s="20" t="s">
        <v>1715</v>
      </c>
      <c r="T775" s="20"/>
      <c r="U775" s="20"/>
      <c r="AC775" s="11" t="s">
        <v>3751</v>
      </c>
    </row>
    <row r="776" spans="1:29" ht="12.75" x14ac:dyDescent="0.2">
      <c r="A776" s="11" t="s">
        <v>2382</v>
      </c>
      <c r="B776" s="31">
        <v>40562</v>
      </c>
      <c r="C776" s="53">
        <v>1</v>
      </c>
      <c r="D776" s="11">
        <v>2011</v>
      </c>
      <c r="E776" s="11" t="s">
        <v>132</v>
      </c>
      <c r="F776" s="11">
        <v>99</v>
      </c>
      <c r="G776" s="11" t="s">
        <v>604</v>
      </c>
      <c r="H776" s="11" t="s">
        <v>2580</v>
      </c>
      <c r="I776" s="20">
        <v>1960</v>
      </c>
      <c r="J776" s="20" t="s">
        <v>2377</v>
      </c>
      <c r="K776" s="20">
        <v>183.73</v>
      </c>
      <c r="L776" s="20"/>
      <c r="M776" s="20">
        <v>43</v>
      </c>
      <c r="N776" s="11" t="s">
        <v>2390</v>
      </c>
      <c r="O776" s="20" t="s">
        <v>132</v>
      </c>
      <c r="P776" s="20" t="s">
        <v>2377</v>
      </c>
      <c r="Q776" s="20">
        <v>64.561666669999994</v>
      </c>
      <c r="R776" s="11">
        <v>40.5</v>
      </c>
      <c r="S776" s="20" t="s">
        <v>1806</v>
      </c>
      <c r="T776" s="20"/>
      <c r="U776" s="20"/>
      <c r="AC776" s="11" t="s">
        <v>3730</v>
      </c>
    </row>
    <row r="777" spans="1:29" ht="12.75" x14ac:dyDescent="0.2">
      <c r="A777" s="11" t="s">
        <v>2382</v>
      </c>
      <c r="B777" s="31">
        <v>40577</v>
      </c>
      <c r="C777" s="53">
        <v>2</v>
      </c>
      <c r="D777" s="11">
        <v>2011</v>
      </c>
      <c r="F777" s="11">
        <v>100</v>
      </c>
      <c r="G777" s="11" t="s">
        <v>59</v>
      </c>
      <c r="H777" s="11" t="s">
        <v>2491</v>
      </c>
      <c r="I777" s="20"/>
      <c r="J777" s="20" t="s">
        <v>3723</v>
      </c>
      <c r="K777" s="20"/>
      <c r="L777" s="20"/>
      <c r="M777" s="20"/>
      <c r="N777" s="11" t="s">
        <v>2390</v>
      </c>
      <c r="O777" s="20" t="s">
        <v>132</v>
      </c>
      <c r="P777" s="20" t="s">
        <v>2377</v>
      </c>
      <c r="Q777" s="20">
        <v>64.516666700000002</v>
      </c>
      <c r="R777" s="11">
        <v>40.516666999999998</v>
      </c>
      <c r="S777" s="20" t="s">
        <v>239</v>
      </c>
      <c r="T777" s="20"/>
      <c r="U777" s="20"/>
      <c r="AC777" s="11" t="s">
        <v>3728</v>
      </c>
    </row>
    <row r="778" spans="1:29" ht="12.75" x14ac:dyDescent="0.2">
      <c r="A778" s="11" t="s">
        <v>2382</v>
      </c>
      <c r="B778" s="31">
        <v>40581</v>
      </c>
      <c r="C778" s="53">
        <v>2</v>
      </c>
      <c r="D778" s="11">
        <v>2011</v>
      </c>
      <c r="E778" s="11" t="s">
        <v>132</v>
      </c>
      <c r="F778" s="11">
        <v>101</v>
      </c>
      <c r="G778" s="11" t="s">
        <v>604</v>
      </c>
      <c r="H778" s="11" t="s">
        <v>2580</v>
      </c>
      <c r="I778" s="20">
        <v>1960</v>
      </c>
      <c r="J778" s="20" t="s">
        <v>2377</v>
      </c>
      <c r="K778" s="20">
        <v>183.73</v>
      </c>
      <c r="L778" s="20"/>
      <c r="M778" s="20">
        <v>43</v>
      </c>
      <c r="N778" s="11" t="s">
        <v>2390</v>
      </c>
      <c r="O778" s="20" t="s">
        <v>132</v>
      </c>
      <c r="P778" s="20" t="s">
        <v>2377</v>
      </c>
      <c r="Q778" s="20">
        <v>64.525000000000006</v>
      </c>
      <c r="R778" s="11">
        <v>40.53</v>
      </c>
      <c r="S778" s="20" t="s">
        <v>56</v>
      </c>
      <c r="T778" s="20"/>
      <c r="U778" s="20"/>
      <c r="AC778" s="11" t="s">
        <v>3761</v>
      </c>
    </row>
    <row r="779" spans="1:29" ht="12.75" x14ac:dyDescent="0.2">
      <c r="A779" s="11" t="s">
        <v>2382</v>
      </c>
      <c r="B779" s="31">
        <v>40588</v>
      </c>
      <c r="C779" s="53">
        <v>2</v>
      </c>
      <c r="D779" s="11">
        <v>2011</v>
      </c>
      <c r="E779" s="11" t="s">
        <v>132</v>
      </c>
      <c r="F779" s="11">
        <v>102</v>
      </c>
      <c r="G779" s="11" t="s">
        <v>604</v>
      </c>
      <c r="H779" s="11" t="s">
        <v>2438</v>
      </c>
      <c r="I779" s="20">
        <v>1600</v>
      </c>
      <c r="J779" s="20" t="s">
        <v>2377</v>
      </c>
      <c r="K779" s="20">
        <v>255.91</v>
      </c>
      <c r="L779" s="20"/>
      <c r="M779" s="20">
        <v>41</v>
      </c>
      <c r="O779" s="20"/>
      <c r="P779" s="20" t="s">
        <v>3723</v>
      </c>
      <c r="Q779" s="20"/>
      <c r="R779" s="33"/>
      <c r="S779" s="20" t="s">
        <v>239</v>
      </c>
      <c r="T779" s="20"/>
      <c r="U779" s="20"/>
      <c r="AC779" s="11" t="s">
        <v>3728</v>
      </c>
    </row>
    <row r="780" spans="1:29" ht="12.75" x14ac:dyDescent="0.2">
      <c r="A780" s="11" t="s">
        <v>2382</v>
      </c>
      <c r="B780" s="31">
        <v>40591</v>
      </c>
      <c r="C780" s="53">
        <v>2</v>
      </c>
      <c r="D780" s="11">
        <v>2011</v>
      </c>
      <c r="E780" s="11" t="s">
        <v>132</v>
      </c>
      <c r="F780" s="11">
        <v>103</v>
      </c>
      <c r="G780" s="11" t="s">
        <v>90</v>
      </c>
      <c r="H780" s="11" t="s">
        <v>2492</v>
      </c>
      <c r="I780" s="20">
        <v>2489</v>
      </c>
      <c r="J780" s="20" t="s">
        <v>2377</v>
      </c>
      <c r="K780" s="20">
        <v>278.87</v>
      </c>
      <c r="L780" s="20"/>
      <c r="M780" s="20">
        <v>28</v>
      </c>
      <c r="N780" s="11" t="s">
        <v>2387</v>
      </c>
      <c r="O780" s="20" t="s">
        <v>132</v>
      </c>
      <c r="P780" s="20" t="s">
        <v>2377</v>
      </c>
      <c r="Q780" s="20">
        <v>65.383332999999993</v>
      </c>
      <c r="R780" s="11">
        <v>39.549999999999997</v>
      </c>
      <c r="S780" s="20" t="s">
        <v>239</v>
      </c>
      <c r="T780" s="20" t="s">
        <v>40</v>
      </c>
      <c r="U780" s="20"/>
      <c r="AC780" s="11" t="s">
        <v>3728</v>
      </c>
    </row>
    <row r="781" spans="1:29" ht="12.75" x14ac:dyDescent="0.2">
      <c r="A781" s="11" t="s">
        <v>2382</v>
      </c>
      <c r="B781" s="31">
        <v>40597</v>
      </c>
      <c r="C781" s="53">
        <v>2</v>
      </c>
      <c r="D781" s="11">
        <v>2011</v>
      </c>
      <c r="F781" s="11">
        <v>104</v>
      </c>
      <c r="G781" s="11" t="s">
        <v>604</v>
      </c>
      <c r="H781" s="11" t="s">
        <v>2439</v>
      </c>
      <c r="I781" s="20"/>
      <c r="J781" s="20" t="s">
        <v>3723</v>
      </c>
      <c r="K781" s="20"/>
      <c r="L781" s="20"/>
      <c r="M781" s="20"/>
      <c r="N781" s="11" t="s">
        <v>2390</v>
      </c>
      <c r="O781" s="20" t="s">
        <v>132</v>
      </c>
      <c r="P781" s="20" t="s">
        <v>2377</v>
      </c>
      <c r="Q781" s="20">
        <v>64.516666700000002</v>
      </c>
      <c r="R781" s="11">
        <v>40.516666700000002</v>
      </c>
      <c r="S781" s="20" t="s">
        <v>239</v>
      </c>
      <c r="T781" s="20" t="s">
        <v>40</v>
      </c>
      <c r="U781" s="20"/>
      <c r="AC781" s="11" t="s">
        <v>3728</v>
      </c>
    </row>
    <row r="782" spans="1:29" ht="12.75" x14ac:dyDescent="0.2">
      <c r="A782" s="11" t="s">
        <v>2382</v>
      </c>
      <c r="B782" s="31">
        <v>40605</v>
      </c>
      <c r="C782" s="53">
        <v>3</v>
      </c>
      <c r="D782" s="11">
        <v>2011</v>
      </c>
      <c r="E782" s="11" t="s">
        <v>132</v>
      </c>
      <c r="F782" s="11">
        <v>105</v>
      </c>
      <c r="G782" s="11" t="s">
        <v>59</v>
      </c>
      <c r="H782" s="11" t="s">
        <v>2491</v>
      </c>
      <c r="I782" s="20">
        <v>2897</v>
      </c>
      <c r="J782" s="20" t="s">
        <v>2377</v>
      </c>
      <c r="K782" s="20">
        <v>364.17</v>
      </c>
      <c r="L782" s="20"/>
      <c r="M782" s="20">
        <v>10</v>
      </c>
      <c r="N782" s="11" t="s">
        <v>2387</v>
      </c>
      <c r="O782" s="20" t="s">
        <v>132</v>
      </c>
      <c r="P782" s="20" t="s">
        <v>3723</v>
      </c>
      <c r="Q782" s="20"/>
      <c r="R782" s="33"/>
      <c r="S782" s="20" t="s">
        <v>1806</v>
      </c>
      <c r="T782" s="20"/>
      <c r="U782" s="20"/>
      <c r="AC782" s="11" t="s">
        <v>3730</v>
      </c>
    </row>
    <row r="783" spans="1:29" ht="12.75" x14ac:dyDescent="0.2">
      <c r="A783" s="11" t="s">
        <v>2382</v>
      </c>
      <c r="B783" s="31">
        <v>40647</v>
      </c>
      <c r="C783" s="53">
        <v>4</v>
      </c>
      <c r="D783" s="11">
        <v>2011</v>
      </c>
      <c r="E783" s="11" t="s">
        <v>132</v>
      </c>
      <c r="F783" s="11">
        <v>106</v>
      </c>
      <c r="G783" s="11" t="s">
        <v>2424</v>
      </c>
      <c r="H783" s="11" t="s">
        <v>2582</v>
      </c>
      <c r="I783" s="20">
        <v>16253</v>
      </c>
      <c r="J783" s="20" t="s">
        <v>2377</v>
      </c>
      <c r="K783" s="20">
        <v>590.54999999999995</v>
      </c>
      <c r="L783" s="20"/>
      <c r="M783" s="20">
        <v>37</v>
      </c>
      <c r="N783" s="11" t="s">
        <v>2395</v>
      </c>
      <c r="O783" s="20" t="s">
        <v>132</v>
      </c>
      <c r="P783" s="20" t="s">
        <v>2377</v>
      </c>
      <c r="Q783" s="20">
        <v>68.985833330000006</v>
      </c>
      <c r="R783" s="11">
        <v>33.040555599999998</v>
      </c>
      <c r="S783" s="20" t="s">
        <v>1806</v>
      </c>
      <c r="T783" s="20"/>
      <c r="U783" s="20"/>
      <c r="AC783" s="11" t="s">
        <v>3730</v>
      </c>
    </row>
    <row r="784" spans="1:29" ht="12.75" x14ac:dyDescent="0.2">
      <c r="A784" s="11" t="s">
        <v>2382</v>
      </c>
      <c r="B784" s="31">
        <v>40649</v>
      </c>
      <c r="C784" s="53">
        <v>4</v>
      </c>
      <c r="D784" s="11">
        <v>2011</v>
      </c>
      <c r="E784" s="11" t="s">
        <v>132</v>
      </c>
      <c r="F784" s="11">
        <v>107</v>
      </c>
      <c r="G784" s="11" t="s">
        <v>2424</v>
      </c>
      <c r="H784" s="11" t="s">
        <v>2583</v>
      </c>
      <c r="I784" s="20">
        <v>14141</v>
      </c>
      <c r="J784" s="20" t="s">
        <v>2377</v>
      </c>
      <c r="K784" s="20">
        <v>531.5</v>
      </c>
      <c r="L784" s="20"/>
      <c r="M784" s="20">
        <v>38</v>
      </c>
      <c r="N784" s="11" t="s">
        <v>2455</v>
      </c>
      <c r="O784" s="20" t="s">
        <v>132</v>
      </c>
      <c r="P784" s="20" t="s">
        <v>2377</v>
      </c>
      <c r="Q784" s="20">
        <v>69.400000000000006</v>
      </c>
      <c r="R784" s="11">
        <v>86.15</v>
      </c>
      <c r="S784" s="20" t="s">
        <v>239</v>
      </c>
      <c r="T784" s="20"/>
      <c r="U784" s="20"/>
      <c r="AC784" s="11" t="s">
        <v>3728</v>
      </c>
    </row>
    <row r="785" spans="1:29" ht="12.75" x14ac:dyDescent="0.2">
      <c r="A785" s="11" t="s">
        <v>2382</v>
      </c>
      <c r="B785" s="31">
        <v>40654</v>
      </c>
      <c r="C785" s="53">
        <v>4</v>
      </c>
      <c r="D785" s="11">
        <v>2011</v>
      </c>
      <c r="E785" s="11" t="s">
        <v>132</v>
      </c>
      <c r="F785" s="11">
        <v>108</v>
      </c>
      <c r="G785" s="11" t="s">
        <v>604</v>
      </c>
      <c r="H785" s="11" t="s">
        <v>2478</v>
      </c>
      <c r="I785" s="20">
        <v>5342</v>
      </c>
      <c r="J785" s="20" t="s">
        <v>2377</v>
      </c>
      <c r="K785" s="20">
        <v>288.70999999999998</v>
      </c>
      <c r="L785" s="20"/>
      <c r="M785" s="20">
        <v>36</v>
      </c>
      <c r="N785" s="11" t="s">
        <v>2387</v>
      </c>
      <c r="O785" s="20" t="s">
        <v>132</v>
      </c>
      <c r="P785" s="20" t="s">
        <v>3723</v>
      </c>
      <c r="Q785" s="20"/>
      <c r="R785" s="33"/>
      <c r="S785" s="20" t="s">
        <v>58</v>
      </c>
      <c r="T785" s="20"/>
      <c r="U785" s="20"/>
      <c r="V785" s="39" t="s">
        <v>30</v>
      </c>
      <c r="AC785" s="11" t="s">
        <v>3758</v>
      </c>
    </row>
    <row r="786" spans="1:29" ht="12.75" x14ac:dyDescent="0.2">
      <c r="A786" s="11" t="s">
        <v>2382</v>
      </c>
      <c r="B786" s="31">
        <v>40660</v>
      </c>
      <c r="C786" s="53">
        <v>4</v>
      </c>
      <c r="D786" s="11">
        <v>2011</v>
      </c>
      <c r="E786" s="11" t="s">
        <v>132</v>
      </c>
      <c r="F786" s="11">
        <v>109</v>
      </c>
      <c r="G786" s="11" t="s">
        <v>2385</v>
      </c>
      <c r="H786" s="11" t="s">
        <v>2493</v>
      </c>
      <c r="I786" s="20">
        <v>278</v>
      </c>
      <c r="J786" s="20" t="s">
        <v>2574</v>
      </c>
      <c r="K786" s="20">
        <v>118.11</v>
      </c>
      <c r="L786" s="20"/>
      <c r="M786" s="20">
        <v>30</v>
      </c>
      <c r="N786" s="11" t="s">
        <v>2390</v>
      </c>
      <c r="O786" s="20" t="s">
        <v>132</v>
      </c>
      <c r="P786" s="20" t="s">
        <v>2377</v>
      </c>
      <c r="Q786" s="20">
        <v>64.516666700000002</v>
      </c>
      <c r="R786" s="11">
        <v>40.516666700000002</v>
      </c>
      <c r="S786" s="20" t="s">
        <v>39</v>
      </c>
      <c r="T786" s="20"/>
      <c r="U786" s="20"/>
      <c r="AC786" s="11" t="s">
        <v>3742</v>
      </c>
    </row>
    <row r="787" spans="1:29" ht="12.75" x14ac:dyDescent="0.2">
      <c r="A787" s="11" t="s">
        <v>2382</v>
      </c>
      <c r="B787" s="31">
        <v>40737</v>
      </c>
      <c r="C787" s="53">
        <v>7</v>
      </c>
      <c r="D787" s="11">
        <v>2011</v>
      </c>
      <c r="E787" s="11" t="s">
        <v>132</v>
      </c>
      <c r="F787" s="11">
        <v>110</v>
      </c>
      <c r="G787" s="11" t="s">
        <v>2400</v>
      </c>
      <c r="H787" s="11" t="s">
        <v>2420</v>
      </c>
      <c r="I787" s="20">
        <v>3178</v>
      </c>
      <c r="J787" s="20" t="s">
        <v>2377</v>
      </c>
      <c r="K787" s="20">
        <v>354.33</v>
      </c>
      <c r="L787" s="20"/>
      <c r="M787" s="20">
        <v>28</v>
      </c>
      <c r="O787" s="20"/>
      <c r="P787" s="20" t="s">
        <v>3723</v>
      </c>
      <c r="Q787" s="20"/>
      <c r="R787" s="33"/>
      <c r="S787" s="20" t="s">
        <v>39</v>
      </c>
      <c r="T787" s="20"/>
      <c r="U787" s="20"/>
      <c r="AC787" s="11" t="s">
        <v>3742</v>
      </c>
    </row>
    <row r="788" spans="1:29" ht="12.75" x14ac:dyDescent="0.2">
      <c r="A788" s="11" t="s">
        <v>2382</v>
      </c>
      <c r="B788" s="31">
        <v>40742</v>
      </c>
      <c r="C788" s="53">
        <v>7</v>
      </c>
      <c r="D788" s="11">
        <v>2011</v>
      </c>
      <c r="F788" s="11">
        <v>111</v>
      </c>
      <c r="G788" s="11" t="s">
        <v>2385</v>
      </c>
      <c r="H788" s="11" t="s">
        <v>2494</v>
      </c>
      <c r="I788" s="20"/>
      <c r="J788" s="20" t="s">
        <v>3723</v>
      </c>
      <c r="K788" s="20"/>
      <c r="L788" s="20"/>
      <c r="M788" s="20"/>
      <c r="N788" s="11" t="s">
        <v>2495</v>
      </c>
      <c r="O788" s="20" t="s">
        <v>132</v>
      </c>
      <c r="P788" s="20" t="s">
        <v>2377</v>
      </c>
      <c r="Q788" s="20">
        <v>64.574444</v>
      </c>
      <c r="R788" s="11">
        <v>39.783332999999999</v>
      </c>
      <c r="S788" s="20" t="s">
        <v>2496</v>
      </c>
      <c r="T788" s="20" t="s">
        <v>40</v>
      </c>
      <c r="U788" s="20"/>
      <c r="AC788" s="11" t="s">
        <v>3759</v>
      </c>
    </row>
    <row r="789" spans="1:29" ht="12.75" x14ac:dyDescent="0.2">
      <c r="A789" s="11" t="s">
        <v>2382</v>
      </c>
      <c r="B789" s="31">
        <v>40814</v>
      </c>
      <c r="C789" s="53">
        <v>9</v>
      </c>
      <c r="D789" s="11">
        <v>2011</v>
      </c>
      <c r="E789" s="11" t="s">
        <v>132</v>
      </c>
      <c r="F789" s="11">
        <v>112</v>
      </c>
      <c r="G789" s="11" t="s">
        <v>2400</v>
      </c>
      <c r="H789" s="11" t="s">
        <v>2498</v>
      </c>
      <c r="I789" s="20">
        <v>1555</v>
      </c>
      <c r="J789" s="20" t="s">
        <v>2377</v>
      </c>
      <c r="K789" s="20">
        <v>269.02999999999997</v>
      </c>
      <c r="L789" s="20"/>
      <c r="M789" s="20">
        <v>33</v>
      </c>
      <c r="N789" s="11" t="s">
        <v>2401</v>
      </c>
      <c r="O789" s="20" t="s">
        <v>132</v>
      </c>
      <c r="P789" s="20" t="s">
        <v>3723</v>
      </c>
      <c r="Q789" s="20"/>
      <c r="R789" s="33"/>
      <c r="S789" s="20" t="s">
        <v>248</v>
      </c>
      <c r="T789" s="20"/>
      <c r="U789" s="20"/>
      <c r="AC789" s="11" t="s">
        <v>3761</v>
      </c>
    </row>
    <row r="790" spans="1:29" ht="12.75" x14ac:dyDescent="0.2">
      <c r="A790" s="11" t="s">
        <v>2382</v>
      </c>
      <c r="B790" s="31">
        <v>40814</v>
      </c>
      <c r="C790" s="53">
        <v>9</v>
      </c>
      <c r="D790" s="11">
        <v>2011</v>
      </c>
      <c r="E790" s="11" t="s">
        <v>132</v>
      </c>
      <c r="F790" s="11">
        <v>113</v>
      </c>
      <c r="G790" s="11" t="s">
        <v>2385</v>
      </c>
      <c r="H790" s="11" t="s">
        <v>2497</v>
      </c>
      <c r="I790" s="20">
        <v>204</v>
      </c>
      <c r="J790" s="20" t="s">
        <v>2574</v>
      </c>
      <c r="K790" s="20">
        <v>118.11</v>
      </c>
      <c r="L790" s="20"/>
      <c r="M790" s="20">
        <v>33</v>
      </c>
      <c r="N790" s="11" t="s">
        <v>2384</v>
      </c>
      <c r="O790" s="20"/>
      <c r="P790" s="20" t="s">
        <v>2377</v>
      </c>
      <c r="Q790" s="20">
        <v>68.041666669999998</v>
      </c>
      <c r="R790" s="11">
        <v>39.799999999999997</v>
      </c>
      <c r="S790" s="20" t="s">
        <v>80</v>
      </c>
      <c r="T790" s="20" t="s">
        <v>40</v>
      </c>
      <c r="U790" s="20"/>
      <c r="AC790" s="11" t="s">
        <v>3731</v>
      </c>
    </row>
    <row r="791" spans="1:29" ht="12.75" x14ac:dyDescent="0.2">
      <c r="A791" s="11" t="s">
        <v>2382</v>
      </c>
      <c r="B791" s="31">
        <v>40826</v>
      </c>
      <c r="C791" s="53">
        <v>10</v>
      </c>
      <c r="D791" s="11">
        <v>2011</v>
      </c>
      <c r="E791" s="11" t="s">
        <v>132</v>
      </c>
      <c r="F791" s="11">
        <v>114</v>
      </c>
      <c r="G791" s="11" t="s">
        <v>2475</v>
      </c>
      <c r="H791" s="11" t="s">
        <v>2499</v>
      </c>
      <c r="I791" s="20">
        <v>2833</v>
      </c>
      <c r="J791" s="20" t="s">
        <v>2377</v>
      </c>
      <c r="K791" s="20">
        <v>269.02999999999997</v>
      </c>
      <c r="L791" s="20"/>
      <c r="M791" s="20">
        <v>32</v>
      </c>
      <c r="N791" s="11" t="s">
        <v>2470</v>
      </c>
      <c r="O791" s="20"/>
      <c r="P791" s="20" t="s">
        <v>2377</v>
      </c>
      <c r="Q791" s="20">
        <v>64.400000000000006</v>
      </c>
      <c r="R791" s="33">
        <v>7.483333</v>
      </c>
      <c r="S791" s="20" t="s">
        <v>50</v>
      </c>
      <c r="T791" s="20" t="s">
        <v>40</v>
      </c>
      <c r="U791" s="20"/>
      <c r="X791" s="11">
        <v>-1</v>
      </c>
      <c r="AC791" s="11" t="s">
        <v>3745</v>
      </c>
    </row>
    <row r="792" spans="1:29" ht="12.75" x14ac:dyDescent="0.2">
      <c r="A792" s="11" t="s">
        <v>2382</v>
      </c>
      <c r="B792" s="31">
        <v>40862</v>
      </c>
      <c r="C792" s="53">
        <v>11</v>
      </c>
      <c r="D792" s="11">
        <v>2011</v>
      </c>
      <c r="E792" s="11" t="s">
        <v>132</v>
      </c>
      <c r="F792" s="11">
        <v>115</v>
      </c>
      <c r="G792" s="11" t="s">
        <v>2468</v>
      </c>
      <c r="H792" s="11" t="s">
        <v>2584</v>
      </c>
      <c r="I792" s="20">
        <v>12717</v>
      </c>
      <c r="J792" s="20" t="s">
        <v>2377</v>
      </c>
      <c r="K792" s="20">
        <v>501.97</v>
      </c>
      <c r="L792" s="20"/>
      <c r="M792" s="20">
        <v>37</v>
      </c>
      <c r="N792" s="11" t="s">
        <v>2384</v>
      </c>
      <c r="O792" s="20" t="s">
        <v>2501</v>
      </c>
      <c r="P792" s="20" t="s">
        <v>2574</v>
      </c>
      <c r="Q792" s="20">
        <v>53.75</v>
      </c>
      <c r="R792" s="33">
        <v>-140.966667</v>
      </c>
      <c r="S792" s="20" t="s">
        <v>39</v>
      </c>
      <c r="T792" s="20" t="s">
        <v>40</v>
      </c>
      <c r="U792" s="20"/>
      <c r="AC792" s="11" t="s">
        <v>3742</v>
      </c>
    </row>
    <row r="793" spans="1:29" ht="12.75" x14ac:dyDescent="0.2">
      <c r="A793" s="11" t="s">
        <v>2382</v>
      </c>
      <c r="B793" s="31">
        <v>40862</v>
      </c>
      <c r="C793" s="53">
        <v>11</v>
      </c>
      <c r="D793" s="11">
        <v>2011</v>
      </c>
      <c r="E793" s="11" t="s">
        <v>132</v>
      </c>
      <c r="F793" s="11">
        <v>116</v>
      </c>
      <c r="G793" s="11" t="s">
        <v>2400</v>
      </c>
      <c r="H793" s="11" t="s">
        <v>2500</v>
      </c>
      <c r="I793" s="20">
        <v>1719</v>
      </c>
      <c r="J793" s="20" t="s">
        <v>2377</v>
      </c>
      <c r="K793" s="20">
        <v>285.43</v>
      </c>
      <c r="L793" s="20"/>
      <c r="M793" s="20">
        <v>35</v>
      </c>
      <c r="N793" s="11" t="s">
        <v>2387</v>
      </c>
      <c r="O793" s="20" t="s">
        <v>132</v>
      </c>
      <c r="P793" s="20" t="s">
        <v>3723</v>
      </c>
      <c r="Q793" s="20"/>
      <c r="R793" s="33"/>
      <c r="S793" s="20" t="s">
        <v>1806</v>
      </c>
      <c r="T793" s="20" t="s">
        <v>40</v>
      </c>
      <c r="U793" s="20"/>
      <c r="AC793" s="11" t="s">
        <v>3730</v>
      </c>
    </row>
    <row r="794" spans="1:29" ht="12.75" x14ac:dyDescent="0.2">
      <c r="A794" s="11" t="s">
        <v>2382</v>
      </c>
      <c r="B794" s="31">
        <v>40871</v>
      </c>
      <c r="C794" s="53">
        <v>11</v>
      </c>
      <c r="D794" s="11">
        <v>2011</v>
      </c>
      <c r="E794" s="11" t="s">
        <v>2504</v>
      </c>
      <c r="F794" s="11">
        <v>117</v>
      </c>
      <c r="G794" s="11" t="s">
        <v>59</v>
      </c>
      <c r="H794" s="11" t="s">
        <v>2502</v>
      </c>
      <c r="I794" s="20">
        <v>19986</v>
      </c>
      <c r="J794" s="20" t="s">
        <v>2377</v>
      </c>
      <c r="K794" s="20">
        <v>577.42999999999995</v>
      </c>
      <c r="L794" s="20"/>
      <c r="M794" s="20">
        <v>10</v>
      </c>
      <c r="N794" s="11" t="s">
        <v>2387</v>
      </c>
      <c r="O794" s="20" t="s">
        <v>132</v>
      </c>
      <c r="P794" s="20" t="s">
        <v>3723</v>
      </c>
      <c r="Q794" s="20"/>
      <c r="R794" s="33"/>
      <c r="S794" s="20" t="s">
        <v>80</v>
      </c>
      <c r="T794" s="20"/>
      <c r="U794" s="20"/>
      <c r="AC794" s="11" t="s">
        <v>3731</v>
      </c>
    </row>
    <row r="795" spans="1:29" ht="12.75" x14ac:dyDescent="0.2">
      <c r="A795" s="11" t="s">
        <v>2382</v>
      </c>
      <c r="B795" s="31">
        <v>40895</v>
      </c>
      <c r="C795" s="53">
        <v>12</v>
      </c>
      <c r="D795" s="11">
        <v>2011</v>
      </c>
      <c r="E795" s="11" t="s">
        <v>1546</v>
      </c>
      <c r="F795" s="11">
        <v>118</v>
      </c>
      <c r="G795" s="11" t="s">
        <v>2400</v>
      </c>
      <c r="H795" s="11" t="s">
        <v>2503</v>
      </c>
      <c r="I795" s="20">
        <v>23217</v>
      </c>
      <c r="J795" s="20" t="s">
        <v>2377</v>
      </c>
      <c r="K795" s="20">
        <v>600.4</v>
      </c>
      <c r="L795" s="20"/>
      <c r="M795" s="20">
        <v>16</v>
      </c>
      <c r="N795" s="11" t="s">
        <v>2395</v>
      </c>
      <c r="O795" s="20" t="s">
        <v>132</v>
      </c>
      <c r="P795" s="20" t="s">
        <v>2377</v>
      </c>
      <c r="Q795" s="20">
        <v>68.985833330000006</v>
      </c>
      <c r="R795" s="11">
        <v>33.040555599999998</v>
      </c>
      <c r="S795" s="20" t="s">
        <v>39</v>
      </c>
      <c r="T795" s="20"/>
      <c r="U795" s="20"/>
      <c r="AC795" s="11" t="s">
        <v>3742</v>
      </c>
    </row>
    <row r="796" spans="1:29" ht="12.75" x14ac:dyDescent="0.2">
      <c r="A796" s="11" t="s">
        <v>2382</v>
      </c>
      <c r="B796" s="31">
        <v>40959</v>
      </c>
      <c r="C796" s="53">
        <v>2</v>
      </c>
      <c r="D796" s="11">
        <v>2012</v>
      </c>
      <c r="E796" s="11" t="s">
        <v>132</v>
      </c>
      <c r="F796" s="11">
        <v>119</v>
      </c>
      <c r="G796" s="11" t="s">
        <v>2424</v>
      </c>
      <c r="H796" s="11" t="s">
        <v>2585</v>
      </c>
      <c r="I796" s="20">
        <v>16257</v>
      </c>
      <c r="J796" s="20" t="s">
        <v>2377</v>
      </c>
      <c r="K796" s="20">
        <v>590.54999999999995</v>
      </c>
      <c r="L796" s="20"/>
      <c r="M796" s="20">
        <v>38</v>
      </c>
      <c r="N796" s="11" t="s">
        <v>2395</v>
      </c>
      <c r="O796" s="20" t="s">
        <v>132</v>
      </c>
      <c r="P796" s="20" t="s">
        <v>2377</v>
      </c>
      <c r="Q796" s="20">
        <v>68.985833330000006</v>
      </c>
      <c r="R796" s="11">
        <v>33.040555599999998</v>
      </c>
      <c r="S796" s="20" t="s">
        <v>39</v>
      </c>
      <c r="T796" s="20"/>
      <c r="U796" s="20"/>
      <c r="AC796" s="11" t="s">
        <v>3742</v>
      </c>
    </row>
    <row r="797" spans="1:29" ht="12.75" x14ac:dyDescent="0.2">
      <c r="A797" s="11" t="s">
        <v>2382</v>
      </c>
      <c r="B797" s="31">
        <v>40979</v>
      </c>
      <c r="C797" s="53">
        <v>3</v>
      </c>
      <c r="D797" s="11">
        <v>2012</v>
      </c>
      <c r="E797" s="11" t="s">
        <v>132</v>
      </c>
      <c r="F797" s="11">
        <v>120</v>
      </c>
      <c r="G797" s="11" t="s">
        <v>25</v>
      </c>
      <c r="H797" s="11" t="s">
        <v>2506</v>
      </c>
      <c r="I797" s="20">
        <v>2416</v>
      </c>
      <c r="J797" s="20" t="s">
        <v>2377</v>
      </c>
      <c r="K797" s="20">
        <v>278.87</v>
      </c>
      <c r="L797" s="20"/>
      <c r="M797" s="20">
        <v>31</v>
      </c>
      <c r="N797" s="11" t="s">
        <v>2395</v>
      </c>
      <c r="O797" s="20" t="s">
        <v>132</v>
      </c>
      <c r="P797" s="20" t="s">
        <v>2377</v>
      </c>
      <c r="Q797" s="20">
        <v>68.985833330000006</v>
      </c>
      <c r="R797" s="11">
        <v>33.040555599999998</v>
      </c>
      <c r="S797" s="20" t="s">
        <v>39</v>
      </c>
      <c r="T797" s="20" t="s">
        <v>40</v>
      </c>
      <c r="U797" s="20"/>
      <c r="AC797" s="11" t="s">
        <v>3742</v>
      </c>
    </row>
    <row r="798" spans="1:29" ht="12.75" x14ac:dyDescent="0.2">
      <c r="A798" s="11" t="s">
        <v>2382</v>
      </c>
      <c r="B798" s="31">
        <v>41058</v>
      </c>
      <c r="C798" s="53">
        <v>5</v>
      </c>
      <c r="D798" s="11">
        <v>2012</v>
      </c>
      <c r="F798" s="11">
        <v>121</v>
      </c>
      <c r="G798" s="11" t="s">
        <v>2385</v>
      </c>
      <c r="H798" s="11" t="s">
        <v>2507</v>
      </c>
      <c r="J798" s="11" t="s">
        <v>3723</v>
      </c>
      <c r="N798" s="11" t="s">
        <v>2390</v>
      </c>
      <c r="O798" s="20" t="s">
        <v>132</v>
      </c>
      <c r="P798" s="20" t="s">
        <v>2377</v>
      </c>
      <c r="Q798" s="20">
        <v>64.516666700000002</v>
      </c>
      <c r="R798" s="11">
        <v>40.516666700000002</v>
      </c>
      <c r="S798" s="20" t="s">
        <v>39</v>
      </c>
      <c r="T798" s="20"/>
      <c r="U798" s="20"/>
      <c r="AC798" s="11" t="s">
        <v>3742</v>
      </c>
    </row>
    <row r="799" spans="1:29" ht="12.75" x14ac:dyDescent="0.2">
      <c r="A799" s="11" t="s">
        <v>2382</v>
      </c>
      <c r="B799" s="31">
        <v>41059</v>
      </c>
      <c r="C799" s="53">
        <v>5</v>
      </c>
      <c r="D799" s="11">
        <v>2012</v>
      </c>
      <c r="E799" s="11" t="s">
        <v>132</v>
      </c>
      <c r="F799" s="11">
        <v>122</v>
      </c>
      <c r="G799" s="11" t="s">
        <v>2400</v>
      </c>
      <c r="H799" s="11" t="s">
        <v>2586</v>
      </c>
      <c r="I799" s="20">
        <v>5084</v>
      </c>
      <c r="J799" s="20" t="s">
        <v>2377</v>
      </c>
      <c r="K799" s="20">
        <v>380.58</v>
      </c>
      <c r="L799" s="20"/>
      <c r="M799" s="20">
        <v>37</v>
      </c>
      <c r="N799" s="11" t="s">
        <v>2508</v>
      </c>
      <c r="O799" s="20" t="s">
        <v>132</v>
      </c>
      <c r="P799" s="20" t="s">
        <v>2377</v>
      </c>
      <c r="Q799" s="20">
        <v>64.516666700000002</v>
      </c>
      <c r="R799" s="11">
        <v>40.516666700000002</v>
      </c>
      <c r="S799" s="20" t="s">
        <v>80</v>
      </c>
      <c r="T799" s="20"/>
      <c r="U799" s="20"/>
      <c r="AC799" s="11" t="s">
        <v>3731</v>
      </c>
    </row>
    <row r="800" spans="1:29" ht="12.75" x14ac:dyDescent="0.2">
      <c r="A800" s="11" t="s">
        <v>2382</v>
      </c>
      <c r="B800" s="31">
        <v>41064</v>
      </c>
      <c r="C800" s="53">
        <v>6</v>
      </c>
      <c r="D800" s="11">
        <v>2012</v>
      </c>
      <c r="E800" s="11" t="s">
        <v>132</v>
      </c>
      <c r="F800" s="11">
        <v>123</v>
      </c>
      <c r="G800" s="11" t="s">
        <v>107</v>
      </c>
      <c r="H800" s="11" t="s">
        <v>2575</v>
      </c>
      <c r="I800" s="20">
        <v>208</v>
      </c>
      <c r="J800" s="20" t="s">
        <v>2574</v>
      </c>
      <c r="K800" s="20">
        <v>118.11</v>
      </c>
      <c r="L800" s="20"/>
      <c r="M800" s="20">
        <v>39</v>
      </c>
      <c r="N800" s="11" t="s">
        <v>2390</v>
      </c>
      <c r="O800" s="20" t="s">
        <v>132</v>
      </c>
      <c r="P800" s="20" t="s">
        <v>2377</v>
      </c>
      <c r="Q800" s="20">
        <v>64.8</v>
      </c>
      <c r="R800" s="11">
        <v>40.466667000000001</v>
      </c>
      <c r="S800" s="20" t="s">
        <v>56</v>
      </c>
      <c r="T800" s="20"/>
      <c r="U800" s="20"/>
      <c r="AC800" s="11" t="s">
        <v>3761</v>
      </c>
    </row>
    <row r="801" spans="1:29" ht="12.75" x14ac:dyDescent="0.2">
      <c r="A801" s="11" t="s">
        <v>2382</v>
      </c>
      <c r="B801" s="31">
        <v>41069</v>
      </c>
      <c r="C801" s="53">
        <v>6</v>
      </c>
      <c r="D801" s="11">
        <v>2012</v>
      </c>
      <c r="E801" s="11" t="s">
        <v>132</v>
      </c>
      <c r="F801" s="11">
        <v>124</v>
      </c>
      <c r="G801" s="11" t="s">
        <v>2400</v>
      </c>
      <c r="H801" s="11" t="s">
        <v>2509</v>
      </c>
      <c r="I801" s="20">
        <v>1727</v>
      </c>
      <c r="J801" s="20" t="s">
        <v>2377</v>
      </c>
      <c r="K801" s="20">
        <v>255.91</v>
      </c>
      <c r="L801" s="20"/>
      <c r="M801" s="20">
        <v>41</v>
      </c>
      <c r="N801" s="11" t="s">
        <v>2470</v>
      </c>
      <c r="O801" s="20"/>
      <c r="P801" s="20" t="s">
        <v>2377</v>
      </c>
      <c r="Q801" s="20">
        <v>69.933329999999998</v>
      </c>
      <c r="R801" s="11">
        <v>12.066667000000001</v>
      </c>
      <c r="S801" s="20" t="s">
        <v>56</v>
      </c>
      <c r="T801" s="20" t="s">
        <v>40</v>
      </c>
      <c r="U801" s="20"/>
      <c r="AC801" s="11" t="s">
        <v>3761</v>
      </c>
    </row>
    <row r="802" spans="1:29" ht="12.75" x14ac:dyDescent="0.2">
      <c r="A802" s="11" t="s">
        <v>2382</v>
      </c>
      <c r="B802" s="31">
        <v>41121</v>
      </c>
      <c r="C802" s="53">
        <v>7</v>
      </c>
      <c r="D802" s="11">
        <v>2012</v>
      </c>
      <c r="E802" s="11" t="s">
        <v>132</v>
      </c>
      <c r="F802" s="11">
        <v>125</v>
      </c>
      <c r="G802" s="11" t="s">
        <v>59</v>
      </c>
      <c r="H802" s="11" t="s">
        <v>2510</v>
      </c>
      <c r="I802" s="20">
        <v>3144</v>
      </c>
      <c r="J802" s="20" t="s">
        <v>2377</v>
      </c>
      <c r="K802" s="20">
        <v>328.08</v>
      </c>
      <c r="L802" s="20"/>
      <c r="M802" s="20">
        <v>12</v>
      </c>
      <c r="N802" s="11" t="s">
        <v>2395</v>
      </c>
      <c r="O802" s="20" t="s">
        <v>132</v>
      </c>
      <c r="P802" s="20" t="s">
        <v>2377</v>
      </c>
      <c r="Q802" s="20">
        <v>68.985833330000006</v>
      </c>
      <c r="R802" s="11">
        <v>33.040555599999998</v>
      </c>
      <c r="S802" s="20" t="s">
        <v>239</v>
      </c>
      <c r="T802" s="20"/>
      <c r="U802" s="20"/>
      <c r="AC802" s="11" t="s">
        <v>3728</v>
      </c>
    </row>
    <row r="803" spans="1:29" ht="12.75" x14ac:dyDescent="0.2">
      <c r="A803" s="11" t="s">
        <v>2382</v>
      </c>
      <c r="B803" s="31">
        <v>41186</v>
      </c>
      <c r="C803" s="53">
        <v>10</v>
      </c>
      <c r="D803" s="11">
        <v>2012</v>
      </c>
      <c r="E803" s="11" t="s">
        <v>132</v>
      </c>
      <c r="F803" s="11">
        <v>126</v>
      </c>
      <c r="G803" s="11" t="s">
        <v>2475</v>
      </c>
      <c r="H803" s="11" t="s">
        <v>2511</v>
      </c>
      <c r="I803" s="20">
        <v>4430</v>
      </c>
      <c r="J803" s="20" t="s">
        <v>2377</v>
      </c>
      <c r="K803" s="20">
        <v>344.49</v>
      </c>
      <c r="L803" s="20"/>
      <c r="M803" s="20">
        <v>34</v>
      </c>
      <c r="N803" s="11" t="s">
        <v>2384</v>
      </c>
      <c r="O803" s="20"/>
      <c r="P803" s="20" t="s">
        <v>2377</v>
      </c>
      <c r="Q803" s="20">
        <v>69.368055560000002</v>
      </c>
      <c r="R803" s="11">
        <v>55.55277778</v>
      </c>
      <c r="S803" s="20" t="s">
        <v>1806</v>
      </c>
      <c r="T803" s="20"/>
      <c r="U803" s="20"/>
      <c r="AC803" s="11" t="s">
        <v>3730</v>
      </c>
    </row>
    <row r="804" spans="1:29" ht="12.75" x14ac:dyDescent="0.2">
      <c r="A804" s="11" t="s">
        <v>2382</v>
      </c>
      <c r="B804" s="31">
        <v>41204</v>
      </c>
      <c r="C804" s="53">
        <v>10</v>
      </c>
      <c r="D804" s="11">
        <v>2012</v>
      </c>
      <c r="E804" s="11" t="s">
        <v>132</v>
      </c>
      <c r="F804" s="11">
        <v>127</v>
      </c>
      <c r="G804" s="11" t="s">
        <v>90</v>
      </c>
      <c r="H804" s="11" t="s">
        <v>2512</v>
      </c>
      <c r="I804" s="20">
        <v>1573</v>
      </c>
      <c r="J804" s="20" t="s">
        <v>2377</v>
      </c>
      <c r="K804" s="20">
        <v>269.02999999999997</v>
      </c>
      <c r="L804" s="20"/>
      <c r="M804" s="20">
        <v>35</v>
      </c>
      <c r="N804" s="11" t="s">
        <v>2390</v>
      </c>
      <c r="O804" s="20" t="s">
        <v>132</v>
      </c>
      <c r="P804" s="20" t="s">
        <v>2377</v>
      </c>
      <c r="Q804" s="20">
        <v>64.516666700000002</v>
      </c>
      <c r="R804" s="11">
        <v>40.516666700000002</v>
      </c>
      <c r="S804" s="20" t="s">
        <v>39</v>
      </c>
      <c r="T804" s="20"/>
      <c r="U804" s="20"/>
      <c r="AC804" s="11" t="s">
        <v>3742</v>
      </c>
    </row>
    <row r="805" spans="1:29" ht="12.75" x14ac:dyDescent="0.2">
      <c r="A805" s="11" t="s">
        <v>2382</v>
      </c>
      <c r="B805" s="31">
        <v>41210</v>
      </c>
      <c r="C805" s="53">
        <v>10</v>
      </c>
      <c r="D805" s="11">
        <v>2012</v>
      </c>
      <c r="E805" s="11" t="s">
        <v>132</v>
      </c>
      <c r="F805" s="11">
        <v>128</v>
      </c>
      <c r="G805" s="11" t="s">
        <v>2400</v>
      </c>
      <c r="H805" s="11" t="s">
        <v>2513</v>
      </c>
      <c r="I805" s="20">
        <v>1897</v>
      </c>
      <c r="J805" s="20" t="s">
        <v>2377</v>
      </c>
      <c r="K805" s="20">
        <v>255.91</v>
      </c>
      <c r="L805" s="20"/>
      <c r="M805" s="20">
        <v>32</v>
      </c>
      <c r="N805" s="11" t="s">
        <v>2387</v>
      </c>
      <c r="O805" s="20" t="s">
        <v>132</v>
      </c>
      <c r="P805" s="20" t="s">
        <v>3723</v>
      </c>
      <c r="Q805" s="20"/>
      <c r="R805" s="33"/>
      <c r="S805" s="20" t="s">
        <v>1806</v>
      </c>
      <c r="T805" s="20"/>
      <c r="U805" s="20"/>
      <c r="AC805" s="11" t="s">
        <v>3730</v>
      </c>
    </row>
    <row r="806" spans="1:29" ht="12.75" x14ac:dyDescent="0.2">
      <c r="A806" s="11" t="s">
        <v>2382</v>
      </c>
      <c r="B806" s="31">
        <v>41287</v>
      </c>
      <c r="C806" s="53">
        <v>1</v>
      </c>
      <c r="D806" s="11">
        <v>2013</v>
      </c>
      <c r="E806" s="11" t="s">
        <v>132</v>
      </c>
      <c r="F806" s="11">
        <v>129</v>
      </c>
      <c r="G806" s="11" t="s">
        <v>604</v>
      </c>
      <c r="H806" s="11" t="s">
        <v>2478</v>
      </c>
      <c r="I806" s="20">
        <v>5342</v>
      </c>
      <c r="J806" s="20" t="s">
        <v>2377</v>
      </c>
      <c r="K806" s="20">
        <v>288.70999999999998</v>
      </c>
      <c r="L806" s="20"/>
      <c r="M806" s="20">
        <v>36</v>
      </c>
      <c r="N806" s="11" t="s">
        <v>2390</v>
      </c>
      <c r="O806" s="20" t="s">
        <v>132</v>
      </c>
      <c r="P806" s="20" t="s">
        <v>2377</v>
      </c>
      <c r="Q806" s="20">
        <v>64.931666669999998</v>
      </c>
      <c r="R806" s="11">
        <v>40.049999999999997</v>
      </c>
      <c r="S806" s="20"/>
      <c r="T806" s="20"/>
      <c r="U806" s="20"/>
      <c r="AC806" s="11" t="e">
        <v>#N/A</v>
      </c>
    </row>
    <row r="807" spans="1:29" ht="12.75" x14ac:dyDescent="0.2">
      <c r="A807" s="11" t="s">
        <v>2382</v>
      </c>
      <c r="B807" s="31">
        <v>41295</v>
      </c>
      <c r="C807" s="53">
        <v>1</v>
      </c>
      <c r="D807" s="11">
        <v>2013</v>
      </c>
      <c r="E807" s="11" t="s">
        <v>132</v>
      </c>
      <c r="F807" s="11">
        <v>130</v>
      </c>
      <c r="G807" s="11" t="s">
        <v>90</v>
      </c>
      <c r="H807" s="11" t="s">
        <v>2514</v>
      </c>
      <c r="I807" s="20">
        <v>1885</v>
      </c>
      <c r="J807" s="20" t="s">
        <v>2377</v>
      </c>
      <c r="K807" s="20">
        <v>292</v>
      </c>
      <c r="L807" s="20"/>
      <c r="M807" s="20">
        <v>28</v>
      </c>
      <c r="N807" s="11" t="s">
        <v>2387</v>
      </c>
      <c r="O807" s="20" t="s">
        <v>132</v>
      </c>
      <c r="P807" s="20" t="s">
        <v>2377</v>
      </c>
      <c r="Q807" s="20">
        <v>65.025000000000006</v>
      </c>
      <c r="R807" s="11">
        <v>39.476666700000003</v>
      </c>
      <c r="S807" s="20" t="s">
        <v>136</v>
      </c>
      <c r="T807" s="20" t="s">
        <v>40</v>
      </c>
      <c r="U807" s="20"/>
      <c r="AC807" s="11" t="s">
        <v>3733</v>
      </c>
    </row>
    <row r="808" spans="1:29" ht="12.75" x14ac:dyDescent="0.2">
      <c r="A808" s="11" t="s">
        <v>2382</v>
      </c>
      <c r="B808" s="31">
        <v>41368</v>
      </c>
      <c r="C808" s="53">
        <v>4</v>
      </c>
      <c r="D808" s="11">
        <v>2013</v>
      </c>
      <c r="E808" s="11" t="s">
        <v>132</v>
      </c>
      <c r="F808" s="11">
        <v>131</v>
      </c>
      <c r="G808" s="11" t="s">
        <v>90</v>
      </c>
      <c r="H808" s="11" t="s">
        <v>2577</v>
      </c>
      <c r="I808" s="20">
        <v>2489</v>
      </c>
      <c r="J808" s="20" t="s">
        <v>2377</v>
      </c>
      <c r="K808" s="20">
        <v>278.87</v>
      </c>
      <c r="L808" s="20"/>
      <c r="M808" s="20">
        <v>27</v>
      </c>
      <c r="N808" s="11" t="s">
        <v>2390</v>
      </c>
      <c r="O808" s="20" t="s">
        <v>132</v>
      </c>
      <c r="P808" s="20" t="s">
        <v>2377</v>
      </c>
      <c r="Q808" s="20">
        <v>64.516666700000002</v>
      </c>
      <c r="R808" s="11">
        <v>40.516666700000002</v>
      </c>
      <c r="S808" s="20" t="s">
        <v>136</v>
      </c>
      <c r="T808" s="20"/>
      <c r="U808" s="20"/>
      <c r="AC808" s="11" t="s">
        <v>3733</v>
      </c>
    </row>
    <row r="809" spans="1:29" ht="12.75" x14ac:dyDescent="0.2">
      <c r="A809" s="11" t="s">
        <v>2382</v>
      </c>
      <c r="B809" s="31">
        <v>41391</v>
      </c>
      <c r="C809" s="53">
        <v>4</v>
      </c>
      <c r="D809" s="11">
        <v>2013</v>
      </c>
      <c r="E809" s="11" t="s">
        <v>132</v>
      </c>
      <c r="F809" s="11">
        <v>132</v>
      </c>
      <c r="G809" s="11" t="s">
        <v>90</v>
      </c>
      <c r="H809" s="11" t="s">
        <v>2492</v>
      </c>
      <c r="I809" s="20">
        <v>2489</v>
      </c>
      <c r="J809" s="20" t="s">
        <v>2377</v>
      </c>
      <c r="K809" s="20">
        <v>278.87</v>
      </c>
      <c r="L809" s="20"/>
      <c r="M809" s="20">
        <v>28</v>
      </c>
      <c r="N809" s="11" t="s">
        <v>2387</v>
      </c>
      <c r="O809" s="20" t="s">
        <v>132</v>
      </c>
      <c r="P809" s="20" t="s">
        <v>3723</v>
      </c>
      <c r="Q809" s="20"/>
      <c r="R809" s="33"/>
      <c r="S809" s="20" t="s">
        <v>1806</v>
      </c>
      <c r="T809" s="20"/>
      <c r="U809" s="20"/>
      <c r="AC809" s="11" t="s">
        <v>3730</v>
      </c>
    </row>
    <row r="810" spans="1:29" ht="12.75" x14ac:dyDescent="0.2">
      <c r="A810" s="11" t="s">
        <v>2382</v>
      </c>
      <c r="B810" s="31">
        <v>41482</v>
      </c>
      <c r="C810" s="53">
        <v>7</v>
      </c>
      <c r="D810" s="11">
        <v>2013</v>
      </c>
      <c r="E810" s="11" t="s">
        <v>132</v>
      </c>
      <c r="F810" s="11">
        <v>133</v>
      </c>
      <c r="G810" s="11" t="s">
        <v>59</v>
      </c>
      <c r="H810" s="11" t="s">
        <v>2587</v>
      </c>
      <c r="I810" s="20">
        <v>205</v>
      </c>
      <c r="J810" s="20" t="s">
        <v>2574</v>
      </c>
      <c r="K810" s="20">
        <v>95.14</v>
      </c>
      <c r="L810" s="20"/>
      <c r="M810" s="20">
        <v>38</v>
      </c>
      <c r="N810" s="11" t="s">
        <v>2390</v>
      </c>
      <c r="O810" s="20" t="s">
        <v>132</v>
      </c>
      <c r="P810" s="20" t="s">
        <v>2377</v>
      </c>
      <c r="Q810" s="20">
        <v>64.516666700000002</v>
      </c>
      <c r="R810" s="11">
        <v>40.516666700000002</v>
      </c>
      <c r="S810" s="20" t="s">
        <v>50</v>
      </c>
      <c r="T810" s="20"/>
      <c r="U810" s="20"/>
      <c r="AC810" s="11" t="s">
        <v>3745</v>
      </c>
    </row>
    <row r="811" spans="1:29" ht="12.75" x14ac:dyDescent="0.2">
      <c r="A811" s="11" t="s">
        <v>2382</v>
      </c>
      <c r="B811" s="31">
        <v>41483</v>
      </c>
      <c r="C811" s="53">
        <v>7</v>
      </c>
      <c r="D811" s="11">
        <v>2013</v>
      </c>
      <c r="E811" s="11" t="s">
        <v>132</v>
      </c>
      <c r="F811" s="11">
        <v>134</v>
      </c>
      <c r="G811" s="11" t="s">
        <v>107</v>
      </c>
      <c r="H811" s="11" t="s">
        <v>2515</v>
      </c>
      <c r="I811" s="20">
        <v>4575</v>
      </c>
      <c r="J811" s="20" t="s">
        <v>2377</v>
      </c>
      <c r="K811" s="20">
        <v>295.27999999999997</v>
      </c>
      <c r="L811" s="20"/>
      <c r="M811" s="20">
        <v>31</v>
      </c>
      <c r="N811" s="11" t="s">
        <v>2384</v>
      </c>
      <c r="O811" s="20"/>
      <c r="P811" s="20" t="s">
        <v>2377</v>
      </c>
      <c r="Q811" s="20">
        <v>69.265000000000001</v>
      </c>
      <c r="R811" s="11">
        <v>57.244999999999997</v>
      </c>
      <c r="S811" s="20" t="s">
        <v>2408</v>
      </c>
      <c r="T811" s="20"/>
      <c r="U811" s="20"/>
      <c r="AC811" s="11" t="s">
        <v>3730</v>
      </c>
    </row>
    <row r="812" spans="1:29" ht="12.75" x14ac:dyDescent="0.2">
      <c r="A812" s="11" t="s">
        <v>2382</v>
      </c>
      <c r="B812" s="31">
        <v>41489</v>
      </c>
      <c r="C812" s="53">
        <v>8</v>
      </c>
      <c r="D812" s="11">
        <v>2013</v>
      </c>
      <c r="E812" s="11" t="s">
        <v>132</v>
      </c>
      <c r="F812" s="11">
        <v>135</v>
      </c>
      <c r="G812" s="11" t="s">
        <v>604</v>
      </c>
      <c r="H812" s="11" t="s">
        <v>2516</v>
      </c>
      <c r="I812" s="20">
        <v>23439</v>
      </c>
      <c r="J812" s="20" t="s">
        <v>2377</v>
      </c>
      <c r="K812" s="20">
        <v>524.92999999999995</v>
      </c>
      <c r="L812" s="20"/>
      <c r="M812" s="20">
        <v>12</v>
      </c>
      <c r="N812" s="11" t="s">
        <v>2517</v>
      </c>
      <c r="O812" s="20" t="s">
        <v>132</v>
      </c>
      <c r="P812" s="20" t="s">
        <v>2377</v>
      </c>
      <c r="Q812" s="20">
        <v>80.617500000000007</v>
      </c>
      <c r="R812" s="11">
        <v>54.909166669999998</v>
      </c>
      <c r="S812" s="20" t="s">
        <v>1806</v>
      </c>
      <c r="T812" s="20"/>
      <c r="U812" s="20"/>
      <c r="AC812" s="11" t="s">
        <v>3730</v>
      </c>
    </row>
    <row r="813" spans="1:29" ht="12.75" x14ac:dyDescent="0.2">
      <c r="A813" s="11" t="s">
        <v>2382</v>
      </c>
      <c r="B813" s="31">
        <v>41489</v>
      </c>
      <c r="C813" s="53">
        <v>8</v>
      </c>
      <c r="D813" s="11">
        <v>2013</v>
      </c>
      <c r="E813" s="11" t="s">
        <v>132</v>
      </c>
      <c r="F813" s="11">
        <v>136</v>
      </c>
      <c r="G813" s="11" t="s">
        <v>2400</v>
      </c>
      <c r="H813" s="11" t="s">
        <v>2588</v>
      </c>
      <c r="I813" s="20">
        <v>1866</v>
      </c>
      <c r="J813" s="20" t="s">
        <v>2377</v>
      </c>
      <c r="K813" s="20">
        <v>292</v>
      </c>
      <c r="L813" s="20"/>
      <c r="M813" s="20">
        <v>30</v>
      </c>
      <c r="N813" s="11" t="s">
        <v>2390</v>
      </c>
      <c r="O813" s="20" t="s">
        <v>132</v>
      </c>
      <c r="P813" s="20" t="s">
        <v>2377</v>
      </c>
      <c r="Q813" s="20">
        <v>64.516666700000002</v>
      </c>
      <c r="R813" s="11">
        <v>40.516666700000002</v>
      </c>
      <c r="S813" s="20" t="s">
        <v>39</v>
      </c>
      <c r="T813" s="20"/>
      <c r="U813" s="20"/>
      <c r="AC813" s="11" t="s">
        <v>3742</v>
      </c>
    </row>
    <row r="814" spans="1:29" ht="12.75" x14ac:dyDescent="0.2">
      <c r="A814" s="11" t="s">
        <v>2382</v>
      </c>
      <c r="B814" s="31">
        <v>41494</v>
      </c>
      <c r="C814" s="53">
        <v>8</v>
      </c>
      <c r="D814" s="11">
        <v>2013</v>
      </c>
      <c r="F814" s="11">
        <v>137</v>
      </c>
      <c r="G814" s="11" t="s">
        <v>2385</v>
      </c>
      <c r="H814" s="11" t="s">
        <v>2518</v>
      </c>
      <c r="I814" s="20"/>
      <c r="J814" s="20" t="s">
        <v>3723</v>
      </c>
      <c r="K814" s="20"/>
      <c r="L814" s="20"/>
      <c r="M814" s="20"/>
      <c r="N814" s="11" t="s">
        <v>2519</v>
      </c>
      <c r="O814" s="20" t="s">
        <v>132</v>
      </c>
      <c r="P814" s="20" t="s">
        <v>3723</v>
      </c>
      <c r="Q814" s="20"/>
      <c r="R814" s="33"/>
      <c r="S814" s="20" t="s">
        <v>80</v>
      </c>
      <c r="T814" s="20"/>
      <c r="U814" s="20"/>
      <c r="AC814" s="11" t="s">
        <v>3731</v>
      </c>
    </row>
    <row r="815" spans="1:29" ht="12.75" x14ac:dyDescent="0.2">
      <c r="A815" s="11" t="s">
        <v>2382</v>
      </c>
      <c r="B815" s="31">
        <v>41520</v>
      </c>
      <c r="C815" s="53">
        <v>9</v>
      </c>
      <c r="D815" s="11">
        <v>2013</v>
      </c>
      <c r="E815" s="11" t="s">
        <v>132</v>
      </c>
      <c r="F815" s="11">
        <v>138</v>
      </c>
      <c r="G815" s="11" t="s">
        <v>2400</v>
      </c>
      <c r="H815" s="11" t="s">
        <v>2520</v>
      </c>
      <c r="I815" s="20">
        <v>4408</v>
      </c>
      <c r="J815" s="20" t="s">
        <v>2377</v>
      </c>
      <c r="K815" s="20">
        <v>452.76</v>
      </c>
      <c r="L815" s="20"/>
      <c r="M815" s="20">
        <v>34</v>
      </c>
      <c r="N815" s="11" t="s">
        <v>2401</v>
      </c>
      <c r="O815" s="20" t="s">
        <v>132</v>
      </c>
      <c r="P815" s="20" t="s">
        <v>2377</v>
      </c>
      <c r="Q815" s="20">
        <v>76.283332999999999</v>
      </c>
      <c r="R815" s="11">
        <v>94.55556</v>
      </c>
      <c r="S815" s="20" t="s">
        <v>1806</v>
      </c>
      <c r="T815" s="20"/>
      <c r="U815" s="20"/>
      <c r="AC815" s="11" t="s">
        <v>3730</v>
      </c>
    </row>
    <row r="816" spans="1:29" ht="12.75" x14ac:dyDescent="0.2">
      <c r="A816" s="11" t="s">
        <v>2382</v>
      </c>
      <c r="B816" s="31">
        <v>41526</v>
      </c>
      <c r="C816" s="53">
        <v>9</v>
      </c>
      <c r="D816" s="11">
        <v>2013</v>
      </c>
      <c r="E816" s="11" t="s">
        <v>1131</v>
      </c>
      <c r="F816" s="11">
        <v>139</v>
      </c>
      <c r="G816" s="11" t="s">
        <v>59</v>
      </c>
      <c r="H816" s="11" t="s">
        <v>2521</v>
      </c>
      <c r="I816" s="20">
        <v>60325</v>
      </c>
      <c r="J816" s="20" t="s">
        <v>2377</v>
      </c>
      <c r="K816" s="20">
        <v>800.53</v>
      </c>
      <c r="L816" s="20"/>
      <c r="M816" s="20">
        <v>10</v>
      </c>
      <c r="N816" s="11" t="s">
        <v>2395</v>
      </c>
      <c r="O816" s="20" t="s">
        <v>132</v>
      </c>
      <c r="P816" s="20" t="s">
        <v>2377</v>
      </c>
      <c r="Q816" s="20">
        <v>69.069999999999993</v>
      </c>
      <c r="R816" s="11">
        <v>33.17</v>
      </c>
      <c r="S816" s="20" t="s">
        <v>39</v>
      </c>
      <c r="T816" s="20"/>
      <c r="U816" s="20"/>
      <c r="AC816" s="11" t="s">
        <v>3742</v>
      </c>
    </row>
    <row r="817" spans="1:29" ht="12.75" x14ac:dyDescent="0.2">
      <c r="A817" s="11" t="s">
        <v>2382</v>
      </c>
      <c r="B817" s="31">
        <v>41551</v>
      </c>
      <c r="C817" s="53">
        <v>10</v>
      </c>
      <c r="D817" s="11">
        <v>2013</v>
      </c>
      <c r="E817" s="11" t="s">
        <v>132</v>
      </c>
      <c r="F817" s="11">
        <v>140</v>
      </c>
      <c r="G817" s="11" t="s">
        <v>2385</v>
      </c>
      <c r="H817" s="11" t="s">
        <v>2522</v>
      </c>
      <c r="I817" s="20">
        <v>304</v>
      </c>
      <c r="J817" s="20" t="s">
        <v>2574</v>
      </c>
      <c r="K817" s="20">
        <v>114.83</v>
      </c>
      <c r="L817" s="20"/>
      <c r="M817" s="20">
        <v>45</v>
      </c>
      <c r="N817" s="11" t="s">
        <v>2401</v>
      </c>
      <c r="O817" s="20" t="s">
        <v>132</v>
      </c>
      <c r="P817" s="20" t="s">
        <v>2377</v>
      </c>
      <c r="Q817" s="20">
        <v>70.683333000000005</v>
      </c>
      <c r="R817" s="11">
        <v>64.92</v>
      </c>
      <c r="S817" s="20" t="s">
        <v>2523</v>
      </c>
      <c r="T817" s="20" t="s">
        <v>40</v>
      </c>
      <c r="U817" s="20"/>
      <c r="AC817" s="11" t="s">
        <v>3730</v>
      </c>
    </row>
    <row r="818" spans="1:29" ht="12.75" x14ac:dyDescent="0.2">
      <c r="A818" s="11" t="s">
        <v>2382</v>
      </c>
      <c r="B818" s="31">
        <v>41559</v>
      </c>
      <c r="C818" s="53">
        <v>10</v>
      </c>
      <c r="D818" s="11">
        <v>2013</v>
      </c>
      <c r="E818" s="11" t="s">
        <v>132</v>
      </c>
      <c r="F818" s="11">
        <v>141</v>
      </c>
      <c r="G818" s="11" t="s">
        <v>90</v>
      </c>
      <c r="H818" s="11" t="s">
        <v>2514</v>
      </c>
      <c r="I818" s="20">
        <v>1885</v>
      </c>
      <c r="J818" s="20" t="s">
        <v>2377</v>
      </c>
      <c r="K818" s="20">
        <v>292</v>
      </c>
      <c r="L818" s="20"/>
      <c r="M818" s="20">
        <v>28</v>
      </c>
      <c r="N818" s="11" t="s">
        <v>2398</v>
      </c>
      <c r="O818" s="20" t="s">
        <v>132</v>
      </c>
      <c r="P818" s="20" t="s">
        <v>2377</v>
      </c>
      <c r="Q818" s="20">
        <v>65.025000000000006</v>
      </c>
      <c r="R818" s="11">
        <v>39.476666700000003</v>
      </c>
      <c r="S818" s="20" t="s">
        <v>80</v>
      </c>
      <c r="T818" s="20" t="s">
        <v>40</v>
      </c>
      <c r="U818" s="20"/>
      <c r="AC818" s="11" t="s">
        <v>3731</v>
      </c>
    </row>
    <row r="819" spans="1:29" ht="12.75" x14ac:dyDescent="0.2">
      <c r="A819" s="11" t="s">
        <v>2382</v>
      </c>
      <c r="B819" s="31">
        <v>41566</v>
      </c>
      <c r="C819" s="53">
        <v>10</v>
      </c>
      <c r="D819" s="11">
        <v>2013</v>
      </c>
      <c r="F819" s="11">
        <v>142</v>
      </c>
      <c r="G819" s="11" t="s">
        <v>2400</v>
      </c>
      <c r="H819" s="11" t="s">
        <v>2524</v>
      </c>
      <c r="I819" s="20"/>
      <c r="J819" s="20" t="s">
        <v>3723</v>
      </c>
      <c r="K819" s="20"/>
      <c r="L819" s="20"/>
      <c r="M819" s="20"/>
      <c r="N819" s="11" t="s">
        <v>2401</v>
      </c>
      <c r="O819" s="20" t="s">
        <v>132</v>
      </c>
      <c r="P819" s="20" t="s">
        <v>2377</v>
      </c>
      <c r="Q819" s="20">
        <v>70.408333299999995</v>
      </c>
      <c r="R819" s="11">
        <v>63.631666670000001</v>
      </c>
      <c r="S819" s="20" t="s">
        <v>2415</v>
      </c>
      <c r="T819" s="20" t="s">
        <v>40</v>
      </c>
      <c r="U819" s="20"/>
      <c r="AC819" s="11" t="s">
        <v>3734</v>
      </c>
    </row>
    <row r="820" spans="1:29" ht="12.75" x14ac:dyDescent="0.2">
      <c r="A820" s="11" t="s">
        <v>2382</v>
      </c>
      <c r="B820" s="31">
        <v>41567</v>
      </c>
      <c r="C820" s="53">
        <v>10</v>
      </c>
      <c r="D820" s="11">
        <v>2013</v>
      </c>
      <c r="F820" s="11">
        <v>143</v>
      </c>
      <c r="G820" s="11" t="s">
        <v>2385</v>
      </c>
      <c r="H820" s="11" t="s">
        <v>2525</v>
      </c>
      <c r="I820" s="20"/>
      <c r="J820" s="20" t="s">
        <v>3723</v>
      </c>
      <c r="K820" s="20"/>
      <c r="L820" s="20"/>
      <c r="M820" s="20"/>
      <c r="N820" s="11" t="s">
        <v>2387</v>
      </c>
      <c r="O820" s="20" t="s">
        <v>132</v>
      </c>
      <c r="P820" s="20" t="s">
        <v>2377</v>
      </c>
      <c r="Q820" s="20">
        <v>66.816666699999999</v>
      </c>
      <c r="R820" s="11">
        <v>43.066667000000002</v>
      </c>
      <c r="S820" s="20" t="s">
        <v>2415</v>
      </c>
      <c r="T820" s="20" t="s">
        <v>40</v>
      </c>
      <c r="U820" s="20"/>
      <c r="AC820" s="11" t="s">
        <v>3734</v>
      </c>
    </row>
    <row r="821" spans="1:29" ht="12.75" x14ac:dyDescent="0.2">
      <c r="A821" s="11" t="s">
        <v>2382</v>
      </c>
      <c r="B821" s="31">
        <v>41568</v>
      </c>
      <c r="C821" s="53">
        <v>10</v>
      </c>
      <c r="D821" s="11">
        <v>2013</v>
      </c>
      <c r="F821" s="11">
        <v>144</v>
      </c>
      <c r="G821" s="11" t="s">
        <v>2385</v>
      </c>
      <c r="H821" s="11" t="s">
        <v>2526</v>
      </c>
      <c r="I821" s="20"/>
      <c r="J821" s="20" t="s">
        <v>3723</v>
      </c>
      <c r="K821" s="20"/>
      <c r="L821" s="20"/>
      <c r="M821" s="20"/>
      <c r="N821" s="11" t="s">
        <v>2390</v>
      </c>
      <c r="O821" s="20" t="s">
        <v>132</v>
      </c>
      <c r="P821" s="20" t="s">
        <v>2377</v>
      </c>
      <c r="Q821" s="20">
        <v>64.516666700000002</v>
      </c>
      <c r="R821" s="11">
        <v>40.516666700000002</v>
      </c>
      <c r="S821" s="20" t="s">
        <v>80</v>
      </c>
      <c r="T821" s="20" t="s">
        <v>40</v>
      </c>
      <c r="U821" s="20"/>
      <c r="AC821" s="11" t="s">
        <v>3731</v>
      </c>
    </row>
    <row r="822" spans="1:29" ht="12.75" x14ac:dyDescent="0.2">
      <c r="A822" s="11" t="s">
        <v>2382</v>
      </c>
      <c r="B822" s="31">
        <v>41585</v>
      </c>
      <c r="C822" s="53">
        <v>11</v>
      </c>
      <c r="D822" s="11">
        <v>2013</v>
      </c>
      <c r="E822" s="11" t="s">
        <v>814</v>
      </c>
      <c r="F822" s="11">
        <v>145</v>
      </c>
      <c r="G822" s="11" t="s">
        <v>2589</v>
      </c>
      <c r="H822" s="11" t="s">
        <v>2527</v>
      </c>
      <c r="I822" s="20">
        <v>4887</v>
      </c>
      <c r="J822" s="20" t="s">
        <v>2377</v>
      </c>
      <c r="K822" s="20">
        <v>328.08</v>
      </c>
      <c r="L822" s="20"/>
      <c r="M822" s="20">
        <v>33</v>
      </c>
      <c r="N822" s="11" t="s">
        <v>2390</v>
      </c>
      <c r="O822" s="20" t="s">
        <v>132</v>
      </c>
      <c r="P822" s="20" t="s">
        <v>2377</v>
      </c>
      <c r="Q822" s="20">
        <v>64.516666700000002</v>
      </c>
      <c r="R822" s="11">
        <v>40.516666700000002</v>
      </c>
      <c r="S822" s="20" t="s">
        <v>39</v>
      </c>
      <c r="T822" s="20"/>
      <c r="U822" s="20"/>
      <c r="AC822" s="11" t="s">
        <v>3742</v>
      </c>
    </row>
    <row r="823" spans="1:29" ht="12.75" x14ac:dyDescent="0.2">
      <c r="A823" s="11" t="s">
        <v>2382</v>
      </c>
      <c r="B823" s="31">
        <v>41593</v>
      </c>
      <c r="C823" s="53">
        <v>11</v>
      </c>
      <c r="D823" s="11">
        <v>2013</v>
      </c>
      <c r="E823" s="11" t="s">
        <v>132</v>
      </c>
      <c r="F823" s="11">
        <v>146</v>
      </c>
      <c r="G823" s="11" t="s">
        <v>2400</v>
      </c>
      <c r="H823" s="11" t="s">
        <v>2528</v>
      </c>
      <c r="I823" s="20">
        <v>2489</v>
      </c>
      <c r="J823" s="20" t="s">
        <v>2377</v>
      </c>
      <c r="K823" s="20">
        <v>278.87</v>
      </c>
      <c r="L823" s="20"/>
      <c r="M823" s="20">
        <v>27</v>
      </c>
      <c r="N823" s="11" t="s">
        <v>2390</v>
      </c>
      <c r="O823" s="20" t="s">
        <v>132</v>
      </c>
      <c r="P823" s="20" t="s">
        <v>2377</v>
      </c>
      <c r="Q823" s="20">
        <v>64.516666700000002</v>
      </c>
      <c r="R823" s="11">
        <v>40.516666700000002</v>
      </c>
      <c r="S823" s="20" t="s">
        <v>50</v>
      </c>
      <c r="T823" s="20"/>
      <c r="U823" s="20"/>
      <c r="AC823" s="11" t="s">
        <v>3745</v>
      </c>
    </row>
    <row r="824" spans="1:29" ht="12.75" x14ac:dyDescent="0.2">
      <c r="A824" s="11" t="s">
        <v>2382</v>
      </c>
      <c r="B824" s="31">
        <v>41593</v>
      </c>
      <c r="C824" s="53">
        <v>11</v>
      </c>
      <c r="D824" s="11">
        <v>2013</v>
      </c>
      <c r="F824" s="11">
        <v>147</v>
      </c>
      <c r="G824" s="11" t="s">
        <v>2529</v>
      </c>
      <c r="H824" s="11" t="s">
        <v>2530</v>
      </c>
      <c r="I824" s="20"/>
      <c r="J824" s="20" t="s">
        <v>3723</v>
      </c>
      <c r="K824" s="20"/>
      <c r="L824" s="20"/>
      <c r="M824" s="20"/>
      <c r="N824" s="11" t="s">
        <v>2390</v>
      </c>
      <c r="O824" s="20" t="s">
        <v>132</v>
      </c>
      <c r="P824" s="20" t="s">
        <v>2377</v>
      </c>
      <c r="Q824" s="20">
        <v>64.516666700000002</v>
      </c>
      <c r="R824" s="11">
        <v>40.516666999999998</v>
      </c>
      <c r="S824" s="20" t="s">
        <v>39</v>
      </c>
      <c r="T824" s="20"/>
      <c r="U824" s="20"/>
      <c r="AC824" s="11" t="s">
        <v>3742</v>
      </c>
    </row>
    <row r="825" spans="1:29" ht="12.75" x14ac:dyDescent="0.2">
      <c r="A825" s="11" t="s">
        <v>2382</v>
      </c>
      <c r="B825" s="31">
        <v>41614</v>
      </c>
      <c r="C825" s="53">
        <v>12</v>
      </c>
      <c r="D825" s="11">
        <v>2013</v>
      </c>
      <c r="E825" s="11" t="s">
        <v>132</v>
      </c>
      <c r="F825" s="11">
        <v>148</v>
      </c>
      <c r="G825" s="11" t="s">
        <v>90</v>
      </c>
      <c r="H825" s="11" t="s">
        <v>2492</v>
      </c>
      <c r="I825" s="20">
        <v>2489</v>
      </c>
      <c r="J825" s="20" t="s">
        <v>2377</v>
      </c>
      <c r="K825" s="20">
        <v>278.87</v>
      </c>
      <c r="L825" s="20"/>
      <c r="M825" s="20">
        <v>28</v>
      </c>
      <c r="N825" s="11" t="s">
        <v>2470</v>
      </c>
      <c r="O825" s="20"/>
      <c r="P825" s="20" t="s">
        <v>3723</v>
      </c>
      <c r="Q825" s="20"/>
      <c r="R825" s="33"/>
      <c r="S825" s="20" t="s">
        <v>56</v>
      </c>
      <c r="T825" s="20" t="s">
        <v>40</v>
      </c>
      <c r="U825" s="20"/>
      <c r="AC825" s="11" t="s">
        <v>3761</v>
      </c>
    </row>
    <row r="826" spans="1:29" ht="12.75" x14ac:dyDescent="0.2">
      <c r="A826" s="11" t="s">
        <v>2382</v>
      </c>
      <c r="B826" s="31">
        <v>41694</v>
      </c>
      <c r="C826" s="53">
        <v>2</v>
      </c>
      <c r="D826" s="11">
        <v>2014</v>
      </c>
      <c r="E826" s="11" t="s">
        <v>150</v>
      </c>
      <c r="F826" s="11">
        <v>149</v>
      </c>
      <c r="G826" s="11" t="s">
        <v>2531</v>
      </c>
      <c r="H826" s="11" t="s">
        <v>2532</v>
      </c>
      <c r="I826" s="20">
        <v>11935</v>
      </c>
      <c r="J826" s="20" t="s">
        <v>2377</v>
      </c>
      <c r="K826" s="20">
        <v>472.44</v>
      </c>
      <c r="L826" s="20"/>
      <c r="M826" s="20">
        <v>12</v>
      </c>
      <c r="N826" s="11" t="s">
        <v>2395</v>
      </c>
      <c r="O826" s="20" t="s">
        <v>132</v>
      </c>
      <c r="P826" s="20" t="s">
        <v>2377</v>
      </c>
      <c r="Q826" s="20">
        <v>68.985833330000006</v>
      </c>
      <c r="R826" s="11">
        <v>33.040555599999998</v>
      </c>
      <c r="S826" s="20" t="s">
        <v>1715</v>
      </c>
      <c r="T826" s="20"/>
      <c r="U826" s="20"/>
      <c r="AC826" s="11" t="s">
        <v>3751</v>
      </c>
    </row>
    <row r="827" spans="1:29" ht="12.75" x14ac:dyDescent="0.2">
      <c r="A827" s="11" t="s">
        <v>2382</v>
      </c>
      <c r="B827" s="31">
        <v>41722</v>
      </c>
      <c r="C827" s="53">
        <v>3</v>
      </c>
      <c r="D827" s="11">
        <v>2014</v>
      </c>
      <c r="F827" s="11">
        <v>150</v>
      </c>
      <c r="G827" s="11" t="s">
        <v>2385</v>
      </c>
      <c r="H827" s="11" t="s">
        <v>2479</v>
      </c>
      <c r="I827" s="20"/>
      <c r="J827" s="20" t="s">
        <v>3723</v>
      </c>
      <c r="K827" s="20"/>
      <c r="L827" s="20"/>
      <c r="M827" s="20"/>
      <c r="N827" s="11" t="s">
        <v>2390</v>
      </c>
      <c r="O827" s="20" t="s">
        <v>132</v>
      </c>
      <c r="P827" s="20" t="s">
        <v>2377</v>
      </c>
      <c r="Q827" s="20">
        <v>64.516666700000002</v>
      </c>
      <c r="R827" s="11">
        <v>40.516666700000002</v>
      </c>
      <c r="S827" s="20" t="s">
        <v>39</v>
      </c>
      <c r="T827" s="20"/>
      <c r="U827" s="20"/>
      <c r="AC827" s="11" t="s">
        <v>3742</v>
      </c>
    </row>
    <row r="828" spans="1:29" ht="12.75" x14ac:dyDescent="0.2">
      <c r="A828" s="11" t="s">
        <v>2382</v>
      </c>
      <c r="B828" s="31">
        <v>41801</v>
      </c>
      <c r="C828" s="53">
        <v>6</v>
      </c>
      <c r="D828" s="11">
        <v>2014</v>
      </c>
      <c r="E828" s="11" t="s">
        <v>132</v>
      </c>
      <c r="F828" s="11">
        <v>151</v>
      </c>
      <c r="G828" s="11" t="s">
        <v>59</v>
      </c>
      <c r="H828" s="11" t="s">
        <v>2467</v>
      </c>
      <c r="I828" s="20">
        <v>11290</v>
      </c>
      <c r="J828" s="20" t="s">
        <v>2377</v>
      </c>
      <c r="K828" s="20">
        <v>538.05999999999995</v>
      </c>
      <c r="L828" s="20"/>
      <c r="M828" s="20">
        <v>43</v>
      </c>
      <c r="N828" s="11" t="s">
        <v>2395</v>
      </c>
      <c r="O828" s="20" t="s">
        <v>132</v>
      </c>
      <c r="P828" s="20" t="s">
        <v>2377</v>
      </c>
      <c r="Q828" s="20">
        <v>68.966667000000001</v>
      </c>
      <c r="R828" s="11">
        <v>33.049999999999997</v>
      </c>
      <c r="S828" s="20" t="s">
        <v>39</v>
      </c>
      <c r="T828" s="20"/>
      <c r="U828" s="20"/>
      <c r="AC828" s="11" t="s">
        <v>3742</v>
      </c>
    </row>
    <row r="829" spans="1:29" ht="12.75" x14ac:dyDescent="0.2">
      <c r="A829" s="11" t="s">
        <v>2382</v>
      </c>
      <c r="B829" s="31">
        <v>41832</v>
      </c>
      <c r="C829" s="53">
        <v>7</v>
      </c>
      <c r="D829" s="11">
        <v>2014</v>
      </c>
      <c r="E829" s="11" t="s">
        <v>132</v>
      </c>
      <c r="F829" s="11">
        <v>152</v>
      </c>
      <c r="G829" s="11" t="s">
        <v>2475</v>
      </c>
      <c r="H829" s="11" t="s">
        <v>2533</v>
      </c>
      <c r="I829" s="20">
        <v>754</v>
      </c>
      <c r="J829" s="20" t="s">
        <v>2377</v>
      </c>
      <c r="K829" s="20">
        <v>183.73</v>
      </c>
      <c r="L829" s="20"/>
      <c r="M829" s="20">
        <v>28</v>
      </c>
      <c r="N829" s="11" t="s">
        <v>2384</v>
      </c>
      <c r="O829" s="20"/>
      <c r="P829" s="20" t="s">
        <v>2377</v>
      </c>
      <c r="Q829" s="20">
        <v>69.576666700000004</v>
      </c>
      <c r="R829" s="11">
        <v>51.698333300000002</v>
      </c>
      <c r="S829" s="20" t="s">
        <v>56</v>
      </c>
      <c r="T829" s="20" t="s">
        <v>40</v>
      </c>
      <c r="U829" s="20"/>
      <c r="AC829" s="11" t="s">
        <v>3761</v>
      </c>
    </row>
    <row r="830" spans="1:29" ht="12.75" x14ac:dyDescent="0.2">
      <c r="A830" s="11" t="s">
        <v>2382</v>
      </c>
      <c r="B830" s="31">
        <v>41885</v>
      </c>
      <c r="C830" s="53">
        <v>9</v>
      </c>
      <c r="D830" s="11">
        <v>2014</v>
      </c>
      <c r="E830" s="11" t="s">
        <v>132</v>
      </c>
      <c r="F830" s="11">
        <v>153</v>
      </c>
      <c r="G830" s="11" t="s">
        <v>744</v>
      </c>
      <c r="H830" s="11" t="s">
        <v>2534</v>
      </c>
      <c r="I830" s="20">
        <v>16257</v>
      </c>
      <c r="J830" s="20" t="s">
        <v>2377</v>
      </c>
      <c r="K830" s="20">
        <v>593.83000000000004</v>
      </c>
      <c r="L830" s="20"/>
      <c r="M830" s="20">
        <v>39</v>
      </c>
      <c r="N830" s="11" t="s">
        <v>2535</v>
      </c>
      <c r="O830" s="20" t="s">
        <v>132</v>
      </c>
      <c r="P830" s="20" t="s">
        <v>2377</v>
      </c>
      <c r="Q830" s="20">
        <v>71.224999999999994</v>
      </c>
      <c r="R830" s="11">
        <v>72.326666700000004</v>
      </c>
      <c r="S830" s="20" t="s">
        <v>39</v>
      </c>
      <c r="T830" s="20"/>
      <c r="U830" s="20"/>
      <c r="AC830" s="11" t="s">
        <v>3742</v>
      </c>
    </row>
    <row r="831" spans="1:29" ht="12.75" x14ac:dyDescent="0.2">
      <c r="A831" s="11" t="s">
        <v>2382</v>
      </c>
      <c r="B831" s="31">
        <v>41908</v>
      </c>
      <c r="C831" s="53">
        <v>9</v>
      </c>
      <c r="D831" s="11">
        <v>2014</v>
      </c>
      <c r="E831" s="11" t="s">
        <v>908</v>
      </c>
      <c r="F831" s="11">
        <v>154</v>
      </c>
      <c r="G831" s="11" t="s">
        <v>2400</v>
      </c>
      <c r="H831" s="11" t="s">
        <v>2590</v>
      </c>
      <c r="I831" s="20">
        <v>29844</v>
      </c>
      <c r="J831" s="20" t="s">
        <v>2377</v>
      </c>
      <c r="K831" s="20">
        <v>600.39400000000001</v>
      </c>
      <c r="L831" s="20"/>
      <c r="M831" s="20">
        <v>12</v>
      </c>
      <c r="N831" s="11" t="s">
        <v>2401</v>
      </c>
      <c r="O831" s="20" t="s">
        <v>132</v>
      </c>
      <c r="P831" s="20" t="s">
        <v>2377</v>
      </c>
      <c r="Q831" s="20">
        <v>69.430000000000007</v>
      </c>
      <c r="R831" s="11">
        <v>73.37</v>
      </c>
      <c r="S831" s="20" t="s">
        <v>39</v>
      </c>
      <c r="T831" s="20" t="s">
        <v>40</v>
      </c>
      <c r="U831" s="20"/>
      <c r="AC831" s="11" t="s">
        <v>3742</v>
      </c>
    </row>
    <row r="832" spans="1:29" ht="12.75" x14ac:dyDescent="0.2">
      <c r="A832" s="11" t="s">
        <v>2382</v>
      </c>
      <c r="B832" s="31">
        <v>41934</v>
      </c>
      <c r="C832" s="53">
        <v>10</v>
      </c>
      <c r="D832" s="11">
        <v>2014</v>
      </c>
      <c r="F832" s="11">
        <v>155</v>
      </c>
      <c r="G832" s="11" t="s">
        <v>2529</v>
      </c>
      <c r="H832" s="11" t="s">
        <v>2530</v>
      </c>
      <c r="I832" s="20"/>
      <c r="J832" s="20" t="s">
        <v>3723</v>
      </c>
      <c r="K832" s="20"/>
      <c r="L832" s="20"/>
      <c r="M832" s="20"/>
      <c r="N832" s="11" t="s">
        <v>2390</v>
      </c>
      <c r="O832" s="20" t="s">
        <v>132</v>
      </c>
      <c r="P832" s="20" t="s">
        <v>2377</v>
      </c>
      <c r="Q832" s="20">
        <v>64.488611109999994</v>
      </c>
      <c r="R832" s="11">
        <v>40.619999999999997</v>
      </c>
      <c r="S832" s="20" t="s">
        <v>1806</v>
      </c>
      <c r="T832" s="20"/>
      <c r="U832" s="20"/>
      <c r="AC832" s="11" t="s">
        <v>3730</v>
      </c>
    </row>
    <row r="833" spans="1:29" ht="12.75" x14ac:dyDescent="0.2">
      <c r="A833" s="11" t="s">
        <v>2382</v>
      </c>
      <c r="B833" s="31">
        <v>41935</v>
      </c>
      <c r="C833" s="53">
        <v>10</v>
      </c>
      <c r="D833" s="11">
        <v>2014</v>
      </c>
      <c r="E833" s="11" t="s">
        <v>132</v>
      </c>
      <c r="F833" s="11">
        <v>156</v>
      </c>
      <c r="G833" s="11" t="s">
        <v>90</v>
      </c>
      <c r="H833" s="11" t="s">
        <v>2536</v>
      </c>
      <c r="I833" s="20">
        <v>5370</v>
      </c>
      <c r="J833" s="20" t="s">
        <v>2377</v>
      </c>
      <c r="K833" s="20">
        <v>426.51</v>
      </c>
      <c r="L833" s="20"/>
      <c r="M833" s="20">
        <v>40</v>
      </c>
      <c r="N833" s="11" t="s">
        <v>1250</v>
      </c>
      <c r="O833" s="20" t="s">
        <v>132</v>
      </c>
      <c r="P833" s="20" t="s">
        <v>2377</v>
      </c>
      <c r="Q833" s="20">
        <v>68.921388890000003</v>
      </c>
      <c r="R833" s="11">
        <v>179.53444400000001</v>
      </c>
      <c r="S833" s="20" t="s">
        <v>80</v>
      </c>
      <c r="T833" s="20" t="s">
        <v>40</v>
      </c>
      <c r="U833" s="20"/>
      <c r="AC833" s="11" t="s">
        <v>3731</v>
      </c>
    </row>
    <row r="834" spans="1:29" ht="12.75" x14ac:dyDescent="0.2">
      <c r="A834" s="11" t="s">
        <v>2382</v>
      </c>
      <c r="B834" s="31">
        <v>41959</v>
      </c>
      <c r="C834" s="53">
        <v>11</v>
      </c>
      <c r="D834" s="11">
        <v>2014</v>
      </c>
      <c r="E834" s="11" t="s">
        <v>132</v>
      </c>
      <c r="F834" s="11">
        <v>157</v>
      </c>
      <c r="G834" s="11" t="s">
        <v>2400</v>
      </c>
      <c r="H834" s="11" t="s">
        <v>2537</v>
      </c>
      <c r="I834" s="20">
        <v>1861</v>
      </c>
      <c r="J834" s="20" t="s">
        <v>2377</v>
      </c>
      <c r="K834" s="20">
        <v>292</v>
      </c>
      <c r="L834" s="20"/>
      <c r="M834" s="20">
        <v>33</v>
      </c>
      <c r="N834" s="11" t="s">
        <v>2538</v>
      </c>
      <c r="O834" s="20"/>
      <c r="P834" s="20" t="s">
        <v>2377</v>
      </c>
      <c r="Q834" s="20">
        <v>64.069999999999993</v>
      </c>
      <c r="R834" s="33">
        <v>40.616944439999997</v>
      </c>
      <c r="S834" s="20" t="s">
        <v>1806</v>
      </c>
      <c r="T834" s="20" t="s">
        <v>40</v>
      </c>
      <c r="U834" s="20"/>
      <c r="AC834" s="11" t="s">
        <v>3730</v>
      </c>
    </row>
    <row r="835" spans="1:29" ht="12.75" x14ac:dyDescent="0.2">
      <c r="A835" s="11" t="s">
        <v>2382</v>
      </c>
      <c r="B835" s="31">
        <v>41960</v>
      </c>
      <c r="C835" s="53">
        <v>11</v>
      </c>
      <c r="D835" s="11">
        <v>2014</v>
      </c>
      <c r="E835" s="11" t="s">
        <v>132</v>
      </c>
      <c r="F835" s="11">
        <v>158</v>
      </c>
      <c r="G835" s="11" t="s">
        <v>604</v>
      </c>
      <c r="H835" s="11" t="s">
        <v>2398</v>
      </c>
      <c r="I835" s="20">
        <v>7338</v>
      </c>
      <c r="J835" s="20" t="s">
        <v>2377</v>
      </c>
      <c r="K835" s="20">
        <v>328.08</v>
      </c>
      <c r="L835" s="20"/>
      <c r="M835" s="20">
        <v>11</v>
      </c>
      <c r="N835" s="11" t="s">
        <v>2384</v>
      </c>
      <c r="O835" s="20"/>
      <c r="P835" s="20" t="s">
        <v>3723</v>
      </c>
      <c r="Q835" s="20"/>
      <c r="R835" s="33"/>
      <c r="S835" s="20" t="s">
        <v>239</v>
      </c>
      <c r="T835" s="20"/>
      <c r="U835" s="20"/>
      <c r="AC835" s="11" t="s">
        <v>3728</v>
      </c>
    </row>
    <row r="836" spans="1:29" ht="12.75" x14ac:dyDescent="0.2">
      <c r="A836" s="11" t="s">
        <v>2382</v>
      </c>
      <c r="B836" s="31">
        <v>42042</v>
      </c>
      <c r="C836" s="53">
        <v>2</v>
      </c>
      <c r="D836" s="11">
        <v>2015</v>
      </c>
      <c r="E836" s="11" t="s">
        <v>132</v>
      </c>
      <c r="F836" s="11">
        <v>159</v>
      </c>
      <c r="G836" s="11" t="s">
        <v>2400</v>
      </c>
      <c r="H836" s="11" t="s">
        <v>2539</v>
      </c>
      <c r="I836" s="20">
        <v>2601</v>
      </c>
      <c r="J836" s="20" t="s">
        <v>2377</v>
      </c>
      <c r="K836" s="20">
        <v>272.31</v>
      </c>
      <c r="L836" s="20"/>
      <c r="M836" s="20">
        <v>32</v>
      </c>
      <c r="N836" s="11" t="s">
        <v>2390</v>
      </c>
      <c r="O836" s="20" t="s">
        <v>132</v>
      </c>
      <c r="P836" s="20" t="s">
        <v>2377</v>
      </c>
      <c r="Q836" s="20">
        <v>64.516666700000002</v>
      </c>
      <c r="R836" s="11">
        <v>40.516666999999998</v>
      </c>
      <c r="S836" s="20" t="s">
        <v>80</v>
      </c>
      <c r="T836" s="20"/>
      <c r="U836" s="20"/>
      <c r="AC836" s="11" t="s">
        <v>3731</v>
      </c>
    </row>
    <row r="837" spans="1:29" ht="12.75" x14ac:dyDescent="0.2">
      <c r="A837" s="11" t="s">
        <v>2382</v>
      </c>
      <c r="B837" s="31">
        <v>42062</v>
      </c>
      <c r="C837" s="53">
        <v>2</v>
      </c>
      <c r="D837" s="11">
        <v>2015</v>
      </c>
      <c r="E837" s="11" t="s">
        <v>132</v>
      </c>
      <c r="F837" s="11">
        <v>160</v>
      </c>
      <c r="G837" s="11" t="s">
        <v>604</v>
      </c>
      <c r="H837" s="11" t="s">
        <v>2438</v>
      </c>
      <c r="I837" s="20">
        <v>1600</v>
      </c>
      <c r="J837" s="20" t="s">
        <v>2377</v>
      </c>
      <c r="K837" s="20">
        <v>255.91</v>
      </c>
      <c r="L837" s="20"/>
      <c r="M837" s="20">
        <v>41</v>
      </c>
      <c r="N837" s="11" t="s">
        <v>2390</v>
      </c>
      <c r="O837" s="20" t="s">
        <v>132</v>
      </c>
      <c r="P837" s="20" t="s">
        <v>2377</v>
      </c>
      <c r="Q837" s="20">
        <v>64.924999999999997</v>
      </c>
      <c r="R837" s="11">
        <v>40.03</v>
      </c>
      <c r="S837" s="20" t="s">
        <v>239</v>
      </c>
      <c r="T837" s="20"/>
      <c r="U837" s="20"/>
      <c r="AC837" s="11" t="s">
        <v>3728</v>
      </c>
    </row>
    <row r="838" spans="1:29" ht="12.75" x14ac:dyDescent="0.2">
      <c r="A838" s="11" t="s">
        <v>2382</v>
      </c>
      <c r="B838" s="31">
        <v>42139</v>
      </c>
      <c r="C838" s="53">
        <v>5</v>
      </c>
      <c r="D838" s="11">
        <v>2015</v>
      </c>
      <c r="F838" s="11">
        <v>161</v>
      </c>
      <c r="G838" s="11" t="s">
        <v>2385</v>
      </c>
      <c r="H838" s="11" t="s">
        <v>2540</v>
      </c>
      <c r="I838" s="20"/>
      <c r="J838" s="20" t="s">
        <v>3723</v>
      </c>
      <c r="K838" s="20"/>
      <c r="L838" s="20"/>
      <c r="M838" s="20"/>
      <c r="N838" s="11" t="s">
        <v>2390</v>
      </c>
      <c r="O838" s="20" t="s">
        <v>132</v>
      </c>
      <c r="P838" s="20" t="s">
        <v>2377</v>
      </c>
      <c r="Q838" s="20">
        <v>64.516666700000002</v>
      </c>
      <c r="R838" s="11">
        <v>40.516666999999998</v>
      </c>
      <c r="S838" s="20" t="s">
        <v>36</v>
      </c>
      <c r="T838" s="20" t="s">
        <v>40</v>
      </c>
      <c r="U838" s="20"/>
      <c r="AC838" s="11" t="s">
        <v>3749</v>
      </c>
    </row>
    <row r="839" spans="1:29" ht="12.75" x14ac:dyDescent="0.2">
      <c r="A839" s="11" t="s">
        <v>2382</v>
      </c>
      <c r="B839" s="31">
        <v>42143</v>
      </c>
      <c r="C839" s="53">
        <v>5</v>
      </c>
      <c r="D839" s="11">
        <v>2015</v>
      </c>
      <c r="E839" s="11" t="s">
        <v>132</v>
      </c>
      <c r="F839" s="11">
        <v>162</v>
      </c>
      <c r="G839" s="11" t="s">
        <v>2541</v>
      </c>
      <c r="H839" s="11" t="s">
        <v>2542</v>
      </c>
      <c r="I839" s="20">
        <v>17029</v>
      </c>
      <c r="J839" s="20" t="s">
        <v>2377</v>
      </c>
      <c r="K839" s="20">
        <v>554.46</v>
      </c>
      <c r="L839" s="20"/>
      <c r="M839" s="20">
        <v>10</v>
      </c>
      <c r="N839" s="11" t="s">
        <v>2390</v>
      </c>
      <c r="O839" s="20" t="s">
        <v>132</v>
      </c>
      <c r="P839" s="20" t="s">
        <v>2377</v>
      </c>
      <c r="Q839" s="20">
        <v>64.516666700000002</v>
      </c>
      <c r="R839" s="11">
        <v>40.516666700000002</v>
      </c>
      <c r="S839" s="20" t="s">
        <v>50</v>
      </c>
      <c r="T839" s="20"/>
      <c r="U839" s="20"/>
      <c r="AC839" s="11" t="s">
        <v>3745</v>
      </c>
    </row>
    <row r="840" spans="1:29" ht="12.75" x14ac:dyDescent="0.2">
      <c r="A840" s="11" t="s">
        <v>2382</v>
      </c>
      <c r="B840" s="31">
        <v>42235</v>
      </c>
      <c r="C840" s="53">
        <v>8</v>
      </c>
      <c r="D840" s="11">
        <v>2015</v>
      </c>
      <c r="E840" s="11" t="s">
        <v>132</v>
      </c>
      <c r="F840" s="11">
        <v>163</v>
      </c>
      <c r="G840" s="11" t="s">
        <v>2468</v>
      </c>
      <c r="H840" s="11" t="s">
        <v>2543</v>
      </c>
      <c r="I840" s="20">
        <v>4295</v>
      </c>
      <c r="J840" s="20" t="s">
        <v>2377</v>
      </c>
      <c r="K840" s="20">
        <v>337.93</v>
      </c>
      <c r="L840" s="20"/>
      <c r="M840" s="20">
        <v>29</v>
      </c>
      <c r="N840" s="11" t="s">
        <v>2544</v>
      </c>
      <c r="O840" s="20"/>
      <c r="P840" s="20" t="s">
        <v>3723</v>
      </c>
      <c r="Q840" s="20"/>
      <c r="R840" s="33"/>
      <c r="S840" s="20" t="s">
        <v>2545</v>
      </c>
      <c r="T840" s="20"/>
      <c r="U840" s="20"/>
      <c r="AC840" s="11" t="s">
        <v>3760</v>
      </c>
    </row>
    <row r="841" spans="1:29" ht="12.75" x14ac:dyDescent="0.2">
      <c r="A841" s="11" t="s">
        <v>2382</v>
      </c>
      <c r="B841" s="31">
        <v>42237</v>
      </c>
      <c r="C841" s="53">
        <v>8</v>
      </c>
      <c r="D841" s="11">
        <v>2015</v>
      </c>
      <c r="E841" s="11" t="s">
        <v>132</v>
      </c>
      <c r="F841" s="11">
        <v>164</v>
      </c>
      <c r="G841" s="11" t="s">
        <v>90</v>
      </c>
      <c r="H841" s="11" t="s">
        <v>2546</v>
      </c>
      <c r="I841" s="20">
        <v>3893</v>
      </c>
      <c r="J841" s="20" t="s">
        <v>2377</v>
      </c>
      <c r="K841" s="20">
        <v>337.93</v>
      </c>
      <c r="L841" s="20"/>
      <c r="M841" s="20">
        <v>22</v>
      </c>
      <c r="N841" s="11" t="s">
        <v>2384</v>
      </c>
      <c r="O841" s="20"/>
      <c r="P841" s="20" t="s">
        <v>3723</v>
      </c>
      <c r="Q841" s="20"/>
      <c r="R841" s="33"/>
      <c r="S841" s="20" t="s">
        <v>2399</v>
      </c>
      <c r="T841" s="20"/>
      <c r="U841" s="20"/>
      <c r="AC841" s="11" t="s">
        <v>3734</v>
      </c>
    </row>
    <row r="842" spans="1:29" ht="12.75" x14ac:dyDescent="0.2">
      <c r="A842" s="11" t="s">
        <v>2382</v>
      </c>
      <c r="B842" s="31">
        <v>42250</v>
      </c>
      <c r="C842" s="53">
        <v>9</v>
      </c>
      <c r="D842" s="11">
        <v>2015</v>
      </c>
      <c r="E842" s="11" t="s">
        <v>132</v>
      </c>
      <c r="F842" s="11">
        <v>165</v>
      </c>
      <c r="G842" s="11" t="s">
        <v>2400</v>
      </c>
      <c r="H842" s="11" t="s">
        <v>2421</v>
      </c>
      <c r="I842" s="20">
        <v>2489</v>
      </c>
      <c r="J842" s="20" t="s">
        <v>2377</v>
      </c>
      <c r="K842" s="20">
        <v>278.87</v>
      </c>
      <c r="L842" s="20"/>
      <c r="M842" s="20">
        <v>28</v>
      </c>
      <c r="N842" s="11" t="s">
        <v>2395</v>
      </c>
      <c r="O842" s="20" t="s">
        <v>132</v>
      </c>
      <c r="P842" s="20" t="s">
        <v>2377</v>
      </c>
      <c r="Q842" s="20">
        <v>68.966667000000001</v>
      </c>
      <c r="R842" s="11">
        <v>33.049999999999997</v>
      </c>
      <c r="S842" s="20" t="s">
        <v>56</v>
      </c>
      <c r="T842" s="20"/>
      <c r="U842" s="20"/>
      <c r="AC842" s="11" t="s">
        <v>3761</v>
      </c>
    </row>
    <row r="843" spans="1:29" ht="12.75" x14ac:dyDescent="0.2">
      <c r="A843" s="11" t="s">
        <v>2382</v>
      </c>
      <c r="B843" s="31">
        <v>42274</v>
      </c>
      <c r="C843" s="53">
        <v>9</v>
      </c>
      <c r="D843" s="11">
        <v>2015</v>
      </c>
      <c r="E843" s="11" t="s">
        <v>132</v>
      </c>
      <c r="F843" s="11">
        <v>166</v>
      </c>
      <c r="G843" s="11" t="s">
        <v>59</v>
      </c>
      <c r="H843" s="11" t="s">
        <v>2467</v>
      </c>
      <c r="I843" s="20">
        <v>11290</v>
      </c>
      <c r="J843" s="20" t="s">
        <v>2377</v>
      </c>
      <c r="K843" s="20">
        <v>538.05999999999995</v>
      </c>
      <c r="L843" s="20"/>
      <c r="M843" s="20">
        <v>43</v>
      </c>
      <c r="O843" s="20" t="s">
        <v>132</v>
      </c>
      <c r="P843" s="20" t="s">
        <v>2377</v>
      </c>
      <c r="Q843" s="20">
        <v>69.713333000000006</v>
      </c>
      <c r="R843" s="11">
        <v>163.68833330000001</v>
      </c>
      <c r="S843" s="20" t="s">
        <v>39</v>
      </c>
      <c r="T843" s="20"/>
      <c r="U843" s="20"/>
      <c r="AC843" s="11" t="s">
        <v>3742</v>
      </c>
    </row>
    <row r="844" spans="1:29" ht="12.75" x14ac:dyDescent="0.2">
      <c r="A844" s="11" t="s">
        <v>2382</v>
      </c>
      <c r="B844" s="31">
        <v>42277</v>
      </c>
      <c r="C844" s="53">
        <v>9</v>
      </c>
      <c r="D844" s="11">
        <v>2015</v>
      </c>
      <c r="F844" s="11">
        <v>167</v>
      </c>
      <c r="G844" s="11" t="s">
        <v>2475</v>
      </c>
      <c r="H844" s="11" t="s">
        <v>2547</v>
      </c>
      <c r="I844" s="20"/>
      <c r="J844" s="20" t="s">
        <v>3723</v>
      </c>
      <c r="K844" s="20"/>
      <c r="L844" s="20"/>
      <c r="M844" s="20"/>
      <c r="N844" s="11" t="s">
        <v>2390</v>
      </c>
      <c r="O844" s="20" t="s">
        <v>132</v>
      </c>
      <c r="P844" s="20" t="s">
        <v>2377</v>
      </c>
      <c r="Q844" s="20">
        <v>64.592777799999993</v>
      </c>
      <c r="R844" s="11">
        <v>40.501944440000003</v>
      </c>
      <c r="S844" s="20" t="s">
        <v>39</v>
      </c>
      <c r="T844" s="20"/>
      <c r="U844" s="20"/>
      <c r="AC844" s="11" t="s">
        <v>3742</v>
      </c>
    </row>
    <row r="845" spans="1:29" ht="12.75" x14ac:dyDescent="0.2">
      <c r="A845" s="11" t="s">
        <v>2382</v>
      </c>
      <c r="B845" s="31">
        <v>42281</v>
      </c>
      <c r="C845" s="53">
        <v>10</v>
      </c>
      <c r="D845" s="11">
        <v>2015</v>
      </c>
      <c r="E845" s="11" t="s">
        <v>132</v>
      </c>
      <c r="F845" s="11">
        <v>168</v>
      </c>
      <c r="G845" s="11" t="s">
        <v>59</v>
      </c>
      <c r="H845" s="11" t="s">
        <v>2392</v>
      </c>
      <c r="I845" s="20">
        <v>1896</v>
      </c>
      <c r="J845" s="20" t="s">
        <v>2377</v>
      </c>
      <c r="K845" s="20">
        <v>255.91</v>
      </c>
      <c r="L845" s="20"/>
      <c r="M845" s="20">
        <v>33</v>
      </c>
      <c r="N845" s="11" t="s">
        <v>2390</v>
      </c>
      <c r="O845" s="20" t="s">
        <v>132</v>
      </c>
      <c r="P845" s="20" t="s">
        <v>2377</v>
      </c>
      <c r="Q845" s="20">
        <v>64.52</v>
      </c>
      <c r="R845" s="11">
        <v>40.608333299999998</v>
      </c>
      <c r="S845" s="20" t="s">
        <v>56</v>
      </c>
      <c r="T845" s="20"/>
      <c r="U845" s="20"/>
      <c r="AC845" s="11" t="s">
        <v>3761</v>
      </c>
    </row>
    <row r="846" spans="1:29" ht="12.75" x14ac:dyDescent="0.2">
      <c r="A846" s="11" t="s">
        <v>2382</v>
      </c>
      <c r="B846" s="31">
        <v>42286</v>
      </c>
      <c r="C846" s="53">
        <v>10</v>
      </c>
      <c r="D846" s="11">
        <v>2015</v>
      </c>
      <c r="F846" s="11">
        <v>169</v>
      </c>
      <c r="G846" s="11" t="s">
        <v>59</v>
      </c>
      <c r="H846" s="11" t="s">
        <v>2548</v>
      </c>
      <c r="I846" s="20"/>
      <c r="J846" s="20" t="s">
        <v>3723</v>
      </c>
      <c r="K846" s="20"/>
      <c r="L846" s="20"/>
      <c r="M846" s="20"/>
      <c r="N846" s="11" t="s">
        <v>2387</v>
      </c>
      <c r="O846" s="20" t="s">
        <v>132</v>
      </c>
      <c r="P846" s="20" t="s">
        <v>3723</v>
      </c>
      <c r="Q846" s="20"/>
      <c r="R846" s="33"/>
      <c r="S846" s="20" t="s">
        <v>2415</v>
      </c>
      <c r="T846" s="20" t="s">
        <v>40</v>
      </c>
      <c r="U846" s="20"/>
      <c r="AC846" s="11" t="s">
        <v>3734</v>
      </c>
    </row>
    <row r="847" spans="1:29" ht="12.75" x14ac:dyDescent="0.2">
      <c r="A847" s="11" t="s">
        <v>2382</v>
      </c>
      <c r="B847" s="31">
        <v>42305</v>
      </c>
      <c r="C847" s="53">
        <v>10</v>
      </c>
      <c r="D847" s="11">
        <v>2015</v>
      </c>
      <c r="E847" s="11" t="s">
        <v>132</v>
      </c>
      <c r="F847" s="11">
        <v>170</v>
      </c>
      <c r="G847" s="11" t="s">
        <v>107</v>
      </c>
      <c r="H847" s="11" t="s">
        <v>2549</v>
      </c>
      <c r="I847" s="20"/>
      <c r="J847" s="20" t="s">
        <v>3723</v>
      </c>
      <c r="K847" s="20">
        <v>82.02</v>
      </c>
      <c r="L847" s="20"/>
      <c r="M847" s="20"/>
      <c r="N847" s="11" t="s">
        <v>2387</v>
      </c>
      <c r="O847" s="20" t="s">
        <v>132</v>
      </c>
      <c r="P847" s="20" t="s">
        <v>2377</v>
      </c>
      <c r="Q847" s="20">
        <v>64.548055559999995</v>
      </c>
      <c r="R847" s="11">
        <v>39.578333299999997</v>
      </c>
      <c r="S847" s="20" t="s">
        <v>56</v>
      </c>
      <c r="T847" s="20" t="s">
        <v>40</v>
      </c>
      <c r="U847" s="20"/>
      <c r="AC847" s="11" t="s">
        <v>3761</v>
      </c>
    </row>
    <row r="848" spans="1:29" ht="12.75" x14ac:dyDescent="0.2">
      <c r="A848" s="11" t="s">
        <v>2382</v>
      </c>
      <c r="B848" s="31">
        <v>42313</v>
      </c>
      <c r="C848" s="53">
        <v>11</v>
      </c>
      <c r="D848" s="11">
        <v>2015</v>
      </c>
      <c r="E848" s="11" t="s">
        <v>132</v>
      </c>
      <c r="F848" s="11">
        <v>171</v>
      </c>
      <c r="G848" s="11" t="s">
        <v>90</v>
      </c>
      <c r="H848" s="11" t="s">
        <v>2550</v>
      </c>
      <c r="I848" s="20">
        <v>2489</v>
      </c>
      <c r="J848" s="20" t="s">
        <v>2377</v>
      </c>
      <c r="K848" s="20">
        <v>278.87</v>
      </c>
      <c r="L848" s="20"/>
      <c r="M848" s="20">
        <v>27</v>
      </c>
      <c r="N848" s="11" t="s">
        <v>2387</v>
      </c>
      <c r="O848" s="20" t="s">
        <v>132</v>
      </c>
      <c r="P848" s="20" t="s">
        <v>2377</v>
      </c>
      <c r="Q848" s="20">
        <v>64.98</v>
      </c>
      <c r="R848" s="11">
        <v>40.073332999999998</v>
      </c>
      <c r="S848" s="20" t="s">
        <v>1806</v>
      </c>
      <c r="T848" s="20"/>
      <c r="U848" s="20"/>
      <c r="AC848" s="11" t="s">
        <v>3730</v>
      </c>
    </row>
    <row r="849" spans="1:29" ht="12.75" x14ac:dyDescent="0.2">
      <c r="A849" s="11" t="s">
        <v>2382</v>
      </c>
      <c r="B849" s="31">
        <v>42320</v>
      </c>
      <c r="C849" s="53">
        <v>11</v>
      </c>
      <c r="D849" s="11">
        <v>2015</v>
      </c>
      <c r="E849" s="11" t="s">
        <v>132</v>
      </c>
      <c r="F849" s="11">
        <v>172</v>
      </c>
      <c r="G849" s="11" t="s">
        <v>59</v>
      </c>
      <c r="H849" s="11" t="s">
        <v>2591</v>
      </c>
      <c r="I849" s="20">
        <v>6441</v>
      </c>
      <c r="J849" s="20" t="s">
        <v>2377</v>
      </c>
      <c r="K849" s="20">
        <v>416.67</v>
      </c>
      <c r="L849" s="20"/>
      <c r="M849" s="20">
        <v>27</v>
      </c>
      <c r="N849" s="11" t="s">
        <v>2483</v>
      </c>
      <c r="O849" s="20" t="s">
        <v>132</v>
      </c>
      <c r="P849" s="20" t="s">
        <v>2377</v>
      </c>
      <c r="Q849" s="20">
        <v>74.883332999999993</v>
      </c>
      <c r="R849" s="11">
        <v>133.85</v>
      </c>
      <c r="S849" s="20" t="s">
        <v>239</v>
      </c>
      <c r="T849" s="20"/>
      <c r="U849" s="20"/>
      <c r="AC849" s="11" t="s">
        <v>3728</v>
      </c>
    </row>
    <row r="850" spans="1:29" ht="12.75" x14ac:dyDescent="0.2">
      <c r="A850" s="11" t="s">
        <v>2382</v>
      </c>
      <c r="B850" s="31">
        <v>42357</v>
      </c>
      <c r="C850" s="53">
        <v>12</v>
      </c>
      <c r="D850" s="11">
        <v>2015</v>
      </c>
      <c r="E850" s="11" t="s">
        <v>73</v>
      </c>
      <c r="F850" s="11">
        <v>173</v>
      </c>
      <c r="G850" s="11" t="s">
        <v>744</v>
      </c>
      <c r="H850" s="11" t="s">
        <v>2551</v>
      </c>
      <c r="I850" s="20">
        <v>26064</v>
      </c>
      <c r="J850" s="20" t="s">
        <v>2377</v>
      </c>
      <c r="K850" s="20">
        <v>610.24</v>
      </c>
      <c r="L850" s="20"/>
      <c r="M850" s="20">
        <v>25</v>
      </c>
      <c r="N850" s="11" t="s">
        <v>2395</v>
      </c>
      <c r="O850" s="20" t="s">
        <v>132</v>
      </c>
      <c r="P850" s="20" t="s">
        <v>2377</v>
      </c>
      <c r="Q850" s="20">
        <v>68.985833330000006</v>
      </c>
      <c r="R850" s="11">
        <v>33.040555599999998</v>
      </c>
      <c r="S850" s="20" t="s">
        <v>39</v>
      </c>
      <c r="T850" s="20"/>
      <c r="U850" s="20"/>
      <c r="AC850" s="11" t="s">
        <v>3742</v>
      </c>
    </row>
    <row r="851" spans="1:29" ht="12.75" x14ac:dyDescent="0.2">
      <c r="A851" s="11" t="s">
        <v>2382</v>
      </c>
      <c r="B851" s="31">
        <v>42378</v>
      </c>
      <c r="C851" s="53">
        <v>1</v>
      </c>
      <c r="D851" s="11">
        <v>2016</v>
      </c>
      <c r="E851" s="11" t="s">
        <v>502</v>
      </c>
      <c r="F851" s="11">
        <v>174</v>
      </c>
      <c r="G851" s="11" t="s">
        <v>59</v>
      </c>
      <c r="H851" s="11" t="s">
        <v>2552</v>
      </c>
      <c r="I851" s="20">
        <v>13846</v>
      </c>
      <c r="J851" s="20" t="s">
        <v>2377</v>
      </c>
      <c r="K851" s="20">
        <v>515.09</v>
      </c>
      <c r="L851" s="20"/>
      <c r="M851" s="20">
        <v>19</v>
      </c>
      <c r="N851" s="11" t="s">
        <v>2384</v>
      </c>
      <c r="O851" s="20"/>
      <c r="P851" s="20" t="s">
        <v>3723</v>
      </c>
      <c r="Q851" s="20"/>
      <c r="R851" s="33"/>
      <c r="S851" s="20" t="s">
        <v>56</v>
      </c>
      <c r="T851" s="20"/>
      <c r="U851" s="20"/>
      <c r="AC851" s="11" t="s">
        <v>3761</v>
      </c>
    </row>
    <row r="852" spans="1:29" ht="12.75" x14ac:dyDescent="0.2">
      <c r="A852" s="11" t="s">
        <v>2382</v>
      </c>
      <c r="B852" s="31">
        <v>42399</v>
      </c>
      <c r="C852" s="53">
        <v>1</v>
      </c>
      <c r="D852" s="11">
        <v>2016</v>
      </c>
      <c r="E852" s="11" t="s">
        <v>132</v>
      </c>
      <c r="F852" s="11">
        <v>175</v>
      </c>
      <c r="G852" s="11" t="s">
        <v>59</v>
      </c>
      <c r="H852" s="11" t="s">
        <v>2418</v>
      </c>
      <c r="I852" s="20">
        <v>889</v>
      </c>
      <c r="J852" s="20" t="s">
        <v>2377</v>
      </c>
      <c r="K852" s="20">
        <v>200.13</v>
      </c>
      <c r="L852" s="20"/>
      <c r="M852" s="20">
        <v>45</v>
      </c>
      <c r="N852" s="11" t="s">
        <v>2390</v>
      </c>
      <c r="O852" s="20" t="s">
        <v>132</v>
      </c>
      <c r="P852" s="20" t="s">
        <v>2377</v>
      </c>
      <c r="Q852" s="20">
        <v>64.516666700000002</v>
      </c>
      <c r="R852" s="11">
        <v>40.516666700000002</v>
      </c>
      <c r="S852" s="20" t="s">
        <v>239</v>
      </c>
      <c r="T852" s="20"/>
      <c r="U852" s="20"/>
      <c r="AC852" s="11" t="s">
        <v>3728</v>
      </c>
    </row>
    <row r="853" spans="1:29" ht="12.75" x14ac:dyDescent="0.2">
      <c r="A853" s="11" t="s">
        <v>2382</v>
      </c>
      <c r="B853" s="31">
        <v>42399</v>
      </c>
      <c r="C853" s="53">
        <v>1</v>
      </c>
      <c r="D853" s="11">
        <v>2016</v>
      </c>
      <c r="E853" s="11" t="s">
        <v>132</v>
      </c>
      <c r="F853" s="11">
        <v>176</v>
      </c>
      <c r="G853" s="11" t="s">
        <v>2385</v>
      </c>
      <c r="H853" s="11" t="s">
        <v>2522</v>
      </c>
      <c r="I853" s="20">
        <v>304</v>
      </c>
      <c r="J853" s="20" t="s">
        <v>2574</v>
      </c>
      <c r="K853" s="20">
        <v>114.83</v>
      </c>
      <c r="L853" s="20"/>
      <c r="M853" s="20">
        <v>45</v>
      </c>
      <c r="N853" s="11" t="s">
        <v>2390</v>
      </c>
      <c r="O853" s="20" t="s">
        <v>132</v>
      </c>
      <c r="P853" s="20" t="s">
        <v>2377</v>
      </c>
      <c r="Q853" s="20">
        <v>64.516666700000002</v>
      </c>
      <c r="R853" s="11">
        <v>40.516666700000002</v>
      </c>
      <c r="S853" s="20" t="s">
        <v>239</v>
      </c>
      <c r="T853" s="20" t="s">
        <v>40</v>
      </c>
      <c r="U853" s="20"/>
      <c r="AC853" s="11" t="s">
        <v>3728</v>
      </c>
    </row>
    <row r="854" spans="1:29" ht="12.75" x14ac:dyDescent="0.2">
      <c r="A854" s="11" t="s">
        <v>2382</v>
      </c>
      <c r="B854" s="31">
        <v>42427</v>
      </c>
      <c r="C854" s="53">
        <v>2</v>
      </c>
      <c r="D854" s="11">
        <v>2016</v>
      </c>
      <c r="E854" s="11" t="s">
        <v>908</v>
      </c>
      <c r="F854" s="11">
        <v>177</v>
      </c>
      <c r="G854" s="11" t="s">
        <v>59</v>
      </c>
      <c r="H854" s="11" t="s">
        <v>2553</v>
      </c>
      <c r="I854" s="20">
        <v>13846</v>
      </c>
      <c r="J854" s="20" t="s">
        <v>2377</v>
      </c>
      <c r="K854" s="20">
        <v>515.09</v>
      </c>
      <c r="L854" s="20"/>
      <c r="M854" s="20">
        <v>19</v>
      </c>
      <c r="N854" s="11" t="s">
        <v>2401</v>
      </c>
      <c r="O854" s="20" t="s">
        <v>132</v>
      </c>
      <c r="P854" s="20" t="s">
        <v>2377</v>
      </c>
      <c r="Q854" s="20">
        <v>75.476667000000006</v>
      </c>
      <c r="R854" s="11">
        <v>70.974999999999994</v>
      </c>
      <c r="S854" s="20" t="s">
        <v>239</v>
      </c>
      <c r="T854" s="20"/>
      <c r="U854" s="20"/>
      <c r="AC854" s="11" t="s">
        <v>3728</v>
      </c>
    </row>
    <row r="855" spans="1:29" ht="12.75" x14ac:dyDescent="0.2">
      <c r="A855" s="11" t="s">
        <v>2382</v>
      </c>
      <c r="B855" s="31">
        <v>42451</v>
      </c>
      <c r="C855" s="53">
        <v>3</v>
      </c>
      <c r="D855" s="11">
        <v>2016</v>
      </c>
      <c r="E855" s="11" t="s">
        <v>908</v>
      </c>
      <c r="F855" s="11">
        <v>178</v>
      </c>
      <c r="G855" s="11" t="s">
        <v>59</v>
      </c>
      <c r="H855" s="11" t="s">
        <v>2553</v>
      </c>
      <c r="I855" s="20">
        <v>13846</v>
      </c>
      <c r="J855" s="20" t="s">
        <v>2377</v>
      </c>
      <c r="K855" s="20">
        <v>515.09</v>
      </c>
      <c r="L855" s="20"/>
      <c r="M855" s="20">
        <v>19</v>
      </c>
      <c r="N855" s="11" t="s">
        <v>2430</v>
      </c>
      <c r="O855" s="20" t="s">
        <v>132</v>
      </c>
      <c r="P855" s="20" t="s">
        <v>2377</v>
      </c>
      <c r="Q855" s="20">
        <v>71.157499999999999</v>
      </c>
      <c r="R855" s="11">
        <v>72.994166669999998</v>
      </c>
      <c r="S855" s="20" t="s">
        <v>239</v>
      </c>
      <c r="T855" s="20"/>
      <c r="U855" s="20"/>
      <c r="AC855" s="11" t="s">
        <v>3728</v>
      </c>
    </row>
    <row r="856" spans="1:29" ht="12.75" x14ac:dyDescent="0.2">
      <c r="A856" s="11" t="s">
        <v>2382</v>
      </c>
      <c r="B856" s="31">
        <v>42462</v>
      </c>
      <c r="C856" s="53">
        <v>4</v>
      </c>
      <c r="D856" s="11">
        <v>2016</v>
      </c>
      <c r="E856" s="11" t="s">
        <v>132</v>
      </c>
      <c r="F856" s="11">
        <v>179</v>
      </c>
      <c r="G856" s="11" t="s">
        <v>90</v>
      </c>
      <c r="H856" s="11" t="s">
        <v>2554</v>
      </c>
      <c r="I856" s="20">
        <v>4998</v>
      </c>
      <c r="J856" s="20" t="s">
        <v>2377</v>
      </c>
      <c r="K856" s="20">
        <v>321.52</v>
      </c>
      <c r="L856" s="20"/>
      <c r="M856" s="20">
        <v>24</v>
      </c>
      <c r="N856" s="11" t="s">
        <v>2390</v>
      </c>
      <c r="O856" s="20" t="s">
        <v>132</v>
      </c>
      <c r="P856" s="20" t="s">
        <v>2377</v>
      </c>
      <c r="Q856" s="20">
        <v>64.516666700000002</v>
      </c>
      <c r="R856" s="11">
        <v>40.516666700000002</v>
      </c>
      <c r="S856" s="20" t="s">
        <v>239</v>
      </c>
      <c r="T856" s="20"/>
      <c r="U856" s="20"/>
      <c r="AC856" s="11" t="s">
        <v>3728</v>
      </c>
    </row>
    <row r="857" spans="1:29" ht="12.75" x14ac:dyDescent="0.2">
      <c r="A857" s="11" t="s">
        <v>2382</v>
      </c>
      <c r="B857" s="31">
        <v>42491</v>
      </c>
      <c r="C857" s="53">
        <v>5</v>
      </c>
      <c r="D857" s="11">
        <v>2016</v>
      </c>
      <c r="E857" s="11" t="s">
        <v>132</v>
      </c>
      <c r="F857" s="11">
        <v>180</v>
      </c>
      <c r="G857" s="11" t="s">
        <v>604</v>
      </c>
      <c r="H857" s="11" t="s">
        <v>2592</v>
      </c>
      <c r="I857" s="20">
        <v>3947</v>
      </c>
      <c r="J857" s="20" t="s">
        <v>2377</v>
      </c>
      <c r="K857" s="20">
        <v>278.87</v>
      </c>
      <c r="L857" s="20"/>
      <c r="M857" s="20">
        <v>55</v>
      </c>
      <c r="N857" s="11" t="s">
        <v>2535</v>
      </c>
      <c r="O857" s="20" t="s">
        <v>132</v>
      </c>
      <c r="P857" s="20" t="s">
        <v>2377</v>
      </c>
      <c r="Q857" s="20">
        <v>71.28</v>
      </c>
      <c r="R857" s="11">
        <v>72.087777799999998</v>
      </c>
      <c r="S857" s="20" t="s">
        <v>1806</v>
      </c>
      <c r="T857" s="20"/>
      <c r="U857" s="20"/>
      <c r="AC857" s="11" t="s">
        <v>3730</v>
      </c>
    </row>
    <row r="858" spans="1:29" ht="12.75" x14ac:dyDescent="0.2">
      <c r="A858" s="11" t="s">
        <v>2382</v>
      </c>
      <c r="B858" s="31">
        <v>42502</v>
      </c>
      <c r="C858" s="53">
        <v>5</v>
      </c>
      <c r="D858" s="11">
        <v>2016</v>
      </c>
      <c r="E858" s="11" t="s">
        <v>132</v>
      </c>
      <c r="F858" s="11">
        <v>181</v>
      </c>
      <c r="G858" s="11" t="s">
        <v>2385</v>
      </c>
      <c r="H858" s="11" t="s">
        <v>2555</v>
      </c>
      <c r="I858" s="20">
        <v>182</v>
      </c>
      <c r="J858" s="20" t="s">
        <v>2574</v>
      </c>
      <c r="K858" s="20">
        <v>95.14</v>
      </c>
      <c r="L858" s="20"/>
      <c r="M858" s="20">
        <v>28</v>
      </c>
      <c r="N858" s="11" t="s">
        <v>2556</v>
      </c>
      <c r="O858" s="20" t="s">
        <v>132</v>
      </c>
      <c r="P858" s="20" t="s">
        <v>2377</v>
      </c>
      <c r="Q858" s="20">
        <v>64.516666700000002</v>
      </c>
      <c r="R858" s="11">
        <v>40.516666700000002</v>
      </c>
      <c r="S858" s="20" t="s">
        <v>39</v>
      </c>
      <c r="T858" s="20"/>
      <c r="U858" s="20"/>
      <c r="AC858" s="11" t="s">
        <v>3742</v>
      </c>
    </row>
    <row r="859" spans="1:29" ht="12.75" x14ac:dyDescent="0.2">
      <c r="A859" s="11" t="s">
        <v>2382</v>
      </c>
      <c r="B859" s="31">
        <v>42539</v>
      </c>
      <c r="C859" s="53">
        <v>6</v>
      </c>
      <c r="D859" s="11">
        <v>2016</v>
      </c>
      <c r="E859" s="11" t="s">
        <v>132</v>
      </c>
      <c r="F859" s="11">
        <v>182</v>
      </c>
      <c r="G859" s="11" t="s">
        <v>2400</v>
      </c>
      <c r="H859" s="11" t="s">
        <v>2593</v>
      </c>
      <c r="I859" s="11">
        <v>7949</v>
      </c>
      <c r="J859" s="11" t="s">
        <v>2377</v>
      </c>
      <c r="K859" s="20">
        <v>426.51</v>
      </c>
      <c r="L859" s="20"/>
      <c r="M859" s="20">
        <v>28</v>
      </c>
      <c r="N859" s="11" t="s">
        <v>2401</v>
      </c>
      <c r="O859" s="20" t="s">
        <v>132</v>
      </c>
      <c r="P859" s="20" t="s">
        <v>2377</v>
      </c>
      <c r="Q859" s="20">
        <v>76.323333000000005</v>
      </c>
      <c r="R859" s="11">
        <v>74.296666700000003</v>
      </c>
      <c r="S859" s="20" t="s">
        <v>56</v>
      </c>
      <c r="T859" s="20"/>
      <c r="U859" s="20"/>
      <c r="AC859" s="11" t="s">
        <v>3761</v>
      </c>
    </row>
    <row r="860" spans="1:29" ht="12.75" x14ac:dyDescent="0.2">
      <c r="A860" s="11" t="s">
        <v>2382</v>
      </c>
      <c r="B860" s="31">
        <v>42559</v>
      </c>
      <c r="C860" s="53">
        <v>7</v>
      </c>
      <c r="D860" s="11">
        <v>2016</v>
      </c>
      <c r="E860" s="11" t="s">
        <v>132</v>
      </c>
      <c r="F860" s="11">
        <v>183</v>
      </c>
      <c r="G860" s="11" t="s">
        <v>2557</v>
      </c>
      <c r="H860" s="11" t="s">
        <v>2558</v>
      </c>
      <c r="I860" s="20">
        <v>1208</v>
      </c>
      <c r="J860" s="20" t="s">
        <v>2377</v>
      </c>
      <c r="K860" s="20">
        <v>154.19999999999999</v>
      </c>
      <c r="L860" s="20"/>
      <c r="M860" s="20">
        <v>29</v>
      </c>
      <c r="N860" s="11" t="s">
        <v>2559</v>
      </c>
      <c r="O860" s="20" t="s">
        <v>132</v>
      </c>
      <c r="P860" s="20" t="s">
        <v>2377</v>
      </c>
      <c r="Q860" s="20">
        <v>69.396666699999997</v>
      </c>
      <c r="R860" s="11">
        <v>86.176666699999998</v>
      </c>
      <c r="S860" s="20" t="s">
        <v>39</v>
      </c>
      <c r="T860" s="20" t="s">
        <v>40</v>
      </c>
      <c r="U860" s="20"/>
      <c r="AC860" s="11" t="s">
        <v>3742</v>
      </c>
    </row>
    <row r="861" spans="1:29" ht="12.75" x14ac:dyDescent="0.2">
      <c r="A861" s="11" t="s">
        <v>2382</v>
      </c>
      <c r="B861" s="31">
        <v>42583</v>
      </c>
      <c r="C861" s="53">
        <v>8</v>
      </c>
      <c r="D861" s="11">
        <v>2016</v>
      </c>
      <c r="E861" s="11" t="s">
        <v>908</v>
      </c>
      <c r="F861" s="11">
        <v>184</v>
      </c>
      <c r="G861" s="11" t="s">
        <v>59</v>
      </c>
      <c r="H861" s="11" t="s">
        <v>2553</v>
      </c>
      <c r="I861" s="20">
        <v>13846</v>
      </c>
      <c r="J861" s="20" t="s">
        <v>2377</v>
      </c>
      <c r="K861" s="20">
        <v>515.09</v>
      </c>
      <c r="L861" s="20"/>
      <c r="M861" s="20">
        <v>19</v>
      </c>
      <c r="N861" s="11" t="s">
        <v>2430</v>
      </c>
      <c r="O861" s="20" t="s">
        <v>132</v>
      </c>
      <c r="P861" s="20" t="s">
        <v>2377</v>
      </c>
      <c r="Q861" s="20">
        <v>68.518333299999995</v>
      </c>
      <c r="R861" s="11">
        <v>73.731666669999996</v>
      </c>
      <c r="S861" s="20" t="s">
        <v>39</v>
      </c>
      <c r="T861" s="20"/>
      <c r="U861" s="20"/>
      <c r="AC861" s="11" t="s">
        <v>3742</v>
      </c>
    </row>
    <row r="862" spans="1:29" ht="12.75" x14ac:dyDescent="0.2">
      <c r="A862" s="11" t="s">
        <v>2382</v>
      </c>
      <c r="B862" s="31">
        <v>42604</v>
      </c>
      <c r="C862" s="53">
        <v>8</v>
      </c>
      <c r="D862" s="11">
        <v>2016</v>
      </c>
      <c r="F862" s="11">
        <v>185</v>
      </c>
      <c r="G862" s="11" t="s">
        <v>2385</v>
      </c>
      <c r="H862" s="11" t="s">
        <v>2560</v>
      </c>
      <c r="I862" s="20"/>
      <c r="J862" s="20" t="s">
        <v>3723</v>
      </c>
      <c r="K862" s="20"/>
      <c r="L862" s="20"/>
      <c r="M862" s="20"/>
      <c r="N862" s="11" t="s">
        <v>2559</v>
      </c>
      <c r="O862" s="20" t="s">
        <v>132</v>
      </c>
      <c r="P862" s="20" t="s">
        <v>2377</v>
      </c>
      <c r="Q862" s="20">
        <v>69.393332999999998</v>
      </c>
      <c r="R862" s="11">
        <v>86.2</v>
      </c>
      <c r="S862" s="20" t="s">
        <v>1806</v>
      </c>
      <c r="T862" s="20"/>
      <c r="U862" s="20"/>
      <c r="AC862" s="11" t="s">
        <v>3730</v>
      </c>
    </row>
    <row r="863" spans="1:29" ht="12.75" x14ac:dyDescent="0.2">
      <c r="A863" s="11" t="s">
        <v>2382</v>
      </c>
      <c r="B863" s="31">
        <v>42618</v>
      </c>
      <c r="C863" s="53">
        <v>9</v>
      </c>
      <c r="D863" s="11">
        <v>2016</v>
      </c>
      <c r="E863" s="11" t="s">
        <v>132</v>
      </c>
      <c r="F863" s="11">
        <v>186</v>
      </c>
      <c r="G863" s="11" t="s">
        <v>59</v>
      </c>
      <c r="H863" s="11" t="s">
        <v>2418</v>
      </c>
      <c r="I863" s="20">
        <v>889</v>
      </c>
      <c r="J863" s="20" t="s">
        <v>2377</v>
      </c>
      <c r="K863" s="20">
        <v>200.13</v>
      </c>
      <c r="L863" s="20"/>
      <c r="M863" s="20">
        <v>45</v>
      </c>
      <c r="N863" s="11" t="s">
        <v>2390</v>
      </c>
      <c r="O863" s="20" t="s">
        <v>132</v>
      </c>
      <c r="P863" s="20" t="s">
        <v>2377</v>
      </c>
      <c r="Q863" s="20">
        <v>64.516666700000002</v>
      </c>
      <c r="R863" s="11">
        <v>40.516666700000002</v>
      </c>
      <c r="S863" s="20" t="s">
        <v>50</v>
      </c>
      <c r="T863" s="20" t="s">
        <v>40</v>
      </c>
      <c r="U863" s="20"/>
      <c r="AC863" s="11" t="s">
        <v>3745</v>
      </c>
    </row>
    <row r="864" spans="1:29" ht="12.75" x14ac:dyDescent="0.2">
      <c r="A864" s="11" t="s">
        <v>2382</v>
      </c>
      <c r="B864" s="31">
        <v>42627</v>
      </c>
      <c r="C864" s="53">
        <v>9</v>
      </c>
      <c r="D864" s="11">
        <v>2016</v>
      </c>
      <c r="E864" s="11" t="s">
        <v>132</v>
      </c>
      <c r="F864" s="11">
        <v>187</v>
      </c>
      <c r="G864" s="11" t="s">
        <v>2385</v>
      </c>
      <c r="H864" s="11" t="s">
        <v>2561</v>
      </c>
      <c r="I864" s="20">
        <v>3898</v>
      </c>
      <c r="J864" s="20" t="s">
        <v>2377</v>
      </c>
      <c r="K864" s="20">
        <v>298.55599999999998</v>
      </c>
      <c r="L864" s="20"/>
      <c r="M864" s="20">
        <v>40</v>
      </c>
      <c r="N864" s="11" t="s">
        <v>2535</v>
      </c>
      <c r="O864" s="20" t="s">
        <v>132</v>
      </c>
      <c r="P864" s="20" t="s">
        <v>2377</v>
      </c>
      <c r="Q864" s="20">
        <v>68.500555599999998</v>
      </c>
      <c r="R864" s="11">
        <v>73.685277780000007</v>
      </c>
      <c r="S864" s="20" t="s">
        <v>1715</v>
      </c>
      <c r="T864" s="20"/>
      <c r="U864" s="20"/>
      <c r="AC864" s="11" t="s">
        <v>3751</v>
      </c>
    </row>
    <row r="865" spans="1:29" ht="12.75" x14ac:dyDescent="0.2">
      <c r="A865" s="11" t="s">
        <v>2382</v>
      </c>
      <c r="B865" s="31">
        <v>42653</v>
      </c>
      <c r="C865" s="53">
        <v>10</v>
      </c>
      <c r="D865" s="11">
        <v>2016</v>
      </c>
      <c r="F865" s="11">
        <v>188</v>
      </c>
      <c r="G865" s="11" t="s">
        <v>2562</v>
      </c>
      <c r="H865" s="11" t="s">
        <v>2563</v>
      </c>
      <c r="I865" s="20"/>
      <c r="J865" s="20" t="s">
        <v>3723</v>
      </c>
      <c r="K865" s="20"/>
      <c r="L865" s="20"/>
      <c r="M865" s="20"/>
      <c r="N865" s="11" t="s">
        <v>2517</v>
      </c>
      <c r="O865" s="20" t="s">
        <v>132</v>
      </c>
      <c r="P865" s="20" t="s">
        <v>2377</v>
      </c>
      <c r="Q865" s="20">
        <v>80.617500000000007</v>
      </c>
      <c r="R865" s="11">
        <v>54.909166669999998</v>
      </c>
      <c r="S865" s="20" t="s">
        <v>2564</v>
      </c>
      <c r="T865" s="20" t="s">
        <v>40</v>
      </c>
      <c r="U865" s="20"/>
      <c r="AC865" s="11" t="s">
        <v>3764</v>
      </c>
    </row>
    <row r="866" spans="1:29" ht="12.75" x14ac:dyDescent="0.2">
      <c r="A866" s="11" t="s">
        <v>2382</v>
      </c>
      <c r="B866" s="31">
        <v>42683</v>
      </c>
      <c r="C866" s="53">
        <v>11</v>
      </c>
      <c r="D866" s="11">
        <v>2016</v>
      </c>
      <c r="E866" s="11" t="s">
        <v>132</v>
      </c>
      <c r="F866" s="11">
        <v>189</v>
      </c>
      <c r="G866" s="11" t="s">
        <v>2385</v>
      </c>
      <c r="H866" s="11" t="s">
        <v>2493</v>
      </c>
      <c r="I866" s="20">
        <v>278</v>
      </c>
      <c r="J866" s="20" t="s">
        <v>2574</v>
      </c>
      <c r="K866" s="20">
        <v>118.11</v>
      </c>
      <c r="L866" s="20"/>
      <c r="M866" s="20">
        <v>30</v>
      </c>
      <c r="N866" s="11" t="s">
        <v>2390</v>
      </c>
      <c r="O866" s="20" t="s">
        <v>132</v>
      </c>
      <c r="P866" s="20" t="s">
        <v>2377</v>
      </c>
      <c r="Q866" s="20">
        <v>64.516666700000002</v>
      </c>
      <c r="R866" s="11">
        <v>40.516666700000002</v>
      </c>
      <c r="S866" s="20" t="s">
        <v>2545</v>
      </c>
      <c r="T866" s="20" t="s">
        <v>40</v>
      </c>
      <c r="U866" s="20"/>
      <c r="AC866" s="11" t="s">
        <v>3760</v>
      </c>
    </row>
    <row r="867" spans="1:29" ht="12.75" x14ac:dyDescent="0.2">
      <c r="A867" s="11" t="s">
        <v>2382</v>
      </c>
      <c r="B867" s="31">
        <v>42695</v>
      </c>
      <c r="C867" s="53">
        <v>11</v>
      </c>
      <c r="D867" s="11">
        <v>2016</v>
      </c>
      <c r="F867" s="11">
        <v>190</v>
      </c>
      <c r="G867" s="11" t="s">
        <v>2385</v>
      </c>
      <c r="H867" s="11" t="s">
        <v>2565</v>
      </c>
      <c r="I867" s="20"/>
      <c r="J867" s="20" t="s">
        <v>3723</v>
      </c>
      <c r="K867" s="20"/>
      <c r="L867" s="20"/>
      <c r="M867" s="20"/>
      <c r="N867" s="11" t="s">
        <v>2395</v>
      </c>
      <c r="O867" s="20" t="s">
        <v>132</v>
      </c>
      <c r="P867" s="20" t="s">
        <v>2377</v>
      </c>
      <c r="Q867" s="20">
        <v>68.974999999999994</v>
      </c>
      <c r="R867" s="11">
        <v>33.058333300000001</v>
      </c>
      <c r="S867" s="20" t="s">
        <v>56</v>
      </c>
      <c r="T867" s="20" t="s">
        <v>40</v>
      </c>
      <c r="U867" s="20"/>
      <c r="AC867" s="11" t="s">
        <v>3761</v>
      </c>
    </row>
    <row r="868" spans="1:29" ht="12.75" x14ac:dyDescent="0.2">
      <c r="A868" s="11" t="s">
        <v>2382</v>
      </c>
      <c r="B868" s="31">
        <v>42767</v>
      </c>
      <c r="C868" s="53">
        <v>2</v>
      </c>
      <c r="D868" s="11">
        <v>2017</v>
      </c>
      <c r="E868" s="11" t="s">
        <v>132</v>
      </c>
      <c r="F868" s="11">
        <v>191</v>
      </c>
      <c r="G868" s="11" t="s">
        <v>90</v>
      </c>
      <c r="H868" s="11" t="s">
        <v>2577</v>
      </c>
      <c r="I868" s="20">
        <v>2489</v>
      </c>
      <c r="J868" s="20" t="s">
        <v>2377</v>
      </c>
      <c r="K868" s="20">
        <v>278.87</v>
      </c>
      <c r="L868" s="20"/>
      <c r="M868" s="20">
        <v>27</v>
      </c>
      <c r="N868" s="11" t="s">
        <v>2387</v>
      </c>
      <c r="O868" s="20" t="s">
        <v>132</v>
      </c>
      <c r="P868" s="20" t="s">
        <v>2377</v>
      </c>
      <c r="Q868" s="20">
        <v>66.051666670000003</v>
      </c>
      <c r="R868" s="11">
        <v>40.555</v>
      </c>
      <c r="S868" s="20" t="s">
        <v>56</v>
      </c>
      <c r="T868" s="20" t="s">
        <v>40</v>
      </c>
      <c r="U868" s="20"/>
      <c r="AC868" s="11" t="s">
        <v>3761</v>
      </c>
    </row>
    <row r="869" spans="1:29" ht="12.75" x14ac:dyDescent="0.2">
      <c r="A869" s="11" t="s">
        <v>2382</v>
      </c>
      <c r="B869" s="31">
        <v>42783</v>
      </c>
      <c r="C869" s="53">
        <v>2</v>
      </c>
      <c r="D869" s="11">
        <v>2017</v>
      </c>
      <c r="E869" s="11" t="s">
        <v>743</v>
      </c>
      <c r="F869" s="11">
        <v>192</v>
      </c>
      <c r="G869" s="11" t="s">
        <v>2400</v>
      </c>
      <c r="H869" s="11" t="s">
        <v>2566</v>
      </c>
      <c r="I869" s="20">
        <v>6310</v>
      </c>
      <c r="J869" s="20" t="s">
        <v>2377</v>
      </c>
      <c r="K869" s="20">
        <v>423.23</v>
      </c>
      <c r="L869" s="20"/>
      <c r="M869" s="20">
        <v>7</v>
      </c>
      <c r="N869" s="11" t="s">
        <v>2567</v>
      </c>
      <c r="O869" s="20" t="s">
        <v>132</v>
      </c>
      <c r="P869" s="20" t="s">
        <v>2377</v>
      </c>
      <c r="Q869" s="20">
        <v>64.516666700000002</v>
      </c>
      <c r="R869" s="11">
        <v>40.516666700000002</v>
      </c>
      <c r="S869" s="20" t="s">
        <v>1806</v>
      </c>
      <c r="T869" s="20" t="s">
        <v>40</v>
      </c>
      <c r="U869" s="20"/>
      <c r="AC869" s="11" t="s">
        <v>3730</v>
      </c>
    </row>
    <row r="870" spans="1:29" ht="12.75" x14ac:dyDescent="0.2">
      <c r="A870" s="11" t="s">
        <v>2382</v>
      </c>
      <c r="B870" s="31">
        <v>42824</v>
      </c>
      <c r="C870" s="53">
        <v>3</v>
      </c>
      <c r="D870" s="11">
        <v>2017</v>
      </c>
      <c r="E870" s="11" t="s">
        <v>132</v>
      </c>
      <c r="F870" s="11">
        <v>193</v>
      </c>
      <c r="G870" s="11" t="s">
        <v>2400</v>
      </c>
      <c r="H870" s="11" t="s">
        <v>2396</v>
      </c>
      <c r="I870" s="20">
        <v>277</v>
      </c>
      <c r="J870" s="20" t="s">
        <v>2574</v>
      </c>
      <c r="K870" s="20">
        <v>114.83</v>
      </c>
      <c r="L870" s="20"/>
      <c r="M870" s="20">
        <v>50</v>
      </c>
      <c r="N870" s="11" t="s">
        <v>2390</v>
      </c>
      <c r="O870" s="20" t="s">
        <v>132</v>
      </c>
      <c r="P870" s="20" t="s">
        <v>2377</v>
      </c>
      <c r="Q870" s="20">
        <v>64.516666700000002</v>
      </c>
      <c r="R870" s="11">
        <v>40.516666700000002</v>
      </c>
      <c r="S870" s="20" t="s">
        <v>56</v>
      </c>
      <c r="T870" s="20" t="s">
        <v>40</v>
      </c>
      <c r="U870" s="20"/>
      <c r="AC870" s="11" t="s">
        <v>3761</v>
      </c>
    </row>
    <row r="871" spans="1:29" ht="12.75" x14ac:dyDescent="0.2">
      <c r="A871" s="11" t="s">
        <v>2382</v>
      </c>
      <c r="B871" s="31">
        <v>42846</v>
      </c>
      <c r="C871" s="53">
        <v>4</v>
      </c>
      <c r="D871" s="11">
        <v>2017</v>
      </c>
      <c r="E871" s="11" t="s">
        <v>132</v>
      </c>
      <c r="F871" s="11">
        <v>194</v>
      </c>
      <c r="G871" s="11" t="s">
        <v>604</v>
      </c>
      <c r="H871" s="11" t="s">
        <v>2568</v>
      </c>
      <c r="I871" s="20">
        <v>20791</v>
      </c>
      <c r="J871" s="20" t="s">
        <v>2377</v>
      </c>
      <c r="K871" s="20">
        <v>492.13</v>
      </c>
      <c r="L871" s="20"/>
      <c r="M871" s="20">
        <v>30</v>
      </c>
      <c r="N871" s="11" t="s">
        <v>2569</v>
      </c>
      <c r="O871" s="20" t="s">
        <v>132</v>
      </c>
      <c r="P871" s="20" t="s">
        <v>2377</v>
      </c>
      <c r="Q871" s="20">
        <v>73.378332999999998</v>
      </c>
      <c r="R871" s="11">
        <v>80.5</v>
      </c>
      <c r="S871" s="20" t="s">
        <v>239</v>
      </c>
      <c r="T871" s="20"/>
      <c r="U871" s="20"/>
      <c r="AC871" s="11" t="s">
        <v>3728</v>
      </c>
    </row>
    <row r="872" spans="1:29" ht="12.75" x14ac:dyDescent="0.2">
      <c r="A872" s="11" t="s">
        <v>2382</v>
      </c>
      <c r="B872" s="31">
        <v>42889</v>
      </c>
      <c r="C872" s="53">
        <v>6</v>
      </c>
      <c r="D872" s="11">
        <v>2017</v>
      </c>
      <c r="E872" s="11" t="s">
        <v>132</v>
      </c>
      <c r="F872" s="11">
        <v>195</v>
      </c>
      <c r="G872" s="11" t="s">
        <v>2400</v>
      </c>
      <c r="H872" s="11" t="s">
        <v>2570</v>
      </c>
      <c r="I872" s="20">
        <v>13066</v>
      </c>
      <c r="J872" s="20" t="s">
        <v>2377</v>
      </c>
      <c r="K872" s="20">
        <v>501.97</v>
      </c>
      <c r="L872" s="20"/>
      <c r="M872" s="20">
        <v>20</v>
      </c>
      <c r="N872" s="11" t="s">
        <v>2384</v>
      </c>
      <c r="O872" s="20"/>
      <c r="P872" s="20" t="s">
        <v>2377</v>
      </c>
      <c r="Q872" s="20">
        <v>70.738333299999994</v>
      </c>
      <c r="R872" s="11">
        <v>60.606666699999998</v>
      </c>
      <c r="S872" s="20" t="s">
        <v>1806</v>
      </c>
      <c r="T872" s="20"/>
      <c r="U872" s="20"/>
      <c r="AC872" s="11" t="s">
        <v>3730</v>
      </c>
    </row>
    <row r="873" spans="1:29" ht="12.75" x14ac:dyDescent="0.2">
      <c r="A873" s="11" t="s">
        <v>2382</v>
      </c>
      <c r="B873" s="31">
        <v>42893</v>
      </c>
      <c r="C873" s="53">
        <v>6</v>
      </c>
      <c r="D873" s="11">
        <v>2017</v>
      </c>
      <c r="F873" s="11">
        <v>196</v>
      </c>
      <c r="G873" s="11" t="s">
        <v>2475</v>
      </c>
      <c r="H873" s="11" t="s">
        <v>2571</v>
      </c>
      <c r="I873" s="20"/>
      <c r="J873" s="20" t="s">
        <v>3723</v>
      </c>
      <c r="K873" s="20"/>
      <c r="L873" s="20"/>
      <c r="M873" s="20"/>
      <c r="N873" s="11" t="s">
        <v>2390</v>
      </c>
      <c r="O873" s="20" t="s">
        <v>132</v>
      </c>
      <c r="P873" s="20" t="s">
        <v>2377</v>
      </c>
      <c r="Q873" s="20">
        <v>64.701666700000004</v>
      </c>
      <c r="R873" s="11">
        <v>40.534999999999997</v>
      </c>
      <c r="S873" s="20" t="s">
        <v>56</v>
      </c>
      <c r="T873" s="20" t="s">
        <v>40</v>
      </c>
      <c r="U873" s="20"/>
      <c r="AC873" s="11" t="s">
        <v>3761</v>
      </c>
    </row>
    <row r="874" spans="1:29" ht="12.75" x14ac:dyDescent="0.2">
      <c r="A874" s="11" t="s">
        <v>2382</v>
      </c>
      <c r="B874" s="31">
        <v>42903</v>
      </c>
      <c r="C874" s="53">
        <v>6</v>
      </c>
      <c r="D874" s="11">
        <v>2017</v>
      </c>
      <c r="E874" s="11" t="s">
        <v>132</v>
      </c>
      <c r="F874" s="11">
        <v>197</v>
      </c>
      <c r="G874" s="11" t="s">
        <v>604</v>
      </c>
      <c r="H874" s="11" t="s">
        <v>2580</v>
      </c>
      <c r="I874" s="20">
        <v>1960</v>
      </c>
      <c r="J874" s="20" t="s">
        <v>2377</v>
      </c>
      <c r="K874" s="20">
        <v>183.73</v>
      </c>
      <c r="L874" s="20"/>
      <c r="M874" s="20">
        <v>43</v>
      </c>
      <c r="N874" s="11" t="s">
        <v>2387</v>
      </c>
      <c r="O874" s="20" t="s">
        <v>132</v>
      </c>
      <c r="P874" s="20" t="s">
        <v>2377</v>
      </c>
      <c r="Q874" s="20">
        <v>66.716666700000005</v>
      </c>
      <c r="R874" s="11">
        <v>41.266666999999998</v>
      </c>
      <c r="S874" s="20" t="s">
        <v>2415</v>
      </c>
      <c r="T874" s="20" t="s">
        <v>40</v>
      </c>
      <c r="U874" s="20"/>
      <c r="AC874" s="11" t="s">
        <v>3734</v>
      </c>
    </row>
    <row r="875" spans="1:29" ht="12.75" x14ac:dyDescent="0.2">
      <c r="A875" s="11" t="s">
        <v>2382</v>
      </c>
      <c r="B875" s="31">
        <v>42904</v>
      </c>
      <c r="C875" s="53">
        <v>6</v>
      </c>
      <c r="D875" s="11">
        <v>2017</v>
      </c>
      <c r="E875" s="11" t="s">
        <v>132</v>
      </c>
      <c r="F875" s="11">
        <v>198</v>
      </c>
      <c r="G875" s="11" t="s">
        <v>90</v>
      </c>
      <c r="H875" s="11" t="s">
        <v>2594</v>
      </c>
      <c r="I875" s="20">
        <v>3893</v>
      </c>
      <c r="J875" s="20" t="s">
        <v>2377</v>
      </c>
      <c r="K875" s="20">
        <v>337.93</v>
      </c>
      <c r="L875" s="20"/>
      <c r="M875" s="20">
        <v>22</v>
      </c>
      <c r="N875" s="11" t="s">
        <v>2384</v>
      </c>
      <c r="O875" s="20"/>
      <c r="P875" s="20" t="s">
        <v>3723</v>
      </c>
      <c r="Q875" s="20"/>
      <c r="R875" s="33"/>
      <c r="S875" s="20" t="s">
        <v>2545</v>
      </c>
      <c r="T875" s="20" t="s">
        <v>40</v>
      </c>
      <c r="U875" s="20"/>
      <c r="AC875" s="11" t="s">
        <v>3760</v>
      </c>
    </row>
    <row r="876" spans="1:29" ht="12.75" x14ac:dyDescent="0.2">
      <c r="A876" s="11" t="s">
        <v>2382</v>
      </c>
      <c r="B876" s="31">
        <v>42986</v>
      </c>
      <c r="C876" s="53">
        <v>9</v>
      </c>
      <c r="D876" s="11">
        <v>2017</v>
      </c>
      <c r="E876" s="11" t="s">
        <v>132</v>
      </c>
      <c r="F876" s="11">
        <v>199</v>
      </c>
      <c r="G876" s="11" t="s">
        <v>90</v>
      </c>
      <c r="H876" s="11" t="s">
        <v>2595</v>
      </c>
      <c r="I876" s="20">
        <v>7949</v>
      </c>
      <c r="J876" s="20" t="s">
        <v>2377</v>
      </c>
      <c r="K876" s="20">
        <v>426.51</v>
      </c>
      <c r="L876" s="20"/>
      <c r="M876" s="20">
        <v>29</v>
      </c>
      <c r="N876" s="11" t="s">
        <v>2390</v>
      </c>
      <c r="O876" s="20" t="s">
        <v>132</v>
      </c>
      <c r="P876" s="20" t="s">
        <v>2377</v>
      </c>
      <c r="Q876" s="20">
        <v>64.516666700000002</v>
      </c>
      <c r="R876" s="11">
        <v>40.516666700000002</v>
      </c>
      <c r="S876" s="20" t="s">
        <v>56</v>
      </c>
      <c r="T876" s="20" t="s">
        <v>40</v>
      </c>
      <c r="U876" s="20"/>
      <c r="AC876" s="11" t="s">
        <v>3761</v>
      </c>
    </row>
    <row r="877" spans="1:29" ht="12.75" x14ac:dyDescent="0.2">
      <c r="A877" s="11" t="s">
        <v>2382</v>
      </c>
      <c r="B877" s="31">
        <v>43013</v>
      </c>
      <c r="C877" s="53">
        <v>10</v>
      </c>
      <c r="D877" s="11">
        <v>2017</v>
      </c>
      <c r="E877" s="11" t="s">
        <v>132</v>
      </c>
      <c r="F877" s="11">
        <v>200</v>
      </c>
      <c r="G877" s="11" t="s">
        <v>2475</v>
      </c>
      <c r="H877" s="11" t="s">
        <v>2572</v>
      </c>
      <c r="I877" s="20">
        <v>832</v>
      </c>
      <c r="J877" s="20" t="s">
        <v>2377</v>
      </c>
      <c r="K877" s="20">
        <v>177.17</v>
      </c>
      <c r="L877" s="20"/>
      <c r="M877" s="20">
        <v>31</v>
      </c>
      <c r="N877" s="11" t="s">
        <v>2384</v>
      </c>
      <c r="O877" s="20"/>
      <c r="P877" s="20" t="s">
        <v>2377</v>
      </c>
      <c r="Q877" s="20">
        <v>70.271666699999997</v>
      </c>
      <c r="R877" s="11">
        <v>43.155000000000001</v>
      </c>
      <c r="S877" s="20" t="s">
        <v>1715</v>
      </c>
      <c r="T877" s="20"/>
      <c r="U877" s="20"/>
      <c r="AC877" s="11" t="s">
        <v>3751</v>
      </c>
    </row>
    <row r="878" spans="1:29" ht="12.75" x14ac:dyDescent="0.2">
      <c r="A878" s="11" t="s">
        <v>2382</v>
      </c>
      <c r="B878" s="31">
        <v>43043</v>
      </c>
      <c r="C878" s="53">
        <v>11</v>
      </c>
      <c r="D878" s="11">
        <v>2017</v>
      </c>
      <c r="F878" s="11">
        <v>201</v>
      </c>
      <c r="G878" s="11" t="s">
        <v>2529</v>
      </c>
      <c r="H878" s="11" t="s">
        <v>2530</v>
      </c>
      <c r="I878" s="20"/>
      <c r="J878" s="20" t="s">
        <v>3723</v>
      </c>
      <c r="K878" s="20"/>
      <c r="L878" s="20"/>
      <c r="M878" s="20"/>
      <c r="N878" s="11" t="s">
        <v>2395</v>
      </c>
      <c r="O878" s="20" t="s">
        <v>132</v>
      </c>
      <c r="P878" s="20" t="s">
        <v>2377</v>
      </c>
      <c r="Q878" s="20">
        <v>68.985833330000006</v>
      </c>
      <c r="R878" s="11">
        <v>33.040555599999998</v>
      </c>
      <c r="S878" s="20" t="s">
        <v>39</v>
      </c>
      <c r="T878" s="20"/>
      <c r="U878" s="20"/>
      <c r="AC878" s="11" t="s">
        <v>3742</v>
      </c>
    </row>
    <row r="879" spans="1:29" ht="12.75" x14ac:dyDescent="0.2">
      <c r="A879" s="11" t="s">
        <v>2382</v>
      </c>
      <c r="B879" s="31">
        <v>43047</v>
      </c>
      <c r="C879" s="53">
        <v>11</v>
      </c>
      <c r="D879" s="11">
        <v>2017</v>
      </c>
      <c r="E879" s="11" t="s">
        <v>132</v>
      </c>
      <c r="F879" s="11">
        <v>202</v>
      </c>
      <c r="G879" s="11" t="s">
        <v>2385</v>
      </c>
      <c r="H879" s="11" t="s">
        <v>2573</v>
      </c>
      <c r="I879" s="20">
        <v>1167</v>
      </c>
      <c r="J879" s="20" t="s">
        <v>2377</v>
      </c>
      <c r="K879" s="20">
        <v>193.57</v>
      </c>
      <c r="L879" s="20"/>
      <c r="M879" s="20">
        <v>42</v>
      </c>
      <c r="N879" s="11" t="s">
        <v>2390</v>
      </c>
      <c r="O879" s="20" t="s">
        <v>132</v>
      </c>
      <c r="P879" s="20" t="s">
        <v>2377</v>
      </c>
      <c r="Q879" s="20">
        <v>64.516666700000002</v>
      </c>
      <c r="R879" s="11">
        <v>40.516666700000002</v>
      </c>
      <c r="S879" s="20" t="s">
        <v>1806</v>
      </c>
      <c r="T879" s="20"/>
      <c r="U879" s="20"/>
      <c r="AC879" s="11" t="s">
        <v>3730</v>
      </c>
    </row>
    <row r="880" spans="1:29" ht="12.75" x14ac:dyDescent="0.2">
      <c r="A880" s="20" t="s">
        <v>24</v>
      </c>
      <c r="B880" s="21">
        <v>38357</v>
      </c>
      <c r="C880" s="51">
        <v>1</v>
      </c>
      <c r="D880" s="20">
        <v>2005</v>
      </c>
      <c r="E880" s="20" t="s">
        <v>24</v>
      </c>
      <c r="F880" s="36">
        <v>2269663</v>
      </c>
      <c r="G880" s="20" t="s">
        <v>25</v>
      </c>
      <c r="H880" s="20" t="s">
        <v>26</v>
      </c>
      <c r="I880" s="20">
        <v>66</v>
      </c>
      <c r="J880" s="20" t="s">
        <v>2574</v>
      </c>
      <c r="K880" s="20">
        <v>58</v>
      </c>
      <c r="L880" s="20"/>
      <c r="N880" s="20" t="s">
        <v>27</v>
      </c>
      <c r="O880" s="20" t="s">
        <v>24</v>
      </c>
      <c r="P880" s="20" t="s">
        <v>2574</v>
      </c>
      <c r="Q880" s="28">
        <v>57.748609999999999</v>
      </c>
      <c r="R880" s="28">
        <v>-152.45830000000001</v>
      </c>
      <c r="S880" s="20" t="s">
        <v>28</v>
      </c>
      <c r="T880" s="20" t="s">
        <v>1894</v>
      </c>
      <c r="U880" s="20" t="s">
        <v>3767</v>
      </c>
      <c r="V880" s="20" t="s">
        <v>30</v>
      </c>
      <c r="W880" s="20"/>
      <c r="Z880" s="20" t="s">
        <v>31</v>
      </c>
      <c r="AC880" s="11" t="s">
        <v>3766</v>
      </c>
    </row>
    <row r="881" spans="1:29" ht="12.75" x14ac:dyDescent="0.2">
      <c r="A881" s="20" t="s">
        <v>24</v>
      </c>
      <c r="B881" s="21">
        <v>38358</v>
      </c>
      <c r="C881" s="51">
        <v>1</v>
      </c>
      <c r="D881" s="20">
        <v>2005</v>
      </c>
      <c r="E881" s="20" t="s">
        <v>24</v>
      </c>
      <c r="F881" s="36" t="s">
        <v>32</v>
      </c>
      <c r="G881" s="20" t="s">
        <v>33</v>
      </c>
      <c r="H881" s="20" t="s">
        <v>34</v>
      </c>
      <c r="I881" s="20"/>
      <c r="J881" s="20" t="s">
        <v>3723</v>
      </c>
      <c r="K881" s="20"/>
      <c r="L881" s="20"/>
      <c r="N881" s="20" t="s">
        <v>27</v>
      </c>
      <c r="O881" s="20" t="s">
        <v>24</v>
      </c>
      <c r="P881" s="20" t="s">
        <v>2377</v>
      </c>
      <c r="Q881" s="28">
        <v>61.12473</v>
      </c>
      <c r="R881" s="28">
        <v>-146.34639999999999</v>
      </c>
      <c r="S881" s="20" t="s">
        <v>36</v>
      </c>
      <c r="T881" s="20" t="s">
        <v>1894</v>
      </c>
      <c r="U881" s="20" t="s">
        <v>3767</v>
      </c>
      <c r="V881" s="20" t="s">
        <v>30</v>
      </c>
      <c r="W881" s="20" t="s">
        <v>37</v>
      </c>
      <c r="Y881" s="20"/>
      <c r="AC881" s="11" t="s">
        <v>3749</v>
      </c>
    </row>
    <row r="882" spans="1:29" ht="12.75" x14ac:dyDescent="0.2">
      <c r="A882" s="20" t="s">
        <v>24</v>
      </c>
      <c r="B882" s="21">
        <v>38360</v>
      </c>
      <c r="C882" s="51">
        <v>1</v>
      </c>
      <c r="D882" s="20">
        <v>2005</v>
      </c>
      <c r="E882" s="20" t="s">
        <v>24</v>
      </c>
      <c r="F882" s="36">
        <v>2311010</v>
      </c>
      <c r="G882" s="20" t="s">
        <v>25</v>
      </c>
      <c r="H882" s="20" t="s">
        <v>38</v>
      </c>
      <c r="I882" s="20">
        <v>195</v>
      </c>
      <c r="J882" s="20" t="s">
        <v>2574</v>
      </c>
      <c r="K882" s="20">
        <v>102.7</v>
      </c>
      <c r="L882" s="20"/>
      <c r="N882" s="20" t="s">
        <v>27</v>
      </c>
      <c r="O882" s="20" t="s">
        <v>24</v>
      </c>
      <c r="P882" s="20" t="s">
        <v>2574</v>
      </c>
      <c r="Q882" s="28">
        <v>57.7836666667</v>
      </c>
      <c r="R882" s="28">
        <v>-152.4271666667</v>
      </c>
      <c r="S882" s="20" t="s">
        <v>39</v>
      </c>
      <c r="T882" s="20" t="s">
        <v>40</v>
      </c>
      <c r="U882" s="20" t="s">
        <v>3767</v>
      </c>
      <c r="V882" s="20" t="s">
        <v>29</v>
      </c>
      <c r="W882" s="20"/>
      <c r="Y882" s="20"/>
      <c r="AC882" s="11" t="s">
        <v>3742</v>
      </c>
    </row>
    <row r="883" spans="1:29" ht="12.75" x14ac:dyDescent="0.2">
      <c r="A883" s="20" t="s">
        <v>24</v>
      </c>
      <c r="B883" s="21">
        <v>38361</v>
      </c>
      <c r="C883" s="51">
        <v>1</v>
      </c>
      <c r="D883" s="20">
        <v>2005</v>
      </c>
      <c r="E883" s="20" t="s">
        <v>24</v>
      </c>
      <c r="F883" s="36">
        <v>2391608</v>
      </c>
      <c r="G883" s="20" t="s">
        <v>25</v>
      </c>
      <c r="H883" s="20" t="s">
        <v>43</v>
      </c>
      <c r="I883" s="20">
        <v>379</v>
      </c>
      <c r="J883" s="20" t="s">
        <v>2574</v>
      </c>
      <c r="K883" s="20">
        <v>124.5</v>
      </c>
      <c r="L883" s="20"/>
      <c r="M883" s="11">
        <v>39</v>
      </c>
      <c r="N883" s="20" t="s">
        <v>27</v>
      </c>
      <c r="O883" s="20" t="s">
        <v>24</v>
      </c>
      <c r="P883" s="20" t="s">
        <v>2377</v>
      </c>
      <c r="Q883" s="28">
        <v>58.333333333299997</v>
      </c>
      <c r="R883" s="28">
        <v>-173.9333333333</v>
      </c>
      <c r="S883" s="20" t="s">
        <v>44</v>
      </c>
      <c r="T883" s="20" t="s">
        <v>40</v>
      </c>
      <c r="U883" s="20" t="s">
        <v>3767</v>
      </c>
      <c r="V883" s="20" t="s">
        <v>29</v>
      </c>
      <c r="W883" s="20"/>
      <c r="Y883" s="20"/>
      <c r="AC883" s="11" t="s">
        <v>3761</v>
      </c>
    </row>
    <row r="884" spans="1:29" ht="12.75" x14ac:dyDescent="0.2">
      <c r="A884" s="20" t="s">
        <v>24</v>
      </c>
      <c r="B884" s="21">
        <v>38363</v>
      </c>
      <c r="C884" s="51">
        <v>1</v>
      </c>
      <c r="D884" s="20">
        <v>2005</v>
      </c>
      <c r="E884" s="20" t="s">
        <v>24</v>
      </c>
      <c r="F884" s="36" t="s">
        <v>45</v>
      </c>
      <c r="G884" s="20" t="s">
        <v>25</v>
      </c>
      <c r="H884" s="20" t="s">
        <v>46</v>
      </c>
      <c r="I884" s="20">
        <v>14</v>
      </c>
      <c r="J884" s="20" t="s">
        <v>2574</v>
      </c>
      <c r="K884" s="20">
        <v>29.3</v>
      </c>
      <c r="L884" s="20"/>
      <c r="M884" s="11">
        <v>41</v>
      </c>
      <c r="N884" s="20" t="s">
        <v>27</v>
      </c>
      <c r="O884" s="20" t="s">
        <v>24</v>
      </c>
      <c r="P884" s="20" t="s">
        <v>2377</v>
      </c>
      <c r="Q884" s="28">
        <v>59.549160000000001</v>
      </c>
      <c r="R884" s="28">
        <v>-139.7567</v>
      </c>
      <c r="S884" s="20" t="s">
        <v>36</v>
      </c>
      <c r="T884" s="20" t="s">
        <v>1894</v>
      </c>
      <c r="U884" s="20" t="s">
        <v>3767</v>
      </c>
      <c r="V884" s="20" t="s">
        <v>30</v>
      </c>
      <c r="W884" s="20"/>
      <c r="Y884" s="20" t="s">
        <v>47</v>
      </c>
      <c r="AC884" s="11" t="s">
        <v>3749</v>
      </c>
    </row>
    <row r="885" spans="1:29" ht="12.75" x14ac:dyDescent="0.2">
      <c r="A885" s="20" t="s">
        <v>24</v>
      </c>
      <c r="B885" s="21">
        <v>38363</v>
      </c>
      <c r="C885" s="51">
        <v>1</v>
      </c>
      <c r="D885" s="20">
        <v>2005</v>
      </c>
      <c r="E885" s="20" t="s">
        <v>24</v>
      </c>
      <c r="F885" s="36" t="s">
        <v>48</v>
      </c>
      <c r="G885" s="20" t="s">
        <v>25</v>
      </c>
      <c r="H885" s="20" t="s">
        <v>49</v>
      </c>
      <c r="I885" s="20">
        <v>17</v>
      </c>
      <c r="J885" s="20" t="s">
        <v>2574</v>
      </c>
      <c r="K885" s="20">
        <v>30</v>
      </c>
      <c r="L885" s="20"/>
      <c r="N885" s="20" t="s">
        <v>27</v>
      </c>
      <c r="O885" s="20" t="s">
        <v>24</v>
      </c>
      <c r="P885" s="20" t="s">
        <v>2574</v>
      </c>
      <c r="Q885" s="28">
        <v>53.973999999999997</v>
      </c>
      <c r="R885" s="28">
        <v>-166.43766666670001</v>
      </c>
      <c r="S885" s="20" t="s">
        <v>50</v>
      </c>
      <c r="T885" s="20" t="s">
        <v>40</v>
      </c>
      <c r="U885" s="20" t="s">
        <v>3767</v>
      </c>
      <c r="V885" s="20" t="s">
        <v>29</v>
      </c>
      <c r="Y885" s="20"/>
      <c r="AC885" s="11" t="s">
        <v>3745</v>
      </c>
    </row>
    <row r="886" spans="1:29" ht="12.75" x14ac:dyDescent="0.2">
      <c r="A886" s="20" t="s">
        <v>24</v>
      </c>
      <c r="B886" s="21">
        <v>38367</v>
      </c>
      <c r="C886" s="51">
        <v>1</v>
      </c>
      <c r="D886" s="20">
        <v>2005</v>
      </c>
      <c r="E886" s="20" t="s">
        <v>24</v>
      </c>
      <c r="F886" s="36" t="s">
        <v>51</v>
      </c>
      <c r="G886" s="20" t="s">
        <v>25</v>
      </c>
      <c r="H886" s="20" t="s">
        <v>52</v>
      </c>
      <c r="I886" s="20">
        <v>169</v>
      </c>
      <c r="J886" s="20" t="s">
        <v>2574</v>
      </c>
      <c r="K886" s="20">
        <v>81.099999999999994</v>
      </c>
      <c r="L886" s="20"/>
      <c r="N886" s="20" t="s">
        <v>53</v>
      </c>
      <c r="O886" s="20" t="s">
        <v>24</v>
      </c>
      <c r="P886" s="20" t="s">
        <v>2574</v>
      </c>
      <c r="Q886" s="28">
        <v>57.141166666700002</v>
      </c>
      <c r="R886" s="28">
        <v>-172.36666666670001</v>
      </c>
      <c r="S886" s="20" t="s">
        <v>36</v>
      </c>
      <c r="T886" s="20" t="s">
        <v>40</v>
      </c>
      <c r="U886" s="20" t="s">
        <v>3767</v>
      </c>
      <c r="V886" s="20" t="s">
        <v>29</v>
      </c>
      <c r="Y886" s="20"/>
      <c r="AC886" s="11" t="s">
        <v>3749</v>
      </c>
    </row>
    <row r="887" spans="1:29" ht="12.75" x14ac:dyDescent="0.2">
      <c r="A887" s="20" t="s">
        <v>24</v>
      </c>
      <c r="B887" s="21">
        <v>38370</v>
      </c>
      <c r="C887" s="51">
        <v>1</v>
      </c>
      <c r="D887" s="20">
        <v>2005</v>
      </c>
      <c r="E887" s="20" t="s">
        <v>24</v>
      </c>
      <c r="F887" s="36">
        <v>2276853</v>
      </c>
      <c r="G887" s="20" t="s">
        <v>25</v>
      </c>
      <c r="H887" s="20" t="s">
        <v>57</v>
      </c>
      <c r="I887" s="20">
        <v>20</v>
      </c>
      <c r="J887" s="20" t="s">
        <v>2574</v>
      </c>
      <c r="K887" s="20">
        <v>44</v>
      </c>
      <c r="L887" s="20"/>
      <c r="N887" s="20" t="s">
        <v>27</v>
      </c>
      <c r="O887" s="20" t="s">
        <v>24</v>
      </c>
      <c r="P887" s="20" t="s">
        <v>2574</v>
      </c>
      <c r="Q887" s="28">
        <v>57.748609999999999</v>
      </c>
      <c r="R887" s="28">
        <v>-152.45830000000001</v>
      </c>
      <c r="S887" s="20" t="s">
        <v>58</v>
      </c>
      <c r="T887" s="20" t="s">
        <v>1894</v>
      </c>
      <c r="U887" s="20" t="s">
        <v>3767</v>
      </c>
      <c r="V887" s="20" t="s">
        <v>30</v>
      </c>
      <c r="Y887" s="20"/>
      <c r="AC887" s="11" t="s">
        <v>3758</v>
      </c>
    </row>
    <row r="888" spans="1:29" ht="12.75" x14ac:dyDescent="0.2">
      <c r="A888" s="20" t="s">
        <v>24</v>
      </c>
      <c r="B888" s="21">
        <v>38370</v>
      </c>
      <c r="C888" s="51">
        <v>1</v>
      </c>
      <c r="D888" s="20">
        <v>2005</v>
      </c>
      <c r="E888" s="20" t="s">
        <v>24</v>
      </c>
      <c r="F888" s="36" t="s">
        <v>54</v>
      </c>
      <c r="G888" s="20" t="s">
        <v>25</v>
      </c>
      <c r="H888" s="20" t="s">
        <v>55</v>
      </c>
      <c r="I888" s="20">
        <v>2266</v>
      </c>
      <c r="J888" s="20" t="s">
        <v>2377</v>
      </c>
      <c r="K888" s="20">
        <v>266</v>
      </c>
      <c r="L888" s="20"/>
      <c r="N888" s="20" t="s">
        <v>27</v>
      </c>
      <c r="O888" s="20" t="s">
        <v>24</v>
      </c>
      <c r="P888" s="20" t="s">
        <v>2574</v>
      </c>
      <c r="Q888" s="28">
        <v>53.873333333300003</v>
      </c>
      <c r="R888" s="28">
        <v>-166.57333333330001</v>
      </c>
      <c r="S888" s="20" t="s">
        <v>56</v>
      </c>
      <c r="T888" s="20" t="s">
        <v>40</v>
      </c>
      <c r="U888" s="20" t="s">
        <v>3767</v>
      </c>
      <c r="V888" s="20" t="s">
        <v>29</v>
      </c>
      <c r="Y888" s="20"/>
      <c r="AC888" s="11" t="s">
        <v>3761</v>
      </c>
    </row>
    <row r="889" spans="1:29" ht="12.75" x14ac:dyDescent="0.2">
      <c r="A889" s="20" t="s">
        <v>24</v>
      </c>
      <c r="B889" s="21">
        <v>38372</v>
      </c>
      <c r="C889" s="51">
        <v>1</v>
      </c>
      <c r="D889" s="20">
        <v>2005</v>
      </c>
      <c r="E889" s="20" t="s">
        <v>24</v>
      </c>
      <c r="F889" s="36">
        <v>2286291</v>
      </c>
      <c r="G889" s="20" t="s">
        <v>59</v>
      </c>
      <c r="H889" s="20" t="s">
        <v>60</v>
      </c>
      <c r="I889" s="20">
        <v>30415</v>
      </c>
      <c r="J889" s="20" t="s">
        <v>2377</v>
      </c>
      <c r="K889" s="20">
        <v>575.70000000000005</v>
      </c>
      <c r="L889" s="20"/>
      <c r="N889" s="20" t="s">
        <v>27</v>
      </c>
      <c r="O889" s="20" t="s">
        <v>24</v>
      </c>
      <c r="P889" s="20" t="s">
        <v>2574</v>
      </c>
      <c r="Q889" s="28">
        <v>52.983333333300003</v>
      </c>
      <c r="R889" s="28">
        <v>-137.18166666670001</v>
      </c>
      <c r="S889" s="20" t="s">
        <v>44</v>
      </c>
      <c r="T889" s="20" t="s">
        <v>40</v>
      </c>
      <c r="U889" s="20" t="s">
        <v>3767</v>
      </c>
      <c r="V889" s="20" t="s">
        <v>29</v>
      </c>
      <c r="Y889" s="20"/>
      <c r="AC889" s="11" t="s">
        <v>3761</v>
      </c>
    </row>
    <row r="890" spans="1:29" ht="12.75" x14ac:dyDescent="0.2">
      <c r="A890" s="20" t="s">
        <v>24</v>
      </c>
      <c r="B890" s="21">
        <v>38372</v>
      </c>
      <c r="C890" s="51">
        <v>1</v>
      </c>
      <c r="D890" s="20">
        <v>2005</v>
      </c>
      <c r="E890" s="20" t="s">
        <v>24</v>
      </c>
      <c r="F890" s="36">
        <v>2290236</v>
      </c>
      <c r="G890" s="20" t="s">
        <v>25</v>
      </c>
      <c r="H890" s="20" t="s">
        <v>61</v>
      </c>
      <c r="I890" s="20">
        <v>1789</v>
      </c>
      <c r="J890" s="20" t="s">
        <v>2377</v>
      </c>
      <c r="K890" s="20">
        <v>267</v>
      </c>
      <c r="L890" s="20"/>
      <c r="N890" s="20" t="s">
        <v>27</v>
      </c>
      <c r="O890" s="20" t="s">
        <v>24</v>
      </c>
      <c r="P890" s="20" t="s">
        <v>2574</v>
      </c>
      <c r="Q890" s="28">
        <v>54.016666666699997</v>
      </c>
      <c r="R890" s="28">
        <v>-163.3333333333</v>
      </c>
      <c r="S890" s="20" t="s">
        <v>44</v>
      </c>
      <c r="T890" s="20" t="s">
        <v>40</v>
      </c>
      <c r="U890" s="20" t="s">
        <v>3767</v>
      </c>
      <c r="V890" s="20" t="s">
        <v>29</v>
      </c>
      <c r="Y890" s="20"/>
      <c r="AC890" s="11" t="s">
        <v>3761</v>
      </c>
    </row>
    <row r="891" spans="1:29" ht="12.75" x14ac:dyDescent="0.2">
      <c r="A891" s="20" t="s">
        <v>24</v>
      </c>
      <c r="B891" s="21">
        <v>38372</v>
      </c>
      <c r="C891" s="51">
        <v>1</v>
      </c>
      <c r="D891" s="20">
        <v>2005</v>
      </c>
      <c r="E891" s="20" t="s">
        <v>24</v>
      </c>
      <c r="F891" s="36">
        <v>2290401</v>
      </c>
      <c r="G891" s="20" t="s">
        <v>62</v>
      </c>
      <c r="H891" s="20" t="s">
        <v>63</v>
      </c>
      <c r="I891" s="20"/>
      <c r="J891" s="20" t="s">
        <v>3723</v>
      </c>
      <c r="K891" s="20"/>
      <c r="L891" s="20"/>
      <c r="N891" s="20" t="s">
        <v>27</v>
      </c>
      <c r="O891" s="20" t="s">
        <v>24</v>
      </c>
      <c r="P891" s="20" t="s">
        <v>2377</v>
      </c>
      <c r="Q891" s="28">
        <v>58.3157</v>
      </c>
      <c r="R891" s="28">
        <v>-134.3518</v>
      </c>
      <c r="S891" s="20" t="s">
        <v>58</v>
      </c>
      <c r="T891" s="20" t="s">
        <v>1894</v>
      </c>
      <c r="U891" s="20" t="s">
        <v>3767</v>
      </c>
      <c r="V891" s="20" t="s">
        <v>30</v>
      </c>
      <c r="Y891" s="20"/>
      <c r="AC891" s="11" t="s">
        <v>3758</v>
      </c>
    </row>
    <row r="892" spans="1:29" ht="12.75" x14ac:dyDescent="0.2">
      <c r="A892" s="20" t="s">
        <v>24</v>
      </c>
      <c r="B892" s="21">
        <v>38372</v>
      </c>
      <c r="C892" s="51">
        <v>1</v>
      </c>
      <c r="D892" s="20">
        <v>2005</v>
      </c>
      <c r="E892" s="20" t="s">
        <v>24</v>
      </c>
      <c r="F892" s="36">
        <v>2307753</v>
      </c>
      <c r="G892" s="20" t="s">
        <v>25</v>
      </c>
      <c r="H892" s="20" t="s">
        <v>64</v>
      </c>
      <c r="I892" s="20">
        <v>652</v>
      </c>
      <c r="J892" s="20" t="s">
        <v>2377</v>
      </c>
      <c r="K892" s="20">
        <v>150.4</v>
      </c>
      <c r="L892" s="20"/>
      <c r="M892" s="11">
        <v>75</v>
      </c>
      <c r="N892" s="20" t="s">
        <v>27</v>
      </c>
      <c r="O892" s="20" t="s">
        <v>24</v>
      </c>
      <c r="P892" s="20" t="s">
        <v>2377</v>
      </c>
      <c r="Q892" s="28">
        <v>58.381666666699999</v>
      </c>
      <c r="R892" s="28">
        <v>-173.32499999999999</v>
      </c>
      <c r="S892" s="20" t="s">
        <v>44</v>
      </c>
      <c r="T892" s="20" t="s">
        <v>40</v>
      </c>
      <c r="U892" s="20" t="s">
        <v>3767</v>
      </c>
      <c r="V892" s="20" t="s">
        <v>29</v>
      </c>
      <c r="Y892" s="20"/>
      <c r="AC892" s="11" t="s">
        <v>3761</v>
      </c>
    </row>
    <row r="893" spans="1:29" ht="12.75" x14ac:dyDescent="0.2">
      <c r="A893" s="20" t="s">
        <v>24</v>
      </c>
      <c r="B893" s="21">
        <v>38374</v>
      </c>
      <c r="C893" s="51">
        <v>1</v>
      </c>
      <c r="D893" s="20">
        <v>2005</v>
      </c>
      <c r="E893" s="20" t="s">
        <v>24</v>
      </c>
      <c r="F893" s="36">
        <v>2280499</v>
      </c>
      <c r="G893" s="20" t="s">
        <v>25</v>
      </c>
      <c r="H893" s="20" t="s">
        <v>68</v>
      </c>
      <c r="I893" s="20">
        <v>11</v>
      </c>
      <c r="J893" s="20" t="s">
        <v>2574</v>
      </c>
      <c r="K893" s="20">
        <v>33.5</v>
      </c>
      <c r="L893" s="20"/>
      <c r="N893" s="20" t="s">
        <v>27</v>
      </c>
      <c r="O893" s="20" t="s">
        <v>24</v>
      </c>
      <c r="P893" s="20" t="s">
        <v>2574</v>
      </c>
      <c r="Q893" s="28">
        <v>57.055</v>
      </c>
      <c r="R893" s="28">
        <v>-135.3516666667</v>
      </c>
      <c r="S893" s="20" t="s">
        <v>58</v>
      </c>
      <c r="T893" s="20" t="s">
        <v>1894</v>
      </c>
      <c r="U893" s="20" t="s">
        <v>3767</v>
      </c>
      <c r="V893" s="20" t="s">
        <v>30</v>
      </c>
      <c r="Y893" s="20"/>
      <c r="AC893" s="11" t="s">
        <v>3758</v>
      </c>
    </row>
    <row r="894" spans="1:29" ht="12.75" x14ac:dyDescent="0.2">
      <c r="A894" s="20" t="s">
        <v>24</v>
      </c>
      <c r="B894" s="21">
        <v>38374</v>
      </c>
      <c r="C894" s="51">
        <v>1</v>
      </c>
      <c r="D894" s="20">
        <v>2005</v>
      </c>
      <c r="E894" s="15" t="s">
        <v>24</v>
      </c>
      <c r="F894" s="36">
        <v>2281780</v>
      </c>
      <c r="G894" s="20" t="s">
        <v>65</v>
      </c>
      <c r="H894" s="20" t="s">
        <v>66</v>
      </c>
      <c r="I894" s="20"/>
      <c r="J894" s="20" t="s">
        <v>3723</v>
      </c>
      <c r="K894" s="20"/>
      <c r="L894" s="20"/>
      <c r="N894" s="20" t="s">
        <v>27</v>
      </c>
      <c r="O894" s="20" t="s">
        <v>24</v>
      </c>
      <c r="P894" s="20" t="s">
        <v>2377</v>
      </c>
      <c r="Q894" s="28">
        <v>58.3157</v>
      </c>
      <c r="R894" s="28">
        <v>-134.3518</v>
      </c>
      <c r="S894" s="20" t="s">
        <v>67</v>
      </c>
      <c r="T894" s="20" t="s">
        <v>1894</v>
      </c>
      <c r="U894" s="20" t="s">
        <v>30</v>
      </c>
      <c r="V894" s="20" t="s">
        <v>30</v>
      </c>
      <c r="Y894" s="20"/>
      <c r="AC894" s="11" t="s">
        <v>3765</v>
      </c>
    </row>
    <row r="895" spans="1:29" ht="12.75" x14ac:dyDescent="0.2">
      <c r="A895" s="20" t="s">
        <v>24</v>
      </c>
      <c r="B895" s="21">
        <v>38376</v>
      </c>
      <c r="C895" s="51">
        <v>1</v>
      </c>
      <c r="D895" s="20">
        <v>2005</v>
      </c>
      <c r="E895" s="20" t="s">
        <v>24</v>
      </c>
      <c r="F895" s="36">
        <v>2283747</v>
      </c>
      <c r="G895" s="20" t="s">
        <v>25</v>
      </c>
      <c r="H895" s="20" t="s">
        <v>69</v>
      </c>
      <c r="I895" s="20"/>
      <c r="J895" s="20" t="s">
        <v>3723</v>
      </c>
      <c r="K895" s="20"/>
      <c r="L895" s="20"/>
      <c r="N895" s="20" t="s">
        <v>27</v>
      </c>
      <c r="O895" s="20" t="s">
        <v>24</v>
      </c>
      <c r="P895" s="20" t="s">
        <v>2377</v>
      </c>
      <c r="Q895" s="28">
        <v>58.3157</v>
      </c>
      <c r="R895" s="28">
        <v>-134.3518</v>
      </c>
      <c r="S895" s="20" t="s">
        <v>58</v>
      </c>
      <c r="T895" s="20" t="s">
        <v>1894</v>
      </c>
      <c r="U895" s="20" t="s">
        <v>3767</v>
      </c>
      <c r="V895" s="20" t="s">
        <v>30</v>
      </c>
      <c r="Y895" s="20"/>
      <c r="AC895" s="11" t="s">
        <v>3758</v>
      </c>
    </row>
    <row r="896" spans="1:29" ht="12.75" x14ac:dyDescent="0.2">
      <c r="A896" s="20" t="s">
        <v>24</v>
      </c>
      <c r="B896" s="21">
        <v>38377</v>
      </c>
      <c r="C896" s="51">
        <v>1</v>
      </c>
      <c r="D896" s="20">
        <v>2005</v>
      </c>
      <c r="E896" s="20" t="s">
        <v>24</v>
      </c>
      <c r="F896" s="36">
        <v>2027815</v>
      </c>
      <c r="G896" s="20" t="s">
        <v>25</v>
      </c>
      <c r="H896" s="20" t="s">
        <v>72</v>
      </c>
      <c r="I896" s="20">
        <v>14</v>
      </c>
      <c r="J896" s="20" t="s">
        <v>2574</v>
      </c>
      <c r="K896" s="20">
        <v>36</v>
      </c>
      <c r="L896" s="20"/>
      <c r="M896" s="11">
        <v>20</v>
      </c>
      <c r="N896" s="20" t="s">
        <v>27</v>
      </c>
      <c r="O896" s="20" t="s">
        <v>24</v>
      </c>
      <c r="P896" s="20" t="s">
        <v>2377</v>
      </c>
      <c r="Q896" s="28">
        <v>58.3157</v>
      </c>
      <c r="R896" s="28">
        <v>-134.3518</v>
      </c>
      <c r="S896" s="20" t="s">
        <v>58</v>
      </c>
      <c r="T896" s="20" t="s">
        <v>1894</v>
      </c>
      <c r="U896" s="20" t="s">
        <v>3767</v>
      </c>
      <c r="V896" s="20" t="s">
        <v>30</v>
      </c>
      <c r="Y896" s="20"/>
      <c r="AC896" s="11" t="s">
        <v>3758</v>
      </c>
    </row>
    <row r="897" spans="1:29" ht="12.75" x14ac:dyDescent="0.2">
      <c r="A897" s="20" t="s">
        <v>24</v>
      </c>
      <c r="B897" s="21">
        <v>38377</v>
      </c>
      <c r="C897" s="51">
        <v>1</v>
      </c>
      <c r="D897" s="20">
        <v>2005</v>
      </c>
      <c r="E897" s="20" t="s">
        <v>24</v>
      </c>
      <c r="F897" s="36">
        <v>2032510</v>
      </c>
      <c r="G897" s="20" t="s">
        <v>62</v>
      </c>
      <c r="H897" s="20" t="s">
        <v>70</v>
      </c>
      <c r="I897" s="20">
        <v>9</v>
      </c>
      <c r="J897" s="20" t="s">
        <v>2574</v>
      </c>
      <c r="K897" s="20">
        <v>28.6</v>
      </c>
      <c r="L897" s="20"/>
      <c r="M897" s="11">
        <v>45</v>
      </c>
      <c r="N897" s="20" t="s">
        <v>27</v>
      </c>
      <c r="O897" s="20" t="s">
        <v>24</v>
      </c>
      <c r="P897" s="20" t="s">
        <v>2377</v>
      </c>
      <c r="Q897" s="28">
        <v>61.12473</v>
      </c>
      <c r="R897" s="28">
        <v>-146.34639999999999</v>
      </c>
      <c r="S897" s="20" t="s">
        <v>58</v>
      </c>
      <c r="T897" s="20" t="s">
        <v>1894</v>
      </c>
      <c r="U897" s="20" t="s">
        <v>3767</v>
      </c>
      <c r="V897" s="20" t="s">
        <v>30</v>
      </c>
      <c r="Y897" s="20"/>
      <c r="AB897" s="11" t="s">
        <v>71</v>
      </c>
      <c r="AC897" s="11" t="s">
        <v>3758</v>
      </c>
    </row>
    <row r="898" spans="1:29" ht="12.75" x14ac:dyDescent="0.2">
      <c r="A898" s="20" t="s">
        <v>24</v>
      </c>
      <c r="B898" s="21">
        <v>38380</v>
      </c>
      <c r="C898" s="51">
        <v>1</v>
      </c>
      <c r="D898" s="20">
        <v>2005</v>
      </c>
      <c r="E898" s="20" t="s">
        <v>73</v>
      </c>
      <c r="F898" s="36">
        <v>2310654</v>
      </c>
      <c r="G898" s="20" t="s">
        <v>74</v>
      </c>
      <c r="H898" s="20" t="s">
        <v>75</v>
      </c>
      <c r="I898" s="20">
        <v>4392</v>
      </c>
      <c r="J898" s="20" t="s">
        <v>2377</v>
      </c>
      <c r="K898" s="20">
        <v>396</v>
      </c>
      <c r="L898" s="20"/>
      <c r="N898" s="20" t="s">
        <v>27</v>
      </c>
      <c r="O898" s="20" t="s">
        <v>24</v>
      </c>
      <c r="P898" s="20" t="s">
        <v>2574</v>
      </c>
      <c r="Q898" s="28">
        <v>53.877777833300001</v>
      </c>
      <c r="R898" s="28">
        <v>-166.57777783329999</v>
      </c>
      <c r="S898" s="20" t="s">
        <v>44</v>
      </c>
      <c r="T898" s="20" t="s">
        <v>40</v>
      </c>
      <c r="U898" s="20" t="s">
        <v>3767</v>
      </c>
      <c r="V898" s="20" t="s">
        <v>29</v>
      </c>
      <c r="Y898" s="20"/>
      <c r="AB898" s="20"/>
      <c r="AC898" s="11" t="s">
        <v>3761</v>
      </c>
    </row>
    <row r="899" spans="1:29" ht="12.75" x14ac:dyDescent="0.2">
      <c r="A899" s="20" t="s">
        <v>24</v>
      </c>
      <c r="B899" s="21">
        <v>38381</v>
      </c>
      <c r="C899" s="51">
        <v>1</v>
      </c>
      <c r="D899" s="20">
        <v>2005</v>
      </c>
      <c r="E899" s="20" t="s">
        <v>24</v>
      </c>
      <c r="F899" s="36">
        <v>2290830</v>
      </c>
      <c r="G899" s="20" t="s">
        <v>25</v>
      </c>
      <c r="H899" s="20" t="s">
        <v>76</v>
      </c>
      <c r="I899" s="20" t="s">
        <v>35</v>
      </c>
      <c r="J899" s="20" t="s">
        <v>2377</v>
      </c>
      <c r="K899" s="20" t="s">
        <v>35</v>
      </c>
      <c r="L899" s="20"/>
      <c r="N899" s="20" t="s">
        <v>27</v>
      </c>
      <c r="O899" s="20" t="s">
        <v>24</v>
      </c>
      <c r="P899" s="20" t="s">
        <v>2574</v>
      </c>
      <c r="Q899" s="28">
        <v>55.438138333300003</v>
      </c>
      <c r="R899" s="28">
        <v>-131.85201166670001</v>
      </c>
      <c r="S899" s="20" t="s">
        <v>36</v>
      </c>
      <c r="T899" s="20" t="s">
        <v>1894</v>
      </c>
      <c r="U899" s="20" t="s">
        <v>30</v>
      </c>
      <c r="V899" s="20" t="s">
        <v>30</v>
      </c>
      <c r="Y899" s="20"/>
      <c r="AC899" s="11" t="s">
        <v>3749</v>
      </c>
    </row>
    <row r="900" spans="1:29" ht="12.75" x14ac:dyDescent="0.2">
      <c r="A900" s="20" t="s">
        <v>24</v>
      </c>
      <c r="B900" s="21">
        <v>38383</v>
      </c>
      <c r="C900" s="51">
        <v>1</v>
      </c>
      <c r="D900" s="20">
        <v>2005</v>
      </c>
      <c r="E900" s="20" t="s">
        <v>24</v>
      </c>
      <c r="F900" s="36">
        <v>2293964</v>
      </c>
      <c r="G900" s="20" t="s">
        <v>25</v>
      </c>
      <c r="H900" s="20" t="s">
        <v>77</v>
      </c>
      <c r="I900" s="20">
        <v>148</v>
      </c>
      <c r="J900" s="20" t="s">
        <v>2574</v>
      </c>
      <c r="K900" s="20">
        <v>76.7</v>
      </c>
      <c r="L900" s="20"/>
      <c r="M900" s="11">
        <v>38</v>
      </c>
      <c r="N900" s="20" t="s">
        <v>27</v>
      </c>
      <c r="O900" s="20" t="s">
        <v>24</v>
      </c>
      <c r="P900" s="20" t="s">
        <v>2377</v>
      </c>
      <c r="Q900" s="28">
        <v>59.241666666699999</v>
      </c>
      <c r="R900" s="28">
        <v>-152.30000000000001</v>
      </c>
      <c r="S900" s="20" t="s">
        <v>44</v>
      </c>
      <c r="T900" s="20"/>
      <c r="U900" s="20" t="s">
        <v>3767</v>
      </c>
      <c r="V900" s="20" t="s">
        <v>29</v>
      </c>
      <c r="Y900" s="20"/>
      <c r="AC900" s="11" t="s">
        <v>3761</v>
      </c>
    </row>
    <row r="901" spans="1:29" ht="12.75" x14ac:dyDescent="0.2">
      <c r="A901" s="20" t="s">
        <v>24</v>
      </c>
      <c r="B901" s="21">
        <v>38383</v>
      </c>
      <c r="C901" s="51">
        <v>1</v>
      </c>
      <c r="D901" s="20">
        <v>2005</v>
      </c>
      <c r="E901" s="20" t="s">
        <v>24</v>
      </c>
      <c r="F901" s="36">
        <v>2311967</v>
      </c>
      <c r="G901" s="20" t="s">
        <v>25</v>
      </c>
      <c r="H901" s="20" t="s">
        <v>78</v>
      </c>
      <c r="I901" s="20">
        <v>298</v>
      </c>
      <c r="J901" s="20" t="s">
        <v>2574</v>
      </c>
      <c r="K901" s="20">
        <v>128.9</v>
      </c>
      <c r="L901" s="20"/>
      <c r="N901" s="20" t="s">
        <v>27</v>
      </c>
      <c r="O901" s="20" t="s">
        <v>24</v>
      </c>
      <c r="P901" s="20" t="s">
        <v>2574</v>
      </c>
      <c r="Q901" s="28">
        <v>54.3458333333</v>
      </c>
      <c r="R901" s="28">
        <v>-164.55083333330001</v>
      </c>
      <c r="S901" s="20" t="s">
        <v>44</v>
      </c>
      <c r="T901" s="20" t="s">
        <v>40</v>
      </c>
      <c r="U901" s="20" t="s">
        <v>42</v>
      </c>
      <c r="V901" s="20" t="s">
        <v>29</v>
      </c>
      <c r="Y901" s="20"/>
      <c r="AC901" s="11" t="s">
        <v>3761</v>
      </c>
    </row>
    <row r="902" spans="1:29" ht="12.75" x14ac:dyDescent="0.2">
      <c r="A902" s="20" t="s">
        <v>24</v>
      </c>
      <c r="B902" s="21">
        <v>38385</v>
      </c>
      <c r="C902" s="51">
        <v>2</v>
      </c>
      <c r="D902" s="20">
        <v>2005</v>
      </c>
      <c r="E902" s="20" t="s">
        <v>24</v>
      </c>
      <c r="F902" s="36">
        <v>2297338</v>
      </c>
      <c r="G902" s="20" t="s">
        <v>25</v>
      </c>
      <c r="H902" s="20" t="s">
        <v>79</v>
      </c>
      <c r="I902" s="20">
        <v>196</v>
      </c>
      <c r="J902" s="20" t="s">
        <v>2574</v>
      </c>
      <c r="K902" s="20">
        <v>110.4</v>
      </c>
      <c r="L902" s="20"/>
      <c r="N902" s="20" t="s">
        <v>27</v>
      </c>
      <c r="O902" s="20" t="s">
        <v>24</v>
      </c>
      <c r="P902" s="20" t="s">
        <v>2574</v>
      </c>
      <c r="Q902" s="28">
        <v>54.298166666699998</v>
      </c>
      <c r="R902" s="28">
        <v>-165.6316666667</v>
      </c>
      <c r="S902" s="20" t="s">
        <v>80</v>
      </c>
      <c r="T902" s="20" t="s">
        <v>40</v>
      </c>
      <c r="U902" s="20" t="s">
        <v>42</v>
      </c>
      <c r="V902" s="20" t="s">
        <v>29</v>
      </c>
      <c r="Y902" s="20"/>
      <c r="AC902" s="11" t="s">
        <v>3731</v>
      </c>
    </row>
    <row r="903" spans="1:29" ht="12.75" x14ac:dyDescent="0.2">
      <c r="A903" s="20" t="s">
        <v>24</v>
      </c>
      <c r="B903" s="21">
        <v>38385</v>
      </c>
      <c r="C903" s="51">
        <v>2</v>
      </c>
      <c r="D903" s="20">
        <v>2005</v>
      </c>
      <c r="E903" s="20" t="s">
        <v>24</v>
      </c>
      <c r="F903" s="36">
        <v>2391664</v>
      </c>
      <c r="G903" s="20" t="s">
        <v>25</v>
      </c>
      <c r="H903" s="20" t="s">
        <v>81</v>
      </c>
      <c r="I903" s="20">
        <v>653</v>
      </c>
      <c r="J903" s="20" t="s">
        <v>2377</v>
      </c>
      <c r="K903" s="20">
        <v>128.30000000000001</v>
      </c>
      <c r="L903" s="20"/>
      <c r="N903" s="20" t="s">
        <v>27</v>
      </c>
      <c r="O903" s="20" t="s">
        <v>24</v>
      </c>
      <c r="P903" s="20" t="s">
        <v>2574</v>
      </c>
      <c r="Q903" s="28">
        <v>56.5</v>
      </c>
      <c r="R903" s="28">
        <v>-169</v>
      </c>
      <c r="S903" s="20" t="s">
        <v>44</v>
      </c>
      <c r="T903" s="20" t="s">
        <v>40</v>
      </c>
      <c r="U903" s="20" t="s">
        <v>3767</v>
      </c>
      <c r="V903" s="20" t="s">
        <v>29</v>
      </c>
      <c r="Y903" s="20"/>
      <c r="AC903" s="11" t="s">
        <v>3761</v>
      </c>
    </row>
    <row r="904" spans="1:29" ht="12.75" x14ac:dyDescent="0.2">
      <c r="A904" s="20" t="s">
        <v>24</v>
      </c>
      <c r="B904" s="21">
        <v>38386</v>
      </c>
      <c r="C904" s="51">
        <v>2</v>
      </c>
      <c r="D904" s="20">
        <v>2005</v>
      </c>
      <c r="E904" s="20" t="s">
        <v>24</v>
      </c>
      <c r="F904" s="36">
        <v>2286196</v>
      </c>
      <c r="G904" s="20" t="s">
        <v>62</v>
      </c>
      <c r="H904" s="20" t="s">
        <v>83</v>
      </c>
      <c r="I904" s="20">
        <v>11</v>
      </c>
      <c r="J904" s="20" t="s">
        <v>2574</v>
      </c>
      <c r="K904" s="20">
        <v>32.4</v>
      </c>
      <c r="L904" s="20"/>
      <c r="M904" s="11">
        <v>71</v>
      </c>
      <c r="N904" s="20" t="s">
        <v>27</v>
      </c>
      <c r="O904" s="20" t="s">
        <v>24</v>
      </c>
      <c r="P904" s="20" t="s">
        <v>2377</v>
      </c>
      <c r="Q904" s="28">
        <v>61.12473</v>
      </c>
      <c r="R904" s="28">
        <v>-146.34639999999999</v>
      </c>
      <c r="S904" s="20" t="s">
        <v>67</v>
      </c>
      <c r="T904" s="20" t="s">
        <v>1894</v>
      </c>
      <c r="U904" s="20" t="s">
        <v>3767</v>
      </c>
      <c r="V904" s="20" t="s">
        <v>30</v>
      </c>
      <c r="Y904" s="20"/>
      <c r="AC904" s="11" t="s">
        <v>3765</v>
      </c>
    </row>
    <row r="905" spans="1:29" ht="12.75" x14ac:dyDescent="0.2">
      <c r="A905" s="20" t="s">
        <v>24</v>
      </c>
      <c r="B905" s="21">
        <v>38386</v>
      </c>
      <c r="C905" s="51">
        <v>2</v>
      </c>
      <c r="D905" s="20">
        <v>2005</v>
      </c>
      <c r="E905" s="20" t="s">
        <v>24</v>
      </c>
      <c r="F905" s="36">
        <v>2286309</v>
      </c>
      <c r="G905" s="20" t="s">
        <v>25</v>
      </c>
      <c r="H905" s="20" t="s">
        <v>84</v>
      </c>
      <c r="I905" s="20">
        <v>560</v>
      </c>
      <c r="J905" s="20" t="s">
        <v>2377</v>
      </c>
      <c r="K905" s="20">
        <v>143.19999999999999</v>
      </c>
      <c r="L905" s="20"/>
      <c r="N905" s="20" t="s">
        <v>27</v>
      </c>
      <c r="O905" s="20" t="s">
        <v>24</v>
      </c>
      <c r="P905" s="20" t="s">
        <v>2574</v>
      </c>
      <c r="Q905" s="29">
        <v>53.893329999999999</v>
      </c>
      <c r="R905" s="28">
        <v>-166.54169999999999</v>
      </c>
      <c r="S905" s="20" t="s">
        <v>58</v>
      </c>
      <c r="T905" s="20" t="s">
        <v>1894</v>
      </c>
      <c r="U905" s="20" t="s">
        <v>3767</v>
      </c>
      <c r="V905" s="20" t="s">
        <v>30</v>
      </c>
      <c r="Y905" s="20"/>
      <c r="AC905" s="11" t="s">
        <v>3758</v>
      </c>
    </row>
    <row r="906" spans="1:29" ht="12.75" x14ac:dyDescent="0.2">
      <c r="A906" s="20" t="s">
        <v>24</v>
      </c>
      <c r="B906" s="21">
        <v>38386</v>
      </c>
      <c r="C906" s="51">
        <v>2</v>
      </c>
      <c r="D906" s="20">
        <v>2005</v>
      </c>
      <c r="E906" s="20" t="s">
        <v>24</v>
      </c>
      <c r="F906" s="36">
        <v>2286992</v>
      </c>
      <c r="G906" s="20" t="s">
        <v>25</v>
      </c>
      <c r="H906" s="20" t="s">
        <v>85</v>
      </c>
      <c r="I906" s="20">
        <v>17</v>
      </c>
      <c r="J906" s="20" t="s">
        <v>2574</v>
      </c>
      <c r="K906" s="20">
        <v>37</v>
      </c>
      <c r="L906" s="20"/>
      <c r="N906" s="20" t="s">
        <v>27</v>
      </c>
      <c r="O906" s="20" t="s">
        <v>24</v>
      </c>
      <c r="P906" s="20" t="s">
        <v>2574</v>
      </c>
      <c r="Q906" s="28">
        <v>57.053333333300003</v>
      </c>
      <c r="R906" s="28">
        <v>-135.34166666670001</v>
      </c>
      <c r="S906" s="20" t="s">
        <v>58</v>
      </c>
      <c r="T906" s="20" t="s">
        <v>1894</v>
      </c>
      <c r="U906" s="20" t="s">
        <v>3767</v>
      </c>
      <c r="V906" s="20" t="s">
        <v>30</v>
      </c>
      <c r="Y906" s="20"/>
      <c r="AC906" s="11" t="s">
        <v>3758</v>
      </c>
    </row>
    <row r="907" spans="1:29" ht="12.75" x14ac:dyDescent="0.2">
      <c r="A907" s="20" t="s">
        <v>24</v>
      </c>
      <c r="B907" s="21">
        <v>38386</v>
      </c>
      <c r="C907" s="51">
        <v>2</v>
      </c>
      <c r="D907" s="20">
        <v>2005</v>
      </c>
      <c r="E907" s="20" t="s">
        <v>24</v>
      </c>
      <c r="F907" s="36">
        <v>2292260</v>
      </c>
      <c r="G907" s="20" t="s">
        <v>25</v>
      </c>
      <c r="H907" s="20" t="s">
        <v>82</v>
      </c>
      <c r="I907" s="20">
        <v>22</v>
      </c>
      <c r="J907" s="20" t="s">
        <v>2574</v>
      </c>
      <c r="K907" s="20">
        <v>42.2</v>
      </c>
      <c r="L907" s="20"/>
      <c r="N907" s="20" t="s">
        <v>27</v>
      </c>
      <c r="O907" s="20" t="s">
        <v>24</v>
      </c>
      <c r="P907" s="20" t="s">
        <v>2574</v>
      </c>
      <c r="Q907" s="28">
        <v>56.854999999999997</v>
      </c>
      <c r="R907" s="28">
        <v>-134.56440000000001</v>
      </c>
      <c r="S907" s="20" t="s">
        <v>58</v>
      </c>
      <c r="T907" s="20" t="s">
        <v>1894</v>
      </c>
      <c r="U907" s="20" t="s">
        <v>3767</v>
      </c>
      <c r="V907" s="20" t="s">
        <v>30</v>
      </c>
      <c r="Y907" s="20"/>
      <c r="AC907" s="11" t="s">
        <v>3758</v>
      </c>
    </row>
    <row r="908" spans="1:29" ht="12.75" x14ac:dyDescent="0.2">
      <c r="A908" s="20" t="s">
        <v>24</v>
      </c>
      <c r="B908" s="21">
        <v>38387</v>
      </c>
      <c r="C908" s="51">
        <v>2</v>
      </c>
      <c r="D908" s="20">
        <v>2005</v>
      </c>
      <c r="E908" s="20" t="s">
        <v>24</v>
      </c>
      <c r="F908" s="36">
        <v>2286794</v>
      </c>
      <c r="G908" s="20" t="s">
        <v>59</v>
      </c>
      <c r="H908" s="20" t="s">
        <v>86</v>
      </c>
      <c r="I908" s="20">
        <v>64329</v>
      </c>
      <c r="J908" s="20" t="s">
        <v>2377</v>
      </c>
      <c r="K908" s="20">
        <v>831.5</v>
      </c>
      <c r="L908" s="20"/>
      <c r="M908" s="11">
        <v>39</v>
      </c>
      <c r="N908" s="20" t="s">
        <v>27</v>
      </c>
      <c r="O908" s="20" t="s">
        <v>24</v>
      </c>
      <c r="P908" s="20" t="s">
        <v>2377</v>
      </c>
      <c r="Q908" s="28">
        <v>61.079547166700003</v>
      </c>
      <c r="R908" s="28">
        <v>-146.3915721667</v>
      </c>
      <c r="S908" s="20" t="s">
        <v>50</v>
      </c>
      <c r="T908" s="20" t="s">
        <v>40</v>
      </c>
      <c r="U908" s="20" t="s">
        <v>42</v>
      </c>
      <c r="V908" s="20" t="s">
        <v>29</v>
      </c>
      <c r="Y908" s="20"/>
      <c r="AC908" s="11" t="s">
        <v>3745</v>
      </c>
    </row>
    <row r="909" spans="1:29" ht="12.75" x14ac:dyDescent="0.2">
      <c r="A909" s="20" t="s">
        <v>24</v>
      </c>
      <c r="B909" s="21">
        <v>38390</v>
      </c>
      <c r="C909" s="51">
        <v>2</v>
      </c>
      <c r="D909" s="20">
        <v>2005</v>
      </c>
      <c r="E909" s="20" t="s">
        <v>24</v>
      </c>
      <c r="F909" s="36">
        <v>2288005</v>
      </c>
      <c r="G909" s="20" t="s">
        <v>25</v>
      </c>
      <c r="H909" s="20" t="s">
        <v>87</v>
      </c>
      <c r="I909" s="20">
        <v>138</v>
      </c>
      <c r="J909" s="20" t="s">
        <v>2574</v>
      </c>
      <c r="K909" s="20">
        <v>84.3</v>
      </c>
      <c r="L909" s="20"/>
      <c r="N909" s="20" t="s">
        <v>27</v>
      </c>
      <c r="O909" s="20" t="s">
        <v>24</v>
      </c>
      <c r="P909" s="20" t="s">
        <v>2574</v>
      </c>
      <c r="Q909" s="28">
        <v>57.748609999999999</v>
      </c>
      <c r="R909" s="28">
        <v>-152.45830000000001</v>
      </c>
      <c r="S909" s="20" t="s">
        <v>58</v>
      </c>
      <c r="T909" s="20" t="s">
        <v>1894</v>
      </c>
      <c r="U909" s="20" t="s">
        <v>3767</v>
      </c>
      <c r="V909" s="20" t="s">
        <v>30</v>
      </c>
      <c r="Y909" s="20"/>
      <c r="AC909" s="11" t="s">
        <v>3758</v>
      </c>
    </row>
    <row r="910" spans="1:29" ht="12.75" x14ac:dyDescent="0.2">
      <c r="A910" s="20" t="s">
        <v>24</v>
      </c>
      <c r="B910" s="21">
        <v>38390</v>
      </c>
      <c r="C910" s="51">
        <v>2</v>
      </c>
      <c r="D910" s="20">
        <v>2005</v>
      </c>
      <c r="E910" s="20" t="s">
        <v>24</v>
      </c>
      <c r="F910" s="36">
        <v>2297043</v>
      </c>
      <c r="G910" s="20" t="s">
        <v>25</v>
      </c>
      <c r="H910" s="20" t="s">
        <v>88</v>
      </c>
      <c r="I910" s="20">
        <v>123</v>
      </c>
      <c r="J910" s="20" t="s">
        <v>2574</v>
      </c>
      <c r="K910" s="20">
        <v>69.900000000000006</v>
      </c>
      <c r="L910" s="20"/>
      <c r="N910" s="20" t="s">
        <v>27</v>
      </c>
      <c r="O910" s="20" t="s">
        <v>24</v>
      </c>
      <c r="P910" s="20" t="s">
        <v>2574</v>
      </c>
      <c r="Q910" s="28">
        <v>54.148333333300002</v>
      </c>
      <c r="R910" s="28">
        <v>-165.64333333330001</v>
      </c>
      <c r="S910" s="20" t="s">
        <v>80</v>
      </c>
      <c r="T910" s="20" t="s">
        <v>40</v>
      </c>
      <c r="U910" s="20" t="s">
        <v>3767</v>
      </c>
      <c r="V910" s="20" t="s">
        <v>29</v>
      </c>
      <c r="Y910" s="20"/>
      <c r="AC910" s="11" t="s">
        <v>3731</v>
      </c>
    </row>
    <row r="911" spans="1:29" ht="12.75" x14ac:dyDescent="0.2">
      <c r="A911" s="20" t="s">
        <v>24</v>
      </c>
      <c r="B911" s="21">
        <v>38392</v>
      </c>
      <c r="C911" s="51">
        <v>2</v>
      </c>
      <c r="D911" s="20">
        <v>2005</v>
      </c>
      <c r="E911" s="20" t="s">
        <v>24</v>
      </c>
      <c r="F911" s="36">
        <v>2289559</v>
      </c>
      <c r="G911" s="20" t="s">
        <v>25</v>
      </c>
      <c r="H911" s="20" t="s">
        <v>92</v>
      </c>
      <c r="I911" s="20">
        <v>38</v>
      </c>
      <c r="J911" s="20" t="s">
        <v>2574</v>
      </c>
      <c r="K911" s="20">
        <v>49.4</v>
      </c>
      <c r="L911" s="20"/>
      <c r="N911" s="20" t="s">
        <v>27</v>
      </c>
      <c r="O911" s="20" t="s">
        <v>24</v>
      </c>
      <c r="P911" s="20" t="s">
        <v>2574</v>
      </c>
      <c r="Q911" s="28">
        <v>56.75</v>
      </c>
      <c r="R911" s="28">
        <v>-154.13333333329999</v>
      </c>
      <c r="S911" s="20" t="s">
        <v>44</v>
      </c>
      <c r="T911" s="20" t="s">
        <v>1894</v>
      </c>
      <c r="U911" s="20" t="s">
        <v>30</v>
      </c>
      <c r="V911" s="20" t="s">
        <v>30</v>
      </c>
      <c r="Y911" s="20"/>
      <c r="AC911" s="11" t="s">
        <v>3761</v>
      </c>
    </row>
    <row r="912" spans="1:29" ht="12.75" x14ac:dyDescent="0.2">
      <c r="A912" s="20" t="s">
        <v>24</v>
      </c>
      <c r="B912" s="21">
        <v>38392</v>
      </c>
      <c r="C912" s="51">
        <v>2</v>
      </c>
      <c r="D912" s="20">
        <v>2005</v>
      </c>
      <c r="E912" s="20" t="s">
        <v>24</v>
      </c>
      <c r="F912" s="36">
        <v>2296451</v>
      </c>
      <c r="G912" s="20" t="s">
        <v>90</v>
      </c>
      <c r="H912" s="20" t="s">
        <v>91</v>
      </c>
      <c r="I912" s="20">
        <v>496</v>
      </c>
      <c r="J912" s="20" t="s">
        <v>2574</v>
      </c>
      <c r="K912" s="20">
        <v>164.2</v>
      </c>
      <c r="L912" s="20"/>
      <c r="N912" s="20" t="s">
        <v>27</v>
      </c>
      <c r="O912" s="20" t="s">
        <v>24</v>
      </c>
      <c r="P912" s="20" t="s">
        <v>2574</v>
      </c>
      <c r="Q912" s="28">
        <v>56.253333333299999</v>
      </c>
      <c r="R912" s="28">
        <v>-140.54</v>
      </c>
      <c r="S912" s="20" t="s">
        <v>44</v>
      </c>
      <c r="T912" s="20" t="s">
        <v>40</v>
      </c>
      <c r="U912" s="20" t="s">
        <v>42</v>
      </c>
      <c r="V912" s="20" t="s">
        <v>29</v>
      </c>
      <c r="Y912" s="20"/>
      <c r="AC912" s="11" t="s">
        <v>3761</v>
      </c>
    </row>
    <row r="913" spans="1:29" ht="12.75" x14ac:dyDescent="0.2">
      <c r="A913" s="20" t="s">
        <v>24</v>
      </c>
      <c r="B913" s="21">
        <v>38393</v>
      </c>
      <c r="C913" s="51">
        <v>2</v>
      </c>
      <c r="D913" s="20">
        <v>2005</v>
      </c>
      <c r="E913" s="20" t="s">
        <v>24</v>
      </c>
      <c r="F913" s="36">
        <v>2290403</v>
      </c>
      <c r="G913" s="20" t="s">
        <v>93</v>
      </c>
      <c r="H913" s="20" t="s">
        <v>94</v>
      </c>
      <c r="I913" s="20">
        <v>55</v>
      </c>
      <c r="J913" s="20" t="s">
        <v>2574</v>
      </c>
      <c r="K913" s="20">
        <v>63</v>
      </c>
      <c r="L913" s="20"/>
      <c r="N913" s="20" t="s">
        <v>27</v>
      </c>
      <c r="O913" s="20" t="s">
        <v>24</v>
      </c>
      <c r="P913" s="20" t="s">
        <v>2574</v>
      </c>
      <c r="Q913" s="28">
        <v>55.3533333333</v>
      </c>
      <c r="R913" s="28">
        <v>-131.68166666670001</v>
      </c>
      <c r="S913" s="20" t="s">
        <v>56</v>
      </c>
      <c r="T913" s="20" t="s">
        <v>1894</v>
      </c>
      <c r="U913" s="20" t="s">
        <v>3767</v>
      </c>
      <c r="V913" s="20" t="s">
        <v>30</v>
      </c>
      <c r="Y913" s="20"/>
      <c r="AA913" s="11" t="s">
        <v>95</v>
      </c>
      <c r="AB913" s="11" t="s">
        <v>96</v>
      </c>
      <c r="AC913" s="11" t="s">
        <v>3761</v>
      </c>
    </row>
    <row r="914" spans="1:29" ht="12.75" x14ac:dyDescent="0.2">
      <c r="A914" s="20" t="s">
        <v>24</v>
      </c>
      <c r="B914" s="21">
        <v>38393</v>
      </c>
      <c r="C914" s="51">
        <v>2</v>
      </c>
      <c r="D914" s="20">
        <v>2005</v>
      </c>
      <c r="E914" s="20" t="s">
        <v>24</v>
      </c>
      <c r="F914" s="36">
        <v>2290801</v>
      </c>
      <c r="G914" s="20" t="s">
        <v>97</v>
      </c>
      <c r="H914" s="20" t="s">
        <v>98</v>
      </c>
      <c r="I914" s="20"/>
      <c r="J914" s="20" t="s">
        <v>3723</v>
      </c>
      <c r="K914" s="20"/>
      <c r="L914" s="20"/>
      <c r="N914" s="20" t="s">
        <v>27</v>
      </c>
      <c r="O914" s="20" t="s">
        <v>24</v>
      </c>
      <c r="P914" s="20" t="s">
        <v>2377</v>
      </c>
      <c r="Q914" s="28">
        <v>61.083333333299997</v>
      </c>
      <c r="R914" s="28">
        <v>146.38333333329999</v>
      </c>
      <c r="S914" s="20" t="s">
        <v>58</v>
      </c>
      <c r="T914" s="20" t="s">
        <v>1894</v>
      </c>
      <c r="U914" s="20" t="s">
        <v>3767</v>
      </c>
      <c r="V914" s="20" t="s">
        <v>30</v>
      </c>
      <c r="Y914" s="20"/>
      <c r="AA914" s="20"/>
      <c r="AB914" s="20"/>
      <c r="AC914" s="11" t="s">
        <v>3758</v>
      </c>
    </row>
    <row r="915" spans="1:29" ht="12.75" x14ac:dyDescent="0.2">
      <c r="A915" s="20" t="s">
        <v>24</v>
      </c>
      <c r="B915" s="21">
        <v>38393</v>
      </c>
      <c r="C915" s="51">
        <v>2</v>
      </c>
      <c r="D915" s="20">
        <v>2005</v>
      </c>
      <c r="E915" s="20" t="s">
        <v>24</v>
      </c>
      <c r="F915" s="36">
        <v>2297308</v>
      </c>
      <c r="G915" s="20" t="s">
        <v>25</v>
      </c>
      <c r="H915" s="20" t="s">
        <v>99</v>
      </c>
      <c r="I915" s="20">
        <v>990</v>
      </c>
      <c r="J915" s="20" t="s">
        <v>2377</v>
      </c>
      <c r="K915" s="20">
        <v>166.3</v>
      </c>
      <c r="L915" s="20"/>
      <c r="N915" s="20" t="s">
        <v>27</v>
      </c>
      <c r="O915" s="20" t="s">
        <v>24</v>
      </c>
      <c r="P915" s="20" t="s">
        <v>2574</v>
      </c>
      <c r="Q915" s="28">
        <v>56.0333333333</v>
      </c>
      <c r="R915" s="28">
        <v>-162.71666666670001</v>
      </c>
      <c r="S915" s="20" t="s">
        <v>56</v>
      </c>
      <c r="T915" s="20" t="s">
        <v>40</v>
      </c>
      <c r="U915" s="20" t="s">
        <v>3767</v>
      </c>
      <c r="V915" s="20" t="s">
        <v>29</v>
      </c>
      <c r="Y915" s="20"/>
      <c r="AC915" s="11" t="s">
        <v>3761</v>
      </c>
    </row>
    <row r="916" spans="1:29" ht="12.75" x14ac:dyDescent="0.2">
      <c r="A916" s="20" t="s">
        <v>24</v>
      </c>
      <c r="B916" s="21">
        <v>38394</v>
      </c>
      <c r="C916" s="51">
        <v>2</v>
      </c>
      <c r="D916" s="20">
        <v>2005</v>
      </c>
      <c r="E916" s="20" t="s">
        <v>24</v>
      </c>
      <c r="F916" s="36">
        <v>220920</v>
      </c>
      <c r="G916" s="20" t="s">
        <v>25</v>
      </c>
      <c r="H916" s="20" t="s">
        <v>100</v>
      </c>
      <c r="I916" s="20">
        <v>12</v>
      </c>
      <c r="J916" s="20" t="s">
        <v>2574</v>
      </c>
      <c r="K916" s="20">
        <v>30.7</v>
      </c>
      <c r="L916" s="20"/>
      <c r="M916" s="11">
        <v>61</v>
      </c>
      <c r="N916" s="20" t="s">
        <v>27</v>
      </c>
      <c r="O916" s="20" t="s">
        <v>24</v>
      </c>
      <c r="P916" s="20" t="s">
        <v>2377</v>
      </c>
      <c r="Q916" s="28">
        <v>58.550164000000002</v>
      </c>
      <c r="R916" s="28">
        <v>-135.02759800000001</v>
      </c>
      <c r="S916" s="20" t="s">
        <v>58</v>
      </c>
      <c r="T916" s="20" t="s">
        <v>1894</v>
      </c>
      <c r="U916" s="20" t="s">
        <v>3767</v>
      </c>
      <c r="V916" s="20" t="s">
        <v>30</v>
      </c>
      <c r="Y916" s="20"/>
      <c r="AC916" s="11" t="s">
        <v>3758</v>
      </c>
    </row>
    <row r="917" spans="1:29" ht="12.75" x14ac:dyDescent="0.2">
      <c r="A917" s="20" t="s">
        <v>24</v>
      </c>
      <c r="B917" s="21">
        <v>38396</v>
      </c>
      <c r="C917" s="51">
        <v>2</v>
      </c>
      <c r="D917" s="20">
        <v>2005</v>
      </c>
      <c r="E917" s="20" t="s">
        <v>24</v>
      </c>
      <c r="F917" s="36">
        <v>2292542</v>
      </c>
      <c r="G917" s="20" t="s">
        <v>101</v>
      </c>
      <c r="H917" s="20" t="s">
        <v>102</v>
      </c>
      <c r="I917" s="20">
        <v>1553</v>
      </c>
      <c r="J917" s="20" t="s">
        <v>2377</v>
      </c>
      <c r="K917" s="20">
        <v>218.4</v>
      </c>
      <c r="L917" s="20"/>
      <c r="N917" s="20" t="s">
        <v>27</v>
      </c>
      <c r="O917" s="20" t="s">
        <v>24</v>
      </c>
      <c r="P917" s="20" t="s">
        <v>2574</v>
      </c>
      <c r="Q917" s="28">
        <v>56.641166666700002</v>
      </c>
      <c r="R917" s="28">
        <v>-132.9201666667</v>
      </c>
      <c r="S917" s="20" t="s">
        <v>39</v>
      </c>
      <c r="T917" s="20" t="s">
        <v>40</v>
      </c>
      <c r="U917" s="20" t="s">
        <v>3767</v>
      </c>
      <c r="V917" s="20" t="s">
        <v>29</v>
      </c>
      <c r="Y917" s="20"/>
      <c r="AC917" s="11" t="s">
        <v>3742</v>
      </c>
    </row>
    <row r="918" spans="1:29" ht="12.75" x14ac:dyDescent="0.2">
      <c r="A918" s="20" t="s">
        <v>24</v>
      </c>
      <c r="B918" s="21">
        <v>38398</v>
      </c>
      <c r="C918" s="51">
        <v>2</v>
      </c>
      <c r="D918" s="20">
        <v>2005</v>
      </c>
      <c r="E918" s="20" t="s">
        <v>24</v>
      </c>
      <c r="F918" s="36">
        <v>2293290</v>
      </c>
      <c r="G918" s="20" t="s">
        <v>62</v>
      </c>
      <c r="H918" s="20" t="s">
        <v>103</v>
      </c>
      <c r="I918" s="20">
        <v>21</v>
      </c>
      <c r="J918" s="20" t="s">
        <v>2574</v>
      </c>
      <c r="K918" s="20">
        <v>38.200000000000003</v>
      </c>
      <c r="L918" s="20"/>
      <c r="M918" s="11">
        <v>32</v>
      </c>
      <c r="N918" s="20" t="s">
        <v>27</v>
      </c>
      <c r="O918" s="20" t="s">
        <v>24</v>
      </c>
      <c r="P918" s="20" t="s">
        <v>2377</v>
      </c>
      <c r="Q918" s="28">
        <v>61.12473</v>
      </c>
      <c r="R918" s="28">
        <v>-146.34639999999999</v>
      </c>
      <c r="S918" s="20" t="s">
        <v>58</v>
      </c>
      <c r="T918" s="20" t="s">
        <v>1894</v>
      </c>
      <c r="U918" s="20" t="s">
        <v>3767</v>
      </c>
      <c r="V918" s="20" t="s">
        <v>30</v>
      </c>
      <c r="Y918" s="20"/>
      <c r="AC918" s="11" t="s">
        <v>3758</v>
      </c>
    </row>
    <row r="919" spans="1:29" ht="12.75" x14ac:dyDescent="0.2">
      <c r="A919" s="20" t="s">
        <v>24</v>
      </c>
      <c r="B919" s="21">
        <v>38399</v>
      </c>
      <c r="C919" s="51">
        <v>2</v>
      </c>
      <c r="D919" s="20">
        <v>2005</v>
      </c>
      <c r="E919" s="20" t="s">
        <v>24</v>
      </c>
      <c r="F919" s="36">
        <v>2293832</v>
      </c>
      <c r="G919" s="20" t="s">
        <v>62</v>
      </c>
      <c r="H919" s="20" t="s">
        <v>104</v>
      </c>
      <c r="I919" s="20"/>
      <c r="J919" s="20" t="s">
        <v>3723</v>
      </c>
      <c r="K919" s="20"/>
      <c r="L919" s="20"/>
      <c r="N919" s="20" t="s">
        <v>27</v>
      </c>
      <c r="O919" s="20" t="s">
        <v>24</v>
      </c>
      <c r="P919" s="20" t="s">
        <v>2377</v>
      </c>
      <c r="Q919" s="28">
        <v>58.3157</v>
      </c>
      <c r="R919" s="28">
        <v>-134.3518</v>
      </c>
      <c r="S919" s="20" t="s">
        <v>58</v>
      </c>
      <c r="T919" s="20" t="s">
        <v>1894</v>
      </c>
      <c r="U919" s="20" t="s">
        <v>3767</v>
      </c>
      <c r="V919" s="20" t="s">
        <v>30</v>
      </c>
      <c r="Y919" s="20"/>
      <c r="AC919" s="11" t="s">
        <v>3758</v>
      </c>
    </row>
    <row r="920" spans="1:29" ht="12.75" x14ac:dyDescent="0.2">
      <c r="A920" s="20" t="s">
        <v>24</v>
      </c>
      <c r="B920" s="21">
        <v>38400</v>
      </c>
      <c r="C920" s="51">
        <v>2</v>
      </c>
      <c r="D920" s="20">
        <v>2005</v>
      </c>
      <c r="E920" s="20" t="s">
        <v>24</v>
      </c>
      <c r="F920" s="36">
        <v>2294805</v>
      </c>
      <c r="G920" s="20" t="s">
        <v>25</v>
      </c>
      <c r="H920" s="20" t="s">
        <v>105</v>
      </c>
      <c r="I920" s="20">
        <v>33</v>
      </c>
      <c r="J920" s="20" t="s">
        <v>2574</v>
      </c>
      <c r="K920" s="20">
        <v>40</v>
      </c>
      <c r="L920" s="20"/>
      <c r="M920" s="11">
        <v>37</v>
      </c>
      <c r="N920" s="20" t="s">
        <v>27</v>
      </c>
      <c r="O920" s="20" t="s">
        <v>24</v>
      </c>
      <c r="P920" s="20" t="s">
        <v>2377</v>
      </c>
      <c r="Q920" s="28">
        <v>60.749488999999997</v>
      </c>
      <c r="R920" s="28">
        <v>-146.94940500000001</v>
      </c>
      <c r="S920" s="20" t="s">
        <v>58</v>
      </c>
      <c r="T920" s="20" t="s">
        <v>1894</v>
      </c>
      <c r="U920" s="20" t="s">
        <v>3767</v>
      </c>
      <c r="V920" s="20" t="s">
        <v>30</v>
      </c>
      <c r="Y920" s="20"/>
      <c r="AC920" s="11" t="s">
        <v>3758</v>
      </c>
    </row>
    <row r="921" spans="1:29" ht="12.75" x14ac:dyDescent="0.2">
      <c r="A921" s="20" t="s">
        <v>24</v>
      </c>
      <c r="B921" s="21">
        <v>38400</v>
      </c>
      <c r="C921" s="51">
        <v>2</v>
      </c>
      <c r="D921" s="20">
        <v>2005</v>
      </c>
      <c r="E921" s="20" t="s">
        <v>24</v>
      </c>
      <c r="F921" s="36">
        <v>2297223</v>
      </c>
      <c r="G921" s="20" t="s">
        <v>25</v>
      </c>
      <c r="H921" s="20" t="s">
        <v>106</v>
      </c>
      <c r="I921" s="20">
        <v>19</v>
      </c>
      <c r="J921" s="20" t="s">
        <v>2574</v>
      </c>
      <c r="K921" s="20">
        <v>40</v>
      </c>
      <c r="L921" s="20"/>
      <c r="M921" s="11">
        <v>36</v>
      </c>
      <c r="N921" s="20" t="s">
        <v>27</v>
      </c>
      <c r="O921" s="20" t="s">
        <v>24</v>
      </c>
      <c r="P921" s="20" t="s">
        <v>2377</v>
      </c>
      <c r="Q921" s="28">
        <v>58.3157</v>
      </c>
      <c r="R921" s="28">
        <v>-134.3518</v>
      </c>
      <c r="S921" s="20" t="s">
        <v>58</v>
      </c>
      <c r="T921" s="20" t="s">
        <v>1894</v>
      </c>
      <c r="U921" s="20" t="s">
        <v>3767</v>
      </c>
      <c r="V921" s="20" t="s">
        <v>30</v>
      </c>
      <c r="Y921" s="20"/>
      <c r="AC921" s="11" t="s">
        <v>3758</v>
      </c>
    </row>
    <row r="922" spans="1:29" ht="12.75" x14ac:dyDescent="0.2">
      <c r="A922" s="20" t="s">
        <v>24</v>
      </c>
      <c r="B922" s="21">
        <v>38402</v>
      </c>
      <c r="C922" s="51">
        <v>2</v>
      </c>
      <c r="D922" s="20">
        <v>2005</v>
      </c>
      <c r="E922" s="20" t="s">
        <v>24</v>
      </c>
      <c r="F922" s="36">
        <v>2299441</v>
      </c>
      <c r="G922" s="20" t="s">
        <v>107</v>
      </c>
      <c r="H922" s="20" t="s">
        <v>108</v>
      </c>
      <c r="I922" s="20">
        <v>1328</v>
      </c>
      <c r="J922" s="20" t="s">
        <v>2377</v>
      </c>
      <c r="K922" s="20">
        <v>217.5</v>
      </c>
      <c r="L922" s="20"/>
      <c r="M922" s="11">
        <v>45</v>
      </c>
      <c r="N922" s="20" t="s">
        <v>27</v>
      </c>
      <c r="O922" s="20" t="s">
        <v>24</v>
      </c>
      <c r="P922" s="20" t="s">
        <v>2377</v>
      </c>
      <c r="Q922" s="28">
        <v>58.155000000000001</v>
      </c>
      <c r="R922" s="28">
        <v>-135.1666666667</v>
      </c>
      <c r="S922" s="20" t="s">
        <v>44</v>
      </c>
      <c r="T922" s="20" t="s">
        <v>40</v>
      </c>
      <c r="U922" s="20" t="s">
        <v>3767</v>
      </c>
      <c r="V922" s="20" t="s">
        <v>29</v>
      </c>
      <c r="Y922" s="20"/>
      <c r="AC922" s="11" t="s">
        <v>3761</v>
      </c>
    </row>
    <row r="923" spans="1:29" ht="12.75" x14ac:dyDescent="0.2">
      <c r="A923" s="20" t="s">
        <v>24</v>
      </c>
      <c r="B923" s="21">
        <v>38403</v>
      </c>
      <c r="C923" s="51">
        <v>2</v>
      </c>
      <c r="D923" s="20">
        <v>2005</v>
      </c>
      <c r="E923" s="20" t="s">
        <v>24</v>
      </c>
      <c r="F923" s="36">
        <v>2299336</v>
      </c>
      <c r="G923" s="20" t="s">
        <v>25</v>
      </c>
      <c r="H923" s="20" t="s">
        <v>109</v>
      </c>
      <c r="I923" s="20">
        <v>4345</v>
      </c>
      <c r="J923" s="20" t="s">
        <v>2377</v>
      </c>
      <c r="K923" s="20">
        <v>223</v>
      </c>
      <c r="L923" s="20"/>
      <c r="N923" s="20" t="s">
        <v>27</v>
      </c>
      <c r="O923" s="20" t="s">
        <v>24</v>
      </c>
      <c r="P923" s="20" t="s">
        <v>2574</v>
      </c>
      <c r="Q923" s="28">
        <v>56.676666666700001</v>
      </c>
      <c r="R923" s="28">
        <v>-167.07333333330001</v>
      </c>
      <c r="S923" s="20" t="s">
        <v>44</v>
      </c>
      <c r="T923" s="20"/>
      <c r="U923" s="20" t="s">
        <v>42</v>
      </c>
      <c r="V923" s="20"/>
      <c r="Y923" s="20"/>
      <c r="AC923" s="11" t="s">
        <v>3761</v>
      </c>
    </row>
    <row r="924" spans="1:29" ht="12.75" x14ac:dyDescent="0.2">
      <c r="A924" s="20" t="s">
        <v>24</v>
      </c>
      <c r="B924" s="21">
        <v>38404</v>
      </c>
      <c r="C924" s="51">
        <v>2</v>
      </c>
      <c r="D924" s="20">
        <v>2005</v>
      </c>
      <c r="E924" s="20" t="s">
        <v>24</v>
      </c>
      <c r="F924" s="36">
        <v>2298897</v>
      </c>
      <c r="G924" s="20" t="s">
        <v>25</v>
      </c>
      <c r="H924" s="20" t="s">
        <v>110</v>
      </c>
      <c r="I924" s="20">
        <v>1119</v>
      </c>
      <c r="J924" s="20" t="s">
        <v>2377</v>
      </c>
      <c r="K924" s="20">
        <v>192.2</v>
      </c>
      <c r="L924" s="20"/>
      <c r="N924" s="20" t="s">
        <v>27</v>
      </c>
      <c r="O924" s="20" t="s">
        <v>24</v>
      </c>
      <c r="P924" s="20" t="s">
        <v>2574</v>
      </c>
      <c r="Q924" s="28">
        <v>53.843333333300002</v>
      </c>
      <c r="R924" s="28">
        <v>-166.57833333330001</v>
      </c>
      <c r="S924" s="20" t="s">
        <v>56</v>
      </c>
      <c r="T924" s="20" t="s">
        <v>40</v>
      </c>
      <c r="U924" s="20" t="s">
        <v>42</v>
      </c>
      <c r="V924" s="20" t="s">
        <v>29</v>
      </c>
      <c r="Y924" s="20"/>
      <c r="AC924" s="11" t="s">
        <v>3761</v>
      </c>
    </row>
    <row r="925" spans="1:29" ht="12.75" x14ac:dyDescent="0.2">
      <c r="A925" s="20" t="s">
        <v>24</v>
      </c>
      <c r="B925" s="21">
        <v>38404</v>
      </c>
      <c r="C925" s="51">
        <v>2</v>
      </c>
      <c r="D925" s="20">
        <v>2005</v>
      </c>
      <c r="E925" s="20" t="s">
        <v>24</v>
      </c>
      <c r="F925" s="36">
        <v>2328072</v>
      </c>
      <c r="G925" s="20" t="s">
        <v>25</v>
      </c>
      <c r="H925" s="20" t="s">
        <v>111</v>
      </c>
      <c r="I925" s="20">
        <v>115</v>
      </c>
      <c r="J925" s="20" t="s">
        <v>2574</v>
      </c>
      <c r="K925" s="20">
        <v>64.099999999999994</v>
      </c>
      <c r="L925" s="20"/>
      <c r="M925" s="11">
        <v>74</v>
      </c>
      <c r="N925" s="20" t="s">
        <v>27</v>
      </c>
      <c r="O925" s="20" t="s">
        <v>24</v>
      </c>
      <c r="P925" s="20" t="s">
        <v>2377</v>
      </c>
      <c r="Q925" s="28">
        <v>59.6033333333</v>
      </c>
      <c r="R925" s="28">
        <v>-151.42166666669999</v>
      </c>
      <c r="S925" s="20" t="s">
        <v>50</v>
      </c>
      <c r="T925" s="20" t="s">
        <v>40</v>
      </c>
      <c r="U925" s="20" t="s">
        <v>30</v>
      </c>
      <c r="V925" s="20"/>
      <c r="Y925" s="20"/>
      <c r="AC925" s="11" t="s">
        <v>3745</v>
      </c>
    </row>
    <row r="926" spans="1:29" ht="12.75" x14ac:dyDescent="0.2">
      <c r="A926" s="20" t="s">
        <v>24</v>
      </c>
      <c r="B926" s="21">
        <v>38406</v>
      </c>
      <c r="C926" s="51">
        <v>2</v>
      </c>
      <c r="D926" s="20">
        <v>2005</v>
      </c>
      <c r="E926" s="20" t="s">
        <v>24</v>
      </c>
      <c r="F926" s="36">
        <v>2298108</v>
      </c>
      <c r="G926" s="20" t="s">
        <v>97</v>
      </c>
      <c r="H926" s="20" t="s">
        <v>112</v>
      </c>
      <c r="I926" s="20">
        <v>97</v>
      </c>
      <c r="J926" s="20" t="s">
        <v>2574</v>
      </c>
      <c r="K926" s="20">
        <v>110.3</v>
      </c>
      <c r="L926" s="20"/>
      <c r="M926" s="11">
        <v>64</v>
      </c>
      <c r="N926" s="20" t="s">
        <v>27</v>
      </c>
      <c r="O926" s="20" t="s">
        <v>24</v>
      </c>
      <c r="P926" s="20" t="s">
        <v>2377</v>
      </c>
      <c r="Q926" s="28">
        <v>59.632510000000003</v>
      </c>
      <c r="R926" s="28">
        <v>-151.53280000000001</v>
      </c>
      <c r="S926" s="20" t="s">
        <v>58</v>
      </c>
      <c r="T926" s="20" t="s">
        <v>1894</v>
      </c>
      <c r="U926" s="20" t="s">
        <v>3767</v>
      </c>
      <c r="V926" s="20" t="s">
        <v>30</v>
      </c>
      <c r="Y926" s="20"/>
      <c r="AC926" s="11" t="s">
        <v>3758</v>
      </c>
    </row>
    <row r="927" spans="1:29" ht="12.75" x14ac:dyDescent="0.2">
      <c r="A927" s="20" t="s">
        <v>24</v>
      </c>
      <c r="B927" s="21">
        <v>38406</v>
      </c>
      <c r="C927" s="51">
        <v>2</v>
      </c>
      <c r="D927" s="20">
        <v>2005</v>
      </c>
      <c r="E927" s="20" t="s">
        <v>24</v>
      </c>
      <c r="F927" s="36">
        <v>2298181</v>
      </c>
      <c r="G927" s="20" t="s">
        <v>25</v>
      </c>
      <c r="H927" s="20" t="s">
        <v>113</v>
      </c>
      <c r="I927" s="20">
        <v>154</v>
      </c>
      <c r="J927" s="20" t="s">
        <v>2574</v>
      </c>
      <c r="K927" s="20">
        <v>79</v>
      </c>
      <c r="L927" s="20"/>
      <c r="M927" s="11">
        <v>39</v>
      </c>
      <c r="N927" s="20" t="s">
        <v>27</v>
      </c>
      <c r="O927" s="20" t="s">
        <v>24</v>
      </c>
      <c r="P927" s="20" t="s">
        <v>2377</v>
      </c>
      <c r="Q927" s="28">
        <v>59.632510000000003</v>
      </c>
      <c r="R927" s="28">
        <v>-151.53280000000001</v>
      </c>
      <c r="S927" s="20" t="s">
        <v>58</v>
      </c>
      <c r="T927" s="20" t="s">
        <v>1894</v>
      </c>
      <c r="U927" s="20" t="s">
        <v>3767</v>
      </c>
      <c r="V927" s="20" t="s">
        <v>30</v>
      </c>
      <c r="Y927" s="20"/>
      <c r="AC927" s="11" t="s">
        <v>3758</v>
      </c>
    </row>
    <row r="928" spans="1:29" ht="12.75" x14ac:dyDescent="0.2">
      <c r="A928" s="20" t="s">
        <v>24</v>
      </c>
      <c r="B928" s="21">
        <v>38408</v>
      </c>
      <c r="C928" s="51">
        <v>2</v>
      </c>
      <c r="D928" s="20">
        <v>2005</v>
      </c>
      <c r="E928" s="20" t="s">
        <v>24</v>
      </c>
      <c r="F928" s="36">
        <v>2339238</v>
      </c>
      <c r="G928" s="20" t="s">
        <v>25</v>
      </c>
      <c r="H928" s="20" t="s">
        <v>61</v>
      </c>
      <c r="I928" s="20">
        <v>1789</v>
      </c>
      <c r="J928" s="20" t="s">
        <v>2377</v>
      </c>
      <c r="K928" s="20">
        <v>267</v>
      </c>
      <c r="L928" s="20"/>
      <c r="N928" s="20" t="s">
        <v>27</v>
      </c>
      <c r="O928" s="20" t="s">
        <v>24</v>
      </c>
      <c r="P928" s="20" t="s">
        <v>2574</v>
      </c>
      <c r="Q928" s="28">
        <v>56.666666666700003</v>
      </c>
      <c r="R928" s="28">
        <v>-168.46666666670001</v>
      </c>
      <c r="S928" s="20" t="s">
        <v>58</v>
      </c>
      <c r="T928" s="20" t="s">
        <v>1894</v>
      </c>
      <c r="U928" s="20" t="s">
        <v>3767</v>
      </c>
      <c r="V928" s="20" t="s">
        <v>30</v>
      </c>
      <c r="Y928" s="20"/>
      <c r="AC928" s="11" t="s">
        <v>3758</v>
      </c>
    </row>
    <row r="929" spans="1:29" ht="12.75" x14ac:dyDescent="0.2">
      <c r="A929" s="20" t="s">
        <v>24</v>
      </c>
      <c r="B929" s="21">
        <v>38411</v>
      </c>
      <c r="C929" s="51">
        <v>2</v>
      </c>
      <c r="D929" s="20">
        <v>2005</v>
      </c>
      <c r="E929" s="20" t="s">
        <v>24</v>
      </c>
      <c r="F929" s="36">
        <v>2302992</v>
      </c>
      <c r="G929" s="20" t="s">
        <v>62</v>
      </c>
      <c r="H929" s="20" t="s">
        <v>114</v>
      </c>
      <c r="I929" s="20">
        <v>9</v>
      </c>
      <c r="J929" s="20" t="s">
        <v>2574</v>
      </c>
      <c r="K929" s="20">
        <v>35.799999999999997</v>
      </c>
      <c r="L929" s="20"/>
      <c r="M929" s="11">
        <v>109</v>
      </c>
      <c r="N929" s="20" t="s">
        <v>27</v>
      </c>
      <c r="O929" s="20" t="s">
        <v>24</v>
      </c>
      <c r="P929" s="20" t="s">
        <v>2377</v>
      </c>
      <c r="Q929" s="28">
        <v>58.3157</v>
      </c>
      <c r="R929" s="28">
        <v>-134.3518</v>
      </c>
      <c r="S929" s="20" t="s">
        <v>58</v>
      </c>
      <c r="T929" s="20" t="s">
        <v>1894</v>
      </c>
      <c r="U929" s="20" t="s">
        <v>3767</v>
      </c>
      <c r="V929" s="20" t="s">
        <v>30</v>
      </c>
      <c r="Y929" s="20"/>
      <c r="AC929" s="11" t="s">
        <v>3758</v>
      </c>
    </row>
    <row r="930" spans="1:29" ht="12.75" x14ac:dyDescent="0.2">
      <c r="A930" s="20" t="s">
        <v>24</v>
      </c>
      <c r="B930" s="21">
        <v>38412</v>
      </c>
      <c r="C930" s="51">
        <v>3</v>
      </c>
      <c r="D930" s="20">
        <v>2005</v>
      </c>
      <c r="E930" s="20" t="s">
        <v>24</v>
      </c>
      <c r="F930" s="36">
        <v>2301595</v>
      </c>
      <c r="G930" s="20" t="s">
        <v>62</v>
      </c>
      <c r="H930" s="20" t="s">
        <v>116</v>
      </c>
      <c r="I930" s="20">
        <v>7</v>
      </c>
      <c r="J930" s="20" t="s">
        <v>2574</v>
      </c>
      <c r="K930" s="20">
        <v>32</v>
      </c>
      <c r="L930" s="20"/>
      <c r="M930" s="11">
        <v>53</v>
      </c>
      <c r="N930" s="20" t="s">
        <v>27</v>
      </c>
      <c r="O930" s="20" t="s">
        <v>24</v>
      </c>
      <c r="P930" s="20" t="s">
        <v>2377</v>
      </c>
      <c r="Q930" s="28">
        <v>61.12473</v>
      </c>
      <c r="R930" s="28">
        <v>-146.34639999999999</v>
      </c>
      <c r="S930" s="20" t="s">
        <v>36</v>
      </c>
      <c r="T930" s="20" t="s">
        <v>1894</v>
      </c>
      <c r="U930" s="20" t="s">
        <v>42</v>
      </c>
      <c r="V930" s="20" t="s">
        <v>30</v>
      </c>
      <c r="Y930" s="20" t="s">
        <v>117</v>
      </c>
      <c r="AC930" s="11" t="s">
        <v>3749</v>
      </c>
    </row>
    <row r="931" spans="1:29" ht="12.75" x14ac:dyDescent="0.2">
      <c r="A931" s="20" t="s">
        <v>24</v>
      </c>
      <c r="B931" s="21">
        <v>38412</v>
      </c>
      <c r="C931" s="51">
        <v>3</v>
      </c>
      <c r="D931" s="20">
        <v>2005</v>
      </c>
      <c r="E931" s="20" t="s">
        <v>24</v>
      </c>
      <c r="F931" s="36">
        <v>2302127</v>
      </c>
      <c r="G931" s="20" t="s">
        <v>25</v>
      </c>
      <c r="H931" s="20" t="s">
        <v>115</v>
      </c>
      <c r="I931" s="20">
        <v>14</v>
      </c>
      <c r="J931" s="20" t="s">
        <v>2574</v>
      </c>
      <c r="K931" s="20">
        <v>32.5</v>
      </c>
      <c r="L931" s="20"/>
      <c r="M931" s="11">
        <v>46</v>
      </c>
      <c r="N931" s="20" t="s">
        <v>27</v>
      </c>
      <c r="O931" s="20" t="s">
        <v>24</v>
      </c>
      <c r="P931" s="20" t="s">
        <v>2377</v>
      </c>
      <c r="Q931" s="28">
        <v>59.632510000000003</v>
      </c>
      <c r="R931" s="28">
        <v>-151.53280000000001</v>
      </c>
      <c r="S931" s="20" t="s">
        <v>58</v>
      </c>
      <c r="T931" s="20" t="s">
        <v>1894</v>
      </c>
      <c r="U931" s="20" t="s">
        <v>3767</v>
      </c>
      <c r="V931" s="20" t="s">
        <v>30</v>
      </c>
      <c r="Y931" s="20"/>
      <c r="AC931" s="11" t="s">
        <v>3758</v>
      </c>
    </row>
    <row r="932" spans="1:29" ht="12.75" x14ac:dyDescent="0.2">
      <c r="A932" s="20" t="s">
        <v>24</v>
      </c>
      <c r="B932" s="21">
        <v>38412</v>
      </c>
      <c r="C932" s="51">
        <v>3</v>
      </c>
      <c r="D932" s="20">
        <v>2005</v>
      </c>
      <c r="E932" s="20" t="s">
        <v>24</v>
      </c>
      <c r="F932" s="36">
        <v>2329715</v>
      </c>
      <c r="G932" s="20" t="s">
        <v>25</v>
      </c>
      <c r="H932" s="20" t="s">
        <v>61</v>
      </c>
      <c r="I932" s="20">
        <v>1789</v>
      </c>
      <c r="J932" s="20" t="s">
        <v>2377</v>
      </c>
      <c r="K932" s="20">
        <v>267</v>
      </c>
      <c r="L932" s="20"/>
      <c r="N932" s="20" t="s">
        <v>27</v>
      </c>
      <c r="O932" s="20" t="s">
        <v>24</v>
      </c>
      <c r="P932" s="20" t="s">
        <v>2574</v>
      </c>
      <c r="Q932" s="28">
        <v>56.3</v>
      </c>
      <c r="R932" s="28">
        <v>-169.8166666667</v>
      </c>
      <c r="S932" s="20" t="s">
        <v>44</v>
      </c>
      <c r="T932" s="20" t="s">
        <v>40</v>
      </c>
      <c r="U932" s="20" t="s">
        <v>3767</v>
      </c>
      <c r="V932" s="20" t="s">
        <v>29</v>
      </c>
      <c r="Y932" s="20"/>
      <c r="AC932" s="11" t="s">
        <v>3761</v>
      </c>
    </row>
    <row r="933" spans="1:29" ht="12.75" x14ac:dyDescent="0.2">
      <c r="A933" s="20" t="s">
        <v>24</v>
      </c>
      <c r="B933" s="21">
        <v>38414</v>
      </c>
      <c r="C933" s="51">
        <v>3</v>
      </c>
      <c r="D933" s="20">
        <v>2005</v>
      </c>
      <c r="E933" s="20" t="s">
        <v>24</v>
      </c>
      <c r="F933" s="36">
        <v>2612823</v>
      </c>
      <c r="G933" s="20" t="s">
        <v>107</v>
      </c>
      <c r="H933" s="20" t="s">
        <v>118</v>
      </c>
      <c r="I933" s="20">
        <v>95</v>
      </c>
      <c r="J933" s="20" t="s">
        <v>2574</v>
      </c>
      <c r="K933" s="20">
        <v>111.7</v>
      </c>
      <c r="L933" s="20"/>
      <c r="N933" s="20" t="s">
        <v>27</v>
      </c>
      <c r="O933" s="20" t="s">
        <v>24</v>
      </c>
      <c r="P933" s="20" t="s">
        <v>2574</v>
      </c>
      <c r="Q933" s="28">
        <v>55.438138333300003</v>
      </c>
      <c r="R933" s="28">
        <v>-131.85201166670001</v>
      </c>
      <c r="S933" s="20" t="s">
        <v>44</v>
      </c>
      <c r="T933" s="20" t="s">
        <v>40</v>
      </c>
      <c r="U933" s="20" t="s">
        <v>3767</v>
      </c>
      <c r="V933" s="20" t="s">
        <v>29</v>
      </c>
      <c r="Y933" s="20"/>
      <c r="AC933" s="11" t="s">
        <v>3761</v>
      </c>
    </row>
    <row r="934" spans="1:29" ht="12.75" x14ac:dyDescent="0.2">
      <c r="A934" s="20" t="s">
        <v>24</v>
      </c>
      <c r="B934" s="21">
        <v>38415</v>
      </c>
      <c r="C934" s="51">
        <v>3</v>
      </c>
      <c r="D934" s="20">
        <v>2005</v>
      </c>
      <c r="E934" s="20" t="s">
        <v>24</v>
      </c>
      <c r="F934" s="36">
        <v>2306174</v>
      </c>
      <c r="G934" s="20" t="s">
        <v>59</v>
      </c>
      <c r="H934" s="20" t="s">
        <v>119</v>
      </c>
      <c r="I934" s="22">
        <v>44869</v>
      </c>
      <c r="J934" s="22" t="s">
        <v>2377</v>
      </c>
      <c r="K934" s="27">
        <v>861.8</v>
      </c>
      <c r="L934" s="20"/>
      <c r="N934" s="20" t="s">
        <v>27</v>
      </c>
      <c r="O934" s="20" t="s">
        <v>24</v>
      </c>
      <c r="P934" s="20" t="s">
        <v>2574</v>
      </c>
      <c r="Q934" s="28">
        <v>48.330539999999999</v>
      </c>
      <c r="R934" s="28">
        <v>-122.9744</v>
      </c>
      <c r="S934" s="20" t="s">
        <v>56</v>
      </c>
      <c r="T934" s="20" t="s">
        <v>40</v>
      </c>
      <c r="U934" s="20" t="s">
        <v>3767</v>
      </c>
      <c r="V934" s="20" t="s">
        <v>29</v>
      </c>
      <c r="Y934" s="20"/>
      <c r="AC934" s="11" t="s">
        <v>3761</v>
      </c>
    </row>
    <row r="935" spans="1:29" ht="12.75" x14ac:dyDescent="0.2">
      <c r="A935" s="20" t="s">
        <v>24</v>
      </c>
      <c r="B935" s="21">
        <v>38415</v>
      </c>
      <c r="C935" s="51">
        <v>3</v>
      </c>
      <c r="D935" s="20">
        <v>2005</v>
      </c>
      <c r="E935" s="20" t="s">
        <v>24</v>
      </c>
      <c r="F935" s="36">
        <v>2332560</v>
      </c>
      <c r="G935" s="20" t="s">
        <v>25</v>
      </c>
      <c r="H935" s="20" t="s">
        <v>120</v>
      </c>
      <c r="I935" s="20">
        <v>188</v>
      </c>
      <c r="J935" s="20" t="s">
        <v>2574</v>
      </c>
      <c r="K935" s="20">
        <v>91.4</v>
      </c>
      <c r="L935" s="20"/>
      <c r="N935" s="20" t="s">
        <v>27</v>
      </c>
      <c r="O935" s="20" t="s">
        <v>24</v>
      </c>
      <c r="P935" s="20" t="s">
        <v>2574</v>
      </c>
      <c r="Q935" s="28">
        <v>53.888833333299999</v>
      </c>
      <c r="R935" s="28">
        <v>-164.56383333330001</v>
      </c>
      <c r="S935" s="20" t="s">
        <v>44</v>
      </c>
      <c r="T935" s="20" t="s">
        <v>40</v>
      </c>
      <c r="U935" s="20" t="s">
        <v>42</v>
      </c>
      <c r="V935" s="20" t="s">
        <v>29</v>
      </c>
      <c r="Y935" s="20"/>
      <c r="AC935" s="11" t="s">
        <v>3761</v>
      </c>
    </row>
    <row r="936" spans="1:29" ht="12.75" x14ac:dyDescent="0.2">
      <c r="A936" s="20" t="s">
        <v>24</v>
      </c>
      <c r="B936" s="21">
        <v>38416</v>
      </c>
      <c r="C936" s="51">
        <v>3</v>
      </c>
      <c r="D936" s="20">
        <v>2005</v>
      </c>
      <c r="E936" s="20" t="s">
        <v>24</v>
      </c>
      <c r="F936" s="36">
        <v>2417364</v>
      </c>
      <c r="G936" s="20" t="s">
        <v>25</v>
      </c>
      <c r="H936" s="20" t="s">
        <v>121</v>
      </c>
      <c r="I936" s="20">
        <v>198</v>
      </c>
      <c r="J936" s="20" t="s">
        <v>2574</v>
      </c>
      <c r="K936" s="20">
        <v>112.8</v>
      </c>
      <c r="L936" s="20"/>
      <c r="N936" s="20" t="s">
        <v>27</v>
      </c>
      <c r="O936" s="20" t="s">
        <v>24</v>
      </c>
      <c r="P936" s="20" t="s">
        <v>2574</v>
      </c>
      <c r="Q936" s="28">
        <v>56.016666666699997</v>
      </c>
      <c r="R936" s="28">
        <v>-165.5</v>
      </c>
      <c r="S936" s="20" t="s">
        <v>122</v>
      </c>
      <c r="T936" s="20" t="s">
        <v>40</v>
      </c>
      <c r="U936" s="20" t="s">
        <v>3767</v>
      </c>
      <c r="V936" s="20" t="s">
        <v>29</v>
      </c>
      <c r="Y936" s="20"/>
      <c r="AC936" s="11" t="s">
        <v>3751</v>
      </c>
    </row>
    <row r="937" spans="1:29" ht="12.75" x14ac:dyDescent="0.2">
      <c r="A937" s="20" t="s">
        <v>24</v>
      </c>
      <c r="B937" s="21">
        <v>38417</v>
      </c>
      <c r="C937" s="51">
        <v>3</v>
      </c>
      <c r="D937" s="20">
        <v>2005</v>
      </c>
      <c r="E937" s="20" t="s">
        <v>24</v>
      </c>
      <c r="F937" s="36">
        <v>2306278</v>
      </c>
      <c r="G937" s="20" t="s">
        <v>25</v>
      </c>
      <c r="H937" s="20" t="s">
        <v>123</v>
      </c>
      <c r="I937" s="20">
        <v>18</v>
      </c>
      <c r="J937" s="20" t="s">
        <v>2574</v>
      </c>
      <c r="K937" s="20">
        <v>34.5</v>
      </c>
      <c r="L937" s="20"/>
      <c r="N937" s="20" t="s">
        <v>27</v>
      </c>
      <c r="O937" s="20" t="s">
        <v>24</v>
      </c>
      <c r="P937" s="20" t="s">
        <v>2574</v>
      </c>
      <c r="Q937" s="28">
        <v>57.842219999999998</v>
      </c>
      <c r="R937" s="28">
        <v>-136.03970000000001</v>
      </c>
      <c r="S937" s="20" t="s">
        <v>58</v>
      </c>
      <c r="T937" s="20" t="s">
        <v>1894</v>
      </c>
      <c r="U937" s="20" t="s">
        <v>3767</v>
      </c>
      <c r="V937" s="20" t="s">
        <v>30</v>
      </c>
      <c r="Y937" s="20"/>
      <c r="AC937" s="11" t="s">
        <v>3758</v>
      </c>
    </row>
    <row r="938" spans="1:29" ht="12.75" x14ac:dyDescent="0.2">
      <c r="A938" s="20" t="s">
        <v>24</v>
      </c>
      <c r="B938" s="21">
        <v>38417</v>
      </c>
      <c r="C938" s="51">
        <v>3</v>
      </c>
      <c r="D938" s="20">
        <v>2005</v>
      </c>
      <c r="E938" s="20" t="s">
        <v>24</v>
      </c>
      <c r="F938" s="36">
        <v>2306807</v>
      </c>
      <c r="G938" s="20" t="s">
        <v>25</v>
      </c>
      <c r="H938" s="20" t="s">
        <v>124</v>
      </c>
      <c r="I938" s="20">
        <v>1577</v>
      </c>
      <c r="J938" s="20" t="s">
        <v>2377</v>
      </c>
      <c r="K938" s="20">
        <v>189.4</v>
      </c>
      <c r="L938" s="20"/>
      <c r="N938" s="20" t="s">
        <v>27</v>
      </c>
      <c r="O938" s="20" t="s">
        <v>24</v>
      </c>
      <c r="P938" s="20" t="s">
        <v>2574</v>
      </c>
      <c r="Q938" s="28">
        <v>53.877776666700001</v>
      </c>
      <c r="R938" s="28">
        <v>-166.5777766667</v>
      </c>
      <c r="S938" s="20" t="s">
        <v>58</v>
      </c>
      <c r="T938" s="20" t="s">
        <v>1894</v>
      </c>
      <c r="U938" s="20" t="s">
        <v>3767</v>
      </c>
      <c r="V938" s="20" t="s">
        <v>30</v>
      </c>
      <c r="Y938" s="20"/>
      <c r="AC938" s="11" t="s">
        <v>3758</v>
      </c>
    </row>
    <row r="939" spans="1:29" ht="12.75" x14ac:dyDescent="0.2">
      <c r="A939" s="20" t="s">
        <v>24</v>
      </c>
      <c r="B939" s="21">
        <v>38418</v>
      </c>
      <c r="C939" s="51">
        <v>3</v>
      </c>
      <c r="D939" s="20">
        <v>2005</v>
      </c>
      <c r="E939" s="20" t="s">
        <v>24</v>
      </c>
      <c r="F939" s="36">
        <v>2333045</v>
      </c>
      <c r="G939" s="20" t="s">
        <v>25</v>
      </c>
      <c r="H939" s="20" t="s">
        <v>125</v>
      </c>
      <c r="I939" s="20">
        <v>196</v>
      </c>
      <c r="J939" s="20" t="s">
        <v>2574</v>
      </c>
      <c r="K939" s="20">
        <v>106.4</v>
      </c>
      <c r="L939" s="20"/>
      <c r="N939" s="20" t="s">
        <v>27</v>
      </c>
      <c r="O939" s="20" t="s">
        <v>24</v>
      </c>
      <c r="P939" s="20" t="s">
        <v>2574</v>
      </c>
      <c r="Q939" s="28">
        <v>54.471666666700003</v>
      </c>
      <c r="R939" s="28">
        <v>-167.4766666667</v>
      </c>
      <c r="S939" s="20" t="s">
        <v>44</v>
      </c>
      <c r="T939" s="20" t="s">
        <v>40</v>
      </c>
      <c r="U939" s="20" t="s">
        <v>42</v>
      </c>
      <c r="V939" s="20" t="s">
        <v>29</v>
      </c>
      <c r="Y939" s="20"/>
      <c r="AC939" s="11" t="s">
        <v>3761</v>
      </c>
    </row>
    <row r="940" spans="1:29" ht="12.75" x14ac:dyDescent="0.2">
      <c r="A940" s="20" t="s">
        <v>24</v>
      </c>
      <c r="B940" s="21">
        <v>38419</v>
      </c>
      <c r="C940" s="51">
        <v>3</v>
      </c>
      <c r="D940" s="20">
        <v>2005</v>
      </c>
      <c r="E940" s="20" t="s">
        <v>24</v>
      </c>
      <c r="F940" s="36">
        <v>2307401</v>
      </c>
      <c r="G940" s="20" t="s">
        <v>25</v>
      </c>
      <c r="H940" s="20" t="s">
        <v>126</v>
      </c>
      <c r="I940" s="20"/>
      <c r="J940" s="20" t="s">
        <v>3723</v>
      </c>
      <c r="K940" s="20"/>
      <c r="L940" s="20"/>
      <c r="N940" s="20" t="s">
        <v>27</v>
      </c>
      <c r="O940" s="20" t="s">
        <v>24</v>
      </c>
      <c r="P940" s="20" t="s">
        <v>2377</v>
      </c>
      <c r="Q940" s="28">
        <v>61.12473</v>
      </c>
      <c r="R940" s="28">
        <v>-146.34639999999999</v>
      </c>
      <c r="S940" s="20" t="s">
        <v>58</v>
      </c>
      <c r="T940" s="20" t="s">
        <v>1894</v>
      </c>
      <c r="U940" s="20" t="s">
        <v>3767</v>
      </c>
      <c r="V940" s="20" t="s">
        <v>30</v>
      </c>
      <c r="Y940" s="20"/>
      <c r="AC940" s="11" t="s">
        <v>3758</v>
      </c>
    </row>
    <row r="941" spans="1:29" ht="12.75" x14ac:dyDescent="0.2">
      <c r="A941" s="20" t="s">
        <v>24</v>
      </c>
      <c r="B941" s="21">
        <v>38421</v>
      </c>
      <c r="C941" s="51">
        <v>3</v>
      </c>
      <c r="D941" s="20">
        <v>2005</v>
      </c>
      <c r="E941" s="20" t="s">
        <v>24</v>
      </c>
      <c r="F941" s="36">
        <v>2308137</v>
      </c>
      <c r="G941" s="20" t="s">
        <v>25</v>
      </c>
      <c r="H941" s="20" t="s">
        <v>127</v>
      </c>
      <c r="I941" s="20">
        <v>198</v>
      </c>
      <c r="J941" s="20" t="s">
        <v>2574</v>
      </c>
      <c r="K941" s="20">
        <v>111.5</v>
      </c>
      <c r="L941" s="20"/>
      <c r="N941" s="20" t="s">
        <v>27</v>
      </c>
      <c r="O941" s="20" t="s">
        <v>24</v>
      </c>
      <c r="P941" s="20" t="s">
        <v>2574</v>
      </c>
      <c r="Q941" s="28">
        <v>53.877776666700001</v>
      </c>
      <c r="R941" s="28">
        <v>-166.5777766667</v>
      </c>
      <c r="S941" s="20" t="s">
        <v>58</v>
      </c>
      <c r="T941" s="20" t="s">
        <v>1894</v>
      </c>
      <c r="U941" s="20" t="s">
        <v>3767</v>
      </c>
      <c r="V941" s="20" t="s">
        <v>30</v>
      </c>
      <c r="Y941" s="20"/>
      <c r="AC941" s="11" t="s">
        <v>3758</v>
      </c>
    </row>
    <row r="942" spans="1:29" ht="12.75" x14ac:dyDescent="0.2">
      <c r="A942" s="20" t="s">
        <v>24</v>
      </c>
      <c r="B942" s="21">
        <v>38421</v>
      </c>
      <c r="C942" s="51">
        <v>3</v>
      </c>
      <c r="D942" s="20">
        <v>2005</v>
      </c>
      <c r="E942" s="20" t="s">
        <v>24</v>
      </c>
      <c r="F942" s="36">
        <v>2326967</v>
      </c>
      <c r="G942" s="20" t="s">
        <v>107</v>
      </c>
      <c r="H942" s="20" t="s">
        <v>108</v>
      </c>
      <c r="I942" s="20">
        <v>1328</v>
      </c>
      <c r="J942" s="20" t="s">
        <v>2377</v>
      </c>
      <c r="K942" s="20">
        <v>217.5</v>
      </c>
      <c r="L942" s="20"/>
      <c r="M942" s="11">
        <v>45</v>
      </c>
      <c r="N942" s="20" t="s">
        <v>27</v>
      </c>
      <c r="O942" s="20" t="s">
        <v>24</v>
      </c>
      <c r="P942" s="20" t="s">
        <v>2377</v>
      </c>
      <c r="Q942" s="28">
        <v>58.151760000000003</v>
      </c>
      <c r="R942" s="28">
        <v>-135.04159999999999</v>
      </c>
      <c r="S942" s="20" t="s">
        <v>44</v>
      </c>
      <c r="T942" s="20" t="s">
        <v>40</v>
      </c>
      <c r="U942" s="20" t="s">
        <v>3767</v>
      </c>
      <c r="V942" s="20" t="s">
        <v>29</v>
      </c>
      <c r="Y942" s="20"/>
      <c r="AC942" s="11" t="s">
        <v>3761</v>
      </c>
    </row>
    <row r="943" spans="1:29" ht="12.75" x14ac:dyDescent="0.2">
      <c r="A943" s="20" t="s">
        <v>24</v>
      </c>
      <c r="B943" s="21">
        <v>38424</v>
      </c>
      <c r="C943" s="51">
        <v>3</v>
      </c>
      <c r="D943" s="20">
        <v>2005</v>
      </c>
      <c r="E943" s="20" t="s">
        <v>24</v>
      </c>
      <c r="F943" s="36">
        <v>2310112</v>
      </c>
      <c r="G943" s="20" t="s">
        <v>59</v>
      </c>
      <c r="H943" s="20" t="s">
        <v>128</v>
      </c>
      <c r="I943" s="20">
        <v>44906</v>
      </c>
      <c r="J943" s="20" t="s">
        <v>2377</v>
      </c>
      <c r="K943" s="20">
        <v>861.8</v>
      </c>
      <c r="L943" s="20"/>
      <c r="M943" s="11">
        <v>40</v>
      </c>
      <c r="N943" s="20" t="s">
        <v>27</v>
      </c>
      <c r="O943" s="20" t="s">
        <v>24</v>
      </c>
      <c r="P943" s="20" t="s">
        <v>2377</v>
      </c>
      <c r="Q943" s="28">
        <v>60.183333333299998</v>
      </c>
      <c r="R943" s="28">
        <v>-146.6666666667</v>
      </c>
      <c r="S943" s="20" t="s">
        <v>44</v>
      </c>
      <c r="T943" s="20" t="s">
        <v>40</v>
      </c>
      <c r="U943" s="20" t="s">
        <v>3767</v>
      </c>
      <c r="V943" s="20" t="s">
        <v>29</v>
      </c>
      <c r="Y943" s="20"/>
      <c r="AC943" s="11" t="s">
        <v>3761</v>
      </c>
    </row>
    <row r="944" spans="1:29" ht="12.75" x14ac:dyDescent="0.2">
      <c r="A944" s="20" t="s">
        <v>24</v>
      </c>
      <c r="B944" s="21">
        <v>38425</v>
      </c>
      <c r="C944" s="51">
        <v>3</v>
      </c>
      <c r="D944" s="20">
        <v>2005</v>
      </c>
      <c r="E944" s="20" t="s">
        <v>24</v>
      </c>
      <c r="F944" s="36">
        <v>2309882</v>
      </c>
      <c r="G944" s="20" t="s">
        <v>25</v>
      </c>
      <c r="H944" s="20" t="s">
        <v>129</v>
      </c>
      <c r="I944" s="20">
        <v>9</v>
      </c>
      <c r="J944" s="20" t="s">
        <v>2574</v>
      </c>
      <c r="K944" s="20">
        <v>62.5</v>
      </c>
      <c r="L944" s="20"/>
      <c r="M944" s="11">
        <v>50</v>
      </c>
      <c r="N944" s="20" t="s">
        <v>27</v>
      </c>
      <c r="O944" s="20" t="s">
        <v>24</v>
      </c>
      <c r="P944" s="20" t="s">
        <v>2377</v>
      </c>
      <c r="Q944" s="28">
        <v>58.3157</v>
      </c>
      <c r="R944" s="28">
        <v>-134.3518</v>
      </c>
      <c r="S944" s="20" t="s">
        <v>58</v>
      </c>
      <c r="T944" s="20" t="s">
        <v>1894</v>
      </c>
      <c r="U944" s="20" t="s">
        <v>3767</v>
      </c>
      <c r="V944" s="20" t="s">
        <v>30</v>
      </c>
      <c r="Y944" s="20"/>
      <c r="AC944" s="11" t="s">
        <v>3758</v>
      </c>
    </row>
    <row r="945" spans="1:29" ht="12.75" x14ac:dyDescent="0.2">
      <c r="A945" s="20" t="s">
        <v>24</v>
      </c>
      <c r="B945" s="21">
        <v>38426</v>
      </c>
      <c r="C945" s="51">
        <v>3</v>
      </c>
      <c r="D945" s="20">
        <v>2005</v>
      </c>
      <c r="E945" s="20" t="s">
        <v>24</v>
      </c>
      <c r="F945" s="36">
        <v>2334250</v>
      </c>
      <c r="G945" s="20" t="s">
        <v>25</v>
      </c>
      <c r="H945" s="20" t="s">
        <v>130</v>
      </c>
      <c r="I945" s="20" t="s">
        <v>35</v>
      </c>
      <c r="J945" s="20" t="s">
        <v>2377</v>
      </c>
      <c r="K945" s="20" t="s">
        <v>35</v>
      </c>
      <c r="L945" s="20"/>
      <c r="N945" s="20" t="s">
        <v>27</v>
      </c>
      <c r="O945" s="20" t="s">
        <v>24</v>
      </c>
      <c r="P945" s="20" t="s">
        <v>2574</v>
      </c>
      <c r="Q945" s="28">
        <v>57.383333333300001</v>
      </c>
      <c r="R945" s="28">
        <v>-134.69999999999999</v>
      </c>
      <c r="S945" s="20" t="s">
        <v>36</v>
      </c>
      <c r="T945" s="20" t="s">
        <v>40</v>
      </c>
      <c r="U945" s="20" t="s">
        <v>30</v>
      </c>
      <c r="V945" s="20" t="s">
        <v>29</v>
      </c>
      <c r="Y945" s="20"/>
      <c r="AC945" s="11" t="s">
        <v>3749</v>
      </c>
    </row>
    <row r="946" spans="1:29" ht="12.75" x14ac:dyDescent="0.2">
      <c r="A946" s="20" t="s">
        <v>24</v>
      </c>
      <c r="B946" s="21">
        <v>38427</v>
      </c>
      <c r="C946" s="51">
        <v>3</v>
      </c>
      <c r="D946" s="20">
        <v>2005</v>
      </c>
      <c r="E946" s="20" t="s">
        <v>24</v>
      </c>
      <c r="F946" s="36">
        <v>2312182</v>
      </c>
      <c r="G946" s="20" t="s">
        <v>25</v>
      </c>
      <c r="H946" s="20" t="s">
        <v>131</v>
      </c>
      <c r="I946" s="20">
        <v>175</v>
      </c>
      <c r="J946" s="20" t="s">
        <v>2574</v>
      </c>
      <c r="K946" s="20">
        <v>108.9</v>
      </c>
      <c r="L946" s="20"/>
      <c r="N946" s="20" t="s">
        <v>27</v>
      </c>
      <c r="O946" s="20" t="s">
        <v>24</v>
      </c>
      <c r="P946" s="20" t="s">
        <v>2574</v>
      </c>
      <c r="Q946" s="28">
        <v>53.877777833300001</v>
      </c>
      <c r="R946" s="28">
        <v>-166.57777783329999</v>
      </c>
      <c r="S946" s="20" t="s">
        <v>58</v>
      </c>
      <c r="T946" s="20" t="s">
        <v>1894</v>
      </c>
      <c r="U946" s="20" t="s">
        <v>3767</v>
      </c>
      <c r="V946" s="20" t="s">
        <v>30</v>
      </c>
      <c r="Y946" s="20"/>
      <c r="AC946" s="11" t="s">
        <v>3758</v>
      </c>
    </row>
    <row r="947" spans="1:29" ht="12.75" x14ac:dyDescent="0.2">
      <c r="A947" s="20" t="s">
        <v>24</v>
      </c>
      <c r="B947" s="21">
        <v>38427</v>
      </c>
      <c r="C947" s="51">
        <v>3</v>
      </c>
      <c r="D947" s="20">
        <v>2005</v>
      </c>
      <c r="E947" s="20" t="s">
        <v>132</v>
      </c>
      <c r="F947" s="36">
        <v>2312231</v>
      </c>
      <c r="G947" s="20" t="s">
        <v>59</v>
      </c>
      <c r="H947" s="20" t="s">
        <v>133</v>
      </c>
      <c r="I947" s="22">
        <v>5191</v>
      </c>
      <c r="J947" s="22" t="s">
        <v>2377</v>
      </c>
      <c r="K947" s="27">
        <v>370.8</v>
      </c>
      <c r="L947" s="22"/>
      <c r="N947" s="35" t="s">
        <v>27</v>
      </c>
      <c r="O947" s="28" t="s">
        <v>24</v>
      </c>
      <c r="P947" s="28" t="s">
        <v>2574</v>
      </c>
      <c r="Q947" s="28">
        <v>53.877777833300001</v>
      </c>
      <c r="R947" s="28">
        <v>-166.5777766667</v>
      </c>
      <c r="S947" s="28" t="s">
        <v>58</v>
      </c>
      <c r="T947" s="28" t="s">
        <v>1894</v>
      </c>
      <c r="U947" s="20" t="s">
        <v>3767</v>
      </c>
      <c r="V947" s="20" t="s">
        <v>30</v>
      </c>
      <c r="W947" s="20"/>
      <c r="X947" s="20"/>
      <c r="Y947" s="20"/>
      <c r="Z947" s="20"/>
      <c r="AA947" s="20"/>
      <c r="AB947" s="20"/>
      <c r="AC947" s="11" t="s">
        <v>3758</v>
      </c>
    </row>
    <row r="948" spans="1:29" ht="12.75" x14ac:dyDescent="0.2">
      <c r="A948" s="20" t="s">
        <v>24</v>
      </c>
      <c r="B948" s="21">
        <v>38428</v>
      </c>
      <c r="C948" s="51">
        <v>3</v>
      </c>
      <c r="D948" s="20">
        <v>2005</v>
      </c>
      <c r="E948" s="20" t="s">
        <v>24</v>
      </c>
      <c r="F948" s="36">
        <v>2317982</v>
      </c>
      <c r="G948" s="20" t="s">
        <v>25</v>
      </c>
      <c r="H948" s="20" t="s">
        <v>134</v>
      </c>
      <c r="I948" s="22">
        <v>13</v>
      </c>
      <c r="J948" s="22" t="s">
        <v>2574</v>
      </c>
      <c r="K948" s="27">
        <v>29.3</v>
      </c>
      <c r="L948" s="22"/>
      <c r="N948" s="35" t="s">
        <v>27</v>
      </c>
      <c r="O948" s="28" t="s">
        <v>24</v>
      </c>
      <c r="P948" s="28" t="s">
        <v>2574</v>
      </c>
      <c r="Q948" s="28">
        <v>54.683333333299998</v>
      </c>
      <c r="R948" s="28">
        <v>-163.0833333333</v>
      </c>
      <c r="S948" s="28" t="s">
        <v>80</v>
      </c>
      <c r="T948" s="28" t="s">
        <v>40</v>
      </c>
      <c r="U948" s="20" t="s">
        <v>3767</v>
      </c>
      <c r="V948" s="20" t="s">
        <v>29</v>
      </c>
      <c r="W948" s="20"/>
      <c r="X948" s="20"/>
      <c r="Y948" s="20"/>
      <c r="Z948" s="20"/>
      <c r="AA948" s="20"/>
      <c r="AB948" s="20"/>
      <c r="AC948" s="11" t="s">
        <v>3731</v>
      </c>
    </row>
    <row r="949" spans="1:29" ht="12.75" x14ac:dyDescent="0.2">
      <c r="A949" s="20" t="s">
        <v>24</v>
      </c>
      <c r="B949" s="21">
        <v>38429</v>
      </c>
      <c r="C949" s="51">
        <v>3</v>
      </c>
      <c r="D949" s="20">
        <v>2005</v>
      </c>
      <c r="E949" s="20" t="s">
        <v>24</v>
      </c>
      <c r="F949" s="36">
        <v>2314100</v>
      </c>
      <c r="G949" s="20" t="s">
        <v>25</v>
      </c>
      <c r="H949" s="20" t="s">
        <v>135</v>
      </c>
      <c r="I949" s="22">
        <v>170</v>
      </c>
      <c r="J949" s="22" t="s">
        <v>2574</v>
      </c>
      <c r="K949" s="27">
        <v>114.6</v>
      </c>
      <c r="L949" s="22"/>
      <c r="N949" s="35" t="s">
        <v>27</v>
      </c>
      <c r="O949" s="28" t="s">
        <v>24</v>
      </c>
      <c r="P949" s="28" t="s">
        <v>2574</v>
      </c>
      <c r="Q949" s="28">
        <v>57.608333333300003</v>
      </c>
      <c r="R949" s="28">
        <v>-154.59166666670001</v>
      </c>
      <c r="S949" s="28" t="s">
        <v>136</v>
      </c>
      <c r="T949" s="28" t="s">
        <v>40</v>
      </c>
      <c r="U949" s="20" t="s">
        <v>42</v>
      </c>
      <c r="V949" s="20" t="s">
        <v>29</v>
      </c>
      <c r="W949" s="20"/>
      <c r="X949" s="20"/>
      <c r="Y949" s="20"/>
      <c r="Z949" s="20"/>
      <c r="AA949" s="20"/>
      <c r="AB949" s="20"/>
      <c r="AC949" s="11" t="s">
        <v>3733</v>
      </c>
    </row>
    <row r="950" spans="1:29" ht="12.75" x14ac:dyDescent="0.2">
      <c r="A950" s="20" t="s">
        <v>24</v>
      </c>
      <c r="B950" s="21">
        <v>38429</v>
      </c>
      <c r="C950" s="51">
        <v>3</v>
      </c>
      <c r="D950" s="20">
        <v>2005</v>
      </c>
      <c r="E950" s="20" t="s">
        <v>24</v>
      </c>
      <c r="F950" s="20">
        <v>2315653</v>
      </c>
      <c r="G950" s="20" t="s">
        <v>93</v>
      </c>
      <c r="H950" s="20" t="s">
        <v>137</v>
      </c>
      <c r="I950" s="22">
        <v>198</v>
      </c>
      <c r="J950" s="22" t="s">
        <v>2574</v>
      </c>
      <c r="K950" s="27">
        <v>118.7</v>
      </c>
      <c r="L950" s="22"/>
      <c r="N950" s="35" t="s">
        <v>27</v>
      </c>
      <c r="O950" s="28" t="s">
        <v>24</v>
      </c>
      <c r="P950" s="28" t="s">
        <v>2574</v>
      </c>
      <c r="Q950" s="28">
        <v>57.79</v>
      </c>
      <c r="R950" s="28">
        <v>-152.38666666669999</v>
      </c>
      <c r="S950" s="28" t="s">
        <v>80</v>
      </c>
      <c r="T950" s="28" t="s">
        <v>40</v>
      </c>
      <c r="U950" s="20" t="s">
        <v>3767</v>
      </c>
      <c r="V950" s="20" t="s">
        <v>29</v>
      </c>
      <c r="W950" s="20"/>
      <c r="X950" s="20"/>
      <c r="Y950" s="20"/>
      <c r="Z950" s="20"/>
      <c r="AA950" s="20"/>
      <c r="AB950" s="20"/>
      <c r="AC950" s="11" t="s">
        <v>3731</v>
      </c>
    </row>
    <row r="951" spans="1:29" ht="12.75" x14ac:dyDescent="0.2">
      <c r="A951" s="20" t="s">
        <v>24</v>
      </c>
      <c r="B951" s="21">
        <v>38432</v>
      </c>
      <c r="C951" s="51">
        <v>3</v>
      </c>
      <c r="D951" s="20">
        <v>2005</v>
      </c>
      <c r="E951" s="20" t="s">
        <v>24</v>
      </c>
      <c r="F951" s="34">
        <v>2315820</v>
      </c>
      <c r="G951" s="20" t="s">
        <v>25</v>
      </c>
      <c r="H951" s="20" t="s">
        <v>139</v>
      </c>
      <c r="I951" s="22">
        <v>29</v>
      </c>
      <c r="J951" s="22" t="s">
        <v>2574</v>
      </c>
      <c r="K951" s="27">
        <v>50</v>
      </c>
      <c r="L951" s="22"/>
      <c r="M951" s="11">
        <v>28</v>
      </c>
      <c r="N951" s="35" t="s">
        <v>27</v>
      </c>
      <c r="O951" s="28" t="s">
        <v>24</v>
      </c>
      <c r="P951" s="28" t="s">
        <v>2377</v>
      </c>
      <c r="Q951" s="28">
        <v>59.632510000000003</v>
      </c>
      <c r="R951" s="28">
        <v>-151.53280000000001</v>
      </c>
      <c r="S951" s="28" t="s">
        <v>58</v>
      </c>
      <c r="T951" s="28" t="s">
        <v>1894</v>
      </c>
      <c r="U951" s="20" t="s">
        <v>3767</v>
      </c>
      <c r="V951" s="20" t="s">
        <v>30</v>
      </c>
      <c r="W951" s="20"/>
      <c r="X951" s="20"/>
      <c r="Y951" s="20"/>
      <c r="Z951" s="20"/>
      <c r="AA951" s="20"/>
      <c r="AB951" s="20"/>
      <c r="AC951" s="11" t="s">
        <v>3758</v>
      </c>
    </row>
    <row r="952" spans="1:29" ht="12.75" x14ac:dyDescent="0.2">
      <c r="A952" s="20" t="s">
        <v>24</v>
      </c>
      <c r="B952" s="21">
        <v>38432</v>
      </c>
      <c r="C952" s="51">
        <v>3</v>
      </c>
      <c r="D952" s="20">
        <v>2005</v>
      </c>
      <c r="E952" s="20" t="s">
        <v>24</v>
      </c>
      <c r="F952" s="34">
        <v>2319644</v>
      </c>
      <c r="G952" s="20" t="s">
        <v>25</v>
      </c>
      <c r="H952" s="20" t="s">
        <v>138</v>
      </c>
      <c r="I952" s="22">
        <v>3645</v>
      </c>
      <c r="J952" s="22" t="s">
        <v>2377</v>
      </c>
      <c r="K952" s="27">
        <v>325.3</v>
      </c>
      <c r="L952" s="22"/>
      <c r="M952" s="11">
        <v>80</v>
      </c>
      <c r="N952" s="35" t="s">
        <v>27</v>
      </c>
      <c r="O952" s="28" t="s">
        <v>24</v>
      </c>
      <c r="P952" s="28" t="s">
        <v>2377</v>
      </c>
      <c r="Q952" s="28">
        <v>58.725000000000001</v>
      </c>
      <c r="R952" s="28">
        <v>-145.67500000000001</v>
      </c>
      <c r="S952" s="28" t="s">
        <v>44</v>
      </c>
      <c r="T952" s="28" t="s">
        <v>40</v>
      </c>
      <c r="U952" s="20" t="s">
        <v>42</v>
      </c>
      <c r="V952" s="20" t="s">
        <v>29</v>
      </c>
      <c r="W952" s="20"/>
      <c r="X952" s="20"/>
      <c r="Y952" s="20"/>
      <c r="Z952" s="20"/>
      <c r="AA952" s="20"/>
      <c r="AB952" s="20"/>
      <c r="AC952" s="11" t="s">
        <v>3761</v>
      </c>
    </row>
    <row r="953" spans="1:29" ht="12.75" x14ac:dyDescent="0.2">
      <c r="A953" s="20" t="s">
        <v>24</v>
      </c>
      <c r="B953" s="21">
        <v>38434</v>
      </c>
      <c r="C953" s="51">
        <v>3</v>
      </c>
      <c r="D953" s="20">
        <v>2005</v>
      </c>
      <c r="E953" s="20" t="s">
        <v>24</v>
      </c>
      <c r="F953" s="34">
        <v>2338878</v>
      </c>
      <c r="G953" s="20" t="s">
        <v>25</v>
      </c>
      <c r="H953" s="20" t="s">
        <v>140</v>
      </c>
      <c r="I953" s="22" t="s">
        <v>35</v>
      </c>
      <c r="J953" s="22" t="s">
        <v>2377</v>
      </c>
      <c r="K953" s="27">
        <v>41.7</v>
      </c>
      <c r="L953" s="22"/>
      <c r="N953" s="35" t="s">
        <v>27</v>
      </c>
      <c r="O953" s="28" t="s">
        <v>24</v>
      </c>
      <c r="P953" s="28" t="s">
        <v>2574</v>
      </c>
      <c r="Q953" s="28">
        <v>55.051670000000001</v>
      </c>
      <c r="R953" s="28">
        <v>-131.82</v>
      </c>
      <c r="S953" s="28" t="s">
        <v>36</v>
      </c>
      <c r="T953" s="28" t="s">
        <v>1894</v>
      </c>
      <c r="U953" s="20" t="s">
        <v>30</v>
      </c>
      <c r="V953" s="20" t="s">
        <v>30</v>
      </c>
      <c r="W953" s="20"/>
      <c r="X953" s="20"/>
      <c r="Y953" s="20"/>
      <c r="Z953" s="20"/>
      <c r="AA953" s="20"/>
      <c r="AB953" s="20"/>
      <c r="AC953" s="11" t="s">
        <v>3749</v>
      </c>
    </row>
    <row r="954" spans="1:29" ht="12.75" x14ac:dyDescent="0.2">
      <c r="A954" s="20" t="s">
        <v>24</v>
      </c>
      <c r="B954" s="21">
        <v>38434</v>
      </c>
      <c r="C954" s="51">
        <v>3</v>
      </c>
      <c r="D954" s="20">
        <v>2005</v>
      </c>
      <c r="E954" s="20" t="s">
        <v>24</v>
      </c>
      <c r="F954" s="34">
        <v>2340994</v>
      </c>
      <c r="G954" s="20" t="s">
        <v>107</v>
      </c>
      <c r="H954" s="20" t="s">
        <v>141</v>
      </c>
      <c r="I954" s="22">
        <v>81</v>
      </c>
      <c r="J954" s="22" t="s">
        <v>2574</v>
      </c>
      <c r="K954" s="27">
        <v>117.2</v>
      </c>
      <c r="L954" s="22"/>
      <c r="M954" s="11">
        <v>19</v>
      </c>
      <c r="N954" s="35" t="s">
        <v>27</v>
      </c>
      <c r="O954" s="28" t="s">
        <v>24</v>
      </c>
      <c r="P954" s="28" t="s">
        <v>2377</v>
      </c>
      <c r="Q954" s="28">
        <v>59.9666666667</v>
      </c>
      <c r="R954" s="28">
        <v>-149.36666666670001</v>
      </c>
      <c r="S954" s="28" t="s">
        <v>44</v>
      </c>
      <c r="T954" s="28" t="s">
        <v>40</v>
      </c>
      <c r="U954" s="20" t="s">
        <v>42</v>
      </c>
      <c r="V954" s="20" t="s">
        <v>29</v>
      </c>
      <c r="W954" s="20"/>
      <c r="X954" s="20"/>
      <c r="Y954" s="20"/>
      <c r="Z954" s="20"/>
      <c r="AA954" s="20"/>
      <c r="AB954" s="20"/>
      <c r="AC954" s="11" t="s">
        <v>3761</v>
      </c>
    </row>
    <row r="955" spans="1:29" ht="12.75" x14ac:dyDescent="0.2">
      <c r="A955" s="20" t="s">
        <v>24</v>
      </c>
      <c r="B955" s="21">
        <v>38436</v>
      </c>
      <c r="C955" s="51">
        <v>3</v>
      </c>
      <c r="D955" s="20">
        <v>2005</v>
      </c>
      <c r="E955" s="20" t="s">
        <v>24</v>
      </c>
      <c r="F955" s="34">
        <v>2319806</v>
      </c>
      <c r="G955" s="20" t="s">
        <v>62</v>
      </c>
      <c r="H955" s="20" t="s">
        <v>142</v>
      </c>
      <c r="I955" s="22">
        <v>29</v>
      </c>
      <c r="J955" s="22" t="s">
        <v>2574</v>
      </c>
      <c r="K955" s="27">
        <v>42</v>
      </c>
      <c r="L955" s="22"/>
      <c r="M955" s="11">
        <v>39</v>
      </c>
      <c r="N955" s="35" t="s">
        <v>27</v>
      </c>
      <c r="O955" s="28" t="s">
        <v>24</v>
      </c>
      <c r="P955" s="28" t="s">
        <v>2377</v>
      </c>
      <c r="Q955" s="28">
        <v>60.09111</v>
      </c>
      <c r="R955" s="28">
        <v>-149.39830000000001</v>
      </c>
      <c r="S955" s="28" t="s">
        <v>58</v>
      </c>
      <c r="T955" s="28" t="s">
        <v>1894</v>
      </c>
      <c r="U955" s="20" t="s">
        <v>3767</v>
      </c>
      <c r="V955" s="20" t="s">
        <v>30</v>
      </c>
      <c r="W955" s="20"/>
      <c r="X955" s="20"/>
      <c r="Y955" s="20"/>
      <c r="Z955" s="20"/>
      <c r="AA955" s="20"/>
      <c r="AB955" s="20"/>
      <c r="AC955" s="11" t="s">
        <v>3758</v>
      </c>
    </row>
    <row r="956" spans="1:29" ht="12.75" x14ac:dyDescent="0.2">
      <c r="A956" s="20" t="s">
        <v>24</v>
      </c>
      <c r="B956" s="21">
        <v>38438</v>
      </c>
      <c r="C956" s="51">
        <v>3</v>
      </c>
      <c r="D956" s="20">
        <v>2005</v>
      </c>
      <c r="E956" s="20" t="s">
        <v>24</v>
      </c>
      <c r="F956" s="34">
        <v>2334852</v>
      </c>
      <c r="G956" s="20" t="s">
        <v>25</v>
      </c>
      <c r="H956" s="20" t="s">
        <v>120</v>
      </c>
      <c r="I956" s="22">
        <v>188</v>
      </c>
      <c r="J956" s="22" t="s">
        <v>2574</v>
      </c>
      <c r="K956" s="27">
        <v>91.4</v>
      </c>
      <c r="L956" s="22"/>
      <c r="N956" s="35" t="s">
        <v>27</v>
      </c>
      <c r="O956" s="28" t="s">
        <v>24</v>
      </c>
      <c r="P956" s="28" t="s">
        <v>2574</v>
      </c>
      <c r="Q956" s="28">
        <v>53.9666666667</v>
      </c>
      <c r="R956" s="28">
        <v>-163.5666666667</v>
      </c>
      <c r="S956" s="28" t="s">
        <v>44</v>
      </c>
      <c r="T956" s="28" t="s">
        <v>40</v>
      </c>
      <c r="U956" s="20" t="s">
        <v>42</v>
      </c>
      <c r="V956" s="20" t="s">
        <v>29</v>
      </c>
      <c r="W956" s="20"/>
      <c r="X956" s="20"/>
      <c r="Y956" s="20"/>
      <c r="Z956" s="20"/>
      <c r="AA956" s="20"/>
      <c r="AB956" s="20"/>
      <c r="AC956" s="11" t="s">
        <v>3761</v>
      </c>
    </row>
    <row r="957" spans="1:29" ht="12.75" x14ac:dyDescent="0.2">
      <c r="A957" s="20" t="s">
        <v>24</v>
      </c>
      <c r="B957" s="21">
        <v>38445</v>
      </c>
      <c r="C957" s="51">
        <v>4</v>
      </c>
      <c r="D957" s="20">
        <v>2005</v>
      </c>
      <c r="E957" s="20" t="s">
        <v>24</v>
      </c>
      <c r="F957" s="34">
        <v>2349228</v>
      </c>
      <c r="G957" s="20" t="s">
        <v>25</v>
      </c>
      <c r="H957" s="20" t="s">
        <v>143</v>
      </c>
      <c r="I957" s="22">
        <v>165</v>
      </c>
      <c r="J957" s="22" t="s">
        <v>2574</v>
      </c>
      <c r="K957" s="27">
        <v>79.599999999999994</v>
      </c>
      <c r="L957" s="22"/>
      <c r="N957" s="35" t="s">
        <v>27</v>
      </c>
      <c r="O957" s="28" t="s">
        <v>24</v>
      </c>
      <c r="P957" s="28" t="s">
        <v>2574</v>
      </c>
      <c r="Q957" s="28">
        <v>53.877776666700001</v>
      </c>
      <c r="R957" s="28">
        <v>-166.5777766667</v>
      </c>
      <c r="S957" s="28" t="s">
        <v>58</v>
      </c>
      <c r="T957" s="28" t="s">
        <v>1894</v>
      </c>
      <c r="U957" s="20" t="s">
        <v>3767</v>
      </c>
      <c r="V957" s="20" t="s">
        <v>30</v>
      </c>
      <c r="W957" s="20"/>
      <c r="X957" s="20"/>
      <c r="Y957" s="20"/>
      <c r="Z957" s="20"/>
      <c r="AA957" s="20"/>
      <c r="AB957" s="20"/>
      <c r="AC957" s="11" t="s">
        <v>3758</v>
      </c>
    </row>
    <row r="958" spans="1:29" ht="12.75" x14ac:dyDescent="0.2">
      <c r="A958" s="20" t="s">
        <v>24</v>
      </c>
      <c r="B958" s="21">
        <v>38446</v>
      </c>
      <c r="C958" s="51">
        <v>4</v>
      </c>
      <c r="D958" s="20">
        <v>2005</v>
      </c>
      <c r="E958" s="20" t="s">
        <v>24</v>
      </c>
      <c r="F958" s="34">
        <v>2327242</v>
      </c>
      <c r="G958" s="20" t="s">
        <v>65</v>
      </c>
      <c r="H958" s="20" t="s">
        <v>144</v>
      </c>
      <c r="I958" s="22"/>
      <c r="J958" s="22" t="s">
        <v>3723</v>
      </c>
      <c r="K958" s="27"/>
      <c r="L958" s="22"/>
      <c r="N958" s="35" t="s">
        <v>27</v>
      </c>
      <c r="O958" s="28" t="s">
        <v>24</v>
      </c>
      <c r="P958" s="28" t="s">
        <v>2377</v>
      </c>
      <c r="Q958" s="28">
        <v>61.12473</v>
      </c>
      <c r="R958" s="28">
        <v>-146.34639999999999</v>
      </c>
      <c r="S958" s="28" t="s">
        <v>58</v>
      </c>
      <c r="T958" s="28" t="s">
        <v>1894</v>
      </c>
      <c r="U958" s="20" t="s">
        <v>3767</v>
      </c>
      <c r="V958" s="20" t="s">
        <v>30</v>
      </c>
      <c r="W958" s="20"/>
      <c r="X958" s="20"/>
      <c r="Y958" s="20"/>
      <c r="Z958" s="20"/>
      <c r="AA958" s="20"/>
      <c r="AB958" s="20"/>
      <c r="AC958" s="11" t="s">
        <v>3758</v>
      </c>
    </row>
    <row r="959" spans="1:29" ht="12.75" x14ac:dyDescent="0.2">
      <c r="A959" s="20" t="s">
        <v>24</v>
      </c>
      <c r="B959" s="21">
        <v>38446</v>
      </c>
      <c r="C959" s="51">
        <v>4</v>
      </c>
      <c r="D959" s="20">
        <v>2005</v>
      </c>
      <c r="E959" s="20" t="s">
        <v>24</v>
      </c>
      <c r="F959" s="34">
        <v>2327250</v>
      </c>
      <c r="G959" s="20" t="s">
        <v>25</v>
      </c>
      <c r="H959" s="20" t="s">
        <v>124</v>
      </c>
      <c r="I959" s="22">
        <v>1577</v>
      </c>
      <c r="J959" s="22" t="s">
        <v>2377</v>
      </c>
      <c r="K959" s="27">
        <v>189.4</v>
      </c>
      <c r="L959" s="22"/>
      <c r="N959" s="35" t="s">
        <v>27</v>
      </c>
      <c r="O959" s="28" t="s">
        <v>24</v>
      </c>
      <c r="P959" s="28" t="s">
        <v>2574</v>
      </c>
      <c r="Q959" s="28">
        <v>57.965000000000003</v>
      </c>
      <c r="R959" s="28">
        <v>-170.70500000000001</v>
      </c>
      <c r="S959" s="28" t="s">
        <v>58</v>
      </c>
      <c r="T959" s="28" t="s">
        <v>1894</v>
      </c>
      <c r="U959" s="20" t="s">
        <v>3767</v>
      </c>
      <c r="V959" s="20" t="s">
        <v>30</v>
      </c>
      <c r="W959" s="20"/>
      <c r="X959" s="20"/>
      <c r="Y959" s="20"/>
      <c r="Z959" s="20"/>
      <c r="AA959" s="20"/>
      <c r="AB959" s="20"/>
      <c r="AC959" s="11" t="s">
        <v>3758</v>
      </c>
    </row>
    <row r="960" spans="1:29" ht="12.75" x14ac:dyDescent="0.2">
      <c r="A960" s="20" t="s">
        <v>24</v>
      </c>
      <c r="B960" s="21">
        <v>38446</v>
      </c>
      <c r="C960" s="51">
        <v>4</v>
      </c>
      <c r="D960" s="20">
        <v>2005</v>
      </c>
      <c r="E960" s="20" t="s">
        <v>24</v>
      </c>
      <c r="F960" s="34">
        <v>2334906</v>
      </c>
      <c r="G960" s="20" t="s">
        <v>25</v>
      </c>
      <c r="H960" s="20" t="s">
        <v>145</v>
      </c>
      <c r="I960" s="22">
        <v>291</v>
      </c>
      <c r="J960" s="22" t="s">
        <v>2574</v>
      </c>
      <c r="K960" s="27">
        <v>118.1</v>
      </c>
      <c r="L960" s="22"/>
      <c r="N960" s="35" t="s">
        <v>27</v>
      </c>
      <c r="O960" s="28" t="s">
        <v>24</v>
      </c>
      <c r="P960" s="28" t="s">
        <v>2574</v>
      </c>
      <c r="Q960" s="28">
        <v>54.608333333300003</v>
      </c>
      <c r="R960" s="28">
        <v>-165.3766666667</v>
      </c>
      <c r="S960" s="28" t="s">
        <v>44</v>
      </c>
      <c r="T960" s="28" t="s">
        <v>40</v>
      </c>
      <c r="U960" s="20" t="s">
        <v>42</v>
      </c>
      <c r="V960" s="20" t="s">
        <v>29</v>
      </c>
      <c r="W960" s="20"/>
      <c r="X960" s="20"/>
      <c r="Y960" s="20"/>
      <c r="Z960" s="20"/>
      <c r="AA960" s="20"/>
      <c r="AB960" s="20"/>
      <c r="AC960" s="11" t="s">
        <v>3761</v>
      </c>
    </row>
    <row r="961" spans="1:29" ht="12.75" x14ac:dyDescent="0.2">
      <c r="A961" s="20" t="s">
        <v>24</v>
      </c>
      <c r="B961" s="21">
        <v>38448</v>
      </c>
      <c r="C961" s="51">
        <v>4</v>
      </c>
      <c r="D961" s="20">
        <v>2005</v>
      </c>
      <c r="E961" s="20" t="s">
        <v>24</v>
      </c>
      <c r="F961" s="34">
        <v>2331662</v>
      </c>
      <c r="G961" s="20" t="s">
        <v>25</v>
      </c>
      <c r="H961" s="20" t="s">
        <v>146</v>
      </c>
      <c r="I961" s="22">
        <v>30</v>
      </c>
      <c r="J961" s="22" t="s">
        <v>2574</v>
      </c>
      <c r="K961" s="27">
        <v>44.5</v>
      </c>
      <c r="L961" s="22"/>
      <c r="M961" s="11">
        <v>39</v>
      </c>
      <c r="N961" s="35" t="s">
        <v>27</v>
      </c>
      <c r="O961" s="28" t="s">
        <v>24</v>
      </c>
      <c r="P961" s="28" t="s">
        <v>2377</v>
      </c>
      <c r="Q961" s="28">
        <v>59.632510000000003</v>
      </c>
      <c r="R961" s="28">
        <v>-151.53280000000001</v>
      </c>
      <c r="S961" s="28" t="s">
        <v>58</v>
      </c>
      <c r="T961" s="28" t="s">
        <v>1894</v>
      </c>
      <c r="U961" s="20" t="s">
        <v>3767</v>
      </c>
      <c r="V961" s="20" t="s">
        <v>30</v>
      </c>
      <c r="W961" s="20"/>
      <c r="X961" s="20"/>
      <c r="Y961" s="20"/>
      <c r="Z961" s="20"/>
      <c r="AA961" s="20"/>
      <c r="AB961" s="20"/>
      <c r="AC961" s="11" t="s">
        <v>3758</v>
      </c>
    </row>
    <row r="962" spans="1:29" ht="12.75" x14ac:dyDescent="0.2">
      <c r="A962" s="20" t="s">
        <v>24</v>
      </c>
      <c r="B962" s="21">
        <v>38449</v>
      </c>
      <c r="C962" s="51">
        <v>4</v>
      </c>
      <c r="D962" s="20">
        <v>2005</v>
      </c>
      <c r="E962" s="20" t="s">
        <v>24</v>
      </c>
      <c r="F962" s="34">
        <v>2329700</v>
      </c>
      <c r="G962" s="20" t="s">
        <v>25</v>
      </c>
      <c r="H962" s="20" t="s">
        <v>147</v>
      </c>
      <c r="I962" s="22">
        <v>51</v>
      </c>
      <c r="J962" s="22" t="s">
        <v>2574</v>
      </c>
      <c r="K962" s="27">
        <v>49.2</v>
      </c>
      <c r="L962" s="22"/>
      <c r="N962" s="35" t="s">
        <v>27</v>
      </c>
      <c r="O962" s="28" t="s">
        <v>24</v>
      </c>
      <c r="P962" s="28" t="s">
        <v>2574</v>
      </c>
      <c r="Q962" s="28">
        <v>57.748609999999999</v>
      </c>
      <c r="R962" s="28">
        <v>-152.45830000000001</v>
      </c>
      <c r="S962" s="28" t="s">
        <v>58</v>
      </c>
      <c r="T962" s="28" t="s">
        <v>1894</v>
      </c>
      <c r="U962" s="20" t="s">
        <v>3767</v>
      </c>
      <c r="V962" s="20" t="s">
        <v>30</v>
      </c>
      <c r="W962" s="20"/>
      <c r="X962" s="20"/>
      <c r="Y962" s="20"/>
      <c r="Z962" s="20"/>
      <c r="AA962" s="20"/>
      <c r="AB962" s="20"/>
      <c r="AC962" s="11" t="s">
        <v>3758</v>
      </c>
    </row>
    <row r="963" spans="1:29" ht="12.75" x14ac:dyDescent="0.2">
      <c r="A963" s="20" t="s">
        <v>24</v>
      </c>
      <c r="B963" s="21">
        <v>38450</v>
      </c>
      <c r="C963" s="51">
        <v>4</v>
      </c>
      <c r="D963" s="20">
        <v>2005</v>
      </c>
      <c r="E963" s="20" t="s">
        <v>24</v>
      </c>
      <c r="F963" s="34">
        <v>2329595</v>
      </c>
      <c r="G963" s="20" t="s">
        <v>107</v>
      </c>
      <c r="H963" s="20" t="s">
        <v>148</v>
      </c>
      <c r="I963" s="22">
        <v>33</v>
      </c>
      <c r="J963" s="22" t="s">
        <v>2574</v>
      </c>
      <c r="K963" s="27">
        <v>48.5</v>
      </c>
      <c r="L963" s="22"/>
      <c r="N963" s="35" t="s">
        <v>27</v>
      </c>
      <c r="O963" s="28" t="s">
        <v>24</v>
      </c>
      <c r="P963" s="28" t="s">
        <v>2574</v>
      </c>
      <c r="Q963" s="28">
        <v>57.781666666699998</v>
      </c>
      <c r="R963" s="28">
        <v>-152.40833333329999</v>
      </c>
      <c r="S963" s="28" t="s">
        <v>58</v>
      </c>
      <c r="T963" s="28" t="s">
        <v>1894</v>
      </c>
      <c r="U963" s="20" t="s">
        <v>3767</v>
      </c>
      <c r="V963" s="20" t="s">
        <v>30</v>
      </c>
      <c r="W963" s="20"/>
      <c r="X963" s="20"/>
      <c r="Y963" s="20"/>
      <c r="Z963" s="20"/>
      <c r="AA963" s="20"/>
      <c r="AB963" s="20"/>
      <c r="AC963" s="11" t="s">
        <v>3758</v>
      </c>
    </row>
    <row r="964" spans="1:29" ht="12.75" x14ac:dyDescent="0.2">
      <c r="A964" s="20" t="s">
        <v>24</v>
      </c>
      <c r="B964" s="21">
        <v>38450</v>
      </c>
      <c r="C964" s="51">
        <v>4</v>
      </c>
      <c r="D964" s="20">
        <v>2005</v>
      </c>
      <c r="E964" s="20" t="s">
        <v>24</v>
      </c>
      <c r="F964" s="34">
        <v>2332312</v>
      </c>
      <c r="G964" s="20" t="s">
        <v>25</v>
      </c>
      <c r="H964" s="20" t="s">
        <v>149</v>
      </c>
      <c r="I964" s="22">
        <v>162</v>
      </c>
      <c r="J964" s="22" t="s">
        <v>2574</v>
      </c>
      <c r="K964" s="27">
        <v>81</v>
      </c>
      <c r="L964" s="22"/>
      <c r="M964" s="11">
        <v>72</v>
      </c>
      <c r="N964" s="35" t="s">
        <v>27</v>
      </c>
      <c r="O964" s="28" t="s">
        <v>24</v>
      </c>
      <c r="P964" s="28" t="s">
        <v>2377</v>
      </c>
      <c r="Q964" s="28">
        <v>58.3157</v>
      </c>
      <c r="R964" s="28">
        <v>-134.3518</v>
      </c>
      <c r="S964" s="28" t="s">
        <v>44</v>
      </c>
      <c r="T964" s="28" t="s">
        <v>40</v>
      </c>
      <c r="U964" s="20" t="s">
        <v>42</v>
      </c>
      <c r="V964" s="20" t="s">
        <v>29</v>
      </c>
      <c r="W964" s="20"/>
      <c r="X964" s="20"/>
      <c r="Y964" s="20"/>
      <c r="Z964" s="20"/>
      <c r="AA964" s="20"/>
      <c r="AB964" s="20"/>
      <c r="AC964" s="11" t="s">
        <v>3761</v>
      </c>
    </row>
    <row r="965" spans="1:29" ht="12.75" x14ac:dyDescent="0.2">
      <c r="A965" s="20" t="s">
        <v>24</v>
      </c>
      <c r="B965" s="21">
        <v>38450</v>
      </c>
      <c r="C965" s="51">
        <v>4</v>
      </c>
      <c r="D965" s="20">
        <v>2005</v>
      </c>
      <c r="E965" s="20" t="s">
        <v>150</v>
      </c>
      <c r="F965" s="34">
        <v>2337205</v>
      </c>
      <c r="G965" s="20" t="s">
        <v>90</v>
      </c>
      <c r="H965" s="20" t="s">
        <v>151</v>
      </c>
      <c r="I965" s="22">
        <v>24479</v>
      </c>
      <c r="J965" s="22" t="s">
        <v>2377</v>
      </c>
      <c r="K965" s="27">
        <v>589.29999999999995</v>
      </c>
      <c r="L965" s="22"/>
      <c r="N965" s="35" t="s">
        <v>27</v>
      </c>
      <c r="O965" s="28" t="s">
        <v>24</v>
      </c>
      <c r="P965" s="28" t="s">
        <v>2574</v>
      </c>
      <c r="Q965" s="28">
        <v>53.765000000000001</v>
      </c>
      <c r="R965" s="28">
        <v>-178.87</v>
      </c>
      <c r="S965" s="28" t="s">
        <v>50</v>
      </c>
      <c r="T965" s="28" t="s">
        <v>40</v>
      </c>
      <c r="U965" s="20" t="s">
        <v>42</v>
      </c>
      <c r="V965" s="20" t="s">
        <v>29</v>
      </c>
      <c r="W965" s="20"/>
      <c r="X965" s="20"/>
      <c r="Y965" s="20"/>
      <c r="Z965" s="20"/>
      <c r="AA965" s="20"/>
      <c r="AB965" s="20"/>
      <c r="AC965" s="11" t="s">
        <v>3745</v>
      </c>
    </row>
    <row r="966" spans="1:29" ht="12.75" x14ac:dyDescent="0.2">
      <c r="A966" s="20" t="s">
        <v>24</v>
      </c>
      <c r="B966" s="21">
        <v>38451</v>
      </c>
      <c r="C966" s="51">
        <v>4</v>
      </c>
      <c r="D966" s="20">
        <v>2005</v>
      </c>
      <c r="E966" s="20" t="s">
        <v>24</v>
      </c>
      <c r="F966" s="34">
        <v>2334920</v>
      </c>
      <c r="G966" s="20" t="s">
        <v>25</v>
      </c>
      <c r="H966" s="20" t="s">
        <v>152</v>
      </c>
      <c r="I966" s="22">
        <v>191</v>
      </c>
      <c r="J966" s="22" t="s">
        <v>2574</v>
      </c>
      <c r="K966" s="27">
        <v>111.7</v>
      </c>
      <c r="L966" s="22"/>
      <c r="N966" s="35" t="s">
        <v>27</v>
      </c>
      <c r="O966" s="28" t="s">
        <v>24</v>
      </c>
      <c r="P966" s="28" t="s">
        <v>2574</v>
      </c>
      <c r="Q966" s="28">
        <v>55.816666666700002</v>
      </c>
      <c r="R966" s="28">
        <v>-169.26666666669999</v>
      </c>
      <c r="S966" s="28" t="s">
        <v>56</v>
      </c>
      <c r="T966" s="28" t="s">
        <v>40</v>
      </c>
      <c r="U966" s="20" t="s">
        <v>3767</v>
      </c>
      <c r="V966" s="20" t="s">
        <v>29</v>
      </c>
      <c r="W966" s="20"/>
      <c r="X966" s="20"/>
      <c r="Y966" s="20"/>
      <c r="Z966" s="20"/>
      <c r="AA966" s="20"/>
      <c r="AB966" s="20"/>
      <c r="AC966" s="11" t="s">
        <v>3761</v>
      </c>
    </row>
    <row r="967" spans="1:29" ht="12.75" x14ac:dyDescent="0.2">
      <c r="A967" s="20" t="s">
        <v>24</v>
      </c>
      <c r="B967" s="21">
        <v>38455</v>
      </c>
      <c r="C967" s="51">
        <v>4</v>
      </c>
      <c r="D967" s="20">
        <v>2005</v>
      </c>
      <c r="E967" s="20" t="s">
        <v>24</v>
      </c>
      <c r="F967" s="34">
        <v>2334946</v>
      </c>
      <c r="G967" s="20" t="s">
        <v>25</v>
      </c>
      <c r="H967" s="20" t="s">
        <v>153</v>
      </c>
      <c r="I967" s="22">
        <v>195</v>
      </c>
      <c r="J967" s="22" t="s">
        <v>2574</v>
      </c>
      <c r="K967" s="27">
        <v>106.9</v>
      </c>
      <c r="L967" s="22"/>
      <c r="N967" s="35" t="s">
        <v>27</v>
      </c>
      <c r="O967" s="28" t="s">
        <v>24</v>
      </c>
      <c r="P967" s="28" t="s">
        <v>2574</v>
      </c>
      <c r="Q967" s="28">
        <v>54.133333333300001</v>
      </c>
      <c r="R967" s="28">
        <v>-165.11666666670001</v>
      </c>
      <c r="S967" s="28" t="s">
        <v>44</v>
      </c>
      <c r="T967" s="28" t="s">
        <v>40</v>
      </c>
      <c r="U967" s="20" t="s">
        <v>42</v>
      </c>
      <c r="V967" s="20" t="s">
        <v>29</v>
      </c>
      <c r="W967" s="20"/>
      <c r="X967" s="20"/>
      <c r="Y967" s="20"/>
      <c r="Z967" s="20"/>
      <c r="AA967" s="20"/>
      <c r="AB967" s="20"/>
      <c r="AC967" s="11" t="s">
        <v>3761</v>
      </c>
    </row>
    <row r="968" spans="1:29" ht="12.75" x14ac:dyDescent="0.2">
      <c r="A968" s="20" t="s">
        <v>24</v>
      </c>
      <c r="B968" s="21">
        <v>38456</v>
      </c>
      <c r="C968" s="51">
        <v>4</v>
      </c>
      <c r="D968" s="20">
        <v>2005</v>
      </c>
      <c r="E968" s="20" t="s">
        <v>24</v>
      </c>
      <c r="F968" s="34">
        <v>2343572</v>
      </c>
      <c r="G968" s="20" t="s">
        <v>25</v>
      </c>
      <c r="H968" s="20" t="s">
        <v>154</v>
      </c>
      <c r="I968" s="22">
        <v>46</v>
      </c>
      <c r="J968" s="22" t="s">
        <v>2574</v>
      </c>
      <c r="K968" s="27">
        <v>44.7</v>
      </c>
      <c r="L968" s="22"/>
      <c r="M968" s="11">
        <v>36</v>
      </c>
      <c r="N968" s="35" t="s">
        <v>27</v>
      </c>
      <c r="O968" s="28" t="s">
        <v>24</v>
      </c>
      <c r="P968" s="28" t="s">
        <v>2377</v>
      </c>
      <c r="Q968" s="28">
        <v>60.09111</v>
      </c>
      <c r="R968" s="28">
        <v>-149.39830000000001</v>
      </c>
      <c r="S968" s="28" t="s">
        <v>58</v>
      </c>
      <c r="T968" s="28" t="s">
        <v>1894</v>
      </c>
      <c r="U968" s="20" t="s">
        <v>3767</v>
      </c>
      <c r="V968" s="20" t="s">
        <v>30</v>
      </c>
      <c r="W968" s="20"/>
      <c r="X968" s="20"/>
      <c r="Y968" s="20"/>
      <c r="Z968" s="20"/>
      <c r="AA968" s="20"/>
      <c r="AB968" s="20"/>
      <c r="AC968" s="11" t="s">
        <v>3758</v>
      </c>
    </row>
    <row r="969" spans="1:29" ht="12.75" x14ac:dyDescent="0.2">
      <c r="A969" s="20" t="s">
        <v>24</v>
      </c>
      <c r="B969" s="21">
        <v>38458</v>
      </c>
      <c r="C969" s="51">
        <v>4</v>
      </c>
      <c r="D969" s="20">
        <v>2005</v>
      </c>
      <c r="E969" s="20" t="s">
        <v>24</v>
      </c>
      <c r="F969" s="34">
        <v>2339233</v>
      </c>
      <c r="G969" s="20" t="s">
        <v>25</v>
      </c>
      <c r="H969" s="20" t="s">
        <v>155</v>
      </c>
      <c r="I969" s="22">
        <v>169</v>
      </c>
      <c r="J969" s="22" t="s">
        <v>2574</v>
      </c>
      <c r="K969" s="27">
        <v>79.900000000000006</v>
      </c>
      <c r="L969" s="22"/>
      <c r="N969" s="35" t="s">
        <v>27</v>
      </c>
      <c r="O969" s="28" t="s">
        <v>24</v>
      </c>
      <c r="P969" s="28" t="s">
        <v>2574</v>
      </c>
      <c r="Q969" s="28">
        <v>55.941666666700002</v>
      </c>
      <c r="R969" s="28">
        <v>-153.53833333329999</v>
      </c>
      <c r="S969" s="28" t="s">
        <v>122</v>
      </c>
      <c r="T969" s="28" t="s">
        <v>40</v>
      </c>
      <c r="U969" s="20" t="s">
        <v>3767</v>
      </c>
      <c r="V969" s="20" t="s">
        <v>29</v>
      </c>
      <c r="W969" s="20"/>
      <c r="X969" s="20"/>
      <c r="Y969" s="20"/>
      <c r="Z969" s="20"/>
      <c r="AA969" s="20"/>
      <c r="AB969" s="20"/>
      <c r="AC969" s="11" t="s">
        <v>3751</v>
      </c>
    </row>
    <row r="970" spans="1:29" ht="12.75" x14ac:dyDescent="0.2">
      <c r="A970" s="20" t="s">
        <v>24</v>
      </c>
      <c r="B970" s="21">
        <v>38458</v>
      </c>
      <c r="C970" s="51">
        <v>4</v>
      </c>
      <c r="D970" s="20">
        <v>2005</v>
      </c>
      <c r="E970" s="20" t="s">
        <v>24</v>
      </c>
      <c r="F970" s="34">
        <v>2344960</v>
      </c>
      <c r="G970" s="20" t="s">
        <v>97</v>
      </c>
      <c r="H970" s="20" t="s">
        <v>156</v>
      </c>
      <c r="I970" s="22">
        <v>3081</v>
      </c>
      <c r="J970" s="22" t="s">
        <v>2377</v>
      </c>
      <c r="K970" s="27">
        <v>262.8</v>
      </c>
      <c r="L970" s="22"/>
      <c r="M970" s="11">
        <v>40</v>
      </c>
      <c r="N970" s="35" t="s">
        <v>27</v>
      </c>
      <c r="O970" s="28" t="s">
        <v>24</v>
      </c>
      <c r="P970" s="28" t="s">
        <v>2377</v>
      </c>
      <c r="Q970" s="28">
        <v>60.438609999999997</v>
      </c>
      <c r="R970" s="28">
        <v>-153.62440000000001</v>
      </c>
      <c r="S970" s="28" t="s">
        <v>58</v>
      </c>
      <c r="T970" s="28" t="s">
        <v>1894</v>
      </c>
      <c r="U970" s="20" t="s">
        <v>3767</v>
      </c>
      <c r="V970" s="20" t="s">
        <v>30</v>
      </c>
      <c r="W970" s="20"/>
      <c r="X970" s="20"/>
      <c r="Y970" s="20"/>
      <c r="Z970" s="20"/>
      <c r="AA970" s="20"/>
      <c r="AB970" s="20"/>
      <c r="AC970" s="11" t="s">
        <v>3758</v>
      </c>
    </row>
    <row r="971" spans="1:29" ht="12.75" x14ac:dyDescent="0.2">
      <c r="A971" s="20" t="s">
        <v>24</v>
      </c>
      <c r="B971" s="21">
        <v>38459</v>
      </c>
      <c r="C971" s="51">
        <v>4</v>
      </c>
      <c r="D971" s="20">
        <v>2005</v>
      </c>
      <c r="E971" s="20" t="s">
        <v>24</v>
      </c>
      <c r="F971" s="34">
        <v>2496409</v>
      </c>
      <c r="G971" s="20" t="s">
        <v>25</v>
      </c>
      <c r="H971" s="20" t="s">
        <v>157</v>
      </c>
      <c r="I971" s="22">
        <v>81</v>
      </c>
      <c r="J971" s="22" t="s">
        <v>2574</v>
      </c>
      <c r="K971" s="27">
        <v>59.8</v>
      </c>
      <c r="L971" s="22"/>
      <c r="N971" s="35" t="s">
        <v>27</v>
      </c>
      <c r="O971" s="28" t="s">
        <v>24</v>
      </c>
      <c r="P971" s="28" t="s">
        <v>2574</v>
      </c>
      <c r="Q971" s="28">
        <v>56.67</v>
      </c>
      <c r="R971" s="28">
        <v>-134.5666666667</v>
      </c>
      <c r="S971" s="28" t="s">
        <v>80</v>
      </c>
      <c r="T971" s="28" t="s">
        <v>40</v>
      </c>
      <c r="U971" s="20" t="s">
        <v>42</v>
      </c>
      <c r="V971" s="20" t="s">
        <v>29</v>
      </c>
      <c r="W971" s="20"/>
      <c r="X971" s="20"/>
      <c r="Y971" s="20"/>
      <c r="Z971" s="20"/>
      <c r="AA971" s="20"/>
      <c r="AB971" s="20"/>
      <c r="AC971" s="11" t="s">
        <v>3731</v>
      </c>
    </row>
    <row r="972" spans="1:29" ht="12.75" x14ac:dyDescent="0.2">
      <c r="A972" s="20" t="s">
        <v>24</v>
      </c>
      <c r="B972" s="21">
        <v>38463</v>
      </c>
      <c r="C972" s="51">
        <v>4</v>
      </c>
      <c r="D972" s="20">
        <v>2005</v>
      </c>
      <c r="E972" s="20" t="s">
        <v>24</v>
      </c>
      <c r="F972" s="34">
        <v>2345249</v>
      </c>
      <c r="G972" s="20" t="s">
        <v>25</v>
      </c>
      <c r="H972" s="20" t="s">
        <v>158</v>
      </c>
      <c r="I972" s="22">
        <v>1215</v>
      </c>
      <c r="J972" s="22" t="s">
        <v>2377</v>
      </c>
      <c r="K972" s="27">
        <v>205.7</v>
      </c>
      <c r="L972" s="22"/>
      <c r="N972" s="35" t="s">
        <v>27</v>
      </c>
      <c r="O972" s="28" t="s">
        <v>24</v>
      </c>
      <c r="P972" s="28" t="s">
        <v>2574</v>
      </c>
      <c r="Q972" s="28">
        <v>56.066666666700002</v>
      </c>
      <c r="R972" s="28">
        <v>-168.5</v>
      </c>
      <c r="S972" s="28" t="s">
        <v>44</v>
      </c>
      <c r="T972" s="28" t="s">
        <v>40</v>
      </c>
      <c r="U972" s="20" t="s">
        <v>3767</v>
      </c>
      <c r="V972" s="20" t="s">
        <v>29</v>
      </c>
      <c r="W972" s="20"/>
      <c r="X972" s="20"/>
      <c r="Y972" s="20"/>
      <c r="Z972" s="20"/>
      <c r="AA972" s="20"/>
      <c r="AB972" s="20"/>
      <c r="AC972" s="11" t="s">
        <v>3761</v>
      </c>
    </row>
    <row r="973" spans="1:29" ht="12.75" x14ac:dyDescent="0.2">
      <c r="A973" s="20" t="s">
        <v>24</v>
      </c>
      <c r="B973" s="21">
        <v>38463</v>
      </c>
      <c r="C973" s="51">
        <v>4</v>
      </c>
      <c r="D973" s="20">
        <v>2005</v>
      </c>
      <c r="E973" s="20" t="s">
        <v>24</v>
      </c>
      <c r="F973" s="34">
        <v>2356204</v>
      </c>
      <c r="G973" s="20" t="s">
        <v>107</v>
      </c>
      <c r="H973" s="20" t="s">
        <v>159</v>
      </c>
      <c r="I973" s="22">
        <v>78</v>
      </c>
      <c r="J973" s="22" t="s">
        <v>2574</v>
      </c>
      <c r="K973" s="27">
        <v>78.900000000000006</v>
      </c>
      <c r="L973" s="22"/>
      <c r="N973" s="35" t="s">
        <v>27</v>
      </c>
      <c r="O973" s="28" t="s">
        <v>24</v>
      </c>
      <c r="P973" s="28" t="s">
        <v>2574</v>
      </c>
      <c r="Q973" s="28">
        <v>48.183333333299998</v>
      </c>
      <c r="R973" s="28">
        <v>-134.4166666667</v>
      </c>
      <c r="S973" s="28" t="s">
        <v>44</v>
      </c>
      <c r="T973" s="28" t="s">
        <v>40</v>
      </c>
      <c r="U973" s="20" t="s">
        <v>3767</v>
      </c>
      <c r="V973" s="20" t="s">
        <v>29</v>
      </c>
      <c r="W973" s="20"/>
      <c r="X973" s="20"/>
      <c r="Y973" s="20"/>
      <c r="Z973" s="20"/>
      <c r="AA973" s="20"/>
      <c r="AB973" s="20"/>
      <c r="AC973" s="11" t="s">
        <v>3761</v>
      </c>
    </row>
    <row r="974" spans="1:29" ht="12.75" x14ac:dyDescent="0.2">
      <c r="A974" s="20" t="s">
        <v>24</v>
      </c>
      <c r="B974" s="21">
        <v>38464</v>
      </c>
      <c r="C974" s="51">
        <v>4</v>
      </c>
      <c r="D974" s="20">
        <v>2005</v>
      </c>
      <c r="E974" s="20" t="s">
        <v>24</v>
      </c>
      <c r="F974" s="34">
        <v>2340911</v>
      </c>
      <c r="G974" s="20" t="s">
        <v>107</v>
      </c>
      <c r="H974" s="20" t="s">
        <v>160</v>
      </c>
      <c r="I974" s="22">
        <v>18</v>
      </c>
      <c r="J974" s="22" t="s">
        <v>2574</v>
      </c>
      <c r="K974" s="27">
        <v>37.299999999999997</v>
      </c>
      <c r="L974" s="22"/>
      <c r="M974" s="11">
        <v>35</v>
      </c>
      <c r="N974" s="35" t="s">
        <v>27</v>
      </c>
      <c r="O974" s="28" t="s">
        <v>24</v>
      </c>
      <c r="P974" s="28" t="s">
        <v>2377</v>
      </c>
      <c r="Q974" s="28">
        <v>60.09111</v>
      </c>
      <c r="R974" s="28">
        <v>-149.39830000000001</v>
      </c>
      <c r="S974" s="28" t="s">
        <v>58</v>
      </c>
      <c r="T974" s="28" t="s">
        <v>1894</v>
      </c>
      <c r="U974" s="20" t="s">
        <v>3767</v>
      </c>
      <c r="V974" s="20" t="s">
        <v>30</v>
      </c>
      <c r="W974" s="20"/>
      <c r="X974" s="20"/>
      <c r="Y974" s="20"/>
      <c r="Z974" s="20"/>
      <c r="AA974" s="20"/>
      <c r="AB974" s="20"/>
      <c r="AC974" s="11" t="s">
        <v>3758</v>
      </c>
    </row>
    <row r="975" spans="1:29" ht="12.75" x14ac:dyDescent="0.2">
      <c r="A975" s="20" t="s">
        <v>24</v>
      </c>
      <c r="B975" s="21">
        <v>38464</v>
      </c>
      <c r="C975" s="51">
        <v>4</v>
      </c>
      <c r="D975" s="20">
        <v>2005</v>
      </c>
      <c r="E975" s="20" t="s">
        <v>24</v>
      </c>
      <c r="F975" s="34">
        <v>2342742</v>
      </c>
      <c r="G975" s="20" t="s">
        <v>25</v>
      </c>
      <c r="H975" s="20" t="s">
        <v>161</v>
      </c>
      <c r="I975" s="22">
        <v>18</v>
      </c>
      <c r="J975" s="22" t="s">
        <v>2574</v>
      </c>
      <c r="K975" s="27">
        <v>37.299999999999997</v>
      </c>
      <c r="L975" s="22"/>
      <c r="N975" s="35" t="s">
        <v>27</v>
      </c>
      <c r="O975" s="28" t="s">
        <v>24</v>
      </c>
      <c r="P975" s="28" t="s">
        <v>2574</v>
      </c>
      <c r="Q975" s="28">
        <v>56.041666666700003</v>
      </c>
      <c r="R975" s="28">
        <v>-135.33166666669999</v>
      </c>
      <c r="S975" s="28" t="s">
        <v>36</v>
      </c>
      <c r="T975" s="28" t="s">
        <v>1894</v>
      </c>
      <c r="U975" s="20" t="s">
        <v>30</v>
      </c>
      <c r="V975" s="20" t="s">
        <v>30</v>
      </c>
      <c r="W975" s="20"/>
      <c r="X975" s="20"/>
      <c r="Y975" s="20"/>
      <c r="Z975" s="20"/>
      <c r="AA975" s="20"/>
      <c r="AB975" s="20"/>
      <c r="AC975" s="11" t="s">
        <v>3749</v>
      </c>
    </row>
    <row r="976" spans="1:29" ht="12.75" x14ac:dyDescent="0.2">
      <c r="A976" s="20" t="s">
        <v>24</v>
      </c>
      <c r="B976" s="21">
        <v>38466</v>
      </c>
      <c r="C976" s="51">
        <v>4</v>
      </c>
      <c r="D976" s="20">
        <v>2005</v>
      </c>
      <c r="E976" s="20" t="s">
        <v>24</v>
      </c>
      <c r="F976" s="34">
        <v>2345857</v>
      </c>
      <c r="G976" s="20" t="s">
        <v>107</v>
      </c>
      <c r="H976" s="20" t="s">
        <v>108</v>
      </c>
      <c r="I976" s="22">
        <v>1328</v>
      </c>
      <c r="J976" s="22" t="s">
        <v>2377</v>
      </c>
      <c r="K976" s="27">
        <v>217.5</v>
      </c>
      <c r="L976" s="22"/>
      <c r="M976" s="11">
        <v>14</v>
      </c>
      <c r="N976" s="35" t="s">
        <v>27</v>
      </c>
      <c r="O976" s="28" t="s">
        <v>24</v>
      </c>
      <c r="P976" s="28" t="s">
        <v>2377</v>
      </c>
      <c r="Q976" s="28">
        <v>59.187578000000002</v>
      </c>
      <c r="R976" s="28">
        <v>-135.299791</v>
      </c>
      <c r="S976" s="28" t="s">
        <v>58</v>
      </c>
      <c r="T976" s="28" t="s">
        <v>1894</v>
      </c>
      <c r="U976" s="20" t="s">
        <v>3767</v>
      </c>
      <c r="V976" s="20" t="s">
        <v>30</v>
      </c>
      <c r="W976" s="20"/>
      <c r="X976" s="20"/>
      <c r="Y976" s="20"/>
      <c r="Z976" s="20"/>
      <c r="AA976" s="20"/>
      <c r="AB976" s="20"/>
      <c r="AC976" s="11" t="s">
        <v>3758</v>
      </c>
    </row>
    <row r="977" spans="1:29" ht="12.75" x14ac:dyDescent="0.2">
      <c r="A977" s="20" t="s">
        <v>24</v>
      </c>
      <c r="B977" s="21">
        <v>38467</v>
      </c>
      <c r="C977" s="51">
        <v>4</v>
      </c>
      <c r="D977" s="20">
        <v>2005</v>
      </c>
      <c r="E977" s="20" t="s">
        <v>24</v>
      </c>
      <c r="F977" s="34">
        <v>2344212</v>
      </c>
      <c r="G977" s="20" t="s">
        <v>97</v>
      </c>
      <c r="H977" s="20" t="s">
        <v>162</v>
      </c>
      <c r="I977" s="22">
        <v>722</v>
      </c>
      <c r="J977" s="22" t="s">
        <v>2377</v>
      </c>
      <c r="K977" s="27">
        <v>167.3</v>
      </c>
      <c r="L977" s="22"/>
      <c r="M977" s="11">
        <v>73</v>
      </c>
      <c r="N977" s="35" t="s">
        <v>27</v>
      </c>
      <c r="O977" s="28" t="s">
        <v>24</v>
      </c>
      <c r="P977" s="28" t="s">
        <v>2377</v>
      </c>
      <c r="Q977" s="28">
        <v>59.632510000000003</v>
      </c>
      <c r="R977" s="28">
        <v>-151.53280000000001</v>
      </c>
      <c r="S977" s="28" t="s">
        <v>58</v>
      </c>
      <c r="T977" s="28" t="s">
        <v>1894</v>
      </c>
      <c r="U977" s="20" t="s">
        <v>3767</v>
      </c>
      <c r="V977" s="20" t="s">
        <v>30</v>
      </c>
      <c r="W977" s="20"/>
      <c r="X977" s="20"/>
      <c r="Y977" s="20"/>
      <c r="Z977" s="20"/>
      <c r="AA977" s="20"/>
      <c r="AB977" s="20"/>
      <c r="AC977" s="11" t="s">
        <v>3758</v>
      </c>
    </row>
    <row r="978" spans="1:29" ht="12.75" x14ac:dyDescent="0.2">
      <c r="A978" s="20" t="s">
        <v>24</v>
      </c>
      <c r="B978" s="21">
        <v>38468</v>
      </c>
      <c r="C978" s="51">
        <v>4</v>
      </c>
      <c r="D978" s="20">
        <v>2005</v>
      </c>
      <c r="E978" s="20" t="s">
        <v>24</v>
      </c>
      <c r="F978" s="34">
        <v>2344534</v>
      </c>
      <c r="G978" s="20" t="s">
        <v>25</v>
      </c>
      <c r="H978" s="20" t="s">
        <v>163</v>
      </c>
      <c r="I978" s="22">
        <v>113</v>
      </c>
      <c r="J978" s="22" t="s">
        <v>2574</v>
      </c>
      <c r="K978" s="27">
        <v>70</v>
      </c>
      <c r="L978" s="22"/>
      <c r="M978" s="11">
        <v>40</v>
      </c>
      <c r="N978" s="35" t="s">
        <v>27</v>
      </c>
      <c r="O978" s="28" t="s">
        <v>24</v>
      </c>
      <c r="P978" s="28" t="s">
        <v>2377</v>
      </c>
      <c r="Q978" s="28">
        <v>58.191360000000003</v>
      </c>
      <c r="R978" s="28">
        <v>-136.49520000000001</v>
      </c>
      <c r="S978" s="28" t="s">
        <v>58</v>
      </c>
      <c r="T978" s="28" t="s">
        <v>1894</v>
      </c>
      <c r="U978" s="20" t="s">
        <v>3767</v>
      </c>
      <c r="V978" s="20" t="s">
        <v>30</v>
      </c>
      <c r="W978" s="20"/>
      <c r="X978" s="20"/>
      <c r="Y978" s="20"/>
      <c r="Z978" s="20"/>
      <c r="AA978" s="20"/>
      <c r="AB978" s="20"/>
      <c r="AC978" s="11" t="s">
        <v>3758</v>
      </c>
    </row>
    <row r="979" spans="1:29" ht="12.75" x14ac:dyDescent="0.2">
      <c r="A979" s="20" t="s">
        <v>24</v>
      </c>
      <c r="B979" s="21">
        <v>38470</v>
      </c>
      <c r="C979" s="51">
        <v>4</v>
      </c>
      <c r="D979" s="20">
        <v>2005</v>
      </c>
      <c r="E979" s="20" t="s">
        <v>24</v>
      </c>
      <c r="F979" s="34">
        <v>2418856</v>
      </c>
      <c r="G979" s="20" t="s">
        <v>25</v>
      </c>
      <c r="H979" s="20" t="s">
        <v>164</v>
      </c>
      <c r="I979" s="22">
        <v>1593</v>
      </c>
      <c r="J979" s="22" t="s">
        <v>2377</v>
      </c>
      <c r="K979" s="27">
        <v>267.39999999999998</v>
      </c>
      <c r="L979" s="22"/>
      <c r="N979" s="35" t="s">
        <v>27</v>
      </c>
      <c r="O979" s="28" t="s">
        <v>24</v>
      </c>
      <c r="P979" s="28" t="s">
        <v>2574</v>
      </c>
      <c r="Q979" s="28">
        <v>53.933333333299998</v>
      </c>
      <c r="R979" s="28">
        <v>-166.5833333333</v>
      </c>
      <c r="S979" s="28" t="s">
        <v>44</v>
      </c>
      <c r="T979" s="28" t="s">
        <v>40</v>
      </c>
      <c r="U979" s="20" t="s">
        <v>3767</v>
      </c>
      <c r="V979" s="20" t="s">
        <v>30</v>
      </c>
      <c r="W979" s="20"/>
      <c r="X979" s="20"/>
      <c r="Y979" s="20"/>
      <c r="Z979" s="20"/>
      <c r="AA979" s="20"/>
      <c r="AB979" s="20"/>
      <c r="AC979" s="11" t="s">
        <v>3761</v>
      </c>
    </row>
    <row r="980" spans="1:29" ht="12.75" x14ac:dyDescent="0.2">
      <c r="A980" s="20" t="s">
        <v>24</v>
      </c>
      <c r="B980" s="21">
        <v>38471</v>
      </c>
      <c r="C980" s="51">
        <v>4</v>
      </c>
      <c r="D980" s="20">
        <v>2005</v>
      </c>
      <c r="E980" s="20" t="s">
        <v>24</v>
      </c>
      <c r="F980" s="34">
        <v>2345997</v>
      </c>
      <c r="G980" s="20" t="s">
        <v>59</v>
      </c>
      <c r="H980" s="20" t="s">
        <v>166</v>
      </c>
      <c r="I980" s="22">
        <v>85387</v>
      </c>
      <c r="J980" s="22" t="s">
        <v>2377</v>
      </c>
      <c r="K980" s="27">
        <v>854.3</v>
      </c>
      <c r="L980" s="22"/>
      <c r="M980" s="11">
        <v>14</v>
      </c>
      <c r="N980" s="35" t="s">
        <v>27</v>
      </c>
      <c r="O980" s="28" t="s">
        <v>24</v>
      </c>
      <c r="P980" s="28" t="s">
        <v>2377</v>
      </c>
      <c r="Q980" s="28">
        <v>60.749488999999997</v>
      </c>
      <c r="R980" s="28">
        <v>-146.94940500000001</v>
      </c>
      <c r="S980" s="28" t="s">
        <v>58</v>
      </c>
      <c r="T980" s="28" t="s">
        <v>1894</v>
      </c>
      <c r="U980" s="20" t="s">
        <v>42</v>
      </c>
      <c r="V980" s="20" t="s">
        <v>30</v>
      </c>
      <c r="W980" s="20"/>
      <c r="X980" s="20"/>
      <c r="Y980" s="20"/>
      <c r="Z980" s="20"/>
      <c r="AA980" s="20"/>
      <c r="AB980" s="20"/>
      <c r="AC980" s="11" t="s">
        <v>3758</v>
      </c>
    </row>
    <row r="981" spans="1:29" ht="12.75" x14ac:dyDescent="0.2">
      <c r="A981" s="20" t="s">
        <v>24</v>
      </c>
      <c r="B981" s="21">
        <v>38471</v>
      </c>
      <c r="C981" s="51">
        <v>4</v>
      </c>
      <c r="D981" s="20">
        <v>2005</v>
      </c>
      <c r="E981" s="20" t="s">
        <v>24</v>
      </c>
      <c r="F981" s="34">
        <v>2451211</v>
      </c>
      <c r="G981" s="20" t="s">
        <v>25</v>
      </c>
      <c r="H981" s="20" t="s">
        <v>165</v>
      </c>
      <c r="I981" s="22">
        <v>46</v>
      </c>
      <c r="J981" s="22" t="s">
        <v>2574</v>
      </c>
      <c r="K981" s="27">
        <v>49</v>
      </c>
      <c r="L981" s="22"/>
      <c r="N981" s="35" t="s">
        <v>27</v>
      </c>
      <c r="O981" s="28" t="s">
        <v>24</v>
      </c>
      <c r="P981" s="28" t="s">
        <v>2574</v>
      </c>
      <c r="Q981" s="28">
        <v>56.676940000000002</v>
      </c>
      <c r="R981" s="28">
        <v>-133.74109999999999</v>
      </c>
      <c r="S981" s="28" t="s">
        <v>80</v>
      </c>
      <c r="T981" s="28" t="s">
        <v>40</v>
      </c>
      <c r="U981" s="20" t="s">
        <v>3767</v>
      </c>
      <c r="V981" s="20" t="s">
        <v>29</v>
      </c>
      <c r="W981" s="20"/>
      <c r="X981" s="20"/>
      <c r="Y981" s="20"/>
      <c r="Z981" s="20"/>
      <c r="AA981" s="20"/>
      <c r="AB981" s="20"/>
      <c r="AC981" s="11" t="s">
        <v>3731</v>
      </c>
    </row>
    <row r="982" spans="1:29" ht="12.75" x14ac:dyDescent="0.2">
      <c r="A982" s="20" t="s">
        <v>24</v>
      </c>
      <c r="B982" s="21">
        <v>38478</v>
      </c>
      <c r="C982" s="51">
        <v>5</v>
      </c>
      <c r="D982" s="20">
        <v>2005</v>
      </c>
      <c r="E982" s="20" t="s">
        <v>24</v>
      </c>
      <c r="F982" s="34">
        <v>2353327</v>
      </c>
      <c r="G982" s="20" t="s">
        <v>97</v>
      </c>
      <c r="H982" s="20" t="s">
        <v>167</v>
      </c>
      <c r="I982" s="22" t="s">
        <v>35</v>
      </c>
      <c r="J982" s="22" t="s">
        <v>2377</v>
      </c>
      <c r="K982" s="27" t="s">
        <v>35</v>
      </c>
      <c r="L982" s="22"/>
      <c r="N982" s="35" t="s">
        <v>27</v>
      </c>
      <c r="O982" s="28" t="s">
        <v>24</v>
      </c>
      <c r="P982" s="28" t="s">
        <v>2574</v>
      </c>
      <c r="Q982" s="28">
        <v>57.046390000000002</v>
      </c>
      <c r="R982" s="28">
        <v>-135.33860000000001</v>
      </c>
      <c r="S982" s="28" t="s">
        <v>58</v>
      </c>
      <c r="T982" s="28" t="s">
        <v>1894</v>
      </c>
      <c r="U982" s="20" t="s">
        <v>3767</v>
      </c>
      <c r="V982" s="20" t="s">
        <v>30</v>
      </c>
      <c r="W982" s="20"/>
      <c r="X982" s="20"/>
      <c r="Y982" s="20"/>
      <c r="Z982" s="20"/>
      <c r="AA982" s="20"/>
      <c r="AB982" s="20"/>
      <c r="AC982" s="11" t="s">
        <v>3758</v>
      </c>
    </row>
    <row r="983" spans="1:29" ht="12.75" x14ac:dyDescent="0.2">
      <c r="A983" s="20" t="s">
        <v>24</v>
      </c>
      <c r="B983" s="21">
        <v>38482</v>
      </c>
      <c r="C983" s="51">
        <v>5</v>
      </c>
      <c r="D983" s="20">
        <v>2005</v>
      </c>
      <c r="E983" s="20" t="s">
        <v>24</v>
      </c>
      <c r="F983" s="34">
        <v>2354532</v>
      </c>
      <c r="G983" s="20" t="s">
        <v>93</v>
      </c>
      <c r="H983" s="20" t="s">
        <v>168</v>
      </c>
      <c r="I983" s="22">
        <v>73</v>
      </c>
      <c r="J983" s="22" t="s">
        <v>2574</v>
      </c>
      <c r="K983" s="27">
        <v>60</v>
      </c>
      <c r="L983" s="22"/>
      <c r="M983" s="11">
        <v>53</v>
      </c>
      <c r="N983" s="35" t="s">
        <v>27</v>
      </c>
      <c r="O983" s="28" t="s">
        <v>24</v>
      </c>
      <c r="P983" s="28" t="s">
        <v>2377</v>
      </c>
      <c r="Q983" s="28">
        <v>60.150849999999998</v>
      </c>
      <c r="R983" s="28">
        <v>-152.0027</v>
      </c>
      <c r="S983" s="28" t="s">
        <v>58</v>
      </c>
      <c r="T983" s="28" t="s">
        <v>1894</v>
      </c>
      <c r="U983" s="20" t="s">
        <v>3767</v>
      </c>
      <c r="V983" s="20" t="s">
        <v>30</v>
      </c>
      <c r="W983" s="20"/>
      <c r="X983" s="20"/>
      <c r="Y983" s="20"/>
      <c r="Z983" s="20"/>
      <c r="AA983" s="20"/>
      <c r="AB983" s="20"/>
      <c r="AC983" s="11" t="s">
        <v>3758</v>
      </c>
    </row>
    <row r="984" spans="1:29" ht="12.75" x14ac:dyDescent="0.2">
      <c r="A984" s="20" t="s">
        <v>24</v>
      </c>
      <c r="B984" s="21">
        <v>38482</v>
      </c>
      <c r="C984" s="51">
        <v>5</v>
      </c>
      <c r="D984" s="20">
        <v>2005</v>
      </c>
      <c r="E984" s="20" t="s">
        <v>24</v>
      </c>
      <c r="F984" s="34">
        <v>2355144</v>
      </c>
      <c r="G984" s="20" t="s">
        <v>169</v>
      </c>
      <c r="H984" s="20" t="s">
        <v>170</v>
      </c>
      <c r="I984" s="22">
        <v>1651</v>
      </c>
      <c r="J984" s="22" t="s">
        <v>2377</v>
      </c>
      <c r="K984" s="27">
        <v>231</v>
      </c>
      <c r="L984" s="22"/>
      <c r="N984" s="35" t="s">
        <v>27</v>
      </c>
      <c r="O984" s="28" t="s">
        <v>24</v>
      </c>
      <c r="P984" s="28" t="s">
        <v>2574</v>
      </c>
      <c r="Q984" s="28">
        <v>55.901666666700002</v>
      </c>
      <c r="R984" s="28">
        <v>-134.2516666667</v>
      </c>
      <c r="S984" s="28" t="s">
        <v>58</v>
      </c>
      <c r="T984" s="28" t="s">
        <v>1894</v>
      </c>
      <c r="U984" s="20" t="s">
        <v>3767</v>
      </c>
      <c r="V984" s="20" t="s">
        <v>30</v>
      </c>
      <c r="W984" s="20"/>
      <c r="X984" s="20"/>
      <c r="Y984" s="20"/>
      <c r="Z984" s="20"/>
      <c r="AA984" s="20"/>
      <c r="AB984" s="20"/>
      <c r="AC984" s="11" t="s">
        <v>3758</v>
      </c>
    </row>
    <row r="985" spans="1:29" ht="12.75" x14ac:dyDescent="0.2">
      <c r="A985" s="20" t="s">
        <v>24</v>
      </c>
      <c r="B985" s="21">
        <v>38482</v>
      </c>
      <c r="C985" s="51">
        <v>5</v>
      </c>
      <c r="D985" s="20">
        <v>2005</v>
      </c>
      <c r="E985" s="20" t="s">
        <v>24</v>
      </c>
      <c r="F985" s="34">
        <v>2356827</v>
      </c>
      <c r="G985" s="20" t="s">
        <v>97</v>
      </c>
      <c r="H985" s="20" t="s">
        <v>167</v>
      </c>
      <c r="I985" s="22" t="s">
        <v>35</v>
      </c>
      <c r="J985" s="22" t="s">
        <v>2377</v>
      </c>
      <c r="K985" s="27" t="s">
        <v>35</v>
      </c>
      <c r="L985" s="22"/>
      <c r="N985" s="35" t="s">
        <v>27</v>
      </c>
      <c r="O985" s="28" t="s">
        <v>24</v>
      </c>
      <c r="P985" s="28" t="s">
        <v>2574</v>
      </c>
      <c r="Q985" s="28">
        <v>57.046390000000002</v>
      </c>
      <c r="R985" s="28">
        <v>-135.33860000000001</v>
      </c>
      <c r="S985" s="28" t="s">
        <v>58</v>
      </c>
      <c r="T985" s="28" t="s">
        <v>1894</v>
      </c>
      <c r="U985" s="20" t="s">
        <v>3767</v>
      </c>
      <c r="V985" s="20" t="s">
        <v>30</v>
      </c>
      <c r="W985" s="20"/>
      <c r="X985" s="20"/>
      <c r="Y985" s="20"/>
      <c r="Z985" s="20"/>
      <c r="AA985" s="20"/>
      <c r="AB985" s="20"/>
      <c r="AC985" s="11" t="s">
        <v>3758</v>
      </c>
    </row>
    <row r="986" spans="1:29" ht="12.75" x14ac:dyDescent="0.2">
      <c r="A986" s="20" t="s">
        <v>24</v>
      </c>
      <c r="B986" s="21">
        <v>38483</v>
      </c>
      <c r="C986" s="51">
        <v>5</v>
      </c>
      <c r="D986" s="20">
        <v>2005</v>
      </c>
      <c r="E986" s="20" t="s">
        <v>24</v>
      </c>
      <c r="F986" s="34">
        <v>2355932</v>
      </c>
      <c r="G986" s="20" t="s">
        <v>107</v>
      </c>
      <c r="H986" s="20" t="s">
        <v>171</v>
      </c>
      <c r="I986" s="22">
        <v>82305</v>
      </c>
      <c r="J986" s="22" t="s">
        <v>2377</v>
      </c>
      <c r="K986" s="27">
        <v>934.3</v>
      </c>
      <c r="L986" s="22"/>
      <c r="N986" s="35" t="s">
        <v>27</v>
      </c>
      <c r="O986" s="28" t="s">
        <v>24</v>
      </c>
      <c r="P986" s="28" t="s">
        <v>2574</v>
      </c>
      <c r="Q986" s="28">
        <v>57.046390000000002</v>
      </c>
      <c r="R986" s="28">
        <v>-135.33860000000001</v>
      </c>
      <c r="S986" s="28" t="s">
        <v>58</v>
      </c>
      <c r="T986" s="28" t="s">
        <v>1894</v>
      </c>
      <c r="U986" s="20" t="s">
        <v>3767</v>
      </c>
      <c r="V986" s="20" t="s">
        <v>30</v>
      </c>
      <c r="W986" s="20"/>
      <c r="X986" s="20"/>
      <c r="Y986" s="20"/>
      <c r="Z986" s="20"/>
      <c r="AA986" s="20"/>
      <c r="AB986" s="20"/>
      <c r="AC986" s="11" t="s">
        <v>3758</v>
      </c>
    </row>
    <row r="987" spans="1:29" ht="12.75" x14ac:dyDescent="0.2">
      <c r="A987" s="20" t="s">
        <v>24</v>
      </c>
      <c r="B987" s="21">
        <v>38484</v>
      </c>
      <c r="C987" s="51">
        <v>5</v>
      </c>
      <c r="D987" s="20">
        <v>2005</v>
      </c>
      <c r="E987" s="20" t="s">
        <v>24</v>
      </c>
      <c r="F987" s="34">
        <v>2356797</v>
      </c>
      <c r="G987" s="20" t="s">
        <v>74</v>
      </c>
      <c r="H987" s="20" t="s">
        <v>172</v>
      </c>
      <c r="I987" s="22">
        <v>193</v>
      </c>
      <c r="J987" s="22" t="s">
        <v>2574</v>
      </c>
      <c r="K987" s="27">
        <v>121</v>
      </c>
      <c r="L987" s="22"/>
      <c r="M987" s="11">
        <v>40</v>
      </c>
      <c r="N987" s="35" t="s">
        <v>27</v>
      </c>
      <c r="O987" s="28" t="s">
        <v>24</v>
      </c>
      <c r="P987" s="28" t="s">
        <v>2377</v>
      </c>
      <c r="Q987" s="28">
        <v>60.749488999999997</v>
      </c>
      <c r="R987" s="28">
        <v>-146.94940500000001</v>
      </c>
      <c r="S987" s="28" t="s">
        <v>58</v>
      </c>
      <c r="T987" s="28" t="s">
        <v>1894</v>
      </c>
      <c r="U987" s="20" t="s">
        <v>3767</v>
      </c>
      <c r="V987" s="20" t="s">
        <v>30</v>
      </c>
      <c r="W987" s="20"/>
      <c r="X987" s="20"/>
      <c r="Y987" s="20"/>
      <c r="Z987" s="20"/>
      <c r="AA987" s="20"/>
      <c r="AB987" s="20"/>
      <c r="AC987" s="11" t="s">
        <v>3758</v>
      </c>
    </row>
    <row r="988" spans="1:29" ht="12.75" x14ac:dyDescent="0.2">
      <c r="A988" s="20" t="s">
        <v>24</v>
      </c>
      <c r="B988" s="21">
        <v>38485</v>
      </c>
      <c r="C988" s="51">
        <v>5</v>
      </c>
      <c r="D988" s="20">
        <v>2005</v>
      </c>
      <c r="E988" s="20" t="s">
        <v>173</v>
      </c>
      <c r="F988" s="34">
        <v>2359696</v>
      </c>
      <c r="G988" s="20" t="s">
        <v>74</v>
      </c>
      <c r="H988" s="20" t="s">
        <v>174</v>
      </c>
      <c r="I988" s="22">
        <v>16960</v>
      </c>
      <c r="J988" s="22" t="s">
        <v>2377</v>
      </c>
      <c r="K988" s="27">
        <v>555.29999999999995</v>
      </c>
      <c r="L988" s="22"/>
      <c r="N988" s="35" t="s">
        <v>27</v>
      </c>
      <c r="O988" s="28" t="s">
        <v>24</v>
      </c>
      <c r="P988" s="28" t="s">
        <v>2574</v>
      </c>
      <c r="Q988" s="28">
        <v>55.206389999999999</v>
      </c>
      <c r="R988" s="28">
        <v>-132.82919999999999</v>
      </c>
      <c r="S988" s="28" t="s">
        <v>58</v>
      </c>
      <c r="T988" s="28" t="s">
        <v>1894</v>
      </c>
      <c r="U988" s="20" t="s">
        <v>3767</v>
      </c>
      <c r="V988" s="20" t="s">
        <v>30</v>
      </c>
      <c r="W988" s="20"/>
      <c r="X988" s="20"/>
      <c r="Y988" s="20"/>
      <c r="Z988" s="20"/>
      <c r="AA988" s="20"/>
      <c r="AB988" s="20"/>
      <c r="AC988" s="11" t="s">
        <v>3758</v>
      </c>
    </row>
    <row r="989" spans="1:29" ht="12.75" x14ac:dyDescent="0.2">
      <c r="A989" s="20" t="s">
        <v>24</v>
      </c>
      <c r="B989" s="21">
        <v>38485</v>
      </c>
      <c r="C989" s="51">
        <v>5</v>
      </c>
      <c r="D989" s="20">
        <v>2005</v>
      </c>
      <c r="E989" s="20" t="s">
        <v>24</v>
      </c>
      <c r="F989" s="34">
        <v>2398350</v>
      </c>
      <c r="G989" s="20" t="s">
        <v>107</v>
      </c>
      <c r="H989" s="20" t="s">
        <v>175</v>
      </c>
      <c r="I989" s="22">
        <v>57092</v>
      </c>
      <c r="J989" s="22" t="s">
        <v>2377</v>
      </c>
      <c r="K989" s="27">
        <v>726.7</v>
      </c>
      <c r="L989" s="22"/>
      <c r="N989" s="35" t="s">
        <v>27</v>
      </c>
      <c r="O989" s="28" t="s">
        <v>24</v>
      </c>
      <c r="P989" s="28" t="s">
        <v>2574</v>
      </c>
      <c r="Q989" s="28">
        <v>57.0333333333</v>
      </c>
      <c r="R989" s="28">
        <v>-135.3166666667</v>
      </c>
      <c r="S989" s="28" t="s">
        <v>58</v>
      </c>
      <c r="T989" s="28" t="s">
        <v>1894</v>
      </c>
      <c r="U989" s="20" t="s">
        <v>3767</v>
      </c>
      <c r="V989" s="20" t="s">
        <v>30</v>
      </c>
      <c r="W989" s="20"/>
      <c r="X989" s="20"/>
      <c r="Y989" s="20"/>
      <c r="Z989" s="20"/>
      <c r="AA989" s="20"/>
      <c r="AB989" s="20"/>
      <c r="AC989" s="11" t="s">
        <v>3758</v>
      </c>
    </row>
    <row r="990" spans="1:29" ht="12.75" x14ac:dyDescent="0.2">
      <c r="A990" s="20" t="s">
        <v>24</v>
      </c>
      <c r="B990" s="21">
        <v>38486</v>
      </c>
      <c r="C990" s="51">
        <v>5</v>
      </c>
      <c r="D990" s="20">
        <v>2005</v>
      </c>
      <c r="E990" s="20" t="s">
        <v>24</v>
      </c>
      <c r="F990" s="34">
        <v>2359325</v>
      </c>
      <c r="G990" s="20" t="s">
        <v>25</v>
      </c>
      <c r="H990" s="20" t="s">
        <v>176</v>
      </c>
      <c r="I990" s="22">
        <v>197</v>
      </c>
      <c r="J990" s="22" t="s">
        <v>2574</v>
      </c>
      <c r="K990" s="27">
        <v>98.2</v>
      </c>
      <c r="L990" s="22"/>
      <c r="N990" s="35" t="s">
        <v>27</v>
      </c>
      <c r="O990" s="28" t="s">
        <v>24</v>
      </c>
      <c r="P990" s="28" t="s">
        <v>2574</v>
      </c>
      <c r="Q990" s="28">
        <v>53.877776666700001</v>
      </c>
      <c r="R990" s="28">
        <v>-166.5777766667</v>
      </c>
      <c r="S990" s="28" t="s">
        <v>58</v>
      </c>
      <c r="T990" s="28" t="s">
        <v>1894</v>
      </c>
      <c r="U990" s="20" t="s">
        <v>3767</v>
      </c>
      <c r="V990" s="20" t="s">
        <v>30</v>
      </c>
      <c r="W990" s="20"/>
      <c r="X990" s="20"/>
      <c r="Y990" s="20"/>
      <c r="Z990" s="20"/>
      <c r="AA990" s="20"/>
      <c r="AB990" s="20"/>
      <c r="AC990" s="11" t="s">
        <v>3758</v>
      </c>
    </row>
    <row r="991" spans="1:29" ht="12.75" x14ac:dyDescent="0.2">
      <c r="A991" s="20" t="s">
        <v>24</v>
      </c>
      <c r="B991" s="21">
        <v>38488</v>
      </c>
      <c r="C991" s="51">
        <v>5</v>
      </c>
      <c r="D991" s="20">
        <v>2005</v>
      </c>
      <c r="E991" s="20" t="s">
        <v>24</v>
      </c>
      <c r="F991" s="34">
        <v>2359384</v>
      </c>
      <c r="G991" s="20" t="s">
        <v>97</v>
      </c>
      <c r="H991" s="20" t="s">
        <v>177</v>
      </c>
      <c r="I991" s="22">
        <v>295</v>
      </c>
      <c r="J991" s="22" t="s">
        <v>2574</v>
      </c>
      <c r="K991" s="27">
        <v>123.4</v>
      </c>
      <c r="L991" s="22"/>
      <c r="M991" s="11">
        <v>33</v>
      </c>
      <c r="N991" s="35" t="s">
        <v>27</v>
      </c>
      <c r="O991" s="28" t="s">
        <v>24</v>
      </c>
      <c r="P991" s="28" t="s">
        <v>2377</v>
      </c>
      <c r="Q991" s="28">
        <v>60.541400000000003</v>
      </c>
      <c r="R991" s="28">
        <v>-145.76439999999999</v>
      </c>
      <c r="S991" s="28" t="s">
        <v>58</v>
      </c>
      <c r="T991" s="28" t="s">
        <v>1894</v>
      </c>
      <c r="U991" s="20" t="s">
        <v>3767</v>
      </c>
      <c r="V991" s="20" t="s">
        <v>30</v>
      </c>
      <c r="W991" s="20"/>
      <c r="X991" s="20"/>
      <c r="Y991" s="20"/>
      <c r="Z991" s="20"/>
      <c r="AA991" s="20"/>
      <c r="AB991" s="20"/>
      <c r="AC991" s="11" t="s">
        <v>3758</v>
      </c>
    </row>
    <row r="992" spans="1:29" ht="12.75" x14ac:dyDescent="0.2">
      <c r="A992" s="20" t="s">
        <v>24</v>
      </c>
      <c r="B992" s="21">
        <v>38488</v>
      </c>
      <c r="C992" s="51">
        <v>5</v>
      </c>
      <c r="D992" s="20">
        <v>2005</v>
      </c>
      <c r="E992" s="20" t="s">
        <v>24</v>
      </c>
      <c r="F992" s="34">
        <v>2360537</v>
      </c>
      <c r="G992" s="20" t="s">
        <v>25</v>
      </c>
      <c r="H992" s="20" t="s">
        <v>178</v>
      </c>
      <c r="I992" s="22">
        <v>24</v>
      </c>
      <c r="J992" s="22" t="s">
        <v>2574</v>
      </c>
      <c r="K992" s="27">
        <v>43.9</v>
      </c>
      <c r="L992" s="22"/>
      <c r="N992" s="35" t="s">
        <v>27</v>
      </c>
      <c r="O992" s="28" t="s">
        <v>24</v>
      </c>
      <c r="P992" s="28" t="s">
        <v>2574</v>
      </c>
      <c r="Q992" s="28">
        <v>56.971666666700003</v>
      </c>
      <c r="R992" s="28">
        <v>-152.7475</v>
      </c>
      <c r="S992" s="28" t="s">
        <v>36</v>
      </c>
      <c r="T992" s="28" t="s">
        <v>40</v>
      </c>
      <c r="U992" s="20" t="s">
        <v>30</v>
      </c>
      <c r="V992" s="20" t="s">
        <v>30</v>
      </c>
      <c r="W992" s="20"/>
      <c r="X992" s="20"/>
      <c r="Y992" s="20"/>
      <c r="Z992" s="20"/>
      <c r="AA992" s="20"/>
      <c r="AB992" s="20"/>
      <c r="AC992" s="11" t="s">
        <v>3749</v>
      </c>
    </row>
    <row r="993" spans="1:29" ht="12.75" x14ac:dyDescent="0.2">
      <c r="A993" s="20" t="s">
        <v>24</v>
      </c>
      <c r="B993" s="21">
        <v>38488</v>
      </c>
      <c r="C993" s="51">
        <v>5</v>
      </c>
      <c r="D993" s="20">
        <v>2005</v>
      </c>
      <c r="E993" s="20" t="s">
        <v>24</v>
      </c>
      <c r="F993" s="34">
        <v>2369307</v>
      </c>
      <c r="G993" s="20" t="s">
        <v>25</v>
      </c>
      <c r="H993" s="20" t="s">
        <v>152</v>
      </c>
      <c r="I993" s="22">
        <v>191</v>
      </c>
      <c r="J993" s="22" t="s">
        <v>2574</v>
      </c>
      <c r="K993" s="27">
        <v>111.7</v>
      </c>
      <c r="L993" s="22"/>
      <c r="N993" s="35" t="s">
        <v>27</v>
      </c>
      <c r="O993" s="28" t="s">
        <v>24</v>
      </c>
      <c r="P993" s="28" t="s">
        <v>2574</v>
      </c>
      <c r="Q993" s="28">
        <v>55.465000000000003</v>
      </c>
      <c r="R993" s="28">
        <v>-165.54499999999999</v>
      </c>
      <c r="S993" s="28" t="s">
        <v>44</v>
      </c>
      <c r="T993" s="28" t="s">
        <v>40</v>
      </c>
      <c r="U993" s="20" t="s">
        <v>3767</v>
      </c>
      <c r="V993" s="20" t="s">
        <v>29</v>
      </c>
      <c r="W993" s="20"/>
      <c r="X993" s="20"/>
      <c r="Y993" s="20"/>
      <c r="Z993" s="20"/>
      <c r="AA993" s="20"/>
      <c r="AB993" s="20"/>
      <c r="AC993" s="11" t="s">
        <v>3761</v>
      </c>
    </row>
    <row r="994" spans="1:29" ht="12.75" x14ac:dyDescent="0.2">
      <c r="A994" s="20" t="s">
        <v>24</v>
      </c>
      <c r="B994" s="21">
        <v>38488</v>
      </c>
      <c r="C994" s="51">
        <v>5</v>
      </c>
      <c r="D994" s="20">
        <v>2005</v>
      </c>
      <c r="E994" s="20" t="s">
        <v>24</v>
      </c>
      <c r="F994" s="34">
        <v>2425652</v>
      </c>
      <c r="G994" s="20" t="s">
        <v>25</v>
      </c>
      <c r="H994" s="20" t="s">
        <v>179</v>
      </c>
      <c r="I994" s="22">
        <v>16</v>
      </c>
      <c r="J994" s="22" t="s">
        <v>2574</v>
      </c>
      <c r="K994" s="27">
        <v>31</v>
      </c>
      <c r="L994" s="22"/>
      <c r="M994" s="11">
        <v>41</v>
      </c>
      <c r="N994" s="35" t="s">
        <v>27</v>
      </c>
      <c r="O994" s="28" t="s">
        <v>24</v>
      </c>
      <c r="P994" s="28" t="s">
        <v>2377</v>
      </c>
      <c r="Q994" s="28">
        <v>59.632510000000003</v>
      </c>
      <c r="R994" s="28">
        <v>-151.53280000000001</v>
      </c>
      <c r="S994" s="28" t="s">
        <v>58</v>
      </c>
      <c r="T994" s="28" t="s">
        <v>1894</v>
      </c>
      <c r="U994" s="20" t="s">
        <v>3767</v>
      </c>
      <c r="V994" s="20" t="s">
        <v>30</v>
      </c>
      <c r="W994" s="20"/>
      <c r="X994" s="20"/>
      <c r="Y994" s="20"/>
      <c r="Z994" s="20"/>
      <c r="AA994" s="20"/>
      <c r="AB994" s="20"/>
      <c r="AC994" s="11" t="s">
        <v>3758</v>
      </c>
    </row>
    <row r="995" spans="1:29" ht="12.75" x14ac:dyDescent="0.2">
      <c r="A995" s="20" t="s">
        <v>24</v>
      </c>
      <c r="B995" s="21">
        <v>38489</v>
      </c>
      <c r="C995" s="51">
        <v>5</v>
      </c>
      <c r="D995" s="20">
        <v>2005</v>
      </c>
      <c r="E995" s="20" t="s">
        <v>24</v>
      </c>
      <c r="F995" s="34">
        <v>2360659</v>
      </c>
      <c r="G995" s="20" t="s">
        <v>25</v>
      </c>
      <c r="H995" s="20" t="s">
        <v>180</v>
      </c>
      <c r="I995" s="22">
        <v>90</v>
      </c>
      <c r="J995" s="22" t="s">
        <v>2574</v>
      </c>
      <c r="K995" s="27">
        <v>99.6</v>
      </c>
      <c r="L995" s="22"/>
      <c r="N995" s="35" t="s">
        <v>27</v>
      </c>
      <c r="O995" s="28" t="s">
        <v>24</v>
      </c>
      <c r="P995" s="28" t="s">
        <v>2574</v>
      </c>
      <c r="Q995" s="28">
        <v>57.793610000000001</v>
      </c>
      <c r="R995" s="28">
        <v>-152.4058</v>
      </c>
      <c r="S995" s="28" t="s">
        <v>58</v>
      </c>
      <c r="T995" s="28" t="s">
        <v>1894</v>
      </c>
      <c r="U995" s="20" t="s">
        <v>3767</v>
      </c>
      <c r="V995" s="20" t="s">
        <v>30</v>
      </c>
      <c r="W995" s="20"/>
      <c r="X995" s="20"/>
      <c r="Y995" s="20"/>
      <c r="Z995" s="20"/>
      <c r="AA995" s="20"/>
      <c r="AB995" s="20"/>
      <c r="AC995" s="11" t="s">
        <v>3758</v>
      </c>
    </row>
    <row r="996" spans="1:29" ht="12.75" x14ac:dyDescent="0.2">
      <c r="A996" s="20" t="s">
        <v>24</v>
      </c>
      <c r="B996" s="21">
        <v>38489</v>
      </c>
      <c r="C996" s="51">
        <v>5</v>
      </c>
      <c r="D996" s="20">
        <v>2005</v>
      </c>
      <c r="E996" s="20" t="s">
        <v>24</v>
      </c>
      <c r="F996" s="34">
        <v>2362557</v>
      </c>
      <c r="G996" s="20" t="s">
        <v>25</v>
      </c>
      <c r="H996" s="20" t="s">
        <v>181</v>
      </c>
      <c r="I996" s="22">
        <v>46</v>
      </c>
      <c r="J996" s="22" t="s">
        <v>2574</v>
      </c>
      <c r="K996" s="27">
        <v>44.7</v>
      </c>
      <c r="L996" s="22"/>
      <c r="N996" s="35" t="s">
        <v>27</v>
      </c>
      <c r="O996" s="28" t="s">
        <v>24</v>
      </c>
      <c r="P996" s="28" t="s">
        <v>2574</v>
      </c>
      <c r="Q996" s="28">
        <v>55.083333333299997</v>
      </c>
      <c r="R996" s="28">
        <v>-162.19999999999999</v>
      </c>
      <c r="S996" s="28" t="s">
        <v>44</v>
      </c>
      <c r="T996" s="28" t="s">
        <v>40</v>
      </c>
      <c r="U996" s="20" t="s">
        <v>30</v>
      </c>
      <c r="V996" s="20" t="s">
        <v>29</v>
      </c>
      <c r="W996" s="20"/>
      <c r="X996" s="20"/>
      <c r="Y996" s="20"/>
      <c r="Z996" s="20"/>
      <c r="AA996" s="20"/>
      <c r="AB996" s="20"/>
      <c r="AC996" s="11" t="s">
        <v>3761</v>
      </c>
    </row>
    <row r="997" spans="1:29" ht="12.75" x14ac:dyDescent="0.2">
      <c r="A997" s="20" t="s">
        <v>24</v>
      </c>
      <c r="B997" s="21">
        <v>38493</v>
      </c>
      <c r="C997" s="51">
        <v>5</v>
      </c>
      <c r="D997" s="20">
        <v>2005</v>
      </c>
      <c r="E997" s="20" t="s">
        <v>24</v>
      </c>
      <c r="F997" s="34">
        <v>2410286</v>
      </c>
      <c r="G997" s="20" t="s">
        <v>107</v>
      </c>
      <c r="H997" s="20" t="s">
        <v>182</v>
      </c>
      <c r="I997" s="22">
        <v>11</v>
      </c>
      <c r="J997" s="22" t="s">
        <v>2574</v>
      </c>
      <c r="K997" s="27">
        <v>32</v>
      </c>
      <c r="L997" s="22"/>
      <c r="M997" s="11">
        <v>15</v>
      </c>
      <c r="N997" s="35" t="s">
        <v>27</v>
      </c>
      <c r="O997" s="28" t="s">
        <v>24</v>
      </c>
      <c r="P997" s="28" t="s">
        <v>2377</v>
      </c>
      <c r="Q997" s="28">
        <v>60.058059999999998</v>
      </c>
      <c r="R997" s="28">
        <v>-151.66309999999999</v>
      </c>
      <c r="S997" s="28" t="s">
        <v>44</v>
      </c>
      <c r="T997" s="28" t="s">
        <v>40</v>
      </c>
      <c r="U997" s="20" t="s">
        <v>3767</v>
      </c>
      <c r="V997" s="20" t="s">
        <v>29</v>
      </c>
      <c r="W997" s="20"/>
      <c r="X997" s="20"/>
      <c r="Y997" s="20"/>
      <c r="Z997" s="20"/>
      <c r="AA997" s="20"/>
      <c r="AB997" s="20"/>
      <c r="AC997" s="11" t="s">
        <v>3761</v>
      </c>
    </row>
    <row r="998" spans="1:29" ht="12.75" x14ac:dyDescent="0.2">
      <c r="A998" s="20" t="s">
        <v>24</v>
      </c>
      <c r="B998" s="21">
        <v>38495</v>
      </c>
      <c r="C998" s="51">
        <v>5</v>
      </c>
      <c r="D998" s="20">
        <v>2005</v>
      </c>
      <c r="E998" s="20" t="s">
        <v>24</v>
      </c>
      <c r="F998" s="34">
        <v>2366380</v>
      </c>
      <c r="G998" s="20" t="s">
        <v>107</v>
      </c>
      <c r="H998" s="20" t="s">
        <v>184</v>
      </c>
      <c r="I998" s="22">
        <v>49</v>
      </c>
      <c r="J998" s="22" t="s">
        <v>2574</v>
      </c>
      <c r="K998" s="27">
        <v>61.7</v>
      </c>
      <c r="L998" s="22"/>
      <c r="M998" s="11">
        <v>76</v>
      </c>
      <c r="N998" s="35" t="s">
        <v>27</v>
      </c>
      <c r="O998" s="28" t="s">
        <v>24</v>
      </c>
      <c r="P998" s="28" t="s">
        <v>2377</v>
      </c>
      <c r="Q998" s="28">
        <v>58.3157</v>
      </c>
      <c r="R998" s="28">
        <v>-134.3518</v>
      </c>
      <c r="S998" s="28" t="s">
        <v>58</v>
      </c>
      <c r="T998" s="28" t="s">
        <v>1894</v>
      </c>
      <c r="U998" s="20" t="s">
        <v>3767</v>
      </c>
      <c r="V998" s="20" t="s">
        <v>30</v>
      </c>
      <c r="W998" s="20"/>
      <c r="X998" s="20"/>
      <c r="Y998" s="20"/>
      <c r="Z998" s="20"/>
      <c r="AA998" s="20"/>
      <c r="AB998" s="20"/>
      <c r="AC998" s="11" t="s">
        <v>3758</v>
      </c>
    </row>
    <row r="999" spans="1:29" ht="12.75" x14ac:dyDescent="0.2">
      <c r="A999" s="20" t="s">
        <v>24</v>
      </c>
      <c r="B999" s="21">
        <v>38495</v>
      </c>
      <c r="C999" s="51">
        <v>5</v>
      </c>
      <c r="D999" s="20">
        <v>2005</v>
      </c>
      <c r="E999" s="20" t="s">
        <v>24</v>
      </c>
      <c r="F999" s="34">
        <v>2451362</v>
      </c>
      <c r="G999" s="20" t="s">
        <v>62</v>
      </c>
      <c r="H999" s="20" t="s">
        <v>183</v>
      </c>
      <c r="I999" s="22">
        <v>89</v>
      </c>
      <c r="J999" s="22" t="s">
        <v>2574</v>
      </c>
      <c r="K999" s="27">
        <v>74</v>
      </c>
      <c r="L999" s="22"/>
      <c r="M999" s="11">
        <v>19</v>
      </c>
      <c r="N999" s="35" t="s">
        <v>27</v>
      </c>
      <c r="O999" s="28" t="s">
        <v>24</v>
      </c>
      <c r="P999" s="28" t="s">
        <v>2377</v>
      </c>
      <c r="Q999" s="28">
        <v>58.151760000000003</v>
      </c>
      <c r="R999" s="28">
        <v>-135.04159999999999</v>
      </c>
      <c r="S999" s="28" t="s">
        <v>58</v>
      </c>
      <c r="T999" s="28" t="s">
        <v>1894</v>
      </c>
      <c r="U999" s="20" t="s">
        <v>42</v>
      </c>
      <c r="V999" s="20" t="s">
        <v>30</v>
      </c>
      <c r="W999" s="20"/>
      <c r="X999" s="20"/>
      <c r="Y999" s="20"/>
      <c r="Z999" s="20"/>
      <c r="AA999" s="20"/>
      <c r="AB999" s="20"/>
      <c r="AC999" s="11" t="s">
        <v>3758</v>
      </c>
    </row>
    <row r="1000" spans="1:29" ht="12.75" x14ac:dyDescent="0.2">
      <c r="A1000" s="20" t="s">
        <v>24</v>
      </c>
      <c r="B1000" s="21">
        <v>38496</v>
      </c>
      <c r="C1000" s="51">
        <v>5</v>
      </c>
      <c r="D1000" s="20">
        <v>2005</v>
      </c>
      <c r="E1000" s="20" t="s">
        <v>24</v>
      </c>
      <c r="F1000" s="34">
        <v>2375089</v>
      </c>
      <c r="G1000" s="20" t="s">
        <v>107</v>
      </c>
      <c r="H1000" s="20" t="s">
        <v>186</v>
      </c>
      <c r="I1000" s="22">
        <v>27</v>
      </c>
      <c r="J1000" s="22" t="s">
        <v>2574</v>
      </c>
      <c r="K1000" s="27">
        <v>65</v>
      </c>
      <c r="L1000" s="22"/>
      <c r="N1000" s="35" t="s">
        <v>27</v>
      </c>
      <c r="O1000" s="28" t="s">
        <v>24</v>
      </c>
      <c r="P1000" s="28" t="s">
        <v>2574</v>
      </c>
      <c r="Q1000" s="28">
        <v>56.9056666667</v>
      </c>
      <c r="R1000" s="28">
        <v>-135.3254</v>
      </c>
      <c r="S1000" s="28" t="s">
        <v>80</v>
      </c>
      <c r="T1000" s="28" t="s">
        <v>40</v>
      </c>
      <c r="U1000" s="20" t="s">
        <v>42</v>
      </c>
      <c r="V1000" s="20" t="s">
        <v>29</v>
      </c>
      <c r="W1000" s="20"/>
      <c r="X1000" s="20"/>
      <c r="Y1000" s="20"/>
      <c r="Z1000" s="20"/>
      <c r="AA1000" s="20"/>
      <c r="AB1000" s="20"/>
      <c r="AC1000" s="11" t="s">
        <v>3731</v>
      </c>
    </row>
    <row r="1001" spans="1:29" ht="12.75" x14ac:dyDescent="0.2">
      <c r="A1001" s="20" t="s">
        <v>24</v>
      </c>
      <c r="B1001" s="21">
        <v>38496</v>
      </c>
      <c r="C1001" s="51">
        <v>5</v>
      </c>
      <c r="D1001" s="20">
        <v>2005</v>
      </c>
      <c r="E1001" s="20" t="s">
        <v>24</v>
      </c>
      <c r="F1001" s="34">
        <v>2393012</v>
      </c>
      <c r="G1001" s="20" t="s">
        <v>107</v>
      </c>
      <c r="H1001" s="20" t="s">
        <v>170</v>
      </c>
      <c r="I1001" s="22">
        <v>1280</v>
      </c>
      <c r="J1001" s="22" t="s">
        <v>2377</v>
      </c>
      <c r="K1001" s="27">
        <v>219.6</v>
      </c>
      <c r="L1001" s="22"/>
      <c r="M1001" s="11">
        <v>15</v>
      </c>
      <c r="N1001" s="35" t="s">
        <v>27</v>
      </c>
      <c r="O1001" s="28" t="s">
        <v>24</v>
      </c>
      <c r="P1001" s="28" t="s">
        <v>2377</v>
      </c>
      <c r="Q1001" s="28">
        <v>58.3157</v>
      </c>
      <c r="R1001" s="28">
        <v>-134.3518</v>
      </c>
      <c r="S1001" s="28" t="s">
        <v>58</v>
      </c>
      <c r="T1001" s="28" t="s">
        <v>1894</v>
      </c>
      <c r="U1001" s="20" t="s">
        <v>3767</v>
      </c>
      <c r="V1001" s="20" t="s">
        <v>30</v>
      </c>
      <c r="W1001" s="20"/>
      <c r="X1001" s="20"/>
      <c r="Y1001" s="20"/>
      <c r="Z1001" s="20"/>
      <c r="AA1001" s="20"/>
      <c r="AB1001" s="20"/>
      <c r="AC1001" s="11" t="s">
        <v>3758</v>
      </c>
    </row>
    <row r="1002" spans="1:29" ht="12.75" x14ac:dyDescent="0.2">
      <c r="A1002" s="20" t="s">
        <v>24</v>
      </c>
      <c r="B1002" s="21">
        <v>38498</v>
      </c>
      <c r="C1002" s="51">
        <v>5</v>
      </c>
      <c r="D1002" s="20">
        <v>2005</v>
      </c>
      <c r="E1002" s="20" t="s">
        <v>24</v>
      </c>
      <c r="F1002" s="34">
        <v>2369309</v>
      </c>
      <c r="G1002" s="20" t="s">
        <v>25</v>
      </c>
      <c r="H1002" s="20" t="s">
        <v>187</v>
      </c>
      <c r="I1002" s="22">
        <v>15</v>
      </c>
      <c r="J1002" s="22" t="s">
        <v>2574</v>
      </c>
      <c r="K1002" s="27">
        <v>33.9</v>
      </c>
      <c r="L1002" s="22"/>
      <c r="N1002" s="35" t="s">
        <v>27</v>
      </c>
      <c r="O1002" s="28" t="s">
        <v>24</v>
      </c>
      <c r="P1002" s="28" t="s">
        <v>2574</v>
      </c>
      <c r="Q1002" s="28">
        <v>56.48489</v>
      </c>
      <c r="R1002" s="28">
        <v>-132.69470000000001</v>
      </c>
      <c r="S1002" s="28" t="s">
        <v>58</v>
      </c>
      <c r="T1002" s="28" t="s">
        <v>1894</v>
      </c>
      <c r="U1002" s="20" t="s">
        <v>3767</v>
      </c>
      <c r="V1002" s="20" t="s">
        <v>30</v>
      </c>
      <c r="W1002" s="20"/>
      <c r="X1002" s="20"/>
      <c r="Y1002" s="20"/>
      <c r="Z1002" s="20"/>
      <c r="AA1002" s="20"/>
      <c r="AB1002" s="20"/>
      <c r="AC1002" s="11" t="s">
        <v>3758</v>
      </c>
    </row>
    <row r="1003" spans="1:29" ht="12.75" x14ac:dyDescent="0.2">
      <c r="A1003" s="20" t="s">
        <v>24</v>
      </c>
      <c r="B1003" s="21">
        <v>38499</v>
      </c>
      <c r="C1003" s="51">
        <v>5</v>
      </c>
      <c r="D1003" s="20">
        <v>2005</v>
      </c>
      <c r="E1003" s="20" t="s">
        <v>24</v>
      </c>
      <c r="F1003" s="34">
        <v>2374617</v>
      </c>
      <c r="G1003" s="20" t="s">
        <v>25</v>
      </c>
      <c r="H1003" s="20" t="s">
        <v>188</v>
      </c>
      <c r="I1003" s="22">
        <v>292</v>
      </c>
      <c r="J1003" s="22" t="s">
        <v>2574</v>
      </c>
      <c r="K1003" s="27">
        <v>137.19999999999999</v>
      </c>
      <c r="L1003" s="22"/>
      <c r="N1003" s="35" t="s">
        <v>27</v>
      </c>
      <c r="O1003" s="28" t="s">
        <v>24</v>
      </c>
      <c r="P1003" s="28" t="s">
        <v>2574</v>
      </c>
      <c r="Q1003" s="28">
        <v>53.877777833300001</v>
      </c>
      <c r="R1003" s="28">
        <v>-166.57777783329999</v>
      </c>
      <c r="S1003" s="28" t="s">
        <v>58</v>
      </c>
      <c r="T1003" s="28" t="s">
        <v>1894</v>
      </c>
      <c r="U1003" s="20" t="s">
        <v>3767</v>
      </c>
      <c r="V1003" s="20" t="s">
        <v>30</v>
      </c>
      <c r="W1003" s="20"/>
      <c r="X1003" s="20"/>
      <c r="Y1003" s="20"/>
      <c r="Z1003" s="20"/>
      <c r="AA1003" s="20"/>
      <c r="AB1003" s="20"/>
      <c r="AC1003" s="11" t="s">
        <v>3758</v>
      </c>
    </row>
    <row r="1004" spans="1:29" ht="12.75" x14ac:dyDescent="0.2">
      <c r="A1004" s="20" t="s">
        <v>24</v>
      </c>
      <c r="B1004" s="21">
        <v>38500</v>
      </c>
      <c r="C1004" s="51">
        <v>5</v>
      </c>
      <c r="D1004" s="20">
        <v>2005</v>
      </c>
      <c r="E1004" s="20" t="s">
        <v>24</v>
      </c>
      <c r="F1004" s="34">
        <v>2396758</v>
      </c>
      <c r="G1004" s="20" t="s">
        <v>25</v>
      </c>
      <c r="H1004" s="20" t="s">
        <v>189</v>
      </c>
      <c r="I1004" s="22">
        <v>26</v>
      </c>
      <c r="J1004" s="22" t="s">
        <v>2574</v>
      </c>
      <c r="K1004" s="27">
        <v>38.9</v>
      </c>
      <c r="L1004" s="22"/>
      <c r="N1004" s="35" t="s">
        <v>27</v>
      </c>
      <c r="O1004" s="28" t="s">
        <v>24</v>
      </c>
      <c r="P1004" s="28" t="s">
        <v>2574</v>
      </c>
      <c r="Q1004" s="28">
        <v>57.748609999999999</v>
      </c>
      <c r="R1004" s="28">
        <v>-152.45830000000001</v>
      </c>
      <c r="S1004" s="28" t="s">
        <v>58</v>
      </c>
      <c r="T1004" s="28" t="s">
        <v>1894</v>
      </c>
      <c r="U1004" s="20" t="s">
        <v>3767</v>
      </c>
      <c r="V1004" s="20" t="s">
        <v>30</v>
      </c>
      <c r="W1004" s="20"/>
      <c r="X1004" s="20"/>
      <c r="Y1004" s="20"/>
      <c r="Z1004" s="20"/>
      <c r="AA1004" s="20"/>
      <c r="AB1004" s="20"/>
      <c r="AC1004" s="11" t="s">
        <v>3758</v>
      </c>
    </row>
    <row r="1005" spans="1:29" ht="12.75" x14ac:dyDescent="0.2">
      <c r="A1005" s="20" t="s">
        <v>24</v>
      </c>
      <c r="B1005" s="21">
        <v>38503</v>
      </c>
      <c r="C1005" s="51">
        <v>5</v>
      </c>
      <c r="D1005" s="20">
        <v>2005</v>
      </c>
      <c r="E1005" s="20" t="s">
        <v>3012</v>
      </c>
      <c r="F1005" s="34">
        <v>2375062</v>
      </c>
      <c r="G1005" s="20" t="s">
        <v>107</v>
      </c>
      <c r="H1005" s="20" t="s">
        <v>171</v>
      </c>
      <c r="I1005" s="22">
        <v>82305</v>
      </c>
      <c r="J1005" s="22" t="s">
        <v>2377</v>
      </c>
      <c r="K1005" s="27">
        <v>934.3</v>
      </c>
      <c r="L1005" s="22"/>
      <c r="M1005" s="11">
        <v>15</v>
      </c>
      <c r="N1005" s="35" t="s">
        <v>27</v>
      </c>
      <c r="O1005" s="28" t="s">
        <v>24</v>
      </c>
      <c r="P1005" s="28" t="s">
        <v>2377</v>
      </c>
      <c r="Q1005" s="28">
        <v>58.3157</v>
      </c>
      <c r="R1005" s="28">
        <v>-134.3518</v>
      </c>
      <c r="S1005" s="28" t="s">
        <v>58</v>
      </c>
      <c r="T1005" s="28" t="s">
        <v>1894</v>
      </c>
      <c r="U1005" s="20" t="s">
        <v>3767</v>
      </c>
      <c r="V1005" s="20" t="s">
        <v>30</v>
      </c>
      <c r="W1005" s="20"/>
      <c r="X1005" s="20"/>
      <c r="Y1005" s="20"/>
      <c r="Z1005" s="20"/>
      <c r="AA1005" s="20"/>
      <c r="AB1005" s="20"/>
      <c r="AC1005" s="11" t="s">
        <v>3758</v>
      </c>
    </row>
    <row r="1006" spans="1:29" ht="12.75" x14ac:dyDescent="0.2">
      <c r="A1006" s="20" t="s">
        <v>24</v>
      </c>
      <c r="B1006" s="21">
        <v>38503</v>
      </c>
      <c r="C1006" s="51">
        <v>5</v>
      </c>
      <c r="D1006" s="20">
        <v>2005</v>
      </c>
      <c r="E1006" s="20" t="s">
        <v>24</v>
      </c>
      <c r="F1006" s="34">
        <v>2396673</v>
      </c>
      <c r="G1006" s="20" t="s">
        <v>107</v>
      </c>
      <c r="H1006" s="20" t="s">
        <v>159</v>
      </c>
      <c r="I1006" s="22">
        <v>78</v>
      </c>
      <c r="J1006" s="22" t="s">
        <v>2574</v>
      </c>
      <c r="K1006" s="27">
        <v>78.900000000000006</v>
      </c>
      <c r="L1006" s="22"/>
      <c r="M1006" s="11">
        <v>34</v>
      </c>
      <c r="N1006" s="35" t="s">
        <v>27</v>
      </c>
      <c r="O1006" s="28" t="s">
        <v>24</v>
      </c>
      <c r="P1006" s="28" t="s">
        <v>2377</v>
      </c>
      <c r="Q1006" s="28">
        <v>58.384999999999998</v>
      </c>
      <c r="R1006" s="28">
        <v>-134.6483333333</v>
      </c>
      <c r="S1006" s="28" t="s">
        <v>136</v>
      </c>
      <c r="T1006" s="28" t="s">
        <v>40</v>
      </c>
      <c r="U1006" s="20" t="s">
        <v>42</v>
      </c>
      <c r="V1006" s="20" t="s">
        <v>29</v>
      </c>
      <c r="W1006" s="20"/>
      <c r="X1006" s="20"/>
      <c r="Y1006" s="20"/>
      <c r="Z1006" s="20"/>
      <c r="AA1006" s="20"/>
      <c r="AB1006" s="20"/>
      <c r="AC1006" s="11" t="s">
        <v>3733</v>
      </c>
    </row>
    <row r="1007" spans="1:29" ht="12.75" x14ac:dyDescent="0.2">
      <c r="A1007" s="20" t="s">
        <v>24</v>
      </c>
      <c r="B1007" s="21">
        <v>38503</v>
      </c>
      <c r="C1007" s="51">
        <v>5</v>
      </c>
      <c r="D1007" s="20">
        <v>2005</v>
      </c>
      <c r="E1007" s="20" t="s">
        <v>24</v>
      </c>
      <c r="F1007" s="34">
        <v>2595462</v>
      </c>
      <c r="G1007" s="20" t="s">
        <v>107</v>
      </c>
      <c r="H1007" s="20" t="s">
        <v>191</v>
      </c>
      <c r="I1007" s="22">
        <v>9978</v>
      </c>
      <c r="J1007" s="22" t="s">
        <v>2377</v>
      </c>
      <c r="K1007" s="27">
        <v>344.3</v>
      </c>
      <c r="L1007" s="22"/>
      <c r="N1007" s="35" t="s">
        <v>27</v>
      </c>
      <c r="O1007" s="28" t="s">
        <v>24</v>
      </c>
      <c r="P1007" s="28" t="s">
        <v>2574</v>
      </c>
      <c r="Q1007" s="28">
        <v>55.438138333300003</v>
      </c>
      <c r="R1007" s="28">
        <v>-131.85201166670001</v>
      </c>
      <c r="S1007" s="28" t="s">
        <v>56</v>
      </c>
      <c r="T1007" s="28" t="s">
        <v>40</v>
      </c>
      <c r="U1007" s="20" t="s">
        <v>3767</v>
      </c>
      <c r="V1007" s="20" t="s">
        <v>29</v>
      </c>
      <c r="W1007" s="20"/>
      <c r="X1007" s="20"/>
      <c r="Y1007" s="20"/>
      <c r="Z1007" s="20"/>
      <c r="AA1007" s="20"/>
      <c r="AB1007" s="20"/>
      <c r="AC1007" s="11" t="s">
        <v>3761</v>
      </c>
    </row>
    <row r="1008" spans="1:29" ht="12.75" x14ac:dyDescent="0.2">
      <c r="A1008" s="20" t="s">
        <v>24</v>
      </c>
      <c r="B1008" s="21">
        <v>38504</v>
      </c>
      <c r="C1008" s="51">
        <v>6</v>
      </c>
      <c r="D1008" s="20">
        <v>2005</v>
      </c>
      <c r="E1008" s="20" t="s">
        <v>3012</v>
      </c>
      <c r="F1008" s="34">
        <v>2419752</v>
      </c>
      <c r="G1008" s="20" t="s">
        <v>107</v>
      </c>
      <c r="H1008" s="20" t="s">
        <v>175</v>
      </c>
      <c r="I1008" s="22">
        <v>57092</v>
      </c>
      <c r="J1008" s="22" t="s">
        <v>2377</v>
      </c>
      <c r="K1008" s="27">
        <v>726.7</v>
      </c>
      <c r="L1008" s="22"/>
      <c r="N1008" s="35" t="s">
        <v>27</v>
      </c>
      <c r="O1008" s="28" t="s">
        <v>24</v>
      </c>
      <c r="P1008" s="28" t="s">
        <v>2574</v>
      </c>
      <c r="Q1008" s="28">
        <v>57.046390000000002</v>
      </c>
      <c r="R1008" s="28">
        <v>-135.33860000000001</v>
      </c>
      <c r="S1008" s="28" t="s">
        <v>58</v>
      </c>
      <c r="T1008" s="28" t="s">
        <v>1894</v>
      </c>
      <c r="U1008" s="20" t="s">
        <v>3767</v>
      </c>
      <c r="V1008" s="20" t="s">
        <v>30</v>
      </c>
      <c r="W1008" s="20"/>
      <c r="X1008" s="20"/>
      <c r="Y1008" s="20"/>
      <c r="Z1008" s="20"/>
      <c r="AA1008" s="20"/>
      <c r="AB1008" s="20"/>
      <c r="AC1008" s="11" t="s">
        <v>3758</v>
      </c>
    </row>
    <row r="1009" spans="1:29" ht="12.75" x14ac:dyDescent="0.2">
      <c r="A1009" s="20" t="s">
        <v>24</v>
      </c>
      <c r="B1009" s="21">
        <v>38505</v>
      </c>
      <c r="C1009" s="51">
        <v>6</v>
      </c>
      <c r="D1009" s="20">
        <v>2005</v>
      </c>
      <c r="E1009" s="20" t="s">
        <v>24</v>
      </c>
      <c r="F1009" s="34">
        <v>2378511</v>
      </c>
      <c r="G1009" s="20" t="s">
        <v>25</v>
      </c>
      <c r="H1009" s="20" t="s">
        <v>192</v>
      </c>
      <c r="I1009" s="22">
        <v>495</v>
      </c>
      <c r="J1009" s="22" t="s">
        <v>2574</v>
      </c>
      <c r="K1009" s="27">
        <v>177.5</v>
      </c>
      <c r="L1009" s="22"/>
      <c r="N1009" s="35" t="s">
        <v>27</v>
      </c>
      <c r="O1009" s="28" t="s">
        <v>24</v>
      </c>
      <c r="P1009" s="28" t="s">
        <v>2574</v>
      </c>
      <c r="Q1009" s="28">
        <v>53.877777833300001</v>
      </c>
      <c r="R1009" s="28">
        <v>-166.57777783329999</v>
      </c>
      <c r="S1009" s="28" t="s">
        <v>58</v>
      </c>
      <c r="T1009" s="28" t="s">
        <v>1894</v>
      </c>
      <c r="U1009" s="20" t="s">
        <v>3767</v>
      </c>
      <c r="V1009" s="20" t="s">
        <v>30</v>
      </c>
      <c r="W1009" s="20"/>
      <c r="X1009" s="20"/>
      <c r="Y1009" s="20"/>
      <c r="Z1009" s="20"/>
      <c r="AA1009" s="20"/>
      <c r="AB1009" s="20"/>
      <c r="AC1009" s="11" t="s">
        <v>3758</v>
      </c>
    </row>
    <row r="1010" spans="1:29" ht="12.75" x14ac:dyDescent="0.2">
      <c r="A1010" s="20" t="s">
        <v>24</v>
      </c>
      <c r="B1010" s="21">
        <v>38505</v>
      </c>
      <c r="C1010" s="51">
        <v>6</v>
      </c>
      <c r="D1010" s="20">
        <v>2005</v>
      </c>
      <c r="E1010" s="20" t="s">
        <v>24</v>
      </c>
      <c r="F1010" s="34">
        <v>2399572</v>
      </c>
      <c r="G1010" s="20" t="s">
        <v>107</v>
      </c>
      <c r="H1010" s="20" t="s">
        <v>193</v>
      </c>
      <c r="I1010" s="22">
        <v>2625</v>
      </c>
      <c r="J1010" s="22" t="s">
        <v>2377</v>
      </c>
      <c r="K1010" s="27">
        <v>316.89999999999998</v>
      </c>
      <c r="L1010" s="22"/>
      <c r="N1010" s="35" t="s">
        <v>27</v>
      </c>
      <c r="O1010" s="28" t="s">
        <v>24</v>
      </c>
      <c r="P1010" s="28" t="s">
        <v>2574</v>
      </c>
      <c r="Q1010" s="28">
        <v>57.7833333333</v>
      </c>
      <c r="R1010" s="28">
        <v>-134.65</v>
      </c>
      <c r="S1010" s="28" t="s">
        <v>44</v>
      </c>
      <c r="T1010" s="28" t="s">
        <v>40</v>
      </c>
      <c r="U1010" s="20" t="s">
        <v>42</v>
      </c>
      <c r="V1010" s="20" t="s">
        <v>29</v>
      </c>
      <c r="W1010" s="20"/>
      <c r="X1010" s="20"/>
      <c r="Y1010" s="20"/>
      <c r="Z1010" s="20"/>
      <c r="AA1010" s="20"/>
      <c r="AB1010" s="20"/>
      <c r="AC1010" s="11" t="s">
        <v>3761</v>
      </c>
    </row>
    <row r="1011" spans="1:29" ht="12.75" x14ac:dyDescent="0.2">
      <c r="A1011" s="20" t="s">
        <v>24</v>
      </c>
      <c r="B1011" s="21">
        <v>38506</v>
      </c>
      <c r="C1011" s="51">
        <v>6</v>
      </c>
      <c r="D1011" s="20">
        <v>2005</v>
      </c>
      <c r="E1011" s="20" t="s">
        <v>24</v>
      </c>
      <c r="F1011" s="34">
        <v>2383080</v>
      </c>
      <c r="G1011" s="20" t="s">
        <v>62</v>
      </c>
      <c r="H1011" s="20" t="s">
        <v>194</v>
      </c>
      <c r="I1011" s="22">
        <v>48</v>
      </c>
      <c r="J1011" s="22" t="s">
        <v>2574</v>
      </c>
      <c r="K1011" s="27">
        <v>62.6</v>
      </c>
      <c r="L1011" s="22"/>
      <c r="N1011" s="35" t="s">
        <v>27</v>
      </c>
      <c r="O1011" s="28" t="s">
        <v>24</v>
      </c>
      <c r="P1011" s="28" t="s">
        <v>2574</v>
      </c>
      <c r="Q1011" s="28">
        <v>55.438138333300003</v>
      </c>
      <c r="R1011" s="28">
        <v>-131.85201166670001</v>
      </c>
      <c r="S1011" s="28" t="s">
        <v>58</v>
      </c>
      <c r="T1011" s="28" t="s">
        <v>1894</v>
      </c>
      <c r="U1011" s="20" t="s">
        <v>3767</v>
      </c>
      <c r="V1011" s="20" t="s">
        <v>30</v>
      </c>
      <c r="W1011" s="20"/>
      <c r="X1011" s="20"/>
      <c r="Y1011" s="20"/>
      <c r="Z1011" s="20"/>
      <c r="AA1011" s="20"/>
      <c r="AB1011" s="20"/>
      <c r="AC1011" s="11" t="s">
        <v>3758</v>
      </c>
    </row>
    <row r="1012" spans="1:29" ht="12.75" x14ac:dyDescent="0.2">
      <c r="A1012" s="20" t="s">
        <v>24</v>
      </c>
      <c r="B1012" s="21">
        <v>38506</v>
      </c>
      <c r="C1012" s="51">
        <v>6</v>
      </c>
      <c r="D1012" s="20">
        <v>2005</v>
      </c>
      <c r="E1012" s="20" t="s">
        <v>24</v>
      </c>
      <c r="F1012" s="34">
        <v>2399596</v>
      </c>
      <c r="G1012" s="20" t="s">
        <v>107</v>
      </c>
      <c r="H1012" s="20" t="s">
        <v>108</v>
      </c>
      <c r="I1012" s="22">
        <v>1328</v>
      </c>
      <c r="J1012" s="22" t="s">
        <v>2377</v>
      </c>
      <c r="K1012" s="27">
        <v>217.5</v>
      </c>
      <c r="L1012" s="22"/>
      <c r="M1012" s="11">
        <v>45</v>
      </c>
      <c r="N1012" s="35" t="s">
        <v>27</v>
      </c>
      <c r="O1012" s="28" t="s">
        <v>24</v>
      </c>
      <c r="P1012" s="28" t="s">
        <v>2377</v>
      </c>
      <c r="Q1012" s="28">
        <v>58.105020000000003</v>
      </c>
      <c r="R1012" s="28">
        <v>-135.33110400000001</v>
      </c>
      <c r="S1012" s="28" t="s">
        <v>44</v>
      </c>
      <c r="T1012" s="28" t="s">
        <v>40</v>
      </c>
      <c r="U1012" s="20" t="s">
        <v>42</v>
      </c>
      <c r="V1012" s="20" t="s">
        <v>29</v>
      </c>
      <c r="W1012" s="20"/>
      <c r="X1012" s="20"/>
      <c r="Y1012" s="20"/>
      <c r="Z1012" s="20"/>
      <c r="AA1012" s="20"/>
      <c r="AB1012" s="20"/>
      <c r="AC1012" s="11" t="s">
        <v>3761</v>
      </c>
    </row>
    <row r="1013" spans="1:29" ht="12.75" x14ac:dyDescent="0.2">
      <c r="A1013" s="20" t="s">
        <v>24</v>
      </c>
      <c r="B1013" s="21">
        <v>38506</v>
      </c>
      <c r="C1013" s="51">
        <v>6</v>
      </c>
      <c r="D1013" s="20">
        <v>2005</v>
      </c>
      <c r="E1013" s="20" t="s">
        <v>24</v>
      </c>
      <c r="F1013" s="34">
        <v>2427960</v>
      </c>
      <c r="G1013" s="20" t="s">
        <v>25</v>
      </c>
      <c r="H1013" s="20" t="s">
        <v>195</v>
      </c>
      <c r="I1013" s="22">
        <v>120</v>
      </c>
      <c r="J1013" s="22" t="s">
        <v>2574</v>
      </c>
      <c r="K1013" s="27">
        <v>68.5</v>
      </c>
      <c r="L1013" s="22"/>
      <c r="N1013" s="35" t="s">
        <v>27</v>
      </c>
      <c r="O1013" s="28" t="s">
        <v>24</v>
      </c>
      <c r="P1013" s="28" t="s">
        <v>2574</v>
      </c>
      <c r="Q1013" s="28">
        <v>55.709850000000003</v>
      </c>
      <c r="R1013" s="28">
        <v>-157.51499999999999</v>
      </c>
      <c r="S1013" s="28" t="s">
        <v>80</v>
      </c>
      <c r="T1013" s="28" t="s">
        <v>40</v>
      </c>
      <c r="U1013" s="20" t="s">
        <v>3767</v>
      </c>
      <c r="V1013" s="20" t="s">
        <v>29</v>
      </c>
      <c r="W1013" s="20"/>
      <c r="X1013" s="20"/>
      <c r="Y1013" s="20"/>
      <c r="Z1013" s="20"/>
      <c r="AA1013" s="20"/>
      <c r="AB1013" s="20"/>
      <c r="AC1013" s="11" t="s">
        <v>3731</v>
      </c>
    </row>
    <row r="1014" spans="1:29" ht="12.75" x14ac:dyDescent="0.2">
      <c r="A1014" s="20" t="s">
        <v>24</v>
      </c>
      <c r="B1014" s="21">
        <v>38508</v>
      </c>
      <c r="C1014" s="51">
        <v>6</v>
      </c>
      <c r="D1014" s="20">
        <v>2005</v>
      </c>
      <c r="E1014" s="20" t="s">
        <v>24</v>
      </c>
      <c r="F1014" s="34">
        <v>2383181</v>
      </c>
      <c r="G1014" s="20" t="s">
        <v>93</v>
      </c>
      <c r="H1014" s="20" t="s">
        <v>197</v>
      </c>
      <c r="I1014" s="22">
        <v>96</v>
      </c>
      <c r="J1014" s="22" t="s">
        <v>2574</v>
      </c>
      <c r="K1014" s="27">
        <v>80.599999999999994</v>
      </c>
      <c r="L1014" s="22"/>
      <c r="N1014" s="35" t="s">
        <v>27</v>
      </c>
      <c r="O1014" s="28" t="s">
        <v>24</v>
      </c>
      <c r="P1014" s="28" t="s">
        <v>2574</v>
      </c>
      <c r="Q1014" s="28">
        <v>53.877777833300001</v>
      </c>
      <c r="R1014" s="28">
        <v>-166.57777783329999</v>
      </c>
      <c r="S1014" s="28" t="s">
        <v>58</v>
      </c>
      <c r="T1014" s="28" t="s">
        <v>1894</v>
      </c>
      <c r="U1014" s="20" t="s">
        <v>3767</v>
      </c>
      <c r="V1014" s="20" t="s">
        <v>30</v>
      </c>
      <c r="W1014" s="20"/>
      <c r="X1014" s="20"/>
      <c r="Y1014" s="20"/>
      <c r="Z1014" s="20"/>
      <c r="AA1014" s="20"/>
      <c r="AB1014" s="20"/>
      <c r="AC1014" s="11" t="s">
        <v>3758</v>
      </c>
    </row>
    <row r="1015" spans="1:29" ht="12.75" x14ac:dyDescent="0.2">
      <c r="A1015" s="20" t="s">
        <v>24</v>
      </c>
      <c r="B1015" s="21">
        <v>38508</v>
      </c>
      <c r="C1015" s="51">
        <v>6</v>
      </c>
      <c r="D1015" s="20">
        <v>2005</v>
      </c>
      <c r="E1015" s="20" t="s">
        <v>24</v>
      </c>
      <c r="F1015" s="34">
        <v>2458350</v>
      </c>
      <c r="G1015" s="20" t="s">
        <v>107</v>
      </c>
      <c r="H1015" s="20" t="s">
        <v>196</v>
      </c>
      <c r="I1015" s="22">
        <v>61</v>
      </c>
      <c r="J1015" s="22" t="s">
        <v>2574</v>
      </c>
      <c r="K1015" s="27">
        <v>71.5</v>
      </c>
      <c r="L1015" s="22"/>
      <c r="M1015" s="11">
        <v>26</v>
      </c>
      <c r="N1015" s="35" t="s">
        <v>27</v>
      </c>
      <c r="O1015" s="28" t="s">
        <v>24</v>
      </c>
      <c r="P1015" s="28" t="s">
        <v>2377</v>
      </c>
      <c r="Q1015" s="28">
        <v>59.7833333333</v>
      </c>
      <c r="R1015" s="28">
        <v>-149.5</v>
      </c>
      <c r="S1015" s="28" t="s">
        <v>44</v>
      </c>
      <c r="T1015" s="28" t="s">
        <v>40</v>
      </c>
      <c r="U1015" s="20" t="s">
        <v>42</v>
      </c>
      <c r="V1015" s="20" t="s">
        <v>29</v>
      </c>
      <c r="W1015" s="20"/>
      <c r="X1015" s="20"/>
      <c r="Y1015" s="20"/>
      <c r="Z1015" s="20"/>
      <c r="AA1015" s="20"/>
      <c r="AB1015" s="20"/>
      <c r="AC1015" s="11" t="s">
        <v>3761</v>
      </c>
    </row>
    <row r="1016" spans="1:29" ht="12.75" x14ac:dyDescent="0.2">
      <c r="A1016" s="20" t="s">
        <v>24</v>
      </c>
      <c r="B1016" s="21">
        <v>38509</v>
      </c>
      <c r="C1016" s="51">
        <v>6</v>
      </c>
      <c r="D1016" s="20">
        <v>2005</v>
      </c>
      <c r="E1016" s="20" t="s">
        <v>24</v>
      </c>
      <c r="F1016" s="34">
        <v>2381575</v>
      </c>
      <c r="G1016" s="20" t="s">
        <v>25</v>
      </c>
      <c r="H1016" s="20" t="s">
        <v>198</v>
      </c>
      <c r="I1016" s="22">
        <v>190</v>
      </c>
      <c r="J1016" s="22" t="s">
        <v>2574</v>
      </c>
      <c r="K1016" s="27">
        <v>120</v>
      </c>
      <c r="L1016" s="22"/>
      <c r="M1016" s="11">
        <v>72</v>
      </c>
      <c r="N1016" s="35" t="s">
        <v>27</v>
      </c>
      <c r="O1016" s="28" t="s">
        <v>24</v>
      </c>
      <c r="P1016" s="28" t="s">
        <v>2377</v>
      </c>
      <c r="Q1016" s="28">
        <v>60.788333333300002</v>
      </c>
      <c r="R1016" s="28">
        <v>-161.75</v>
      </c>
      <c r="S1016" s="28" t="s">
        <v>58</v>
      </c>
      <c r="T1016" s="28" t="s">
        <v>1894</v>
      </c>
      <c r="U1016" s="20" t="s">
        <v>3767</v>
      </c>
      <c r="V1016" s="20" t="s">
        <v>30</v>
      </c>
      <c r="W1016" s="20"/>
      <c r="X1016" s="20"/>
      <c r="Y1016" s="20"/>
      <c r="Z1016" s="20"/>
      <c r="AA1016" s="20"/>
      <c r="AB1016" s="20"/>
      <c r="AC1016" s="11" t="s">
        <v>3758</v>
      </c>
    </row>
    <row r="1017" spans="1:29" ht="12.75" x14ac:dyDescent="0.2">
      <c r="A1017" s="20" t="s">
        <v>24</v>
      </c>
      <c r="B1017" s="21">
        <v>38509</v>
      </c>
      <c r="C1017" s="51">
        <v>6</v>
      </c>
      <c r="D1017" s="20">
        <v>2005</v>
      </c>
      <c r="E1017" s="20" t="s">
        <v>24</v>
      </c>
      <c r="F1017" s="34">
        <v>2383842</v>
      </c>
      <c r="G1017" s="20" t="s">
        <v>25</v>
      </c>
      <c r="H1017" s="20" t="s">
        <v>199</v>
      </c>
      <c r="I1017" s="22">
        <v>37</v>
      </c>
      <c r="J1017" s="22" t="s">
        <v>2574</v>
      </c>
      <c r="K1017" s="27">
        <v>43</v>
      </c>
      <c r="L1017" s="22"/>
      <c r="N1017" s="35" t="s">
        <v>27</v>
      </c>
      <c r="O1017" s="28" t="s">
        <v>24</v>
      </c>
      <c r="P1017" s="28" t="s">
        <v>2574</v>
      </c>
      <c r="Q1017" s="28">
        <v>56.765000000000001</v>
      </c>
      <c r="R1017" s="28">
        <v>-153.89166666669999</v>
      </c>
      <c r="S1017" s="28" t="s">
        <v>80</v>
      </c>
      <c r="T1017" s="28" t="s">
        <v>40</v>
      </c>
      <c r="U1017" s="20" t="s">
        <v>42</v>
      </c>
      <c r="V1017" s="20" t="s">
        <v>29</v>
      </c>
      <c r="W1017" s="20"/>
      <c r="X1017" s="20"/>
      <c r="Y1017" s="20"/>
      <c r="Z1017" s="20"/>
      <c r="AA1017" s="20"/>
      <c r="AB1017" s="20"/>
      <c r="AC1017" s="11" t="s">
        <v>3731</v>
      </c>
    </row>
    <row r="1018" spans="1:29" ht="12.75" x14ac:dyDescent="0.2">
      <c r="A1018" s="20" t="s">
        <v>24</v>
      </c>
      <c r="B1018" s="21">
        <v>38509</v>
      </c>
      <c r="C1018" s="51">
        <v>6</v>
      </c>
      <c r="D1018" s="20">
        <v>2005</v>
      </c>
      <c r="E1018" s="20" t="s">
        <v>24</v>
      </c>
      <c r="F1018" s="34">
        <v>2390473</v>
      </c>
      <c r="G1018" s="20" t="s">
        <v>25</v>
      </c>
      <c r="H1018" s="20" t="s">
        <v>84</v>
      </c>
      <c r="I1018" s="22">
        <v>560</v>
      </c>
      <c r="J1018" s="22" t="s">
        <v>2377</v>
      </c>
      <c r="K1018" s="27">
        <v>143.19999999999999</v>
      </c>
      <c r="L1018" s="22"/>
      <c r="N1018" s="35" t="s">
        <v>27</v>
      </c>
      <c r="O1018" s="28" t="s">
        <v>24</v>
      </c>
      <c r="P1018" s="28" t="s">
        <v>2574</v>
      </c>
      <c r="Q1018" s="28">
        <v>53.877777833300001</v>
      </c>
      <c r="R1018" s="28">
        <v>-166.57777783329999</v>
      </c>
      <c r="S1018" s="28" t="s">
        <v>58</v>
      </c>
      <c r="T1018" s="28" t="s">
        <v>1894</v>
      </c>
      <c r="U1018" s="20" t="s">
        <v>3767</v>
      </c>
      <c r="V1018" s="20" t="s">
        <v>30</v>
      </c>
      <c r="W1018" s="20"/>
      <c r="X1018" s="20"/>
      <c r="Y1018" s="20"/>
      <c r="Z1018" s="20"/>
      <c r="AA1018" s="20"/>
      <c r="AB1018" s="20"/>
      <c r="AC1018" s="11" t="s">
        <v>3758</v>
      </c>
    </row>
    <row r="1019" spans="1:29" ht="12.75" x14ac:dyDescent="0.2">
      <c r="A1019" s="20" t="s">
        <v>24</v>
      </c>
      <c r="B1019" s="21">
        <v>38510</v>
      </c>
      <c r="C1019" s="51">
        <v>6</v>
      </c>
      <c r="D1019" s="20">
        <v>2005</v>
      </c>
      <c r="E1019" s="20" t="s">
        <v>24</v>
      </c>
      <c r="F1019" s="34">
        <v>2385403</v>
      </c>
      <c r="G1019" s="20" t="s">
        <v>25</v>
      </c>
      <c r="H1019" s="20" t="s">
        <v>200</v>
      </c>
      <c r="I1019" s="22"/>
      <c r="J1019" s="22" t="s">
        <v>3723</v>
      </c>
      <c r="K1019" s="27"/>
      <c r="L1019" s="22"/>
      <c r="N1019" s="35" t="s">
        <v>27</v>
      </c>
      <c r="O1019" s="28" t="s">
        <v>24</v>
      </c>
      <c r="P1019" s="28" t="s">
        <v>2377</v>
      </c>
      <c r="Q1019" s="28">
        <v>58.550164000000002</v>
      </c>
      <c r="R1019" s="28">
        <v>-135.02759800000001</v>
      </c>
      <c r="S1019" s="28" t="s">
        <v>58</v>
      </c>
      <c r="T1019" s="28" t="s">
        <v>1894</v>
      </c>
      <c r="U1019" s="20" t="s">
        <v>3767</v>
      </c>
      <c r="V1019" s="20" t="s">
        <v>30</v>
      </c>
      <c r="W1019" s="20"/>
      <c r="X1019" s="20"/>
      <c r="Y1019" s="20"/>
      <c r="Z1019" s="20"/>
      <c r="AA1019" s="20"/>
      <c r="AB1019" s="20"/>
      <c r="AC1019" s="11" t="s">
        <v>3758</v>
      </c>
    </row>
    <row r="1020" spans="1:29" ht="12.75" x14ac:dyDescent="0.2">
      <c r="A1020" s="20" t="s">
        <v>24</v>
      </c>
      <c r="B1020" s="21">
        <v>38513</v>
      </c>
      <c r="C1020" s="51">
        <v>6</v>
      </c>
      <c r="D1020" s="20">
        <v>2005</v>
      </c>
      <c r="E1020" s="20" t="s">
        <v>24</v>
      </c>
      <c r="F1020" s="34">
        <v>2389328</v>
      </c>
      <c r="G1020" s="20" t="s">
        <v>107</v>
      </c>
      <c r="H1020" s="20" t="s">
        <v>201</v>
      </c>
      <c r="I1020" s="22">
        <v>1280</v>
      </c>
      <c r="J1020" s="22" t="s">
        <v>2377</v>
      </c>
      <c r="K1020" s="27">
        <v>217.5</v>
      </c>
      <c r="L1020" s="22"/>
      <c r="M1020" s="11">
        <v>41</v>
      </c>
      <c r="N1020" s="35" t="s">
        <v>27</v>
      </c>
      <c r="O1020" s="28" t="s">
        <v>24</v>
      </c>
      <c r="P1020" s="28" t="s">
        <v>2377</v>
      </c>
      <c r="Q1020" s="28">
        <v>61.12473</v>
      </c>
      <c r="R1020" s="28">
        <v>-146.34639999999999</v>
      </c>
      <c r="S1020" s="28" t="s">
        <v>58</v>
      </c>
      <c r="T1020" s="28" t="s">
        <v>1894</v>
      </c>
      <c r="U1020" s="20" t="s">
        <v>3767</v>
      </c>
      <c r="V1020" s="20" t="s">
        <v>30</v>
      </c>
      <c r="W1020" s="20"/>
      <c r="X1020" s="20"/>
      <c r="Y1020" s="20"/>
      <c r="Z1020" s="20"/>
      <c r="AA1020" s="20"/>
      <c r="AB1020" s="20"/>
      <c r="AC1020" s="11" t="s">
        <v>3758</v>
      </c>
    </row>
    <row r="1021" spans="1:29" ht="12.75" x14ac:dyDescent="0.2">
      <c r="A1021" s="20" t="s">
        <v>24</v>
      </c>
      <c r="B1021" s="21">
        <v>38513</v>
      </c>
      <c r="C1021" s="51">
        <v>6</v>
      </c>
      <c r="D1021" s="20">
        <v>2005</v>
      </c>
      <c r="E1021" s="20" t="s">
        <v>24</v>
      </c>
      <c r="F1021" s="34">
        <v>2407981</v>
      </c>
      <c r="G1021" s="20" t="s">
        <v>25</v>
      </c>
      <c r="H1021" s="20" t="s">
        <v>202</v>
      </c>
      <c r="I1021" s="22">
        <v>36</v>
      </c>
      <c r="J1021" s="22" t="s">
        <v>2574</v>
      </c>
      <c r="K1021" s="27">
        <v>46</v>
      </c>
      <c r="L1021" s="22"/>
      <c r="N1021" s="35" t="s">
        <v>27</v>
      </c>
      <c r="O1021" s="28" t="s">
        <v>24</v>
      </c>
      <c r="P1021" s="28" t="s">
        <v>2574</v>
      </c>
      <c r="Q1021" s="28">
        <v>54.481666666700001</v>
      </c>
      <c r="R1021" s="28">
        <v>-165.5533333333</v>
      </c>
      <c r="S1021" s="28" t="s">
        <v>44</v>
      </c>
      <c r="T1021" s="28" t="s">
        <v>40</v>
      </c>
      <c r="U1021" s="20" t="s">
        <v>3767</v>
      </c>
      <c r="V1021" s="20" t="s">
        <v>29</v>
      </c>
      <c r="W1021" s="20"/>
      <c r="X1021" s="20"/>
      <c r="Y1021" s="20"/>
      <c r="Z1021" s="20"/>
      <c r="AA1021" s="20"/>
      <c r="AB1021" s="20"/>
      <c r="AC1021" s="11" t="s">
        <v>3761</v>
      </c>
    </row>
    <row r="1022" spans="1:29" ht="12.75" x14ac:dyDescent="0.2">
      <c r="A1022" s="20" t="s">
        <v>24</v>
      </c>
      <c r="B1022" s="21">
        <v>38515</v>
      </c>
      <c r="C1022" s="51">
        <v>6</v>
      </c>
      <c r="D1022" s="20">
        <v>2005</v>
      </c>
      <c r="E1022" s="20" t="s">
        <v>24</v>
      </c>
      <c r="F1022" s="34">
        <v>2406997</v>
      </c>
      <c r="G1022" s="20" t="s">
        <v>25</v>
      </c>
      <c r="H1022" s="20" t="s">
        <v>203</v>
      </c>
      <c r="I1022" s="22">
        <v>75</v>
      </c>
      <c r="J1022" s="22" t="s">
        <v>2574</v>
      </c>
      <c r="K1022" s="22">
        <v>66</v>
      </c>
      <c r="L1022" s="22"/>
      <c r="M1022" s="11">
        <v>42</v>
      </c>
      <c r="N1022" s="35" t="s">
        <v>27</v>
      </c>
      <c r="O1022" s="28" t="s">
        <v>24</v>
      </c>
      <c r="P1022" s="28" t="s">
        <v>2377</v>
      </c>
      <c r="Q1022" s="28">
        <v>58.696669999999997</v>
      </c>
      <c r="R1022" s="28">
        <v>-156.67609999999999</v>
      </c>
      <c r="S1022" s="28" t="s">
        <v>50</v>
      </c>
      <c r="T1022" s="28" t="s">
        <v>40</v>
      </c>
      <c r="U1022" s="20" t="s">
        <v>42</v>
      </c>
      <c r="V1022" s="20" t="s">
        <v>29</v>
      </c>
      <c r="W1022" s="20"/>
      <c r="X1022" s="20"/>
      <c r="Y1022" s="20"/>
      <c r="Z1022" s="20"/>
      <c r="AA1022" s="20"/>
      <c r="AB1022" s="20"/>
      <c r="AC1022" s="11" t="s">
        <v>3745</v>
      </c>
    </row>
    <row r="1023" spans="1:29" ht="12.75" x14ac:dyDescent="0.2">
      <c r="A1023" s="20" t="s">
        <v>24</v>
      </c>
      <c r="B1023" s="21">
        <v>38516</v>
      </c>
      <c r="C1023" s="51">
        <v>6</v>
      </c>
      <c r="D1023" s="20">
        <v>2005</v>
      </c>
      <c r="E1023" s="20" t="s">
        <v>24</v>
      </c>
      <c r="F1023" s="34">
        <v>2389183</v>
      </c>
      <c r="G1023" s="20" t="s">
        <v>107</v>
      </c>
      <c r="H1023" s="20" t="s">
        <v>204</v>
      </c>
      <c r="I1023" s="22">
        <v>99</v>
      </c>
      <c r="J1023" s="22" t="s">
        <v>2574</v>
      </c>
      <c r="K1023" s="22">
        <v>85.8</v>
      </c>
      <c r="L1023" s="22"/>
      <c r="M1023" s="11">
        <v>33</v>
      </c>
      <c r="N1023" s="35" t="s">
        <v>27</v>
      </c>
      <c r="O1023" s="28" t="s">
        <v>24</v>
      </c>
      <c r="P1023" s="28" t="s">
        <v>2377</v>
      </c>
      <c r="Q1023" s="28">
        <v>58.3157</v>
      </c>
      <c r="R1023" s="28">
        <v>-134.3518</v>
      </c>
      <c r="S1023" s="28" t="s">
        <v>58</v>
      </c>
      <c r="T1023" s="28" t="s">
        <v>1894</v>
      </c>
      <c r="U1023" s="20" t="s">
        <v>3767</v>
      </c>
      <c r="V1023" s="20" t="s">
        <v>30</v>
      </c>
      <c r="W1023" s="20"/>
      <c r="X1023" s="20"/>
      <c r="Y1023" s="20"/>
      <c r="Z1023" s="20"/>
      <c r="AA1023" s="20"/>
      <c r="AB1023" s="20"/>
      <c r="AC1023" s="11" t="s">
        <v>3758</v>
      </c>
    </row>
    <row r="1024" spans="1:29" ht="12.75" x14ac:dyDescent="0.2">
      <c r="A1024" s="20" t="s">
        <v>24</v>
      </c>
      <c r="B1024" s="21">
        <v>38516</v>
      </c>
      <c r="C1024" s="51">
        <v>6</v>
      </c>
      <c r="D1024" s="20">
        <v>2005</v>
      </c>
      <c r="E1024" s="20" t="s">
        <v>24</v>
      </c>
      <c r="F1024" s="34">
        <v>2389186</v>
      </c>
      <c r="G1024" s="20" t="s">
        <v>25</v>
      </c>
      <c r="H1024" s="20" t="s">
        <v>205</v>
      </c>
      <c r="I1024" s="22">
        <v>198</v>
      </c>
      <c r="J1024" s="22" t="s">
        <v>2574</v>
      </c>
      <c r="K1024" s="27">
        <v>84.5</v>
      </c>
      <c r="L1024" s="22"/>
      <c r="N1024" s="35" t="s">
        <v>27</v>
      </c>
      <c r="O1024" s="28" t="s">
        <v>24</v>
      </c>
      <c r="P1024" s="28" t="s">
        <v>2574</v>
      </c>
      <c r="Q1024" s="28">
        <v>57.783999999999999</v>
      </c>
      <c r="R1024" s="28">
        <v>-152.4238333333</v>
      </c>
      <c r="S1024" s="28" t="s">
        <v>58</v>
      </c>
      <c r="T1024" s="28" t="s">
        <v>1894</v>
      </c>
      <c r="U1024" s="20" t="s">
        <v>3767</v>
      </c>
      <c r="V1024" s="20" t="s">
        <v>30</v>
      </c>
      <c r="W1024" s="20"/>
      <c r="X1024" s="20"/>
      <c r="Y1024" s="20"/>
      <c r="Z1024" s="20"/>
      <c r="AA1024" s="20"/>
      <c r="AB1024" s="20"/>
      <c r="AC1024" s="11" t="s">
        <v>3758</v>
      </c>
    </row>
    <row r="1025" spans="1:29" ht="12.75" x14ac:dyDescent="0.2">
      <c r="A1025" s="20" t="s">
        <v>24</v>
      </c>
      <c r="B1025" s="21">
        <v>38516</v>
      </c>
      <c r="C1025" s="51">
        <v>6</v>
      </c>
      <c r="D1025" s="20">
        <v>2005</v>
      </c>
      <c r="E1025" s="20" t="s">
        <v>24</v>
      </c>
      <c r="F1025" s="34">
        <v>2389228</v>
      </c>
      <c r="G1025" s="20" t="s">
        <v>107</v>
      </c>
      <c r="H1025" s="20" t="s">
        <v>206</v>
      </c>
      <c r="I1025" s="22">
        <v>3029</v>
      </c>
      <c r="J1025" s="22" t="s">
        <v>2377</v>
      </c>
      <c r="K1025" s="27">
        <v>372.2</v>
      </c>
      <c r="L1025" s="22"/>
      <c r="N1025" s="35" t="s">
        <v>27</v>
      </c>
      <c r="O1025" s="28" t="s">
        <v>24</v>
      </c>
      <c r="P1025" s="28" t="s">
        <v>2574</v>
      </c>
      <c r="Q1025" s="28">
        <v>55.1</v>
      </c>
      <c r="R1025" s="28">
        <v>-131.13333333329999</v>
      </c>
      <c r="S1025" s="28" t="s">
        <v>44</v>
      </c>
      <c r="T1025" s="28" t="s">
        <v>40</v>
      </c>
      <c r="U1025" s="20" t="s">
        <v>3767</v>
      </c>
      <c r="V1025" s="20" t="s">
        <v>29</v>
      </c>
      <c r="W1025" s="20"/>
      <c r="X1025" s="20"/>
      <c r="Y1025" s="20"/>
      <c r="Z1025" s="20"/>
      <c r="AA1025" s="20"/>
      <c r="AB1025" s="20"/>
      <c r="AC1025" s="11" t="s">
        <v>3761</v>
      </c>
    </row>
    <row r="1026" spans="1:29" ht="12.75" x14ac:dyDescent="0.2">
      <c r="A1026" s="20" t="s">
        <v>24</v>
      </c>
      <c r="B1026" s="21">
        <v>38516</v>
      </c>
      <c r="C1026" s="51">
        <v>6</v>
      </c>
      <c r="D1026" s="20">
        <v>2005</v>
      </c>
      <c r="E1026" s="20" t="s">
        <v>24</v>
      </c>
      <c r="F1026" s="34">
        <v>2389670</v>
      </c>
      <c r="G1026" s="20" t="s">
        <v>25</v>
      </c>
      <c r="H1026" s="20" t="s">
        <v>207</v>
      </c>
      <c r="I1026" s="22">
        <v>195</v>
      </c>
      <c r="J1026" s="22" t="s">
        <v>2574</v>
      </c>
      <c r="K1026" s="27">
        <v>117.6</v>
      </c>
      <c r="L1026" s="22"/>
      <c r="N1026" s="35" t="s">
        <v>27</v>
      </c>
      <c r="O1026" s="28" t="s">
        <v>24</v>
      </c>
      <c r="P1026" s="28" t="s">
        <v>2574</v>
      </c>
      <c r="Q1026" s="28">
        <v>57.7836666667</v>
      </c>
      <c r="R1026" s="28">
        <v>-152.4271666667</v>
      </c>
      <c r="S1026" s="28" t="s">
        <v>58</v>
      </c>
      <c r="T1026" s="28" t="s">
        <v>1894</v>
      </c>
      <c r="U1026" s="20" t="s">
        <v>3767</v>
      </c>
      <c r="V1026" s="20" t="s">
        <v>30</v>
      </c>
      <c r="W1026" s="20"/>
      <c r="X1026" s="20"/>
      <c r="Y1026" s="20"/>
      <c r="Z1026" s="20"/>
      <c r="AA1026" s="20"/>
      <c r="AB1026" s="20"/>
      <c r="AC1026" s="11" t="s">
        <v>3758</v>
      </c>
    </row>
    <row r="1027" spans="1:29" ht="12.75" x14ac:dyDescent="0.2">
      <c r="A1027" s="20" t="s">
        <v>24</v>
      </c>
      <c r="B1027" s="21">
        <v>38518</v>
      </c>
      <c r="C1027" s="51">
        <v>6</v>
      </c>
      <c r="D1027" s="20">
        <v>2005</v>
      </c>
      <c r="E1027" s="20" t="s">
        <v>24</v>
      </c>
      <c r="F1027" s="34">
        <v>2393009</v>
      </c>
      <c r="G1027" s="20" t="s">
        <v>25</v>
      </c>
      <c r="H1027" s="20" t="s">
        <v>208</v>
      </c>
      <c r="I1027" s="22">
        <v>25</v>
      </c>
      <c r="J1027" s="22" t="s">
        <v>2574</v>
      </c>
      <c r="K1027" s="27">
        <v>46</v>
      </c>
      <c r="L1027" s="22"/>
      <c r="N1027" s="35" t="s">
        <v>27</v>
      </c>
      <c r="O1027" s="28" t="s">
        <v>24</v>
      </c>
      <c r="P1027" s="28" t="s">
        <v>2574</v>
      </c>
      <c r="Q1027" s="28">
        <v>57.016666666699997</v>
      </c>
      <c r="R1027" s="28">
        <v>-135.33666666670001</v>
      </c>
      <c r="S1027" s="28" t="s">
        <v>58</v>
      </c>
      <c r="T1027" s="28" t="s">
        <v>1894</v>
      </c>
      <c r="U1027" s="20" t="s">
        <v>3767</v>
      </c>
      <c r="V1027" s="20" t="s">
        <v>30</v>
      </c>
      <c r="W1027" s="20"/>
      <c r="X1027" s="20"/>
      <c r="Y1027" s="20"/>
      <c r="Z1027" s="20"/>
      <c r="AA1027" s="20"/>
      <c r="AB1027" s="20"/>
      <c r="AC1027" s="11" t="s">
        <v>3758</v>
      </c>
    </row>
    <row r="1028" spans="1:29" ht="12.75" x14ac:dyDescent="0.2">
      <c r="A1028" s="20" t="s">
        <v>24</v>
      </c>
      <c r="B1028" s="21">
        <v>38518</v>
      </c>
      <c r="C1028" s="51">
        <v>6</v>
      </c>
      <c r="D1028" s="20">
        <v>2005</v>
      </c>
      <c r="E1028" s="20" t="s">
        <v>24</v>
      </c>
      <c r="F1028" s="34">
        <v>2399489</v>
      </c>
      <c r="G1028" s="20" t="s">
        <v>107</v>
      </c>
      <c r="H1028" s="20" t="s">
        <v>209</v>
      </c>
      <c r="I1028" s="22">
        <v>99</v>
      </c>
      <c r="J1028" s="22" t="s">
        <v>2574</v>
      </c>
      <c r="K1028" s="22">
        <v>137.80000000000001</v>
      </c>
      <c r="L1028" s="22"/>
      <c r="M1028" s="11">
        <v>26</v>
      </c>
      <c r="N1028" s="35" t="s">
        <v>27</v>
      </c>
      <c r="O1028" s="28" t="s">
        <v>24</v>
      </c>
      <c r="P1028" s="28" t="s">
        <v>2377</v>
      </c>
      <c r="Q1028" s="28">
        <v>58.191360000000003</v>
      </c>
      <c r="R1028" s="28">
        <v>-136.49520000000001</v>
      </c>
      <c r="S1028" s="28" t="s">
        <v>58</v>
      </c>
      <c r="T1028" s="28" t="s">
        <v>1894</v>
      </c>
      <c r="U1028" s="20" t="s">
        <v>3767</v>
      </c>
      <c r="V1028" s="20" t="s">
        <v>30</v>
      </c>
      <c r="W1028" s="20"/>
      <c r="X1028" s="20"/>
      <c r="Y1028" s="20"/>
      <c r="Z1028" s="20"/>
      <c r="AA1028" s="20"/>
      <c r="AB1028" s="20"/>
      <c r="AC1028" s="11" t="s">
        <v>3758</v>
      </c>
    </row>
    <row r="1029" spans="1:29" ht="12.75" x14ac:dyDescent="0.2">
      <c r="A1029" s="20" t="s">
        <v>24</v>
      </c>
      <c r="B1029" s="21">
        <v>38518</v>
      </c>
      <c r="C1029" s="51">
        <v>6</v>
      </c>
      <c r="D1029" s="20">
        <v>2005</v>
      </c>
      <c r="E1029" s="20" t="s">
        <v>24</v>
      </c>
      <c r="F1029" s="34">
        <v>2460685</v>
      </c>
      <c r="G1029" s="20" t="s">
        <v>25</v>
      </c>
      <c r="H1029" s="20" t="s">
        <v>210</v>
      </c>
      <c r="I1029" s="22">
        <v>15</v>
      </c>
      <c r="J1029" s="22" t="s">
        <v>2574</v>
      </c>
      <c r="K1029" s="27">
        <v>30.2</v>
      </c>
      <c r="L1029" s="22"/>
      <c r="M1029" s="11">
        <v>39</v>
      </c>
      <c r="N1029" s="35" t="s">
        <v>27</v>
      </c>
      <c r="O1029" s="28" t="s">
        <v>24</v>
      </c>
      <c r="P1029" s="28" t="s">
        <v>2377</v>
      </c>
      <c r="Q1029" s="28">
        <v>60.75</v>
      </c>
      <c r="R1029" s="28">
        <v>-148</v>
      </c>
      <c r="S1029" s="28" t="s">
        <v>44</v>
      </c>
      <c r="T1029" s="28" t="s">
        <v>40</v>
      </c>
      <c r="U1029" s="20" t="s">
        <v>42</v>
      </c>
      <c r="V1029" s="20" t="s">
        <v>29</v>
      </c>
      <c r="W1029" s="20"/>
      <c r="X1029" s="20"/>
      <c r="Y1029" s="20"/>
      <c r="Z1029" s="20"/>
      <c r="AA1029" s="20"/>
      <c r="AB1029" s="20"/>
      <c r="AC1029" s="11" t="s">
        <v>3761</v>
      </c>
    </row>
    <row r="1030" spans="1:29" ht="12.75" x14ac:dyDescent="0.2">
      <c r="A1030" s="20" t="s">
        <v>24</v>
      </c>
      <c r="B1030" s="21">
        <v>38520</v>
      </c>
      <c r="C1030" s="51">
        <v>6</v>
      </c>
      <c r="D1030" s="20">
        <v>2005</v>
      </c>
      <c r="E1030" s="20" t="s">
        <v>24</v>
      </c>
      <c r="F1030" s="34">
        <v>2393675</v>
      </c>
      <c r="G1030" s="20" t="s">
        <v>25</v>
      </c>
      <c r="H1030" s="20" t="s">
        <v>211</v>
      </c>
      <c r="I1030" s="22">
        <v>26</v>
      </c>
      <c r="J1030" s="22" t="s">
        <v>2574</v>
      </c>
      <c r="K1030" s="27">
        <v>42.7</v>
      </c>
      <c r="L1030" s="22"/>
      <c r="M1030" s="11">
        <v>43.7</v>
      </c>
      <c r="N1030" s="35" t="s">
        <v>27</v>
      </c>
      <c r="O1030" s="28" t="s">
        <v>24</v>
      </c>
      <c r="P1030" s="28" t="s">
        <v>2377</v>
      </c>
      <c r="Q1030" s="28">
        <v>61.12473</v>
      </c>
      <c r="R1030" s="28">
        <v>-146.34639999999999</v>
      </c>
      <c r="S1030" s="28" t="s">
        <v>58</v>
      </c>
      <c r="T1030" s="28" t="s">
        <v>1894</v>
      </c>
      <c r="U1030" s="20" t="s">
        <v>3767</v>
      </c>
      <c r="V1030" s="20" t="s">
        <v>30</v>
      </c>
      <c r="W1030" s="20"/>
      <c r="X1030" s="20"/>
      <c r="Y1030" s="20"/>
      <c r="Z1030" s="20"/>
      <c r="AA1030" s="20"/>
      <c r="AB1030" s="20"/>
      <c r="AC1030" s="11" t="s">
        <v>3758</v>
      </c>
    </row>
    <row r="1031" spans="1:29" ht="12.75" x14ac:dyDescent="0.2">
      <c r="A1031" s="20" t="s">
        <v>24</v>
      </c>
      <c r="B1031" s="21">
        <v>38522</v>
      </c>
      <c r="C1031" s="51">
        <v>6</v>
      </c>
      <c r="D1031" s="20">
        <v>2005</v>
      </c>
      <c r="E1031" s="20" t="s">
        <v>24</v>
      </c>
      <c r="F1031" s="34">
        <v>2396613</v>
      </c>
      <c r="G1031" s="20" t="s">
        <v>25</v>
      </c>
      <c r="H1031" s="20" t="s">
        <v>212</v>
      </c>
      <c r="I1031" s="22">
        <v>108</v>
      </c>
      <c r="J1031" s="22" t="s">
        <v>2574</v>
      </c>
      <c r="K1031" s="27">
        <v>57.9</v>
      </c>
      <c r="L1031" s="22"/>
      <c r="N1031" s="35" t="s">
        <v>27</v>
      </c>
      <c r="O1031" s="28" t="s">
        <v>24</v>
      </c>
      <c r="P1031" s="28" t="s">
        <v>2574</v>
      </c>
      <c r="Q1031" s="28">
        <v>57.748609999999999</v>
      </c>
      <c r="R1031" s="28">
        <v>-152.45830000000001</v>
      </c>
      <c r="S1031" s="28" t="s">
        <v>58</v>
      </c>
      <c r="T1031" s="28" t="s">
        <v>1894</v>
      </c>
      <c r="U1031" s="20" t="s">
        <v>3767</v>
      </c>
      <c r="V1031" s="20" t="s">
        <v>30</v>
      </c>
      <c r="W1031" s="20"/>
      <c r="X1031" s="20"/>
      <c r="Y1031" s="20"/>
      <c r="Z1031" s="20"/>
      <c r="AA1031" s="20"/>
      <c r="AB1031" s="20"/>
      <c r="AC1031" s="11" t="s">
        <v>3758</v>
      </c>
    </row>
    <row r="1032" spans="1:29" ht="12.75" x14ac:dyDescent="0.2">
      <c r="A1032" s="20" t="s">
        <v>24</v>
      </c>
      <c r="B1032" s="21">
        <v>38523</v>
      </c>
      <c r="C1032" s="51">
        <v>6</v>
      </c>
      <c r="D1032" s="20">
        <v>2005</v>
      </c>
      <c r="E1032" s="20" t="s">
        <v>24</v>
      </c>
      <c r="F1032" s="34">
        <v>2396717</v>
      </c>
      <c r="G1032" s="20" t="s">
        <v>25</v>
      </c>
      <c r="H1032" s="20" t="s">
        <v>213</v>
      </c>
      <c r="I1032" s="22">
        <v>149</v>
      </c>
      <c r="J1032" s="22" t="s">
        <v>2574</v>
      </c>
      <c r="K1032" s="27">
        <v>81.599999999999994</v>
      </c>
      <c r="L1032" s="22"/>
      <c r="N1032" s="35" t="s">
        <v>27</v>
      </c>
      <c r="O1032" s="28" t="s">
        <v>24</v>
      </c>
      <c r="P1032" s="28" t="s">
        <v>2574</v>
      </c>
      <c r="Q1032" s="28">
        <v>57.748609999999999</v>
      </c>
      <c r="R1032" s="28">
        <v>-152.45830000000001</v>
      </c>
      <c r="S1032" s="28" t="s">
        <v>58</v>
      </c>
      <c r="T1032" s="28" t="s">
        <v>1894</v>
      </c>
      <c r="U1032" s="20" t="s">
        <v>3767</v>
      </c>
      <c r="V1032" s="20" t="s">
        <v>30</v>
      </c>
      <c r="W1032" s="20"/>
      <c r="X1032" s="20"/>
      <c r="Y1032" s="20"/>
      <c r="Z1032" s="20"/>
      <c r="AA1032" s="20"/>
      <c r="AB1032" s="20"/>
      <c r="AC1032" s="11" t="s">
        <v>3758</v>
      </c>
    </row>
    <row r="1033" spans="1:29" ht="12.75" x14ac:dyDescent="0.2">
      <c r="A1033" s="20" t="s">
        <v>24</v>
      </c>
      <c r="B1033" s="21">
        <v>38523</v>
      </c>
      <c r="C1033" s="51">
        <v>6</v>
      </c>
      <c r="D1033" s="20">
        <v>2005</v>
      </c>
      <c r="E1033" s="20" t="s">
        <v>214</v>
      </c>
      <c r="F1033" s="34">
        <v>2397947</v>
      </c>
      <c r="G1033" s="20" t="s">
        <v>25</v>
      </c>
      <c r="H1033" s="20" t="s">
        <v>215</v>
      </c>
      <c r="I1033" s="22">
        <v>72</v>
      </c>
      <c r="J1033" s="22" t="s">
        <v>2574</v>
      </c>
      <c r="K1033" s="27"/>
      <c r="L1033" s="22"/>
      <c r="N1033" s="35" t="s">
        <v>27</v>
      </c>
      <c r="O1033" s="28" t="s">
        <v>24</v>
      </c>
      <c r="P1033" s="28" t="s">
        <v>2574</v>
      </c>
      <c r="Q1033" s="28">
        <v>57.050333333300003</v>
      </c>
      <c r="R1033" s="28">
        <v>-135.41141666670001</v>
      </c>
      <c r="S1033" s="28" t="s">
        <v>80</v>
      </c>
      <c r="T1033" s="28" t="s">
        <v>1894</v>
      </c>
      <c r="U1033" s="20" t="s">
        <v>42</v>
      </c>
      <c r="V1033" s="20" t="s">
        <v>30</v>
      </c>
      <c r="W1033" s="20"/>
      <c r="X1033" s="20"/>
      <c r="Y1033" s="20"/>
      <c r="Z1033" s="20"/>
      <c r="AA1033" s="20"/>
      <c r="AB1033" s="20"/>
      <c r="AC1033" s="11" t="s">
        <v>3731</v>
      </c>
    </row>
    <row r="1034" spans="1:29" ht="12.75" x14ac:dyDescent="0.2">
      <c r="A1034" s="20" t="s">
        <v>24</v>
      </c>
      <c r="B1034" s="21">
        <v>38525</v>
      </c>
      <c r="C1034" s="51">
        <v>6</v>
      </c>
      <c r="D1034" s="20">
        <v>2005</v>
      </c>
      <c r="E1034" s="20" t="s">
        <v>24</v>
      </c>
      <c r="F1034" s="34">
        <v>2399608</v>
      </c>
      <c r="G1034" s="20" t="s">
        <v>25</v>
      </c>
      <c r="H1034" s="20" t="s">
        <v>216</v>
      </c>
      <c r="I1034" s="22"/>
      <c r="J1034" s="22" t="s">
        <v>3723</v>
      </c>
      <c r="K1034" s="27">
        <v>37</v>
      </c>
      <c r="L1034" s="22"/>
      <c r="N1034" s="35" t="s">
        <v>27</v>
      </c>
      <c r="O1034" s="28" t="s">
        <v>24</v>
      </c>
      <c r="P1034" s="28" t="s">
        <v>2377</v>
      </c>
      <c r="Q1034" s="28">
        <v>58.3157</v>
      </c>
      <c r="R1034" s="28">
        <v>-134.3518</v>
      </c>
      <c r="S1034" s="28" t="s">
        <v>58</v>
      </c>
      <c r="T1034" s="28" t="s">
        <v>1894</v>
      </c>
      <c r="U1034" s="20" t="s">
        <v>3767</v>
      </c>
      <c r="V1034" s="20" t="s">
        <v>30</v>
      </c>
      <c r="W1034" s="20"/>
      <c r="X1034" s="20"/>
      <c r="Y1034" s="20"/>
      <c r="Z1034" s="20"/>
      <c r="AA1034" s="20"/>
      <c r="AB1034" s="20"/>
      <c r="AC1034" s="11" t="s">
        <v>3758</v>
      </c>
    </row>
    <row r="1035" spans="1:29" ht="12.75" x14ac:dyDescent="0.2">
      <c r="A1035" s="20" t="s">
        <v>24</v>
      </c>
      <c r="B1035" s="21">
        <v>38525</v>
      </c>
      <c r="C1035" s="51">
        <v>6</v>
      </c>
      <c r="D1035" s="20">
        <v>2005</v>
      </c>
      <c r="E1035" s="20" t="s">
        <v>24</v>
      </c>
      <c r="F1035" s="34">
        <v>2419616</v>
      </c>
      <c r="G1035" s="20" t="s">
        <v>25</v>
      </c>
      <c r="H1035" s="20" t="s">
        <v>217</v>
      </c>
      <c r="I1035" s="37">
        <v>198</v>
      </c>
      <c r="J1035" s="37" t="s">
        <v>2574</v>
      </c>
      <c r="K1035" s="22">
        <v>154.69999999999999</v>
      </c>
      <c r="L1035" s="22"/>
      <c r="N1035" s="35" t="s">
        <v>27</v>
      </c>
      <c r="O1035" s="28" t="s">
        <v>24</v>
      </c>
      <c r="P1035" s="28" t="s">
        <v>2574</v>
      </c>
      <c r="Q1035" s="28">
        <v>53.877777833300001</v>
      </c>
      <c r="R1035" s="28">
        <v>-166.57777783329999</v>
      </c>
      <c r="S1035" s="28" t="s">
        <v>58</v>
      </c>
      <c r="T1035" s="28" t="s">
        <v>1894</v>
      </c>
      <c r="U1035" s="20" t="s">
        <v>3767</v>
      </c>
      <c r="V1035" s="20" t="s">
        <v>30</v>
      </c>
      <c r="W1035" s="20"/>
      <c r="X1035" s="20"/>
      <c r="Y1035" s="20"/>
      <c r="Z1035" s="20"/>
      <c r="AA1035" s="20"/>
      <c r="AB1035" s="20"/>
      <c r="AC1035" s="11" t="s">
        <v>3758</v>
      </c>
    </row>
    <row r="1036" spans="1:29" ht="12.75" x14ac:dyDescent="0.2">
      <c r="A1036" s="20" t="s">
        <v>24</v>
      </c>
      <c r="B1036" s="21">
        <v>38526</v>
      </c>
      <c r="C1036" s="51">
        <v>6</v>
      </c>
      <c r="D1036" s="20">
        <v>2005</v>
      </c>
      <c r="E1036" s="20" t="s">
        <v>24</v>
      </c>
      <c r="F1036" s="34">
        <v>2400365</v>
      </c>
      <c r="G1036" s="20" t="s">
        <v>25</v>
      </c>
      <c r="H1036" s="20" t="s">
        <v>218</v>
      </c>
      <c r="I1036" s="37">
        <v>17</v>
      </c>
      <c r="J1036" s="37" t="s">
        <v>2574</v>
      </c>
      <c r="K1036" s="22">
        <v>32.700000000000003</v>
      </c>
      <c r="L1036" s="22"/>
      <c r="M1036" s="11">
        <v>41</v>
      </c>
      <c r="N1036" s="35" t="s">
        <v>27</v>
      </c>
      <c r="O1036" s="28" t="s">
        <v>24</v>
      </c>
      <c r="P1036" s="28" t="s">
        <v>2377</v>
      </c>
      <c r="Q1036" s="28">
        <v>59.632510000000003</v>
      </c>
      <c r="R1036" s="28">
        <v>-151.53280000000001</v>
      </c>
      <c r="S1036" s="28" t="s">
        <v>58</v>
      </c>
      <c r="T1036" s="28" t="s">
        <v>1894</v>
      </c>
      <c r="U1036" s="20" t="s">
        <v>3767</v>
      </c>
      <c r="V1036" s="20" t="s">
        <v>30</v>
      </c>
      <c r="W1036" s="20"/>
      <c r="X1036" s="20"/>
      <c r="Y1036" s="20"/>
      <c r="Z1036" s="20"/>
      <c r="AA1036" s="20"/>
      <c r="AB1036" s="20"/>
      <c r="AC1036" s="11" t="s">
        <v>3758</v>
      </c>
    </row>
    <row r="1037" spans="1:29" ht="12.75" x14ac:dyDescent="0.2">
      <c r="A1037" s="20" t="s">
        <v>24</v>
      </c>
      <c r="B1037" s="21">
        <v>38526</v>
      </c>
      <c r="C1037" s="51">
        <v>6</v>
      </c>
      <c r="D1037" s="20">
        <v>2005</v>
      </c>
      <c r="E1037" s="20" t="s">
        <v>24</v>
      </c>
      <c r="F1037" s="34">
        <v>2405338</v>
      </c>
      <c r="G1037" s="20" t="s">
        <v>25</v>
      </c>
      <c r="H1037" s="20" t="s">
        <v>219</v>
      </c>
      <c r="I1037" s="22">
        <v>118</v>
      </c>
      <c r="J1037" s="22" t="s">
        <v>2574</v>
      </c>
      <c r="K1037" s="27">
        <v>69.8</v>
      </c>
      <c r="L1037" s="22"/>
      <c r="N1037" s="35" t="s">
        <v>27</v>
      </c>
      <c r="O1037" s="28" t="s">
        <v>24</v>
      </c>
      <c r="P1037" s="28" t="s">
        <v>2574</v>
      </c>
      <c r="Q1037" s="28">
        <v>57.748609999999999</v>
      </c>
      <c r="R1037" s="28">
        <v>-152.45830000000001</v>
      </c>
      <c r="S1037" s="28" t="s">
        <v>80</v>
      </c>
      <c r="T1037" s="28" t="s">
        <v>40</v>
      </c>
      <c r="U1037" s="20" t="s">
        <v>3767</v>
      </c>
      <c r="V1037" s="20" t="s">
        <v>29</v>
      </c>
      <c r="W1037" s="20"/>
      <c r="X1037" s="20"/>
      <c r="Y1037" s="20"/>
      <c r="Z1037" s="20"/>
      <c r="AA1037" s="20"/>
      <c r="AB1037" s="20"/>
      <c r="AC1037" s="11" t="s">
        <v>3731</v>
      </c>
    </row>
    <row r="1038" spans="1:29" ht="12.75" x14ac:dyDescent="0.2">
      <c r="A1038" s="20" t="s">
        <v>24</v>
      </c>
      <c r="B1038" s="21">
        <v>38526</v>
      </c>
      <c r="C1038" s="51">
        <v>6</v>
      </c>
      <c r="D1038" s="20">
        <v>2005</v>
      </c>
      <c r="E1038" s="20" t="s">
        <v>24</v>
      </c>
      <c r="F1038" s="34">
        <v>2473358</v>
      </c>
      <c r="G1038" s="20" t="s">
        <v>107</v>
      </c>
      <c r="H1038" s="20" t="s">
        <v>220</v>
      </c>
      <c r="I1038" s="22">
        <v>77</v>
      </c>
      <c r="J1038" s="22" t="s">
        <v>2574</v>
      </c>
      <c r="K1038" s="27">
        <v>78.8</v>
      </c>
      <c r="L1038" s="22"/>
      <c r="M1038" s="11">
        <v>34</v>
      </c>
      <c r="N1038" s="35" t="s">
        <v>27</v>
      </c>
      <c r="O1038" s="28" t="s">
        <v>24</v>
      </c>
      <c r="P1038" s="28" t="s">
        <v>2377</v>
      </c>
      <c r="Q1038" s="28">
        <v>58.65</v>
      </c>
      <c r="R1038" s="28">
        <v>-136.0666666667</v>
      </c>
      <c r="S1038" s="28" t="s">
        <v>136</v>
      </c>
      <c r="T1038" s="28" t="s">
        <v>40</v>
      </c>
      <c r="U1038" s="20" t="s">
        <v>42</v>
      </c>
      <c r="V1038" s="20" t="s">
        <v>29</v>
      </c>
      <c r="W1038" s="20"/>
      <c r="X1038" s="20"/>
      <c r="Y1038" s="20"/>
      <c r="Z1038" s="20"/>
      <c r="AA1038" s="20"/>
      <c r="AB1038" s="20"/>
      <c r="AC1038" s="11" t="s">
        <v>3733</v>
      </c>
    </row>
    <row r="1039" spans="1:29" ht="12.75" x14ac:dyDescent="0.2">
      <c r="A1039" s="20" t="s">
        <v>24</v>
      </c>
      <c r="B1039" s="21">
        <v>38527</v>
      </c>
      <c r="C1039" s="51">
        <v>6</v>
      </c>
      <c r="D1039" s="20">
        <v>2005</v>
      </c>
      <c r="E1039" s="20" t="s">
        <v>24</v>
      </c>
      <c r="F1039" s="34">
        <v>2410233</v>
      </c>
      <c r="G1039" s="20" t="s">
        <v>25</v>
      </c>
      <c r="H1039" s="20" t="s">
        <v>152</v>
      </c>
      <c r="I1039" s="22">
        <v>191</v>
      </c>
      <c r="J1039" s="22" t="s">
        <v>2574</v>
      </c>
      <c r="K1039" s="27">
        <v>111.7</v>
      </c>
      <c r="L1039" s="22"/>
      <c r="N1039" s="35" t="s">
        <v>27</v>
      </c>
      <c r="O1039" s="28" t="s">
        <v>24</v>
      </c>
      <c r="P1039" s="28" t="s">
        <v>2574</v>
      </c>
      <c r="Q1039" s="28">
        <v>57.35</v>
      </c>
      <c r="R1039" s="28">
        <v>-167.8</v>
      </c>
      <c r="S1039" s="28" t="s">
        <v>44</v>
      </c>
      <c r="T1039" s="28" t="s">
        <v>40</v>
      </c>
      <c r="U1039" s="20" t="s">
        <v>3767</v>
      </c>
      <c r="V1039" s="20" t="s">
        <v>29</v>
      </c>
      <c r="W1039" s="20"/>
      <c r="X1039" s="20"/>
      <c r="Y1039" s="20"/>
      <c r="Z1039" s="20"/>
      <c r="AA1039" s="20"/>
      <c r="AB1039" s="20"/>
      <c r="AC1039" s="11" t="s">
        <v>3761</v>
      </c>
    </row>
    <row r="1040" spans="1:29" ht="12.75" x14ac:dyDescent="0.2">
      <c r="A1040" s="20" t="s">
        <v>24</v>
      </c>
      <c r="B1040" s="21">
        <v>38528</v>
      </c>
      <c r="C1040" s="51">
        <v>6</v>
      </c>
      <c r="D1040" s="20">
        <v>2005</v>
      </c>
      <c r="E1040" s="20" t="s">
        <v>24</v>
      </c>
      <c r="F1040" s="34">
        <v>247025</v>
      </c>
      <c r="G1040" s="20" t="s">
        <v>93</v>
      </c>
      <c r="H1040" s="20" t="s">
        <v>221</v>
      </c>
      <c r="I1040" s="22">
        <v>198</v>
      </c>
      <c r="J1040" s="22" t="s">
        <v>2574</v>
      </c>
      <c r="K1040" s="27">
        <v>121.1</v>
      </c>
      <c r="L1040" s="22"/>
      <c r="M1040" s="11">
        <v>52</v>
      </c>
      <c r="N1040" s="35" t="s">
        <v>27</v>
      </c>
      <c r="O1040" s="28" t="s">
        <v>24</v>
      </c>
      <c r="P1040" s="28" t="s">
        <v>2377</v>
      </c>
      <c r="Q1040" s="28">
        <v>60.5216666667</v>
      </c>
      <c r="R1040" s="28">
        <v>-162.2916666667</v>
      </c>
      <c r="S1040" s="28" t="s">
        <v>80</v>
      </c>
      <c r="T1040" s="28" t="s">
        <v>40</v>
      </c>
      <c r="U1040" s="20" t="s">
        <v>3767</v>
      </c>
      <c r="V1040" s="20" t="s">
        <v>29</v>
      </c>
      <c r="W1040" s="20"/>
      <c r="X1040" s="20"/>
      <c r="Y1040" s="20"/>
      <c r="Z1040" s="20"/>
      <c r="AA1040" s="20"/>
      <c r="AB1040" s="20"/>
      <c r="AC1040" s="11" t="s">
        <v>3731</v>
      </c>
    </row>
    <row r="1041" spans="1:29" ht="12.75" x14ac:dyDescent="0.2">
      <c r="A1041" s="20" t="s">
        <v>24</v>
      </c>
      <c r="B1041" s="21">
        <v>38531</v>
      </c>
      <c r="C1041" s="51">
        <v>6</v>
      </c>
      <c r="D1041" s="20">
        <v>2005</v>
      </c>
      <c r="E1041" s="20" t="s">
        <v>24</v>
      </c>
      <c r="F1041" s="34">
        <v>2407025</v>
      </c>
      <c r="G1041" s="20" t="s">
        <v>25</v>
      </c>
      <c r="H1041" s="20" t="s">
        <v>222</v>
      </c>
      <c r="I1041" s="22">
        <v>10</v>
      </c>
      <c r="J1041" s="22" t="s">
        <v>2574</v>
      </c>
      <c r="K1041" s="27">
        <v>33.299999999999997</v>
      </c>
      <c r="L1041" s="22"/>
      <c r="M1041" s="11">
        <v>52</v>
      </c>
      <c r="N1041" s="35" t="s">
        <v>27</v>
      </c>
      <c r="O1041" s="28" t="s">
        <v>24</v>
      </c>
      <c r="P1041" s="28" t="s">
        <v>2377</v>
      </c>
      <c r="Q1041" s="28">
        <v>60.387219999999999</v>
      </c>
      <c r="R1041" s="28">
        <v>-151.30279999999999</v>
      </c>
      <c r="S1041" s="28" t="s">
        <v>58</v>
      </c>
      <c r="T1041" s="28" t="s">
        <v>1894</v>
      </c>
      <c r="U1041" s="20" t="s">
        <v>3767</v>
      </c>
      <c r="V1041" s="20" t="s">
        <v>30</v>
      </c>
      <c r="W1041" s="20"/>
      <c r="X1041" s="20"/>
      <c r="Y1041" s="20"/>
      <c r="Z1041" s="20"/>
      <c r="AA1041" s="20"/>
      <c r="AB1041" s="20"/>
      <c r="AC1041" s="11" t="s">
        <v>3758</v>
      </c>
    </row>
    <row r="1042" spans="1:29" ht="12.75" x14ac:dyDescent="0.2">
      <c r="A1042" s="20" t="s">
        <v>24</v>
      </c>
      <c r="B1042" s="21">
        <v>38531</v>
      </c>
      <c r="C1042" s="51">
        <v>6</v>
      </c>
      <c r="D1042" s="20">
        <v>2005</v>
      </c>
      <c r="E1042" s="20" t="s">
        <v>24</v>
      </c>
      <c r="F1042" s="34">
        <v>2408204</v>
      </c>
      <c r="G1042" s="20" t="s">
        <v>62</v>
      </c>
      <c r="H1042" s="20" t="s">
        <v>225</v>
      </c>
      <c r="I1042" s="22"/>
      <c r="J1042" s="22" t="s">
        <v>3723</v>
      </c>
      <c r="K1042" s="27">
        <v>35</v>
      </c>
      <c r="L1042" s="22"/>
      <c r="N1042" s="35" t="s">
        <v>27</v>
      </c>
      <c r="O1042" s="28" t="s">
        <v>24</v>
      </c>
      <c r="P1042" s="28" t="s">
        <v>2377</v>
      </c>
      <c r="Q1042" s="28">
        <v>59.632510000000003</v>
      </c>
      <c r="R1042" s="28">
        <v>-151.53280000000001</v>
      </c>
      <c r="S1042" s="28" t="s">
        <v>58</v>
      </c>
      <c r="T1042" s="28" t="s">
        <v>1894</v>
      </c>
      <c r="U1042" s="20" t="s">
        <v>3767</v>
      </c>
      <c r="V1042" s="20" t="s">
        <v>30</v>
      </c>
      <c r="W1042" s="20"/>
      <c r="X1042" s="20"/>
      <c r="Y1042" s="20"/>
      <c r="Z1042" s="20"/>
      <c r="AA1042" s="20"/>
      <c r="AB1042" s="20"/>
      <c r="AC1042" s="11" t="s">
        <v>3758</v>
      </c>
    </row>
    <row r="1043" spans="1:29" ht="12.75" x14ac:dyDescent="0.2">
      <c r="A1043" s="20" t="s">
        <v>24</v>
      </c>
      <c r="B1043" s="21">
        <v>38531</v>
      </c>
      <c r="C1043" s="51">
        <v>6</v>
      </c>
      <c r="D1043" s="20">
        <v>2005</v>
      </c>
      <c r="E1043" s="20" t="s">
        <v>223</v>
      </c>
      <c r="F1043" s="34">
        <v>2473486</v>
      </c>
      <c r="G1043" s="20" t="s">
        <v>107</v>
      </c>
      <c r="H1043" s="20" t="s">
        <v>224</v>
      </c>
      <c r="I1043" s="22">
        <v>90090</v>
      </c>
      <c r="J1043" s="22" t="s">
        <v>2377</v>
      </c>
      <c r="K1043" s="27">
        <v>962.1</v>
      </c>
      <c r="L1043" s="22"/>
      <c r="M1043" s="11">
        <v>15</v>
      </c>
      <c r="N1043" s="35" t="s">
        <v>27</v>
      </c>
      <c r="O1043" s="28" t="s">
        <v>24</v>
      </c>
      <c r="P1043" s="28" t="s">
        <v>2377</v>
      </c>
      <c r="Q1043" s="28">
        <v>59.685000000000002</v>
      </c>
      <c r="R1043" s="28">
        <v>-139.8708333333</v>
      </c>
      <c r="S1043" s="28" t="s">
        <v>44</v>
      </c>
      <c r="T1043" s="28" t="s">
        <v>40</v>
      </c>
      <c r="U1043" s="20" t="s">
        <v>42</v>
      </c>
      <c r="V1043" s="20" t="s">
        <v>29</v>
      </c>
      <c r="W1043" s="20"/>
      <c r="X1043" s="20"/>
      <c r="Y1043" s="20"/>
      <c r="Z1043" s="20"/>
      <c r="AA1043" s="20"/>
      <c r="AB1043" s="20"/>
      <c r="AC1043" s="11" t="s">
        <v>3761</v>
      </c>
    </row>
    <row r="1044" spans="1:29" ht="12.75" x14ac:dyDescent="0.2">
      <c r="A1044" s="20" t="s">
        <v>24</v>
      </c>
      <c r="B1044" s="21">
        <v>38532</v>
      </c>
      <c r="C1044" s="51">
        <v>6</v>
      </c>
      <c r="D1044" s="20">
        <v>2005</v>
      </c>
      <c r="E1044" s="20" t="s">
        <v>24</v>
      </c>
      <c r="F1044" s="34">
        <v>2408307</v>
      </c>
      <c r="G1044" s="20" t="s">
        <v>226</v>
      </c>
      <c r="H1044" s="20" t="s">
        <v>227</v>
      </c>
      <c r="I1044" s="22">
        <v>3537</v>
      </c>
      <c r="J1044" s="22" t="s">
        <v>2377</v>
      </c>
      <c r="K1044" s="27">
        <v>309.3</v>
      </c>
      <c r="L1044" s="22"/>
      <c r="N1044" s="35" t="s">
        <v>27</v>
      </c>
      <c r="O1044" s="28" t="s">
        <v>24</v>
      </c>
      <c r="P1044" s="28" t="s">
        <v>2574</v>
      </c>
      <c r="Q1044" s="28">
        <v>56.48489</v>
      </c>
      <c r="R1044" s="28">
        <v>-132.69470000000001</v>
      </c>
      <c r="S1044" s="28" t="s">
        <v>58</v>
      </c>
      <c r="T1044" s="28" t="s">
        <v>1894</v>
      </c>
      <c r="U1044" s="20" t="s">
        <v>3767</v>
      </c>
      <c r="V1044" s="20" t="s">
        <v>30</v>
      </c>
      <c r="W1044" s="20"/>
      <c r="X1044" s="20"/>
      <c r="Y1044" s="20"/>
      <c r="Z1044" s="20"/>
      <c r="AA1044" s="20"/>
      <c r="AB1044" s="20"/>
      <c r="AC1044" s="11" t="s">
        <v>3758</v>
      </c>
    </row>
    <row r="1045" spans="1:29" ht="12.75" x14ac:dyDescent="0.2">
      <c r="A1045" s="20" t="s">
        <v>24</v>
      </c>
      <c r="B1045" s="21">
        <v>38532</v>
      </c>
      <c r="C1045" s="51">
        <v>6</v>
      </c>
      <c r="D1045" s="20">
        <v>2005</v>
      </c>
      <c r="E1045" s="20" t="s">
        <v>24</v>
      </c>
      <c r="F1045" s="34">
        <v>2409356</v>
      </c>
      <c r="G1045" s="20" t="s">
        <v>25</v>
      </c>
      <c r="H1045" s="20" t="s">
        <v>77</v>
      </c>
      <c r="I1045" s="22">
        <v>148</v>
      </c>
      <c r="J1045" s="22" t="s">
        <v>2574</v>
      </c>
      <c r="K1045" s="27">
        <v>76.7</v>
      </c>
      <c r="L1045" s="22"/>
      <c r="M1045" s="11">
        <v>38</v>
      </c>
      <c r="N1045" s="35" t="s">
        <v>27</v>
      </c>
      <c r="O1045" s="28" t="s">
        <v>24</v>
      </c>
      <c r="P1045" s="28" t="s">
        <v>2377</v>
      </c>
      <c r="Q1045" s="28">
        <v>59.632510000000003</v>
      </c>
      <c r="R1045" s="28">
        <v>-151.53280000000001</v>
      </c>
      <c r="S1045" s="28" t="s">
        <v>58</v>
      </c>
      <c r="T1045" s="28" t="s">
        <v>1894</v>
      </c>
      <c r="U1045" s="20" t="s">
        <v>3767</v>
      </c>
      <c r="V1045" s="20" t="s">
        <v>30</v>
      </c>
      <c r="W1045" s="20"/>
      <c r="X1045" s="20"/>
      <c r="Y1045" s="20"/>
      <c r="Z1045" s="20"/>
      <c r="AA1045" s="20"/>
      <c r="AB1045" s="20"/>
      <c r="AC1045" s="11" t="s">
        <v>3758</v>
      </c>
    </row>
    <row r="1046" spans="1:29" ht="12.75" x14ac:dyDescent="0.2">
      <c r="A1046" s="20" t="s">
        <v>24</v>
      </c>
      <c r="B1046" s="21">
        <v>38533</v>
      </c>
      <c r="C1046" s="51">
        <v>6</v>
      </c>
      <c r="D1046" s="20">
        <v>2005</v>
      </c>
      <c r="E1046" s="20" t="s">
        <v>24</v>
      </c>
      <c r="F1046" s="34">
        <v>2428108</v>
      </c>
      <c r="G1046" s="20" t="s">
        <v>25</v>
      </c>
      <c r="H1046" s="20" t="s">
        <v>109</v>
      </c>
      <c r="I1046" s="22">
        <v>4345</v>
      </c>
      <c r="J1046" s="22" t="s">
        <v>2377</v>
      </c>
      <c r="K1046" s="27">
        <v>223</v>
      </c>
      <c r="L1046" s="22"/>
      <c r="N1046" s="35" t="s">
        <v>27</v>
      </c>
      <c r="O1046" s="28" t="s">
        <v>24</v>
      </c>
      <c r="P1046" s="28" t="s">
        <v>2574</v>
      </c>
      <c r="Q1046" s="28">
        <v>57.74</v>
      </c>
      <c r="R1046" s="28">
        <v>-172.58666666670001</v>
      </c>
      <c r="S1046" s="28" t="s">
        <v>44</v>
      </c>
      <c r="T1046" s="28" t="s">
        <v>40</v>
      </c>
      <c r="U1046" s="20" t="s">
        <v>3767</v>
      </c>
      <c r="V1046" s="20" t="s">
        <v>29</v>
      </c>
      <c r="W1046" s="20"/>
      <c r="X1046" s="20"/>
      <c r="Y1046" s="20"/>
      <c r="Z1046" s="20"/>
      <c r="AA1046" s="20"/>
      <c r="AB1046" s="20"/>
      <c r="AC1046" s="11" t="s">
        <v>3761</v>
      </c>
    </row>
    <row r="1047" spans="1:29" ht="12.75" x14ac:dyDescent="0.2">
      <c r="A1047" s="20" t="s">
        <v>24</v>
      </c>
      <c r="B1047" s="21">
        <v>38533</v>
      </c>
      <c r="C1047" s="51">
        <v>6</v>
      </c>
      <c r="D1047" s="20">
        <v>2005</v>
      </c>
      <c r="E1047" s="20" t="s">
        <v>24</v>
      </c>
      <c r="F1047" s="34">
        <v>2441947</v>
      </c>
      <c r="G1047" s="20" t="s">
        <v>25</v>
      </c>
      <c r="H1047" s="20" t="s">
        <v>228</v>
      </c>
      <c r="I1047" s="22">
        <v>20</v>
      </c>
      <c r="J1047" s="22" t="s">
        <v>2574</v>
      </c>
      <c r="K1047" s="22">
        <v>32</v>
      </c>
      <c r="L1047" s="22"/>
      <c r="N1047" s="35" t="s">
        <v>27</v>
      </c>
      <c r="O1047" s="28" t="s">
        <v>24</v>
      </c>
      <c r="P1047" s="28" t="s">
        <v>2574</v>
      </c>
      <c r="Q1047" s="28">
        <v>53.9</v>
      </c>
      <c r="R1047" s="28">
        <v>-166.53333333329999</v>
      </c>
      <c r="S1047" s="28" t="s">
        <v>44</v>
      </c>
      <c r="T1047" s="28" t="s">
        <v>40</v>
      </c>
      <c r="U1047" s="20" t="s">
        <v>3767</v>
      </c>
      <c r="V1047" s="20" t="s">
        <v>29</v>
      </c>
      <c r="W1047" s="20"/>
      <c r="X1047" s="20"/>
      <c r="Y1047" s="20"/>
      <c r="Z1047" s="20"/>
      <c r="AA1047" s="20"/>
      <c r="AB1047" s="20"/>
      <c r="AC1047" s="11" t="s">
        <v>3761</v>
      </c>
    </row>
    <row r="1048" spans="1:29" ht="12.75" x14ac:dyDescent="0.2">
      <c r="A1048" s="20" t="s">
        <v>24</v>
      </c>
      <c r="B1048" s="21">
        <v>38533</v>
      </c>
      <c r="C1048" s="51">
        <v>6</v>
      </c>
      <c r="D1048" s="20">
        <v>2005</v>
      </c>
      <c r="E1048" s="20" t="s">
        <v>24</v>
      </c>
      <c r="F1048" s="34">
        <v>2473364</v>
      </c>
      <c r="G1048" s="20" t="s">
        <v>25</v>
      </c>
      <c r="H1048" s="20" t="s">
        <v>229</v>
      </c>
      <c r="I1048" s="22">
        <v>29</v>
      </c>
      <c r="J1048" s="22" t="s">
        <v>2574</v>
      </c>
      <c r="K1048" s="22">
        <v>52</v>
      </c>
      <c r="L1048" s="22"/>
      <c r="M1048" s="11">
        <v>35</v>
      </c>
      <c r="N1048" s="35" t="s">
        <v>27</v>
      </c>
      <c r="O1048" s="28" t="s">
        <v>24</v>
      </c>
      <c r="P1048" s="28" t="s">
        <v>2377</v>
      </c>
      <c r="Q1048" s="28">
        <v>58.696669999999997</v>
      </c>
      <c r="R1048" s="28">
        <v>-156.67609999999999</v>
      </c>
      <c r="S1048" s="28" t="s">
        <v>39</v>
      </c>
      <c r="T1048" s="28" t="s">
        <v>40</v>
      </c>
      <c r="U1048" s="20" t="s">
        <v>42</v>
      </c>
      <c r="V1048" s="20" t="s">
        <v>29</v>
      </c>
      <c r="W1048" s="20"/>
      <c r="X1048" s="20"/>
      <c r="Y1048" s="20"/>
      <c r="Z1048" s="20"/>
      <c r="AA1048" s="20"/>
      <c r="AB1048" s="20"/>
      <c r="AC1048" s="11" t="s">
        <v>3742</v>
      </c>
    </row>
    <row r="1049" spans="1:29" ht="12.75" x14ac:dyDescent="0.2">
      <c r="A1049" s="20" t="s">
        <v>24</v>
      </c>
      <c r="B1049" s="21">
        <v>38534</v>
      </c>
      <c r="C1049" s="51">
        <v>7</v>
      </c>
      <c r="D1049" s="20">
        <v>2005</v>
      </c>
      <c r="E1049" s="20" t="s">
        <v>24</v>
      </c>
      <c r="F1049" s="34">
        <v>2427161</v>
      </c>
      <c r="G1049" s="20" t="s">
        <v>25</v>
      </c>
      <c r="H1049" s="20" t="s">
        <v>230</v>
      </c>
      <c r="I1049" s="22">
        <v>84</v>
      </c>
      <c r="J1049" s="22" t="s">
        <v>2574</v>
      </c>
      <c r="K1049" s="22">
        <v>75.3</v>
      </c>
      <c r="L1049" s="22"/>
      <c r="M1049" s="11">
        <v>30</v>
      </c>
      <c r="N1049" s="35" t="s">
        <v>27</v>
      </c>
      <c r="O1049" s="28" t="s">
        <v>24</v>
      </c>
      <c r="P1049" s="28" t="s">
        <v>2377</v>
      </c>
      <c r="Q1049" s="28">
        <v>60.143889999999999</v>
      </c>
      <c r="R1049" s="28">
        <v>-146.76939999999999</v>
      </c>
      <c r="S1049" s="28" t="s">
        <v>50</v>
      </c>
      <c r="T1049" s="28" t="s">
        <v>40</v>
      </c>
      <c r="U1049" s="20" t="s">
        <v>30</v>
      </c>
      <c r="V1049" s="20" t="s">
        <v>29</v>
      </c>
      <c r="W1049" s="20"/>
      <c r="X1049" s="20"/>
      <c r="Y1049" s="20"/>
      <c r="Z1049" s="20"/>
      <c r="AA1049" s="20"/>
      <c r="AB1049" s="20"/>
      <c r="AC1049" s="11" t="s">
        <v>3745</v>
      </c>
    </row>
    <row r="1050" spans="1:29" ht="12.75" x14ac:dyDescent="0.2">
      <c r="A1050" s="20" t="s">
        <v>24</v>
      </c>
      <c r="B1050" s="21">
        <v>38535</v>
      </c>
      <c r="C1050" s="51">
        <v>7</v>
      </c>
      <c r="D1050" s="20">
        <v>2005</v>
      </c>
      <c r="E1050" s="20" t="s">
        <v>24</v>
      </c>
      <c r="F1050" s="34">
        <v>2416121</v>
      </c>
      <c r="G1050" s="20" t="s">
        <v>93</v>
      </c>
      <c r="H1050" s="20" t="s">
        <v>231</v>
      </c>
      <c r="I1050" s="22">
        <v>47</v>
      </c>
      <c r="J1050" s="22" t="s">
        <v>2574</v>
      </c>
      <c r="K1050" s="22">
        <v>61.2</v>
      </c>
      <c r="L1050" s="22"/>
      <c r="M1050" s="11">
        <v>75</v>
      </c>
      <c r="N1050" s="35" t="s">
        <v>27</v>
      </c>
      <c r="O1050" s="28" t="s">
        <v>24</v>
      </c>
      <c r="P1050" s="28" t="s">
        <v>2377</v>
      </c>
      <c r="Q1050" s="28">
        <v>58.3157</v>
      </c>
      <c r="R1050" s="28">
        <v>-134.3518</v>
      </c>
      <c r="S1050" s="28" t="s">
        <v>58</v>
      </c>
      <c r="T1050" s="28" t="s">
        <v>1894</v>
      </c>
      <c r="U1050" s="20" t="s">
        <v>3767</v>
      </c>
      <c r="V1050" s="20" t="s">
        <v>30</v>
      </c>
      <c r="W1050" s="20"/>
      <c r="X1050" s="20"/>
      <c r="Y1050" s="20"/>
      <c r="Z1050" s="20"/>
      <c r="AA1050" s="20"/>
      <c r="AB1050" s="20"/>
      <c r="AC1050" s="11" t="s">
        <v>3758</v>
      </c>
    </row>
    <row r="1051" spans="1:29" ht="12.75" x14ac:dyDescent="0.2">
      <c r="A1051" s="20" t="s">
        <v>24</v>
      </c>
      <c r="B1051" s="21">
        <v>38535</v>
      </c>
      <c r="C1051" s="51">
        <v>7</v>
      </c>
      <c r="D1051" s="20">
        <v>2005</v>
      </c>
      <c r="E1051" s="20" t="s">
        <v>24</v>
      </c>
      <c r="F1051" s="34">
        <v>2416258</v>
      </c>
      <c r="G1051" s="20" t="s">
        <v>25</v>
      </c>
      <c r="H1051" s="20" t="s">
        <v>232</v>
      </c>
      <c r="I1051" s="22">
        <v>1593</v>
      </c>
      <c r="J1051" s="22" t="s">
        <v>2377</v>
      </c>
      <c r="K1051" s="27">
        <v>267.39999999999998</v>
      </c>
      <c r="L1051" s="22"/>
      <c r="M1051" s="11">
        <v>49</v>
      </c>
      <c r="N1051" s="35" t="s">
        <v>27</v>
      </c>
      <c r="O1051" s="28" t="s">
        <v>24</v>
      </c>
      <c r="P1051" s="28" t="s">
        <v>2377</v>
      </c>
      <c r="Q1051" s="28">
        <v>60.749488999999997</v>
      </c>
      <c r="R1051" s="28">
        <v>-146.94940500000001</v>
      </c>
      <c r="S1051" s="28" t="s">
        <v>58</v>
      </c>
      <c r="T1051" s="28" t="s">
        <v>1894</v>
      </c>
      <c r="U1051" s="20" t="s">
        <v>3767</v>
      </c>
      <c r="V1051" s="20" t="s">
        <v>30</v>
      </c>
      <c r="W1051" s="20"/>
      <c r="X1051" s="20"/>
      <c r="Y1051" s="20"/>
      <c r="Z1051" s="20"/>
      <c r="AA1051" s="20"/>
      <c r="AB1051" s="20"/>
      <c r="AC1051" s="11" t="s">
        <v>3758</v>
      </c>
    </row>
    <row r="1052" spans="1:29" ht="12.75" x14ac:dyDescent="0.2">
      <c r="A1052" s="20" t="s">
        <v>24</v>
      </c>
      <c r="B1052" s="21">
        <v>38535</v>
      </c>
      <c r="C1052" s="51">
        <v>7</v>
      </c>
      <c r="D1052" s="20">
        <v>2005</v>
      </c>
      <c r="E1052" s="20" t="s">
        <v>24</v>
      </c>
      <c r="F1052" s="34">
        <v>2418865</v>
      </c>
      <c r="G1052" s="20" t="s">
        <v>226</v>
      </c>
      <c r="H1052" s="20" t="s">
        <v>233</v>
      </c>
      <c r="I1052" s="22">
        <v>382</v>
      </c>
      <c r="J1052" s="22" t="s">
        <v>2574</v>
      </c>
      <c r="K1052" s="27">
        <v>110</v>
      </c>
      <c r="L1052" s="22"/>
      <c r="M1052" s="11">
        <v>74</v>
      </c>
      <c r="N1052" s="35" t="s">
        <v>27</v>
      </c>
      <c r="O1052" s="28" t="s">
        <v>24</v>
      </c>
      <c r="P1052" s="28" t="s">
        <v>2377</v>
      </c>
      <c r="Q1052" s="28">
        <v>58.3157</v>
      </c>
      <c r="R1052" s="28">
        <v>-134.3518</v>
      </c>
      <c r="S1052" s="28" t="s">
        <v>58</v>
      </c>
      <c r="T1052" s="28" t="s">
        <v>1894</v>
      </c>
      <c r="U1052" s="20" t="s">
        <v>3767</v>
      </c>
      <c r="V1052" s="20" t="s">
        <v>30</v>
      </c>
      <c r="W1052" s="20"/>
      <c r="X1052" s="20"/>
      <c r="Y1052" s="20"/>
      <c r="Z1052" s="20"/>
      <c r="AA1052" s="20"/>
      <c r="AB1052" s="20"/>
      <c r="AC1052" s="11" t="s">
        <v>3758</v>
      </c>
    </row>
    <row r="1053" spans="1:29" ht="12.75" x14ac:dyDescent="0.2">
      <c r="A1053" s="20" t="s">
        <v>24</v>
      </c>
      <c r="B1053" s="21">
        <v>38535</v>
      </c>
      <c r="C1053" s="51">
        <v>7</v>
      </c>
      <c r="D1053" s="20">
        <v>2005</v>
      </c>
      <c r="E1053" s="20" t="s">
        <v>24</v>
      </c>
      <c r="F1053" s="34">
        <v>2492572</v>
      </c>
      <c r="G1053" s="20" t="s">
        <v>25</v>
      </c>
      <c r="H1053" s="20" t="s">
        <v>234</v>
      </c>
      <c r="I1053" s="22">
        <v>39</v>
      </c>
      <c r="J1053" s="22" t="s">
        <v>2574</v>
      </c>
      <c r="K1053" s="22">
        <v>45.5</v>
      </c>
      <c r="L1053" s="22"/>
      <c r="M1053" s="11">
        <v>40</v>
      </c>
      <c r="N1053" s="35" t="s">
        <v>27</v>
      </c>
      <c r="O1053" s="28" t="s">
        <v>24</v>
      </c>
      <c r="P1053" s="28" t="s">
        <v>2377</v>
      </c>
      <c r="Q1053" s="28">
        <v>59.3</v>
      </c>
      <c r="R1053" s="28">
        <v>-150.9166666667</v>
      </c>
      <c r="S1053" s="28" t="s">
        <v>136</v>
      </c>
      <c r="T1053" s="28" t="s">
        <v>40</v>
      </c>
      <c r="U1053" s="20" t="s">
        <v>42</v>
      </c>
      <c r="V1053" s="20" t="s">
        <v>29</v>
      </c>
      <c r="W1053" s="20"/>
      <c r="X1053" s="20"/>
      <c r="Y1053" s="20"/>
      <c r="Z1053" s="20"/>
      <c r="AA1053" s="20"/>
      <c r="AB1053" s="20"/>
      <c r="AC1053" s="11" t="s">
        <v>3733</v>
      </c>
    </row>
    <row r="1054" spans="1:29" ht="12.75" x14ac:dyDescent="0.2">
      <c r="A1054" s="20" t="s">
        <v>24</v>
      </c>
      <c r="B1054" s="21">
        <v>38535</v>
      </c>
      <c r="C1054" s="51">
        <v>7</v>
      </c>
      <c r="D1054" s="20">
        <v>2005</v>
      </c>
      <c r="E1054" s="20" t="s">
        <v>24</v>
      </c>
      <c r="F1054" s="34">
        <v>2613771</v>
      </c>
      <c r="G1054" s="20" t="s">
        <v>107</v>
      </c>
      <c r="H1054" s="20" t="s">
        <v>206</v>
      </c>
      <c r="I1054" s="22">
        <v>3029</v>
      </c>
      <c r="J1054" s="22" t="s">
        <v>2377</v>
      </c>
      <c r="K1054" s="27">
        <v>372.2</v>
      </c>
      <c r="L1054" s="22"/>
      <c r="N1054" s="35" t="s">
        <v>27</v>
      </c>
      <c r="O1054" s="28" t="s">
        <v>24</v>
      </c>
      <c r="P1054" s="28" t="s">
        <v>2574</v>
      </c>
      <c r="Q1054" s="28">
        <v>54.465449999999997</v>
      </c>
      <c r="R1054" s="28">
        <v>-132.3108</v>
      </c>
      <c r="S1054" s="28" t="s">
        <v>44</v>
      </c>
      <c r="T1054" s="28" t="s">
        <v>40</v>
      </c>
      <c r="U1054" s="20" t="s">
        <v>42</v>
      </c>
      <c r="V1054" s="20" t="s">
        <v>29</v>
      </c>
      <c r="W1054" s="20"/>
      <c r="X1054" s="20"/>
      <c r="Y1054" s="20"/>
      <c r="Z1054" s="20"/>
      <c r="AA1054" s="20"/>
      <c r="AB1054" s="20"/>
      <c r="AC1054" s="11" t="s">
        <v>3761</v>
      </c>
    </row>
    <row r="1055" spans="1:29" ht="12.75" x14ac:dyDescent="0.2">
      <c r="A1055" s="20" t="s">
        <v>24</v>
      </c>
      <c r="B1055" s="21">
        <v>38536</v>
      </c>
      <c r="C1055" s="51">
        <v>7</v>
      </c>
      <c r="D1055" s="20">
        <v>2005</v>
      </c>
      <c r="E1055" s="20" t="s">
        <v>24</v>
      </c>
      <c r="F1055" s="34">
        <v>2416220</v>
      </c>
      <c r="G1055" s="20" t="s">
        <v>62</v>
      </c>
      <c r="H1055" s="20" t="s">
        <v>235</v>
      </c>
      <c r="I1055" s="22"/>
      <c r="J1055" s="22" t="s">
        <v>3723</v>
      </c>
      <c r="K1055" s="27"/>
      <c r="L1055" s="22"/>
      <c r="N1055" s="35" t="s">
        <v>27</v>
      </c>
      <c r="O1055" s="28" t="s">
        <v>24</v>
      </c>
      <c r="P1055" s="28" t="s">
        <v>2377</v>
      </c>
      <c r="Q1055" s="28">
        <v>60.35</v>
      </c>
      <c r="R1055" s="28">
        <v>-147.48333333330001</v>
      </c>
      <c r="S1055" s="28" t="s">
        <v>36</v>
      </c>
      <c r="T1055" s="28" t="s">
        <v>1894</v>
      </c>
      <c r="U1055" s="20" t="s">
        <v>30</v>
      </c>
      <c r="V1055" s="20" t="s">
        <v>30</v>
      </c>
      <c r="W1055" s="20"/>
      <c r="X1055" s="20"/>
      <c r="Y1055" s="20"/>
      <c r="Z1055" s="20"/>
      <c r="AA1055" s="20"/>
      <c r="AB1055" s="20"/>
      <c r="AC1055" s="11" t="s">
        <v>3749</v>
      </c>
    </row>
    <row r="1056" spans="1:29" ht="12.75" x14ac:dyDescent="0.2">
      <c r="A1056" s="20" t="s">
        <v>24</v>
      </c>
      <c r="B1056" s="21">
        <v>38537</v>
      </c>
      <c r="C1056" s="51">
        <v>7</v>
      </c>
      <c r="D1056" s="20">
        <v>2005</v>
      </c>
      <c r="E1056" s="20" t="s">
        <v>24</v>
      </c>
      <c r="F1056" s="34">
        <v>2473751</v>
      </c>
      <c r="G1056" s="20" t="s">
        <v>25</v>
      </c>
      <c r="H1056" s="20" t="s">
        <v>236</v>
      </c>
      <c r="I1056" s="22">
        <v>3854</v>
      </c>
      <c r="J1056" s="22" t="s">
        <v>2377</v>
      </c>
      <c r="K1056" s="27">
        <v>314.3</v>
      </c>
      <c r="L1056" s="22"/>
      <c r="M1056" s="11">
        <v>76</v>
      </c>
      <c r="N1056" s="35" t="s">
        <v>27</v>
      </c>
      <c r="O1056" s="28" t="s">
        <v>24</v>
      </c>
      <c r="P1056" s="28" t="s">
        <v>2377</v>
      </c>
      <c r="Q1056" s="28">
        <v>59.04222</v>
      </c>
      <c r="R1056" s="28">
        <v>-168.5744</v>
      </c>
      <c r="S1056" s="28" t="s">
        <v>44</v>
      </c>
      <c r="T1056" s="28" t="s">
        <v>40</v>
      </c>
      <c r="U1056" s="20" t="s">
        <v>3767</v>
      </c>
      <c r="V1056" s="20" t="s">
        <v>29</v>
      </c>
      <c r="W1056" s="20"/>
      <c r="X1056" s="20"/>
      <c r="Y1056" s="20"/>
      <c r="Z1056" s="20"/>
      <c r="AA1056" s="20"/>
      <c r="AB1056" s="20"/>
      <c r="AC1056" s="11" t="s">
        <v>3761</v>
      </c>
    </row>
    <row r="1057" spans="1:29" ht="12.75" x14ac:dyDescent="0.2">
      <c r="A1057" s="20" t="s">
        <v>24</v>
      </c>
      <c r="B1057" s="21">
        <v>38538</v>
      </c>
      <c r="C1057" s="51">
        <v>7</v>
      </c>
      <c r="D1057" s="20">
        <v>2005</v>
      </c>
      <c r="E1057" s="20" t="s">
        <v>223</v>
      </c>
      <c r="F1057" s="34">
        <v>2423059</v>
      </c>
      <c r="G1057" s="20" t="s">
        <v>107</v>
      </c>
      <c r="H1057" s="20" t="s">
        <v>237</v>
      </c>
      <c r="I1057" s="22">
        <v>75388</v>
      </c>
      <c r="J1057" s="22" t="s">
        <v>2377</v>
      </c>
      <c r="K1057" s="27">
        <v>880.2</v>
      </c>
      <c r="L1057" s="22"/>
      <c r="M1057" s="11">
        <v>20</v>
      </c>
      <c r="N1057" s="35" t="s">
        <v>27</v>
      </c>
      <c r="O1057" s="28" t="s">
        <v>24</v>
      </c>
      <c r="P1057" s="28" t="s">
        <v>2377</v>
      </c>
      <c r="Q1057" s="28">
        <v>58.296390000000002</v>
      </c>
      <c r="R1057" s="28">
        <v>-134.4239</v>
      </c>
      <c r="S1057" s="28" t="s">
        <v>39</v>
      </c>
      <c r="T1057" s="28" t="s">
        <v>40</v>
      </c>
      <c r="U1057" s="20" t="s">
        <v>42</v>
      </c>
      <c r="V1057" s="20" t="s">
        <v>29</v>
      </c>
      <c r="W1057" s="20"/>
      <c r="X1057" s="20"/>
      <c r="Y1057" s="20"/>
      <c r="Z1057" s="20"/>
      <c r="AA1057" s="20"/>
      <c r="AB1057" s="20"/>
      <c r="AC1057" s="11" t="s">
        <v>3742</v>
      </c>
    </row>
    <row r="1058" spans="1:29" ht="12.75" x14ac:dyDescent="0.2">
      <c r="A1058" s="20" t="s">
        <v>24</v>
      </c>
      <c r="B1058" s="21">
        <v>38538</v>
      </c>
      <c r="C1058" s="51">
        <v>7</v>
      </c>
      <c r="D1058" s="20">
        <v>2005</v>
      </c>
      <c r="E1058" s="20" t="s">
        <v>24</v>
      </c>
      <c r="F1058" s="34">
        <v>2458582</v>
      </c>
      <c r="G1058" s="20" t="s">
        <v>25</v>
      </c>
      <c r="H1058" s="20" t="s">
        <v>240</v>
      </c>
      <c r="I1058" s="22">
        <v>192</v>
      </c>
      <c r="J1058" s="22" t="s">
        <v>2574</v>
      </c>
      <c r="K1058" s="27">
        <v>94.6</v>
      </c>
      <c r="L1058" s="22"/>
      <c r="N1058" s="35" t="s">
        <v>27</v>
      </c>
      <c r="O1058" s="28" t="s">
        <v>24</v>
      </c>
      <c r="P1058" s="28" t="s">
        <v>2574</v>
      </c>
      <c r="Q1058" s="28">
        <v>57.735166666700003</v>
      </c>
      <c r="R1058" s="28">
        <v>-157.81583333329999</v>
      </c>
      <c r="S1058" s="28" t="s">
        <v>239</v>
      </c>
      <c r="T1058" s="28" t="s">
        <v>40</v>
      </c>
      <c r="U1058" s="20" t="s">
        <v>42</v>
      </c>
      <c r="V1058" s="20" t="s">
        <v>29</v>
      </c>
      <c r="W1058" s="20"/>
      <c r="X1058" s="20"/>
      <c r="Y1058" s="20"/>
      <c r="Z1058" s="20"/>
      <c r="AA1058" s="20"/>
      <c r="AB1058" s="20"/>
      <c r="AC1058" s="11" t="s">
        <v>3728</v>
      </c>
    </row>
    <row r="1059" spans="1:29" ht="12.75" x14ac:dyDescent="0.2">
      <c r="A1059" s="20" t="s">
        <v>24</v>
      </c>
      <c r="B1059" s="21">
        <v>38539</v>
      </c>
      <c r="C1059" s="51">
        <v>7</v>
      </c>
      <c r="D1059" s="20">
        <v>2005</v>
      </c>
      <c r="E1059" s="20" t="s">
        <v>24</v>
      </c>
      <c r="F1059" s="34">
        <v>2426520</v>
      </c>
      <c r="G1059" s="20" t="s">
        <v>25</v>
      </c>
      <c r="H1059" s="20" t="s">
        <v>241</v>
      </c>
      <c r="I1059" s="22">
        <v>194</v>
      </c>
      <c r="J1059" s="22" t="s">
        <v>2574</v>
      </c>
      <c r="K1059" s="27">
        <v>90.2</v>
      </c>
      <c r="L1059" s="22"/>
      <c r="N1059" s="35" t="s">
        <v>27</v>
      </c>
      <c r="O1059" s="28" t="s">
        <v>24</v>
      </c>
      <c r="P1059" s="28" t="s">
        <v>2574</v>
      </c>
      <c r="Q1059" s="28">
        <v>57.383333333300001</v>
      </c>
      <c r="R1059" s="28">
        <v>-135.75</v>
      </c>
      <c r="S1059" s="28" t="s">
        <v>239</v>
      </c>
      <c r="T1059" s="28" t="s">
        <v>40</v>
      </c>
      <c r="U1059" s="20" t="s">
        <v>42</v>
      </c>
      <c r="V1059" s="20" t="s">
        <v>29</v>
      </c>
      <c r="W1059" s="20"/>
      <c r="X1059" s="20"/>
      <c r="Y1059" s="20"/>
      <c r="Z1059" s="20"/>
      <c r="AA1059" s="20"/>
      <c r="AB1059" s="20"/>
      <c r="AC1059" s="11" t="s">
        <v>3728</v>
      </c>
    </row>
    <row r="1060" spans="1:29" ht="12.75" x14ac:dyDescent="0.2">
      <c r="A1060" s="20" t="s">
        <v>24</v>
      </c>
      <c r="B1060" s="21">
        <v>38540</v>
      </c>
      <c r="C1060" s="51">
        <v>7</v>
      </c>
      <c r="D1060" s="20">
        <v>2005</v>
      </c>
      <c r="E1060" s="20" t="s">
        <v>24</v>
      </c>
      <c r="F1060" s="34">
        <v>2418946</v>
      </c>
      <c r="G1060" s="20" t="s">
        <v>25</v>
      </c>
      <c r="H1060" s="20" t="s">
        <v>242</v>
      </c>
      <c r="I1060" s="22">
        <v>47</v>
      </c>
      <c r="J1060" s="22" t="s">
        <v>2574</v>
      </c>
      <c r="K1060" s="27">
        <v>61.3</v>
      </c>
      <c r="L1060" s="22"/>
      <c r="M1060" s="11">
        <v>64</v>
      </c>
      <c r="N1060" s="35" t="s">
        <v>27</v>
      </c>
      <c r="O1060" s="28" t="s">
        <v>24</v>
      </c>
      <c r="P1060" s="28" t="s">
        <v>2377</v>
      </c>
      <c r="Q1060" s="28">
        <v>60.547780000000003</v>
      </c>
      <c r="R1060" s="28">
        <v>-151.26439999999999</v>
      </c>
      <c r="S1060" s="28" t="s">
        <v>58</v>
      </c>
      <c r="T1060" s="28" t="s">
        <v>1894</v>
      </c>
      <c r="U1060" s="20" t="s">
        <v>3767</v>
      </c>
      <c r="V1060" s="20" t="s">
        <v>30</v>
      </c>
      <c r="W1060" s="20"/>
      <c r="X1060" s="20"/>
      <c r="Y1060" s="20"/>
      <c r="Z1060" s="20"/>
      <c r="AA1060" s="20"/>
      <c r="AB1060" s="20"/>
      <c r="AC1060" s="11" t="s">
        <v>3758</v>
      </c>
    </row>
    <row r="1061" spans="1:29" ht="12.75" x14ac:dyDescent="0.2">
      <c r="A1061" s="20" t="s">
        <v>24</v>
      </c>
      <c r="B1061" s="21">
        <v>38540</v>
      </c>
      <c r="C1061" s="51">
        <v>7</v>
      </c>
      <c r="D1061" s="20">
        <v>2005</v>
      </c>
      <c r="E1061" s="20" t="s">
        <v>24</v>
      </c>
      <c r="F1061" s="34">
        <v>2418989</v>
      </c>
      <c r="G1061" s="20" t="s">
        <v>62</v>
      </c>
      <c r="H1061" s="20" t="s">
        <v>243</v>
      </c>
      <c r="I1061" s="22"/>
      <c r="J1061" s="22" t="s">
        <v>3723</v>
      </c>
      <c r="K1061" s="27"/>
      <c r="L1061" s="22"/>
      <c r="N1061" s="35" t="s">
        <v>27</v>
      </c>
      <c r="O1061" s="28" t="s">
        <v>24</v>
      </c>
      <c r="P1061" s="28" t="s">
        <v>2377</v>
      </c>
      <c r="Q1061" s="28">
        <v>58.191360000000003</v>
      </c>
      <c r="R1061" s="28">
        <v>-136.49520000000001</v>
      </c>
      <c r="S1061" s="28" t="s">
        <v>58</v>
      </c>
      <c r="T1061" s="28" t="s">
        <v>1894</v>
      </c>
      <c r="U1061" s="20" t="s">
        <v>3767</v>
      </c>
      <c r="V1061" s="20" t="s">
        <v>30</v>
      </c>
      <c r="W1061" s="20"/>
      <c r="X1061" s="20"/>
      <c r="Y1061" s="20"/>
      <c r="Z1061" s="20"/>
      <c r="AA1061" s="20"/>
      <c r="AB1061" s="20"/>
      <c r="AC1061" s="11" t="s">
        <v>3758</v>
      </c>
    </row>
    <row r="1062" spans="1:29" ht="12.75" x14ac:dyDescent="0.2">
      <c r="A1062" s="20" t="s">
        <v>24</v>
      </c>
      <c r="B1062" s="21">
        <v>38542</v>
      </c>
      <c r="C1062" s="51">
        <v>7</v>
      </c>
      <c r="D1062" s="20">
        <v>2005</v>
      </c>
      <c r="E1062" s="20" t="s">
        <v>24</v>
      </c>
      <c r="F1062" s="34">
        <v>2423407</v>
      </c>
      <c r="G1062" s="20" t="s">
        <v>226</v>
      </c>
      <c r="H1062" s="20" t="s">
        <v>244</v>
      </c>
      <c r="I1062" s="22">
        <v>6092</v>
      </c>
      <c r="J1062" s="22" t="s">
        <v>2377</v>
      </c>
      <c r="K1062" s="27">
        <v>397.9</v>
      </c>
      <c r="L1062" s="22"/>
      <c r="M1062" s="11">
        <v>17</v>
      </c>
      <c r="N1062" s="35" t="s">
        <v>27</v>
      </c>
      <c r="O1062" s="28" t="s">
        <v>24</v>
      </c>
      <c r="P1062" s="28" t="s">
        <v>2377</v>
      </c>
      <c r="Q1062" s="28">
        <v>60.541400000000003</v>
      </c>
      <c r="R1062" s="28">
        <v>-145.76439999999999</v>
      </c>
      <c r="S1062" s="28" t="s">
        <v>39</v>
      </c>
      <c r="T1062" s="28" t="s">
        <v>40</v>
      </c>
      <c r="U1062" s="20" t="s">
        <v>42</v>
      </c>
      <c r="V1062" s="20" t="s">
        <v>29</v>
      </c>
      <c r="W1062" s="20"/>
      <c r="X1062" s="20"/>
      <c r="Y1062" s="20"/>
      <c r="Z1062" s="20"/>
      <c r="AA1062" s="20"/>
      <c r="AB1062" s="20"/>
      <c r="AC1062" s="11" t="s">
        <v>3742</v>
      </c>
    </row>
    <row r="1063" spans="1:29" ht="12.75" x14ac:dyDescent="0.2">
      <c r="A1063" s="20" t="s">
        <v>24</v>
      </c>
      <c r="B1063" s="21">
        <v>38542</v>
      </c>
      <c r="C1063" s="51">
        <v>7</v>
      </c>
      <c r="D1063" s="20">
        <v>2005</v>
      </c>
      <c r="E1063" s="20" t="s">
        <v>24</v>
      </c>
      <c r="F1063" s="34">
        <v>2475499</v>
      </c>
      <c r="G1063" s="20" t="s">
        <v>107</v>
      </c>
      <c r="H1063" s="20" t="s">
        <v>245</v>
      </c>
      <c r="I1063" s="22">
        <v>95</v>
      </c>
      <c r="J1063" s="22" t="s">
        <v>2574</v>
      </c>
      <c r="K1063" s="27">
        <v>122.2</v>
      </c>
      <c r="L1063" s="22"/>
      <c r="M1063" s="11">
        <v>39</v>
      </c>
      <c r="N1063" s="35" t="s">
        <v>27</v>
      </c>
      <c r="O1063" s="28" t="s">
        <v>24</v>
      </c>
      <c r="P1063" s="28" t="s">
        <v>2377</v>
      </c>
      <c r="Q1063" s="28">
        <v>60.778582999999998</v>
      </c>
      <c r="R1063" s="28">
        <v>-148.310531</v>
      </c>
      <c r="S1063" s="28" t="s">
        <v>44</v>
      </c>
      <c r="T1063" s="28" t="s">
        <v>40</v>
      </c>
      <c r="U1063" s="20" t="s">
        <v>3767</v>
      </c>
      <c r="V1063" s="20" t="s">
        <v>29</v>
      </c>
      <c r="W1063" s="20"/>
      <c r="X1063" s="20"/>
      <c r="Y1063" s="20"/>
      <c r="Z1063" s="20"/>
      <c r="AA1063" s="20"/>
      <c r="AB1063" s="20"/>
      <c r="AC1063" s="11" t="s">
        <v>3761</v>
      </c>
    </row>
    <row r="1064" spans="1:29" ht="12.75" x14ac:dyDescent="0.2">
      <c r="A1064" s="20" t="s">
        <v>24</v>
      </c>
      <c r="B1064" s="21">
        <v>38542</v>
      </c>
      <c r="C1064" s="51">
        <v>7</v>
      </c>
      <c r="D1064" s="20">
        <v>2005</v>
      </c>
      <c r="E1064" s="20" t="s">
        <v>24</v>
      </c>
      <c r="F1064" s="34">
        <v>2508701</v>
      </c>
      <c r="G1064" s="20" t="s">
        <v>107</v>
      </c>
      <c r="H1064" s="20" t="s">
        <v>170</v>
      </c>
      <c r="I1064" s="22">
        <v>1280</v>
      </c>
      <c r="J1064" s="22" t="s">
        <v>2377</v>
      </c>
      <c r="K1064" s="27">
        <v>219.6</v>
      </c>
      <c r="L1064" s="22"/>
      <c r="M1064" s="11">
        <v>15</v>
      </c>
      <c r="N1064" s="35" t="s">
        <v>27</v>
      </c>
      <c r="O1064" s="28" t="s">
        <v>24</v>
      </c>
      <c r="P1064" s="28" t="s">
        <v>2377</v>
      </c>
      <c r="Q1064" s="28">
        <v>59.255654999999997</v>
      </c>
      <c r="R1064" s="28">
        <v>-135.07711800000001</v>
      </c>
      <c r="S1064" s="28" t="s">
        <v>44</v>
      </c>
      <c r="T1064" s="28" t="s">
        <v>40</v>
      </c>
      <c r="U1064" s="20" t="s">
        <v>42</v>
      </c>
      <c r="V1064" s="20" t="s">
        <v>29</v>
      </c>
      <c r="W1064" s="20"/>
      <c r="X1064" s="20"/>
      <c r="Y1064" s="20"/>
      <c r="Z1064" s="20"/>
      <c r="AA1064" s="20"/>
      <c r="AB1064" s="20"/>
      <c r="AC1064" s="11" t="s">
        <v>3761</v>
      </c>
    </row>
    <row r="1065" spans="1:29" ht="12.75" x14ac:dyDescent="0.2">
      <c r="A1065" s="20" t="s">
        <v>24</v>
      </c>
      <c r="B1065" s="21">
        <v>38543</v>
      </c>
      <c r="C1065" s="51">
        <v>7</v>
      </c>
      <c r="D1065" s="20">
        <v>2005</v>
      </c>
      <c r="E1065" s="20" t="s">
        <v>24</v>
      </c>
      <c r="F1065" s="34">
        <v>2432052</v>
      </c>
      <c r="G1065" s="20" t="s">
        <v>25</v>
      </c>
      <c r="H1065" s="20" t="s">
        <v>246</v>
      </c>
      <c r="I1065" s="22">
        <v>10</v>
      </c>
      <c r="J1065" s="22" t="s">
        <v>2574</v>
      </c>
      <c r="K1065" s="27">
        <v>28.9</v>
      </c>
      <c r="L1065" s="22"/>
      <c r="M1065" s="11">
        <v>52</v>
      </c>
      <c r="N1065" s="35" t="s">
        <v>27</v>
      </c>
      <c r="O1065" s="28" t="s">
        <v>24</v>
      </c>
      <c r="P1065" s="28" t="s">
        <v>2377</v>
      </c>
      <c r="Q1065" s="28">
        <v>58.85</v>
      </c>
      <c r="R1065" s="28">
        <v>-135.15</v>
      </c>
      <c r="S1065" s="28" t="s">
        <v>80</v>
      </c>
      <c r="T1065" s="28" t="s">
        <v>40</v>
      </c>
      <c r="U1065" s="20" t="s">
        <v>42</v>
      </c>
      <c r="V1065" s="20" t="s">
        <v>29</v>
      </c>
      <c r="W1065" s="20"/>
      <c r="X1065" s="20"/>
      <c r="Y1065" s="20"/>
      <c r="Z1065" s="20"/>
      <c r="AA1065" s="20"/>
      <c r="AB1065" s="20"/>
      <c r="AC1065" s="11" t="s">
        <v>3731</v>
      </c>
    </row>
    <row r="1066" spans="1:29" ht="12.75" x14ac:dyDescent="0.2">
      <c r="A1066" s="20" t="s">
        <v>24</v>
      </c>
      <c r="B1066" s="21">
        <v>38544</v>
      </c>
      <c r="C1066" s="51">
        <v>7</v>
      </c>
      <c r="D1066" s="20">
        <v>2005</v>
      </c>
      <c r="E1066" s="20" t="s">
        <v>24</v>
      </c>
      <c r="F1066" s="34">
        <v>2427991</v>
      </c>
      <c r="G1066" s="20" t="s">
        <v>107</v>
      </c>
      <c r="H1066" s="20" t="s">
        <v>247</v>
      </c>
      <c r="I1066" s="22">
        <v>2174</v>
      </c>
      <c r="J1066" s="22" t="s">
        <v>2377</v>
      </c>
      <c r="K1066" s="27">
        <v>266</v>
      </c>
      <c r="L1066" s="22"/>
      <c r="N1066" s="35" t="s">
        <v>27</v>
      </c>
      <c r="O1066" s="28" t="s">
        <v>24</v>
      </c>
      <c r="P1066" s="28" t="s">
        <v>2574</v>
      </c>
      <c r="Q1066" s="28">
        <v>57.933333333299998</v>
      </c>
      <c r="R1066" s="28">
        <v>-152.8333333333</v>
      </c>
      <c r="S1066" s="28" t="s">
        <v>56</v>
      </c>
      <c r="T1066" s="28" t="s">
        <v>40</v>
      </c>
      <c r="U1066" s="20" t="s">
        <v>3767</v>
      </c>
      <c r="V1066" s="20" t="s">
        <v>29</v>
      </c>
      <c r="W1066" s="20"/>
      <c r="X1066" s="20"/>
      <c r="Y1066" s="20"/>
      <c r="Z1066" s="20"/>
      <c r="AA1066" s="20"/>
      <c r="AB1066" s="20"/>
      <c r="AC1066" s="11" t="s">
        <v>3761</v>
      </c>
    </row>
    <row r="1067" spans="1:29" ht="12.75" x14ac:dyDescent="0.2">
      <c r="A1067" s="20" t="s">
        <v>24</v>
      </c>
      <c r="B1067" s="21">
        <v>38545</v>
      </c>
      <c r="C1067" s="51">
        <v>7</v>
      </c>
      <c r="D1067" s="20">
        <v>2005</v>
      </c>
      <c r="E1067" s="20" t="s">
        <v>24</v>
      </c>
      <c r="F1067" s="34">
        <v>2424690</v>
      </c>
      <c r="G1067" s="20" t="s">
        <v>62</v>
      </c>
      <c r="H1067" s="20" t="s">
        <v>249</v>
      </c>
      <c r="I1067" s="22"/>
      <c r="J1067" s="22" t="s">
        <v>3723</v>
      </c>
      <c r="K1067" s="27"/>
      <c r="L1067" s="22"/>
      <c r="N1067" s="35" t="s">
        <v>27</v>
      </c>
      <c r="O1067" s="28" t="s">
        <v>24</v>
      </c>
      <c r="P1067" s="28" t="s">
        <v>2377</v>
      </c>
      <c r="Q1067" s="28">
        <v>58.3157</v>
      </c>
      <c r="R1067" s="28">
        <v>-134.3518</v>
      </c>
      <c r="S1067" s="28" t="s">
        <v>58</v>
      </c>
      <c r="T1067" s="28" t="s">
        <v>1894</v>
      </c>
      <c r="U1067" s="20" t="s">
        <v>30</v>
      </c>
      <c r="V1067" s="20" t="s">
        <v>30</v>
      </c>
      <c r="W1067" s="20"/>
      <c r="X1067" s="20"/>
      <c r="Y1067" s="20"/>
      <c r="Z1067" s="20"/>
      <c r="AA1067" s="20"/>
      <c r="AB1067" s="20"/>
      <c r="AC1067" s="11" t="s">
        <v>3758</v>
      </c>
    </row>
    <row r="1068" spans="1:29" ht="12.75" x14ac:dyDescent="0.2">
      <c r="A1068" s="20" t="s">
        <v>24</v>
      </c>
      <c r="B1068" s="21">
        <v>38546</v>
      </c>
      <c r="C1068" s="51">
        <v>7</v>
      </c>
      <c r="D1068" s="20">
        <v>2005</v>
      </c>
      <c r="E1068" s="20" t="s">
        <v>24</v>
      </c>
      <c r="F1068" s="34">
        <v>2426018</v>
      </c>
      <c r="G1068" s="20" t="s">
        <v>25</v>
      </c>
      <c r="H1068" s="20" t="s">
        <v>250</v>
      </c>
      <c r="I1068" s="22">
        <v>135</v>
      </c>
      <c r="J1068" s="22" t="s">
        <v>2574</v>
      </c>
      <c r="K1068" s="27">
        <v>98.8</v>
      </c>
      <c r="L1068" s="22"/>
      <c r="N1068" s="35" t="s">
        <v>27</v>
      </c>
      <c r="O1068" s="28" t="s">
        <v>24</v>
      </c>
      <c r="P1068" s="28" t="s">
        <v>2574</v>
      </c>
      <c r="Q1068" s="28">
        <v>53.85</v>
      </c>
      <c r="R1068" s="28">
        <v>-166.6</v>
      </c>
      <c r="S1068" s="28" t="s">
        <v>58</v>
      </c>
      <c r="T1068" s="28" t="s">
        <v>1894</v>
      </c>
      <c r="U1068" s="20" t="s">
        <v>3767</v>
      </c>
      <c r="V1068" s="20" t="s">
        <v>30</v>
      </c>
      <c r="W1068" s="20"/>
      <c r="X1068" s="20"/>
      <c r="Y1068" s="20"/>
      <c r="Z1068" s="20"/>
      <c r="AA1068" s="20"/>
      <c r="AB1068" s="20"/>
      <c r="AC1068" s="11" t="s">
        <v>3758</v>
      </c>
    </row>
    <row r="1069" spans="1:29" ht="12.75" x14ac:dyDescent="0.2">
      <c r="A1069" s="20" t="s">
        <v>24</v>
      </c>
      <c r="B1069" s="21">
        <v>38546</v>
      </c>
      <c r="C1069" s="51">
        <v>7</v>
      </c>
      <c r="D1069" s="20">
        <v>2005</v>
      </c>
      <c r="E1069" s="20" t="s">
        <v>24</v>
      </c>
      <c r="F1069" s="34">
        <v>2444463</v>
      </c>
      <c r="G1069" s="20" t="s">
        <v>107</v>
      </c>
      <c r="H1069" s="20" t="s">
        <v>251</v>
      </c>
      <c r="I1069" s="22"/>
      <c r="J1069" s="22" t="s">
        <v>3723</v>
      </c>
      <c r="K1069" s="27">
        <v>31</v>
      </c>
      <c r="L1069" s="22"/>
      <c r="M1069" s="11">
        <v>50</v>
      </c>
      <c r="N1069" s="35" t="s">
        <v>27</v>
      </c>
      <c r="O1069" s="28" t="s">
        <v>24</v>
      </c>
      <c r="P1069" s="28" t="s">
        <v>2377</v>
      </c>
      <c r="Q1069" s="28">
        <v>58.896099999999997</v>
      </c>
      <c r="R1069" s="28">
        <v>-152.86250000000001</v>
      </c>
      <c r="S1069" s="28" t="s">
        <v>36</v>
      </c>
      <c r="T1069" s="28" t="s">
        <v>40</v>
      </c>
      <c r="U1069" s="20" t="s">
        <v>30</v>
      </c>
      <c r="V1069" s="20" t="s">
        <v>29</v>
      </c>
      <c r="W1069" s="20"/>
      <c r="X1069" s="20"/>
      <c r="Y1069" s="20"/>
      <c r="Z1069" s="20"/>
      <c r="AA1069" s="20"/>
      <c r="AB1069" s="20"/>
      <c r="AC1069" s="11" t="s">
        <v>3749</v>
      </c>
    </row>
    <row r="1070" spans="1:29" ht="12.75" x14ac:dyDescent="0.2">
      <c r="A1070" s="20" t="s">
        <v>24</v>
      </c>
      <c r="B1070" s="21">
        <v>38547</v>
      </c>
      <c r="C1070" s="51">
        <v>7</v>
      </c>
      <c r="D1070" s="20">
        <v>2005</v>
      </c>
      <c r="E1070" s="20" t="s">
        <v>24</v>
      </c>
      <c r="F1070" s="34">
        <v>2431384</v>
      </c>
      <c r="G1070" s="20" t="s">
        <v>25</v>
      </c>
      <c r="H1070" s="20" t="s">
        <v>252</v>
      </c>
      <c r="I1070" s="22">
        <v>459</v>
      </c>
      <c r="J1070" s="22" t="s">
        <v>2574</v>
      </c>
      <c r="K1070" s="22">
        <v>168.6</v>
      </c>
      <c r="L1070" s="22"/>
      <c r="N1070" s="35" t="s">
        <v>27</v>
      </c>
      <c r="O1070" s="28" t="s">
        <v>24</v>
      </c>
      <c r="P1070" s="28" t="s">
        <v>2574</v>
      </c>
      <c r="Q1070" s="28">
        <v>54.9666666667</v>
      </c>
      <c r="R1070" s="28">
        <v>-167.98333333330001</v>
      </c>
      <c r="S1070" s="28" t="s">
        <v>44</v>
      </c>
      <c r="T1070" s="28" t="s">
        <v>40</v>
      </c>
      <c r="U1070" s="20" t="s">
        <v>3767</v>
      </c>
      <c r="V1070" s="20" t="s">
        <v>29</v>
      </c>
      <c r="W1070" s="20"/>
      <c r="X1070" s="20"/>
      <c r="Y1070" s="20"/>
      <c r="Z1070" s="20"/>
      <c r="AA1070" s="20"/>
      <c r="AB1070" s="20"/>
      <c r="AC1070" s="11" t="s">
        <v>3761</v>
      </c>
    </row>
    <row r="1071" spans="1:29" ht="12.75" x14ac:dyDescent="0.2">
      <c r="A1071" s="20" t="s">
        <v>24</v>
      </c>
      <c r="B1071" s="21">
        <v>38547</v>
      </c>
      <c r="C1071" s="51">
        <v>7</v>
      </c>
      <c r="D1071" s="20">
        <v>2005</v>
      </c>
      <c r="E1071" s="20" t="s">
        <v>3012</v>
      </c>
      <c r="F1071" s="34">
        <v>2431533</v>
      </c>
      <c r="G1071" s="20" t="s">
        <v>107</v>
      </c>
      <c r="H1071" s="20" t="s">
        <v>253</v>
      </c>
      <c r="I1071" s="22">
        <v>62735</v>
      </c>
      <c r="J1071" s="22" t="s">
        <v>2377</v>
      </c>
      <c r="K1071" s="27">
        <v>780.8</v>
      </c>
      <c r="L1071" s="22"/>
      <c r="N1071" s="35" t="s">
        <v>27</v>
      </c>
      <c r="O1071" s="28" t="s">
        <v>24</v>
      </c>
      <c r="P1071" s="28" t="s">
        <v>2574</v>
      </c>
      <c r="Q1071" s="28">
        <v>57.046390000000002</v>
      </c>
      <c r="R1071" s="28">
        <v>-135.33860000000001</v>
      </c>
      <c r="S1071" s="28" t="s">
        <v>58</v>
      </c>
      <c r="T1071" s="28" t="s">
        <v>1894</v>
      </c>
      <c r="U1071" s="20" t="s">
        <v>3767</v>
      </c>
      <c r="V1071" s="20" t="s">
        <v>30</v>
      </c>
      <c r="W1071" s="20"/>
      <c r="X1071" s="20"/>
      <c r="Y1071" s="20"/>
      <c r="Z1071" s="20"/>
      <c r="AA1071" s="20"/>
      <c r="AB1071" s="20"/>
      <c r="AC1071" s="11" t="s">
        <v>3758</v>
      </c>
    </row>
    <row r="1072" spans="1:29" ht="12.75" x14ac:dyDescent="0.2">
      <c r="A1072" s="20" t="s">
        <v>24</v>
      </c>
      <c r="B1072" s="21">
        <v>38547</v>
      </c>
      <c r="C1072" s="51">
        <v>7</v>
      </c>
      <c r="D1072" s="20">
        <v>2005</v>
      </c>
      <c r="E1072" s="20" t="s">
        <v>24</v>
      </c>
      <c r="F1072" s="34">
        <v>2432045</v>
      </c>
      <c r="G1072" s="20" t="s">
        <v>107</v>
      </c>
      <c r="H1072" s="20" t="s">
        <v>254</v>
      </c>
      <c r="I1072" s="22">
        <v>97</v>
      </c>
      <c r="J1072" s="22" t="s">
        <v>2574</v>
      </c>
      <c r="K1072" s="27">
        <v>218.8</v>
      </c>
      <c r="L1072" s="22"/>
      <c r="N1072" s="35" t="s">
        <v>27</v>
      </c>
      <c r="O1072" s="28" t="s">
        <v>24</v>
      </c>
      <c r="P1072" s="28" t="s">
        <v>2574</v>
      </c>
      <c r="Q1072" s="28">
        <v>57.913333333300002</v>
      </c>
      <c r="R1072" s="28">
        <v>-133.4683333333</v>
      </c>
      <c r="S1072" s="28" t="s">
        <v>44</v>
      </c>
      <c r="T1072" s="28" t="s">
        <v>40</v>
      </c>
      <c r="U1072" s="20" t="s">
        <v>42</v>
      </c>
      <c r="V1072" s="20" t="s">
        <v>29</v>
      </c>
      <c r="W1072" s="20"/>
      <c r="X1072" s="20"/>
      <c r="Y1072" s="20"/>
      <c r="Z1072" s="20"/>
      <c r="AA1072" s="20"/>
      <c r="AB1072" s="20"/>
      <c r="AC1072" s="11" t="s">
        <v>3761</v>
      </c>
    </row>
    <row r="1073" spans="1:29" ht="12.75" x14ac:dyDescent="0.2">
      <c r="A1073" s="20" t="s">
        <v>24</v>
      </c>
      <c r="B1073" s="21">
        <v>38547</v>
      </c>
      <c r="C1073" s="51">
        <v>7</v>
      </c>
      <c r="D1073" s="20">
        <v>2005</v>
      </c>
      <c r="E1073" s="20" t="s">
        <v>24</v>
      </c>
      <c r="F1073" s="34">
        <v>2439451</v>
      </c>
      <c r="G1073" s="20" t="s">
        <v>25</v>
      </c>
      <c r="H1073" s="20" t="s">
        <v>255</v>
      </c>
      <c r="I1073" s="22">
        <v>99</v>
      </c>
      <c r="J1073" s="22" t="s">
        <v>2574</v>
      </c>
      <c r="K1073" s="27">
        <v>218.8</v>
      </c>
      <c r="L1073" s="22"/>
      <c r="N1073" s="35" t="s">
        <v>27</v>
      </c>
      <c r="O1073" s="28" t="s">
        <v>24</v>
      </c>
      <c r="P1073" s="28" t="s">
        <v>2574</v>
      </c>
      <c r="Q1073" s="28">
        <v>57.183983333299999</v>
      </c>
      <c r="R1073" s="28">
        <v>-135.4469333333</v>
      </c>
      <c r="S1073" s="28" t="s">
        <v>80</v>
      </c>
      <c r="T1073" s="28" t="s">
        <v>40</v>
      </c>
      <c r="U1073" s="20" t="s">
        <v>42</v>
      </c>
      <c r="V1073" s="20" t="s">
        <v>29</v>
      </c>
      <c r="W1073" s="20"/>
      <c r="X1073" s="20"/>
      <c r="Y1073" s="20"/>
      <c r="Z1073" s="20"/>
      <c r="AA1073" s="20"/>
      <c r="AB1073" s="20"/>
      <c r="AC1073" s="11" t="s">
        <v>3731</v>
      </c>
    </row>
    <row r="1074" spans="1:29" ht="12.75" x14ac:dyDescent="0.2">
      <c r="A1074" s="20" t="s">
        <v>24</v>
      </c>
      <c r="B1074" s="21">
        <v>38547</v>
      </c>
      <c r="C1074" s="51">
        <v>7</v>
      </c>
      <c r="D1074" s="20">
        <v>2005</v>
      </c>
      <c r="E1074" s="20" t="s">
        <v>24</v>
      </c>
      <c r="F1074" s="34">
        <v>2443256</v>
      </c>
      <c r="G1074" s="20" t="s">
        <v>25</v>
      </c>
      <c r="H1074" s="20" t="s">
        <v>256</v>
      </c>
      <c r="I1074" s="22">
        <v>1557</v>
      </c>
      <c r="J1074" s="22" t="s">
        <v>2377</v>
      </c>
      <c r="K1074" s="27">
        <v>199.5</v>
      </c>
      <c r="L1074" s="22"/>
      <c r="M1074" s="11">
        <v>34</v>
      </c>
      <c r="N1074" s="35" t="s">
        <v>27</v>
      </c>
      <c r="O1074" s="28" t="s">
        <v>24</v>
      </c>
      <c r="P1074" s="28" t="s">
        <v>2377</v>
      </c>
      <c r="Q1074" s="28">
        <v>59.044444499999997</v>
      </c>
      <c r="R1074" s="28">
        <v>-177.72499999999999</v>
      </c>
      <c r="S1074" s="28" t="s">
        <v>44</v>
      </c>
      <c r="T1074" s="28" t="s">
        <v>40</v>
      </c>
      <c r="U1074" s="20" t="s">
        <v>3767</v>
      </c>
      <c r="V1074" s="20" t="s">
        <v>29</v>
      </c>
      <c r="W1074" s="20"/>
      <c r="X1074" s="20"/>
      <c r="Y1074" s="20"/>
      <c r="Z1074" s="20"/>
      <c r="AA1074" s="20"/>
      <c r="AB1074" s="20"/>
      <c r="AC1074" s="11" t="s">
        <v>3761</v>
      </c>
    </row>
    <row r="1075" spans="1:29" ht="12.75" x14ac:dyDescent="0.2">
      <c r="A1075" s="20" t="s">
        <v>24</v>
      </c>
      <c r="B1075" s="21">
        <v>38548</v>
      </c>
      <c r="C1075" s="51">
        <v>7</v>
      </c>
      <c r="D1075" s="20">
        <v>2005</v>
      </c>
      <c r="E1075" s="20" t="s">
        <v>24</v>
      </c>
      <c r="F1075" s="34">
        <v>2615606</v>
      </c>
      <c r="G1075" s="20" t="s">
        <v>107</v>
      </c>
      <c r="H1075" s="20" t="s">
        <v>153</v>
      </c>
      <c r="I1075" s="22">
        <v>3946</v>
      </c>
      <c r="J1075" s="22" t="s">
        <v>2377</v>
      </c>
      <c r="K1075" s="27">
        <v>376.8</v>
      </c>
      <c r="L1075" s="22"/>
      <c r="N1075" s="35" t="s">
        <v>27</v>
      </c>
      <c r="O1075" s="28" t="s">
        <v>24</v>
      </c>
      <c r="P1075" s="28" t="s">
        <v>2574</v>
      </c>
      <c r="Q1075" s="28">
        <v>55.438138333300003</v>
      </c>
      <c r="R1075" s="28">
        <v>-131.85201166670001</v>
      </c>
      <c r="S1075" s="28" t="s">
        <v>44</v>
      </c>
      <c r="T1075" s="28" t="s">
        <v>40</v>
      </c>
      <c r="U1075" s="20" t="s">
        <v>42</v>
      </c>
      <c r="V1075" s="20" t="s">
        <v>29</v>
      </c>
      <c r="W1075" s="20"/>
      <c r="X1075" s="20"/>
      <c r="Y1075" s="20"/>
      <c r="Z1075" s="20"/>
      <c r="AA1075" s="20"/>
      <c r="AB1075" s="20"/>
      <c r="AC1075" s="11" t="s">
        <v>3761</v>
      </c>
    </row>
    <row r="1076" spans="1:29" ht="12.75" x14ac:dyDescent="0.2">
      <c r="A1076" s="20" t="s">
        <v>24</v>
      </c>
      <c r="B1076" s="21">
        <v>38549</v>
      </c>
      <c r="C1076" s="51">
        <v>7</v>
      </c>
      <c r="D1076" s="20">
        <v>2005</v>
      </c>
      <c r="E1076" s="20" t="s">
        <v>24</v>
      </c>
      <c r="F1076" s="34">
        <v>2434965</v>
      </c>
      <c r="G1076" s="20" t="s">
        <v>25</v>
      </c>
      <c r="H1076" s="20" t="s">
        <v>257</v>
      </c>
      <c r="I1076" s="22">
        <v>166</v>
      </c>
      <c r="J1076" s="22" t="s">
        <v>2574</v>
      </c>
      <c r="K1076" s="27">
        <v>84.8</v>
      </c>
      <c r="L1076" s="22"/>
      <c r="N1076" s="35" t="s">
        <v>27</v>
      </c>
      <c r="O1076" s="28" t="s">
        <v>24</v>
      </c>
      <c r="P1076" s="28" t="s">
        <v>2574</v>
      </c>
      <c r="Q1076" s="28">
        <v>57.929166666699999</v>
      </c>
      <c r="R1076" s="28">
        <v>-152.82183333329999</v>
      </c>
      <c r="S1076" s="28" t="s">
        <v>80</v>
      </c>
      <c r="T1076" s="28" t="s">
        <v>40</v>
      </c>
      <c r="U1076" s="20" t="s">
        <v>42</v>
      </c>
      <c r="V1076" s="20" t="s">
        <v>29</v>
      </c>
      <c r="W1076" s="20"/>
      <c r="X1076" s="20"/>
      <c r="Y1076" s="20"/>
      <c r="Z1076" s="20"/>
      <c r="AA1076" s="20"/>
      <c r="AB1076" s="20"/>
      <c r="AC1076" s="11" t="s">
        <v>3731</v>
      </c>
    </row>
    <row r="1077" spans="1:29" ht="12.75" x14ac:dyDescent="0.2">
      <c r="A1077" s="20" t="s">
        <v>24</v>
      </c>
      <c r="B1077" s="21">
        <v>38550</v>
      </c>
      <c r="C1077" s="51">
        <v>7</v>
      </c>
      <c r="D1077" s="20">
        <v>2005</v>
      </c>
      <c r="E1077" s="20" t="s">
        <v>24</v>
      </c>
      <c r="F1077" s="34">
        <v>2432145</v>
      </c>
      <c r="G1077" s="20" t="s">
        <v>25</v>
      </c>
      <c r="H1077" s="20" t="s">
        <v>258</v>
      </c>
      <c r="I1077" s="22">
        <v>3732</v>
      </c>
      <c r="J1077" s="22" t="s">
        <v>2377</v>
      </c>
      <c r="K1077" s="27">
        <v>308.39999999999998</v>
      </c>
      <c r="L1077" s="22"/>
      <c r="N1077" s="35" t="s">
        <v>27</v>
      </c>
      <c r="O1077" s="28" t="s">
        <v>24</v>
      </c>
      <c r="P1077" s="28" t="s">
        <v>2574</v>
      </c>
      <c r="Q1077" s="28">
        <v>53.908149999999999</v>
      </c>
      <c r="R1077" s="28">
        <v>-166.5148333333</v>
      </c>
      <c r="S1077" s="28" t="s">
        <v>80</v>
      </c>
      <c r="T1077" s="28" t="s">
        <v>40</v>
      </c>
      <c r="U1077" s="20" t="s">
        <v>42</v>
      </c>
      <c r="V1077" s="20" t="s">
        <v>29</v>
      </c>
      <c r="W1077" s="20"/>
      <c r="X1077" s="20"/>
      <c r="Y1077" s="20"/>
      <c r="Z1077" s="20"/>
      <c r="AA1077" s="20"/>
      <c r="AB1077" s="20"/>
      <c r="AC1077" s="11" t="s">
        <v>3731</v>
      </c>
    </row>
    <row r="1078" spans="1:29" ht="12.75" x14ac:dyDescent="0.2">
      <c r="A1078" s="20" t="s">
        <v>24</v>
      </c>
      <c r="B1078" s="21">
        <v>38552</v>
      </c>
      <c r="C1078" s="51">
        <v>7</v>
      </c>
      <c r="D1078" s="20">
        <v>2005</v>
      </c>
      <c r="E1078" s="20" t="s">
        <v>24</v>
      </c>
      <c r="F1078" s="34">
        <v>2432191</v>
      </c>
      <c r="G1078" s="20" t="s">
        <v>97</v>
      </c>
      <c r="H1078" s="20" t="s">
        <v>98</v>
      </c>
      <c r="I1078" s="22"/>
      <c r="J1078" s="22" t="s">
        <v>3723</v>
      </c>
      <c r="K1078" s="27"/>
      <c r="L1078" s="22"/>
      <c r="N1078" s="35" t="s">
        <v>27</v>
      </c>
      <c r="O1078" s="28" t="s">
        <v>24</v>
      </c>
      <c r="P1078" s="28" t="s">
        <v>2377</v>
      </c>
      <c r="Q1078" s="28">
        <v>61.12473</v>
      </c>
      <c r="R1078" s="28">
        <v>-146.34639999999999</v>
      </c>
      <c r="S1078" s="28" t="s">
        <v>58</v>
      </c>
      <c r="T1078" s="28" t="s">
        <v>1894</v>
      </c>
      <c r="U1078" s="20" t="s">
        <v>3767</v>
      </c>
      <c r="V1078" s="20" t="s">
        <v>30</v>
      </c>
      <c r="W1078" s="20"/>
      <c r="X1078" s="20"/>
      <c r="Y1078" s="20"/>
      <c r="Z1078" s="20"/>
      <c r="AA1078" s="20"/>
      <c r="AB1078" s="20"/>
      <c r="AC1078" s="11" t="s">
        <v>3758</v>
      </c>
    </row>
    <row r="1079" spans="1:29" ht="12.75" x14ac:dyDescent="0.2">
      <c r="A1079" s="20" t="s">
        <v>24</v>
      </c>
      <c r="B1079" s="21">
        <v>38552</v>
      </c>
      <c r="C1079" s="51">
        <v>7</v>
      </c>
      <c r="D1079" s="20">
        <v>2005</v>
      </c>
      <c r="E1079" s="20" t="s">
        <v>24</v>
      </c>
      <c r="F1079" s="34">
        <v>2432478</v>
      </c>
      <c r="G1079" s="20"/>
      <c r="H1079" s="20" t="s">
        <v>262</v>
      </c>
      <c r="I1079" s="22"/>
      <c r="J1079" s="22" t="s">
        <v>3723</v>
      </c>
      <c r="K1079" s="27"/>
      <c r="L1079" s="22"/>
      <c r="N1079" s="35" t="s">
        <v>27</v>
      </c>
      <c r="O1079" s="28" t="s">
        <v>24</v>
      </c>
      <c r="P1079" s="28" t="s">
        <v>2377</v>
      </c>
      <c r="Q1079" s="28">
        <v>59.336399999999998</v>
      </c>
      <c r="R1079" s="28">
        <v>-151.78749999999999</v>
      </c>
      <c r="S1079" s="28" t="s">
        <v>263</v>
      </c>
      <c r="T1079" s="28" t="s">
        <v>1894</v>
      </c>
      <c r="U1079" s="20" t="s">
        <v>3767</v>
      </c>
      <c r="V1079" s="20" t="s">
        <v>30</v>
      </c>
      <c r="W1079" s="20"/>
      <c r="X1079" s="20"/>
      <c r="Y1079" s="20"/>
      <c r="Z1079" s="20"/>
      <c r="AA1079" s="20"/>
      <c r="AB1079" s="20"/>
      <c r="AC1079" s="11" t="s">
        <v>3727</v>
      </c>
    </row>
    <row r="1080" spans="1:29" ht="12.75" x14ac:dyDescent="0.2">
      <c r="A1080" s="20" t="s">
        <v>24</v>
      </c>
      <c r="B1080" s="21">
        <v>38552</v>
      </c>
      <c r="C1080" s="51">
        <v>7</v>
      </c>
      <c r="D1080" s="20">
        <v>2005</v>
      </c>
      <c r="E1080" s="20" t="s">
        <v>24</v>
      </c>
      <c r="F1080" s="34">
        <v>2432565</v>
      </c>
      <c r="G1080" s="20" t="s">
        <v>169</v>
      </c>
      <c r="H1080" s="20" t="s">
        <v>264</v>
      </c>
      <c r="I1080" s="22">
        <v>1591</v>
      </c>
      <c r="J1080" s="22" t="s">
        <v>2377</v>
      </c>
      <c r="K1080" s="27">
        <v>213.2</v>
      </c>
      <c r="L1080" s="22"/>
      <c r="N1080" s="35" t="s">
        <v>27</v>
      </c>
      <c r="O1080" s="28" t="s">
        <v>24</v>
      </c>
      <c r="P1080" s="28" t="s">
        <v>2574</v>
      </c>
      <c r="Q1080" s="28">
        <v>53.9</v>
      </c>
      <c r="R1080" s="28">
        <v>-166.53333333329999</v>
      </c>
      <c r="S1080" s="28" t="s">
        <v>58</v>
      </c>
      <c r="T1080" s="28" t="s">
        <v>1894</v>
      </c>
      <c r="U1080" s="20" t="s">
        <v>3767</v>
      </c>
      <c r="V1080" s="20" t="s">
        <v>30</v>
      </c>
      <c r="W1080" s="20"/>
      <c r="X1080" s="20"/>
      <c r="Y1080" s="20"/>
      <c r="Z1080" s="20"/>
      <c r="AA1080" s="20"/>
      <c r="AB1080" s="20"/>
      <c r="AC1080" s="11" t="s">
        <v>3758</v>
      </c>
    </row>
    <row r="1081" spans="1:29" ht="12.75" x14ac:dyDescent="0.2">
      <c r="A1081" s="20" t="s">
        <v>24</v>
      </c>
      <c r="B1081" s="21">
        <v>38552</v>
      </c>
      <c r="C1081" s="51">
        <v>7</v>
      </c>
      <c r="D1081" s="20">
        <v>2005</v>
      </c>
      <c r="E1081" s="20" t="s">
        <v>24</v>
      </c>
      <c r="F1081" s="34">
        <v>2433820</v>
      </c>
      <c r="G1081" s="20" t="s">
        <v>107</v>
      </c>
      <c r="H1081" s="20" t="s">
        <v>265</v>
      </c>
      <c r="I1081" s="22">
        <v>97</v>
      </c>
      <c r="J1081" s="22" t="s">
        <v>2574</v>
      </c>
      <c r="K1081" s="27">
        <v>123.5</v>
      </c>
      <c r="L1081" s="22"/>
      <c r="M1081" s="11">
        <v>38</v>
      </c>
      <c r="N1081" s="35" t="s">
        <v>27</v>
      </c>
      <c r="O1081" s="28" t="s">
        <v>24</v>
      </c>
      <c r="P1081" s="28" t="s">
        <v>2377</v>
      </c>
      <c r="Q1081" s="28">
        <v>58.296666666699998</v>
      </c>
      <c r="R1081" s="28">
        <v>-135.79</v>
      </c>
      <c r="S1081" s="28" t="s">
        <v>44</v>
      </c>
      <c r="T1081" s="28" t="s">
        <v>40</v>
      </c>
      <c r="U1081" s="20" t="s">
        <v>42</v>
      </c>
      <c r="V1081" s="20" t="s">
        <v>29</v>
      </c>
      <c r="W1081" s="20"/>
      <c r="X1081" s="20"/>
      <c r="Y1081" s="20"/>
      <c r="Z1081" s="20"/>
      <c r="AA1081" s="20"/>
      <c r="AB1081" s="20"/>
      <c r="AC1081" s="11" t="s">
        <v>3761</v>
      </c>
    </row>
    <row r="1082" spans="1:29" ht="12.75" x14ac:dyDescent="0.2">
      <c r="A1082" s="20" t="s">
        <v>24</v>
      </c>
      <c r="B1082" s="21">
        <v>38552</v>
      </c>
      <c r="C1082" s="51">
        <v>7</v>
      </c>
      <c r="D1082" s="20">
        <v>2005</v>
      </c>
      <c r="E1082" s="20" t="s">
        <v>24</v>
      </c>
      <c r="F1082" s="20">
        <v>2434953</v>
      </c>
      <c r="G1082" s="20" t="s">
        <v>62</v>
      </c>
      <c r="H1082" s="20" t="s">
        <v>266</v>
      </c>
      <c r="I1082" s="20"/>
      <c r="J1082" s="20" t="s">
        <v>3723</v>
      </c>
      <c r="K1082" s="20"/>
      <c r="L1082" s="20"/>
      <c r="N1082" s="20" t="s">
        <v>27</v>
      </c>
      <c r="O1082" s="20" t="s">
        <v>24</v>
      </c>
      <c r="P1082" s="20" t="s">
        <v>2377</v>
      </c>
      <c r="Q1082" s="28">
        <v>58.191360000000003</v>
      </c>
      <c r="R1082" s="28">
        <v>-136.49520000000001</v>
      </c>
      <c r="S1082" s="20" t="s">
        <v>58</v>
      </c>
      <c r="T1082" s="20" t="s">
        <v>1894</v>
      </c>
      <c r="U1082" s="20" t="s">
        <v>3767</v>
      </c>
      <c r="V1082" s="20" t="s">
        <v>30</v>
      </c>
      <c r="W1082" s="20"/>
      <c r="X1082" s="20"/>
      <c r="AA1082" s="20"/>
      <c r="AC1082" s="11" t="s">
        <v>3758</v>
      </c>
    </row>
    <row r="1083" spans="1:29" ht="12.75" x14ac:dyDescent="0.2">
      <c r="A1083" s="20" t="s">
        <v>24</v>
      </c>
      <c r="B1083" s="21">
        <v>38552</v>
      </c>
      <c r="C1083" s="51">
        <v>7</v>
      </c>
      <c r="D1083" s="20">
        <v>2005</v>
      </c>
      <c r="E1083" s="20" t="s">
        <v>24</v>
      </c>
      <c r="F1083" s="20">
        <v>2440781</v>
      </c>
      <c r="G1083" s="20" t="s">
        <v>25</v>
      </c>
      <c r="H1083" s="20" t="s">
        <v>267</v>
      </c>
      <c r="I1083" s="20">
        <v>193</v>
      </c>
      <c r="J1083" s="20" t="s">
        <v>2574</v>
      </c>
      <c r="K1083" s="20">
        <v>124.3</v>
      </c>
      <c r="L1083" s="20"/>
      <c r="N1083" s="20" t="s">
        <v>27</v>
      </c>
      <c r="O1083" s="20" t="s">
        <v>24</v>
      </c>
      <c r="P1083" s="20" t="s">
        <v>2574</v>
      </c>
      <c r="Q1083" s="28">
        <v>55.438138333300003</v>
      </c>
      <c r="R1083" s="28">
        <v>-131.85201166670001</v>
      </c>
      <c r="S1083" s="20" t="s">
        <v>58</v>
      </c>
      <c r="T1083" s="20" t="s">
        <v>1894</v>
      </c>
      <c r="U1083" s="20" t="s">
        <v>3767</v>
      </c>
      <c r="V1083" s="20" t="s">
        <v>30</v>
      </c>
      <c r="W1083" s="20"/>
      <c r="X1083" s="20"/>
      <c r="AA1083" s="20"/>
      <c r="AC1083" s="11" t="s">
        <v>3758</v>
      </c>
    </row>
    <row r="1084" spans="1:29" ht="12.75" x14ac:dyDescent="0.2">
      <c r="A1084" s="20" t="s">
        <v>24</v>
      </c>
      <c r="B1084" s="21">
        <v>38552</v>
      </c>
      <c r="C1084" s="51">
        <v>7</v>
      </c>
      <c r="D1084" s="20">
        <v>2005</v>
      </c>
      <c r="E1084" s="20" t="s">
        <v>24</v>
      </c>
      <c r="F1084" s="20">
        <v>2457573</v>
      </c>
      <c r="G1084" s="20" t="s">
        <v>25</v>
      </c>
      <c r="H1084" s="20" t="s">
        <v>268</v>
      </c>
      <c r="I1084" s="22">
        <v>190</v>
      </c>
      <c r="J1084" s="22" t="s">
        <v>2574</v>
      </c>
      <c r="K1084" s="27">
        <v>96.4</v>
      </c>
      <c r="L1084" s="20"/>
      <c r="N1084" s="20" t="s">
        <v>27</v>
      </c>
      <c r="O1084" s="20" t="s">
        <v>24</v>
      </c>
      <c r="P1084" s="20" t="s">
        <v>2574</v>
      </c>
      <c r="Q1084" s="28">
        <v>57.604333333299998</v>
      </c>
      <c r="R1084" s="28">
        <v>-157.74033333329999</v>
      </c>
      <c r="S1084" s="20" t="s">
        <v>80</v>
      </c>
      <c r="T1084" s="20" t="s">
        <v>40</v>
      </c>
      <c r="U1084" s="20" t="s">
        <v>3767</v>
      </c>
      <c r="V1084" s="20" t="s">
        <v>29</v>
      </c>
      <c r="W1084" s="20"/>
      <c r="X1084" s="20"/>
      <c r="AA1084" s="20"/>
      <c r="AC1084" s="11" t="s">
        <v>3731</v>
      </c>
    </row>
    <row r="1085" spans="1:29" ht="12.75" x14ac:dyDescent="0.2">
      <c r="A1085" s="20" t="s">
        <v>24</v>
      </c>
      <c r="B1085" s="21">
        <v>38553</v>
      </c>
      <c r="C1085" s="51">
        <v>7</v>
      </c>
      <c r="D1085" s="20">
        <v>2005</v>
      </c>
      <c r="E1085" s="20" t="s">
        <v>24</v>
      </c>
      <c r="F1085" s="20">
        <v>2433324</v>
      </c>
      <c r="G1085" s="20" t="s">
        <v>25</v>
      </c>
      <c r="H1085" s="20" t="s">
        <v>269</v>
      </c>
      <c r="I1085" s="22">
        <v>15</v>
      </c>
      <c r="J1085" s="22" t="s">
        <v>2574</v>
      </c>
      <c r="K1085" s="27">
        <v>35.6</v>
      </c>
      <c r="L1085" s="20"/>
      <c r="M1085" s="11">
        <v>47</v>
      </c>
      <c r="N1085" s="20" t="s">
        <v>27</v>
      </c>
      <c r="O1085" s="20" t="s">
        <v>24</v>
      </c>
      <c r="P1085" s="20" t="s">
        <v>2377</v>
      </c>
      <c r="Q1085" s="28">
        <v>58.3157</v>
      </c>
      <c r="R1085" s="28">
        <v>-134.3518</v>
      </c>
      <c r="S1085" s="20" t="s">
        <v>58</v>
      </c>
      <c r="T1085" s="20" t="s">
        <v>1894</v>
      </c>
      <c r="U1085" s="20" t="s">
        <v>3767</v>
      </c>
      <c r="V1085" s="20" t="s">
        <v>30</v>
      </c>
      <c r="W1085" s="20"/>
      <c r="X1085" s="20"/>
      <c r="AA1085" s="20"/>
      <c r="AC1085" s="11" t="s">
        <v>3758</v>
      </c>
    </row>
    <row r="1086" spans="1:29" ht="12.75" x14ac:dyDescent="0.2">
      <c r="A1086" s="20" t="s">
        <v>24</v>
      </c>
      <c r="B1086" s="21">
        <v>38553</v>
      </c>
      <c r="C1086" s="51">
        <v>7</v>
      </c>
      <c r="D1086" s="20">
        <v>2005</v>
      </c>
      <c r="E1086" s="20" t="s">
        <v>24</v>
      </c>
      <c r="F1086" s="20">
        <v>2433772</v>
      </c>
      <c r="G1086" s="20" t="s">
        <v>25</v>
      </c>
      <c r="H1086" s="20" t="s">
        <v>270</v>
      </c>
      <c r="I1086" s="22">
        <v>42</v>
      </c>
      <c r="J1086" s="22" t="s">
        <v>2574</v>
      </c>
      <c r="K1086" s="27">
        <v>48.6</v>
      </c>
      <c r="L1086" s="20"/>
      <c r="M1086" s="11">
        <v>53</v>
      </c>
      <c r="N1086" s="20" t="s">
        <v>27</v>
      </c>
      <c r="O1086" s="20" t="s">
        <v>24</v>
      </c>
      <c r="P1086" s="20" t="s">
        <v>2377</v>
      </c>
      <c r="Q1086" s="28">
        <v>58.542499999999997</v>
      </c>
      <c r="R1086" s="28">
        <v>-135.9333333333</v>
      </c>
      <c r="S1086" s="20" t="s">
        <v>80</v>
      </c>
      <c r="T1086" s="20" t="s">
        <v>40</v>
      </c>
      <c r="U1086" s="20" t="s">
        <v>42</v>
      </c>
      <c r="V1086" s="20" t="s">
        <v>29</v>
      </c>
      <c r="W1086" s="20"/>
      <c r="X1086" s="20"/>
      <c r="AA1086" s="20"/>
      <c r="AC1086" s="11" t="s">
        <v>3731</v>
      </c>
    </row>
    <row r="1087" spans="1:29" ht="12.75" x14ac:dyDescent="0.2">
      <c r="A1087" s="20" t="s">
        <v>24</v>
      </c>
      <c r="B1087" s="21">
        <v>38553</v>
      </c>
      <c r="C1087" s="51">
        <v>7</v>
      </c>
      <c r="D1087" s="20">
        <v>2005</v>
      </c>
      <c r="E1087" s="20" t="s">
        <v>24</v>
      </c>
      <c r="F1087" s="20">
        <v>2433786</v>
      </c>
      <c r="G1087" s="20" t="s">
        <v>25</v>
      </c>
      <c r="H1087" s="20" t="s">
        <v>271</v>
      </c>
      <c r="I1087" s="22">
        <v>14</v>
      </c>
      <c r="J1087" s="22" t="s">
        <v>2574</v>
      </c>
      <c r="K1087" s="27">
        <v>29.5</v>
      </c>
      <c r="L1087" s="20"/>
      <c r="M1087" s="11">
        <v>45</v>
      </c>
      <c r="N1087" s="20" t="s">
        <v>27</v>
      </c>
      <c r="O1087" s="20" t="s">
        <v>24</v>
      </c>
      <c r="P1087" s="20" t="s">
        <v>2377</v>
      </c>
      <c r="Q1087" s="28">
        <v>58.35</v>
      </c>
      <c r="R1087" s="28">
        <v>-134.69999999999999</v>
      </c>
      <c r="S1087" s="20" t="s">
        <v>80</v>
      </c>
      <c r="T1087" s="20" t="s">
        <v>40</v>
      </c>
      <c r="U1087" s="20" t="s">
        <v>42</v>
      </c>
      <c r="V1087" s="20" t="s">
        <v>29</v>
      </c>
      <c r="W1087" s="20"/>
      <c r="X1087" s="20"/>
      <c r="AA1087" s="20"/>
      <c r="AC1087" s="11" t="s">
        <v>3731</v>
      </c>
    </row>
    <row r="1088" spans="1:29" ht="12.75" x14ac:dyDescent="0.2">
      <c r="A1088" s="20" t="s">
        <v>24</v>
      </c>
      <c r="B1088" s="21">
        <v>38554</v>
      </c>
      <c r="C1088" s="51">
        <v>7</v>
      </c>
      <c r="D1088" s="20">
        <v>2005</v>
      </c>
      <c r="E1088" s="20" t="s">
        <v>24</v>
      </c>
      <c r="F1088" s="20">
        <v>2435875</v>
      </c>
      <c r="G1088" s="20" t="s">
        <v>62</v>
      </c>
      <c r="H1088" s="20" t="s">
        <v>272</v>
      </c>
      <c r="I1088" s="22" t="s">
        <v>35</v>
      </c>
      <c r="J1088" s="22" t="s">
        <v>2377</v>
      </c>
      <c r="K1088" s="27">
        <v>33</v>
      </c>
      <c r="L1088" s="20"/>
      <c r="N1088" s="20" t="s">
        <v>27</v>
      </c>
      <c r="O1088" s="20" t="s">
        <v>24</v>
      </c>
      <c r="P1088" s="20" t="s">
        <v>2574</v>
      </c>
      <c r="Q1088" s="28">
        <v>56.97775</v>
      </c>
      <c r="R1088" s="28">
        <v>-134.34059999999999</v>
      </c>
      <c r="S1088" s="20" t="s">
        <v>58</v>
      </c>
      <c r="T1088" s="20" t="s">
        <v>1894</v>
      </c>
      <c r="U1088" s="20" t="s">
        <v>3767</v>
      </c>
      <c r="V1088" s="20" t="s">
        <v>30</v>
      </c>
      <c r="W1088" s="20"/>
      <c r="X1088" s="20"/>
      <c r="AA1088" s="20"/>
      <c r="AC1088" s="11" t="s">
        <v>3758</v>
      </c>
    </row>
    <row r="1089" spans="1:29" ht="12.75" x14ac:dyDescent="0.2">
      <c r="A1089" s="20" t="s">
        <v>24</v>
      </c>
      <c r="B1089" s="21">
        <v>38556</v>
      </c>
      <c r="C1089" s="51">
        <v>7</v>
      </c>
      <c r="D1089" s="20">
        <v>2005</v>
      </c>
      <c r="E1089" s="20" t="s">
        <v>24</v>
      </c>
      <c r="F1089" s="20">
        <v>2441019</v>
      </c>
      <c r="G1089" s="20" t="s">
        <v>107</v>
      </c>
      <c r="H1089" s="20" t="s">
        <v>273</v>
      </c>
      <c r="I1089" s="22">
        <v>60</v>
      </c>
      <c r="J1089" s="22" t="s">
        <v>2574</v>
      </c>
      <c r="K1089" s="27">
        <v>72.2</v>
      </c>
      <c r="L1089" s="20"/>
      <c r="N1089" s="20" t="s">
        <v>27</v>
      </c>
      <c r="O1089" s="20" t="s">
        <v>24</v>
      </c>
      <c r="P1089" s="20" t="s">
        <v>2574</v>
      </c>
      <c r="Q1089" s="28">
        <v>57.916110000000003</v>
      </c>
      <c r="R1089" s="28">
        <v>-133.488055</v>
      </c>
      <c r="S1089" s="20" t="s">
        <v>44</v>
      </c>
      <c r="T1089" s="20" t="s">
        <v>40</v>
      </c>
      <c r="U1089" s="20" t="s">
        <v>3767</v>
      </c>
      <c r="V1089" s="20" t="s">
        <v>30</v>
      </c>
      <c r="W1089" s="20"/>
      <c r="X1089" s="20"/>
      <c r="AA1089" s="20"/>
      <c r="AC1089" s="11" t="s">
        <v>3761</v>
      </c>
    </row>
    <row r="1090" spans="1:29" ht="12.75" x14ac:dyDescent="0.2">
      <c r="A1090" s="20" t="s">
        <v>24</v>
      </c>
      <c r="B1090" s="21">
        <v>38558</v>
      </c>
      <c r="C1090" s="51">
        <v>7</v>
      </c>
      <c r="D1090" s="20">
        <v>2005</v>
      </c>
      <c r="E1090" s="20" t="s">
        <v>24</v>
      </c>
      <c r="F1090" s="20">
        <v>2439304</v>
      </c>
      <c r="G1090" s="20" t="s">
        <v>25</v>
      </c>
      <c r="H1090" s="20" t="s">
        <v>274</v>
      </c>
      <c r="I1090" s="22">
        <v>107</v>
      </c>
      <c r="J1090" s="22" t="s">
        <v>2574</v>
      </c>
      <c r="K1090" s="27">
        <v>49.6</v>
      </c>
      <c r="L1090" s="20"/>
      <c r="M1090" s="11">
        <v>38</v>
      </c>
      <c r="N1090" s="20" t="s">
        <v>27</v>
      </c>
      <c r="O1090" s="20" t="s">
        <v>24</v>
      </c>
      <c r="P1090" s="20" t="s">
        <v>2377</v>
      </c>
      <c r="Q1090" s="28">
        <v>58.319833333299997</v>
      </c>
      <c r="R1090" s="28">
        <v>-135.0745</v>
      </c>
      <c r="S1090" s="20" t="s">
        <v>80</v>
      </c>
      <c r="T1090" s="20" t="s">
        <v>1894</v>
      </c>
      <c r="U1090" s="20" t="s">
        <v>30</v>
      </c>
      <c r="V1090" s="20" t="s">
        <v>30</v>
      </c>
      <c r="W1090" s="20"/>
      <c r="X1090" s="20"/>
      <c r="AA1090" s="20"/>
      <c r="AC1090" s="11" t="s">
        <v>3731</v>
      </c>
    </row>
    <row r="1091" spans="1:29" ht="12.75" x14ac:dyDescent="0.2">
      <c r="A1091" s="20" t="s">
        <v>24</v>
      </c>
      <c r="B1091" s="21">
        <v>38559</v>
      </c>
      <c r="C1091" s="51">
        <v>7</v>
      </c>
      <c r="D1091" s="20">
        <v>2005</v>
      </c>
      <c r="E1091" s="20" t="s">
        <v>24</v>
      </c>
      <c r="F1091" s="20">
        <v>2441874</v>
      </c>
      <c r="G1091" s="20" t="s">
        <v>62</v>
      </c>
      <c r="H1091" s="20" t="s">
        <v>275</v>
      </c>
      <c r="I1091" s="22" t="s">
        <v>35</v>
      </c>
      <c r="J1091" s="22" t="s">
        <v>2377</v>
      </c>
      <c r="K1091" s="27" t="s">
        <v>35</v>
      </c>
      <c r="L1091" s="20"/>
      <c r="N1091" s="20" t="s">
        <v>27</v>
      </c>
      <c r="O1091" s="20" t="s">
        <v>24</v>
      </c>
      <c r="P1091" s="20" t="s">
        <v>2574</v>
      </c>
      <c r="Q1091" s="28">
        <v>57.0408333333</v>
      </c>
      <c r="R1091" s="28">
        <v>-135.27000000000001</v>
      </c>
      <c r="S1091" s="20" t="s">
        <v>58</v>
      </c>
      <c r="T1091" s="20" t="s">
        <v>1894</v>
      </c>
      <c r="U1091" s="20" t="s">
        <v>3767</v>
      </c>
      <c r="V1091" s="20" t="s">
        <v>30</v>
      </c>
      <c r="W1091" s="20"/>
      <c r="X1091" s="20"/>
      <c r="AA1091" s="20"/>
      <c r="AC1091" s="11" t="s">
        <v>3758</v>
      </c>
    </row>
    <row r="1092" spans="1:29" ht="12.75" x14ac:dyDescent="0.2">
      <c r="A1092" s="20" t="s">
        <v>24</v>
      </c>
      <c r="B1092" s="21">
        <v>38560</v>
      </c>
      <c r="C1092" s="51">
        <v>7</v>
      </c>
      <c r="D1092" s="20">
        <v>2005</v>
      </c>
      <c r="E1092" s="20" t="s">
        <v>24</v>
      </c>
      <c r="F1092" s="20">
        <v>2450613</v>
      </c>
      <c r="G1092" s="20" t="s">
        <v>65</v>
      </c>
      <c r="H1092" s="20" t="s">
        <v>276</v>
      </c>
      <c r="I1092" s="22" t="s">
        <v>35</v>
      </c>
      <c r="J1092" s="22" t="s">
        <v>2377</v>
      </c>
      <c r="K1092" s="27" t="s">
        <v>35</v>
      </c>
      <c r="L1092" s="20"/>
      <c r="N1092" s="20" t="s">
        <v>27</v>
      </c>
      <c r="O1092" s="20" t="s">
        <v>24</v>
      </c>
      <c r="P1092" s="20" t="s">
        <v>2574</v>
      </c>
      <c r="Q1092" s="28">
        <v>57.046390000000002</v>
      </c>
      <c r="R1092" s="28">
        <v>-135.33860000000001</v>
      </c>
      <c r="S1092" s="20" t="s">
        <v>58</v>
      </c>
      <c r="T1092" s="20" t="s">
        <v>1894</v>
      </c>
      <c r="U1092" s="20" t="s">
        <v>3767</v>
      </c>
      <c r="V1092" s="20" t="s">
        <v>30</v>
      </c>
      <c r="W1092" s="20"/>
      <c r="X1092" s="20"/>
      <c r="AA1092" s="20"/>
      <c r="AC1092" s="11" t="s">
        <v>3758</v>
      </c>
    </row>
    <row r="1093" spans="1:29" ht="12.75" x14ac:dyDescent="0.2">
      <c r="A1093" s="20" t="s">
        <v>24</v>
      </c>
      <c r="B1093" s="21">
        <v>38561</v>
      </c>
      <c r="C1093" s="51">
        <v>7</v>
      </c>
      <c r="D1093" s="20">
        <v>2005</v>
      </c>
      <c r="E1093" s="20" t="s">
        <v>24</v>
      </c>
      <c r="F1093" s="20">
        <v>250613</v>
      </c>
      <c r="G1093" s="20" t="s">
        <v>25</v>
      </c>
      <c r="H1093" s="20" t="s">
        <v>277</v>
      </c>
      <c r="I1093" s="22">
        <v>94</v>
      </c>
      <c r="J1093" s="22" t="s">
        <v>2574</v>
      </c>
      <c r="K1093" s="27">
        <v>58</v>
      </c>
      <c r="L1093" s="20"/>
      <c r="N1093" s="20" t="s">
        <v>27</v>
      </c>
      <c r="O1093" s="20" t="s">
        <v>24</v>
      </c>
      <c r="P1093" s="20" t="s">
        <v>2574</v>
      </c>
      <c r="Q1093" s="28">
        <v>55.166666666700003</v>
      </c>
      <c r="R1093" s="28">
        <v>-172</v>
      </c>
      <c r="S1093" s="20" t="s">
        <v>80</v>
      </c>
      <c r="T1093" s="20" t="s">
        <v>40</v>
      </c>
      <c r="U1093" s="20" t="s">
        <v>42</v>
      </c>
      <c r="V1093" s="20" t="s">
        <v>29</v>
      </c>
      <c r="W1093" s="20"/>
      <c r="X1093" s="20"/>
      <c r="AA1093" s="20"/>
      <c r="AC1093" s="11" t="s">
        <v>3731</v>
      </c>
    </row>
    <row r="1094" spans="1:29" ht="12.75" x14ac:dyDescent="0.2">
      <c r="A1094" s="20" t="s">
        <v>24</v>
      </c>
      <c r="B1094" s="21">
        <v>38562</v>
      </c>
      <c r="C1094" s="51">
        <v>7</v>
      </c>
      <c r="D1094" s="20">
        <v>2005</v>
      </c>
      <c r="E1094" s="20" t="s">
        <v>24</v>
      </c>
      <c r="F1094" s="20">
        <v>2444450</v>
      </c>
      <c r="G1094" s="20" t="s">
        <v>25</v>
      </c>
      <c r="H1094" s="20" t="s">
        <v>278</v>
      </c>
      <c r="I1094" s="22">
        <v>75</v>
      </c>
      <c r="J1094" s="22" t="s">
        <v>2574</v>
      </c>
      <c r="K1094" s="27">
        <v>58</v>
      </c>
      <c r="L1094" s="20"/>
      <c r="N1094" s="20" t="s">
        <v>27</v>
      </c>
      <c r="O1094" s="20" t="s">
        <v>24</v>
      </c>
      <c r="P1094" s="20" t="s">
        <v>2574</v>
      </c>
      <c r="Q1094" s="28">
        <v>57.794083333300001</v>
      </c>
      <c r="R1094" s="28">
        <v>-153.53866666670001</v>
      </c>
      <c r="S1094" s="20" t="s">
        <v>36</v>
      </c>
      <c r="T1094" s="20" t="s">
        <v>40</v>
      </c>
      <c r="U1094" s="20" t="s">
        <v>30</v>
      </c>
      <c r="V1094" s="20" t="s">
        <v>29</v>
      </c>
      <c r="W1094" s="20"/>
      <c r="X1094" s="20"/>
      <c r="AA1094" s="20"/>
      <c r="AC1094" s="11" t="s">
        <v>3749</v>
      </c>
    </row>
    <row r="1095" spans="1:29" ht="12.75" x14ac:dyDescent="0.2">
      <c r="A1095" s="20" t="s">
        <v>24</v>
      </c>
      <c r="B1095" s="21">
        <v>38562</v>
      </c>
      <c r="C1095" s="51">
        <v>7</v>
      </c>
      <c r="D1095" s="20">
        <v>2005</v>
      </c>
      <c r="E1095" s="20" t="s">
        <v>24</v>
      </c>
      <c r="F1095" s="20">
        <v>2444469</v>
      </c>
      <c r="G1095" s="20" t="s">
        <v>93</v>
      </c>
      <c r="H1095" s="20" t="s">
        <v>279</v>
      </c>
      <c r="I1095" s="22">
        <v>27</v>
      </c>
      <c r="J1095" s="22" t="s">
        <v>2574</v>
      </c>
      <c r="K1095" s="27">
        <v>43.2</v>
      </c>
      <c r="L1095" s="20"/>
      <c r="M1095" s="11">
        <v>107</v>
      </c>
      <c r="N1095" s="20" t="s">
        <v>27</v>
      </c>
      <c r="O1095" s="20" t="s">
        <v>24</v>
      </c>
      <c r="P1095" s="20" t="s">
        <v>2377</v>
      </c>
      <c r="Q1095" s="28">
        <v>58.211109999999998</v>
      </c>
      <c r="R1095" s="28">
        <v>-135.37860000000001</v>
      </c>
      <c r="S1095" s="20" t="s">
        <v>58</v>
      </c>
      <c r="T1095" s="20" t="s">
        <v>1894</v>
      </c>
      <c r="U1095" s="20" t="s">
        <v>3767</v>
      </c>
      <c r="V1095" s="20" t="s">
        <v>30</v>
      </c>
      <c r="W1095" s="20"/>
      <c r="X1095" s="20"/>
      <c r="AA1095" s="20"/>
      <c r="AC1095" s="11" t="s">
        <v>3758</v>
      </c>
    </row>
    <row r="1096" spans="1:29" ht="12.75" x14ac:dyDescent="0.2">
      <c r="A1096" s="20" t="s">
        <v>24</v>
      </c>
      <c r="B1096" s="21">
        <v>38562</v>
      </c>
      <c r="C1096" s="51">
        <v>7</v>
      </c>
      <c r="D1096" s="20">
        <v>2005</v>
      </c>
      <c r="E1096" s="20" t="s">
        <v>24</v>
      </c>
      <c r="F1096" s="20">
        <v>2444542</v>
      </c>
      <c r="G1096" s="20" t="s">
        <v>62</v>
      </c>
      <c r="H1096" s="20" t="s">
        <v>280</v>
      </c>
      <c r="I1096" s="22"/>
      <c r="J1096" s="22" t="s">
        <v>3723</v>
      </c>
      <c r="K1096" s="27"/>
      <c r="L1096" s="20"/>
      <c r="N1096" s="20" t="s">
        <v>27</v>
      </c>
      <c r="O1096" s="20" t="s">
        <v>24</v>
      </c>
      <c r="P1096" s="20" t="s">
        <v>2377</v>
      </c>
      <c r="Q1096" s="28">
        <v>58.191360000000003</v>
      </c>
      <c r="R1096" s="28">
        <v>-136.49520000000001</v>
      </c>
      <c r="S1096" s="20" t="s">
        <v>58</v>
      </c>
      <c r="T1096" s="20" t="s">
        <v>1894</v>
      </c>
      <c r="U1096" s="20" t="s">
        <v>3767</v>
      </c>
      <c r="V1096" s="20" t="s">
        <v>30</v>
      </c>
      <c r="W1096" s="20"/>
      <c r="X1096" s="20"/>
      <c r="AA1096" s="20"/>
      <c r="AC1096" s="11" t="s">
        <v>3758</v>
      </c>
    </row>
    <row r="1097" spans="1:29" ht="12.75" x14ac:dyDescent="0.2">
      <c r="A1097" s="20" t="s">
        <v>24</v>
      </c>
      <c r="B1097" s="21">
        <v>38562</v>
      </c>
      <c r="C1097" s="51">
        <v>7</v>
      </c>
      <c r="D1097" s="20">
        <v>2005</v>
      </c>
      <c r="E1097" s="20" t="s">
        <v>24</v>
      </c>
      <c r="F1097" s="20">
        <v>2449506</v>
      </c>
      <c r="G1097" s="20" t="s">
        <v>25</v>
      </c>
      <c r="H1097" s="20" t="s">
        <v>281</v>
      </c>
      <c r="I1097" s="22">
        <v>184</v>
      </c>
      <c r="J1097" s="22" t="s">
        <v>2574</v>
      </c>
      <c r="K1097" s="22">
        <v>126.5</v>
      </c>
      <c r="L1097" s="20"/>
      <c r="M1097" s="11">
        <v>39</v>
      </c>
      <c r="N1097" s="20" t="s">
        <v>27</v>
      </c>
      <c r="O1097" s="20" t="s">
        <v>24</v>
      </c>
      <c r="P1097" s="20" t="s">
        <v>2377</v>
      </c>
      <c r="Q1097" s="28">
        <v>58.3</v>
      </c>
      <c r="R1097" s="28">
        <v>-168</v>
      </c>
      <c r="S1097" s="20" t="s">
        <v>282</v>
      </c>
      <c r="T1097" s="20" t="s">
        <v>40</v>
      </c>
      <c r="U1097" s="20" t="s">
        <v>42</v>
      </c>
      <c r="V1097" s="20" t="s">
        <v>29</v>
      </c>
      <c r="W1097" s="20"/>
      <c r="X1097" s="20"/>
      <c r="AA1097" s="20"/>
      <c r="AC1097" s="11" t="s">
        <v>3746</v>
      </c>
    </row>
    <row r="1098" spans="1:29" ht="12.75" x14ac:dyDescent="0.2">
      <c r="A1098" s="20" t="s">
        <v>24</v>
      </c>
      <c r="B1098" s="21">
        <v>38562</v>
      </c>
      <c r="C1098" s="51">
        <v>7</v>
      </c>
      <c r="D1098" s="20">
        <v>2005</v>
      </c>
      <c r="E1098" s="20" t="s">
        <v>223</v>
      </c>
      <c r="F1098" s="20">
        <v>2450207</v>
      </c>
      <c r="G1098" s="20" t="s">
        <v>107</v>
      </c>
      <c r="H1098" s="20" t="s">
        <v>224</v>
      </c>
      <c r="I1098" s="22">
        <v>90090</v>
      </c>
      <c r="J1098" s="22" t="s">
        <v>2377</v>
      </c>
      <c r="K1098" s="22">
        <v>962.1</v>
      </c>
      <c r="L1098" s="20"/>
      <c r="N1098" s="20" t="s">
        <v>27</v>
      </c>
      <c r="O1098" s="20" t="s">
        <v>24</v>
      </c>
      <c r="P1098" s="20" t="s">
        <v>2574</v>
      </c>
      <c r="Q1098" s="28">
        <v>55.404170000000001</v>
      </c>
      <c r="R1098" s="28">
        <v>-131.97139999999999</v>
      </c>
      <c r="S1098" s="20" t="s">
        <v>44</v>
      </c>
      <c r="T1098" s="20" t="s">
        <v>40</v>
      </c>
      <c r="U1098" s="20" t="s">
        <v>3767</v>
      </c>
      <c r="V1098" s="20" t="s">
        <v>29</v>
      </c>
      <c r="W1098" s="20"/>
      <c r="X1098" s="20"/>
      <c r="AA1098" s="20"/>
      <c r="AC1098" s="11" t="s">
        <v>3761</v>
      </c>
    </row>
    <row r="1099" spans="1:29" ht="12.75" x14ac:dyDescent="0.2">
      <c r="A1099" s="20" t="s">
        <v>24</v>
      </c>
      <c r="B1099" s="21">
        <v>38565</v>
      </c>
      <c r="C1099" s="51">
        <v>8</v>
      </c>
      <c r="D1099" s="20">
        <v>2005</v>
      </c>
      <c r="E1099" s="20" t="s">
        <v>3012</v>
      </c>
      <c r="F1099" s="20">
        <v>2448158</v>
      </c>
      <c r="G1099" s="20" t="s">
        <v>107</v>
      </c>
      <c r="H1099" s="20" t="s">
        <v>283</v>
      </c>
      <c r="I1099" s="22">
        <v>55819</v>
      </c>
      <c r="J1099" s="22" t="s">
        <v>2377</v>
      </c>
      <c r="K1099" s="22">
        <v>624.29999999999995</v>
      </c>
      <c r="L1099" s="20"/>
      <c r="N1099" s="20" t="s">
        <v>27</v>
      </c>
      <c r="O1099" s="20" t="s">
        <v>24</v>
      </c>
      <c r="P1099" s="20" t="s">
        <v>2574</v>
      </c>
      <c r="Q1099" s="28">
        <v>55.341929999999998</v>
      </c>
      <c r="R1099" s="28">
        <v>-131.65</v>
      </c>
      <c r="S1099" s="20" t="s">
        <v>44</v>
      </c>
      <c r="T1099" s="20" t="s">
        <v>40</v>
      </c>
      <c r="U1099" s="20" t="s">
        <v>3767</v>
      </c>
      <c r="V1099" s="20" t="s">
        <v>29</v>
      </c>
      <c r="W1099" s="20"/>
      <c r="X1099" s="20"/>
      <c r="AA1099" s="20"/>
      <c r="AC1099" s="11" t="s">
        <v>3761</v>
      </c>
    </row>
    <row r="1100" spans="1:29" ht="12.75" x14ac:dyDescent="0.2">
      <c r="A1100" s="20" t="s">
        <v>24</v>
      </c>
      <c r="B1100" s="21">
        <v>38565</v>
      </c>
      <c r="C1100" s="51">
        <v>8</v>
      </c>
      <c r="D1100" s="20">
        <v>2005</v>
      </c>
      <c r="E1100" s="20" t="s">
        <v>24</v>
      </c>
      <c r="F1100" s="20">
        <v>2448269</v>
      </c>
      <c r="G1100" s="20" t="s">
        <v>107</v>
      </c>
      <c r="H1100" s="20" t="s">
        <v>284</v>
      </c>
      <c r="I1100" s="22">
        <v>1333</v>
      </c>
      <c r="J1100" s="22" t="s">
        <v>2377</v>
      </c>
      <c r="K1100" s="22">
        <v>219.6</v>
      </c>
      <c r="L1100" s="20"/>
      <c r="M1100" s="11">
        <v>13</v>
      </c>
      <c r="N1100" s="20" t="s">
        <v>27</v>
      </c>
      <c r="O1100" s="20" t="s">
        <v>24</v>
      </c>
      <c r="P1100" s="20" t="s">
        <v>2377</v>
      </c>
      <c r="Q1100" s="28">
        <v>60.541400000000003</v>
      </c>
      <c r="R1100" s="28">
        <v>-145.76439999999999</v>
      </c>
      <c r="S1100" s="20" t="s">
        <v>58</v>
      </c>
      <c r="T1100" s="20" t="s">
        <v>1894</v>
      </c>
      <c r="U1100" s="20" t="s">
        <v>3767</v>
      </c>
      <c r="V1100" s="20" t="s">
        <v>30</v>
      </c>
      <c r="W1100" s="20"/>
      <c r="X1100" s="20"/>
      <c r="AA1100" s="20"/>
      <c r="AC1100" s="11" t="s">
        <v>3758</v>
      </c>
    </row>
    <row r="1101" spans="1:29" ht="12.75" x14ac:dyDescent="0.2">
      <c r="A1101" s="20" t="s">
        <v>24</v>
      </c>
      <c r="B1101" s="21">
        <v>38565</v>
      </c>
      <c r="C1101" s="51">
        <v>8</v>
      </c>
      <c r="D1101" s="20">
        <v>2005</v>
      </c>
      <c r="E1101" s="20" t="s">
        <v>24</v>
      </c>
      <c r="F1101" s="20">
        <v>2449027</v>
      </c>
      <c r="G1101" s="20" t="s">
        <v>62</v>
      </c>
      <c r="H1101" s="20" t="s">
        <v>285</v>
      </c>
      <c r="I1101" s="22"/>
      <c r="J1101" s="22" t="s">
        <v>3723</v>
      </c>
      <c r="K1101" s="22"/>
      <c r="L1101" s="20"/>
      <c r="N1101" s="20" t="s">
        <v>27</v>
      </c>
      <c r="O1101" s="20" t="s">
        <v>24</v>
      </c>
      <c r="P1101" s="20" t="s">
        <v>2377</v>
      </c>
      <c r="Q1101" s="28">
        <v>61.12473</v>
      </c>
      <c r="R1101" s="28">
        <v>-146.34639999999999</v>
      </c>
      <c r="S1101" s="20" t="s">
        <v>58</v>
      </c>
      <c r="T1101" s="20" t="s">
        <v>1894</v>
      </c>
      <c r="U1101" s="20" t="s">
        <v>3767</v>
      </c>
      <c r="V1101" s="20" t="s">
        <v>30</v>
      </c>
      <c r="W1101" s="20"/>
      <c r="X1101" s="20"/>
      <c r="AA1101" s="20"/>
      <c r="AC1101" s="11" t="s">
        <v>3758</v>
      </c>
    </row>
    <row r="1102" spans="1:29" ht="12.75" x14ac:dyDescent="0.2">
      <c r="A1102" s="20" t="s">
        <v>24</v>
      </c>
      <c r="B1102" s="21">
        <v>38565</v>
      </c>
      <c r="C1102" s="51">
        <v>8</v>
      </c>
      <c r="D1102" s="20">
        <v>2005</v>
      </c>
      <c r="E1102" s="20" t="s">
        <v>24</v>
      </c>
      <c r="F1102" s="20">
        <v>2450191</v>
      </c>
      <c r="G1102" s="20" t="s">
        <v>97</v>
      </c>
      <c r="H1102" s="20" t="s">
        <v>286</v>
      </c>
      <c r="I1102" s="22">
        <v>20</v>
      </c>
      <c r="J1102" s="22" t="s">
        <v>2574</v>
      </c>
      <c r="K1102" s="27">
        <v>36.1</v>
      </c>
      <c r="L1102" s="20"/>
      <c r="M1102" s="11">
        <v>27</v>
      </c>
      <c r="N1102" s="20" t="s">
        <v>27</v>
      </c>
      <c r="O1102" s="20" t="s">
        <v>24</v>
      </c>
      <c r="P1102" s="20" t="s">
        <v>2377</v>
      </c>
      <c r="Q1102" s="28">
        <v>58.366666666699999</v>
      </c>
      <c r="R1102" s="28">
        <v>-134.69999999999999</v>
      </c>
      <c r="S1102" s="20" t="s">
        <v>80</v>
      </c>
      <c r="T1102" s="20" t="s">
        <v>40</v>
      </c>
      <c r="U1102" s="20" t="s">
        <v>42</v>
      </c>
      <c r="V1102" s="20" t="s">
        <v>29</v>
      </c>
      <c r="W1102" s="20"/>
      <c r="X1102" s="20"/>
      <c r="AA1102" s="20"/>
      <c r="AC1102" s="11" t="s">
        <v>3731</v>
      </c>
    </row>
    <row r="1103" spans="1:29" ht="12.75" x14ac:dyDescent="0.2">
      <c r="A1103" s="20" t="s">
        <v>24</v>
      </c>
      <c r="B1103" s="21">
        <v>38566</v>
      </c>
      <c r="C1103" s="51">
        <v>8</v>
      </c>
      <c r="D1103" s="20">
        <v>2005</v>
      </c>
      <c r="E1103" s="20" t="s">
        <v>24</v>
      </c>
      <c r="F1103" s="20">
        <v>2449067</v>
      </c>
      <c r="G1103" s="20" t="s">
        <v>25</v>
      </c>
      <c r="H1103" s="20" t="s">
        <v>287</v>
      </c>
      <c r="I1103" s="22">
        <v>24</v>
      </c>
      <c r="J1103" s="22" t="s">
        <v>2574</v>
      </c>
      <c r="K1103" s="27">
        <v>43.5</v>
      </c>
      <c r="L1103" s="20"/>
      <c r="N1103" s="20" t="s">
        <v>27</v>
      </c>
      <c r="O1103" s="20" t="s">
        <v>24</v>
      </c>
      <c r="P1103" s="20" t="s">
        <v>2574</v>
      </c>
      <c r="Q1103" s="28">
        <v>57.206666666700002</v>
      </c>
      <c r="R1103" s="28">
        <v>-153.30166666669999</v>
      </c>
      <c r="S1103" s="20" t="s">
        <v>58</v>
      </c>
      <c r="T1103" s="20" t="s">
        <v>1894</v>
      </c>
      <c r="U1103" s="20" t="s">
        <v>3767</v>
      </c>
      <c r="V1103" s="20" t="s">
        <v>30</v>
      </c>
      <c r="W1103" s="20"/>
      <c r="X1103" s="20"/>
      <c r="AA1103" s="20"/>
      <c r="AC1103" s="11" t="s">
        <v>3758</v>
      </c>
    </row>
    <row r="1104" spans="1:29" ht="12.75" x14ac:dyDescent="0.2">
      <c r="A1104" s="20" t="s">
        <v>24</v>
      </c>
      <c r="B1104" s="21">
        <v>38568</v>
      </c>
      <c r="C1104" s="51">
        <v>8</v>
      </c>
      <c r="D1104" s="20">
        <v>2005</v>
      </c>
      <c r="E1104" s="20" t="s">
        <v>24</v>
      </c>
      <c r="F1104" s="20">
        <v>2472461</v>
      </c>
      <c r="G1104" s="20" t="s">
        <v>25</v>
      </c>
      <c r="H1104" s="20" t="s">
        <v>152</v>
      </c>
      <c r="I1104" s="22">
        <v>191</v>
      </c>
      <c r="J1104" s="22" t="s">
        <v>2574</v>
      </c>
      <c r="K1104" s="27">
        <v>111.7</v>
      </c>
      <c r="L1104" s="20"/>
      <c r="M1104" s="11">
        <v>34</v>
      </c>
      <c r="N1104" s="20" t="s">
        <v>27</v>
      </c>
      <c r="O1104" s="20" t="s">
        <v>24</v>
      </c>
      <c r="P1104" s="20" t="s">
        <v>2377</v>
      </c>
      <c r="Q1104" s="28">
        <v>59.044443333300002</v>
      </c>
      <c r="R1104" s="28">
        <v>-177.72499999999999</v>
      </c>
      <c r="S1104" s="20" t="s">
        <v>56</v>
      </c>
      <c r="T1104" s="20" t="s">
        <v>40</v>
      </c>
      <c r="U1104" s="20" t="s">
        <v>3767</v>
      </c>
      <c r="V1104" s="20" t="s">
        <v>29</v>
      </c>
      <c r="W1104" s="20"/>
      <c r="X1104" s="20"/>
      <c r="AA1104" s="20"/>
      <c r="AC1104" s="11" t="s">
        <v>3761</v>
      </c>
    </row>
    <row r="1105" spans="1:29" ht="12.75" x14ac:dyDescent="0.2">
      <c r="A1105" s="20" t="s">
        <v>24</v>
      </c>
      <c r="B1105" s="21">
        <v>38568</v>
      </c>
      <c r="C1105" s="51">
        <v>8</v>
      </c>
      <c r="D1105" s="20">
        <v>2005</v>
      </c>
      <c r="E1105" s="20" t="s">
        <v>24</v>
      </c>
      <c r="F1105" s="20">
        <v>2548412</v>
      </c>
      <c r="G1105" s="20" t="s">
        <v>25</v>
      </c>
      <c r="H1105" s="20" t="s">
        <v>288</v>
      </c>
      <c r="I1105" s="37">
        <v>186</v>
      </c>
      <c r="J1105" s="37" t="s">
        <v>2574</v>
      </c>
      <c r="K1105" s="38">
        <v>109.3</v>
      </c>
      <c r="L1105" s="20"/>
      <c r="N1105" s="20" t="s">
        <v>27</v>
      </c>
      <c r="O1105" s="20" t="s">
        <v>24</v>
      </c>
      <c r="P1105" s="20" t="s">
        <v>2574</v>
      </c>
      <c r="Q1105" s="28">
        <v>56.816666666700002</v>
      </c>
      <c r="R1105" s="28">
        <v>-132.9333333333</v>
      </c>
      <c r="S1105" s="20" t="s">
        <v>80</v>
      </c>
      <c r="T1105" s="20" t="s">
        <v>1894</v>
      </c>
      <c r="U1105" s="20" t="s">
        <v>42</v>
      </c>
      <c r="V1105" s="20" t="s">
        <v>30</v>
      </c>
      <c r="W1105" s="20"/>
      <c r="X1105" s="20"/>
      <c r="AA1105" s="20"/>
      <c r="AC1105" s="11" t="s">
        <v>3731</v>
      </c>
    </row>
    <row r="1106" spans="1:29" ht="12.75" x14ac:dyDescent="0.2">
      <c r="A1106" s="20" t="s">
        <v>24</v>
      </c>
      <c r="B1106" s="21">
        <v>38569</v>
      </c>
      <c r="C1106" s="51">
        <v>8</v>
      </c>
      <c r="D1106" s="20">
        <v>2005</v>
      </c>
      <c r="E1106" s="20" t="s">
        <v>24</v>
      </c>
      <c r="F1106" s="20">
        <v>2452522</v>
      </c>
      <c r="G1106" s="20" t="s">
        <v>107</v>
      </c>
      <c r="H1106" s="20" t="s">
        <v>289</v>
      </c>
      <c r="I1106" s="22">
        <v>91740</v>
      </c>
      <c r="J1106" s="22" t="s">
        <v>2377</v>
      </c>
      <c r="K1106" s="27">
        <v>965</v>
      </c>
      <c r="L1106" s="20"/>
      <c r="M1106" s="11">
        <v>17</v>
      </c>
      <c r="N1106" s="20" t="s">
        <v>27</v>
      </c>
      <c r="O1106" s="20" t="s">
        <v>24</v>
      </c>
      <c r="P1106" s="20" t="s">
        <v>2377</v>
      </c>
      <c r="Q1106" s="28">
        <v>58.3157</v>
      </c>
      <c r="R1106" s="28">
        <v>-134.3518</v>
      </c>
      <c r="S1106" s="20" t="s">
        <v>58</v>
      </c>
      <c r="T1106" s="20" t="s">
        <v>1894</v>
      </c>
      <c r="U1106" s="20" t="s">
        <v>42</v>
      </c>
      <c r="V1106" s="20" t="s">
        <v>30</v>
      </c>
      <c r="W1106" s="20"/>
      <c r="X1106" s="20"/>
      <c r="AA1106" s="20"/>
      <c r="AC1106" s="11" t="s">
        <v>3758</v>
      </c>
    </row>
    <row r="1107" spans="1:29" ht="12.75" x14ac:dyDescent="0.2">
      <c r="A1107" s="20" t="s">
        <v>24</v>
      </c>
      <c r="B1107" s="21">
        <v>38569</v>
      </c>
      <c r="C1107" s="51">
        <v>8</v>
      </c>
      <c r="D1107" s="20">
        <v>2005</v>
      </c>
      <c r="E1107" s="20" t="s">
        <v>24</v>
      </c>
      <c r="F1107" s="20">
        <v>2452545</v>
      </c>
      <c r="G1107" s="20" t="s">
        <v>25</v>
      </c>
      <c r="H1107" s="20" t="s">
        <v>290</v>
      </c>
      <c r="I1107" s="22">
        <v>19</v>
      </c>
      <c r="J1107" s="22" t="s">
        <v>2574</v>
      </c>
      <c r="K1107" s="27">
        <v>39</v>
      </c>
      <c r="L1107" s="20"/>
      <c r="N1107" s="20" t="s">
        <v>27</v>
      </c>
      <c r="O1107" s="20" t="s">
        <v>24</v>
      </c>
      <c r="P1107" s="20" t="s">
        <v>2574</v>
      </c>
      <c r="Q1107" s="28">
        <v>57.06</v>
      </c>
      <c r="R1107" s="28">
        <v>-135.35900000000001</v>
      </c>
      <c r="S1107" s="20" t="s">
        <v>36</v>
      </c>
      <c r="T1107" s="20" t="s">
        <v>1894</v>
      </c>
      <c r="U1107" s="20" t="s">
        <v>30</v>
      </c>
      <c r="V1107" s="20" t="s">
        <v>30</v>
      </c>
      <c r="W1107" s="20"/>
      <c r="X1107" s="20"/>
      <c r="AA1107" s="20"/>
      <c r="AC1107" s="11" t="s">
        <v>3749</v>
      </c>
    </row>
    <row r="1108" spans="1:29" ht="12.75" x14ac:dyDescent="0.2">
      <c r="A1108" s="20" t="s">
        <v>24</v>
      </c>
      <c r="B1108" s="21">
        <v>38570</v>
      </c>
      <c r="C1108" s="51">
        <v>8</v>
      </c>
      <c r="D1108" s="20">
        <v>2005</v>
      </c>
      <c r="E1108" s="20" t="s">
        <v>24</v>
      </c>
      <c r="F1108" s="20">
        <v>2457316</v>
      </c>
      <c r="G1108" s="20" t="s">
        <v>25</v>
      </c>
      <c r="H1108" s="20" t="s">
        <v>291</v>
      </c>
      <c r="I1108" s="22">
        <v>7</v>
      </c>
      <c r="J1108" s="22" t="s">
        <v>2574</v>
      </c>
      <c r="K1108" s="27">
        <v>26</v>
      </c>
      <c r="L1108" s="20"/>
      <c r="M1108" s="11">
        <v>39</v>
      </c>
      <c r="N1108" s="20" t="s">
        <v>27</v>
      </c>
      <c r="O1108" s="20" t="s">
        <v>24</v>
      </c>
      <c r="P1108" s="20" t="s">
        <v>2377</v>
      </c>
      <c r="Q1108" s="28">
        <v>60.387219999999999</v>
      </c>
      <c r="R1108" s="28">
        <v>-151.30279999999999</v>
      </c>
      <c r="S1108" s="20" t="s">
        <v>282</v>
      </c>
      <c r="T1108" s="20" t="s">
        <v>40</v>
      </c>
      <c r="U1108" s="20" t="s">
        <v>42</v>
      </c>
      <c r="V1108" s="20" t="s">
        <v>29</v>
      </c>
      <c r="W1108" s="20"/>
      <c r="X1108" s="20"/>
      <c r="AA1108" s="20"/>
      <c r="AC1108" s="11" t="s">
        <v>3746</v>
      </c>
    </row>
    <row r="1109" spans="1:29" ht="12.75" x14ac:dyDescent="0.2">
      <c r="A1109" s="20" t="s">
        <v>24</v>
      </c>
      <c r="B1109" s="21">
        <v>38570</v>
      </c>
      <c r="C1109" s="51">
        <v>8</v>
      </c>
      <c r="D1109" s="20">
        <v>2005</v>
      </c>
      <c r="E1109" s="20" t="s">
        <v>24</v>
      </c>
      <c r="F1109" s="20">
        <v>2464958</v>
      </c>
      <c r="G1109" s="20" t="s">
        <v>62</v>
      </c>
      <c r="H1109" s="20" t="s">
        <v>292</v>
      </c>
      <c r="I1109" s="22"/>
      <c r="J1109" s="22" t="s">
        <v>3723</v>
      </c>
      <c r="K1109" s="27"/>
      <c r="L1109" s="20"/>
      <c r="N1109" s="20" t="s">
        <v>27</v>
      </c>
      <c r="O1109" s="20" t="s">
        <v>24</v>
      </c>
      <c r="P1109" s="20" t="s">
        <v>2377</v>
      </c>
      <c r="Q1109" s="28">
        <v>58.178330000000003</v>
      </c>
      <c r="R1109" s="28">
        <v>-136.51169999999999</v>
      </c>
      <c r="S1109" s="20" t="s">
        <v>58</v>
      </c>
      <c r="T1109" s="20" t="s">
        <v>1894</v>
      </c>
      <c r="U1109" s="20" t="s">
        <v>3767</v>
      </c>
      <c r="V1109" s="20" t="s">
        <v>30</v>
      </c>
      <c r="W1109" s="20"/>
      <c r="X1109" s="20"/>
      <c r="AA1109" s="20"/>
      <c r="AC1109" s="11" t="s">
        <v>3758</v>
      </c>
    </row>
    <row r="1110" spans="1:29" ht="12.75" x14ac:dyDescent="0.2">
      <c r="A1110" s="20" t="s">
        <v>24</v>
      </c>
      <c r="B1110" s="21">
        <v>38570</v>
      </c>
      <c r="C1110" s="51">
        <v>8</v>
      </c>
      <c r="D1110" s="20">
        <v>2005</v>
      </c>
      <c r="E1110" s="20" t="s">
        <v>24</v>
      </c>
      <c r="F1110" s="20">
        <v>2472489</v>
      </c>
      <c r="G1110" s="20" t="s">
        <v>25</v>
      </c>
      <c r="H1110" s="20" t="s">
        <v>152</v>
      </c>
      <c r="I1110" s="22">
        <v>191</v>
      </c>
      <c r="J1110" s="22" t="s">
        <v>2574</v>
      </c>
      <c r="K1110" s="22">
        <v>111.7</v>
      </c>
      <c r="L1110" s="20"/>
      <c r="M1110" s="11">
        <v>34</v>
      </c>
      <c r="N1110" s="20" t="s">
        <v>27</v>
      </c>
      <c r="O1110" s="20" t="s">
        <v>24</v>
      </c>
      <c r="P1110" s="20" t="s">
        <v>2377</v>
      </c>
      <c r="Q1110" s="28">
        <v>59.044443333300002</v>
      </c>
      <c r="R1110" s="28">
        <v>-177.72499999999999</v>
      </c>
      <c r="S1110" s="20" t="s">
        <v>44</v>
      </c>
      <c r="T1110" s="20" t="s">
        <v>40</v>
      </c>
      <c r="U1110" s="20" t="s">
        <v>3767</v>
      </c>
      <c r="V1110" s="20" t="s">
        <v>29</v>
      </c>
      <c r="W1110" s="20"/>
      <c r="X1110" s="20"/>
      <c r="AA1110" s="20"/>
      <c r="AC1110" s="11" t="s">
        <v>3761</v>
      </c>
    </row>
    <row r="1111" spans="1:29" ht="12.75" x14ac:dyDescent="0.2">
      <c r="A1111" s="20" t="s">
        <v>24</v>
      </c>
      <c r="B1111" s="21">
        <v>38572</v>
      </c>
      <c r="C1111" s="51">
        <v>8</v>
      </c>
      <c r="D1111" s="20">
        <v>2005</v>
      </c>
      <c r="E1111" s="20" t="s">
        <v>24</v>
      </c>
      <c r="F1111" s="20">
        <v>2457187</v>
      </c>
      <c r="G1111" s="20" t="s">
        <v>25</v>
      </c>
      <c r="H1111" s="20" t="s">
        <v>293</v>
      </c>
      <c r="I1111" s="22">
        <v>123</v>
      </c>
      <c r="J1111" s="22" t="s">
        <v>2574</v>
      </c>
      <c r="K1111" s="22">
        <v>75</v>
      </c>
      <c r="L1111" s="20"/>
      <c r="N1111" s="20" t="s">
        <v>27</v>
      </c>
      <c r="O1111" s="20" t="s">
        <v>24</v>
      </c>
      <c r="P1111" s="20" t="s">
        <v>2574</v>
      </c>
      <c r="Q1111" s="28">
        <v>57.031666666699998</v>
      </c>
      <c r="R1111" s="28">
        <v>-135.3216666667</v>
      </c>
      <c r="S1111" s="20" t="s">
        <v>58</v>
      </c>
      <c r="T1111" s="20" t="s">
        <v>1894</v>
      </c>
      <c r="U1111" s="20" t="s">
        <v>3767</v>
      </c>
      <c r="V1111" s="20" t="s">
        <v>30</v>
      </c>
      <c r="W1111" s="20"/>
      <c r="X1111" s="20"/>
      <c r="AA1111" s="20"/>
      <c r="AC1111" s="11" t="s">
        <v>3758</v>
      </c>
    </row>
    <row r="1112" spans="1:29" ht="12.75" x14ac:dyDescent="0.2">
      <c r="A1112" s="20" t="s">
        <v>24</v>
      </c>
      <c r="B1112" s="21">
        <v>38572</v>
      </c>
      <c r="C1112" s="51">
        <v>8</v>
      </c>
      <c r="D1112" s="20">
        <v>2005</v>
      </c>
      <c r="E1112" s="20" t="s">
        <v>24</v>
      </c>
      <c r="F1112" s="20">
        <v>2490537</v>
      </c>
      <c r="G1112" s="20" t="s">
        <v>97</v>
      </c>
      <c r="H1112" s="20" t="s">
        <v>294</v>
      </c>
      <c r="I1112" s="22">
        <v>76</v>
      </c>
      <c r="J1112" s="22" t="s">
        <v>2574</v>
      </c>
      <c r="K1112" s="22">
        <v>56.7</v>
      </c>
      <c r="L1112" s="20"/>
      <c r="N1112" s="20" t="s">
        <v>27</v>
      </c>
      <c r="O1112" s="20" t="s">
        <v>24</v>
      </c>
      <c r="P1112" s="20" t="s">
        <v>2574</v>
      </c>
      <c r="Q1112" s="28">
        <v>53.623333333300003</v>
      </c>
      <c r="R1112" s="28">
        <v>-167.07499999999999</v>
      </c>
      <c r="S1112" s="20" t="s">
        <v>80</v>
      </c>
      <c r="T1112" s="20" t="s">
        <v>40</v>
      </c>
      <c r="U1112" s="20" t="s">
        <v>42</v>
      </c>
      <c r="V1112" s="20" t="s">
        <v>29</v>
      </c>
      <c r="W1112" s="20"/>
      <c r="X1112" s="20"/>
      <c r="AA1112" s="20"/>
      <c r="AC1112" s="11" t="s">
        <v>3731</v>
      </c>
    </row>
    <row r="1113" spans="1:29" ht="12.75" x14ac:dyDescent="0.2">
      <c r="A1113" s="20" t="s">
        <v>24</v>
      </c>
      <c r="B1113" s="21">
        <v>38573</v>
      </c>
      <c r="C1113" s="51">
        <v>8</v>
      </c>
      <c r="D1113" s="20">
        <v>2005</v>
      </c>
      <c r="E1113" s="20" t="s">
        <v>24</v>
      </c>
      <c r="F1113" s="20">
        <v>2457136</v>
      </c>
      <c r="G1113" s="20" t="s">
        <v>62</v>
      </c>
      <c r="H1113" s="20" t="s">
        <v>295</v>
      </c>
      <c r="I1113" s="37">
        <v>12</v>
      </c>
      <c r="J1113" s="37" t="s">
        <v>2574</v>
      </c>
      <c r="K1113" s="22">
        <v>32.200000000000003</v>
      </c>
      <c r="L1113" s="20"/>
      <c r="M1113" s="11">
        <v>22</v>
      </c>
      <c r="N1113" s="20" t="s">
        <v>27</v>
      </c>
      <c r="O1113" s="20" t="s">
        <v>24</v>
      </c>
      <c r="P1113" s="20" t="s">
        <v>2377</v>
      </c>
      <c r="Q1113" s="28">
        <v>58.3157</v>
      </c>
      <c r="R1113" s="28">
        <v>-134.3518</v>
      </c>
      <c r="S1113" s="20" t="s">
        <v>58</v>
      </c>
      <c r="T1113" s="20" t="s">
        <v>1894</v>
      </c>
      <c r="U1113" s="20" t="s">
        <v>3767</v>
      </c>
      <c r="V1113" s="20" t="s">
        <v>30</v>
      </c>
      <c r="W1113" s="20"/>
      <c r="X1113" s="20"/>
      <c r="AA1113" s="20"/>
      <c r="AC1113" s="11" t="s">
        <v>3758</v>
      </c>
    </row>
    <row r="1114" spans="1:29" ht="12.75" x14ac:dyDescent="0.2">
      <c r="A1114" s="20" t="s">
        <v>24</v>
      </c>
      <c r="B1114" s="21">
        <v>38573</v>
      </c>
      <c r="C1114" s="51">
        <v>8</v>
      </c>
      <c r="D1114" s="20">
        <v>2005</v>
      </c>
      <c r="E1114" s="20" t="s">
        <v>24</v>
      </c>
      <c r="F1114" s="20">
        <v>2472516</v>
      </c>
      <c r="G1114" s="20" t="s">
        <v>25</v>
      </c>
      <c r="H1114" s="20" t="s">
        <v>296</v>
      </c>
      <c r="I1114" s="22">
        <v>199</v>
      </c>
      <c r="J1114" s="22" t="s">
        <v>2574</v>
      </c>
      <c r="K1114" s="22">
        <v>110.5</v>
      </c>
      <c r="L1114" s="20"/>
      <c r="M1114" s="11">
        <v>39</v>
      </c>
      <c r="N1114" s="20" t="s">
        <v>27</v>
      </c>
      <c r="O1114" s="20" t="s">
        <v>24</v>
      </c>
      <c r="P1114" s="20" t="s">
        <v>2377</v>
      </c>
      <c r="Q1114" s="28">
        <v>59.044443333300002</v>
      </c>
      <c r="R1114" s="28">
        <v>-177.72499999999999</v>
      </c>
      <c r="S1114" s="20" t="s">
        <v>122</v>
      </c>
      <c r="T1114" s="20" t="s">
        <v>40</v>
      </c>
      <c r="U1114" s="20" t="s">
        <v>3767</v>
      </c>
      <c r="V1114" s="20" t="s">
        <v>29</v>
      </c>
      <c r="W1114" s="20"/>
      <c r="X1114" s="20"/>
      <c r="AA1114" s="20"/>
      <c r="AC1114" s="11" t="s">
        <v>3751</v>
      </c>
    </row>
    <row r="1115" spans="1:29" ht="12.75" x14ac:dyDescent="0.2">
      <c r="A1115" s="20" t="s">
        <v>24</v>
      </c>
      <c r="B1115" s="21">
        <v>38574</v>
      </c>
      <c r="C1115" s="51">
        <v>8</v>
      </c>
      <c r="D1115" s="20">
        <v>2005</v>
      </c>
      <c r="E1115" s="20" t="s">
        <v>24</v>
      </c>
      <c r="F1115" s="20">
        <v>2458695</v>
      </c>
      <c r="G1115" s="20" t="s">
        <v>25</v>
      </c>
      <c r="H1115" s="20" t="s">
        <v>297</v>
      </c>
      <c r="I1115" s="22">
        <v>387</v>
      </c>
      <c r="J1115" s="22" t="s">
        <v>2574</v>
      </c>
      <c r="K1115" s="22">
        <v>99</v>
      </c>
      <c r="L1115" s="20"/>
      <c r="M1115" s="11">
        <v>50</v>
      </c>
      <c r="N1115" s="20" t="s">
        <v>27</v>
      </c>
      <c r="O1115" s="20" t="s">
        <v>24</v>
      </c>
      <c r="P1115" s="20" t="s">
        <v>2377</v>
      </c>
      <c r="Q1115" s="28">
        <v>66.188059999999993</v>
      </c>
      <c r="R1115" s="28">
        <v>-145.39580000000001</v>
      </c>
      <c r="S1115" s="20" t="s">
        <v>58</v>
      </c>
      <c r="T1115" s="20" t="s">
        <v>1894</v>
      </c>
      <c r="U1115" s="20" t="s">
        <v>42</v>
      </c>
      <c r="V1115" s="20" t="s">
        <v>30</v>
      </c>
      <c r="W1115" s="20"/>
      <c r="X1115" s="20"/>
      <c r="AA1115" s="20"/>
      <c r="AC1115" s="11" t="s">
        <v>3758</v>
      </c>
    </row>
    <row r="1116" spans="1:29" ht="12.75" x14ac:dyDescent="0.2">
      <c r="A1116" s="20" t="s">
        <v>24</v>
      </c>
      <c r="B1116" s="21">
        <v>38575</v>
      </c>
      <c r="C1116" s="51">
        <v>8</v>
      </c>
      <c r="D1116" s="20">
        <v>2005</v>
      </c>
      <c r="E1116" s="20" t="s">
        <v>24</v>
      </c>
      <c r="F1116" s="20">
        <v>2459666</v>
      </c>
      <c r="G1116" s="20" t="s">
        <v>25</v>
      </c>
      <c r="H1116" s="20" t="s">
        <v>298</v>
      </c>
      <c r="I1116" s="22">
        <v>34</v>
      </c>
      <c r="J1116" s="22" t="s">
        <v>2574</v>
      </c>
      <c r="K1116" s="27">
        <v>41.9</v>
      </c>
      <c r="L1116" s="20"/>
      <c r="N1116" s="20" t="s">
        <v>27</v>
      </c>
      <c r="O1116" s="20" t="s">
        <v>24</v>
      </c>
      <c r="P1116" s="20" t="s">
        <v>2574</v>
      </c>
      <c r="Q1116" s="28">
        <v>57.895000000000003</v>
      </c>
      <c r="R1116" s="28">
        <v>-152.3466666667</v>
      </c>
      <c r="S1116" s="20" t="s">
        <v>136</v>
      </c>
      <c r="T1116" s="20" t="s">
        <v>40</v>
      </c>
      <c r="U1116" s="20" t="s">
        <v>3767</v>
      </c>
      <c r="V1116" s="20" t="s">
        <v>29</v>
      </c>
      <c r="W1116" s="20"/>
      <c r="X1116" s="20"/>
      <c r="AA1116" s="20"/>
      <c r="AC1116" s="11" t="s">
        <v>3733</v>
      </c>
    </row>
    <row r="1117" spans="1:29" ht="12.75" x14ac:dyDescent="0.2">
      <c r="A1117" s="20" t="s">
        <v>24</v>
      </c>
      <c r="B1117" s="21">
        <v>38575</v>
      </c>
      <c r="C1117" s="51">
        <v>8</v>
      </c>
      <c r="D1117" s="20">
        <v>2005</v>
      </c>
      <c r="E1117" s="20" t="s">
        <v>24</v>
      </c>
      <c r="F1117" s="20">
        <v>2463872</v>
      </c>
      <c r="G1117" s="20" t="s">
        <v>25</v>
      </c>
      <c r="H1117" s="20" t="s">
        <v>299</v>
      </c>
      <c r="I1117" s="22">
        <v>9</v>
      </c>
      <c r="J1117" s="22" t="s">
        <v>2574</v>
      </c>
      <c r="K1117" s="27">
        <v>28.6</v>
      </c>
      <c r="L1117" s="20"/>
      <c r="N1117" s="20" t="s">
        <v>27</v>
      </c>
      <c r="O1117" s="20" t="s">
        <v>24</v>
      </c>
      <c r="P1117" s="20" t="s">
        <v>2574</v>
      </c>
      <c r="Q1117" s="28">
        <v>57.793610000000001</v>
      </c>
      <c r="R1117" s="28">
        <v>-152.4058</v>
      </c>
      <c r="S1117" s="20" t="s">
        <v>56</v>
      </c>
      <c r="T1117" s="20" t="s">
        <v>1894</v>
      </c>
      <c r="U1117" s="20" t="s">
        <v>42</v>
      </c>
      <c r="V1117" s="20" t="s">
        <v>30</v>
      </c>
      <c r="W1117" s="20"/>
      <c r="X1117" s="20"/>
      <c r="AA1117" s="20"/>
      <c r="AC1117" s="11" t="s">
        <v>3761</v>
      </c>
    </row>
    <row r="1118" spans="1:29" ht="12.75" x14ac:dyDescent="0.2">
      <c r="A1118" s="20" t="s">
        <v>24</v>
      </c>
      <c r="B1118" s="21">
        <v>38575</v>
      </c>
      <c r="C1118" s="51">
        <v>8</v>
      </c>
      <c r="D1118" s="20">
        <v>2005</v>
      </c>
      <c r="E1118" s="20" t="s">
        <v>24</v>
      </c>
      <c r="F1118" s="20">
        <v>2469099</v>
      </c>
      <c r="G1118" s="20" t="s">
        <v>25</v>
      </c>
      <c r="H1118" s="20" t="s">
        <v>300</v>
      </c>
      <c r="I1118" s="22">
        <v>741</v>
      </c>
      <c r="J1118" s="22" t="s">
        <v>2377</v>
      </c>
      <c r="K1118" s="27">
        <v>123.3</v>
      </c>
      <c r="L1118" s="20"/>
      <c r="N1118" s="20" t="s">
        <v>27</v>
      </c>
      <c r="O1118" s="20" t="s">
        <v>24</v>
      </c>
      <c r="P1118" s="20" t="s">
        <v>2574</v>
      </c>
      <c r="Q1118" s="28">
        <v>53.85</v>
      </c>
      <c r="R1118" s="28">
        <v>-166.6</v>
      </c>
      <c r="S1118" s="20" t="s">
        <v>56</v>
      </c>
      <c r="T1118" s="20" t="s">
        <v>1894</v>
      </c>
      <c r="U1118" s="20" t="s">
        <v>3767</v>
      </c>
      <c r="V1118" s="20" t="s">
        <v>30</v>
      </c>
      <c r="W1118" s="20"/>
      <c r="X1118" s="20"/>
      <c r="AA1118" s="20"/>
      <c r="AC1118" s="11" t="s">
        <v>3761</v>
      </c>
    </row>
    <row r="1119" spans="1:29" ht="12.75" x14ac:dyDescent="0.2">
      <c r="A1119" s="20" t="s">
        <v>24</v>
      </c>
      <c r="B1119" s="21">
        <v>38575</v>
      </c>
      <c r="C1119" s="51">
        <v>8</v>
      </c>
      <c r="D1119" s="20">
        <v>2005</v>
      </c>
      <c r="E1119" s="20" t="s">
        <v>24</v>
      </c>
      <c r="F1119" s="20">
        <v>2478988</v>
      </c>
      <c r="G1119" s="20" t="s">
        <v>25</v>
      </c>
      <c r="H1119" s="20" t="s">
        <v>301</v>
      </c>
      <c r="I1119" s="22">
        <v>190</v>
      </c>
      <c r="J1119" s="22" t="s">
        <v>2574</v>
      </c>
      <c r="K1119" s="27">
        <v>111.7</v>
      </c>
      <c r="L1119" s="20"/>
      <c r="M1119" s="11">
        <v>40</v>
      </c>
      <c r="N1119" s="20" t="s">
        <v>27</v>
      </c>
      <c r="O1119" s="20" t="s">
        <v>24</v>
      </c>
      <c r="P1119" s="20" t="s">
        <v>2377</v>
      </c>
      <c r="Q1119" s="28">
        <v>59.044443333300002</v>
      </c>
      <c r="R1119" s="28">
        <v>-177.72499999999999</v>
      </c>
      <c r="S1119" s="20" t="s">
        <v>44</v>
      </c>
      <c r="T1119" s="20" t="s">
        <v>40</v>
      </c>
      <c r="U1119" s="20" t="s">
        <v>3767</v>
      </c>
      <c r="V1119" s="20" t="s">
        <v>29</v>
      </c>
      <c r="W1119" s="20"/>
      <c r="X1119" s="20"/>
      <c r="AA1119" s="20"/>
      <c r="AC1119" s="11" t="s">
        <v>3761</v>
      </c>
    </row>
    <row r="1120" spans="1:29" ht="12.75" x14ac:dyDescent="0.2">
      <c r="A1120" s="20" t="s">
        <v>24</v>
      </c>
      <c r="B1120" s="21">
        <v>38575</v>
      </c>
      <c r="C1120" s="51">
        <v>8</v>
      </c>
      <c r="D1120" s="20">
        <v>2005</v>
      </c>
      <c r="E1120" s="20" t="s">
        <v>24</v>
      </c>
      <c r="F1120" s="20">
        <v>2522837</v>
      </c>
      <c r="G1120" s="20"/>
      <c r="H1120" s="20" t="s">
        <v>302</v>
      </c>
      <c r="I1120" s="22"/>
      <c r="J1120" s="22" t="s">
        <v>3723</v>
      </c>
      <c r="K1120" s="27"/>
      <c r="L1120" s="20"/>
      <c r="N1120" s="20" t="s">
        <v>27</v>
      </c>
      <c r="O1120" s="20" t="s">
        <v>24</v>
      </c>
      <c r="P1120" s="20" t="s">
        <v>2377</v>
      </c>
      <c r="Q1120" s="28">
        <v>59.632510000000003</v>
      </c>
      <c r="R1120" s="28">
        <v>-151.53280000000001</v>
      </c>
      <c r="S1120" s="20" t="s">
        <v>58</v>
      </c>
      <c r="T1120" s="20" t="s">
        <v>1894</v>
      </c>
      <c r="U1120" s="20" t="s">
        <v>3767</v>
      </c>
      <c r="V1120" s="20" t="s">
        <v>30</v>
      </c>
      <c r="W1120" s="20"/>
      <c r="X1120" s="20"/>
      <c r="AA1120" s="20"/>
      <c r="AC1120" s="11" t="s">
        <v>3758</v>
      </c>
    </row>
    <row r="1121" spans="1:29" ht="12.75" x14ac:dyDescent="0.2">
      <c r="A1121" s="20" t="s">
        <v>24</v>
      </c>
      <c r="B1121" s="21">
        <v>38575</v>
      </c>
      <c r="C1121" s="51">
        <v>8</v>
      </c>
      <c r="D1121" s="20">
        <v>2005</v>
      </c>
      <c r="E1121" s="20" t="s">
        <v>24</v>
      </c>
      <c r="F1121" s="20">
        <v>2550236</v>
      </c>
      <c r="G1121" s="20" t="s">
        <v>107</v>
      </c>
      <c r="H1121" s="20" t="s">
        <v>191</v>
      </c>
      <c r="I1121" s="22">
        <v>9978</v>
      </c>
      <c r="J1121" s="22" t="s">
        <v>2377</v>
      </c>
      <c r="K1121" s="27">
        <v>344.3</v>
      </c>
      <c r="L1121" s="20"/>
      <c r="N1121" s="20" t="s">
        <v>27</v>
      </c>
      <c r="O1121" s="20" t="s">
        <v>24</v>
      </c>
      <c r="P1121" s="20" t="s">
        <v>2574</v>
      </c>
      <c r="Q1121" s="28">
        <v>56.816666666700002</v>
      </c>
      <c r="R1121" s="28">
        <v>-132.94999999999999</v>
      </c>
      <c r="S1121" s="20" t="s">
        <v>44</v>
      </c>
      <c r="T1121" s="20" t="s">
        <v>40</v>
      </c>
      <c r="U1121" s="20" t="s">
        <v>42</v>
      </c>
      <c r="V1121" s="20" t="s">
        <v>29</v>
      </c>
      <c r="W1121" s="20"/>
      <c r="X1121" s="20"/>
      <c r="AA1121" s="20"/>
      <c r="AC1121" s="11" t="s">
        <v>3761</v>
      </c>
    </row>
    <row r="1122" spans="1:29" ht="12.75" x14ac:dyDescent="0.2">
      <c r="A1122" s="20" t="s">
        <v>24</v>
      </c>
      <c r="B1122" s="21">
        <v>38576</v>
      </c>
      <c r="C1122" s="51">
        <v>8</v>
      </c>
      <c r="D1122" s="20">
        <v>2005</v>
      </c>
      <c r="E1122" s="20" t="s">
        <v>24</v>
      </c>
      <c r="F1122" s="20">
        <v>2460799</v>
      </c>
      <c r="G1122" s="20" t="s">
        <v>25</v>
      </c>
      <c r="H1122" s="20" t="s">
        <v>303</v>
      </c>
      <c r="I1122" s="22">
        <v>166</v>
      </c>
      <c r="J1122" s="22" t="s">
        <v>2574</v>
      </c>
      <c r="K1122" s="27">
        <v>92.4</v>
      </c>
      <c r="L1122" s="20"/>
      <c r="N1122" s="20" t="s">
        <v>27</v>
      </c>
      <c r="O1122" s="20" t="s">
        <v>24</v>
      </c>
      <c r="P1122" s="20" t="s">
        <v>2574</v>
      </c>
      <c r="Q1122" s="28">
        <v>56.97775</v>
      </c>
      <c r="R1122" s="28">
        <v>-134.34059999999999</v>
      </c>
      <c r="S1122" s="20" t="s">
        <v>58</v>
      </c>
      <c r="T1122" s="20" t="s">
        <v>1894</v>
      </c>
      <c r="U1122" s="20" t="s">
        <v>3767</v>
      </c>
      <c r="V1122" s="20" t="s">
        <v>30</v>
      </c>
      <c r="W1122" s="20"/>
      <c r="X1122" s="20"/>
      <c r="AA1122" s="20"/>
      <c r="AC1122" s="11" t="s">
        <v>3758</v>
      </c>
    </row>
    <row r="1123" spans="1:29" ht="12.75" x14ac:dyDescent="0.2">
      <c r="A1123" s="20" t="s">
        <v>24</v>
      </c>
      <c r="B1123" s="21">
        <v>38577</v>
      </c>
      <c r="C1123" s="51">
        <v>8</v>
      </c>
      <c r="D1123" s="20">
        <v>2005</v>
      </c>
      <c r="E1123" s="20" t="s">
        <v>24</v>
      </c>
      <c r="F1123" s="20">
        <v>2472253</v>
      </c>
      <c r="G1123" s="20" t="s">
        <v>107</v>
      </c>
      <c r="H1123" s="20" t="s">
        <v>304</v>
      </c>
      <c r="I1123" s="22">
        <v>92</v>
      </c>
      <c r="J1123" s="22" t="s">
        <v>2574</v>
      </c>
      <c r="K1123" s="27">
        <v>96.8</v>
      </c>
      <c r="L1123" s="20"/>
      <c r="N1123" s="20" t="s">
        <v>27</v>
      </c>
      <c r="O1123" s="20" t="s">
        <v>24</v>
      </c>
      <c r="P1123" s="20" t="s">
        <v>2574</v>
      </c>
      <c r="Q1123" s="28">
        <v>56.443280000000001</v>
      </c>
      <c r="R1123" s="28">
        <v>-132.41589999999999</v>
      </c>
      <c r="S1123" s="20" t="s">
        <v>58</v>
      </c>
      <c r="T1123" s="20" t="s">
        <v>1894</v>
      </c>
      <c r="U1123" s="20" t="s">
        <v>3767</v>
      </c>
      <c r="V1123" s="20" t="s">
        <v>30</v>
      </c>
      <c r="W1123" s="20"/>
      <c r="X1123" s="20"/>
      <c r="AA1123" s="20"/>
      <c r="AC1123" s="11" t="s">
        <v>3758</v>
      </c>
    </row>
    <row r="1124" spans="1:29" ht="12.75" x14ac:dyDescent="0.2">
      <c r="A1124" s="20" t="s">
        <v>24</v>
      </c>
      <c r="B1124" s="21">
        <v>38579</v>
      </c>
      <c r="C1124" s="51">
        <v>8</v>
      </c>
      <c r="D1124" s="20">
        <v>2005</v>
      </c>
      <c r="E1124" s="20" t="s">
        <v>24</v>
      </c>
      <c r="F1124" s="20">
        <v>2464143</v>
      </c>
      <c r="G1124" s="20" t="s">
        <v>25</v>
      </c>
      <c r="H1124" s="20" t="s">
        <v>305</v>
      </c>
      <c r="I1124" s="22"/>
      <c r="J1124" s="22" t="s">
        <v>3723</v>
      </c>
      <c r="K1124" s="27">
        <v>26</v>
      </c>
      <c r="L1124" s="20"/>
      <c r="M1124" s="11">
        <v>39</v>
      </c>
      <c r="N1124" s="20" t="s">
        <v>27</v>
      </c>
      <c r="O1124" s="20" t="s">
        <v>24</v>
      </c>
      <c r="P1124" s="20" t="s">
        <v>2377</v>
      </c>
      <c r="Q1124" s="28">
        <v>58.191360000000003</v>
      </c>
      <c r="R1124" s="28">
        <v>-136.49520000000001</v>
      </c>
      <c r="S1124" s="20" t="s">
        <v>58</v>
      </c>
      <c r="T1124" s="20" t="s">
        <v>1894</v>
      </c>
      <c r="U1124" s="20" t="s">
        <v>3767</v>
      </c>
      <c r="V1124" s="20" t="s">
        <v>30</v>
      </c>
      <c r="W1124" s="20"/>
      <c r="X1124" s="20"/>
      <c r="AA1124" s="20"/>
      <c r="AC1124" s="11" t="s">
        <v>3758</v>
      </c>
    </row>
    <row r="1125" spans="1:29" ht="12.75" x14ac:dyDescent="0.2">
      <c r="A1125" s="20" t="s">
        <v>24</v>
      </c>
      <c r="B1125" s="21">
        <v>38579</v>
      </c>
      <c r="C1125" s="51">
        <v>8</v>
      </c>
      <c r="D1125" s="20">
        <v>2005</v>
      </c>
      <c r="E1125" s="20" t="s">
        <v>24</v>
      </c>
      <c r="F1125" s="20">
        <v>2464355</v>
      </c>
      <c r="G1125" s="20" t="s">
        <v>25</v>
      </c>
      <c r="H1125" s="20" t="s">
        <v>306</v>
      </c>
      <c r="I1125" s="22">
        <v>8</v>
      </c>
      <c r="J1125" s="22" t="s">
        <v>2574</v>
      </c>
      <c r="K1125" s="22">
        <v>28.4</v>
      </c>
      <c r="L1125" s="20"/>
      <c r="M1125" s="11">
        <v>57</v>
      </c>
      <c r="N1125" s="20" t="s">
        <v>27</v>
      </c>
      <c r="O1125" s="20" t="s">
        <v>24</v>
      </c>
      <c r="P1125" s="20" t="s">
        <v>2377</v>
      </c>
      <c r="Q1125" s="28">
        <v>58.696669999999997</v>
      </c>
      <c r="R1125" s="28">
        <v>-156.67609999999999</v>
      </c>
      <c r="S1125" s="20" t="s">
        <v>50</v>
      </c>
      <c r="T1125" s="20" t="s">
        <v>40</v>
      </c>
      <c r="U1125" s="20" t="s">
        <v>42</v>
      </c>
      <c r="V1125" s="20" t="s">
        <v>29</v>
      </c>
      <c r="W1125" s="20"/>
      <c r="X1125" s="20"/>
      <c r="AA1125" s="20"/>
      <c r="AC1125" s="11" t="s">
        <v>3745</v>
      </c>
    </row>
    <row r="1126" spans="1:29" ht="12.75" x14ac:dyDescent="0.2">
      <c r="A1126" s="20" t="s">
        <v>24</v>
      </c>
      <c r="B1126" s="21">
        <v>38579</v>
      </c>
      <c r="C1126" s="51">
        <v>8</v>
      </c>
      <c r="D1126" s="20">
        <v>2005</v>
      </c>
      <c r="E1126" s="20" t="s">
        <v>307</v>
      </c>
      <c r="F1126" s="20">
        <v>2472655</v>
      </c>
      <c r="G1126" s="20" t="s">
        <v>62</v>
      </c>
      <c r="H1126" s="20" t="s">
        <v>308</v>
      </c>
      <c r="I1126" s="22">
        <v>608</v>
      </c>
      <c r="J1126" s="22" t="s">
        <v>2377</v>
      </c>
      <c r="K1126" s="27">
        <v>166.5</v>
      </c>
      <c r="L1126" s="20"/>
      <c r="N1126" s="20" t="s">
        <v>27</v>
      </c>
      <c r="O1126" s="20" t="s">
        <v>24</v>
      </c>
      <c r="P1126" s="20" t="s">
        <v>2574</v>
      </c>
      <c r="Q1126" s="28">
        <v>53.85</v>
      </c>
      <c r="R1126" s="28">
        <v>-166.6</v>
      </c>
      <c r="S1126" s="20" t="s">
        <v>58</v>
      </c>
      <c r="T1126" s="20" t="s">
        <v>1894</v>
      </c>
      <c r="U1126" s="20" t="s">
        <v>3767</v>
      </c>
      <c r="V1126" s="20" t="s">
        <v>30</v>
      </c>
      <c r="W1126" s="20"/>
      <c r="X1126" s="20"/>
      <c r="AA1126" s="20"/>
      <c r="AC1126" s="11" t="s">
        <v>3758</v>
      </c>
    </row>
    <row r="1127" spans="1:29" ht="12.75" x14ac:dyDescent="0.2">
      <c r="A1127" s="20" t="s">
        <v>24</v>
      </c>
      <c r="B1127" s="21">
        <v>38580</v>
      </c>
      <c r="C1127" s="51">
        <v>8</v>
      </c>
      <c r="D1127" s="20">
        <v>2005</v>
      </c>
      <c r="E1127" s="20" t="s">
        <v>24</v>
      </c>
      <c r="F1127" s="20">
        <v>2467098</v>
      </c>
      <c r="G1127" s="20" t="s">
        <v>25</v>
      </c>
      <c r="H1127" s="20" t="s">
        <v>309</v>
      </c>
      <c r="I1127" s="22">
        <v>41</v>
      </c>
      <c r="J1127" s="22" t="s">
        <v>2574</v>
      </c>
      <c r="K1127" s="27">
        <v>48.7</v>
      </c>
      <c r="L1127" s="20"/>
      <c r="N1127" s="20" t="s">
        <v>27</v>
      </c>
      <c r="O1127" s="20" t="s">
        <v>24</v>
      </c>
      <c r="P1127" s="20" t="s">
        <v>2574</v>
      </c>
      <c r="Q1127" s="28">
        <v>55.438138333300003</v>
      </c>
      <c r="R1127" s="28">
        <v>-131.85201166670001</v>
      </c>
      <c r="S1127" s="20" t="s">
        <v>58</v>
      </c>
      <c r="T1127" s="20" t="s">
        <v>1894</v>
      </c>
      <c r="U1127" s="20" t="s">
        <v>3767</v>
      </c>
      <c r="V1127" s="20" t="s">
        <v>30</v>
      </c>
      <c r="W1127" s="20"/>
      <c r="X1127" s="20"/>
      <c r="AA1127" s="20"/>
      <c r="AC1127" s="11" t="s">
        <v>3758</v>
      </c>
    </row>
    <row r="1128" spans="1:29" ht="12.75" x14ac:dyDescent="0.2">
      <c r="A1128" s="20" t="s">
        <v>24</v>
      </c>
      <c r="B1128" s="21">
        <v>38580</v>
      </c>
      <c r="C1128" s="51">
        <v>8</v>
      </c>
      <c r="D1128" s="20">
        <v>2005</v>
      </c>
      <c r="E1128" s="20" t="s">
        <v>24</v>
      </c>
      <c r="F1128" s="20">
        <v>2475500</v>
      </c>
      <c r="G1128" s="20" t="s">
        <v>97</v>
      </c>
      <c r="H1128" s="20" t="s">
        <v>310</v>
      </c>
      <c r="I1128" s="22">
        <v>297</v>
      </c>
      <c r="J1128" s="22" t="s">
        <v>2574</v>
      </c>
      <c r="K1128" s="27">
        <v>165.1</v>
      </c>
      <c r="L1128" s="20"/>
      <c r="N1128" s="20" t="s">
        <v>27</v>
      </c>
      <c r="O1128" s="20" t="s">
        <v>24</v>
      </c>
      <c r="P1128" s="20" t="s">
        <v>2574</v>
      </c>
      <c r="Q1128" s="28">
        <v>53.9</v>
      </c>
      <c r="R1128" s="28">
        <v>-166.53333333329999</v>
      </c>
      <c r="S1128" s="20" t="s">
        <v>58</v>
      </c>
      <c r="T1128" s="20" t="s">
        <v>1894</v>
      </c>
      <c r="U1128" s="20" t="s">
        <v>3767</v>
      </c>
      <c r="V1128" s="20" t="s">
        <v>30</v>
      </c>
      <c r="W1128" s="20"/>
      <c r="X1128" s="20"/>
      <c r="AA1128" s="20"/>
      <c r="AC1128" s="11" t="s">
        <v>3758</v>
      </c>
    </row>
    <row r="1129" spans="1:29" ht="12.75" x14ac:dyDescent="0.2">
      <c r="A1129" s="20" t="s">
        <v>24</v>
      </c>
      <c r="B1129" s="21">
        <v>38581</v>
      </c>
      <c r="C1129" s="51">
        <v>8</v>
      </c>
      <c r="D1129" s="20">
        <v>2005</v>
      </c>
      <c r="E1129" s="20" t="s">
        <v>24</v>
      </c>
      <c r="F1129" s="20">
        <v>2479564</v>
      </c>
      <c r="G1129" s="20" t="s">
        <v>25</v>
      </c>
      <c r="H1129" s="20" t="s">
        <v>311</v>
      </c>
      <c r="I1129" s="22">
        <v>191</v>
      </c>
      <c r="J1129" s="22" t="s">
        <v>2574</v>
      </c>
      <c r="K1129" s="27">
        <v>99.8</v>
      </c>
      <c r="L1129" s="20"/>
      <c r="M1129" s="11">
        <v>41</v>
      </c>
      <c r="N1129" s="20" t="s">
        <v>27</v>
      </c>
      <c r="O1129" s="20" t="s">
        <v>24</v>
      </c>
      <c r="P1129" s="20" t="s">
        <v>2377</v>
      </c>
      <c r="Q1129" s="28">
        <v>60.931608333299998</v>
      </c>
      <c r="R1129" s="28">
        <v>-147.57413500000001</v>
      </c>
      <c r="S1129" s="20" t="s">
        <v>39</v>
      </c>
      <c r="T1129" s="20" t="s">
        <v>40</v>
      </c>
      <c r="U1129" s="20" t="s">
        <v>42</v>
      </c>
      <c r="V1129" s="20" t="s">
        <v>29</v>
      </c>
      <c r="W1129" s="20"/>
      <c r="X1129" s="20"/>
      <c r="AA1129" s="20"/>
      <c r="AC1129" s="11" t="s">
        <v>3742</v>
      </c>
    </row>
    <row r="1130" spans="1:29" ht="12.75" x14ac:dyDescent="0.2">
      <c r="A1130" s="20" t="s">
        <v>24</v>
      </c>
      <c r="B1130" s="21">
        <v>38585</v>
      </c>
      <c r="C1130" s="51">
        <v>8</v>
      </c>
      <c r="D1130" s="20">
        <v>2005</v>
      </c>
      <c r="E1130" s="20" t="s">
        <v>24</v>
      </c>
      <c r="F1130" s="20">
        <v>2479464</v>
      </c>
      <c r="G1130" s="20" t="s">
        <v>25</v>
      </c>
      <c r="H1130" s="20" t="s">
        <v>312</v>
      </c>
      <c r="I1130" s="22">
        <v>15</v>
      </c>
      <c r="J1130" s="22" t="s">
        <v>2574</v>
      </c>
      <c r="K1130" s="27">
        <v>32.6</v>
      </c>
      <c r="L1130" s="20"/>
      <c r="N1130" s="20" t="s">
        <v>27</v>
      </c>
      <c r="O1130" s="20" t="s">
        <v>24</v>
      </c>
      <c r="P1130" s="20" t="s">
        <v>2574</v>
      </c>
      <c r="Q1130" s="28">
        <v>56.645000000000003</v>
      </c>
      <c r="R1130" s="28">
        <v>-135.12833333329999</v>
      </c>
      <c r="S1130" s="20" t="s">
        <v>136</v>
      </c>
      <c r="T1130" s="20" t="s">
        <v>40</v>
      </c>
      <c r="U1130" s="20" t="s">
        <v>42</v>
      </c>
      <c r="V1130" s="20" t="s">
        <v>29</v>
      </c>
      <c r="W1130" s="20"/>
      <c r="X1130" s="20"/>
      <c r="AA1130" s="20"/>
      <c r="AC1130" s="11" t="s">
        <v>3733</v>
      </c>
    </row>
    <row r="1131" spans="1:29" ht="12.75" x14ac:dyDescent="0.2">
      <c r="A1131" s="20" t="s">
        <v>24</v>
      </c>
      <c r="B1131" s="21">
        <v>38586</v>
      </c>
      <c r="C1131" s="51">
        <v>8</v>
      </c>
      <c r="D1131" s="20">
        <v>2005</v>
      </c>
      <c r="E1131" s="20" t="s">
        <v>24</v>
      </c>
      <c r="F1131" s="20">
        <v>2471427</v>
      </c>
      <c r="G1131" s="20" t="s">
        <v>25</v>
      </c>
      <c r="H1131" s="20" t="s">
        <v>313</v>
      </c>
      <c r="I1131" s="22">
        <v>32</v>
      </c>
      <c r="J1131" s="22" t="s">
        <v>2574</v>
      </c>
      <c r="K1131" s="27">
        <v>49</v>
      </c>
      <c r="L1131" s="20"/>
      <c r="N1131" s="20" t="s">
        <v>27</v>
      </c>
      <c r="O1131" s="20" t="s">
        <v>24</v>
      </c>
      <c r="P1131" s="20" t="s">
        <v>2574</v>
      </c>
      <c r="Q1131" s="28">
        <v>57.633499999999998</v>
      </c>
      <c r="R1131" s="28">
        <v>-152.126</v>
      </c>
      <c r="S1131" s="20" t="s">
        <v>80</v>
      </c>
      <c r="T1131" s="20" t="s">
        <v>40</v>
      </c>
      <c r="U1131" s="20" t="s">
        <v>42</v>
      </c>
      <c r="V1131" s="20" t="s">
        <v>29</v>
      </c>
      <c r="W1131" s="20"/>
      <c r="X1131" s="20"/>
      <c r="AA1131" s="20"/>
      <c r="AC1131" s="11" t="s">
        <v>3731</v>
      </c>
    </row>
    <row r="1132" spans="1:29" ht="12.75" x14ac:dyDescent="0.2">
      <c r="A1132" s="20" t="s">
        <v>24</v>
      </c>
      <c r="B1132" s="21">
        <v>38586</v>
      </c>
      <c r="C1132" s="51">
        <v>8</v>
      </c>
      <c r="D1132" s="20">
        <v>2005</v>
      </c>
      <c r="E1132" s="20" t="s">
        <v>24</v>
      </c>
      <c r="F1132" s="20">
        <v>2471556</v>
      </c>
      <c r="G1132" s="20" t="s">
        <v>107</v>
      </c>
      <c r="H1132" s="20" t="s">
        <v>314</v>
      </c>
      <c r="I1132" s="22">
        <v>36</v>
      </c>
      <c r="J1132" s="22" t="s">
        <v>2574</v>
      </c>
      <c r="K1132" s="27">
        <v>50</v>
      </c>
      <c r="L1132" s="20"/>
      <c r="M1132" s="11">
        <v>28</v>
      </c>
      <c r="N1132" s="20" t="s">
        <v>27</v>
      </c>
      <c r="O1132" s="20" t="s">
        <v>24</v>
      </c>
      <c r="P1132" s="20" t="s">
        <v>2377</v>
      </c>
      <c r="Q1132" s="28">
        <v>59.632510000000003</v>
      </c>
      <c r="R1132" s="28">
        <v>-151.53280000000001</v>
      </c>
      <c r="S1132" s="20" t="s">
        <v>44</v>
      </c>
      <c r="T1132" s="20" t="s">
        <v>40</v>
      </c>
      <c r="U1132" s="20" t="s">
        <v>3767</v>
      </c>
      <c r="V1132" s="20" t="s">
        <v>29</v>
      </c>
      <c r="W1132" s="20"/>
      <c r="X1132" s="20"/>
      <c r="AA1132" s="20"/>
      <c r="AC1132" s="11" t="s">
        <v>3761</v>
      </c>
    </row>
    <row r="1133" spans="1:29" ht="12.75" x14ac:dyDescent="0.2">
      <c r="A1133" s="20" t="s">
        <v>24</v>
      </c>
      <c r="B1133" s="21">
        <v>38586</v>
      </c>
      <c r="C1133" s="51">
        <v>8</v>
      </c>
      <c r="D1133" s="20">
        <v>2005</v>
      </c>
      <c r="E1133" s="20" t="s">
        <v>315</v>
      </c>
      <c r="F1133" s="20">
        <v>2471623</v>
      </c>
      <c r="G1133" s="20" t="s">
        <v>107</v>
      </c>
      <c r="H1133" s="20" t="s">
        <v>316</v>
      </c>
      <c r="I1133" s="22">
        <v>77000</v>
      </c>
      <c r="J1133" s="22" t="s">
        <v>2377</v>
      </c>
      <c r="K1133" s="27">
        <v>857.2</v>
      </c>
      <c r="L1133" s="20"/>
      <c r="M1133" s="11">
        <v>24</v>
      </c>
      <c r="N1133" s="20" t="s">
        <v>27</v>
      </c>
      <c r="O1133" s="20" t="s">
        <v>24</v>
      </c>
      <c r="P1133" s="20" t="s">
        <v>2377</v>
      </c>
      <c r="Q1133" s="28">
        <v>58.3157</v>
      </c>
      <c r="R1133" s="28">
        <v>-134.3518</v>
      </c>
      <c r="S1133" s="20" t="s">
        <v>58</v>
      </c>
      <c r="T1133" s="20" t="s">
        <v>1894</v>
      </c>
      <c r="U1133" s="20" t="s">
        <v>42</v>
      </c>
      <c r="V1133" s="20" t="s">
        <v>30</v>
      </c>
      <c r="W1133" s="20"/>
      <c r="X1133" s="20"/>
      <c r="AA1133" s="20"/>
      <c r="AC1133" s="11" t="s">
        <v>3758</v>
      </c>
    </row>
    <row r="1134" spans="1:29" ht="12.75" x14ac:dyDescent="0.2">
      <c r="A1134" s="20" t="s">
        <v>24</v>
      </c>
      <c r="B1134" s="21">
        <v>38586</v>
      </c>
      <c r="C1134" s="51">
        <v>8</v>
      </c>
      <c r="D1134" s="20">
        <v>2005</v>
      </c>
      <c r="E1134" s="20" t="s">
        <v>24</v>
      </c>
      <c r="F1134" s="20">
        <v>2472649</v>
      </c>
      <c r="G1134" s="20" t="s">
        <v>25</v>
      </c>
      <c r="H1134" s="20" t="s">
        <v>317</v>
      </c>
      <c r="I1134" s="37" t="s">
        <v>35</v>
      </c>
      <c r="J1134" s="37" t="s">
        <v>2377</v>
      </c>
      <c r="K1134" s="22" t="s">
        <v>35</v>
      </c>
      <c r="L1134" s="20"/>
      <c r="N1134" s="20" t="s">
        <v>27</v>
      </c>
      <c r="O1134" s="20" t="s">
        <v>24</v>
      </c>
      <c r="P1134" s="20" t="s">
        <v>2574</v>
      </c>
      <c r="Q1134" s="28">
        <v>57.046390000000002</v>
      </c>
      <c r="R1134" s="28">
        <v>-135.33860000000001</v>
      </c>
      <c r="S1134" s="20" t="s">
        <v>58</v>
      </c>
      <c r="T1134" s="20" t="s">
        <v>1894</v>
      </c>
      <c r="U1134" s="20" t="s">
        <v>3767</v>
      </c>
      <c r="V1134" s="20" t="s">
        <v>30</v>
      </c>
      <c r="W1134" s="20"/>
      <c r="X1134" s="20"/>
      <c r="AA1134" s="20"/>
      <c r="AC1134" s="11" t="s">
        <v>3758</v>
      </c>
    </row>
    <row r="1135" spans="1:29" ht="12.75" x14ac:dyDescent="0.2">
      <c r="A1135" s="20" t="s">
        <v>24</v>
      </c>
      <c r="B1135" s="21">
        <v>38586</v>
      </c>
      <c r="C1135" s="51">
        <v>8</v>
      </c>
      <c r="D1135" s="20">
        <v>2005</v>
      </c>
      <c r="E1135" s="20" t="s">
        <v>24</v>
      </c>
      <c r="F1135" s="20">
        <v>2615686</v>
      </c>
      <c r="G1135" s="20" t="s">
        <v>107</v>
      </c>
      <c r="H1135" s="20" t="s">
        <v>153</v>
      </c>
      <c r="I1135" s="22">
        <v>3946</v>
      </c>
      <c r="J1135" s="22" t="s">
        <v>2377</v>
      </c>
      <c r="K1135" s="27">
        <v>376.8</v>
      </c>
      <c r="L1135" s="20"/>
      <c r="M1135" s="11">
        <v>44</v>
      </c>
      <c r="N1135" s="20" t="s">
        <v>27</v>
      </c>
      <c r="O1135" s="20" t="s">
        <v>24</v>
      </c>
      <c r="P1135" s="20" t="s">
        <v>2377</v>
      </c>
      <c r="Q1135" s="28">
        <v>58.550163333299999</v>
      </c>
      <c r="R1135" s="28">
        <v>-135.02759666669999</v>
      </c>
      <c r="S1135" s="20" t="s">
        <v>44</v>
      </c>
      <c r="T1135" s="20" t="s">
        <v>40</v>
      </c>
      <c r="U1135" s="20" t="s">
        <v>42</v>
      </c>
      <c r="V1135" s="20" t="s">
        <v>29</v>
      </c>
      <c r="W1135" s="20"/>
      <c r="X1135" s="20"/>
      <c r="AA1135" s="20"/>
      <c r="AC1135" s="11" t="s">
        <v>3761</v>
      </c>
    </row>
    <row r="1136" spans="1:29" ht="12.75" x14ac:dyDescent="0.2">
      <c r="A1136" s="20" t="s">
        <v>24</v>
      </c>
      <c r="B1136" s="21">
        <v>38587</v>
      </c>
      <c r="C1136" s="51">
        <v>8</v>
      </c>
      <c r="D1136" s="20">
        <v>2005</v>
      </c>
      <c r="E1136" s="20" t="s">
        <v>24</v>
      </c>
      <c r="F1136" s="20">
        <v>2475628</v>
      </c>
      <c r="G1136" s="20" t="s">
        <v>107</v>
      </c>
      <c r="H1136" s="20" t="s">
        <v>318</v>
      </c>
      <c r="I1136" s="22">
        <v>89</v>
      </c>
      <c r="J1136" s="22" t="s">
        <v>2574</v>
      </c>
      <c r="K1136" s="27">
        <v>78.5</v>
      </c>
      <c r="L1136" s="20"/>
      <c r="M1136" s="11">
        <v>19</v>
      </c>
      <c r="N1136" s="20" t="s">
        <v>27</v>
      </c>
      <c r="O1136" s="20" t="s">
        <v>24</v>
      </c>
      <c r="P1136" s="20" t="s">
        <v>2377</v>
      </c>
      <c r="Q1136" s="28">
        <v>58.5366666667</v>
      </c>
      <c r="R1136" s="28">
        <v>-135.04499999999999</v>
      </c>
      <c r="S1136" s="20" t="s">
        <v>80</v>
      </c>
      <c r="T1136" s="20" t="s">
        <v>40</v>
      </c>
      <c r="U1136" s="20" t="s">
        <v>42</v>
      </c>
      <c r="V1136" s="20" t="s">
        <v>29</v>
      </c>
      <c r="W1136" s="20"/>
      <c r="X1136" s="20"/>
      <c r="AA1136" s="20"/>
      <c r="AC1136" s="11" t="s">
        <v>3731</v>
      </c>
    </row>
    <row r="1137" spans="1:29" ht="12.75" x14ac:dyDescent="0.2">
      <c r="A1137" s="20" t="s">
        <v>24</v>
      </c>
      <c r="B1137" s="21">
        <v>38589</v>
      </c>
      <c r="C1137" s="51">
        <v>8</v>
      </c>
      <c r="D1137" s="20">
        <v>2005</v>
      </c>
      <c r="E1137" s="20" t="s">
        <v>24</v>
      </c>
      <c r="F1137" s="20">
        <v>2409856</v>
      </c>
      <c r="G1137" s="20" t="s">
        <v>62</v>
      </c>
      <c r="H1137" s="20" t="s">
        <v>319</v>
      </c>
      <c r="I1137" s="22" t="s">
        <v>35</v>
      </c>
      <c r="J1137" s="22" t="s">
        <v>2377</v>
      </c>
      <c r="K1137" s="27" t="s">
        <v>35</v>
      </c>
      <c r="L1137" s="20"/>
      <c r="N1137" s="20" t="s">
        <v>27</v>
      </c>
      <c r="O1137" s="20" t="s">
        <v>24</v>
      </c>
      <c r="P1137" s="20" t="s">
        <v>2574</v>
      </c>
      <c r="Q1137" s="28">
        <v>57.046390000000002</v>
      </c>
      <c r="R1137" s="28">
        <v>-135.33860000000001</v>
      </c>
      <c r="S1137" s="20" t="s">
        <v>58</v>
      </c>
      <c r="T1137" s="20" t="s">
        <v>1894</v>
      </c>
      <c r="U1137" s="20" t="s">
        <v>42</v>
      </c>
      <c r="V1137" s="20" t="s">
        <v>30</v>
      </c>
      <c r="W1137" s="20"/>
      <c r="X1137" s="20"/>
      <c r="AA1137" s="20"/>
      <c r="AC1137" s="11" t="s">
        <v>3758</v>
      </c>
    </row>
    <row r="1138" spans="1:29" ht="12.75" x14ac:dyDescent="0.2">
      <c r="A1138" s="20" t="s">
        <v>24</v>
      </c>
      <c r="B1138" s="21">
        <v>38589</v>
      </c>
      <c r="C1138" s="51">
        <v>8</v>
      </c>
      <c r="D1138" s="20">
        <v>2005</v>
      </c>
      <c r="E1138" s="20" t="s">
        <v>24</v>
      </c>
      <c r="F1138" s="20">
        <v>2498756</v>
      </c>
      <c r="G1138" s="20" t="s">
        <v>62</v>
      </c>
      <c r="H1138" s="20" t="s">
        <v>275</v>
      </c>
      <c r="I1138" s="22" t="s">
        <v>35</v>
      </c>
      <c r="J1138" s="22" t="s">
        <v>2377</v>
      </c>
      <c r="K1138" s="27" t="s">
        <v>35</v>
      </c>
      <c r="L1138" s="20"/>
      <c r="N1138" s="20" t="s">
        <v>27</v>
      </c>
      <c r="O1138" s="20" t="s">
        <v>24</v>
      </c>
      <c r="P1138" s="20" t="s">
        <v>2574</v>
      </c>
      <c r="Q1138" s="28">
        <v>57.046390000000002</v>
      </c>
      <c r="R1138" s="28">
        <v>-135.33860000000001</v>
      </c>
      <c r="S1138" s="20" t="s">
        <v>58</v>
      </c>
      <c r="T1138" s="20" t="s">
        <v>1894</v>
      </c>
      <c r="U1138" s="20" t="s">
        <v>42</v>
      </c>
      <c r="V1138" s="20" t="s">
        <v>30</v>
      </c>
      <c r="W1138" s="20"/>
      <c r="X1138" s="20"/>
      <c r="AA1138" s="20"/>
      <c r="AC1138" s="11" t="s">
        <v>3758</v>
      </c>
    </row>
    <row r="1139" spans="1:29" ht="12.75" x14ac:dyDescent="0.2">
      <c r="A1139" s="20" t="s">
        <v>24</v>
      </c>
      <c r="B1139" s="21">
        <v>38590</v>
      </c>
      <c r="C1139" s="51">
        <v>8</v>
      </c>
      <c r="D1139" s="20">
        <v>2005</v>
      </c>
      <c r="E1139" s="20" t="s">
        <v>24</v>
      </c>
      <c r="F1139" s="20">
        <v>2478546</v>
      </c>
      <c r="G1139" s="20" t="s">
        <v>25</v>
      </c>
      <c r="H1139" s="20" t="s">
        <v>176</v>
      </c>
      <c r="I1139" s="22">
        <v>193</v>
      </c>
      <c r="J1139" s="22" t="s">
        <v>2574</v>
      </c>
      <c r="K1139" s="27">
        <v>92.9</v>
      </c>
      <c r="L1139" s="20"/>
      <c r="M1139" s="11">
        <v>38</v>
      </c>
      <c r="N1139" s="20" t="s">
        <v>27</v>
      </c>
      <c r="O1139" s="20" t="s">
        <v>24</v>
      </c>
      <c r="P1139" s="20" t="s">
        <v>2377</v>
      </c>
      <c r="Q1139" s="28">
        <v>60.116666666699999</v>
      </c>
      <c r="R1139" s="28">
        <v>-149.4333333333</v>
      </c>
      <c r="S1139" s="20" t="s">
        <v>36</v>
      </c>
      <c r="T1139" s="20" t="s">
        <v>1894</v>
      </c>
      <c r="U1139" s="20" t="s">
        <v>30</v>
      </c>
      <c r="V1139" s="20" t="s">
        <v>30</v>
      </c>
      <c r="W1139" s="20"/>
      <c r="X1139" s="20"/>
      <c r="AA1139" s="20"/>
      <c r="AC1139" s="11" t="s">
        <v>3749</v>
      </c>
    </row>
    <row r="1140" spans="1:29" ht="12.75" x14ac:dyDescent="0.2">
      <c r="A1140" s="20" t="s">
        <v>24</v>
      </c>
      <c r="B1140" s="21">
        <v>38590</v>
      </c>
      <c r="C1140" s="51">
        <v>8</v>
      </c>
      <c r="D1140" s="20">
        <v>2005</v>
      </c>
      <c r="E1140" s="20" t="s">
        <v>24</v>
      </c>
      <c r="F1140" s="20">
        <v>2512909</v>
      </c>
      <c r="G1140" s="20" t="s">
        <v>107</v>
      </c>
      <c r="H1140" s="20" t="s">
        <v>209</v>
      </c>
      <c r="I1140" s="22">
        <v>99</v>
      </c>
      <c r="J1140" s="22" t="s">
        <v>2574</v>
      </c>
      <c r="K1140" s="27">
        <v>137.80000000000001</v>
      </c>
      <c r="L1140" s="20"/>
      <c r="M1140" s="11">
        <v>26</v>
      </c>
      <c r="N1140" s="20" t="s">
        <v>27</v>
      </c>
      <c r="O1140" s="20" t="s">
        <v>24</v>
      </c>
      <c r="P1140" s="20" t="s">
        <v>2377</v>
      </c>
      <c r="Q1140" s="28">
        <v>58.550163333299999</v>
      </c>
      <c r="R1140" s="28">
        <v>-135.02759666669999</v>
      </c>
      <c r="S1140" s="20" t="s">
        <v>58</v>
      </c>
      <c r="T1140" s="20" t="s">
        <v>320</v>
      </c>
      <c r="U1140" s="20" t="s">
        <v>3767</v>
      </c>
      <c r="V1140" s="20" t="s">
        <v>29</v>
      </c>
      <c r="W1140" s="20"/>
      <c r="X1140" s="20"/>
      <c r="AA1140" s="20"/>
      <c r="AC1140" s="11" t="s">
        <v>3758</v>
      </c>
    </row>
    <row r="1141" spans="1:29" ht="12.75" x14ac:dyDescent="0.2">
      <c r="A1141" s="20" t="s">
        <v>24</v>
      </c>
      <c r="B1141" s="21">
        <v>38591</v>
      </c>
      <c r="C1141" s="51">
        <v>8</v>
      </c>
      <c r="D1141" s="20">
        <v>2005</v>
      </c>
      <c r="E1141" s="20" t="s">
        <v>24</v>
      </c>
      <c r="F1141" s="20">
        <v>2490576</v>
      </c>
      <c r="G1141" s="20" t="s">
        <v>25</v>
      </c>
      <c r="H1141" s="20" t="s">
        <v>81</v>
      </c>
      <c r="I1141" s="22">
        <v>653</v>
      </c>
      <c r="J1141" s="22" t="s">
        <v>2377</v>
      </c>
      <c r="K1141" s="22">
        <v>128.30000000000001</v>
      </c>
      <c r="L1141" s="20"/>
      <c r="M1141" s="11">
        <v>74</v>
      </c>
      <c r="N1141" s="20" t="s">
        <v>27</v>
      </c>
      <c r="O1141" s="20" t="s">
        <v>24</v>
      </c>
      <c r="P1141" s="20" t="s">
        <v>2377</v>
      </c>
      <c r="Q1141" s="28">
        <v>59.333333333299997</v>
      </c>
      <c r="R1141" s="28">
        <v>-174.86666666670001</v>
      </c>
      <c r="S1141" s="20" t="s">
        <v>44</v>
      </c>
      <c r="T1141" s="20" t="s">
        <v>40</v>
      </c>
      <c r="U1141" s="20" t="s">
        <v>3767</v>
      </c>
      <c r="V1141" s="20" t="s">
        <v>29</v>
      </c>
      <c r="W1141" s="20"/>
      <c r="X1141" s="20"/>
      <c r="AA1141" s="20"/>
      <c r="AC1141" s="11" t="s">
        <v>3761</v>
      </c>
    </row>
    <row r="1142" spans="1:29" ht="12.75" x14ac:dyDescent="0.2">
      <c r="A1142" s="20" t="s">
        <v>24</v>
      </c>
      <c r="B1142" s="21">
        <v>38593</v>
      </c>
      <c r="C1142" s="51">
        <v>8</v>
      </c>
      <c r="D1142" s="20">
        <v>2005</v>
      </c>
      <c r="E1142" s="20" t="s">
        <v>24</v>
      </c>
      <c r="F1142" s="20">
        <v>2482438</v>
      </c>
      <c r="G1142" s="20" t="s">
        <v>25</v>
      </c>
      <c r="H1142" s="20" t="s">
        <v>321</v>
      </c>
      <c r="I1142" s="22">
        <v>4312</v>
      </c>
      <c r="J1142" s="22" t="s">
        <v>2377</v>
      </c>
      <c r="K1142" s="22">
        <v>352.9</v>
      </c>
      <c r="L1142" s="20"/>
      <c r="M1142" s="11">
        <v>45</v>
      </c>
      <c r="N1142" s="20" t="s">
        <v>27</v>
      </c>
      <c r="O1142" s="20" t="s">
        <v>24</v>
      </c>
      <c r="P1142" s="20" t="s">
        <v>2377</v>
      </c>
      <c r="Q1142" s="28">
        <v>59.044443333300002</v>
      </c>
      <c r="R1142" s="28">
        <v>-177.72499999999999</v>
      </c>
      <c r="S1142" s="20" t="s">
        <v>44</v>
      </c>
      <c r="T1142" s="20" t="s">
        <v>40</v>
      </c>
      <c r="U1142" s="20" t="s">
        <v>3767</v>
      </c>
      <c r="V1142" s="20" t="s">
        <v>29</v>
      </c>
      <c r="W1142" s="20"/>
      <c r="X1142" s="20"/>
      <c r="AA1142" s="20"/>
      <c r="AC1142" s="11" t="s">
        <v>3761</v>
      </c>
    </row>
    <row r="1143" spans="1:29" ht="12.75" x14ac:dyDescent="0.2">
      <c r="A1143" s="20" t="s">
        <v>24</v>
      </c>
      <c r="B1143" s="21">
        <v>38593</v>
      </c>
      <c r="C1143" s="51">
        <v>8</v>
      </c>
      <c r="D1143" s="20">
        <v>2005</v>
      </c>
      <c r="E1143" s="20" t="s">
        <v>24</v>
      </c>
      <c r="F1143" s="20">
        <v>2490682</v>
      </c>
      <c r="G1143" s="20" t="s">
        <v>25</v>
      </c>
      <c r="H1143" s="20" t="s">
        <v>322</v>
      </c>
      <c r="I1143" s="22">
        <v>467</v>
      </c>
      <c r="J1143" s="22" t="s">
        <v>2574</v>
      </c>
      <c r="K1143" s="27">
        <v>149.9</v>
      </c>
      <c r="L1143" s="20"/>
      <c r="M1143" s="11">
        <v>74</v>
      </c>
      <c r="N1143" s="20" t="s">
        <v>27</v>
      </c>
      <c r="O1143" s="20" t="s">
        <v>24</v>
      </c>
      <c r="P1143" s="20" t="s">
        <v>2377</v>
      </c>
      <c r="Q1143" s="28">
        <v>60.744833333300001</v>
      </c>
      <c r="R1143" s="28">
        <v>-175.2243333333</v>
      </c>
      <c r="S1143" s="20" t="s">
        <v>44</v>
      </c>
      <c r="T1143" s="20" t="s">
        <v>40</v>
      </c>
      <c r="U1143" s="20" t="s">
        <v>3767</v>
      </c>
      <c r="V1143" s="20" t="s">
        <v>29</v>
      </c>
      <c r="W1143" s="20"/>
      <c r="X1143" s="20"/>
      <c r="AA1143" s="20"/>
      <c r="AC1143" s="11" t="s">
        <v>3761</v>
      </c>
    </row>
    <row r="1144" spans="1:29" ht="12.75" x14ac:dyDescent="0.2">
      <c r="A1144" s="20" t="s">
        <v>24</v>
      </c>
      <c r="B1144" s="21">
        <v>38593</v>
      </c>
      <c r="C1144" s="51">
        <v>8</v>
      </c>
      <c r="D1144" s="20">
        <v>2005</v>
      </c>
      <c r="E1144" s="20" t="s">
        <v>24</v>
      </c>
      <c r="F1144" s="20">
        <v>2498842</v>
      </c>
      <c r="G1144" s="20" t="s">
        <v>107</v>
      </c>
      <c r="H1144" s="20" t="s">
        <v>323</v>
      </c>
      <c r="I1144" s="37">
        <v>57</v>
      </c>
      <c r="J1144" s="37" t="s">
        <v>2574</v>
      </c>
      <c r="K1144" s="38">
        <v>56</v>
      </c>
      <c r="L1144" s="20"/>
      <c r="N1144" s="20" t="s">
        <v>27</v>
      </c>
      <c r="O1144" s="20" t="s">
        <v>24</v>
      </c>
      <c r="P1144" s="20" t="s">
        <v>2574</v>
      </c>
      <c r="Q1144" s="28">
        <v>55.438139</v>
      </c>
      <c r="R1144" s="28">
        <v>-131.852012</v>
      </c>
      <c r="S1144" s="20" t="s">
        <v>58</v>
      </c>
      <c r="T1144" s="20" t="s">
        <v>1894</v>
      </c>
      <c r="U1144" s="20" t="s">
        <v>3767</v>
      </c>
      <c r="V1144" s="20" t="s">
        <v>30</v>
      </c>
      <c r="W1144" s="20"/>
      <c r="X1144" s="20"/>
      <c r="AA1144" s="20"/>
      <c r="AC1144" s="11" t="s">
        <v>3758</v>
      </c>
    </row>
    <row r="1145" spans="1:29" ht="12.75" x14ac:dyDescent="0.2">
      <c r="A1145" s="20" t="s">
        <v>24</v>
      </c>
      <c r="B1145" s="21">
        <v>38593</v>
      </c>
      <c r="C1145" s="51">
        <v>8</v>
      </c>
      <c r="D1145" s="20">
        <v>2005</v>
      </c>
      <c r="E1145" s="20" t="s">
        <v>24</v>
      </c>
      <c r="F1145" s="20">
        <v>2548413</v>
      </c>
      <c r="G1145" s="20" t="s">
        <v>25</v>
      </c>
      <c r="H1145" s="20" t="s">
        <v>324</v>
      </c>
      <c r="I1145" s="22">
        <v>14</v>
      </c>
      <c r="J1145" s="22" t="s">
        <v>2574</v>
      </c>
      <c r="K1145" s="27">
        <v>30.4</v>
      </c>
      <c r="L1145" s="20"/>
      <c r="M1145" s="11">
        <v>39</v>
      </c>
      <c r="N1145" s="20" t="s">
        <v>27</v>
      </c>
      <c r="O1145" s="20" t="s">
        <v>24</v>
      </c>
      <c r="P1145" s="20" t="s">
        <v>2377</v>
      </c>
      <c r="Q1145" s="28">
        <v>58.133333333300001</v>
      </c>
      <c r="R1145" s="28">
        <v>-134.0666666667</v>
      </c>
      <c r="S1145" s="20" t="s">
        <v>80</v>
      </c>
      <c r="T1145" s="20" t="s">
        <v>40</v>
      </c>
      <c r="U1145" s="20" t="s">
        <v>3767</v>
      </c>
      <c r="V1145" s="20" t="s">
        <v>29</v>
      </c>
      <c r="W1145" s="20"/>
      <c r="X1145" s="20"/>
      <c r="AA1145" s="20"/>
      <c r="AC1145" s="11" t="s">
        <v>3731</v>
      </c>
    </row>
    <row r="1146" spans="1:29" ht="12.75" x14ac:dyDescent="0.2">
      <c r="A1146" s="20" t="s">
        <v>24</v>
      </c>
      <c r="B1146" s="21">
        <v>38594</v>
      </c>
      <c r="C1146" s="51">
        <v>8</v>
      </c>
      <c r="D1146" s="20">
        <v>2005</v>
      </c>
      <c r="E1146" s="20" t="s">
        <v>24</v>
      </c>
      <c r="F1146" s="20">
        <v>2479779</v>
      </c>
      <c r="G1146" s="20" t="s">
        <v>107</v>
      </c>
      <c r="H1146" s="20" t="s">
        <v>201</v>
      </c>
      <c r="I1146" s="22">
        <v>1280</v>
      </c>
      <c r="J1146" s="22" t="s">
        <v>2377</v>
      </c>
      <c r="K1146" s="27">
        <v>217.5</v>
      </c>
      <c r="L1146" s="20"/>
      <c r="M1146" s="11">
        <v>41</v>
      </c>
      <c r="N1146" s="20" t="s">
        <v>27</v>
      </c>
      <c r="O1146" s="20" t="s">
        <v>24</v>
      </c>
      <c r="P1146" s="20" t="s">
        <v>2377</v>
      </c>
      <c r="Q1146" s="28">
        <v>60.746666666700001</v>
      </c>
      <c r="R1146" s="28">
        <v>-147.4466666667</v>
      </c>
      <c r="S1146" s="20" t="s">
        <v>56</v>
      </c>
      <c r="T1146" s="20" t="s">
        <v>40</v>
      </c>
      <c r="U1146" s="20" t="s">
        <v>3767</v>
      </c>
      <c r="V1146" s="20" t="s">
        <v>29</v>
      </c>
      <c r="W1146" s="20"/>
      <c r="X1146" s="20"/>
      <c r="AA1146" s="20"/>
      <c r="AC1146" s="11" t="s">
        <v>3761</v>
      </c>
    </row>
    <row r="1147" spans="1:29" ht="12.75" x14ac:dyDescent="0.2">
      <c r="A1147" s="20" t="s">
        <v>24</v>
      </c>
      <c r="B1147" s="21">
        <v>38594</v>
      </c>
      <c r="C1147" s="51">
        <v>8</v>
      </c>
      <c r="D1147" s="20">
        <v>2005</v>
      </c>
      <c r="E1147" s="20" t="s">
        <v>24</v>
      </c>
      <c r="F1147" s="20">
        <v>2482595</v>
      </c>
      <c r="G1147" s="20" t="s">
        <v>25</v>
      </c>
      <c r="H1147" s="20" t="s">
        <v>321</v>
      </c>
      <c r="I1147" s="37">
        <v>4312</v>
      </c>
      <c r="J1147" s="37" t="s">
        <v>2377</v>
      </c>
      <c r="K1147" s="37">
        <v>352.9</v>
      </c>
      <c r="L1147" s="20"/>
      <c r="M1147" s="11">
        <v>45</v>
      </c>
      <c r="N1147" s="20" t="s">
        <v>27</v>
      </c>
      <c r="O1147" s="20" t="s">
        <v>24</v>
      </c>
      <c r="P1147" s="20" t="s">
        <v>2377</v>
      </c>
      <c r="Q1147" s="28">
        <v>59.044443333300002</v>
      </c>
      <c r="R1147" s="28">
        <v>-177.72499999999999</v>
      </c>
      <c r="S1147" s="20" t="s">
        <v>44</v>
      </c>
      <c r="T1147" s="20" t="s">
        <v>40</v>
      </c>
      <c r="U1147" s="20" t="s">
        <v>3767</v>
      </c>
      <c r="V1147" s="20" t="s">
        <v>29</v>
      </c>
      <c r="W1147" s="20"/>
      <c r="X1147" s="20"/>
      <c r="AA1147" s="20"/>
      <c r="AC1147" s="11" t="s">
        <v>3761</v>
      </c>
    </row>
    <row r="1148" spans="1:29" ht="12.75" x14ac:dyDescent="0.2">
      <c r="A1148" s="20" t="s">
        <v>24</v>
      </c>
      <c r="B1148" s="21">
        <v>38595</v>
      </c>
      <c r="C1148" s="51">
        <v>8</v>
      </c>
      <c r="D1148" s="20">
        <v>2005</v>
      </c>
      <c r="E1148" s="20" t="s">
        <v>24</v>
      </c>
      <c r="F1148" s="20">
        <v>2480394</v>
      </c>
      <c r="G1148" s="20" t="s">
        <v>107</v>
      </c>
      <c r="H1148" s="20" t="s">
        <v>325</v>
      </c>
      <c r="I1148" s="37">
        <v>70285</v>
      </c>
      <c r="J1148" s="37" t="s">
        <v>2377</v>
      </c>
      <c r="K1148" s="37">
        <v>803.8</v>
      </c>
      <c r="L1148" s="20"/>
      <c r="N1148" s="20" t="s">
        <v>27</v>
      </c>
      <c r="O1148" s="20" t="s">
        <v>24</v>
      </c>
      <c r="P1148" s="20" t="s">
        <v>2574</v>
      </c>
      <c r="Q1148" s="28">
        <v>57.046390000000002</v>
      </c>
      <c r="R1148" s="28">
        <v>-135.33860000000001</v>
      </c>
      <c r="S1148" s="20" t="s">
        <v>58</v>
      </c>
      <c r="T1148" s="20" t="s">
        <v>1894</v>
      </c>
      <c r="U1148" s="20" t="s">
        <v>3767</v>
      </c>
      <c r="V1148" s="20" t="s">
        <v>30</v>
      </c>
      <c r="W1148" s="20"/>
      <c r="X1148" s="20"/>
      <c r="AA1148" s="20"/>
      <c r="AC1148" s="11" t="s">
        <v>3758</v>
      </c>
    </row>
    <row r="1149" spans="1:29" ht="12.75" x14ac:dyDescent="0.2">
      <c r="A1149" s="20" t="s">
        <v>24</v>
      </c>
      <c r="B1149" s="21">
        <v>38595</v>
      </c>
      <c r="C1149" s="51">
        <v>8</v>
      </c>
      <c r="D1149" s="20">
        <v>2005</v>
      </c>
      <c r="E1149" s="20" t="s">
        <v>24</v>
      </c>
      <c r="F1149" s="20">
        <v>2485698</v>
      </c>
      <c r="G1149" s="20" t="s">
        <v>226</v>
      </c>
      <c r="H1149" s="20" t="s">
        <v>326</v>
      </c>
      <c r="I1149" s="22">
        <v>207</v>
      </c>
      <c r="J1149" s="22" t="s">
        <v>2574</v>
      </c>
      <c r="K1149" s="27">
        <v>120</v>
      </c>
      <c r="L1149" s="20"/>
      <c r="M1149" s="11">
        <v>72</v>
      </c>
      <c r="N1149" s="20" t="s">
        <v>27</v>
      </c>
      <c r="O1149" s="20" t="s">
        <v>24</v>
      </c>
      <c r="P1149" s="20" t="s">
        <v>2377</v>
      </c>
      <c r="Q1149" s="28">
        <v>65.334350000000001</v>
      </c>
      <c r="R1149" s="28">
        <v>-166.74361666670001</v>
      </c>
      <c r="S1149" s="20" t="s">
        <v>36</v>
      </c>
      <c r="T1149" s="20" t="s">
        <v>40</v>
      </c>
      <c r="U1149" s="20" t="s">
        <v>30</v>
      </c>
      <c r="V1149" s="20" t="s">
        <v>29</v>
      </c>
      <c r="W1149" s="20"/>
      <c r="X1149" s="20"/>
      <c r="AA1149" s="20"/>
      <c r="AC1149" s="11" t="s">
        <v>3749</v>
      </c>
    </row>
    <row r="1150" spans="1:29" ht="12.75" x14ac:dyDescent="0.2">
      <c r="A1150" s="20" t="s">
        <v>24</v>
      </c>
      <c r="B1150" s="21">
        <v>38597</v>
      </c>
      <c r="C1150" s="51">
        <v>9</v>
      </c>
      <c r="D1150" s="20">
        <v>2005</v>
      </c>
      <c r="E1150" s="20" t="s">
        <v>24</v>
      </c>
      <c r="F1150" s="20">
        <v>2482041</v>
      </c>
      <c r="G1150" s="20" t="s">
        <v>25</v>
      </c>
      <c r="H1150" s="20" t="s">
        <v>327</v>
      </c>
      <c r="I1150" s="22">
        <v>58</v>
      </c>
      <c r="J1150" s="22" t="s">
        <v>2574</v>
      </c>
      <c r="K1150" s="27">
        <v>49.2</v>
      </c>
      <c r="L1150" s="20"/>
      <c r="N1150" s="20" t="s">
        <v>27</v>
      </c>
      <c r="O1150" s="20" t="s">
        <v>24</v>
      </c>
      <c r="P1150" s="20" t="s">
        <v>2574</v>
      </c>
      <c r="Q1150" s="28">
        <v>57.046390000000002</v>
      </c>
      <c r="R1150" s="28">
        <v>-135.33860000000001</v>
      </c>
      <c r="S1150" s="20" t="s">
        <v>58</v>
      </c>
      <c r="T1150" s="20" t="s">
        <v>40</v>
      </c>
      <c r="U1150" s="20" t="s">
        <v>3767</v>
      </c>
      <c r="V1150" s="20" t="s">
        <v>29</v>
      </c>
      <c r="W1150" s="20"/>
      <c r="X1150" s="20"/>
      <c r="AA1150" s="20"/>
      <c r="AC1150" s="11" t="s">
        <v>3758</v>
      </c>
    </row>
    <row r="1151" spans="1:29" ht="12.75" x14ac:dyDescent="0.2">
      <c r="A1151" s="20" t="s">
        <v>24</v>
      </c>
      <c r="B1151" s="21">
        <v>38598</v>
      </c>
      <c r="C1151" s="51">
        <v>9</v>
      </c>
      <c r="D1151" s="20">
        <v>2005</v>
      </c>
      <c r="E1151" s="20" t="s">
        <v>24</v>
      </c>
      <c r="F1151" s="20">
        <v>2492511</v>
      </c>
      <c r="G1151" s="20" t="s">
        <v>169</v>
      </c>
      <c r="H1151" s="20" t="s">
        <v>264</v>
      </c>
      <c r="I1151" s="22">
        <v>1591</v>
      </c>
      <c r="J1151" s="22" t="s">
        <v>2377</v>
      </c>
      <c r="K1151" s="27">
        <v>213.2</v>
      </c>
      <c r="L1151" s="20"/>
      <c r="N1151" s="20" t="s">
        <v>27</v>
      </c>
      <c r="O1151" s="20" t="s">
        <v>24</v>
      </c>
      <c r="P1151" s="20" t="s">
        <v>2574</v>
      </c>
      <c r="Q1151" s="28">
        <v>53.9</v>
      </c>
      <c r="R1151" s="28">
        <v>-166.53333333329999</v>
      </c>
      <c r="S1151" s="20" t="s">
        <v>58</v>
      </c>
      <c r="T1151" s="20" t="s">
        <v>1894</v>
      </c>
      <c r="U1151" s="20" t="s">
        <v>3767</v>
      </c>
      <c r="V1151" s="20" t="s">
        <v>30</v>
      </c>
      <c r="W1151" s="20"/>
      <c r="X1151" s="20"/>
      <c r="AA1151" s="20"/>
      <c r="AC1151" s="11" t="s">
        <v>3758</v>
      </c>
    </row>
    <row r="1152" spans="1:29" ht="12.75" x14ac:dyDescent="0.2">
      <c r="A1152" s="20" t="s">
        <v>24</v>
      </c>
      <c r="B1152" s="21">
        <v>38599</v>
      </c>
      <c r="C1152" s="51">
        <v>9</v>
      </c>
      <c r="D1152" s="20">
        <v>2005</v>
      </c>
      <c r="E1152" s="20" t="s">
        <v>73</v>
      </c>
      <c r="F1152" s="20">
        <v>2573995</v>
      </c>
      <c r="G1152" s="20" t="s">
        <v>90</v>
      </c>
      <c r="H1152" s="20" t="s">
        <v>328</v>
      </c>
      <c r="I1152" s="22">
        <v>19731</v>
      </c>
      <c r="J1152" s="22" t="s">
        <v>2377</v>
      </c>
      <c r="K1152" s="27">
        <v>579.9</v>
      </c>
      <c r="L1152" s="20"/>
      <c r="N1152" s="20" t="s">
        <v>27</v>
      </c>
      <c r="O1152" s="20" t="s">
        <v>24</v>
      </c>
      <c r="P1152" s="20" t="s">
        <v>2574</v>
      </c>
      <c r="Q1152" s="28">
        <v>55.551670000000001</v>
      </c>
      <c r="R1152" s="28">
        <v>-133.1003</v>
      </c>
      <c r="S1152" s="20" t="s">
        <v>39</v>
      </c>
      <c r="T1152" s="20" t="s">
        <v>40</v>
      </c>
      <c r="U1152" s="20" t="s">
        <v>42</v>
      </c>
      <c r="V1152" s="20" t="s">
        <v>29</v>
      </c>
      <c r="W1152" s="20"/>
      <c r="X1152" s="20"/>
      <c r="AA1152" s="20"/>
      <c r="AC1152" s="11" t="s">
        <v>3742</v>
      </c>
    </row>
    <row r="1153" spans="1:29" ht="12.75" x14ac:dyDescent="0.2">
      <c r="A1153" s="20" t="s">
        <v>24</v>
      </c>
      <c r="B1153" s="21">
        <v>38600</v>
      </c>
      <c r="C1153" s="51">
        <v>9</v>
      </c>
      <c r="D1153" s="20">
        <v>2005</v>
      </c>
      <c r="E1153" s="20" t="s">
        <v>24</v>
      </c>
      <c r="F1153" s="20">
        <v>2484633</v>
      </c>
      <c r="G1153" s="20" t="s">
        <v>25</v>
      </c>
      <c r="H1153" s="20" t="s">
        <v>329</v>
      </c>
      <c r="I1153" s="22">
        <v>19</v>
      </c>
      <c r="J1153" s="22" t="s">
        <v>2574</v>
      </c>
      <c r="K1153" s="27">
        <v>33.1</v>
      </c>
      <c r="L1153" s="20"/>
      <c r="N1153" s="20" t="s">
        <v>27</v>
      </c>
      <c r="O1153" s="20" t="s">
        <v>24</v>
      </c>
      <c r="P1153" s="20" t="s">
        <v>2574</v>
      </c>
      <c r="Q1153" s="28">
        <v>57.015816666699997</v>
      </c>
      <c r="R1153" s="28">
        <v>-135.24461666670001</v>
      </c>
      <c r="S1153" s="20" t="s">
        <v>58</v>
      </c>
      <c r="T1153" s="20" t="s">
        <v>1894</v>
      </c>
      <c r="U1153" s="20" t="s">
        <v>30</v>
      </c>
      <c r="V1153" s="20" t="s">
        <v>30</v>
      </c>
      <c r="W1153" s="20"/>
      <c r="X1153" s="20"/>
      <c r="AA1153" s="20"/>
      <c r="AC1153" s="11" t="s">
        <v>3758</v>
      </c>
    </row>
    <row r="1154" spans="1:29" ht="12.75" x14ac:dyDescent="0.2">
      <c r="A1154" s="20" t="s">
        <v>24</v>
      </c>
      <c r="B1154" s="21">
        <v>38601</v>
      </c>
      <c r="C1154" s="51">
        <v>9</v>
      </c>
      <c r="D1154" s="20">
        <v>2005</v>
      </c>
      <c r="E1154" s="20" t="s">
        <v>24</v>
      </c>
      <c r="F1154" s="20">
        <v>2490679</v>
      </c>
      <c r="G1154" s="20" t="s">
        <v>90</v>
      </c>
      <c r="H1154" s="20" t="s">
        <v>330</v>
      </c>
      <c r="I1154" s="22">
        <v>114</v>
      </c>
      <c r="J1154" s="22" t="s">
        <v>2574</v>
      </c>
      <c r="K1154" s="22">
        <v>69</v>
      </c>
      <c r="L1154" s="20"/>
      <c r="M1154" s="11">
        <v>64</v>
      </c>
      <c r="N1154" s="20" t="s">
        <v>27</v>
      </c>
      <c r="O1154" s="20" t="s">
        <v>24</v>
      </c>
      <c r="P1154" s="20" t="s">
        <v>2377</v>
      </c>
      <c r="Q1154" s="28">
        <v>60.208950000000002</v>
      </c>
      <c r="R1154" s="28">
        <v>-162.27615</v>
      </c>
      <c r="S1154" s="20" t="s">
        <v>80</v>
      </c>
      <c r="T1154" s="20" t="s">
        <v>40</v>
      </c>
      <c r="U1154" s="20" t="s">
        <v>42</v>
      </c>
      <c r="V1154" s="20" t="s">
        <v>29</v>
      </c>
      <c r="W1154" s="20"/>
      <c r="X1154" s="20"/>
      <c r="AA1154" s="20"/>
      <c r="AC1154" s="11" t="s">
        <v>3731</v>
      </c>
    </row>
    <row r="1155" spans="1:29" ht="12.75" x14ac:dyDescent="0.2">
      <c r="A1155" s="20" t="s">
        <v>24</v>
      </c>
      <c r="B1155" s="21">
        <v>38601</v>
      </c>
      <c r="C1155" s="51">
        <v>9</v>
      </c>
      <c r="D1155" s="20">
        <v>2005</v>
      </c>
      <c r="E1155" s="20" t="s">
        <v>24</v>
      </c>
      <c r="F1155" s="20">
        <v>2491821</v>
      </c>
      <c r="G1155" s="20" t="s">
        <v>25</v>
      </c>
      <c r="H1155" s="20" t="s">
        <v>331</v>
      </c>
      <c r="I1155" s="22">
        <v>14</v>
      </c>
      <c r="J1155" s="22" t="s">
        <v>2574</v>
      </c>
      <c r="K1155" s="27">
        <v>31.1</v>
      </c>
      <c r="L1155" s="20"/>
      <c r="M1155" s="11">
        <v>44</v>
      </c>
      <c r="N1155" s="20" t="s">
        <v>27</v>
      </c>
      <c r="O1155" s="20" t="s">
        <v>24</v>
      </c>
      <c r="P1155" s="20" t="s">
        <v>2377</v>
      </c>
      <c r="Q1155" s="28">
        <v>58.1391666667</v>
      </c>
      <c r="R1155" s="28">
        <v>-134.1736666667</v>
      </c>
      <c r="S1155" s="20" t="s">
        <v>44</v>
      </c>
      <c r="T1155" s="20" t="s">
        <v>40</v>
      </c>
      <c r="U1155" s="20" t="s">
        <v>3767</v>
      </c>
      <c r="V1155" s="20" t="s">
        <v>29</v>
      </c>
      <c r="W1155" s="20"/>
      <c r="X1155" s="20"/>
      <c r="AA1155" s="20"/>
      <c r="AC1155" s="11" t="s">
        <v>3761</v>
      </c>
    </row>
    <row r="1156" spans="1:29" ht="12.75" x14ac:dyDescent="0.2">
      <c r="A1156" s="20" t="s">
        <v>24</v>
      </c>
      <c r="B1156" s="21">
        <v>38602</v>
      </c>
      <c r="C1156" s="51">
        <v>9</v>
      </c>
      <c r="D1156" s="20">
        <v>2005</v>
      </c>
      <c r="E1156" s="20" t="s">
        <v>24</v>
      </c>
      <c r="F1156" s="20">
        <v>2488299</v>
      </c>
      <c r="G1156" s="20" t="s">
        <v>93</v>
      </c>
      <c r="H1156" s="20" t="s">
        <v>332</v>
      </c>
      <c r="I1156" s="22">
        <v>142</v>
      </c>
      <c r="J1156" s="22" t="s">
        <v>2574</v>
      </c>
      <c r="K1156" s="27">
        <v>85.6</v>
      </c>
      <c r="L1156" s="20"/>
      <c r="N1156" s="20" t="s">
        <v>27</v>
      </c>
      <c r="O1156" s="20" t="s">
        <v>24</v>
      </c>
      <c r="P1156" s="20" t="s">
        <v>2574</v>
      </c>
      <c r="Q1156" s="28">
        <v>55.438138333300003</v>
      </c>
      <c r="R1156" s="28">
        <v>-131.85201166670001</v>
      </c>
      <c r="S1156" s="20" t="s">
        <v>58</v>
      </c>
      <c r="T1156" s="20" t="s">
        <v>1894</v>
      </c>
      <c r="U1156" s="20" t="s">
        <v>3767</v>
      </c>
      <c r="V1156" s="20" t="s">
        <v>30</v>
      </c>
      <c r="W1156" s="20"/>
      <c r="X1156" s="20"/>
      <c r="AA1156" s="20"/>
      <c r="AC1156" s="11" t="s">
        <v>3758</v>
      </c>
    </row>
    <row r="1157" spans="1:29" ht="12.75" x14ac:dyDescent="0.2">
      <c r="A1157" s="20" t="s">
        <v>24</v>
      </c>
      <c r="B1157" s="21">
        <v>38602</v>
      </c>
      <c r="C1157" s="51">
        <v>9</v>
      </c>
      <c r="D1157" s="20">
        <v>2005</v>
      </c>
      <c r="E1157" s="20" t="s">
        <v>24</v>
      </c>
      <c r="F1157" s="20">
        <v>2492440</v>
      </c>
      <c r="G1157" s="20" t="s">
        <v>107</v>
      </c>
      <c r="H1157" s="20" t="s">
        <v>247</v>
      </c>
      <c r="I1157" s="22">
        <v>2174</v>
      </c>
      <c r="J1157" s="22" t="s">
        <v>2377</v>
      </c>
      <c r="K1157" s="27">
        <v>266</v>
      </c>
      <c r="L1157" s="20"/>
      <c r="M1157" s="11">
        <v>54</v>
      </c>
      <c r="N1157" s="20" t="s">
        <v>27</v>
      </c>
      <c r="O1157" s="20" t="s">
        <v>24</v>
      </c>
      <c r="P1157" s="20" t="s">
        <v>2377</v>
      </c>
      <c r="Q1157" s="28">
        <v>59.436680000000003</v>
      </c>
      <c r="R1157" s="28">
        <v>-151.71780000000001</v>
      </c>
      <c r="S1157" s="20" t="s">
        <v>44</v>
      </c>
      <c r="T1157" s="20" t="s">
        <v>40</v>
      </c>
      <c r="U1157" s="20" t="s">
        <v>3767</v>
      </c>
      <c r="V1157" s="20" t="s">
        <v>29</v>
      </c>
      <c r="W1157" s="20"/>
      <c r="X1157" s="20"/>
      <c r="AA1157" s="20"/>
      <c r="AC1157" s="11" t="s">
        <v>3761</v>
      </c>
    </row>
    <row r="1158" spans="1:29" ht="12.75" x14ac:dyDescent="0.2">
      <c r="A1158" s="20" t="s">
        <v>24</v>
      </c>
      <c r="B1158" s="21">
        <v>38602</v>
      </c>
      <c r="C1158" s="51">
        <v>9</v>
      </c>
      <c r="D1158" s="20">
        <v>2005</v>
      </c>
      <c r="E1158" s="20" t="s">
        <v>24</v>
      </c>
      <c r="F1158" s="20">
        <v>2499022</v>
      </c>
      <c r="G1158" s="20" t="s">
        <v>107</v>
      </c>
      <c r="H1158" s="20" t="s">
        <v>333</v>
      </c>
      <c r="I1158" s="22" t="s">
        <v>35</v>
      </c>
      <c r="J1158" s="22" t="s">
        <v>2377</v>
      </c>
      <c r="K1158" s="27">
        <v>28</v>
      </c>
      <c r="L1158" s="20"/>
      <c r="N1158" s="20" t="s">
        <v>27</v>
      </c>
      <c r="O1158" s="20" t="s">
        <v>24</v>
      </c>
      <c r="P1158" s="20" t="s">
        <v>2574</v>
      </c>
      <c r="Q1158" s="28">
        <v>53.155166666699998</v>
      </c>
      <c r="R1158" s="28">
        <v>-169.29783333329999</v>
      </c>
      <c r="S1158" s="20" t="s">
        <v>36</v>
      </c>
      <c r="T1158" s="20" t="s">
        <v>40</v>
      </c>
      <c r="U1158" s="20" t="s">
        <v>30</v>
      </c>
      <c r="V1158" s="20" t="s">
        <v>29</v>
      </c>
      <c r="W1158" s="20"/>
      <c r="X1158" s="20"/>
      <c r="AA1158" s="20"/>
      <c r="AC1158" s="11" t="s">
        <v>3749</v>
      </c>
    </row>
    <row r="1159" spans="1:29" ht="12.75" x14ac:dyDescent="0.2">
      <c r="A1159" s="20" t="s">
        <v>24</v>
      </c>
      <c r="B1159" s="21">
        <v>38603</v>
      </c>
      <c r="C1159" s="51">
        <v>9</v>
      </c>
      <c r="D1159" s="20">
        <v>2005</v>
      </c>
      <c r="E1159" s="20" t="s">
        <v>24</v>
      </c>
      <c r="F1159" s="20">
        <v>2487622</v>
      </c>
      <c r="G1159" s="20" t="s">
        <v>25</v>
      </c>
      <c r="H1159" s="20" t="s">
        <v>334</v>
      </c>
      <c r="I1159" s="22">
        <v>137</v>
      </c>
      <c r="J1159" s="22" t="s">
        <v>2574</v>
      </c>
      <c r="K1159" s="22">
        <v>73</v>
      </c>
      <c r="L1159" s="20"/>
      <c r="N1159" s="20" t="s">
        <v>27</v>
      </c>
      <c r="O1159" s="20" t="s">
        <v>24</v>
      </c>
      <c r="P1159" s="20" t="s">
        <v>2574</v>
      </c>
      <c r="Q1159" s="28">
        <v>56.48489</v>
      </c>
      <c r="R1159" s="28">
        <v>-132.69470000000001</v>
      </c>
      <c r="S1159" s="20" t="s">
        <v>58</v>
      </c>
      <c r="T1159" s="20" t="s">
        <v>1894</v>
      </c>
      <c r="U1159" s="20" t="s">
        <v>3767</v>
      </c>
      <c r="V1159" s="20" t="s">
        <v>30</v>
      </c>
      <c r="W1159" s="20"/>
      <c r="X1159" s="20"/>
      <c r="AA1159" s="20"/>
      <c r="AC1159" s="11" t="s">
        <v>3758</v>
      </c>
    </row>
    <row r="1160" spans="1:29" ht="12.75" x14ac:dyDescent="0.2">
      <c r="A1160" s="20" t="s">
        <v>24</v>
      </c>
      <c r="B1160" s="21">
        <v>38603</v>
      </c>
      <c r="C1160" s="51">
        <v>9</v>
      </c>
      <c r="D1160" s="20">
        <v>2005</v>
      </c>
      <c r="E1160" s="20" t="s">
        <v>24</v>
      </c>
      <c r="F1160" s="20">
        <v>2497967</v>
      </c>
      <c r="G1160" s="20" t="s">
        <v>107</v>
      </c>
      <c r="H1160" s="20" t="s">
        <v>220</v>
      </c>
      <c r="I1160" s="22">
        <v>77</v>
      </c>
      <c r="J1160" s="22" t="s">
        <v>2574</v>
      </c>
      <c r="K1160" s="27">
        <v>78.8</v>
      </c>
      <c r="L1160" s="20"/>
      <c r="M1160" s="11">
        <v>34</v>
      </c>
      <c r="N1160" s="20" t="s">
        <v>27</v>
      </c>
      <c r="O1160" s="20" t="s">
        <v>24</v>
      </c>
      <c r="P1160" s="20" t="s">
        <v>2377</v>
      </c>
      <c r="Q1160" s="28">
        <v>58.454999999999998</v>
      </c>
      <c r="R1160" s="28">
        <v>-135.88833333330001</v>
      </c>
      <c r="S1160" s="20" t="s">
        <v>136</v>
      </c>
      <c r="T1160" s="20" t="s">
        <v>40</v>
      </c>
      <c r="U1160" s="20" t="s">
        <v>30</v>
      </c>
      <c r="V1160" s="20" t="s">
        <v>29</v>
      </c>
      <c r="W1160" s="20"/>
      <c r="X1160" s="20"/>
      <c r="AA1160" s="20"/>
      <c r="AC1160" s="11" t="s">
        <v>3733</v>
      </c>
    </row>
    <row r="1161" spans="1:29" ht="12.75" x14ac:dyDescent="0.2">
      <c r="A1161" s="20" t="s">
        <v>24</v>
      </c>
      <c r="B1161" s="21">
        <v>38604</v>
      </c>
      <c r="C1161" s="51">
        <v>9</v>
      </c>
      <c r="D1161" s="20">
        <v>2005</v>
      </c>
      <c r="E1161" s="20" t="s">
        <v>24</v>
      </c>
      <c r="F1161" s="20">
        <v>2491790</v>
      </c>
      <c r="G1161" s="20" t="s">
        <v>25</v>
      </c>
      <c r="H1161" s="20" t="s">
        <v>335</v>
      </c>
      <c r="I1161" s="22">
        <v>42</v>
      </c>
      <c r="J1161" s="22" t="s">
        <v>2574</v>
      </c>
      <c r="K1161" s="27">
        <v>46.1</v>
      </c>
      <c r="L1161" s="20"/>
      <c r="M1161" s="11">
        <v>39</v>
      </c>
      <c r="N1161" s="20" t="s">
        <v>27</v>
      </c>
      <c r="O1161" s="20" t="s">
        <v>24</v>
      </c>
      <c r="P1161" s="20" t="s">
        <v>2377</v>
      </c>
      <c r="Q1161" s="28">
        <v>58.179200000000002</v>
      </c>
      <c r="R1161" s="28">
        <v>-135.98333333330001</v>
      </c>
      <c r="S1161" s="20" t="s">
        <v>80</v>
      </c>
      <c r="T1161" s="20" t="s">
        <v>1894</v>
      </c>
      <c r="U1161" s="20" t="s">
        <v>42</v>
      </c>
      <c r="V1161" s="20" t="s">
        <v>30</v>
      </c>
      <c r="W1161" s="20"/>
      <c r="X1161" s="20"/>
      <c r="AA1161" s="20"/>
      <c r="AC1161" s="11" t="s">
        <v>3731</v>
      </c>
    </row>
    <row r="1162" spans="1:29" ht="12.75" x14ac:dyDescent="0.2">
      <c r="A1162" s="20" t="s">
        <v>24</v>
      </c>
      <c r="B1162" s="21">
        <v>38605</v>
      </c>
      <c r="C1162" s="51">
        <v>9</v>
      </c>
      <c r="D1162" s="20">
        <v>2005</v>
      </c>
      <c r="E1162" s="20" t="s">
        <v>24</v>
      </c>
      <c r="F1162" s="20">
        <v>2488819</v>
      </c>
      <c r="G1162" s="20" t="s">
        <v>25</v>
      </c>
      <c r="H1162" s="20" t="s">
        <v>205</v>
      </c>
      <c r="I1162" s="22">
        <v>71</v>
      </c>
      <c r="J1162" s="22" t="s">
        <v>2574</v>
      </c>
      <c r="K1162" s="27">
        <v>49.6</v>
      </c>
      <c r="L1162" s="20"/>
      <c r="M1162" s="11">
        <v>39</v>
      </c>
      <c r="N1162" s="20" t="s">
        <v>27</v>
      </c>
      <c r="O1162" s="20" t="s">
        <v>24</v>
      </c>
      <c r="P1162" s="20" t="s">
        <v>2377</v>
      </c>
      <c r="Q1162" s="28">
        <v>58.211109999999998</v>
      </c>
      <c r="R1162" s="28">
        <v>-135.37860000000001</v>
      </c>
      <c r="S1162" s="20" t="s">
        <v>36</v>
      </c>
      <c r="T1162" s="20" t="s">
        <v>1894</v>
      </c>
      <c r="U1162" s="20" t="s">
        <v>42</v>
      </c>
      <c r="V1162" s="20" t="s">
        <v>30</v>
      </c>
      <c r="W1162" s="20"/>
      <c r="X1162" s="20"/>
      <c r="AA1162" s="20"/>
      <c r="AC1162" s="11" t="s">
        <v>3749</v>
      </c>
    </row>
    <row r="1163" spans="1:29" ht="12.75" x14ac:dyDescent="0.2">
      <c r="A1163" s="20" t="s">
        <v>24</v>
      </c>
      <c r="B1163" s="21">
        <v>38605</v>
      </c>
      <c r="C1163" s="51">
        <v>9</v>
      </c>
      <c r="D1163" s="20">
        <v>2005</v>
      </c>
      <c r="E1163" s="20" t="s">
        <v>24</v>
      </c>
      <c r="F1163" s="20">
        <v>2490818</v>
      </c>
      <c r="G1163" s="20" t="s">
        <v>25</v>
      </c>
      <c r="H1163" s="20" t="s">
        <v>339</v>
      </c>
      <c r="I1163" s="22">
        <v>2912</v>
      </c>
      <c r="J1163" s="22" t="s">
        <v>2377</v>
      </c>
      <c r="K1163" s="27">
        <v>280.8</v>
      </c>
      <c r="L1163" s="20"/>
      <c r="M1163" s="11">
        <v>39</v>
      </c>
      <c r="N1163" s="20" t="s">
        <v>27</v>
      </c>
      <c r="O1163" s="20" t="s">
        <v>24</v>
      </c>
      <c r="P1163" s="20" t="s">
        <v>2377</v>
      </c>
      <c r="Q1163" s="28">
        <v>58.65</v>
      </c>
      <c r="R1163" s="28">
        <v>-173.38333333329999</v>
      </c>
      <c r="S1163" s="20" t="s">
        <v>44</v>
      </c>
      <c r="T1163" s="20" t="s">
        <v>40</v>
      </c>
      <c r="U1163" s="20" t="s">
        <v>3767</v>
      </c>
      <c r="V1163" s="20" t="s">
        <v>29</v>
      </c>
      <c r="W1163" s="20"/>
      <c r="X1163" s="20"/>
      <c r="AA1163" s="20"/>
      <c r="AC1163" s="11" t="s">
        <v>3761</v>
      </c>
    </row>
    <row r="1164" spans="1:29" ht="12.75" x14ac:dyDescent="0.2">
      <c r="A1164" s="20" t="s">
        <v>24</v>
      </c>
      <c r="B1164" s="21">
        <v>38608</v>
      </c>
      <c r="C1164" s="51">
        <v>9</v>
      </c>
      <c r="D1164" s="20">
        <v>2005</v>
      </c>
      <c r="E1164" s="20" t="s">
        <v>24</v>
      </c>
      <c r="F1164" s="20">
        <v>2492631</v>
      </c>
      <c r="G1164" s="20" t="s">
        <v>107</v>
      </c>
      <c r="H1164" s="20" t="s">
        <v>201</v>
      </c>
      <c r="I1164" s="22">
        <v>1280</v>
      </c>
      <c r="J1164" s="22" t="s">
        <v>2377</v>
      </c>
      <c r="K1164" s="22">
        <v>217.5</v>
      </c>
      <c r="L1164" s="20"/>
      <c r="M1164" s="11">
        <v>41</v>
      </c>
      <c r="N1164" s="20" t="s">
        <v>27</v>
      </c>
      <c r="O1164" s="20" t="s">
        <v>24</v>
      </c>
      <c r="P1164" s="20" t="s">
        <v>2377</v>
      </c>
      <c r="Q1164" s="28">
        <v>60.541400000000003</v>
      </c>
      <c r="R1164" s="28">
        <v>-145.76439999999999</v>
      </c>
      <c r="S1164" s="20" t="s">
        <v>50</v>
      </c>
      <c r="T1164" s="20" t="s">
        <v>40</v>
      </c>
      <c r="U1164" s="20" t="s">
        <v>3767</v>
      </c>
      <c r="V1164" s="20" t="s">
        <v>29</v>
      </c>
      <c r="W1164" s="20"/>
      <c r="X1164" s="20"/>
      <c r="AA1164" s="20"/>
      <c r="AC1164" s="11" t="s">
        <v>3745</v>
      </c>
    </row>
    <row r="1165" spans="1:29" ht="12.75" x14ac:dyDescent="0.2">
      <c r="A1165" s="20" t="s">
        <v>24</v>
      </c>
      <c r="B1165" s="21">
        <v>38608</v>
      </c>
      <c r="C1165" s="51">
        <v>9</v>
      </c>
      <c r="D1165" s="20">
        <v>2005</v>
      </c>
      <c r="E1165" s="20" t="s">
        <v>24</v>
      </c>
      <c r="F1165" s="20">
        <v>2615917</v>
      </c>
      <c r="G1165" s="20" t="s">
        <v>107</v>
      </c>
      <c r="H1165" s="20" t="s">
        <v>340</v>
      </c>
      <c r="I1165" s="22">
        <v>95</v>
      </c>
      <c r="J1165" s="22" t="s">
        <v>2574</v>
      </c>
      <c r="K1165" s="22">
        <v>172.5</v>
      </c>
      <c r="L1165" s="20"/>
      <c r="N1165" s="20" t="s">
        <v>27</v>
      </c>
      <c r="O1165" s="20" t="s">
        <v>24</v>
      </c>
      <c r="P1165" s="20" t="s">
        <v>2574</v>
      </c>
      <c r="Q1165" s="28">
        <v>55.438138333300003</v>
      </c>
      <c r="R1165" s="28">
        <v>-131.85201166670001</v>
      </c>
      <c r="S1165" s="20" t="s">
        <v>44</v>
      </c>
      <c r="T1165" s="20" t="s">
        <v>40</v>
      </c>
      <c r="U1165" s="20" t="s">
        <v>3767</v>
      </c>
      <c r="V1165" s="20" t="s">
        <v>29</v>
      </c>
      <c r="W1165" s="20"/>
      <c r="X1165" s="20"/>
      <c r="AA1165" s="20"/>
      <c r="AC1165" s="11" t="s">
        <v>3761</v>
      </c>
    </row>
    <row r="1166" spans="1:29" ht="12.75" x14ac:dyDescent="0.2">
      <c r="A1166" s="20" t="s">
        <v>24</v>
      </c>
      <c r="B1166" s="21">
        <v>38609</v>
      </c>
      <c r="C1166" s="51">
        <v>9</v>
      </c>
      <c r="D1166" s="20">
        <v>2005</v>
      </c>
      <c r="E1166" s="20" t="s">
        <v>24</v>
      </c>
      <c r="F1166" s="20">
        <v>2602204</v>
      </c>
      <c r="G1166" s="20" t="s">
        <v>25</v>
      </c>
      <c r="H1166" s="20" t="s">
        <v>341</v>
      </c>
      <c r="I1166" s="22">
        <v>497</v>
      </c>
      <c r="J1166" s="22" t="s">
        <v>2574</v>
      </c>
      <c r="K1166" s="22">
        <v>138.4</v>
      </c>
      <c r="L1166" s="20"/>
      <c r="M1166" s="11">
        <v>81</v>
      </c>
      <c r="N1166" s="20" t="s">
        <v>27</v>
      </c>
      <c r="O1166" s="20" t="s">
        <v>24</v>
      </c>
      <c r="P1166" s="20" t="s">
        <v>2377</v>
      </c>
      <c r="Q1166" s="28">
        <v>59</v>
      </c>
      <c r="R1166" s="28">
        <v>-175.88333333329999</v>
      </c>
      <c r="S1166" s="20" t="s">
        <v>56</v>
      </c>
      <c r="T1166" s="20" t="s">
        <v>40</v>
      </c>
      <c r="U1166" s="20" t="s">
        <v>3767</v>
      </c>
      <c r="V1166" s="20" t="s">
        <v>29</v>
      </c>
      <c r="W1166" s="20"/>
      <c r="X1166" s="20"/>
      <c r="AA1166" s="20"/>
      <c r="AC1166" s="11" t="s">
        <v>3761</v>
      </c>
    </row>
    <row r="1167" spans="1:29" ht="12.75" x14ac:dyDescent="0.2">
      <c r="A1167" s="20" t="s">
        <v>24</v>
      </c>
      <c r="B1167" s="21">
        <v>38609</v>
      </c>
      <c r="C1167" s="51">
        <v>9</v>
      </c>
      <c r="D1167" s="20">
        <v>2005</v>
      </c>
      <c r="E1167" s="20" t="s">
        <v>24</v>
      </c>
      <c r="F1167" s="20">
        <v>2616487</v>
      </c>
      <c r="G1167" s="20" t="s">
        <v>107</v>
      </c>
      <c r="H1167" s="20" t="s">
        <v>153</v>
      </c>
      <c r="I1167" s="22">
        <v>3946</v>
      </c>
      <c r="J1167" s="22" t="s">
        <v>2377</v>
      </c>
      <c r="K1167" s="22">
        <v>376.8</v>
      </c>
      <c r="L1167" s="20"/>
      <c r="N1167" s="20" t="s">
        <v>27</v>
      </c>
      <c r="O1167" s="20" t="s">
        <v>24</v>
      </c>
      <c r="P1167" s="20" t="s">
        <v>2574</v>
      </c>
      <c r="Q1167" s="28">
        <v>55.438138333300003</v>
      </c>
      <c r="R1167" s="28">
        <v>-131.85201166670001</v>
      </c>
      <c r="S1167" s="20" t="s">
        <v>44</v>
      </c>
      <c r="T1167" s="20" t="s">
        <v>40</v>
      </c>
      <c r="U1167" s="20" t="s">
        <v>3767</v>
      </c>
      <c r="V1167" s="20" t="s">
        <v>29</v>
      </c>
      <c r="W1167" s="20"/>
      <c r="X1167" s="20"/>
      <c r="AA1167" s="20"/>
      <c r="AC1167" s="11" t="s">
        <v>3761</v>
      </c>
    </row>
    <row r="1168" spans="1:29" ht="12.75" x14ac:dyDescent="0.2">
      <c r="A1168" s="20" t="s">
        <v>24</v>
      </c>
      <c r="B1168" s="21">
        <v>38611</v>
      </c>
      <c r="C1168" s="51">
        <v>9</v>
      </c>
      <c r="D1168" s="20">
        <v>2005</v>
      </c>
      <c r="E1168" s="20" t="s">
        <v>24</v>
      </c>
      <c r="F1168" s="20">
        <v>2507108</v>
      </c>
      <c r="G1168" s="20" t="s">
        <v>25</v>
      </c>
      <c r="H1168" s="20" t="s">
        <v>342</v>
      </c>
      <c r="I1168" s="37">
        <v>268</v>
      </c>
      <c r="J1168" s="37" t="s">
        <v>2574</v>
      </c>
      <c r="K1168" s="22">
        <v>115.2</v>
      </c>
      <c r="L1168" s="20"/>
      <c r="N1168" s="20" t="s">
        <v>27</v>
      </c>
      <c r="O1168" s="20" t="s">
        <v>24</v>
      </c>
      <c r="P1168" s="20" t="s">
        <v>2574</v>
      </c>
      <c r="Q1168" s="28">
        <v>53.9</v>
      </c>
      <c r="R1168" s="28">
        <v>-166.53333333329999</v>
      </c>
      <c r="S1168" s="20" t="s">
        <v>58</v>
      </c>
      <c r="T1168" s="20" t="s">
        <v>1894</v>
      </c>
      <c r="U1168" s="20" t="s">
        <v>3767</v>
      </c>
      <c r="V1168" s="20" t="s">
        <v>30</v>
      </c>
      <c r="W1168" s="20"/>
      <c r="X1168" s="20"/>
      <c r="AA1168" s="20"/>
      <c r="AC1168" s="11" t="s">
        <v>3758</v>
      </c>
    </row>
    <row r="1169" spans="1:29" ht="12.75" x14ac:dyDescent="0.2">
      <c r="A1169" s="20" t="s">
        <v>24</v>
      </c>
      <c r="B1169" s="21">
        <v>38614</v>
      </c>
      <c r="C1169" s="51">
        <v>9</v>
      </c>
      <c r="D1169" s="20">
        <v>2005</v>
      </c>
      <c r="E1169" s="20" t="s">
        <v>24</v>
      </c>
      <c r="F1169" s="20">
        <v>2550264</v>
      </c>
      <c r="G1169" s="20" t="s">
        <v>107</v>
      </c>
      <c r="H1169" s="20" t="s">
        <v>153</v>
      </c>
      <c r="I1169" s="22">
        <v>3946</v>
      </c>
      <c r="J1169" s="22" t="s">
        <v>2377</v>
      </c>
      <c r="K1169" s="22">
        <v>376.8</v>
      </c>
      <c r="L1169" s="20"/>
      <c r="M1169" s="11">
        <v>44</v>
      </c>
      <c r="N1169" s="20" t="s">
        <v>27</v>
      </c>
      <c r="O1169" s="20" t="s">
        <v>24</v>
      </c>
      <c r="P1169" s="20" t="s">
        <v>2377</v>
      </c>
      <c r="Q1169" s="28">
        <v>58.383333333300001</v>
      </c>
      <c r="R1169" s="28">
        <v>-134.6833333333</v>
      </c>
      <c r="S1169" s="20" t="s">
        <v>44</v>
      </c>
      <c r="T1169" s="20" t="s">
        <v>40</v>
      </c>
      <c r="U1169" s="20" t="s">
        <v>3767</v>
      </c>
      <c r="V1169" s="20" t="s">
        <v>29</v>
      </c>
      <c r="W1169" s="20"/>
      <c r="X1169" s="20"/>
      <c r="AA1169" s="20"/>
      <c r="AC1169" s="11" t="s">
        <v>3761</v>
      </c>
    </row>
    <row r="1170" spans="1:29" ht="12.75" x14ac:dyDescent="0.2">
      <c r="A1170" s="20" t="s">
        <v>24</v>
      </c>
      <c r="B1170" s="21">
        <v>38615</v>
      </c>
      <c r="C1170" s="51">
        <v>9</v>
      </c>
      <c r="D1170" s="20">
        <v>2005</v>
      </c>
      <c r="E1170" s="20" t="s">
        <v>24</v>
      </c>
      <c r="F1170" s="20">
        <v>2497239</v>
      </c>
      <c r="G1170" s="20" t="s">
        <v>25</v>
      </c>
      <c r="H1170" s="20" t="s">
        <v>343</v>
      </c>
      <c r="I1170" s="22">
        <v>68</v>
      </c>
      <c r="J1170" s="22" t="s">
        <v>2574</v>
      </c>
      <c r="K1170" s="22">
        <v>49.5</v>
      </c>
      <c r="L1170" s="20"/>
      <c r="N1170" s="20" t="s">
        <v>27</v>
      </c>
      <c r="O1170" s="20" t="s">
        <v>24</v>
      </c>
      <c r="P1170" s="20" t="s">
        <v>2574</v>
      </c>
      <c r="Q1170" s="28">
        <v>56.726666666699998</v>
      </c>
      <c r="R1170" s="28">
        <v>-153.91999999999999</v>
      </c>
      <c r="S1170" s="20" t="s">
        <v>80</v>
      </c>
      <c r="T1170" s="20" t="s">
        <v>40</v>
      </c>
      <c r="U1170" s="20" t="s">
        <v>3767</v>
      </c>
      <c r="V1170" s="20" t="s">
        <v>29</v>
      </c>
      <c r="W1170" s="20"/>
      <c r="X1170" s="20"/>
      <c r="AA1170" s="20"/>
      <c r="AC1170" s="11" t="s">
        <v>3731</v>
      </c>
    </row>
    <row r="1171" spans="1:29" ht="12.75" x14ac:dyDescent="0.2">
      <c r="A1171" s="20" t="s">
        <v>24</v>
      </c>
      <c r="B1171" s="21">
        <v>38616</v>
      </c>
      <c r="C1171" s="51">
        <v>9</v>
      </c>
      <c r="D1171" s="20">
        <v>2005</v>
      </c>
      <c r="E1171" s="20" t="s">
        <v>24</v>
      </c>
      <c r="F1171" s="20">
        <v>2550277</v>
      </c>
      <c r="G1171" s="20" t="s">
        <v>107</v>
      </c>
      <c r="H1171" s="20" t="s">
        <v>153</v>
      </c>
      <c r="I1171" s="22">
        <v>3946</v>
      </c>
      <c r="J1171" s="22" t="s">
        <v>2377</v>
      </c>
      <c r="K1171" s="27">
        <v>376.8</v>
      </c>
      <c r="L1171" s="20"/>
      <c r="N1171" s="20" t="s">
        <v>27</v>
      </c>
      <c r="O1171" s="20" t="s">
        <v>24</v>
      </c>
      <c r="P1171" s="20" t="s">
        <v>2574</v>
      </c>
      <c r="Q1171" s="28">
        <v>56.7283333333</v>
      </c>
      <c r="R1171" s="28">
        <v>-132.96</v>
      </c>
      <c r="S1171" s="20" t="s">
        <v>44</v>
      </c>
      <c r="T1171" s="20" t="s">
        <v>40</v>
      </c>
      <c r="U1171" s="20" t="s">
        <v>3767</v>
      </c>
      <c r="V1171" s="20" t="s">
        <v>29</v>
      </c>
      <c r="W1171" s="20"/>
      <c r="X1171" s="20"/>
      <c r="AA1171" s="20"/>
      <c r="AC1171" s="11" t="s">
        <v>3761</v>
      </c>
    </row>
    <row r="1172" spans="1:29" ht="12.75" x14ac:dyDescent="0.2">
      <c r="A1172" s="20" t="s">
        <v>24</v>
      </c>
      <c r="B1172" s="21">
        <v>38617</v>
      </c>
      <c r="C1172" s="51">
        <v>9</v>
      </c>
      <c r="D1172" s="20">
        <v>2005</v>
      </c>
      <c r="E1172" s="20" t="s">
        <v>24</v>
      </c>
      <c r="F1172" s="20">
        <v>2516967</v>
      </c>
      <c r="G1172" s="23" t="s">
        <v>97</v>
      </c>
      <c r="H1172" s="20" t="s">
        <v>294</v>
      </c>
      <c r="I1172" s="20">
        <v>76</v>
      </c>
      <c r="J1172" s="20" t="s">
        <v>2574</v>
      </c>
      <c r="K1172" s="20">
        <v>56.7</v>
      </c>
      <c r="L1172" s="20"/>
      <c r="N1172" s="20" t="s">
        <v>27</v>
      </c>
      <c r="O1172" s="20" t="s">
        <v>24</v>
      </c>
      <c r="P1172" s="20" t="s">
        <v>2574</v>
      </c>
      <c r="Q1172" s="28">
        <v>53.95</v>
      </c>
      <c r="R1172" s="28">
        <v>-166.6</v>
      </c>
      <c r="S1172" s="20" t="s">
        <v>80</v>
      </c>
      <c r="T1172" s="20" t="s">
        <v>40</v>
      </c>
      <c r="U1172" s="20" t="s">
        <v>3767</v>
      </c>
      <c r="V1172" s="20" t="s">
        <v>29</v>
      </c>
      <c r="AC1172" s="11" t="s">
        <v>3731</v>
      </c>
    </row>
    <row r="1173" spans="1:29" ht="12.75" x14ac:dyDescent="0.2">
      <c r="A1173" s="20" t="s">
        <v>24</v>
      </c>
      <c r="B1173" s="21">
        <v>38617</v>
      </c>
      <c r="C1173" s="51">
        <v>9</v>
      </c>
      <c r="D1173" s="20">
        <v>2005</v>
      </c>
      <c r="E1173" s="20" t="s">
        <v>24</v>
      </c>
      <c r="F1173" s="20">
        <v>2582727</v>
      </c>
      <c r="G1173" s="23" t="s">
        <v>33</v>
      </c>
      <c r="H1173" s="20" t="s">
        <v>344</v>
      </c>
      <c r="I1173" s="22">
        <v>6092</v>
      </c>
      <c r="J1173" s="22" t="s">
        <v>2377</v>
      </c>
      <c r="K1173" s="27">
        <v>397.9</v>
      </c>
      <c r="L1173" s="20"/>
      <c r="M1173" s="11">
        <v>18</v>
      </c>
      <c r="N1173" s="20" t="s">
        <v>27</v>
      </c>
      <c r="O1173" s="20" t="s">
        <v>24</v>
      </c>
      <c r="P1173" s="20" t="s">
        <v>2377</v>
      </c>
      <c r="Q1173" s="28">
        <v>60.780200000000001</v>
      </c>
      <c r="R1173" s="28">
        <v>-148.67360500000001</v>
      </c>
      <c r="S1173" s="20" t="s">
        <v>58</v>
      </c>
      <c r="T1173" s="20" t="s">
        <v>1894</v>
      </c>
      <c r="U1173" s="20" t="s">
        <v>3767</v>
      </c>
      <c r="V1173" s="20" t="s">
        <v>30</v>
      </c>
      <c r="AC1173" s="11" t="s">
        <v>3758</v>
      </c>
    </row>
    <row r="1174" spans="1:29" ht="12.75" x14ac:dyDescent="0.2">
      <c r="A1174" s="20" t="s">
        <v>24</v>
      </c>
      <c r="B1174" s="21">
        <v>38618</v>
      </c>
      <c r="C1174" s="51">
        <v>9</v>
      </c>
      <c r="D1174" s="20">
        <v>2005</v>
      </c>
      <c r="E1174" s="20" t="s">
        <v>24</v>
      </c>
      <c r="F1174" s="20">
        <v>2499662</v>
      </c>
      <c r="G1174" s="23" t="s">
        <v>93</v>
      </c>
      <c r="H1174" s="20" t="s">
        <v>345</v>
      </c>
      <c r="I1174" s="22">
        <v>299</v>
      </c>
      <c r="J1174" s="22" t="s">
        <v>2574</v>
      </c>
      <c r="K1174" s="27">
        <v>183.5</v>
      </c>
      <c r="L1174" s="20"/>
      <c r="M1174" s="11">
        <v>40</v>
      </c>
      <c r="N1174" s="20" t="s">
        <v>27</v>
      </c>
      <c r="O1174" s="20" t="s">
        <v>24</v>
      </c>
      <c r="P1174" s="20" t="s">
        <v>2377</v>
      </c>
      <c r="Q1174" s="28">
        <v>60.778582999999998</v>
      </c>
      <c r="R1174" s="28">
        <v>-148.310531</v>
      </c>
      <c r="S1174" s="20" t="s">
        <v>58</v>
      </c>
      <c r="T1174" s="20" t="s">
        <v>1894</v>
      </c>
      <c r="U1174" s="20" t="s">
        <v>3767</v>
      </c>
      <c r="V1174" s="20" t="s">
        <v>30</v>
      </c>
      <c r="AC1174" s="11" t="s">
        <v>3758</v>
      </c>
    </row>
    <row r="1175" spans="1:29" ht="12.75" x14ac:dyDescent="0.2">
      <c r="A1175" s="20" t="s">
        <v>24</v>
      </c>
      <c r="B1175" s="21">
        <v>38618</v>
      </c>
      <c r="C1175" s="51">
        <v>9</v>
      </c>
      <c r="D1175" s="20">
        <v>2005</v>
      </c>
      <c r="E1175" s="20" t="s">
        <v>24</v>
      </c>
      <c r="F1175" s="20">
        <v>2507866</v>
      </c>
      <c r="G1175" s="23" t="s">
        <v>25</v>
      </c>
      <c r="H1175" s="20" t="s">
        <v>250</v>
      </c>
      <c r="I1175" s="22">
        <v>135</v>
      </c>
      <c r="J1175" s="22" t="s">
        <v>2574</v>
      </c>
      <c r="K1175" s="27">
        <v>98.8</v>
      </c>
      <c r="L1175" s="22"/>
      <c r="N1175" s="20" t="s">
        <v>27</v>
      </c>
      <c r="O1175" s="20" t="s">
        <v>24</v>
      </c>
      <c r="P1175" s="20" t="s">
        <v>2574</v>
      </c>
      <c r="Q1175" s="28">
        <v>53.9116666667</v>
      </c>
      <c r="R1175" s="28">
        <v>-166.51</v>
      </c>
      <c r="S1175" s="20" t="s">
        <v>80</v>
      </c>
      <c r="T1175" s="20" t="s">
        <v>40</v>
      </c>
      <c r="U1175" s="20" t="s">
        <v>3767</v>
      </c>
      <c r="V1175" s="20" t="s">
        <v>29</v>
      </c>
      <c r="AC1175" s="11" t="s">
        <v>3731</v>
      </c>
    </row>
    <row r="1176" spans="1:29" ht="12.75" x14ac:dyDescent="0.2">
      <c r="A1176" s="20" t="s">
        <v>24</v>
      </c>
      <c r="B1176" s="21">
        <v>38618</v>
      </c>
      <c r="C1176" s="51">
        <v>9</v>
      </c>
      <c r="D1176" s="20">
        <v>2005</v>
      </c>
      <c r="E1176" s="20" t="s">
        <v>24</v>
      </c>
      <c r="F1176" s="20">
        <v>2508334</v>
      </c>
      <c r="G1176" s="23" t="s">
        <v>25</v>
      </c>
      <c r="H1176" s="20" t="s">
        <v>346</v>
      </c>
      <c r="I1176" s="22">
        <v>175</v>
      </c>
      <c r="J1176" s="22" t="s">
        <v>2574</v>
      </c>
      <c r="K1176" s="27">
        <v>93.4</v>
      </c>
      <c r="L1176" s="22"/>
      <c r="N1176" s="20" t="s">
        <v>27</v>
      </c>
      <c r="O1176" s="20" t="s">
        <v>24</v>
      </c>
      <c r="P1176" s="20" t="s">
        <v>2574</v>
      </c>
      <c r="Q1176" s="28">
        <v>54.143333333299999</v>
      </c>
      <c r="R1176" s="28">
        <v>-165.66200000000001</v>
      </c>
      <c r="S1176" s="20" t="s">
        <v>80</v>
      </c>
      <c r="T1176" s="20" t="s">
        <v>40</v>
      </c>
      <c r="U1176" s="20" t="s">
        <v>42</v>
      </c>
      <c r="V1176" s="20" t="s">
        <v>29</v>
      </c>
      <c r="AC1176" s="11" t="s">
        <v>3731</v>
      </c>
    </row>
    <row r="1177" spans="1:29" ht="12.75" x14ac:dyDescent="0.2">
      <c r="A1177" s="20" t="s">
        <v>24</v>
      </c>
      <c r="B1177" s="21">
        <v>38621</v>
      </c>
      <c r="C1177" s="51">
        <v>9</v>
      </c>
      <c r="D1177" s="20">
        <v>2005</v>
      </c>
      <c r="E1177" s="20" t="s">
        <v>24</v>
      </c>
      <c r="F1177" s="20">
        <v>2432382</v>
      </c>
      <c r="G1177" s="23" t="s">
        <v>25</v>
      </c>
      <c r="H1177" s="20" t="s">
        <v>347</v>
      </c>
      <c r="I1177" s="22">
        <v>896</v>
      </c>
      <c r="J1177" s="22" t="s">
        <v>2377</v>
      </c>
      <c r="K1177" s="27">
        <v>139.69999999999999</v>
      </c>
      <c r="L1177" s="22"/>
      <c r="N1177" s="20" t="s">
        <v>27</v>
      </c>
      <c r="O1177" s="20" t="s">
        <v>24</v>
      </c>
      <c r="P1177" s="20" t="s">
        <v>2574</v>
      </c>
      <c r="Q1177" s="28">
        <v>53.95</v>
      </c>
      <c r="R1177" s="28">
        <v>-166.48333333330001</v>
      </c>
      <c r="S1177" s="20" t="s">
        <v>44</v>
      </c>
      <c r="T1177" s="20" t="s">
        <v>40</v>
      </c>
      <c r="U1177" s="20" t="s">
        <v>3767</v>
      </c>
      <c r="V1177" s="20" t="s">
        <v>29</v>
      </c>
      <c r="AC1177" s="11" t="s">
        <v>3761</v>
      </c>
    </row>
    <row r="1178" spans="1:29" ht="12.75" x14ac:dyDescent="0.2">
      <c r="A1178" s="20" t="s">
        <v>24</v>
      </c>
      <c r="B1178" s="21">
        <v>38621</v>
      </c>
      <c r="C1178" s="51">
        <v>9</v>
      </c>
      <c r="D1178" s="20">
        <v>2005</v>
      </c>
      <c r="E1178" s="20" t="s">
        <v>24</v>
      </c>
      <c r="F1178" s="20">
        <v>2502639</v>
      </c>
      <c r="G1178" s="23" t="s">
        <v>90</v>
      </c>
      <c r="H1178" s="20" t="s">
        <v>330</v>
      </c>
      <c r="I1178" s="22">
        <v>114</v>
      </c>
      <c r="J1178" s="22" t="s">
        <v>2574</v>
      </c>
      <c r="K1178" s="27">
        <v>69</v>
      </c>
      <c r="L1178" s="22"/>
      <c r="M1178" s="11">
        <v>64</v>
      </c>
      <c r="N1178" s="20" t="s">
        <v>27</v>
      </c>
      <c r="O1178" s="20" t="s">
        <v>24</v>
      </c>
      <c r="P1178" s="20" t="s">
        <v>2377</v>
      </c>
      <c r="Q1178" s="28">
        <v>60.552219999999998</v>
      </c>
      <c r="R1178" s="28">
        <v>-165.27170000000001</v>
      </c>
      <c r="S1178" s="20" t="s">
        <v>80</v>
      </c>
      <c r="T1178" s="20" t="s">
        <v>1894</v>
      </c>
      <c r="U1178" s="20" t="s">
        <v>42</v>
      </c>
      <c r="V1178" s="20" t="s">
        <v>30</v>
      </c>
      <c r="AC1178" s="11" t="s">
        <v>3731</v>
      </c>
    </row>
    <row r="1179" spans="1:29" ht="12.75" x14ac:dyDescent="0.2">
      <c r="A1179" s="20" t="s">
        <v>24</v>
      </c>
      <c r="B1179" s="21">
        <v>38622</v>
      </c>
      <c r="C1179" s="51">
        <v>9</v>
      </c>
      <c r="D1179" s="20">
        <v>2005</v>
      </c>
      <c r="E1179" s="20" t="s">
        <v>24</v>
      </c>
      <c r="F1179" s="20">
        <v>2502592</v>
      </c>
      <c r="G1179" s="23" t="s">
        <v>25</v>
      </c>
      <c r="H1179" s="20" t="s">
        <v>348</v>
      </c>
      <c r="I1179" s="22">
        <v>30</v>
      </c>
      <c r="J1179" s="22" t="s">
        <v>2574</v>
      </c>
      <c r="K1179" s="27">
        <v>50</v>
      </c>
      <c r="L1179" s="22"/>
      <c r="N1179" s="20" t="s">
        <v>27</v>
      </c>
      <c r="O1179" s="20" t="s">
        <v>24</v>
      </c>
      <c r="P1179" s="20" t="s">
        <v>2574</v>
      </c>
      <c r="Q1179" s="28">
        <v>57.167969999999997</v>
      </c>
      <c r="R1179" s="28">
        <v>-134.81209999999999</v>
      </c>
      <c r="S1179" s="20" t="s">
        <v>239</v>
      </c>
      <c r="T1179" s="20" t="s">
        <v>40</v>
      </c>
      <c r="U1179" s="20" t="s">
        <v>42</v>
      </c>
      <c r="V1179" s="20" t="s">
        <v>29</v>
      </c>
      <c r="AC1179" s="11" t="s">
        <v>3728</v>
      </c>
    </row>
    <row r="1180" spans="1:29" ht="12.75" x14ac:dyDescent="0.2">
      <c r="A1180" s="20" t="s">
        <v>24</v>
      </c>
      <c r="B1180" s="21">
        <v>38622</v>
      </c>
      <c r="C1180" s="51">
        <v>9</v>
      </c>
      <c r="D1180" s="20">
        <v>2005</v>
      </c>
      <c r="E1180" s="20" t="s">
        <v>24</v>
      </c>
      <c r="F1180" s="20">
        <v>2503149</v>
      </c>
      <c r="G1180" s="23" t="s">
        <v>25</v>
      </c>
      <c r="H1180" s="20" t="s">
        <v>349</v>
      </c>
      <c r="I1180" s="22">
        <v>13</v>
      </c>
      <c r="J1180" s="22" t="s">
        <v>2574</v>
      </c>
      <c r="K1180" s="27">
        <v>38.4</v>
      </c>
      <c r="L1180" s="22"/>
      <c r="N1180" s="20" t="s">
        <v>27</v>
      </c>
      <c r="O1180" s="20" t="s">
        <v>24</v>
      </c>
      <c r="P1180" s="20" t="s">
        <v>2574</v>
      </c>
      <c r="Q1180" s="28">
        <v>57.046390000000002</v>
      </c>
      <c r="R1180" s="28">
        <v>-135.33860000000001</v>
      </c>
      <c r="S1180" s="20" t="s">
        <v>36</v>
      </c>
      <c r="T1180" s="20" t="s">
        <v>40</v>
      </c>
      <c r="U1180" s="20" t="s">
        <v>42</v>
      </c>
      <c r="V1180" s="20" t="s">
        <v>29</v>
      </c>
      <c r="AC1180" s="11" t="s">
        <v>3749</v>
      </c>
    </row>
    <row r="1181" spans="1:29" ht="12.75" x14ac:dyDescent="0.2">
      <c r="A1181" s="20" t="s">
        <v>24</v>
      </c>
      <c r="B1181" s="21">
        <v>38624</v>
      </c>
      <c r="C1181" s="51">
        <v>9</v>
      </c>
      <c r="D1181" s="20">
        <v>2005</v>
      </c>
      <c r="E1181" s="20" t="s">
        <v>24</v>
      </c>
      <c r="F1181" s="20">
        <v>2512373</v>
      </c>
      <c r="G1181" s="23" t="s">
        <v>226</v>
      </c>
      <c r="H1181" s="20" t="s">
        <v>350</v>
      </c>
      <c r="I1181" s="22">
        <v>362</v>
      </c>
      <c r="J1181" s="22" t="s">
        <v>2574</v>
      </c>
      <c r="K1181" s="27">
        <v>144</v>
      </c>
      <c r="L1181" s="22"/>
      <c r="M1181" s="11">
        <v>21</v>
      </c>
      <c r="N1181" s="20" t="s">
        <v>27</v>
      </c>
      <c r="O1181" s="20" t="s">
        <v>24</v>
      </c>
      <c r="P1181" s="20" t="s">
        <v>2377</v>
      </c>
      <c r="Q1181" s="28">
        <v>65.310379999999995</v>
      </c>
      <c r="R1181" s="28">
        <v>-167.3888</v>
      </c>
      <c r="S1181" s="20" t="s">
        <v>80</v>
      </c>
      <c r="T1181" s="20" t="s">
        <v>40</v>
      </c>
      <c r="U1181" s="20" t="s">
        <v>3767</v>
      </c>
      <c r="V1181" s="20" t="s">
        <v>29</v>
      </c>
      <c r="AC1181" s="11" t="s">
        <v>3731</v>
      </c>
    </row>
    <row r="1182" spans="1:29" ht="12.75" x14ac:dyDescent="0.2">
      <c r="A1182" s="20" t="s">
        <v>24</v>
      </c>
      <c r="B1182" s="21">
        <v>38624</v>
      </c>
      <c r="C1182" s="51">
        <v>9</v>
      </c>
      <c r="D1182" s="20">
        <v>2005</v>
      </c>
      <c r="E1182" s="20" t="s">
        <v>24</v>
      </c>
      <c r="F1182" s="20">
        <v>2560980</v>
      </c>
      <c r="G1182" s="23" t="s">
        <v>107</v>
      </c>
      <c r="H1182" s="20" t="s">
        <v>170</v>
      </c>
      <c r="I1182" s="22">
        <v>1280</v>
      </c>
      <c r="J1182" s="22" t="s">
        <v>2377</v>
      </c>
      <c r="K1182" s="27">
        <v>219.6</v>
      </c>
      <c r="L1182" s="22"/>
      <c r="M1182" s="11">
        <v>15</v>
      </c>
      <c r="N1182" s="20" t="s">
        <v>27</v>
      </c>
      <c r="O1182" s="20" t="s">
        <v>24</v>
      </c>
      <c r="P1182" s="20" t="s">
        <v>2377</v>
      </c>
      <c r="Q1182" s="28">
        <v>59.255654999999997</v>
      </c>
      <c r="R1182" s="28">
        <v>-135.07711666669999</v>
      </c>
      <c r="S1182" s="20" t="s">
        <v>56</v>
      </c>
      <c r="T1182" s="20" t="s">
        <v>40</v>
      </c>
      <c r="U1182" s="20" t="s">
        <v>3767</v>
      </c>
      <c r="V1182" s="20" t="s">
        <v>29</v>
      </c>
      <c r="AC1182" s="11" t="s">
        <v>3761</v>
      </c>
    </row>
    <row r="1183" spans="1:29" ht="12.75" x14ac:dyDescent="0.2">
      <c r="A1183" s="20" t="s">
        <v>24</v>
      </c>
      <c r="B1183" s="21">
        <v>38626</v>
      </c>
      <c r="C1183" s="51">
        <v>10</v>
      </c>
      <c r="D1183" s="20">
        <v>2005</v>
      </c>
      <c r="E1183" s="20" t="s">
        <v>24</v>
      </c>
      <c r="F1183" s="20">
        <v>2514057</v>
      </c>
      <c r="G1183" s="23" t="s">
        <v>93</v>
      </c>
      <c r="H1183" s="20" t="s">
        <v>351</v>
      </c>
      <c r="I1183" s="22">
        <v>197</v>
      </c>
      <c r="J1183" s="22" t="s">
        <v>2574</v>
      </c>
      <c r="K1183" s="27">
        <v>118.7</v>
      </c>
      <c r="L1183" s="22"/>
      <c r="M1183" s="11">
        <v>43</v>
      </c>
      <c r="N1183" s="20" t="s">
        <v>27</v>
      </c>
      <c r="O1183" s="20" t="s">
        <v>24</v>
      </c>
      <c r="P1183" s="20" t="s">
        <v>2377</v>
      </c>
      <c r="Q1183" s="28">
        <v>60.606666666700001</v>
      </c>
      <c r="R1183" s="28">
        <v>-162.1966666667</v>
      </c>
      <c r="S1183" s="20" t="s">
        <v>80</v>
      </c>
      <c r="T1183" s="20" t="s">
        <v>40</v>
      </c>
      <c r="U1183" s="20" t="s">
        <v>3767</v>
      </c>
      <c r="V1183" s="20" t="s">
        <v>29</v>
      </c>
      <c r="AC1183" s="11" t="s">
        <v>3731</v>
      </c>
    </row>
    <row r="1184" spans="1:29" ht="12.75" x14ac:dyDescent="0.2">
      <c r="A1184" s="20" t="s">
        <v>24</v>
      </c>
      <c r="B1184" s="21">
        <v>38627</v>
      </c>
      <c r="C1184" s="51">
        <v>10</v>
      </c>
      <c r="D1184" s="20">
        <v>2005</v>
      </c>
      <c r="E1184" s="20" t="s">
        <v>24</v>
      </c>
      <c r="F1184" s="20">
        <v>2513184</v>
      </c>
      <c r="G1184" s="23" t="s">
        <v>25</v>
      </c>
      <c r="H1184" s="20" t="s">
        <v>352</v>
      </c>
      <c r="I1184" s="22">
        <v>16</v>
      </c>
      <c r="J1184" s="22" t="s">
        <v>2574</v>
      </c>
      <c r="K1184" s="27">
        <v>36.5</v>
      </c>
      <c r="L1184" s="22"/>
      <c r="N1184" s="20" t="s">
        <v>27</v>
      </c>
      <c r="O1184" s="20" t="s">
        <v>24</v>
      </c>
      <c r="P1184" s="20" t="s">
        <v>2574</v>
      </c>
      <c r="Q1184" s="28">
        <v>57.15</v>
      </c>
      <c r="R1184" s="28">
        <v>-133.1666666667</v>
      </c>
      <c r="S1184" s="20" t="s">
        <v>80</v>
      </c>
      <c r="T1184" s="20" t="s">
        <v>40</v>
      </c>
      <c r="U1184" s="20" t="s">
        <v>3767</v>
      </c>
      <c r="V1184" s="20" t="s">
        <v>29</v>
      </c>
      <c r="AC1184" s="11" t="s">
        <v>3731</v>
      </c>
    </row>
    <row r="1185" spans="1:29" ht="12.75" x14ac:dyDescent="0.2">
      <c r="A1185" s="20" t="s">
        <v>24</v>
      </c>
      <c r="B1185" s="21">
        <v>38628</v>
      </c>
      <c r="C1185" s="51">
        <v>10</v>
      </c>
      <c r="D1185" s="20">
        <v>2005</v>
      </c>
      <c r="E1185" s="20" t="s">
        <v>24</v>
      </c>
      <c r="F1185" s="20">
        <v>2526288</v>
      </c>
      <c r="G1185" s="23" t="s">
        <v>107</v>
      </c>
      <c r="H1185" s="20" t="s">
        <v>247</v>
      </c>
      <c r="I1185" s="22">
        <v>2174</v>
      </c>
      <c r="J1185" s="22" t="s">
        <v>2377</v>
      </c>
      <c r="K1185" s="27">
        <v>266</v>
      </c>
      <c r="L1185" s="22"/>
      <c r="N1185" s="20" t="s">
        <v>27</v>
      </c>
      <c r="O1185" s="20" t="s">
        <v>24</v>
      </c>
      <c r="P1185" s="20" t="s">
        <v>2574</v>
      </c>
      <c r="Q1185" s="28">
        <v>57.786833333300002</v>
      </c>
      <c r="R1185" s="28">
        <v>-152.40233333329999</v>
      </c>
      <c r="S1185" s="20" t="s">
        <v>39</v>
      </c>
      <c r="T1185" s="20" t="s">
        <v>40</v>
      </c>
      <c r="U1185" s="20" t="s">
        <v>42</v>
      </c>
      <c r="V1185" s="20" t="s">
        <v>29</v>
      </c>
      <c r="AC1185" s="11" t="s">
        <v>3742</v>
      </c>
    </row>
    <row r="1186" spans="1:29" ht="12.75" x14ac:dyDescent="0.2">
      <c r="A1186" s="20" t="s">
        <v>24</v>
      </c>
      <c r="B1186" s="21">
        <v>38629</v>
      </c>
      <c r="C1186" s="51">
        <v>10</v>
      </c>
      <c r="D1186" s="20">
        <v>2005</v>
      </c>
      <c r="E1186" s="20" t="s">
        <v>24</v>
      </c>
      <c r="F1186" s="20">
        <v>2507836</v>
      </c>
      <c r="G1186" s="23" t="s">
        <v>107</v>
      </c>
      <c r="H1186" s="20" t="s">
        <v>284</v>
      </c>
      <c r="I1186" s="22">
        <v>1333</v>
      </c>
      <c r="J1186" s="22" t="s">
        <v>2377</v>
      </c>
      <c r="K1186" s="27">
        <v>219.6</v>
      </c>
      <c r="L1186" s="22"/>
      <c r="M1186" s="11">
        <v>13</v>
      </c>
      <c r="N1186" s="20" t="s">
        <v>27</v>
      </c>
      <c r="O1186" s="20" t="s">
        <v>24</v>
      </c>
      <c r="P1186" s="20" t="s">
        <v>2377</v>
      </c>
      <c r="Q1186" s="28">
        <v>58.433333333299998</v>
      </c>
      <c r="R1186" s="28">
        <v>-134.8333333333</v>
      </c>
      <c r="S1186" s="20" t="s">
        <v>56</v>
      </c>
      <c r="T1186" s="20" t="s">
        <v>1894</v>
      </c>
      <c r="U1186" s="20" t="s">
        <v>3767</v>
      </c>
      <c r="V1186" s="20" t="s">
        <v>30</v>
      </c>
      <c r="AC1186" s="11" t="s">
        <v>3761</v>
      </c>
    </row>
    <row r="1187" spans="1:29" ht="12.75" x14ac:dyDescent="0.2">
      <c r="A1187" s="20" t="s">
        <v>24</v>
      </c>
      <c r="B1187" s="21">
        <v>38630</v>
      </c>
      <c r="C1187" s="51">
        <v>10</v>
      </c>
      <c r="D1187" s="20">
        <v>2005</v>
      </c>
      <c r="E1187" s="20" t="s">
        <v>24</v>
      </c>
      <c r="F1187" s="20">
        <v>2509428</v>
      </c>
      <c r="G1187" s="23" t="s">
        <v>25</v>
      </c>
      <c r="H1187" s="20" t="s">
        <v>354</v>
      </c>
      <c r="I1187" s="22">
        <v>15</v>
      </c>
      <c r="J1187" s="22" t="s">
        <v>2574</v>
      </c>
      <c r="K1187" s="27">
        <v>38.5</v>
      </c>
      <c r="L1187" s="22"/>
      <c r="N1187" s="20" t="s">
        <v>27</v>
      </c>
      <c r="O1187" s="20" t="s">
        <v>24</v>
      </c>
      <c r="P1187" s="20" t="s">
        <v>2574</v>
      </c>
      <c r="Q1187" s="28">
        <v>55.438138333300003</v>
      </c>
      <c r="R1187" s="28">
        <v>-131.85201166670001</v>
      </c>
      <c r="S1187" s="20" t="s">
        <v>58</v>
      </c>
      <c r="T1187" s="20" t="s">
        <v>1894</v>
      </c>
      <c r="U1187" s="20" t="s">
        <v>3767</v>
      </c>
      <c r="V1187" s="20" t="s">
        <v>30</v>
      </c>
      <c r="AC1187" s="11" t="s">
        <v>3758</v>
      </c>
    </row>
    <row r="1188" spans="1:29" ht="12.75" x14ac:dyDescent="0.2">
      <c r="A1188" s="20" t="s">
        <v>24</v>
      </c>
      <c r="B1188" s="21">
        <v>38631</v>
      </c>
      <c r="C1188" s="51">
        <v>10</v>
      </c>
      <c r="D1188" s="20">
        <v>2005</v>
      </c>
      <c r="E1188" s="20" t="s">
        <v>24</v>
      </c>
      <c r="F1188" s="20">
        <v>2509385</v>
      </c>
      <c r="G1188" s="23" t="s">
        <v>25</v>
      </c>
      <c r="H1188" s="20" t="s">
        <v>129</v>
      </c>
      <c r="I1188" s="22">
        <v>9</v>
      </c>
      <c r="J1188" s="22" t="s">
        <v>2574</v>
      </c>
      <c r="K1188" s="27">
        <v>62.5</v>
      </c>
      <c r="L1188" s="22"/>
      <c r="M1188" s="11">
        <v>50</v>
      </c>
      <c r="N1188" s="20" t="s">
        <v>27</v>
      </c>
      <c r="O1188" s="20" t="s">
        <v>24</v>
      </c>
      <c r="P1188" s="20" t="s">
        <v>2377</v>
      </c>
      <c r="Q1188" s="28">
        <v>58.758333333300001</v>
      </c>
      <c r="R1188" s="28">
        <v>-135.1</v>
      </c>
      <c r="S1188" s="20" t="s">
        <v>50</v>
      </c>
      <c r="T1188" s="20" t="s">
        <v>40</v>
      </c>
      <c r="U1188" s="20" t="s">
        <v>30</v>
      </c>
      <c r="V1188" s="20" t="s">
        <v>29</v>
      </c>
      <c r="AC1188" s="11" t="s">
        <v>3745</v>
      </c>
    </row>
    <row r="1189" spans="1:29" ht="12.75" x14ac:dyDescent="0.2">
      <c r="A1189" s="20" t="s">
        <v>24</v>
      </c>
      <c r="B1189" s="21">
        <v>38631</v>
      </c>
      <c r="C1189" s="51">
        <v>10</v>
      </c>
      <c r="D1189" s="20">
        <v>2005</v>
      </c>
      <c r="E1189" s="20" t="s">
        <v>24</v>
      </c>
      <c r="F1189" s="20">
        <v>2510019</v>
      </c>
      <c r="G1189" s="23" t="s">
        <v>25</v>
      </c>
      <c r="H1189" s="20" t="s">
        <v>355</v>
      </c>
      <c r="I1189" s="22">
        <v>15</v>
      </c>
      <c r="J1189" s="22" t="s">
        <v>2574</v>
      </c>
      <c r="K1189" s="27">
        <v>31.4</v>
      </c>
      <c r="L1189" s="22"/>
      <c r="N1189" s="20" t="s">
        <v>27</v>
      </c>
      <c r="O1189" s="20" t="s">
        <v>24</v>
      </c>
      <c r="P1189" s="20" t="s">
        <v>2574</v>
      </c>
      <c r="Q1189" s="28">
        <v>55.438138333300003</v>
      </c>
      <c r="R1189" s="28">
        <v>-131.85201166670001</v>
      </c>
      <c r="S1189" s="20" t="s">
        <v>58</v>
      </c>
      <c r="T1189" s="20" t="s">
        <v>1894</v>
      </c>
      <c r="U1189" s="20" t="s">
        <v>3767</v>
      </c>
      <c r="V1189" s="20" t="s">
        <v>30</v>
      </c>
      <c r="AC1189" s="11" t="s">
        <v>3758</v>
      </c>
    </row>
    <row r="1190" spans="1:29" ht="12.75" x14ac:dyDescent="0.2">
      <c r="A1190" s="20" t="s">
        <v>24</v>
      </c>
      <c r="B1190" s="21">
        <v>38635</v>
      </c>
      <c r="C1190" s="51">
        <v>10</v>
      </c>
      <c r="D1190" s="20">
        <v>2005</v>
      </c>
      <c r="E1190" s="20" t="s">
        <v>24</v>
      </c>
      <c r="F1190" s="20">
        <v>2548424</v>
      </c>
      <c r="G1190" s="39" t="s">
        <v>25</v>
      </c>
      <c r="H1190" s="20" t="s">
        <v>356</v>
      </c>
      <c r="I1190" s="22" t="s">
        <v>35</v>
      </c>
      <c r="J1190" s="22" t="s">
        <v>2377</v>
      </c>
      <c r="K1190" s="27">
        <v>40</v>
      </c>
      <c r="L1190" s="22"/>
      <c r="N1190" s="20" t="s">
        <v>27</v>
      </c>
      <c r="O1190" s="20" t="s">
        <v>24</v>
      </c>
      <c r="P1190" s="20" t="s">
        <v>2574</v>
      </c>
      <c r="Q1190" s="28">
        <v>57.5333333333</v>
      </c>
      <c r="R1190" s="28">
        <v>-133.5</v>
      </c>
      <c r="S1190" s="20" t="s">
        <v>44</v>
      </c>
      <c r="T1190" s="20" t="s">
        <v>40</v>
      </c>
      <c r="U1190" s="20" t="s">
        <v>3767</v>
      </c>
      <c r="V1190" s="20" t="s">
        <v>29</v>
      </c>
      <c r="AC1190" s="11" t="s">
        <v>3761</v>
      </c>
    </row>
    <row r="1191" spans="1:29" ht="12.75" x14ac:dyDescent="0.2">
      <c r="A1191" s="20" t="s">
        <v>24</v>
      </c>
      <c r="B1191" s="21">
        <v>38637</v>
      </c>
      <c r="C1191" s="51">
        <v>10</v>
      </c>
      <c r="D1191" s="20">
        <v>2005</v>
      </c>
      <c r="E1191" s="20" t="s">
        <v>24</v>
      </c>
      <c r="F1191" s="20">
        <v>2512979</v>
      </c>
      <c r="G1191" s="23" t="s">
        <v>25</v>
      </c>
      <c r="H1191" s="20" t="s">
        <v>129</v>
      </c>
      <c r="I1191" s="22">
        <v>9</v>
      </c>
      <c r="J1191" s="22" t="s">
        <v>2574</v>
      </c>
      <c r="K1191" s="27">
        <v>62.5</v>
      </c>
      <c r="L1191" s="22"/>
      <c r="M1191" s="11">
        <v>50</v>
      </c>
      <c r="N1191" s="20" t="s">
        <v>27</v>
      </c>
      <c r="O1191" s="20" t="s">
        <v>24</v>
      </c>
      <c r="P1191" s="20" t="s">
        <v>2377</v>
      </c>
      <c r="Q1191" s="28">
        <v>58.3157</v>
      </c>
      <c r="R1191" s="28">
        <v>-134.3518</v>
      </c>
      <c r="S1191" s="20" t="s">
        <v>58</v>
      </c>
      <c r="T1191" s="20" t="s">
        <v>1894</v>
      </c>
      <c r="U1191" s="20" t="s">
        <v>30</v>
      </c>
      <c r="V1191" s="20" t="s">
        <v>30</v>
      </c>
      <c r="AC1191" s="11" t="s">
        <v>3758</v>
      </c>
    </row>
    <row r="1192" spans="1:29" ht="12.75" x14ac:dyDescent="0.2">
      <c r="A1192" s="20" t="s">
        <v>24</v>
      </c>
      <c r="B1192" s="21">
        <v>38639</v>
      </c>
      <c r="C1192" s="51">
        <v>10</v>
      </c>
      <c r="D1192" s="20">
        <v>2005</v>
      </c>
      <c r="E1192" s="20" t="s">
        <v>24</v>
      </c>
      <c r="F1192" s="20">
        <v>2521405</v>
      </c>
      <c r="G1192" s="23" t="s">
        <v>25</v>
      </c>
      <c r="H1192" s="20" t="s">
        <v>366</v>
      </c>
      <c r="I1192" s="34">
        <v>40</v>
      </c>
      <c r="J1192" s="34" t="s">
        <v>2574</v>
      </c>
      <c r="K1192" s="40">
        <v>48.4</v>
      </c>
      <c r="L1192" s="22"/>
      <c r="N1192" s="20" t="s">
        <v>27</v>
      </c>
      <c r="O1192" s="20" t="s">
        <v>24</v>
      </c>
      <c r="P1192" s="20" t="s">
        <v>2574</v>
      </c>
      <c r="Q1192" s="41">
        <v>55.983333333300003</v>
      </c>
      <c r="R1192" s="41">
        <v>-132.07833333330001</v>
      </c>
      <c r="S1192" s="20" t="s">
        <v>36</v>
      </c>
      <c r="T1192" s="20" t="s">
        <v>1894</v>
      </c>
      <c r="U1192" s="20" t="s">
        <v>30</v>
      </c>
      <c r="V1192" s="20" t="s">
        <v>30</v>
      </c>
      <c r="AC1192" s="11" t="s">
        <v>3749</v>
      </c>
    </row>
    <row r="1193" spans="1:29" ht="12.75" x14ac:dyDescent="0.2">
      <c r="A1193" s="20" t="s">
        <v>24</v>
      </c>
      <c r="B1193" s="21">
        <v>38639</v>
      </c>
      <c r="C1193" s="51">
        <v>10</v>
      </c>
      <c r="D1193" s="20">
        <v>2005</v>
      </c>
      <c r="E1193" s="20" t="s">
        <v>24</v>
      </c>
      <c r="F1193" s="20">
        <v>2528568</v>
      </c>
      <c r="G1193" s="23" t="s">
        <v>25</v>
      </c>
      <c r="H1193" s="20" t="s">
        <v>357</v>
      </c>
      <c r="I1193" s="34">
        <v>186</v>
      </c>
      <c r="J1193" s="34" t="s">
        <v>2574</v>
      </c>
      <c r="K1193" s="34">
        <v>72.599999999999994</v>
      </c>
      <c r="L1193" s="22"/>
      <c r="N1193" s="20" t="s">
        <v>27</v>
      </c>
      <c r="O1193" s="20" t="s">
        <v>24</v>
      </c>
      <c r="P1193" s="20" t="s">
        <v>2574</v>
      </c>
      <c r="Q1193" s="41">
        <v>56.383333333300001</v>
      </c>
      <c r="R1193" s="41">
        <v>-166.8</v>
      </c>
      <c r="S1193" s="20" t="s">
        <v>80</v>
      </c>
      <c r="T1193" s="20" t="s">
        <v>40</v>
      </c>
      <c r="U1193" s="20" t="s">
        <v>42</v>
      </c>
      <c r="V1193" s="20" t="s">
        <v>29</v>
      </c>
      <c r="AC1193" s="11" t="s">
        <v>3731</v>
      </c>
    </row>
    <row r="1194" spans="1:29" ht="12.75" x14ac:dyDescent="0.2">
      <c r="A1194" s="20" t="s">
        <v>24</v>
      </c>
      <c r="B1194" s="21">
        <v>38643</v>
      </c>
      <c r="C1194" s="51">
        <v>10</v>
      </c>
      <c r="D1194" s="20">
        <v>2005</v>
      </c>
      <c r="E1194" s="20" t="s">
        <v>24</v>
      </c>
      <c r="F1194" s="20">
        <v>2522853</v>
      </c>
      <c r="G1194" s="23" t="s">
        <v>90</v>
      </c>
      <c r="H1194" s="20" t="s">
        <v>358</v>
      </c>
      <c r="I1194" s="34">
        <v>17979</v>
      </c>
      <c r="J1194" s="34" t="s">
        <v>2377</v>
      </c>
      <c r="K1194" s="40">
        <v>560</v>
      </c>
      <c r="L1194" s="22"/>
      <c r="M1194" s="11">
        <v>17</v>
      </c>
      <c r="N1194" s="20" t="s">
        <v>27</v>
      </c>
      <c r="O1194" s="20" t="s">
        <v>24</v>
      </c>
      <c r="P1194" s="20" t="s">
        <v>2377</v>
      </c>
      <c r="Q1194" s="41">
        <v>60.78389</v>
      </c>
      <c r="R1194" s="41">
        <v>-151.52969999999999</v>
      </c>
      <c r="S1194" s="20" t="s">
        <v>39</v>
      </c>
      <c r="T1194" s="20" t="s">
        <v>40</v>
      </c>
      <c r="U1194" s="20" t="s">
        <v>42</v>
      </c>
      <c r="V1194" s="20" t="s">
        <v>29</v>
      </c>
      <c r="AC1194" s="11" t="s">
        <v>3742</v>
      </c>
    </row>
    <row r="1195" spans="1:29" ht="12.75" x14ac:dyDescent="0.2">
      <c r="A1195" s="20" t="s">
        <v>24</v>
      </c>
      <c r="B1195" s="21">
        <v>38647</v>
      </c>
      <c r="C1195" s="51">
        <v>10</v>
      </c>
      <c r="D1195" s="20">
        <v>2005</v>
      </c>
      <c r="E1195" s="20" t="s">
        <v>24</v>
      </c>
      <c r="F1195" s="20">
        <v>2550292</v>
      </c>
      <c r="G1195" s="23" t="s">
        <v>107</v>
      </c>
      <c r="H1195" s="20" t="s">
        <v>359</v>
      </c>
      <c r="I1195" s="34">
        <v>91</v>
      </c>
      <c r="J1195" s="34" t="s">
        <v>2574</v>
      </c>
      <c r="K1195" s="40">
        <v>78.5</v>
      </c>
      <c r="L1195" s="22"/>
      <c r="M1195" s="11">
        <v>19</v>
      </c>
      <c r="N1195" s="20" t="s">
        <v>27</v>
      </c>
      <c r="O1195" s="20" t="s">
        <v>24</v>
      </c>
      <c r="P1195" s="20" t="s">
        <v>2377</v>
      </c>
      <c r="Q1195" s="41">
        <v>58.733333333300003</v>
      </c>
      <c r="R1195" s="41">
        <v>-135.01666666669999</v>
      </c>
      <c r="S1195" s="20" t="s">
        <v>56</v>
      </c>
      <c r="T1195" s="20" t="s">
        <v>40</v>
      </c>
      <c r="U1195" s="20" t="s">
        <v>3767</v>
      </c>
      <c r="V1195" s="20" t="s">
        <v>29</v>
      </c>
      <c r="AC1195" s="11" t="s">
        <v>3761</v>
      </c>
    </row>
    <row r="1196" spans="1:29" ht="12.75" x14ac:dyDescent="0.2">
      <c r="A1196" s="20" t="s">
        <v>24</v>
      </c>
      <c r="B1196" s="21">
        <v>38648</v>
      </c>
      <c r="C1196" s="51">
        <v>10</v>
      </c>
      <c r="D1196" s="20">
        <v>2005</v>
      </c>
      <c r="E1196" s="20" t="s">
        <v>24</v>
      </c>
      <c r="F1196" s="20">
        <v>2534709</v>
      </c>
      <c r="G1196" s="23" t="s">
        <v>25</v>
      </c>
      <c r="H1196" s="20" t="s">
        <v>360</v>
      </c>
      <c r="I1196" s="34" t="s">
        <v>35</v>
      </c>
      <c r="J1196" s="34" t="s">
        <v>2377</v>
      </c>
      <c r="K1196" s="40" t="s">
        <v>35</v>
      </c>
      <c r="L1196" s="22"/>
      <c r="N1196" s="20" t="s">
        <v>27</v>
      </c>
      <c r="O1196" s="20" t="s">
        <v>24</v>
      </c>
      <c r="P1196" s="20" t="s">
        <v>2574</v>
      </c>
      <c r="Q1196" s="41">
        <v>57.046390000000002</v>
      </c>
      <c r="R1196" s="41">
        <v>-135.33860000000001</v>
      </c>
      <c r="S1196" s="20" t="s">
        <v>36</v>
      </c>
      <c r="T1196" s="20" t="s">
        <v>1894</v>
      </c>
      <c r="U1196" s="20" t="s">
        <v>30</v>
      </c>
      <c r="V1196" s="20" t="s">
        <v>30</v>
      </c>
      <c r="AC1196" s="11" t="s">
        <v>3749</v>
      </c>
    </row>
    <row r="1197" spans="1:29" ht="12.75" x14ac:dyDescent="0.2">
      <c r="A1197" s="20" t="s">
        <v>24</v>
      </c>
      <c r="B1197" s="21">
        <v>38650</v>
      </c>
      <c r="C1197" s="51">
        <v>10</v>
      </c>
      <c r="D1197" s="20">
        <v>2005</v>
      </c>
      <c r="E1197" s="20" t="s">
        <v>24</v>
      </c>
      <c r="F1197" s="20">
        <v>2521918</v>
      </c>
      <c r="G1197" s="23" t="s">
        <v>25</v>
      </c>
      <c r="H1197" s="20" t="s">
        <v>361</v>
      </c>
      <c r="I1197" s="34">
        <v>1920</v>
      </c>
      <c r="J1197" s="34" t="s">
        <v>2377</v>
      </c>
      <c r="K1197" s="40">
        <v>243.9</v>
      </c>
      <c r="L1197" s="22"/>
      <c r="N1197" s="20" t="s">
        <v>27</v>
      </c>
      <c r="O1197" s="20" t="s">
        <v>24</v>
      </c>
      <c r="P1197" s="20" t="s">
        <v>2574</v>
      </c>
      <c r="Q1197" s="41">
        <v>55.128329999999998</v>
      </c>
      <c r="R1197" s="41">
        <v>-162.15559999999999</v>
      </c>
      <c r="S1197" s="20" t="s">
        <v>58</v>
      </c>
      <c r="T1197" s="20" t="s">
        <v>1894</v>
      </c>
      <c r="U1197" s="20" t="s">
        <v>3767</v>
      </c>
      <c r="V1197" s="20" t="s">
        <v>30</v>
      </c>
      <c r="AC1197" s="11" t="s">
        <v>3758</v>
      </c>
    </row>
    <row r="1198" spans="1:29" ht="12.75" x14ac:dyDescent="0.2">
      <c r="A1198" s="20" t="s">
        <v>24</v>
      </c>
      <c r="B1198" s="21">
        <v>38650</v>
      </c>
      <c r="C1198" s="51">
        <v>10</v>
      </c>
      <c r="D1198" s="20">
        <v>2005</v>
      </c>
      <c r="E1198" s="20" t="s">
        <v>24</v>
      </c>
      <c r="F1198" s="20">
        <v>2526296</v>
      </c>
      <c r="G1198" s="23" t="s">
        <v>65</v>
      </c>
      <c r="H1198" s="20" t="s">
        <v>362</v>
      </c>
      <c r="I1198" s="34" t="s">
        <v>35</v>
      </c>
      <c r="J1198" s="34" t="s">
        <v>2377</v>
      </c>
      <c r="K1198" s="40" t="s">
        <v>35</v>
      </c>
      <c r="L1198" s="22"/>
      <c r="N1198" s="20" t="s">
        <v>27</v>
      </c>
      <c r="O1198" s="20" t="s">
        <v>24</v>
      </c>
      <c r="P1198" s="20" t="s">
        <v>2377</v>
      </c>
      <c r="Q1198" s="41">
        <v>58.292166666699998</v>
      </c>
      <c r="R1198" s="41">
        <v>-134.42466666670001</v>
      </c>
      <c r="S1198" s="20" t="s">
        <v>58</v>
      </c>
      <c r="T1198" s="20" t="s">
        <v>1894</v>
      </c>
      <c r="U1198" s="20" t="s">
        <v>3767</v>
      </c>
      <c r="V1198" s="20" t="s">
        <v>30</v>
      </c>
      <c r="AC1198" s="11" t="s">
        <v>3758</v>
      </c>
    </row>
    <row r="1199" spans="1:29" ht="12.75" x14ac:dyDescent="0.2">
      <c r="A1199" s="20" t="s">
        <v>24</v>
      </c>
      <c r="B1199" s="21">
        <v>38652</v>
      </c>
      <c r="C1199" s="51">
        <v>10</v>
      </c>
      <c r="D1199" s="20">
        <v>2005</v>
      </c>
      <c r="E1199" s="20" t="s">
        <v>24</v>
      </c>
      <c r="F1199" s="20">
        <v>2537598</v>
      </c>
      <c r="G1199" s="23" t="s">
        <v>25</v>
      </c>
      <c r="H1199" s="20" t="s">
        <v>363</v>
      </c>
      <c r="I1199" s="34">
        <v>195</v>
      </c>
      <c r="J1199" s="34" t="s">
        <v>2574</v>
      </c>
      <c r="K1199" s="40">
        <v>111.7</v>
      </c>
      <c r="L1199" s="22"/>
      <c r="N1199" s="20" t="s">
        <v>27</v>
      </c>
      <c r="O1199" s="20" t="s">
        <v>24</v>
      </c>
      <c r="P1199" s="20" t="s">
        <v>2574</v>
      </c>
      <c r="Q1199" s="41">
        <v>53.85</v>
      </c>
      <c r="R1199" s="41">
        <v>-166.6</v>
      </c>
      <c r="S1199" s="20" t="s">
        <v>58</v>
      </c>
      <c r="T1199" s="20" t="s">
        <v>1894</v>
      </c>
      <c r="U1199" s="20" t="s">
        <v>3767</v>
      </c>
      <c r="V1199" s="20" t="s">
        <v>30</v>
      </c>
      <c r="AC1199" s="11" t="s">
        <v>3758</v>
      </c>
    </row>
    <row r="1200" spans="1:29" ht="12.75" x14ac:dyDescent="0.2">
      <c r="A1200" s="20" t="s">
        <v>24</v>
      </c>
      <c r="B1200" s="21">
        <v>38653</v>
      </c>
      <c r="C1200" s="51">
        <v>10</v>
      </c>
      <c r="D1200" s="20">
        <v>2005</v>
      </c>
      <c r="E1200" s="20" t="s">
        <v>24</v>
      </c>
      <c r="F1200" s="20">
        <v>2524071</v>
      </c>
      <c r="G1200" s="23" t="s">
        <v>25</v>
      </c>
      <c r="H1200" s="20" t="s">
        <v>364</v>
      </c>
      <c r="I1200" s="34">
        <v>18</v>
      </c>
      <c r="J1200" s="34" t="s">
        <v>2574</v>
      </c>
      <c r="K1200" s="34">
        <v>32</v>
      </c>
      <c r="L1200" s="22"/>
      <c r="N1200" s="20" t="s">
        <v>27</v>
      </c>
      <c r="O1200" s="20" t="s">
        <v>24</v>
      </c>
      <c r="P1200" s="20" t="s">
        <v>2574</v>
      </c>
      <c r="Q1200" s="41">
        <v>57.45</v>
      </c>
      <c r="R1200" s="41">
        <v>-172.5666666667</v>
      </c>
      <c r="S1200" s="20" t="s">
        <v>136</v>
      </c>
      <c r="T1200" s="20" t="s">
        <v>40</v>
      </c>
      <c r="U1200" s="20" t="s">
        <v>42</v>
      </c>
      <c r="V1200" s="20" t="s">
        <v>29</v>
      </c>
      <c r="AC1200" s="11" t="s">
        <v>3733</v>
      </c>
    </row>
    <row r="1201" spans="1:29" ht="12.75" x14ac:dyDescent="0.2">
      <c r="A1201" s="20" t="s">
        <v>24</v>
      </c>
      <c r="B1201" s="21">
        <v>38653</v>
      </c>
      <c r="C1201" s="51">
        <v>10</v>
      </c>
      <c r="D1201" s="20">
        <v>2005</v>
      </c>
      <c r="E1201" s="20" t="s">
        <v>24</v>
      </c>
      <c r="F1201" s="20">
        <v>2525642</v>
      </c>
      <c r="G1201" s="23" t="s">
        <v>25</v>
      </c>
      <c r="H1201" s="20" t="s">
        <v>365</v>
      </c>
      <c r="I1201" s="34">
        <v>18</v>
      </c>
      <c r="J1201" s="34" t="s">
        <v>2574</v>
      </c>
      <c r="K1201" s="40">
        <v>34.6</v>
      </c>
      <c r="L1201" s="22"/>
      <c r="M1201" s="11">
        <v>43</v>
      </c>
      <c r="N1201" s="20" t="s">
        <v>27</v>
      </c>
      <c r="O1201" s="20" t="s">
        <v>24</v>
      </c>
      <c r="P1201" s="20" t="s">
        <v>2377</v>
      </c>
      <c r="Q1201" s="41">
        <v>59.632510000000003</v>
      </c>
      <c r="R1201" s="41">
        <v>-151.53280000000001</v>
      </c>
      <c r="S1201" s="20" t="s">
        <v>58</v>
      </c>
      <c r="T1201" s="20" t="s">
        <v>1894</v>
      </c>
      <c r="U1201" s="20" t="s">
        <v>3767</v>
      </c>
      <c r="V1201" s="20" t="s">
        <v>30</v>
      </c>
      <c r="AC1201" s="11" t="s">
        <v>3758</v>
      </c>
    </row>
    <row r="1202" spans="1:29" ht="12.75" x14ac:dyDescent="0.2">
      <c r="A1202" s="20" t="s">
        <v>24</v>
      </c>
      <c r="B1202" s="21">
        <v>38653</v>
      </c>
      <c r="C1202" s="51">
        <v>10</v>
      </c>
      <c r="D1202" s="20">
        <v>2005</v>
      </c>
      <c r="E1202" s="20" t="s">
        <v>24</v>
      </c>
      <c r="F1202" s="20">
        <v>2528655</v>
      </c>
      <c r="G1202" s="23" t="s">
        <v>33</v>
      </c>
      <c r="H1202" s="20" t="s">
        <v>344</v>
      </c>
      <c r="I1202" s="22">
        <v>6092</v>
      </c>
      <c r="J1202" s="22" t="s">
        <v>2377</v>
      </c>
      <c r="K1202" s="27">
        <v>397.9</v>
      </c>
      <c r="L1202" s="22"/>
      <c r="N1202" s="20" t="s">
        <v>27</v>
      </c>
      <c r="O1202" s="20" t="s">
        <v>24</v>
      </c>
      <c r="P1202" s="20" t="s">
        <v>2574</v>
      </c>
      <c r="Q1202" s="28">
        <v>52.333333333299997</v>
      </c>
      <c r="R1202" s="28">
        <v>128.3333333333</v>
      </c>
      <c r="S1202" s="20" t="s">
        <v>80</v>
      </c>
      <c r="T1202" s="20" t="s">
        <v>40</v>
      </c>
      <c r="U1202" s="20" t="s">
        <v>42</v>
      </c>
      <c r="V1202" s="20" t="s">
        <v>29</v>
      </c>
      <c r="AC1202" s="11" t="s">
        <v>3731</v>
      </c>
    </row>
    <row r="1203" spans="1:29" ht="12.75" x14ac:dyDescent="0.2">
      <c r="A1203" s="20" t="s">
        <v>24</v>
      </c>
      <c r="B1203" s="21">
        <v>38653</v>
      </c>
      <c r="C1203" s="51">
        <v>10</v>
      </c>
      <c r="D1203" s="20">
        <v>2005</v>
      </c>
      <c r="E1203" s="20" t="s">
        <v>24</v>
      </c>
      <c r="F1203" s="20">
        <v>2534728</v>
      </c>
      <c r="G1203" s="23" t="s">
        <v>25</v>
      </c>
      <c r="H1203" s="20" t="s">
        <v>367</v>
      </c>
      <c r="I1203" s="22">
        <v>989</v>
      </c>
      <c r="J1203" s="22" t="s">
        <v>2377</v>
      </c>
      <c r="K1203" s="27">
        <v>162.69999999999999</v>
      </c>
      <c r="L1203" s="22"/>
      <c r="M1203" s="11">
        <v>39</v>
      </c>
      <c r="N1203" s="20" t="s">
        <v>27</v>
      </c>
      <c r="O1203" s="20" t="s">
        <v>24</v>
      </c>
      <c r="P1203" s="20" t="s">
        <v>2377</v>
      </c>
      <c r="Q1203" s="28">
        <v>59.133333333300001</v>
      </c>
      <c r="R1203" s="28">
        <v>-177.8</v>
      </c>
      <c r="S1203" s="20" t="s">
        <v>44</v>
      </c>
      <c r="T1203" s="20" t="s">
        <v>40</v>
      </c>
      <c r="U1203" s="20" t="s">
        <v>3767</v>
      </c>
      <c r="V1203" s="20" t="s">
        <v>29</v>
      </c>
      <c r="AC1203" s="11" t="s">
        <v>3761</v>
      </c>
    </row>
    <row r="1204" spans="1:29" ht="12.75" x14ac:dyDescent="0.2">
      <c r="A1204" s="20" t="s">
        <v>24</v>
      </c>
      <c r="B1204" s="21">
        <v>38657</v>
      </c>
      <c r="C1204" s="51">
        <v>11</v>
      </c>
      <c r="D1204" s="20">
        <v>2005</v>
      </c>
      <c r="E1204" s="20" t="s">
        <v>24</v>
      </c>
      <c r="F1204" s="20">
        <v>2537349</v>
      </c>
      <c r="G1204" s="23" t="s">
        <v>25</v>
      </c>
      <c r="H1204" s="20" t="s">
        <v>125</v>
      </c>
      <c r="I1204" s="22">
        <v>196</v>
      </c>
      <c r="J1204" s="22" t="s">
        <v>2574</v>
      </c>
      <c r="K1204" s="27">
        <v>106.4</v>
      </c>
      <c r="L1204" s="22"/>
      <c r="N1204" s="20" t="s">
        <v>27</v>
      </c>
      <c r="O1204" s="20" t="s">
        <v>24</v>
      </c>
      <c r="P1204" s="20" t="s">
        <v>2574</v>
      </c>
      <c r="Q1204" s="28">
        <v>53.9</v>
      </c>
      <c r="R1204" s="28">
        <v>-166.53333333329999</v>
      </c>
      <c r="S1204" s="20" t="s">
        <v>58</v>
      </c>
      <c r="T1204" s="20" t="s">
        <v>1894</v>
      </c>
      <c r="U1204" s="20" t="s">
        <v>3767</v>
      </c>
      <c r="V1204" s="20" t="s">
        <v>30</v>
      </c>
      <c r="AC1204" s="11" t="s">
        <v>3758</v>
      </c>
    </row>
    <row r="1205" spans="1:29" ht="12.75" x14ac:dyDescent="0.2">
      <c r="A1205" s="20" t="s">
        <v>24</v>
      </c>
      <c r="B1205" s="21">
        <v>38659</v>
      </c>
      <c r="C1205" s="51">
        <v>11</v>
      </c>
      <c r="D1205" s="20">
        <v>2005</v>
      </c>
      <c r="E1205" s="20" t="s">
        <v>24</v>
      </c>
      <c r="F1205" s="20">
        <v>2528047</v>
      </c>
      <c r="G1205" s="23" t="s">
        <v>25</v>
      </c>
      <c r="H1205" s="20" t="s">
        <v>327</v>
      </c>
      <c r="I1205" s="37">
        <v>58</v>
      </c>
      <c r="J1205" s="37" t="s">
        <v>2574</v>
      </c>
      <c r="K1205" s="22">
        <v>49.2</v>
      </c>
      <c r="L1205" s="22"/>
      <c r="N1205" s="20" t="s">
        <v>27</v>
      </c>
      <c r="O1205" s="20" t="s">
        <v>24</v>
      </c>
      <c r="P1205" s="20" t="s">
        <v>2574</v>
      </c>
      <c r="Q1205" s="28">
        <v>55.296680000000002</v>
      </c>
      <c r="R1205" s="28">
        <v>-131.59829999999999</v>
      </c>
      <c r="S1205" s="20" t="s">
        <v>80</v>
      </c>
      <c r="T1205" s="20" t="s">
        <v>1894</v>
      </c>
      <c r="U1205" s="20" t="s">
        <v>42</v>
      </c>
      <c r="V1205" s="20" t="s">
        <v>30</v>
      </c>
      <c r="AC1205" s="11" t="s">
        <v>3731</v>
      </c>
    </row>
    <row r="1206" spans="1:29" ht="12.75" x14ac:dyDescent="0.2">
      <c r="A1206" s="20" t="s">
        <v>24</v>
      </c>
      <c r="B1206" s="21">
        <v>38660</v>
      </c>
      <c r="C1206" s="51">
        <v>11</v>
      </c>
      <c r="D1206" s="20">
        <v>2005</v>
      </c>
      <c r="E1206" s="20" t="s">
        <v>24</v>
      </c>
      <c r="F1206" s="20">
        <v>2530054</v>
      </c>
      <c r="G1206" s="23" t="s">
        <v>107</v>
      </c>
      <c r="H1206" s="20" t="s">
        <v>368</v>
      </c>
      <c r="I1206" s="22">
        <v>14</v>
      </c>
      <c r="J1206" s="22" t="s">
        <v>2574</v>
      </c>
      <c r="K1206" s="27">
        <v>35</v>
      </c>
      <c r="L1206" s="22"/>
      <c r="M1206" s="11">
        <v>13</v>
      </c>
      <c r="N1206" s="20" t="s">
        <v>27</v>
      </c>
      <c r="O1206" s="20" t="s">
        <v>24</v>
      </c>
      <c r="P1206" s="20" t="s">
        <v>2377</v>
      </c>
      <c r="Q1206" s="28">
        <v>59.883333333300001</v>
      </c>
      <c r="R1206" s="28">
        <v>-149.5</v>
      </c>
      <c r="S1206" s="20" t="s">
        <v>136</v>
      </c>
      <c r="T1206" s="20" t="s">
        <v>40</v>
      </c>
      <c r="U1206" s="20" t="s">
        <v>42</v>
      </c>
      <c r="V1206" s="20" t="s">
        <v>29</v>
      </c>
      <c r="AC1206" s="11" t="s">
        <v>3733</v>
      </c>
    </row>
    <row r="1207" spans="1:29" ht="12.75" x14ac:dyDescent="0.2">
      <c r="A1207" s="20" t="s">
        <v>24</v>
      </c>
      <c r="B1207" s="21">
        <v>38662</v>
      </c>
      <c r="C1207" s="51">
        <v>11</v>
      </c>
      <c r="D1207" s="20">
        <v>2005</v>
      </c>
      <c r="E1207" s="20" t="s">
        <v>24</v>
      </c>
      <c r="F1207" s="20">
        <v>2530448</v>
      </c>
      <c r="G1207" s="23" t="s">
        <v>97</v>
      </c>
      <c r="H1207" s="20" t="s">
        <v>369</v>
      </c>
      <c r="I1207" s="22">
        <v>7171</v>
      </c>
      <c r="J1207" s="22" t="s">
        <v>2377</v>
      </c>
      <c r="K1207" s="27">
        <v>400</v>
      </c>
      <c r="L1207" s="22"/>
      <c r="M1207" s="11">
        <v>35</v>
      </c>
      <c r="N1207" s="20" t="s">
        <v>27</v>
      </c>
      <c r="O1207" s="20" t="s">
        <v>24</v>
      </c>
      <c r="P1207" s="20" t="s">
        <v>2377</v>
      </c>
      <c r="Q1207" s="28">
        <v>61.12473</v>
      </c>
      <c r="R1207" s="28">
        <v>-146.34639999999999</v>
      </c>
      <c r="S1207" s="20" t="s">
        <v>56</v>
      </c>
      <c r="T1207" s="20" t="s">
        <v>40</v>
      </c>
      <c r="U1207" s="20" t="s">
        <v>3767</v>
      </c>
      <c r="V1207" s="20" t="s">
        <v>29</v>
      </c>
      <c r="AC1207" s="11" t="s">
        <v>3761</v>
      </c>
    </row>
    <row r="1208" spans="1:29" ht="12.75" x14ac:dyDescent="0.2">
      <c r="A1208" s="20" t="s">
        <v>24</v>
      </c>
      <c r="B1208" s="21">
        <v>38662</v>
      </c>
      <c r="C1208" s="51">
        <v>11</v>
      </c>
      <c r="D1208" s="20">
        <v>2005</v>
      </c>
      <c r="E1208" s="20" t="s">
        <v>24</v>
      </c>
      <c r="F1208" s="20">
        <v>2531264</v>
      </c>
      <c r="G1208" s="23" t="s">
        <v>25</v>
      </c>
      <c r="H1208" s="20" t="s">
        <v>370</v>
      </c>
      <c r="I1208" s="22">
        <v>25</v>
      </c>
      <c r="J1208" s="22" t="s">
        <v>2574</v>
      </c>
      <c r="K1208" s="27">
        <v>40</v>
      </c>
      <c r="L1208" s="22"/>
      <c r="N1208" s="20" t="s">
        <v>27</v>
      </c>
      <c r="O1208" s="20" t="s">
        <v>24</v>
      </c>
      <c r="P1208" s="20" t="s">
        <v>2574</v>
      </c>
      <c r="Q1208" s="28">
        <v>57.046390000000002</v>
      </c>
      <c r="R1208" s="28">
        <v>-135.33860000000001</v>
      </c>
      <c r="S1208" s="20" t="s">
        <v>136</v>
      </c>
      <c r="T1208" s="20" t="s">
        <v>40</v>
      </c>
      <c r="U1208" s="20" t="s">
        <v>42</v>
      </c>
      <c r="V1208" s="20" t="s">
        <v>29</v>
      </c>
      <c r="AC1208" s="11" t="s">
        <v>3733</v>
      </c>
    </row>
    <row r="1209" spans="1:29" ht="12.75" x14ac:dyDescent="0.2">
      <c r="A1209" s="20" t="s">
        <v>24</v>
      </c>
      <c r="B1209" s="21">
        <v>38662</v>
      </c>
      <c r="C1209" s="51">
        <v>11</v>
      </c>
      <c r="D1209" s="20">
        <v>2005</v>
      </c>
      <c r="E1209" s="20" t="s">
        <v>24</v>
      </c>
      <c r="F1209" s="20">
        <v>2557406</v>
      </c>
      <c r="G1209" s="23" t="s">
        <v>25</v>
      </c>
      <c r="H1209" s="20" t="s">
        <v>217</v>
      </c>
      <c r="I1209" s="22">
        <v>198</v>
      </c>
      <c r="J1209" s="22" t="s">
        <v>2574</v>
      </c>
      <c r="K1209" s="27">
        <v>154.69999999999999</v>
      </c>
      <c r="L1209" s="22"/>
      <c r="N1209" s="20" t="s">
        <v>27</v>
      </c>
      <c r="O1209" s="20" t="s">
        <v>24</v>
      </c>
      <c r="P1209" s="20" t="s">
        <v>2574</v>
      </c>
      <c r="Q1209" s="28">
        <v>53.85</v>
      </c>
      <c r="R1209" s="28">
        <v>-166.6</v>
      </c>
      <c r="S1209" s="20" t="s">
        <v>58</v>
      </c>
      <c r="T1209" s="20" t="s">
        <v>1894</v>
      </c>
      <c r="U1209" s="20" t="s">
        <v>3767</v>
      </c>
      <c r="V1209" s="20" t="s">
        <v>30</v>
      </c>
      <c r="AC1209" s="11" t="s">
        <v>3758</v>
      </c>
    </row>
    <row r="1210" spans="1:29" ht="12.75" x14ac:dyDescent="0.2">
      <c r="A1210" s="20" t="s">
        <v>24</v>
      </c>
      <c r="B1210" s="21">
        <v>38666</v>
      </c>
      <c r="C1210" s="51">
        <v>11</v>
      </c>
      <c r="D1210" s="20">
        <v>2005</v>
      </c>
      <c r="E1210" s="20" t="s">
        <v>24</v>
      </c>
      <c r="F1210" s="20">
        <v>2532523</v>
      </c>
      <c r="G1210" s="23" t="s">
        <v>25</v>
      </c>
      <c r="H1210" s="20" t="s">
        <v>207</v>
      </c>
      <c r="I1210" s="22">
        <v>195</v>
      </c>
      <c r="J1210" s="22" t="s">
        <v>2574</v>
      </c>
      <c r="K1210" s="27">
        <v>117.6</v>
      </c>
      <c r="L1210" s="22"/>
      <c r="N1210" s="20" t="s">
        <v>27</v>
      </c>
      <c r="O1210" s="20" t="s">
        <v>24</v>
      </c>
      <c r="P1210" s="20" t="s">
        <v>2574</v>
      </c>
      <c r="Q1210" s="28">
        <v>57.748609999999999</v>
      </c>
      <c r="R1210" s="28">
        <v>-152.45830000000001</v>
      </c>
      <c r="S1210" s="20" t="s">
        <v>58</v>
      </c>
      <c r="T1210" s="20" t="s">
        <v>1894</v>
      </c>
      <c r="U1210" s="20" t="s">
        <v>3767</v>
      </c>
      <c r="V1210" s="20" t="s">
        <v>30</v>
      </c>
      <c r="AC1210" s="11" t="s">
        <v>3758</v>
      </c>
    </row>
    <row r="1211" spans="1:29" ht="12.75" x14ac:dyDescent="0.2">
      <c r="A1211" s="20" t="s">
        <v>24</v>
      </c>
      <c r="B1211" s="21">
        <v>38668</v>
      </c>
      <c r="C1211" s="51">
        <v>11</v>
      </c>
      <c r="D1211" s="20">
        <v>2005</v>
      </c>
      <c r="E1211" s="20" t="s">
        <v>24</v>
      </c>
      <c r="F1211" s="20">
        <v>2552636</v>
      </c>
      <c r="G1211" s="23" t="s">
        <v>25</v>
      </c>
      <c r="H1211" s="20" t="s">
        <v>371</v>
      </c>
      <c r="I1211" s="22">
        <v>20</v>
      </c>
      <c r="J1211" s="22" t="s">
        <v>2574</v>
      </c>
      <c r="K1211" s="27">
        <v>46</v>
      </c>
      <c r="L1211" s="22"/>
      <c r="N1211" s="20" t="s">
        <v>27</v>
      </c>
      <c r="O1211" s="20" t="s">
        <v>24</v>
      </c>
      <c r="P1211" s="20" t="s">
        <v>2574</v>
      </c>
      <c r="Q1211" s="28">
        <v>55.593333333300002</v>
      </c>
      <c r="R1211" s="28">
        <v>161.36166666669999</v>
      </c>
      <c r="S1211" s="20" t="s">
        <v>36</v>
      </c>
      <c r="T1211" s="20" t="s">
        <v>40</v>
      </c>
      <c r="U1211" s="20" t="s">
        <v>42</v>
      </c>
      <c r="V1211" s="20" t="s">
        <v>29</v>
      </c>
      <c r="AC1211" s="11" t="s">
        <v>3749</v>
      </c>
    </row>
    <row r="1212" spans="1:29" ht="12.75" x14ac:dyDescent="0.2">
      <c r="A1212" s="20" t="s">
        <v>24</v>
      </c>
      <c r="B1212" s="21">
        <v>38672</v>
      </c>
      <c r="C1212" s="51">
        <v>11</v>
      </c>
      <c r="D1212" s="20">
        <v>2005</v>
      </c>
      <c r="E1212" s="20" t="s">
        <v>24</v>
      </c>
      <c r="F1212" s="20">
        <v>2544363</v>
      </c>
      <c r="G1212" s="23" t="s">
        <v>90</v>
      </c>
      <c r="H1212" s="20" t="s">
        <v>372</v>
      </c>
      <c r="I1212" s="22">
        <v>47893</v>
      </c>
      <c r="J1212" s="22" t="s">
        <v>2377</v>
      </c>
      <c r="K1212" s="27">
        <v>855.4</v>
      </c>
      <c r="L1212" s="22"/>
      <c r="N1212" s="20" t="s">
        <v>27</v>
      </c>
      <c r="O1212" s="20" t="s">
        <v>24</v>
      </c>
      <c r="P1212" s="20" t="s">
        <v>2574</v>
      </c>
      <c r="Q1212" s="28">
        <v>39.85</v>
      </c>
      <c r="R1212" s="28">
        <v>-166.98333333330001</v>
      </c>
      <c r="S1212" s="20" t="s">
        <v>44</v>
      </c>
      <c r="T1212" s="20" t="s">
        <v>40</v>
      </c>
      <c r="U1212" s="20" t="s">
        <v>3767</v>
      </c>
      <c r="V1212" s="20" t="s">
        <v>29</v>
      </c>
      <c r="AC1212" s="11" t="s">
        <v>3761</v>
      </c>
    </row>
    <row r="1213" spans="1:29" ht="12.75" x14ac:dyDescent="0.2">
      <c r="A1213" s="20" t="s">
        <v>24</v>
      </c>
      <c r="B1213" s="21">
        <v>38673</v>
      </c>
      <c r="C1213" s="51">
        <v>11</v>
      </c>
      <c r="D1213" s="20">
        <v>2005</v>
      </c>
      <c r="E1213" s="20" t="s">
        <v>24</v>
      </c>
      <c r="F1213" s="20">
        <v>2538416</v>
      </c>
      <c r="G1213" s="23" t="s">
        <v>25</v>
      </c>
      <c r="H1213" s="20" t="s">
        <v>377</v>
      </c>
      <c r="I1213" s="22">
        <v>50</v>
      </c>
      <c r="J1213" s="22" t="s">
        <v>2574</v>
      </c>
      <c r="K1213" s="27">
        <v>50</v>
      </c>
      <c r="L1213" s="22"/>
      <c r="N1213" s="20" t="s">
        <v>27</v>
      </c>
      <c r="O1213" s="20" t="s">
        <v>24</v>
      </c>
      <c r="P1213" s="20" t="s">
        <v>2574</v>
      </c>
      <c r="Q1213" s="28">
        <v>57.748609999999999</v>
      </c>
      <c r="R1213" s="28">
        <v>-152.45830000000001</v>
      </c>
      <c r="S1213" s="20" t="s">
        <v>58</v>
      </c>
      <c r="T1213" s="20" t="s">
        <v>1894</v>
      </c>
      <c r="U1213" s="20" t="s">
        <v>3767</v>
      </c>
      <c r="V1213" s="20" t="s">
        <v>30</v>
      </c>
      <c r="AC1213" s="11" t="s">
        <v>3758</v>
      </c>
    </row>
    <row r="1214" spans="1:29" ht="12.75" x14ac:dyDescent="0.2">
      <c r="A1214" s="20" t="s">
        <v>24</v>
      </c>
      <c r="B1214" s="21">
        <v>38673</v>
      </c>
      <c r="C1214" s="51">
        <v>11</v>
      </c>
      <c r="D1214" s="20">
        <v>2005</v>
      </c>
      <c r="E1214" s="20" t="s">
        <v>24</v>
      </c>
      <c r="F1214" s="20">
        <v>2541742</v>
      </c>
      <c r="G1214" s="23" t="s">
        <v>62</v>
      </c>
      <c r="H1214" s="20" t="s">
        <v>378</v>
      </c>
      <c r="I1214" s="22" t="s">
        <v>35</v>
      </c>
      <c r="J1214" s="22" t="s">
        <v>2377</v>
      </c>
      <c r="K1214" s="27" t="s">
        <v>35</v>
      </c>
      <c r="L1214" s="22"/>
      <c r="N1214" s="20" t="s">
        <v>27</v>
      </c>
      <c r="O1214" s="20" t="s">
        <v>24</v>
      </c>
      <c r="P1214" s="20" t="s">
        <v>2574</v>
      </c>
      <c r="Q1214" s="28">
        <v>57.046390000000002</v>
      </c>
      <c r="R1214" s="28">
        <v>-135.33860000000001</v>
      </c>
      <c r="S1214" s="20" t="s">
        <v>58</v>
      </c>
      <c r="T1214" s="20" t="s">
        <v>1894</v>
      </c>
      <c r="U1214" s="20" t="s">
        <v>42</v>
      </c>
      <c r="V1214" s="20" t="s">
        <v>30</v>
      </c>
      <c r="AC1214" s="11" t="s">
        <v>3758</v>
      </c>
    </row>
    <row r="1215" spans="1:29" ht="12.75" x14ac:dyDescent="0.2">
      <c r="A1215" s="20" t="s">
        <v>24</v>
      </c>
      <c r="B1215" s="21">
        <v>38673</v>
      </c>
      <c r="C1215" s="51">
        <v>11</v>
      </c>
      <c r="D1215" s="20">
        <v>2005</v>
      </c>
      <c r="E1215" s="20" t="s">
        <v>24</v>
      </c>
      <c r="F1215" s="20">
        <v>2548420</v>
      </c>
      <c r="G1215" s="23" t="s">
        <v>25</v>
      </c>
      <c r="H1215" s="20" t="s">
        <v>379</v>
      </c>
      <c r="I1215" s="22">
        <v>52</v>
      </c>
      <c r="J1215" s="22" t="s">
        <v>2574</v>
      </c>
      <c r="K1215" s="27">
        <v>50.9</v>
      </c>
      <c r="L1215" s="22"/>
      <c r="N1215" s="20" t="s">
        <v>27</v>
      </c>
      <c r="O1215" s="20" t="s">
        <v>24</v>
      </c>
      <c r="P1215" s="20" t="s">
        <v>2574</v>
      </c>
      <c r="Q1215" s="28">
        <v>56.715000000000003</v>
      </c>
      <c r="R1215" s="28">
        <v>-132.95166666669999</v>
      </c>
      <c r="S1215" s="20" t="s">
        <v>80</v>
      </c>
      <c r="T1215" s="20" t="s">
        <v>40</v>
      </c>
      <c r="U1215" s="20" t="s">
        <v>3767</v>
      </c>
      <c r="V1215" s="20" t="s">
        <v>29</v>
      </c>
      <c r="AC1215" s="11" t="s">
        <v>3731</v>
      </c>
    </row>
    <row r="1216" spans="1:29" ht="12.75" x14ac:dyDescent="0.2">
      <c r="A1216" s="20" t="s">
        <v>24</v>
      </c>
      <c r="B1216" s="21">
        <v>38678</v>
      </c>
      <c r="C1216" s="51">
        <v>11</v>
      </c>
      <c r="D1216" s="20">
        <v>2005</v>
      </c>
      <c r="E1216" s="20" t="s">
        <v>24</v>
      </c>
      <c r="F1216" s="20">
        <v>2539497</v>
      </c>
      <c r="G1216" s="23" t="s">
        <v>25</v>
      </c>
      <c r="H1216" s="20" t="s">
        <v>380</v>
      </c>
      <c r="I1216" s="22">
        <v>22</v>
      </c>
      <c r="J1216" s="22" t="s">
        <v>2574</v>
      </c>
      <c r="K1216" s="27">
        <v>41</v>
      </c>
      <c r="L1216" s="22"/>
      <c r="N1216" s="20" t="s">
        <v>27</v>
      </c>
      <c r="O1216" s="20" t="s">
        <v>24</v>
      </c>
      <c r="P1216" s="20" t="s">
        <v>2574</v>
      </c>
      <c r="Q1216" s="28">
        <v>57.046390000000002</v>
      </c>
      <c r="R1216" s="28">
        <v>-135.33860000000001</v>
      </c>
      <c r="S1216" s="20" t="s">
        <v>58</v>
      </c>
      <c r="T1216" s="20" t="s">
        <v>1894</v>
      </c>
      <c r="U1216" s="20" t="s">
        <v>3767</v>
      </c>
      <c r="V1216" s="20" t="s">
        <v>30</v>
      </c>
      <c r="AC1216" s="11" t="s">
        <v>3758</v>
      </c>
    </row>
    <row r="1217" spans="1:29" ht="12.75" x14ac:dyDescent="0.2">
      <c r="A1217" s="20" t="s">
        <v>24</v>
      </c>
      <c r="B1217" s="21">
        <v>38678</v>
      </c>
      <c r="C1217" s="51">
        <v>11</v>
      </c>
      <c r="D1217" s="20">
        <v>2005</v>
      </c>
      <c r="E1217" s="20" t="s">
        <v>24</v>
      </c>
      <c r="F1217" s="20">
        <v>2539505</v>
      </c>
      <c r="G1217" s="23" t="s">
        <v>107</v>
      </c>
      <c r="H1217" s="20" t="s">
        <v>170</v>
      </c>
      <c r="I1217" s="22">
        <v>1280</v>
      </c>
      <c r="J1217" s="22" t="s">
        <v>2377</v>
      </c>
      <c r="K1217" s="27">
        <v>219.6</v>
      </c>
      <c r="L1217" s="22"/>
      <c r="M1217" s="11">
        <v>15</v>
      </c>
      <c r="N1217" s="20" t="s">
        <v>27</v>
      </c>
      <c r="O1217" s="20" t="s">
        <v>24</v>
      </c>
      <c r="P1217" s="20" t="s">
        <v>2377</v>
      </c>
      <c r="Q1217" s="28">
        <v>58.3157</v>
      </c>
      <c r="R1217" s="28">
        <v>-134.3518</v>
      </c>
      <c r="S1217" s="20" t="s">
        <v>58</v>
      </c>
      <c r="T1217" s="20" t="s">
        <v>1894</v>
      </c>
      <c r="U1217" s="20" t="s">
        <v>3767</v>
      </c>
      <c r="V1217" s="20" t="s">
        <v>30</v>
      </c>
      <c r="AC1217" s="11" t="s">
        <v>3758</v>
      </c>
    </row>
    <row r="1218" spans="1:29" ht="12.75" x14ac:dyDescent="0.2">
      <c r="A1218" s="20" t="s">
        <v>24</v>
      </c>
      <c r="B1218" s="21">
        <v>38682</v>
      </c>
      <c r="C1218" s="51">
        <v>11</v>
      </c>
      <c r="D1218" s="20">
        <v>2005</v>
      </c>
      <c r="E1218" s="20" t="s">
        <v>24</v>
      </c>
      <c r="F1218" s="20">
        <v>2541929</v>
      </c>
      <c r="G1218" s="23" t="s">
        <v>107</v>
      </c>
      <c r="H1218" s="20" t="s">
        <v>108</v>
      </c>
      <c r="I1218" s="22">
        <v>1328</v>
      </c>
      <c r="J1218" s="22" t="s">
        <v>2377</v>
      </c>
      <c r="K1218" s="27">
        <v>217.5</v>
      </c>
      <c r="L1218" s="22"/>
      <c r="M1218" s="11">
        <v>45</v>
      </c>
      <c r="N1218" s="20" t="s">
        <v>27</v>
      </c>
      <c r="O1218" s="20" t="s">
        <v>24</v>
      </c>
      <c r="P1218" s="20" t="s">
        <v>2377</v>
      </c>
      <c r="Q1218" s="28">
        <v>58.151760000000003</v>
      </c>
      <c r="R1218" s="28">
        <v>-135.04159999999999</v>
      </c>
      <c r="S1218" s="20" t="s">
        <v>44</v>
      </c>
      <c r="T1218" s="20" t="s">
        <v>40</v>
      </c>
      <c r="U1218" s="20" t="s">
        <v>3767</v>
      </c>
      <c r="V1218" s="20" t="s">
        <v>29</v>
      </c>
      <c r="AC1218" s="11" t="s">
        <v>3761</v>
      </c>
    </row>
    <row r="1219" spans="1:29" ht="12.75" x14ac:dyDescent="0.2">
      <c r="A1219" s="20" t="s">
        <v>24</v>
      </c>
      <c r="B1219" s="21">
        <v>38683</v>
      </c>
      <c r="C1219" s="51">
        <v>11</v>
      </c>
      <c r="D1219" s="20">
        <v>2005</v>
      </c>
      <c r="E1219" s="20" t="s">
        <v>24</v>
      </c>
      <c r="F1219" s="20">
        <v>2618503</v>
      </c>
      <c r="G1219" s="23" t="s">
        <v>107</v>
      </c>
      <c r="H1219" s="20" t="s">
        <v>284</v>
      </c>
      <c r="I1219" s="22">
        <v>133</v>
      </c>
      <c r="J1219" s="22" t="s">
        <v>2574</v>
      </c>
      <c r="K1219" s="27">
        <v>219.6</v>
      </c>
      <c r="L1219" s="22"/>
      <c r="N1219" s="20" t="s">
        <v>27</v>
      </c>
      <c r="O1219" s="20" t="s">
        <v>24</v>
      </c>
      <c r="P1219" s="20" t="s">
        <v>2574</v>
      </c>
      <c r="Q1219" s="28">
        <v>55.051670000000001</v>
      </c>
      <c r="R1219" s="28">
        <v>-131.82</v>
      </c>
      <c r="S1219" s="20" t="s">
        <v>44</v>
      </c>
      <c r="T1219" s="20" t="s">
        <v>40</v>
      </c>
      <c r="U1219" s="20" t="s">
        <v>3767</v>
      </c>
      <c r="V1219" s="20" t="s">
        <v>29</v>
      </c>
      <c r="AC1219" s="11" t="s">
        <v>3761</v>
      </c>
    </row>
    <row r="1220" spans="1:29" ht="12.75" x14ac:dyDescent="0.2">
      <c r="A1220" s="20" t="s">
        <v>24</v>
      </c>
      <c r="B1220" s="21">
        <v>38685</v>
      </c>
      <c r="C1220" s="51">
        <v>11</v>
      </c>
      <c r="D1220" s="20">
        <v>2005</v>
      </c>
      <c r="E1220" s="20" t="s">
        <v>24</v>
      </c>
      <c r="F1220" s="20">
        <v>2548242</v>
      </c>
      <c r="G1220" s="23" t="s">
        <v>25</v>
      </c>
      <c r="H1220" s="20" t="s">
        <v>381</v>
      </c>
      <c r="I1220" s="22">
        <v>10</v>
      </c>
      <c r="J1220" s="22" t="s">
        <v>2574</v>
      </c>
      <c r="K1220" s="27">
        <v>33</v>
      </c>
      <c r="L1220" s="22"/>
      <c r="N1220" s="20" t="s">
        <v>27</v>
      </c>
      <c r="O1220" s="20" t="s">
        <v>24</v>
      </c>
      <c r="P1220" s="20" t="s">
        <v>2574</v>
      </c>
      <c r="Q1220" s="28">
        <v>55.438138333300003</v>
      </c>
      <c r="R1220" s="28">
        <v>-131.85201166670001</v>
      </c>
      <c r="S1220" s="20" t="s">
        <v>36</v>
      </c>
      <c r="T1220" s="20" t="s">
        <v>1894</v>
      </c>
      <c r="U1220" s="20" t="s">
        <v>42</v>
      </c>
      <c r="V1220" s="20" t="s">
        <v>30</v>
      </c>
      <c r="AC1220" s="11" t="s">
        <v>3749</v>
      </c>
    </row>
    <row r="1221" spans="1:29" ht="12.75" x14ac:dyDescent="0.2">
      <c r="A1221" s="20" t="s">
        <v>24</v>
      </c>
      <c r="B1221" s="21">
        <v>38686</v>
      </c>
      <c r="C1221" s="51">
        <v>11</v>
      </c>
      <c r="D1221" s="20">
        <v>2005</v>
      </c>
      <c r="E1221" s="20" t="s">
        <v>24</v>
      </c>
      <c r="F1221" s="20">
        <v>2544977</v>
      </c>
      <c r="G1221" s="23" t="s">
        <v>107</v>
      </c>
      <c r="H1221" s="20" t="s">
        <v>108</v>
      </c>
      <c r="I1221" s="22">
        <v>1328</v>
      </c>
      <c r="J1221" s="22" t="s">
        <v>2377</v>
      </c>
      <c r="K1221" s="22">
        <v>217.5</v>
      </c>
      <c r="L1221" s="22"/>
      <c r="N1221" s="20" t="s">
        <v>27</v>
      </c>
      <c r="O1221" s="20" t="s">
        <v>24</v>
      </c>
      <c r="P1221" s="20" t="s">
        <v>2574</v>
      </c>
      <c r="Q1221" s="28">
        <v>56.48489</v>
      </c>
      <c r="R1221" s="28">
        <v>-132.69470000000001</v>
      </c>
      <c r="S1221" s="20" t="s">
        <v>39</v>
      </c>
      <c r="T1221" s="20" t="s">
        <v>40</v>
      </c>
      <c r="U1221" s="20" t="s">
        <v>42</v>
      </c>
      <c r="V1221" s="20" t="s">
        <v>29</v>
      </c>
      <c r="AC1221" s="11" t="s">
        <v>3742</v>
      </c>
    </row>
    <row r="1222" spans="1:29" ht="12.75" x14ac:dyDescent="0.2">
      <c r="A1222" s="20" t="s">
        <v>24</v>
      </c>
      <c r="B1222" s="21">
        <v>38687</v>
      </c>
      <c r="C1222" s="51">
        <v>12</v>
      </c>
      <c r="D1222" s="20">
        <v>2005</v>
      </c>
      <c r="E1222" s="20" t="s">
        <v>24</v>
      </c>
      <c r="F1222" s="20">
        <v>2546253</v>
      </c>
      <c r="G1222" s="23" t="s">
        <v>25</v>
      </c>
      <c r="H1222" s="20" t="s">
        <v>382</v>
      </c>
      <c r="I1222" s="22">
        <v>193</v>
      </c>
      <c r="J1222" s="22" t="s">
        <v>2574</v>
      </c>
      <c r="K1222" s="22">
        <v>108.3</v>
      </c>
      <c r="L1222" s="22"/>
      <c r="N1222" s="20" t="s">
        <v>27</v>
      </c>
      <c r="O1222" s="20" t="s">
        <v>24</v>
      </c>
      <c r="P1222" s="20" t="s">
        <v>2574</v>
      </c>
      <c r="Q1222" s="28">
        <v>53.9</v>
      </c>
      <c r="R1222" s="28">
        <v>-166.53333333329999</v>
      </c>
      <c r="S1222" s="20" t="s">
        <v>50</v>
      </c>
      <c r="T1222" s="20" t="s">
        <v>40</v>
      </c>
      <c r="U1222" s="20" t="s">
        <v>42</v>
      </c>
      <c r="V1222" s="20" t="s">
        <v>29</v>
      </c>
      <c r="AC1222" s="11" t="s">
        <v>3745</v>
      </c>
    </row>
    <row r="1223" spans="1:29" ht="12.75" x14ac:dyDescent="0.2">
      <c r="A1223" s="20" t="s">
        <v>24</v>
      </c>
      <c r="B1223" s="21">
        <v>38687</v>
      </c>
      <c r="C1223" s="51">
        <v>12</v>
      </c>
      <c r="D1223" s="20">
        <v>2005</v>
      </c>
      <c r="E1223" s="20" t="s">
        <v>24</v>
      </c>
      <c r="F1223" s="20">
        <v>2560087</v>
      </c>
      <c r="G1223" s="23" t="s">
        <v>25</v>
      </c>
      <c r="H1223" s="20" t="s">
        <v>383</v>
      </c>
      <c r="I1223" s="22">
        <v>26</v>
      </c>
      <c r="J1223" s="22" t="s">
        <v>2574</v>
      </c>
      <c r="K1223" s="22">
        <v>46.9</v>
      </c>
      <c r="L1223" s="22"/>
      <c r="M1223" s="11">
        <v>56</v>
      </c>
      <c r="N1223" s="20" t="s">
        <v>27</v>
      </c>
      <c r="O1223" s="20" t="s">
        <v>24</v>
      </c>
      <c r="P1223" s="20" t="s">
        <v>2377</v>
      </c>
      <c r="Q1223" s="28">
        <v>59.549160000000001</v>
      </c>
      <c r="R1223" s="28">
        <v>-139.7567</v>
      </c>
      <c r="S1223" s="20" t="s">
        <v>58</v>
      </c>
      <c r="T1223" s="20" t="s">
        <v>1894</v>
      </c>
      <c r="U1223" s="20" t="s">
        <v>42</v>
      </c>
      <c r="V1223" s="20" t="s">
        <v>30</v>
      </c>
      <c r="AC1223" s="11" t="s">
        <v>3758</v>
      </c>
    </row>
    <row r="1224" spans="1:29" ht="12.75" x14ac:dyDescent="0.2">
      <c r="A1224" s="20" t="s">
        <v>24</v>
      </c>
      <c r="B1224" s="21">
        <v>38688</v>
      </c>
      <c r="C1224" s="51">
        <v>12</v>
      </c>
      <c r="D1224" s="20">
        <v>2005</v>
      </c>
      <c r="E1224" s="20" t="s">
        <v>24</v>
      </c>
      <c r="F1224" s="20">
        <v>2549037</v>
      </c>
      <c r="G1224" s="23" t="s">
        <v>62</v>
      </c>
      <c r="H1224" s="20" t="s">
        <v>384</v>
      </c>
      <c r="I1224" s="22" t="s">
        <v>35</v>
      </c>
      <c r="J1224" s="22" t="s">
        <v>2377</v>
      </c>
      <c r="K1224" s="27">
        <v>19</v>
      </c>
      <c r="L1224" s="22"/>
      <c r="N1224" s="20" t="s">
        <v>27</v>
      </c>
      <c r="O1224" s="20" t="s">
        <v>24</v>
      </c>
      <c r="P1224" s="20" t="s">
        <v>2574</v>
      </c>
      <c r="Q1224" s="28">
        <v>55.438138333300003</v>
      </c>
      <c r="R1224" s="28">
        <v>-131.85201166670001</v>
      </c>
      <c r="S1224" s="20" t="s">
        <v>58</v>
      </c>
      <c r="T1224" s="20" t="s">
        <v>1894</v>
      </c>
      <c r="U1224" s="20" t="s">
        <v>3767</v>
      </c>
      <c r="V1224" s="20" t="s">
        <v>30</v>
      </c>
      <c r="AC1224" s="11" t="s">
        <v>3758</v>
      </c>
    </row>
    <row r="1225" spans="1:29" ht="12.75" x14ac:dyDescent="0.2">
      <c r="A1225" s="20" t="s">
        <v>24</v>
      </c>
      <c r="B1225" s="21">
        <v>38690</v>
      </c>
      <c r="C1225" s="51">
        <v>12</v>
      </c>
      <c r="D1225" s="20">
        <v>2005</v>
      </c>
      <c r="E1225" s="20" t="s">
        <v>24</v>
      </c>
      <c r="F1225" s="20">
        <v>2564585</v>
      </c>
      <c r="G1225" s="23" t="s">
        <v>25</v>
      </c>
      <c r="H1225" s="20" t="s">
        <v>385</v>
      </c>
      <c r="I1225" s="22">
        <v>131</v>
      </c>
      <c r="J1225" s="22" t="s">
        <v>2574</v>
      </c>
      <c r="K1225" s="27">
        <v>76.400000000000006</v>
      </c>
      <c r="L1225" s="22"/>
      <c r="M1225" s="11">
        <v>35</v>
      </c>
      <c r="N1225" s="20" t="s">
        <v>27</v>
      </c>
      <c r="O1225" s="20" t="s">
        <v>24</v>
      </c>
      <c r="P1225" s="20" t="s">
        <v>2377</v>
      </c>
      <c r="Q1225" s="28">
        <v>60.09111</v>
      </c>
      <c r="R1225" s="28">
        <v>-149.39830000000001</v>
      </c>
      <c r="S1225" s="20" t="s">
        <v>122</v>
      </c>
      <c r="T1225" s="20" t="s">
        <v>40</v>
      </c>
      <c r="U1225" s="20" t="s">
        <v>3767</v>
      </c>
      <c r="V1225" s="20" t="s">
        <v>29</v>
      </c>
      <c r="AC1225" s="11" t="s">
        <v>3751</v>
      </c>
    </row>
    <row r="1226" spans="1:29" ht="12.75" x14ac:dyDescent="0.2">
      <c r="A1226" s="20" t="s">
        <v>24</v>
      </c>
      <c r="B1226" s="21">
        <v>38691</v>
      </c>
      <c r="C1226" s="51">
        <v>12</v>
      </c>
      <c r="D1226" s="20">
        <v>2005</v>
      </c>
      <c r="E1226" s="20" t="s">
        <v>24</v>
      </c>
      <c r="F1226" s="20">
        <v>2546969</v>
      </c>
      <c r="G1226" s="23" t="s">
        <v>25</v>
      </c>
      <c r="H1226" s="20" t="s">
        <v>386</v>
      </c>
      <c r="I1226" s="22">
        <v>174</v>
      </c>
      <c r="J1226" s="22" t="s">
        <v>2574</v>
      </c>
      <c r="K1226" s="22">
        <v>82.4</v>
      </c>
      <c r="L1226" s="22"/>
      <c r="M1226" s="11">
        <v>75</v>
      </c>
      <c r="N1226" s="20" t="s">
        <v>27</v>
      </c>
      <c r="O1226" s="20" t="s">
        <v>24</v>
      </c>
      <c r="P1226" s="20" t="s">
        <v>2377</v>
      </c>
      <c r="Q1226" s="28">
        <v>59.632510000000003</v>
      </c>
      <c r="R1226" s="28">
        <v>-151.53280000000001</v>
      </c>
      <c r="S1226" s="20" t="s">
        <v>58</v>
      </c>
      <c r="T1226" s="20" t="s">
        <v>1894</v>
      </c>
      <c r="U1226" s="20" t="s">
        <v>3767</v>
      </c>
      <c r="V1226" s="20" t="s">
        <v>30</v>
      </c>
      <c r="AC1226" s="11" t="s">
        <v>3758</v>
      </c>
    </row>
    <row r="1227" spans="1:29" ht="12.75" x14ac:dyDescent="0.2">
      <c r="A1227" s="20" t="s">
        <v>24</v>
      </c>
      <c r="B1227" s="21">
        <v>38691</v>
      </c>
      <c r="C1227" s="51">
        <v>12</v>
      </c>
      <c r="D1227" s="20">
        <v>2005</v>
      </c>
      <c r="E1227" s="20" t="s">
        <v>24</v>
      </c>
      <c r="F1227" s="20">
        <v>2547238</v>
      </c>
      <c r="G1227" s="23" t="s">
        <v>25</v>
      </c>
      <c r="H1227" s="20" t="s">
        <v>387</v>
      </c>
      <c r="I1227" s="22">
        <v>129</v>
      </c>
      <c r="J1227" s="22" t="s">
        <v>2574</v>
      </c>
      <c r="K1227" s="22">
        <v>84.3</v>
      </c>
      <c r="L1227" s="22"/>
      <c r="N1227" s="20" t="s">
        <v>27</v>
      </c>
      <c r="O1227" s="20" t="s">
        <v>24</v>
      </c>
      <c r="P1227" s="20" t="s">
        <v>2574</v>
      </c>
      <c r="Q1227" s="28">
        <v>57.787666666699998</v>
      </c>
      <c r="R1227" s="28">
        <v>-152.41083333329999</v>
      </c>
      <c r="S1227" s="20" t="s">
        <v>58</v>
      </c>
      <c r="T1227" s="20" t="s">
        <v>1894</v>
      </c>
      <c r="U1227" s="20" t="s">
        <v>3767</v>
      </c>
      <c r="V1227" s="20" t="s">
        <v>30</v>
      </c>
      <c r="AC1227" s="11" t="s">
        <v>3758</v>
      </c>
    </row>
    <row r="1228" spans="1:29" ht="12.75" x14ac:dyDescent="0.2">
      <c r="A1228" s="20" t="s">
        <v>24</v>
      </c>
      <c r="B1228" s="21">
        <v>38691</v>
      </c>
      <c r="C1228" s="51">
        <v>12</v>
      </c>
      <c r="D1228" s="20">
        <v>2005</v>
      </c>
      <c r="E1228" s="20" t="s">
        <v>24</v>
      </c>
      <c r="F1228" s="20">
        <v>2548479</v>
      </c>
      <c r="G1228" s="23" t="s">
        <v>93</v>
      </c>
      <c r="H1228" s="20" t="s">
        <v>388</v>
      </c>
      <c r="I1228" s="22">
        <v>76</v>
      </c>
      <c r="J1228" s="22" t="s">
        <v>2574</v>
      </c>
      <c r="K1228" s="22">
        <v>94</v>
      </c>
      <c r="L1228" s="22"/>
      <c r="N1228" s="20" t="s">
        <v>27</v>
      </c>
      <c r="O1228" s="20" t="s">
        <v>24</v>
      </c>
      <c r="P1228" s="20" t="s">
        <v>2574</v>
      </c>
      <c r="Q1228" s="28">
        <v>56.313333333300001</v>
      </c>
      <c r="R1228" s="28">
        <v>-169.46666666670001</v>
      </c>
      <c r="S1228" s="20" t="s">
        <v>44</v>
      </c>
      <c r="T1228" s="20" t="s">
        <v>40</v>
      </c>
      <c r="U1228" s="20" t="s">
        <v>3767</v>
      </c>
      <c r="V1228" s="20" t="s">
        <v>29</v>
      </c>
      <c r="AC1228" s="11" t="s">
        <v>3761</v>
      </c>
    </row>
    <row r="1229" spans="1:29" ht="12.75" x14ac:dyDescent="0.2">
      <c r="A1229" s="20" t="s">
        <v>24</v>
      </c>
      <c r="B1229" s="21">
        <v>38693</v>
      </c>
      <c r="C1229" s="51">
        <v>12</v>
      </c>
      <c r="D1229" s="20">
        <v>2005</v>
      </c>
      <c r="E1229" s="20" t="s">
        <v>24</v>
      </c>
      <c r="F1229" s="20">
        <v>2548934</v>
      </c>
      <c r="G1229" s="23" t="s">
        <v>62</v>
      </c>
      <c r="H1229" s="20" t="s">
        <v>389</v>
      </c>
      <c r="I1229" s="22">
        <v>9</v>
      </c>
      <c r="J1229" s="22" t="s">
        <v>2574</v>
      </c>
      <c r="K1229" s="22">
        <v>32</v>
      </c>
      <c r="L1229" s="22"/>
      <c r="N1229" s="20" t="s">
        <v>27</v>
      </c>
      <c r="O1229" s="20" t="s">
        <v>24</v>
      </c>
      <c r="P1229" s="20" t="s">
        <v>2377</v>
      </c>
      <c r="Q1229" s="28">
        <v>61.12473</v>
      </c>
      <c r="R1229" s="28">
        <v>-146.34639999999999</v>
      </c>
      <c r="S1229" s="20" t="s">
        <v>58</v>
      </c>
      <c r="T1229" s="20" t="s">
        <v>1894</v>
      </c>
      <c r="U1229" s="20" t="s">
        <v>3767</v>
      </c>
      <c r="V1229" s="20" t="s">
        <v>30</v>
      </c>
      <c r="AC1229" s="11" t="s">
        <v>3758</v>
      </c>
    </row>
    <row r="1230" spans="1:29" ht="12.75" x14ac:dyDescent="0.2">
      <c r="A1230" s="20" t="s">
        <v>24</v>
      </c>
      <c r="B1230" s="21">
        <v>38694</v>
      </c>
      <c r="C1230" s="51">
        <v>12</v>
      </c>
      <c r="D1230" s="20">
        <v>2005</v>
      </c>
      <c r="E1230" s="20" t="s">
        <v>24</v>
      </c>
      <c r="F1230" s="20">
        <v>2550923</v>
      </c>
      <c r="G1230" s="23" t="s">
        <v>25</v>
      </c>
      <c r="H1230" s="20" t="s">
        <v>390</v>
      </c>
      <c r="I1230" s="22" t="s">
        <v>35</v>
      </c>
      <c r="J1230" s="22" t="s">
        <v>2377</v>
      </c>
      <c r="K1230" s="22">
        <v>30</v>
      </c>
      <c r="L1230" s="22"/>
      <c r="N1230" s="20" t="s">
        <v>27</v>
      </c>
      <c r="O1230" s="20" t="s">
        <v>24</v>
      </c>
      <c r="P1230" s="20" t="s">
        <v>2574</v>
      </c>
      <c r="Q1230" s="28">
        <v>57.780083333299999</v>
      </c>
      <c r="R1230" s="28">
        <v>-152.4105833333</v>
      </c>
      <c r="S1230" s="20" t="s">
        <v>58</v>
      </c>
      <c r="T1230" s="20" t="s">
        <v>1894</v>
      </c>
      <c r="U1230" s="20" t="s">
        <v>3767</v>
      </c>
      <c r="V1230" s="20" t="s">
        <v>30</v>
      </c>
      <c r="AC1230" s="11" t="s">
        <v>3758</v>
      </c>
    </row>
    <row r="1231" spans="1:29" ht="12.75" x14ac:dyDescent="0.2">
      <c r="A1231" s="20" t="s">
        <v>24</v>
      </c>
      <c r="B1231" s="21">
        <v>38704</v>
      </c>
      <c r="C1231" s="51">
        <v>12</v>
      </c>
      <c r="D1231" s="20">
        <v>2005</v>
      </c>
      <c r="E1231" s="20" t="s">
        <v>24</v>
      </c>
      <c r="F1231" s="20">
        <v>2554936</v>
      </c>
      <c r="G1231" s="23" t="s">
        <v>59</v>
      </c>
      <c r="H1231" s="20" t="s">
        <v>86</v>
      </c>
      <c r="I1231" s="22">
        <v>64329</v>
      </c>
      <c r="J1231" s="22" t="s">
        <v>2377</v>
      </c>
      <c r="K1231" s="22">
        <v>831.5</v>
      </c>
      <c r="L1231" s="22"/>
      <c r="M1231" s="11">
        <v>39</v>
      </c>
      <c r="N1231" s="20" t="s">
        <v>27</v>
      </c>
      <c r="O1231" s="20" t="s">
        <v>24</v>
      </c>
      <c r="P1231" s="20" t="s">
        <v>2377</v>
      </c>
      <c r="Q1231" s="28">
        <v>61.083333333299997</v>
      </c>
      <c r="R1231" s="28">
        <v>146.38333333329999</v>
      </c>
      <c r="S1231" s="20" t="s">
        <v>44</v>
      </c>
      <c r="T1231" s="20" t="s">
        <v>40</v>
      </c>
      <c r="U1231" s="20" t="s">
        <v>3767</v>
      </c>
      <c r="V1231" s="20" t="s">
        <v>29</v>
      </c>
      <c r="AC1231" s="11" t="s">
        <v>3761</v>
      </c>
    </row>
    <row r="1232" spans="1:29" ht="12.75" x14ac:dyDescent="0.2">
      <c r="A1232" s="20" t="s">
        <v>24</v>
      </c>
      <c r="B1232" s="21">
        <v>38704</v>
      </c>
      <c r="C1232" s="51">
        <v>12</v>
      </c>
      <c r="D1232" s="20">
        <v>2005</v>
      </c>
      <c r="E1232" s="20" t="s">
        <v>24</v>
      </c>
      <c r="F1232" s="20">
        <v>2592752</v>
      </c>
      <c r="G1232" s="23" t="s">
        <v>62</v>
      </c>
      <c r="H1232" s="20" t="s">
        <v>391</v>
      </c>
      <c r="I1232" s="22">
        <v>32</v>
      </c>
      <c r="J1232" s="22" t="s">
        <v>2574</v>
      </c>
      <c r="K1232" s="22">
        <v>45.5</v>
      </c>
      <c r="L1232" s="22"/>
      <c r="M1232" s="11">
        <v>48</v>
      </c>
      <c r="N1232" s="20" t="s">
        <v>27</v>
      </c>
      <c r="O1232" s="20" t="s">
        <v>24</v>
      </c>
      <c r="P1232" s="20" t="s">
        <v>2377</v>
      </c>
      <c r="Q1232" s="28">
        <v>59.632510000000003</v>
      </c>
      <c r="R1232" s="28">
        <v>-151.53280000000001</v>
      </c>
      <c r="S1232" s="20" t="s">
        <v>58</v>
      </c>
      <c r="T1232" s="20" t="s">
        <v>1894</v>
      </c>
      <c r="U1232" s="20" t="s">
        <v>3767</v>
      </c>
      <c r="V1232" s="20" t="s">
        <v>30</v>
      </c>
      <c r="AC1232" s="11" t="s">
        <v>3758</v>
      </c>
    </row>
    <row r="1233" spans="1:29" ht="12.75" x14ac:dyDescent="0.2">
      <c r="A1233" s="20" t="s">
        <v>24</v>
      </c>
      <c r="B1233" s="21">
        <v>38707</v>
      </c>
      <c r="C1233" s="51">
        <v>12</v>
      </c>
      <c r="D1233" s="20">
        <v>2005</v>
      </c>
      <c r="E1233" s="20" t="s">
        <v>24</v>
      </c>
      <c r="F1233" s="20">
        <v>2554842</v>
      </c>
      <c r="G1233" s="23" t="s">
        <v>62</v>
      </c>
      <c r="H1233" s="20" t="s">
        <v>392</v>
      </c>
      <c r="I1233" s="22">
        <v>25</v>
      </c>
      <c r="J1233" s="22" t="s">
        <v>2574</v>
      </c>
      <c r="K1233" s="22">
        <v>40</v>
      </c>
      <c r="L1233" s="22"/>
      <c r="M1233" s="11">
        <v>54</v>
      </c>
      <c r="N1233" s="20" t="s">
        <v>27</v>
      </c>
      <c r="O1233" s="20" t="s">
        <v>24</v>
      </c>
      <c r="P1233" s="20" t="s">
        <v>2377</v>
      </c>
      <c r="Q1233" s="28">
        <v>61.12473</v>
      </c>
      <c r="R1233" s="28">
        <v>-146.34639999999999</v>
      </c>
      <c r="S1233" s="20" t="s">
        <v>58</v>
      </c>
      <c r="T1233" s="20" t="s">
        <v>1894</v>
      </c>
      <c r="U1233" s="20" t="s">
        <v>3767</v>
      </c>
      <c r="V1233" s="20" t="s">
        <v>30</v>
      </c>
      <c r="AC1233" s="11" t="s">
        <v>3758</v>
      </c>
    </row>
    <row r="1234" spans="1:29" ht="12.75" x14ac:dyDescent="0.2">
      <c r="A1234" s="20" t="s">
        <v>24</v>
      </c>
      <c r="B1234" s="21">
        <v>38707</v>
      </c>
      <c r="C1234" s="51">
        <v>12</v>
      </c>
      <c r="D1234" s="20">
        <v>2005</v>
      </c>
      <c r="E1234" s="20" t="s">
        <v>24</v>
      </c>
      <c r="F1234" s="20">
        <v>2622570</v>
      </c>
      <c r="G1234" s="23" t="s">
        <v>107</v>
      </c>
      <c r="H1234" s="20" t="s">
        <v>340</v>
      </c>
      <c r="I1234" s="22">
        <v>95</v>
      </c>
      <c r="J1234" s="22" t="s">
        <v>2574</v>
      </c>
      <c r="K1234" s="42">
        <v>172.5</v>
      </c>
      <c r="L1234" s="22"/>
      <c r="N1234" s="20" t="s">
        <v>27</v>
      </c>
      <c r="O1234" s="20" t="s">
        <v>24</v>
      </c>
      <c r="P1234" s="20" t="s">
        <v>2574</v>
      </c>
      <c r="Q1234" s="28">
        <v>55.438138333300003</v>
      </c>
      <c r="R1234" s="28">
        <v>-131.85201166670001</v>
      </c>
      <c r="S1234" s="20" t="s">
        <v>44</v>
      </c>
      <c r="T1234" s="20" t="s">
        <v>40</v>
      </c>
      <c r="U1234" s="20" t="s">
        <v>3767</v>
      </c>
      <c r="V1234" s="20" t="s">
        <v>29</v>
      </c>
      <c r="AC1234" s="11" t="s">
        <v>3761</v>
      </c>
    </row>
    <row r="1235" spans="1:29" ht="12.75" x14ac:dyDescent="0.2">
      <c r="A1235" s="20" t="s">
        <v>24</v>
      </c>
      <c r="B1235" s="21">
        <v>38709</v>
      </c>
      <c r="C1235" s="51">
        <v>12</v>
      </c>
      <c r="D1235" s="20">
        <v>2005</v>
      </c>
      <c r="E1235" s="20" t="s">
        <v>24</v>
      </c>
      <c r="F1235" s="20">
        <v>2555827</v>
      </c>
      <c r="G1235" s="23" t="s">
        <v>25</v>
      </c>
      <c r="H1235" s="20" t="s">
        <v>393</v>
      </c>
      <c r="I1235" s="22">
        <v>765</v>
      </c>
      <c r="J1235" s="22" t="s">
        <v>2377</v>
      </c>
      <c r="K1235" s="22">
        <v>153.30000000000001</v>
      </c>
      <c r="L1235" s="22"/>
      <c r="N1235" s="20" t="s">
        <v>27</v>
      </c>
      <c r="O1235" s="20" t="s">
        <v>24</v>
      </c>
      <c r="P1235" s="20" t="s">
        <v>2574</v>
      </c>
      <c r="Q1235" s="28">
        <v>53.85</v>
      </c>
      <c r="R1235" s="28">
        <v>-166.6</v>
      </c>
      <c r="S1235" s="20" t="s">
        <v>58</v>
      </c>
      <c r="T1235" s="20" t="s">
        <v>1894</v>
      </c>
      <c r="U1235" s="20" t="s">
        <v>3767</v>
      </c>
      <c r="V1235" s="20" t="s">
        <v>30</v>
      </c>
      <c r="AC1235" s="11" t="s">
        <v>3758</v>
      </c>
    </row>
    <row r="1236" spans="1:29" ht="12.75" x14ac:dyDescent="0.2">
      <c r="A1236" s="20" t="s">
        <v>24</v>
      </c>
      <c r="B1236" s="21">
        <v>38709</v>
      </c>
      <c r="C1236" s="51">
        <v>12</v>
      </c>
      <c r="D1236" s="20">
        <v>2005</v>
      </c>
      <c r="E1236" s="20" t="s">
        <v>24</v>
      </c>
      <c r="F1236" s="20">
        <v>2560796</v>
      </c>
      <c r="G1236" s="23" t="s">
        <v>65</v>
      </c>
      <c r="H1236" s="20" t="s">
        <v>394</v>
      </c>
      <c r="I1236" s="22" t="s">
        <v>35</v>
      </c>
      <c r="J1236" s="22" t="s">
        <v>2377</v>
      </c>
      <c r="K1236" s="42" t="s">
        <v>35</v>
      </c>
      <c r="L1236" s="22"/>
      <c r="N1236" s="20" t="s">
        <v>27</v>
      </c>
      <c r="O1236" s="20" t="s">
        <v>24</v>
      </c>
      <c r="P1236" s="20" t="s">
        <v>2574</v>
      </c>
      <c r="Q1236" s="28">
        <v>56.008333333300001</v>
      </c>
      <c r="R1236" s="28">
        <v>-132.83000000000001</v>
      </c>
      <c r="S1236" s="20" t="s">
        <v>58</v>
      </c>
      <c r="T1236" s="20" t="s">
        <v>1894</v>
      </c>
      <c r="U1236" s="20" t="s">
        <v>42</v>
      </c>
      <c r="V1236" s="20" t="s">
        <v>30</v>
      </c>
      <c r="AC1236" s="11" t="s">
        <v>3758</v>
      </c>
    </row>
    <row r="1237" spans="1:29" ht="12.75" x14ac:dyDescent="0.2">
      <c r="A1237" s="20" t="s">
        <v>24</v>
      </c>
      <c r="B1237" s="21">
        <v>38713</v>
      </c>
      <c r="C1237" s="51">
        <v>12</v>
      </c>
      <c r="D1237" s="20">
        <v>2005</v>
      </c>
      <c r="E1237" s="20" t="s">
        <v>24</v>
      </c>
      <c r="F1237" s="20">
        <v>2556978</v>
      </c>
      <c r="G1237" s="23" t="s">
        <v>25</v>
      </c>
      <c r="H1237" s="20" t="s">
        <v>395</v>
      </c>
      <c r="I1237" s="22">
        <v>54</v>
      </c>
      <c r="J1237" s="22" t="s">
        <v>2574</v>
      </c>
      <c r="K1237" s="42">
        <v>49.9</v>
      </c>
      <c r="L1237" s="22"/>
      <c r="N1237" s="20" t="s">
        <v>27</v>
      </c>
      <c r="O1237" s="20" t="s">
        <v>24</v>
      </c>
      <c r="P1237" s="20" t="s">
        <v>2574</v>
      </c>
      <c r="Q1237" s="28">
        <v>55.438138333300003</v>
      </c>
      <c r="R1237" s="28">
        <v>-131.85201166670001</v>
      </c>
      <c r="S1237" s="20" t="s">
        <v>58</v>
      </c>
      <c r="T1237" s="20" t="s">
        <v>1894</v>
      </c>
      <c r="U1237" s="20" t="s">
        <v>3767</v>
      </c>
      <c r="V1237" s="20" t="s">
        <v>30</v>
      </c>
      <c r="AC1237" s="11" t="s">
        <v>3758</v>
      </c>
    </row>
    <row r="1238" spans="1:29" ht="12.75" x14ac:dyDescent="0.2">
      <c r="A1238" s="20" t="s">
        <v>24</v>
      </c>
      <c r="B1238" s="21">
        <v>38713</v>
      </c>
      <c r="C1238" s="51">
        <v>12</v>
      </c>
      <c r="D1238" s="20">
        <v>2005</v>
      </c>
      <c r="E1238" s="20" t="s">
        <v>24</v>
      </c>
      <c r="F1238" s="20">
        <v>2557363</v>
      </c>
      <c r="G1238" s="23" t="s">
        <v>90</v>
      </c>
      <c r="H1238" s="20" t="s">
        <v>396</v>
      </c>
      <c r="I1238" s="22">
        <v>19311</v>
      </c>
      <c r="J1238" s="22" t="s">
        <v>2377</v>
      </c>
      <c r="K1238" s="27">
        <v>678.9</v>
      </c>
      <c r="L1238" s="22"/>
      <c r="M1238" s="11">
        <v>31</v>
      </c>
      <c r="N1238" s="20" t="s">
        <v>27</v>
      </c>
      <c r="O1238" s="20" t="s">
        <v>24</v>
      </c>
      <c r="P1238" s="20" t="s">
        <v>2377</v>
      </c>
      <c r="Q1238" s="28">
        <v>61.241666666699999</v>
      </c>
      <c r="R1238" s="28">
        <v>-149.88833333330001</v>
      </c>
      <c r="S1238" s="20" t="s">
        <v>56</v>
      </c>
      <c r="T1238" s="20" t="s">
        <v>40</v>
      </c>
      <c r="U1238" s="20" t="s">
        <v>3767</v>
      </c>
      <c r="V1238" s="20" t="s">
        <v>29</v>
      </c>
      <c r="AC1238" s="11" t="s">
        <v>3761</v>
      </c>
    </row>
    <row r="1239" spans="1:29" ht="12.75" x14ac:dyDescent="0.2">
      <c r="A1239" s="20" t="s">
        <v>24</v>
      </c>
      <c r="B1239" s="21">
        <v>38715</v>
      </c>
      <c r="C1239" s="51">
        <v>12</v>
      </c>
      <c r="D1239" s="20">
        <v>2005</v>
      </c>
      <c r="E1239" s="20" t="s">
        <v>24</v>
      </c>
      <c r="F1239" s="20">
        <v>2557687</v>
      </c>
      <c r="G1239" s="39" t="s">
        <v>62</v>
      </c>
      <c r="H1239" s="20" t="s">
        <v>397</v>
      </c>
      <c r="I1239" s="22">
        <v>15</v>
      </c>
      <c r="J1239" s="22" t="s">
        <v>2574</v>
      </c>
      <c r="K1239" s="22">
        <v>33</v>
      </c>
      <c r="L1239" s="22"/>
      <c r="M1239" s="11">
        <v>42</v>
      </c>
      <c r="N1239" s="20" t="s">
        <v>27</v>
      </c>
      <c r="O1239" s="20" t="s">
        <v>24</v>
      </c>
      <c r="P1239" s="20" t="s">
        <v>2377</v>
      </c>
      <c r="Q1239" s="28">
        <v>61.12473</v>
      </c>
      <c r="R1239" s="28">
        <v>-146.34639999999999</v>
      </c>
      <c r="S1239" s="20" t="s">
        <v>58</v>
      </c>
      <c r="T1239" s="20" t="s">
        <v>1894</v>
      </c>
      <c r="U1239" s="20" t="s">
        <v>30</v>
      </c>
      <c r="V1239" s="20" t="s">
        <v>30</v>
      </c>
      <c r="AC1239" s="11" t="s">
        <v>3758</v>
      </c>
    </row>
    <row r="1240" spans="1:29" ht="12.75" x14ac:dyDescent="0.2">
      <c r="A1240" s="20" t="s">
        <v>24</v>
      </c>
      <c r="B1240" s="21">
        <v>38715</v>
      </c>
      <c r="C1240" s="51">
        <v>12</v>
      </c>
      <c r="D1240" s="20">
        <v>2005</v>
      </c>
      <c r="E1240" s="20" t="s">
        <v>24</v>
      </c>
      <c r="F1240" s="20">
        <v>2561396</v>
      </c>
      <c r="G1240" s="23" t="s">
        <v>25</v>
      </c>
      <c r="H1240" s="20" t="s">
        <v>398</v>
      </c>
      <c r="I1240" s="22">
        <v>16</v>
      </c>
      <c r="J1240" s="22" t="s">
        <v>2574</v>
      </c>
      <c r="K1240" s="22">
        <v>31.4</v>
      </c>
      <c r="L1240" s="22"/>
      <c r="M1240" s="11">
        <v>45</v>
      </c>
      <c r="N1240" s="20" t="s">
        <v>27</v>
      </c>
      <c r="O1240" s="20" t="s">
        <v>24</v>
      </c>
      <c r="P1240" s="20" t="s">
        <v>2377</v>
      </c>
      <c r="Q1240" s="28">
        <v>58.451388833300001</v>
      </c>
      <c r="R1240" s="28">
        <v>-135.93388883329999</v>
      </c>
      <c r="S1240" s="20" t="s">
        <v>58</v>
      </c>
      <c r="T1240" s="20" t="s">
        <v>1894</v>
      </c>
      <c r="U1240" s="20" t="s">
        <v>3767</v>
      </c>
      <c r="V1240" s="20" t="s">
        <v>30</v>
      </c>
      <c r="AC1240" s="11" t="s">
        <v>3758</v>
      </c>
    </row>
    <row r="1241" spans="1:29" ht="12.75" x14ac:dyDescent="0.2">
      <c r="A1241" s="20" t="s">
        <v>24</v>
      </c>
      <c r="B1241" s="21">
        <v>38717</v>
      </c>
      <c r="C1241" s="51">
        <v>12</v>
      </c>
      <c r="D1241" s="20">
        <v>2005</v>
      </c>
      <c r="E1241" s="20" t="s">
        <v>24</v>
      </c>
      <c r="F1241" s="20">
        <v>2559022</v>
      </c>
      <c r="G1241" s="23" t="s">
        <v>107</v>
      </c>
      <c r="H1241" s="20" t="s">
        <v>201</v>
      </c>
      <c r="I1241" s="22">
        <v>1280</v>
      </c>
      <c r="J1241" s="22" t="s">
        <v>2377</v>
      </c>
      <c r="K1241" s="27">
        <v>217.5</v>
      </c>
      <c r="L1241" s="22"/>
      <c r="M1241" s="11">
        <v>41</v>
      </c>
      <c r="N1241" s="20" t="s">
        <v>27</v>
      </c>
      <c r="O1241" s="20" t="s">
        <v>24</v>
      </c>
      <c r="P1241" s="20" t="s">
        <v>2377</v>
      </c>
      <c r="Q1241" s="28">
        <v>61.093333333300002</v>
      </c>
      <c r="R1241" s="28">
        <v>146.28833333329999</v>
      </c>
      <c r="S1241" s="20" t="s">
        <v>399</v>
      </c>
      <c r="T1241" s="20" t="s">
        <v>40</v>
      </c>
      <c r="U1241" s="20" t="s">
        <v>3767</v>
      </c>
      <c r="V1241" s="20" t="s">
        <v>29</v>
      </c>
      <c r="AC1241" s="11" t="s">
        <v>3750</v>
      </c>
    </row>
    <row r="1242" spans="1:29" ht="12.75" x14ac:dyDescent="0.2">
      <c r="A1242" s="20" t="s">
        <v>24</v>
      </c>
      <c r="B1242" s="21">
        <v>38718</v>
      </c>
      <c r="C1242" s="51">
        <v>1</v>
      </c>
      <c r="D1242" s="20">
        <v>2006</v>
      </c>
      <c r="E1242" s="20" t="s">
        <v>24</v>
      </c>
      <c r="F1242" s="20">
        <v>2624342</v>
      </c>
      <c r="G1242" s="23" t="s">
        <v>107</v>
      </c>
      <c r="H1242" s="20" t="s">
        <v>284</v>
      </c>
      <c r="I1242" s="22">
        <v>1333</v>
      </c>
      <c r="J1242" s="22" t="s">
        <v>2377</v>
      </c>
      <c r="K1242" s="27">
        <v>219.6</v>
      </c>
      <c r="L1242" s="22"/>
      <c r="M1242" s="11">
        <v>13</v>
      </c>
      <c r="N1242" s="20" t="s">
        <v>27</v>
      </c>
      <c r="O1242" s="20" t="s">
        <v>24</v>
      </c>
      <c r="P1242" s="20" t="s">
        <v>2377</v>
      </c>
      <c r="Q1242" s="28">
        <v>58.45</v>
      </c>
      <c r="R1242" s="28">
        <v>-137.83000000000001</v>
      </c>
      <c r="S1242" s="20" t="s">
        <v>399</v>
      </c>
      <c r="T1242" s="20" t="s">
        <v>40</v>
      </c>
      <c r="U1242" s="20" t="s">
        <v>3767</v>
      </c>
      <c r="V1242" s="20" t="s">
        <v>29</v>
      </c>
      <c r="AC1242" s="11" t="s">
        <v>3750</v>
      </c>
    </row>
    <row r="1243" spans="1:29" ht="12.75" x14ac:dyDescent="0.2">
      <c r="A1243" s="20" t="s">
        <v>24</v>
      </c>
      <c r="B1243" s="21">
        <v>38726</v>
      </c>
      <c r="C1243" s="51">
        <v>1</v>
      </c>
      <c r="D1243" s="20">
        <v>2006</v>
      </c>
      <c r="E1243" s="20" t="s">
        <v>24</v>
      </c>
      <c r="F1243" s="20">
        <v>2565003</v>
      </c>
      <c r="G1243" s="23" t="s">
        <v>25</v>
      </c>
      <c r="H1243" s="20" t="s">
        <v>400</v>
      </c>
      <c r="I1243" s="22">
        <v>27</v>
      </c>
      <c r="J1243" s="22" t="s">
        <v>2574</v>
      </c>
      <c r="K1243" s="27">
        <v>32</v>
      </c>
      <c r="L1243" s="22"/>
      <c r="M1243" s="11">
        <v>30</v>
      </c>
      <c r="N1243" s="20" t="s">
        <v>27</v>
      </c>
      <c r="O1243" s="20" t="s">
        <v>24</v>
      </c>
      <c r="P1243" s="20" t="s">
        <v>2377</v>
      </c>
      <c r="Q1243" s="28">
        <v>59.632510000000003</v>
      </c>
      <c r="R1243" s="28">
        <v>-151.53280000000001</v>
      </c>
      <c r="S1243" s="20" t="s">
        <v>58</v>
      </c>
      <c r="T1243" s="20" t="s">
        <v>1894</v>
      </c>
      <c r="U1243" s="20" t="s">
        <v>3767</v>
      </c>
      <c r="V1243" s="20" t="s">
        <v>30</v>
      </c>
      <c r="AC1243" s="11" t="s">
        <v>3758</v>
      </c>
    </row>
    <row r="1244" spans="1:29" ht="12.75" x14ac:dyDescent="0.2">
      <c r="A1244" s="20" t="s">
        <v>24</v>
      </c>
      <c r="B1244" s="21">
        <v>38728</v>
      </c>
      <c r="C1244" s="51">
        <v>1</v>
      </c>
      <c r="D1244" s="20">
        <v>2006</v>
      </c>
      <c r="E1244" s="20" t="s">
        <v>24</v>
      </c>
      <c r="F1244" s="20">
        <v>2565359</v>
      </c>
      <c r="G1244" s="23" t="s">
        <v>25</v>
      </c>
      <c r="H1244" s="20" t="s">
        <v>401</v>
      </c>
      <c r="I1244" s="22">
        <v>120</v>
      </c>
      <c r="J1244" s="22" t="s">
        <v>2574</v>
      </c>
      <c r="K1244" s="22">
        <v>52.5</v>
      </c>
      <c r="L1244" s="22"/>
      <c r="N1244" s="20" t="s">
        <v>27</v>
      </c>
      <c r="O1244" s="20" t="s">
        <v>24</v>
      </c>
      <c r="P1244" s="20" t="s">
        <v>2574</v>
      </c>
      <c r="Q1244" s="28">
        <v>57.8416666667</v>
      </c>
      <c r="R1244" s="28">
        <v>-152.6233333333</v>
      </c>
      <c r="S1244" s="20" t="s">
        <v>58</v>
      </c>
      <c r="T1244" s="20" t="s">
        <v>1894</v>
      </c>
      <c r="U1244" s="20" t="s">
        <v>3767</v>
      </c>
      <c r="V1244" s="20" t="s">
        <v>30</v>
      </c>
      <c r="AC1244" s="11" t="s">
        <v>3758</v>
      </c>
    </row>
    <row r="1245" spans="1:29" ht="12.75" x14ac:dyDescent="0.2">
      <c r="A1245" s="20" t="s">
        <v>24</v>
      </c>
      <c r="B1245" s="21">
        <v>38730</v>
      </c>
      <c r="C1245" s="51">
        <v>1</v>
      </c>
      <c r="D1245" s="20">
        <v>2006</v>
      </c>
      <c r="E1245" s="20" t="s">
        <v>24</v>
      </c>
      <c r="F1245" s="20">
        <v>2566947</v>
      </c>
      <c r="G1245" s="23" t="s">
        <v>25</v>
      </c>
      <c r="H1245" s="20" t="s">
        <v>402</v>
      </c>
      <c r="I1245" s="22">
        <v>30</v>
      </c>
      <c r="J1245" s="22" t="s">
        <v>2574</v>
      </c>
      <c r="K1245" s="22">
        <v>42</v>
      </c>
      <c r="L1245" s="22"/>
      <c r="N1245" s="20" t="s">
        <v>27</v>
      </c>
      <c r="O1245" s="20" t="s">
        <v>24</v>
      </c>
      <c r="P1245" s="20" t="s">
        <v>2574</v>
      </c>
      <c r="Q1245" s="28">
        <v>56.833333333299997</v>
      </c>
      <c r="R1245" s="28">
        <v>-153.1833333333</v>
      </c>
      <c r="S1245" s="20" t="s">
        <v>136</v>
      </c>
      <c r="T1245" s="20" t="s">
        <v>1894</v>
      </c>
      <c r="U1245" s="20" t="s">
        <v>30</v>
      </c>
      <c r="V1245" s="20" t="s">
        <v>30</v>
      </c>
      <c r="AC1245" s="11" t="s">
        <v>3733</v>
      </c>
    </row>
    <row r="1246" spans="1:29" ht="12.75" x14ac:dyDescent="0.2">
      <c r="A1246" s="20" t="s">
        <v>24</v>
      </c>
      <c r="B1246" s="21">
        <v>38732</v>
      </c>
      <c r="C1246" s="51">
        <v>1</v>
      </c>
      <c r="D1246" s="20">
        <v>2006</v>
      </c>
      <c r="E1246" s="20" t="s">
        <v>24</v>
      </c>
      <c r="F1246" s="20">
        <v>2576981</v>
      </c>
      <c r="G1246" s="23" t="s">
        <v>62</v>
      </c>
      <c r="H1246" s="20" t="s">
        <v>403</v>
      </c>
      <c r="I1246" s="37"/>
      <c r="J1246" s="37" t="s">
        <v>3723</v>
      </c>
      <c r="K1246" s="22"/>
      <c r="L1246" s="22"/>
      <c r="N1246" s="20" t="s">
        <v>27</v>
      </c>
      <c r="O1246" s="20" t="s">
        <v>24</v>
      </c>
      <c r="P1246" s="20" t="s">
        <v>2377</v>
      </c>
      <c r="Q1246" s="28">
        <v>60.780200999999998</v>
      </c>
      <c r="R1246" s="28">
        <v>-148.67360600000001</v>
      </c>
      <c r="S1246" s="20" t="s">
        <v>36</v>
      </c>
      <c r="T1246" s="20" t="s">
        <v>1894</v>
      </c>
      <c r="U1246" s="20" t="s">
        <v>30</v>
      </c>
      <c r="V1246" s="20" t="s">
        <v>30</v>
      </c>
      <c r="AC1246" s="11" t="s">
        <v>3749</v>
      </c>
    </row>
    <row r="1247" spans="1:29" ht="12.75" x14ac:dyDescent="0.2">
      <c r="A1247" s="20" t="s">
        <v>24</v>
      </c>
      <c r="B1247" s="21">
        <v>38735</v>
      </c>
      <c r="C1247" s="51">
        <v>1</v>
      </c>
      <c r="D1247" s="20">
        <v>2006</v>
      </c>
      <c r="E1247" s="20" t="s">
        <v>24</v>
      </c>
      <c r="F1247" s="20">
        <v>2569038</v>
      </c>
      <c r="G1247" s="23" t="s">
        <v>107</v>
      </c>
      <c r="H1247" s="20" t="s">
        <v>159</v>
      </c>
      <c r="I1247" s="22">
        <v>78</v>
      </c>
      <c r="J1247" s="22" t="s">
        <v>2574</v>
      </c>
      <c r="K1247" s="27">
        <v>78.900000000000006</v>
      </c>
      <c r="L1247" s="22"/>
      <c r="M1247" s="11">
        <v>34</v>
      </c>
      <c r="N1247" s="20" t="s">
        <v>27</v>
      </c>
      <c r="O1247" s="20" t="s">
        <v>24</v>
      </c>
      <c r="P1247" s="20" t="s">
        <v>2377</v>
      </c>
      <c r="Q1247" s="28">
        <v>58.550164000000002</v>
      </c>
      <c r="R1247" s="28">
        <v>-135.02759800000001</v>
      </c>
      <c r="S1247" s="20" t="s">
        <v>58</v>
      </c>
      <c r="T1247" s="20" t="s">
        <v>1894</v>
      </c>
      <c r="U1247" s="20" t="s">
        <v>3767</v>
      </c>
      <c r="V1247" s="20" t="s">
        <v>30</v>
      </c>
      <c r="AC1247" s="11" t="s">
        <v>3758</v>
      </c>
    </row>
    <row r="1248" spans="1:29" ht="12.75" x14ac:dyDescent="0.2">
      <c r="A1248" s="20" t="s">
        <v>24</v>
      </c>
      <c r="B1248" s="21">
        <v>38735</v>
      </c>
      <c r="C1248" s="51">
        <v>1</v>
      </c>
      <c r="D1248" s="20">
        <v>2006</v>
      </c>
      <c r="E1248" s="20" t="s">
        <v>24</v>
      </c>
      <c r="F1248" s="20">
        <v>2571715</v>
      </c>
      <c r="G1248" s="23" t="s">
        <v>59</v>
      </c>
      <c r="H1248" s="20" t="s">
        <v>404</v>
      </c>
      <c r="I1248" s="22">
        <v>110693</v>
      </c>
      <c r="J1248" s="22" t="s">
        <v>2377</v>
      </c>
      <c r="K1248" s="27">
        <v>905.5</v>
      </c>
      <c r="L1248" s="22"/>
      <c r="M1248" s="11">
        <v>13</v>
      </c>
      <c r="N1248" s="20" t="s">
        <v>27</v>
      </c>
      <c r="O1248" s="20" t="s">
        <v>24</v>
      </c>
      <c r="P1248" s="20" t="s">
        <v>2377</v>
      </c>
      <c r="Q1248" s="28">
        <v>60.608333333300003</v>
      </c>
      <c r="R1248" s="28">
        <v>-146.98333333330001</v>
      </c>
      <c r="S1248" s="20" t="s">
        <v>399</v>
      </c>
      <c r="T1248" s="20" t="s">
        <v>40</v>
      </c>
      <c r="U1248" s="20" t="s">
        <v>3767</v>
      </c>
      <c r="V1248" s="20" t="s">
        <v>29</v>
      </c>
      <c r="AC1248" s="11" t="s">
        <v>3750</v>
      </c>
    </row>
    <row r="1249" spans="1:29" ht="12.75" x14ac:dyDescent="0.2">
      <c r="A1249" s="20" t="s">
        <v>24</v>
      </c>
      <c r="B1249" s="21">
        <v>38735</v>
      </c>
      <c r="C1249" s="51">
        <v>1</v>
      </c>
      <c r="D1249" s="20">
        <v>2006</v>
      </c>
      <c r="E1249" s="20" t="s">
        <v>24</v>
      </c>
      <c r="F1249" s="20">
        <v>2581243</v>
      </c>
      <c r="G1249" s="23" t="s">
        <v>25</v>
      </c>
      <c r="H1249" s="20" t="s">
        <v>405</v>
      </c>
      <c r="I1249" s="22">
        <v>180</v>
      </c>
      <c r="J1249" s="22" t="s">
        <v>2574</v>
      </c>
      <c r="K1249" s="22">
        <v>112.4</v>
      </c>
      <c r="L1249" s="22"/>
      <c r="N1249" s="20" t="s">
        <v>27</v>
      </c>
      <c r="O1249" s="20" t="s">
        <v>24</v>
      </c>
      <c r="P1249" s="20" t="s">
        <v>2574</v>
      </c>
      <c r="Q1249" s="28">
        <v>53.877777833300001</v>
      </c>
      <c r="R1249" s="28">
        <v>-166.57777783329999</v>
      </c>
      <c r="S1249" s="20" t="s">
        <v>399</v>
      </c>
      <c r="T1249" s="20" t="s">
        <v>40</v>
      </c>
      <c r="U1249" s="20" t="s">
        <v>3767</v>
      </c>
      <c r="V1249" s="20" t="s">
        <v>29</v>
      </c>
      <c r="AC1249" s="11" t="s">
        <v>3750</v>
      </c>
    </row>
    <row r="1250" spans="1:29" ht="12.75" x14ac:dyDescent="0.2">
      <c r="A1250" s="20" t="s">
        <v>24</v>
      </c>
      <c r="B1250" s="21">
        <v>38737</v>
      </c>
      <c r="C1250" s="51">
        <v>1</v>
      </c>
      <c r="D1250" s="20">
        <v>2006</v>
      </c>
      <c r="E1250" s="20" t="s">
        <v>24</v>
      </c>
      <c r="F1250" s="20">
        <v>2581235</v>
      </c>
      <c r="G1250" s="23" t="s">
        <v>25</v>
      </c>
      <c r="H1250" s="20" t="s">
        <v>406</v>
      </c>
      <c r="I1250" s="22">
        <v>3582</v>
      </c>
      <c r="J1250" s="22" t="s">
        <v>2377</v>
      </c>
      <c r="K1250" s="27">
        <v>310.10000000000002</v>
      </c>
      <c r="L1250" s="22"/>
      <c r="N1250" s="20" t="s">
        <v>27</v>
      </c>
      <c r="O1250" s="20" t="s">
        <v>24</v>
      </c>
      <c r="P1250" s="20" t="s">
        <v>2574</v>
      </c>
      <c r="Q1250" s="28">
        <v>55.266666666699997</v>
      </c>
      <c r="R1250" s="28">
        <v>-164.23333333330001</v>
      </c>
      <c r="S1250" s="20" t="s">
        <v>136</v>
      </c>
      <c r="T1250" s="20" t="s">
        <v>40</v>
      </c>
      <c r="U1250" s="20" t="s">
        <v>42</v>
      </c>
      <c r="V1250" s="20" t="s">
        <v>29</v>
      </c>
      <c r="AC1250" s="11" t="s">
        <v>3733</v>
      </c>
    </row>
    <row r="1251" spans="1:29" ht="12.75" x14ac:dyDescent="0.2">
      <c r="A1251" s="20" t="s">
        <v>24</v>
      </c>
      <c r="B1251" s="21">
        <v>38738</v>
      </c>
      <c r="C1251" s="51">
        <v>1</v>
      </c>
      <c r="D1251" s="20">
        <v>2006</v>
      </c>
      <c r="E1251" s="20" t="s">
        <v>24</v>
      </c>
      <c r="F1251" s="20">
        <v>2573377</v>
      </c>
      <c r="G1251" s="23" t="s">
        <v>226</v>
      </c>
      <c r="H1251" s="20">
        <v>344</v>
      </c>
      <c r="I1251" s="22">
        <v>5199</v>
      </c>
      <c r="J1251" s="22" t="s">
        <v>2377</v>
      </c>
      <c r="K1251" s="27">
        <v>315.60000000000002</v>
      </c>
      <c r="L1251" s="22"/>
      <c r="M1251" s="11">
        <v>34</v>
      </c>
      <c r="N1251" s="20" t="s">
        <v>27</v>
      </c>
      <c r="O1251" s="20" t="s">
        <v>24</v>
      </c>
      <c r="P1251" s="20" t="s">
        <v>2377</v>
      </c>
      <c r="Q1251" s="28">
        <v>60.960009999999997</v>
      </c>
      <c r="R1251" s="28">
        <v>-151.06809999999999</v>
      </c>
      <c r="S1251" s="20" t="s">
        <v>239</v>
      </c>
      <c r="T1251" s="20" t="s">
        <v>40</v>
      </c>
      <c r="U1251" s="20" t="s">
        <v>42</v>
      </c>
      <c r="V1251" s="20" t="s">
        <v>29</v>
      </c>
      <c r="AC1251" s="11" t="s">
        <v>3728</v>
      </c>
    </row>
    <row r="1252" spans="1:29" ht="12.75" x14ac:dyDescent="0.2">
      <c r="A1252" s="20" t="s">
        <v>24</v>
      </c>
      <c r="B1252" s="21">
        <v>38738</v>
      </c>
      <c r="C1252" s="51">
        <v>1</v>
      </c>
      <c r="D1252" s="20">
        <v>2006</v>
      </c>
      <c r="E1252" s="20" t="s">
        <v>24</v>
      </c>
      <c r="F1252" s="20">
        <v>2576939</v>
      </c>
      <c r="G1252" s="23" t="s">
        <v>25</v>
      </c>
      <c r="H1252" s="20" t="s">
        <v>61</v>
      </c>
      <c r="I1252" s="37">
        <v>1789</v>
      </c>
      <c r="J1252" s="37" t="s">
        <v>2377</v>
      </c>
      <c r="K1252" s="38">
        <v>267</v>
      </c>
      <c r="L1252" s="22"/>
      <c r="M1252" s="11">
        <v>45</v>
      </c>
      <c r="N1252" s="20" t="s">
        <v>27</v>
      </c>
      <c r="O1252" s="20" t="s">
        <v>24</v>
      </c>
      <c r="P1252" s="20" t="s">
        <v>2377</v>
      </c>
      <c r="Q1252" s="28">
        <v>59.044444499999997</v>
      </c>
      <c r="R1252" s="28">
        <v>-177.72499999999999</v>
      </c>
      <c r="S1252" s="20" t="s">
        <v>44</v>
      </c>
      <c r="T1252" s="20" t="s">
        <v>40</v>
      </c>
      <c r="U1252" s="20" t="s">
        <v>3767</v>
      </c>
      <c r="V1252" s="20" t="s">
        <v>29</v>
      </c>
      <c r="AC1252" s="11" t="s">
        <v>3761</v>
      </c>
    </row>
    <row r="1253" spans="1:29" ht="12.75" x14ac:dyDescent="0.2">
      <c r="A1253" s="20" t="s">
        <v>24</v>
      </c>
      <c r="B1253" s="21">
        <v>38738</v>
      </c>
      <c r="C1253" s="51">
        <v>1</v>
      </c>
      <c r="D1253" s="20">
        <v>2006</v>
      </c>
      <c r="E1253" s="20" t="s">
        <v>24</v>
      </c>
      <c r="F1253" s="20">
        <v>2594981</v>
      </c>
      <c r="G1253" s="23" t="s">
        <v>107</v>
      </c>
      <c r="H1253" s="20" t="s">
        <v>284</v>
      </c>
      <c r="I1253" s="22">
        <v>1333</v>
      </c>
      <c r="J1253" s="22" t="s">
        <v>2377</v>
      </c>
      <c r="K1253" s="27">
        <v>219.6</v>
      </c>
      <c r="L1253" s="22"/>
      <c r="N1253" s="20" t="s">
        <v>27</v>
      </c>
      <c r="O1253" s="20" t="s">
        <v>24</v>
      </c>
      <c r="P1253" s="20" t="s">
        <v>2574</v>
      </c>
      <c r="Q1253" s="28">
        <v>56.49</v>
      </c>
      <c r="R1253" s="28">
        <v>-132.86666666670001</v>
      </c>
      <c r="S1253" s="20" t="s">
        <v>44</v>
      </c>
      <c r="T1253" s="20" t="s">
        <v>40</v>
      </c>
      <c r="U1253" s="20" t="s">
        <v>42</v>
      </c>
      <c r="V1253" s="20" t="s">
        <v>29</v>
      </c>
      <c r="AC1253" s="11" t="s">
        <v>3761</v>
      </c>
    </row>
    <row r="1254" spans="1:29" ht="12.75" x14ac:dyDescent="0.2">
      <c r="A1254" s="20" t="s">
        <v>24</v>
      </c>
      <c r="B1254" s="21">
        <v>38738</v>
      </c>
      <c r="C1254" s="51">
        <v>1</v>
      </c>
      <c r="D1254" s="20">
        <v>2006</v>
      </c>
      <c r="E1254" s="20" t="s">
        <v>24</v>
      </c>
      <c r="F1254" s="20">
        <v>2668580</v>
      </c>
      <c r="G1254" s="23" t="s">
        <v>25</v>
      </c>
      <c r="H1254" s="20" t="s">
        <v>408</v>
      </c>
      <c r="I1254" s="22">
        <v>916</v>
      </c>
      <c r="J1254" s="22" t="s">
        <v>2377</v>
      </c>
      <c r="K1254" s="27">
        <v>166.5</v>
      </c>
      <c r="L1254" s="22"/>
      <c r="N1254" s="20" t="s">
        <v>27</v>
      </c>
      <c r="O1254" s="20" t="s">
        <v>24</v>
      </c>
      <c r="P1254" s="20" t="s">
        <v>2574</v>
      </c>
      <c r="Q1254" s="28">
        <v>56.12</v>
      </c>
      <c r="R1254" s="28">
        <v>-162.60499999999999</v>
      </c>
      <c r="S1254" s="20" t="s">
        <v>136</v>
      </c>
      <c r="T1254" s="20" t="s">
        <v>1894</v>
      </c>
      <c r="U1254" s="20" t="s">
        <v>30</v>
      </c>
      <c r="V1254" s="20" t="s">
        <v>30</v>
      </c>
      <c r="AC1254" s="11" t="s">
        <v>3733</v>
      </c>
    </row>
    <row r="1255" spans="1:29" ht="12.75" x14ac:dyDescent="0.2">
      <c r="A1255" s="20" t="s">
        <v>24</v>
      </c>
      <c r="B1255" s="21">
        <v>38744</v>
      </c>
      <c r="C1255" s="51">
        <v>1</v>
      </c>
      <c r="D1255" s="20">
        <v>2006</v>
      </c>
      <c r="E1255" s="20" t="s">
        <v>24</v>
      </c>
      <c r="F1255" s="20">
        <v>2581240</v>
      </c>
      <c r="G1255" s="23" t="s">
        <v>107</v>
      </c>
      <c r="H1255" s="20" t="s">
        <v>170</v>
      </c>
      <c r="I1255" s="22">
        <v>1280</v>
      </c>
      <c r="J1255" s="22" t="s">
        <v>2377</v>
      </c>
      <c r="K1255" s="22">
        <v>219.6</v>
      </c>
      <c r="L1255" s="22"/>
      <c r="N1255" s="20" t="s">
        <v>27</v>
      </c>
      <c r="O1255" s="20" t="s">
        <v>24</v>
      </c>
      <c r="P1255" s="20" t="s">
        <v>2574</v>
      </c>
      <c r="Q1255" s="28">
        <v>56.816666666700002</v>
      </c>
      <c r="R1255" s="28">
        <v>-132.94999999999999</v>
      </c>
      <c r="S1255" s="20" t="s">
        <v>44</v>
      </c>
      <c r="T1255" s="20" t="s">
        <v>40</v>
      </c>
      <c r="U1255" s="20" t="s">
        <v>42</v>
      </c>
      <c r="V1255" s="20" t="s">
        <v>29</v>
      </c>
      <c r="AC1255" s="11" t="s">
        <v>3761</v>
      </c>
    </row>
    <row r="1256" spans="1:29" ht="12.75" x14ac:dyDescent="0.2">
      <c r="A1256" s="20" t="s">
        <v>24</v>
      </c>
      <c r="B1256" s="21">
        <v>38745</v>
      </c>
      <c r="C1256" s="51">
        <v>1</v>
      </c>
      <c r="D1256" s="20">
        <v>2006</v>
      </c>
      <c r="E1256" s="20" t="s">
        <v>24</v>
      </c>
      <c r="F1256" s="20">
        <v>2581261</v>
      </c>
      <c r="G1256" s="23" t="s">
        <v>25</v>
      </c>
      <c r="H1256" s="20" t="s">
        <v>281</v>
      </c>
      <c r="I1256" s="22">
        <v>184</v>
      </c>
      <c r="J1256" s="22" t="s">
        <v>2574</v>
      </c>
      <c r="K1256" s="27">
        <v>126.5</v>
      </c>
      <c r="L1256" s="22"/>
      <c r="N1256" s="20" t="s">
        <v>27</v>
      </c>
      <c r="O1256" s="20" t="s">
        <v>24</v>
      </c>
      <c r="P1256" s="20" t="s">
        <v>2574</v>
      </c>
      <c r="Q1256" s="28">
        <v>54.95</v>
      </c>
      <c r="R1256" s="28">
        <v>-165.3</v>
      </c>
      <c r="S1256" s="20" t="s">
        <v>122</v>
      </c>
      <c r="T1256" s="20" t="s">
        <v>40</v>
      </c>
      <c r="U1256" s="20" t="s">
        <v>42</v>
      </c>
      <c r="V1256" s="20" t="s">
        <v>29</v>
      </c>
      <c r="AC1256" s="11" t="s">
        <v>3751</v>
      </c>
    </row>
    <row r="1257" spans="1:29" ht="12.75" x14ac:dyDescent="0.2">
      <c r="A1257" s="20" t="s">
        <v>24</v>
      </c>
      <c r="B1257" s="21">
        <v>38745</v>
      </c>
      <c r="C1257" s="51">
        <v>1</v>
      </c>
      <c r="D1257" s="20">
        <v>2006</v>
      </c>
      <c r="E1257" s="20" t="s">
        <v>24</v>
      </c>
      <c r="F1257" s="20">
        <v>2624103</v>
      </c>
      <c r="G1257" s="23" t="s">
        <v>107</v>
      </c>
      <c r="H1257" s="20" t="s">
        <v>284</v>
      </c>
      <c r="I1257" s="22">
        <v>1333</v>
      </c>
      <c r="J1257" s="22" t="s">
        <v>2377</v>
      </c>
      <c r="K1257" s="27">
        <v>219.6</v>
      </c>
      <c r="L1257" s="22"/>
      <c r="N1257" s="20" t="s">
        <v>27</v>
      </c>
      <c r="O1257" s="20" t="s">
        <v>24</v>
      </c>
      <c r="P1257" s="20" t="s">
        <v>2574</v>
      </c>
      <c r="Q1257" s="28">
        <v>55.051670000000001</v>
      </c>
      <c r="R1257" s="28">
        <v>-131.82</v>
      </c>
      <c r="S1257" s="20" t="s">
        <v>44</v>
      </c>
      <c r="T1257" s="20" t="s">
        <v>40</v>
      </c>
      <c r="U1257" s="20" t="s">
        <v>3767</v>
      </c>
      <c r="V1257" s="20" t="s">
        <v>29</v>
      </c>
      <c r="AC1257" s="11" t="s">
        <v>3761</v>
      </c>
    </row>
    <row r="1258" spans="1:29" ht="12.75" x14ac:dyDescent="0.2">
      <c r="A1258" s="20" t="s">
        <v>24</v>
      </c>
      <c r="B1258" s="21">
        <v>38748</v>
      </c>
      <c r="C1258" s="51">
        <v>1</v>
      </c>
      <c r="D1258" s="20">
        <v>2006</v>
      </c>
      <c r="E1258" s="20" t="s">
        <v>24</v>
      </c>
      <c r="F1258" s="20">
        <v>2578109</v>
      </c>
      <c r="G1258" s="23" t="s">
        <v>25</v>
      </c>
      <c r="H1258" s="20" t="s">
        <v>409</v>
      </c>
      <c r="I1258" s="22">
        <v>26</v>
      </c>
      <c r="J1258" s="22" t="s">
        <v>2574</v>
      </c>
      <c r="K1258" s="27">
        <v>44.1</v>
      </c>
      <c r="L1258" s="22"/>
      <c r="N1258" s="20" t="s">
        <v>27</v>
      </c>
      <c r="O1258" s="20" t="s">
        <v>24</v>
      </c>
      <c r="P1258" s="20" t="s">
        <v>2574</v>
      </c>
      <c r="Q1258" s="28">
        <v>56.1</v>
      </c>
      <c r="R1258" s="28">
        <v>-134.23333333330001</v>
      </c>
      <c r="S1258" s="20" t="s">
        <v>36</v>
      </c>
      <c r="T1258" s="20" t="s">
        <v>1894</v>
      </c>
      <c r="U1258" s="20" t="s">
        <v>30</v>
      </c>
      <c r="V1258" s="20" t="s">
        <v>30</v>
      </c>
      <c r="AC1258" s="11" t="s">
        <v>3749</v>
      </c>
    </row>
    <row r="1259" spans="1:29" ht="12.75" x14ac:dyDescent="0.2">
      <c r="A1259" s="20" t="s">
        <v>24</v>
      </c>
      <c r="B1259" s="21">
        <v>38749</v>
      </c>
      <c r="C1259" s="51">
        <v>2</v>
      </c>
      <c r="D1259" s="20">
        <v>2006</v>
      </c>
      <c r="E1259" s="20" t="s">
        <v>24</v>
      </c>
      <c r="F1259" s="20">
        <v>2577648</v>
      </c>
      <c r="G1259" s="23" t="s">
        <v>93</v>
      </c>
      <c r="H1259" s="20" t="s">
        <v>410</v>
      </c>
      <c r="I1259" s="22">
        <v>106</v>
      </c>
      <c r="J1259" s="22" t="s">
        <v>2574</v>
      </c>
      <c r="K1259" s="22">
        <v>73.3</v>
      </c>
      <c r="L1259" s="22"/>
      <c r="N1259" s="20" t="s">
        <v>27</v>
      </c>
      <c r="O1259" s="20" t="s">
        <v>24</v>
      </c>
      <c r="P1259" s="20" t="s">
        <v>2574</v>
      </c>
      <c r="Q1259" s="28">
        <v>55.438139</v>
      </c>
      <c r="R1259" s="28">
        <v>-131.852012</v>
      </c>
      <c r="S1259" s="20" t="s">
        <v>58</v>
      </c>
      <c r="T1259" s="20" t="s">
        <v>1894</v>
      </c>
      <c r="U1259" s="20" t="s">
        <v>3767</v>
      </c>
      <c r="V1259" s="20" t="s">
        <v>30</v>
      </c>
      <c r="AC1259" s="11" t="s">
        <v>3758</v>
      </c>
    </row>
    <row r="1260" spans="1:29" ht="12.75" x14ac:dyDescent="0.2">
      <c r="A1260" s="20" t="s">
        <v>24</v>
      </c>
      <c r="B1260" s="21">
        <v>38750</v>
      </c>
      <c r="C1260" s="51">
        <v>2</v>
      </c>
      <c r="D1260" s="20">
        <v>2006</v>
      </c>
      <c r="E1260" s="20" t="s">
        <v>24</v>
      </c>
      <c r="F1260" s="20">
        <v>2578263</v>
      </c>
      <c r="G1260" s="23" t="s">
        <v>59</v>
      </c>
      <c r="H1260" s="20" t="s">
        <v>411</v>
      </c>
      <c r="I1260" s="22">
        <v>30415</v>
      </c>
      <c r="J1260" s="22" t="s">
        <v>2377</v>
      </c>
      <c r="K1260" s="27">
        <v>575.70000000000005</v>
      </c>
      <c r="L1260" s="22"/>
      <c r="M1260" s="11">
        <v>20</v>
      </c>
      <c r="N1260" s="20" t="s">
        <v>27</v>
      </c>
      <c r="O1260" s="20" t="s">
        <v>24</v>
      </c>
      <c r="P1260" s="20" t="s">
        <v>2377</v>
      </c>
      <c r="Q1260" s="28">
        <v>60.683333333299998</v>
      </c>
      <c r="R1260" s="28">
        <v>-151.39150000000001</v>
      </c>
      <c r="S1260" s="20" t="s">
        <v>412</v>
      </c>
      <c r="T1260" s="20" t="s">
        <v>40</v>
      </c>
      <c r="U1260" s="20" t="s">
        <v>42</v>
      </c>
      <c r="V1260" s="20" t="s">
        <v>29</v>
      </c>
      <c r="AC1260" s="11" t="s">
        <v>3734</v>
      </c>
    </row>
    <row r="1261" spans="1:29" ht="12.75" x14ac:dyDescent="0.2">
      <c r="A1261" s="20" t="s">
        <v>24</v>
      </c>
      <c r="B1261" s="21">
        <v>38751</v>
      </c>
      <c r="C1261" s="51">
        <v>2</v>
      </c>
      <c r="D1261" s="20">
        <v>2006</v>
      </c>
      <c r="E1261" s="20" t="s">
        <v>24</v>
      </c>
      <c r="F1261" s="20">
        <v>2580841</v>
      </c>
      <c r="G1261" s="23" t="s">
        <v>97</v>
      </c>
      <c r="H1261" s="20" t="s">
        <v>413</v>
      </c>
      <c r="I1261" s="22">
        <v>45</v>
      </c>
      <c r="J1261" s="22" t="s">
        <v>2574</v>
      </c>
      <c r="K1261" s="22">
        <v>59.9</v>
      </c>
      <c r="L1261" s="22"/>
      <c r="M1261" s="11">
        <v>98</v>
      </c>
      <c r="N1261" s="20" t="s">
        <v>27</v>
      </c>
      <c r="O1261" s="20" t="s">
        <v>24</v>
      </c>
      <c r="P1261" s="20" t="s">
        <v>2377</v>
      </c>
      <c r="Q1261" s="28">
        <v>60.780200000000001</v>
      </c>
      <c r="R1261" s="28">
        <v>-148.67360500000001</v>
      </c>
      <c r="S1261" s="20" t="s">
        <v>36</v>
      </c>
      <c r="T1261" s="20" t="s">
        <v>1894</v>
      </c>
      <c r="U1261" s="20" t="s">
        <v>30</v>
      </c>
      <c r="V1261" s="20" t="s">
        <v>30</v>
      </c>
      <c r="AC1261" s="11" t="s">
        <v>3749</v>
      </c>
    </row>
    <row r="1262" spans="1:29" ht="12.75" x14ac:dyDescent="0.2">
      <c r="A1262" s="20" t="s">
        <v>24</v>
      </c>
      <c r="B1262" s="21">
        <v>38751</v>
      </c>
      <c r="C1262" s="51">
        <v>2</v>
      </c>
      <c r="D1262" s="20">
        <v>2006</v>
      </c>
      <c r="E1262" s="20" t="s">
        <v>24</v>
      </c>
      <c r="F1262" s="20">
        <v>2598974</v>
      </c>
      <c r="G1262" s="23" t="s">
        <v>25</v>
      </c>
      <c r="H1262" s="20" t="s">
        <v>414</v>
      </c>
      <c r="I1262" s="37">
        <v>192</v>
      </c>
      <c r="J1262" s="37" t="s">
        <v>2574</v>
      </c>
      <c r="K1262" s="38">
        <v>123.8</v>
      </c>
      <c r="L1262" s="22"/>
      <c r="N1262" s="20" t="s">
        <v>27</v>
      </c>
      <c r="O1262" s="20" t="s">
        <v>24</v>
      </c>
      <c r="P1262" s="20" t="s">
        <v>2574</v>
      </c>
      <c r="Q1262" s="28">
        <v>55.156666666699998</v>
      </c>
      <c r="R1262" s="28">
        <v>-161.96166666670001</v>
      </c>
      <c r="S1262" s="20" t="s">
        <v>80</v>
      </c>
      <c r="T1262" s="20" t="s">
        <v>40</v>
      </c>
      <c r="U1262" s="20" t="s">
        <v>42</v>
      </c>
      <c r="V1262" s="20" t="s">
        <v>29</v>
      </c>
      <c r="AC1262" s="11" t="s">
        <v>3731</v>
      </c>
    </row>
    <row r="1263" spans="1:29" ht="12.75" x14ac:dyDescent="0.2">
      <c r="A1263" s="20" t="s">
        <v>24</v>
      </c>
      <c r="B1263" s="21">
        <v>38751</v>
      </c>
      <c r="C1263" s="51">
        <v>2</v>
      </c>
      <c r="D1263" s="20">
        <v>2006</v>
      </c>
      <c r="E1263" s="20" t="s">
        <v>24</v>
      </c>
      <c r="F1263" s="20">
        <v>2615868</v>
      </c>
      <c r="G1263" s="23" t="s">
        <v>97</v>
      </c>
      <c r="H1263" s="20" t="s">
        <v>415</v>
      </c>
      <c r="I1263" s="22">
        <v>187</v>
      </c>
      <c r="J1263" s="22" t="s">
        <v>2574</v>
      </c>
      <c r="K1263" s="27">
        <v>127.1</v>
      </c>
      <c r="L1263" s="22"/>
      <c r="M1263" s="11">
        <v>72</v>
      </c>
      <c r="N1263" s="20" t="s">
        <v>27</v>
      </c>
      <c r="O1263" s="20" t="s">
        <v>24</v>
      </c>
      <c r="P1263" s="20" t="s">
        <v>2377</v>
      </c>
      <c r="Q1263" s="28">
        <v>58.043333333299998</v>
      </c>
      <c r="R1263" s="28">
        <v>-173.85833333330001</v>
      </c>
      <c r="S1263" s="20" t="s">
        <v>44</v>
      </c>
      <c r="T1263" s="20" t="s">
        <v>40</v>
      </c>
      <c r="U1263" s="20" t="s">
        <v>3767</v>
      </c>
      <c r="V1263" s="20" t="s">
        <v>29</v>
      </c>
      <c r="AC1263" s="11" t="s">
        <v>3761</v>
      </c>
    </row>
    <row r="1264" spans="1:29" ht="12.75" x14ac:dyDescent="0.2">
      <c r="A1264" s="20" t="s">
        <v>24</v>
      </c>
      <c r="B1264" s="21">
        <v>38752</v>
      </c>
      <c r="C1264" s="51">
        <v>2</v>
      </c>
      <c r="D1264" s="20">
        <v>2006</v>
      </c>
      <c r="E1264" s="20" t="s">
        <v>24</v>
      </c>
      <c r="F1264" s="20">
        <v>2582710</v>
      </c>
      <c r="G1264" s="23" t="s">
        <v>25</v>
      </c>
      <c r="H1264" s="20" t="s">
        <v>416</v>
      </c>
      <c r="I1264" s="22">
        <v>488</v>
      </c>
      <c r="J1264" s="22" t="s">
        <v>2574</v>
      </c>
      <c r="K1264" s="27">
        <v>145.19999999999999</v>
      </c>
      <c r="L1264" s="22"/>
      <c r="M1264" s="11">
        <v>77</v>
      </c>
      <c r="N1264" s="20" t="s">
        <v>27</v>
      </c>
      <c r="O1264" s="20" t="s">
        <v>24</v>
      </c>
      <c r="P1264" s="20" t="s">
        <v>2377</v>
      </c>
      <c r="Q1264" s="28">
        <v>58.648333333300002</v>
      </c>
      <c r="R1264" s="28">
        <v>-176.44499999999999</v>
      </c>
      <c r="S1264" s="20" t="s">
        <v>239</v>
      </c>
      <c r="T1264" s="20" t="s">
        <v>40</v>
      </c>
      <c r="U1264" s="20" t="s">
        <v>42</v>
      </c>
      <c r="V1264" s="20" t="s">
        <v>29</v>
      </c>
      <c r="AC1264" s="11" t="s">
        <v>3728</v>
      </c>
    </row>
    <row r="1265" spans="1:29" ht="12.75" x14ac:dyDescent="0.2">
      <c r="A1265" s="20" t="s">
        <v>24</v>
      </c>
      <c r="B1265" s="21">
        <v>38752</v>
      </c>
      <c r="C1265" s="51">
        <v>2</v>
      </c>
      <c r="D1265" s="20">
        <v>2006</v>
      </c>
      <c r="E1265" s="20" t="s">
        <v>24</v>
      </c>
      <c r="F1265" s="20">
        <v>2626601</v>
      </c>
      <c r="G1265" s="23" t="s">
        <v>107</v>
      </c>
      <c r="H1265" s="20" t="s">
        <v>153</v>
      </c>
      <c r="I1265" s="22">
        <v>3946</v>
      </c>
      <c r="J1265" s="22" t="s">
        <v>2377</v>
      </c>
      <c r="K1265" s="27">
        <v>376.8</v>
      </c>
      <c r="L1265" s="22"/>
      <c r="N1265" s="20" t="s">
        <v>27</v>
      </c>
      <c r="O1265" s="20" t="s">
        <v>24</v>
      </c>
      <c r="P1265" s="20" t="s">
        <v>2574</v>
      </c>
      <c r="Q1265" s="28">
        <v>52.261666666700002</v>
      </c>
      <c r="R1265" s="28">
        <v>-128.52000000000001</v>
      </c>
      <c r="S1265" s="20" t="s">
        <v>44</v>
      </c>
      <c r="T1265" s="20" t="s">
        <v>40</v>
      </c>
      <c r="U1265" s="20" t="s">
        <v>3767</v>
      </c>
      <c r="V1265" s="20" t="s">
        <v>29</v>
      </c>
      <c r="AC1265" s="11" t="s">
        <v>3761</v>
      </c>
    </row>
    <row r="1266" spans="1:29" ht="12.75" x14ac:dyDescent="0.2">
      <c r="A1266" s="20" t="s">
        <v>24</v>
      </c>
      <c r="B1266" s="21">
        <v>38752</v>
      </c>
      <c r="C1266" s="51">
        <v>2</v>
      </c>
      <c r="D1266" s="20">
        <v>2006</v>
      </c>
      <c r="E1266" s="20" t="s">
        <v>24</v>
      </c>
      <c r="F1266" s="20">
        <v>2675038</v>
      </c>
      <c r="G1266" s="23" t="s">
        <v>25</v>
      </c>
      <c r="H1266" s="20" t="s">
        <v>417</v>
      </c>
      <c r="I1266" s="22">
        <v>192</v>
      </c>
      <c r="J1266" s="22" t="s">
        <v>2574</v>
      </c>
      <c r="K1266" s="27">
        <v>99.6</v>
      </c>
      <c r="L1266" s="22"/>
      <c r="N1266" s="20" t="s">
        <v>27</v>
      </c>
      <c r="O1266" s="20" t="s">
        <v>24</v>
      </c>
      <c r="P1266" s="20" t="s">
        <v>2574</v>
      </c>
      <c r="Q1266" s="28">
        <v>57.1</v>
      </c>
      <c r="R1266" s="28">
        <v>-154.9</v>
      </c>
      <c r="S1266" s="20" t="s">
        <v>44</v>
      </c>
      <c r="T1266" s="20" t="s">
        <v>40</v>
      </c>
      <c r="U1266" s="20" t="s">
        <v>3767</v>
      </c>
      <c r="V1266" s="20" t="s">
        <v>29</v>
      </c>
      <c r="AC1266" s="11" t="s">
        <v>3761</v>
      </c>
    </row>
    <row r="1267" spans="1:29" ht="12.75" x14ac:dyDescent="0.2">
      <c r="A1267" s="20" t="s">
        <v>24</v>
      </c>
      <c r="B1267" s="21">
        <v>38753</v>
      </c>
      <c r="C1267" s="51">
        <v>2</v>
      </c>
      <c r="D1267" s="20">
        <v>2006</v>
      </c>
      <c r="E1267" s="20" t="s">
        <v>24</v>
      </c>
      <c r="F1267" s="20">
        <v>2581702</v>
      </c>
      <c r="G1267" s="23" t="s">
        <v>90</v>
      </c>
      <c r="H1267" s="20" t="s">
        <v>418</v>
      </c>
      <c r="I1267" s="22">
        <v>17527</v>
      </c>
      <c r="J1267" s="22" t="s">
        <v>2377</v>
      </c>
      <c r="K1267" s="27">
        <v>744.2</v>
      </c>
      <c r="L1267" s="22"/>
      <c r="N1267" s="20" t="s">
        <v>27</v>
      </c>
      <c r="O1267" s="20" t="s">
        <v>24</v>
      </c>
      <c r="P1267" s="20" t="s">
        <v>2574</v>
      </c>
      <c r="Q1267" s="28">
        <v>52.366666666699999</v>
      </c>
      <c r="R1267" s="28">
        <v>-132.65</v>
      </c>
      <c r="S1267" s="20" t="s">
        <v>419</v>
      </c>
      <c r="T1267" s="20" t="s">
        <v>40</v>
      </c>
      <c r="U1267" s="20" t="s">
        <v>3767</v>
      </c>
      <c r="V1267" s="20" t="s">
        <v>29</v>
      </c>
      <c r="AC1267" s="11" t="s">
        <v>3730</v>
      </c>
    </row>
    <row r="1268" spans="1:29" ht="12.75" x14ac:dyDescent="0.2">
      <c r="A1268" s="20" t="s">
        <v>24</v>
      </c>
      <c r="B1268" s="21">
        <v>38754</v>
      </c>
      <c r="C1268" s="51">
        <v>2</v>
      </c>
      <c r="D1268" s="20">
        <v>2006</v>
      </c>
      <c r="E1268" s="20" t="s">
        <v>24</v>
      </c>
      <c r="F1268" s="20">
        <v>2580427</v>
      </c>
      <c r="G1268" s="23" t="s">
        <v>25</v>
      </c>
      <c r="H1268" s="20" t="s">
        <v>420</v>
      </c>
      <c r="I1268" s="22">
        <v>94</v>
      </c>
      <c r="J1268" s="22" t="s">
        <v>2574</v>
      </c>
      <c r="K1268" s="27">
        <v>98.5</v>
      </c>
      <c r="L1268" s="22"/>
      <c r="N1268" s="20" t="s">
        <v>27</v>
      </c>
      <c r="O1268" s="20" t="s">
        <v>24</v>
      </c>
      <c r="P1268" s="20" t="s">
        <v>2574</v>
      </c>
      <c r="Q1268" s="28">
        <v>57.783250000000002</v>
      </c>
      <c r="R1268" s="28">
        <v>-152.41265000000001</v>
      </c>
      <c r="S1268" s="20" t="s">
        <v>58</v>
      </c>
      <c r="T1268" s="20" t="s">
        <v>1894</v>
      </c>
      <c r="U1268" s="20" t="s">
        <v>3767</v>
      </c>
      <c r="V1268" s="20" t="s">
        <v>30</v>
      </c>
      <c r="AC1268" s="11" t="s">
        <v>3758</v>
      </c>
    </row>
    <row r="1269" spans="1:29" ht="12.75" x14ac:dyDescent="0.2">
      <c r="A1269" s="20" t="s">
        <v>24</v>
      </c>
      <c r="B1269" s="21">
        <v>38755</v>
      </c>
      <c r="C1269" s="51">
        <v>2</v>
      </c>
      <c r="D1269" s="20">
        <v>2006</v>
      </c>
      <c r="E1269" s="20" t="s">
        <v>24</v>
      </c>
      <c r="F1269" s="20">
        <v>2584924</v>
      </c>
      <c r="G1269" s="23" t="s">
        <v>62</v>
      </c>
      <c r="H1269" s="20" t="s">
        <v>421</v>
      </c>
      <c r="I1269" s="22">
        <v>9</v>
      </c>
      <c r="J1269" s="22" t="s">
        <v>2574</v>
      </c>
      <c r="K1269" s="22">
        <v>31.7</v>
      </c>
      <c r="L1269" s="22"/>
      <c r="N1269" s="20" t="s">
        <v>27</v>
      </c>
      <c r="O1269" s="20" t="s">
        <v>24</v>
      </c>
      <c r="P1269" s="20" t="s">
        <v>2574</v>
      </c>
      <c r="Q1269" s="28">
        <v>56.48489</v>
      </c>
      <c r="R1269" s="28">
        <v>-132.69470000000001</v>
      </c>
      <c r="S1269" s="20" t="s">
        <v>58</v>
      </c>
      <c r="T1269" s="20" t="s">
        <v>1894</v>
      </c>
      <c r="U1269" s="20" t="s">
        <v>3767</v>
      </c>
      <c r="V1269" s="20" t="s">
        <v>30</v>
      </c>
      <c r="AC1269" s="11" t="s">
        <v>3758</v>
      </c>
    </row>
    <row r="1270" spans="1:29" ht="12.75" x14ac:dyDescent="0.2">
      <c r="A1270" s="20" t="s">
        <v>24</v>
      </c>
      <c r="B1270" s="21">
        <v>38755</v>
      </c>
      <c r="C1270" s="51">
        <v>2</v>
      </c>
      <c r="D1270" s="20">
        <v>2006</v>
      </c>
      <c r="E1270" s="20" t="s">
        <v>24</v>
      </c>
      <c r="F1270" s="20">
        <v>2589338</v>
      </c>
      <c r="G1270" s="23" t="s">
        <v>25</v>
      </c>
      <c r="H1270" s="20" t="s">
        <v>219</v>
      </c>
      <c r="I1270" s="22">
        <v>85</v>
      </c>
      <c r="J1270" s="22" t="s">
        <v>2574</v>
      </c>
      <c r="K1270" s="27">
        <v>49.8</v>
      </c>
      <c r="L1270" s="22"/>
      <c r="N1270" s="20" t="s">
        <v>27</v>
      </c>
      <c r="O1270" s="20" t="s">
        <v>24</v>
      </c>
      <c r="P1270" s="20" t="s">
        <v>2574</v>
      </c>
      <c r="Q1270" s="28">
        <v>56.48489</v>
      </c>
      <c r="R1270" s="28">
        <v>-132.69470000000001</v>
      </c>
      <c r="S1270" s="20" t="s">
        <v>58</v>
      </c>
      <c r="T1270" s="20" t="s">
        <v>1894</v>
      </c>
      <c r="U1270" s="20" t="s">
        <v>3767</v>
      </c>
      <c r="V1270" s="20" t="s">
        <v>30</v>
      </c>
      <c r="AC1270" s="11" t="s">
        <v>3758</v>
      </c>
    </row>
    <row r="1271" spans="1:29" ht="12.75" x14ac:dyDescent="0.2">
      <c r="A1271" s="20" t="s">
        <v>24</v>
      </c>
      <c r="B1271" s="21">
        <v>38757</v>
      </c>
      <c r="C1271" s="51">
        <v>2</v>
      </c>
      <c r="D1271" s="20">
        <v>2006</v>
      </c>
      <c r="E1271" s="20" t="s">
        <v>24</v>
      </c>
      <c r="F1271" s="20">
        <v>2582473</v>
      </c>
      <c r="G1271" s="23" t="s">
        <v>25</v>
      </c>
      <c r="H1271" s="20" t="s">
        <v>212</v>
      </c>
      <c r="I1271" s="22">
        <v>108</v>
      </c>
      <c r="J1271" s="22" t="s">
        <v>2574</v>
      </c>
      <c r="K1271" s="27">
        <v>57.9</v>
      </c>
      <c r="L1271" s="22"/>
      <c r="N1271" s="20" t="s">
        <v>27</v>
      </c>
      <c r="O1271" s="20" t="s">
        <v>24</v>
      </c>
      <c r="P1271" s="20" t="s">
        <v>2574</v>
      </c>
      <c r="Q1271" s="28">
        <v>57.793610000000001</v>
      </c>
      <c r="R1271" s="28">
        <v>-152.4058</v>
      </c>
      <c r="S1271" s="20" t="s">
        <v>58</v>
      </c>
      <c r="T1271" s="20" t="s">
        <v>1894</v>
      </c>
      <c r="U1271" s="20" t="s">
        <v>3767</v>
      </c>
      <c r="V1271" s="20" t="s">
        <v>30</v>
      </c>
      <c r="AC1271" s="11" t="s">
        <v>3758</v>
      </c>
    </row>
    <row r="1272" spans="1:29" ht="12.75" x14ac:dyDescent="0.2">
      <c r="A1272" s="20" t="s">
        <v>24</v>
      </c>
      <c r="B1272" s="21">
        <v>38757</v>
      </c>
      <c r="C1272" s="51">
        <v>2</v>
      </c>
      <c r="D1272" s="20">
        <v>2006</v>
      </c>
      <c r="E1272" s="20" t="s">
        <v>24</v>
      </c>
      <c r="F1272" s="20">
        <v>2583315</v>
      </c>
      <c r="G1272" s="23" t="s">
        <v>59</v>
      </c>
      <c r="H1272" s="20" t="s">
        <v>166</v>
      </c>
      <c r="I1272" s="22">
        <v>85387</v>
      </c>
      <c r="J1272" s="22" t="s">
        <v>2377</v>
      </c>
      <c r="K1272" s="27">
        <v>854.3</v>
      </c>
      <c r="L1272" s="22"/>
      <c r="M1272" s="11">
        <v>14</v>
      </c>
      <c r="N1272" s="20" t="s">
        <v>27</v>
      </c>
      <c r="O1272" s="20" t="s">
        <v>24</v>
      </c>
      <c r="P1272" s="20" t="s">
        <v>2377</v>
      </c>
      <c r="Q1272" s="28">
        <v>60.808333333299998</v>
      </c>
      <c r="R1272" s="28">
        <v>-146.9766666667</v>
      </c>
      <c r="S1272" s="20" t="s">
        <v>44</v>
      </c>
      <c r="T1272" s="20" t="s">
        <v>40</v>
      </c>
      <c r="U1272" s="20" t="s">
        <v>3767</v>
      </c>
      <c r="V1272" s="20" t="s">
        <v>29</v>
      </c>
      <c r="AC1272" s="11" t="s">
        <v>3761</v>
      </c>
    </row>
    <row r="1273" spans="1:29" ht="12.75" x14ac:dyDescent="0.2">
      <c r="A1273" s="20" t="s">
        <v>24</v>
      </c>
      <c r="B1273" s="21">
        <v>38757</v>
      </c>
      <c r="C1273" s="51">
        <v>2</v>
      </c>
      <c r="D1273" s="20">
        <v>2006</v>
      </c>
      <c r="E1273" s="20" t="s">
        <v>24</v>
      </c>
      <c r="F1273" s="20">
        <v>2584593</v>
      </c>
      <c r="G1273" s="23" t="s">
        <v>25</v>
      </c>
      <c r="H1273" s="20" t="s">
        <v>422</v>
      </c>
      <c r="I1273" s="22">
        <v>49</v>
      </c>
      <c r="J1273" s="22" t="s">
        <v>2574</v>
      </c>
      <c r="K1273" s="27">
        <v>54.8</v>
      </c>
      <c r="L1273" s="22"/>
      <c r="M1273" s="11">
        <v>52</v>
      </c>
      <c r="N1273" s="20" t="s">
        <v>27</v>
      </c>
      <c r="O1273" s="20" t="s">
        <v>24</v>
      </c>
      <c r="P1273" s="20" t="s">
        <v>2377</v>
      </c>
      <c r="Q1273" s="28">
        <v>58.303333333300003</v>
      </c>
      <c r="R1273" s="28">
        <v>-134.4333333333</v>
      </c>
      <c r="S1273" s="20" t="s">
        <v>58</v>
      </c>
      <c r="T1273" s="20" t="s">
        <v>1894</v>
      </c>
      <c r="U1273" s="20" t="s">
        <v>3767</v>
      </c>
      <c r="V1273" s="20" t="s">
        <v>30</v>
      </c>
      <c r="AC1273" s="11" t="s">
        <v>3758</v>
      </c>
    </row>
    <row r="1274" spans="1:29" ht="12.75" x14ac:dyDescent="0.2">
      <c r="A1274" s="20" t="s">
        <v>24</v>
      </c>
      <c r="B1274" s="21">
        <v>38757</v>
      </c>
      <c r="C1274" s="51">
        <v>2</v>
      </c>
      <c r="D1274" s="20">
        <v>2006</v>
      </c>
      <c r="E1274" s="20" t="s">
        <v>24</v>
      </c>
      <c r="F1274" s="20">
        <v>2585290</v>
      </c>
      <c r="G1274" s="23" t="s">
        <v>25</v>
      </c>
      <c r="H1274" s="20" t="s">
        <v>423</v>
      </c>
      <c r="I1274" s="22">
        <v>187</v>
      </c>
      <c r="J1274" s="22" t="s">
        <v>2574</v>
      </c>
      <c r="K1274" s="27">
        <v>101.5</v>
      </c>
      <c r="L1274" s="22"/>
      <c r="M1274" s="11">
        <v>50</v>
      </c>
      <c r="N1274" s="20" t="s">
        <v>27</v>
      </c>
      <c r="O1274" s="20" t="s">
        <v>24</v>
      </c>
      <c r="P1274" s="20" t="s">
        <v>2377</v>
      </c>
      <c r="Q1274" s="28">
        <v>60.143889999999999</v>
      </c>
      <c r="R1274" s="28">
        <v>-146.76939999999999</v>
      </c>
      <c r="S1274" s="20" t="s">
        <v>136</v>
      </c>
      <c r="T1274" s="20" t="s">
        <v>40</v>
      </c>
      <c r="U1274" s="20" t="s">
        <v>42</v>
      </c>
      <c r="V1274" s="20" t="s">
        <v>29</v>
      </c>
      <c r="AC1274" s="11" t="s">
        <v>3733</v>
      </c>
    </row>
    <row r="1275" spans="1:29" ht="12.75" x14ac:dyDescent="0.2">
      <c r="A1275" s="20" t="s">
        <v>24</v>
      </c>
      <c r="B1275" s="21">
        <v>38757</v>
      </c>
      <c r="C1275" s="51">
        <v>2</v>
      </c>
      <c r="D1275" s="20">
        <v>2006</v>
      </c>
      <c r="E1275" s="20" t="s">
        <v>424</v>
      </c>
      <c r="F1275" s="20">
        <v>2599376</v>
      </c>
      <c r="G1275" s="23" t="s">
        <v>25</v>
      </c>
      <c r="H1275" s="20" t="s">
        <v>425</v>
      </c>
      <c r="I1275" s="22">
        <v>498</v>
      </c>
      <c r="J1275" s="22" t="s">
        <v>2574</v>
      </c>
      <c r="K1275" s="27">
        <v>166</v>
      </c>
      <c r="L1275" s="22"/>
      <c r="N1275" s="20" t="s">
        <v>27</v>
      </c>
      <c r="O1275" s="20" t="s">
        <v>24</v>
      </c>
      <c r="P1275" s="20" t="s">
        <v>2574</v>
      </c>
      <c r="Q1275" s="28">
        <v>57.116669999999999</v>
      </c>
      <c r="R1275" s="28">
        <v>-170.2833</v>
      </c>
      <c r="S1275" s="20" t="s">
        <v>239</v>
      </c>
      <c r="T1275" s="20" t="s">
        <v>40</v>
      </c>
      <c r="U1275" s="20" t="s">
        <v>42</v>
      </c>
      <c r="V1275" s="20" t="s">
        <v>29</v>
      </c>
      <c r="AC1275" s="11" t="s">
        <v>3728</v>
      </c>
    </row>
    <row r="1276" spans="1:29" ht="12.75" x14ac:dyDescent="0.2">
      <c r="A1276" s="20" t="s">
        <v>24</v>
      </c>
      <c r="B1276" s="21">
        <v>38757</v>
      </c>
      <c r="C1276" s="51">
        <v>2</v>
      </c>
      <c r="D1276" s="20">
        <v>2006</v>
      </c>
      <c r="E1276" s="20" t="s">
        <v>24</v>
      </c>
      <c r="F1276" s="20">
        <v>2712564</v>
      </c>
      <c r="G1276" s="23" t="s">
        <v>25</v>
      </c>
      <c r="H1276" s="20" t="s">
        <v>250</v>
      </c>
      <c r="I1276" s="22">
        <v>135</v>
      </c>
      <c r="J1276" s="22" t="s">
        <v>2574</v>
      </c>
      <c r="K1276" s="27">
        <v>98.8</v>
      </c>
      <c r="L1276" s="22"/>
      <c r="N1276" s="20" t="s">
        <v>27</v>
      </c>
      <c r="O1276" s="20" t="s">
        <v>24</v>
      </c>
      <c r="P1276" s="20" t="s">
        <v>2574</v>
      </c>
      <c r="Q1276" s="28">
        <v>56.056980000000003</v>
      </c>
      <c r="R1276" s="28">
        <v>-168.5214</v>
      </c>
      <c r="S1276" s="20" t="s">
        <v>44</v>
      </c>
      <c r="T1276" s="20" t="s">
        <v>40</v>
      </c>
      <c r="U1276" s="20" t="s">
        <v>3767</v>
      </c>
      <c r="V1276" s="20" t="s">
        <v>29</v>
      </c>
      <c r="AC1276" s="11" t="s">
        <v>3761</v>
      </c>
    </row>
    <row r="1277" spans="1:29" ht="12.75" x14ac:dyDescent="0.2">
      <c r="A1277" s="20" t="s">
        <v>24</v>
      </c>
      <c r="B1277" s="21">
        <v>38758</v>
      </c>
      <c r="C1277" s="51">
        <v>2</v>
      </c>
      <c r="D1277" s="20">
        <v>2006</v>
      </c>
      <c r="E1277" s="20" t="s">
        <v>426</v>
      </c>
      <c r="F1277" s="20">
        <v>2583523</v>
      </c>
      <c r="G1277" s="23" t="s">
        <v>59</v>
      </c>
      <c r="H1277" s="20" t="s">
        <v>427</v>
      </c>
      <c r="I1277" s="22">
        <v>94647</v>
      </c>
      <c r="J1277" s="22" t="s">
        <v>2377</v>
      </c>
      <c r="K1277" s="27">
        <v>918.4</v>
      </c>
      <c r="L1277" s="22"/>
      <c r="M1277" s="11">
        <v>40</v>
      </c>
      <c r="N1277" s="20" t="s">
        <v>27</v>
      </c>
      <c r="O1277" s="20" t="s">
        <v>24</v>
      </c>
      <c r="P1277" s="20" t="s">
        <v>2377</v>
      </c>
      <c r="Q1277" s="28">
        <v>61.093888333300001</v>
      </c>
      <c r="R1277" s="28">
        <v>-146.36666666670001</v>
      </c>
      <c r="S1277" s="20" t="s">
        <v>56</v>
      </c>
      <c r="T1277" s="20" t="s">
        <v>40</v>
      </c>
      <c r="U1277" s="20" t="s">
        <v>3767</v>
      </c>
      <c r="V1277" s="20" t="s">
        <v>29</v>
      </c>
      <c r="AC1277" s="11" t="s">
        <v>3761</v>
      </c>
    </row>
    <row r="1278" spans="1:29" ht="12.75" x14ac:dyDescent="0.2">
      <c r="A1278" s="20" t="s">
        <v>24</v>
      </c>
      <c r="B1278" s="21">
        <v>38759</v>
      </c>
      <c r="C1278" s="51">
        <v>2</v>
      </c>
      <c r="D1278" s="20">
        <v>2006</v>
      </c>
      <c r="E1278" s="20" t="s">
        <v>24</v>
      </c>
      <c r="F1278" s="20">
        <v>2590231</v>
      </c>
      <c r="G1278" s="23" t="s">
        <v>25</v>
      </c>
      <c r="H1278" s="20" t="s">
        <v>61</v>
      </c>
      <c r="I1278" s="22">
        <v>1789</v>
      </c>
      <c r="J1278" s="22" t="s">
        <v>2377</v>
      </c>
      <c r="K1278" s="27">
        <v>267</v>
      </c>
      <c r="L1278" s="22"/>
      <c r="N1278" s="20" t="s">
        <v>27</v>
      </c>
      <c r="O1278" s="20" t="s">
        <v>24</v>
      </c>
      <c r="P1278" s="20" t="s">
        <v>2574</v>
      </c>
      <c r="Q1278" s="28">
        <v>54.566666666700002</v>
      </c>
      <c r="R1278" s="28">
        <v>-166.11666666670001</v>
      </c>
      <c r="S1278" s="20" t="s">
        <v>56</v>
      </c>
      <c r="T1278" s="20" t="s">
        <v>40</v>
      </c>
      <c r="U1278" s="20" t="s">
        <v>3767</v>
      </c>
      <c r="V1278" s="20" t="s">
        <v>29</v>
      </c>
      <c r="AC1278" s="11" t="s">
        <v>3761</v>
      </c>
    </row>
    <row r="1279" spans="1:29" ht="12.75" x14ac:dyDescent="0.2">
      <c r="A1279" s="20" t="s">
        <v>24</v>
      </c>
      <c r="B1279" s="21">
        <v>38759</v>
      </c>
      <c r="C1279" s="51">
        <v>2</v>
      </c>
      <c r="D1279" s="20">
        <v>2006</v>
      </c>
      <c r="E1279" s="20" t="s">
        <v>24</v>
      </c>
      <c r="F1279" s="20">
        <v>2594722</v>
      </c>
      <c r="G1279" s="23" t="s">
        <v>25</v>
      </c>
      <c r="H1279" s="20" t="s">
        <v>428</v>
      </c>
      <c r="I1279" s="22">
        <v>183</v>
      </c>
      <c r="J1279" s="22" t="s">
        <v>2574</v>
      </c>
      <c r="K1279" s="27">
        <v>96.3</v>
      </c>
      <c r="L1279" s="22"/>
      <c r="N1279" s="20" t="s">
        <v>27</v>
      </c>
      <c r="O1279" s="20" t="s">
        <v>24</v>
      </c>
      <c r="P1279" s="20" t="s">
        <v>2574</v>
      </c>
      <c r="Q1279" s="28">
        <v>55.500999999999998</v>
      </c>
      <c r="R1279" s="28">
        <v>-159.65899999999999</v>
      </c>
      <c r="S1279" s="20" t="s">
        <v>44</v>
      </c>
      <c r="T1279" s="20" t="s">
        <v>40</v>
      </c>
      <c r="U1279" s="20" t="s">
        <v>42</v>
      </c>
      <c r="V1279" s="20" t="s">
        <v>29</v>
      </c>
      <c r="AC1279" s="11" t="s">
        <v>3761</v>
      </c>
    </row>
    <row r="1280" spans="1:29" ht="12.75" x14ac:dyDescent="0.2">
      <c r="A1280" s="20" t="s">
        <v>24</v>
      </c>
      <c r="B1280" s="21">
        <v>38761</v>
      </c>
      <c r="C1280" s="51">
        <v>2</v>
      </c>
      <c r="D1280" s="20">
        <v>2006</v>
      </c>
      <c r="E1280" s="20" t="s">
        <v>24</v>
      </c>
      <c r="F1280" s="20">
        <v>2584607</v>
      </c>
      <c r="G1280" s="23" t="s">
        <v>65</v>
      </c>
      <c r="H1280" s="20" t="s">
        <v>429</v>
      </c>
      <c r="I1280" s="22"/>
      <c r="J1280" s="22" t="s">
        <v>3723</v>
      </c>
      <c r="K1280" s="27"/>
      <c r="L1280" s="22"/>
      <c r="N1280" s="20" t="s">
        <v>27</v>
      </c>
      <c r="O1280" s="20" t="s">
        <v>24</v>
      </c>
      <c r="P1280" s="20" t="s">
        <v>2377</v>
      </c>
      <c r="Q1280" s="28">
        <v>58.3157</v>
      </c>
      <c r="R1280" s="28">
        <v>-134.3518</v>
      </c>
      <c r="S1280" s="20" t="s">
        <v>58</v>
      </c>
      <c r="T1280" s="20" t="s">
        <v>1894</v>
      </c>
      <c r="U1280" s="20" t="s">
        <v>3767</v>
      </c>
      <c r="V1280" s="20" t="s">
        <v>30</v>
      </c>
      <c r="AC1280" s="11" t="s">
        <v>3758</v>
      </c>
    </row>
    <row r="1281" spans="1:29" ht="12.75" x14ac:dyDescent="0.2">
      <c r="A1281" s="20" t="s">
        <v>24</v>
      </c>
      <c r="B1281" s="21">
        <v>38761</v>
      </c>
      <c r="C1281" s="51">
        <v>2</v>
      </c>
      <c r="D1281" s="20">
        <v>2006</v>
      </c>
      <c r="E1281" s="20" t="s">
        <v>24</v>
      </c>
      <c r="F1281" s="20">
        <v>2601744</v>
      </c>
      <c r="G1281" s="23" t="s">
        <v>25</v>
      </c>
      <c r="H1281" s="20" t="s">
        <v>405</v>
      </c>
      <c r="I1281" s="22">
        <v>180</v>
      </c>
      <c r="J1281" s="22" t="s">
        <v>2574</v>
      </c>
      <c r="K1281" s="27">
        <v>112.4</v>
      </c>
      <c r="L1281" s="22"/>
      <c r="N1281" s="20" t="s">
        <v>27</v>
      </c>
      <c r="O1281" s="20" t="s">
        <v>24</v>
      </c>
      <c r="P1281" s="20" t="s">
        <v>2574</v>
      </c>
      <c r="Q1281" s="28">
        <v>55.816666666700002</v>
      </c>
      <c r="R1281" s="28">
        <v>-163.80000000000001</v>
      </c>
      <c r="S1281" s="20" t="s">
        <v>136</v>
      </c>
      <c r="T1281" s="20" t="s">
        <v>40</v>
      </c>
      <c r="U1281" s="20" t="s">
        <v>3767</v>
      </c>
      <c r="V1281" s="20" t="s">
        <v>29</v>
      </c>
      <c r="AC1281" s="11" t="s">
        <v>3733</v>
      </c>
    </row>
    <row r="1282" spans="1:29" ht="12.75" x14ac:dyDescent="0.2">
      <c r="A1282" s="20" t="s">
        <v>24</v>
      </c>
      <c r="B1282" s="21">
        <v>38762</v>
      </c>
      <c r="C1282" s="51">
        <v>2</v>
      </c>
      <c r="D1282" s="20">
        <v>2006</v>
      </c>
      <c r="E1282" s="20" t="s">
        <v>24</v>
      </c>
      <c r="F1282" s="20">
        <v>2584846</v>
      </c>
      <c r="G1282" s="23" t="s">
        <v>25</v>
      </c>
      <c r="H1282" s="20" t="s">
        <v>430</v>
      </c>
      <c r="I1282" s="22">
        <v>67</v>
      </c>
      <c r="J1282" s="22" t="s">
        <v>2574</v>
      </c>
      <c r="K1282" s="27">
        <v>50.6</v>
      </c>
      <c r="L1282" s="22"/>
      <c r="N1282" s="20" t="s">
        <v>27</v>
      </c>
      <c r="O1282" s="20" t="s">
        <v>24</v>
      </c>
      <c r="P1282" s="20" t="s">
        <v>2574</v>
      </c>
      <c r="Q1282" s="28">
        <v>57.748609999999999</v>
      </c>
      <c r="R1282" s="28">
        <v>-152.45830000000001</v>
      </c>
      <c r="S1282" s="20" t="s">
        <v>58</v>
      </c>
      <c r="T1282" s="20" t="s">
        <v>1894</v>
      </c>
      <c r="U1282" s="20" t="s">
        <v>3767</v>
      </c>
      <c r="V1282" s="20" t="s">
        <v>30</v>
      </c>
      <c r="AC1282" s="11" t="s">
        <v>3758</v>
      </c>
    </row>
    <row r="1283" spans="1:29" ht="12.75" x14ac:dyDescent="0.2">
      <c r="A1283" s="20" t="s">
        <v>24</v>
      </c>
      <c r="B1283" s="21">
        <v>38763</v>
      </c>
      <c r="C1283" s="51">
        <v>2</v>
      </c>
      <c r="D1283" s="20">
        <v>2006</v>
      </c>
      <c r="E1283" s="20" t="s">
        <v>24</v>
      </c>
      <c r="F1283" s="20">
        <v>2585713</v>
      </c>
      <c r="G1283" s="23" t="s">
        <v>25</v>
      </c>
      <c r="H1283" s="20" t="s">
        <v>431</v>
      </c>
      <c r="I1283" s="22">
        <v>41</v>
      </c>
      <c r="J1283" s="22" t="s">
        <v>2574</v>
      </c>
      <c r="K1283" s="27">
        <v>41.4</v>
      </c>
      <c r="L1283" s="22"/>
      <c r="N1283" s="20" t="s">
        <v>27</v>
      </c>
      <c r="O1283" s="20" t="s">
        <v>24</v>
      </c>
      <c r="P1283" s="20" t="s">
        <v>2574</v>
      </c>
      <c r="Q1283" s="28">
        <v>56.46472</v>
      </c>
      <c r="R1283" s="28">
        <v>-132.3878</v>
      </c>
      <c r="S1283" s="20" t="s">
        <v>58</v>
      </c>
      <c r="T1283" s="20" t="s">
        <v>1894</v>
      </c>
      <c r="U1283" s="20" t="s">
        <v>3767</v>
      </c>
      <c r="V1283" s="20" t="s">
        <v>30</v>
      </c>
      <c r="AC1283" s="11" t="s">
        <v>3758</v>
      </c>
    </row>
    <row r="1284" spans="1:29" ht="12.75" x14ac:dyDescent="0.2">
      <c r="A1284" s="20" t="s">
        <v>24</v>
      </c>
      <c r="B1284" s="21">
        <v>38763</v>
      </c>
      <c r="C1284" s="51">
        <v>2</v>
      </c>
      <c r="D1284" s="20">
        <v>2006</v>
      </c>
      <c r="E1284" s="20" t="s">
        <v>24</v>
      </c>
      <c r="F1284" s="20">
        <v>2585791</v>
      </c>
      <c r="G1284" s="23" t="s">
        <v>25</v>
      </c>
      <c r="H1284" s="20" t="s">
        <v>432</v>
      </c>
      <c r="I1284" s="22">
        <v>44</v>
      </c>
      <c r="J1284" s="22" t="s">
        <v>2574</v>
      </c>
      <c r="K1284" s="27">
        <v>49.7</v>
      </c>
      <c r="L1284" s="22"/>
      <c r="N1284" s="20" t="s">
        <v>27</v>
      </c>
      <c r="O1284" s="20" t="s">
        <v>24</v>
      </c>
      <c r="P1284" s="20" t="s">
        <v>2574</v>
      </c>
      <c r="Q1284" s="28">
        <v>57.05</v>
      </c>
      <c r="R1284" s="28">
        <v>-135.33666666670001</v>
      </c>
      <c r="S1284" s="20" t="s">
        <v>58</v>
      </c>
      <c r="T1284" s="20" t="s">
        <v>1894</v>
      </c>
      <c r="U1284" s="20" t="s">
        <v>3767</v>
      </c>
      <c r="V1284" s="20" t="s">
        <v>30</v>
      </c>
      <c r="AC1284" s="11" t="s">
        <v>3758</v>
      </c>
    </row>
    <row r="1285" spans="1:29" ht="12.75" x14ac:dyDescent="0.2">
      <c r="A1285" s="20" t="s">
        <v>24</v>
      </c>
      <c r="B1285" s="21">
        <v>38763</v>
      </c>
      <c r="C1285" s="51">
        <v>2</v>
      </c>
      <c r="D1285" s="20">
        <v>2006</v>
      </c>
      <c r="E1285" s="20" t="s">
        <v>24</v>
      </c>
      <c r="F1285" s="20">
        <v>2606548</v>
      </c>
      <c r="G1285" s="23" t="s">
        <v>25</v>
      </c>
      <c r="H1285" s="20" t="s">
        <v>433</v>
      </c>
      <c r="I1285" s="22">
        <v>89</v>
      </c>
      <c r="J1285" s="22" t="s">
        <v>2574</v>
      </c>
      <c r="K1285" s="27">
        <v>58</v>
      </c>
      <c r="L1285" s="22"/>
      <c r="N1285" s="20" t="s">
        <v>27</v>
      </c>
      <c r="O1285" s="20" t="s">
        <v>24</v>
      </c>
      <c r="P1285" s="20" t="s">
        <v>2574</v>
      </c>
      <c r="Q1285" s="28">
        <v>55.877000000000002</v>
      </c>
      <c r="R1285" s="28">
        <v>-158.87533333330001</v>
      </c>
      <c r="S1285" s="20" t="s">
        <v>44</v>
      </c>
      <c r="T1285" s="20" t="s">
        <v>40</v>
      </c>
      <c r="U1285" s="20" t="s">
        <v>42</v>
      </c>
      <c r="V1285" s="20" t="s">
        <v>29</v>
      </c>
      <c r="AC1285" s="11" t="s">
        <v>3761</v>
      </c>
    </row>
    <row r="1286" spans="1:29" ht="12.75" x14ac:dyDescent="0.2">
      <c r="A1286" s="20" t="s">
        <v>24</v>
      </c>
      <c r="B1286" s="21">
        <v>38765</v>
      </c>
      <c r="C1286" s="51">
        <v>2</v>
      </c>
      <c r="D1286" s="20">
        <v>2006</v>
      </c>
      <c r="E1286" s="20" t="s">
        <v>24</v>
      </c>
      <c r="F1286" s="20">
        <v>2587446</v>
      </c>
      <c r="G1286" s="23" t="s">
        <v>25</v>
      </c>
      <c r="H1286" s="20" t="s">
        <v>434</v>
      </c>
      <c r="I1286" s="22" t="s">
        <v>35</v>
      </c>
      <c r="J1286" s="22" t="s">
        <v>2377</v>
      </c>
      <c r="K1286" s="27" t="s">
        <v>35</v>
      </c>
      <c r="L1286" s="22"/>
      <c r="N1286" s="20" t="s">
        <v>27</v>
      </c>
      <c r="O1286" s="20" t="s">
        <v>24</v>
      </c>
      <c r="P1286" s="20" t="s">
        <v>2574</v>
      </c>
      <c r="Q1286" s="28">
        <v>57.05</v>
      </c>
      <c r="R1286" s="28">
        <v>-135.3216666667</v>
      </c>
      <c r="S1286" s="20" t="s">
        <v>36</v>
      </c>
      <c r="T1286" s="20" t="s">
        <v>1894</v>
      </c>
      <c r="U1286" s="20" t="s">
        <v>42</v>
      </c>
      <c r="V1286" s="20" t="s">
        <v>30</v>
      </c>
      <c r="AC1286" s="11" t="s">
        <v>3749</v>
      </c>
    </row>
    <row r="1287" spans="1:29" ht="12.75" x14ac:dyDescent="0.2">
      <c r="A1287" s="20" t="s">
        <v>24</v>
      </c>
      <c r="B1287" s="21">
        <v>38765</v>
      </c>
      <c r="C1287" s="51">
        <v>2</v>
      </c>
      <c r="D1287" s="20">
        <v>2006</v>
      </c>
      <c r="E1287" s="20" t="s">
        <v>24</v>
      </c>
      <c r="F1287" s="20">
        <v>2589143</v>
      </c>
      <c r="G1287" s="23" t="s">
        <v>25</v>
      </c>
      <c r="H1287" s="20" t="s">
        <v>435</v>
      </c>
      <c r="I1287" s="22">
        <v>20</v>
      </c>
      <c r="J1287" s="22" t="s">
        <v>2574</v>
      </c>
      <c r="K1287" s="27">
        <v>40.799999999999997</v>
      </c>
      <c r="L1287" s="22"/>
      <c r="N1287" s="20" t="s">
        <v>27</v>
      </c>
      <c r="O1287" s="20" t="s">
        <v>24</v>
      </c>
      <c r="P1287" s="20" t="s">
        <v>2574</v>
      </c>
      <c r="Q1287" s="28">
        <v>55.438139</v>
      </c>
      <c r="R1287" s="28">
        <v>-131.852012</v>
      </c>
      <c r="S1287" s="20" t="s">
        <v>58</v>
      </c>
      <c r="T1287" s="20" t="s">
        <v>1894</v>
      </c>
      <c r="U1287" s="20" t="s">
        <v>3767</v>
      </c>
      <c r="V1287" s="20" t="s">
        <v>30</v>
      </c>
      <c r="AC1287" s="11" t="s">
        <v>3758</v>
      </c>
    </row>
    <row r="1288" spans="1:29" ht="12.75" x14ac:dyDescent="0.2">
      <c r="A1288" s="20" t="s">
        <v>24</v>
      </c>
      <c r="B1288" s="21">
        <v>38766</v>
      </c>
      <c r="C1288" s="51">
        <v>2</v>
      </c>
      <c r="D1288" s="20">
        <v>2006</v>
      </c>
      <c r="E1288" s="20" t="s">
        <v>24</v>
      </c>
      <c r="F1288" s="20">
        <v>2590008</v>
      </c>
      <c r="G1288" s="23" t="s">
        <v>25</v>
      </c>
      <c r="H1288" s="20" t="s">
        <v>436</v>
      </c>
      <c r="I1288" s="22">
        <v>14</v>
      </c>
      <c r="J1288" s="22" t="s">
        <v>2574</v>
      </c>
      <c r="K1288" s="27">
        <v>28.8</v>
      </c>
      <c r="L1288" s="22"/>
      <c r="N1288" s="20" t="s">
        <v>27</v>
      </c>
      <c r="O1288" s="20" t="s">
        <v>24</v>
      </c>
      <c r="P1288" s="20" t="s">
        <v>2574</v>
      </c>
      <c r="Q1288" s="28">
        <v>55.051670000000001</v>
      </c>
      <c r="R1288" s="28">
        <v>-131.82</v>
      </c>
      <c r="S1288" s="20" t="s">
        <v>36</v>
      </c>
      <c r="T1288" s="20" t="s">
        <v>1894</v>
      </c>
      <c r="U1288" s="20" t="s">
        <v>30</v>
      </c>
      <c r="V1288" s="20" t="s">
        <v>30</v>
      </c>
      <c r="AC1288" s="11" t="s">
        <v>3749</v>
      </c>
    </row>
    <row r="1289" spans="1:29" ht="12.75" x14ac:dyDescent="0.2">
      <c r="A1289" s="20" t="s">
        <v>24</v>
      </c>
      <c r="B1289" s="21">
        <v>38768</v>
      </c>
      <c r="C1289" s="51">
        <v>2</v>
      </c>
      <c r="D1289" s="20">
        <v>2006</v>
      </c>
      <c r="E1289" s="20" t="s">
        <v>24</v>
      </c>
      <c r="F1289" s="20">
        <v>2610458</v>
      </c>
      <c r="G1289" s="23" t="s">
        <v>25</v>
      </c>
      <c r="H1289" s="20" t="s">
        <v>176</v>
      </c>
      <c r="I1289" s="22">
        <v>197</v>
      </c>
      <c r="J1289" s="22" t="s">
        <v>2574</v>
      </c>
      <c r="K1289" s="27">
        <v>98.2</v>
      </c>
      <c r="L1289" s="22"/>
      <c r="N1289" s="20" t="s">
        <v>27</v>
      </c>
      <c r="O1289" s="20" t="s">
        <v>24</v>
      </c>
      <c r="P1289" s="20" t="s">
        <v>2574</v>
      </c>
      <c r="Q1289" s="28">
        <v>53.877777833300001</v>
      </c>
      <c r="R1289" s="28">
        <v>-166.57777783329999</v>
      </c>
      <c r="S1289" s="20" t="s">
        <v>58</v>
      </c>
      <c r="T1289" s="20" t="s">
        <v>1894</v>
      </c>
      <c r="U1289" s="20" t="s">
        <v>3767</v>
      </c>
      <c r="V1289" s="20" t="s">
        <v>30</v>
      </c>
      <c r="AC1289" s="11" t="s">
        <v>3758</v>
      </c>
    </row>
    <row r="1290" spans="1:29" ht="12.75" x14ac:dyDescent="0.2">
      <c r="A1290" s="20" t="s">
        <v>24</v>
      </c>
      <c r="B1290" s="21">
        <v>38769</v>
      </c>
      <c r="C1290" s="51">
        <v>2</v>
      </c>
      <c r="D1290" s="20">
        <v>2006</v>
      </c>
      <c r="E1290" s="20" t="s">
        <v>24</v>
      </c>
      <c r="F1290" s="20">
        <v>2595014</v>
      </c>
      <c r="G1290" s="23" t="s">
        <v>25</v>
      </c>
      <c r="H1290" s="20" t="s">
        <v>437</v>
      </c>
      <c r="I1290" s="22">
        <v>2749</v>
      </c>
      <c r="J1290" s="22" t="s">
        <v>2377</v>
      </c>
      <c r="K1290" s="27">
        <v>252.3</v>
      </c>
      <c r="L1290" s="22"/>
      <c r="N1290" s="20" t="s">
        <v>27</v>
      </c>
      <c r="O1290" s="20" t="s">
        <v>24</v>
      </c>
      <c r="P1290" s="20" t="s">
        <v>2574</v>
      </c>
      <c r="Q1290" s="28">
        <v>53.91</v>
      </c>
      <c r="R1290" s="28">
        <v>-166.51333333330001</v>
      </c>
      <c r="S1290" s="20" t="s">
        <v>56</v>
      </c>
      <c r="T1290" s="20" t="s">
        <v>40</v>
      </c>
      <c r="U1290" s="20" t="s">
        <v>42</v>
      </c>
      <c r="V1290" s="20" t="s">
        <v>29</v>
      </c>
      <c r="AC1290" s="11" t="s">
        <v>3761</v>
      </c>
    </row>
    <row r="1291" spans="1:29" ht="12.75" x14ac:dyDescent="0.2">
      <c r="A1291" s="20" t="s">
        <v>24</v>
      </c>
      <c r="B1291" s="21">
        <v>38772</v>
      </c>
      <c r="C1291" s="51">
        <v>2</v>
      </c>
      <c r="D1291" s="20">
        <v>2006</v>
      </c>
      <c r="E1291" s="20" t="s">
        <v>24</v>
      </c>
      <c r="F1291" s="20">
        <v>2591637</v>
      </c>
      <c r="G1291" s="23" t="s">
        <v>25</v>
      </c>
      <c r="H1291" s="20" t="s">
        <v>438</v>
      </c>
      <c r="I1291" s="22">
        <v>40</v>
      </c>
      <c r="J1291" s="22" t="s">
        <v>2574</v>
      </c>
      <c r="K1291" s="27">
        <v>42.4</v>
      </c>
      <c r="L1291" s="22"/>
      <c r="N1291" s="20" t="s">
        <v>27</v>
      </c>
      <c r="O1291" s="20" t="s">
        <v>24</v>
      </c>
      <c r="P1291" s="20" t="s">
        <v>2574</v>
      </c>
      <c r="Q1291" s="28">
        <v>53.877777833300001</v>
      </c>
      <c r="R1291" s="28">
        <v>-166.57777783329999</v>
      </c>
      <c r="S1291" s="20" t="s">
        <v>36</v>
      </c>
      <c r="T1291" s="20" t="s">
        <v>1894</v>
      </c>
      <c r="U1291" s="20" t="s">
        <v>30</v>
      </c>
      <c r="V1291" s="20" t="s">
        <v>30</v>
      </c>
      <c r="AC1291" s="11" t="s">
        <v>3749</v>
      </c>
    </row>
    <row r="1292" spans="1:29" ht="12.75" x14ac:dyDescent="0.2">
      <c r="A1292" s="20" t="s">
        <v>24</v>
      </c>
      <c r="B1292" s="21">
        <v>38772</v>
      </c>
      <c r="C1292" s="51">
        <v>2</v>
      </c>
      <c r="D1292" s="20">
        <v>2006</v>
      </c>
      <c r="E1292" s="20" t="s">
        <v>24</v>
      </c>
      <c r="F1292" s="20">
        <v>2598186</v>
      </c>
      <c r="G1292" s="23" t="s">
        <v>25</v>
      </c>
      <c r="H1292" s="20" t="s">
        <v>439</v>
      </c>
      <c r="I1292" s="22">
        <v>197</v>
      </c>
      <c r="J1292" s="22" t="s">
        <v>2574</v>
      </c>
      <c r="K1292" s="22">
        <v>98.2</v>
      </c>
      <c r="L1292" s="22"/>
      <c r="M1292" s="11">
        <v>38</v>
      </c>
      <c r="N1292" s="20" t="s">
        <v>27</v>
      </c>
      <c r="O1292" s="20" t="s">
        <v>24</v>
      </c>
      <c r="P1292" s="20" t="s">
        <v>2377</v>
      </c>
      <c r="Q1292" s="28">
        <v>58.004283333300002</v>
      </c>
      <c r="R1292" s="28">
        <v>-153.10055</v>
      </c>
      <c r="S1292" s="20" t="s">
        <v>80</v>
      </c>
      <c r="T1292" s="20" t="s">
        <v>40</v>
      </c>
      <c r="U1292" s="20" t="s">
        <v>3767</v>
      </c>
      <c r="V1292" s="20" t="s">
        <v>29</v>
      </c>
      <c r="AC1292" s="11" t="s">
        <v>3731</v>
      </c>
    </row>
    <row r="1293" spans="1:29" ht="12.75" x14ac:dyDescent="0.2">
      <c r="A1293" s="20" t="s">
        <v>24</v>
      </c>
      <c r="B1293" s="21">
        <v>38772</v>
      </c>
      <c r="C1293" s="51">
        <v>2</v>
      </c>
      <c r="D1293" s="20">
        <v>2006</v>
      </c>
      <c r="E1293" s="20" t="s">
        <v>24</v>
      </c>
      <c r="F1293" s="20">
        <v>2613141</v>
      </c>
      <c r="G1293" s="23" t="s">
        <v>90</v>
      </c>
      <c r="H1293" s="20" t="s">
        <v>440</v>
      </c>
      <c r="I1293" s="22">
        <v>2749</v>
      </c>
      <c r="J1293" s="22" t="s">
        <v>2377</v>
      </c>
      <c r="K1293" s="27">
        <v>252.3</v>
      </c>
      <c r="L1293" s="22"/>
      <c r="N1293" s="20" t="s">
        <v>27</v>
      </c>
      <c r="O1293" s="20" t="s">
        <v>24</v>
      </c>
      <c r="P1293" s="20" t="s">
        <v>2574</v>
      </c>
      <c r="Q1293" s="28">
        <v>53.903333333299997</v>
      </c>
      <c r="R1293" s="28">
        <v>-166.52666666670001</v>
      </c>
      <c r="S1293" s="20" t="s">
        <v>56</v>
      </c>
      <c r="T1293" s="20" t="s">
        <v>40</v>
      </c>
      <c r="U1293" s="20" t="s">
        <v>42</v>
      </c>
      <c r="V1293" s="20" t="s">
        <v>29</v>
      </c>
      <c r="AC1293" s="11" t="s">
        <v>3761</v>
      </c>
    </row>
    <row r="1294" spans="1:29" ht="12.75" x14ac:dyDescent="0.2">
      <c r="A1294" s="20" t="s">
        <v>24</v>
      </c>
      <c r="B1294" s="21">
        <v>38773</v>
      </c>
      <c r="C1294" s="51">
        <v>2</v>
      </c>
      <c r="D1294" s="20">
        <v>2006</v>
      </c>
      <c r="E1294" s="20" t="s">
        <v>24</v>
      </c>
      <c r="F1294" s="20">
        <v>2597979</v>
      </c>
      <c r="G1294" s="23" t="s">
        <v>25</v>
      </c>
      <c r="H1294" s="20" t="s">
        <v>441</v>
      </c>
      <c r="I1294" s="22">
        <v>40</v>
      </c>
      <c r="J1294" s="22" t="s">
        <v>2574</v>
      </c>
      <c r="K1294" s="27">
        <v>42.4</v>
      </c>
      <c r="L1294" s="22"/>
      <c r="N1294" s="20" t="s">
        <v>27</v>
      </c>
      <c r="O1294" s="20" t="s">
        <v>24</v>
      </c>
      <c r="P1294" s="20" t="s">
        <v>2574</v>
      </c>
      <c r="Q1294" s="28">
        <v>57.594799999999999</v>
      </c>
      <c r="R1294" s="28">
        <v>-135.4727</v>
      </c>
      <c r="S1294" s="20" t="s">
        <v>44</v>
      </c>
      <c r="T1294" s="20" t="s">
        <v>40</v>
      </c>
      <c r="U1294" s="20" t="s">
        <v>42</v>
      </c>
      <c r="V1294" s="20" t="s">
        <v>29</v>
      </c>
      <c r="AC1294" s="11" t="s">
        <v>3761</v>
      </c>
    </row>
    <row r="1295" spans="1:29" ht="12.75" x14ac:dyDescent="0.2">
      <c r="A1295" s="20" t="s">
        <v>24</v>
      </c>
      <c r="B1295" s="21">
        <v>38773</v>
      </c>
      <c r="C1295" s="51">
        <v>2</v>
      </c>
      <c r="D1295" s="20">
        <v>2006</v>
      </c>
      <c r="E1295" s="20" t="s">
        <v>24</v>
      </c>
      <c r="F1295" s="20">
        <v>2602649</v>
      </c>
      <c r="G1295" s="23" t="s">
        <v>25</v>
      </c>
      <c r="H1295" s="20" t="s">
        <v>216</v>
      </c>
      <c r="I1295" s="22">
        <v>1032</v>
      </c>
      <c r="J1295" s="22" t="s">
        <v>2377</v>
      </c>
      <c r="K1295" s="22">
        <v>150.5</v>
      </c>
      <c r="L1295" s="22"/>
      <c r="N1295" s="20" t="s">
        <v>27</v>
      </c>
      <c r="O1295" s="20" t="s">
        <v>24</v>
      </c>
      <c r="P1295" s="20" t="s">
        <v>2574</v>
      </c>
      <c r="Q1295" s="28">
        <v>56.9666666667</v>
      </c>
      <c r="R1295" s="28">
        <v>-168.98333333330001</v>
      </c>
      <c r="S1295" s="20" t="s">
        <v>44</v>
      </c>
      <c r="T1295" s="20" t="s">
        <v>40</v>
      </c>
      <c r="U1295" s="20" t="s">
        <v>42</v>
      </c>
      <c r="V1295" s="20" t="s">
        <v>29</v>
      </c>
      <c r="AC1295" s="11" t="s">
        <v>3761</v>
      </c>
    </row>
    <row r="1296" spans="1:29" ht="12.75" x14ac:dyDescent="0.2">
      <c r="A1296" s="20" t="s">
        <v>24</v>
      </c>
      <c r="B1296" s="21">
        <v>38773</v>
      </c>
      <c r="C1296" s="51">
        <v>2</v>
      </c>
      <c r="D1296" s="20">
        <v>2006</v>
      </c>
      <c r="E1296" s="20" t="s">
        <v>24</v>
      </c>
      <c r="F1296" s="20">
        <v>2613846</v>
      </c>
      <c r="G1296" s="23" t="s">
        <v>25</v>
      </c>
      <c r="H1296" s="20" t="s">
        <v>442</v>
      </c>
      <c r="I1296" s="22">
        <v>151</v>
      </c>
      <c r="J1296" s="22" t="s">
        <v>2574</v>
      </c>
      <c r="K1296" s="27">
        <v>77.400000000000006</v>
      </c>
      <c r="L1296" s="22"/>
      <c r="N1296" s="20" t="s">
        <v>27</v>
      </c>
      <c r="O1296" s="20" t="s">
        <v>24</v>
      </c>
      <c r="P1296" s="20" t="s">
        <v>2574</v>
      </c>
      <c r="Q1296" s="28">
        <v>57.67</v>
      </c>
      <c r="R1296" s="28">
        <v>-155.0933333333</v>
      </c>
      <c r="S1296" s="20" t="s">
        <v>44</v>
      </c>
      <c r="T1296" s="20" t="s">
        <v>40</v>
      </c>
      <c r="U1296" s="20" t="s">
        <v>42</v>
      </c>
      <c r="V1296" s="20" t="s">
        <v>29</v>
      </c>
      <c r="AC1296" s="11" t="s">
        <v>3761</v>
      </c>
    </row>
    <row r="1297" spans="1:29" ht="12.75" x14ac:dyDescent="0.2">
      <c r="A1297" s="20" t="s">
        <v>24</v>
      </c>
      <c r="B1297" s="21">
        <v>38774</v>
      </c>
      <c r="C1297" s="51">
        <v>2</v>
      </c>
      <c r="D1297" s="20">
        <v>2006</v>
      </c>
      <c r="E1297" s="20" t="s">
        <v>24</v>
      </c>
      <c r="F1297" s="20">
        <v>2646793</v>
      </c>
      <c r="G1297" s="23" t="s">
        <v>25</v>
      </c>
      <c r="H1297" s="20" t="s">
        <v>443</v>
      </c>
      <c r="I1297" s="37">
        <v>19</v>
      </c>
      <c r="J1297" s="37" t="s">
        <v>2574</v>
      </c>
      <c r="K1297" s="38">
        <v>34.700000000000003</v>
      </c>
      <c r="L1297" s="22"/>
      <c r="N1297" s="20" t="s">
        <v>27</v>
      </c>
      <c r="O1297" s="20" t="s">
        <v>24</v>
      </c>
      <c r="P1297" s="20" t="s">
        <v>2574</v>
      </c>
      <c r="Q1297" s="28">
        <v>57.943266666699998</v>
      </c>
      <c r="R1297" s="28">
        <v>-153.2612</v>
      </c>
      <c r="S1297" s="20" t="s">
        <v>44</v>
      </c>
      <c r="T1297" s="20" t="s">
        <v>40</v>
      </c>
      <c r="U1297" s="20" t="s">
        <v>3767</v>
      </c>
      <c r="V1297" s="20" t="s">
        <v>29</v>
      </c>
      <c r="AC1297" s="11" t="s">
        <v>3761</v>
      </c>
    </row>
    <row r="1298" spans="1:29" ht="12.75" x14ac:dyDescent="0.2">
      <c r="A1298" s="20" t="s">
        <v>24</v>
      </c>
      <c r="B1298" s="21">
        <v>38775</v>
      </c>
      <c r="C1298" s="51">
        <v>2</v>
      </c>
      <c r="D1298" s="20">
        <v>2006</v>
      </c>
      <c r="E1298" s="20" t="s">
        <v>24</v>
      </c>
      <c r="F1298" s="20">
        <v>2594970</v>
      </c>
      <c r="G1298" s="23" t="s">
        <v>25</v>
      </c>
      <c r="H1298" s="20" t="s">
        <v>444</v>
      </c>
      <c r="I1298" s="22">
        <v>197</v>
      </c>
      <c r="J1298" s="22" t="s">
        <v>2574</v>
      </c>
      <c r="K1298" s="27">
        <v>87.3</v>
      </c>
      <c r="L1298" s="22"/>
      <c r="N1298" s="20" t="s">
        <v>27</v>
      </c>
      <c r="O1298" s="20" t="s">
        <v>24</v>
      </c>
      <c r="P1298" s="20" t="s">
        <v>2574</v>
      </c>
      <c r="Q1298" s="28">
        <v>53.851666666699998</v>
      </c>
      <c r="R1298" s="28">
        <v>-166.57333333330001</v>
      </c>
      <c r="S1298" s="20" t="s">
        <v>80</v>
      </c>
      <c r="T1298" s="20" t="s">
        <v>40</v>
      </c>
      <c r="U1298" s="20" t="s">
        <v>3767</v>
      </c>
      <c r="V1298" s="20" t="s">
        <v>29</v>
      </c>
      <c r="AC1298" s="11" t="s">
        <v>3731</v>
      </c>
    </row>
    <row r="1299" spans="1:29" ht="12.75" x14ac:dyDescent="0.2">
      <c r="A1299" s="20" t="s">
        <v>24</v>
      </c>
      <c r="B1299" s="21">
        <v>38776</v>
      </c>
      <c r="C1299" s="51">
        <v>2</v>
      </c>
      <c r="D1299" s="20">
        <v>2006</v>
      </c>
      <c r="E1299" s="20" t="s">
        <v>24</v>
      </c>
      <c r="F1299" s="20">
        <v>2616818</v>
      </c>
      <c r="G1299" s="23" t="s">
        <v>25</v>
      </c>
      <c r="H1299" s="20" t="s">
        <v>445</v>
      </c>
      <c r="I1299" s="22">
        <v>73</v>
      </c>
      <c r="J1299" s="22" t="s">
        <v>2574</v>
      </c>
      <c r="K1299" s="27">
        <v>57.8</v>
      </c>
      <c r="L1299" s="22"/>
      <c r="N1299" s="20" t="s">
        <v>27</v>
      </c>
      <c r="O1299" s="20" t="s">
        <v>24</v>
      </c>
      <c r="P1299" s="20" t="s">
        <v>2574</v>
      </c>
      <c r="Q1299" s="28">
        <v>57.05</v>
      </c>
      <c r="R1299" s="28">
        <v>-135.35</v>
      </c>
      <c r="S1299" s="20" t="s">
        <v>50</v>
      </c>
      <c r="T1299" s="20" t="s">
        <v>40</v>
      </c>
      <c r="U1299" s="20" t="s">
        <v>42</v>
      </c>
      <c r="V1299" s="20" t="s">
        <v>29</v>
      </c>
      <c r="AC1299" s="11" t="s">
        <v>3745</v>
      </c>
    </row>
    <row r="1300" spans="1:29" ht="12.75" x14ac:dyDescent="0.2">
      <c r="A1300" s="20" t="s">
        <v>24</v>
      </c>
      <c r="B1300" s="21">
        <v>38778</v>
      </c>
      <c r="C1300" s="51">
        <v>3</v>
      </c>
      <c r="D1300" s="20">
        <v>2006</v>
      </c>
      <c r="E1300" s="20" t="s">
        <v>24</v>
      </c>
      <c r="F1300" s="20">
        <v>2594988</v>
      </c>
      <c r="G1300" s="23" t="s">
        <v>33</v>
      </c>
      <c r="H1300" s="20" t="s">
        <v>34</v>
      </c>
      <c r="I1300" s="22"/>
      <c r="J1300" s="22" t="s">
        <v>3723</v>
      </c>
      <c r="K1300" s="27"/>
      <c r="L1300" s="22"/>
      <c r="N1300" s="20" t="s">
        <v>27</v>
      </c>
      <c r="O1300" s="20" t="s">
        <v>24</v>
      </c>
      <c r="P1300" s="20" t="s">
        <v>2377</v>
      </c>
      <c r="Q1300" s="28">
        <v>61.12473</v>
      </c>
      <c r="R1300" s="28">
        <v>-146.34639999999999</v>
      </c>
      <c r="S1300" s="20" t="s">
        <v>58</v>
      </c>
      <c r="T1300" s="20" t="s">
        <v>1894</v>
      </c>
      <c r="U1300" s="20" t="s">
        <v>3767</v>
      </c>
      <c r="V1300" s="20" t="s">
        <v>30</v>
      </c>
      <c r="AC1300" s="11" t="s">
        <v>3758</v>
      </c>
    </row>
    <row r="1301" spans="1:29" ht="12.75" x14ac:dyDescent="0.2">
      <c r="A1301" s="20" t="s">
        <v>24</v>
      </c>
      <c r="B1301" s="21">
        <v>38779</v>
      </c>
      <c r="C1301" s="51">
        <v>3</v>
      </c>
      <c r="D1301" s="20">
        <v>2006</v>
      </c>
      <c r="E1301" s="20" t="s">
        <v>24</v>
      </c>
      <c r="F1301" s="20">
        <v>2598801</v>
      </c>
      <c r="G1301" s="23" t="s">
        <v>62</v>
      </c>
      <c r="H1301" s="20" t="s">
        <v>446</v>
      </c>
      <c r="I1301" s="22">
        <v>8</v>
      </c>
      <c r="J1301" s="22" t="s">
        <v>2574</v>
      </c>
      <c r="K1301" s="27">
        <v>25.3</v>
      </c>
      <c r="L1301" s="22"/>
      <c r="N1301" s="20" t="s">
        <v>27</v>
      </c>
      <c r="O1301" s="20" t="s">
        <v>24</v>
      </c>
      <c r="P1301" s="20" t="s">
        <v>2377</v>
      </c>
      <c r="Q1301" s="28">
        <v>59.632510000000003</v>
      </c>
      <c r="R1301" s="28">
        <v>-151.53280000000001</v>
      </c>
      <c r="S1301" s="20" t="s">
        <v>58</v>
      </c>
      <c r="T1301" s="20" t="s">
        <v>1894</v>
      </c>
      <c r="U1301" s="20" t="s">
        <v>3767</v>
      </c>
      <c r="V1301" s="20" t="s">
        <v>30</v>
      </c>
      <c r="AC1301" s="11" t="s">
        <v>3758</v>
      </c>
    </row>
    <row r="1302" spans="1:29" ht="12.75" x14ac:dyDescent="0.2">
      <c r="A1302" s="20" t="s">
        <v>24</v>
      </c>
      <c r="B1302" s="21">
        <v>38781</v>
      </c>
      <c r="C1302" s="51">
        <v>3</v>
      </c>
      <c r="D1302" s="20">
        <v>2006</v>
      </c>
      <c r="E1302" s="20" t="s">
        <v>24</v>
      </c>
      <c r="F1302" s="20">
        <v>2606109</v>
      </c>
      <c r="G1302" s="23" t="s">
        <v>25</v>
      </c>
      <c r="H1302" s="20" t="s">
        <v>447</v>
      </c>
      <c r="I1302" s="22">
        <v>85</v>
      </c>
      <c r="J1302" s="22" t="s">
        <v>2574</v>
      </c>
      <c r="K1302" s="22">
        <v>58</v>
      </c>
      <c r="L1302" s="22"/>
      <c r="M1302" s="11">
        <v>28</v>
      </c>
      <c r="N1302" s="20" t="s">
        <v>27</v>
      </c>
      <c r="O1302" s="20" t="s">
        <v>24</v>
      </c>
      <c r="P1302" s="20" t="s">
        <v>2377</v>
      </c>
      <c r="Q1302" s="28">
        <v>59.632510000000003</v>
      </c>
      <c r="R1302" s="28">
        <v>-151.53280000000001</v>
      </c>
      <c r="S1302" s="20" t="s">
        <v>58</v>
      </c>
      <c r="T1302" s="20" t="s">
        <v>1894</v>
      </c>
      <c r="U1302" s="20" t="s">
        <v>3767</v>
      </c>
      <c r="V1302" s="20" t="s">
        <v>30</v>
      </c>
      <c r="AC1302" s="11" t="s">
        <v>3758</v>
      </c>
    </row>
    <row r="1303" spans="1:29" ht="12.75" x14ac:dyDescent="0.2">
      <c r="A1303" s="20" t="s">
        <v>24</v>
      </c>
      <c r="B1303" s="21">
        <v>38782</v>
      </c>
      <c r="C1303" s="51">
        <v>3</v>
      </c>
      <c r="D1303" s="20">
        <v>2006</v>
      </c>
      <c r="E1303" s="20" t="s">
        <v>24</v>
      </c>
      <c r="F1303" s="20">
        <v>2598176</v>
      </c>
      <c r="G1303" s="23" t="s">
        <v>25</v>
      </c>
      <c r="H1303" s="20" t="s">
        <v>448</v>
      </c>
      <c r="I1303" s="22">
        <v>892</v>
      </c>
      <c r="J1303" s="22" t="s">
        <v>2377</v>
      </c>
      <c r="K1303" s="22">
        <v>139.69999999999999</v>
      </c>
      <c r="L1303" s="22"/>
      <c r="N1303" s="20" t="s">
        <v>27</v>
      </c>
      <c r="O1303" s="20" t="s">
        <v>24</v>
      </c>
      <c r="P1303" s="20" t="s">
        <v>2574</v>
      </c>
      <c r="Q1303" s="28">
        <v>56.116666666699999</v>
      </c>
      <c r="R1303" s="28">
        <v>-166.46666666670001</v>
      </c>
      <c r="S1303" s="20" t="s">
        <v>44</v>
      </c>
      <c r="T1303" s="20" t="s">
        <v>40</v>
      </c>
      <c r="U1303" s="20" t="s">
        <v>3767</v>
      </c>
      <c r="V1303" s="20" t="s">
        <v>29</v>
      </c>
      <c r="AC1303" s="11" t="s">
        <v>3761</v>
      </c>
    </row>
    <row r="1304" spans="1:29" ht="12.75" x14ac:dyDescent="0.2">
      <c r="A1304" s="20" t="s">
        <v>24</v>
      </c>
      <c r="B1304" s="21">
        <v>38786</v>
      </c>
      <c r="C1304" s="51">
        <v>3</v>
      </c>
      <c r="D1304" s="20">
        <v>2006</v>
      </c>
      <c r="E1304" s="20" t="s">
        <v>24</v>
      </c>
      <c r="F1304" s="20">
        <v>2601535</v>
      </c>
      <c r="G1304" s="23" t="s">
        <v>25</v>
      </c>
      <c r="H1304" s="20" t="s">
        <v>441</v>
      </c>
      <c r="I1304" s="22">
        <v>14</v>
      </c>
      <c r="J1304" s="22" t="s">
        <v>2574</v>
      </c>
      <c r="K1304" s="27">
        <v>30.7</v>
      </c>
      <c r="L1304" s="22"/>
      <c r="N1304" s="20" t="s">
        <v>27</v>
      </c>
      <c r="O1304" s="20" t="s">
        <v>24</v>
      </c>
      <c r="P1304" s="20" t="s">
        <v>2574</v>
      </c>
      <c r="Q1304" s="28">
        <v>57.7833333333</v>
      </c>
      <c r="R1304" s="28">
        <v>-134.6</v>
      </c>
      <c r="S1304" s="20" t="s">
        <v>36</v>
      </c>
      <c r="T1304" s="20" t="s">
        <v>40</v>
      </c>
      <c r="U1304" s="20" t="s">
        <v>30</v>
      </c>
      <c r="V1304" s="20" t="s">
        <v>29</v>
      </c>
      <c r="AC1304" s="11" t="s">
        <v>3749</v>
      </c>
    </row>
    <row r="1305" spans="1:29" ht="12.75" x14ac:dyDescent="0.2">
      <c r="A1305" s="20" t="s">
        <v>24</v>
      </c>
      <c r="B1305" s="21">
        <v>38786</v>
      </c>
      <c r="C1305" s="51">
        <v>3</v>
      </c>
      <c r="D1305" s="20">
        <v>2006</v>
      </c>
      <c r="E1305" s="20" t="s">
        <v>24</v>
      </c>
      <c r="F1305" s="20">
        <v>2603008</v>
      </c>
      <c r="G1305" s="23" t="s">
        <v>25</v>
      </c>
      <c r="H1305" s="20" t="s">
        <v>449</v>
      </c>
      <c r="I1305" s="22">
        <v>26</v>
      </c>
      <c r="J1305" s="22" t="s">
        <v>2574</v>
      </c>
      <c r="K1305" s="27">
        <v>48.4</v>
      </c>
      <c r="L1305" s="22"/>
      <c r="N1305" s="20" t="s">
        <v>27</v>
      </c>
      <c r="O1305" s="20" t="s">
        <v>24</v>
      </c>
      <c r="P1305" s="20" t="s">
        <v>2574</v>
      </c>
      <c r="Q1305" s="28">
        <v>57.793610000000001</v>
      </c>
      <c r="R1305" s="28">
        <v>-152.4058</v>
      </c>
      <c r="S1305" s="20" t="s">
        <v>58</v>
      </c>
      <c r="T1305" s="20" t="s">
        <v>1894</v>
      </c>
      <c r="U1305" s="20" t="s">
        <v>30</v>
      </c>
      <c r="V1305" s="20" t="s">
        <v>30</v>
      </c>
      <c r="AC1305" s="11" t="s">
        <v>3758</v>
      </c>
    </row>
    <row r="1306" spans="1:29" ht="12.75" x14ac:dyDescent="0.2">
      <c r="A1306" s="20" t="s">
        <v>24</v>
      </c>
      <c r="B1306" s="21">
        <v>38786</v>
      </c>
      <c r="C1306" s="51">
        <v>3</v>
      </c>
      <c r="D1306" s="20">
        <v>2006</v>
      </c>
      <c r="E1306" s="20" t="s">
        <v>24</v>
      </c>
      <c r="F1306" s="20">
        <v>2603949</v>
      </c>
      <c r="G1306" s="23" t="s">
        <v>25</v>
      </c>
      <c r="H1306" s="20" t="s">
        <v>450</v>
      </c>
      <c r="I1306" s="22">
        <v>17</v>
      </c>
      <c r="J1306" s="22" t="s">
        <v>2574</v>
      </c>
      <c r="K1306" s="27">
        <v>36.1</v>
      </c>
      <c r="L1306" s="22"/>
      <c r="N1306" s="20" t="s">
        <v>27</v>
      </c>
      <c r="O1306" s="20" t="s">
        <v>24</v>
      </c>
      <c r="P1306" s="20" t="s">
        <v>2574</v>
      </c>
      <c r="Q1306" s="28">
        <v>57.016666666699997</v>
      </c>
      <c r="R1306" s="28">
        <v>-134.71666666670001</v>
      </c>
      <c r="S1306" s="20" t="s">
        <v>136</v>
      </c>
      <c r="T1306" s="20" t="s">
        <v>40</v>
      </c>
      <c r="U1306" s="20" t="s">
        <v>3767</v>
      </c>
      <c r="V1306" s="20" t="s">
        <v>29</v>
      </c>
      <c r="AC1306" s="11" t="s">
        <v>3733</v>
      </c>
    </row>
    <row r="1307" spans="1:29" ht="12.75" x14ac:dyDescent="0.2">
      <c r="A1307" s="20" t="s">
        <v>24</v>
      </c>
      <c r="B1307" s="21">
        <v>38786</v>
      </c>
      <c r="C1307" s="51">
        <v>3</v>
      </c>
      <c r="D1307" s="20">
        <v>2006</v>
      </c>
      <c r="E1307" s="20" t="s">
        <v>24</v>
      </c>
      <c r="F1307" s="20">
        <v>2604494</v>
      </c>
      <c r="G1307" s="23" t="s">
        <v>97</v>
      </c>
      <c r="H1307" s="20" t="s">
        <v>451</v>
      </c>
      <c r="I1307" s="22">
        <v>1067</v>
      </c>
      <c r="J1307" s="22" t="s">
        <v>2377</v>
      </c>
      <c r="K1307" s="27">
        <v>171.3</v>
      </c>
      <c r="L1307" s="22"/>
      <c r="N1307" s="20" t="s">
        <v>27</v>
      </c>
      <c r="O1307" s="20" t="s">
        <v>24</v>
      </c>
      <c r="P1307" s="20" t="s">
        <v>2574</v>
      </c>
      <c r="Q1307" s="28">
        <v>56.41</v>
      </c>
      <c r="R1307" s="28">
        <v>-168.7433333333</v>
      </c>
      <c r="S1307" s="20" t="s">
        <v>399</v>
      </c>
      <c r="T1307" s="20" t="s">
        <v>40</v>
      </c>
      <c r="U1307" s="20" t="s">
        <v>3767</v>
      </c>
      <c r="V1307" s="20" t="s">
        <v>29</v>
      </c>
      <c r="AC1307" s="11" t="s">
        <v>3750</v>
      </c>
    </row>
    <row r="1308" spans="1:29" ht="12.75" x14ac:dyDescent="0.2">
      <c r="A1308" s="20" t="s">
        <v>24</v>
      </c>
      <c r="B1308" s="21">
        <v>38788</v>
      </c>
      <c r="C1308" s="51">
        <v>3</v>
      </c>
      <c r="D1308" s="20">
        <v>2006</v>
      </c>
      <c r="E1308" s="20" t="s">
        <v>24</v>
      </c>
      <c r="F1308" s="20">
        <v>2601710</v>
      </c>
      <c r="G1308" s="23" t="s">
        <v>90</v>
      </c>
      <c r="H1308" s="20" t="s">
        <v>452</v>
      </c>
      <c r="I1308" s="22">
        <v>495</v>
      </c>
      <c r="J1308" s="22" t="s">
        <v>2574</v>
      </c>
      <c r="K1308" s="27">
        <v>180.3</v>
      </c>
      <c r="L1308" s="22"/>
      <c r="N1308" s="20" t="s">
        <v>27</v>
      </c>
      <c r="O1308" s="20" t="s">
        <v>24</v>
      </c>
      <c r="P1308" s="20" t="s">
        <v>2574</v>
      </c>
      <c r="Q1308" s="28">
        <v>53.877776666700001</v>
      </c>
      <c r="R1308" s="28">
        <v>-166.5777766667</v>
      </c>
      <c r="S1308" s="20" t="s">
        <v>44</v>
      </c>
      <c r="T1308" s="20" t="s">
        <v>40</v>
      </c>
      <c r="U1308" s="20" t="s">
        <v>42</v>
      </c>
      <c r="V1308" s="20" t="s">
        <v>29</v>
      </c>
      <c r="AC1308" s="11" t="s">
        <v>3761</v>
      </c>
    </row>
    <row r="1309" spans="1:29" ht="12.75" x14ac:dyDescent="0.2">
      <c r="A1309" s="20" t="s">
        <v>24</v>
      </c>
      <c r="B1309" s="21">
        <v>38788</v>
      </c>
      <c r="C1309" s="51">
        <v>3</v>
      </c>
      <c r="D1309" s="20">
        <v>2006</v>
      </c>
      <c r="E1309" s="20" t="s">
        <v>24</v>
      </c>
      <c r="F1309" s="20">
        <v>22604560</v>
      </c>
      <c r="G1309" s="23" t="s">
        <v>25</v>
      </c>
      <c r="H1309" s="20" t="s">
        <v>453</v>
      </c>
      <c r="I1309" s="22">
        <v>1082</v>
      </c>
      <c r="J1309" s="22" t="s">
        <v>2377</v>
      </c>
      <c r="K1309" s="27">
        <v>144.80000000000001</v>
      </c>
      <c r="L1309" s="22"/>
      <c r="N1309" s="20" t="s">
        <v>27</v>
      </c>
      <c r="O1309" s="20" t="s">
        <v>24</v>
      </c>
      <c r="P1309" s="20" t="s">
        <v>2574</v>
      </c>
      <c r="Q1309" s="28">
        <v>53.883333333300001</v>
      </c>
      <c r="R1309" s="28">
        <v>-166.5066666667</v>
      </c>
      <c r="S1309" s="20" t="s">
        <v>44</v>
      </c>
      <c r="T1309" s="20" t="s">
        <v>40</v>
      </c>
      <c r="U1309" s="20" t="s">
        <v>3767</v>
      </c>
      <c r="V1309" s="20" t="s">
        <v>29</v>
      </c>
      <c r="AC1309" s="11" t="s">
        <v>3761</v>
      </c>
    </row>
    <row r="1310" spans="1:29" ht="12.75" x14ac:dyDescent="0.2">
      <c r="A1310" s="20" t="s">
        <v>24</v>
      </c>
      <c r="B1310" s="21">
        <v>38789</v>
      </c>
      <c r="C1310" s="51">
        <v>3</v>
      </c>
      <c r="D1310" s="20">
        <v>2006</v>
      </c>
      <c r="E1310" s="20" t="s">
        <v>24</v>
      </c>
      <c r="F1310" s="20">
        <v>2606995</v>
      </c>
      <c r="G1310" s="23" t="s">
        <v>25</v>
      </c>
      <c r="H1310" s="20" t="s">
        <v>454</v>
      </c>
      <c r="I1310" s="22">
        <v>33</v>
      </c>
      <c r="J1310" s="22" t="s">
        <v>2574</v>
      </c>
      <c r="K1310" s="27">
        <v>56</v>
      </c>
      <c r="L1310" s="22"/>
      <c r="M1310" s="11">
        <v>28</v>
      </c>
      <c r="N1310" s="20" t="s">
        <v>27</v>
      </c>
      <c r="O1310" s="20" t="s">
        <v>24</v>
      </c>
      <c r="P1310" s="20" t="s">
        <v>2377</v>
      </c>
      <c r="Q1310" s="28">
        <v>59.632510000000003</v>
      </c>
      <c r="R1310" s="28">
        <v>-151.53280000000001</v>
      </c>
      <c r="S1310" s="20" t="s">
        <v>58</v>
      </c>
      <c r="T1310" s="20" t="s">
        <v>1894</v>
      </c>
      <c r="U1310" s="20" t="s">
        <v>3767</v>
      </c>
      <c r="V1310" s="20" t="s">
        <v>30</v>
      </c>
      <c r="AC1310" s="11" t="s">
        <v>3758</v>
      </c>
    </row>
    <row r="1311" spans="1:29" ht="12.75" x14ac:dyDescent="0.2">
      <c r="A1311" s="20" t="s">
        <v>24</v>
      </c>
      <c r="B1311" s="21">
        <v>38790</v>
      </c>
      <c r="C1311" s="51">
        <v>3</v>
      </c>
      <c r="D1311" s="20">
        <v>2006</v>
      </c>
      <c r="E1311" s="20" t="s">
        <v>24</v>
      </c>
      <c r="F1311" s="20">
        <v>2603680</v>
      </c>
      <c r="G1311" s="23" t="s">
        <v>25</v>
      </c>
      <c r="H1311" s="20" t="s">
        <v>455</v>
      </c>
      <c r="I1311" s="22">
        <v>14</v>
      </c>
      <c r="J1311" s="22" t="s">
        <v>2574</v>
      </c>
      <c r="K1311" s="27">
        <v>30.4</v>
      </c>
      <c r="L1311" s="22"/>
      <c r="N1311" s="20" t="s">
        <v>27</v>
      </c>
      <c r="O1311" s="20" t="s">
        <v>24</v>
      </c>
      <c r="P1311" s="20" t="s">
        <v>2574</v>
      </c>
      <c r="Q1311" s="28">
        <v>55.438139</v>
      </c>
      <c r="R1311" s="28">
        <v>-131.852012</v>
      </c>
      <c r="S1311" s="20" t="s">
        <v>58</v>
      </c>
      <c r="T1311" s="20" t="s">
        <v>1894</v>
      </c>
      <c r="U1311" s="20" t="s">
        <v>3767</v>
      </c>
      <c r="V1311" s="20" t="s">
        <v>30</v>
      </c>
      <c r="AC1311" s="11" t="s">
        <v>3758</v>
      </c>
    </row>
    <row r="1312" spans="1:29" ht="12.75" x14ac:dyDescent="0.2">
      <c r="A1312" s="20" t="s">
        <v>24</v>
      </c>
      <c r="B1312" s="21">
        <v>38791</v>
      </c>
      <c r="C1312" s="51">
        <v>3</v>
      </c>
      <c r="D1312" s="20">
        <v>2006</v>
      </c>
      <c r="E1312" s="20" t="s">
        <v>24</v>
      </c>
      <c r="F1312" s="20">
        <v>2645276</v>
      </c>
      <c r="G1312" s="23" t="s">
        <v>25</v>
      </c>
      <c r="H1312" s="20" t="s">
        <v>456</v>
      </c>
      <c r="I1312" s="22">
        <v>14</v>
      </c>
      <c r="J1312" s="22" t="s">
        <v>2574</v>
      </c>
      <c r="K1312" s="27">
        <v>37.299999999999997</v>
      </c>
      <c r="L1312" s="22"/>
      <c r="M1312" s="11">
        <v>78</v>
      </c>
      <c r="N1312" s="20" t="s">
        <v>27</v>
      </c>
      <c r="O1312" s="20" t="s">
        <v>24</v>
      </c>
      <c r="P1312" s="20" t="s">
        <v>2377</v>
      </c>
      <c r="Q1312" s="28">
        <v>59.55</v>
      </c>
      <c r="R1312" s="28">
        <v>-139.78333333329999</v>
      </c>
      <c r="S1312" s="20" t="s">
        <v>136</v>
      </c>
      <c r="T1312" s="20" t="s">
        <v>40</v>
      </c>
      <c r="U1312" s="20" t="s">
        <v>42</v>
      </c>
      <c r="V1312" s="20" t="s">
        <v>29</v>
      </c>
      <c r="AC1312" s="11" t="s">
        <v>3733</v>
      </c>
    </row>
    <row r="1313" spans="1:29" ht="12.75" x14ac:dyDescent="0.2">
      <c r="A1313" s="20" t="s">
        <v>24</v>
      </c>
      <c r="B1313" s="21">
        <v>38792</v>
      </c>
      <c r="C1313" s="51">
        <v>3</v>
      </c>
      <c r="D1313" s="20">
        <v>2006</v>
      </c>
      <c r="E1313" s="20" t="s">
        <v>24</v>
      </c>
      <c r="F1313" s="20">
        <v>2604329</v>
      </c>
      <c r="G1313" s="23" t="s">
        <v>107</v>
      </c>
      <c r="H1313" s="20" t="s">
        <v>457</v>
      </c>
      <c r="I1313" s="22"/>
      <c r="J1313" s="22" t="s">
        <v>3723</v>
      </c>
      <c r="K1313" s="27"/>
      <c r="L1313" s="22"/>
      <c r="N1313" s="20" t="s">
        <v>27</v>
      </c>
      <c r="O1313" s="20" t="s">
        <v>24</v>
      </c>
      <c r="P1313" s="20" t="s">
        <v>2377</v>
      </c>
      <c r="Q1313" s="28">
        <v>58.35</v>
      </c>
      <c r="R1313" s="28">
        <v>-134.6833333333</v>
      </c>
      <c r="S1313" s="20" t="s">
        <v>44</v>
      </c>
      <c r="T1313" s="20" t="s">
        <v>40</v>
      </c>
      <c r="U1313" s="20" t="s">
        <v>3767</v>
      </c>
      <c r="V1313" s="20" t="s">
        <v>29</v>
      </c>
      <c r="AC1313" s="11" t="s">
        <v>3761</v>
      </c>
    </row>
    <row r="1314" spans="1:29" ht="12.75" x14ac:dyDescent="0.2">
      <c r="A1314" s="20" t="s">
        <v>24</v>
      </c>
      <c r="B1314" s="21">
        <v>38793</v>
      </c>
      <c r="C1314" s="51">
        <v>3</v>
      </c>
      <c r="D1314" s="20">
        <v>2006</v>
      </c>
      <c r="E1314" s="20" t="s">
        <v>24</v>
      </c>
      <c r="F1314" s="20">
        <v>2604569</v>
      </c>
      <c r="G1314" s="23" t="s">
        <v>93</v>
      </c>
      <c r="H1314" s="20" t="s">
        <v>458</v>
      </c>
      <c r="I1314" s="22">
        <v>196</v>
      </c>
      <c r="J1314" s="22" t="s">
        <v>2574</v>
      </c>
      <c r="K1314" s="27">
        <v>94</v>
      </c>
      <c r="L1314" s="22"/>
      <c r="M1314" s="11">
        <v>73</v>
      </c>
      <c r="N1314" s="20" t="s">
        <v>27</v>
      </c>
      <c r="O1314" s="20" t="s">
        <v>24</v>
      </c>
      <c r="P1314" s="20" t="s">
        <v>2377</v>
      </c>
      <c r="Q1314" s="28">
        <v>58.3157</v>
      </c>
      <c r="R1314" s="28">
        <v>-134.3518</v>
      </c>
      <c r="S1314" s="20" t="s">
        <v>58</v>
      </c>
      <c r="T1314" s="20" t="s">
        <v>1894</v>
      </c>
      <c r="U1314" s="20" t="s">
        <v>3767</v>
      </c>
      <c r="V1314" s="20" t="s">
        <v>30</v>
      </c>
      <c r="AC1314" s="11" t="s">
        <v>3758</v>
      </c>
    </row>
    <row r="1315" spans="1:29" ht="12.75" x14ac:dyDescent="0.2">
      <c r="A1315" s="20" t="s">
        <v>24</v>
      </c>
      <c r="B1315" s="21">
        <v>38796</v>
      </c>
      <c r="C1315" s="51">
        <v>3</v>
      </c>
      <c r="D1315" s="20">
        <v>2006</v>
      </c>
      <c r="E1315" s="20" t="s">
        <v>24</v>
      </c>
      <c r="F1315" s="20">
        <v>2616888</v>
      </c>
      <c r="G1315" s="23" t="s">
        <v>25</v>
      </c>
      <c r="H1315" s="20" t="s">
        <v>459</v>
      </c>
      <c r="I1315" s="22">
        <v>41</v>
      </c>
      <c r="J1315" s="22" t="s">
        <v>2574</v>
      </c>
      <c r="K1315" s="27">
        <v>50</v>
      </c>
      <c r="L1315" s="22"/>
      <c r="N1315" s="20" t="s">
        <v>27</v>
      </c>
      <c r="O1315" s="20" t="s">
        <v>24</v>
      </c>
      <c r="P1315" s="20" t="s">
        <v>2574</v>
      </c>
      <c r="Q1315" s="28">
        <v>57.046390000000002</v>
      </c>
      <c r="R1315" s="28">
        <v>-135.33860000000001</v>
      </c>
      <c r="S1315" s="20" t="s">
        <v>58</v>
      </c>
      <c r="T1315" s="20" t="s">
        <v>1894</v>
      </c>
      <c r="U1315" s="20" t="s">
        <v>3767</v>
      </c>
      <c r="V1315" s="20" t="s">
        <v>30</v>
      </c>
      <c r="AC1315" s="11" t="s">
        <v>3758</v>
      </c>
    </row>
    <row r="1316" spans="1:29" ht="12.75" x14ac:dyDescent="0.2">
      <c r="A1316" s="20" t="s">
        <v>24</v>
      </c>
      <c r="B1316" s="21">
        <v>38797</v>
      </c>
      <c r="C1316" s="51">
        <v>3</v>
      </c>
      <c r="D1316" s="20">
        <v>2006</v>
      </c>
      <c r="E1316" s="20" t="s">
        <v>24</v>
      </c>
      <c r="F1316" s="20">
        <v>2606901</v>
      </c>
      <c r="G1316" s="23" t="s">
        <v>25</v>
      </c>
      <c r="H1316" s="20" t="s">
        <v>460</v>
      </c>
      <c r="I1316" s="22">
        <v>199</v>
      </c>
      <c r="J1316" s="22" t="s">
        <v>2574</v>
      </c>
      <c r="K1316" s="27">
        <v>83</v>
      </c>
      <c r="L1316" s="22"/>
      <c r="N1316" s="20" t="s">
        <v>27</v>
      </c>
      <c r="O1316" s="20" t="s">
        <v>24</v>
      </c>
      <c r="P1316" s="20" t="s">
        <v>2574</v>
      </c>
      <c r="Q1316" s="28">
        <v>55.438139</v>
      </c>
      <c r="R1316" s="28">
        <v>-131.852012</v>
      </c>
      <c r="S1316" s="20" t="s">
        <v>58</v>
      </c>
      <c r="T1316" s="20" t="s">
        <v>1894</v>
      </c>
      <c r="U1316" s="20" t="s">
        <v>3767</v>
      </c>
      <c r="V1316" s="20" t="s">
        <v>30</v>
      </c>
      <c r="AC1316" s="11" t="s">
        <v>3758</v>
      </c>
    </row>
    <row r="1317" spans="1:29" ht="12.75" x14ac:dyDescent="0.2">
      <c r="A1317" s="20" t="s">
        <v>24</v>
      </c>
      <c r="B1317" s="21">
        <v>38797</v>
      </c>
      <c r="C1317" s="51">
        <v>3</v>
      </c>
      <c r="D1317" s="20">
        <v>2006</v>
      </c>
      <c r="E1317" s="20" t="s">
        <v>24</v>
      </c>
      <c r="F1317" s="20">
        <v>2606965</v>
      </c>
      <c r="G1317" s="23" t="s">
        <v>25</v>
      </c>
      <c r="H1317" s="20" t="s">
        <v>462</v>
      </c>
      <c r="I1317" s="37">
        <v>29</v>
      </c>
      <c r="J1317" s="37" t="s">
        <v>2574</v>
      </c>
      <c r="K1317" s="38">
        <v>38.5</v>
      </c>
      <c r="L1317" s="22"/>
      <c r="M1317" s="11">
        <v>48</v>
      </c>
      <c r="N1317" s="20" t="s">
        <v>27</v>
      </c>
      <c r="O1317" s="20" t="s">
        <v>24</v>
      </c>
      <c r="P1317" s="20" t="s">
        <v>2377</v>
      </c>
      <c r="Q1317" s="28">
        <v>61.12473</v>
      </c>
      <c r="R1317" s="28">
        <v>-146.34639999999999</v>
      </c>
      <c r="S1317" s="20" t="s">
        <v>58</v>
      </c>
      <c r="T1317" s="20" t="s">
        <v>1894</v>
      </c>
      <c r="U1317" s="20" t="s">
        <v>3767</v>
      </c>
      <c r="V1317" s="20" t="s">
        <v>30</v>
      </c>
      <c r="AC1317" s="11" t="s">
        <v>3758</v>
      </c>
    </row>
    <row r="1318" spans="1:29" ht="12.75" x14ac:dyDescent="0.2">
      <c r="A1318" s="20" t="s">
        <v>24</v>
      </c>
      <c r="B1318" s="21">
        <v>38798</v>
      </c>
      <c r="C1318" s="51">
        <v>3</v>
      </c>
      <c r="D1318" s="20">
        <v>2006</v>
      </c>
      <c r="E1318" s="20" t="s">
        <v>24</v>
      </c>
      <c r="F1318" s="20">
        <v>2607765</v>
      </c>
      <c r="G1318" s="23" t="s">
        <v>97</v>
      </c>
      <c r="H1318" s="20" t="s">
        <v>156</v>
      </c>
      <c r="I1318" s="22">
        <v>3081</v>
      </c>
      <c r="J1318" s="22" t="s">
        <v>2377</v>
      </c>
      <c r="K1318" s="27">
        <v>262.8</v>
      </c>
      <c r="L1318" s="22"/>
      <c r="M1318" s="11">
        <v>40</v>
      </c>
      <c r="N1318" s="20" t="s">
        <v>27</v>
      </c>
      <c r="O1318" s="20" t="s">
        <v>24</v>
      </c>
      <c r="P1318" s="20" t="s">
        <v>2377</v>
      </c>
      <c r="Q1318" s="28">
        <v>59.615616666699999</v>
      </c>
      <c r="R1318" s="28">
        <v>-151.40186666669999</v>
      </c>
      <c r="S1318" s="20" t="s">
        <v>239</v>
      </c>
      <c r="T1318" s="20" t="s">
        <v>40</v>
      </c>
      <c r="U1318" s="20" t="s">
        <v>42</v>
      </c>
      <c r="V1318" s="20" t="s">
        <v>29</v>
      </c>
      <c r="AC1318" s="11" t="s">
        <v>3728</v>
      </c>
    </row>
    <row r="1319" spans="1:29" ht="12.75" x14ac:dyDescent="0.2">
      <c r="A1319" s="20" t="s">
        <v>24</v>
      </c>
      <c r="B1319" s="21">
        <v>38799</v>
      </c>
      <c r="C1319" s="51">
        <v>3</v>
      </c>
      <c r="D1319" s="20">
        <v>2006</v>
      </c>
      <c r="E1319" s="20" t="s">
        <v>24</v>
      </c>
      <c r="F1319" s="20">
        <v>2609084</v>
      </c>
      <c r="G1319" s="23" t="s">
        <v>107</v>
      </c>
      <c r="H1319" s="20" t="s">
        <v>153</v>
      </c>
      <c r="I1319" s="22">
        <v>3946</v>
      </c>
      <c r="J1319" s="22" t="s">
        <v>2377</v>
      </c>
      <c r="K1319" s="22">
        <v>376.8</v>
      </c>
      <c r="L1319" s="22"/>
      <c r="N1319" s="20" t="s">
        <v>27</v>
      </c>
      <c r="O1319" s="20" t="s">
        <v>24</v>
      </c>
      <c r="P1319" s="20" t="s">
        <v>2574</v>
      </c>
      <c r="Q1319" s="28">
        <v>55.438139</v>
      </c>
      <c r="R1319" s="28">
        <v>-131.852012</v>
      </c>
      <c r="S1319" s="20" t="s">
        <v>44</v>
      </c>
      <c r="T1319" s="20" t="s">
        <v>1894</v>
      </c>
      <c r="U1319" s="20" t="s">
        <v>42</v>
      </c>
      <c r="V1319" s="20" t="s">
        <v>30</v>
      </c>
      <c r="AC1319" s="11" t="s">
        <v>3761</v>
      </c>
    </row>
    <row r="1320" spans="1:29" ht="12.75" x14ac:dyDescent="0.2">
      <c r="A1320" s="20" t="s">
        <v>24</v>
      </c>
      <c r="B1320" s="21">
        <v>38802</v>
      </c>
      <c r="C1320" s="51">
        <v>3</v>
      </c>
      <c r="D1320" s="20">
        <v>2006</v>
      </c>
      <c r="E1320" s="20" t="s">
        <v>24</v>
      </c>
      <c r="F1320" s="20">
        <v>2610605</v>
      </c>
      <c r="G1320" s="23" t="s">
        <v>93</v>
      </c>
      <c r="H1320" s="20" t="s">
        <v>464</v>
      </c>
      <c r="I1320" s="22">
        <v>193</v>
      </c>
      <c r="J1320" s="22" t="s">
        <v>2574</v>
      </c>
      <c r="K1320" s="27">
        <v>106.3</v>
      </c>
      <c r="L1320" s="22"/>
      <c r="M1320" s="11">
        <v>48</v>
      </c>
      <c r="N1320" s="20" t="s">
        <v>27</v>
      </c>
      <c r="O1320" s="20" t="s">
        <v>24</v>
      </c>
      <c r="P1320" s="20" t="s">
        <v>2377</v>
      </c>
      <c r="Q1320" s="28">
        <v>61.132776666700003</v>
      </c>
      <c r="R1320" s="28">
        <v>-146.4827766667</v>
      </c>
      <c r="S1320" s="20" t="s">
        <v>80</v>
      </c>
      <c r="T1320" s="20" t="s">
        <v>40</v>
      </c>
      <c r="U1320" s="20" t="s">
        <v>3767</v>
      </c>
      <c r="V1320" s="20" t="s">
        <v>29</v>
      </c>
      <c r="AC1320" s="11" t="s">
        <v>3731</v>
      </c>
    </row>
    <row r="1321" spans="1:29" ht="12.75" x14ac:dyDescent="0.2">
      <c r="A1321" s="20" t="s">
        <v>24</v>
      </c>
      <c r="B1321" s="21">
        <v>38802</v>
      </c>
      <c r="C1321" s="51">
        <v>3</v>
      </c>
      <c r="D1321" s="20">
        <v>2006</v>
      </c>
      <c r="E1321" s="20" t="s">
        <v>24</v>
      </c>
      <c r="F1321" s="20">
        <v>2612372</v>
      </c>
      <c r="G1321" s="23" t="s">
        <v>25</v>
      </c>
      <c r="H1321" s="20" t="s">
        <v>465</v>
      </c>
      <c r="I1321" s="22">
        <v>150</v>
      </c>
      <c r="J1321" s="22" t="s">
        <v>2574</v>
      </c>
      <c r="K1321" s="27">
        <v>80.7</v>
      </c>
      <c r="L1321" s="22"/>
      <c r="N1321" s="20" t="s">
        <v>27</v>
      </c>
      <c r="O1321" s="20" t="s">
        <v>24</v>
      </c>
      <c r="P1321" s="20" t="s">
        <v>2574</v>
      </c>
      <c r="Q1321" s="28">
        <v>57.037666666699998</v>
      </c>
      <c r="R1321" s="28">
        <v>-135.34116666669999</v>
      </c>
      <c r="S1321" s="20" t="s">
        <v>44</v>
      </c>
      <c r="T1321" s="20" t="s">
        <v>40</v>
      </c>
      <c r="U1321" s="20" t="s">
        <v>42</v>
      </c>
      <c r="V1321" s="20" t="s">
        <v>29</v>
      </c>
      <c r="AC1321" s="11" t="s">
        <v>3761</v>
      </c>
    </row>
    <row r="1322" spans="1:29" ht="12.75" x14ac:dyDescent="0.2">
      <c r="A1322" s="20" t="s">
        <v>24</v>
      </c>
      <c r="B1322" s="21">
        <v>38803</v>
      </c>
      <c r="C1322" s="51">
        <v>3</v>
      </c>
      <c r="D1322" s="20">
        <v>2006</v>
      </c>
      <c r="E1322" s="20" t="s">
        <v>24</v>
      </c>
      <c r="F1322" s="20">
        <v>2611581</v>
      </c>
      <c r="G1322" s="23" t="s">
        <v>107</v>
      </c>
      <c r="H1322" s="20" t="s">
        <v>201</v>
      </c>
      <c r="I1322" s="22">
        <v>1280</v>
      </c>
      <c r="J1322" s="22" t="s">
        <v>2377</v>
      </c>
      <c r="K1322" s="27">
        <v>217.5</v>
      </c>
      <c r="L1322" s="22"/>
      <c r="M1322" s="11">
        <v>41</v>
      </c>
      <c r="N1322" s="20" t="s">
        <v>27</v>
      </c>
      <c r="O1322" s="20" t="s">
        <v>24</v>
      </c>
      <c r="P1322" s="20" t="s">
        <v>2377</v>
      </c>
      <c r="Q1322" s="28">
        <v>60.767499999999998</v>
      </c>
      <c r="R1322" s="28">
        <v>-148.68388833329999</v>
      </c>
      <c r="S1322" s="20" t="s">
        <v>58</v>
      </c>
      <c r="T1322" s="20" t="s">
        <v>40</v>
      </c>
      <c r="U1322" s="20" t="s">
        <v>3767</v>
      </c>
      <c r="V1322" s="20" t="s">
        <v>29</v>
      </c>
      <c r="AC1322" s="11" t="s">
        <v>3758</v>
      </c>
    </row>
    <row r="1323" spans="1:29" ht="12.75" x14ac:dyDescent="0.2">
      <c r="A1323" s="20" t="s">
        <v>24</v>
      </c>
      <c r="B1323" s="21">
        <v>38805</v>
      </c>
      <c r="C1323" s="51">
        <v>3</v>
      </c>
      <c r="D1323" s="20">
        <v>2006</v>
      </c>
      <c r="E1323" s="20" t="s">
        <v>24</v>
      </c>
      <c r="F1323" s="20">
        <v>2612309</v>
      </c>
      <c r="G1323" s="23" t="s">
        <v>169</v>
      </c>
      <c r="H1323" s="20" t="s">
        <v>466</v>
      </c>
      <c r="I1323" s="22">
        <v>1515</v>
      </c>
      <c r="J1323" s="22" t="s">
        <v>2377</v>
      </c>
      <c r="K1323" s="27">
        <v>193.3</v>
      </c>
      <c r="L1323" s="22"/>
      <c r="N1323" s="20" t="s">
        <v>27</v>
      </c>
      <c r="O1323" s="20" t="s">
        <v>24</v>
      </c>
      <c r="P1323" s="20" t="s">
        <v>2574</v>
      </c>
      <c r="Q1323" s="28">
        <v>57.721666666700003</v>
      </c>
      <c r="R1323" s="28">
        <v>-152.5016666667</v>
      </c>
      <c r="S1323" s="20" t="s">
        <v>58</v>
      </c>
      <c r="T1323" s="20" t="s">
        <v>1894</v>
      </c>
      <c r="U1323" s="20" t="s">
        <v>3767</v>
      </c>
      <c r="V1323" s="20" t="s">
        <v>30</v>
      </c>
      <c r="AC1323" s="11" t="s">
        <v>3758</v>
      </c>
    </row>
    <row r="1324" spans="1:29" ht="12.75" x14ac:dyDescent="0.2">
      <c r="A1324" s="20" t="s">
        <v>24</v>
      </c>
      <c r="B1324" s="21">
        <v>38805</v>
      </c>
      <c r="C1324" s="51">
        <v>3</v>
      </c>
      <c r="D1324" s="20">
        <v>2006</v>
      </c>
      <c r="E1324" s="20" t="s">
        <v>24</v>
      </c>
      <c r="F1324" s="20">
        <v>2615876</v>
      </c>
      <c r="G1324" s="23" t="s">
        <v>25</v>
      </c>
      <c r="H1324" s="20" t="s">
        <v>467</v>
      </c>
      <c r="I1324" s="22">
        <v>184</v>
      </c>
      <c r="J1324" s="22" t="s">
        <v>2574</v>
      </c>
      <c r="K1324" s="27">
        <v>88.7</v>
      </c>
      <c r="L1324" s="22"/>
      <c r="N1324" s="20" t="s">
        <v>27</v>
      </c>
      <c r="O1324" s="20" t="s">
        <v>24</v>
      </c>
      <c r="P1324" s="20" t="s">
        <v>2574</v>
      </c>
      <c r="Q1324" s="28">
        <v>53.877777833300001</v>
      </c>
      <c r="R1324" s="28">
        <v>-166.57777783329999</v>
      </c>
      <c r="S1324" s="20" t="s">
        <v>122</v>
      </c>
      <c r="T1324" s="20" t="s">
        <v>1894</v>
      </c>
      <c r="U1324" s="20" t="s">
        <v>3767</v>
      </c>
      <c r="V1324" s="20" t="s">
        <v>30</v>
      </c>
      <c r="AC1324" s="11" t="s">
        <v>3751</v>
      </c>
    </row>
    <row r="1325" spans="1:29" ht="12.75" x14ac:dyDescent="0.2">
      <c r="A1325" s="20" t="s">
        <v>24</v>
      </c>
      <c r="B1325" s="21">
        <v>38807</v>
      </c>
      <c r="C1325" s="51">
        <v>3</v>
      </c>
      <c r="D1325" s="20">
        <v>2006</v>
      </c>
      <c r="E1325" s="20" t="s">
        <v>24</v>
      </c>
      <c r="F1325" s="20">
        <v>2613904</v>
      </c>
      <c r="G1325" s="23" t="s">
        <v>62</v>
      </c>
      <c r="H1325" s="20" t="s">
        <v>308</v>
      </c>
      <c r="I1325" s="22">
        <v>608</v>
      </c>
      <c r="J1325" s="22" t="s">
        <v>2377</v>
      </c>
      <c r="K1325" s="27">
        <v>166.5</v>
      </c>
      <c r="L1325" s="22"/>
      <c r="N1325" s="20" t="s">
        <v>27</v>
      </c>
      <c r="O1325" s="20" t="s">
        <v>24</v>
      </c>
      <c r="P1325" s="20" t="s">
        <v>2574</v>
      </c>
      <c r="Q1325" s="28">
        <v>53.633333333300001</v>
      </c>
      <c r="R1325" s="28">
        <v>-167.91550000000001</v>
      </c>
      <c r="S1325" s="20" t="s">
        <v>44</v>
      </c>
      <c r="T1325" s="20" t="s">
        <v>40</v>
      </c>
      <c r="U1325" s="20" t="s">
        <v>3767</v>
      </c>
      <c r="V1325" s="20" t="s">
        <v>29</v>
      </c>
      <c r="AC1325" s="11" t="s">
        <v>3761</v>
      </c>
    </row>
    <row r="1326" spans="1:29" ht="12.75" x14ac:dyDescent="0.2">
      <c r="A1326" s="20" t="s">
        <v>24</v>
      </c>
      <c r="B1326" s="21">
        <v>38807</v>
      </c>
      <c r="C1326" s="51">
        <v>3</v>
      </c>
      <c r="D1326" s="20">
        <v>2006</v>
      </c>
      <c r="E1326" s="20" t="s">
        <v>24</v>
      </c>
      <c r="F1326" s="20">
        <v>2615901</v>
      </c>
      <c r="G1326" s="23" t="s">
        <v>25</v>
      </c>
      <c r="H1326" s="20" t="s">
        <v>468</v>
      </c>
      <c r="I1326" s="22">
        <v>191</v>
      </c>
      <c r="J1326" s="22" t="s">
        <v>2574</v>
      </c>
      <c r="K1326" s="27">
        <v>115.3</v>
      </c>
      <c r="L1326" s="22"/>
      <c r="N1326" s="20" t="s">
        <v>27</v>
      </c>
      <c r="O1326" s="20" t="s">
        <v>24</v>
      </c>
      <c r="P1326" s="20" t="s">
        <v>2574</v>
      </c>
      <c r="Q1326" s="28">
        <v>53.877777833300001</v>
      </c>
      <c r="R1326" s="28">
        <v>-166.57777783329999</v>
      </c>
      <c r="S1326" s="20" t="s">
        <v>399</v>
      </c>
      <c r="T1326" s="20" t="s">
        <v>1894</v>
      </c>
      <c r="U1326" s="20" t="s">
        <v>3767</v>
      </c>
      <c r="V1326" s="20" t="s">
        <v>30</v>
      </c>
      <c r="AC1326" s="11" t="s">
        <v>3750</v>
      </c>
    </row>
    <row r="1327" spans="1:29" ht="12.75" x14ac:dyDescent="0.2">
      <c r="A1327" s="20" t="s">
        <v>24</v>
      </c>
      <c r="B1327" s="21">
        <v>38810</v>
      </c>
      <c r="C1327" s="51">
        <v>4</v>
      </c>
      <c r="D1327" s="20">
        <v>2006</v>
      </c>
      <c r="E1327" s="20" t="s">
        <v>24</v>
      </c>
      <c r="F1327" s="20">
        <v>2618594</v>
      </c>
      <c r="G1327" s="23" t="s">
        <v>107</v>
      </c>
      <c r="H1327" s="20" t="s">
        <v>201</v>
      </c>
      <c r="I1327" s="22">
        <v>1280</v>
      </c>
      <c r="J1327" s="22" t="s">
        <v>2377</v>
      </c>
      <c r="K1327" s="22">
        <v>217.5</v>
      </c>
      <c r="L1327" s="22"/>
      <c r="M1327" s="11">
        <v>41</v>
      </c>
      <c r="N1327" s="20" t="s">
        <v>27</v>
      </c>
      <c r="O1327" s="20" t="s">
        <v>24</v>
      </c>
      <c r="P1327" s="20" t="s">
        <v>2377</v>
      </c>
      <c r="Q1327" s="28">
        <v>60.725000000000001</v>
      </c>
      <c r="R1327" s="28">
        <v>-147.79</v>
      </c>
      <c r="S1327" s="20" t="s">
        <v>58</v>
      </c>
      <c r="T1327" s="20" t="s">
        <v>40</v>
      </c>
      <c r="U1327" s="20" t="s">
        <v>3767</v>
      </c>
      <c r="V1327" s="20" t="s">
        <v>29</v>
      </c>
      <c r="AC1327" s="11" t="s">
        <v>3758</v>
      </c>
    </row>
    <row r="1328" spans="1:29" ht="12.75" x14ac:dyDescent="0.2">
      <c r="A1328" s="20" t="s">
        <v>24</v>
      </c>
      <c r="B1328" s="21">
        <v>38813</v>
      </c>
      <c r="C1328" s="51">
        <v>4</v>
      </c>
      <c r="D1328" s="20">
        <v>2006</v>
      </c>
      <c r="E1328" s="20" t="s">
        <v>24</v>
      </c>
      <c r="F1328" s="20">
        <v>2618426</v>
      </c>
      <c r="G1328" s="23" t="s">
        <v>25</v>
      </c>
      <c r="H1328" s="20" t="s">
        <v>469</v>
      </c>
      <c r="I1328" s="22">
        <v>9</v>
      </c>
      <c r="J1328" s="22" t="s">
        <v>2574</v>
      </c>
      <c r="K1328" s="27">
        <v>29.5</v>
      </c>
      <c r="L1328" s="22"/>
      <c r="M1328" s="11">
        <v>63</v>
      </c>
      <c r="N1328" s="20" t="s">
        <v>27</v>
      </c>
      <c r="O1328" s="20" t="s">
        <v>24</v>
      </c>
      <c r="P1328" s="20" t="s">
        <v>2377</v>
      </c>
      <c r="Q1328" s="28">
        <v>59.6</v>
      </c>
      <c r="R1328" s="28">
        <v>-139.85</v>
      </c>
      <c r="S1328" s="20" t="s">
        <v>58</v>
      </c>
      <c r="T1328" s="20" t="s">
        <v>1894</v>
      </c>
      <c r="U1328" s="20" t="s">
        <v>3767</v>
      </c>
      <c r="V1328" s="20" t="s">
        <v>30</v>
      </c>
      <c r="AC1328" s="11" t="s">
        <v>3758</v>
      </c>
    </row>
    <row r="1329" spans="1:29" ht="12.75" x14ac:dyDescent="0.2">
      <c r="A1329" s="20" t="s">
        <v>24</v>
      </c>
      <c r="B1329" s="21">
        <v>38813</v>
      </c>
      <c r="C1329" s="51">
        <v>4</v>
      </c>
      <c r="D1329" s="20">
        <v>2006</v>
      </c>
      <c r="E1329" s="20" t="s">
        <v>24</v>
      </c>
      <c r="F1329" s="20">
        <v>2621604</v>
      </c>
      <c r="G1329" s="23" t="s">
        <v>25</v>
      </c>
      <c r="H1329" s="20" t="s">
        <v>470</v>
      </c>
      <c r="I1329" s="22">
        <v>30</v>
      </c>
      <c r="J1329" s="22" t="s">
        <v>2574</v>
      </c>
      <c r="K1329" s="27">
        <v>40.299999999999997</v>
      </c>
      <c r="L1329" s="22"/>
      <c r="M1329" s="11">
        <v>39</v>
      </c>
      <c r="N1329" s="20" t="s">
        <v>27</v>
      </c>
      <c r="O1329" s="20" t="s">
        <v>24</v>
      </c>
      <c r="P1329" s="20" t="s">
        <v>2377</v>
      </c>
      <c r="Q1329" s="28">
        <v>61.12473</v>
      </c>
      <c r="R1329" s="28">
        <v>-146.34639999999999</v>
      </c>
      <c r="S1329" s="20" t="s">
        <v>44</v>
      </c>
      <c r="T1329" s="20" t="s">
        <v>1894</v>
      </c>
      <c r="U1329" s="20" t="s">
        <v>3767</v>
      </c>
      <c r="V1329" s="20" t="s">
        <v>30</v>
      </c>
      <c r="AC1329" s="11" t="s">
        <v>3761</v>
      </c>
    </row>
    <row r="1330" spans="1:29" ht="12.75" x14ac:dyDescent="0.2">
      <c r="A1330" s="20" t="s">
        <v>24</v>
      </c>
      <c r="B1330" s="21">
        <v>38815</v>
      </c>
      <c r="C1330" s="51">
        <v>4</v>
      </c>
      <c r="D1330" s="20">
        <v>2006</v>
      </c>
      <c r="E1330" s="20" t="s">
        <v>24</v>
      </c>
      <c r="F1330" s="20">
        <v>2623419</v>
      </c>
      <c r="G1330" s="23" t="s">
        <v>25</v>
      </c>
      <c r="H1330" s="20" t="s">
        <v>471</v>
      </c>
      <c r="I1330" s="37">
        <v>28</v>
      </c>
      <c r="J1330" s="37" t="s">
        <v>2574</v>
      </c>
      <c r="K1330" s="38">
        <v>42.9</v>
      </c>
      <c r="L1330" s="22"/>
      <c r="N1330" s="20" t="s">
        <v>27</v>
      </c>
      <c r="O1330" s="20" t="s">
        <v>24</v>
      </c>
      <c r="P1330" s="20" t="s">
        <v>2574</v>
      </c>
      <c r="Q1330" s="28">
        <v>55.438138333300003</v>
      </c>
      <c r="R1330" s="28">
        <v>-131.85201166670001</v>
      </c>
      <c r="S1330" s="20" t="s">
        <v>239</v>
      </c>
      <c r="T1330" s="20" t="s">
        <v>40</v>
      </c>
      <c r="U1330" s="20" t="s">
        <v>3767</v>
      </c>
      <c r="V1330" s="20" t="s">
        <v>29</v>
      </c>
      <c r="AC1330" s="11" t="s">
        <v>3728</v>
      </c>
    </row>
    <row r="1331" spans="1:29" ht="12.75" x14ac:dyDescent="0.2">
      <c r="A1331" s="20" t="s">
        <v>24</v>
      </c>
      <c r="B1331" s="21">
        <v>38817</v>
      </c>
      <c r="C1331" s="51">
        <v>4</v>
      </c>
      <c r="D1331" s="20">
        <v>2006</v>
      </c>
      <c r="E1331" s="20" t="s">
        <v>307</v>
      </c>
      <c r="F1331" s="20">
        <v>2621315</v>
      </c>
      <c r="G1331" s="23" t="s">
        <v>62</v>
      </c>
      <c r="H1331" s="20" t="s">
        <v>308</v>
      </c>
      <c r="I1331" s="22">
        <v>608</v>
      </c>
      <c r="J1331" s="22" t="s">
        <v>2377</v>
      </c>
      <c r="K1331" s="22">
        <v>166.5</v>
      </c>
      <c r="L1331" s="22"/>
      <c r="N1331" s="20" t="s">
        <v>27</v>
      </c>
      <c r="O1331" s="20" t="s">
        <v>24</v>
      </c>
      <c r="P1331" s="20" t="s">
        <v>2574</v>
      </c>
      <c r="Q1331" s="28">
        <v>53.877777833300001</v>
      </c>
      <c r="R1331" s="28">
        <v>-166.57777783329999</v>
      </c>
      <c r="S1331" s="20" t="s">
        <v>58</v>
      </c>
      <c r="T1331" s="20" t="s">
        <v>1894</v>
      </c>
      <c r="U1331" s="20" t="s">
        <v>3767</v>
      </c>
      <c r="V1331" s="20" t="s">
        <v>30</v>
      </c>
      <c r="AC1331" s="11" t="s">
        <v>3758</v>
      </c>
    </row>
    <row r="1332" spans="1:29" ht="12.75" x14ac:dyDescent="0.2">
      <c r="A1332" s="20" t="s">
        <v>24</v>
      </c>
      <c r="B1332" s="21">
        <v>38817</v>
      </c>
      <c r="C1332" s="51">
        <v>4</v>
      </c>
      <c r="D1332" s="20">
        <v>2006</v>
      </c>
      <c r="E1332" s="20" t="s">
        <v>24</v>
      </c>
      <c r="F1332" s="20">
        <v>2622189</v>
      </c>
      <c r="G1332" s="23" t="s">
        <v>97</v>
      </c>
      <c r="H1332" s="20" t="s">
        <v>156</v>
      </c>
      <c r="I1332" s="22">
        <v>3081</v>
      </c>
      <c r="J1332" s="22" t="s">
        <v>2377</v>
      </c>
      <c r="K1332" s="22">
        <v>262.8</v>
      </c>
      <c r="L1332" s="22"/>
      <c r="M1332" s="11">
        <v>40</v>
      </c>
      <c r="N1332" s="20" t="s">
        <v>27</v>
      </c>
      <c r="O1332" s="20" t="s">
        <v>24</v>
      </c>
      <c r="P1332" s="20" t="s">
        <v>2377</v>
      </c>
      <c r="Q1332" s="28">
        <v>58.3157</v>
      </c>
      <c r="R1332" s="28">
        <v>-134.3518</v>
      </c>
      <c r="S1332" s="20" t="s">
        <v>58</v>
      </c>
      <c r="T1332" s="20" t="s">
        <v>1894</v>
      </c>
      <c r="U1332" s="20" t="s">
        <v>3767</v>
      </c>
      <c r="V1332" s="20" t="s">
        <v>30</v>
      </c>
      <c r="AC1332" s="11" t="s">
        <v>3758</v>
      </c>
    </row>
    <row r="1333" spans="1:29" ht="12.75" x14ac:dyDescent="0.2">
      <c r="A1333" s="20" t="s">
        <v>24</v>
      </c>
      <c r="B1333" s="21">
        <v>38817</v>
      </c>
      <c r="C1333" s="51">
        <v>4</v>
      </c>
      <c r="D1333" s="20">
        <v>2006</v>
      </c>
      <c r="E1333" s="20" t="s">
        <v>24</v>
      </c>
      <c r="F1333" s="20">
        <v>2622566</v>
      </c>
      <c r="G1333" s="23" t="s">
        <v>25</v>
      </c>
      <c r="H1333" s="20" t="s">
        <v>472</v>
      </c>
      <c r="I1333" s="22">
        <v>163</v>
      </c>
      <c r="J1333" s="22" t="s">
        <v>2574</v>
      </c>
      <c r="K1333" s="22">
        <v>83.7</v>
      </c>
      <c r="L1333" s="22"/>
      <c r="N1333" s="20" t="s">
        <v>27</v>
      </c>
      <c r="O1333" s="20" t="s">
        <v>24</v>
      </c>
      <c r="P1333" s="20" t="s">
        <v>2574</v>
      </c>
      <c r="Q1333" s="28">
        <v>57.744666666699999</v>
      </c>
      <c r="R1333" s="28">
        <v>-152.30033333329999</v>
      </c>
      <c r="S1333" s="20" t="s">
        <v>80</v>
      </c>
      <c r="T1333" s="20" t="s">
        <v>40</v>
      </c>
      <c r="U1333" s="20" t="s">
        <v>42</v>
      </c>
      <c r="V1333" s="20" t="s">
        <v>29</v>
      </c>
      <c r="AC1333" s="11" t="s">
        <v>3731</v>
      </c>
    </row>
    <row r="1334" spans="1:29" ht="12.75" x14ac:dyDescent="0.2">
      <c r="A1334" s="20" t="s">
        <v>24</v>
      </c>
      <c r="B1334" s="21">
        <v>38820</v>
      </c>
      <c r="C1334" s="51">
        <v>4</v>
      </c>
      <c r="D1334" s="20">
        <v>2006</v>
      </c>
      <c r="E1334" s="20" t="s">
        <v>24</v>
      </c>
      <c r="F1334" s="20">
        <v>2646693</v>
      </c>
      <c r="G1334" s="23" t="s">
        <v>25</v>
      </c>
      <c r="H1334" s="20" t="s">
        <v>473</v>
      </c>
      <c r="I1334" s="22">
        <v>197</v>
      </c>
      <c r="J1334" s="22" t="s">
        <v>2574</v>
      </c>
      <c r="K1334" s="27">
        <v>89.9</v>
      </c>
      <c r="L1334" s="22"/>
      <c r="N1334" s="20" t="s">
        <v>27</v>
      </c>
      <c r="O1334" s="20" t="s">
        <v>24</v>
      </c>
      <c r="P1334" s="20" t="s">
        <v>2574</v>
      </c>
      <c r="Q1334" s="28">
        <v>57.35</v>
      </c>
      <c r="R1334" s="28">
        <v>-151.6666666667</v>
      </c>
      <c r="S1334" s="20" t="s">
        <v>56</v>
      </c>
      <c r="T1334" s="20" t="s">
        <v>40</v>
      </c>
      <c r="U1334" s="20" t="s">
        <v>3767</v>
      </c>
      <c r="V1334" s="20" t="s">
        <v>29</v>
      </c>
      <c r="AC1334" s="11" t="s">
        <v>3761</v>
      </c>
    </row>
    <row r="1335" spans="1:29" ht="12.75" x14ac:dyDescent="0.2">
      <c r="A1335" s="20" t="s">
        <v>24</v>
      </c>
      <c r="B1335" s="21">
        <v>38822</v>
      </c>
      <c r="C1335" s="51">
        <v>4</v>
      </c>
      <c r="D1335" s="20">
        <v>2006</v>
      </c>
      <c r="E1335" s="20" t="s">
        <v>24</v>
      </c>
      <c r="F1335" s="20">
        <v>2626632</v>
      </c>
      <c r="G1335" s="23" t="s">
        <v>107</v>
      </c>
      <c r="H1335" s="20" t="s">
        <v>153</v>
      </c>
      <c r="I1335" s="22">
        <v>3946</v>
      </c>
      <c r="J1335" s="22" t="s">
        <v>2377</v>
      </c>
      <c r="K1335" s="27">
        <v>376.8</v>
      </c>
      <c r="L1335" s="22"/>
      <c r="N1335" s="20" t="s">
        <v>27</v>
      </c>
      <c r="O1335" s="20" t="s">
        <v>24</v>
      </c>
      <c r="P1335" s="20" t="s">
        <v>2574</v>
      </c>
      <c r="Q1335" s="28">
        <v>52.5766666667</v>
      </c>
      <c r="R1335" s="28">
        <v>-128.51166666669999</v>
      </c>
      <c r="S1335" s="20" t="s">
        <v>399</v>
      </c>
      <c r="T1335" s="20" t="s">
        <v>40</v>
      </c>
      <c r="U1335" s="20" t="s">
        <v>3767</v>
      </c>
      <c r="V1335" s="20" t="s">
        <v>29</v>
      </c>
      <c r="AC1335" s="11" t="s">
        <v>3750</v>
      </c>
    </row>
    <row r="1336" spans="1:29" ht="12.75" x14ac:dyDescent="0.2">
      <c r="A1336" s="20" t="s">
        <v>24</v>
      </c>
      <c r="B1336" s="21">
        <v>38823</v>
      </c>
      <c r="C1336" s="51">
        <v>4</v>
      </c>
      <c r="D1336" s="20">
        <v>2006</v>
      </c>
      <c r="E1336" s="20" t="s">
        <v>24</v>
      </c>
      <c r="F1336" s="20">
        <v>2633404</v>
      </c>
      <c r="G1336" s="23" t="s">
        <v>25</v>
      </c>
      <c r="H1336" s="20" t="s">
        <v>474</v>
      </c>
      <c r="I1336" s="22">
        <v>18</v>
      </c>
      <c r="J1336" s="22" t="s">
        <v>2574</v>
      </c>
      <c r="K1336" s="27">
        <v>32</v>
      </c>
      <c r="L1336" s="22"/>
      <c r="M1336" s="11">
        <v>25</v>
      </c>
      <c r="N1336" s="20" t="s">
        <v>27</v>
      </c>
      <c r="O1336" s="20" t="s">
        <v>24</v>
      </c>
      <c r="P1336" s="20" t="s">
        <v>2377</v>
      </c>
      <c r="Q1336" s="28">
        <v>59.632510000000003</v>
      </c>
      <c r="R1336" s="28">
        <v>-151.53280000000001</v>
      </c>
      <c r="S1336" s="20" t="s">
        <v>58</v>
      </c>
      <c r="T1336" s="20" t="s">
        <v>1894</v>
      </c>
      <c r="U1336" s="20" t="s">
        <v>3767</v>
      </c>
      <c r="V1336" s="20" t="s">
        <v>30</v>
      </c>
      <c r="AC1336" s="11" t="s">
        <v>3758</v>
      </c>
    </row>
    <row r="1337" spans="1:29" ht="12.75" x14ac:dyDescent="0.2">
      <c r="A1337" s="20" t="s">
        <v>24</v>
      </c>
      <c r="B1337" s="21">
        <v>38825</v>
      </c>
      <c r="C1337" s="51">
        <v>4</v>
      </c>
      <c r="D1337" s="20">
        <v>2006</v>
      </c>
      <c r="E1337" s="20" t="s">
        <v>24</v>
      </c>
      <c r="F1337" s="20">
        <v>2627819</v>
      </c>
      <c r="G1337" s="23" t="s">
        <v>107</v>
      </c>
      <c r="H1337" s="20" t="s">
        <v>457</v>
      </c>
      <c r="I1337" s="22"/>
      <c r="J1337" s="22" t="s">
        <v>3723</v>
      </c>
      <c r="K1337" s="27"/>
      <c r="L1337" s="22"/>
      <c r="N1337" s="20" t="s">
        <v>27</v>
      </c>
      <c r="O1337" s="20" t="s">
        <v>24</v>
      </c>
      <c r="P1337" s="20" t="s">
        <v>2377</v>
      </c>
      <c r="Q1337" s="28">
        <v>58.3157</v>
      </c>
      <c r="R1337" s="28">
        <v>-134.3518</v>
      </c>
      <c r="S1337" s="20" t="s">
        <v>58</v>
      </c>
      <c r="T1337" s="20" t="s">
        <v>1894</v>
      </c>
      <c r="U1337" s="20" t="s">
        <v>3767</v>
      </c>
      <c r="V1337" s="20" t="s">
        <v>30</v>
      </c>
      <c r="AC1337" s="11" t="s">
        <v>3758</v>
      </c>
    </row>
    <row r="1338" spans="1:29" ht="12.75" x14ac:dyDescent="0.2">
      <c r="A1338" s="20" t="s">
        <v>24</v>
      </c>
      <c r="B1338" s="21">
        <v>38826</v>
      </c>
      <c r="C1338" s="51">
        <v>4</v>
      </c>
      <c r="D1338" s="20">
        <v>2006</v>
      </c>
      <c r="E1338" s="20" t="s">
        <v>307</v>
      </c>
      <c r="F1338" s="20">
        <v>2629805</v>
      </c>
      <c r="G1338" s="23" t="s">
        <v>62</v>
      </c>
      <c r="H1338" s="20" t="s">
        <v>308</v>
      </c>
      <c r="I1338" s="22">
        <v>608</v>
      </c>
      <c r="J1338" s="22" t="s">
        <v>2377</v>
      </c>
      <c r="K1338" s="27">
        <v>166.5</v>
      </c>
      <c r="L1338" s="22"/>
      <c r="N1338" s="20" t="s">
        <v>27</v>
      </c>
      <c r="O1338" s="20" t="s">
        <v>24</v>
      </c>
      <c r="P1338" s="20" t="s">
        <v>2574</v>
      </c>
      <c r="Q1338" s="28">
        <v>53.752499999999998</v>
      </c>
      <c r="R1338" s="28">
        <v>-167.50566666669999</v>
      </c>
      <c r="S1338" s="20" t="s">
        <v>122</v>
      </c>
      <c r="T1338" s="20" t="s">
        <v>40</v>
      </c>
      <c r="U1338" s="20" t="s">
        <v>3767</v>
      </c>
      <c r="V1338" s="20" t="s">
        <v>29</v>
      </c>
      <c r="AC1338" s="11" t="s">
        <v>3751</v>
      </c>
    </row>
    <row r="1339" spans="1:29" ht="12.75" x14ac:dyDescent="0.2">
      <c r="A1339" s="20" t="s">
        <v>24</v>
      </c>
      <c r="B1339" s="21">
        <v>38827</v>
      </c>
      <c r="C1339" s="51">
        <v>4</v>
      </c>
      <c r="D1339" s="20">
        <v>2006</v>
      </c>
      <c r="E1339" s="20" t="s">
        <v>24</v>
      </c>
      <c r="F1339" s="20">
        <v>2647925</v>
      </c>
      <c r="G1339" s="23" t="s">
        <v>25</v>
      </c>
      <c r="H1339" s="20" t="s">
        <v>475</v>
      </c>
      <c r="I1339" s="22">
        <v>920</v>
      </c>
      <c r="J1339" s="22" t="s">
        <v>2377</v>
      </c>
      <c r="K1339" s="27">
        <v>170.1</v>
      </c>
      <c r="L1339" s="22"/>
      <c r="M1339" s="11">
        <v>75</v>
      </c>
      <c r="N1339" s="20" t="s">
        <v>27</v>
      </c>
      <c r="O1339" s="20" t="s">
        <v>24</v>
      </c>
      <c r="P1339" s="20" t="s">
        <v>2377</v>
      </c>
      <c r="Q1339" s="28">
        <v>59.9048816667</v>
      </c>
      <c r="R1339" s="28">
        <v>-149.30084166669999</v>
      </c>
      <c r="S1339" s="20" t="s">
        <v>56</v>
      </c>
      <c r="T1339" s="20" t="s">
        <v>40</v>
      </c>
      <c r="U1339" s="20" t="s">
        <v>3767</v>
      </c>
      <c r="V1339" s="20" t="s">
        <v>29</v>
      </c>
      <c r="AC1339" s="11" t="s">
        <v>3761</v>
      </c>
    </row>
    <row r="1340" spans="1:29" ht="12.75" x14ac:dyDescent="0.2">
      <c r="A1340" s="20" t="s">
        <v>24</v>
      </c>
      <c r="B1340" s="21">
        <v>38831</v>
      </c>
      <c r="C1340" s="51">
        <v>4</v>
      </c>
      <c r="D1340" s="20">
        <v>2006</v>
      </c>
      <c r="E1340" s="20" t="s">
        <v>24</v>
      </c>
      <c r="F1340" s="20">
        <v>2632573</v>
      </c>
      <c r="G1340" s="23" t="s">
        <v>25</v>
      </c>
      <c r="H1340" s="20" t="s">
        <v>476</v>
      </c>
      <c r="I1340" s="22"/>
      <c r="J1340" s="22" t="s">
        <v>3723</v>
      </c>
      <c r="K1340" s="27"/>
      <c r="L1340" s="22"/>
      <c r="N1340" s="20" t="s">
        <v>27</v>
      </c>
      <c r="O1340" s="20" t="s">
        <v>24</v>
      </c>
      <c r="P1340" s="20" t="s">
        <v>2377</v>
      </c>
      <c r="Q1340" s="28">
        <v>58.3157</v>
      </c>
      <c r="R1340" s="28">
        <v>-134.3518</v>
      </c>
      <c r="S1340" s="20" t="s">
        <v>58</v>
      </c>
      <c r="T1340" s="20" t="s">
        <v>1894</v>
      </c>
      <c r="U1340" s="20" t="s">
        <v>42</v>
      </c>
      <c r="V1340" s="20" t="s">
        <v>30</v>
      </c>
      <c r="AC1340" s="11" t="s">
        <v>3758</v>
      </c>
    </row>
    <row r="1341" spans="1:29" ht="12.75" x14ac:dyDescent="0.2">
      <c r="A1341" s="20" t="s">
        <v>24</v>
      </c>
      <c r="B1341" s="21">
        <v>38831</v>
      </c>
      <c r="C1341" s="51">
        <v>4</v>
      </c>
      <c r="D1341" s="20">
        <v>2006</v>
      </c>
      <c r="E1341" s="20" t="s">
        <v>24</v>
      </c>
      <c r="F1341" s="20">
        <v>2645242</v>
      </c>
      <c r="G1341" s="23" t="s">
        <v>25</v>
      </c>
      <c r="H1341" s="20" t="s">
        <v>477</v>
      </c>
      <c r="I1341" s="22">
        <v>190</v>
      </c>
      <c r="J1341" s="22" t="s">
        <v>2574</v>
      </c>
      <c r="K1341" s="27">
        <v>81.5</v>
      </c>
      <c r="L1341" s="22"/>
      <c r="N1341" s="20" t="s">
        <v>27</v>
      </c>
      <c r="O1341" s="20" t="s">
        <v>24</v>
      </c>
      <c r="P1341" s="20" t="s">
        <v>2574</v>
      </c>
      <c r="Q1341" s="28">
        <v>57.781666666699998</v>
      </c>
      <c r="R1341" s="28">
        <v>-152.40833333329999</v>
      </c>
      <c r="S1341" s="20" t="s">
        <v>80</v>
      </c>
      <c r="T1341" s="20" t="s">
        <v>40</v>
      </c>
      <c r="U1341" s="20" t="s">
        <v>3767</v>
      </c>
      <c r="V1341" s="20" t="s">
        <v>29</v>
      </c>
      <c r="AC1341" s="11" t="s">
        <v>3731</v>
      </c>
    </row>
    <row r="1342" spans="1:29" ht="12.75" x14ac:dyDescent="0.2">
      <c r="A1342" s="20" t="s">
        <v>24</v>
      </c>
      <c r="B1342" s="21">
        <v>38832</v>
      </c>
      <c r="C1342" s="51">
        <v>4</v>
      </c>
      <c r="D1342" s="20">
        <v>2006</v>
      </c>
      <c r="E1342" s="20" t="s">
        <v>24</v>
      </c>
      <c r="F1342" s="20">
        <v>2634044</v>
      </c>
      <c r="G1342" s="23" t="s">
        <v>25</v>
      </c>
      <c r="H1342" s="20" t="s">
        <v>478</v>
      </c>
      <c r="I1342" s="22">
        <v>35</v>
      </c>
      <c r="J1342" s="22" t="s">
        <v>2574</v>
      </c>
      <c r="K1342" s="27">
        <v>50</v>
      </c>
      <c r="L1342" s="22"/>
      <c r="N1342" s="20" t="s">
        <v>27</v>
      </c>
      <c r="O1342" s="20" t="s">
        <v>24</v>
      </c>
      <c r="P1342" s="20" t="s">
        <v>2574</v>
      </c>
      <c r="Q1342" s="28">
        <v>54.859666666700001</v>
      </c>
      <c r="R1342" s="28">
        <v>-163.41333333329999</v>
      </c>
      <c r="S1342" s="20" t="s">
        <v>50</v>
      </c>
      <c r="T1342" s="20" t="s">
        <v>40</v>
      </c>
      <c r="U1342" s="20" t="s">
        <v>42</v>
      </c>
      <c r="V1342" s="20" t="s">
        <v>29</v>
      </c>
      <c r="AC1342" s="11" t="s">
        <v>3745</v>
      </c>
    </row>
    <row r="1343" spans="1:29" ht="12.75" x14ac:dyDescent="0.2">
      <c r="A1343" s="20" t="s">
        <v>24</v>
      </c>
      <c r="B1343" s="21">
        <v>38832</v>
      </c>
      <c r="C1343" s="51">
        <v>4</v>
      </c>
      <c r="D1343" s="20">
        <v>2006</v>
      </c>
      <c r="E1343" s="20" t="s">
        <v>24</v>
      </c>
      <c r="F1343" s="20">
        <v>2646089</v>
      </c>
      <c r="G1343" s="23" t="s">
        <v>25</v>
      </c>
      <c r="H1343" s="20" t="s">
        <v>479</v>
      </c>
      <c r="I1343" s="22" t="s">
        <v>35</v>
      </c>
      <c r="J1343" s="22" t="s">
        <v>2377</v>
      </c>
      <c r="K1343" s="27" t="s">
        <v>35</v>
      </c>
      <c r="L1343" s="22"/>
      <c r="N1343" s="20" t="s">
        <v>27</v>
      </c>
      <c r="O1343" s="20" t="s">
        <v>24</v>
      </c>
      <c r="P1343" s="20" t="s">
        <v>2574</v>
      </c>
      <c r="Q1343" s="28">
        <v>57.266666666699997</v>
      </c>
      <c r="R1343" s="28">
        <v>-152.90833333329999</v>
      </c>
      <c r="S1343" s="20" t="s">
        <v>50</v>
      </c>
      <c r="T1343" s="20" t="s">
        <v>40</v>
      </c>
      <c r="U1343" s="20" t="s">
        <v>42</v>
      </c>
      <c r="V1343" s="20" t="s">
        <v>29</v>
      </c>
      <c r="AC1343" s="11" t="s">
        <v>3745</v>
      </c>
    </row>
    <row r="1344" spans="1:29" ht="12.75" x14ac:dyDescent="0.2">
      <c r="A1344" s="20" t="s">
        <v>24</v>
      </c>
      <c r="B1344" s="21">
        <v>38837</v>
      </c>
      <c r="C1344" s="51">
        <v>4</v>
      </c>
      <c r="D1344" s="20">
        <v>2006</v>
      </c>
      <c r="E1344" s="20" t="s">
        <v>24</v>
      </c>
      <c r="F1344" s="20">
        <v>2638641</v>
      </c>
      <c r="G1344" s="23" t="s">
        <v>97</v>
      </c>
      <c r="H1344" s="20" t="s">
        <v>480</v>
      </c>
      <c r="I1344" s="22">
        <v>8168</v>
      </c>
      <c r="J1344" s="22" t="s">
        <v>2377</v>
      </c>
      <c r="K1344" s="27">
        <v>400.1</v>
      </c>
      <c r="L1344" s="22"/>
      <c r="M1344" s="11">
        <v>42</v>
      </c>
      <c r="N1344" s="20" t="s">
        <v>27</v>
      </c>
      <c r="O1344" s="20" t="s">
        <v>24</v>
      </c>
      <c r="P1344" s="20" t="s">
        <v>2377</v>
      </c>
      <c r="Q1344" s="28">
        <v>61.109833333300003</v>
      </c>
      <c r="R1344" s="28">
        <v>-146.28450000000001</v>
      </c>
      <c r="S1344" s="20" t="s">
        <v>56</v>
      </c>
      <c r="T1344" s="20" t="s">
        <v>40</v>
      </c>
      <c r="U1344" s="20" t="s">
        <v>42</v>
      </c>
      <c r="V1344" s="20" t="s">
        <v>29</v>
      </c>
      <c r="AC1344" s="11" t="s">
        <v>3761</v>
      </c>
    </row>
    <row r="1345" spans="1:29" ht="12.75" x14ac:dyDescent="0.2">
      <c r="A1345" s="20" t="s">
        <v>24</v>
      </c>
      <c r="B1345" s="21">
        <v>38838</v>
      </c>
      <c r="C1345" s="51">
        <v>5</v>
      </c>
      <c r="D1345" s="20">
        <v>2006</v>
      </c>
      <c r="E1345" s="20" t="s">
        <v>24</v>
      </c>
      <c r="F1345" s="20">
        <v>2637972</v>
      </c>
      <c r="G1345" s="23" t="s">
        <v>93</v>
      </c>
      <c r="H1345" s="20" t="s">
        <v>481</v>
      </c>
      <c r="I1345" s="22">
        <v>178</v>
      </c>
      <c r="J1345" s="22" t="s">
        <v>2574</v>
      </c>
      <c r="K1345" s="27">
        <v>88.3</v>
      </c>
      <c r="L1345" s="22"/>
      <c r="M1345" s="11">
        <v>52</v>
      </c>
      <c r="N1345" s="20" t="s">
        <v>27</v>
      </c>
      <c r="O1345" s="20" t="s">
        <v>24</v>
      </c>
      <c r="P1345" s="20" t="s">
        <v>2377</v>
      </c>
      <c r="Q1345" s="28">
        <v>58.8</v>
      </c>
      <c r="R1345" s="28">
        <v>-138.1183333333</v>
      </c>
      <c r="S1345" s="20" t="s">
        <v>58</v>
      </c>
      <c r="T1345" s="20" t="s">
        <v>1894</v>
      </c>
      <c r="U1345" s="20" t="s">
        <v>3767</v>
      </c>
      <c r="V1345" s="20" t="s">
        <v>30</v>
      </c>
      <c r="AC1345" s="11" t="s">
        <v>3758</v>
      </c>
    </row>
    <row r="1346" spans="1:29" ht="12.75" x14ac:dyDescent="0.2">
      <c r="A1346" s="20" t="s">
        <v>24</v>
      </c>
      <c r="B1346" s="21">
        <v>38839</v>
      </c>
      <c r="C1346" s="51">
        <v>5</v>
      </c>
      <c r="D1346" s="20">
        <v>2006</v>
      </c>
      <c r="E1346" s="20" t="s">
        <v>24</v>
      </c>
      <c r="F1346" s="20">
        <v>2641567</v>
      </c>
      <c r="G1346" s="23" t="s">
        <v>25</v>
      </c>
      <c r="H1346" s="20" t="s">
        <v>482</v>
      </c>
      <c r="I1346" s="22" t="s">
        <v>35</v>
      </c>
      <c r="J1346" s="22" t="s">
        <v>2377</v>
      </c>
      <c r="K1346" s="27">
        <v>32</v>
      </c>
      <c r="L1346" s="22"/>
      <c r="N1346" s="20" t="s">
        <v>27</v>
      </c>
      <c r="O1346" s="20" t="s">
        <v>24</v>
      </c>
      <c r="P1346" s="20" t="s">
        <v>2574</v>
      </c>
      <c r="Q1346" s="28">
        <v>55.3383333333</v>
      </c>
      <c r="R1346" s="28">
        <v>-131.64500000000001</v>
      </c>
      <c r="S1346" s="20" t="s">
        <v>58</v>
      </c>
      <c r="T1346" s="20" t="s">
        <v>1894</v>
      </c>
      <c r="U1346" s="20" t="s">
        <v>3767</v>
      </c>
      <c r="V1346" s="20" t="s">
        <v>30</v>
      </c>
      <c r="AC1346" s="11" t="s">
        <v>3758</v>
      </c>
    </row>
    <row r="1347" spans="1:29" ht="12.75" x14ac:dyDescent="0.2">
      <c r="A1347" s="20" t="s">
        <v>24</v>
      </c>
      <c r="B1347" s="21">
        <v>38841</v>
      </c>
      <c r="C1347" s="51">
        <v>5</v>
      </c>
      <c r="D1347" s="20">
        <v>2006</v>
      </c>
      <c r="E1347" s="20" t="s">
        <v>24</v>
      </c>
      <c r="F1347" s="20">
        <v>2644739</v>
      </c>
      <c r="G1347" s="23" t="s">
        <v>25</v>
      </c>
      <c r="H1347" s="20" t="s">
        <v>483</v>
      </c>
      <c r="I1347" s="22">
        <v>112</v>
      </c>
      <c r="J1347" s="22" t="s">
        <v>2574</v>
      </c>
      <c r="K1347" s="27">
        <v>77.099999999999994</v>
      </c>
      <c r="L1347" s="22"/>
      <c r="M1347" s="11">
        <v>33</v>
      </c>
      <c r="N1347" s="20" t="s">
        <v>27</v>
      </c>
      <c r="O1347" s="20" t="s">
        <v>24</v>
      </c>
      <c r="P1347" s="20" t="s">
        <v>2377</v>
      </c>
      <c r="Q1347" s="28">
        <v>58.696669999999997</v>
      </c>
      <c r="R1347" s="28">
        <v>-156.67609999999999</v>
      </c>
      <c r="S1347" s="20" t="s">
        <v>58</v>
      </c>
      <c r="T1347" s="20" t="s">
        <v>1894</v>
      </c>
      <c r="U1347" s="20" t="s">
        <v>3767</v>
      </c>
      <c r="V1347" s="20" t="s">
        <v>30</v>
      </c>
      <c r="AC1347" s="11" t="s">
        <v>3758</v>
      </c>
    </row>
    <row r="1348" spans="1:29" ht="12.75" x14ac:dyDescent="0.2">
      <c r="A1348" s="20" t="s">
        <v>24</v>
      </c>
      <c r="B1348" s="21">
        <v>38842</v>
      </c>
      <c r="C1348" s="51">
        <v>5</v>
      </c>
      <c r="D1348" s="20">
        <v>2006</v>
      </c>
      <c r="E1348" s="20" t="s">
        <v>24</v>
      </c>
      <c r="F1348" s="20">
        <v>2657084</v>
      </c>
      <c r="G1348" s="23" t="s">
        <v>25</v>
      </c>
      <c r="H1348" s="20" t="s">
        <v>484</v>
      </c>
      <c r="I1348" s="22">
        <v>163</v>
      </c>
      <c r="J1348" s="22" t="s">
        <v>2574</v>
      </c>
      <c r="K1348" s="27">
        <v>113.5</v>
      </c>
      <c r="L1348" s="22"/>
      <c r="N1348" s="20" t="s">
        <v>27</v>
      </c>
      <c r="O1348" s="20" t="s">
        <v>24</v>
      </c>
      <c r="P1348" s="20" t="s">
        <v>2574</v>
      </c>
      <c r="Q1348" s="28">
        <v>53.877777833300001</v>
      </c>
      <c r="R1348" s="28">
        <v>-166.57777783329999</v>
      </c>
      <c r="S1348" s="20" t="s">
        <v>58</v>
      </c>
      <c r="T1348" s="20" t="s">
        <v>1894</v>
      </c>
      <c r="U1348" s="20" t="s">
        <v>3767</v>
      </c>
      <c r="V1348" s="20" t="s">
        <v>30</v>
      </c>
      <c r="AC1348" s="11" t="s">
        <v>3758</v>
      </c>
    </row>
    <row r="1349" spans="1:29" ht="12.75" x14ac:dyDescent="0.2">
      <c r="A1349" s="20" t="s">
        <v>24</v>
      </c>
      <c r="B1349" s="21">
        <v>38843</v>
      </c>
      <c r="C1349" s="51">
        <v>5</v>
      </c>
      <c r="D1349" s="20">
        <v>2006</v>
      </c>
      <c r="E1349" s="20" t="s">
        <v>24</v>
      </c>
      <c r="F1349" s="20">
        <v>2644071</v>
      </c>
      <c r="G1349" s="23" t="s">
        <v>97</v>
      </c>
      <c r="H1349" s="20" t="s">
        <v>177</v>
      </c>
      <c r="I1349" s="22">
        <v>295</v>
      </c>
      <c r="J1349" s="22" t="s">
        <v>2574</v>
      </c>
      <c r="K1349" s="27">
        <v>123.4</v>
      </c>
      <c r="L1349" s="22"/>
      <c r="M1349" s="11">
        <v>33</v>
      </c>
      <c r="N1349" s="20" t="s">
        <v>27</v>
      </c>
      <c r="O1349" s="20" t="s">
        <v>24</v>
      </c>
      <c r="P1349" s="20" t="s">
        <v>2377</v>
      </c>
      <c r="Q1349" s="28">
        <v>59.632510000000003</v>
      </c>
      <c r="R1349" s="28">
        <v>-151.53280000000001</v>
      </c>
      <c r="S1349" s="20" t="s">
        <v>58</v>
      </c>
      <c r="T1349" s="20" t="s">
        <v>1894</v>
      </c>
      <c r="U1349" s="20" t="s">
        <v>3767</v>
      </c>
      <c r="V1349" s="20" t="s">
        <v>30</v>
      </c>
      <c r="AC1349" s="11" t="s">
        <v>3758</v>
      </c>
    </row>
    <row r="1350" spans="1:29" ht="12.75" x14ac:dyDescent="0.2">
      <c r="A1350" s="20" t="s">
        <v>24</v>
      </c>
      <c r="B1350" s="21">
        <v>38844</v>
      </c>
      <c r="C1350" s="51">
        <v>5</v>
      </c>
      <c r="D1350" s="20">
        <v>2006</v>
      </c>
      <c r="E1350" s="20" t="s">
        <v>24</v>
      </c>
      <c r="F1350" s="20">
        <v>2644960</v>
      </c>
      <c r="G1350" s="23" t="s">
        <v>25</v>
      </c>
      <c r="H1350" s="20" t="s">
        <v>485</v>
      </c>
      <c r="I1350" s="22">
        <v>30</v>
      </c>
      <c r="J1350" s="22" t="s">
        <v>2574</v>
      </c>
      <c r="K1350" s="27">
        <v>35.299999999999997</v>
      </c>
      <c r="L1350" s="22"/>
      <c r="M1350" s="11">
        <v>27</v>
      </c>
      <c r="N1350" s="20" t="s">
        <v>27</v>
      </c>
      <c r="O1350" s="20" t="s">
        <v>24</v>
      </c>
      <c r="P1350" s="20" t="s">
        <v>2377</v>
      </c>
      <c r="Q1350" s="28">
        <v>59.632510000000003</v>
      </c>
      <c r="R1350" s="28">
        <v>-151.53280000000001</v>
      </c>
      <c r="S1350" s="20" t="s">
        <v>58</v>
      </c>
      <c r="T1350" s="20" t="s">
        <v>1894</v>
      </c>
      <c r="U1350" s="20" t="s">
        <v>3767</v>
      </c>
      <c r="V1350" s="20" t="s">
        <v>30</v>
      </c>
      <c r="AC1350" s="11" t="s">
        <v>3758</v>
      </c>
    </row>
    <row r="1351" spans="1:29" ht="12.75" x14ac:dyDescent="0.2">
      <c r="A1351" s="20" t="s">
        <v>24</v>
      </c>
      <c r="B1351" s="21">
        <v>38844</v>
      </c>
      <c r="C1351" s="51">
        <v>5</v>
      </c>
      <c r="D1351" s="20">
        <v>2006</v>
      </c>
      <c r="E1351" s="20" t="s">
        <v>24</v>
      </c>
      <c r="F1351" s="20">
        <v>2649938</v>
      </c>
      <c r="G1351" s="23" t="s">
        <v>25</v>
      </c>
      <c r="H1351" s="20" t="s">
        <v>486</v>
      </c>
      <c r="I1351" s="22">
        <v>10</v>
      </c>
      <c r="J1351" s="22" t="s">
        <v>2574</v>
      </c>
      <c r="K1351" s="27">
        <v>30</v>
      </c>
      <c r="L1351" s="22"/>
      <c r="N1351" s="20" t="s">
        <v>27</v>
      </c>
      <c r="O1351" s="20" t="s">
        <v>24</v>
      </c>
      <c r="P1351" s="20" t="s">
        <v>2574</v>
      </c>
      <c r="Q1351" s="28">
        <v>54.000666666699999</v>
      </c>
      <c r="R1351" s="28">
        <v>-166.4</v>
      </c>
      <c r="S1351" s="20" t="s">
        <v>263</v>
      </c>
      <c r="T1351" s="20" t="s">
        <v>40</v>
      </c>
      <c r="U1351" s="20" t="s">
        <v>30</v>
      </c>
      <c r="V1351" s="20" t="s">
        <v>29</v>
      </c>
      <c r="AC1351" s="11" t="s">
        <v>3727</v>
      </c>
    </row>
    <row r="1352" spans="1:29" ht="12.75" x14ac:dyDescent="0.2">
      <c r="A1352" s="20" t="s">
        <v>24</v>
      </c>
      <c r="B1352" s="21">
        <v>38845</v>
      </c>
      <c r="C1352" s="51">
        <v>5</v>
      </c>
      <c r="D1352" s="20">
        <v>2006</v>
      </c>
      <c r="E1352" s="20" t="s">
        <v>24</v>
      </c>
      <c r="F1352" s="20">
        <v>2646702</v>
      </c>
      <c r="G1352" s="23" t="s">
        <v>62</v>
      </c>
      <c r="H1352" s="20" t="s">
        <v>487</v>
      </c>
      <c r="I1352" s="22">
        <v>50</v>
      </c>
      <c r="J1352" s="22" t="s">
        <v>2574</v>
      </c>
      <c r="K1352" s="27">
        <v>59.5</v>
      </c>
      <c r="L1352" s="22"/>
      <c r="N1352" s="20" t="s">
        <v>27</v>
      </c>
      <c r="O1352" s="20" t="s">
        <v>24</v>
      </c>
      <c r="P1352" s="20" t="s">
        <v>2574</v>
      </c>
      <c r="Q1352" s="28">
        <v>55.438138333300003</v>
      </c>
      <c r="R1352" s="28">
        <v>-131.85201166670001</v>
      </c>
      <c r="S1352" s="20" t="s">
        <v>58</v>
      </c>
      <c r="T1352" s="20" t="s">
        <v>1894</v>
      </c>
      <c r="U1352" s="20" t="s">
        <v>3767</v>
      </c>
      <c r="V1352" s="20" t="s">
        <v>30</v>
      </c>
      <c r="AC1352" s="11" t="s">
        <v>3758</v>
      </c>
    </row>
    <row r="1353" spans="1:29" ht="12.75" x14ac:dyDescent="0.2">
      <c r="A1353" s="20" t="s">
        <v>24</v>
      </c>
      <c r="B1353" s="21">
        <v>38846</v>
      </c>
      <c r="C1353" s="51">
        <v>5</v>
      </c>
      <c r="D1353" s="20">
        <v>2006</v>
      </c>
      <c r="E1353" s="20" t="s">
        <v>24</v>
      </c>
      <c r="F1353" s="20">
        <v>2644916</v>
      </c>
      <c r="G1353" s="23" t="s">
        <v>25</v>
      </c>
      <c r="H1353" s="20" t="s">
        <v>488</v>
      </c>
      <c r="I1353" s="22">
        <v>172</v>
      </c>
      <c r="J1353" s="22" t="s">
        <v>2574</v>
      </c>
      <c r="K1353" s="27">
        <v>88.3</v>
      </c>
      <c r="L1353" s="22"/>
      <c r="N1353" s="20" t="s">
        <v>27</v>
      </c>
      <c r="O1353" s="20" t="s">
        <v>24</v>
      </c>
      <c r="P1353" s="20" t="s">
        <v>2574</v>
      </c>
      <c r="Q1353" s="28">
        <v>57.3</v>
      </c>
      <c r="R1353" s="28">
        <v>-152.4166666667</v>
      </c>
      <c r="S1353" s="20" t="s">
        <v>44</v>
      </c>
      <c r="T1353" s="20" t="s">
        <v>40</v>
      </c>
      <c r="U1353" s="20" t="s">
        <v>3767</v>
      </c>
      <c r="V1353" s="20" t="s">
        <v>29</v>
      </c>
      <c r="AC1353" s="11" t="s">
        <v>3761</v>
      </c>
    </row>
    <row r="1354" spans="1:29" ht="12.75" x14ac:dyDescent="0.2">
      <c r="A1354" s="20" t="s">
        <v>24</v>
      </c>
      <c r="B1354" s="21">
        <v>38848</v>
      </c>
      <c r="C1354" s="51">
        <v>5</v>
      </c>
      <c r="D1354" s="20">
        <v>2006</v>
      </c>
      <c r="E1354" s="20" t="s">
        <v>24</v>
      </c>
      <c r="F1354" s="20">
        <v>2658110</v>
      </c>
      <c r="G1354" s="23" t="s">
        <v>107</v>
      </c>
      <c r="H1354" s="20" t="s">
        <v>489</v>
      </c>
      <c r="I1354" s="22">
        <v>82862</v>
      </c>
      <c r="J1354" s="22" t="s">
        <v>2377</v>
      </c>
      <c r="K1354" s="27">
        <v>934.9</v>
      </c>
      <c r="L1354" s="22"/>
      <c r="N1354" s="20" t="s">
        <v>27</v>
      </c>
      <c r="O1354" s="20" t="s">
        <v>24</v>
      </c>
      <c r="P1354" s="20" t="s">
        <v>2574</v>
      </c>
      <c r="Q1354" s="28">
        <v>57.038333333300002</v>
      </c>
      <c r="R1354" s="28">
        <v>-135.31</v>
      </c>
      <c r="S1354" s="20" t="s">
        <v>58</v>
      </c>
      <c r="T1354" s="20" t="s">
        <v>1894</v>
      </c>
      <c r="U1354" s="20" t="s">
        <v>3767</v>
      </c>
      <c r="V1354" s="20" t="s">
        <v>30</v>
      </c>
      <c r="AC1354" s="11" t="s">
        <v>3758</v>
      </c>
    </row>
    <row r="1355" spans="1:29" ht="12.75" x14ac:dyDescent="0.2">
      <c r="A1355" s="20" t="s">
        <v>24</v>
      </c>
      <c r="B1355" s="21">
        <v>38850</v>
      </c>
      <c r="C1355" s="51">
        <v>5</v>
      </c>
      <c r="D1355" s="20">
        <v>2006</v>
      </c>
      <c r="E1355" s="20" t="s">
        <v>24</v>
      </c>
      <c r="F1355" s="20">
        <v>2653417</v>
      </c>
      <c r="G1355" s="23" t="s">
        <v>90</v>
      </c>
      <c r="H1355" s="20" t="s">
        <v>490</v>
      </c>
      <c r="I1355" s="22">
        <v>13</v>
      </c>
      <c r="J1355" s="22" t="s">
        <v>2574</v>
      </c>
      <c r="K1355" s="22">
        <v>60.7</v>
      </c>
      <c r="L1355" s="22"/>
      <c r="M1355" s="11">
        <v>64</v>
      </c>
      <c r="N1355" s="20" t="s">
        <v>27</v>
      </c>
      <c r="O1355" s="20" t="s">
        <v>24</v>
      </c>
      <c r="P1355" s="20" t="s">
        <v>2377</v>
      </c>
      <c r="Q1355" s="28">
        <v>59.833333333299997</v>
      </c>
      <c r="R1355" s="28">
        <v>-149.4333333333</v>
      </c>
      <c r="S1355" s="20" t="s">
        <v>136</v>
      </c>
      <c r="T1355" s="20" t="s">
        <v>40</v>
      </c>
      <c r="U1355" s="20" t="s">
        <v>42</v>
      </c>
      <c r="V1355" s="20" t="s">
        <v>29</v>
      </c>
      <c r="AC1355" s="11" t="s">
        <v>3733</v>
      </c>
    </row>
    <row r="1356" spans="1:29" ht="12.75" x14ac:dyDescent="0.2">
      <c r="A1356" s="20" t="s">
        <v>24</v>
      </c>
      <c r="B1356" s="21">
        <v>38852</v>
      </c>
      <c r="C1356" s="51">
        <v>5</v>
      </c>
      <c r="D1356" s="20">
        <v>2006</v>
      </c>
      <c r="E1356" s="20" t="s">
        <v>24</v>
      </c>
      <c r="F1356" s="20">
        <v>2649738</v>
      </c>
      <c r="G1356" s="23" t="s">
        <v>62</v>
      </c>
      <c r="H1356" s="20" t="s">
        <v>391</v>
      </c>
      <c r="I1356" s="37">
        <v>32</v>
      </c>
      <c r="J1356" s="37" t="s">
        <v>2574</v>
      </c>
      <c r="K1356" s="38">
        <v>45.5</v>
      </c>
      <c r="L1356" s="22"/>
      <c r="M1356" s="11">
        <v>48</v>
      </c>
      <c r="N1356" s="20" t="s">
        <v>27</v>
      </c>
      <c r="O1356" s="20" t="s">
        <v>24</v>
      </c>
      <c r="P1356" s="20" t="s">
        <v>2377</v>
      </c>
      <c r="Q1356" s="28">
        <v>59.632510000000003</v>
      </c>
      <c r="R1356" s="28">
        <v>-151.53280000000001</v>
      </c>
      <c r="S1356" s="20" t="s">
        <v>58</v>
      </c>
      <c r="T1356" s="20" t="s">
        <v>1894</v>
      </c>
      <c r="U1356" s="20" t="s">
        <v>3767</v>
      </c>
      <c r="V1356" s="20" t="s">
        <v>30</v>
      </c>
      <c r="AC1356" s="11" t="s">
        <v>3758</v>
      </c>
    </row>
    <row r="1357" spans="1:29" ht="12.75" x14ac:dyDescent="0.2">
      <c r="A1357" s="20" t="s">
        <v>24</v>
      </c>
      <c r="B1357" s="21">
        <v>38852</v>
      </c>
      <c r="C1357" s="51">
        <v>5</v>
      </c>
      <c r="D1357" s="20">
        <v>2006</v>
      </c>
      <c r="E1357" s="20" t="s">
        <v>24</v>
      </c>
      <c r="F1357" s="20">
        <v>2656787</v>
      </c>
      <c r="G1357" s="23" t="s">
        <v>90</v>
      </c>
      <c r="H1357" s="20" t="s">
        <v>491</v>
      </c>
      <c r="I1357" s="22">
        <v>61</v>
      </c>
      <c r="J1357" s="22" t="s">
        <v>2574</v>
      </c>
      <c r="K1357" s="27">
        <v>57.3</v>
      </c>
      <c r="L1357" s="22"/>
      <c r="M1357" s="11">
        <v>67</v>
      </c>
      <c r="N1357" s="20" t="s">
        <v>27</v>
      </c>
      <c r="O1357" s="20" t="s">
        <v>24</v>
      </c>
      <c r="P1357" s="20" t="s">
        <v>2377</v>
      </c>
      <c r="Q1357" s="28">
        <v>59.59639</v>
      </c>
      <c r="R1357" s="28">
        <v>-157.05889999999999</v>
      </c>
      <c r="S1357" s="20" t="s">
        <v>58</v>
      </c>
      <c r="T1357" s="20" t="s">
        <v>1894</v>
      </c>
      <c r="U1357" s="20" t="s">
        <v>3767</v>
      </c>
      <c r="V1357" s="20" t="s">
        <v>30</v>
      </c>
      <c r="AC1357" s="11" t="s">
        <v>3758</v>
      </c>
    </row>
    <row r="1358" spans="1:29" ht="12.75" x14ac:dyDescent="0.2">
      <c r="A1358" s="20" t="s">
        <v>24</v>
      </c>
      <c r="B1358" s="21">
        <v>38853</v>
      </c>
      <c r="C1358" s="51">
        <v>5</v>
      </c>
      <c r="D1358" s="20">
        <v>2006</v>
      </c>
      <c r="E1358" s="20" t="s">
        <v>24</v>
      </c>
      <c r="F1358" s="20">
        <v>2650764</v>
      </c>
      <c r="G1358" s="23" t="s">
        <v>62</v>
      </c>
      <c r="H1358" s="20" t="s">
        <v>492</v>
      </c>
      <c r="I1358" s="22">
        <v>35</v>
      </c>
      <c r="J1358" s="22" t="s">
        <v>2574</v>
      </c>
      <c r="K1358" s="27">
        <v>43.2</v>
      </c>
      <c r="L1358" s="22"/>
      <c r="M1358" s="11">
        <v>13</v>
      </c>
      <c r="N1358" s="20" t="s">
        <v>27</v>
      </c>
      <c r="O1358" s="20" t="s">
        <v>24</v>
      </c>
      <c r="P1358" s="20" t="s">
        <v>2377</v>
      </c>
      <c r="Q1358" s="28">
        <v>59.9048816667</v>
      </c>
      <c r="R1358" s="28">
        <v>-149.30084166669999</v>
      </c>
      <c r="S1358" s="20" t="s">
        <v>58</v>
      </c>
      <c r="T1358" s="20" t="s">
        <v>1894</v>
      </c>
      <c r="U1358" s="20" t="s">
        <v>3767</v>
      </c>
      <c r="V1358" s="20" t="s">
        <v>30</v>
      </c>
      <c r="AC1358" s="11" t="s">
        <v>3758</v>
      </c>
    </row>
    <row r="1359" spans="1:29" ht="12.75" x14ac:dyDescent="0.2">
      <c r="A1359" s="20" t="s">
        <v>24</v>
      </c>
      <c r="B1359" s="21">
        <v>38853</v>
      </c>
      <c r="C1359" s="51">
        <v>5</v>
      </c>
      <c r="D1359" s="20">
        <v>2006</v>
      </c>
      <c r="E1359" s="20" t="s">
        <v>24</v>
      </c>
      <c r="F1359" s="20">
        <v>2653405</v>
      </c>
      <c r="G1359" s="23" t="s">
        <v>107</v>
      </c>
      <c r="H1359" s="20" t="s">
        <v>159</v>
      </c>
      <c r="I1359" s="37">
        <v>78</v>
      </c>
      <c r="J1359" s="37" t="s">
        <v>2574</v>
      </c>
      <c r="K1359" s="38">
        <v>78.900000000000006</v>
      </c>
      <c r="L1359" s="22"/>
      <c r="M1359" s="11">
        <v>34</v>
      </c>
      <c r="N1359" s="20" t="s">
        <v>27</v>
      </c>
      <c r="O1359" s="20" t="s">
        <v>24</v>
      </c>
      <c r="P1359" s="20" t="s">
        <v>2377</v>
      </c>
      <c r="Q1359" s="28">
        <v>58.208833333299999</v>
      </c>
      <c r="R1359" s="28">
        <v>-135.48833333330001</v>
      </c>
      <c r="S1359" s="20" t="s">
        <v>136</v>
      </c>
      <c r="T1359" s="20" t="s">
        <v>40</v>
      </c>
      <c r="U1359" s="20" t="s">
        <v>42</v>
      </c>
      <c r="V1359" s="20" t="s">
        <v>29</v>
      </c>
      <c r="AC1359" s="11" t="s">
        <v>3733</v>
      </c>
    </row>
    <row r="1360" spans="1:29" ht="12.75" x14ac:dyDescent="0.2">
      <c r="A1360" s="20" t="s">
        <v>24</v>
      </c>
      <c r="B1360" s="21">
        <v>38853</v>
      </c>
      <c r="C1360" s="51">
        <v>5</v>
      </c>
      <c r="D1360" s="20">
        <v>2006</v>
      </c>
      <c r="E1360" s="20" t="s">
        <v>24</v>
      </c>
      <c r="F1360" s="20">
        <v>2673200</v>
      </c>
      <c r="G1360" s="23" t="s">
        <v>25</v>
      </c>
      <c r="H1360" s="20" t="s">
        <v>354</v>
      </c>
      <c r="I1360" s="22">
        <v>15</v>
      </c>
      <c r="J1360" s="22" t="s">
        <v>2574</v>
      </c>
      <c r="K1360" s="27">
        <v>38.5</v>
      </c>
      <c r="L1360" s="22"/>
      <c r="N1360" s="20" t="s">
        <v>27</v>
      </c>
      <c r="O1360" s="20" t="s">
        <v>24</v>
      </c>
      <c r="P1360" s="20" t="s">
        <v>2574</v>
      </c>
      <c r="Q1360" s="28">
        <v>50.3383333333</v>
      </c>
      <c r="R1360" s="28">
        <v>-131.64500000000001</v>
      </c>
      <c r="S1360" s="20" t="s">
        <v>36</v>
      </c>
      <c r="T1360" s="20" t="s">
        <v>1894</v>
      </c>
      <c r="U1360" s="20" t="s">
        <v>30</v>
      </c>
      <c r="V1360" s="20" t="s">
        <v>30</v>
      </c>
      <c r="AC1360" s="11" t="s">
        <v>3749</v>
      </c>
    </row>
    <row r="1361" spans="1:29" ht="12.75" x14ac:dyDescent="0.2">
      <c r="A1361" s="20" t="s">
        <v>24</v>
      </c>
      <c r="B1361" s="21">
        <v>38854</v>
      </c>
      <c r="C1361" s="51">
        <v>5</v>
      </c>
      <c r="D1361" s="20">
        <v>2006</v>
      </c>
      <c r="E1361" s="20" t="s">
        <v>24</v>
      </c>
      <c r="F1361" s="20">
        <v>2652490</v>
      </c>
      <c r="G1361" s="23" t="s">
        <v>25</v>
      </c>
      <c r="H1361" s="20" t="s">
        <v>493</v>
      </c>
      <c r="I1361" s="22">
        <v>21</v>
      </c>
      <c r="J1361" s="22" t="s">
        <v>2574</v>
      </c>
      <c r="K1361" s="22">
        <v>38.5</v>
      </c>
      <c r="L1361" s="22"/>
      <c r="M1361" s="11">
        <v>39</v>
      </c>
      <c r="N1361" s="20" t="s">
        <v>27</v>
      </c>
      <c r="O1361" s="20" t="s">
        <v>24</v>
      </c>
      <c r="P1361" s="20" t="s">
        <v>2377</v>
      </c>
      <c r="Q1361" s="28">
        <v>59.632510000000003</v>
      </c>
      <c r="R1361" s="28">
        <v>-151.53280000000001</v>
      </c>
      <c r="S1361" s="20" t="s">
        <v>58</v>
      </c>
      <c r="T1361" s="20" t="s">
        <v>1894</v>
      </c>
      <c r="U1361" s="20" t="s">
        <v>3767</v>
      </c>
      <c r="V1361" s="20" t="s">
        <v>30</v>
      </c>
      <c r="AC1361" s="11" t="s">
        <v>3758</v>
      </c>
    </row>
    <row r="1362" spans="1:29" ht="12.75" x14ac:dyDescent="0.2">
      <c r="A1362" s="20" t="s">
        <v>24</v>
      </c>
      <c r="B1362" s="21">
        <v>38856</v>
      </c>
      <c r="C1362" s="51">
        <v>5</v>
      </c>
      <c r="D1362" s="20">
        <v>2006</v>
      </c>
      <c r="E1362" s="20" t="s">
        <v>24</v>
      </c>
      <c r="F1362" s="20">
        <v>2653658</v>
      </c>
      <c r="G1362" s="23" t="s">
        <v>107</v>
      </c>
      <c r="H1362" s="20" t="s">
        <v>318</v>
      </c>
      <c r="I1362" s="37">
        <v>89</v>
      </c>
      <c r="J1362" s="37" t="s">
        <v>2574</v>
      </c>
      <c r="K1362" s="38">
        <v>78.5</v>
      </c>
      <c r="L1362" s="22"/>
      <c r="M1362" s="11">
        <v>19</v>
      </c>
      <c r="N1362" s="20" t="s">
        <v>27</v>
      </c>
      <c r="O1362" s="20" t="s">
        <v>24</v>
      </c>
      <c r="P1362" s="20" t="s">
        <v>2377</v>
      </c>
      <c r="Q1362" s="28">
        <v>58.7833333333</v>
      </c>
      <c r="R1362" s="28">
        <v>-134.98333333330001</v>
      </c>
      <c r="S1362" s="20" t="s">
        <v>80</v>
      </c>
      <c r="T1362" s="20" t="s">
        <v>40</v>
      </c>
      <c r="U1362" s="20" t="s">
        <v>42</v>
      </c>
      <c r="V1362" s="20" t="s">
        <v>29</v>
      </c>
      <c r="AC1362" s="11" t="s">
        <v>3731</v>
      </c>
    </row>
    <row r="1363" spans="1:29" ht="12.75" x14ac:dyDescent="0.2">
      <c r="A1363" s="20" t="s">
        <v>24</v>
      </c>
      <c r="B1363" s="21">
        <v>38856</v>
      </c>
      <c r="C1363" s="51">
        <v>5</v>
      </c>
      <c r="D1363" s="20">
        <v>2006</v>
      </c>
      <c r="E1363" s="20" t="s">
        <v>24</v>
      </c>
      <c r="F1363" s="20">
        <v>2653709</v>
      </c>
      <c r="G1363" s="23" t="s">
        <v>25</v>
      </c>
      <c r="H1363" s="20" t="s">
        <v>494</v>
      </c>
      <c r="I1363" s="22"/>
      <c r="J1363" s="22" t="s">
        <v>3723</v>
      </c>
      <c r="K1363" s="27">
        <v>28</v>
      </c>
      <c r="L1363" s="22"/>
      <c r="M1363" s="11">
        <v>27</v>
      </c>
      <c r="N1363" s="20" t="s">
        <v>27</v>
      </c>
      <c r="O1363" s="20" t="s">
        <v>24</v>
      </c>
      <c r="P1363" s="20" t="s">
        <v>2377</v>
      </c>
      <c r="Q1363" s="28">
        <v>58.3157</v>
      </c>
      <c r="R1363" s="28">
        <v>-134.3518</v>
      </c>
      <c r="S1363" s="20" t="s">
        <v>58</v>
      </c>
      <c r="T1363" s="20" t="s">
        <v>1894</v>
      </c>
      <c r="U1363" s="20" t="s">
        <v>3767</v>
      </c>
      <c r="V1363" s="20" t="s">
        <v>30</v>
      </c>
      <c r="AC1363" s="11" t="s">
        <v>3758</v>
      </c>
    </row>
    <row r="1364" spans="1:29" ht="12.75" x14ac:dyDescent="0.2">
      <c r="A1364" s="20" t="s">
        <v>24</v>
      </c>
      <c r="B1364" s="21">
        <v>38856</v>
      </c>
      <c r="C1364" s="51">
        <v>5</v>
      </c>
      <c r="D1364" s="20">
        <v>2006</v>
      </c>
      <c r="E1364" s="20" t="s">
        <v>24</v>
      </c>
      <c r="F1364" s="20">
        <v>2739049</v>
      </c>
      <c r="G1364" s="23" t="s">
        <v>25</v>
      </c>
      <c r="H1364" s="20" t="s">
        <v>468</v>
      </c>
      <c r="I1364" s="22">
        <v>191</v>
      </c>
      <c r="J1364" s="22" t="s">
        <v>2574</v>
      </c>
      <c r="K1364" s="27">
        <v>115.3</v>
      </c>
      <c r="L1364" s="22"/>
      <c r="N1364" s="20" t="s">
        <v>27</v>
      </c>
      <c r="O1364" s="20" t="s">
        <v>24</v>
      </c>
      <c r="P1364" s="20" t="s">
        <v>2574</v>
      </c>
      <c r="Q1364" s="28">
        <v>57.166666666700003</v>
      </c>
      <c r="R1364" s="28">
        <v>-171.03333333329999</v>
      </c>
      <c r="S1364" s="20" t="s">
        <v>44</v>
      </c>
      <c r="T1364" s="20" t="s">
        <v>40</v>
      </c>
      <c r="U1364" s="20" t="s">
        <v>3767</v>
      </c>
      <c r="V1364" s="20" t="s">
        <v>29</v>
      </c>
      <c r="AC1364" s="11" t="s">
        <v>3761</v>
      </c>
    </row>
    <row r="1365" spans="1:29" ht="12.75" x14ac:dyDescent="0.2">
      <c r="A1365" s="20" t="s">
        <v>24</v>
      </c>
      <c r="B1365" s="21">
        <v>38858</v>
      </c>
      <c r="C1365" s="51">
        <v>5</v>
      </c>
      <c r="D1365" s="20">
        <v>2006</v>
      </c>
      <c r="E1365" s="20" t="s">
        <v>24</v>
      </c>
      <c r="F1365" s="20">
        <v>2656864</v>
      </c>
      <c r="G1365" s="23" t="s">
        <v>107</v>
      </c>
      <c r="H1365" s="20" t="s">
        <v>495</v>
      </c>
      <c r="I1365" s="37">
        <v>13</v>
      </c>
      <c r="J1365" s="37" t="s">
        <v>2574</v>
      </c>
      <c r="K1365" s="22">
        <v>39</v>
      </c>
      <c r="L1365" s="22"/>
      <c r="N1365" s="20" t="s">
        <v>27</v>
      </c>
      <c r="O1365" s="20" t="s">
        <v>24</v>
      </c>
      <c r="P1365" s="20" t="s">
        <v>2574</v>
      </c>
      <c r="Q1365" s="28">
        <v>55.438139</v>
      </c>
      <c r="R1365" s="28">
        <v>-131.852012</v>
      </c>
      <c r="S1365" s="20" t="s">
        <v>58</v>
      </c>
      <c r="T1365" s="20" t="s">
        <v>1894</v>
      </c>
      <c r="U1365" s="20" t="s">
        <v>3767</v>
      </c>
      <c r="V1365" s="20" t="s">
        <v>30</v>
      </c>
      <c r="AC1365" s="11" t="s">
        <v>3758</v>
      </c>
    </row>
    <row r="1366" spans="1:29" ht="12.75" x14ac:dyDescent="0.2">
      <c r="A1366" s="20" t="s">
        <v>24</v>
      </c>
      <c r="B1366" s="21">
        <v>38859</v>
      </c>
      <c r="C1366" s="51">
        <v>5</v>
      </c>
      <c r="D1366" s="20">
        <v>2006</v>
      </c>
      <c r="E1366" s="20" t="s">
        <v>24</v>
      </c>
      <c r="F1366" s="20">
        <v>2735996</v>
      </c>
      <c r="G1366" s="23" t="s">
        <v>107</v>
      </c>
      <c r="H1366" s="20" t="s">
        <v>496</v>
      </c>
      <c r="I1366" s="22">
        <v>85920</v>
      </c>
      <c r="J1366" s="22" t="s">
        <v>2377</v>
      </c>
      <c r="K1366" s="27">
        <v>959.6</v>
      </c>
      <c r="L1366" s="22"/>
      <c r="N1366" s="20" t="s">
        <v>27</v>
      </c>
      <c r="O1366" s="20" t="s">
        <v>24</v>
      </c>
      <c r="P1366" s="20" t="s">
        <v>2574</v>
      </c>
      <c r="Q1366" s="28">
        <v>57.038350000000001</v>
      </c>
      <c r="R1366" s="28">
        <v>-135.22646666669999</v>
      </c>
      <c r="S1366" s="20" t="s">
        <v>56</v>
      </c>
      <c r="T1366" s="20" t="s">
        <v>40</v>
      </c>
      <c r="U1366" s="20" t="s">
        <v>42</v>
      </c>
      <c r="V1366" s="20" t="s">
        <v>29</v>
      </c>
      <c r="AC1366" s="11" t="s">
        <v>3761</v>
      </c>
    </row>
    <row r="1367" spans="1:29" ht="12.75" x14ac:dyDescent="0.2">
      <c r="A1367" s="20" t="s">
        <v>24</v>
      </c>
      <c r="B1367" s="21">
        <v>38861</v>
      </c>
      <c r="C1367" s="51">
        <v>5</v>
      </c>
      <c r="D1367" s="20">
        <v>2006</v>
      </c>
      <c r="E1367" s="20" t="s">
        <v>24</v>
      </c>
      <c r="F1367" s="20">
        <v>2658129</v>
      </c>
      <c r="G1367" s="23" t="s">
        <v>107</v>
      </c>
      <c r="H1367" s="20" t="s">
        <v>171</v>
      </c>
      <c r="I1367" s="22">
        <v>82305</v>
      </c>
      <c r="J1367" s="22" t="s">
        <v>2377</v>
      </c>
      <c r="K1367" s="27">
        <v>934.3</v>
      </c>
      <c r="L1367" s="22"/>
      <c r="N1367" s="20" t="s">
        <v>27</v>
      </c>
      <c r="O1367" s="20" t="s">
        <v>24</v>
      </c>
      <c r="P1367" s="20" t="s">
        <v>2574</v>
      </c>
      <c r="Q1367" s="28">
        <v>57.046390000000002</v>
      </c>
      <c r="R1367" s="28">
        <v>-135.33860000000001</v>
      </c>
      <c r="S1367" s="20" t="s">
        <v>58</v>
      </c>
      <c r="T1367" s="20" t="s">
        <v>1894</v>
      </c>
      <c r="U1367" s="20" t="s">
        <v>3767</v>
      </c>
      <c r="V1367" s="20" t="s">
        <v>30</v>
      </c>
      <c r="AC1367" s="11" t="s">
        <v>3758</v>
      </c>
    </row>
    <row r="1368" spans="1:29" ht="12.75" x14ac:dyDescent="0.2">
      <c r="A1368" s="20" t="s">
        <v>24</v>
      </c>
      <c r="B1368" s="21">
        <v>38862</v>
      </c>
      <c r="C1368" s="51">
        <v>5</v>
      </c>
      <c r="D1368" s="20">
        <v>2006</v>
      </c>
      <c r="E1368" s="20" t="s">
        <v>24</v>
      </c>
      <c r="F1368" s="20">
        <v>2649917</v>
      </c>
      <c r="G1368" s="23" t="s">
        <v>97</v>
      </c>
      <c r="H1368" s="20" t="s">
        <v>497</v>
      </c>
      <c r="I1368" s="22">
        <v>27</v>
      </c>
      <c r="J1368" s="22" t="s">
        <v>2574</v>
      </c>
      <c r="K1368" s="27">
        <v>38.799999999999997</v>
      </c>
      <c r="L1368" s="22"/>
      <c r="N1368" s="20" t="s">
        <v>27</v>
      </c>
      <c r="O1368" s="20" t="s">
        <v>24</v>
      </c>
      <c r="P1368" s="20" t="s">
        <v>2574</v>
      </c>
      <c r="Q1368" s="28">
        <v>52.25</v>
      </c>
      <c r="R1368" s="28">
        <v>-174.5</v>
      </c>
      <c r="S1368" s="20" t="s">
        <v>36</v>
      </c>
      <c r="T1368" s="20" t="s">
        <v>1894</v>
      </c>
      <c r="U1368" s="20" t="s">
        <v>42</v>
      </c>
      <c r="V1368" s="20" t="s">
        <v>30</v>
      </c>
      <c r="AC1368" s="11" t="s">
        <v>3749</v>
      </c>
    </row>
    <row r="1369" spans="1:29" ht="12.75" x14ac:dyDescent="0.2">
      <c r="A1369" s="20" t="s">
        <v>24</v>
      </c>
      <c r="B1369" s="21">
        <v>38862</v>
      </c>
      <c r="C1369" s="51">
        <v>5</v>
      </c>
      <c r="D1369" s="20">
        <v>2006</v>
      </c>
      <c r="E1369" s="20" t="s">
        <v>24</v>
      </c>
      <c r="F1369" s="20">
        <v>2665084</v>
      </c>
      <c r="G1369" s="23" t="s">
        <v>25</v>
      </c>
      <c r="H1369" s="20" t="s">
        <v>498</v>
      </c>
      <c r="I1369" s="22">
        <v>19</v>
      </c>
      <c r="J1369" s="22" t="s">
        <v>2574</v>
      </c>
      <c r="K1369" s="27">
        <v>34.6</v>
      </c>
      <c r="L1369" s="22"/>
      <c r="N1369" s="20" t="s">
        <v>27</v>
      </c>
      <c r="O1369" s="20" t="s">
        <v>24</v>
      </c>
      <c r="P1369" s="20" t="s">
        <v>2574</v>
      </c>
      <c r="Q1369" s="28">
        <v>57.781666666699998</v>
      </c>
      <c r="R1369" s="28">
        <v>-152.41083333329999</v>
      </c>
      <c r="S1369" s="20" t="s">
        <v>58</v>
      </c>
      <c r="T1369" s="20" t="s">
        <v>1894</v>
      </c>
      <c r="U1369" s="20" t="s">
        <v>3767</v>
      </c>
      <c r="V1369" s="20" t="s">
        <v>30</v>
      </c>
      <c r="AC1369" s="11" t="s">
        <v>3758</v>
      </c>
    </row>
    <row r="1370" spans="1:29" ht="12.75" x14ac:dyDescent="0.2">
      <c r="A1370" s="20" t="s">
        <v>24</v>
      </c>
      <c r="B1370" s="21">
        <v>38862</v>
      </c>
      <c r="C1370" s="51">
        <v>5</v>
      </c>
      <c r="D1370" s="20">
        <v>2006</v>
      </c>
      <c r="E1370" s="20" t="s">
        <v>24</v>
      </c>
      <c r="F1370" s="20">
        <v>2678651</v>
      </c>
      <c r="G1370" s="23" t="s">
        <v>107</v>
      </c>
      <c r="H1370" s="20" t="s">
        <v>499</v>
      </c>
      <c r="I1370" s="22">
        <v>99</v>
      </c>
      <c r="J1370" s="22" t="s">
        <v>2574</v>
      </c>
      <c r="K1370" s="22">
        <v>183.3</v>
      </c>
      <c r="L1370" s="22"/>
      <c r="M1370" s="11">
        <v>35</v>
      </c>
      <c r="N1370" s="20" t="s">
        <v>27</v>
      </c>
      <c r="O1370" s="20" t="s">
        <v>24</v>
      </c>
      <c r="P1370" s="20" t="s">
        <v>2377</v>
      </c>
      <c r="Q1370" s="28">
        <v>58.3157</v>
      </c>
      <c r="R1370" s="28">
        <v>-134.3518</v>
      </c>
      <c r="S1370" s="20" t="s">
        <v>399</v>
      </c>
      <c r="T1370" s="20" t="s">
        <v>40</v>
      </c>
      <c r="U1370" s="20" t="s">
        <v>42</v>
      </c>
      <c r="V1370" s="20" t="s">
        <v>29</v>
      </c>
      <c r="AC1370" s="11" t="s">
        <v>3750</v>
      </c>
    </row>
    <row r="1371" spans="1:29" ht="12.75" x14ac:dyDescent="0.2">
      <c r="A1371" s="20" t="s">
        <v>24</v>
      </c>
      <c r="B1371" s="21">
        <v>38863</v>
      </c>
      <c r="C1371" s="51">
        <v>5</v>
      </c>
      <c r="D1371" s="20">
        <v>2006</v>
      </c>
      <c r="E1371" s="20" t="s">
        <v>24</v>
      </c>
      <c r="F1371" s="20">
        <v>2665259</v>
      </c>
      <c r="G1371" s="23" t="s">
        <v>25</v>
      </c>
      <c r="H1371" s="20" t="s">
        <v>500</v>
      </c>
      <c r="I1371" s="22">
        <v>98</v>
      </c>
      <c r="J1371" s="22" t="s">
        <v>2574</v>
      </c>
      <c r="K1371" s="27">
        <v>111.6</v>
      </c>
      <c r="L1371" s="22"/>
      <c r="M1371" s="11">
        <v>37</v>
      </c>
      <c r="N1371" s="20" t="s">
        <v>27</v>
      </c>
      <c r="O1371" s="20" t="s">
        <v>24</v>
      </c>
      <c r="P1371" s="20" t="s">
        <v>2377</v>
      </c>
      <c r="Q1371" s="28">
        <v>58.88194</v>
      </c>
      <c r="R1371" s="28">
        <v>-157.0428</v>
      </c>
      <c r="S1371" s="20" t="s">
        <v>50</v>
      </c>
      <c r="T1371" s="20" t="s">
        <v>40</v>
      </c>
      <c r="U1371" s="20" t="s">
        <v>42</v>
      </c>
      <c r="V1371" s="20" t="s">
        <v>29</v>
      </c>
      <c r="AC1371" s="11" t="s">
        <v>3745</v>
      </c>
    </row>
    <row r="1372" spans="1:29" ht="12.75" x14ac:dyDescent="0.2">
      <c r="A1372" s="20" t="s">
        <v>24</v>
      </c>
      <c r="B1372" s="21">
        <v>38863</v>
      </c>
      <c r="C1372" s="51">
        <v>5</v>
      </c>
      <c r="D1372" s="20">
        <v>2006</v>
      </c>
      <c r="E1372" s="20" t="s">
        <v>24</v>
      </c>
      <c r="F1372" s="20">
        <v>2667526</v>
      </c>
      <c r="G1372" s="23" t="s">
        <v>25</v>
      </c>
      <c r="H1372" s="20" t="s">
        <v>501</v>
      </c>
      <c r="I1372" s="22">
        <v>169</v>
      </c>
      <c r="J1372" s="22" t="s">
        <v>2574</v>
      </c>
      <c r="K1372" s="27">
        <v>93.5</v>
      </c>
      <c r="L1372" s="22"/>
      <c r="N1372" s="20" t="s">
        <v>27</v>
      </c>
      <c r="O1372" s="20" t="s">
        <v>24</v>
      </c>
      <c r="P1372" s="20" t="s">
        <v>2574</v>
      </c>
      <c r="Q1372" s="28">
        <v>57.781666666699998</v>
      </c>
      <c r="R1372" s="28">
        <v>-152.41083333329999</v>
      </c>
      <c r="S1372" s="20" t="s">
        <v>58</v>
      </c>
      <c r="T1372" s="20" t="s">
        <v>1894</v>
      </c>
      <c r="U1372" s="20" t="s">
        <v>3767</v>
      </c>
      <c r="V1372" s="20" t="s">
        <v>30</v>
      </c>
      <c r="AC1372" s="11" t="s">
        <v>3758</v>
      </c>
    </row>
    <row r="1373" spans="1:29" ht="12.75" x14ac:dyDescent="0.2">
      <c r="A1373" s="20" t="s">
        <v>24</v>
      </c>
      <c r="B1373" s="21">
        <v>38863</v>
      </c>
      <c r="C1373" s="51">
        <v>5</v>
      </c>
      <c r="D1373" s="20">
        <v>2006</v>
      </c>
      <c r="E1373" s="20" t="s">
        <v>502</v>
      </c>
      <c r="F1373" s="20">
        <v>2671446</v>
      </c>
      <c r="G1373" s="23" t="s">
        <v>107</v>
      </c>
      <c r="H1373" s="20" t="s">
        <v>496</v>
      </c>
      <c r="I1373" s="22">
        <v>85920</v>
      </c>
      <c r="J1373" s="22" t="s">
        <v>2377</v>
      </c>
      <c r="K1373" s="27">
        <v>959.6</v>
      </c>
      <c r="L1373" s="22"/>
      <c r="N1373" s="20" t="s">
        <v>27</v>
      </c>
      <c r="O1373" s="20" t="s">
        <v>24</v>
      </c>
      <c r="P1373" s="20" t="s">
        <v>2574</v>
      </c>
      <c r="Q1373" s="28">
        <v>57.039166666699998</v>
      </c>
      <c r="R1373" s="28">
        <v>-135.31195</v>
      </c>
      <c r="S1373" s="20" t="s">
        <v>239</v>
      </c>
      <c r="T1373" s="20" t="s">
        <v>40</v>
      </c>
      <c r="U1373" s="20" t="s">
        <v>3767</v>
      </c>
      <c r="V1373" s="20" t="s">
        <v>29</v>
      </c>
      <c r="AC1373" s="11" t="s">
        <v>3728</v>
      </c>
    </row>
    <row r="1374" spans="1:29" ht="12.75" x14ac:dyDescent="0.2">
      <c r="A1374" s="20" t="s">
        <v>24</v>
      </c>
      <c r="B1374" s="21">
        <v>38863</v>
      </c>
      <c r="C1374" s="51">
        <v>5</v>
      </c>
      <c r="D1374" s="20">
        <v>2006</v>
      </c>
      <c r="E1374" s="20" t="s">
        <v>24</v>
      </c>
      <c r="F1374" s="20">
        <v>2671455</v>
      </c>
      <c r="G1374" s="23" t="s">
        <v>25</v>
      </c>
      <c r="H1374" s="20" t="s">
        <v>385</v>
      </c>
      <c r="I1374" s="22">
        <v>131</v>
      </c>
      <c r="J1374" s="22" t="s">
        <v>2574</v>
      </c>
      <c r="K1374" s="27">
        <v>76.400000000000006</v>
      </c>
      <c r="L1374" s="22"/>
      <c r="M1374" s="11">
        <v>35</v>
      </c>
      <c r="N1374" s="20" t="s">
        <v>27</v>
      </c>
      <c r="O1374" s="20" t="s">
        <v>24</v>
      </c>
      <c r="P1374" s="20" t="s">
        <v>2377</v>
      </c>
      <c r="Q1374" s="28">
        <v>60.119450000000001</v>
      </c>
      <c r="R1374" s="28">
        <v>-149.43440000000001</v>
      </c>
      <c r="S1374" s="20" t="s">
        <v>58</v>
      </c>
      <c r="T1374" s="20" t="s">
        <v>1894</v>
      </c>
      <c r="U1374" s="20" t="s">
        <v>3767</v>
      </c>
      <c r="V1374" s="20" t="s">
        <v>30</v>
      </c>
      <c r="AC1374" s="11" t="s">
        <v>3758</v>
      </c>
    </row>
    <row r="1375" spans="1:29" ht="12.75" x14ac:dyDescent="0.2">
      <c r="A1375" s="20" t="s">
        <v>24</v>
      </c>
      <c r="B1375" s="21">
        <v>38865</v>
      </c>
      <c r="C1375" s="51">
        <v>5</v>
      </c>
      <c r="D1375" s="20">
        <v>2006</v>
      </c>
      <c r="E1375" s="20" t="s">
        <v>24</v>
      </c>
      <c r="F1375" s="20">
        <v>2673222</v>
      </c>
      <c r="G1375" s="23" t="s">
        <v>107</v>
      </c>
      <c r="H1375" s="20" t="s">
        <v>499</v>
      </c>
      <c r="I1375" s="22">
        <v>99</v>
      </c>
      <c r="J1375" s="22" t="s">
        <v>2574</v>
      </c>
      <c r="K1375" s="27">
        <v>183.3</v>
      </c>
      <c r="L1375" s="22"/>
      <c r="N1375" s="20" t="s">
        <v>27</v>
      </c>
      <c r="O1375" s="20" t="s">
        <v>24</v>
      </c>
      <c r="P1375" s="20" t="s">
        <v>2574</v>
      </c>
      <c r="Q1375" s="28">
        <v>57.046390000000002</v>
      </c>
      <c r="R1375" s="28">
        <v>-135.33860000000001</v>
      </c>
      <c r="S1375" s="20" t="s">
        <v>56</v>
      </c>
      <c r="T1375" s="20" t="s">
        <v>40</v>
      </c>
      <c r="U1375" s="20" t="s">
        <v>3767</v>
      </c>
      <c r="V1375" s="20" t="s">
        <v>29</v>
      </c>
      <c r="AC1375" s="11" t="s">
        <v>3761</v>
      </c>
    </row>
    <row r="1376" spans="1:29" ht="12.75" x14ac:dyDescent="0.2">
      <c r="A1376" s="20" t="s">
        <v>24</v>
      </c>
      <c r="B1376" s="21">
        <v>38865</v>
      </c>
      <c r="C1376" s="51">
        <v>5</v>
      </c>
      <c r="D1376" s="20">
        <v>2006</v>
      </c>
      <c r="E1376" s="20" t="s">
        <v>24</v>
      </c>
      <c r="F1376" s="20">
        <v>2692336</v>
      </c>
      <c r="G1376" s="23" t="s">
        <v>25</v>
      </c>
      <c r="H1376" s="20" t="s">
        <v>503</v>
      </c>
      <c r="I1376" s="22" t="s">
        <v>35</v>
      </c>
      <c r="J1376" s="22" t="s">
        <v>2377</v>
      </c>
      <c r="K1376" s="27" t="s">
        <v>35</v>
      </c>
      <c r="L1376" s="22"/>
      <c r="N1376" s="20" t="s">
        <v>27</v>
      </c>
      <c r="O1376" s="20" t="s">
        <v>24</v>
      </c>
      <c r="P1376" s="20" t="s">
        <v>2574</v>
      </c>
      <c r="Q1376" s="28">
        <v>57.046390000000002</v>
      </c>
      <c r="R1376" s="28">
        <v>-135.33860000000001</v>
      </c>
      <c r="S1376" s="20" t="s">
        <v>58</v>
      </c>
      <c r="T1376" s="20" t="s">
        <v>1894</v>
      </c>
      <c r="U1376" s="20" t="s">
        <v>3767</v>
      </c>
      <c r="V1376" s="20" t="s">
        <v>30</v>
      </c>
      <c r="AC1376" s="11" t="s">
        <v>3758</v>
      </c>
    </row>
    <row r="1377" spans="1:29" ht="12.75" x14ac:dyDescent="0.2">
      <c r="A1377" s="20" t="s">
        <v>24</v>
      </c>
      <c r="B1377" s="21">
        <v>38867</v>
      </c>
      <c r="C1377" s="51">
        <v>5</v>
      </c>
      <c r="D1377" s="20">
        <v>2006</v>
      </c>
      <c r="E1377" s="20" t="s">
        <v>24</v>
      </c>
      <c r="F1377" s="20">
        <v>2666766</v>
      </c>
      <c r="G1377" s="23" t="s">
        <v>25</v>
      </c>
      <c r="H1377" s="20" t="s">
        <v>78</v>
      </c>
      <c r="I1377" s="22">
        <v>298</v>
      </c>
      <c r="J1377" s="22" t="s">
        <v>2574</v>
      </c>
      <c r="K1377" s="27">
        <v>128.9</v>
      </c>
      <c r="L1377" s="22"/>
      <c r="M1377" s="11">
        <v>38</v>
      </c>
      <c r="N1377" s="20" t="s">
        <v>27</v>
      </c>
      <c r="O1377" s="20" t="s">
        <v>24</v>
      </c>
      <c r="P1377" s="20" t="s">
        <v>2377</v>
      </c>
      <c r="Q1377" s="28">
        <v>59.632510000000003</v>
      </c>
      <c r="R1377" s="28">
        <v>-151.53280000000001</v>
      </c>
      <c r="S1377" s="20" t="s">
        <v>58</v>
      </c>
      <c r="T1377" s="20" t="s">
        <v>1894</v>
      </c>
      <c r="U1377" s="20" t="s">
        <v>3767</v>
      </c>
      <c r="V1377" s="20" t="s">
        <v>30</v>
      </c>
      <c r="AC1377" s="11" t="s">
        <v>3758</v>
      </c>
    </row>
    <row r="1378" spans="1:29" ht="12.75" x14ac:dyDescent="0.2">
      <c r="A1378" s="20" t="s">
        <v>24</v>
      </c>
      <c r="B1378" s="21">
        <v>38868</v>
      </c>
      <c r="C1378" s="51">
        <v>5</v>
      </c>
      <c r="D1378" s="20">
        <v>2006</v>
      </c>
      <c r="E1378" s="20" t="s">
        <v>24</v>
      </c>
      <c r="F1378" s="20">
        <v>2667332</v>
      </c>
      <c r="G1378" s="23" t="s">
        <v>62</v>
      </c>
      <c r="H1378" s="20" t="s">
        <v>504</v>
      </c>
      <c r="I1378" s="22">
        <v>27</v>
      </c>
      <c r="J1378" s="22" t="s">
        <v>2574</v>
      </c>
      <c r="K1378" s="27">
        <v>57.8</v>
      </c>
      <c r="L1378" s="22"/>
      <c r="N1378" s="20" t="s">
        <v>27</v>
      </c>
      <c r="O1378" s="20" t="s">
        <v>24</v>
      </c>
      <c r="P1378" s="20" t="s">
        <v>2574</v>
      </c>
      <c r="Q1378" s="28">
        <v>55.438139</v>
      </c>
      <c r="R1378" s="28">
        <v>-131.852012</v>
      </c>
      <c r="S1378" s="20" t="s">
        <v>58</v>
      </c>
      <c r="T1378" s="20" t="s">
        <v>1894</v>
      </c>
      <c r="U1378" s="20" t="s">
        <v>3767</v>
      </c>
      <c r="V1378" s="20" t="s">
        <v>30</v>
      </c>
      <c r="AC1378" s="11" t="s">
        <v>3758</v>
      </c>
    </row>
    <row r="1379" spans="1:29" ht="12.75" x14ac:dyDescent="0.2">
      <c r="A1379" s="20" t="s">
        <v>24</v>
      </c>
      <c r="B1379" s="21">
        <v>38868</v>
      </c>
      <c r="C1379" s="51">
        <v>5</v>
      </c>
      <c r="D1379" s="20">
        <v>2006</v>
      </c>
      <c r="E1379" s="20" t="s">
        <v>24</v>
      </c>
      <c r="F1379" s="20">
        <v>2667814</v>
      </c>
      <c r="G1379" s="23" t="s">
        <v>107</v>
      </c>
      <c r="H1379" s="20" t="s">
        <v>505</v>
      </c>
      <c r="I1379" s="22">
        <v>27</v>
      </c>
      <c r="J1379" s="22" t="s">
        <v>2574</v>
      </c>
      <c r="K1379" s="27">
        <v>64</v>
      </c>
      <c r="L1379" s="22"/>
      <c r="N1379" s="20" t="s">
        <v>27</v>
      </c>
      <c r="O1379" s="20" t="s">
        <v>24</v>
      </c>
      <c r="P1379" s="20" t="s">
        <v>2574</v>
      </c>
      <c r="Q1379" s="28">
        <v>55.23856</v>
      </c>
      <c r="R1379" s="28">
        <v>-131.4477</v>
      </c>
      <c r="S1379" s="20" t="s">
        <v>39</v>
      </c>
      <c r="T1379" s="20" t="s">
        <v>40</v>
      </c>
      <c r="U1379" s="20" t="s">
        <v>3767</v>
      </c>
      <c r="V1379" s="20" t="s">
        <v>29</v>
      </c>
      <c r="AC1379" s="11" t="s">
        <v>3742</v>
      </c>
    </row>
    <row r="1380" spans="1:29" ht="12.75" x14ac:dyDescent="0.2">
      <c r="A1380" s="20" t="s">
        <v>24</v>
      </c>
      <c r="B1380" s="21">
        <v>38868</v>
      </c>
      <c r="C1380" s="51">
        <v>5</v>
      </c>
      <c r="D1380" s="20">
        <v>2006</v>
      </c>
      <c r="E1380" s="20" t="s">
        <v>24</v>
      </c>
      <c r="F1380" s="20">
        <v>2680097</v>
      </c>
      <c r="G1380" s="23" t="s">
        <v>107</v>
      </c>
      <c r="H1380" s="20" t="s">
        <v>245</v>
      </c>
      <c r="I1380" s="22">
        <v>95</v>
      </c>
      <c r="J1380" s="22" t="s">
        <v>2574</v>
      </c>
      <c r="K1380" s="27">
        <v>122.2</v>
      </c>
      <c r="L1380" s="22"/>
      <c r="M1380" s="11">
        <v>39</v>
      </c>
      <c r="N1380" s="20" t="s">
        <v>27</v>
      </c>
      <c r="O1380" s="20" t="s">
        <v>24</v>
      </c>
      <c r="P1380" s="20" t="s">
        <v>2377</v>
      </c>
      <c r="Q1380" s="28">
        <v>60.541400000000003</v>
      </c>
      <c r="R1380" s="28">
        <v>-145.76439999999999</v>
      </c>
      <c r="S1380" s="20" t="s">
        <v>399</v>
      </c>
      <c r="T1380" s="20" t="s">
        <v>40</v>
      </c>
      <c r="U1380" s="20" t="s">
        <v>42</v>
      </c>
      <c r="V1380" s="20" t="s">
        <v>29</v>
      </c>
      <c r="AC1380" s="11" t="s">
        <v>3750</v>
      </c>
    </row>
    <row r="1381" spans="1:29" ht="12.75" x14ac:dyDescent="0.2">
      <c r="A1381" s="20" t="s">
        <v>24</v>
      </c>
      <c r="B1381" s="21">
        <v>38868</v>
      </c>
      <c r="C1381" s="51">
        <v>5</v>
      </c>
      <c r="D1381" s="20">
        <v>2006</v>
      </c>
      <c r="E1381" s="20" t="s">
        <v>24</v>
      </c>
      <c r="F1381" s="20">
        <v>2709307</v>
      </c>
      <c r="G1381" s="23" t="s">
        <v>25</v>
      </c>
      <c r="H1381" s="20" t="s">
        <v>506</v>
      </c>
      <c r="I1381" s="22">
        <v>109</v>
      </c>
      <c r="J1381" s="22" t="s">
        <v>2574</v>
      </c>
      <c r="K1381" s="27">
        <v>67</v>
      </c>
      <c r="L1381" s="22"/>
      <c r="N1381" s="20" t="s">
        <v>27</v>
      </c>
      <c r="O1381" s="20" t="s">
        <v>24</v>
      </c>
      <c r="P1381" s="20" t="s">
        <v>2574</v>
      </c>
      <c r="Q1381" s="28">
        <v>53.909166666700003</v>
      </c>
      <c r="R1381" s="28">
        <v>166.55</v>
      </c>
      <c r="S1381" s="20" t="s">
        <v>44</v>
      </c>
      <c r="T1381" s="20" t="s">
        <v>40</v>
      </c>
      <c r="U1381" s="20" t="s">
        <v>3767</v>
      </c>
      <c r="V1381" s="20" t="s">
        <v>29</v>
      </c>
      <c r="AC1381" s="11" t="s">
        <v>3761</v>
      </c>
    </row>
    <row r="1382" spans="1:29" ht="12.75" x14ac:dyDescent="0.2">
      <c r="A1382" s="20" t="s">
        <v>24</v>
      </c>
      <c r="B1382" s="21">
        <v>38869</v>
      </c>
      <c r="C1382" s="51">
        <v>6</v>
      </c>
      <c r="D1382" s="20">
        <v>2006</v>
      </c>
      <c r="E1382" s="20" t="s">
        <v>24</v>
      </c>
      <c r="F1382" s="20">
        <v>2667859</v>
      </c>
      <c r="G1382" s="23" t="s">
        <v>25</v>
      </c>
      <c r="H1382" s="20" t="s">
        <v>507</v>
      </c>
      <c r="I1382" s="37">
        <v>39</v>
      </c>
      <c r="J1382" s="37" t="s">
        <v>2574</v>
      </c>
      <c r="K1382" s="22">
        <v>44</v>
      </c>
      <c r="L1382" s="22"/>
      <c r="N1382" s="20" t="s">
        <v>27</v>
      </c>
      <c r="O1382" s="20" t="s">
        <v>24</v>
      </c>
      <c r="P1382" s="20" t="s">
        <v>2574</v>
      </c>
      <c r="Q1382" s="28">
        <v>57.783999999999999</v>
      </c>
      <c r="R1382" s="28">
        <v>-152.4238333333</v>
      </c>
      <c r="S1382" s="20" t="s">
        <v>58</v>
      </c>
      <c r="T1382" s="20" t="s">
        <v>1894</v>
      </c>
      <c r="U1382" s="20" t="s">
        <v>3767</v>
      </c>
      <c r="V1382" s="20" t="s">
        <v>30</v>
      </c>
      <c r="AC1382" s="11" t="s">
        <v>3758</v>
      </c>
    </row>
    <row r="1383" spans="1:29" ht="12.75" x14ac:dyDescent="0.2">
      <c r="A1383" s="20" t="s">
        <v>24</v>
      </c>
      <c r="B1383" s="21">
        <v>38869</v>
      </c>
      <c r="C1383" s="51">
        <v>6</v>
      </c>
      <c r="D1383" s="20">
        <v>2006</v>
      </c>
      <c r="E1383" s="20" t="s">
        <v>24</v>
      </c>
      <c r="F1383" s="20">
        <v>2668777</v>
      </c>
      <c r="G1383" s="23" t="s">
        <v>107</v>
      </c>
      <c r="H1383" s="20" t="s">
        <v>508</v>
      </c>
      <c r="I1383" s="22">
        <v>115875</v>
      </c>
      <c r="J1383" s="22" t="s">
        <v>2377</v>
      </c>
      <c r="K1383" s="27">
        <v>945.9</v>
      </c>
      <c r="L1383" s="22"/>
      <c r="M1383" s="11">
        <v>14</v>
      </c>
      <c r="N1383" s="20" t="s">
        <v>27</v>
      </c>
      <c r="O1383" s="20" t="s">
        <v>24</v>
      </c>
      <c r="P1383" s="20" t="s">
        <v>2377</v>
      </c>
      <c r="Q1383" s="28">
        <v>58.269166666700002</v>
      </c>
      <c r="R1383" s="28">
        <v>-134.37583333329999</v>
      </c>
      <c r="S1383" s="20" t="s">
        <v>399</v>
      </c>
      <c r="T1383" s="20" t="s">
        <v>40</v>
      </c>
      <c r="U1383" s="20" t="s">
        <v>3767</v>
      </c>
      <c r="V1383" s="20" t="s">
        <v>29</v>
      </c>
      <c r="AC1383" s="11" t="s">
        <v>3750</v>
      </c>
    </row>
    <row r="1384" spans="1:29" ht="12.75" x14ac:dyDescent="0.2">
      <c r="A1384" s="20" t="s">
        <v>24</v>
      </c>
      <c r="B1384" s="21">
        <v>38870</v>
      </c>
      <c r="C1384" s="51">
        <v>6</v>
      </c>
      <c r="D1384" s="20">
        <v>2006</v>
      </c>
      <c r="E1384" s="20" t="s">
        <v>24</v>
      </c>
      <c r="F1384" s="20">
        <v>2911805</v>
      </c>
      <c r="G1384" s="23" t="s">
        <v>25</v>
      </c>
      <c r="H1384" s="20" t="s">
        <v>301</v>
      </c>
      <c r="I1384" s="22">
        <v>190</v>
      </c>
      <c r="J1384" s="22" t="s">
        <v>2574</v>
      </c>
      <c r="K1384" s="22">
        <v>111.7</v>
      </c>
      <c r="L1384" s="22"/>
      <c r="N1384" s="20" t="s">
        <v>27</v>
      </c>
      <c r="O1384" s="20" t="s">
        <v>24</v>
      </c>
      <c r="P1384" s="20" t="s">
        <v>2574</v>
      </c>
      <c r="Q1384" s="28">
        <v>53.877776666700001</v>
      </c>
      <c r="R1384" s="28">
        <v>-166.5777766667</v>
      </c>
      <c r="S1384" s="20" t="s">
        <v>58</v>
      </c>
      <c r="T1384" s="20" t="s">
        <v>1894</v>
      </c>
      <c r="U1384" s="20" t="s">
        <v>3767</v>
      </c>
      <c r="V1384" s="20" t="s">
        <v>30</v>
      </c>
      <c r="AC1384" s="11" t="s">
        <v>3758</v>
      </c>
    </row>
    <row r="1385" spans="1:29" ht="12.75" x14ac:dyDescent="0.2">
      <c r="A1385" s="20" t="s">
        <v>24</v>
      </c>
      <c r="B1385" s="21">
        <v>38871</v>
      </c>
      <c r="C1385" s="51">
        <v>6</v>
      </c>
      <c r="D1385" s="20">
        <v>2006</v>
      </c>
      <c r="E1385" s="20" t="s">
        <v>24</v>
      </c>
      <c r="F1385" s="20">
        <v>2718173</v>
      </c>
      <c r="G1385" s="23" t="s">
        <v>107</v>
      </c>
      <c r="H1385" s="20" t="s">
        <v>153</v>
      </c>
      <c r="I1385" s="22">
        <v>3946</v>
      </c>
      <c r="J1385" s="22" t="s">
        <v>2377</v>
      </c>
      <c r="K1385" s="27">
        <v>376.8</v>
      </c>
      <c r="L1385" s="22"/>
      <c r="N1385" s="20" t="s">
        <v>27</v>
      </c>
      <c r="O1385" s="20" t="s">
        <v>24</v>
      </c>
      <c r="P1385" s="20" t="s">
        <v>2574</v>
      </c>
      <c r="Q1385" s="28">
        <v>54.3</v>
      </c>
      <c r="R1385" s="28">
        <v>-130.33000000000001</v>
      </c>
      <c r="S1385" s="20" t="s">
        <v>44</v>
      </c>
      <c r="T1385" s="20" t="s">
        <v>40</v>
      </c>
      <c r="U1385" s="20" t="s">
        <v>42</v>
      </c>
      <c r="V1385" s="20" t="s">
        <v>29</v>
      </c>
      <c r="AC1385" s="11" t="s">
        <v>3761</v>
      </c>
    </row>
    <row r="1386" spans="1:29" ht="12.75" x14ac:dyDescent="0.2">
      <c r="A1386" s="20" t="s">
        <v>24</v>
      </c>
      <c r="B1386" s="21">
        <v>38872</v>
      </c>
      <c r="C1386" s="51">
        <v>6</v>
      </c>
      <c r="D1386" s="20">
        <v>2006</v>
      </c>
      <c r="E1386" s="20" t="s">
        <v>24</v>
      </c>
      <c r="F1386" s="20">
        <v>2677725</v>
      </c>
      <c r="G1386" s="23" t="s">
        <v>25</v>
      </c>
      <c r="H1386" s="20" t="s">
        <v>179</v>
      </c>
      <c r="I1386" s="22">
        <v>15</v>
      </c>
      <c r="J1386" s="22" t="s">
        <v>2574</v>
      </c>
      <c r="K1386" s="27">
        <v>37.6</v>
      </c>
      <c r="L1386" s="22"/>
      <c r="N1386" s="20" t="s">
        <v>27</v>
      </c>
      <c r="O1386" s="20" t="s">
        <v>24</v>
      </c>
      <c r="P1386" s="20" t="s">
        <v>2574</v>
      </c>
      <c r="Q1386" s="28">
        <v>55.34</v>
      </c>
      <c r="R1386" s="28">
        <v>131.63999999999999</v>
      </c>
      <c r="S1386" s="20" t="s">
        <v>58</v>
      </c>
      <c r="T1386" s="20" t="s">
        <v>1894</v>
      </c>
      <c r="U1386" s="20" t="s">
        <v>3767</v>
      </c>
      <c r="V1386" s="20" t="s">
        <v>30</v>
      </c>
      <c r="AC1386" s="11" t="s">
        <v>3758</v>
      </c>
    </row>
    <row r="1387" spans="1:29" ht="12.75" x14ac:dyDescent="0.2">
      <c r="A1387" s="20" t="s">
        <v>24</v>
      </c>
      <c r="B1387" s="21">
        <v>38874</v>
      </c>
      <c r="C1387" s="51">
        <v>6</v>
      </c>
      <c r="D1387" s="20">
        <v>2006</v>
      </c>
      <c r="E1387" s="20" t="s">
        <v>24</v>
      </c>
      <c r="F1387" s="20">
        <v>2673076</v>
      </c>
      <c r="G1387" s="23" t="s">
        <v>107</v>
      </c>
      <c r="H1387" s="20" t="s">
        <v>275</v>
      </c>
      <c r="I1387" s="22"/>
      <c r="J1387" s="22" t="s">
        <v>3723</v>
      </c>
      <c r="K1387" s="27"/>
      <c r="L1387" s="22"/>
      <c r="N1387" s="20" t="s">
        <v>27</v>
      </c>
      <c r="O1387" s="20" t="s">
        <v>24</v>
      </c>
      <c r="P1387" s="20" t="s">
        <v>2377</v>
      </c>
      <c r="Q1387" s="28">
        <v>60.05</v>
      </c>
      <c r="R1387" s="28">
        <v>-151.76666666669999</v>
      </c>
      <c r="S1387" s="20" t="s">
        <v>36</v>
      </c>
      <c r="T1387" s="20" t="s">
        <v>40</v>
      </c>
      <c r="U1387" s="20" t="s">
        <v>30</v>
      </c>
      <c r="V1387" s="20" t="s">
        <v>29</v>
      </c>
      <c r="AC1387" s="11" t="s">
        <v>3749</v>
      </c>
    </row>
    <row r="1388" spans="1:29" ht="12.75" x14ac:dyDescent="0.2">
      <c r="A1388" s="20" t="s">
        <v>24</v>
      </c>
      <c r="B1388" s="21">
        <v>38876</v>
      </c>
      <c r="C1388" s="51">
        <v>6</v>
      </c>
      <c r="D1388" s="20">
        <v>2006</v>
      </c>
      <c r="E1388" s="20" t="s">
        <v>24</v>
      </c>
      <c r="F1388" s="20">
        <v>2674998</v>
      </c>
      <c r="G1388" s="23" t="s">
        <v>25</v>
      </c>
      <c r="H1388" s="20" t="s">
        <v>386</v>
      </c>
      <c r="I1388" s="22">
        <v>174</v>
      </c>
      <c r="J1388" s="22" t="s">
        <v>2574</v>
      </c>
      <c r="K1388" s="27">
        <v>82.4</v>
      </c>
      <c r="L1388" s="22"/>
      <c r="M1388" s="11">
        <v>75</v>
      </c>
      <c r="N1388" s="20" t="s">
        <v>27</v>
      </c>
      <c r="O1388" s="20" t="s">
        <v>24</v>
      </c>
      <c r="P1388" s="20" t="s">
        <v>2377</v>
      </c>
      <c r="Q1388" s="28">
        <v>59.632510000000003</v>
      </c>
      <c r="R1388" s="28">
        <v>-151.53280000000001</v>
      </c>
      <c r="S1388" s="20" t="s">
        <v>58</v>
      </c>
      <c r="T1388" s="20" t="s">
        <v>1894</v>
      </c>
      <c r="U1388" s="20" t="s">
        <v>3767</v>
      </c>
      <c r="V1388" s="20" t="s">
        <v>30</v>
      </c>
      <c r="AC1388" s="11" t="s">
        <v>3758</v>
      </c>
    </row>
    <row r="1389" spans="1:29" ht="12.75" x14ac:dyDescent="0.2">
      <c r="A1389" s="20" t="s">
        <v>24</v>
      </c>
      <c r="B1389" s="21">
        <v>38876</v>
      </c>
      <c r="C1389" s="51">
        <v>6</v>
      </c>
      <c r="D1389" s="20">
        <v>2006</v>
      </c>
      <c r="E1389" s="20" t="s">
        <v>24</v>
      </c>
      <c r="F1389" s="20">
        <v>2677917</v>
      </c>
      <c r="G1389" s="23" t="s">
        <v>101</v>
      </c>
      <c r="H1389" s="20" t="s">
        <v>509</v>
      </c>
      <c r="I1389" s="22">
        <v>484</v>
      </c>
      <c r="J1389" s="22" t="s">
        <v>2574</v>
      </c>
      <c r="K1389" s="27">
        <v>175.3</v>
      </c>
      <c r="L1389" s="22"/>
      <c r="N1389" s="20" t="s">
        <v>27</v>
      </c>
      <c r="O1389" s="20" t="s">
        <v>24</v>
      </c>
      <c r="P1389" s="20" t="s">
        <v>2574</v>
      </c>
      <c r="Q1389" s="28">
        <v>57.116669999999999</v>
      </c>
      <c r="R1389" s="28">
        <v>-170.2833</v>
      </c>
      <c r="S1389" s="20" t="s">
        <v>58</v>
      </c>
      <c r="T1389" s="20" t="s">
        <v>1894</v>
      </c>
      <c r="U1389" s="20" t="s">
        <v>3767</v>
      </c>
      <c r="V1389" s="20" t="s">
        <v>30</v>
      </c>
      <c r="AC1389" s="11" t="s">
        <v>3758</v>
      </c>
    </row>
    <row r="1390" spans="1:29" ht="12.75" x14ac:dyDescent="0.2">
      <c r="A1390" s="20" t="s">
        <v>24</v>
      </c>
      <c r="B1390" s="21">
        <v>38876</v>
      </c>
      <c r="C1390" s="51">
        <v>6</v>
      </c>
      <c r="D1390" s="20">
        <v>2006</v>
      </c>
      <c r="E1390" s="20" t="s">
        <v>24</v>
      </c>
      <c r="F1390" s="20">
        <v>2718300</v>
      </c>
      <c r="G1390" s="23" t="s">
        <v>107</v>
      </c>
      <c r="H1390" s="20" t="s">
        <v>510</v>
      </c>
      <c r="I1390" s="22">
        <v>56</v>
      </c>
      <c r="J1390" s="22" t="s">
        <v>2574</v>
      </c>
      <c r="K1390" s="27">
        <v>57</v>
      </c>
      <c r="L1390" s="22"/>
      <c r="N1390" s="20" t="s">
        <v>27</v>
      </c>
      <c r="O1390" s="20" t="s">
        <v>24</v>
      </c>
      <c r="P1390" s="20" t="s">
        <v>2574</v>
      </c>
      <c r="Q1390" s="28">
        <v>55.438138333300003</v>
      </c>
      <c r="R1390" s="28">
        <v>-131.85201166670001</v>
      </c>
      <c r="S1390" s="20" t="s">
        <v>44</v>
      </c>
      <c r="T1390" s="20" t="s">
        <v>40</v>
      </c>
      <c r="U1390" s="20" t="s">
        <v>42</v>
      </c>
      <c r="V1390" s="20" t="s">
        <v>29</v>
      </c>
      <c r="AC1390" s="11" t="s">
        <v>3761</v>
      </c>
    </row>
    <row r="1391" spans="1:29" ht="12.75" x14ac:dyDescent="0.2">
      <c r="A1391" s="20" t="s">
        <v>24</v>
      </c>
      <c r="B1391" s="21">
        <v>38877</v>
      </c>
      <c r="C1391" s="51">
        <v>6</v>
      </c>
      <c r="D1391" s="20">
        <v>2006</v>
      </c>
      <c r="E1391" s="20" t="s">
        <v>24</v>
      </c>
      <c r="F1391" s="20">
        <v>2681624</v>
      </c>
      <c r="G1391" s="23" t="s">
        <v>25</v>
      </c>
      <c r="H1391" s="20" t="s">
        <v>159</v>
      </c>
      <c r="I1391" s="22">
        <v>190</v>
      </c>
      <c r="J1391" s="22" t="s">
        <v>2574</v>
      </c>
      <c r="K1391" s="27">
        <v>111.5</v>
      </c>
      <c r="L1391" s="22"/>
      <c r="N1391" s="20" t="s">
        <v>27</v>
      </c>
      <c r="O1391" s="20" t="s">
        <v>24</v>
      </c>
      <c r="P1391" s="20" t="s">
        <v>2574</v>
      </c>
      <c r="Q1391" s="28">
        <v>53.877776666700001</v>
      </c>
      <c r="R1391" s="28">
        <v>-166.5777766667</v>
      </c>
      <c r="S1391" s="20" t="s">
        <v>44</v>
      </c>
      <c r="T1391" s="20" t="s">
        <v>40</v>
      </c>
      <c r="U1391" s="20" t="s">
        <v>42</v>
      </c>
      <c r="V1391" s="20" t="s">
        <v>29</v>
      </c>
      <c r="AC1391" s="11" t="s">
        <v>3761</v>
      </c>
    </row>
    <row r="1392" spans="1:29" ht="12.75" x14ac:dyDescent="0.2">
      <c r="A1392" s="20" t="s">
        <v>24</v>
      </c>
      <c r="B1392" s="21">
        <v>38877</v>
      </c>
      <c r="C1392" s="51">
        <v>6</v>
      </c>
      <c r="D1392" s="20">
        <v>2006</v>
      </c>
      <c r="E1392" s="20" t="s">
        <v>73</v>
      </c>
      <c r="F1392" s="20">
        <v>2708519</v>
      </c>
      <c r="G1392" s="23" t="s">
        <v>90</v>
      </c>
      <c r="H1392" s="20" t="s">
        <v>511</v>
      </c>
      <c r="I1392" s="22">
        <v>4964</v>
      </c>
      <c r="J1392" s="22" t="s">
        <v>2377</v>
      </c>
      <c r="K1392" s="27">
        <v>124.7</v>
      </c>
      <c r="L1392" s="22"/>
      <c r="N1392" s="20" t="s">
        <v>27</v>
      </c>
      <c r="O1392" s="20" t="s">
        <v>24</v>
      </c>
      <c r="P1392" s="20" t="s">
        <v>2574</v>
      </c>
      <c r="Q1392" s="28">
        <v>54.016666666699997</v>
      </c>
      <c r="R1392" s="28">
        <v>-166.46666666670001</v>
      </c>
      <c r="S1392" s="20" t="s">
        <v>44</v>
      </c>
      <c r="T1392" s="20" t="s">
        <v>40</v>
      </c>
      <c r="U1392" s="20" t="s">
        <v>42</v>
      </c>
      <c r="V1392" s="20" t="s">
        <v>29</v>
      </c>
      <c r="AC1392" s="11" t="s">
        <v>3761</v>
      </c>
    </row>
    <row r="1393" spans="1:29" ht="12.75" x14ac:dyDescent="0.2">
      <c r="A1393" s="20" t="s">
        <v>24</v>
      </c>
      <c r="B1393" s="21">
        <v>38878</v>
      </c>
      <c r="C1393" s="51">
        <v>6</v>
      </c>
      <c r="D1393" s="20">
        <v>2006</v>
      </c>
      <c r="E1393" s="20" t="s">
        <v>24</v>
      </c>
      <c r="F1393" s="20">
        <v>2689301</v>
      </c>
      <c r="G1393" s="39" t="s">
        <v>25</v>
      </c>
      <c r="H1393" s="20" t="s">
        <v>512</v>
      </c>
      <c r="I1393" s="37">
        <v>15</v>
      </c>
      <c r="J1393" s="37" t="s">
        <v>2574</v>
      </c>
      <c r="K1393" s="38">
        <v>30.9</v>
      </c>
      <c r="L1393" s="22"/>
      <c r="N1393" s="20" t="s">
        <v>27</v>
      </c>
      <c r="O1393" s="20" t="s">
        <v>24</v>
      </c>
      <c r="P1393" s="20" t="s">
        <v>2574</v>
      </c>
      <c r="Q1393" s="28">
        <v>56.456130000000002</v>
      </c>
      <c r="R1393" s="28">
        <v>-156.22239999999999</v>
      </c>
      <c r="S1393" s="20" t="s">
        <v>58</v>
      </c>
      <c r="T1393" s="20" t="s">
        <v>1894</v>
      </c>
      <c r="U1393" s="20" t="s">
        <v>3767</v>
      </c>
      <c r="V1393" s="20" t="s">
        <v>30</v>
      </c>
      <c r="AC1393" s="11" t="s">
        <v>3758</v>
      </c>
    </row>
    <row r="1394" spans="1:29" ht="12.75" x14ac:dyDescent="0.2">
      <c r="A1394" s="20" t="s">
        <v>24</v>
      </c>
      <c r="B1394" s="21">
        <v>38879</v>
      </c>
      <c r="C1394" s="51">
        <v>6</v>
      </c>
      <c r="D1394" s="20">
        <v>2006</v>
      </c>
      <c r="E1394" s="20" t="s">
        <v>24</v>
      </c>
      <c r="F1394" s="20">
        <v>2687303</v>
      </c>
      <c r="G1394" s="23" t="s">
        <v>107</v>
      </c>
      <c r="H1394" s="20" t="s">
        <v>513</v>
      </c>
      <c r="I1394" s="22"/>
      <c r="J1394" s="22" t="s">
        <v>3723</v>
      </c>
      <c r="K1394" s="27"/>
      <c r="L1394" s="22"/>
      <c r="N1394" s="20" t="s">
        <v>27</v>
      </c>
      <c r="O1394" s="20" t="s">
        <v>24</v>
      </c>
      <c r="P1394" s="20" t="s">
        <v>2377</v>
      </c>
      <c r="Q1394" s="28">
        <v>59.813699999999997</v>
      </c>
      <c r="R1394" s="28">
        <v>-149.2573833333</v>
      </c>
      <c r="S1394" s="20" t="s">
        <v>44</v>
      </c>
      <c r="T1394" s="20" t="s">
        <v>40</v>
      </c>
      <c r="U1394" s="20" t="s">
        <v>3767</v>
      </c>
      <c r="V1394" s="20" t="s">
        <v>29</v>
      </c>
      <c r="AC1394" s="11" t="s">
        <v>3761</v>
      </c>
    </row>
    <row r="1395" spans="1:29" ht="12.75" x14ac:dyDescent="0.2">
      <c r="A1395" s="20" t="s">
        <v>24</v>
      </c>
      <c r="B1395" s="21">
        <v>38880</v>
      </c>
      <c r="C1395" s="51">
        <v>6</v>
      </c>
      <c r="D1395" s="20">
        <v>2006</v>
      </c>
      <c r="E1395" s="20" t="s">
        <v>24</v>
      </c>
      <c r="F1395" s="20">
        <v>2677929</v>
      </c>
      <c r="G1395" s="23" t="s">
        <v>107</v>
      </c>
      <c r="H1395" s="20" t="s">
        <v>514</v>
      </c>
      <c r="I1395" s="22" t="s">
        <v>35</v>
      </c>
      <c r="J1395" s="22" t="s">
        <v>2377</v>
      </c>
      <c r="K1395" s="27">
        <v>30</v>
      </c>
      <c r="L1395" s="22"/>
      <c r="M1395" s="11">
        <v>28</v>
      </c>
      <c r="N1395" s="20" t="s">
        <v>27</v>
      </c>
      <c r="O1395" s="20" t="s">
        <v>24</v>
      </c>
      <c r="P1395" s="20" t="s">
        <v>2377</v>
      </c>
      <c r="Q1395" s="28">
        <v>59.632510000000003</v>
      </c>
      <c r="R1395" s="28">
        <v>-151.53280000000001</v>
      </c>
      <c r="S1395" s="20" t="s">
        <v>136</v>
      </c>
      <c r="T1395" s="20" t="s">
        <v>40</v>
      </c>
      <c r="U1395" s="20" t="s">
        <v>42</v>
      </c>
      <c r="V1395" s="20" t="s">
        <v>29</v>
      </c>
      <c r="AC1395" s="11" t="s">
        <v>3733</v>
      </c>
    </row>
    <row r="1396" spans="1:29" ht="12.75" x14ac:dyDescent="0.2">
      <c r="A1396" s="20" t="s">
        <v>24</v>
      </c>
      <c r="B1396" s="21">
        <v>38880</v>
      </c>
      <c r="C1396" s="51">
        <v>6</v>
      </c>
      <c r="D1396" s="20">
        <v>2006</v>
      </c>
      <c r="E1396" s="20" t="s">
        <v>24</v>
      </c>
      <c r="F1396" s="20">
        <v>2692189</v>
      </c>
      <c r="G1396" s="23" t="s">
        <v>62</v>
      </c>
      <c r="H1396" s="20" t="s">
        <v>515</v>
      </c>
      <c r="I1396" s="37">
        <v>166</v>
      </c>
      <c r="J1396" s="37" t="s">
        <v>2574</v>
      </c>
      <c r="K1396" s="38">
        <v>74.099999999999994</v>
      </c>
      <c r="L1396" s="22"/>
      <c r="N1396" s="20" t="s">
        <v>27</v>
      </c>
      <c r="O1396" s="20" t="s">
        <v>24</v>
      </c>
      <c r="P1396" s="20" t="s">
        <v>2574</v>
      </c>
      <c r="Q1396" s="28">
        <v>55.438139</v>
      </c>
      <c r="R1396" s="28">
        <v>-131.852012</v>
      </c>
      <c r="S1396" s="20" t="s">
        <v>58</v>
      </c>
      <c r="T1396" s="20" t="s">
        <v>1894</v>
      </c>
      <c r="U1396" s="20" t="s">
        <v>3767</v>
      </c>
      <c r="V1396" s="20" t="s">
        <v>30</v>
      </c>
      <c r="AC1396" s="11" t="s">
        <v>3758</v>
      </c>
    </row>
    <row r="1397" spans="1:29" ht="12.75" x14ac:dyDescent="0.2">
      <c r="A1397" s="20" t="s">
        <v>24</v>
      </c>
      <c r="B1397" s="21">
        <v>38880</v>
      </c>
      <c r="C1397" s="51">
        <v>6</v>
      </c>
      <c r="D1397" s="20">
        <v>2006</v>
      </c>
      <c r="E1397" s="20" t="s">
        <v>24</v>
      </c>
      <c r="F1397" s="20">
        <v>2725535</v>
      </c>
      <c r="G1397" s="23" t="s">
        <v>107</v>
      </c>
      <c r="H1397" s="20" t="s">
        <v>191</v>
      </c>
      <c r="I1397" s="22">
        <v>9978</v>
      </c>
      <c r="J1397" s="22" t="s">
        <v>2377</v>
      </c>
      <c r="K1397" s="27">
        <v>344.3</v>
      </c>
      <c r="L1397" s="22"/>
      <c r="N1397" s="20" t="s">
        <v>27</v>
      </c>
      <c r="O1397" s="20" t="s">
        <v>24</v>
      </c>
      <c r="P1397" s="20" t="s">
        <v>2574</v>
      </c>
      <c r="Q1397" s="28">
        <v>56.854999999999997</v>
      </c>
      <c r="R1397" s="28">
        <v>-134.56440000000001</v>
      </c>
      <c r="S1397" s="20" t="s">
        <v>56</v>
      </c>
      <c r="T1397" s="20" t="s">
        <v>40</v>
      </c>
      <c r="U1397" s="20" t="s">
        <v>42</v>
      </c>
      <c r="V1397" s="20" t="s">
        <v>29</v>
      </c>
      <c r="AC1397" s="11" t="s">
        <v>3761</v>
      </c>
    </row>
    <row r="1398" spans="1:29" ht="12.75" x14ac:dyDescent="0.2">
      <c r="A1398" s="20" t="s">
        <v>24</v>
      </c>
      <c r="B1398" s="21">
        <v>38881</v>
      </c>
      <c r="C1398" s="51">
        <v>6</v>
      </c>
      <c r="D1398" s="20">
        <v>2006</v>
      </c>
      <c r="E1398" s="20" t="s">
        <v>24</v>
      </c>
      <c r="F1398" s="20">
        <v>2678766</v>
      </c>
      <c r="G1398" s="23" t="s">
        <v>25</v>
      </c>
      <c r="H1398" s="20" t="s">
        <v>516</v>
      </c>
      <c r="I1398" s="22">
        <v>101</v>
      </c>
      <c r="J1398" s="22" t="s">
        <v>2574</v>
      </c>
      <c r="K1398" s="27">
        <v>78.8</v>
      </c>
      <c r="L1398" s="22"/>
      <c r="N1398" s="20" t="s">
        <v>27</v>
      </c>
      <c r="O1398" s="20" t="s">
        <v>24</v>
      </c>
      <c r="P1398" s="20" t="s">
        <v>2574</v>
      </c>
      <c r="Q1398" s="28">
        <v>57.733333333300003</v>
      </c>
      <c r="R1398" s="28">
        <v>-152.38333333329999</v>
      </c>
      <c r="S1398" s="20" t="s">
        <v>122</v>
      </c>
      <c r="T1398" s="20" t="s">
        <v>40</v>
      </c>
      <c r="U1398" s="20" t="s">
        <v>3767</v>
      </c>
      <c r="V1398" s="20" t="s">
        <v>29</v>
      </c>
      <c r="AC1398" s="11" t="s">
        <v>3751</v>
      </c>
    </row>
    <row r="1399" spans="1:29" ht="12.75" x14ac:dyDescent="0.2">
      <c r="A1399" s="20" t="s">
        <v>24</v>
      </c>
      <c r="B1399" s="21">
        <v>38881</v>
      </c>
      <c r="C1399" s="51">
        <v>6</v>
      </c>
      <c r="D1399" s="20">
        <v>2006</v>
      </c>
      <c r="E1399" s="20" t="s">
        <v>24</v>
      </c>
      <c r="F1399" s="20">
        <v>2679080</v>
      </c>
      <c r="G1399" s="23" t="s">
        <v>107</v>
      </c>
      <c r="H1399" s="20" t="s">
        <v>191</v>
      </c>
      <c r="I1399" s="22">
        <v>9978</v>
      </c>
      <c r="J1399" s="22" t="s">
        <v>2377</v>
      </c>
      <c r="K1399" s="22">
        <v>344.3</v>
      </c>
      <c r="L1399" s="22"/>
      <c r="M1399" s="11">
        <v>20</v>
      </c>
      <c r="N1399" s="20" t="s">
        <v>27</v>
      </c>
      <c r="O1399" s="20" t="s">
        <v>24</v>
      </c>
      <c r="P1399" s="20" t="s">
        <v>2377</v>
      </c>
      <c r="Q1399" s="28">
        <v>58.376616666700002</v>
      </c>
      <c r="R1399" s="28">
        <v>-134.67513333330001</v>
      </c>
      <c r="S1399" s="20" t="s">
        <v>58</v>
      </c>
      <c r="T1399" s="20" t="s">
        <v>1894</v>
      </c>
      <c r="U1399" s="20" t="s">
        <v>3767</v>
      </c>
      <c r="V1399" s="20" t="s">
        <v>30</v>
      </c>
      <c r="AC1399" s="11" t="s">
        <v>3758</v>
      </c>
    </row>
    <row r="1400" spans="1:29" ht="12.75" x14ac:dyDescent="0.2">
      <c r="A1400" s="20" t="s">
        <v>24</v>
      </c>
      <c r="B1400" s="21">
        <v>38882</v>
      </c>
      <c r="C1400" s="51">
        <v>6</v>
      </c>
      <c r="D1400" s="20">
        <v>2006</v>
      </c>
      <c r="E1400" s="20" t="s">
        <v>24</v>
      </c>
      <c r="F1400" s="20">
        <v>2679881</v>
      </c>
      <c r="G1400" s="23" t="s">
        <v>107</v>
      </c>
      <c r="H1400" s="20" t="s">
        <v>508</v>
      </c>
      <c r="I1400" s="22">
        <v>115875</v>
      </c>
      <c r="J1400" s="22" t="s">
        <v>2377</v>
      </c>
      <c r="K1400" s="27">
        <v>945.9</v>
      </c>
      <c r="L1400" s="22"/>
      <c r="M1400" s="11">
        <v>14</v>
      </c>
      <c r="N1400" s="20" t="s">
        <v>27</v>
      </c>
      <c r="O1400" s="20" t="s">
        <v>24</v>
      </c>
      <c r="P1400" s="20" t="s">
        <v>2377</v>
      </c>
      <c r="Q1400" s="28">
        <v>58.3157</v>
      </c>
      <c r="R1400" s="28">
        <v>-134.3518</v>
      </c>
      <c r="S1400" s="20" t="s">
        <v>399</v>
      </c>
      <c r="T1400" s="20" t="s">
        <v>40</v>
      </c>
      <c r="U1400" s="20" t="s">
        <v>3767</v>
      </c>
      <c r="V1400" s="20" t="s">
        <v>29</v>
      </c>
      <c r="AC1400" s="11" t="s">
        <v>3750</v>
      </c>
    </row>
    <row r="1401" spans="1:29" ht="12.75" x14ac:dyDescent="0.2">
      <c r="A1401" s="20" t="s">
        <v>24</v>
      </c>
      <c r="B1401" s="21">
        <v>38882</v>
      </c>
      <c r="C1401" s="51">
        <v>6</v>
      </c>
      <c r="D1401" s="20">
        <v>2006</v>
      </c>
      <c r="E1401" s="20" t="s">
        <v>24</v>
      </c>
      <c r="F1401" s="20">
        <v>2680068</v>
      </c>
      <c r="G1401" s="23" t="s">
        <v>107</v>
      </c>
      <c r="H1401" s="20" t="s">
        <v>108</v>
      </c>
      <c r="I1401" s="22">
        <v>1328</v>
      </c>
      <c r="J1401" s="22" t="s">
        <v>2377</v>
      </c>
      <c r="K1401" s="22">
        <v>217.5</v>
      </c>
      <c r="L1401" s="22"/>
      <c r="M1401" s="11">
        <v>45</v>
      </c>
      <c r="N1401" s="20" t="s">
        <v>27</v>
      </c>
      <c r="O1401" s="20" t="s">
        <v>24</v>
      </c>
      <c r="P1401" s="20" t="s">
        <v>2377</v>
      </c>
      <c r="Q1401" s="28">
        <v>58.145000000000003</v>
      </c>
      <c r="R1401" s="28">
        <v>-135.4466666667</v>
      </c>
      <c r="S1401" s="20" t="s">
        <v>399</v>
      </c>
      <c r="T1401" s="20" t="s">
        <v>40</v>
      </c>
      <c r="U1401" s="20" t="s">
        <v>42</v>
      </c>
      <c r="V1401" s="20" t="s">
        <v>29</v>
      </c>
      <c r="AC1401" s="11" t="s">
        <v>3750</v>
      </c>
    </row>
    <row r="1402" spans="1:29" ht="12.75" x14ac:dyDescent="0.2">
      <c r="A1402" s="20" t="s">
        <v>24</v>
      </c>
      <c r="B1402" s="21">
        <v>38882</v>
      </c>
      <c r="C1402" s="51">
        <v>6</v>
      </c>
      <c r="D1402" s="20">
        <v>2006</v>
      </c>
      <c r="E1402" s="20" t="s">
        <v>24</v>
      </c>
      <c r="F1402" s="20">
        <v>2680108</v>
      </c>
      <c r="G1402" s="23" t="s">
        <v>25</v>
      </c>
      <c r="H1402" s="20" t="s">
        <v>517</v>
      </c>
      <c r="I1402" s="22">
        <v>8</v>
      </c>
      <c r="J1402" s="22" t="s">
        <v>2574</v>
      </c>
      <c r="K1402" s="22">
        <v>27.5</v>
      </c>
      <c r="L1402" s="22"/>
      <c r="M1402" s="11">
        <v>42</v>
      </c>
      <c r="N1402" s="20" t="s">
        <v>27</v>
      </c>
      <c r="O1402" s="20" t="s">
        <v>24</v>
      </c>
      <c r="P1402" s="20" t="s">
        <v>2377</v>
      </c>
      <c r="Q1402" s="28">
        <v>60.780200000000001</v>
      </c>
      <c r="R1402" s="28">
        <v>-148.67360500000001</v>
      </c>
      <c r="S1402" s="20" t="s">
        <v>58</v>
      </c>
      <c r="T1402" s="20" t="s">
        <v>1894</v>
      </c>
      <c r="U1402" s="20" t="s">
        <v>3767</v>
      </c>
      <c r="V1402" s="20" t="s">
        <v>30</v>
      </c>
      <c r="AC1402" s="11" t="s">
        <v>3758</v>
      </c>
    </row>
    <row r="1403" spans="1:29" ht="12.75" x14ac:dyDescent="0.2">
      <c r="A1403" s="20" t="s">
        <v>24</v>
      </c>
      <c r="B1403" s="21">
        <v>38883</v>
      </c>
      <c r="C1403" s="51">
        <v>6</v>
      </c>
      <c r="D1403" s="20">
        <v>2006</v>
      </c>
      <c r="E1403" s="20" t="s">
        <v>24</v>
      </c>
      <c r="F1403" s="20">
        <v>2681107</v>
      </c>
      <c r="G1403" s="23" t="s">
        <v>337</v>
      </c>
      <c r="H1403" s="20" t="s">
        <v>518</v>
      </c>
      <c r="I1403" s="22" t="s">
        <v>35</v>
      </c>
      <c r="J1403" s="22" t="s">
        <v>2377</v>
      </c>
      <c r="K1403" s="27" t="s">
        <v>35</v>
      </c>
      <c r="L1403" s="22"/>
      <c r="N1403" s="20" t="s">
        <v>27</v>
      </c>
      <c r="O1403" s="20" t="s">
        <v>24</v>
      </c>
      <c r="P1403" s="20" t="s">
        <v>2574</v>
      </c>
      <c r="Q1403" s="28">
        <v>57.721666666700003</v>
      </c>
      <c r="R1403" s="28">
        <v>-152.5016666667</v>
      </c>
      <c r="S1403" s="20" t="s">
        <v>58</v>
      </c>
      <c r="T1403" s="20" t="s">
        <v>1894</v>
      </c>
      <c r="U1403" s="20" t="s">
        <v>3767</v>
      </c>
      <c r="V1403" s="20" t="s">
        <v>30</v>
      </c>
      <c r="AC1403" s="11" t="s">
        <v>3758</v>
      </c>
    </row>
    <row r="1404" spans="1:29" ht="12.75" x14ac:dyDescent="0.2">
      <c r="A1404" s="20" t="s">
        <v>24</v>
      </c>
      <c r="B1404" s="21">
        <v>38883</v>
      </c>
      <c r="C1404" s="51">
        <v>6</v>
      </c>
      <c r="D1404" s="20">
        <v>2006</v>
      </c>
      <c r="E1404" s="20" t="s">
        <v>24</v>
      </c>
      <c r="F1404" s="20">
        <v>2724320</v>
      </c>
      <c r="G1404" s="23" t="s">
        <v>107</v>
      </c>
      <c r="H1404" s="20" t="s">
        <v>519</v>
      </c>
      <c r="I1404" s="22">
        <v>2928</v>
      </c>
      <c r="J1404" s="22" t="s">
        <v>2377</v>
      </c>
      <c r="K1404" s="27">
        <v>372.2</v>
      </c>
      <c r="L1404" s="22"/>
      <c r="N1404" s="20" t="s">
        <v>27</v>
      </c>
      <c r="O1404" s="20" t="s">
        <v>24</v>
      </c>
      <c r="P1404" s="20" t="s">
        <v>2574</v>
      </c>
      <c r="Q1404" s="28">
        <v>55.438138333300003</v>
      </c>
      <c r="R1404" s="28">
        <v>-131.85201166670001</v>
      </c>
      <c r="S1404" s="20" t="s">
        <v>44</v>
      </c>
      <c r="T1404" s="20" t="s">
        <v>40</v>
      </c>
      <c r="U1404" s="20" t="s">
        <v>42</v>
      </c>
      <c r="V1404" s="20" t="s">
        <v>29</v>
      </c>
      <c r="AC1404" s="11" t="s">
        <v>3761</v>
      </c>
    </row>
    <row r="1405" spans="1:29" ht="12.75" x14ac:dyDescent="0.2">
      <c r="A1405" s="20" t="s">
        <v>24</v>
      </c>
      <c r="B1405" s="21">
        <v>38886</v>
      </c>
      <c r="C1405" s="51">
        <v>6</v>
      </c>
      <c r="D1405" s="20">
        <v>2006</v>
      </c>
      <c r="E1405" s="20" t="s">
        <v>24</v>
      </c>
      <c r="F1405" s="20">
        <v>2688457</v>
      </c>
      <c r="G1405" s="23" t="s">
        <v>25</v>
      </c>
      <c r="H1405" s="20" t="s">
        <v>520</v>
      </c>
      <c r="I1405" s="22">
        <v>13</v>
      </c>
      <c r="J1405" s="22" t="s">
        <v>2574</v>
      </c>
      <c r="K1405" s="27">
        <v>27.4</v>
      </c>
      <c r="L1405" s="22"/>
      <c r="M1405" s="11">
        <v>40</v>
      </c>
      <c r="N1405" s="20" t="s">
        <v>27</v>
      </c>
      <c r="O1405" s="20" t="s">
        <v>24</v>
      </c>
      <c r="P1405" s="20" t="s">
        <v>2377</v>
      </c>
      <c r="Q1405" s="28">
        <v>59.632510000000003</v>
      </c>
      <c r="R1405" s="28">
        <v>-151.53280000000001</v>
      </c>
      <c r="S1405" s="20" t="s">
        <v>58</v>
      </c>
      <c r="T1405" s="20" t="s">
        <v>1894</v>
      </c>
      <c r="U1405" s="20" t="s">
        <v>3767</v>
      </c>
      <c r="V1405" s="20" t="s">
        <v>30</v>
      </c>
      <c r="AC1405" s="11" t="s">
        <v>3758</v>
      </c>
    </row>
    <row r="1406" spans="1:29" ht="12.75" x14ac:dyDescent="0.2">
      <c r="A1406" s="20" t="s">
        <v>24</v>
      </c>
      <c r="B1406" s="21">
        <v>38886</v>
      </c>
      <c r="C1406" s="51">
        <v>6</v>
      </c>
      <c r="D1406" s="20">
        <v>2006</v>
      </c>
      <c r="E1406" s="20" t="s">
        <v>24</v>
      </c>
      <c r="F1406" s="20">
        <v>2717256</v>
      </c>
      <c r="G1406" s="23" t="s">
        <v>107</v>
      </c>
      <c r="H1406" s="20" t="s">
        <v>193</v>
      </c>
      <c r="I1406" s="22">
        <v>2625</v>
      </c>
      <c r="J1406" s="22" t="s">
        <v>2377</v>
      </c>
      <c r="K1406" s="27">
        <v>316.89999999999998</v>
      </c>
      <c r="L1406" s="22"/>
      <c r="N1406" s="20" t="s">
        <v>27</v>
      </c>
      <c r="O1406" s="20" t="s">
        <v>24</v>
      </c>
      <c r="P1406" s="20" t="s">
        <v>2574</v>
      </c>
      <c r="Q1406" s="28">
        <v>55.438138333300003</v>
      </c>
      <c r="R1406" s="28">
        <v>-131.85201166670001</v>
      </c>
      <c r="S1406" s="20" t="s">
        <v>56</v>
      </c>
      <c r="T1406" s="20" t="s">
        <v>40</v>
      </c>
      <c r="U1406" s="20" t="s">
        <v>42</v>
      </c>
      <c r="V1406" s="20" t="s">
        <v>29</v>
      </c>
      <c r="AC1406" s="11" t="s">
        <v>3761</v>
      </c>
    </row>
    <row r="1407" spans="1:29" ht="12.75" x14ac:dyDescent="0.2">
      <c r="A1407" s="20" t="s">
        <v>24</v>
      </c>
      <c r="B1407" s="21">
        <v>38887</v>
      </c>
      <c r="C1407" s="51">
        <v>6</v>
      </c>
      <c r="D1407" s="20">
        <v>2006</v>
      </c>
      <c r="E1407" s="20" t="s">
        <v>24</v>
      </c>
      <c r="F1407" s="20">
        <v>2684962</v>
      </c>
      <c r="G1407" s="23" t="s">
        <v>25</v>
      </c>
      <c r="H1407" s="20" t="s">
        <v>521</v>
      </c>
      <c r="I1407" s="37">
        <v>193</v>
      </c>
      <c r="J1407" s="37" t="s">
        <v>2574</v>
      </c>
      <c r="K1407" s="37">
        <v>108.5</v>
      </c>
      <c r="L1407" s="22"/>
      <c r="N1407" s="20" t="s">
        <v>27</v>
      </c>
      <c r="O1407" s="20" t="s">
        <v>24</v>
      </c>
      <c r="P1407" s="20" t="s">
        <v>2574</v>
      </c>
      <c r="Q1407" s="28">
        <v>53.877777833300001</v>
      </c>
      <c r="R1407" s="28">
        <v>-166.57777783329999</v>
      </c>
      <c r="S1407" s="20" t="s">
        <v>58</v>
      </c>
      <c r="T1407" s="20" t="s">
        <v>1894</v>
      </c>
      <c r="U1407" s="20" t="s">
        <v>3767</v>
      </c>
      <c r="V1407" s="20" t="s">
        <v>30</v>
      </c>
      <c r="AC1407" s="11" t="s">
        <v>3758</v>
      </c>
    </row>
    <row r="1408" spans="1:29" ht="12.75" x14ac:dyDescent="0.2">
      <c r="A1408" s="20" t="s">
        <v>24</v>
      </c>
      <c r="B1408" s="21">
        <v>38887</v>
      </c>
      <c r="C1408" s="51">
        <v>6</v>
      </c>
      <c r="D1408" s="20">
        <v>2006</v>
      </c>
      <c r="E1408" s="20" t="s">
        <v>24</v>
      </c>
      <c r="F1408" s="20">
        <v>2685394</v>
      </c>
      <c r="G1408" s="23" t="s">
        <v>65</v>
      </c>
      <c r="H1408" s="20" t="s">
        <v>522</v>
      </c>
      <c r="I1408" s="22"/>
      <c r="J1408" s="22" t="s">
        <v>3723</v>
      </c>
      <c r="K1408" s="27"/>
      <c r="L1408" s="22"/>
      <c r="N1408" s="20" t="s">
        <v>27</v>
      </c>
      <c r="O1408" s="20" t="s">
        <v>24</v>
      </c>
      <c r="P1408" s="20" t="s">
        <v>2377</v>
      </c>
      <c r="Q1408" s="28">
        <v>58.301133333300001</v>
      </c>
      <c r="R1408" s="28">
        <v>-134.42326666669999</v>
      </c>
      <c r="S1408" s="20" t="s">
        <v>58</v>
      </c>
      <c r="T1408" s="20" t="s">
        <v>1894</v>
      </c>
      <c r="U1408" s="20" t="s">
        <v>30</v>
      </c>
      <c r="V1408" s="20" t="s">
        <v>30</v>
      </c>
      <c r="AC1408" s="11" t="s">
        <v>3758</v>
      </c>
    </row>
    <row r="1409" spans="1:29" ht="12.75" x14ac:dyDescent="0.2">
      <c r="A1409" s="20" t="s">
        <v>24</v>
      </c>
      <c r="B1409" s="21">
        <v>38887</v>
      </c>
      <c r="C1409" s="51">
        <v>6</v>
      </c>
      <c r="D1409" s="20">
        <v>2006</v>
      </c>
      <c r="E1409" s="20" t="s">
        <v>24</v>
      </c>
      <c r="F1409" s="20">
        <v>2686130</v>
      </c>
      <c r="G1409" s="23" t="s">
        <v>25</v>
      </c>
      <c r="H1409" s="20" t="s">
        <v>523</v>
      </c>
      <c r="I1409" s="22">
        <v>37</v>
      </c>
      <c r="J1409" s="22" t="s">
        <v>2574</v>
      </c>
      <c r="K1409" s="27">
        <v>48.3</v>
      </c>
      <c r="L1409" s="22"/>
      <c r="N1409" s="20" t="s">
        <v>27</v>
      </c>
      <c r="O1409" s="20" t="s">
        <v>24</v>
      </c>
      <c r="P1409" s="20" t="s">
        <v>2574</v>
      </c>
      <c r="Q1409" s="28">
        <v>57.793610000000001</v>
      </c>
      <c r="R1409" s="28">
        <v>-152.4058</v>
      </c>
      <c r="S1409" s="20" t="s">
        <v>58</v>
      </c>
      <c r="T1409" s="20" t="s">
        <v>1894</v>
      </c>
      <c r="U1409" s="20" t="s">
        <v>3767</v>
      </c>
      <c r="V1409" s="20" t="s">
        <v>30</v>
      </c>
      <c r="AC1409" s="11" t="s">
        <v>3758</v>
      </c>
    </row>
    <row r="1410" spans="1:29" ht="12.75" x14ac:dyDescent="0.2">
      <c r="A1410" s="20" t="s">
        <v>24</v>
      </c>
      <c r="B1410" s="21">
        <v>38888</v>
      </c>
      <c r="C1410" s="51">
        <v>6</v>
      </c>
      <c r="D1410" s="20">
        <v>2006</v>
      </c>
      <c r="E1410" s="20" t="s">
        <v>24</v>
      </c>
      <c r="F1410" s="20">
        <v>2686328</v>
      </c>
      <c r="G1410" s="23" t="s">
        <v>101</v>
      </c>
      <c r="H1410" s="20" t="s">
        <v>524</v>
      </c>
      <c r="I1410" s="22">
        <v>3483</v>
      </c>
      <c r="J1410" s="22" t="s">
        <v>2377</v>
      </c>
      <c r="K1410" s="22">
        <v>305</v>
      </c>
      <c r="L1410" s="22"/>
      <c r="M1410" s="11">
        <v>37</v>
      </c>
      <c r="N1410" s="20" t="s">
        <v>27</v>
      </c>
      <c r="O1410" s="20" t="s">
        <v>24</v>
      </c>
      <c r="P1410" s="20" t="s">
        <v>2377</v>
      </c>
      <c r="Q1410" s="28">
        <v>60.835830000000001</v>
      </c>
      <c r="R1410" s="28">
        <v>-149.0025</v>
      </c>
      <c r="S1410" s="20" t="s">
        <v>58</v>
      </c>
      <c r="T1410" s="20" t="s">
        <v>1894</v>
      </c>
      <c r="U1410" s="20" t="s">
        <v>42</v>
      </c>
      <c r="V1410" s="20" t="s">
        <v>30</v>
      </c>
      <c r="AC1410" s="11" t="s">
        <v>3758</v>
      </c>
    </row>
    <row r="1411" spans="1:29" ht="12.75" x14ac:dyDescent="0.2">
      <c r="A1411" s="20" t="s">
        <v>24</v>
      </c>
      <c r="B1411" s="21">
        <v>38888</v>
      </c>
      <c r="C1411" s="51">
        <v>6</v>
      </c>
      <c r="D1411" s="20">
        <v>2006</v>
      </c>
      <c r="E1411" s="20" t="s">
        <v>24</v>
      </c>
      <c r="F1411" s="20">
        <v>2686447</v>
      </c>
      <c r="G1411" s="23" t="s">
        <v>25</v>
      </c>
      <c r="H1411" s="20" t="s">
        <v>157</v>
      </c>
      <c r="I1411" s="22">
        <v>81</v>
      </c>
      <c r="J1411" s="22" t="s">
        <v>2574</v>
      </c>
      <c r="K1411" s="27">
        <v>59.8</v>
      </c>
      <c r="L1411" s="22"/>
      <c r="N1411" s="20" t="s">
        <v>27</v>
      </c>
      <c r="O1411" s="20" t="s">
        <v>24</v>
      </c>
      <c r="P1411" s="20" t="s">
        <v>2574</v>
      </c>
      <c r="Q1411" s="28">
        <v>57.046390000000002</v>
      </c>
      <c r="R1411" s="28">
        <v>-135.33860000000001</v>
      </c>
      <c r="S1411" s="20" t="s">
        <v>58</v>
      </c>
      <c r="T1411" s="20" t="s">
        <v>1894</v>
      </c>
      <c r="U1411" s="20" t="s">
        <v>3767</v>
      </c>
      <c r="V1411" s="20" t="s">
        <v>30</v>
      </c>
      <c r="AC1411" s="11" t="s">
        <v>3758</v>
      </c>
    </row>
    <row r="1412" spans="1:29" ht="12.75" x14ac:dyDescent="0.2">
      <c r="A1412" s="20" t="s">
        <v>24</v>
      </c>
      <c r="B1412" s="21">
        <v>38888</v>
      </c>
      <c r="C1412" s="51">
        <v>6</v>
      </c>
      <c r="D1412" s="20">
        <v>2006</v>
      </c>
      <c r="E1412" s="20" t="s">
        <v>24</v>
      </c>
      <c r="F1412" s="20">
        <v>2686451</v>
      </c>
      <c r="G1412" s="23" t="s">
        <v>107</v>
      </c>
      <c r="H1412" s="20" t="s">
        <v>201</v>
      </c>
      <c r="I1412" s="22">
        <v>1280</v>
      </c>
      <c r="J1412" s="22" t="s">
        <v>2377</v>
      </c>
      <c r="K1412" s="27">
        <v>217.5</v>
      </c>
      <c r="L1412" s="22"/>
      <c r="M1412" s="11">
        <v>41</v>
      </c>
      <c r="N1412" s="20" t="s">
        <v>27</v>
      </c>
      <c r="O1412" s="20" t="s">
        <v>24</v>
      </c>
      <c r="P1412" s="20" t="s">
        <v>2377</v>
      </c>
      <c r="Q1412" s="28">
        <v>60.541400000000003</v>
      </c>
      <c r="R1412" s="28">
        <v>-145.76439999999999</v>
      </c>
      <c r="S1412" s="20" t="s">
        <v>56</v>
      </c>
      <c r="T1412" s="20" t="s">
        <v>40</v>
      </c>
      <c r="U1412" s="20" t="s">
        <v>3767</v>
      </c>
      <c r="V1412" s="20" t="s">
        <v>29</v>
      </c>
      <c r="AC1412" s="11" t="s">
        <v>3761</v>
      </c>
    </row>
    <row r="1413" spans="1:29" ht="12.75" x14ac:dyDescent="0.2">
      <c r="A1413" s="20" t="s">
        <v>24</v>
      </c>
      <c r="B1413" s="21">
        <v>38889</v>
      </c>
      <c r="C1413" s="51">
        <v>6</v>
      </c>
      <c r="D1413" s="20">
        <v>2006</v>
      </c>
      <c r="E1413" s="20" t="s">
        <v>24</v>
      </c>
      <c r="F1413" s="20">
        <v>2687069</v>
      </c>
      <c r="G1413" s="23" t="s">
        <v>107</v>
      </c>
      <c r="H1413" s="20" t="s">
        <v>499</v>
      </c>
      <c r="I1413" s="22">
        <v>99</v>
      </c>
      <c r="J1413" s="22" t="s">
        <v>2574</v>
      </c>
      <c r="K1413" s="27">
        <v>183.3</v>
      </c>
      <c r="L1413" s="22"/>
      <c r="M1413" s="11">
        <v>35</v>
      </c>
      <c r="N1413" s="20" t="s">
        <v>27</v>
      </c>
      <c r="O1413" s="20" t="s">
        <v>24</v>
      </c>
      <c r="P1413" s="20" t="s">
        <v>2377</v>
      </c>
      <c r="Q1413" s="28">
        <v>59.3398333333</v>
      </c>
      <c r="R1413" s="28">
        <v>-135.37100000000001</v>
      </c>
      <c r="S1413" s="20" t="s">
        <v>399</v>
      </c>
      <c r="T1413" s="20" t="s">
        <v>40</v>
      </c>
      <c r="U1413" s="20" t="s">
        <v>42</v>
      </c>
      <c r="V1413" s="20" t="s">
        <v>29</v>
      </c>
      <c r="AC1413" s="11" t="s">
        <v>3750</v>
      </c>
    </row>
    <row r="1414" spans="1:29" ht="12.75" x14ac:dyDescent="0.2">
      <c r="A1414" s="20" t="s">
        <v>24</v>
      </c>
      <c r="B1414" s="21">
        <v>38889</v>
      </c>
      <c r="C1414" s="51">
        <v>6</v>
      </c>
      <c r="D1414" s="20">
        <v>2006</v>
      </c>
      <c r="E1414" s="20" t="s">
        <v>3012</v>
      </c>
      <c r="F1414" s="20">
        <v>2689434</v>
      </c>
      <c r="G1414" s="23" t="s">
        <v>107</v>
      </c>
      <c r="H1414" s="20" t="s">
        <v>525</v>
      </c>
      <c r="I1414" s="22" t="s">
        <v>35</v>
      </c>
      <c r="J1414" s="22" t="s">
        <v>2377</v>
      </c>
      <c r="K1414" s="27" t="s">
        <v>35</v>
      </c>
      <c r="L1414" s="22"/>
      <c r="N1414" s="20" t="s">
        <v>27</v>
      </c>
      <c r="O1414" s="20" t="s">
        <v>24</v>
      </c>
      <c r="P1414" s="20" t="s">
        <v>2574</v>
      </c>
      <c r="Q1414" s="28">
        <v>57.046390000000002</v>
      </c>
      <c r="R1414" s="28">
        <v>-135.33860000000001</v>
      </c>
      <c r="S1414" s="20" t="s">
        <v>239</v>
      </c>
      <c r="T1414" s="20" t="s">
        <v>40</v>
      </c>
      <c r="U1414" s="20" t="s">
        <v>42</v>
      </c>
      <c r="V1414" s="20" t="s">
        <v>29</v>
      </c>
      <c r="AC1414" s="11" t="s">
        <v>3728</v>
      </c>
    </row>
    <row r="1415" spans="1:29" ht="12.75" x14ac:dyDescent="0.2">
      <c r="A1415" s="20" t="s">
        <v>24</v>
      </c>
      <c r="B1415" s="21">
        <v>38889</v>
      </c>
      <c r="C1415" s="51">
        <v>6</v>
      </c>
      <c r="D1415" s="20">
        <v>2006</v>
      </c>
      <c r="E1415" s="20" t="s">
        <v>526</v>
      </c>
      <c r="F1415" s="20">
        <v>2703517</v>
      </c>
      <c r="G1415" s="23" t="s">
        <v>25</v>
      </c>
      <c r="H1415" s="20" t="s">
        <v>527</v>
      </c>
      <c r="I1415" s="22">
        <v>3874</v>
      </c>
      <c r="J1415" s="22" t="s">
        <v>2377</v>
      </c>
      <c r="K1415" s="27">
        <v>323.89999999999998</v>
      </c>
      <c r="L1415" s="22"/>
      <c r="M1415" s="11">
        <v>73</v>
      </c>
      <c r="N1415" s="20" t="s">
        <v>27</v>
      </c>
      <c r="O1415" s="20" t="s">
        <v>24</v>
      </c>
      <c r="P1415" s="20" t="s">
        <v>2377</v>
      </c>
      <c r="Q1415" s="28">
        <v>61.12473</v>
      </c>
      <c r="R1415" s="28">
        <v>-146.34639999999999</v>
      </c>
      <c r="S1415" s="20" t="s">
        <v>58</v>
      </c>
      <c r="T1415" s="20" t="s">
        <v>1894</v>
      </c>
      <c r="U1415" s="20" t="s">
        <v>3767</v>
      </c>
      <c r="V1415" s="20" t="s">
        <v>30</v>
      </c>
      <c r="AC1415" s="11" t="s">
        <v>3758</v>
      </c>
    </row>
    <row r="1416" spans="1:29" ht="12.75" x14ac:dyDescent="0.2">
      <c r="A1416" s="20" t="s">
        <v>24</v>
      </c>
      <c r="B1416" s="21">
        <v>38889</v>
      </c>
      <c r="C1416" s="51">
        <v>6</v>
      </c>
      <c r="D1416" s="20">
        <v>2006</v>
      </c>
      <c r="E1416" s="20" t="s">
        <v>24</v>
      </c>
      <c r="F1416" s="20">
        <v>2708721</v>
      </c>
      <c r="G1416" s="23" t="s">
        <v>107</v>
      </c>
      <c r="H1416" s="20" t="s">
        <v>175</v>
      </c>
      <c r="I1416" s="22">
        <v>57092</v>
      </c>
      <c r="J1416" s="22" t="s">
        <v>2377</v>
      </c>
      <c r="K1416" s="27">
        <v>726.7</v>
      </c>
      <c r="L1416" s="22"/>
      <c r="N1416" s="20" t="s">
        <v>27</v>
      </c>
      <c r="O1416" s="20" t="s">
        <v>24</v>
      </c>
      <c r="P1416" s="20" t="s">
        <v>2574</v>
      </c>
      <c r="Q1416" s="28">
        <v>57.046390000000002</v>
      </c>
      <c r="R1416" s="28">
        <v>-135.33860000000001</v>
      </c>
      <c r="S1416" s="20" t="s">
        <v>58</v>
      </c>
      <c r="T1416" s="20" t="s">
        <v>1894</v>
      </c>
      <c r="U1416" s="20" t="s">
        <v>3767</v>
      </c>
      <c r="V1416" s="20" t="s">
        <v>30</v>
      </c>
      <c r="AC1416" s="11" t="s">
        <v>3758</v>
      </c>
    </row>
    <row r="1417" spans="1:29" ht="12.75" x14ac:dyDescent="0.2">
      <c r="A1417" s="20" t="s">
        <v>24</v>
      </c>
      <c r="B1417" s="21">
        <v>38890</v>
      </c>
      <c r="C1417" s="51">
        <v>6</v>
      </c>
      <c r="D1417" s="20">
        <v>2006</v>
      </c>
      <c r="E1417" s="20" t="s">
        <v>24</v>
      </c>
      <c r="F1417" s="20">
        <v>2689259</v>
      </c>
      <c r="G1417" s="23" t="s">
        <v>97</v>
      </c>
      <c r="H1417" s="20" t="s">
        <v>528</v>
      </c>
      <c r="I1417" s="22">
        <v>53</v>
      </c>
      <c r="J1417" s="22" t="s">
        <v>2574</v>
      </c>
      <c r="K1417" s="27">
        <v>62.5</v>
      </c>
      <c r="L1417" s="22"/>
      <c r="M1417" s="11">
        <v>90</v>
      </c>
      <c r="N1417" s="20" t="s">
        <v>27</v>
      </c>
      <c r="O1417" s="20" t="s">
        <v>24</v>
      </c>
      <c r="P1417" s="20" t="s">
        <v>2377</v>
      </c>
      <c r="Q1417" s="28">
        <v>61.12473</v>
      </c>
      <c r="R1417" s="28">
        <v>-146.34639999999999</v>
      </c>
      <c r="S1417" s="20" t="s">
        <v>58</v>
      </c>
      <c r="T1417" s="20" t="s">
        <v>1894</v>
      </c>
      <c r="U1417" s="20" t="s">
        <v>42</v>
      </c>
      <c r="V1417" s="20" t="s">
        <v>30</v>
      </c>
      <c r="AC1417" s="11" t="s">
        <v>3758</v>
      </c>
    </row>
    <row r="1418" spans="1:29" ht="12.75" x14ac:dyDescent="0.2">
      <c r="A1418" s="20" t="s">
        <v>24</v>
      </c>
      <c r="B1418" s="21">
        <v>38890</v>
      </c>
      <c r="C1418" s="51">
        <v>6</v>
      </c>
      <c r="D1418" s="20">
        <v>2006</v>
      </c>
      <c r="E1418" s="20" t="s">
        <v>24</v>
      </c>
      <c r="F1418" s="20">
        <v>2692235</v>
      </c>
      <c r="G1418" s="23" t="s">
        <v>25</v>
      </c>
      <c r="H1418" s="20" t="s">
        <v>38</v>
      </c>
      <c r="I1418" s="22">
        <v>195</v>
      </c>
      <c r="J1418" s="22" t="s">
        <v>2574</v>
      </c>
      <c r="K1418" s="27">
        <v>102.7</v>
      </c>
      <c r="L1418" s="22"/>
      <c r="N1418" s="20" t="s">
        <v>27</v>
      </c>
      <c r="O1418" s="20" t="s">
        <v>24</v>
      </c>
      <c r="P1418" s="20" t="s">
        <v>2574</v>
      </c>
      <c r="Q1418" s="28">
        <v>57.785333333300002</v>
      </c>
      <c r="R1418" s="28">
        <v>-152.4166666667</v>
      </c>
      <c r="S1418" s="20" t="s">
        <v>58</v>
      </c>
      <c r="T1418" s="20" t="s">
        <v>1894</v>
      </c>
      <c r="U1418" s="20" t="s">
        <v>3767</v>
      </c>
      <c r="V1418" s="20" t="s">
        <v>30</v>
      </c>
      <c r="AC1418" s="11" t="s">
        <v>3758</v>
      </c>
    </row>
    <row r="1419" spans="1:29" ht="12.75" x14ac:dyDescent="0.2">
      <c r="A1419" s="20" t="s">
        <v>24</v>
      </c>
      <c r="B1419" s="21">
        <v>38891</v>
      </c>
      <c r="C1419" s="51">
        <v>6</v>
      </c>
      <c r="D1419" s="20">
        <v>2006</v>
      </c>
      <c r="E1419" s="20" t="s">
        <v>24</v>
      </c>
      <c r="F1419" s="20">
        <v>2764409</v>
      </c>
      <c r="G1419" s="23" t="s">
        <v>97</v>
      </c>
      <c r="H1419" s="20" t="s">
        <v>415</v>
      </c>
      <c r="I1419" s="22">
        <v>187</v>
      </c>
      <c r="J1419" s="22" t="s">
        <v>2574</v>
      </c>
      <c r="K1419" s="27">
        <v>127.1</v>
      </c>
      <c r="L1419" s="22"/>
      <c r="M1419" s="11">
        <v>11</v>
      </c>
      <c r="N1419" s="20" t="s">
        <v>27</v>
      </c>
      <c r="O1419" s="20" t="s">
        <v>24</v>
      </c>
      <c r="P1419" s="20" t="s">
        <v>2377</v>
      </c>
      <c r="Q1419" s="28">
        <v>59.044443333300002</v>
      </c>
      <c r="R1419" s="28">
        <v>-177.72499999999999</v>
      </c>
      <c r="S1419" s="20" t="s">
        <v>44</v>
      </c>
      <c r="T1419" s="20" t="s">
        <v>40</v>
      </c>
      <c r="U1419" s="20" t="s">
        <v>42</v>
      </c>
      <c r="V1419" s="20" t="s">
        <v>29</v>
      </c>
      <c r="AC1419" s="11" t="s">
        <v>3761</v>
      </c>
    </row>
    <row r="1420" spans="1:29" ht="12.75" x14ac:dyDescent="0.2">
      <c r="A1420" s="20" t="s">
        <v>24</v>
      </c>
      <c r="B1420" s="21">
        <v>38893</v>
      </c>
      <c r="C1420" s="51">
        <v>6</v>
      </c>
      <c r="D1420" s="20">
        <v>2006</v>
      </c>
      <c r="E1420" s="20" t="s">
        <v>24</v>
      </c>
      <c r="F1420" s="20">
        <v>2694561</v>
      </c>
      <c r="G1420" s="23" t="s">
        <v>62</v>
      </c>
      <c r="H1420" s="20" t="s">
        <v>529</v>
      </c>
      <c r="I1420" s="22">
        <v>56</v>
      </c>
      <c r="J1420" s="22" t="s">
        <v>2574</v>
      </c>
      <c r="K1420" s="27">
        <v>57.9</v>
      </c>
      <c r="L1420" s="22"/>
      <c r="M1420" s="11">
        <v>14</v>
      </c>
      <c r="N1420" s="20" t="s">
        <v>27</v>
      </c>
      <c r="O1420" s="20" t="s">
        <v>24</v>
      </c>
      <c r="P1420" s="20" t="s">
        <v>2377</v>
      </c>
      <c r="Q1420" s="28">
        <v>58.382129999999997</v>
      </c>
      <c r="R1420" s="28">
        <v>-134.6463</v>
      </c>
      <c r="S1420" s="20" t="s">
        <v>58</v>
      </c>
      <c r="T1420" s="20" t="s">
        <v>1894</v>
      </c>
      <c r="U1420" s="20" t="s">
        <v>3767</v>
      </c>
      <c r="V1420" s="20" t="s">
        <v>30</v>
      </c>
      <c r="AC1420" s="11" t="s">
        <v>3758</v>
      </c>
    </row>
    <row r="1421" spans="1:29" ht="12.75" x14ac:dyDescent="0.2">
      <c r="A1421" s="20" t="s">
        <v>24</v>
      </c>
      <c r="B1421" s="21">
        <v>38895</v>
      </c>
      <c r="C1421" s="51">
        <v>6</v>
      </c>
      <c r="D1421" s="20">
        <v>2006</v>
      </c>
      <c r="E1421" s="20" t="s">
        <v>24</v>
      </c>
      <c r="F1421" s="20">
        <v>2693416</v>
      </c>
      <c r="G1421" s="23" t="s">
        <v>90</v>
      </c>
      <c r="H1421" s="20" t="s">
        <v>532</v>
      </c>
      <c r="I1421" s="22">
        <v>98</v>
      </c>
      <c r="J1421" s="22" t="s">
        <v>2574</v>
      </c>
      <c r="K1421" s="27">
        <v>109.1</v>
      </c>
      <c r="L1421" s="22"/>
      <c r="N1421" s="20" t="s">
        <v>27</v>
      </c>
      <c r="O1421" s="20" t="s">
        <v>24</v>
      </c>
      <c r="P1421" s="20" t="s">
        <v>2574</v>
      </c>
      <c r="Q1421" s="28">
        <v>57.046390000000002</v>
      </c>
      <c r="R1421" s="28">
        <v>-135.33860000000001</v>
      </c>
      <c r="S1421" s="20" t="s">
        <v>56</v>
      </c>
      <c r="T1421" s="20" t="s">
        <v>40</v>
      </c>
      <c r="U1421" s="20" t="s">
        <v>42</v>
      </c>
      <c r="V1421" s="20" t="s">
        <v>29</v>
      </c>
      <c r="AC1421" s="11" t="s">
        <v>3761</v>
      </c>
    </row>
    <row r="1422" spans="1:29" ht="12.75" x14ac:dyDescent="0.2">
      <c r="A1422" s="20" t="s">
        <v>24</v>
      </c>
      <c r="B1422" s="21">
        <v>38895</v>
      </c>
      <c r="C1422" s="51">
        <v>6</v>
      </c>
      <c r="D1422" s="20">
        <v>2006</v>
      </c>
      <c r="E1422" s="20" t="s">
        <v>24</v>
      </c>
      <c r="F1422" s="20">
        <v>2694546</v>
      </c>
      <c r="G1422" s="23" t="s">
        <v>62</v>
      </c>
      <c r="H1422" s="20" t="s">
        <v>533</v>
      </c>
      <c r="I1422" s="22" t="s">
        <v>35</v>
      </c>
      <c r="J1422" s="22" t="s">
        <v>2377</v>
      </c>
      <c r="K1422" s="27" t="s">
        <v>35</v>
      </c>
      <c r="L1422" s="22"/>
      <c r="N1422" s="20" t="s">
        <v>27</v>
      </c>
      <c r="O1422" s="20" t="s">
        <v>24</v>
      </c>
      <c r="P1422" s="20" t="s">
        <v>2574</v>
      </c>
      <c r="Q1422" s="28">
        <v>55.438139</v>
      </c>
      <c r="R1422" s="28">
        <v>-131.852012</v>
      </c>
      <c r="S1422" s="20" t="s">
        <v>58</v>
      </c>
      <c r="T1422" s="20" t="s">
        <v>1894</v>
      </c>
      <c r="U1422" s="20" t="s">
        <v>3767</v>
      </c>
      <c r="V1422" s="20" t="s">
        <v>30</v>
      </c>
      <c r="AC1422" s="11" t="s">
        <v>3758</v>
      </c>
    </row>
    <row r="1423" spans="1:29" ht="12.75" x14ac:dyDescent="0.2">
      <c r="A1423" s="20" t="s">
        <v>24</v>
      </c>
      <c r="B1423" s="21">
        <v>38895</v>
      </c>
      <c r="C1423" s="51">
        <v>6</v>
      </c>
      <c r="D1423" s="20">
        <v>2006</v>
      </c>
      <c r="E1423" s="20" t="s">
        <v>24</v>
      </c>
      <c r="F1423" s="20">
        <v>2696434</v>
      </c>
      <c r="G1423" s="23" t="s">
        <v>107</v>
      </c>
      <c r="H1423" s="20" t="s">
        <v>284</v>
      </c>
      <c r="I1423" s="37">
        <v>1333</v>
      </c>
      <c r="J1423" s="37" t="s">
        <v>2377</v>
      </c>
      <c r="K1423" s="38">
        <v>219.6</v>
      </c>
      <c r="L1423" s="22"/>
      <c r="M1423" s="11">
        <v>13</v>
      </c>
      <c r="N1423" s="20" t="s">
        <v>27</v>
      </c>
      <c r="O1423" s="20" t="s">
        <v>24</v>
      </c>
      <c r="P1423" s="20" t="s">
        <v>2377</v>
      </c>
      <c r="Q1423" s="28">
        <v>60.541400000000003</v>
      </c>
      <c r="R1423" s="28">
        <v>-145.76439999999999</v>
      </c>
      <c r="S1423" s="20" t="s">
        <v>58</v>
      </c>
      <c r="T1423" s="20" t="s">
        <v>1894</v>
      </c>
      <c r="U1423" s="20" t="s">
        <v>3767</v>
      </c>
      <c r="V1423" s="20" t="s">
        <v>30</v>
      </c>
      <c r="AC1423" s="11" t="s">
        <v>3758</v>
      </c>
    </row>
    <row r="1424" spans="1:29" ht="12.75" x14ac:dyDescent="0.2">
      <c r="A1424" s="20" t="s">
        <v>24</v>
      </c>
      <c r="B1424" s="21">
        <v>38895</v>
      </c>
      <c r="C1424" s="51">
        <v>6</v>
      </c>
      <c r="D1424" s="20">
        <v>2006</v>
      </c>
      <c r="E1424" s="20" t="s">
        <v>24</v>
      </c>
      <c r="F1424" s="20">
        <v>2703658</v>
      </c>
      <c r="G1424" s="23" t="s">
        <v>25</v>
      </c>
      <c r="H1424" s="20" t="s">
        <v>296</v>
      </c>
      <c r="I1424" s="22">
        <v>199</v>
      </c>
      <c r="J1424" s="22" t="s">
        <v>2574</v>
      </c>
      <c r="K1424" s="27">
        <v>110.5</v>
      </c>
      <c r="L1424" s="22"/>
      <c r="N1424" s="20" t="s">
        <v>27</v>
      </c>
      <c r="O1424" s="20" t="s">
        <v>24</v>
      </c>
      <c r="P1424" s="20" t="s">
        <v>2574</v>
      </c>
      <c r="Q1424" s="28">
        <v>53.877776666700001</v>
      </c>
      <c r="R1424" s="28">
        <v>-166.5777766667</v>
      </c>
      <c r="S1424" s="20" t="s">
        <v>58</v>
      </c>
      <c r="T1424" s="20" t="s">
        <v>1894</v>
      </c>
      <c r="U1424" s="20" t="s">
        <v>42</v>
      </c>
      <c r="V1424" s="20" t="s">
        <v>30</v>
      </c>
      <c r="AC1424" s="11" t="s">
        <v>3758</v>
      </c>
    </row>
    <row r="1425" spans="1:29" ht="12.75" x14ac:dyDescent="0.2">
      <c r="A1425" s="20" t="s">
        <v>24</v>
      </c>
      <c r="B1425" s="21">
        <v>38896</v>
      </c>
      <c r="C1425" s="51">
        <v>6</v>
      </c>
      <c r="D1425" s="20">
        <v>2006</v>
      </c>
      <c r="E1425" s="20" t="s">
        <v>24</v>
      </c>
      <c r="F1425" s="20">
        <v>2695287</v>
      </c>
      <c r="G1425" s="23" t="s">
        <v>25</v>
      </c>
      <c r="H1425" s="20" t="s">
        <v>110</v>
      </c>
      <c r="I1425" s="22">
        <v>1119</v>
      </c>
      <c r="J1425" s="22" t="s">
        <v>2377</v>
      </c>
      <c r="K1425" s="27">
        <v>192.2</v>
      </c>
      <c r="L1425" s="22"/>
      <c r="N1425" s="20" t="s">
        <v>27</v>
      </c>
      <c r="O1425" s="20" t="s">
        <v>24</v>
      </c>
      <c r="P1425" s="20" t="s">
        <v>2574</v>
      </c>
      <c r="Q1425" s="28">
        <v>53.877777833300001</v>
      </c>
      <c r="R1425" s="28">
        <v>-166.57777783329999</v>
      </c>
      <c r="S1425" s="20" t="s">
        <v>58</v>
      </c>
      <c r="T1425" s="20" t="s">
        <v>1894</v>
      </c>
      <c r="U1425" s="20" t="s">
        <v>3767</v>
      </c>
      <c r="V1425" s="20" t="s">
        <v>30</v>
      </c>
      <c r="AC1425" s="11" t="s">
        <v>3758</v>
      </c>
    </row>
    <row r="1426" spans="1:29" ht="12.75" x14ac:dyDescent="0.2">
      <c r="A1426" s="20" t="s">
        <v>24</v>
      </c>
      <c r="B1426" s="21">
        <v>38898</v>
      </c>
      <c r="C1426" s="51">
        <v>6</v>
      </c>
      <c r="D1426" s="20">
        <v>2006</v>
      </c>
      <c r="E1426" s="20" t="s">
        <v>24</v>
      </c>
      <c r="F1426" s="20">
        <v>2696725</v>
      </c>
      <c r="G1426" s="23" t="s">
        <v>25</v>
      </c>
      <c r="H1426" s="20" t="s">
        <v>536</v>
      </c>
      <c r="I1426" s="22">
        <v>15</v>
      </c>
      <c r="J1426" s="22" t="s">
        <v>2574</v>
      </c>
      <c r="K1426" s="27">
        <v>42</v>
      </c>
      <c r="L1426" s="22"/>
      <c r="M1426" s="11">
        <v>29</v>
      </c>
      <c r="N1426" s="20" t="s">
        <v>27</v>
      </c>
      <c r="O1426" s="20" t="s">
        <v>24</v>
      </c>
      <c r="P1426" s="20" t="s">
        <v>2377</v>
      </c>
      <c r="Q1426" s="28">
        <v>59.632510000000003</v>
      </c>
      <c r="R1426" s="28">
        <v>-151.53280000000001</v>
      </c>
      <c r="S1426" s="20" t="s">
        <v>58</v>
      </c>
      <c r="T1426" s="20" t="s">
        <v>1894</v>
      </c>
      <c r="U1426" s="20" t="s">
        <v>3767</v>
      </c>
      <c r="V1426" s="20" t="s">
        <v>30</v>
      </c>
      <c r="AC1426" s="11" t="s">
        <v>3758</v>
      </c>
    </row>
    <row r="1427" spans="1:29" ht="12.75" x14ac:dyDescent="0.2">
      <c r="A1427" s="20" t="s">
        <v>24</v>
      </c>
      <c r="B1427" s="21">
        <v>38898</v>
      </c>
      <c r="C1427" s="51">
        <v>6</v>
      </c>
      <c r="D1427" s="20">
        <v>2006</v>
      </c>
      <c r="E1427" s="20" t="s">
        <v>24</v>
      </c>
      <c r="F1427" s="20">
        <v>2711798</v>
      </c>
      <c r="G1427" s="23" t="s">
        <v>25</v>
      </c>
      <c r="H1427" s="20" t="s">
        <v>343</v>
      </c>
      <c r="I1427" s="22">
        <v>68</v>
      </c>
      <c r="J1427" s="22" t="s">
        <v>2574</v>
      </c>
      <c r="K1427" s="27">
        <v>49.5</v>
      </c>
      <c r="L1427" s="22"/>
      <c r="N1427" s="20" t="s">
        <v>27</v>
      </c>
      <c r="O1427" s="20" t="s">
        <v>24</v>
      </c>
      <c r="P1427" s="20" t="s">
        <v>2574</v>
      </c>
      <c r="Q1427" s="28">
        <v>57.895899999999997</v>
      </c>
      <c r="R1427" s="28">
        <v>-153.2358833333</v>
      </c>
      <c r="S1427" s="20" t="s">
        <v>80</v>
      </c>
      <c r="T1427" s="20" t="s">
        <v>40</v>
      </c>
      <c r="U1427" s="20" t="s">
        <v>3767</v>
      </c>
      <c r="V1427" s="20" t="s">
        <v>29</v>
      </c>
      <c r="AC1427" s="11" t="s">
        <v>3731</v>
      </c>
    </row>
    <row r="1428" spans="1:29" ht="12.75" x14ac:dyDescent="0.2">
      <c r="A1428" s="20" t="s">
        <v>24</v>
      </c>
      <c r="B1428" s="21">
        <v>38899</v>
      </c>
      <c r="C1428" s="51">
        <v>7</v>
      </c>
      <c r="D1428" s="20">
        <v>2006</v>
      </c>
      <c r="E1428" s="20" t="s">
        <v>526</v>
      </c>
      <c r="F1428" s="20">
        <v>2697256</v>
      </c>
      <c r="G1428" s="23" t="s">
        <v>25</v>
      </c>
      <c r="H1428" s="20" t="s">
        <v>537</v>
      </c>
      <c r="I1428" s="37">
        <v>3874</v>
      </c>
      <c r="J1428" s="37" t="s">
        <v>2377</v>
      </c>
      <c r="K1428" s="38">
        <v>323.89999999999998</v>
      </c>
      <c r="L1428" s="22"/>
      <c r="M1428" s="11">
        <v>73</v>
      </c>
      <c r="N1428" s="20" t="s">
        <v>27</v>
      </c>
      <c r="O1428" s="20" t="s">
        <v>24</v>
      </c>
      <c r="P1428" s="20" t="s">
        <v>2377</v>
      </c>
      <c r="Q1428" s="28">
        <v>61.12473</v>
      </c>
      <c r="R1428" s="28">
        <v>-146.34639999999999</v>
      </c>
      <c r="S1428" s="20" t="s">
        <v>58</v>
      </c>
      <c r="T1428" s="20" t="s">
        <v>1894</v>
      </c>
      <c r="U1428" s="20" t="s">
        <v>3767</v>
      </c>
      <c r="V1428" s="20" t="s">
        <v>30</v>
      </c>
      <c r="AC1428" s="11" t="s">
        <v>3758</v>
      </c>
    </row>
    <row r="1429" spans="1:29" ht="12.75" x14ac:dyDescent="0.2">
      <c r="A1429" s="20" t="s">
        <v>24</v>
      </c>
      <c r="B1429" s="21">
        <v>38899</v>
      </c>
      <c r="C1429" s="51">
        <v>7</v>
      </c>
      <c r="D1429" s="20">
        <v>2006</v>
      </c>
      <c r="E1429" s="20" t="s">
        <v>24</v>
      </c>
      <c r="F1429" s="20">
        <v>2710499</v>
      </c>
      <c r="G1429" s="23" t="s">
        <v>25</v>
      </c>
      <c r="H1429" s="20" t="s">
        <v>538</v>
      </c>
      <c r="I1429" s="22">
        <v>19</v>
      </c>
      <c r="J1429" s="22" t="s">
        <v>2574</v>
      </c>
      <c r="K1429" s="27">
        <v>32</v>
      </c>
      <c r="L1429" s="22"/>
      <c r="M1429" s="11">
        <v>27</v>
      </c>
      <c r="N1429" s="20" t="s">
        <v>27</v>
      </c>
      <c r="O1429" s="20" t="s">
        <v>24</v>
      </c>
      <c r="P1429" s="20" t="s">
        <v>2377</v>
      </c>
      <c r="Q1429" s="28">
        <v>58.696669999999997</v>
      </c>
      <c r="R1429" s="28">
        <v>-156.67609999999999</v>
      </c>
      <c r="S1429" s="20" t="s">
        <v>239</v>
      </c>
      <c r="T1429" s="20" t="s">
        <v>40</v>
      </c>
      <c r="U1429" s="20" t="s">
        <v>42</v>
      </c>
      <c r="V1429" s="20" t="s">
        <v>29</v>
      </c>
      <c r="AC1429" s="11" t="s">
        <v>3728</v>
      </c>
    </row>
    <row r="1430" spans="1:29" ht="12.75" x14ac:dyDescent="0.2">
      <c r="A1430" s="20" t="s">
        <v>24</v>
      </c>
      <c r="B1430" s="21">
        <v>38899</v>
      </c>
      <c r="C1430" s="51">
        <v>7</v>
      </c>
      <c r="D1430" s="20">
        <v>2006</v>
      </c>
      <c r="E1430" s="20" t="s">
        <v>24</v>
      </c>
      <c r="F1430" s="20">
        <v>2726478</v>
      </c>
      <c r="G1430" s="23" t="s">
        <v>107</v>
      </c>
      <c r="H1430" s="20" t="s">
        <v>539</v>
      </c>
      <c r="I1430" s="22">
        <v>20</v>
      </c>
      <c r="J1430" s="22" t="s">
        <v>2574</v>
      </c>
      <c r="K1430" s="22">
        <v>32</v>
      </c>
      <c r="L1430" s="22"/>
      <c r="M1430" s="11">
        <v>24</v>
      </c>
      <c r="N1430" s="20" t="s">
        <v>27</v>
      </c>
      <c r="O1430" s="20" t="s">
        <v>24</v>
      </c>
      <c r="P1430" s="20" t="s">
        <v>2377</v>
      </c>
      <c r="Q1430" s="28">
        <v>58.696669999999997</v>
      </c>
      <c r="R1430" s="28">
        <v>-156.67609999999999</v>
      </c>
      <c r="S1430" s="20" t="s">
        <v>239</v>
      </c>
      <c r="T1430" s="20" t="s">
        <v>40</v>
      </c>
      <c r="U1430" s="20" t="s">
        <v>42</v>
      </c>
      <c r="V1430" s="20" t="s">
        <v>29</v>
      </c>
      <c r="AC1430" s="11" t="s">
        <v>3728</v>
      </c>
    </row>
    <row r="1431" spans="1:29" ht="12.75" x14ac:dyDescent="0.2">
      <c r="A1431" s="20" t="s">
        <v>24</v>
      </c>
      <c r="B1431" s="21">
        <v>38899</v>
      </c>
      <c r="C1431" s="51">
        <v>7</v>
      </c>
      <c r="D1431" s="20">
        <v>2006</v>
      </c>
      <c r="E1431" s="20" t="s">
        <v>24</v>
      </c>
      <c r="F1431" s="20">
        <v>2743240</v>
      </c>
      <c r="G1431" s="23" t="s">
        <v>25</v>
      </c>
      <c r="H1431" s="20">
        <v>35939</v>
      </c>
      <c r="I1431" s="22">
        <v>12</v>
      </c>
      <c r="J1431" s="22" t="s">
        <v>2574</v>
      </c>
      <c r="K1431" s="27">
        <v>32</v>
      </c>
      <c r="L1431" s="22"/>
      <c r="N1431" s="20" t="s">
        <v>27</v>
      </c>
      <c r="O1431" s="20" t="s">
        <v>24</v>
      </c>
      <c r="P1431" s="20" t="s">
        <v>2377</v>
      </c>
      <c r="Q1431" s="28">
        <v>58</v>
      </c>
      <c r="R1431" s="28">
        <v>159</v>
      </c>
      <c r="S1431" s="20" t="s">
        <v>239</v>
      </c>
      <c r="T1431" s="20" t="s">
        <v>40</v>
      </c>
      <c r="U1431" s="20" t="s">
        <v>42</v>
      </c>
      <c r="V1431" s="20" t="s">
        <v>29</v>
      </c>
      <c r="AC1431" s="11" t="s">
        <v>3728</v>
      </c>
    </row>
    <row r="1432" spans="1:29" ht="12.75" x14ac:dyDescent="0.2">
      <c r="A1432" s="20" t="s">
        <v>24</v>
      </c>
      <c r="B1432" s="21">
        <v>38900</v>
      </c>
      <c r="C1432" s="51">
        <v>7</v>
      </c>
      <c r="D1432" s="20">
        <v>2006</v>
      </c>
      <c r="E1432" s="20" t="s">
        <v>24</v>
      </c>
      <c r="F1432" s="20">
        <v>2699890</v>
      </c>
      <c r="G1432" s="20" t="s">
        <v>107</v>
      </c>
      <c r="H1432" s="20" t="s">
        <v>540</v>
      </c>
      <c r="I1432" s="22">
        <v>16</v>
      </c>
      <c r="J1432" s="22" t="s">
        <v>2574</v>
      </c>
      <c r="K1432" s="27">
        <v>29.8</v>
      </c>
      <c r="L1432" s="20"/>
      <c r="N1432" s="20" t="s">
        <v>27</v>
      </c>
      <c r="O1432" s="20" t="s">
        <v>24</v>
      </c>
      <c r="P1432" s="20" t="s">
        <v>2377</v>
      </c>
      <c r="Q1432" s="28">
        <v>58</v>
      </c>
      <c r="R1432" s="28">
        <v>159</v>
      </c>
      <c r="S1432" s="20" t="s">
        <v>239</v>
      </c>
      <c r="T1432" s="20" t="s">
        <v>40</v>
      </c>
      <c r="U1432" s="20" t="s">
        <v>42</v>
      </c>
      <c r="V1432" s="20" t="s">
        <v>29</v>
      </c>
      <c r="AC1432" s="11" t="s">
        <v>3728</v>
      </c>
    </row>
    <row r="1433" spans="1:29" ht="12.75" x14ac:dyDescent="0.2">
      <c r="A1433" s="20" t="s">
        <v>24</v>
      </c>
      <c r="B1433" s="21">
        <v>38901</v>
      </c>
      <c r="C1433" s="51">
        <v>7</v>
      </c>
      <c r="D1433" s="20">
        <v>2006</v>
      </c>
      <c r="E1433" s="20" t="s">
        <v>24</v>
      </c>
      <c r="F1433" s="20">
        <v>2726010</v>
      </c>
      <c r="G1433" s="20" t="s">
        <v>107</v>
      </c>
      <c r="H1433" s="20" t="s">
        <v>206</v>
      </c>
      <c r="I1433" s="22">
        <v>3029</v>
      </c>
      <c r="J1433" s="22" t="s">
        <v>2377</v>
      </c>
      <c r="K1433" s="27">
        <v>372.2</v>
      </c>
      <c r="L1433" s="20"/>
      <c r="M1433" s="11">
        <v>55</v>
      </c>
      <c r="N1433" s="20" t="s">
        <v>27</v>
      </c>
      <c r="O1433" s="20" t="s">
        <v>24</v>
      </c>
      <c r="P1433" s="20" t="s">
        <v>2377</v>
      </c>
      <c r="Q1433" s="28">
        <v>58.151760000000003</v>
      </c>
      <c r="R1433" s="28">
        <v>-135.04159999999999</v>
      </c>
      <c r="S1433" s="20" t="s">
        <v>399</v>
      </c>
      <c r="T1433" s="20" t="s">
        <v>40</v>
      </c>
      <c r="U1433" s="20" t="s">
        <v>42</v>
      </c>
      <c r="V1433" s="20" t="s">
        <v>29</v>
      </c>
      <c r="AC1433" s="11" t="s">
        <v>3750</v>
      </c>
    </row>
    <row r="1434" spans="1:29" ht="12.75" x14ac:dyDescent="0.2">
      <c r="A1434" s="20" t="s">
        <v>24</v>
      </c>
      <c r="B1434" s="21">
        <v>38901</v>
      </c>
      <c r="C1434" s="51">
        <v>7</v>
      </c>
      <c r="D1434" s="20">
        <v>2006</v>
      </c>
      <c r="E1434" s="20" t="s">
        <v>24</v>
      </c>
      <c r="F1434" s="20">
        <v>2798106</v>
      </c>
      <c r="G1434" s="20" t="s">
        <v>107</v>
      </c>
      <c r="H1434" s="20" t="s">
        <v>541</v>
      </c>
      <c r="I1434" s="37">
        <v>43</v>
      </c>
      <c r="J1434" s="37" t="s">
        <v>2574</v>
      </c>
      <c r="K1434" s="22">
        <v>51.5</v>
      </c>
      <c r="L1434" s="20"/>
      <c r="M1434" s="11">
        <v>63</v>
      </c>
      <c r="N1434" s="20" t="s">
        <v>27</v>
      </c>
      <c r="O1434" s="20" t="s">
        <v>24</v>
      </c>
      <c r="P1434" s="20" t="s">
        <v>2377</v>
      </c>
      <c r="Q1434" s="28">
        <v>58.178330000000003</v>
      </c>
      <c r="R1434" s="28">
        <v>-136.51169999999999</v>
      </c>
      <c r="S1434" s="20" t="s">
        <v>56</v>
      </c>
      <c r="T1434" s="20" t="s">
        <v>40</v>
      </c>
      <c r="U1434" s="20" t="s">
        <v>42</v>
      </c>
      <c r="V1434" s="20" t="s">
        <v>29</v>
      </c>
      <c r="AC1434" s="11" t="s">
        <v>3761</v>
      </c>
    </row>
    <row r="1435" spans="1:29" ht="12.75" x14ac:dyDescent="0.2">
      <c r="A1435" s="20" t="s">
        <v>24</v>
      </c>
      <c r="B1435" s="21">
        <v>38902</v>
      </c>
      <c r="C1435" s="51">
        <v>7</v>
      </c>
      <c r="D1435" s="20">
        <v>2006</v>
      </c>
      <c r="E1435" s="20" t="s">
        <v>24</v>
      </c>
      <c r="F1435" s="20">
        <v>2717355</v>
      </c>
      <c r="G1435" s="20" t="s">
        <v>107</v>
      </c>
      <c r="H1435" s="20" t="s">
        <v>519</v>
      </c>
      <c r="I1435" s="37">
        <v>2928</v>
      </c>
      <c r="J1435" s="37" t="s">
        <v>2377</v>
      </c>
      <c r="K1435" s="38">
        <v>372.2</v>
      </c>
      <c r="L1435" s="20"/>
      <c r="N1435" s="20" t="s">
        <v>27</v>
      </c>
      <c r="O1435" s="20" t="s">
        <v>24</v>
      </c>
      <c r="P1435" s="20" t="s">
        <v>2574</v>
      </c>
      <c r="Q1435" s="28">
        <v>48.629910000000002</v>
      </c>
      <c r="R1435" s="28">
        <v>-122.57380000000001</v>
      </c>
      <c r="S1435" s="20" t="s">
        <v>56</v>
      </c>
      <c r="T1435" s="20" t="s">
        <v>40</v>
      </c>
      <c r="U1435" s="20" t="s">
        <v>42</v>
      </c>
      <c r="V1435" s="20" t="s">
        <v>29</v>
      </c>
      <c r="AC1435" s="11" t="s">
        <v>3761</v>
      </c>
    </row>
    <row r="1436" spans="1:29" ht="12.75" x14ac:dyDescent="0.2">
      <c r="A1436" s="20" t="s">
        <v>24</v>
      </c>
      <c r="B1436" s="21">
        <v>38903</v>
      </c>
      <c r="C1436" s="51">
        <v>7</v>
      </c>
      <c r="D1436" s="20">
        <v>2006</v>
      </c>
      <c r="E1436" s="20" t="s">
        <v>24</v>
      </c>
      <c r="F1436" s="20">
        <v>2702378</v>
      </c>
      <c r="G1436" s="20" t="s">
        <v>25</v>
      </c>
      <c r="H1436" s="20" t="s">
        <v>542</v>
      </c>
      <c r="I1436" s="22">
        <v>134</v>
      </c>
      <c r="J1436" s="22" t="s">
        <v>2574</v>
      </c>
      <c r="K1436" s="27">
        <v>73.8</v>
      </c>
      <c r="L1436" s="20"/>
      <c r="N1436" s="20" t="s">
        <v>27</v>
      </c>
      <c r="O1436" s="20" t="s">
        <v>24</v>
      </c>
      <c r="P1436" s="20" t="s">
        <v>2574</v>
      </c>
      <c r="Q1436" s="28">
        <v>57.793610000000001</v>
      </c>
      <c r="R1436" s="28">
        <v>-152.4058</v>
      </c>
      <c r="S1436" s="20" t="s">
        <v>58</v>
      </c>
      <c r="T1436" s="20" t="s">
        <v>1894</v>
      </c>
      <c r="U1436" s="20" t="s">
        <v>3767</v>
      </c>
      <c r="V1436" s="20" t="s">
        <v>30</v>
      </c>
      <c r="AC1436" s="11" t="s">
        <v>3758</v>
      </c>
    </row>
    <row r="1437" spans="1:29" ht="12.75" x14ac:dyDescent="0.2">
      <c r="A1437" s="20" t="s">
        <v>24</v>
      </c>
      <c r="B1437" s="21">
        <v>38903</v>
      </c>
      <c r="C1437" s="51">
        <v>7</v>
      </c>
      <c r="D1437" s="20">
        <v>2006</v>
      </c>
      <c r="E1437" s="20" t="s">
        <v>24</v>
      </c>
      <c r="F1437" s="20">
        <v>2702661</v>
      </c>
      <c r="G1437" s="20" t="s">
        <v>107</v>
      </c>
      <c r="H1437" s="20" t="s">
        <v>543</v>
      </c>
      <c r="I1437" s="22"/>
      <c r="J1437" s="22" t="s">
        <v>3723</v>
      </c>
      <c r="K1437" s="27"/>
      <c r="L1437" s="20"/>
      <c r="N1437" s="20" t="s">
        <v>27</v>
      </c>
      <c r="O1437" s="20" t="s">
        <v>24</v>
      </c>
      <c r="P1437" s="20" t="s">
        <v>2377</v>
      </c>
      <c r="Q1437" s="28">
        <v>58.350369999999998</v>
      </c>
      <c r="R1437" s="28">
        <v>-134.64769999999999</v>
      </c>
      <c r="S1437" s="20" t="s">
        <v>58</v>
      </c>
      <c r="T1437" s="20" t="s">
        <v>1894</v>
      </c>
      <c r="U1437" s="20" t="s">
        <v>30</v>
      </c>
      <c r="V1437" s="20" t="s">
        <v>30</v>
      </c>
      <c r="AC1437" s="11" t="s">
        <v>3758</v>
      </c>
    </row>
    <row r="1438" spans="1:29" ht="12.75" x14ac:dyDescent="0.2">
      <c r="A1438" s="20" t="s">
        <v>24</v>
      </c>
      <c r="B1438" s="21">
        <v>38905</v>
      </c>
      <c r="C1438" s="51">
        <v>7</v>
      </c>
      <c r="D1438" s="20">
        <v>2006</v>
      </c>
      <c r="E1438" s="20" t="s">
        <v>24</v>
      </c>
      <c r="F1438" s="20">
        <v>2711970</v>
      </c>
      <c r="G1438" s="20" t="s">
        <v>107</v>
      </c>
      <c r="H1438" s="20" t="s">
        <v>245</v>
      </c>
      <c r="I1438" s="22">
        <v>95</v>
      </c>
      <c r="J1438" s="22" t="s">
        <v>2574</v>
      </c>
      <c r="K1438" s="27">
        <v>122.2</v>
      </c>
      <c r="L1438" s="20"/>
      <c r="M1438" s="11">
        <v>39</v>
      </c>
      <c r="N1438" s="20" t="s">
        <v>27</v>
      </c>
      <c r="O1438" s="20" t="s">
        <v>24</v>
      </c>
      <c r="P1438" s="20" t="s">
        <v>2377</v>
      </c>
      <c r="Q1438" s="28">
        <v>60.983333333300003</v>
      </c>
      <c r="R1438" s="28">
        <v>-148.13</v>
      </c>
      <c r="S1438" s="20" t="s">
        <v>44</v>
      </c>
      <c r="T1438" s="20" t="s">
        <v>40</v>
      </c>
      <c r="U1438" s="20" t="s">
        <v>42</v>
      </c>
      <c r="V1438" s="20" t="s">
        <v>29</v>
      </c>
      <c r="AC1438" s="11" t="s">
        <v>3761</v>
      </c>
    </row>
    <row r="1439" spans="1:29" ht="12.75" x14ac:dyDescent="0.2">
      <c r="A1439" s="20" t="s">
        <v>24</v>
      </c>
      <c r="B1439" s="21">
        <v>38905</v>
      </c>
      <c r="C1439" s="51">
        <v>7</v>
      </c>
      <c r="D1439" s="20">
        <v>2006</v>
      </c>
      <c r="E1439" s="20" t="s">
        <v>24</v>
      </c>
      <c r="F1439" s="20">
        <v>2830270</v>
      </c>
      <c r="G1439" s="20" t="s">
        <v>25</v>
      </c>
      <c r="H1439" s="20" t="s">
        <v>544</v>
      </c>
      <c r="I1439" s="22" t="s">
        <v>35</v>
      </c>
      <c r="J1439" s="22" t="s">
        <v>2377</v>
      </c>
      <c r="K1439" s="27">
        <v>26</v>
      </c>
      <c r="L1439" s="20"/>
      <c r="N1439" s="20" t="s">
        <v>27</v>
      </c>
      <c r="O1439" s="20" t="s">
        <v>24</v>
      </c>
      <c r="P1439" s="20" t="s">
        <v>2574</v>
      </c>
      <c r="Q1439" s="28">
        <v>57</v>
      </c>
      <c r="R1439" s="28">
        <v>-170</v>
      </c>
      <c r="S1439" s="20" t="s">
        <v>263</v>
      </c>
      <c r="T1439" s="20" t="s">
        <v>1894</v>
      </c>
      <c r="U1439" s="20" t="s">
        <v>42</v>
      </c>
      <c r="V1439" s="20" t="s">
        <v>30</v>
      </c>
      <c r="AC1439" s="11" t="s">
        <v>3727</v>
      </c>
    </row>
    <row r="1440" spans="1:29" ht="12.75" x14ac:dyDescent="0.2">
      <c r="A1440" s="20" t="s">
        <v>24</v>
      </c>
      <c r="B1440" s="21">
        <v>38906</v>
      </c>
      <c r="C1440" s="51">
        <v>7</v>
      </c>
      <c r="D1440" s="20">
        <v>2006</v>
      </c>
      <c r="E1440" s="20" t="s">
        <v>24</v>
      </c>
      <c r="F1440" s="20">
        <v>2708443</v>
      </c>
      <c r="G1440" s="20" t="s">
        <v>25</v>
      </c>
      <c r="H1440" s="20" t="s">
        <v>545</v>
      </c>
      <c r="I1440" s="22">
        <v>156</v>
      </c>
      <c r="J1440" s="22" t="s">
        <v>2574</v>
      </c>
      <c r="K1440" s="27">
        <v>57.9</v>
      </c>
      <c r="L1440" s="20"/>
      <c r="M1440" s="11">
        <v>20</v>
      </c>
      <c r="N1440" s="20" t="s">
        <v>27</v>
      </c>
      <c r="O1440" s="20" t="s">
        <v>24</v>
      </c>
      <c r="P1440" s="20" t="s">
        <v>2377</v>
      </c>
      <c r="Q1440" s="28">
        <v>59.187576666699997</v>
      </c>
      <c r="R1440" s="28">
        <v>-135.29979</v>
      </c>
      <c r="S1440" s="20" t="s">
        <v>80</v>
      </c>
      <c r="T1440" s="20" t="s">
        <v>40</v>
      </c>
      <c r="U1440" s="20" t="s">
        <v>42</v>
      </c>
      <c r="V1440" s="20" t="s">
        <v>29</v>
      </c>
      <c r="AC1440" s="11" t="s">
        <v>3731</v>
      </c>
    </row>
    <row r="1441" spans="1:29" ht="12.75" x14ac:dyDescent="0.2">
      <c r="A1441" s="20" t="s">
        <v>24</v>
      </c>
      <c r="B1441" s="21">
        <v>38906</v>
      </c>
      <c r="C1441" s="51">
        <v>7</v>
      </c>
      <c r="D1441" s="20">
        <v>2006</v>
      </c>
      <c r="E1441" s="20" t="s">
        <v>24</v>
      </c>
      <c r="F1441" s="20">
        <v>2718564</v>
      </c>
      <c r="G1441" s="20" t="s">
        <v>25</v>
      </c>
      <c r="H1441" s="20" t="s">
        <v>546</v>
      </c>
      <c r="I1441" s="22">
        <v>11</v>
      </c>
      <c r="J1441" s="22" t="s">
        <v>2574</v>
      </c>
      <c r="K1441" s="27">
        <v>26.7</v>
      </c>
      <c r="L1441" s="20"/>
      <c r="M1441" s="11">
        <v>50</v>
      </c>
      <c r="N1441" s="20" t="s">
        <v>27</v>
      </c>
      <c r="O1441" s="20" t="s">
        <v>24</v>
      </c>
      <c r="P1441" s="20" t="s">
        <v>2377</v>
      </c>
      <c r="Q1441" s="28">
        <v>59.255654999999997</v>
      </c>
      <c r="R1441" s="28">
        <v>-135.07711800000001</v>
      </c>
      <c r="S1441" s="20" t="s">
        <v>80</v>
      </c>
      <c r="T1441" s="20" t="s">
        <v>40</v>
      </c>
      <c r="U1441" s="20" t="s">
        <v>42</v>
      </c>
      <c r="V1441" s="20" t="s">
        <v>29</v>
      </c>
      <c r="AC1441" s="11" t="s">
        <v>3731</v>
      </c>
    </row>
    <row r="1442" spans="1:29" ht="12.75" x14ac:dyDescent="0.2">
      <c r="A1442" s="20" t="s">
        <v>24</v>
      </c>
      <c r="B1442" s="21">
        <v>38908</v>
      </c>
      <c r="C1442" s="51">
        <v>7</v>
      </c>
      <c r="D1442" s="20">
        <v>2006</v>
      </c>
      <c r="E1442" s="20" t="s">
        <v>24</v>
      </c>
      <c r="F1442" s="20">
        <v>2709386</v>
      </c>
      <c r="G1442" s="20" t="s">
        <v>62</v>
      </c>
      <c r="H1442" s="20" t="s">
        <v>547</v>
      </c>
      <c r="I1442" s="22">
        <v>25</v>
      </c>
      <c r="J1442" s="22" t="s">
        <v>2574</v>
      </c>
      <c r="K1442" s="27">
        <v>38</v>
      </c>
      <c r="L1442" s="20"/>
      <c r="N1442" s="20" t="s">
        <v>27</v>
      </c>
      <c r="O1442" s="20" t="s">
        <v>24</v>
      </c>
      <c r="P1442" s="20" t="s">
        <v>2574</v>
      </c>
      <c r="Q1442" s="28">
        <v>55.438139</v>
      </c>
      <c r="R1442" s="28">
        <v>-131.852012</v>
      </c>
      <c r="S1442" s="20" t="s">
        <v>58</v>
      </c>
      <c r="T1442" s="20" t="s">
        <v>1894</v>
      </c>
      <c r="U1442" s="20" t="s">
        <v>3767</v>
      </c>
      <c r="V1442" s="20" t="s">
        <v>30</v>
      </c>
      <c r="AC1442" s="11" t="s">
        <v>3758</v>
      </c>
    </row>
    <row r="1443" spans="1:29" ht="12.75" x14ac:dyDescent="0.2">
      <c r="A1443" s="20" t="s">
        <v>24</v>
      </c>
      <c r="B1443" s="21">
        <v>38908</v>
      </c>
      <c r="C1443" s="51">
        <v>7</v>
      </c>
      <c r="D1443" s="20">
        <v>2006</v>
      </c>
      <c r="E1443" s="20" t="s">
        <v>24</v>
      </c>
      <c r="F1443" s="20">
        <v>2716257</v>
      </c>
      <c r="G1443" s="20" t="s">
        <v>90</v>
      </c>
      <c r="H1443" s="20" t="s">
        <v>548</v>
      </c>
      <c r="I1443" s="43">
        <v>17845</v>
      </c>
      <c r="J1443" s="43" t="s">
        <v>2377</v>
      </c>
      <c r="K1443" s="43">
        <v>635.5</v>
      </c>
      <c r="L1443" s="20"/>
      <c r="M1443" s="11">
        <v>54</v>
      </c>
      <c r="N1443" s="20" t="s">
        <v>27</v>
      </c>
      <c r="O1443" s="20" t="s">
        <v>24</v>
      </c>
      <c r="P1443" s="20" t="s">
        <v>2377</v>
      </c>
      <c r="Q1443" s="28">
        <v>59.145000000000003</v>
      </c>
      <c r="R1443" s="28">
        <v>-174.21</v>
      </c>
      <c r="S1443" s="20" t="s">
        <v>58</v>
      </c>
      <c r="T1443" s="20" t="s">
        <v>1894</v>
      </c>
      <c r="U1443" s="20" t="s">
        <v>42</v>
      </c>
      <c r="V1443" s="20" t="s">
        <v>30</v>
      </c>
      <c r="AC1443" s="11" t="s">
        <v>3758</v>
      </c>
    </row>
    <row r="1444" spans="1:29" ht="12.75" x14ac:dyDescent="0.2">
      <c r="A1444" s="20" t="s">
        <v>24</v>
      </c>
      <c r="B1444" s="21">
        <v>38909</v>
      </c>
      <c r="C1444" s="51">
        <v>7</v>
      </c>
      <c r="D1444" s="20">
        <v>2006</v>
      </c>
      <c r="E1444" s="20" t="s">
        <v>424</v>
      </c>
      <c r="F1444" s="20">
        <v>2709251</v>
      </c>
      <c r="G1444" s="20" t="s">
        <v>25</v>
      </c>
      <c r="H1444" s="20" t="s">
        <v>425</v>
      </c>
      <c r="I1444" s="22">
        <v>498</v>
      </c>
      <c r="J1444" s="22" t="s">
        <v>2574</v>
      </c>
      <c r="K1444" s="27">
        <v>166</v>
      </c>
      <c r="L1444" s="20"/>
      <c r="N1444" s="20" t="s">
        <v>27</v>
      </c>
      <c r="O1444" s="20" t="s">
        <v>24</v>
      </c>
      <c r="P1444" s="20" t="s">
        <v>2574</v>
      </c>
      <c r="Q1444" s="28">
        <v>54.649859999999997</v>
      </c>
      <c r="R1444" s="28">
        <v>-133.98050000000001</v>
      </c>
      <c r="S1444" s="20" t="s">
        <v>58</v>
      </c>
      <c r="T1444" s="20" t="s">
        <v>1894</v>
      </c>
      <c r="U1444" s="20" t="s">
        <v>3767</v>
      </c>
      <c r="V1444" s="20" t="s">
        <v>30</v>
      </c>
      <c r="AC1444" s="11" t="s">
        <v>3758</v>
      </c>
    </row>
    <row r="1445" spans="1:29" ht="12.75" x14ac:dyDescent="0.2">
      <c r="A1445" s="20" t="s">
        <v>24</v>
      </c>
      <c r="B1445" s="21">
        <v>38909</v>
      </c>
      <c r="C1445" s="51">
        <v>7</v>
      </c>
      <c r="D1445" s="20">
        <v>2006</v>
      </c>
      <c r="E1445" s="20" t="s">
        <v>24</v>
      </c>
      <c r="F1445" s="20">
        <v>2711919</v>
      </c>
      <c r="G1445" s="20" t="s">
        <v>25</v>
      </c>
      <c r="H1445" s="20" t="s">
        <v>476</v>
      </c>
      <c r="I1445" s="22"/>
      <c r="J1445" s="22" t="s">
        <v>3723</v>
      </c>
      <c r="K1445" s="27"/>
      <c r="L1445" s="20"/>
      <c r="N1445" s="20" t="s">
        <v>27</v>
      </c>
      <c r="O1445" s="20" t="s">
        <v>24</v>
      </c>
      <c r="P1445" s="20" t="s">
        <v>2377</v>
      </c>
      <c r="Q1445" s="28">
        <v>58.3157</v>
      </c>
      <c r="R1445" s="28">
        <v>-134.3518</v>
      </c>
      <c r="S1445" s="20" t="s">
        <v>58</v>
      </c>
      <c r="T1445" s="20" t="s">
        <v>1894</v>
      </c>
      <c r="U1445" s="20" t="s">
        <v>42</v>
      </c>
      <c r="V1445" s="20" t="s">
        <v>30</v>
      </c>
      <c r="AC1445" s="11" t="s">
        <v>3758</v>
      </c>
    </row>
    <row r="1446" spans="1:29" ht="12.75" x14ac:dyDescent="0.2">
      <c r="A1446" s="20" t="s">
        <v>24</v>
      </c>
      <c r="B1446" s="21">
        <v>38910</v>
      </c>
      <c r="C1446" s="51">
        <v>7</v>
      </c>
      <c r="D1446" s="20">
        <v>2006</v>
      </c>
      <c r="E1446" s="20" t="s">
        <v>24</v>
      </c>
      <c r="F1446" s="20">
        <v>2710862</v>
      </c>
      <c r="G1446" s="20" t="s">
        <v>65</v>
      </c>
      <c r="H1446" s="20" t="s">
        <v>549</v>
      </c>
      <c r="I1446" s="22" t="s">
        <v>35</v>
      </c>
      <c r="J1446" s="22" t="s">
        <v>2377</v>
      </c>
      <c r="K1446" s="27" t="s">
        <v>35</v>
      </c>
      <c r="L1446" s="20"/>
      <c r="N1446" s="20" t="s">
        <v>27</v>
      </c>
      <c r="O1446" s="20" t="s">
        <v>24</v>
      </c>
      <c r="P1446" s="20" t="s">
        <v>2574</v>
      </c>
      <c r="Q1446" s="28">
        <v>55.438138333300003</v>
      </c>
      <c r="R1446" s="28">
        <v>-131.85201166670001</v>
      </c>
      <c r="S1446" s="20" t="s">
        <v>36</v>
      </c>
      <c r="T1446" s="20" t="s">
        <v>1894</v>
      </c>
      <c r="U1446" s="20" t="s">
        <v>42</v>
      </c>
      <c r="V1446" s="20" t="s">
        <v>30</v>
      </c>
      <c r="AC1446" s="11" t="s">
        <v>3749</v>
      </c>
    </row>
    <row r="1447" spans="1:29" ht="12.75" x14ac:dyDescent="0.2">
      <c r="A1447" s="20" t="s">
        <v>24</v>
      </c>
      <c r="B1447" s="21">
        <v>38910</v>
      </c>
      <c r="C1447" s="51">
        <v>7</v>
      </c>
      <c r="D1447" s="20">
        <v>2006</v>
      </c>
      <c r="E1447" s="20" t="s">
        <v>24</v>
      </c>
      <c r="F1447" s="20">
        <v>2712016</v>
      </c>
      <c r="G1447" s="20" t="s">
        <v>25</v>
      </c>
      <c r="H1447" s="20" t="s">
        <v>134</v>
      </c>
      <c r="I1447" s="22">
        <v>13</v>
      </c>
      <c r="J1447" s="22" t="s">
        <v>2574</v>
      </c>
      <c r="K1447" s="22">
        <v>29.3</v>
      </c>
      <c r="L1447" s="20"/>
      <c r="N1447" s="20" t="s">
        <v>27</v>
      </c>
      <c r="O1447" s="20" t="s">
        <v>24</v>
      </c>
      <c r="P1447" s="20" t="s">
        <v>2574</v>
      </c>
      <c r="Q1447" s="28">
        <v>57.512500000000003</v>
      </c>
      <c r="R1447" s="28">
        <v>-157.4008</v>
      </c>
      <c r="S1447" s="20" t="s">
        <v>36</v>
      </c>
      <c r="T1447" s="20" t="s">
        <v>40</v>
      </c>
      <c r="U1447" s="20" t="s">
        <v>30</v>
      </c>
      <c r="V1447" s="20" t="s">
        <v>29</v>
      </c>
      <c r="AC1447" s="11" t="s">
        <v>3749</v>
      </c>
    </row>
    <row r="1448" spans="1:29" ht="12.75" x14ac:dyDescent="0.2">
      <c r="A1448" s="20" t="s">
        <v>24</v>
      </c>
      <c r="B1448" s="21">
        <v>38910</v>
      </c>
      <c r="C1448" s="51">
        <v>7</v>
      </c>
      <c r="D1448" s="20">
        <v>2006</v>
      </c>
      <c r="E1448" s="20" t="s">
        <v>24</v>
      </c>
      <c r="F1448" s="20">
        <v>2716399</v>
      </c>
      <c r="G1448" s="20" t="s">
        <v>107</v>
      </c>
      <c r="H1448" s="20" t="s">
        <v>550</v>
      </c>
      <c r="I1448" s="22">
        <v>35</v>
      </c>
      <c r="J1448" s="22" t="s">
        <v>2574</v>
      </c>
      <c r="K1448" s="27">
        <v>63</v>
      </c>
      <c r="L1448" s="20"/>
      <c r="M1448" s="11">
        <v>17</v>
      </c>
      <c r="N1448" s="20" t="s">
        <v>27</v>
      </c>
      <c r="O1448" s="20" t="s">
        <v>24</v>
      </c>
      <c r="P1448" s="20" t="s">
        <v>2377</v>
      </c>
      <c r="Q1448" s="28">
        <v>59.437833333299999</v>
      </c>
      <c r="R1448" s="28">
        <v>-135.35733333330001</v>
      </c>
      <c r="S1448" s="20" t="s">
        <v>136</v>
      </c>
      <c r="T1448" s="20" t="s">
        <v>40</v>
      </c>
      <c r="U1448" s="20" t="s">
        <v>42</v>
      </c>
      <c r="V1448" s="20" t="s">
        <v>29</v>
      </c>
      <c r="AC1448" s="11" t="s">
        <v>3733</v>
      </c>
    </row>
    <row r="1449" spans="1:29" ht="12.75" x14ac:dyDescent="0.2">
      <c r="A1449" s="20" t="s">
        <v>24</v>
      </c>
      <c r="B1449" s="21">
        <v>38911</v>
      </c>
      <c r="C1449" s="51">
        <v>7</v>
      </c>
      <c r="D1449" s="20">
        <v>2006</v>
      </c>
      <c r="E1449" s="20" t="s">
        <v>24</v>
      </c>
      <c r="F1449" s="20">
        <v>2711556</v>
      </c>
      <c r="G1449" s="20" t="s">
        <v>25</v>
      </c>
      <c r="H1449" s="20" t="s">
        <v>551</v>
      </c>
      <c r="I1449" s="22">
        <v>14</v>
      </c>
      <c r="J1449" s="22" t="s">
        <v>2574</v>
      </c>
      <c r="K1449" s="27">
        <v>32.4</v>
      </c>
      <c r="L1449" s="20"/>
      <c r="N1449" s="20" t="s">
        <v>27</v>
      </c>
      <c r="O1449" s="20" t="s">
        <v>24</v>
      </c>
      <c r="P1449" s="20" t="s">
        <v>2574</v>
      </c>
      <c r="Q1449" s="28">
        <v>57.793610000000001</v>
      </c>
      <c r="R1449" s="28">
        <v>-152.4058</v>
      </c>
      <c r="S1449" s="20" t="s">
        <v>36</v>
      </c>
      <c r="T1449" s="20" t="s">
        <v>1894</v>
      </c>
      <c r="U1449" s="20" t="s">
        <v>30</v>
      </c>
      <c r="V1449" s="20" t="s">
        <v>30</v>
      </c>
      <c r="AC1449" s="11" t="s">
        <v>3749</v>
      </c>
    </row>
    <row r="1450" spans="1:29" ht="12.75" x14ac:dyDescent="0.2">
      <c r="A1450" s="20" t="s">
        <v>24</v>
      </c>
      <c r="B1450" s="21">
        <v>38911</v>
      </c>
      <c r="C1450" s="51">
        <v>7</v>
      </c>
      <c r="D1450" s="20">
        <v>2006</v>
      </c>
      <c r="E1450" s="20" t="s">
        <v>24</v>
      </c>
      <c r="F1450" s="20">
        <v>2712021</v>
      </c>
      <c r="G1450" s="20" t="s">
        <v>25</v>
      </c>
      <c r="H1450" s="20" t="s">
        <v>552</v>
      </c>
      <c r="I1450" s="22" t="s">
        <v>35</v>
      </c>
      <c r="J1450" s="22" t="s">
        <v>2377</v>
      </c>
      <c r="K1450" s="22" t="s">
        <v>35</v>
      </c>
      <c r="L1450" s="20"/>
      <c r="N1450" s="20" t="s">
        <v>27</v>
      </c>
      <c r="O1450" s="20" t="s">
        <v>24</v>
      </c>
      <c r="P1450" s="20" t="s">
        <v>2574</v>
      </c>
      <c r="Q1450" s="28">
        <v>57.545749999999998</v>
      </c>
      <c r="R1450" s="28">
        <v>-157.60136666669999</v>
      </c>
      <c r="S1450" s="20" t="s">
        <v>80</v>
      </c>
      <c r="T1450" s="20" t="s">
        <v>1894</v>
      </c>
      <c r="U1450" s="20" t="s">
        <v>42</v>
      </c>
      <c r="V1450" s="20" t="s">
        <v>30</v>
      </c>
      <c r="AC1450" s="11" t="s">
        <v>3731</v>
      </c>
    </row>
    <row r="1451" spans="1:29" ht="12.75" x14ac:dyDescent="0.2">
      <c r="A1451" s="20" t="s">
        <v>24</v>
      </c>
      <c r="B1451" s="21">
        <v>38911</v>
      </c>
      <c r="C1451" s="51">
        <v>7</v>
      </c>
      <c r="D1451" s="20">
        <v>2006</v>
      </c>
      <c r="E1451" s="20" t="s">
        <v>553</v>
      </c>
      <c r="F1451" s="20">
        <v>2716999</v>
      </c>
      <c r="G1451" s="20" t="s">
        <v>107</v>
      </c>
      <c r="H1451" s="20" t="s">
        <v>508</v>
      </c>
      <c r="I1451" s="22">
        <v>115875</v>
      </c>
      <c r="J1451" s="22" t="s">
        <v>2377</v>
      </c>
      <c r="K1451" s="22">
        <v>945.9</v>
      </c>
      <c r="L1451" s="20"/>
      <c r="N1451" s="20" t="s">
        <v>27</v>
      </c>
      <c r="O1451" s="20" t="s">
        <v>24</v>
      </c>
      <c r="P1451" s="20" t="s">
        <v>2574</v>
      </c>
      <c r="Q1451" s="28">
        <v>56.443280000000001</v>
      </c>
      <c r="R1451" s="28">
        <v>-132.41589999999999</v>
      </c>
      <c r="S1451" s="20" t="s">
        <v>44</v>
      </c>
      <c r="T1451" s="20" t="s">
        <v>40</v>
      </c>
      <c r="U1451" s="20" t="s">
        <v>3767</v>
      </c>
      <c r="V1451" s="20" t="s">
        <v>29</v>
      </c>
      <c r="AC1451" s="11" t="s">
        <v>3761</v>
      </c>
    </row>
    <row r="1452" spans="1:29" ht="12.75" x14ac:dyDescent="0.2">
      <c r="A1452" s="20" t="s">
        <v>24</v>
      </c>
      <c r="B1452" s="21">
        <v>38911</v>
      </c>
      <c r="C1452" s="51">
        <v>7</v>
      </c>
      <c r="D1452" s="20">
        <v>2006</v>
      </c>
      <c r="E1452" s="20" t="s">
        <v>24</v>
      </c>
      <c r="F1452" s="20">
        <v>2717604</v>
      </c>
      <c r="G1452" s="20" t="s">
        <v>25</v>
      </c>
      <c r="H1452" s="20" t="s">
        <v>258</v>
      </c>
      <c r="I1452" s="22">
        <v>3732</v>
      </c>
      <c r="J1452" s="22" t="s">
        <v>2377</v>
      </c>
      <c r="K1452" s="27">
        <v>308.39999999999998</v>
      </c>
      <c r="L1452" s="20"/>
      <c r="M1452" s="11">
        <v>49</v>
      </c>
      <c r="N1452" s="20" t="s">
        <v>27</v>
      </c>
      <c r="O1452" s="20" t="s">
        <v>24</v>
      </c>
      <c r="P1452" s="20" t="s">
        <v>2377</v>
      </c>
      <c r="Q1452" s="28">
        <v>58.65</v>
      </c>
      <c r="R1452" s="28">
        <v>-172.6</v>
      </c>
      <c r="S1452" s="20" t="s">
        <v>56</v>
      </c>
      <c r="T1452" s="20" t="s">
        <v>40</v>
      </c>
      <c r="U1452" s="20" t="s">
        <v>42</v>
      </c>
      <c r="V1452" s="20" t="s">
        <v>29</v>
      </c>
      <c r="AC1452" s="11" t="s">
        <v>3761</v>
      </c>
    </row>
    <row r="1453" spans="1:29" ht="12.75" x14ac:dyDescent="0.2">
      <c r="A1453" s="20" t="s">
        <v>24</v>
      </c>
      <c r="B1453" s="21">
        <v>38911</v>
      </c>
      <c r="C1453" s="51">
        <v>7</v>
      </c>
      <c r="D1453" s="20">
        <v>2006</v>
      </c>
      <c r="E1453" s="20" t="s">
        <v>24</v>
      </c>
      <c r="F1453" s="20">
        <v>2720371</v>
      </c>
      <c r="G1453" s="20" t="s">
        <v>107</v>
      </c>
      <c r="H1453" s="20" t="s">
        <v>554</v>
      </c>
      <c r="I1453" s="22">
        <v>27</v>
      </c>
      <c r="J1453" s="22" t="s">
        <v>2574</v>
      </c>
      <c r="K1453" s="22">
        <v>48</v>
      </c>
      <c r="L1453" s="20"/>
      <c r="N1453" s="20" t="s">
        <v>27</v>
      </c>
      <c r="O1453" s="20" t="s">
        <v>24</v>
      </c>
      <c r="P1453" s="20" t="s">
        <v>2574</v>
      </c>
      <c r="Q1453" s="28">
        <v>57.157333333300002</v>
      </c>
      <c r="R1453" s="28">
        <v>-135.447</v>
      </c>
      <c r="S1453" s="20" t="s">
        <v>80</v>
      </c>
      <c r="T1453" s="20" t="s">
        <v>40</v>
      </c>
      <c r="U1453" s="20" t="s">
        <v>42</v>
      </c>
      <c r="V1453" s="20" t="s">
        <v>29</v>
      </c>
      <c r="AC1453" s="11" t="s">
        <v>3731</v>
      </c>
    </row>
    <row r="1454" spans="1:29" ht="12.75" x14ac:dyDescent="0.2">
      <c r="A1454" s="20" t="s">
        <v>24</v>
      </c>
      <c r="B1454" s="21">
        <v>38912</v>
      </c>
      <c r="C1454" s="51">
        <v>7</v>
      </c>
      <c r="D1454" s="20">
        <v>2006</v>
      </c>
      <c r="E1454" s="20" t="s">
        <v>24</v>
      </c>
      <c r="F1454" s="20">
        <v>2713663</v>
      </c>
      <c r="G1454" s="20" t="s">
        <v>25</v>
      </c>
      <c r="H1454" s="20" t="s">
        <v>555</v>
      </c>
      <c r="I1454" s="22" t="s">
        <v>35</v>
      </c>
      <c r="J1454" s="22" t="s">
        <v>2377</v>
      </c>
      <c r="K1454" s="27">
        <v>43</v>
      </c>
      <c r="L1454" s="20"/>
      <c r="N1454" s="20" t="s">
        <v>27</v>
      </c>
      <c r="O1454" s="20" t="s">
        <v>24</v>
      </c>
      <c r="P1454" s="20" t="s">
        <v>2574</v>
      </c>
      <c r="Q1454" s="28">
        <v>57.046390000000002</v>
      </c>
      <c r="R1454" s="28">
        <v>-135.33860000000001</v>
      </c>
      <c r="S1454" s="20" t="s">
        <v>58</v>
      </c>
      <c r="T1454" s="20" t="s">
        <v>1894</v>
      </c>
      <c r="U1454" s="20" t="s">
        <v>3767</v>
      </c>
      <c r="V1454" s="20" t="s">
        <v>30</v>
      </c>
      <c r="AC1454" s="11" t="s">
        <v>3758</v>
      </c>
    </row>
    <row r="1455" spans="1:29" ht="12.75" x14ac:dyDescent="0.2">
      <c r="A1455" s="20" t="s">
        <v>24</v>
      </c>
      <c r="B1455" s="21">
        <v>38912</v>
      </c>
      <c r="C1455" s="51">
        <v>7</v>
      </c>
      <c r="D1455" s="20">
        <v>2006</v>
      </c>
      <c r="E1455" s="20" t="s">
        <v>502</v>
      </c>
      <c r="F1455" s="20">
        <v>2718455</v>
      </c>
      <c r="G1455" s="20" t="s">
        <v>107</v>
      </c>
      <c r="H1455" s="20" t="s">
        <v>556</v>
      </c>
      <c r="I1455" s="22">
        <v>90490</v>
      </c>
      <c r="J1455" s="22" t="s">
        <v>2377</v>
      </c>
      <c r="K1455" s="27">
        <v>964</v>
      </c>
      <c r="L1455" s="20"/>
      <c r="M1455" s="11">
        <v>17</v>
      </c>
      <c r="N1455" s="20" t="s">
        <v>27</v>
      </c>
      <c r="O1455" s="20" t="s">
        <v>24</v>
      </c>
      <c r="P1455" s="20" t="s">
        <v>2377</v>
      </c>
      <c r="Q1455" s="28">
        <v>58.296666666699998</v>
      </c>
      <c r="R1455" s="28">
        <v>-135.73333333330001</v>
      </c>
      <c r="S1455" s="20" t="s">
        <v>44</v>
      </c>
      <c r="T1455" s="20" t="s">
        <v>40</v>
      </c>
      <c r="U1455" s="20" t="s">
        <v>42</v>
      </c>
      <c r="V1455" s="20" t="s">
        <v>29</v>
      </c>
      <c r="AC1455" s="11" t="s">
        <v>3761</v>
      </c>
    </row>
    <row r="1456" spans="1:29" ht="12.75" x14ac:dyDescent="0.2">
      <c r="A1456" s="20" t="s">
        <v>24</v>
      </c>
      <c r="B1456" s="21">
        <v>38913</v>
      </c>
      <c r="C1456" s="51">
        <v>7</v>
      </c>
      <c r="D1456" s="20">
        <v>2006</v>
      </c>
      <c r="E1456" s="20" t="s">
        <v>24</v>
      </c>
      <c r="F1456" s="20">
        <v>2719184</v>
      </c>
      <c r="G1456" s="20" t="s">
        <v>25</v>
      </c>
      <c r="H1456" s="20" t="s">
        <v>557</v>
      </c>
      <c r="I1456" s="22">
        <v>194</v>
      </c>
      <c r="J1456" s="22" t="s">
        <v>2574</v>
      </c>
      <c r="K1456" s="27">
        <v>111.6</v>
      </c>
      <c r="L1456" s="20"/>
      <c r="N1456" s="20" t="s">
        <v>27</v>
      </c>
      <c r="O1456" s="20" t="s">
        <v>24</v>
      </c>
      <c r="P1456" s="20" t="s">
        <v>2574</v>
      </c>
      <c r="Q1456" s="28">
        <v>53.9666666667</v>
      </c>
      <c r="R1456" s="28">
        <v>162.63333333329999</v>
      </c>
      <c r="S1456" s="20" t="s">
        <v>44</v>
      </c>
      <c r="T1456" s="20" t="s">
        <v>40</v>
      </c>
      <c r="U1456" s="20" t="s">
        <v>3767</v>
      </c>
      <c r="V1456" s="20" t="s">
        <v>29</v>
      </c>
      <c r="AC1456" s="11" t="s">
        <v>3761</v>
      </c>
    </row>
    <row r="1457" spans="1:29" ht="12.75" x14ac:dyDescent="0.2">
      <c r="A1457" s="20" t="s">
        <v>24</v>
      </c>
      <c r="B1457" s="21">
        <v>38914</v>
      </c>
      <c r="C1457" s="51">
        <v>7</v>
      </c>
      <c r="D1457" s="20">
        <v>2006</v>
      </c>
      <c r="E1457" s="20" t="s">
        <v>24</v>
      </c>
      <c r="F1457" s="20">
        <v>2724519</v>
      </c>
      <c r="G1457" s="20" t="s">
        <v>65</v>
      </c>
      <c r="H1457" s="20" t="s">
        <v>558</v>
      </c>
      <c r="I1457" s="22"/>
      <c r="J1457" s="22" t="s">
        <v>3723</v>
      </c>
      <c r="K1457" s="27"/>
      <c r="L1457" s="20"/>
      <c r="N1457" s="20" t="s">
        <v>27</v>
      </c>
      <c r="O1457" s="20" t="s">
        <v>24</v>
      </c>
      <c r="P1457" s="20" t="s">
        <v>2377</v>
      </c>
      <c r="Q1457" s="28">
        <v>58.298439999999999</v>
      </c>
      <c r="R1457" s="28">
        <v>-134.42320000000001</v>
      </c>
      <c r="S1457" s="20" t="s">
        <v>58</v>
      </c>
      <c r="T1457" s="20" t="s">
        <v>1894</v>
      </c>
      <c r="U1457" s="20" t="s">
        <v>3767</v>
      </c>
      <c r="V1457" s="20" t="s">
        <v>30</v>
      </c>
      <c r="AC1457" s="11" t="s">
        <v>3758</v>
      </c>
    </row>
    <row r="1458" spans="1:29" ht="12.75" x14ac:dyDescent="0.2">
      <c r="A1458" s="20" t="s">
        <v>24</v>
      </c>
      <c r="B1458" s="21">
        <v>38915</v>
      </c>
      <c r="C1458" s="51">
        <v>7</v>
      </c>
      <c r="D1458" s="20">
        <v>2006</v>
      </c>
      <c r="E1458" s="20" t="s">
        <v>24</v>
      </c>
      <c r="F1458" s="20">
        <v>2716440</v>
      </c>
      <c r="G1458" s="20" t="s">
        <v>25</v>
      </c>
      <c r="H1458" s="20" t="s">
        <v>559</v>
      </c>
      <c r="I1458" s="22">
        <v>2749</v>
      </c>
      <c r="J1458" s="22" t="s">
        <v>2377</v>
      </c>
      <c r="K1458" s="27">
        <v>252.3</v>
      </c>
      <c r="L1458" s="20"/>
      <c r="M1458" s="11">
        <v>41</v>
      </c>
      <c r="N1458" s="20" t="s">
        <v>27</v>
      </c>
      <c r="O1458" s="20" t="s">
        <v>24</v>
      </c>
      <c r="P1458" s="20" t="s">
        <v>2377</v>
      </c>
      <c r="Q1458" s="28">
        <v>61.77861</v>
      </c>
      <c r="R1458" s="28">
        <v>-168.59559999999999</v>
      </c>
      <c r="S1458" s="20" t="s">
        <v>58</v>
      </c>
      <c r="T1458" s="20" t="s">
        <v>1894</v>
      </c>
      <c r="U1458" s="20" t="s">
        <v>3767</v>
      </c>
      <c r="V1458" s="20" t="s">
        <v>30</v>
      </c>
      <c r="AC1458" s="11" t="s">
        <v>3758</v>
      </c>
    </row>
    <row r="1459" spans="1:29" ht="12.75" x14ac:dyDescent="0.2">
      <c r="A1459" s="20" t="s">
        <v>24</v>
      </c>
      <c r="B1459" s="21">
        <v>38915</v>
      </c>
      <c r="C1459" s="51">
        <v>7</v>
      </c>
      <c r="D1459" s="20">
        <v>2006</v>
      </c>
      <c r="E1459" s="20" t="s">
        <v>24</v>
      </c>
      <c r="F1459" s="20">
        <v>2716465</v>
      </c>
      <c r="G1459" s="20" t="s">
        <v>101</v>
      </c>
      <c r="H1459" s="20" t="s">
        <v>560</v>
      </c>
      <c r="I1459" s="22">
        <v>495</v>
      </c>
      <c r="J1459" s="22" t="s">
        <v>2574</v>
      </c>
      <c r="K1459" s="27">
        <v>175.3</v>
      </c>
      <c r="L1459" s="20"/>
      <c r="M1459" s="11">
        <v>54</v>
      </c>
      <c r="N1459" s="20" t="s">
        <v>27</v>
      </c>
      <c r="O1459" s="20" t="s">
        <v>24</v>
      </c>
      <c r="P1459" s="20" t="s">
        <v>2377</v>
      </c>
      <c r="Q1459" s="28">
        <v>61.516660000000002</v>
      </c>
      <c r="R1459" s="28">
        <v>-166.1</v>
      </c>
      <c r="S1459" s="20" t="s">
        <v>58</v>
      </c>
      <c r="T1459" s="20" t="s">
        <v>1894</v>
      </c>
      <c r="U1459" s="20" t="s">
        <v>3767</v>
      </c>
      <c r="V1459" s="20" t="s">
        <v>30</v>
      </c>
      <c r="AC1459" s="11" t="s">
        <v>3758</v>
      </c>
    </row>
    <row r="1460" spans="1:29" ht="12.75" x14ac:dyDescent="0.2">
      <c r="A1460" s="20" t="s">
        <v>24</v>
      </c>
      <c r="B1460" s="21">
        <v>38915</v>
      </c>
      <c r="C1460" s="51">
        <v>7</v>
      </c>
      <c r="D1460" s="20">
        <v>2006</v>
      </c>
      <c r="E1460" s="20" t="s">
        <v>24</v>
      </c>
      <c r="F1460" s="20">
        <v>2717140</v>
      </c>
      <c r="G1460" s="20" t="s">
        <v>25</v>
      </c>
      <c r="H1460" s="20" t="s">
        <v>561</v>
      </c>
      <c r="I1460" s="37">
        <v>25</v>
      </c>
      <c r="J1460" s="37" t="s">
        <v>2574</v>
      </c>
      <c r="K1460" s="38">
        <v>46</v>
      </c>
      <c r="L1460" s="20"/>
      <c r="N1460" s="20" t="s">
        <v>27</v>
      </c>
      <c r="O1460" s="20" t="s">
        <v>24</v>
      </c>
      <c r="P1460" s="20" t="s">
        <v>2574</v>
      </c>
      <c r="Q1460" s="28">
        <v>57.788666666700003</v>
      </c>
      <c r="R1460" s="28">
        <v>-152.39783333330001</v>
      </c>
      <c r="S1460" s="20" t="s">
        <v>58</v>
      </c>
      <c r="T1460" s="20" t="s">
        <v>1894</v>
      </c>
      <c r="U1460" s="20" t="s">
        <v>3767</v>
      </c>
      <c r="V1460" s="20" t="s">
        <v>30</v>
      </c>
      <c r="AC1460" s="11" t="s">
        <v>3758</v>
      </c>
    </row>
    <row r="1461" spans="1:29" ht="12.75" x14ac:dyDescent="0.2">
      <c r="A1461" s="20" t="s">
        <v>24</v>
      </c>
      <c r="B1461" s="21">
        <v>38915</v>
      </c>
      <c r="C1461" s="51">
        <v>7</v>
      </c>
      <c r="D1461" s="20">
        <v>2006</v>
      </c>
      <c r="E1461" s="20" t="s">
        <v>24</v>
      </c>
      <c r="F1461" s="20">
        <v>2717144</v>
      </c>
      <c r="G1461" s="20" t="s">
        <v>25</v>
      </c>
      <c r="H1461" s="20" t="s">
        <v>562</v>
      </c>
      <c r="I1461" s="22">
        <v>40</v>
      </c>
      <c r="J1461" s="22" t="s">
        <v>2574</v>
      </c>
      <c r="K1461" s="27">
        <v>49.9</v>
      </c>
      <c r="L1461" s="20"/>
      <c r="N1461" s="20" t="s">
        <v>27</v>
      </c>
      <c r="O1461" s="20" t="s">
        <v>24</v>
      </c>
      <c r="P1461" s="20" t="s">
        <v>2574</v>
      </c>
      <c r="Q1461" s="28">
        <v>55.051670000000001</v>
      </c>
      <c r="R1461" s="28">
        <v>-131.82</v>
      </c>
      <c r="S1461" s="20" t="s">
        <v>36</v>
      </c>
      <c r="T1461" s="20" t="s">
        <v>1894</v>
      </c>
      <c r="U1461" s="20" t="s">
        <v>42</v>
      </c>
      <c r="V1461" s="20" t="s">
        <v>30</v>
      </c>
      <c r="AC1461" s="11" t="s">
        <v>3749</v>
      </c>
    </row>
    <row r="1462" spans="1:29" ht="12.75" x14ac:dyDescent="0.2">
      <c r="A1462" s="20" t="s">
        <v>24</v>
      </c>
      <c r="B1462" s="21">
        <v>38915</v>
      </c>
      <c r="C1462" s="51">
        <v>7</v>
      </c>
      <c r="D1462" s="20">
        <v>2006</v>
      </c>
      <c r="E1462" s="20" t="s">
        <v>24</v>
      </c>
      <c r="F1462" s="20">
        <v>2723667</v>
      </c>
      <c r="G1462" s="20" t="s">
        <v>25</v>
      </c>
      <c r="H1462" s="20" t="s">
        <v>563</v>
      </c>
      <c r="I1462" s="22">
        <v>21</v>
      </c>
      <c r="J1462" s="22" t="s">
        <v>2574</v>
      </c>
      <c r="K1462" s="27">
        <v>34.9</v>
      </c>
      <c r="L1462" s="20"/>
      <c r="M1462" s="11">
        <v>48</v>
      </c>
      <c r="N1462" s="20" t="s">
        <v>27</v>
      </c>
      <c r="O1462" s="20" t="s">
        <v>24</v>
      </c>
      <c r="P1462" s="20" t="s">
        <v>2377</v>
      </c>
      <c r="Q1462" s="28">
        <v>59.632510000000003</v>
      </c>
      <c r="R1462" s="28">
        <v>-151.53280000000001</v>
      </c>
      <c r="S1462" s="20" t="s">
        <v>44</v>
      </c>
      <c r="T1462" s="20" t="s">
        <v>40</v>
      </c>
      <c r="U1462" s="20" t="s">
        <v>3767</v>
      </c>
      <c r="V1462" s="20" t="s">
        <v>29</v>
      </c>
      <c r="AC1462" s="11" t="s">
        <v>3761</v>
      </c>
    </row>
    <row r="1463" spans="1:29" ht="12.75" x14ac:dyDescent="0.2">
      <c r="A1463" s="20" t="s">
        <v>24</v>
      </c>
      <c r="B1463" s="21">
        <v>38916</v>
      </c>
      <c r="C1463" s="51">
        <v>7</v>
      </c>
      <c r="D1463" s="20">
        <v>2006</v>
      </c>
      <c r="E1463" s="20" t="s">
        <v>24</v>
      </c>
      <c r="F1463" s="20">
        <v>2717122</v>
      </c>
      <c r="G1463" s="20" t="s">
        <v>107</v>
      </c>
      <c r="H1463" s="20" t="s">
        <v>564</v>
      </c>
      <c r="I1463" s="22">
        <v>22</v>
      </c>
      <c r="J1463" s="22" t="s">
        <v>2574</v>
      </c>
      <c r="K1463" s="27">
        <v>37.299999999999997</v>
      </c>
      <c r="L1463" s="20"/>
      <c r="M1463" s="11">
        <v>34</v>
      </c>
      <c r="N1463" s="20" t="s">
        <v>27</v>
      </c>
      <c r="O1463" s="20" t="s">
        <v>24</v>
      </c>
      <c r="P1463" s="20" t="s">
        <v>2377</v>
      </c>
      <c r="Q1463" s="28">
        <v>60.791666666700003</v>
      </c>
      <c r="R1463" s="28">
        <v>-148.655</v>
      </c>
      <c r="S1463" s="20" t="s">
        <v>122</v>
      </c>
      <c r="T1463" s="20" t="s">
        <v>1894</v>
      </c>
      <c r="U1463" s="20" t="s">
        <v>3767</v>
      </c>
      <c r="V1463" s="20" t="s">
        <v>30</v>
      </c>
      <c r="AC1463" s="11" t="s">
        <v>3751</v>
      </c>
    </row>
    <row r="1464" spans="1:29" ht="12.75" x14ac:dyDescent="0.2">
      <c r="A1464" s="20" t="s">
        <v>24</v>
      </c>
      <c r="B1464" s="21">
        <v>38916</v>
      </c>
      <c r="C1464" s="51">
        <v>7</v>
      </c>
      <c r="D1464" s="20">
        <v>2006</v>
      </c>
      <c r="E1464" s="20" t="s">
        <v>315</v>
      </c>
      <c r="F1464" s="20">
        <v>2718644</v>
      </c>
      <c r="G1464" s="20" t="s">
        <v>107</v>
      </c>
      <c r="H1464" s="20" t="s">
        <v>284</v>
      </c>
      <c r="I1464" s="22">
        <v>1333</v>
      </c>
      <c r="J1464" s="22" t="s">
        <v>2377</v>
      </c>
      <c r="K1464" s="27">
        <v>219.6</v>
      </c>
      <c r="L1464" s="20"/>
      <c r="M1464" s="11">
        <v>13</v>
      </c>
      <c r="N1464" s="20" t="s">
        <v>27</v>
      </c>
      <c r="O1464" s="20" t="s">
        <v>24</v>
      </c>
      <c r="P1464" s="20" t="s">
        <v>2377</v>
      </c>
      <c r="Q1464" s="28">
        <v>60.791666666700003</v>
      </c>
      <c r="R1464" s="28">
        <v>-148.655</v>
      </c>
      <c r="S1464" s="20" t="s">
        <v>44</v>
      </c>
      <c r="T1464" s="20" t="s">
        <v>40</v>
      </c>
      <c r="U1464" s="20" t="s">
        <v>3767</v>
      </c>
      <c r="V1464" s="20" t="s">
        <v>29</v>
      </c>
      <c r="AC1464" s="11" t="s">
        <v>3761</v>
      </c>
    </row>
    <row r="1465" spans="1:29" ht="12.75" x14ac:dyDescent="0.2">
      <c r="A1465" s="20" t="s">
        <v>24</v>
      </c>
      <c r="B1465" s="21">
        <v>38917</v>
      </c>
      <c r="C1465" s="51">
        <v>7</v>
      </c>
      <c r="D1465" s="20">
        <v>2006</v>
      </c>
      <c r="E1465" s="20" t="s">
        <v>24</v>
      </c>
      <c r="F1465" s="20">
        <v>2727048</v>
      </c>
      <c r="G1465" s="20" t="s">
        <v>107</v>
      </c>
      <c r="H1465" s="20" t="s">
        <v>565</v>
      </c>
      <c r="I1465" s="22">
        <v>77000</v>
      </c>
      <c r="J1465" s="22" t="s">
        <v>2377</v>
      </c>
      <c r="K1465" s="22">
        <v>857.2</v>
      </c>
      <c r="L1465" s="20"/>
      <c r="M1465" s="11">
        <v>24</v>
      </c>
      <c r="N1465" s="20" t="s">
        <v>27</v>
      </c>
      <c r="O1465" s="20" t="s">
        <v>24</v>
      </c>
      <c r="P1465" s="20" t="s">
        <v>2377</v>
      </c>
      <c r="Q1465" s="28">
        <v>58.184170000000002</v>
      </c>
      <c r="R1465" s="28">
        <v>-134.20779999999999</v>
      </c>
      <c r="S1465" s="20" t="s">
        <v>239</v>
      </c>
      <c r="T1465" s="20" t="s">
        <v>40</v>
      </c>
      <c r="U1465" s="20" t="s">
        <v>42</v>
      </c>
      <c r="V1465" s="20" t="s">
        <v>29</v>
      </c>
      <c r="AC1465" s="11" t="s">
        <v>3728</v>
      </c>
    </row>
    <row r="1466" spans="1:29" ht="12.75" x14ac:dyDescent="0.2">
      <c r="A1466" s="20" t="s">
        <v>24</v>
      </c>
      <c r="B1466" s="21">
        <v>38918</v>
      </c>
      <c r="C1466" s="51">
        <v>7</v>
      </c>
      <c r="D1466" s="20">
        <v>2006</v>
      </c>
      <c r="E1466" s="20" t="s">
        <v>24</v>
      </c>
      <c r="F1466" s="20">
        <v>2719503</v>
      </c>
      <c r="G1466" s="20" t="s">
        <v>25</v>
      </c>
      <c r="H1466" s="20" t="s">
        <v>566</v>
      </c>
      <c r="I1466" s="22">
        <v>296</v>
      </c>
      <c r="J1466" s="22" t="s">
        <v>2574</v>
      </c>
      <c r="K1466" s="27">
        <v>166</v>
      </c>
      <c r="L1466" s="20"/>
      <c r="N1466" s="20" t="s">
        <v>27</v>
      </c>
      <c r="O1466" s="20" t="s">
        <v>24</v>
      </c>
      <c r="P1466" s="20" t="s">
        <v>2574</v>
      </c>
      <c r="Q1466" s="28">
        <v>53.877777833300001</v>
      </c>
      <c r="R1466" s="28">
        <v>-166.57777783329999</v>
      </c>
      <c r="S1466" s="20" t="s">
        <v>58</v>
      </c>
      <c r="T1466" s="20" t="s">
        <v>1894</v>
      </c>
      <c r="U1466" s="20" t="s">
        <v>3767</v>
      </c>
      <c r="V1466" s="20" t="s">
        <v>30</v>
      </c>
      <c r="AC1466" s="11" t="s">
        <v>3758</v>
      </c>
    </row>
    <row r="1467" spans="1:29" ht="12.75" x14ac:dyDescent="0.2">
      <c r="A1467" s="20" t="s">
        <v>24</v>
      </c>
      <c r="B1467" s="21">
        <v>38918</v>
      </c>
      <c r="C1467" s="51">
        <v>7</v>
      </c>
      <c r="D1467" s="20">
        <v>2006</v>
      </c>
      <c r="E1467" s="20" t="s">
        <v>24</v>
      </c>
      <c r="F1467" s="20">
        <v>2733009</v>
      </c>
      <c r="G1467" s="20" t="s">
        <v>25</v>
      </c>
      <c r="H1467" s="20" t="s">
        <v>567</v>
      </c>
      <c r="I1467" s="22"/>
      <c r="J1467" s="22" t="s">
        <v>3723</v>
      </c>
      <c r="K1467" s="22"/>
      <c r="L1467" s="20"/>
      <c r="N1467" s="20" t="s">
        <v>27</v>
      </c>
      <c r="O1467" s="20" t="s">
        <v>24</v>
      </c>
      <c r="P1467" s="20" t="s">
        <v>2377</v>
      </c>
      <c r="Q1467" s="28">
        <v>60.547780000000003</v>
      </c>
      <c r="R1467" s="28">
        <v>-151.26439999999999</v>
      </c>
      <c r="S1467" s="20" t="s">
        <v>80</v>
      </c>
      <c r="T1467" s="20" t="s">
        <v>1894</v>
      </c>
      <c r="U1467" s="20" t="s">
        <v>3767</v>
      </c>
      <c r="V1467" s="20" t="s">
        <v>30</v>
      </c>
      <c r="AC1467" s="11" t="s">
        <v>3731</v>
      </c>
    </row>
    <row r="1468" spans="1:29" ht="12.75" x14ac:dyDescent="0.2">
      <c r="A1468" s="20" t="s">
        <v>24</v>
      </c>
      <c r="B1468" s="21">
        <v>38921</v>
      </c>
      <c r="C1468" s="51">
        <v>7</v>
      </c>
      <c r="D1468" s="20">
        <v>2006</v>
      </c>
      <c r="E1468" s="20" t="s">
        <v>24</v>
      </c>
      <c r="F1468" s="20">
        <v>2724265</v>
      </c>
      <c r="G1468" s="20" t="s">
        <v>25</v>
      </c>
      <c r="H1468" s="20" t="s">
        <v>506</v>
      </c>
      <c r="I1468" s="37">
        <v>109</v>
      </c>
      <c r="J1468" s="37" t="s">
        <v>2574</v>
      </c>
      <c r="K1468" s="38">
        <v>67</v>
      </c>
      <c r="L1468" s="20"/>
      <c r="M1468" s="11">
        <v>41</v>
      </c>
      <c r="N1468" s="20" t="s">
        <v>27</v>
      </c>
      <c r="O1468" s="20" t="s">
        <v>24</v>
      </c>
      <c r="P1468" s="20" t="s">
        <v>2377</v>
      </c>
      <c r="Q1468" s="28">
        <v>60.5</v>
      </c>
      <c r="R1468" s="28">
        <v>-172.75</v>
      </c>
      <c r="S1468" s="20" t="s">
        <v>263</v>
      </c>
      <c r="T1468" s="20" t="s">
        <v>40</v>
      </c>
      <c r="U1468" s="20" t="s">
        <v>3767</v>
      </c>
      <c r="V1468" s="20" t="s">
        <v>29</v>
      </c>
      <c r="AC1468" s="11" t="s">
        <v>3727</v>
      </c>
    </row>
    <row r="1469" spans="1:29" ht="12.75" x14ac:dyDescent="0.2">
      <c r="A1469" s="20" t="s">
        <v>24</v>
      </c>
      <c r="B1469" s="21">
        <v>38922</v>
      </c>
      <c r="C1469" s="51">
        <v>7</v>
      </c>
      <c r="D1469" s="20">
        <v>2006</v>
      </c>
      <c r="E1469" s="20" t="s">
        <v>24</v>
      </c>
      <c r="F1469" s="20">
        <v>2723497</v>
      </c>
      <c r="G1469" s="20" t="s">
        <v>25</v>
      </c>
      <c r="H1469" s="20" t="s">
        <v>570</v>
      </c>
      <c r="I1469" s="37">
        <v>30</v>
      </c>
      <c r="J1469" s="37" t="s">
        <v>2574</v>
      </c>
      <c r="K1469" s="38">
        <v>52</v>
      </c>
      <c r="L1469" s="20"/>
      <c r="N1469" s="20" t="s">
        <v>27</v>
      </c>
      <c r="O1469" s="20" t="s">
        <v>24</v>
      </c>
      <c r="P1469" s="20" t="s">
        <v>2574</v>
      </c>
      <c r="Q1469" s="28">
        <v>57.921666666699998</v>
      </c>
      <c r="R1469" s="28">
        <v>-152.42166666669999</v>
      </c>
      <c r="S1469" s="20" t="s">
        <v>80</v>
      </c>
      <c r="T1469" s="20" t="s">
        <v>1894</v>
      </c>
      <c r="U1469" s="20" t="s">
        <v>42</v>
      </c>
      <c r="V1469" s="20" t="s">
        <v>30</v>
      </c>
      <c r="AC1469" s="11" t="s">
        <v>3731</v>
      </c>
    </row>
    <row r="1470" spans="1:29" ht="12.75" x14ac:dyDescent="0.2">
      <c r="A1470" s="20" t="s">
        <v>24</v>
      </c>
      <c r="B1470" s="21">
        <v>38922</v>
      </c>
      <c r="C1470" s="51">
        <v>7</v>
      </c>
      <c r="D1470" s="20">
        <v>2006</v>
      </c>
      <c r="E1470" s="20" t="s">
        <v>24</v>
      </c>
      <c r="F1470" s="20">
        <v>2731538</v>
      </c>
      <c r="G1470" s="20" t="s">
        <v>107</v>
      </c>
      <c r="H1470" s="20" t="s">
        <v>571</v>
      </c>
      <c r="I1470" s="22">
        <v>5</v>
      </c>
      <c r="J1470" s="22" t="s">
        <v>2574</v>
      </c>
      <c r="K1470" s="27">
        <v>28</v>
      </c>
      <c r="L1470" s="20"/>
      <c r="N1470" s="20" t="s">
        <v>27</v>
      </c>
      <c r="O1470" s="20" t="s">
        <v>24</v>
      </c>
      <c r="P1470" s="20" t="s">
        <v>2574</v>
      </c>
      <c r="Q1470" s="28">
        <v>56.653491000000002</v>
      </c>
      <c r="R1470" s="28">
        <v>-131.848837</v>
      </c>
      <c r="S1470" s="20" t="s">
        <v>80</v>
      </c>
      <c r="T1470" s="20" t="s">
        <v>40</v>
      </c>
      <c r="U1470" s="20" t="s">
        <v>3767</v>
      </c>
      <c r="V1470" s="20" t="s">
        <v>29</v>
      </c>
      <c r="AC1470" s="11" t="s">
        <v>3731</v>
      </c>
    </row>
    <row r="1471" spans="1:29" ht="12.75" x14ac:dyDescent="0.2">
      <c r="A1471" s="20" t="s">
        <v>24</v>
      </c>
      <c r="B1471" s="21">
        <v>38923</v>
      </c>
      <c r="C1471" s="51">
        <v>7</v>
      </c>
      <c r="D1471" s="20">
        <v>2006</v>
      </c>
      <c r="E1471" s="20" t="s">
        <v>24</v>
      </c>
      <c r="F1471" s="20">
        <v>2778727</v>
      </c>
      <c r="G1471" s="20" t="s">
        <v>97</v>
      </c>
      <c r="H1471" s="20" t="s">
        <v>310</v>
      </c>
      <c r="I1471" s="22">
        <v>297</v>
      </c>
      <c r="J1471" s="22" t="s">
        <v>2574</v>
      </c>
      <c r="K1471" s="22">
        <v>165.1</v>
      </c>
      <c r="L1471" s="20"/>
      <c r="N1471" s="20" t="s">
        <v>27</v>
      </c>
      <c r="O1471" s="20" t="s">
        <v>24</v>
      </c>
      <c r="P1471" s="20" t="s">
        <v>2574</v>
      </c>
      <c r="Q1471" s="28">
        <v>53.877777833300001</v>
      </c>
      <c r="R1471" s="28">
        <v>-166.57777783329999</v>
      </c>
      <c r="S1471" s="20" t="s">
        <v>58</v>
      </c>
      <c r="T1471" s="20" t="s">
        <v>1894</v>
      </c>
      <c r="U1471" s="20" t="s">
        <v>3767</v>
      </c>
      <c r="V1471" s="20" t="s">
        <v>30</v>
      </c>
      <c r="AC1471" s="11" t="s">
        <v>3758</v>
      </c>
    </row>
    <row r="1472" spans="1:29" ht="12.75" x14ac:dyDescent="0.2">
      <c r="A1472" s="20" t="s">
        <v>24</v>
      </c>
      <c r="B1472" s="21">
        <v>38924</v>
      </c>
      <c r="C1472" s="51">
        <v>7</v>
      </c>
      <c r="D1472" s="20">
        <v>2006</v>
      </c>
      <c r="E1472" s="20" t="s">
        <v>24</v>
      </c>
      <c r="F1472" s="20">
        <v>2725837</v>
      </c>
      <c r="G1472" s="20" t="s">
        <v>97</v>
      </c>
      <c r="H1472" s="20" t="s">
        <v>167</v>
      </c>
      <c r="I1472" s="22" t="s">
        <v>35</v>
      </c>
      <c r="J1472" s="22" t="s">
        <v>2377</v>
      </c>
      <c r="K1472" s="27" t="s">
        <v>35</v>
      </c>
      <c r="L1472" s="20"/>
      <c r="N1472" s="20" t="s">
        <v>27</v>
      </c>
      <c r="O1472" s="20" t="s">
        <v>24</v>
      </c>
      <c r="P1472" s="20" t="s">
        <v>2574</v>
      </c>
      <c r="Q1472" s="28">
        <v>57.721666666700003</v>
      </c>
      <c r="R1472" s="28">
        <v>-152.5016666667</v>
      </c>
      <c r="S1472" s="20" t="s">
        <v>58</v>
      </c>
      <c r="T1472" s="20" t="s">
        <v>1894</v>
      </c>
      <c r="U1472" s="20" t="s">
        <v>3767</v>
      </c>
      <c r="V1472" s="20" t="s">
        <v>30</v>
      </c>
      <c r="AC1472" s="11" t="s">
        <v>3758</v>
      </c>
    </row>
    <row r="1473" spans="1:29" ht="12.75" x14ac:dyDescent="0.2">
      <c r="A1473" s="20" t="s">
        <v>24</v>
      </c>
      <c r="B1473" s="21">
        <v>38924</v>
      </c>
      <c r="C1473" s="51">
        <v>7</v>
      </c>
      <c r="D1473" s="20">
        <v>2006</v>
      </c>
      <c r="E1473" s="20" t="s">
        <v>24</v>
      </c>
      <c r="F1473" s="20">
        <v>2739379</v>
      </c>
      <c r="G1473" s="20" t="s">
        <v>62</v>
      </c>
      <c r="H1473" s="20" t="s">
        <v>572</v>
      </c>
      <c r="I1473" s="37"/>
      <c r="J1473" s="37" t="s">
        <v>3723</v>
      </c>
      <c r="K1473" s="37">
        <v>19</v>
      </c>
      <c r="L1473" s="20"/>
      <c r="M1473" s="11">
        <v>26</v>
      </c>
      <c r="N1473" s="20" t="s">
        <v>27</v>
      </c>
      <c r="O1473" s="20" t="s">
        <v>24</v>
      </c>
      <c r="P1473" s="20" t="s">
        <v>2377</v>
      </c>
      <c r="Q1473" s="28">
        <v>58.384129999999999</v>
      </c>
      <c r="R1473" s="28">
        <v>-134.64599999999999</v>
      </c>
      <c r="S1473" s="20" t="s">
        <v>58</v>
      </c>
      <c r="T1473" s="20" t="s">
        <v>1894</v>
      </c>
      <c r="U1473" s="20" t="s">
        <v>30</v>
      </c>
      <c r="V1473" s="20" t="s">
        <v>30</v>
      </c>
      <c r="AC1473" s="11" t="s">
        <v>3758</v>
      </c>
    </row>
    <row r="1474" spans="1:29" ht="12.75" x14ac:dyDescent="0.2">
      <c r="A1474" s="20" t="s">
        <v>24</v>
      </c>
      <c r="B1474" s="21">
        <v>38924</v>
      </c>
      <c r="C1474" s="51">
        <v>7</v>
      </c>
      <c r="D1474" s="20">
        <v>2006</v>
      </c>
      <c r="E1474" s="20" t="s">
        <v>24</v>
      </c>
      <c r="F1474" s="20">
        <v>2758728</v>
      </c>
      <c r="G1474" s="20" t="s">
        <v>169</v>
      </c>
      <c r="H1474" s="20" t="s">
        <v>170</v>
      </c>
      <c r="I1474" s="22">
        <v>1651</v>
      </c>
      <c r="J1474" s="22" t="s">
        <v>2377</v>
      </c>
      <c r="K1474" s="27">
        <v>231</v>
      </c>
      <c r="L1474" s="20"/>
      <c r="N1474" s="20" t="s">
        <v>27</v>
      </c>
      <c r="O1474" s="20" t="s">
        <v>24</v>
      </c>
      <c r="P1474" s="20" t="s">
        <v>2574</v>
      </c>
      <c r="Q1474" s="28">
        <v>53.85</v>
      </c>
      <c r="R1474" s="28">
        <v>-166.6</v>
      </c>
      <c r="S1474" s="20" t="s">
        <v>58</v>
      </c>
      <c r="T1474" s="20" t="s">
        <v>1894</v>
      </c>
      <c r="U1474" s="20" t="s">
        <v>3767</v>
      </c>
      <c r="V1474" s="20" t="s">
        <v>30</v>
      </c>
      <c r="AC1474" s="11" t="s">
        <v>3758</v>
      </c>
    </row>
    <row r="1475" spans="1:29" ht="12.75" x14ac:dyDescent="0.2">
      <c r="A1475" s="20" t="s">
        <v>24</v>
      </c>
      <c r="B1475" s="21">
        <v>38927</v>
      </c>
      <c r="C1475" s="51">
        <v>7</v>
      </c>
      <c r="D1475" s="20">
        <v>2006</v>
      </c>
      <c r="E1475" s="20" t="s">
        <v>24</v>
      </c>
      <c r="F1475" s="20">
        <v>2731537</v>
      </c>
      <c r="G1475" s="20" t="s">
        <v>25</v>
      </c>
      <c r="H1475" s="20" t="s">
        <v>573</v>
      </c>
      <c r="I1475" s="22">
        <v>60</v>
      </c>
      <c r="J1475" s="22" t="s">
        <v>2574</v>
      </c>
      <c r="K1475" s="27">
        <v>53.1</v>
      </c>
      <c r="L1475" s="20"/>
      <c r="M1475" s="11">
        <v>43</v>
      </c>
      <c r="N1475" s="20" t="s">
        <v>27</v>
      </c>
      <c r="O1475" s="20" t="s">
        <v>24</v>
      </c>
      <c r="P1475" s="20" t="s">
        <v>2377</v>
      </c>
      <c r="Q1475" s="28">
        <v>59.632510000000003</v>
      </c>
      <c r="R1475" s="28">
        <v>-151.53280000000001</v>
      </c>
      <c r="S1475" s="20" t="s">
        <v>58</v>
      </c>
      <c r="T1475" s="20" t="s">
        <v>1894</v>
      </c>
      <c r="U1475" s="20" t="s">
        <v>3767</v>
      </c>
      <c r="V1475" s="20" t="s">
        <v>30</v>
      </c>
      <c r="AC1475" s="11" t="s">
        <v>3758</v>
      </c>
    </row>
    <row r="1476" spans="1:29" ht="12.75" x14ac:dyDescent="0.2">
      <c r="A1476" s="20" t="s">
        <v>24</v>
      </c>
      <c r="B1476" s="21">
        <v>38929</v>
      </c>
      <c r="C1476" s="51">
        <v>7</v>
      </c>
      <c r="D1476" s="20">
        <v>2006</v>
      </c>
      <c r="E1476" s="20" t="s">
        <v>24</v>
      </c>
      <c r="F1476" s="20">
        <v>2732041</v>
      </c>
      <c r="G1476" s="20" t="s">
        <v>62</v>
      </c>
      <c r="H1476" s="20" t="s">
        <v>574</v>
      </c>
      <c r="I1476" s="22"/>
      <c r="J1476" s="22" t="s">
        <v>3723</v>
      </c>
      <c r="K1476" s="22">
        <v>22</v>
      </c>
      <c r="L1476" s="20"/>
      <c r="M1476" s="11">
        <v>33</v>
      </c>
      <c r="N1476" s="20" t="s">
        <v>27</v>
      </c>
      <c r="O1476" s="20" t="s">
        <v>24</v>
      </c>
      <c r="P1476" s="20" t="s">
        <v>2377</v>
      </c>
      <c r="Q1476" s="28">
        <v>61.131388833300001</v>
      </c>
      <c r="R1476" s="28">
        <v>-146.3538333333</v>
      </c>
      <c r="S1476" s="20" t="s">
        <v>58</v>
      </c>
      <c r="T1476" s="20" t="s">
        <v>1894</v>
      </c>
      <c r="U1476" s="20" t="s">
        <v>3767</v>
      </c>
      <c r="V1476" s="20" t="s">
        <v>30</v>
      </c>
      <c r="AC1476" s="11" t="s">
        <v>3758</v>
      </c>
    </row>
    <row r="1477" spans="1:29" ht="12.75" x14ac:dyDescent="0.2">
      <c r="A1477" s="20" t="s">
        <v>24</v>
      </c>
      <c r="B1477" s="21">
        <v>38929</v>
      </c>
      <c r="C1477" s="51">
        <v>7</v>
      </c>
      <c r="D1477" s="20">
        <v>2006</v>
      </c>
      <c r="E1477" s="20" t="s">
        <v>24</v>
      </c>
      <c r="F1477" s="20">
        <v>2750948</v>
      </c>
      <c r="G1477" s="20" t="s">
        <v>62</v>
      </c>
      <c r="H1477" s="20" t="s">
        <v>575</v>
      </c>
      <c r="I1477" s="37"/>
      <c r="J1477" s="37" t="s">
        <v>3723</v>
      </c>
      <c r="K1477" s="22">
        <v>21</v>
      </c>
      <c r="L1477" s="20"/>
      <c r="N1477" s="20" t="s">
        <v>27</v>
      </c>
      <c r="O1477" s="20" t="s">
        <v>24</v>
      </c>
      <c r="P1477" s="20" t="s">
        <v>2377</v>
      </c>
      <c r="Q1477" s="28">
        <v>58.550164000000002</v>
      </c>
      <c r="R1477" s="28">
        <v>-135.02759800000001</v>
      </c>
      <c r="S1477" s="20" t="s">
        <v>58</v>
      </c>
      <c r="T1477" s="20" t="s">
        <v>1894</v>
      </c>
      <c r="U1477" s="20" t="s">
        <v>42</v>
      </c>
      <c r="V1477" s="20" t="s">
        <v>30</v>
      </c>
      <c r="AC1477" s="11" t="s">
        <v>3758</v>
      </c>
    </row>
    <row r="1478" spans="1:29" ht="12.75" x14ac:dyDescent="0.2">
      <c r="A1478" s="20" t="s">
        <v>24</v>
      </c>
      <c r="B1478" s="21">
        <v>38930</v>
      </c>
      <c r="C1478" s="51">
        <v>8</v>
      </c>
      <c r="D1478" s="20">
        <v>2006</v>
      </c>
      <c r="E1478" s="20" t="s">
        <v>426</v>
      </c>
      <c r="F1478" s="20">
        <v>2739399</v>
      </c>
      <c r="G1478" s="20" t="s">
        <v>59</v>
      </c>
      <c r="H1478" s="20" t="s">
        <v>427</v>
      </c>
      <c r="I1478" s="22">
        <v>94647</v>
      </c>
      <c r="J1478" s="22" t="s">
        <v>2377</v>
      </c>
      <c r="K1478" s="22">
        <v>918.4</v>
      </c>
      <c r="L1478" s="20"/>
      <c r="M1478" s="11">
        <v>40</v>
      </c>
      <c r="N1478" s="20" t="s">
        <v>27</v>
      </c>
      <c r="O1478" s="20" t="s">
        <v>24</v>
      </c>
      <c r="P1478" s="20" t="s">
        <v>2377</v>
      </c>
      <c r="Q1478" s="28">
        <v>60.3416666667</v>
      </c>
      <c r="R1478" s="28">
        <v>-146.81833333329999</v>
      </c>
      <c r="S1478" s="20" t="s">
        <v>44</v>
      </c>
      <c r="T1478" s="20" t="s">
        <v>40</v>
      </c>
      <c r="U1478" s="20" t="s">
        <v>3767</v>
      </c>
      <c r="V1478" s="20" t="s">
        <v>29</v>
      </c>
      <c r="AC1478" s="11" t="s">
        <v>3761</v>
      </c>
    </row>
    <row r="1479" spans="1:29" ht="12.75" x14ac:dyDescent="0.2">
      <c r="A1479" s="20" t="s">
        <v>24</v>
      </c>
      <c r="B1479" s="21">
        <v>38930</v>
      </c>
      <c r="C1479" s="51">
        <v>8</v>
      </c>
      <c r="D1479" s="20">
        <v>2006</v>
      </c>
      <c r="E1479" s="20" t="s">
        <v>3012</v>
      </c>
      <c r="F1479" s="20">
        <v>2744540</v>
      </c>
      <c r="G1479" s="20" t="s">
        <v>107</v>
      </c>
      <c r="H1479" s="20" t="s">
        <v>576</v>
      </c>
      <c r="I1479" s="22">
        <v>55451</v>
      </c>
      <c r="J1479" s="22" t="s">
        <v>2377</v>
      </c>
      <c r="K1479" s="27">
        <v>718.8</v>
      </c>
      <c r="L1479" s="20"/>
      <c r="N1479" s="20" t="s">
        <v>27</v>
      </c>
      <c r="O1479" s="20" t="s">
        <v>24</v>
      </c>
      <c r="P1479" s="20" t="s">
        <v>2574</v>
      </c>
      <c r="Q1479" s="28">
        <v>55.333333333299997</v>
      </c>
      <c r="R1479" s="28">
        <v>-131.63333333329999</v>
      </c>
      <c r="S1479" s="20" t="s">
        <v>44</v>
      </c>
      <c r="T1479" s="20" t="s">
        <v>40</v>
      </c>
      <c r="U1479" s="20" t="s">
        <v>42</v>
      </c>
      <c r="V1479" s="20" t="s">
        <v>29</v>
      </c>
      <c r="AC1479" s="11" t="s">
        <v>3761</v>
      </c>
    </row>
    <row r="1480" spans="1:29" ht="12.75" x14ac:dyDescent="0.2">
      <c r="A1480" s="20" t="s">
        <v>24</v>
      </c>
      <c r="B1480" s="21">
        <v>38930</v>
      </c>
      <c r="C1480" s="51">
        <v>8</v>
      </c>
      <c r="D1480" s="20">
        <v>2006</v>
      </c>
      <c r="E1480" s="20" t="s">
        <v>24</v>
      </c>
      <c r="F1480" s="20">
        <v>2755399</v>
      </c>
      <c r="G1480" s="20" t="s">
        <v>25</v>
      </c>
      <c r="H1480" s="20" t="s">
        <v>577</v>
      </c>
      <c r="I1480" s="37">
        <v>24</v>
      </c>
      <c r="J1480" s="37" t="s">
        <v>2574</v>
      </c>
      <c r="K1480" s="37">
        <v>51</v>
      </c>
      <c r="L1480" s="20"/>
      <c r="N1480" s="20" t="s">
        <v>27</v>
      </c>
      <c r="O1480" s="20" t="s">
        <v>24</v>
      </c>
      <c r="P1480" s="20" t="s">
        <v>2574</v>
      </c>
      <c r="Q1480" s="28">
        <v>57.983333333300003</v>
      </c>
      <c r="R1480" s="28">
        <v>-158.22999999999999</v>
      </c>
      <c r="S1480" s="20" t="s">
        <v>36</v>
      </c>
      <c r="T1480" s="20" t="s">
        <v>1894</v>
      </c>
      <c r="U1480" s="20" t="s">
        <v>30</v>
      </c>
      <c r="V1480" s="20" t="s">
        <v>30</v>
      </c>
      <c r="AC1480" s="11" t="s">
        <v>3749</v>
      </c>
    </row>
    <row r="1481" spans="1:29" ht="12.75" x14ac:dyDescent="0.2">
      <c r="A1481" s="20" t="s">
        <v>24</v>
      </c>
      <c r="B1481" s="21">
        <v>38931</v>
      </c>
      <c r="C1481" s="51">
        <v>8</v>
      </c>
      <c r="D1481" s="20">
        <v>2006</v>
      </c>
      <c r="E1481" s="20" t="s">
        <v>24</v>
      </c>
      <c r="F1481" s="20">
        <v>2734983</v>
      </c>
      <c r="G1481" s="20" t="s">
        <v>25</v>
      </c>
      <c r="H1481" s="20" t="s">
        <v>578</v>
      </c>
      <c r="I1481" s="22">
        <v>25</v>
      </c>
      <c r="J1481" s="22" t="s">
        <v>2574</v>
      </c>
      <c r="K1481" s="27">
        <v>38.5</v>
      </c>
      <c r="L1481" s="20"/>
      <c r="N1481" s="20" t="s">
        <v>27</v>
      </c>
      <c r="O1481" s="20" t="s">
        <v>24</v>
      </c>
      <c r="P1481" s="20" t="s">
        <v>2574</v>
      </c>
      <c r="Q1481" s="28">
        <v>55.438138333300003</v>
      </c>
      <c r="R1481" s="28">
        <v>-131.85201166670001</v>
      </c>
      <c r="S1481" s="20" t="s">
        <v>58</v>
      </c>
      <c r="T1481" s="20" t="s">
        <v>1894</v>
      </c>
      <c r="U1481" s="20" t="s">
        <v>3767</v>
      </c>
      <c r="V1481" s="20" t="s">
        <v>30</v>
      </c>
      <c r="AC1481" s="11" t="s">
        <v>3758</v>
      </c>
    </row>
    <row r="1482" spans="1:29" ht="12.75" x14ac:dyDescent="0.2">
      <c r="A1482" s="20" t="s">
        <v>24</v>
      </c>
      <c r="B1482" s="21">
        <v>38931</v>
      </c>
      <c r="C1482" s="51">
        <v>8</v>
      </c>
      <c r="D1482" s="20">
        <v>2006</v>
      </c>
      <c r="E1482" s="20" t="s">
        <v>24</v>
      </c>
      <c r="F1482" s="20">
        <v>2739432</v>
      </c>
      <c r="G1482" s="20" t="s">
        <v>107</v>
      </c>
      <c r="H1482" s="20" t="s">
        <v>153</v>
      </c>
      <c r="I1482" s="22">
        <v>3946</v>
      </c>
      <c r="J1482" s="22" t="s">
        <v>2377</v>
      </c>
      <c r="K1482" s="27">
        <v>376.8</v>
      </c>
      <c r="L1482" s="20"/>
      <c r="N1482" s="20" t="s">
        <v>27</v>
      </c>
      <c r="O1482" s="20" t="s">
        <v>24</v>
      </c>
      <c r="P1482" s="20" t="s">
        <v>2574</v>
      </c>
      <c r="Q1482" s="28">
        <v>56.97775</v>
      </c>
      <c r="R1482" s="28">
        <v>-134.34059999999999</v>
      </c>
      <c r="S1482" s="20" t="s">
        <v>44</v>
      </c>
      <c r="T1482" s="20" t="s">
        <v>40</v>
      </c>
      <c r="U1482" s="20" t="s">
        <v>42</v>
      </c>
      <c r="V1482" s="20" t="s">
        <v>29</v>
      </c>
      <c r="AC1482" s="11" t="s">
        <v>3761</v>
      </c>
    </row>
    <row r="1483" spans="1:29" ht="12.75" x14ac:dyDescent="0.2">
      <c r="A1483" s="20" t="s">
        <v>24</v>
      </c>
      <c r="B1483" s="21">
        <v>38932</v>
      </c>
      <c r="C1483" s="51">
        <v>8</v>
      </c>
      <c r="D1483" s="20">
        <v>2006</v>
      </c>
      <c r="E1483" s="20" t="s">
        <v>24</v>
      </c>
      <c r="F1483" s="20">
        <v>2735479</v>
      </c>
      <c r="G1483" s="20" t="s">
        <v>25</v>
      </c>
      <c r="H1483" s="20" t="s">
        <v>579</v>
      </c>
      <c r="I1483" s="22">
        <v>59</v>
      </c>
      <c r="J1483" s="22" t="s">
        <v>2574</v>
      </c>
      <c r="K1483" s="22">
        <v>54.7</v>
      </c>
      <c r="L1483" s="20"/>
      <c r="M1483" s="11">
        <v>28</v>
      </c>
      <c r="N1483" s="20" t="s">
        <v>27</v>
      </c>
      <c r="O1483" s="20" t="s">
        <v>24</v>
      </c>
      <c r="P1483" s="20" t="s">
        <v>2377</v>
      </c>
      <c r="Q1483" s="28">
        <v>61.12473</v>
      </c>
      <c r="R1483" s="28">
        <v>-146.34639999999999</v>
      </c>
      <c r="S1483" s="20" t="s">
        <v>58</v>
      </c>
      <c r="T1483" s="20" t="s">
        <v>1894</v>
      </c>
      <c r="U1483" s="20" t="s">
        <v>3767</v>
      </c>
      <c r="V1483" s="20" t="s">
        <v>30</v>
      </c>
      <c r="AC1483" s="11" t="s">
        <v>3758</v>
      </c>
    </row>
    <row r="1484" spans="1:29" ht="12.75" x14ac:dyDescent="0.2">
      <c r="A1484" s="20" t="s">
        <v>24</v>
      </c>
      <c r="B1484" s="21">
        <v>38932</v>
      </c>
      <c r="C1484" s="51">
        <v>8</v>
      </c>
      <c r="D1484" s="20">
        <v>2006</v>
      </c>
      <c r="E1484" s="20" t="s">
        <v>24</v>
      </c>
      <c r="F1484" s="20">
        <v>2739414</v>
      </c>
      <c r="G1484" s="20" t="s">
        <v>107</v>
      </c>
      <c r="H1484" s="20" t="s">
        <v>191</v>
      </c>
      <c r="I1484" s="22">
        <v>9978</v>
      </c>
      <c r="J1484" s="22" t="s">
        <v>2377</v>
      </c>
      <c r="K1484" s="27">
        <v>344.3</v>
      </c>
      <c r="L1484" s="20"/>
      <c r="M1484" s="11">
        <v>20</v>
      </c>
      <c r="N1484" s="20" t="s">
        <v>27</v>
      </c>
      <c r="O1484" s="20" t="s">
        <v>24</v>
      </c>
      <c r="P1484" s="20" t="s">
        <v>2377</v>
      </c>
      <c r="Q1484" s="28">
        <v>60.780200000000001</v>
      </c>
      <c r="R1484" s="28">
        <v>-148.67360500000001</v>
      </c>
      <c r="S1484" s="20" t="s">
        <v>44</v>
      </c>
      <c r="T1484" s="20" t="s">
        <v>40</v>
      </c>
      <c r="U1484" s="20" t="s">
        <v>3767</v>
      </c>
      <c r="V1484" s="20" t="s">
        <v>29</v>
      </c>
      <c r="AC1484" s="11" t="s">
        <v>3761</v>
      </c>
    </row>
    <row r="1485" spans="1:29" ht="12.75" x14ac:dyDescent="0.2">
      <c r="A1485" s="20" t="s">
        <v>24</v>
      </c>
      <c r="B1485" s="21">
        <v>38933</v>
      </c>
      <c r="C1485" s="51">
        <v>8</v>
      </c>
      <c r="D1485" s="20">
        <v>2006</v>
      </c>
      <c r="E1485" s="20" t="s">
        <v>24</v>
      </c>
      <c r="F1485" s="20">
        <v>2736049</v>
      </c>
      <c r="G1485" s="20" t="s">
        <v>90</v>
      </c>
      <c r="H1485" s="20" t="s">
        <v>580</v>
      </c>
      <c r="I1485" s="22">
        <v>97</v>
      </c>
      <c r="J1485" s="22" t="s">
        <v>2574</v>
      </c>
      <c r="K1485" s="27">
        <v>64</v>
      </c>
      <c r="L1485" s="20"/>
      <c r="N1485" s="20" t="s">
        <v>27</v>
      </c>
      <c r="O1485" s="20" t="s">
        <v>24</v>
      </c>
      <c r="P1485" s="20" t="s">
        <v>2574</v>
      </c>
      <c r="Q1485" s="28">
        <v>57.725166666699998</v>
      </c>
      <c r="R1485" s="28">
        <v>-154.20750000000001</v>
      </c>
      <c r="S1485" s="20" t="s">
        <v>36</v>
      </c>
      <c r="T1485" s="20" t="s">
        <v>40</v>
      </c>
      <c r="U1485" s="20" t="s">
        <v>30</v>
      </c>
      <c r="V1485" s="20" t="s">
        <v>29</v>
      </c>
      <c r="AC1485" s="11" t="s">
        <v>3749</v>
      </c>
    </row>
    <row r="1486" spans="1:29" ht="12.75" x14ac:dyDescent="0.2">
      <c r="A1486" s="20" t="s">
        <v>24</v>
      </c>
      <c r="B1486" s="21">
        <v>38933</v>
      </c>
      <c r="C1486" s="51">
        <v>8</v>
      </c>
      <c r="D1486" s="20">
        <v>2006</v>
      </c>
      <c r="E1486" s="20" t="s">
        <v>24</v>
      </c>
      <c r="F1486" s="20">
        <v>2744568</v>
      </c>
      <c r="G1486" s="20" t="s">
        <v>107</v>
      </c>
      <c r="H1486" s="20" t="s">
        <v>247</v>
      </c>
      <c r="I1486" s="22">
        <v>2174</v>
      </c>
      <c r="J1486" s="22" t="s">
        <v>2377</v>
      </c>
      <c r="K1486" s="27">
        <v>266</v>
      </c>
      <c r="L1486" s="20"/>
      <c r="N1486" s="20" t="s">
        <v>27</v>
      </c>
      <c r="O1486" s="20" t="s">
        <v>24</v>
      </c>
      <c r="P1486" s="20" t="s">
        <v>2574</v>
      </c>
      <c r="Q1486" s="28">
        <v>57.86833</v>
      </c>
      <c r="R1486" s="28">
        <v>-152.88140000000001</v>
      </c>
      <c r="S1486" s="20" t="s">
        <v>399</v>
      </c>
      <c r="T1486" s="20" t="s">
        <v>40</v>
      </c>
      <c r="U1486" s="20" t="s">
        <v>3767</v>
      </c>
      <c r="V1486" s="20" t="s">
        <v>29</v>
      </c>
      <c r="AC1486" s="11" t="s">
        <v>3750</v>
      </c>
    </row>
    <row r="1487" spans="1:29" ht="12.75" x14ac:dyDescent="0.2">
      <c r="A1487" s="20" t="s">
        <v>24</v>
      </c>
      <c r="B1487" s="21">
        <v>38933</v>
      </c>
      <c r="C1487" s="51">
        <v>8</v>
      </c>
      <c r="D1487" s="20">
        <v>2006</v>
      </c>
      <c r="E1487" s="20" t="s">
        <v>24</v>
      </c>
      <c r="F1487" s="20">
        <v>2762312</v>
      </c>
      <c r="G1487" s="20" t="s">
        <v>25</v>
      </c>
      <c r="H1487" s="20" t="s">
        <v>581</v>
      </c>
      <c r="I1487" s="22">
        <v>28</v>
      </c>
      <c r="J1487" s="22" t="s">
        <v>2574</v>
      </c>
      <c r="K1487" s="27">
        <v>40.9</v>
      </c>
      <c r="L1487" s="20"/>
      <c r="N1487" s="20" t="s">
        <v>27</v>
      </c>
      <c r="O1487" s="20" t="s">
        <v>24</v>
      </c>
      <c r="P1487" s="20" t="s">
        <v>2574</v>
      </c>
      <c r="Q1487" s="28">
        <v>55.766666666699997</v>
      </c>
      <c r="R1487" s="28">
        <v>-132.46666666670001</v>
      </c>
      <c r="S1487" s="20" t="s">
        <v>36</v>
      </c>
      <c r="T1487" s="20" t="s">
        <v>1894</v>
      </c>
      <c r="U1487" s="20" t="s">
        <v>42</v>
      </c>
      <c r="V1487" s="20" t="s">
        <v>30</v>
      </c>
      <c r="AC1487" s="11" t="s">
        <v>3749</v>
      </c>
    </row>
    <row r="1488" spans="1:29" ht="12.75" x14ac:dyDescent="0.2">
      <c r="A1488" s="20" t="s">
        <v>24</v>
      </c>
      <c r="B1488" s="21">
        <v>38934</v>
      </c>
      <c r="C1488" s="51">
        <v>8</v>
      </c>
      <c r="D1488" s="20">
        <v>2006</v>
      </c>
      <c r="E1488" s="20" t="s">
        <v>24</v>
      </c>
      <c r="F1488" s="20">
        <v>2747756</v>
      </c>
      <c r="G1488" s="20" t="s">
        <v>107</v>
      </c>
      <c r="H1488" s="20" t="s">
        <v>582</v>
      </c>
      <c r="I1488" s="22" t="s">
        <v>35</v>
      </c>
      <c r="J1488" s="22" t="s">
        <v>2377</v>
      </c>
      <c r="K1488" s="27" t="s">
        <v>583</v>
      </c>
      <c r="L1488" s="20"/>
      <c r="N1488" s="20" t="s">
        <v>27</v>
      </c>
      <c r="O1488" s="20" t="s">
        <v>24</v>
      </c>
      <c r="P1488" s="20" t="s">
        <v>2574</v>
      </c>
      <c r="Q1488" s="28">
        <v>55.48</v>
      </c>
      <c r="R1488" s="28">
        <v>-133.1506</v>
      </c>
      <c r="S1488" s="20" t="s">
        <v>239</v>
      </c>
      <c r="T1488" s="20" t="s">
        <v>40</v>
      </c>
      <c r="U1488" s="20" t="s">
        <v>42</v>
      </c>
      <c r="V1488" s="20" t="s">
        <v>29</v>
      </c>
      <c r="AC1488" s="11" t="s">
        <v>3728</v>
      </c>
    </row>
    <row r="1489" spans="1:29" ht="12.75" x14ac:dyDescent="0.2">
      <c r="A1489" s="20" t="s">
        <v>24</v>
      </c>
      <c r="B1489" s="21">
        <v>38934</v>
      </c>
      <c r="C1489" s="51">
        <v>8</v>
      </c>
      <c r="D1489" s="20">
        <v>2006</v>
      </c>
      <c r="E1489" s="20" t="s">
        <v>24</v>
      </c>
      <c r="F1489" s="20">
        <v>2773311</v>
      </c>
      <c r="G1489" s="20" t="s">
        <v>65</v>
      </c>
      <c r="H1489" s="20" t="s">
        <v>584</v>
      </c>
      <c r="I1489" s="22" t="s">
        <v>35</v>
      </c>
      <c r="J1489" s="22" t="s">
        <v>2377</v>
      </c>
      <c r="K1489" s="22" t="s">
        <v>35</v>
      </c>
      <c r="L1489" s="20"/>
      <c r="N1489" s="20" t="s">
        <v>27</v>
      </c>
      <c r="O1489" s="20" t="s">
        <v>24</v>
      </c>
      <c r="P1489" s="20" t="s">
        <v>2574</v>
      </c>
      <c r="Q1489" s="28">
        <v>57.188166666699999</v>
      </c>
      <c r="R1489" s="28">
        <v>-134.17949999999999</v>
      </c>
      <c r="S1489" s="20" t="s">
        <v>58</v>
      </c>
      <c r="T1489" s="20" t="s">
        <v>1894</v>
      </c>
      <c r="U1489" s="20" t="s">
        <v>30</v>
      </c>
      <c r="V1489" s="20" t="s">
        <v>30</v>
      </c>
      <c r="AC1489" s="11" t="s">
        <v>3758</v>
      </c>
    </row>
    <row r="1490" spans="1:29" ht="12.75" x14ac:dyDescent="0.2">
      <c r="A1490" s="20" t="s">
        <v>24</v>
      </c>
      <c r="B1490" s="21">
        <v>38935</v>
      </c>
      <c r="C1490" s="51">
        <v>8</v>
      </c>
      <c r="D1490" s="20">
        <v>2006</v>
      </c>
      <c r="E1490" s="20" t="s">
        <v>24</v>
      </c>
      <c r="F1490" s="20">
        <v>2758516</v>
      </c>
      <c r="G1490" s="20" t="s">
        <v>25</v>
      </c>
      <c r="H1490" s="20" t="s">
        <v>585</v>
      </c>
      <c r="I1490" s="37">
        <v>198</v>
      </c>
      <c r="J1490" s="37" t="s">
        <v>2574</v>
      </c>
      <c r="K1490" s="38">
        <v>90.7</v>
      </c>
      <c r="L1490" s="20"/>
      <c r="N1490" s="20" t="s">
        <v>27</v>
      </c>
      <c r="O1490" s="20" t="s">
        <v>24</v>
      </c>
      <c r="P1490" s="20" t="s">
        <v>2574</v>
      </c>
      <c r="Q1490" s="28">
        <v>54.983333333300003</v>
      </c>
      <c r="R1490" s="28">
        <v>-165.01666666669999</v>
      </c>
      <c r="S1490" s="20" t="s">
        <v>122</v>
      </c>
      <c r="T1490" s="20" t="s">
        <v>40</v>
      </c>
      <c r="U1490" s="20" t="s">
        <v>3767</v>
      </c>
      <c r="V1490" s="20" t="s">
        <v>29</v>
      </c>
      <c r="AC1490" s="11" t="s">
        <v>3751</v>
      </c>
    </row>
    <row r="1491" spans="1:29" ht="12.75" x14ac:dyDescent="0.2">
      <c r="A1491" s="20" t="s">
        <v>24</v>
      </c>
      <c r="B1491" s="21">
        <v>38937</v>
      </c>
      <c r="C1491" s="51">
        <v>8</v>
      </c>
      <c r="D1491" s="20">
        <v>2006</v>
      </c>
      <c r="E1491" s="20" t="s">
        <v>24</v>
      </c>
      <c r="F1491" s="20">
        <v>2740318</v>
      </c>
      <c r="G1491" s="20" t="s">
        <v>25</v>
      </c>
      <c r="H1491" s="20" t="s">
        <v>586</v>
      </c>
      <c r="I1491" s="22">
        <v>5</v>
      </c>
      <c r="J1491" s="22" t="s">
        <v>2574</v>
      </c>
      <c r="K1491" s="27">
        <v>24.2</v>
      </c>
      <c r="L1491" s="20"/>
      <c r="M1491" s="11">
        <v>40</v>
      </c>
      <c r="N1491" s="20" t="s">
        <v>27</v>
      </c>
      <c r="O1491" s="20" t="s">
        <v>24</v>
      </c>
      <c r="P1491" s="20" t="s">
        <v>2377</v>
      </c>
      <c r="Q1491" s="28">
        <v>60.534750000000003</v>
      </c>
      <c r="R1491" s="28">
        <v>-145.89500000000001</v>
      </c>
      <c r="S1491" s="20" t="s">
        <v>58</v>
      </c>
      <c r="T1491" s="20" t="s">
        <v>1894</v>
      </c>
      <c r="U1491" s="20" t="s">
        <v>42</v>
      </c>
      <c r="V1491" s="20" t="s">
        <v>30</v>
      </c>
      <c r="AC1491" s="11" t="s">
        <v>3758</v>
      </c>
    </row>
    <row r="1492" spans="1:29" ht="12.75" x14ac:dyDescent="0.2">
      <c r="A1492" s="20" t="s">
        <v>24</v>
      </c>
      <c r="B1492" s="21">
        <v>38938</v>
      </c>
      <c r="C1492" s="51">
        <v>8</v>
      </c>
      <c r="D1492" s="20">
        <v>2006</v>
      </c>
      <c r="E1492" s="20" t="s">
        <v>24</v>
      </c>
      <c r="F1492" s="20">
        <v>2741873</v>
      </c>
      <c r="G1492" s="20" t="s">
        <v>25</v>
      </c>
      <c r="H1492" s="20" t="s">
        <v>38</v>
      </c>
      <c r="I1492" s="22">
        <v>195</v>
      </c>
      <c r="J1492" s="22" t="s">
        <v>2574</v>
      </c>
      <c r="K1492" s="22">
        <v>102.7</v>
      </c>
      <c r="L1492" s="20"/>
      <c r="N1492" s="20" t="s">
        <v>27</v>
      </c>
      <c r="O1492" s="20" t="s">
        <v>24</v>
      </c>
      <c r="P1492" s="20" t="s">
        <v>2574</v>
      </c>
      <c r="Q1492" s="28">
        <v>57.793610000000001</v>
      </c>
      <c r="R1492" s="28">
        <v>-152.4058</v>
      </c>
      <c r="S1492" s="20" t="s">
        <v>58</v>
      </c>
      <c r="T1492" s="20" t="s">
        <v>1894</v>
      </c>
      <c r="U1492" s="20" t="s">
        <v>3767</v>
      </c>
      <c r="V1492" s="20" t="s">
        <v>30</v>
      </c>
      <c r="AC1492" s="11" t="s">
        <v>3758</v>
      </c>
    </row>
    <row r="1493" spans="1:29" ht="12.75" x14ac:dyDescent="0.2">
      <c r="A1493" s="20" t="s">
        <v>24</v>
      </c>
      <c r="B1493" s="21">
        <v>38939</v>
      </c>
      <c r="C1493" s="51">
        <v>8</v>
      </c>
      <c r="D1493" s="20">
        <v>2006</v>
      </c>
      <c r="E1493" s="20" t="s">
        <v>24</v>
      </c>
      <c r="F1493" s="20">
        <v>2836354</v>
      </c>
      <c r="G1493" s="20" t="s">
        <v>25</v>
      </c>
      <c r="H1493" s="20" t="s">
        <v>590</v>
      </c>
      <c r="I1493" s="22">
        <v>15</v>
      </c>
      <c r="J1493" s="22" t="s">
        <v>2574</v>
      </c>
      <c r="K1493" s="22">
        <v>41</v>
      </c>
      <c r="L1493" s="20"/>
      <c r="M1493" s="11">
        <v>48</v>
      </c>
      <c r="N1493" s="20" t="s">
        <v>27</v>
      </c>
      <c r="O1493" s="20" t="s">
        <v>24</v>
      </c>
      <c r="P1493" s="20" t="s">
        <v>2377</v>
      </c>
      <c r="Q1493" s="28">
        <v>59.549160000000001</v>
      </c>
      <c r="R1493" s="28">
        <v>-139.7567</v>
      </c>
      <c r="S1493" s="20" t="s">
        <v>58</v>
      </c>
      <c r="T1493" s="20" t="s">
        <v>1894</v>
      </c>
      <c r="U1493" s="20" t="s">
        <v>3767</v>
      </c>
      <c r="V1493" s="20" t="s">
        <v>30</v>
      </c>
      <c r="AC1493" s="11" t="s">
        <v>3758</v>
      </c>
    </row>
    <row r="1494" spans="1:29" ht="12.75" x14ac:dyDescent="0.2">
      <c r="A1494" s="20" t="s">
        <v>24</v>
      </c>
      <c r="B1494" s="21">
        <v>38940</v>
      </c>
      <c r="C1494" s="51">
        <v>8</v>
      </c>
      <c r="D1494" s="20">
        <v>2006</v>
      </c>
      <c r="E1494" s="20" t="s">
        <v>3012</v>
      </c>
      <c r="F1494" s="20">
        <v>2748178</v>
      </c>
      <c r="G1494" s="20" t="s">
        <v>107</v>
      </c>
      <c r="H1494" s="20" t="s">
        <v>576</v>
      </c>
      <c r="I1494" s="22">
        <v>55451</v>
      </c>
      <c r="J1494" s="22" t="s">
        <v>2377</v>
      </c>
      <c r="K1494" s="27">
        <v>718.8</v>
      </c>
      <c r="L1494" s="20"/>
      <c r="N1494" s="20" t="s">
        <v>27</v>
      </c>
      <c r="O1494" s="20" t="s">
        <v>24</v>
      </c>
      <c r="P1494" s="20" t="s">
        <v>2574</v>
      </c>
      <c r="Q1494" s="28">
        <v>55.341929999999998</v>
      </c>
      <c r="R1494" s="28">
        <v>-131.65</v>
      </c>
      <c r="S1494" s="20" t="s">
        <v>122</v>
      </c>
      <c r="T1494" s="20" t="s">
        <v>40</v>
      </c>
      <c r="U1494" s="20" t="s">
        <v>3767</v>
      </c>
      <c r="V1494" s="20" t="s">
        <v>29</v>
      </c>
      <c r="AC1494" s="11" t="s">
        <v>3751</v>
      </c>
    </row>
    <row r="1495" spans="1:29" ht="12.75" x14ac:dyDescent="0.2">
      <c r="A1495" s="20" t="s">
        <v>24</v>
      </c>
      <c r="B1495" s="21">
        <v>38943</v>
      </c>
      <c r="C1495" s="51">
        <v>8</v>
      </c>
      <c r="D1495" s="20">
        <v>2006</v>
      </c>
      <c r="E1495" s="20" t="s">
        <v>24</v>
      </c>
      <c r="F1495" s="20">
        <v>2748073</v>
      </c>
      <c r="G1495" s="20" t="s">
        <v>25</v>
      </c>
      <c r="H1495" s="20" t="s">
        <v>594</v>
      </c>
      <c r="I1495" s="43">
        <v>160</v>
      </c>
      <c r="J1495" s="43" t="s">
        <v>2574</v>
      </c>
      <c r="K1495" s="43">
        <v>78</v>
      </c>
      <c r="L1495" s="20"/>
      <c r="M1495" s="11">
        <v>12</v>
      </c>
      <c r="N1495" s="20" t="s">
        <v>27</v>
      </c>
      <c r="O1495" s="20" t="s">
        <v>24</v>
      </c>
      <c r="P1495" s="20" t="s">
        <v>2377</v>
      </c>
      <c r="Q1495" s="28">
        <v>60.104666666699998</v>
      </c>
      <c r="R1495" s="28">
        <v>-147.88999999999999</v>
      </c>
      <c r="S1495" s="20" t="s">
        <v>80</v>
      </c>
      <c r="T1495" s="20" t="s">
        <v>1894</v>
      </c>
      <c r="U1495" s="20" t="s">
        <v>3767</v>
      </c>
      <c r="V1495" s="20" t="s">
        <v>30</v>
      </c>
      <c r="AC1495" s="11" t="s">
        <v>3731</v>
      </c>
    </row>
    <row r="1496" spans="1:29" ht="12.75" x14ac:dyDescent="0.2">
      <c r="A1496" s="20" t="s">
        <v>24</v>
      </c>
      <c r="B1496" s="21">
        <v>38943</v>
      </c>
      <c r="C1496" s="51">
        <v>8</v>
      </c>
      <c r="D1496" s="20">
        <v>2006</v>
      </c>
      <c r="E1496" s="20" t="s">
        <v>65</v>
      </c>
      <c r="F1496" s="20">
        <v>2748992</v>
      </c>
      <c r="G1496" s="20" t="s">
        <v>65</v>
      </c>
      <c r="H1496" s="20" t="s">
        <v>595</v>
      </c>
      <c r="I1496" s="43" t="s">
        <v>35</v>
      </c>
      <c r="J1496" s="43" t="s">
        <v>2377</v>
      </c>
      <c r="K1496" s="22" t="s">
        <v>35</v>
      </c>
      <c r="L1496" s="20"/>
      <c r="N1496" s="20" t="s">
        <v>27</v>
      </c>
      <c r="O1496" s="20" t="s">
        <v>24</v>
      </c>
      <c r="P1496" s="20" t="s">
        <v>2574</v>
      </c>
      <c r="Q1496" s="28">
        <v>57.042999999999999</v>
      </c>
      <c r="R1496" s="28">
        <v>-135.3216666667</v>
      </c>
      <c r="S1496" s="20" t="s">
        <v>263</v>
      </c>
      <c r="T1496" s="20" t="s">
        <v>1894</v>
      </c>
      <c r="U1496" s="20" t="s">
        <v>42</v>
      </c>
      <c r="V1496" s="20" t="s">
        <v>30</v>
      </c>
      <c r="AC1496" s="11" t="s">
        <v>3727</v>
      </c>
    </row>
    <row r="1497" spans="1:29" ht="12.75" x14ac:dyDescent="0.2">
      <c r="A1497" s="20" t="s">
        <v>24</v>
      </c>
      <c r="B1497" s="21">
        <v>38944</v>
      </c>
      <c r="C1497" s="51">
        <v>8</v>
      </c>
      <c r="D1497" s="20">
        <v>2006</v>
      </c>
      <c r="E1497" s="20" t="s">
        <v>24</v>
      </c>
      <c r="F1497" s="20">
        <v>2748968</v>
      </c>
      <c r="G1497" s="20" t="s">
        <v>25</v>
      </c>
      <c r="H1497" s="20" t="s">
        <v>596</v>
      </c>
      <c r="I1497" s="22">
        <v>37</v>
      </c>
      <c r="J1497" s="22" t="s">
        <v>2574</v>
      </c>
      <c r="K1497" s="22">
        <v>49.8</v>
      </c>
      <c r="L1497" s="20"/>
      <c r="N1497" s="20" t="s">
        <v>27</v>
      </c>
      <c r="O1497" s="20" t="s">
        <v>24</v>
      </c>
      <c r="P1497" s="20" t="s">
        <v>2574</v>
      </c>
      <c r="Q1497" s="28">
        <v>55.438139</v>
      </c>
      <c r="R1497" s="28">
        <v>-131.852012</v>
      </c>
      <c r="S1497" s="20" t="s">
        <v>58</v>
      </c>
      <c r="T1497" s="20" t="s">
        <v>1894</v>
      </c>
      <c r="U1497" s="20" t="s">
        <v>3767</v>
      </c>
      <c r="V1497" s="20" t="s">
        <v>30</v>
      </c>
      <c r="AC1497" s="11" t="s">
        <v>3758</v>
      </c>
    </row>
    <row r="1498" spans="1:29" ht="12.75" x14ac:dyDescent="0.2">
      <c r="A1498" s="20" t="s">
        <v>24</v>
      </c>
      <c r="B1498" s="21">
        <v>38944</v>
      </c>
      <c r="C1498" s="51">
        <v>8</v>
      </c>
      <c r="D1498" s="20">
        <v>2006</v>
      </c>
      <c r="E1498" s="20" t="s">
        <v>24</v>
      </c>
      <c r="F1498" s="20">
        <v>2755357</v>
      </c>
      <c r="G1498" s="20" t="s">
        <v>107</v>
      </c>
      <c r="H1498" s="20" t="s">
        <v>597</v>
      </c>
      <c r="I1498" s="22">
        <v>13</v>
      </c>
      <c r="J1498" s="22" t="s">
        <v>2574</v>
      </c>
      <c r="K1498" s="27">
        <v>42</v>
      </c>
      <c r="L1498" s="20"/>
      <c r="M1498" s="11">
        <v>21</v>
      </c>
      <c r="N1498" s="20" t="s">
        <v>27</v>
      </c>
      <c r="O1498" s="20" t="s">
        <v>24</v>
      </c>
      <c r="P1498" s="20" t="s">
        <v>2377</v>
      </c>
      <c r="Q1498" s="28">
        <v>59.255654999999997</v>
      </c>
      <c r="R1498" s="28">
        <v>-135.07711800000001</v>
      </c>
      <c r="S1498" s="20" t="s">
        <v>239</v>
      </c>
      <c r="T1498" s="20" t="s">
        <v>40</v>
      </c>
      <c r="U1498" s="20" t="s">
        <v>3767</v>
      </c>
      <c r="V1498" s="20" t="s">
        <v>29</v>
      </c>
      <c r="AC1498" s="11" t="s">
        <v>3728</v>
      </c>
    </row>
    <row r="1499" spans="1:29" ht="12.75" x14ac:dyDescent="0.2">
      <c r="A1499" s="20" t="s">
        <v>24</v>
      </c>
      <c r="B1499" s="21">
        <v>38944</v>
      </c>
      <c r="C1499" s="51">
        <v>8</v>
      </c>
      <c r="D1499" s="20">
        <v>2006</v>
      </c>
      <c r="E1499" s="15" t="s">
        <v>24</v>
      </c>
      <c r="F1499" s="20">
        <v>2756551</v>
      </c>
      <c r="G1499" s="20" t="s">
        <v>97</v>
      </c>
      <c r="H1499" s="20" t="s">
        <v>598</v>
      </c>
      <c r="I1499" s="43"/>
      <c r="J1499" s="43" t="s">
        <v>3723</v>
      </c>
      <c r="K1499" s="22"/>
      <c r="L1499" s="20"/>
      <c r="N1499" s="20" t="s">
        <v>27</v>
      </c>
      <c r="O1499" s="20" t="s">
        <v>24</v>
      </c>
      <c r="P1499" s="20" t="s">
        <v>2377</v>
      </c>
      <c r="Q1499" s="28">
        <v>58.550163333299999</v>
      </c>
      <c r="R1499" s="28">
        <v>-135.02759666669999</v>
      </c>
      <c r="S1499" s="20" t="s">
        <v>56</v>
      </c>
      <c r="T1499" s="20" t="s">
        <v>40</v>
      </c>
      <c r="U1499" s="20" t="s">
        <v>42</v>
      </c>
      <c r="V1499" s="20" t="s">
        <v>29</v>
      </c>
      <c r="AC1499" s="11" t="s">
        <v>3761</v>
      </c>
    </row>
    <row r="1500" spans="1:29" ht="12.75" x14ac:dyDescent="0.2">
      <c r="A1500" s="20" t="s">
        <v>24</v>
      </c>
      <c r="B1500" s="21">
        <v>38945</v>
      </c>
      <c r="C1500" s="51">
        <v>8</v>
      </c>
      <c r="D1500" s="20">
        <v>2006</v>
      </c>
      <c r="E1500" s="20" t="s">
        <v>24</v>
      </c>
      <c r="F1500" s="20">
        <v>2749979</v>
      </c>
      <c r="G1500" s="20" t="s">
        <v>25</v>
      </c>
      <c r="H1500" s="20" t="s">
        <v>599</v>
      </c>
      <c r="I1500" s="43">
        <v>27</v>
      </c>
      <c r="J1500" s="43" t="s">
        <v>2574</v>
      </c>
      <c r="K1500" s="22">
        <v>48</v>
      </c>
      <c r="L1500" s="20"/>
      <c r="N1500" s="20" t="s">
        <v>27</v>
      </c>
      <c r="O1500" s="20" t="s">
        <v>24</v>
      </c>
      <c r="P1500" s="20" t="s">
        <v>2574</v>
      </c>
      <c r="Q1500" s="28">
        <v>57.783999999999999</v>
      </c>
      <c r="R1500" s="28">
        <v>-152.4238333333</v>
      </c>
      <c r="S1500" s="20" t="s">
        <v>58</v>
      </c>
      <c r="T1500" s="20" t="s">
        <v>1894</v>
      </c>
      <c r="U1500" s="20" t="s">
        <v>3767</v>
      </c>
      <c r="V1500" s="20" t="s">
        <v>30</v>
      </c>
      <c r="AC1500" s="11" t="s">
        <v>3758</v>
      </c>
    </row>
    <row r="1501" spans="1:29" ht="12.75" x14ac:dyDescent="0.2">
      <c r="A1501" s="20" t="s">
        <v>24</v>
      </c>
      <c r="B1501" s="21">
        <v>38945</v>
      </c>
      <c r="C1501" s="51">
        <v>8</v>
      </c>
      <c r="D1501" s="20">
        <v>2006</v>
      </c>
      <c r="E1501" s="20" t="s">
        <v>24</v>
      </c>
      <c r="F1501" s="20">
        <v>2752559</v>
      </c>
      <c r="G1501" s="20" t="s">
        <v>25</v>
      </c>
      <c r="H1501" s="20" t="s">
        <v>600</v>
      </c>
      <c r="I1501" s="22">
        <v>29</v>
      </c>
      <c r="J1501" s="22" t="s">
        <v>2574</v>
      </c>
      <c r="K1501" s="27">
        <v>35.4</v>
      </c>
      <c r="L1501" s="20"/>
      <c r="M1501" s="11">
        <v>29</v>
      </c>
      <c r="N1501" s="20" t="s">
        <v>27</v>
      </c>
      <c r="O1501" s="20" t="s">
        <v>24</v>
      </c>
      <c r="P1501" s="20" t="s">
        <v>2377</v>
      </c>
      <c r="Q1501" s="28">
        <v>59.528689999999997</v>
      </c>
      <c r="R1501" s="28">
        <v>-152.33500000000001</v>
      </c>
      <c r="S1501" s="20" t="s">
        <v>80</v>
      </c>
      <c r="T1501" s="20" t="s">
        <v>40</v>
      </c>
      <c r="U1501" s="20" t="s">
        <v>3767</v>
      </c>
      <c r="V1501" s="20" t="s">
        <v>29</v>
      </c>
      <c r="AC1501" s="11" t="s">
        <v>3731</v>
      </c>
    </row>
    <row r="1502" spans="1:29" ht="12.75" x14ac:dyDescent="0.2">
      <c r="A1502" s="20" t="s">
        <v>24</v>
      </c>
      <c r="B1502" s="21">
        <v>38946</v>
      </c>
      <c r="C1502" s="51">
        <v>8</v>
      </c>
      <c r="D1502" s="20">
        <v>2006</v>
      </c>
      <c r="E1502" s="20" t="s">
        <v>24</v>
      </c>
      <c r="F1502" s="20">
        <v>2762206</v>
      </c>
      <c r="G1502" s="20" t="s">
        <v>62</v>
      </c>
      <c r="H1502" s="20" t="s">
        <v>601</v>
      </c>
      <c r="I1502" s="22">
        <v>14</v>
      </c>
      <c r="J1502" s="22" t="s">
        <v>2574</v>
      </c>
      <c r="K1502" s="27">
        <v>32.700000000000003</v>
      </c>
      <c r="L1502" s="20"/>
      <c r="M1502" s="11">
        <v>44</v>
      </c>
      <c r="N1502" s="20" t="s">
        <v>27</v>
      </c>
      <c r="O1502" s="20" t="s">
        <v>24</v>
      </c>
      <c r="P1502" s="20" t="s">
        <v>2377</v>
      </c>
      <c r="Q1502" s="28">
        <v>59.632510000000003</v>
      </c>
      <c r="R1502" s="28">
        <v>-151.53280000000001</v>
      </c>
      <c r="S1502" s="20" t="s">
        <v>44</v>
      </c>
      <c r="T1502" s="20" t="s">
        <v>40</v>
      </c>
      <c r="U1502" s="20" t="s">
        <v>3767</v>
      </c>
      <c r="V1502" s="20" t="s">
        <v>29</v>
      </c>
      <c r="AC1502" s="11" t="s">
        <v>3761</v>
      </c>
    </row>
    <row r="1503" spans="1:29" ht="12.75" x14ac:dyDescent="0.2">
      <c r="A1503" s="20" t="s">
        <v>24</v>
      </c>
      <c r="B1503" s="21">
        <v>38947</v>
      </c>
      <c r="C1503" s="51">
        <v>8</v>
      </c>
      <c r="D1503" s="20">
        <v>2006</v>
      </c>
      <c r="E1503" s="20" t="s">
        <v>24</v>
      </c>
      <c r="F1503" s="20">
        <v>2771900</v>
      </c>
      <c r="G1503" s="20" t="s">
        <v>101</v>
      </c>
      <c r="H1503" s="20" t="s">
        <v>602</v>
      </c>
      <c r="I1503" s="22">
        <v>8914</v>
      </c>
      <c r="J1503" s="22" t="s">
        <v>2377</v>
      </c>
      <c r="K1503" s="22">
        <v>400</v>
      </c>
      <c r="L1503" s="20"/>
      <c r="M1503" s="11">
        <v>37</v>
      </c>
      <c r="N1503" s="20" t="s">
        <v>27</v>
      </c>
      <c r="O1503" s="20" t="s">
        <v>24</v>
      </c>
      <c r="P1503" s="20" t="s">
        <v>2377</v>
      </c>
      <c r="Q1503" s="28">
        <v>59.528689999999997</v>
      </c>
      <c r="R1503" s="28">
        <v>-152.33500000000001</v>
      </c>
      <c r="S1503" s="20" t="s">
        <v>58</v>
      </c>
      <c r="T1503" s="20" t="s">
        <v>1894</v>
      </c>
      <c r="U1503" s="20" t="s">
        <v>42</v>
      </c>
      <c r="V1503" s="20" t="s">
        <v>30</v>
      </c>
      <c r="AC1503" s="11" t="s">
        <v>3758</v>
      </c>
    </row>
    <row r="1504" spans="1:29" ht="12.75" x14ac:dyDescent="0.2">
      <c r="A1504" s="20" t="s">
        <v>24</v>
      </c>
      <c r="B1504" s="21">
        <v>38948</v>
      </c>
      <c r="C1504" s="51">
        <v>8</v>
      </c>
      <c r="D1504" s="20">
        <v>2006</v>
      </c>
      <c r="E1504" s="20" t="s">
        <v>24</v>
      </c>
      <c r="F1504" s="20">
        <v>2756684</v>
      </c>
      <c r="G1504" s="20" t="s">
        <v>25</v>
      </c>
      <c r="H1504" s="20" t="s">
        <v>606</v>
      </c>
      <c r="I1504" s="22">
        <v>10</v>
      </c>
      <c r="J1504" s="22" t="s">
        <v>2574</v>
      </c>
      <c r="K1504" s="27">
        <v>33.9</v>
      </c>
      <c r="L1504" s="20"/>
      <c r="N1504" s="20" t="s">
        <v>27</v>
      </c>
      <c r="O1504" s="20" t="s">
        <v>24</v>
      </c>
      <c r="P1504" s="20" t="s">
        <v>2574</v>
      </c>
      <c r="Q1504" s="28">
        <v>57.026333333300002</v>
      </c>
      <c r="R1504" s="28">
        <v>-135.3216666667</v>
      </c>
      <c r="S1504" s="20" t="s">
        <v>80</v>
      </c>
      <c r="T1504" s="20" t="s">
        <v>40</v>
      </c>
      <c r="U1504" s="20" t="s">
        <v>42</v>
      </c>
      <c r="V1504" s="20" t="s">
        <v>29</v>
      </c>
      <c r="AC1504" s="11" t="s">
        <v>3731</v>
      </c>
    </row>
    <row r="1505" spans="1:29" ht="12.75" x14ac:dyDescent="0.2">
      <c r="A1505" s="20" t="s">
        <v>24</v>
      </c>
      <c r="B1505" s="21">
        <v>38949</v>
      </c>
      <c r="C1505" s="51">
        <v>8</v>
      </c>
      <c r="D1505" s="20">
        <v>2006</v>
      </c>
      <c r="E1505" s="20" t="s">
        <v>24</v>
      </c>
      <c r="F1505" s="20">
        <v>2755521</v>
      </c>
      <c r="G1505" s="20" t="s">
        <v>25</v>
      </c>
      <c r="H1505" s="20" t="s">
        <v>607</v>
      </c>
      <c r="I1505" s="22"/>
      <c r="J1505" s="22" t="s">
        <v>3723</v>
      </c>
      <c r="K1505" s="27">
        <v>26</v>
      </c>
      <c r="L1505" s="20"/>
      <c r="M1505" s="11">
        <v>44</v>
      </c>
      <c r="N1505" s="20" t="s">
        <v>27</v>
      </c>
      <c r="O1505" s="20" t="s">
        <v>24</v>
      </c>
      <c r="P1505" s="20" t="s">
        <v>2377</v>
      </c>
      <c r="Q1505" s="28">
        <v>60.433666666699999</v>
      </c>
      <c r="R1505" s="28">
        <v>-145.9248333333</v>
      </c>
      <c r="S1505" s="20" t="s">
        <v>36</v>
      </c>
      <c r="T1505" s="20" t="s">
        <v>40</v>
      </c>
      <c r="U1505" s="20" t="s">
        <v>30</v>
      </c>
      <c r="V1505" s="20" t="s">
        <v>29</v>
      </c>
      <c r="AC1505" s="11" t="s">
        <v>3749</v>
      </c>
    </row>
    <row r="1506" spans="1:29" ht="12.75" x14ac:dyDescent="0.2">
      <c r="A1506" s="20" t="s">
        <v>24</v>
      </c>
      <c r="B1506" s="21">
        <v>38949</v>
      </c>
      <c r="C1506" s="51">
        <v>8</v>
      </c>
      <c r="D1506" s="20">
        <v>2006</v>
      </c>
      <c r="E1506" s="20" t="s">
        <v>24</v>
      </c>
      <c r="F1506" s="20">
        <v>2772091</v>
      </c>
      <c r="G1506" s="20" t="s">
        <v>25</v>
      </c>
      <c r="H1506" s="20" t="s">
        <v>608</v>
      </c>
      <c r="I1506" s="22">
        <v>192</v>
      </c>
      <c r="J1506" s="22" t="s">
        <v>2574</v>
      </c>
      <c r="K1506" s="27">
        <v>99.2</v>
      </c>
      <c r="L1506" s="20"/>
      <c r="N1506" s="20" t="s">
        <v>27</v>
      </c>
      <c r="O1506" s="20" t="s">
        <v>24</v>
      </c>
      <c r="P1506" s="20" t="s">
        <v>2574</v>
      </c>
      <c r="Q1506" s="28">
        <v>54.166670000000003</v>
      </c>
      <c r="R1506" s="28">
        <v>-166</v>
      </c>
      <c r="S1506" s="20" t="s">
        <v>58</v>
      </c>
      <c r="T1506" s="20" t="s">
        <v>1894</v>
      </c>
      <c r="U1506" s="20" t="s">
        <v>3767</v>
      </c>
      <c r="V1506" s="20" t="s">
        <v>30</v>
      </c>
      <c r="AC1506" s="11" t="s">
        <v>3758</v>
      </c>
    </row>
    <row r="1507" spans="1:29" ht="12.75" x14ac:dyDescent="0.2">
      <c r="A1507" s="20" t="s">
        <v>24</v>
      </c>
      <c r="B1507" s="21">
        <v>38950</v>
      </c>
      <c r="C1507" s="51">
        <v>8</v>
      </c>
      <c r="D1507" s="20">
        <v>2006</v>
      </c>
      <c r="E1507" s="20" t="s">
        <v>24</v>
      </c>
      <c r="F1507" s="20">
        <v>2765331</v>
      </c>
      <c r="G1507" s="20" t="s">
        <v>25</v>
      </c>
      <c r="H1507" s="20" t="s">
        <v>609</v>
      </c>
      <c r="I1507" s="22">
        <v>8</v>
      </c>
      <c r="J1507" s="22" t="s">
        <v>2574</v>
      </c>
      <c r="K1507" s="27">
        <v>26.6</v>
      </c>
      <c r="L1507" s="20"/>
      <c r="M1507" s="11">
        <v>40</v>
      </c>
      <c r="N1507" s="20" t="s">
        <v>27</v>
      </c>
      <c r="O1507" s="20" t="s">
        <v>24</v>
      </c>
      <c r="P1507" s="20" t="s">
        <v>2377</v>
      </c>
      <c r="Q1507" s="28">
        <v>60.45</v>
      </c>
      <c r="R1507" s="28">
        <v>-145.96666666670001</v>
      </c>
      <c r="S1507" s="20" t="s">
        <v>80</v>
      </c>
      <c r="T1507" s="20" t="s">
        <v>40</v>
      </c>
      <c r="U1507" s="20" t="s">
        <v>42</v>
      </c>
      <c r="V1507" s="20" t="s">
        <v>29</v>
      </c>
      <c r="AC1507" s="11" t="s">
        <v>3731</v>
      </c>
    </row>
    <row r="1508" spans="1:29" ht="12.75" x14ac:dyDescent="0.2">
      <c r="A1508" s="20" t="s">
        <v>24</v>
      </c>
      <c r="B1508" s="21">
        <v>38951</v>
      </c>
      <c r="C1508" s="51">
        <v>8</v>
      </c>
      <c r="D1508" s="20">
        <v>2006</v>
      </c>
      <c r="E1508" s="20" t="s">
        <v>24</v>
      </c>
      <c r="F1508" s="20">
        <v>2756430</v>
      </c>
      <c r="G1508" s="20" t="s">
        <v>107</v>
      </c>
      <c r="H1508" s="20" t="s">
        <v>170</v>
      </c>
      <c r="I1508" s="22">
        <v>1280</v>
      </c>
      <c r="J1508" s="22" t="s">
        <v>2377</v>
      </c>
      <c r="K1508" s="22">
        <v>219.6</v>
      </c>
      <c r="L1508" s="20"/>
      <c r="M1508" s="11">
        <v>15</v>
      </c>
      <c r="N1508" s="20" t="s">
        <v>27</v>
      </c>
      <c r="O1508" s="20" t="s">
        <v>24</v>
      </c>
      <c r="P1508" s="20" t="s">
        <v>2377</v>
      </c>
      <c r="Q1508" s="28">
        <v>58.184170000000002</v>
      </c>
      <c r="R1508" s="28">
        <v>-134.20779999999999</v>
      </c>
      <c r="S1508" s="20" t="s">
        <v>58</v>
      </c>
      <c r="T1508" s="20" t="s">
        <v>1894</v>
      </c>
      <c r="U1508" s="20" t="s">
        <v>3767</v>
      </c>
      <c r="V1508" s="20" t="s">
        <v>30</v>
      </c>
      <c r="AC1508" s="11" t="s">
        <v>3758</v>
      </c>
    </row>
    <row r="1509" spans="1:29" ht="12.75" x14ac:dyDescent="0.2">
      <c r="A1509" s="20" t="s">
        <v>24</v>
      </c>
      <c r="B1509" s="21">
        <v>38951</v>
      </c>
      <c r="C1509" s="51">
        <v>8</v>
      </c>
      <c r="D1509" s="20">
        <v>2006</v>
      </c>
      <c r="E1509" s="20" t="s">
        <v>24</v>
      </c>
      <c r="F1509" s="20">
        <v>2759645</v>
      </c>
      <c r="G1509" s="20" t="s">
        <v>25</v>
      </c>
      <c r="H1509" s="20" t="s">
        <v>610</v>
      </c>
      <c r="I1509" s="22">
        <v>867</v>
      </c>
      <c r="J1509" s="22" t="s">
        <v>2377</v>
      </c>
      <c r="K1509" s="22">
        <v>166.3</v>
      </c>
      <c r="L1509" s="20"/>
      <c r="N1509" s="20" t="s">
        <v>27</v>
      </c>
      <c r="O1509" s="20" t="s">
        <v>24</v>
      </c>
      <c r="P1509" s="20" t="s">
        <v>2574</v>
      </c>
      <c r="Q1509" s="28">
        <v>57.116669999999999</v>
      </c>
      <c r="R1509" s="28">
        <v>-170.2833</v>
      </c>
      <c r="S1509" s="20" t="s">
        <v>399</v>
      </c>
      <c r="T1509" s="20" t="s">
        <v>40</v>
      </c>
      <c r="U1509" s="20" t="s">
        <v>3767</v>
      </c>
      <c r="V1509" s="20" t="s">
        <v>29</v>
      </c>
      <c r="AC1509" s="11" t="s">
        <v>3750</v>
      </c>
    </row>
    <row r="1510" spans="1:29" ht="12.75" x14ac:dyDescent="0.2">
      <c r="A1510" s="20" t="s">
        <v>24</v>
      </c>
      <c r="B1510" s="21">
        <v>38951</v>
      </c>
      <c r="C1510" s="51">
        <v>8</v>
      </c>
      <c r="D1510" s="20">
        <v>2006</v>
      </c>
      <c r="E1510" s="20" t="s">
        <v>24</v>
      </c>
      <c r="F1510" s="20">
        <v>2763461</v>
      </c>
      <c r="G1510" s="20" t="s">
        <v>107</v>
      </c>
      <c r="H1510" s="20" t="s">
        <v>284</v>
      </c>
      <c r="I1510" s="22">
        <v>1333</v>
      </c>
      <c r="J1510" s="22" t="s">
        <v>2377</v>
      </c>
      <c r="K1510" s="27">
        <v>219.6</v>
      </c>
      <c r="L1510" s="20"/>
      <c r="M1510" s="11">
        <v>13</v>
      </c>
      <c r="N1510" s="20" t="s">
        <v>27</v>
      </c>
      <c r="O1510" s="20" t="s">
        <v>24</v>
      </c>
      <c r="P1510" s="20" t="s">
        <v>2377</v>
      </c>
      <c r="Q1510" s="28">
        <v>60.553333333300003</v>
      </c>
      <c r="R1510" s="28">
        <v>-145.75333333329999</v>
      </c>
      <c r="S1510" s="20" t="s">
        <v>58</v>
      </c>
      <c r="T1510" s="20" t="s">
        <v>1894</v>
      </c>
      <c r="U1510" s="20" t="s">
        <v>3767</v>
      </c>
      <c r="V1510" s="20" t="s">
        <v>30</v>
      </c>
      <c r="AC1510" s="11" t="s">
        <v>3758</v>
      </c>
    </row>
    <row r="1511" spans="1:29" ht="12.75" x14ac:dyDescent="0.2">
      <c r="A1511" s="20" t="s">
        <v>24</v>
      </c>
      <c r="B1511" s="21">
        <v>38951</v>
      </c>
      <c r="C1511" s="51">
        <v>8</v>
      </c>
      <c r="D1511" s="20">
        <v>2006</v>
      </c>
      <c r="E1511" s="20" t="s">
        <v>24</v>
      </c>
      <c r="F1511" s="20">
        <v>2769515</v>
      </c>
      <c r="G1511" s="20" t="s">
        <v>107</v>
      </c>
      <c r="H1511" s="20" t="s">
        <v>153</v>
      </c>
      <c r="I1511" s="22">
        <v>3946</v>
      </c>
      <c r="J1511" s="22" t="s">
        <v>2377</v>
      </c>
      <c r="K1511" s="27">
        <v>376.8</v>
      </c>
      <c r="L1511" s="20"/>
      <c r="N1511" s="20" t="s">
        <v>27</v>
      </c>
      <c r="O1511" s="20" t="s">
        <v>24</v>
      </c>
      <c r="P1511" s="20" t="s">
        <v>2574</v>
      </c>
      <c r="Q1511" s="28">
        <v>56.48489</v>
      </c>
      <c r="R1511" s="28">
        <v>-132.69470000000001</v>
      </c>
      <c r="S1511" s="20" t="s">
        <v>44</v>
      </c>
      <c r="T1511" s="20" t="s">
        <v>40</v>
      </c>
      <c r="U1511" s="20" t="s">
        <v>42</v>
      </c>
      <c r="V1511" s="20" t="s">
        <v>29</v>
      </c>
      <c r="AC1511" s="11" t="s">
        <v>3761</v>
      </c>
    </row>
    <row r="1512" spans="1:29" ht="12.75" x14ac:dyDescent="0.2">
      <c r="A1512" s="20" t="s">
        <v>24</v>
      </c>
      <c r="B1512" s="21">
        <v>38952</v>
      </c>
      <c r="C1512" s="51">
        <v>8</v>
      </c>
      <c r="D1512" s="20">
        <v>2006</v>
      </c>
      <c r="E1512" s="20" t="s">
        <v>24</v>
      </c>
      <c r="F1512" s="20">
        <v>2758650</v>
      </c>
      <c r="G1512" s="20" t="s">
        <v>25</v>
      </c>
      <c r="H1512" s="20" t="s">
        <v>611</v>
      </c>
      <c r="I1512" s="22">
        <v>13</v>
      </c>
      <c r="J1512" s="22" t="s">
        <v>2574</v>
      </c>
      <c r="K1512" s="27">
        <v>37.1</v>
      </c>
      <c r="L1512" s="20"/>
      <c r="N1512" s="20" t="s">
        <v>27</v>
      </c>
      <c r="O1512" s="20" t="s">
        <v>24</v>
      </c>
      <c r="P1512" s="20" t="s">
        <v>2574</v>
      </c>
      <c r="Q1512" s="28">
        <v>56.2420333333</v>
      </c>
      <c r="R1512" s="28">
        <v>-134.64826666670001</v>
      </c>
      <c r="S1512" s="20" t="s">
        <v>80</v>
      </c>
      <c r="T1512" s="20" t="s">
        <v>40</v>
      </c>
      <c r="U1512" s="20" t="s">
        <v>42</v>
      </c>
      <c r="V1512" s="20" t="s">
        <v>29</v>
      </c>
      <c r="AC1512" s="11" t="s">
        <v>3731</v>
      </c>
    </row>
    <row r="1513" spans="1:29" ht="12.75" x14ac:dyDescent="0.2">
      <c r="A1513" s="20" t="s">
        <v>24</v>
      </c>
      <c r="B1513" s="21">
        <v>38952</v>
      </c>
      <c r="C1513" s="51">
        <v>8</v>
      </c>
      <c r="D1513" s="20">
        <v>2006</v>
      </c>
      <c r="E1513" s="20" t="s">
        <v>24</v>
      </c>
      <c r="F1513" s="20">
        <v>2764263</v>
      </c>
      <c r="G1513" s="20" t="s">
        <v>25</v>
      </c>
      <c r="H1513" s="20" t="s">
        <v>608</v>
      </c>
      <c r="I1513" s="22">
        <v>192</v>
      </c>
      <c r="J1513" s="22" t="s">
        <v>2574</v>
      </c>
      <c r="K1513" s="27">
        <v>99.2</v>
      </c>
      <c r="L1513" s="20"/>
      <c r="N1513" s="20" t="s">
        <v>27</v>
      </c>
      <c r="O1513" s="20" t="s">
        <v>24</v>
      </c>
      <c r="P1513" s="20" t="s">
        <v>2574</v>
      </c>
      <c r="Q1513" s="28">
        <v>54.166670000000003</v>
      </c>
      <c r="R1513" s="28">
        <v>-166</v>
      </c>
      <c r="S1513" s="20" t="s">
        <v>58</v>
      </c>
      <c r="T1513" s="20" t="s">
        <v>1894</v>
      </c>
      <c r="U1513" s="20" t="s">
        <v>3767</v>
      </c>
      <c r="V1513" s="20" t="s">
        <v>30</v>
      </c>
      <c r="AC1513" s="11" t="s">
        <v>3758</v>
      </c>
    </row>
    <row r="1514" spans="1:29" ht="12.75" x14ac:dyDescent="0.2">
      <c r="A1514" s="20" t="s">
        <v>24</v>
      </c>
      <c r="B1514" s="21">
        <v>38952</v>
      </c>
      <c r="C1514" s="51">
        <v>8</v>
      </c>
      <c r="D1514" s="20">
        <v>2006</v>
      </c>
      <c r="E1514" s="20" t="s">
        <v>24</v>
      </c>
      <c r="F1514" s="20">
        <v>2765478</v>
      </c>
      <c r="G1514" s="20" t="s">
        <v>33</v>
      </c>
      <c r="H1514" s="20" t="s">
        <v>612</v>
      </c>
      <c r="I1514" s="22">
        <v>881</v>
      </c>
      <c r="J1514" s="22" t="s">
        <v>2377</v>
      </c>
      <c r="K1514" s="27">
        <v>193</v>
      </c>
      <c r="L1514" s="20"/>
      <c r="M1514" s="11">
        <v>50</v>
      </c>
      <c r="N1514" s="20" t="s">
        <v>27</v>
      </c>
      <c r="O1514" s="20" t="s">
        <v>24</v>
      </c>
      <c r="P1514" s="20" t="s">
        <v>2377</v>
      </c>
      <c r="Q1514" s="28">
        <v>70.083333333300004</v>
      </c>
      <c r="R1514" s="28">
        <v>146.8333333333</v>
      </c>
      <c r="S1514" s="20" t="s">
        <v>239</v>
      </c>
      <c r="T1514" s="20" t="s">
        <v>40</v>
      </c>
      <c r="U1514" s="20" t="s">
        <v>42</v>
      </c>
      <c r="V1514" s="20" t="s">
        <v>29</v>
      </c>
      <c r="AC1514" s="11" t="s">
        <v>3728</v>
      </c>
    </row>
    <row r="1515" spans="1:29" ht="12.75" x14ac:dyDescent="0.2">
      <c r="A1515" s="20" t="s">
        <v>24</v>
      </c>
      <c r="B1515" s="21">
        <v>38952</v>
      </c>
      <c r="C1515" s="51">
        <v>8</v>
      </c>
      <c r="D1515" s="20">
        <v>2006</v>
      </c>
      <c r="E1515" s="20" t="s">
        <v>24</v>
      </c>
      <c r="F1515" s="20">
        <v>2771965</v>
      </c>
      <c r="G1515" s="20" t="s">
        <v>107</v>
      </c>
      <c r="H1515" s="20" t="s">
        <v>153</v>
      </c>
      <c r="I1515" s="22">
        <v>3946</v>
      </c>
      <c r="J1515" s="22" t="s">
        <v>2377</v>
      </c>
      <c r="K1515" s="27">
        <v>376.8</v>
      </c>
      <c r="L1515" s="20"/>
      <c r="N1515" s="20" t="s">
        <v>27</v>
      </c>
      <c r="O1515" s="20" t="s">
        <v>24</v>
      </c>
      <c r="P1515" s="20" t="s">
        <v>2574</v>
      </c>
      <c r="Q1515" s="28">
        <v>55.438138333300003</v>
      </c>
      <c r="R1515" s="28">
        <v>-131.85201166670001</v>
      </c>
      <c r="S1515" s="20" t="s">
        <v>56</v>
      </c>
      <c r="T1515" s="20" t="s">
        <v>40</v>
      </c>
      <c r="U1515" s="20" t="s">
        <v>42</v>
      </c>
      <c r="V1515" s="20" t="s">
        <v>29</v>
      </c>
      <c r="AC1515" s="11" t="s">
        <v>3761</v>
      </c>
    </row>
    <row r="1516" spans="1:29" ht="12.75" x14ac:dyDescent="0.2">
      <c r="A1516" s="20" t="s">
        <v>24</v>
      </c>
      <c r="B1516" s="21">
        <v>38954</v>
      </c>
      <c r="C1516" s="51">
        <v>8</v>
      </c>
      <c r="D1516" s="20">
        <v>2006</v>
      </c>
      <c r="E1516" s="20" t="s">
        <v>24</v>
      </c>
      <c r="F1516" s="20">
        <v>2759581</v>
      </c>
      <c r="G1516" s="20" t="s">
        <v>107</v>
      </c>
      <c r="H1516" s="20" t="s">
        <v>613</v>
      </c>
      <c r="I1516" s="22"/>
      <c r="J1516" s="22" t="s">
        <v>3723</v>
      </c>
      <c r="K1516" s="22">
        <v>87</v>
      </c>
      <c r="L1516" s="20"/>
      <c r="N1516" s="20" t="s">
        <v>27</v>
      </c>
      <c r="O1516" s="20" t="s">
        <v>24</v>
      </c>
      <c r="P1516" s="20" t="s">
        <v>2377</v>
      </c>
      <c r="Q1516" s="28">
        <v>58.184170000000002</v>
      </c>
      <c r="R1516" s="28">
        <v>-134.20779999999999</v>
      </c>
      <c r="S1516" s="20" t="s">
        <v>58</v>
      </c>
      <c r="T1516" s="20" t="s">
        <v>1894</v>
      </c>
      <c r="U1516" s="20" t="s">
        <v>3767</v>
      </c>
      <c r="V1516" s="20" t="s">
        <v>30</v>
      </c>
      <c r="AC1516" s="11" t="s">
        <v>3758</v>
      </c>
    </row>
    <row r="1517" spans="1:29" ht="12.75" x14ac:dyDescent="0.2">
      <c r="A1517" s="20" t="s">
        <v>24</v>
      </c>
      <c r="B1517" s="21">
        <v>38954</v>
      </c>
      <c r="C1517" s="51">
        <v>8</v>
      </c>
      <c r="D1517" s="20">
        <v>2006</v>
      </c>
      <c r="E1517" s="20" t="s">
        <v>24</v>
      </c>
      <c r="F1517" s="20">
        <v>2759786</v>
      </c>
      <c r="G1517" s="20" t="s">
        <v>25</v>
      </c>
      <c r="H1517" s="20" t="s">
        <v>614</v>
      </c>
      <c r="I1517" s="22">
        <v>19</v>
      </c>
      <c r="J1517" s="22" t="s">
        <v>2574</v>
      </c>
      <c r="K1517" s="27">
        <v>34.1</v>
      </c>
      <c r="L1517" s="20"/>
      <c r="N1517" s="20" t="s">
        <v>27</v>
      </c>
      <c r="O1517" s="20" t="s">
        <v>24</v>
      </c>
      <c r="P1517" s="20" t="s">
        <v>2574</v>
      </c>
      <c r="Q1517" s="28">
        <v>57.05</v>
      </c>
      <c r="R1517" s="28">
        <v>-135.3383333333</v>
      </c>
      <c r="S1517" s="20" t="s">
        <v>56</v>
      </c>
      <c r="T1517" s="20" t="s">
        <v>1894</v>
      </c>
      <c r="U1517" s="20" t="s">
        <v>42</v>
      </c>
      <c r="V1517" s="20" t="s">
        <v>30</v>
      </c>
      <c r="AC1517" s="11" t="s">
        <v>3761</v>
      </c>
    </row>
    <row r="1518" spans="1:29" ht="12.75" x14ac:dyDescent="0.2">
      <c r="A1518" s="20" t="s">
        <v>24</v>
      </c>
      <c r="B1518" s="21">
        <v>38954</v>
      </c>
      <c r="C1518" s="51">
        <v>8</v>
      </c>
      <c r="D1518" s="20">
        <v>2006</v>
      </c>
      <c r="E1518" s="20" t="s">
        <v>24</v>
      </c>
      <c r="F1518" s="20">
        <v>2764995</v>
      </c>
      <c r="G1518" s="20" t="s">
        <v>107</v>
      </c>
      <c r="H1518" s="20" t="s">
        <v>153</v>
      </c>
      <c r="I1518" s="22">
        <v>3946</v>
      </c>
      <c r="J1518" s="22" t="s">
        <v>2377</v>
      </c>
      <c r="K1518" s="22">
        <v>376.8</v>
      </c>
      <c r="L1518" s="20"/>
      <c r="N1518" s="20" t="s">
        <v>27</v>
      </c>
      <c r="O1518" s="20" t="s">
        <v>24</v>
      </c>
      <c r="P1518" s="20" t="s">
        <v>2574</v>
      </c>
      <c r="Q1518" s="28">
        <v>48.629910000000002</v>
      </c>
      <c r="R1518" s="28">
        <v>-122.57380000000001</v>
      </c>
      <c r="S1518" s="20" t="s">
        <v>44</v>
      </c>
      <c r="T1518" s="20" t="s">
        <v>40</v>
      </c>
      <c r="U1518" s="20" t="s">
        <v>42</v>
      </c>
      <c r="V1518" s="20" t="s">
        <v>29</v>
      </c>
      <c r="AC1518" s="11" t="s">
        <v>3761</v>
      </c>
    </row>
    <row r="1519" spans="1:29" ht="12.75" x14ac:dyDescent="0.2">
      <c r="A1519" s="20" t="s">
        <v>24</v>
      </c>
      <c r="B1519" s="21">
        <v>38954</v>
      </c>
      <c r="C1519" s="51">
        <v>8</v>
      </c>
      <c r="D1519" s="20">
        <v>2006</v>
      </c>
      <c r="E1519" s="20" t="s">
        <v>24</v>
      </c>
      <c r="F1519" s="20">
        <v>2770042</v>
      </c>
      <c r="G1519" s="20" t="s">
        <v>25</v>
      </c>
      <c r="H1519" s="20" t="s">
        <v>615</v>
      </c>
      <c r="I1519" s="22">
        <v>96</v>
      </c>
      <c r="J1519" s="22" t="s">
        <v>2574</v>
      </c>
      <c r="K1519" s="27">
        <v>102.8</v>
      </c>
      <c r="L1519" s="20"/>
      <c r="M1519" s="11">
        <v>39</v>
      </c>
      <c r="N1519" s="20" t="s">
        <v>27</v>
      </c>
      <c r="O1519" s="20" t="s">
        <v>24</v>
      </c>
      <c r="P1519" s="20" t="s">
        <v>2377</v>
      </c>
      <c r="Q1519" s="28">
        <v>60.143889999999999</v>
      </c>
      <c r="R1519" s="28">
        <v>-146.76939999999999</v>
      </c>
      <c r="S1519" s="20" t="s">
        <v>44</v>
      </c>
      <c r="T1519" s="20" t="s">
        <v>40</v>
      </c>
      <c r="U1519" s="20" t="s">
        <v>3767</v>
      </c>
      <c r="V1519" s="20" t="s">
        <v>29</v>
      </c>
      <c r="AC1519" s="11" t="s">
        <v>3761</v>
      </c>
    </row>
    <row r="1520" spans="1:29" ht="12.75" x14ac:dyDescent="0.2">
      <c r="A1520" s="20" t="s">
        <v>24</v>
      </c>
      <c r="B1520" s="21">
        <v>38955</v>
      </c>
      <c r="C1520" s="51">
        <v>8</v>
      </c>
      <c r="D1520" s="20">
        <v>2006</v>
      </c>
      <c r="E1520" s="20" t="s">
        <v>24</v>
      </c>
      <c r="F1520" s="20">
        <v>2762575</v>
      </c>
      <c r="G1520" s="20" t="s">
        <v>25</v>
      </c>
      <c r="H1520" s="20" t="s">
        <v>152</v>
      </c>
      <c r="I1520" s="22">
        <v>191</v>
      </c>
      <c r="J1520" s="22" t="s">
        <v>2574</v>
      </c>
      <c r="K1520" s="27">
        <v>111.7</v>
      </c>
      <c r="L1520" s="20"/>
      <c r="N1520" s="20" t="s">
        <v>27</v>
      </c>
      <c r="O1520" s="20" t="s">
        <v>24</v>
      </c>
      <c r="P1520" s="20" t="s">
        <v>2574</v>
      </c>
      <c r="Q1520" s="28">
        <v>53.877777833300001</v>
      </c>
      <c r="R1520" s="28">
        <v>-166.57777783329999</v>
      </c>
      <c r="S1520" s="20" t="s">
        <v>58</v>
      </c>
      <c r="T1520" s="20" t="s">
        <v>1894</v>
      </c>
      <c r="U1520" s="20" t="s">
        <v>3767</v>
      </c>
      <c r="V1520" s="20" t="s">
        <v>30</v>
      </c>
      <c r="AC1520" s="11" t="s">
        <v>3758</v>
      </c>
    </row>
    <row r="1521" spans="1:29" ht="12.75" x14ac:dyDescent="0.2">
      <c r="A1521" s="20" t="s">
        <v>24</v>
      </c>
      <c r="B1521" s="21">
        <v>38956</v>
      </c>
      <c r="C1521" s="51">
        <v>8</v>
      </c>
      <c r="D1521" s="20">
        <v>2006</v>
      </c>
      <c r="E1521" s="20" t="s">
        <v>24</v>
      </c>
      <c r="F1521" s="20">
        <v>2764368</v>
      </c>
      <c r="G1521" s="20" t="s">
        <v>25</v>
      </c>
      <c r="H1521" s="20" t="s">
        <v>616</v>
      </c>
      <c r="I1521" s="22">
        <v>40</v>
      </c>
      <c r="J1521" s="22" t="s">
        <v>2574</v>
      </c>
      <c r="K1521" s="22">
        <v>44.8</v>
      </c>
      <c r="L1521" s="20"/>
      <c r="M1521" s="11">
        <v>41</v>
      </c>
      <c r="N1521" s="20" t="s">
        <v>27</v>
      </c>
      <c r="O1521" s="20" t="s">
        <v>24</v>
      </c>
      <c r="P1521" s="20" t="s">
        <v>2377</v>
      </c>
      <c r="Q1521" s="28">
        <v>60.2833333333</v>
      </c>
      <c r="R1521" s="28">
        <v>-147.53333333329999</v>
      </c>
      <c r="S1521" s="20" t="s">
        <v>50</v>
      </c>
      <c r="T1521" s="20" t="s">
        <v>40</v>
      </c>
      <c r="U1521" s="20" t="s">
        <v>30</v>
      </c>
      <c r="V1521" s="20" t="s">
        <v>29</v>
      </c>
      <c r="AC1521" s="11" t="s">
        <v>3745</v>
      </c>
    </row>
    <row r="1522" spans="1:29" ht="12.75" x14ac:dyDescent="0.2">
      <c r="A1522" s="20" t="s">
        <v>24</v>
      </c>
      <c r="B1522" s="21">
        <v>38956</v>
      </c>
      <c r="C1522" s="51">
        <v>8</v>
      </c>
      <c r="D1522" s="20">
        <v>2006</v>
      </c>
      <c r="E1522" s="20" t="s">
        <v>24</v>
      </c>
      <c r="F1522" s="20">
        <v>2772426</v>
      </c>
      <c r="G1522" s="20" t="s">
        <v>226</v>
      </c>
      <c r="H1522" s="20" t="s">
        <v>617</v>
      </c>
      <c r="I1522" s="37">
        <v>1856</v>
      </c>
      <c r="J1522" s="37" t="s">
        <v>2377</v>
      </c>
      <c r="K1522" s="38">
        <v>240</v>
      </c>
      <c r="L1522" s="20"/>
      <c r="N1522" s="20" t="s">
        <v>27</v>
      </c>
      <c r="O1522" s="20" t="s">
        <v>24</v>
      </c>
      <c r="P1522" s="20" t="s">
        <v>2574</v>
      </c>
      <c r="Q1522" s="28">
        <v>56.416666666700003</v>
      </c>
      <c r="R1522" s="28">
        <v>-168.13333333329999</v>
      </c>
      <c r="S1522" s="20" t="s">
        <v>58</v>
      </c>
      <c r="T1522" s="20" t="s">
        <v>1894</v>
      </c>
      <c r="U1522" s="20" t="s">
        <v>3767</v>
      </c>
      <c r="V1522" s="20" t="s">
        <v>30</v>
      </c>
      <c r="AC1522" s="11" t="s">
        <v>3758</v>
      </c>
    </row>
    <row r="1523" spans="1:29" ht="12.75" x14ac:dyDescent="0.2">
      <c r="A1523" s="20" t="s">
        <v>24</v>
      </c>
      <c r="B1523" s="21">
        <v>38957</v>
      </c>
      <c r="C1523" s="51">
        <v>8</v>
      </c>
      <c r="D1523" s="20">
        <v>2006</v>
      </c>
      <c r="E1523" s="20" t="s">
        <v>24</v>
      </c>
      <c r="F1523" s="20">
        <v>2762181</v>
      </c>
      <c r="G1523" s="20" t="s">
        <v>93</v>
      </c>
      <c r="H1523" s="20" t="s">
        <v>618</v>
      </c>
      <c r="I1523" s="22">
        <v>146</v>
      </c>
      <c r="J1523" s="22" t="s">
        <v>2574</v>
      </c>
      <c r="K1523" s="22">
        <v>76</v>
      </c>
      <c r="L1523" s="20"/>
      <c r="N1523" s="20" t="s">
        <v>27</v>
      </c>
      <c r="O1523" s="20" t="s">
        <v>24</v>
      </c>
      <c r="P1523" s="20" t="s">
        <v>2574</v>
      </c>
      <c r="Q1523" s="28">
        <v>56.056980000000003</v>
      </c>
      <c r="R1523" s="28">
        <v>-168.5214</v>
      </c>
      <c r="S1523" s="20" t="s">
        <v>39</v>
      </c>
      <c r="T1523" s="20" t="s">
        <v>40</v>
      </c>
      <c r="U1523" s="20" t="s">
        <v>42</v>
      </c>
      <c r="V1523" s="20" t="s">
        <v>29</v>
      </c>
      <c r="AC1523" s="11" t="s">
        <v>3742</v>
      </c>
    </row>
    <row r="1524" spans="1:29" ht="12.75" x14ac:dyDescent="0.2">
      <c r="A1524" s="20" t="s">
        <v>24</v>
      </c>
      <c r="B1524" s="21">
        <v>38957</v>
      </c>
      <c r="C1524" s="51">
        <v>8</v>
      </c>
      <c r="D1524" s="20">
        <v>2006</v>
      </c>
      <c r="E1524" s="20" t="s">
        <v>24</v>
      </c>
      <c r="F1524" s="20">
        <v>2762984</v>
      </c>
      <c r="G1524" s="20" t="s">
        <v>25</v>
      </c>
      <c r="H1524" s="20" t="s">
        <v>152</v>
      </c>
      <c r="I1524" s="22">
        <v>191</v>
      </c>
      <c r="J1524" s="22" t="s">
        <v>2574</v>
      </c>
      <c r="K1524" s="27">
        <v>111.7</v>
      </c>
      <c r="L1524" s="20"/>
      <c r="M1524" s="11">
        <v>34</v>
      </c>
      <c r="N1524" s="20" t="s">
        <v>27</v>
      </c>
      <c r="O1524" s="20" t="s">
        <v>24</v>
      </c>
      <c r="P1524" s="20" t="s">
        <v>2377</v>
      </c>
      <c r="Q1524" s="28">
        <v>58.116666666699999</v>
      </c>
      <c r="R1524" s="28">
        <v>-171.96666666670001</v>
      </c>
      <c r="S1524" s="20" t="s">
        <v>44</v>
      </c>
      <c r="T1524" s="20" t="s">
        <v>40</v>
      </c>
      <c r="U1524" s="20" t="s">
        <v>42</v>
      </c>
      <c r="V1524" s="20" t="s">
        <v>29</v>
      </c>
      <c r="AC1524" s="11" t="s">
        <v>3761</v>
      </c>
    </row>
    <row r="1525" spans="1:29" ht="12.75" x14ac:dyDescent="0.2">
      <c r="A1525" s="20" t="s">
        <v>24</v>
      </c>
      <c r="B1525" s="21">
        <v>38957</v>
      </c>
      <c r="C1525" s="51">
        <v>8</v>
      </c>
      <c r="D1525" s="20">
        <v>2006</v>
      </c>
      <c r="E1525" s="20" t="s">
        <v>24</v>
      </c>
      <c r="F1525" s="20">
        <v>2764342</v>
      </c>
      <c r="G1525" s="20" t="s">
        <v>25</v>
      </c>
      <c r="H1525" s="20" t="s">
        <v>619</v>
      </c>
      <c r="I1525" s="22">
        <v>164</v>
      </c>
      <c r="J1525" s="22" t="s">
        <v>2574</v>
      </c>
      <c r="K1525" s="27">
        <v>87.8</v>
      </c>
      <c r="L1525" s="20"/>
      <c r="M1525" s="11">
        <v>28</v>
      </c>
      <c r="N1525" s="20" t="s">
        <v>27</v>
      </c>
      <c r="O1525" s="20" t="s">
        <v>24</v>
      </c>
      <c r="P1525" s="20" t="s">
        <v>2377</v>
      </c>
      <c r="Q1525" s="28">
        <v>59.9038333333</v>
      </c>
      <c r="R1525" s="28">
        <v>-149.333</v>
      </c>
      <c r="S1525" s="20" t="s">
        <v>80</v>
      </c>
      <c r="T1525" s="20" t="s">
        <v>40</v>
      </c>
      <c r="U1525" s="20" t="s">
        <v>42</v>
      </c>
      <c r="V1525" s="20" t="s">
        <v>29</v>
      </c>
      <c r="AC1525" s="11" t="s">
        <v>3731</v>
      </c>
    </row>
    <row r="1526" spans="1:29" ht="12.75" x14ac:dyDescent="0.2">
      <c r="A1526" s="20" t="s">
        <v>24</v>
      </c>
      <c r="B1526" s="21">
        <v>38957</v>
      </c>
      <c r="C1526" s="51">
        <v>8</v>
      </c>
      <c r="D1526" s="20">
        <v>2006</v>
      </c>
      <c r="E1526" s="20" t="s">
        <v>24</v>
      </c>
      <c r="F1526" s="20">
        <v>2764356</v>
      </c>
      <c r="G1526" s="20" t="s">
        <v>97</v>
      </c>
      <c r="H1526" s="20" t="s">
        <v>415</v>
      </c>
      <c r="I1526" s="22">
        <v>187</v>
      </c>
      <c r="J1526" s="22" t="s">
        <v>2574</v>
      </c>
      <c r="K1526" s="22">
        <v>127.1</v>
      </c>
      <c r="L1526" s="20"/>
      <c r="M1526" s="11">
        <v>72</v>
      </c>
      <c r="N1526" s="20" t="s">
        <v>27</v>
      </c>
      <c r="O1526" s="20" t="s">
        <v>24</v>
      </c>
      <c r="P1526" s="20" t="s">
        <v>2377</v>
      </c>
      <c r="Q1526" s="28">
        <v>59.044443333300002</v>
      </c>
      <c r="R1526" s="28">
        <v>-177.72499999999999</v>
      </c>
      <c r="S1526" s="20" t="s">
        <v>44</v>
      </c>
      <c r="T1526" s="20" t="s">
        <v>40</v>
      </c>
      <c r="U1526" s="20" t="s">
        <v>42</v>
      </c>
      <c r="V1526" s="20" t="s">
        <v>29</v>
      </c>
      <c r="AC1526" s="11" t="s">
        <v>3761</v>
      </c>
    </row>
    <row r="1527" spans="1:29" ht="12.75" x14ac:dyDescent="0.2">
      <c r="A1527" s="20" t="s">
        <v>24</v>
      </c>
      <c r="B1527" s="21">
        <v>38957</v>
      </c>
      <c r="C1527" s="51">
        <v>8</v>
      </c>
      <c r="D1527" s="20">
        <v>2006</v>
      </c>
      <c r="E1527" s="20" t="s">
        <v>24</v>
      </c>
      <c r="F1527" s="20">
        <v>2765556</v>
      </c>
      <c r="G1527" s="20" t="s">
        <v>25</v>
      </c>
      <c r="H1527" s="20" t="s">
        <v>620</v>
      </c>
      <c r="I1527" s="22">
        <v>29</v>
      </c>
      <c r="J1527" s="22" t="s">
        <v>2574</v>
      </c>
      <c r="K1527" s="27">
        <v>44.2</v>
      </c>
      <c r="L1527" s="20"/>
      <c r="M1527" s="11">
        <v>36</v>
      </c>
      <c r="N1527" s="20" t="s">
        <v>27</v>
      </c>
      <c r="O1527" s="20" t="s">
        <v>24</v>
      </c>
      <c r="P1527" s="20" t="s">
        <v>2377</v>
      </c>
      <c r="Q1527" s="28">
        <v>60.354999999999997</v>
      </c>
      <c r="R1527" s="28">
        <v>-147.39666666670001</v>
      </c>
      <c r="S1527" s="20" t="s">
        <v>80</v>
      </c>
      <c r="T1527" s="20" t="s">
        <v>40</v>
      </c>
      <c r="U1527" s="20" t="s">
        <v>42</v>
      </c>
      <c r="V1527" s="20" t="s">
        <v>29</v>
      </c>
      <c r="AC1527" s="11" t="s">
        <v>3731</v>
      </c>
    </row>
    <row r="1528" spans="1:29" ht="12.75" x14ac:dyDescent="0.2">
      <c r="A1528" s="20" t="s">
        <v>24</v>
      </c>
      <c r="B1528" s="21">
        <v>38958</v>
      </c>
      <c r="C1528" s="51">
        <v>8</v>
      </c>
      <c r="D1528" s="20">
        <v>2006</v>
      </c>
      <c r="E1528" s="20" t="s">
        <v>24</v>
      </c>
      <c r="F1528" s="20">
        <v>2763393</v>
      </c>
      <c r="G1528" s="20" t="s">
        <v>25</v>
      </c>
      <c r="H1528" s="20" t="s">
        <v>621</v>
      </c>
      <c r="I1528" s="37">
        <v>198</v>
      </c>
      <c r="J1528" s="37" t="s">
        <v>2574</v>
      </c>
      <c r="K1528" s="22">
        <v>91.8</v>
      </c>
      <c r="L1528" s="20"/>
      <c r="M1528" s="11">
        <v>40</v>
      </c>
      <c r="N1528" s="20" t="s">
        <v>27</v>
      </c>
      <c r="O1528" s="20" t="s">
        <v>24</v>
      </c>
      <c r="P1528" s="20" t="s">
        <v>2377</v>
      </c>
      <c r="Q1528" s="28">
        <v>60.612000000000002</v>
      </c>
      <c r="R1528" s="28">
        <v>-146.167</v>
      </c>
      <c r="S1528" s="20" t="s">
        <v>239</v>
      </c>
      <c r="T1528" s="20" t="s">
        <v>1894</v>
      </c>
      <c r="U1528" s="20" t="s">
        <v>42</v>
      </c>
      <c r="V1528" s="20" t="s">
        <v>30</v>
      </c>
      <c r="AC1528" s="11" t="s">
        <v>3728</v>
      </c>
    </row>
    <row r="1529" spans="1:29" ht="12.75" x14ac:dyDescent="0.2">
      <c r="A1529" s="20" t="s">
        <v>24</v>
      </c>
      <c r="B1529" s="21">
        <v>38958</v>
      </c>
      <c r="C1529" s="51">
        <v>8</v>
      </c>
      <c r="D1529" s="20">
        <v>2006</v>
      </c>
      <c r="E1529" s="20" t="s">
        <v>24</v>
      </c>
      <c r="F1529" s="20">
        <v>2764063</v>
      </c>
      <c r="G1529" s="20" t="s">
        <v>25</v>
      </c>
      <c r="H1529" s="20" t="s">
        <v>622</v>
      </c>
      <c r="I1529" s="22"/>
      <c r="J1529" s="22" t="s">
        <v>3723</v>
      </c>
      <c r="K1529" s="27">
        <v>26.5</v>
      </c>
      <c r="L1529" s="20"/>
      <c r="N1529" s="20" t="s">
        <v>27</v>
      </c>
      <c r="O1529" s="20" t="s">
        <v>24</v>
      </c>
      <c r="P1529" s="20" t="s">
        <v>2377</v>
      </c>
      <c r="Q1529" s="28">
        <v>60.09111</v>
      </c>
      <c r="R1529" s="28">
        <v>-149.39830000000001</v>
      </c>
      <c r="S1529" s="20" t="s">
        <v>282</v>
      </c>
      <c r="T1529" s="20" t="s">
        <v>1894</v>
      </c>
      <c r="U1529" s="20" t="s">
        <v>30</v>
      </c>
      <c r="V1529" s="20" t="s">
        <v>30</v>
      </c>
      <c r="AC1529" s="11" t="s">
        <v>3746</v>
      </c>
    </row>
    <row r="1530" spans="1:29" ht="12.75" x14ac:dyDescent="0.2">
      <c r="A1530" s="20" t="s">
        <v>24</v>
      </c>
      <c r="B1530" s="21">
        <v>38958</v>
      </c>
      <c r="C1530" s="51">
        <v>8</v>
      </c>
      <c r="D1530" s="20">
        <v>2006</v>
      </c>
      <c r="E1530" s="20" t="s">
        <v>24</v>
      </c>
      <c r="F1530" s="20">
        <v>2770086</v>
      </c>
      <c r="G1530" s="20" t="s">
        <v>25</v>
      </c>
      <c r="H1530" s="20" t="s">
        <v>623</v>
      </c>
      <c r="I1530" s="22">
        <v>81</v>
      </c>
      <c r="J1530" s="22" t="s">
        <v>2574</v>
      </c>
      <c r="K1530" s="27">
        <v>72.400000000000006</v>
      </c>
      <c r="L1530" s="20"/>
      <c r="M1530" s="11">
        <v>35</v>
      </c>
      <c r="N1530" s="20" t="s">
        <v>27</v>
      </c>
      <c r="O1530" s="20" t="s">
        <v>24</v>
      </c>
      <c r="P1530" s="20" t="s">
        <v>2377</v>
      </c>
      <c r="Q1530" s="28">
        <v>59.59639</v>
      </c>
      <c r="R1530" s="28">
        <v>-157.05889999999999</v>
      </c>
      <c r="S1530" s="20" t="s">
        <v>136</v>
      </c>
      <c r="T1530" s="20" t="s">
        <v>1894</v>
      </c>
      <c r="U1530" s="20" t="s">
        <v>42</v>
      </c>
      <c r="V1530" s="20" t="s">
        <v>30</v>
      </c>
      <c r="AC1530" s="11" t="s">
        <v>3733</v>
      </c>
    </row>
    <row r="1531" spans="1:29" ht="12.75" x14ac:dyDescent="0.2">
      <c r="A1531" s="20" t="s">
        <v>24</v>
      </c>
      <c r="B1531" s="21">
        <v>38959</v>
      </c>
      <c r="C1531" s="51">
        <v>8</v>
      </c>
      <c r="D1531" s="20">
        <v>2006</v>
      </c>
      <c r="E1531" s="20" t="s">
        <v>24</v>
      </c>
      <c r="F1531" s="20">
        <v>2764972</v>
      </c>
      <c r="G1531" s="20" t="s">
        <v>107</v>
      </c>
      <c r="H1531" s="20" t="s">
        <v>565</v>
      </c>
      <c r="I1531" s="22">
        <v>77000</v>
      </c>
      <c r="J1531" s="22" t="s">
        <v>2377</v>
      </c>
      <c r="K1531" s="27">
        <v>857.2</v>
      </c>
      <c r="L1531" s="20"/>
      <c r="M1531" s="11">
        <v>24</v>
      </c>
      <c r="N1531" s="20" t="s">
        <v>27</v>
      </c>
      <c r="O1531" s="20" t="s">
        <v>24</v>
      </c>
      <c r="P1531" s="20" t="s">
        <v>2377</v>
      </c>
      <c r="Q1531" s="28">
        <v>58.289279999999998</v>
      </c>
      <c r="R1531" s="28">
        <v>-134.39410000000001</v>
      </c>
      <c r="S1531" s="20" t="s">
        <v>56</v>
      </c>
      <c r="T1531" s="20" t="s">
        <v>40</v>
      </c>
      <c r="U1531" s="20" t="s">
        <v>3767</v>
      </c>
      <c r="V1531" s="20" t="s">
        <v>29</v>
      </c>
      <c r="AC1531" s="11" t="s">
        <v>3761</v>
      </c>
    </row>
    <row r="1532" spans="1:29" ht="12.75" x14ac:dyDescent="0.2">
      <c r="A1532" s="20" t="s">
        <v>24</v>
      </c>
      <c r="B1532" s="21">
        <v>38960</v>
      </c>
      <c r="C1532" s="51">
        <v>8</v>
      </c>
      <c r="D1532" s="20">
        <v>2006</v>
      </c>
      <c r="E1532" s="20" t="s">
        <v>24</v>
      </c>
      <c r="F1532" s="20">
        <v>2765430</v>
      </c>
      <c r="G1532" s="20" t="s">
        <v>25</v>
      </c>
      <c r="H1532" s="20" t="s">
        <v>585</v>
      </c>
      <c r="I1532" s="22">
        <v>198</v>
      </c>
      <c r="J1532" s="22" t="s">
        <v>2574</v>
      </c>
      <c r="K1532" s="27">
        <v>90.7</v>
      </c>
      <c r="L1532" s="20"/>
      <c r="M1532" s="11">
        <v>28</v>
      </c>
      <c r="N1532" s="20" t="s">
        <v>27</v>
      </c>
      <c r="O1532" s="20" t="s">
        <v>24</v>
      </c>
      <c r="P1532" s="20" t="s">
        <v>2377</v>
      </c>
      <c r="Q1532" s="28">
        <v>59.044443333300002</v>
      </c>
      <c r="R1532" s="28">
        <v>-177.72499999999999</v>
      </c>
      <c r="S1532" s="20" t="s">
        <v>44</v>
      </c>
      <c r="T1532" s="20" t="s">
        <v>40</v>
      </c>
      <c r="U1532" s="20" t="s">
        <v>42</v>
      </c>
      <c r="V1532" s="20" t="s">
        <v>29</v>
      </c>
      <c r="AC1532" s="11" t="s">
        <v>3761</v>
      </c>
    </row>
    <row r="1533" spans="1:29" ht="12.75" x14ac:dyDescent="0.2">
      <c r="A1533" s="20" t="s">
        <v>24</v>
      </c>
      <c r="B1533" s="21">
        <v>38960</v>
      </c>
      <c r="C1533" s="51">
        <v>8</v>
      </c>
      <c r="D1533" s="20">
        <v>2006</v>
      </c>
      <c r="E1533" s="20" t="s">
        <v>24</v>
      </c>
      <c r="F1533" s="20">
        <v>2765443</v>
      </c>
      <c r="G1533" s="20" t="s">
        <v>93</v>
      </c>
      <c r="H1533" s="20" t="s">
        <v>626</v>
      </c>
      <c r="I1533" s="22">
        <v>93</v>
      </c>
      <c r="J1533" s="22" t="s">
        <v>2574</v>
      </c>
      <c r="K1533" s="27">
        <v>76.599999999999994</v>
      </c>
      <c r="L1533" s="20"/>
      <c r="M1533" s="11">
        <v>38</v>
      </c>
      <c r="N1533" s="20" t="s">
        <v>27</v>
      </c>
      <c r="O1533" s="20" t="s">
        <v>24</v>
      </c>
      <c r="P1533" s="20" t="s">
        <v>2377</v>
      </c>
      <c r="Q1533" s="28">
        <v>60.591000000000001</v>
      </c>
      <c r="R1533" s="28">
        <v>-162.2011666667</v>
      </c>
      <c r="S1533" s="20" t="s">
        <v>58</v>
      </c>
      <c r="T1533" s="20" t="s">
        <v>1894</v>
      </c>
      <c r="U1533" s="20" t="s">
        <v>3767</v>
      </c>
      <c r="V1533" s="20" t="s">
        <v>30</v>
      </c>
      <c r="AC1533" s="11" t="s">
        <v>3758</v>
      </c>
    </row>
    <row r="1534" spans="1:29" ht="12.75" x14ac:dyDescent="0.2">
      <c r="A1534" s="20" t="s">
        <v>24</v>
      </c>
      <c r="B1534" s="21">
        <v>38960</v>
      </c>
      <c r="C1534" s="51">
        <v>8</v>
      </c>
      <c r="D1534" s="20">
        <v>2006</v>
      </c>
      <c r="E1534" s="20" t="s">
        <v>24</v>
      </c>
      <c r="F1534" s="20">
        <v>2765931</v>
      </c>
      <c r="G1534" s="20" t="s">
        <v>25</v>
      </c>
      <c r="H1534" s="20" t="s">
        <v>322</v>
      </c>
      <c r="I1534" s="22">
        <v>467</v>
      </c>
      <c r="J1534" s="22" t="s">
        <v>2574</v>
      </c>
      <c r="K1534" s="27">
        <v>149.9</v>
      </c>
      <c r="L1534" s="20"/>
      <c r="M1534" s="11">
        <v>74</v>
      </c>
      <c r="N1534" s="20" t="s">
        <v>27</v>
      </c>
      <c r="O1534" s="20" t="s">
        <v>24</v>
      </c>
      <c r="P1534" s="20" t="s">
        <v>2377</v>
      </c>
      <c r="Q1534" s="28">
        <v>59.044443333300002</v>
      </c>
      <c r="R1534" s="28">
        <v>-177.72499999999999</v>
      </c>
      <c r="S1534" s="20" t="s">
        <v>44</v>
      </c>
      <c r="T1534" s="20" t="s">
        <v>40</v>
      </c>
      <c r="U1534" s="20" t="s">
        <v>42</v>
      </c>
      <c r="V1534" s="20" t="s">
        <v>29</v>
      </c>
      <c r="AC1534" s="11" t="s">
        <v>3761</v>
      </c>
    </row>
    <row r="1535" spans="1:29" ht="12.75" x14ac:dyDescent="0.2">
      <c r="A1535" s="20" t="s">
        <v>24</v>
      </c>
      <c r="B1535" s="21">
        <v>38960</v>
      </c>
      <c r="C1535" s="51">
        <v>8</v>
      </c>
      <c r="D1535" s="20">
        <v>2006</v>
      </c>
      <c r="E1535" s="20" t="s">
        <v>24</v>
      </c>
      <c r="F1535" s="20">
        <v>2790141</v>
      </c>
      <c r="G1535" s="20" t="s">
        <v>107</v>
      </c>
      <c r="H1535" s="20" t="s">
        <v>541</v>
      </c>
      <c r="I1535" s="22">
        <v>43</v>
      </c>
      <c r="J1535" s="22" t="s">
        <v>2574</v>
      </c>
      <c r="K1535" s="27">
        <v>51.5</v>
      </c>
      <c r="L1535" s="20"/>
      <c r="N1535" s="20" t="s">
        <v>27</v>
      </c>
      <c r="O1535" s="20" t="s">
        <v>24</v>
      </c>
      <c r="P1535" s="20" t="s">
        <v>2574</v>
      </c>
      <c r="Q1535" s="28">
        <v>57.423000000000002</v>
      </c>
      <c r="R1535" s="28">
        <v>-133.8348333333</v>
      </c>
      <c r="S1535" s="20" t="s">
        <v>56</v>
      </c>
      <c r="T1535" s="20" t="s">
        <v>40</v>
      </c>
      <c r="U1535" s="20" t="s">
        <v>42</v>
      </c>
      <c r="V1535" s="20" t="s">
        <v>29</v>
      </c>
      <c r="AC1535" s="11" t="s">
        <v>3761</v>
      </c>
    </row>
    <row r="1536" spans="1:29" ht="12.75" x14ac:dyDescent="0.2">
      <c r="A1536" s="20" t="s">
        <v>24</v>
      </c>
      <c r="B1536" s="21">
        <v>38961</v>
      </c>
      <c r="C1536" s="51">
        <v>9</v>
      </c>
      <c r="D1536" s="20">
        <v>2006</v>
      </c>
      <c r="E1536" s="20" t="s">
        <v>24</v>
      </c>
      <c r="F1536" s="20">
        <v>2766148</v>
      </c>
      <c r="G1536" s="20" t="s">
        <v>169</v>
      </c>
      <c r="H1536" s="20" t="s">
        <v>170</v>
      </c>
      <c r="I1536" s="22">
        <v>1651</v>
      </c>
      <c r="J1536" s="22" t="s">
        <v>2377</v>
      </c>
      <c r="K1536" s="27">
        <v>231</v>
      </c>
      <c r="L1536" s="20"/>
      <c r="N1536" s="20" t="s">
        <v>27</v>
      </c>
      <c r="O1536" s="20" t="s">
        <v>24</v>
      </c>
      <c r="P1536" s="20" t="s">
        <v>2574</v>
      </c>
      <c r="Q1536" s="28">
        <v>53.877777833300001</v>
      </c>
      <c r="R1536" s="28">
        <v>-166.57777783329999</v>
      </c>
      <c r="S1536" s="20" t="s">
        <v>58</v>
      </c>
      <c r="T1536" s="20" t="s">
        <v>1894</v>
      </c>
      <c r="U1536" s="20" t="s">
        <v>3767</v>
      </c>
      <c r="V1536" s="20" t="s">
        <v>30</v>
      </c>
      <c r="AC1536" s="11" t="s">
        <v>3758</v>
      </c>
    </row>
    <row r="1537" spans="1:29" ht="12.75" x14ac:dyDescent="0.2">
      <c r="A1537" s="20" t="s">
        <v>24</v>
      </c>
      <c r="B1537" s="21">
        <v>38961</v>
      </c>
      <c r="C1537" s="51">
        <v>9</v>
      </c>
      <c r="D1537" s="20">
        <v>2006</v>
      </c>
      <c r="E1537" s="20" t="s">
        <v>24</v>
      </c>
      <c r="F1537" s="20">
        <v>2766254</v>
      </c>
      <c r="G1537" s="20" t="s">
        <v>25</v>
      </c>
      <c r="H1537" s="20" t="s">
        <v>627</v>
      </c>
      <c r="I1537" s="22">
        <v>9</v>
      </c>
      <c r="J1537" s="22" t="s">
        <v>2574</v>
      </c>
      <c r="K1537" s="22">
        <v>30</v>
      </c>
      <c r="L1537" s="20"/>
      <c r="M1537" s="11">
        <v>29</v>
      </c>
      <c r="N1537" s="20" t="s">
        <v>27</v>
      </c>
      <c r="O1537" s="20" t="s">
        <v>24</v>
      </c>
      <c r="P1537" s="20" t="s">
        <v>2377</v>
      </c>
      <c r="Q1537" s="28">
        <v>60.318166666700002</v>
      </c>
      <c r="R1537" s="28">
        <v>-145.5031666667</v>
      </c>
      <c r="S1537" s="20" t="s">
        <v>50</v>
      </c>
      <c r="T1537" s="20" t="s">
        <v>40</v>
      </c>
      <c r="U1537" s="20" t="s">
        <v>30</v>
      </c>
      <c r="V1537" s="20" t="s">
        <v>29</v>
      </c>
      <c r="AC1537" s="11" t="s">
        <v>3745</v>
      </c>
    </row>
    <row r="1538" spans="1:29" ht="12.75" x14ac:dyDescent="0.2">
      <c r="A1538" s="20" t="s">
        <v>24</v>
      </c>
      <c r="B1538" s="21">
        <v>38965</v>
      </c>
      <c r="C1538" s="51">
        <v>9</v>
      </c>
      <c r="D1538" s="20">
        <v>2006</v>
      </c>
      <c r="E1538" s="20" t="s">
        <v>24</v>
      </c>
      <c r="F1538" s="20">
        <v>2769700</v>
      </c>
      <c r="G1538" s="20" t="s">
        <v>62</v>
      </c>
      <c r="H1538" s="20" t="s">
        <v>628</v>
      </c>
      <c r="I1538" s="22">
        <v>360</v>
      </c>
      <c r="J1538" s="22" t="s">
        <v>2574</v>
      </c>
      <c r="K1538" s="27"/>
      <c r="L1538" s="20"/>
      <c r="N1538" s="20" t="s">
        <v>27</v>
      </c>
      <c r="O1538" s="20" t="s">
        <v>24</v>
      </c>
      <c r="P1538" s="20" t="s">
        <v>2377</v>
      </c>
      <c r="Q1538" s="28">
        <v>58.296759999999999</v>
      </c>
      <c r="R1538" s="28">
        <v>-134.4057</v>
      </c>
      <c r="S1538" s="20" t="s">
        <v>58</v>
      </c>
      <c r="T1538" s="20" t="s">
        <v>1894</v>
      </c>
      <c r="U1538" s="20" t="s">
        <v>3767</v>
      </c>
      <c r="V1538" s="20" t="s">
        <v>30</v>
      </c>
      <c r="AC1538" s="11" t="s">
        <v>3758</v>
      </c>
    </row>
    <row r="1539" spans="1:29" ht="12.75" x14ac:dyDescent="0.2">
      <c r="A1539" s="20" t="s">
        <v>24</v>
      </c>
      <c r="B1539" s="21">
        <v>38965</v>
      </c>
      <c r="C1539" s="51">
        <v>9</v>
      </c>
      <c r="D1539" s="20">
        <v>2006</v>
      </c>
      <c r="E1539" s="20" t="s">
        <v>24</v>
      </c>
      <c r="F1539" s="20">
        <v>2777618</v>
      </c>
      <c r="G1539" s="20" t="s">
        <v>107</v>
      </c>
      <c r="H1539" s="20" t="s">
        <v>629</v>
      </c>
      <c r="I1539" s="37">
        <v>48075</v>
      </c>
      <c r="J1539" s="37" t="s">
        <v>2377</v>
      </c>
      <c r="K1539" s="22">
        <v>711.7</v>
      </c>
      <c r="L1539" s="20"/>
      <c r="N1539" s="20" t="s">
        <v>27</v>
      </c>
      <c r="O1539" s="20" t="s">
        <v>24</v>
      </c>
      <c r="P1539" s="20" t="s">
        <v>2574</v>
      </c>
      <c r="Q1539" s="28">
        <v>55.709850000000003</v>
      </c>
      <c r="R1539" s="28">
        <v>-157.51499999999999</v>
      </c>
      <c r="S1539" s="20" t="s">
        <v>44</v>
      </c>
      <c r="T1539" s="20" t="s">
        <v>40</v>
      </c>
      <c r="U1539" s="20" t="s">
        <v>42</v>
      </c>
      <c r="V1539" s="20" t="s">
        <v>29</v>
      </c>
      <c r="AC1539" s="11" t="s">
        <v>3761</v>
      </c>
    </row>
    <row r="1540" spans="1:29" ht="12.75" x14ac:dyDescent="0.2">
      <c r="A1540" s="20" t="s">
        <v>24</v>
      </c>
      <c r="B1540" s="21">
        <v>38966</v>
      </c>
      <c r="C1540" s="51">
        <v>9</v>
      </c>
      <c r="D1540" s="20">
        <v>2006</v>
      </c>
      <c r="E1540" s="20" t="s">
        <v>24</v>
      </c>
      <c r="F1540" s="20">
        <v>2776494</v>
      </c>
      <c r="G1540" s="20" t="s">
        <v>25</v>
      </c>
      <c r="H1540" s="20" t="s">
        <v>630</v>
      </c>
      <c r="I1540" s="22">
        <v>194</v>
      </c>
      <c r="J1540" s="22" t="s">
        <v>2574</v>
      </c>
      <c r="K1540" s="27">
        <v>92.4</v>
      </c>
      <c r="L1540" s="20"/>
      <c r="N1540" s="20" t="s">
        <v>27</v>
      </c>
      <c r="O1540" s="20" t="s">
        <v>24</v>
      </c>
      <c r="P1540" s="20" t="s">
        <v>2574</v>
      </c>
      <c r="Q1540" s="28">
        <v>57.666666666700003</v>
      </c>
      <c r="R1540" s="28">
        <v>-152.1666666667</v>
      </c>
      <c r="S1540" s="20" t="s">
        <v>44</v>
      </c>
      <c r="T1540" s="20" t="s">
        <v>40</v>
      </c>
      <c r="U1540" s="20" t="s">
        <v>3767</v>
      </c>
      <c r="V1540" s="20" t="s">
        <v>29</v>
      </c>
      <c r="AC1540" s="11" t="s">
        <v>3761</v>
      </c>
    </row>
    <row r="1541" spans="1:29" ht="12.75" x14ac:dyDescent="0.2">
      <c r="A1541" s="20" t="s">
        <v>24</v>
      </c>
      <c r="B1541" s="21">
        <v>38966</v>
      </c>
      <c r="C1541" s="51">
        <v>9</v>
      </c>
      <c r="D1541" s="20">
        <v>2006</v>
      </c>
      <c r="E1541" s="20" t="s">
        <v>24</v>
      </c>
      <c r="F1541" s="20">
        <v>2778509</v>
      </c>
      <c r="G1541" s="20" t="s">
        <v>25</v>
      </c>
      <c r="H1541" s="20" t="s">
        <v>631</v>
      </c>
      <c r="I1541" s="22">
        <v>46</v>
      </c>
      <c r="J1541" s="22" t="s">
        <v>2574</v>
      </c>
      <c r="K1541" s="27">
        <v>46.2</v>
      </c>
      <c r="L1541" s="20"/>
      <c r="M1541" s="11">
        <v>35</v>
      </c>
      <c r="N1541" s="20" t="s">
        <v>27</v>
      </c>
      <c r="O1541" s="20" t="s">
        <v>24</v>
      </c>
      <c r="P1541" s="20" t="s">
        <v>2377</v>
      </c>
      <c r="Q1541" s="28">
        <v>59.044444499999997</v>
      </c>
      <c r="R1541" s="28">
        <v>-177.72499999999999</v>
      </c>
      <c r="S1541" s="20" t="s">
        <v>36</v>
      </c>
      <c r="T1541" s="20" t="s">
        <v>40</v>
      </c>
      <c r="U1541" s="20" t="s">
        <v>30</v>
      </c>
      <c r="V1541" s="20" t="s">
        <v>29</v>
      </c>
      <c r="AC1541" s="11" t="s">
        <v>3749</v>
      </c>
    </row>
    <row r="1542" spans="1:29" ht="12.75" x14ac:dyDescent="0.2">
      <c r="A1542" s="20" t="s">
        <v>24</v>
      </c>
      <c r="B1542" s="21">
        <v>38968</v>
      </c>
      <c r="C1542" s="51">
        <v>9</v>
      </c>
      <c r="D1542" s="20">
        <v>2006</v>
      </c>
      <c r="E1542" s="20" t="s">
        <v>24</v>
      </c>
      <c r="F1542" s="20">
        <v>2776926</v>
      </c>
      <c r="G1542" s="20" t="s">
        <v>25</v>
      </c>
      <c r="H1542" s="20" t="s">
        <v>636</v>
      </c>
      <c r="I1542" s="22">
        <v>7</v>
      </c>
      <c r="J1542" s="22" t="s">
        <v>2574</v>
      </c>
      <c r="K1542" s="27">
        <v>26.9</v>
      </c>
      <c r="L1542" s="20"/>
      <c r="M1542" s="11">
        <v>44</v>
      </c>
      <c r="N1542" s="20" t="s">
        <v>27</v>
      </c>
      <c r="O1542" s="20" t="s">
        <v>24</v>
      </c>
      <c r="P1542" s="20" t="s">
        <v>2377</v>
      </c>
      <c r="Q1542" s="28">
        <v>60.416666666700003</v>
      </c>
      <c r="R1542" s="28">
        <v>-145.8333333333</v>
      </c>
      <c r="S1542" s="20" t="s">
        <v>239</v>
      </c>
      <c r="T1542" s="20" t="s">
        <v>40</v>
      </c>
      <c r="U1542" s="20" t="s">
        <v>42</v>
      </c>
      <c r="V1542" s="20" t="s">
        <v>29</v>
      </c>
      <c r="AC1542" s="11" t="s">
        <v>3728</v>
      </c>
    </row>
    <row r="1543" spans="1:29" ht="12.75" x14ac:dyDescent="0.2">
      <c r="A1543" s="20" t="s">
        <v>24</v>
      </c>
      <c r="B1543" s="21">
        <v>38968</v>
      </c>
      <c r="C1543" s="51">
        <v>9</v>
      </c>
      <c r="D1543" s="20">
        <v>2006</v>
      </c>
      <c r="E1543" s="20" t="s">
        <v>24</v>
      </c>
      <c r="F1543" s="20">
        <v>2777583</v>
      </c>
      <c r="G1543" s="20" t="s">
        <v>107</v>
      </c>
      <c r="H1543" s="20" t="s">
        <v>191</v>
      </c>
      <c r="I1543" s="22">
        <v>9978</v>
      </c>
      <c r="J1543" s="22" t="s">
        <v>2377</v>
      </c>
      <c r="K1543" s="27">
        <v>344.3</v>
      </c>
      <c r="L1543" s="20"/>
      <c r="M1543" s="11">
        <v>20</v>
      </c>
      <c r="N1543" s="20" t="s">
        <v>27</v>
      </c>
      <c r="O1543" s="20" t="s">
        <v>24</v>
      </c>
      <c r="P1543" s="20" t="s">
        <v>2377</v>
      </c>
      <c r="Q1543" s="28">
        <v>60.65</v>
      </c>
      <c r="R1543" s="28">
        <v>-148.01666666669999</v>
      </c>
      <c r="S1543" s="20" t="s">
        <v>136</v>
      </c>
      <c r="T1543" s="20" t="s">
        <v>40</v>
      </c>
      <c r="U1543" s="20" t="s">
        <v>3767</v>
      </c>
      <c r="V1543" s="20" t="s">
        <v>29</v>
      </c>
      <c r="AC1543" s="11" t="s">
        <v>3733</v>
      </c>
    </row>
    <row r="1544" spans="1:29" ht="12.75" x14ac:dyDescent="0.2">
      <c r="A1544" s="20" t="s">
        <v>24</v>
      </c>
      <c r="B1544" s="21">
        <v>38969</v>
      </c>
      <c r="C1544" s="51">
        <v>9</v>
      </c>
      <c r="D1544" s="20">
        <v>2006</v>
      </c>
      <c r="E1544" s="20" t="s">
        <v>24</v>
      </c>
      <c r="F1544" s="20">
        <v>2777434</v>
      </c>
      <c r="G1544" s="20" t="s">
        <v>25</v>
      </c>
      <c r="H1544" s="20" t="s">
        <v>637</v>
      </c>
      <c r="I1544" s="22">
        <v>66</v>
      </c>
      <c r="J1544" s="22" t="s">
        <v>2574</v>
      </c>
      <c r="K1544" s="27">
        <v>52.6</v>
      </c>
      <c r="L1544" s="20"/>
      <c r="N1544" s="20" t="s">
        <v>27</v>
      </c>
      <c r="O1544" s="20" t="s">
        <v>24</v>
      </c>
      <c r="P1544" s="20" t="s">
        <v>2574</v>
      </c>
      <c r="Q1544" s="28">
        <v>55.252000000000002</v>
      </c>
      <c r="R1544" s="28">
        <v>-131.43766666670001</v>
      </c>
      <c r="S1544" s="20" t="s">
        <v>80</v>
      </c>
      <c r="T1544" s="20" t="s">
        <v>1894</v>
      </c>
      <c r="U1544" s="20" t="s">
        <v>42</v>
      </c>
      <c r="V1544" s="20" t="s">
        <v>30</v>
      </c>
      <c r="AC1544" s="11" t="s">
        <v>3731</v>
      </c>
    </row>
    <row r="1545" spans="1:29" ht="12.75" x14ac:dyDescent="0.2">
      <c r="A1545" s="20" t="s">
        <v>24</v>
      </c>
      <c r="B1545" s="21">
        <v>38969</v>
      </c>
      <c r="C1545" s="51">
        <v>9</v>
      </c>
      <c r="D1545" s="20">
        <v>2006</v>
      </c>
      <c r="E1545" s="20" t="s">
        <v>315</v>
      </c>
      <c r="F1545" s="20">
        <v>2782142</v>
      </c>
      <c r="G1545" s="20" t="s">
        <v>107</v>
      </c>
      <c r="H1545" s="20" t="s">
        <v>638</v>
      </c>
      <c r="I1545" s="22">
        <v>92822</v>
      </c>
      <c r="J1545" s="22" t="s">
        <v>2377</v>
      </c>
      <c r="K1545" s="22">
        <v>964.6</v>
      </c>
      <c r="L1545" s="20"/>
      <c r="M1545" s="11">
        <v>15</v>
      </c>
      <c r="N1545" s="20" t="s">
        <v>27</v>
      </c>
      <c r="O1545" s="20" t="s">
        <v>24</v>
      </c>
      <c r="P1545" s="20" t="s">
        <v>2377</v>
      </c>
      <c r="Q1545" s="28">
        <v>58.178330000000003</v>
      </c>
      <c r="R1545" s="28">
        <v>-136.51169999999999</v>
      </c>
      <c r="S1545" s="20" t="s">
        <v>399</v>
      </c>
      <c r="T1545" s="20" t="s">
        <v>40</v>
      </c>
      <c r="U1545" s="20" t="s">
        <v>3767</v>
      </c>
      <c r="V1545" s="20" t="s">
        <v>29</v>
      </c>
      <c r="AC1545" s="11" t="s">
        <v>3750</v>
      </c>
    </row>
    <row r="1546" spans="1:29" ht="12.75" x14ac:dyDescent="0.2">
      <c r="A1546" s="20" t="s">
        <v>24</v>
      </c>
      <c r="B1546" s="21">
        <v>38970</v>
      </c>
      <c r="C1546" s="51">
        <v>9</v>
      </c>
      <c r="D1546" s="20">
        <v>2006</v>
      </c>
      <c r="E1546" s="20" t="s">
        <v>24</v>
      </c>
      <c r="F1546" s="20">
        <v>2778365</v>
      </c>
      <c r="G1546" s="20" t="s">
        <v>107</v>
      </c>
      <c r="H1546" s="20" t="s">
        <v>499</v>
      </c>
      <c r="I1546" s="22">
        <v>99</v>
      </c>
      <c r="J1546" s="22" t="s">
        <v>2574</v>
      </c>
      <c r="K1546" s="22">
        <v>183.3</v>
      </c>
      <c r="L1546" s="20"/>
      <c r="M1546" s="11">
        <v>35</v>
      </c>
      <c r="N1546" s="20" t="s">
        <v>27</v>
      </c>
      <c r="O1546" s="20" t="s">
        <v>24</v>
      </c>
      <c r="P1546" s="20" t="s">
        <v>2377</v>
      </c>
      <c r="Q1546" s="28">
        <v>58.550164000000002</v>
      </c>
      <c r="R1546" s="28">
        <v>-135.02759800000001</v>
      </c>
      <c r="S1546" s="20" t="s">
        <v>56</v>
      </c>
      <c r="T1546" s="20" t="s">
        <v>40</v>
      </c>
      <c r="U1546" s="20" t="s">
        <v>42</v>
      </c>
      <c r="V1546" s="20" t="s">
        <v>29</v>
      </c>
      <c r="AC1546" s="11" t="s">
        <v>3761</v>
      </c>
    </row>
    <row r="1547" spans="1:29" ht="12.75" x14ac:dyDescent="0.2">
      <c r="A1547" s="20" t="s">
        <v>24</v>
      </c>
      <c r="B1547" s="21">
        <v>38971</v>
      </c>
      <c r="C1547" s="51">
        <v>9</v>
      </c>
      <c r="D1547" s="20">
        <v>2006</v>
      </c>
      <c r="E1547" s="20" t="s">
        <v>24</v>
      </c>
      <c r="F1547" s="20">
        <v>2820957</v>
      </c>
      <c r="G1547" s="20" t="s">
        <v>97</v>
      </c>
      <c r="H1547" s="20" t="s">
        <v>430</v>
      </c>
      <c r="I1547" s="22">
        <v>186</v>
      </c>
      <c r="J1547" s="22" t="s">
        <v>2574</v>
      </c>
      <c r="K1547" s="27">
        <v>107.8</v>
      </c>
      <c r="L1547" s="20"/>
      <c r="N1547" s="20" t="s">
        <v>27</v>
      </c>
      <c r="O1547" s="20" t="s">
        <v>24</v>
      </c>
      <c r="P1547" s="20" t="s">
        <v>2574</v>
      </c>
      <c r="Q1547" s="28">
        <v>56.564999999999998</v>
      </c>
      <c r="R1547" s="28">
        <v>-167.035</v>
      </c>
      <c r="S1547" s="20" t="s">
        <v>44</v>
      </c>
      <c r="T1547" s="20" t="s">
        <v>40</v>
      </c>
      <c r="U1547" s="20" t="s">
        <v>3767</v>
      </c>
      <c r="V1547" s="20" t="s">
        <v>29</v>
      </c>
      <c r="AC1547" s="11" t="s">
        <v>3761</v>
      </c>
    </row>
    <row r="1548" spans="1:29" ht="12.75" x14ac:dyDescent="0.2">
      <c r="A1548" s="20" t="s">
        <v>24</v>
      </c>
      <c r="B1548" s="21">
        <v>38972</v>
      </c>
      <c r="C1548" s="51">
        <v>9</v>
      </c>
      <c r="D1548" s="20">
        <v>2006</v>
      </c>
      <c r="E1548" s="20" t="s">
        <v>24</v>
      </c>
      <c r="F1548" s="20">
        <v>2776999</v>
      </c>
      <c r="G1548" s="20" t="s">
        <v>25</v>
      </c>
      <c r="H1548" s="20" t="s">
        <v>478</v>
      </c>
      <c r="I1548" s="22">
        <v>198</v>
      </c>
      <c r="J1548" s="22" t="s">
        <v>2574</v>
      </c>
      <c r="K1548" s="27">
        <v>97.9</v>
      </c>
      <c r="L1548" s="20"/>
      <c r="N1548" s="20" t="s">
        <v>27</v>
      </c>
      <c r="O1548" s="20" t="s">
        <v>24</v>
      </c>
      <c r="P1548" s="20" t="s">
        <v>2574</v>
      </c>
      <c r="Q1548" s="28">
        <v>53.877777833300001</v>
      </c>
      <c r="R1548" s="28">
        <v>-166.57777783329999</v>
      </c>
      <c r="S1548" s="20" t="s">
        <v>58</v>
      </c>
      <c r="T1548" s="20" t="s">
        <v>1894</v>
      </c>
      <c r="U1548" s="20" t="s">
        <v>3767</v>
      </c>
      <c r="V1548" s="20" t="s">
        <v>30</v>
      </c>
      <c r="AC1548" s="11" t="s">
        <v>3758</v>
      </c>
    </row>
    <row r="1549" spans="1:29" ht="12.75" x14ac:dyDescent="0.2">
      <c r="A1549" s="20" t="s">
        <v>24</v>
      </c>
      <c r="B1549" s="21">
        <v>38973</v>
      </c>
      <c r="C1549" s="51">
        <v>9</v>
      </c>
      <c r="D1549" s="20">
        <v>2006</v>
      </c>
      <c r="E1549" s="20" t="s">
        <v>24</v>
      </c>
      <c r="F1549" s="20">
        <v>2827201</v>
      </c>
      <c r="G1549" s="20" t="s">
        <v>25</v>
      </c>
      <c r="H1549" s="20" t="s">
        <v>143</v>
      </c>
      <c r="I1549" s="22">
        <v>165</v>
      </c>
      <c r="J1549" s="22" t="s">
        <v>2574</v>
      </c>
      <c r="K1549" s="27">
        <v>79.599999999999994</v>
      </c>
      <c r="L1549" s="20"/>
      <c r="N1549" s="20" t="s">
        <v>27</v>
      </c>
      <c r="O1549" s="20" t="s">
        <v>24</v>
      </c>
      <c r="P1549" s="20" t="s">
        <v>2574</v>
      </c>
      <c r="Q1549" s="28">
        <v>57.793610000000001</v>
      </c>
      <c r="R1549" s="28">
        <v>-152.4058</v>
      </c>
      <c r="S1549" s="20" t="s">
        <v>58</v>
      </c>
      <c r="T1549" s="20" t="s">
        <v>1894</v>
      </c>
      <c r="U1549" s="20" t="s">
        <v>3767</v>
      </c>
      <c r="V1549" s="20" t="s">
        <v>30</v>
      </c>
      <c r="AC1549" s="11" t="s">
        <v>3758</v>
      </c>
    </row>
    <row r="1550" spans="1:29" ht="12.75" x14ac:dyDescent="0.2">
      <c r="A1550" s="20" t="s">
        <v>24</v>
      </c>
      <c r="B1550" s="21">
        <v>38973</v>
      </c>
      <c r="C1550" s="51">
        <v>9</v>
      </c>
      <c r="D1550" s="20">
        <v>2006</v>
      </c>
      <c r="E1550" s="20" t="s">
        <v>24</v>
      </c>
      <c r="F1550" s="20">
        <v>2863649</v>
      </c>
      <c r="G1550" s="20" t="s">
        <v>107</v>
      </c>
      <c r="H1550" s="20" t="s">
        <v>495</v>
      </c>
      <c r="I1550" s="22">
        <v>13</v>
      </c>
      <c r="J1550" s="22" t="s">
        <v>2574</v>
      </c>
      <c r="K1550" s="27">
        <v>39</v>
      </c>
      <c r="L1550" s="20"/>
      <c r="N1550" s="20" t="s">
        <v>27</v>
      </c>
      <c r="O1550" s="20" t="s">
        <v>24</v>
      </c>
      <c r="P1550" s="20" t="s">
        <v>2574</v>
      </c>
      <c r="Q1550" s="28">
        <v>55.438138333300003</v>
      </c>
      <c r="R1550" s="28">
        <v>-131.85201166670001</v>
      </c>
      <c r="S1550" s="20" t="s">
        <v>39</v>
      </c>
      <c r="T1550" s="20" t="s">
        <v>40</v>
      </c>
      <c r="U1550" s="20" t="s">
        <v>3767</v>
      </c>
      <c r="V1550" s="20" t="s">
        <v>29</v>
      </c>
      <c r="AC1550" s="11" t="s">
        <v>3742</v>
      </c>
    </row>
    <row r="1551" spans="1:29" ht="12.75" x14ac:dyDescent="0.2">
      <c r="A1551" s="20" t="s">
        <v>24</v>
      </c>
      <c r="B1551" s="21">
        <v>38974</v>
      </c>
      <c r="C1551" s="51">
        <v>9</v>
      </c>
      <c r="D1551" s="20">
        <v>2006</v>
      </c>
      <c r="E1551" s="20" t="s">
        <v>24</v>
      </c>
      <c r="F1551" s="20">
        <v>2778432</v>
      </c>
      <c r="G1551" s="20" t="s">
        <v>107</v>
      </c>
      <c r="H1551" s="20" t="s">
        <v>170</v>
      </c>
      <c r="I1551" s="22">
        <v>1280</v>
      </c>
      <c r="J1551" s="22" t="s">
        <v>2377</v>
      </c>
      <c r="K1551" s="27">
        <v>219.6</v>
      </c>
      <c r="L1551" s="20"/>
      <c r="N1551" s="20" t="s">
        <v>27</v>
      </c>
      <c r="O1551" s="20" t="s">
        <v>24</v>
      </c>
      <c r="P1551" s="20" t="s">
        <v>2574</v>
      </c>
      <c r="Q1551" s="28">
        <v>57.725000000000001</v>
      </c>
      <c r="R1551" s="28">
        <v>134.82</v>
      </c>
      <c r="S1551" s="20" t="s">
        <v>58</v>
      </c>
      <c r="T1551" s="20" t="s">
        <v>1894</v>
      </c>
      <c r="U1551" s="20" t="s">
        <v>42</v>
      </c>
      <c r="V1551" s="20" t="s">
        <v>30</v>
      </c>
      <c r="AC1551" s="11" t="s">
        <v>3758</v>
      </c>
    </row>
    <row r="1552" spans="1:29" ht="12.75" x14ac:dyDescent="0.2">
      <c r="A1552" s="20" t="s">
        <v>24</v>
      </c>
      <c r="B1552" s="21">
        <v>38975</v>
      </c>
      <c r="C1552" s="51">
        <v>9</v>
      </c>
      <c r="D1552" s="20">
        <v>2006</v>
      </c>
      <c r="E1552" s="20" t="s">
        <v>24</v>
      </c>
      <c r="F1552" s="20">
        <v>2784167</v>
      </c>
      <c r="G1552" s="20" t="s">
        <v>97</v>
      </c>
      <c r="H1552" s="20" t="s">
        <v>415</v>
      </c>
      <c r="I1552" s="22">
        <v>187</v>
      </c>
      <c r="J1552" s="22" t="s">
        <v>2574</v>
      </c>
      <c r="K1552" s="27">
        <v>127.1</v>
      </c>
      <c r="L1552" s="20"/>
      <c r="M1552" s="11">
        <v>72</v>
      </c>
      <c r="N1552" s="20" t="s">
        <v>27</v>
      </c>
      <c r="O1552" s="20" t="s">
        <v>24</v>
      </c>
      <c r="P1552" s="20" t="s">
        <v>2377</v>
      </c>
      <c r="Q1552" s="28">
        <v>59.044443333300002</v>
      </c>
      <c r="R1552" s="28">
        <v>-177.72499999999999</v>
      </c>
      <c r="S1552" s="20" t="s">
        <v>122</v>
      </c>
      <c r="T1552" s="20" t="s">
        <v>40</v>
      </c>
      <c r="U1552" s="20" t="s">
        <v>3767</v>
      </c>
      <c r="V1552" s="20" t="s">
        <v>29</v>
      </c>
      <c r="AC1552" s="11" t="s">
        <v>3751</v>
      </c>
    </row>
    <row r="1553" spans="1:29" ht="12.75" x14ac:dyDescent="0.2">
      <c r="A1553" s="20" t="s">
        <v>24</v>
      </c>
      <c r="B1553" s="21">
        <v>38978</v>
      </c>
      <c r="C1553" s="51">
        <v>9</v>
      </c>
      <c r="D1553" s="20">
        <v>2006</v>
      </c>
      <c r="E1553" s="20" t="s">
        <v>24</v>
      </c>
      <c r="F1553" s="20">
        <v>2786864</v>
      </c>
      <c r="G1553" s="20" t="s">
        <v>107</v>
      </c>
      <c r="H1553" s="20" t="s">
        <v>641</v>
      </c>
      <c r="I1553" s="37">
        <v>17</v>
      </c>
      <c r="J1553" s="37" t="s">
        <v>2574</v>
      </c>
      <c r="K1553" s="27">
        <v>38.799999999999997</v>
      </c>
      <c r="L1553" s="20"/>
      <c r="M1553" s="11">
        <v>15</v>
      </c>
      <c r="N1553" s="20" t="s">
        <v>27</v>
      </c>
      <c r="O1553" s="20" t="s">
        <v>24</v>
      </c>
      <c r="P1553" s="20" t="s">
        <v>2377</v>
      </c>
      <c r="Q1553" s="28">
        <v>70.314160000000001</v>
      </c>
      <c r="R1553" s="28">
        <v>-148.3186</v>
      </c>
      <c r="S1553" s="20" t="s">
        <v>44</v>
      </c>
      <c r="T1553" s="20" t="s">
        <v>40</v>
      </c>
      <c r="U1553" s="20" t="s">
        <v>42</v>
      </c>
      <c r="V1553" s="20" t="s">
        <v>29</v>
      </c>
      <c r="AC1553" s="11" t="s">
        <v>3761</v>
      </c>
    </row>
    <row r="1554" spans="1:29" ht="12.75" x14ac:dyDescent="0.2">
      <c r="A1554" s="20" t="s">
        <v>24</v>
      </c>
      <c r="B1554" s="21">
        <v>38979</v>
      </c>
      <c r="C1554" s="51">
        <v>9</v>
      </c>
      <c r="D1554" s="20">
        <v>2006</v>
      </c>
      <c r="E1554" s="20" t="s">
        <v>24</v>
      </c>
      <c r="F1554" s="20">
        <v>2783882</v>
      </c>
      <c r="G1554" s="20" t="s">
        <v>33</v>
      </c>
      <c r="H1554" s="20" t="s">
        <v>642</v>
      </c>
      <c r="I1554" s="22">
        <v>7047</v>
      </c>
      <c r="J1554" s="22" t="s">
        <v>2377</v>
      </c>
      <c r="K1554" s="27">
        <v>380</v>
      </c>
      <c r="L1554" s="20"/>
      <c r="M1554" s="11">
        <v>12</v>
      </c>
      <c r="N1554" s="20" t="s">
        <v>27</v>
      </c>
      <c r="O1554" s="20" t="s">
        <v>24</v>
      </c>
      <c r="P1554" s="20" t="s">
        <v>2377</v>
      </c>
      <c r="Q1554" s="28">
        <v>58.896099999999997</v>
      </c>
      <c r="R1554" s="28">
        <v>-152.86250000000001</v>
      </c>
      <c r="S1554" s="20" t="s">
        <v>56</v>
      </c>
      <c r="T1554" s="20" t="s">
        <v>643</v>
      </c>
      <c r="U1554" s="20" t="s">
        <v>42</v>
      </c>
      <c r="V1554" s="20" t="s">
        <v>30</v>
      </c>
      <c r="AC1554" s="11" t="s">
        <v>3761</v>
      </c>
    </row>
    <row r="1555" spans="1:29" ht="12.75" x14ac:dyDescent="0.2">
      <c r="A1555" s="20" t="s">
        <v>24</v>
      </c>
      <c r="B1555" s="21">
        <v>38979</v>
      </c>
      <c r="C1555" s="51">
        <v>9</v>
      </c>
      <c r="D1555" s="20">
        <v>2006</v>
      </c>
      <c r="E1555" s="20" t="s">
        <v>24</v>
      </c>
      <c r="F1555" s="20">
        <v>2786828</v>
      </c>
      <c r="G1555" s="20" t="s">
        <v>107</v>
      </c>
      <c r="H1555" s="20" t="s">
        <v>641</v>
      </c>
      <c r="I1555" s="22">
        <v>17</v>
      </c>
      <c r="J1555" s="22" t="s">
        <v>2574</v>
      </c>
      <c r="K1555" s="27">
        <v>38.799999999999997</v>
      </c>
      <c r="L1555" s="20"/>
      <c r="M1555" s="11">
        <v>15</v>
      </c>
      <c r="N1555" s="20" t="s">
        <v>27</v>
      </c>
      <c r="O1555" s="20" t="s">
        <v>24</v>
      </c>
      <c r="P1555" s="20" t="s">
        <v>2377</v>
      </c>
      <c r="Q1555" s="28">
        <v>70.314160000000001</v>
      </c>
      <c r="R1555" s="28">
        <v>-148.3186</v>
      </c>
      <c r="S1555" s="20" t="s">
        <v>44</v>
      </c>
      <c r="T1555" s="20" t="s">
        <v>40</v>
      </c>
      <c r="U1555" s="20" t="s">
        <v>42</v>
      </c>
      <c r="V1555" s="20" t="s">
        <v>29</v>
      </c>
      <c r="AC1555" s="11" t="s">
        <v>3761</v>
      </c>
    </row>
    <row r="1556" spans="1:29" ht="12.75" x14ac:dyDescent="0.2">
      <c r="A1556" s="20" t="s">
        <v>24</v>
      </c>
      <c r="B1556" s="21">
        <v>38980</v>
      </c>
      <c r="C1556" s="51">
        <v>9</v>
      </c>
      <c r="D1556" s="20">
        <v>2006</v>
      </c>
      <c r="E1556" s="20" t="s">
        <v>24</v>
      </c>
      <c r="F1556" s="20">
        <v>2783032</v>
      </c>
      <c r="G1556" s="20" t="s">
        <v>25</v>
      </c>
      <c r="H1556" s="20" t="s">
        <v>475</v>
      </c>
      <c r="I1556" s="22">
        <v>920</v>
      </c>
      <c r="J1556" s="22" t="s">
        <v>2377</v>
      </c>
      <c r="K1556" s="27">
        <v>170.1</v>
      </c>
      <c r="L1556" s="20"/>
      <c r="N1556" s="20" t="s">
        <v>27</v>
      </c>
      <c r="O1556" s="20" t="s">
        <v>24</v>
      </c>
      <c r="P1556" s="20" t="s">
        <v>2574</v>
      </c>
      <c r="Q1556" s="28">
        <v>53.9</v>
      </c>
      <c r="R1556" s="28">
        <v>-166.53333333329999</v>
      </c>
      <c r="S1556" s="20" t="s">
        <v>56</v>
      </c>
      <c r="T1556" s="20" t="s">
        <v>40</v>
      </c>
      <c r="U1556" s="20" t="s">
        <v>42</v>
      </c>
      <c r="V1556" s="20" t="s">
        <v>29</v>
      </c>
      <c r="AC1556" s="11" t="s">
        <v>3761</v>
      </c>
    </row>
    <row r="1557" spans="1:29" ht="12.75" x14ac:dyDescent="0.2">
      <c r="A1557" s="20" t="s">
        <v>24</v>
      </c>
      <c r="B1557" s="21">
        <v>38980</v>
      </c>
      <c r="C1557" s="51">
        <v>9</v>
      </c>
      <c r="D1557" s="20">
        <v>2006</v>
      </c>
      <c r="E1557" s="20" t="s">
        <v>223</v>
      </c>
      <c r="F1557" s="20">
        <v>2822139</v>
      </c>
      <c r="G1557" s="20" t="s">
        <v>107</v>
      </c>
      <c r="H1557" s="20" t="s">
        <v>224</v>
      </c>
      <c r="I1557" s="22">
        <v>90090</v>
      </c>
      <c r="J1557" s="22" t="s">
        <v>2377</v>
      </c>
      <c r="K1557" s="27">
        <v>962.1</v>
      </c>
      <c r="L1557" s="20"/>
      <c r="M1557" s="11">
        <v>15</v>
      </c>
      <c r="N1557" s="20" t="s">
        <v>27</v>
      </c>
      <c r="O1557" s="20" t="s">
        <v>24</v>
      </c>
      <c r="P1557" s="20" t="s">
        <v>2377</v>
      </c>
      <c r="Q1557" s="28">
        <v>58.866833333300001</v>
      </c>
      <c r="R1557" s="28">
        <v>-135.20166666669999</v>
      </c>
      <c r="S1557" s="20" t="s">
        <v>58</v>
      </c>
      <c r="T1557" s="20" t="s">
        <v>320</v>
      </c>
      <c r="U1557" s="20" t="s">
        <v>3767</v>
      </c>
      <c r="V1557" s="20" t="s">
        <v>29</v>
      </c>
      <c r="AC1557" s="11" t="s">
        <v>3758</v>
      </c>
    </row>
    <row r="1558" spans="1:29" ht="12.75" x14ac:dyDescent="0.2">
      <c r="A1558" s="20" t="s">
        <v>24</v>
      </c>
      <c r="B1558" s="21">
        <v>38981</v>
      </c>
      <c r="C1558" s="51">
        <v>9</v>
      </c>
      <c r="D1558" s="20">
        <v>2006</v>
      </c>
      <c r="E1558" s="20" t="s">
        <v>3012</v>
      </c>
      <c r="F1558" s="20">
        <v>2788222</v>
      </c>
      <c r="G1558" s="20" t="s">
        <v>107</v>
      </c>
      <c r="H1558" s="20" t="s">
        <v>644</v>
      </c>
      <c r="I1558" s="22">
        <v>82305</v>
      </c>
      <c r="J1558" s="22" t="s">
        <v>2377</v>
      </c>
      <c r="K1558" s="27">
        <v>936</v>
      </c>
      <c r="L1558" s="20"/>
      <c r="N1558" s="20" t="s">
        <v>27</v>
      </c>
      <c r="O1558" s="20" t="s">
        <v>24</v>
      </c>
      <c r="P1558" s="20" t="s">
        <v>2574</v>
      </c>
      <c r="Q1558" s="28">
        <v>55.438138333300003</v>
      </c>
      <c r="R1558" s="28">
        <v>-131.85201166670001</v>
      </c>
      <c r="S1558" s="20" t="s">
        <v>58</v>
      </c>
      <c r="T1558" s="20" t="s">
        <v>1894</v>
      </c>
      <c r="U1558" s="20" t="s">
        <v>42</v>
      </c>
      <c r="V1558" s="20" t="s">
        <v>30</v>
      </c>
      <c r="AC1558" s="11" t="s">
        <v>3758</v>
      </c>
    </row>
    <row r="1559" spans="1:29" ht="12.75" x14ac:dyDescent="0.2">
      <c r="A1559" s="20" t="s">
        <v>24</v>
      </c>
      <c r="B1559" s="21">
        <v>38982</v>
      </c>
      <c r="C1559" s="51">
        <v>9</v>
      </c>
      <c r="D1559" s="20">
        <v>2006</v>
      </c>
      <c r="E1559" s="20" t="s">
        <v>315</v>
      </c>
      <c r="F1559" s="20">
        <v>2784910</v>
      </c>
      <c r="G1559" s="20" t="s">
        <v>107</v>
      </c>
      <c r="H1559" s="20" t="s">
        <v>565</v>
      </c>
      <c r="I1559" s="22">
        <v>77000</v>
      </c>
      <c r="J1559" s="22" t="s">
        <v>2377</v>
      </c>
      <c r="K1559" s="27">
        <v>857.2</v>
      </c>
      <c r="L1559" s="20"/>
      <c r="M1559" s="11">
        <v>24</v>
      </c>
      <c r="N1559" s="20" t="s">
        <v>27</v>
      </c>
      <c r="O1559" s="20" t="s">
        <v>24</v>
      </c>
      <c r="P1559" s="20" t="s">
        <v>2377</v>
      </c>
      <c r="Q1559" s="28">
        <v>58.3157</v>
      </c>
      <c r="R1559" s="28">
        <v>-134.3518</v>
      </c>
      <c r="S1559" s="20" t="s">
        <v>56</v>
      </c>
      <c r="T1559" s="20" t="s">
        <v>1894</v>
      </c>
      <c r="U1559" s="20" t="s">
        <v>42</v>
      </c>
      <c r="V1559" s="20" t="s">
        <v>30</v>
      </c>
      <c r="AC1559" s="11" t="s">
        <v>3761</v>
      </c>
    </row>
    <row r="1560" spans="1:29" ht="12.75" x14ac:dyDescent="0.2">
      <c r="A1560" s="20" t="s">
        <v>24</v>
      </c>
      <c r="B1560" s="21">
        <v>38983</v>
      </c>
      <c r="C1560" s="51">
        <v>9</v>
      </c>
      <c r="D1560" s="20">
        <v>2006</v>
      </c>
      <c r="E1560" s="20" t="s">
        <v>315</v>
      </c>
      <c r="F1560" s="20">
        <v>2787608</v>
      </c>
      <c r="G1560" s="20" t="s">
        <v>226</v>
      </c>
      <c r="H1560" s="20">
        <v>340</v>
      </c>
      <c r="I1560" s="22">
        <v>4489</v>
      </c>
      <c r="J1560" s="22" t="s">
        <v>2377</v>
      </c>
      <c r="K1560" s="22">
        <v>315.60000000000002</v>
      </c>
      <c r="L1560" s="20"/>
      <c r="M1560" s="11">
        <v>35</v>
      </c>
      <c r="N1560" s="20" t="s">
        <v>27</v>
      </c>
      <c r="O1560" s="20" t="s">
        <v>24</v>
      </c>
      <c r="P1560" s="20" t="s">
        <v>2377</v>
      </c>
      <c r="Q1560" s="28">
        <v>60.7</v>
      </c>
      <c r="R1560" s="28">
        <v>161.9</v>
      </c>
      <c r="S1560" s="20" t="s">
        <v>80</v>
      </c>
      <c r="T1560" s="20" t="s">
        <v>40</v>
      </c>
      <c r="U1560" s="20" t="s">
        <v>42</v>
      </c>
      <c r="V1560" s="20" t="s">
        <v>29</v>
      </c>
      <c r="AC1560" s="11" t="s">
        <v>3731</v>
      </c>
    </row>
    <row r="1561" spans="1:29" ht="12.75" x14ac:dyDescent="0.2">
      <c r="A1561" s="20" t="s">
        <v>24</v>
      </c>
      <c r="B1561" s="21">
        <v>38984</v>
      </c>
      <c r="C1561" s="51">
        <v>9</v>
      </c>
      <c r="D1561" s="20">
        <v>2006</v>
      </c>
      <c r="E1561" s="20" t="s">
        <v>24</v>
      </c>
      <c r="F1561" s="20">
        <v>2795236</v>
      </c>
      <c r="G1561" s="20" t="s">
        <v>25</v>
      </c>
      <c r="H1561" s="20" t="s">
        <v>645</v>
      </c>
      <c r="I1561" s="22">
        <v>15</v>
      </c>
      <c r="J1561" s="22" t="s">
        <v>2574</v>
      </c>
      <c r="K1561" s="22">
        <v>35.799999999999997</v>
      </c>
      <c r="L1561" s="20"/>
      <c r="M1561" s="11">
        <v>42</v>
      </c>
      <c r="N1561" s="20" t="s">
        <v>27</v>
      </c>
      <c r="O1561" s="20" t="s">
        <v>24</v>
      </c>
      <c r="P1561" s="20" t="s">
        <v>2377</v>
      </c>
      <c r="Q1561" s="28">
        <v>59.632510000000003</v>
      </c>
      <c r="R1561" s="28">
        <v>-151.53280000000001</v>
      </c>
      <c r="S1561" s="20" t="s">
        <v>58</v>
      </c>
      <c r="T1561" s="20" t="s">
        <v>1894</v>
      </c>
      <c r="U1561" s="20" t="s">
        <v>3767</v>
      </c>
      <c r="V1561" s="20" t="s">
        <v>30</v>
      </c>
      <c r="AC1561" s="11" t="s">
        <v>3758</v>
      </c>
    </row>
    <row r="1562" spans="1:29" ht="12.75" x14ac:dyDescent="0.2">
      <c r="A1562" s="20" t="s">
        <v>24</v>
      </c>
      <c r="B1562" s="21">
        <v>38985</v>
      </c>
      <c r="C1562" s="51">
        <v>9</v>
      </c>
      <c r="D1562" s="20">
        <v>2006</v>
      </c>
      <c r="E1562" s="20" t="s">
        <v>24</v>
      </c>
      <c r="F1562" s="20">
        <v>2788212</v>
      </c>
      <c r="G1562" s="20" t="s">
        <v>107</v>
      </c>
      <c r="H1562" s="20" t="s">
        <v>191</v>
      </c>
      <c r="I1562" s="22">
        <v>9978</v>
      </c>
      <c r="J1562" s="22" t="s">
        <v>2377</v>
      </c>
      <c r="K1562" s="43">
        <v>344.3</v>
      </c>
      <c r="L1562" s="20"/>
      <c r="M1562" s="11">
        <v>20</v>
      </c>
      <c r="N1562" s="20" t="s">
        <v>27</v>
      </c>
      <c r="O1562" s="20" t="s">
        <v>24</v>
      </c>
      <c r="P1562" s="20" t="s">
        <v>2377</v>
      </c>
      <c r="Q1562" s="28">
        <v>60.641666666699997</v>
      </c>
      <c r="R1562" s="28">
        <v>-147.98333333330001</v>
      </c>
      <c r="S1562" s="20" t="s">
        <v>56</v>
      </c>
      <c r="T1562" s="20" t="s">
        <v>40</v>
      </c>
      <c r="U1562" s="20" t="s">
        <v>42</v>
      </c>
      <c r="V1562" s="20" t="s">
        <v>29</v>
      </c>
      <c r="AC1562" s="11" t="s">
        <v>3761</v>
      </c>
    </row>
    <row r="1563" spans="1:29" ht="12.75" x14ac:dyDescent="0.2">
      <c r="A1563" s="20" t="s">
        <v>24</v>
      </c>
      <c r="B1563" s="21">
        <v>38986</v>
      </c>
      <c r="C1563" s="51">
        <v>9</v>
      </c>
      <c r="D1563" s="20">
        <v>2006</v>
      </c>
      <c r="E1563" s="20" t="s">
        <v>24</v>
      </c>
      <c r="F1563" s="20">
        <v>2787338</v>
      </c>
      <c r="G1563" s="20" t="s">
        <v>65</v>
      </c>
      <c r="H1563" s="20" t="s">
        <v>646</v>
      </c>
      <c r="I1563" s="22" t="s">
        <v>35</v>
      </c>
      <c r="J1563" s="22" t="s">
        <v>2377</v>
      </c>
      <c r="K1563" s="27" t="s">
        <v>35</v>
      </c>
      <c r="L1563" s="20"/>
      <c r="N1563" s="20" t="s">
        <v>27</v>
      </c>
      <c r="O1563" s="20" t="s">
        <v>24</v>
      </c>
      <c r="P1563" s="20" t="s">
        <v>2574</v>
      </c>
      <c r="Q1563" s="28">
        <v>55.438138333300003</v>
      </c>
      <c r="R1563" s="28">
        <v>-131.85201166670001</v>
      </c>
      <c r="S1563" s="20" t="s">
        <v>58</v>
      </c>
      <c r="T1563" s="20" t="s">
        <v>1894</v>
      </c>
      <c r="U1563" s="20" t="s">
        <v>3767</v>
      </c>
      <c r="V1563" s="20" t="s">
        <v>30</v>
      </c>
      <c r="AC1563" s="11" t="s">
        <v>3758</v>
      </c>
    </row>
    <row r="1564" spans="1:29" ht="12.75" x14ac:dyDescent="0.2">
      <c r="A1564" s="20" t="s">
        <v>24</v>
      </c>
      <c r="B1564" s="21">
        <v>38986</v>
      </c>
      <c r="C1564" s="51">
        <v>9</v>
      </c>
      <c r="D1564" s="20">
        <v>2006</v>
      </c>
      <c r="E1564" s="20" t="s">
        <v>24</v>
      </c>
      <c r="F1564" s="20">
        <v>2787593</v>
      </c>
      <c r="G1564" s="20" t="s">
        <v>107</v>
      </c>
      <c r="H1564" s="20" t="s">
        <v>153</v>
      </c>
      <c r="I1564" s="22">
        <v>3946</v>
      </c>
      <c r="J1564" s="22" t="s">
        <v>2377</v>
      </c>
      <c r="K1564" s="27">
        <v>376.8</v>
      </c>
      <c r="L1564" s="20"/>
      <c r="M1564" s="11">
        <v>44</v>
      </c>
      <c r="N1564" s="20" t="s">
        <v>27</v>
      </c>
      <c r="O1564" s="20" t="s">
        <v>24</v>
      </c>
      <c r="P1564" s="20" t="s">
        <v>2377</v>
      </c>
      <c r="Q1564" s="28">
        <v>59.236109999999996</v>
      </c>
      <c r="R1564" s="28">
        <v>-135.43440000000001</v>
      </c>
      <c r="S1564" s="20" t="s">
        <v>50</v>
      </c>
      <c r="T1564" s="20" t="s">
        <v>40</v>
      </c>
      <c r="U1564" s="20" t="s">
        <v>42</v>
      </c>
      <c r="V1564" s="20" t="s">
        <v>29</v>
      </c>
      <c r="AC1564" s="11" t="s">
        <v>3745</v>
      </c>
    </row>
    <row r="1565" spans="1:29" ht="12.75" x14ac:dyDescent="0.2">
      <c r="A1565" s="20" t="s">
        <v>24</v>
      </c>
      <c r="B1565" s="21">
        <v>38987</v>
      </c>
      <c r="C1565" s="51">
        <v>9</v>
      </c>
      <c r="D1565" s="20">
        <v>2006</v>
      </c>
      <c r="E1565" s="20" t="s">
        <v>24</v>
      </c>
      <c r="F1565" s="20">
        <v>2790059</v>
      </c>
      <c r="G1565" s="20" t="s">
        <v>25</v>
      </c>
      <c r="H1565" s="20" t="s">
        <v>321</v>
      </c>
      <c r="I1565" s="22">
        <v>4312</v>
      </c>
      <c r="J1565" s="22" t="s">
        <v>2377</v>
      </c>
      <c r="K1565" s="27">
        <v>352.9</v>
      </c>
      <c r="L1565" s="20"/>
      <c r="M1565" s="11">
        <v>45</v>
      </c>
      <c r="N1565" s="20" t="s">
        <v>27</v>
      </c>
      <c r="O1565" s="20" t="s">
        <v>24</v>
      </c>
      <c r="P1565" s="20" t="s">
        <v>2377</v>
      </c>
      <c r="Q1565" s="28">
        <v>59.044443333300002</v>
      </c>
      <c r="R1565" s="28">
        <v>-177.72499999999999</v>
      </c>
      <c r="S1565" s="20" t="s">
        <v>44</v>
      </c>
      <c r="T1565" s="20" t="s">
        <v>40</v>
      </c>
      <c r="U1565" s="20" t="s">
        <v>42</v>
      </c>
      <c r="V1565" s="20" t="s">
        <v>29</v>
      </c>
      <c r="AC1565" s="11" t="s">
        <v>3761</v>
      </c>
    </row>
    <row r="1566" spans="1:29" ht="12.75" x14ac:dyDescent="0.2">
      <c r="A1566" s="20" t="s">
        <v>24</v>
      </c>
      <c r="B1566" s="21">
        <v>38987</v>
      </c>
      <c r="C1566" s="51">
        <v>9</v>
      </c>
      <c r="D1566" s="20">
        <v>2006</v>
      </c>
      <c r="E1566" s="20" t="s">
        <v>24</v>
      </c>
      <c r="F1566" s="20">
        <v>2803149</v>
      </c>
      <c r="G1566" s="20" t="s">
        <v>90</v>
      </c>
      <c r="H1566" s="20" t="s">
        <v>647</v>
      </c>
      <c r="I1566" s="22">
        <v>39</v>
      </c>
      <c r="J1566" s="22" t="s">
        <v>2574</v>
      </c>
      <c r="K1566" s="27">
        <v>49.9</v>
      </c>
      <c r="L1566" s="20"/>
      <c r="N1566" s="20" t="s">
        <v>27</v>
      </c>
      <c r="O1566" s="20" t="s">
        <v>24</v>
      </c>
      <c r="P1566" s="20" t="s">
        <v>2574</v>
      </c>
      <c r="Q1566" s="28">
        <v>54.7016666667</v>
      </c>
      <c r="R1566" s="28">
        <v>-132.0966666667</v>
      </c>
      <c r="S1566" s="20" t="s">
        <v>80</v>
      </c>
      <c r="T1566" s="20" t="s">
        <v>1894</v>
      </c>
      <c r="U1566" s="20" t="s">
        <v>42</v>
      </c>
      <c r="V1566" s="20" t="s">
        <v>30</v>
      </c>
      <c r="AC1566" s="11" t="s">
        <v>3731</v>
      </c>
    </row>
    <row r="1567" spans="1:29" ht="12.75" x14ac:dyDescent="0.2">
      <c r="A1567" s="20" t="s">
        <v>24</v>
      </c>
      <c r="B1567" s="21">
        <v>38989</v>
      </c>
      <c r="C1567" s="51">
        <v>9</v>
      </c>
      <c r="D1567" s="20">
        <v>2006</v>
      </c>
      <c r="E1567" s="20" t="s">
        <v>24</v>
      </c>
      <c r="F1567" s="20">
        <v>2810905</v>
      </c>
      <c r="G1567" s="20" t="s">
        <v>25</v>
      </c>
      <c r="H1567" s="20" t="s">
        <v>648</v>
      </c>
      <c r="I1567" s="43">
        <v>22</v>
      </c>
      <c r="J1567" s="43" t="s">
        <v>2574</v>
      </c>
      <c r="K1567" s="22">
        <v>35.799999999999997</v>
      </c>
      <c r="L1567" s="20"/>
      <c r="N1567" s="20" t="s">
        <v>27</v>
      </c>
      <c r="O1567" s="20" t="s">
        <v>24</v>
      </c>
      <c r="P1567" s="20" t="s">
        <v>2574</v>
      </c>
      <c r="Q1567" s="28">
        <v>56.48489</v>
      </c>
      <c r="R1567" s="28">
        <v>-132.69470000000001</v>
      </c>
      <c r="S1567" s="20" t="s">
        <v>80</v>
      </c>
      <c r="T1567" s="20" t="s">
        <v>40</v>
      </c>
      <c r="U1567" s="20" t="s">
        <v>42</v>
      </c>
      <c r="V1567" s="20" t="s">
        <v>29</v>
      </c>
      <c r="AC1567" s="11" t="s">
        <v>3731</v>
      </c>
    </row>
    <row r="1568" spans="1:29" ht="12.75" x14ac:dyDescent="0.2">
      <c r="A1568" s="20" t="s">
        <v>24</v>
      </c>
      <c r="B1568" s="21">
        <v>38989</v>
      </c>
      <c r="C1568" s="51">
        <v>9</v>
      </c>
      <c r="D1568" s="20">
        <v>2006</v>
      </c>
      <c r="E1568" s="20" t="s">
        <v>24</v>
      </c>
      <c r="F1568" s="20">
        <v>2853674</v>
      </c>
      <c r="G1568" s="20" t="s">
        <v>25</v>
      </c>
      <c r="H1568" s="20" t="s">
        <v>649</v>
      </c>
      <c r="I1568" s="22">
        <v>896</v>
      </c>
      <c r="J1568" s="22" t="s">
        <v>2377</v>
      </c>
      <c r="K1568" s="27">
        <v>139.69999999999999</v>
      </c>
      <c r="L1568" s="20"/>
      <c r="N1568" s="20" t="s">
        <v>27</v>
      </c>
      <c r="O1568" s="20" t="s">
        <v>24</v>
      </c>
      <c r="P1568" s="20" t="s">
        <v>2574</v>
      </c>
      <c r="Q1568" s="28">
        <v>54.616666666699999</v>
      </c>
      <c r="R1568" s="28">
        <v>-165.5833333333</v>
      </c>
      <c r="S1568" s="20" t="s">
        <v>44</v>
      </c>
      <c r="T1568" s="20" t="s">
        <v>40</v>
      </c>
      <c r="U1568" s="20" t="s">
        <v>3767</v>
      </c>
      <c r="V1568" s="20" t="s">
        <v>29</v>
      </c>
      <c r="AC1568" s="11" t="s">
        <v>3761</v>
      </c>
    </row>
    <row r="1569" spans="1:29" ht="12.75" x14ac:dyDescent="0.2">
      <c r="A1569" s="20" t="s">
        <v>24</v>
      </c>
      <c r="B1569" s="21">
        <v>38991</v>
      </c>
      <c r="C1569" s="51">
        <v>10</v>
      </c>
      <c r="D1569" s="20">
        <v>2006</v>
      </c>
      <c r="E1569" s="20" t="s">
        <v>24</v>
      </c>
      <c r="F1569" s="20">
        <v>2803218</v>
      </c>
      <c r="G1569" s="20" t="s">
        <v>25</v>
      </c>
      <c r="H1569" s="20" t="s">
        <v>650</v>
      </c>
      <c r="I1569" s="22" t="s">
        <v>35</v>
      </c>
      <c r="J1569" s="22" t="s">
        <v>2377</v>
      </c>
      <c r="K1569" s="27">
        <v>52.7</v>
      </c>
      <c r="L1569" s="20"/>
      <c r="N1569" s="20" t="s">
        <v>27</v>
      </c>
      <c r="O1569" s="20" t="s">
        <v>24</v>
      </c>
      <c r="P1569" s="20" t="s">
        <v>2574</v>
      </c>
      <c r="Q1569" s="28">
        <v>55.058333333299998</v>
      </c>
      <c r="R1569" s="28">
        <v>-132.07149999999999</v>
      </c>
      <c r="S1569" s="20" t="s">
        <v>36</v>
      </c>
      <c r="T1569" s="20" t="s">
        <v>1894</v>
      </c>
      <c r="U1569" s="20" t="s">
        <v>42</v>
      </c>
      <c r="V1569" s="20" t="s">
        <v>30</v>
      </c>
      <c r="AC1569" s="11" t="s">
        <v>3749</v>
      </c>
    </row>
    <row r="1570" spans="1:29" ht="12.75" x14ac:dyDescent="0.2">
      <c r="A1570" s="20" t="s">
        <v>24</v>
      </c>
      <c r="B1570" s="21">
        <v>38994</v>
      </c>
      <c r="C1570" s="51">
        <v>10</v>
      </c>
      <c r="D1570" s="20">
        <v>2006</v>
      </c>
      <c r="E1570" s="20" t="s">
        <v>24</v>
      </c>
      <c r="F1570" s="20">
        <v>2839591</v>
      </c>
      <c r="G1570" s="20" t="s">
        <v>25</v>
      </c>
      <c r="H1570" s="20" t="s">
        <v>651</v>
      </c>
      <c r="I1570" s="22">
        <v>143</v>
      </c>
      <c r="J1570" s="22" t="s">
        <v>2574</v>
      </c>
      <c r="K1570" s="27">
        <v>86.6</v>
      </c>
      <c r="L1570" s="20"/>
      <c r="N1570" s="20" t="s">
        <v>27</v>
      </c>
      <c r="O1570" s="20" t="s">
        <v>24</v>
      </c>
      <c r="P1570" s="20" t="s">
        <v>2574</v>
      </c>
      <c r="Q1570" s="28">
        <v>56.75</v>
      </c>
      <c r="R1570" s="28">
        <v>-154.25</v>
      </c>
      <c r="S1570" s="20" t="s">
        <v>56</v>
      </c>
      <c r="T1570" s="20" t="s">
        <v>40</v>
      </c>
      <c r="U1570" s="20" t="s">
        <v>3767</v>
      </c>
      <c r="V1570" s="20" t="s">
        <v>29</v>
      </c>
      <c r="AC1570" s="11" t="s">
        <v>3761</v>
      </c>
    </row>
    <row r="1571" spans="1:29" ht="12.75" x14ac:dyDescent="0.2">
      <c r="A1571" s="20" t="s">
        <v>24</v>
      </c>
      <c r="B1571" s="21">
        <v>38996</v>
      </c>
      <c r="C1571" s="51">
        <v>10</v>
      </c>
      <c r="D1571" s="20">
        <v>2006</v>
      </c>
      <c r="E1571" s="20" t="s">
        <v>24</v>
      </c>
      <c r="F1571" s="20">
        <v>2795248</v>
      </c>
      <c r="G1571" s="20" t="s">
        <v>25</v>
      </c>
      <c r="H1571" s="20" t="s">
        <v>652</v>
      </c>
      <c r="I1571" s="22">
        <v>24</v>
      </c>
      <c r="J1571" s="22" t="s">
        <v>2574</v>
      </c>
      <c r="K1571" s="27">
        <v>41.3</v>
      </c>
      <c r="L1571" s="20"/>
      <c r="M1571" s="11">
        <v>39</v>
      </c>
      <c r="N1571" s="20" t="s">
        <v>27</v>
      </c>
      <c r="O1571" s="20" t="s">
        <v>24</v>
      </c>
      <c r="P1571" s="20" t="s">
        <v>2377</v>
      </c>
      <c r="Q1571" s="28">
        <v>59.632510000000003</v>
      </c>
      <c r="R1571" s="28">
        <v>-151.53280000000001</v>
      </c>
      <c r="S1571" s="20" t="s">
        <v>58</v>
      </c>
      <c r="T1571" s="20" t="s">
        <v>1894</v>
      </c>
      <c r="U1571" s="20" t="s">
        <v>3767</v>
      </c>
      <c r="V1571" s="20" t="s">
        <v>30</v>
      </c>
      <c r="AC1571" s="11" t="s">
        <v>3758</v>
      </c>
    </row>
    <row r="1572" spans="1:29" ht="12.75" x14ac:dyDescent="0.2">
      <c r="A1572" s="20" t="s">
        <v>24</v>
      </c>
      <c r="B1572" s="21">
        <v>38997</v>
      </c>
      <c r="C1572" s="51">
        <v>10</v>
      </c>
      <c r="D1572" s="20">
        <v>2006</v>
      </c>
      <c r="E1572" s="20" t="s">
        <v>24</v>
      </c>
      <c r="F1572" s="20">
        <v>2797219</v>
      </c>
      <c r="G1572" s="20" t="s">
        <v>25</v>
      </c>
      <c r="H1572" s="20" t="s">
        <v>437</v>
      </c>
      <c r="I1572" s="22">
        <v>2749</v>
      </c>
      <c r="J1572" s="22" t="s">
        <v>2377</v>
      </c>
      <c r="K1572" s="27">
        <v>252.3</v>
      </c>
      <c r="L1572" s="20"/>
      <c r="M1572" s="11">
        <v>41</v>
      </c>
      <c r="N1572" s="20" t="s">
        <v>27</v>
      </c>
      <c r="O1572" s="20" t="s">
        <v>24</v>
      </c>
      <c r="P1572" s="20" t="s">
        <v>2377</v>
      </c>
      <c r="Q1572" s="28">
        <v>59.044443333300002</v>
      </c>
      <c r="R1572" s="28">
        <v>-177.72499999999999</v>
      </c>
      <c r="S1572" s="20" t="s">
        <v>44</v>
      </c>
      <c r="T1572" s="20" t="s">
        <v>40</v>
      </c>
      <c r="U1572" s="20" t="s">
        <v>42</v>
      </c>
      <c r="V1572" s="20" t="s">
        <v>29</v>
      </c>
      <c r="AC1572" s="11" t="s">
        <v>3761</v>
      </c>
    </row>
    <row r="1573" spans="1:29" ht="12.75" x14ac:dyDescent="0.2">
      <c r="A1573" s="20" t="s">
        <v>24</v>
      </c>
      <c r="B1573" s="21">
        <v>38997</v>
      </c>
      <c r="C1573" s="51">
        <v>10</v>
      </c>
      <c r="D1573" s="20">
        <v>2006</v>
      </c>
      <c r="E1573" s="20" t="s">
        <v>24</v>
      </c>
      <c r="F1573" s="20">
        <v>2797596</v>
      </c>
      <c r="G1573" s="20" t="s">
        <v>62</v>
      </c>
      <c r="H1573" s="20" t="s">
        <v>653</v>
      </c>
      <c r="I1573" s="22"/>
      <c r="J1573" s="22" t="s">
        <v>3723</v>
      </c>
      <c r="K1573" s="27"/>
      <c r="L1573" s="20"/>
      <c r="N1573" s="20" t="s">
        <v>27</v>
      </c>
      <c r="O1573" s="20" t="s">
        <v>24</v>
      </c>
      <c r="P1573" s="20" t="s">
        <v>2377</v>
      </c>
      <c r="Q1573" s="28">
        <v>58.184170000000002</v>
      </c>
      <c r="R1573" s="28">
        <v>-134.20779999999999</v>
      </c>
      <c r="S1573" s="20" t="s">
        <v>58</v>
      </c>
      <c r="T1573" s="20" t="s">
        <v>1894</v>
      </c>
      <c r="U1573" s="20" t="s">
        <v>3767</v>
      </c>
      <c r="V1573" s="20" t="s">
        <v>30</v>
      </c>
      <c r="AC1573" s="11" t="s">
        <v>3758</v>
      </c>
    </row>
    <row r="1574" spans="1:29" ht="12.75" x14ac:dyDescent="0.2">
      <c r="A1574" s="20" t="s">
        <v>24</v>
      </c>
      <c r="B1574" s="21">
        <v>38997</v>
      </c>
      <c r="C1574" s="51">
        <v>10</v>
      </c>
      <c r="D1574" s="20">
        <v>2006</v>
      </c>
      <c r="E1574" s="20" t="s">
        <v>24</v>
      </c>
      <c r="F1574" s="20">
        <v>2842494</v>
      </c>
      <c r="G1574" s="20" t="s">
        <v>25</v>
      </c>
      <c r="H1574" s="20" t="s">
        <v>654</v>
      </c>
      <c r="I1574" s="22">
        <v>1658</v>
      </c>
      <c r="J1574" s="22" t="s">
        <v>2377</v>
      </c>
      <c r="K1574" s="27">
        <v>218.2</v>
      </c>
      <c r="L1574" s="20"/>
      <c r="N1574" s="20" t="s">
        <v>27</v>
      </c>
      <c r="O1574" s="20" t="s">
        <v>24</v>
      </c>
      <c r="P1574" s="20" t="s">
        <v>2574</v>
      </c>
      <c r="Q1574" s="28">
        <v>52.416666666700003</v>
      </c>
      <c r="R1574" s="28">
        <v>-178.88333333329999</v>
      </c>
      <c r="S1574" s="20" t="s">
        <v>44</v>
      </c>
      <c r="T1574" s="20" t="s">
        <v>40</v>
      </c>
      <c r="U1574" s="20" t="s">
        <v>3767</v>
      </c>
      <c r="V1574" s="20" t="s">
        <v>29</v>
      </c>
      <c r="AC1574" s="11" t="s">
        <v>3761</v>
      </c>
    </row>
    <row r="1575" spans="1:29" ht="12.75" x14ac:dyDescent="0.2">
      <c r="A1575" s="20" t="s">
        <v>24</v>
      </c>
      <c r="B1575" s="21">
        <v>38999</v>
      </c>
      <c r="C1575" s="51">
        <v>10</v>
      </c>
      <c r="D1575" s="20">
        <v>2006</v>
      </c>
      <c r="E1575" s="20" t="s">
        <v>24</v>
      </c>
      <c r="F1575" s="20">
        <v>2808919</v>
      </c>
      <c r="G1575" s="20" t="s">
        <v>97</v>
      </c>
      <c r="H1575" s="20" t="s">
        <v>655</v>
      </c>
      <c r="I1575" s="22">
        <v>468</v>
      </c>
      <c r="J1575" s="22" t="s">
        <v>2574</v>
      </c>
      <c r="K1575" s="22">
        <v>176</v>
      </c>
      <c r="L1575" s="20"/>
      <c r="N1575" s="20" t="s">
        <v>27</v>
      </c>
      <c r="O1575" s="20" t="s">
        <v>24</v>
      </c>
      <c r="P1575" s="20" t="s">
        <v>2574</v>
      </c>
      <c r="Q1575" s="28">
        <v>55.051670000000001</v>
      </c>
      <c r="R1575" s="28">
        <v>-131.82</v>
      </c>
      <c r="S1575" s="20" t="s">
        <v>44</v>
      </c>
      <c r="T1575" s="20" t="s">
        <v>40</v>
      </c>
      <c r="U1575" s="20" t="s">
        <v>3767</v>
      </c>
      <c r="V1575" s="20" t="s">
        <v>29</v>
      </c>
      <c r="AC1575" s="11" t="s">
        <v>3761</v>
      </c>
    </row>
    <row r="1576" spans="1:29" ht="12.75" x14ac:dyDescent="0.2">
      <c r="A1576" s="20" t="s">
        <v>24</v>
      </c>
      <c r="B1576" s="21">
        <v>39000</v>
      </c>
      <c r="C1576" s="51">
        <v>10</v>
      </c>
      <c r="D1576" s="20">
        <v>2006</v>
      </c>
      <c r="E1576" s="20" t="s">
        <v>24</v>
      </c>
      <c r="F1576" s="20">
        <v>2802643</v>
      </c>
      <c r="G1576" s="20" t="s">
        <v>101</v>
      </c>
      <c r="H1576" s="20" t="s">
        <v>656</v>
      </c>
      <c r="I1576" s="22">
        <v>216</v>
      </c>
      <c r="J1576" s="22" t="s">
        <v>2574</v>
      </c>
      <c r="K1576" s="27">
        <v>105</v>
      </c>
      <c r="L1576" s="20"/>
      <c r="M1576" s="11">
        <v>33</v>
      </c>
      <c r="N1576" s="20" t="s">
        <v>27</v>
      </c>
      <c r="O1576" s="20" t="s">
        <v>24</v>
      </c>
      <c r="P1576" s="20" t="s">
        <v>2377</v>
      </c>
      <c r="Q1576" s="28">
        <v>59.59639</v>
      </c>
      <c r="R1576" s="28">
        <v>-157.05889999999999</v>
      </c>
      <c r="S1576" s="20" t="s">
        <v>39</v>
      </c>
      <c r="T1576" s="20" t="s">
        <v>1894</v>
      </c>
      <c r="U1576" s="20" t="s">
        <v>42</v>
      </c>
      <c r="V1576" s="20" t="s">
        <v>30</v>
      </c>
      <c r="AC1576" s="11" t="s">
        <v>3742</v>
      </c>
    </row>
    <row r="1577" spans="1:29" ht="12.75" x14ac:dyDescent="0.2">
      <c r="A1577" s="20" t="s">
        <v>24</v>
      </c>
      <c r="B1577" s="21">
        <v>39000</v>
      </c>
      <c r="C1577" s="51">
        <v>10</v>
      </c>
      <c r="D1577" s="20">
        <v>2006</v>
      </c>
      <c r="E1577" s="20" t="s">
        <v>24</v>
      </c>
      <c r="F1577" s="20">
        <v>2804823</v>
      </c>
      <c r="G1577" s="20" t="s">
        <v>107</v>
      </c>
      <c r="H1577" s="20" t="s">
        <v>201</v>
      </c>
      <c r="I1577" s="22">
        <v>1280</v>
      </c>
      <c r="J1577" s="22" t="s">
        <v>2377</v>
      </c>
      <c r="K1577" s="27">
        <v>217.5</v>
      </c>
      <c r="L1577" s="20"/>
      <c r="M1577" s="11">
        <v>41</v>
      </c>
      <c r="N1577" s="20" t="s">
        <v>27</v>
      </c>
      <c r="O1577" s="20" t="s">
        <v>24</v>
      </c>
      <c r="P1577" s="20" t="s">
        <v>2377</v>
      </c>
      <c r="Q1577" s="28">
        <v>60.861666666700003</v>
      </c>
      <c r="R1577" s="28">
        <v>-146.67500000000001</v>
      </c>
      <c r="S1577" s="20" t="s">
        <v>44</v>
      </c>
      <c r="T1577" s="20" t="s">
        <v>40</v>
      </c>
      <c r="U1577" s="20" t="s">
        <v>3767</v>
      </c>
      <c r="V1577" s="20" t="s">
        <v>29</v>
      </c>
      <c r="AC1577" s="11" t="s">
        <v>3761</v>
      </c>
    </row>
    <row r="1578" spans="1:29" ht="12.75" x14ac:dyDescent="0.2">
      <c r="A1578" s="20" t="s">
        <v>24</v>
      </c>
      <c r="B1578" s="21">
        <v>39001</v>
      </c>
      <c r="C1578" s="51">
        <v>10</v>
      </c>
      <c r="D1578" s="20">
        <v>2006</v>
      </c>
      <c r="E1578" s="20" t="s">
        <v>24</v>
      </c>
      <c r="F1578" s="20">
        <v>2799260</v>
      </c>
      <c r="G1578" s="20" t="s">
        <v>25</v>
      </c>
      <c r="H1578" s="20" t="s">
        <v>660</v>
      </c>
      <c r="I1578" s="22"/>
      <c r="J1578" s="22" t="s">
        <v>3723</v>
      </c>
      <c r="K1578" s="27">
        <v>58</v>
      </c>
      <c r="L1578" s="20"/>
      <c r="N1578" s="20" t="s">
        <v>27</v>
      </c>
      <c r="O1578" s="20" t="s">
        <v>24</v>
      </c>
      <c r="P1578" s="20" t="s">
        <v>2574</v>
      </c>
      <c r="Q1578" s="28">
        <v>54.269500000000001</v>
      </c>
      <c r="R1578" s="28">
        <v>-163.08883333329999</v>
      </c>
      <c r="S1578" s="20" t="s">
        <v>44</v>
      </c>
      <c r="T1578" s="20" t="s">
        <v>40</v>
      </c>
      <c r="U1578" s="20" t="s">
        <v>3767</v>
      </c>
      <c r="V1578" s="20" t="s">
        <v>29</v>
      </c>
      <c r="AC1578" s="11" t="s">
        <v>3761</v>
      </c>
    </row>
    <row r="1579" spans="1:29" ht="12.75" x14ac:dyDescent="0.2">
      <c r="A1579" s="20" t="s">
        <v>24</v>
      </c>
      <c r="B1579" s="21">
        <v>39001</v>
      </c>
      <c r="C1579" s="51">
        <v>10</v>
      </c>
      <c r="D1579" s="20">
        <v>2006</v>
      </c>
      <c r="E1579" s="20" t="s">
        <v>24</v>
      </c>
      <c r="F1579" s="20">
        <v>2839014</v>
      </c>
      <c r="G1579" s="20" t="s">
        <v>25</v>
      </c>
      <c r="H1579" s="20" t="s">
        <v>661</v>
      </c>
      <c r="I1579" s="22">
        <v>189</v>
      </c>
      <c r="J1579" s="22" t="s">
        <v>2574</v>
      </c>
      <c r="K1579" s="22">
        <v>154.69999999999999</v>
      </c>
      <c r="L1579" s="20"/>
      <c r="N1579" s="20" t="s">
        <v>27</v>
      </c>
      <c r="O1579" s="20" t="s">
        <v>24</v>
      </c>
      <c r="P1579" s="20" t="s">
        <v>2574</v>
      </c>
      <c r="Q1579" s="28">
        <v>56.480833333299998</v>
      </c>
      <c r="R1579" s="28">
        <v>-169.14566666670001</v>
      </c>
      <c r="S1579" s="20" t="s">
        <v>44</v>
      </c>
      <c r="T1579" s="20" t="s">
        <v>40</v>
      </c>
      <c r="U1579" s="20" t="s">
        <v>42</v>
      </c>
      <c r="V1579" s="20" t="s">
        <v>29</v>
      </c>
      <c r="AC1579" s="11" t="s">
        <v>3761</v>
      </c>
    </row>
    <row r="1580" spans="1:29" ht="12.75" x14ac:dyDescent="0.2">
      <c r="A1580" s="20" t="s">
        <v>24</v>
      </c>
      <c r="B1580" s="21">
        <v>39002</v>
      </c>
      <c r="C1580" s="51">
        <v>10</v>
      </c>
      <c r="D1580" s="20">
        <v>2006</v>
      </c>
      <c r="E1580" s="20" t="s">
        <v>24</v>
      </c>
      <c r="F1580" s="20">
        <v>2825870</v>
      </c>
      <c r="G1580" s="20" t="s">
        <v>25</v>
      </c>
      <c r="H1580" s="20" t="s">
        <v>662</v>
      </c>
      <c r="I1580" s="22">
        <v>14</v>
      </c>
      <c r="J1580" s="22" t="s">
        <v>2574</v>
      </c>
      <c r="K1580" s="27">
        <v>59</v>
      </c>
      <c r="L1580" s="20"/>
      <c r="M1580" s="11">
        <v>35</v>
      </c>
      <c r="N1580" s="20" t="s">
        <v>27</v>
      </c>
      <c r="O1580" s="20" t="s">
        <v>24</v>
      </c>
      <c r="P1580" s="20" t="s">
        <v>2377</v>
      </c>
      <c r="Q1580" s="28">
        <v>59.632510000000003</v>
      </c>
      <c r="R1580" s="28">
        <v>-151.53280000000001</v>
      </c>
      <c r="S1580" s="20" t="s">
        <v>58</v>
      </c>
      <c r="T1580" s="20" t="s">
        <v>1894</v>
      </c>
      <c r="U1580" s="20" t="s">
        <v>3767</v>
      </c>
      <c r="V1580" s="20" t="s">
        <v>30</v>
      </c>
      <c r="AC1580" s="11" t="s">
        <v>3758</v>
      </c>
    </row>
    <row r="1581" spans="1:29" ht="12.75" x14ac:dyDescent="0.2">
      <c r="A1581" s="20" t="s">
        <v>24</v>
      </c>
      <c r="B1581" s="21">
        <v>39003</v>
      </c>
      <c r="C1581" s="51">
        <v>10</v>
      </c>
      <c r="D1581" s="20">
        <v>2006</v>
      </c>
      <c r="E1581" s="20" t="s">
        <v>24</v>
      </c>
      <c r="F1581" s="20">
        <v>2826588</v>
      </c>
      <c r="G1581" s="20" t="s">
        <v>25</v>
      </c>
      <c r="H1581" s="20" t="s">
        <v>663</v>
      </c>
      <c r="I1581" s="22">
        <v>8</v>
      </c>
      <c r="J1581" s="22" t="s">
        <v>2574</v>
      </c>
      <c r="K1581" s="27">
        <v>29.2</v>
      </c>
      <c r="L1581" s="20"/>
      <c r="N1581" s="20" t="s">
        <v>27</v>
      </c>
      <c r="O1581" s="20" t="s">
        <v>24</v>
      </c>
      <c r="P1581" s="20" t="s">
        <v>2574</v>
      </c>
      <c r="Q1581" s="28">
        <v>55.438138333300003</v>
      </c>
      <c r="R1581" s="28">
        <v>-131.85201166670001</v>
      </c>
      <c r="S1581" s="20" t="s">
        <v>58</v>
      </c>
      <c r="T1581" s="20" t="s">
        <v>1894</v>
      </c>
      <c r="U1581" s="20" t="s">
        <v>3767</v>
      </c>
      <c r="V1581" s="20" t="s">
        <v>30</v>
      </c>
      <c r="AC1581" s="11" t="s">
        <v>3758</v>
      </c>
    </row>
    <row r="1582" spans="1:29" ht="12.75" x14ac:dyDescent="0.2">
      <c r="A1582" s="20" t="s">
        <v>24</v>
      </c>
      <c r="B1582" s="21">
        <v>39007</v>
      </c>
      <c r="C1582" s="51">
        <v>10</v>
      </c>
      <c r="D1582" s="20">
        <v>2006</v>
      </c>
      <c r="E1582" s="20" t="s">
        <v>24</v>
      </c>
      <c r="F1582" s="20">
        <v>2803209</v>
      </c>
      <c r="G1582" s="20" t="s">
        <v>25</v>
      </c>
      <c r="H1582" s="20" t="s">
        <v>664</v>
      </c>
      <c r="I1582" s="22">
        <v>29</v>
      </c>
      <c r="J1582" s="22" t="s">
        <v>2574</v>
      </c>
      <c r="K1582" s="27">
        <v>55</v>
      </c>
      <c r="L1582" s="20"/>
      <c r="M1582" s="11">
        <v>30</v>
      </c>
      <c r="N1582" s="20" t="s">
        <v>27</v>
      </c>
      <c r="O1582" s="20" t="s">
        <v>24</v>
      </c>
      <c r="P1582" s="20" t="s">
        <v>2377</v>
      </c>
      <c r="Q1582" s="28">
        <v>61.12473</v>
      </c>
      <c r="R1582" s="28">
        <v>-146.34639999999999</v>
      </c>
      <c r="S1582" s="20" t="s">
        <v>58</v>
      </c>
      <c r="T1582" s="20" t="s">
        <v>1894</v>
      </c>
      <c r="U1582" s="20" t="s">
        <v>3767</v>
      </c>
      <c r="V1582" s="20" t="s">
        <v>30</v>
      </c>
      <c r="AC1582" s="11" t="s">
        <v>3758</v>
      </c>
    </row>
    <row r="1583" spans="1:29" ht="12.75" x14ac:dyDescent="0.2">
      <c r="A1583" s="20" t="s">
        <v>24</v>
      </c>
      <c r="B1583" s="21">
        <v>39007</v>
      </c>
      <c r="C1583" s="51">
        <v>10</v>
      </c>
      <c r="D1583" s="20">
        <v>2006</v>
      </c>
      <c r="E1583" s="20" t="s">
        <v>24</v>
      </c>
      <c r="F1583" s="20">
        <v>2804600</v>
      </c>
      <c r="G1583" s="20" t="s">
        <v>25</v>
      </c>
      <c r="H1583" s="20" t="s">
        <v>665</v>
      </c>
      <c r="I1583" s="22">
        <v>9</v>
      </c>
      <c r="J1583" s="22" t="s">
        <v>2574</v>
      </c>
      <c r="K1583" s="22">
        <v>34</v>
      </c>
      <c r="L1583" s="20"/>
      <c r="N1583" s="20" t="s">
        <v>27</v>
      </c>
      <c r="O1583" s="20" t="s">
        <v>24</v>
      </c>
      <c r="P1583" s="20" t="s">
        <v>2574</v>
      </c>
      <c r="Q1583" s="28">
        <v>56.186390000000003</v>
      </c>
      <c r="R1583" s="28">
        <v>-133.76130000000001</v>
      </c>
      <c r="S1583" s="20" t="s">
        <v>44</v>
      </c>
      <c r="T1583" s="20" t="s">
        <v>40</v>
      </c>
      <c r="U1583" s="20" t="s">
        <v>42</v>
      </c>
      <c r="V1583" s="20" t="s">
        <v>29</v>
      </c>
      <c r="AC1583" s="11" t="s">
        <v>3761</v>
      </c>
    </row>
    <row r="1584" spans="1:29" ht="12.75" x14ac:dyDescent="0.2">
      <c r="A1584" s="20" t="s">
        <v>24</v>
      </c>
      <c r="B1584" s="21">
        <v>39007</v>
      </c>
      <c r="C1584" s="51">
        <v>10</v>
      </c>
      <c r="D1584" s="20">
        <v>2006</v>
      </c>
      <c r="E1584" s="20" t="s">
        <v>24</v>
      </c>
      <c r="F1584" s="20">
        <v>2832570</v>
      </c>
      <c r="G1584" s="20" t="s">
        <v>25</v>
      </c>
      <c r="H1584" s="20" t="s">
        <v>43</v>
      </c>
      <c r="I1584" s="22">
        <v>379</v>
      </c>
      <c r="J1584" s="22" t="s">
        <v>2574</v>
      </c>
      <c r="K1584" s="27">
        <v>124.5</v>
      </c>
      <c r="L1584" s="20"/>
      <c r="N1584" s="20" t="s">
        <v>27</v>
      </c>
      <c r="O1584" s="20" t="s">
        <v>24</v>
      </c>
      <c r="P1584" s="20" t="s">
        <v>2574</v>
      </c>
      <c r="Q1584" s="28">
        <v>53.877776666700001</v>
      </c>
      <c r="R1584" s="28">
        <v>-166.5777766667</v>
      </c>
      <c r="S1584" s="20" t="s">
        <v>58</v>
      </c>
      <c r="T1584" s="20" t="s">
        <v>1894</v>
      </c>
      <c r="U1584" s="20" t="s">
        <v>3767</v>
      </c>
      <c r="V1584" s="20" t="s">
        <v>30</v>
      </c>
      <c r="AC1584" s="11" t="s">
        <v>3758</v>
      </c>
    </row>
    <row r="1585" spans="1:29" ht="12.75" x14ac:dyDescent="0.2">
      <c r="A1585" s="20" t="s">
        <v>24</v>
      </c>
      <c r="B1585" s="21">
        <v>39008</v>
      </c>
      <c r="C1585" s="51">
        <v>10</v>
      </c>
      <c r="D1585" s="20">
        <v>2006</v>
      </c>
      <c r="E1585" s="20" t="s">
        <v>24</v>
      </c>
      <c r="F1585" s="20">
        <v>2803471</v>
      </c>
      <c r="G1585" s="20" t="s">
        <v>107</v>
      </c>
      <c r="H1585" s="20" t="s">
        <v>201</v>
      </c>
      <c r="I1585" s="22">
        <v>1280</v>
      </c>
      <c r="J1585" s="22" t="s">
        <v>2377</v>
      </c>
      <c r="K1585" s="27">
        <v>217.5</v>
      </c>
      <c r="L1585" s="20"/>
      <c r="M1585" s="11">
        <v>41</v>
      </c>
      <c r="N1585" s="20" t="s">
        <v>27</v>
      </c>
      <c r="O1585" s="20" t="s">
        <v>24</v>
      </c>
      <c r="P1585" s="20" t="s">
        <v>2377</v>
      </c>
      <c r="Q1585" s="28">
        <v>60.78</v>
      </c>
      <c r="R1585" s="28">
        <v>-148.6666666667</v>
      </c>
      <c r="S1585" s="20" t="s">
        <v>56</v>
      </c>
      <c r="T1585" s="20" t="s">
        <v>40</v>
      </c>
      <c r="U1585" s="20" t="s">
        <v>30</v>
      </c>
      <c r="V1585" s="20" t="s">
        <v>29</v>
      </c>
      <c r="AC1585" s="11" t="s">
        <v>3761</v>
      </c>
    </row>
    <row r="1586" spans="1:29" ht="12.75" x14ac:dyDescent="0.2">
      <c r="A1586" s="20" t="s">
        <v>24</v>
      </c>
      <c r="B1586" s="21">
        <v>39008</v>
      </c>
      <c r="C1586" s="51">
        <v>10</v>
      </c>
      <c r="D1586" s="20">
        <v>2006</v>
      </c>
      <c r="E1586" s="20" t="s">
        <v>24</v>
      </c>
      <c r="F1586" s="20">
        <v>2803736</v>
      </c>
      <c r="G1586" s="20" t="s">
        <v>25</v>
      </c>
      <c r="H1586" s="20" t="s">
        <v>666</v>
      </c>
      <c r="I1586" s="22">
        <v>50</v>
      </c>
      <c r="J1586" s="22" t="s">
        <v>2574</v>
      </c>
      <c r="K1586" s="27">
        <v>49.7</v>
      </c>
      <c r="L1586" s="20"/>
      <c r="N1586" s="20" t="s">
        <v>27</v>
      </c>
      <c r="O1586" s="20" t="s">
        <v>24</v>
      </c>
      <c r="P1586" s="20" t="s">
        <v>2574</v>
      </c>
      <c r="Q1586" s="28">
        <v>54.491059999999997</v>
      </c>
      <c r="R1586" s="28">
        <v>-165.3621</v>
      </c>
      <c r="S1586" s="20" t="s">
        <v>36</v>
      </c>
      <c r="T1586" s="20" t="s">
        <v>1894</v>
      </c>
      <c r="U1586" s="20" t="s">
        <v>30</v>
      </c>
      <c r="V1586" s="20" t="s">
        <v>30</v>
      </c>
      <c r="AC1586" s="11" t="s">
        <v>3749</v>
      </c>
    </row>
    <row r="1587" spans="1:29" ht="12.75" x14ac:dyDescent="0.2">
      <c r="A1587" s="20" t="s">
        <v>24</v>
      </c>
      <c r="B1587" s="21">
        <v>39008</v>
      </c>
      <c r="C1587" s="51">
        <v>10</v>
      </c>
      <c r="D1587" s="20">
        <v>2006</v>
      </c>
      <c r="E1587" s="20" t="s">
        <v>24</v>
      </c>
      <c r="F1587" s="20">
        <v>2804034</v>
      </c>
      <c r="G1587" s="20" t="s">
        <v>25</v>
      </c>
      <c r="H1587" s="20" t="s">
        <v>667</v>
      </c>
      <c r="I1587" s="22">
        <v>10</v>
      </c>
      <c r="J1587" s="22" t="s">
        <v>2574</v>
      </c>
      <c r="K1587" s="27">
        <v>40</v>
      </c>
      <c r="L1587" s="20"/>
      <c r="N1587" s="20" t="s">
        <v>27</v>
      </c>
      <c r="O1587" s="20" t="s">
        <v>24</v>
      </c>
      <c r="P1587" s="20" t="s">
        <v>2574</v>
      </c>
      <c r="Q1587" s="28">
        <v>54.319000000000003</v>
      </c>
      <c r="R1587" s="28">
        <v>-134.92916666670001</v>
      </c>
      <c r="S1587" s="20" t="s">
        <v>263</v>
      </c>
      <c r="T1587" s="20" t="s">
        <v>1894</v>
      </c>
      <c r="U1587" s="20" t="s">
        <v>42</v>
      </c>
      <c r="V1587" s="20" t="s">
        <v>30</v>
      </c>
      <c r="AC1587" s="11" t="s">
        <v>3727</v>
      </c>
    </row>
    <row r="1588" spans="1:29" ht="12.75" x14ac:dyDescent="0.2">
      <c r="A1588" s="20" t="s">
        <v>24</v>
      </c>
      <c r="B1588" s="21">
        <v>39008</v>
      </c>
      <c r="C1588" s="51">
        <v>10</v>
      </c>
      <c r="D1588" s="20">
        <v>2006</v>
      </c>
      <c r="E1588" s="20" t="s">
        <v>24</v>
      </c>
      <c r="F1588" s="20">
        <v>2807298</v>
      </c>
      <c r="G1588" s="20" t="s">
        <v>25</v>
      </c>
      <c r="H1588" s="20" t="s">
        <v>669</v>
      </c>
      <c r="I1588" s="37">
        <v>46</v>
      </c>
      <c r="J1588" s="37" t="s">
        <v>2574</v>
      </c>
      <c r="K1588" s="37">
        <v>50.6</v>
      </c>
      <c r="L1588" s="20"/>
      <c r="N1588" s="20" t="s">
        <v>27</v>
      </c>
      <c r="O1588" s="20" t="s">
        <v>24</v>
      </c>
      <c r="P1588" s="20" t="s">
        <v>2574</v>
      </c>
      <c r="Q1588" s="28">
        <v>57.010666666699997</v>
      </c>
      <c r="R1588" s="28">
        <v>-134.55199999999999</v>
      </c>
      <c r="S1588" s="20" t="s">
        <v>44</v>
      </c>
      <c r="T1588" s="20" t="s">
        <v>40</v>
      </c>
      <c r="U1588" s="20" t="s">
        <v>42</v>
      </c>
      <c r="V1588" s="20" t="s">
        <v>29</v>
      </c>
      <c r="AC1588" s="11" t="s">
        <v>3761</v>
      </c>
    </row>
    <row r="1589" spans="1:29" ht="12.75" x14ac:dyDescent="0.2">
      <c r="A1589" s="20" t="s">
        <v>24</v>
      </c>
      <c r="B1589" s="21">
        <v>39009</v>
      </c>
      <c r="C1589" s="51">
        <v>10</v>
      </c>
      <c r="D1589" s="20">
        <v>2006</v>
      </c>
      <c r="E1589" s="20" t="s">
        <v>24</v>
      </c>
      <c r="F1589" s="20">
        <v>2807498</v>
      </c>
      <c r="G1589" s="20" t="s">
        <v>25</v>
      </c>
      <c r="H1589" s="20" t="s">
        <v>610</v>
      </c>
      <c r="I1589" s="22">
        <v>867</v>
      </c>
      <c r="J1589" s="22" t="s">
        <v>2377</v>
      </c>
      <c r="K1589" s="27">
        <v>166.3</v>
      </c>
      <c r="L1589" s="20"/>
      <c r="M1589" s="11">
        <v>74</v>
      </c>
      <c r="N1589" s="20" t="s">
        <v>27</v>
      </c>
      <c r="O1589" s="20" t="s">
        <v>24</v>
      </c>
      <c r="P1589" s="20" t="s">
        <v>2377</v>
      </c>
      <c r="Q1589" s="28">
        <v>59.044443333300002</v>
      </c>
      <c r="R1589" s="28">
        <v>-177.72499999999999</v>
      </c>
      <c r="S1589" s="20" t="s">
        <v>399</v>
      </c>
      <c r="T1589" s="20" t="s">
        <v>40</v>
      </c>
      <c r="U1589" s="20" t="s">
        <v>3767</v>
      </c>
      <c r="V1589" s="20" t="s">
        <v>29</v>
      </c>
      <c r="AC1589" s="11" t="s">
        <v>3750</v>
      </c>
    </row>
    <row r="1590" spans="1:29" ht="12.75" x14ac:dyDescent="0.2">
      <c r="A1590" s="20" t="s">
        <v>24</v>
      </c>
      <c r="B1590" s="21">
        <v>39009</v>
      </c>
      <c r="C1590" s="51">
        <v>10</v>
      </c>
      <c r="D1590" s="20">
        <v>2006</v>
      </c>
      <c r="E1590" s="20" t="s">
        <v>24</v>
      </c>
      <c r="F1590" s="20">
        <v>2808591</v>
      </c>
      <c r="G1590" s="20" t="s">
        <v>97</v>
      </c>
      <c r="H1590" s="20" t="s">
        <v>430</v>
      </c>
      <c r="I1590" s="22">
        <v>186</v>
      </c>
      <c r="J1590" s="22" t="s">
        <v>2574</v>
      </c>
      <c r="K1590" s="27">
        <v>107.8</v>
      </c>
      <c r="L1590" s="20"/>
      <c r="N1590" s="20" t="s">
        <v>27</v>
      </c>
      <c r="O1590" s="20" t="s">
        <v>24</v>
      </c>
      <c r="P1590" s="20" t="s">
        <v>2574</v>
      </c>
      <c r="Q1590" s="28">
        <v>57.116669999999999</v>
      </c>
      <c r="R1590" s="28">
        <v>-170.2833</v>
      </c>
      <c r="S1590" s="20" t="s">
        <v>44</v>
      </c>
      <c r="T1590" s="20" t="s">
        <v>40</v>
      </c>
      <c r="U1590" s="20" t="s">
        <v>3767</v>
      </c>
      <c r="V1590" s="20" t="s">
        <v>29</v>
      </c>
      <c r="AC1590" s="11" t="s">
        <v>3761</v>
      </c>
    </row>
    <row r="1591" spans="1:29" ht="12.75" x14ac:dyDescent="0.2">
      <c r="A1591" s="20" t="s">
        <v>24</v>
      </c>
      <c r="B1591" s="21">
        <v>39010</v>
      </c>
      <c r="C1591" s="51">
        <v>10</v>
      </c>
      <c r="D1591" s="20">
        <v>2006</v>
      </c>
      <c r="E1591" s="20" t="s">
        <v>24</v>
      </c>
      <c r="F1591" s="20">
        <v>2806399</v>
      </c>
      <c r="G1591" s="20" t="s">
        <v>25</v>
      </c>
      <c r="H1591" s="20" t="s">
        <v>670</v>
      </c>
      <c r="I1591" s="22">
        <v>11</v>
      </c>
      <c r="J1591" s="22" t="s">
        <v>2574</v>
      </c>
      <c r="K1591" s="27">
        <v>35</v>
      </c>
      <c r="L1591" s="20"/>
      <c r="N1591" s="20" t="s">
        <v>27</v>
      </c>
      <c r="O1591" s="20" t="s">
        <v>24</v>
      </c>
      <c r="P1591" s="20" t="s">
        <v>2574</v>
      </c>
      <c r="Q1591" s="28">
        <v>57.894666666699997</v>
      </c>
      <c r="R1591" s="28">
        <v>-135.08316666670001</v>
      </c>
      <c r="S1591" s="20" t="s">
        <v>80</v>
      </c>
      <c r="T1591" s="20" t="s">
        <v>40</v>
      </c>
      <c r="U1591" s="20" t="s">
        <v>42</v>
      </c>
      <c r="V1591" s="20" t="s">
        <v>29</v>
      </c>
      <c r="AC1591" s="11" t="s">
        <v>3731</v>
      </c>
    </row>
    <row r="1592" spans="1:29" ht="12.75" x14ac:dyDescent="0.2">
      <c r="A1592" s="20" t="s">
        <v>24</v>
      </c>
      <c r="B1592" s="21">
        <v>39012</v>
      </c>
      <c r="C1592" s="51">
        <v>10</v>
      </c>
      <c r="D1592" s="20">
        <v>2006</v>
      </c>
      <c r="E1592" s="20" t="s">
        <v>24</v>
      </c>
      <c r="F1592" s="20">
        <v>2806582</v>
      </c>
      <c r="G1592" s="20" t="s">
        <v>25</v>
      </c>
      <c r="H1592" s="20" t="s">
        <v>610</v>
      </c>
      <c r="I1592" s="22">
        <v>867</v>
      </c>
      <c r="J1592" s="22" t="s">
        <v>2377</v>
      </c>
      <c r="K1592" s="27">
        <v>166.3</v>
      </c>
      <c r="L1592" s="20"/>
      <c r="N1592" s="20" t="s">
        <v>27</v>
      </c>
      <c r="O1592" s="20" t="s">
        <v>24</v>
      </c>
      <c r="P1592" s="20" t="s">
        <v>2574</v>
      </c>
      <c r="Q1592" s="28">
        <v>53.877777833300001</v>
      </c>
      <c r="R1592" s="28">
        <v>-166.57777783329999</v>
      </c>
      <c r="S1592" s="20" t="s">
        <v>58</v>
      </c>
      <c r="T1592" s="20" t="s">
        <v>1894</v>
      </c>
      <c r="U1592" s="20" t="s">
        <v>3767</v>
      </c>
      <c r="V1592" s="20" t="s">
        <v>30</v>
      </c>
      <c r="AC1592" s="11" t="s">
        <v>3758</v>
      </c>
    </row>
    <row r="1593" spans="1:29" ht="12.75" x14ac:dyDescent="0.2">
      <c r="A1593" s="20" t="s">
        <v>24</v>
      </c>
      <c r="B1593" s="21">
        <v>39012</v>
      </c>
      <c r="C1593" s="51">
        <v>10</v>
      </c>
      <c r="D1593" s="20">
        <v>2006</v>
      </c>
      <c r="E1593" s="20" t="s">
        <v>24</v>
      </c>
      <c r="F1593" s="20">
        <v>2817245</v>
      </c>
      <c r="G1593" s="20" t="s">
        <v>25</v>
      </c>
      <c r="H1593" s="20" t="s">
        <v>671</v>
      </c>
      <c r="I1593" s="22" t="s">
        <v>35</v>
      </c>
      <c r="J1593" s="22" t="s">
        <v>2377</v>
      </c>
      <c r="K1593" s="27">
        <v>31</v>
      </c>
      <c r="L1593" s="20"/>
      <c r="N1593" s="20" t="s">
        <v>27</v>
      </c>
      <c r="O1593" s="20" t="s">
        <v>24</v>
      </c>
      <c r="P1593" s="20" t="s">
        <v>2574</v>
      </c>
      <c r="Q1593" s="28">
        <v>55.635016666699997</v>
      </c>
      <c r="R1593" s="28">
        <v>-131.91688333330001</v>
      </c>
      <c r="S1593" s="20" t="s">
        <v>44</v>
      </c>
      <c r="T1593" s="20" t="s">
        <v>40</v>
      </c>
      <c r="U1593" s="20" t="s">
        <v>3767</v>
      </c>
      <c r="V1593" s="20" t="s">
        <v>29</v>
      </c>
      <c r="AC1593" s="11" t="s">
        <v>3761</v>
      </c>
    </row>
    <row r="1594" spans="1:29" ht="12.75" x14ac:dyDescent="0.2">
      <c r="A1594" s="20" t="s">
        <v>24</v>
      </c>
      <c r="B1594" s="21">
        <v>39014</v>
      </c>
      <c r="C1594" s="51">
        <v>10</v>
      </c>
      <c r="D1594" s="20">
        <v>2006</v>
      </c>
      <c r="E1594" s="20" t="s">
        <v>24</v>
      </c>
      <c r="F1594" s="20">
        <v>2807511</v>
      </c>
      <c r="G1594" s="20" t="s">
        <v>107</v>
      </c>
      <c r="H1594" s="20" t="s">
        <v>201</v>
      </c>
      <c r="I1594" s="37">
        <v>1280</v>
      </c>
      <c r="J1594" s="37" t="s">
        <v>2377</v>
      </c>
      <c r="K1594" s="27">
        <v>217.5</v>
      </c>
      <c r="L1594" s="20"/>
      <c r="M1594" s="11">
        <v>41</v>
      </c>
      <c r="N1594" s="20" t="s">
        <v>27</v>
      </c>
      <c r="O1594" s="20" t="s">
        <v>24</v>
      </c>
      <c r="P1594" s="20" t="s">
        <v>2377</v>
      </c>
      <c r="Q1594" s="28">
        <v>60.668333333299998</v>
      </c>
      <c r="R1594" s="28">
        <v>-146.7433333333</v>
      </c>
      <c r="S1594" s="20" t="s">
        <v>56</v>
      </c>
      <c r="T1594" s="20" t="s">
        <v>40</v>
      </c>
      <c r="U1594" s="20" t="s">
        <v>3767</v>
      </c>
      <c r="V1594" s="20" t="s">
        <v>29</v>
      </c>
      <c r="AC1594" s="11" t="s">
        <v>3761</v>
      </c>
    </row>
    <row r="1595" spans="1:29" ht="12.75" x14ac:dyDescent="0.2">
      <c r="A1595" s="20" t="s">
        <v>24</v>
      </c>
      <c r="B1595" s="21">
        <v>39015</v>
      </c>
      <c r="C1595" s="51">
        <v>10</v>
      </c>
      <c r="D1595" s="20">
        <v>2006</v>
      </c>
      <c r="E1595" s="20" t="s">
        <v>24</v>
      </c>
      <c r="F1595" s="20">
        <v>2812638</v>
      </c>
      <c r="G1595" s="20" t="s">
        <v>25</v>
      </c>
      <c r="H1595" s="20" t="s">
        <v>672</v>
      </c>
      <c r="I1595" s="22">
        <v>394</v>
      </c>
      <c r="J1595" s="22" t="s">
        <v>2574</v>
      </c>
      <c r="K1595" s="27">
        <v>149.6</v>
      </c>
      <c r="L1595" s="20"/>
      <c r="N1595" s="20" t="s">
        <v>27</v>
      </c>
      <c r="O1595" s="20" t="s">
        <v>24</v>
      </c>
      <c r="P1595" s="20" t="s">
        <v>2574</v>
      </c>
      <c r="Q1595" s="28">
        <v>54.734999999999999</v>
      </c>
      <c r="R1595" s="28">
        <v>-165.46766666670001</v>
      </c>
      <c r="S1595" s="20" t="s">
        <v>44</v>
      </c>
      <c r="T1595" s="20" t="s">
        <v>1894</v>
      </c>
      <c r="U1595" s="20" t="s">
        <v>3767</v>
      </c>
      <c r="V1595" s="20" t="s">
        <v>30</v>
      </c>
      <c r="AC1595" s="11" t="s">
        <v>3761</v>
      </c>
    </row>
    <row r="1596" spans="1:29" ht="12.75" x14ac:dyDescent="0.2">
      <c r="A1596" s="20" t="s">
        <v>24</v>
      </c>
      <c r="B1596" s="21">
        <v>39016</v>
      </c>
      <c r="C1596" s="51">
        <v>10</v>
      </c>
      <c r="D1596" s="20">
        <v>2006</v>
      </c>
      <c r="E1596" s="20" t="s">
        <v>24</v>
      </c>
      <c r="F1596" s="20">
        <v>2811472</v>
      </c>
      <c r="G1596" s="20" t="s">
        <v>93</v>
      </c>
      <c r="H1596" s="20" t="s">
        <v>673</v>
      </c>
      <c r="I1596" s="22">
        <v>97</v>
      </c>
      <c r="J1596" s="22" t="s">
        <v>2574</v>
      </c>
      <c r="K1596" s="27">
        <v>108.8</v>
      </c>
      <c r="L1596" s="20"/>
      <c r="M1596" s="11">
        <v>33</v>
      </c>
      <c r="N1596" s="20" t="s">
        <v>27</v>
      </c>
      <c r="O1596" s="20" t="s">
        <v>24</v>
      </c>
      <c r="P1596" s="20" t="s">
        <v>2377</v>
      </c>
      <c r="Q1596" s="28">
        <v>59.324666666699997</v>
      </c>
      <c r="R1596" s="28">
        <v>-143.16133333330001</v>
      </c>
      <c r="S1596" s="20" t="s">
        <v>58</v>
      </c>
      <c r="T1596" s="20" t="s">
        <v>643</v>
      </c>
      <c r="U1596" s="20" t="s">
        <v>3767</v>
      </c>
      <c r="V1596" s="20" t="s">
        <v>30</v>
      </c>
      <c r="AC1596" s="11" t="s">
        <v>3758</v>
      </c>
    </row>
    <row r="1597" spans="1:29" ht="12.75" x14ac:dyDescent="0.2">
      <c r="A1597" s="20" t="s">
        <v>24</v>
      </c>
      <c r="B1597" s="21">
        <v>39016</v>
      </c>
      <c r="C1597" s="51">
        <v>10</v>
      </c>
      <c r="D1597" s="20">
        <v>2006</v>
      </c>
      <c r="E1597" s="20" t="s">
        <v>24</v>
      </c>
      <c r="F1597" s="20">
        <v>2811761</v>
      </c>
      <c r="G1597" s="20" t="s">
        <v>25</v>
      </c>
      <c r="H1597" s="20" t="s">
        <v>674</v>
      </c>
      <c r="I1597" s="22">
        <v>26</v>
      </c>
      <c r="J1597" s="22" t="s">
        <v>2574</v>
      </c>
      <c r="K1597" s="27">
        <v>40.299999999999997</v>
      </c>
      <c r="L1597" s="20"/>
      <c r="M1597" s="11">
        <v>31</v>
      </c>
      <c r="N1597" s="20" t="s">
        <v>27</v>
      </c>
      <c r="O1597" s="20" t="s">
        <v>24</v>
      </c>
      <c r="P1597" s="20" t="s">
        <v>2377</v>
      </c>
      <c r="Q1597" s="28">
        <v>59.632510000000003</v>
      </c>
      <c r="R1597" s="28">
        <v>-151.53280000000001</v>
      </c>
      <c r="S1597" s="20" t="s">
        <v>58</v>
      </c>
      <c r="T1597" s="20" t="s">
        <v>1894</v>
      </c>
      <c r="U1597" s="20" t="s">
        <v>3767</v>
      </c>
      <c r="V1597" s="20" t="s">
        <v>30</v>
      </c>
      <c r="AC1597" s="11" t="s">
        <v>3758</v>
      </c>
    </row>
    <row r="1598" spans="1:29" ht="12.75" x14ac:dyDescent="0.2">
      <c r="A1598" s="20" t="s">
        <v>24</v>
      </c>
      <c r="B1598" s="21">
        <v>39016</v>
      </c>
      <c r="C1598" s="51">
        <v>10</v>
      </c>
      <c r="D1598" s="20">
        <v>2006</v>
      </c>
      <c r="E1598" s="20" t="s">
        <v>24</v>
      </c>
      <c r="F1598" s="20">
        <v>2813868</v>
      </c>
      <c r="G1598" s="20" t="s">
        <v>25</v>
      </c>
      <c r="H1598" s="20" t="s">
        <v>675</v>
      </c>
      <c r="I1598" s="37">
        <v>91</v>
      </c>
      <c r="J1598" s="37" t="s">
        <v>2574</v>
      </c>
      <c r="K1598" s="38">
        <v>49.2</v>
      </c>
      <c r="L1598" s="20"/>
      <c r="N1598" s="20" t="s">
        <v>27</v>
      </c>
      <c r="O1598" s="20" t="s">
        <v>24</v>
      </c>
      <c r="P1598" s="20" t="s">
        <v>2574</v>
      </c>
      <c r="Q1598" s="28">
        <v>53.877777833300001</v>
      </c>
      <c r="R1598" s="28">
        <v>-166.57777783329999</v>
      </c>
      <c r="S1598" s="20" t="s">
        <v>80</v>
      </c>
      <c r="T1598" s="20" t="s">
        <v>40</v>
      </c>
      <c r="U1598" s="20" t="s">
        <v>3767</v>
      </c>
      <c r="V1598" s="20" t="s">
        <v>29</v>
      </c>
      <c r="AC1598" s="11" t="s">
        <v>3731</v>
      </c>
    </row>
    <row r="1599" spans="1:29" ht="12.75" x14ac:dyDescent="0.2">
      <c r="A1599" s="20" t="s">
        <v>24</v>
      </c>
      <c r="B1599" s="21">
        <v>39018</v>
      </c>
      <c r="C1599" s="51">
        <v>10</v>
      </c>
      <c r="D1599" s="20">
        <v>2006</v>
      </c>
      <c r="E1599" s="20" t="s">
        <v>24</v>
      </c>
      <c r="F1599" s="20">
        <v>2812301</v>
      </c>
      <c r="G1599" s="20" t="s">
        <v>25</v>
      </c>
      <c r="H1599" s="20" t="s">
        <v>676</v>
      </c>
      <c r="I1599" s="22">
        <v>1418</v>
      </c>
      <c r="J1599" s="22" t="s">
        <v>2377</v>
      </c>
      <c r="K1599" s="27">
        <v>202.7</v>
      </c>
      <c r="L1599" s="20"/>
      <c r="N1599" s="20" t="s">
        <v>27</v>
      </c>
      <c r="O1599" s="20" t="s">
        <v>24</v>
      </c>
      <c r="P1599" s="20" t="s">
        <v>2574</v>
      </c>
      <c r="Q1599" s="28">
        <v>51.6</v>
      </c>
      <c r="R1599" s="28">
        <v>172.9333333333</v>
      </c>
      <c r="S1599" s="20" t="s">
        <v>44</v>
      </c>
      <c r="T1599" s="20" t="s">
        <v>40</v>
      </c>
      <c r="U1599" s="20" t="s">
        <v>3767</v>
      </c>
      <c r="V1599" s="20" t="s">
        <v>29</v>
      </c>
      <c r="AC1599" s="11" t="s">
        <v>3761</v>
      </c>
    </row>
    <row r="1600" spans="1:29" ht="12.75" x14ac:dyDescent="0.2">
      <c r="A1600" s="20" t="s">
        <v>24</v>
      </c>
      <c r="B1600" s="21">
        <v>39022</v>
      </c>
      <c r="C1600" s="51">
        <v>11</v>
      </c>
      <c r="D1600" s="20">
        <v>2006</v>
      </c>
      <c r="E1600" s="20" t="s">
        <v>24</v>
      </c>
      <c r="F1600" s="20">
        <v>2812521</v>
      </c>
      <c r="G1600" s="20" t="s">
        <v>25</v>
      </c>
      <c r="H1600" s="20" t="s">
        <v>677</v>
      </c>
      <c r="I1600" s="22">
        <v>15</v>
      </c>
      <c r="J1600" s="22" t="s">
        <v>2574</v>
      </c>
      <c r="K1600" s="22">
        <v>36</v>
      </c>
      <c r="L1600" s="20"/>
      <c r="N1600" s="20" t="s">
        <v>27</v>
      </c>
      <c r="O1600" s="20" t="s">
        <v>24</v>
      </c>
      <c r="P1600" s="20" t="s">
        <v>2574</v>
      </c>
      <c r="Q1600" s="28">
        <v>57.046390000000002</v>
      </c>
      <c r="R1600" s="28">
        <v>-135.33860000000001</v>
      </c>
      <c r="S1600" s="20" t="s">
        <v>36</v>
      </c>
      <c r="T1600" s="20" t="s">
        <v>1894</v>
      </c>
      <c r="U1600" s="20" t="s">
        <v>42</v>
      </c>
      <c r="V1600" s="20" t="s">
        <v>30</v>
      </c>
      <c r="AC1600" s="11" t="s">
        <v>3749</v>
      </c>
    </row>
    <row r="1601" spans="1:29" ht="12.75" x14ac:dyDescent="0.2">
      <c r="A1601" s="20" t="s">
        <v>24</v>
      </c>
      <c r="B1601" s="21">
        <v>39027</v>
      </c>
      <c r="C1601" s="51">
        <v>11</v>
      </c>
      <c r="D1601" s="20">
        <v>2006</v>
      </c>
      <c r="E1601" s="20" t="s">
        <v>24</v>
      </c>
      <c r="F1601" s="20">
        <v>2816024</v>
      </c>
      <c r="G1601" s="20" t="s">
        <v>226</v>
      </c>
      <c r="H1601" s="20" t="s">
        <v>678</v>
      </c>
      <c r="I1601" s="22">
        <v>1257</v>
      </c>
      <c r="J1601" s="22" t="s">
        <v>2377</v>
      </c>
      <c r="K1601" s="22">
        <v>202.5</v>
      </c>
      <c r="L1601" s="20"/>
      <c r="M1601" s="11">
        <v>37</v>
      </c>
      <c r="N1601" s="20" t="s">
        <v>27</v>
      </c>
      <c r="O1601" s="20" t="s">
        <v>24</v>
      </c>
      <c r="P1601" s="20" t="s">
        <v>2377</v>
      </c>
      <c r="Q1601" s="28">
        <v>58.151760000000003</v>
      </c>
      <c r="R1601" s="28">
        <v>-135.04159999999999</v>
      </c>
      <c r="S1601" s="20" t="s">
        <v>50</v>
      </c>
      <c r="T1601" s="20" t="s">
        <v>40</v>
      </c>
      <c r="U1601" s="20" t="s">
        <v>3767</v>
      </c>
      <c r="V1601" s="20" t="s">
        <v>29</v>
      </c>
      <c r="AC1601" s="11" t="s">
        <v>3745</v>
      </c>
    </row>
    <row r="1602" spans="1:29" ht="12.75" x14ac:dyDescent="0.2">
      <c r="A1602" s="20" t="s">
        <v>24</v>
      </c>
      <c r="B1602" s="21">
        <v>39027</v>
      </c>
      <c r="C1602" s="51">
        <v>11</v>
      </c>
      <c r="D1602" s="20">
        <v>2006</v>
      </c>
      <c r="E1602" s="20" t="s">
        <v>24</v>
      </c>
      <c r="F1602" s="20">
        <v>2816382</v>
      </c>
      <c r="G1602" s="20" t="s">
        <v>25</v>
      </c>
      <c r="H1602" s="20" t="s">
        <v>679</v>
      </c>
      <c r="I1602" s="22">
        <v>140</v>
      </c>
      <c r="J1602" s="22" t="s">
        <v>2574</v>
      </c>
      <c r="K1602" s="27">
        <v>71.900000000000006</v>
      </c>
      <c r="L1602" s="20"/>
      <c r="N1602" s="20" t="s">
        <v>27</v>
      </c>
      <c r="O1602" s="20" t="s">
        <v>24</v>
      </c>
      <c r="P1602" s="20" t="s">
        <v>2574</v>
      </c>
      <c r="Q1602" s="28">
        <v>57.793610000000001</v>
      </c>
      <c r="R1602" s="28">
        <v>-152.4058</v>
      </c>
      <c r="S1602" s="20" t="s">
        <v>58</v>
      </c>
      <c r="T1602" s="20" t="s">
        <v>1894</v>
      </c>
      <c r="U1602" s="20" t="s">
        <v>3767</v>
      </c>
      <c r="V1602" s="20" t="s">
        <v>30</v>
      </c>
      <c r="AC1602" s="11" t="s">
        <v>3758</v>
      </c>
    </row>
    <row r="1603" spans="1:29" ht="12.75" x14ac:dyDescent="0.2">
      <c r="A1603" s="20" t="s">
        <v>24</v>
      </c>
      <c r="B1603" s="21">
        <v>39027</v>
      </c>
      <c r="C1603" s="51">
        <v>11</v>
      </c>
      <c r="D1603" s="20">
        <v>2006</v>
      </c>
      <c r="E1603" s="20" t="s">
        <v>24</v>
      </c>
      <c r="F1603" s="20">
        <v>2816477</v>
      </c>
      <c r="G1603" s="20" t="s">
        <v>25</v>
      </c>
      <c r="H1603" s="20" t="s">
        <v>680</v>
      </c>
      <c r="I1603" s="37">
        <v>10</v>
      </c>
      <c r="J1603" s="37" t="s">
        <v>2574</v>
      </c>
      <c r="K1603" s="22">
        <v>30.7</v>
      </c>
      <c r="L1603" s="20"/>
      <c r="M1603" s="11">
        <v>46</v>
      </c>
      <c r="N1603" s="20" t="s">
        <v>27</v>
      </c>
      <c r="O1603" s="20" t="s">
        <v>24</v>
      </c>
      <c r="P1603" s="20" t="s">
        <v>2377</v>
      </c>
      <c r="Q1603" s="28">
        <v>58.489166666700001</v>
      </c>
      <c r="R1603" s="28">
        <v>-135.4675</v>
      </c>
      <c r="S1603" s="20" t="s">
        <v>122</v>
      </c>
      <c r="T1603" s="20" t="s">
        <v>1894</v>
      </c>
      <c r="U1603" s="20" t="s">
        <v>42</v>
      </c>
      <c r="V1603" s="20" t="s">
        <v>30</v>
      </c>
      <c r="AC1603" s="11" t="s">
        <v>3751</v>
      </c>
    </row>
    <row r="1604" spans="1:29" ht="12.75" x14ac:dyDescent="0.2">
      <c r="A1604" s="20" t="s">
        <v>24</v>
      </c>
      <c r="B1604" s="21">
        <v>39032</v>
      </c>
      <c r="C1604" s="51">
        <v>11</v>
      </c>
      <c r="D1604" s="20">
        <v>2006</v>
      </c>
      <c r="E1604" s="20" t="s">
        <v>24</v>
      </c>
      <c r="F1604" s="20">
        <v>2827091</v>
      </c>
      <c r="G1604" s="20" t="s">
        <v>93</v>
      </c>
      <c r="H1604" s="20" t="s">
        <v>681</v>
      </c>
      <c r="I1604" s="22">
        <v>117</v>
      </c>
      <c r="J1604" s="22" t="s">
        <v>2574</v>
      </c>
      <c r="K1604" s="27">
        <v>81.8</v>
      </c>
      <c r="L1604" s="20"/>
      <c r="N1604" s="20" t="s">
        <v>27</v>
      </c>
      <c r="O1604" s="20" t="s">
        <v>24</v>
      </c>
      <c r="P1604" s="20" t="s">
        <v>2574</v>
      </c>
      <c r="Q1604" s="28">
        <v>55.06223</v>
      </c>
      <c r="R1604" s="28">
        <v>-131.1164</v>
      </c>
      <c r="S1604" s="20" t="s">
        <v>44</v>
      </c>
      <c r="T1604" s="20" t="s">
        <v>40</v>
      </c>
      <c r="U1604" s="20" t="s">
        <v>3767</v>
      </c>
      <c r="V1604" s="20" t="s">
        <v>29</v>
      </c>
      <c r="AC1604" s="11" t="s">
        <v>3761</v>
      </c>
    </row>
    <row r="1605" spans="1:29" ht="12.75" x14ac:dyDescent="0.2">
      <c r="A1605" s="20" t="s">
        <v>24</v>
      </c>
      <c r="B1605" s="21">
        <v>39032</v>
      </c>
      <c r="C1605" s="51">
        <v>11</v>
      </c>
      <c r="D1605" s="20">
        <v>2006</v>
      </c>
      <c r="E1605" s="20" t="s">
        <v>24</v>
      </c>
      <c r="F1605" s="20">
        <v>2854464</v>
      </c>
      <c r="G1605" s="20" t="s">
        <v>107</v>
      </c>
      <c r="H1605" s="20" t="s">
        <v>193</v>
      </c>
      <c r="I1605" s="22">
        <v>2625</v>
      </c>
      <c r="J1605" s="22" t="s">
        <v>2377</v>
      </c>
      <c r="K1605" s="22">
        <v>316.89999999999998</v>
      </c>
      <c r="L1605" s="20"/>
      <c r="N1605" s="20" t="s">
        <v>27</v>
      </c>
      <c r="O1605" s="20" t="s">
        <v>24</v>
      </c>
      <c r="P1605" s="20" t="s">
        <v>2574</v>
      </c>
      <c r="Q1605" s="28">
        <v>56.97775</v>
      </c>
      <c r="R1605" s="28">
        <v>-134.34059999999999</v>
      </c>
      <c r="S1605" s="20" t="s">
        <v>56</v>
      </c>
      <c r="T1605" s="20" t="s">
        <v>40</v>
      </c>
      <c r="U1605" s="20" t="s">
        <v>3767</v>
      </c>
      <c r="V1605" s="20" t="s">
        <v>29</v>
      </c>
      <c r="AC1605" s="11" t="s">
        <v>3761</v>
      </c>
    </row>
    <row r="1606" spans="1:29" ht="12.75" x14ac:dyDescent="0.2">
      <c r="A1606" s="20" t="s">
        <v>24</v>
      </c>
      <c r="B1606" s="21">
        <v>39033</v>
      </c>
      <c r="C1606" s="51">
        <v>11</v>
      </c>
      <c r="D1606" s="20">
        <v>2006</v>
      </c>
      <c r="E1606" s="20" t="s">
        <v>24</v>
      </c>
      <c r="F1606" s="20">
        <v>2819352</v>
      </c>
      <c r="G1606" s="20" t="s">
        <v>226</v>
      </c>
      <c r="H1606" s="20" t="s">
        <v>682</v>
      </c>
      <c r="I1606" s="22">
        <v>345</v>
      </c>
      <c r="J1606" s="22" t="s">
        <v>2574</v>
      </c>
      <c r="K1606" s="27">
        <v>110</v>
      </c>
      <c r="L1606" s="20"/>
      <c r="N1606" s="20" t="s">
        <v>27</v>
      </c>
      <c r="O1606" s="20" t="s">
        <v>24</v>
      </c>
      <c r="P1606" s="20" t="s">
        <v>2574</v>
      </c>
      <c r="Q1606" s="28">
        <v>57.767499999999998</v>
      </c>
      <c r="R1606" s="28">
        <v>-152.4683333333</v>
      </c>
      <c r="S1606" s="20" t="s">
        <v>80</v>
      </c>
      <c r="T1606" s="20" t="s">
        <v>40</v>
      </c>
      <c r="U1606" s="20" t="s">
        <v>42</v>
      </c>
      <c r="V1606" s="20" t="s">
        <v>29</v>
      </c>
      <c r="AC1606" s="11" t="s">
        <v>3731</v>
      </c>
    </row>
    <row r="1607" spans="1:29" ht="12.75" x14ac:dyDescent="0.2">
      <c r="A1607" s="20" t="s">
        <v>24</v>
      </c>
      <c r="B1607" s="21">
        <v>39033</v>
      </c>
      <c r="C1607" s="51">
        <v>11</v>
      </c>
      <c r="D1607" s="20">
        <v>2006</v>
      </c>
      <c r="E1607" s="20" t="s">
        <v>24</v>
      </c>
      <c r="F1607" s="20">
        <v>2819408</v>
      </c>
      <c r="G1607" s="20" t="s">
        <v>59</v>
      </c>
      <c r="H1607" s="20" t="s">
        <v>683</v>
      </c>
      <c r="I1607" s="22">
        <v>64329</v>
      </c>
      <c r="J1607" s="22" t="s">
        <v>2377</v>
      </c>
      <c r="K1607" s="22">
        <v>831.5</v>
      </c>
      <c r="L1607" s="20"/>
      <c r="M1607" s="11">
        <v>39</v>
      </c>
      <c r="N1607" s="20" t="s">
        <v>27</v>
      </c>
      <c r="O1607" s="20" t="s">
        <v>24</v>
      </c>
      <c r="P1607" s="20" t="s">
        <v>2377</v>
      </c>
      <c r="Q1607" s="28">
        <v>60.864440000000002</v>
      </c>
      <c r="R1607" s="28">
        <v>-146.68170000000001</v>
      </c>
      <c r="S1607" s="20" t="s">
        <v>58</v>
      </c>
      <c r="T1607" s="20" t="s">
        <v>1894</v>
      </c>
      <c r="U1607" s="20" t="s">
        <v>3767</v>
      </c>
      <c r="V1607" s="20" t="s">
        <v>30</v>
      </c>
      <c r="AC1607" s="11" t="s">
        <v>3758</v>
      </c>
    </row>
    <row r="1608" spans="1:29" ht="12.75" x14ac:dyDescent="0.2">
      <c r="A1608" s="20" t="s">
        <v>24</v>
      </c>
      <c r="B1608" s="21">
        <v>39033</v>
      </c>
      <c r="C1608" s="51">
        <v>11</v>
      </c>
      <c r="D1608" s="20">
        <v>2006</v>
      </c>
      <c r="E1608" s="20" t="s">
        <v>24</v>
      </c>
      <c r="F1608" s="20">
        <v>2820048</v>
      </c>
      <c r="G1608" s="20" t="s">
        <v>90</v>
      </c>
      <c r="H1608" s="20" t="s">
        <v>684</v>
      </c>
      <c r="I1608" s="22">
        <v>77</v>
      </c>
      <c r="J1608" s="22" t="s">
        <v>2574</v>
      </c>
      <c r="K1608" s="22">
        <v>86.3</v>
      </c>
      <c r="L1608" s="20"/>
      <c r="M1608" s="11">
        <v>39</v>
      </c>
      <c r="N1608" s="20" t="s">
        <v>27</v>
      </c>
      <c r="O1608" s="20" t="s">
        <v>24</v>
      </c>
      <c r="P1608" s="20" t="s">
        <v>2377</v>
      </c>
      <c r="Q1608" s="28">
        <v>59.528689999999997</v>
      </c>
      <c r="R1608" s="28">
        <v>-152.33500000000001</v>
      </c>
      <c r="S1608" s="20" t="s">
        <v>58</v>
      </c>
      <c r="T1608" s="20" t="s">
        <v>1894</v>
      </c>
      <c r="U1608" s="20" t="s">
        <v>3767</v>
      </c>
      <c r="V1608" s="20" t="s">
        <v>30</v>
      </c>
      <c r="AC1608" s="11" t="s">
        <v>3758</v>
      </c>
    </row>
    <row r="1609" spans="1:29" ht="12.75" x14ac:dyDescent="0.2">
      <c r="A1609" s="20" t="s">
        <v>24</v>
      </c>
      <c r="B1609" s="21">
        <v>39036</v>
      </c>
      <c r="C1609" s="51">
        <v>11</v>
      </c>
      <c r="D1609" s="20">
        <v>2006</v>
      </c>
      <c r="E1609" s="20" t="s">
        <v>24</v>
      </c>
      <c r="F1609" s="20">
        <v>2834381</v>
      </c>
      <c r="G1609" s="20" t="s">
        <v>107</v>
      </c>
      <c r="H1609" s="20" t="s">
        <v>206</v>
      </c>
      <c r="I1609" s="22">
        <v>3029</v>
      </c>
      <c r="J1609" s="22" t="s">
        <v>2377</v>
      </c>
      <c r="K1609" s="27">
        <v>372.2</v>
      </c>
      <c r="L1609" s="20"/>
      <c r="N1609" s="20" t="s">
        <v>27</v>
      </c>
      <c r="O1609" s="20" t="s">
        <v>24</v>
      </c>
      <c r="P1609" s="20" t="s">
        <v>2574</v>
      </c>
      <c r="Q1609" s="28">
        <v>56.186390000000003</v>
      </c>
      <c r="R1609" s="28">
        <v>-133.76130000000001</v>
      </c>
      <c r="S1609" s="20" t="s">
        <v>44</v>
      </c>
      <c r="T1609" s="20" t="s">
        <v>40</v>
      </c>
      <c r="U1609" s="20" t="s">
        <v>3767</v>
      </c>
      <c r="V1609" s="20" t="s">
        <v>29</v>
      </c>
      <c r="AC1609" s="11" t="s">
        <v>3761</v>
      </c>
    </row>
    <row r="1610" spans="1:29" ht="12.75" x14ac:dyDescent="0.2">
      <c r="A1610" s="20" t="s">
        <v>24</v>
      </c>
      <c r="B1610" s="21">
        <v>39037</v>
      </c>
      <c r="C1610" s="51">
        <v>11</v>
      </c>
      <c r="D1610" s="20">
        <v>2006</v>
      </c>
      <c r="E1610" s="20" t="s">
        <v>24</v>
      </c>
      <c r="F1610" s="20">
        <v>2830834</v>
      </c>
      <c r="G1610" s="20" t="s">
        <v>62</v>
      </c>
      <c r="H1610" s="20" t="s">
        <v>685</v>
      </c>
      <c r="I1610" s="22"/>
      <c r="J1610" s="22" t="s">
        <v>3723</v>
      </c>
      <c r="K1610" s="27"/>
      <c r="L1610" s="20"/>
      <c r="N1610" s="20" t="s">
        <v>27</v>
      </c>
      <c r="O1610" s="20" t="s">
        <v>24</v>
      </c>
      <c r="P1610" s="20" t="s">
        <v>2377</v>
      </c>
      <c r="Q1610" s="28">
        <v>58.3157</v>
      </c>
      <c r="R1610" s="28">
        <v>-134.3518</v>
      </c>
      <c r="S1610" s="20" t="s">
        <v>58</v>
      </c>
      <c r="T1610" s="20" t="s">
        <v>1894</v>
      </c>
      <c r="U1610" s="20" t="s">
        <v>3767</v>
      </c>
      <c r="V1610" s="20" t="s">
        <v>30</v>
      </c>
      <c r="AC1610" s="11" t="s">
        <v>3758</v>
      </c>
    </row>
    <row r="1611" spans="1:29" ht="12.75" x14ac:dyDescent="0.2">
      <c r="A1611" s="20" t="s">
        <v>24</v>
      </c>
      <c r="B1611" s="21">
        <v>39039</v>
      </c>
      <c r="C1611" s="51">
        <v>11</v>
      </c>
      <c r="D1611" s="20">
        <v>2006</v>
      </c>
      <c r="E1611" s="20" t="s">
        <v>24</v>
      </c>
      <c r="F1611" s="20">
        <v>2825055</v>
      </c>
      <c r="G1611" s="20" t="s">
        <v>59</v>
      </c>
      <c r="H1611" s="20" t="s">
        <v>686</v>
      </c>
      <c r="I1611" s="22">
        <v>85387</v>
      </c>
      <c r="J1611" s="22" t="s">
        <v>2377</v>
      </c>
      <c r="K1611" s="27">
        <v>854.3</v>
      </c>
      <c r="L1611" s="20"/>
      <c r="M1611" s="11">
        <v>15</v>
      </c>
      <c r="N1611" s="20" t="s">
        <v>27</v>
      </c>
      <c r="O1611" s="20" t="s">
        <v>24</v>
      </c>
      <c r="P1611" s="20" t="s">
        <v>2377</v>
      </c>
      <c r="Q1611" s="28">
        <v>61.12473</v>
      </c>
      <c r="R1611" s="28">
        <v>-146.34639999999999</v>
      </c>
      <c r="S1611" s="20" t="s">
        <v>58</v>
      </c>
      <c r="T1611" s="20" t="s">
        <v>1894</v>
      </c>
      <c r="U1611" s="20" t="s">
        <v>3767</v>
      </c>
      <c r="V1611" s="20" t="s">
        <v>30</v>
      </c>
      <c r="AC1611" s="11" t="s">
        <v>3758</v>
      </c>
    </row>
    <row r="1612" spans="1:29" ht="12.75" x14ac:dyDescent="0.2">
      <c r="A1612" s="20" t="s">
        <v>24</v>
      </c>
      <c r="B1612" s="21">
        <v>39041</v>
      </c>
      <c r="C1612" s="51">
        <v>11</v>
      </c>
      <c r="D1612" s="20">
        <v>2006</v>
      </c>
      <c r="E1612" s="20" t="s">
        <v>24</v>
      </c>
      <c r="F1612" s="20">
        <v>2834541</v>
      </c>
      <c r="G1612" s="20" t="s">
        <v>65</v>
      </c>
      <c r="H1612" s="20" t="s">
        <v>687</v>
      </c>
      <c r="I1612" s="22" t="s">
        <v>35</v>
      </c>
      <c r="J1612" s="22" t="s">
        <v>2377</v>
      </c>
      <c r="K1612" s="22" t="s">
        <v>35</v>
      </c>
      <c r="L1612" s="20"/>
      <c r="N1612" s="20" t="s">
        <v>27</v>
      </c>
      <c r="O1612" s="20" t="s">
        <v>24</v>
      </c>
      <c r="P1612" s="20" t="s">
        <v>2574</v>
      </c>
      <c r="Q1612" s="28">
        <v>55.391666666699997</v>
      </c>
      <c r="R1612" s="28">
        <v>-131.74166666670001</v>
      </c>
      <c r="S1612" s="20" t="s">
        <v>36</v>
      </c>
      <c r="T1612" s="20" t="s">
        <v>1894</v>
      </c>
      <c r="U1612" s="20" t="s">
        <v>3767</v>
      </c>
      <c r="V1612" s="20" t="s">
        <v>30</v>
      </c>
      <c r="AC1612" s="11" t="s">
        <v>3749</v>
      </c>
    </row>
    <row r="1613" spans="1:29" ht="12.75" x14ac:dyDescent="0.2">
      <c r="A1613" s="20" t="s">
        <v>24</v>
      </c>
      <c r="B1613" s="21">
        <v>39043</v>
      </c>
      <c r="C1613" s="51">
        <v>11</v>
      </c>
      <c r="D1613" s="20">
        <v>2006</v>
      </c>
      <c r="E1613" s="20" t="s">
        <v>24</v>
      </c>
      <c r="F1613" s="20">
        <v>2827431</v>
      </c>
      <c r="G1613" s="20" t="s">
        <v>62</v>
      </c>
      <c r="H1613" s="20" t="s">
        <v>688</v>
      </c>
      <c r="I1613" s="22"/>
      <c r="J1613" s="22" t="s">
        <v>3723</v>
      </c>
      <c r="K1613" s="27"/>
      <c r="L1613" s="20"/>
      <c r="N1613" s="20" t="s">
        <v>27</v>
      </c>
      <c r="O1613" s="20" t="s">
        <v>24</v>
      </c>
      <c r="P1613" s="20" t="s">
        <v>2377</v>
      </c>
      <c r="Q1613" s="28">
        <v>58.550164000000002</v>
      </c>
      <c r="R1613" s="28">
        <v>-135.02759800000001</v>
      </c>
      <c r="S1613" s="20" t="s">
        <v>58</v>
      </c>
      <c r="T1613" s="20" t="s">
        <v>1894</v>
      </c>
      <c r="U1613" s="20" t="s">
        <v>30</v>
      </c>
      <c r="V1613" s="20" t="s">
        <v>30</v>
      </c>
      <c r="AC1613" s="11" t="s">
        <v>3758</v>
      </c>
    </row>
    <row r="1614" spans="1:29" ht="12.75" x14ac:dyDescent="0.2">
      <c r="A1614" s="20" t="s">
        <v>24</v>
      </c>
      <c r="B1614" s="21">
        <v>39050</v>
      </c>
      <c r="C1614" s="51">
        <v>11</v>
      </c>
      <c r="D1614" s="20">
        <v>2006</v>
      </c>
      <c r="E1614" s="20" t="s">
        <v>24</v>
      </c>
      <c r="F1614" s="20">
        <v>2831068</v>
      </c>
      <c r="G1614" s="20" t="s">
        <v>107</v>
      </c>
      <c r="H1614" s="20" t="s">
        <v>170</v>
      </c>
      <c r="I1614" s="22">
        <v>1280</v>
      </c>
      <c r="J1614" s="22" t="s">
        <v>2377</v>
      </c>
      <c r="K1614" s="27">
        <v>219.6</v>
      </c>
      <c r="L1614" s="20"/>
      <c r="M1614" s="11">
        <v>15</v>
      </c>
      <c r="N1614" s="20" t="s">
        <v>27</v>
      </c>
      <c r="O1614" s="20" t="s">
        <v>24</v>
      </c>
      <c r="P1614" s="20" t="s">
        <v>2377</v>
      </c>
      <c r="Q1614" s="28">
        <v>58.184170000000002</v>
      </c>
      <c r="R1614" s="28">
        <v>-134.20779999999999</v>
      </c>
      <c r="S1614" s="20" t="s">
        <v>58</v>
      </c>
      <c r="T1614" s="20" t="s">
        <v>1894</v>
      </c>
      <c r="U1614" s="20" t="s">
        <v>3767</v>
      </c>
      <c r="V1614" s="20" t="s">
        <v>30</v>
      </c>
      <c r="AC1614" s="11" t="s">
        <v>3758</v>
      </c>
    </row>
    <row r="1615" spans="1:29" ht="12.75" x14ac:dyDescent="0.2">
      <c r="A1615" s="20" t="s">
        <v>24</v>
      </c>
      <c r="B1615" s="21">
        <v>39052</v>
      </c>
      <c r="C1615" s="51">
        <v>12</v>
      </c>
      <c r="D1615" s="20">
        <v>2006</v>
      </c>
      <c r="E1615" s="20" t="s">
        <v>24</v>
      </c>
      <c r="F1615" s="20">
        <v>2834067</v>
      </c>
      <c r="G1615" s="20" t="s">
        <v>107</v>
      </c>
      <c r="H1615" s="20" t="s">
        <v>689</v>
      </c>
      <c r="I1615" s="22">
        <v>97</v>
      </c>
      <c r="J1615" s="22" t="s">
        <v>2574</v>
      </c>
      <c r="K1615" s="27">
        <v>164.7</v>
      </c>
      <c r="L1615" s="20"/>
      <c r="N1615" s="20" t="s">
        <v>27</v>
      </c>
      <c r="O1615" s="20" t="s">
        <v>24</v>
      </c>
      <c r="P1615" s="20" t="s">
        <v>2574</v>
      </c>
      <c r="Q1615" s="28">
        <v>55.130830000000003</v>
      </c>
      <c r="R1615" s="28">
        <v>-131.57499999999999</v>
      </c>
      <c r="S1615" s="20" t="s">
        <v>44</v>
      </c>
      <c r="T1615" s="20" t="s">
        <v>40</v>
      </c>
      <c r="U1615" s="20" t="s">
        <v>42</v>
      </c>
      <c r="V1615" s="20" t="s">
        <v>29</v>
      </c>
      <c r="AC1615" s="11" t="s">
        <v>3761</v>
      </c>
    </row>
    <row r="1616" spans="1:29" ht="12.75" x14ac:dyDescent="0.2">
      <c r="A1616" s="20" t="s">
        <v>24</v>
      </c>
      <c r="B1616" s="21">
        <v>39055</v>
      </c>
      <c r="C1616" s="51">
        <v>12</v>
      </c>
      <c r="D1616" s="20">
        <v>2006</v>
      </c>
      <c r="E1616" s="20" t="s">
        <v>24</v>
      </c>
      <c r="F1616" s="20">
        <v>2836311</v>
      </c>
      <c r="G1616" s="20" t="s">
        <v>65</v>
      </c>
      <c r="H1616" s="20" t="s">
        <v>690</v>
      </c>
      <c r="I1616" s="22"/>
      <c r="J1616" s="22" t="s">
        <v>3723</v>
      </c>
      <c r="K1616" s="27"/>
      <c r="L1616" s="20"/>
      <c r="N1616" s="20" t="s">
        <v>27</v>
      </c>
      <c r="O1616" s="20" t="s">
        <v>24</v>
      </c>
      <c r="P1616" s="20" t="s">
        <v>2377</v>
      </c>
      <c r="Q1616" s="28">
        <v>61.12473</v>
      </c>
      <c r="R1616" s="28">
        <v>-146.34639999999999</v>
      </c>
      <c r="S1616" s="20" t="s">
        <v>58</v>
      </c>
      <c r="T1616" s="20" t="s">
        <v>1894</v>
      </c>
      <c r="U1616" s="20" t="s">
        <v>3767</v>
      </c>
      <c r="V1616" s="20" t="s">
        <v>30</v>
      </c>
      <c r="AC1616" s="11" t="s">
        <v>3758</v>
      </c>
    </row>
    <row r="1617" spans="1:29" ht="12.75" x14ac:dyDescent="0.2">
      <c r="A1617" s="20" t="s">
        <v>24</v>
      </c>
      <c r="B1617" s="21">
        <v>39055</v>
      </c>
      <c r="C1617" s="51">
        <v>12</v>
      </c>
      <c r="D1617" s="20">
        <v>2006</v>
      </c>
      <c r="E1617" s="20" t="s">
        <v>24</v>
      </c>
      <c r="F1617" s="20">
        <v>2838116</v>
      </c>
      <c r="G1617" s="20" t="s">
        <v>62</v>
      </c>
      <c r="H1617" s="20" t="s">
        <v>691</v>
      </c>
      <c r="I1617" s="22">
        <v>17</v>
      </c>
      <c r="J1617" s="22" t="s">
        <v>2574</v>
      </c>
      <c r="K1617" s="22">
        <v>32.799999999999997</v>
      </c>
      <c r="L1617" s="20"/>
      <c r="M1617" s="11">
        <v>45</v>
      </c>
      <c r="N1617" s="20" t="s">
        <v>27</v>
      </c>
      <c r="O1617" s="20" t="s">
        <v>24</v>
      </c>
      <c r="P1617" s="20" t="s">
        <v>2377</v>
      </c>
      <c r="Q1617" s="28">
        <v>58.184170000000002</v>
      </c>
      <c r="R1617" s="28">
        <v>-134.20779999999999</v>
      </c>
      <c r="S1617" s="20" t="s">
        <v>58</v>
      </c>
      <c r="T1617" s="20" t="s">
        <v>1894</v>
      </c>
      <c r="U1617" s="20" t="s">
        <v>42</v>
      </c>
      <c r="V1617" s="20" t="s">
        <v>30</v>
      </c>
      <c r="AC1617" s="11" t="s">
        <v>3758</v>
      </c>
    </row>
    <row r="1618" spans="1:29" ht="12.75" x14ac:dyDescent="0.2">
      <c r="A1618" s="20" t="s">
        <v>24</v>
      </c>
      <c r="B1618" s="21">
        <v>39055</v>
      </c>
      <c r="C1618" s="51">
        <v>12</v>
      </c>
      <c r="D1618" s="20">
        <v>2006</v>
      </c>
      <c r="E1618" s="20" t="s">
        <v>24</v>
      </c>
      <c r="F1618" s="20">
        <v>2841081</v>
      </c>
      <c r="G1618" s="20" t="s">
        <v>65</v>
      </c>
      <c r="H1618" s="20" t="s">
        <v>692</v>
      </c>
      <c r="I1618" s="22"/>
      <c r="J1618" s="22" t="s">
        <v>3723</v>
      </c>
      <c r="K1618" s="27"/>
      <c r="L1618" s="20"/>
      <c r="N1618" s="20" t="s">
        <v>27</v>
      </c>
      <c r="O1618" s="20" t="s">
        <v>24</v>
      </c>
      <c r="P1618" s="20" t="s">
        <v>2377</v>
      </c>
      <c r="Q1618" s="28">
        <v>58.3157</v>
      </c>
      <c r="R1618" s="28">
        <v>-134.3518</v>
      </c>
      <c r="S1618" s="20" t="s">
        <v>58</v>
      </c>
      <c r="T1618" s="20" t="s">
        <v>1894</v>
      </c>
      <c r="U1618" s="20" t="s">
        <v>30</v>
      </c>
      <c r="V1618" s="20" t="s">
        <v>30</v>
      </c>
      <c r="AC1618" s="11" t="s">
        <v>3758</v>
      </c>
    </row>
    <row r="1619" spans="1:29" ht="12.75" x14ac:dyDescent="0.2">
      <c r="A1619" s="20" t="s">
        <v>24</v>
      </c>
      <c r="B1619" s="21">
        <v>39055</v>
      </c>
      <c r="C1619" s="51">
        <v>12</v>
      </c>
      <c r="D1619" s="20">
        <v>2006</v>
      </c>
      <c r="E1619" s="20" t="s">
        <v>24</v>
      </c>
      <c r="F1619" s="20">
        <v>2843730</v>
      </c>
      <c r="G1619" s="20" t="s">
        <v>107</v>
      </c>
      <c r="H1619" s="20" t="s">
        <v>108</v>
      </c>
      <c r="I1619" s="37">
        <v>1328</v>
      </c>
      <c r="J1619" s="37" t="s">
        <v>2377</v>
      </c>
      <c r="K1619" s="22">
        <v>217.5</v>
      </c>
      <c r="L1619" s="20"/>
      <c r="M1619" s="11">
        <v>45</v>
      </c>
      <c r="N1619" s="20" t="s">
        <v>27</v>
      </c>
      <c r="O1619" s="20" t="s">
        <v>24</v>
      </c>
      <c r="P1619" s="20" t="s">
        <v>2377</v>
      </c>
      <c r="Q1619" s="28">
        <v>58.296390000000002</v>
      </c>
      <c r="R1619" s="28">
        <v>-134.4239</v>
      </c>
      <c r="S1619" s="20" t="s">
        <v>44</v>
      </c>
      <c r="T1619" s="20" t="s">
        <v>40</v>
      </c>
      <c r="U1619" s="20" t="s">
        <v>3767</v>
      </c>
      <c r="V1619" s="20" t="s">
        <v>29</v>
      </c>
      <c r="AC1619" s="11" t="s">
        <v>3761</v>
      </c>
    </row>
    <row r="1620" spans="1:29" ht="12.75" x14ac:dyDescent="0.2">
      <c r="A1620" s="20" t="s">
        <v>24</v>
      </c>
      <c r="B1620" s="21">
        <v>39057</v>
      </c>
      <c r="C1620" s="51">
        <v>12</v>
      </c>
      <c r="D1620" s="20">
        <v>2006</v>
      </c>
      <c r="E1620" s="20" t="s">
        <v>24</v>
      </c>
      <c r="F1620" s="20">
        <v>2836044</v>
      </c>
      <c r="G1620" s="20" t="s">
        <v>62</v>
      </c>
      <c r="H1620" s="20" t="s">
        <v>693</v>
      </c>
      <c r="I1620" s="22" t="s">
        <v>35</v>
      </c>
      <c r="J1620" s="22" t="s">
        <v>2377</v>
      </c>
      <c r="K1620" s="27" t="s">
        <v>35</v>
      </c>
      <c r="L1620" s="20"/>
      <c r="N1620" s="20" t="s">
        <v>27</v>
      </c>
      <c r="O1620" s="20" t="s">
        <v>24</v>
      </c>
      <c r="P1620" s="20" t="s">
        <v>2574</v>
      </c>
      <c r="Q1620" s="28">
        <v>55.438138333300003</v>
      </c>
      <c r="R1620" s="28">
        <v>-131.85201166670001</v>
      </c>
      <c r="S1620" s="20" t="s">
        <v>36</v>
      </c>
      <c r="T1620" s="20" t="s">
        <v>1894</v>
      </c>
      <c r="U1620" s="20" t="s">
        <v>3767</v>
      </c>
      <c r="V1620" s="20" t="s">
        <v>30</v>
      </c>
      <c r="AC1620" s="11" t="s">
        <v>3749</v>
      </c>
    </row>
    <row r="1621" spans="1:29" ht="12.75" x14ac:dyDescent="0.2">
      <c r="A1621" s="20" t="s">
        <v>24</v>
      </c>
      <c r="B1621" s="21">
        <v>39057</v>
      </c>
      <c r="C1621" s="51">
        <v>12</v>
      </c>
      <c r="D1621" s="20">
        <v>2006</v>
      </c>
      <c r="E1621" s="20" t="s">
        <v>24</v>
      </c>
      <c r="F1621" s="20">
        <v>2839622</v>
      </c>
      <c r="G1621" s="20" t="s">
        <v>25</v>
      </c>
      <c r="H1621" s="20" t="s">
        <v>694</v>
      </c>
      <c r="I1621" s="22">
        <v>35</v>
      </c>
      <c r="J1621" s="22" t="s">
        <v>2574</v>
      </c>
      <c r="K1621" s="27">
        <v>48.7</v>
      </c>
      <c r="L1621" s="20"/>
      <c r="N1621" s="20" t="s">
        <v>27</v>
      </c>
      <c r="O1621" s="20" t="s">
        <v>24</v>
      </c>
      <c r="P1621" s="20" t="s">
        <v>2574</v>
      </c>
      <c r="Q1621" s="28">
        <v>56.358333333300003</v>
      </c>
      <c r="R1621" s="28">
        <v>-133.16833333330001</v>
      </c>
      <c r="S1621" s="20" t="s">
        <v>36</v>
      </c>
      <c r="T1621" s="20" t="s">
        <v>1894</v>
      </c>
      <c r="U1621" s="20" t="s">
        <v>30</v>
      </c>
      <c r="V1621" s="20" t="s">
        <v>30</v>
      </c>
      <c r="AC1621" s="11" t="s">
        <v>3749</v>
      </c>
    </row>
    <row r="1622" spans="1:29" ht="12.75" x14ac:dyDescent="0.2">
      <c r="A1622" s="20" t="s">
        <v>24</v>
      </c>
      <c r="B1622" s="21">
        <v>39063</v>
      </c>
      <c r="C1622" s="51">
        <v>12</v>
      </c>
      <c r="D1622" s="20">
        <v>2006</v>
      </c>
      <c r="E1622" s="20" t="s">
        <v>24</v>
      </c>
      <c r="F1622" s="20">
        <v>2841148</v>
      </c>
      <c r="G1622" s="20" t="s">
        <v>59</v>
      </c>
      <c r="H1622" s="20" t="s">
        <v>695</v>
      </c>
      <c r="I1622" s="22">
        <v>85387</v>
      </c>
      <c r="J1622" s="22" t="s">
        <v>2377</v>
      </c>
      <c r="K1622" s="27">
        <v>854.3</v>
      </c>
      <c r="L1622" s="20"/>
      <c r="N1622" s="20" t="s">
        <v>27</v>
      </c>
      <c r="O1622" s="20" t="s">
        <v>24</v>
      </c>
      <c r="P1622" s="20" t="s">
        <v>2574</v>
      </c>
      <c r="Q1622" s="28">
        <v>57.248333333300003</v>
      </c>
      <c r="R1622" s="28">
        <v>-141.23166666669999</v>
      </c>
      <c r="S1622" s="20" t="s">
        <v>56</v>
      </c>
      <c r="T1622" s="20" t="s">
        <v>40</v>
      </c>
      <c r="U1622" s="20" t="s">
        <v>3767</v>
      </c>
      <c r="V1622" s="20" t="s">
        <v>29</v>
      </c>
      <c r="AC1622" s="11" t="s">
        <v>3761</v>
      </c>
    </row>
    <row r="1623" spans="1:29" ht="12.75" x14ac:dyDescent="0.2">
      <c r="A1623" s="20" t="s">
        <v>24</v>
      </c>
      <c r="B1623" s="21">
        <v>39063</v>
      </c>
      <c r="C1623" s="51">
        <v>12</v>
      </c>
      <c r="D1623" s="20">
        <v>2006</v>
      </c>
      <c r="E1623" s="20" t="s">
        <v>24</v>
      </c>
      <c r="F1623" s="20">
        <v>2843858</v>
      </c>
      <c r="G1623" s="20" t="s">
        <v>107</v>
      </c>
      <c r="H1623" s="20" t="s">
        <v>206</v>
      </c>
      <c r="I1623" s="22">
        <v>3029</v>
      </c>
      <c r="J1623" s="22" t="s">
        <v>2377</v>
      </c>
      <c r="K1623" s="27">
        <v>372.2</v>
      </c>
      <c r="L1623" s="20"/>
      <c r="N1623" s="20" t="s">
        <v>27</v>
      </c>
      <c r="O1623" s="20" t="s">
        <v>24</v>
      </c>
      <c r="P1623" s="20" t="s">
        <v>2574</v>
      </c>
      <c r="Q1623" s="28">
        <v>57.046390000000002</v>
      </c>
      <c r="R1623" s="28">
        <v>-135.33860000000001</v>
      </c>
      <c r="S1623" s="20" t="s">
        <v>56</v>
      </c>
      <c r="T1623" s="20" t="s">
        <v>40</v>
      </c>
      <c r="U1623" s="20" t="s">
        <v>42</v>
      </c>
      <c r="V1623" s="20" t="s">
        <v>29</v>
      </c>
      <c r="AC1623" s="11" t="s">
        <v>3761</v>
      </c>
    </row>
    <row r="1624" spans="1:29" ht="12.75" x14ac:dyDescent="0.2">
      <c r="A1624" s="20" t="s">
        <v>24</v>
      </c>
      <c r="B1624" s="21">
        <v>39063</v>
      </c>
      <c r="C1624" s="51">
        <v>12</v>
      </c>
      <c r="D1624" s="20">
        <v>2006</v>
      </c>
      <c r="E1624" s="20" t="s">
        <v>24</v>
      </c>
      <c r="F1624" s="20">
        <v>2844529</v>
      </c>
      <c r="G1624" s="20" t="s">
        <v>97</v>
      </c>
      <c r="H1624" s="20" t="s">
        <v>415</v>
      </c>
      <c r="I1624" s="22">
        <v>187</v>
      </c>
      <c r="J1624" s="22" t="s">
        <v>2574</v>
      </c>
      <c r="K1624" s="27">
        <v>127.1</v>
      </c>
      <c r="L1624" s="20"/>
      <c r="N1624" s="20" t="s">
        <v>27</v>
      </c>
      <c r="O1624" s="20" t="s">
        <v>24</v>
      </c>
      <c r="P1624" s="20" t="s">
        <v>2574</v>
      </c>
      <c r="Q1624" s="28">
        <v>53.877776666700001</v>
      </c>
      <c r="R1624" s="28">
        <v>-166.5777766667</v>
      </c>
      <c r="S1624" s="20" t="s">
        <v>58</v>
      </c>
      <c r="T1624" s="20" t="s">
        <v>1894</v>
      </c>
      <c r="U1624" s="20" t="s">
        <v>3767</v>
      </c>
      <c r="V1624" s="20" t="s">
        <v>30</v>
      </c>
      <c r="AC1624" s="11" t="s">
        <v>3758</v>
      </c>
    </row>
    <row r="1625" spans="1:29" ht="12.75" x14ac:dyDescent="0.2">
      <c r="A1625" s="20" t="s">
        <v>24</v>
      </c>
      <c r="B1625" s="21">
        <v>39064</v>
      </c>
      <c r="C1625" s="51">
        <v>12</v>
      </c>
      <c r="D1625" s="20">
        <v>2006</v>
      </c>
      <c r="E1625" s="20" t="s">
        <v>24</v>
      </c>
      <c r="F1625" s="20">
        <v>2839827</v>
      </c>
      <c r="G1625" s="20" t="s">
        <v>25</v>
      </c>
      <c r="H1625" s="20" t="s">
        <v>696</v>
      </c>
      <c r="I1625" s="22">
        <v>44</v>
      </c>
      <c r="J1625" s="22" t="s">
        <v>2574</v>
      </c>
      <c r="K1625" s="27">
        <v>45.4</v>
      </c>
      <c r="L1625" s="20"/>
      <c r="M1625" s="11">
        <v>39</v>
      </c>
      <c r="N1625" s="20" t="s">
        <v>27</v>
      </c>
      <c r="O1625" s="20" t="s">
        <v>24</v>
      </c>
      <c r="P1625" s="20" t="s">
        <v>2377</v>
      </c>
      <c r="Q1625" s="28">
        <v>61.12473</v>
      </c>
      <c r="R1625" s="28">
        <v>-146.34639999999999</v>
      </c>
      <c r="S1625" s="20" t="s">
        <v>58</v>
      </c>
      <c r="T1625" s="20" t="s">
        <v>1894</v>
      </c>
      <c r="U1625" s="20" t="s">
        <v>3767</v>
      </c>
      <c r="V1625" s="20" t="s">
        <v>30</v>
      </c>
      <c r="AC1625" s="11" t="s">
        <v>3758</v>
      </c>
    </row>
    <row r="1626" spans="1:29" ht="12.75" x14ac:dyDescent="0.2">
      <c r="A1626" s="20" t="s">
        <v>24</v>
      </c>
      <c r="B1626" s="21">
        <v>39069</v>
      </c>
      <c r="C1626" s="51">
        <v>12</v>
      </c>
      <c r="D1626" s="20">
        <v>2006</v>
      </c>
      <c r="E1626" s="20" t="s">
        <v>24</v>
      </c>
      <c r="F1626" s="20">
        <v>2869088</v>
      </c>
      <c r="G1626" s="20" t="s">
        <v>90</v>
      </c>
      <c r="H1626" s="20" t="s">
        <v>396</v>
      </c>
      <c r="I1626" s="22">
        <v>19311</v>
      </c>
      <c r="J1626" s="22" t="s">
        <v>2377</v>
      </c>
      <c r="K1626" s="22">
        <v>678.9</v>
      </c>
      <c r="L1626" s="20"/>
      <c r="N1626" s="20" t="s">
        <v>27</v>
      </c>
      <c r="O1626" s="20" t="s">
        <v>24</v>
      </c>
      <c r="P1626" s="20" t="s">
        <v>2574</v>
      </c>
      <c r="Q1626" s="28">
        <v>55.84</v>
      </c>
      <c r="R1626" s="28">
        <v>-141.005</v>
      </c>
      <c r="S1626" s="20" t="s">
        <v>419</v>
      </c>
      <c r="T1626" s="20" t="s">
        <v>40</v>
      </c>
      <c r="U1626" s="20" t="s">
        <v>42</v>
      </c>
      <c r="V1626" s="20" t="s">
        <v>29</v>
      </c>
      <c r="AC1626" s="11" t="s">
        <v>3730</v>
      </c>
    </row>
    <row r="1627" spans="1:29" ht="12.75" x14ac:dyDescent="0.2">
      <c r="A1627" s="20" t="s">
        <v>24</v>
      </c>
      <c r="B1627" s="21">
        <v>39071</v>
      </c>
      <c r="C1627" s="51">
        <v>12</v>
      </c>
      <c r="D1627" s="20">
        <v>2006</v>
      </c>
      <c r="E1627" s="20" t="s">
        <v>24</v>
      </c>
      <c r="F1627" s="20">
        <v>2843774</v>
      </c>
      <c r="G1627" s="20"/>
      <c r="H1627" s="20" t="s">
        <v>697</v>
      </c>
      <c r="I1627" s="22"/>
      <c r="J1627" s="22" t="s">
        <v>3723</v>
      </c>
      <c r="K1627" s="27"/>
      <c r="L1627" s="20"/>
      <c r="N1627" s="20" t="s">
        <v>27</v>
      </c>
      <c r="O1627" s="20" t="s">
        <v>24</v>
      </c>
      <c r="P1627" s="20" t="s">
        <v>2377</v>
      </c>
      <c r="Q1627" s="28">
        <v>58.151760000000003</v>
      </c>
      <c r="R1627" s="28">
        <v>-135.04159999999999</v>
      </c>
      <c r="S1627" s="20" t="s">
        <v>58</v>
      </c>
      <c r="T1627" s="20" t="s">
        <v>1894</v>
      </c>
      <c r="U1627" s="20" t="s">
        <v>42</v>
      </c>
      <c r="V1627" s="20" t="s">
        <v>30</v>
      </c>
      <c r="AC1627" s="11" t="s">
        <v>3758</v>
      </c>
    </row>
    <row r="1628" spans="1:29" ht="12.75" x14ac:dyDescent="0.2">
      <c r="A1628" s="20" t="s">
        <v>24</v>
      </c>
      <c r="B1628" s="21">
        <v>39071</v>
      </c>
      <c r="C1628" s="51">
        <v>12</v>
      </c>
      <c r="D1628" s="20">
        <v>2006</v>
      </c>
      <c r="E1628" s="20" t="s">
        <v>24</v>
      </c>
      <c r="F1628" s="20">
        <v>2844021</v>
      </c>
      <c r="G1628" s="20" t="s">
        <v>226</v>
      </c>
      <c r="H1628" s="20" t="s">
        <v>698</v>
      </c>
      <c r="I1628" s="22">
        <v>55</v>
      </c>
      <c r="J1628" s="22" t="s">
        <v>2574</v>
      </c>
      <c r="K1628" s="27">
        <v>175</v>
      </c>
      <c r="L1628" s="20"/>
      <c r="N1628" s="20" t="s">
        <v>27</v>
      </c>
      <c r="O1628" s="20" t="s">
        <v>24</v>
      </c>
      <c r="P1628" s="20" t="s">
        <v>2574</v>
      </c>
      <c r="Q1628" s="28">
        <v>56.48489</v>
      </c>
      <c r="R1628" s="28">
        <v>-132.69470000000001</v>
      </c>
      <c r="S1628" s="20" t="s">
        <v>80</v>
      </c>
      <c r="T1628" s="20" t="s">
        <v>40</v>
      </c>
      <c r="U1628" s="20" t="s">
        <v>42</v>
      </c>
      <c r="V1628" s="20" t="s">
        <v>29</v>
      </c>
      <c r="AC1628" s="11" t="s">
        <v>3731</v>
      </c>
    </row>
    <row r="1629" spans="1:29" ht="12.75" x14ac:dyDescent="0.2">
      <c r="A1629" s="20" t="s">
        <v>24</v>
      </c>
      <c r="B1629" s="21">
        <v>39071</v>
      </c>
      <c r="C1629" s="51">
        <v>12</v>
      </c>
      <c r="D1629" s="20">
        <v>2006</v>
      </c>
      <c r="E1629" s="20" t="s">
        <v>24</v>
      </c>
      <c r="F1629" s="20">
        <v>2844456</v>
      </c>
      <c r="G1629" s="20" t="s">
        <v>25</v>
      </c>
      <c r="H1629" s="20" t="s">
        <v>699</v>
      </c>
      <c r="I1629" s="22">
        <v>40</v>
      </c>
      <c r="J1629" s="22" t="s">
        <v>2574</v>
      </c>
      <c r="K1629" s="27">
        <v>50</v>
      </c>
      <c r="L1629" s="20"/>
      <c r="N1629" s="20" t="s">
        <v>27</v>
      </c>
      <c r="O1629" s="20" t="s">
        <v>24</v>
      </c>
      <c r="P1629" s="20" t="s">
        <v>2574</v>
      </c>
      <c r="Q1629" s="28">
        <v>55.3311666667</v>
      </c>
      <c r="R1629" s="28">
        <v>-131.65866666669999</v>
      </c>
      <c r="S1629" s="20" t="s">
        <v>36</v>
      </c>
      <c r="T1629" s="20" t="s">
        <v>1894</v>
      </c>
      <c r="U1629" s="20" t="s">
        <v>30</v>
      </c>
      <c r="V1629" s="20" t="s">
        <v>30</v>
      </c>
      <c r="AC1629" s="11" t="s">
        <v>3749</v>
      </c>
    </row>
    <row r="1630" spans="1:29" ht="12.75" x14ac:dyDescent="0.2">
      <c r="A1630" s="20" t="s">
        <v>24</v>
      </c>
      <c r="B1630" s="21">
        <v>39071</v>
      </c>
      <c r="C1630" s="51">
        <v>12</v>
      </c>
      <c r="D1630" s="20">
        <v>2006</v>
      </c>
      <c r="E1630" s="20" t="s">
        <v>24</v>
      </c>
      <c r="F1630" s="20">
        <v>2844595</v>
      </c>
      <c r="G1630" s="20" t="s">
        <v>25</v>
      </c>
      <c r="H1630" s="20" t="s">
        <v>470</v>
      </c>
      <c r="I1630" s="22">
        <v>30</v>
      </c>
      <c r="J1630" s="22" t="s">
        <v>2574</v>
      </c>
      <c r="K1630" s="27">
        <v>40.299999999999997</v>
      </c>
      <c r="L1630" s="20"/>
      <c r="M1630" s="11">
        <v>39</v>
      </c>
      <c r="N1630" s="20" t="s">
        <v>27</v>
      </c>
      <c r="O1630" s="20" t="s">
        <v>24</v>
      </c>
      <c r="P1630" s="20" t="s">
        <v>2377</v>
      </c>
      <c r="Q1630" s="28">
        <v>61.12473</v>
      </c>
      <c r="R1630" s="28">
        <v>-146.34639999999999</v>
      </c>
      <c r="S1630" s="20" t="s">
        <v>58</v>
      </c>
      <c r="T1630" s="20" t="s">
        <v>1894</v>
      </c>
      <c r="U1630" s="20" t="s">
        <v>42</v>
      </c>
      <c r="V1630" s="20" t="s">
        <v>30</v>
      </c>
      <c r="AC1630" s="11" t="s">
        <v>3758</v>
      </c>
    </row>
    <row r="1631" spans="1:29" ht="12.75" x14ac:dyDescent="0.2">
      <c r="A1631" s="20" t="s">
        <v>24</v>
      </c>
      <c r="B1631" s="21">
        <v>39073</v>
      </c>
      <c r="C1631" s="51">
        <v>12</v>
      </c>
      <c r="D1631" s="20">
        <v>2006</v>
      </c>
      <c r="E1631" s="20" t="s">
        <v>24</v>
      </c>
      <c r="F1631" s="20">
        <v>2847314</v>
      </c>
      <c r="G1631" s="20" t="s">
        <v>25</v>
      </c>
      <c r="H1631" s="20" t="s">
        <v>700</v>
      </c>
      <c r="I1631" s="22">
        <v>14</v>
      </c>
      <c r="J1631" s="22" t="s">
        <v>2574</v>
      </c>
      <c r="K1631" s="27">
        <v>32.5</v>
      </c>
      <c r="L1631" s="20"/>
      <c r="N1631" s="20" t="s">
        <v>27</v>
      </c>
      <c r="O1631" s="20" t="s">
        <v>24</v>
      </c>
      <c r="P1631" s="20" t="s">
        <v>2574</v>
      </c>
      <c r="Q1631" s="28">
        <v>57.86833</v>
      </c>
      <c r="R1631" s="28">
        <v>-152.88140000000001</v>
      </c>
      <c r="S1631" s="20" t="s">
        <v>44</v>
      </c>
      <c r="T1631" s="20" t="s">
        <v>40</v>
      </c>
      <c r="U1631" s="20" t="s">
        <v>3767</v>
      </c>
      <c r="V1631" s="20" t="s">
        <v>29</v>
      </c>
      <c r="AC1631" s="11" t="s">
        <v>3761</v>
      </c>
    </row>
    <row r="1632" spans="1:29" ht="12.75" x14ac:dyDescent="0.2">
      <c r="A1632" s="20" t="s">
        <v>24</v>
      </c>
      <c r="B1632" s="21">
        <v>39080</v>
      </c>
      <c r="C1632" s="51">
        <v>12</v>
      </c>
      <c r="D1632" s="20">
        <v>2006</v>
      </c>
      <c r="E1632" s="20" t="s">
        <v>24</v>
      </c>
      <c r="F1632" s="20">
        <v>2852957</v>
      </c>
      <c r="G1632" s="20" t="s">
        <v>226</v>
      </c>
      <c r="H1632" s="20" t="s">
        <v>682</v>
      </c>
      <c r="I1632" s="22">
        <v>345</v>
      </c>
      <c r="J1632" s="22" t="s">
        <v>2574</v>
      </c>
      <c r="K1632" s="27">
        <v>110</v>
      </c>
      <c r="L1632" s="20"/>
      <c r="M1632" s="11">
        <v>75</v>
      </c>
      <c r="N1632" s="20" t="s">
        <v>27</v>
      </c>
      <c r="O1632" s="20" t="s">
        <v>24</v>
      </c>
      <c r="P1632" s="20" t="s">
        <v>2377</v>
      </c>
      <c r="Q1632" s="28">
        <v>60.103166666699998</v>
      </c>
      <c r="R1632" s="28">
        <v>-149.36683333330001</v>
      </c>
      <c r="S1632" s="20" t="s">
        <v>412</v>
      </c>
      <c r="T1632" s="20" t="s">
        <v>40</v>
      </c>
      <c r="U1632" s="20" t="s">
        <v>30</v>
      </c>
      <c r="V1632" s="20" t="s">
        <v>29</v>
      </c>
      <c r="AC1632" s="11" t="s">
        <v>3734</v>
      </c>
    </row>
    <row r="1633" spans="1:29" ht="12.75" x14ac:dyDescent="0.2">
      <c r="A1633" s="20" t="s">
        <v>24</v>
      </c>
      <c r="B1633" s="21">
        <v>39082</v>
      </c>
      <c r="C1633" s="51">
        <v>12</v>
      </c>
      <c r="D1633" s="20">
        <v>2006</v>
      </c>
      <c r="E1633" s="20" t="s">
        <v>24</v>
      </c>
      <c r="F1633" s="20">
        <v>2850764</v>
      </c>
      <c r="G1633" s="20" t="s">
        <v>25</v>
      </c>
      <c r="H1633" s="20" t="s">
        <v>701</v>
      </c>
      <c r="I1633" s="22">
        <v>27</v>
      </c>
      <c r="J1633" s="22" t="s">
        <v>2574</v>
      </c>
      <c r="K1633" s="22">
        <v>40.6</v>
      </c>
      <c r="L1633" s="20"/>
      <c r="N1633" s="20" t="s">
        <v>27</v>
      </c>
      <c r="O1633" s="20" t="s">
        <v>24</v>
      </c>
      <c r="P1633" s="20" t="s">
        <v>2574</v>
      </c>
      <c r="Q1633" s="28">
        <v>57.787666666699998</v>
      </c>
      <c r="R1633" s="28">
        <v>-152.41083333329999</v>
      </c>
      <c r="S1633" s="20" t="s">
        <v>50</v>
      </c>
      <c r="T1633" s="20" t="s">
        <v>40</v>
      </c>
      <c r="U1633" s="20" t="s">
        <v>42</v>
      </c>
      <c r="V1633" s="20" t="s">
        <v>29</v>
      </c>
      <c r="AC1633" s="11" t="s">
        <v>3745</v>
      </c>
    </row>
    <row r="1634" spans="1:29" ht="12.75" x14ac:dyDescent="0.2">
      <c r="A1634" s="20" t="s">
        <v>24</v>
      </c>
      <c r="B1634" s="21">
        <v>39083</v>
      </c>
      <c r="C1634" s="51">
        <v>1</v>
      </c>
      <c r="D1634" s="20">
        <v>2007</v>
      </c>
      <c r="E1634" s="20" t="s">
        <v>24</v>
      </c>
      <c r="F1634" s="20">
        <v>2849780</v>
      </c>
      <c r="G1634" s="20" t="s">
        <v>25</v>
      </c>
      <c r="H1634" s="20" t="s">
        <v>702</v>
      </c>
      <c r="I1634" s="22">
        <v>195</v>
      </c>
      <c r="J1634" s="22" t="s">
        <v>2574</v>
      </c>
      <c r="K1634" s="27">
        <v>115.6</v>
      </c>
      <c r="L1634" s="20"/>
      <c r="N1634" s="20" t="s">
        <v>27</v>
      </c>
      <c r="O1634" s="20" t="s">
        <v>24</v>
      </c>
      <c r="P1634" s="20" t="s">
        <v>2574</v>
      </c>
      <c r="Q1634" s="28">
        <v>53.877777833300001</v>
      </c>
      <c r="R1634" s="28">
        <v>-166.57777783329999</v>
      </c>
      <c r="S1634" s="20" t="s">
        <v>50</v>
      </c>
      <c r="T1634" s="20" t="s">
        <v>40</v>
      </c>
      <c r="U1634" s="20" t="s">
        <v>42</v>
      </c>
      <c r="V1634" s="20" t="s">
        <v>29</v>
      </c>
      <c r="AC1634" s="11" t="s">
        <v>3745</v>
      </c>
    </row>
    <row r="1635" spans="1:29" ht="12.75" x14ac:dyDescent="0.2">
      <c r="A1635" s="20" t="s">
        <v>24</v>
      </c>
      <c r="B1635" s="21">
        <v>39085</v>
      </c>
      <c r="C1635" s="51">
        <v>1</v>
      </c>
      <c r="D1635" s="20">
        <v>2007</v>
      </c>
      <c r="E1635" s="20" t="s">
        <v>24</v>
      </c>
      <c r="F1635" s="20">
        <v>2849725</v>
      </c>
      <c r="G1635" s="20" t="s">
        <v>25</v>
      </c>
      <c r="H1635" s="20" t="s">
        <v>703</v>
      </c>
      <c r="I1635" s="22">
        <v>144</v>
      </c>
      <c r="J1635" s="22" t="s">
        <v>2574</v>
      </c>
      <c r="K1635" s="27">
        <v>94</v>
      </c>
      <c r="L1635" s="20"/>
      <c r="M1635" s="11">
        <v>74</v>
      </c>
      <c r="N1635" s="20" t="s">
        <v>27</v>
      </c>
      <c r="O1635" s="20" t="s">
        <v>24</v>
      </c>
      <c r="P1635" s="20" t="s">
        <v>2377</v>
      </c>
      <c r="Q1635" s="28">
        <v>61.12473</v>
      </c>
      <c r="R1635" s="28">
        <v>-146.34639999999999</v>
      </c>
      <c r="S1635" s="20" t="s">
        <v>58</v>
      </c>
      <c r="T1635" s="20" t="s">
        <v>1894</v>
      </c>
      <c r="U1635" s="20" t="s">
        <v>3767</v>
      </c>
      <c r="V1635" s="20" t="s">
        <v>30</v>
      </c>
      <c r="AC1635" s="11" t="s">
        <v>3758</v>
      </c>
    </row>
    <row r="1636" spans="1:29" ht="12.75" x14ac:dyDescent="0.2">
      <c r="A1636" s="20" t="s">
        <v>24</v>
      </c>
      <c r="B1636" s="21">
        <v>39089</v>
      </c>
      <c r="C1636" s="51">
        <v>1</v>
      </c>
      <c r="D1636" s="20">
        <v>2007</v>
      </c>
      <c r="E1636" s="20" t="s">
        <v>24</v>
      </c>
      <c r="F1636" s="20">
        <v>2853116</v>
      </c>
      <c r="G1636" s="20" t="s">
        <v>25</v>
      </c>
      <c r="H1636" s="20" t="s">
        <v>704</v>
      </c>
      <c r="I1636" s="22">
        <v>80</v>
      </c>
      <c r="J1636" s="22" t="s">
        <v>2574</v>
      </c>
      <c r="K1636" s="27">
        <v>57.5</v>
      </c>
      <c r="L1636" s="20"/>
      <c r="M1636" s="11">
        <v>32</v>
      </c>
      <c r="N1636" s="20" t="s">
        <v>27</v>
      </c>
      <c r="O1636" s="20" t="s">
        <v>24</v>
      </c>
      <c r="P1636" s="20" t="s">
        <v>2377</v>
      </c>
      <c r="Q1636" s="28">
        <v>58.896099999999997</v>
      </c>
      <c r="R1636" s="28">
        <v>-152.86250000000001</v>
      </c>
      <c r="S1636" s="20" t="s">
        <v>36</v>
      </c>
      <c r="T1636" s="20" t="s">
        <v>40</v>
      </c>
      <c r="U1636" s="20" t="s">
        <v>30</v>
      </c>
      <c r="V1636" s="20" t="s">
        <v>29</v>
      </c>
      <c r="AC1636" s="11" t="s">
        <v>3749</v>
      </c>
    </row>
    <row r="1637" spans="1:29" ht="12.75" x14ac:dyDescent="0.2">
      <c r="A1637" s="20" t="s">
        <v>24</v>
      </c>
      <c r="B1637" s="21">
        <v>39090</v>
      </c>
      <c r="C1637" s="51">
        <v>1</v>
      </c>
      <c r="D1637" s="20">
        <v>2007</v>
      </c>
      <c r="E1637" s="20" t="s">
        <v>24</v>
      </c>
      <c r="F1637" s="20">
        <v>2853908</v>
      </c>
      <c r="G1637" s="20" t="s">
        <v>107</v>
      </c>
      <c r="H1637" s="20" t="s">
        <v>170</v>
      </c>
      <c r="I1637" s="37">
        <v>1280</v>
      </c>
      <c r="J1637" s="37" t="s">
        <v>2377</v>
      </c>
      <c r="K1637" s="37">
        <v>219.6</v>
      </c>
      <c r="L1637" s="20"/>
      <c r="M1637" s="11">
        <v>15</v>
      </c>
      <c r="N1637" s="20" t="s">
        <v>27</v>
      </c>
      <c r="O1637" s="20" t="s">
        <v>24</v>
      </c>
      <c r="P1637" s="20" t="s">
        <v>2377</v>
      </c>
      <c r="Q1637" s="28">
        <v>58.184170000000002</v>
      </c>
      <c r="R1637" s="28">
        <v>-134.20779999999999</v>
      </c>
      <c r="S1637" s="20" t="s">
        <v>58</v>
      </c>
      <c r="T1637" s="20" t="s">
        <v>1894</v>
      </c>
      <c r="U1637" s="20" t="s">
        <v>3767</v>
      </c>
      <c r="V1637" s="20" t="s">
        <v>30</v>
      </c>
      <c r="AC1637" s="11" t="s">
        <v>3758</v>
      </c>
    </row>
    <row r="1638" spans="1:29" ht="12.75" x14ac:dyDescent="0.2">
      <c r="A1638" s="20" t="s">
        <v>24</v>
      </c>
      <c r="B1638" s="21">
        <v>39090</v>
      </c>
      <c r="C1638" s="51">
        <v>1</v>
      </c>
      <c r="D1638" s="20">
        <v>2007</v>
      </c>
      <c r="E1638" s="20" t="s">
        <v>24</v>
      </c>
      <c r="F1638" s="20">
        <v>2857486</v>
      </c>
      <c r="G1638" s="20" t="s">
        <v>25</v>
      </c>
      <c r="H1638" s="20" t="s">
        <v>610</v>
      </c>
      <c r="I1638" s="22">
        <v>867</v>
      </c>
      <c r="J1638" s="22" t="s">
        <v>2377</v>
      </c>
      <c r="K1638" s="27">
        <v>166.3</v>
      </c>
      <c r="L1638" s="20"/>
      <c r="M1638" s="11">
        <v>74</v>
      </c>
      <c r="N1638" s="20" t="s">
        <v>27</v>
      </c>
      <c r="O1638" s="20" t="s">
        <v>24</v>
      </c>
      <c r="P1638" s="20" t="s">
        <v>2377</v>
      </c>
      <c r="Q1638" s="28">
        <v>59.044444499999997</v>
      </c>
      <c r="R1638" s="28">
        <v>-177.72499999999999</v>
      </c>
      <c r="S1638" s="20" t="s">
        <v>44</v>
      </c>
      <c r="T1638" s="20" t="s">
        <v>40</v>
      </c>
      <c r="U1638" s="20" t="s">
        <v>3767</v>
      </c>
      <c r="V1638" s="20" t="s">
        <v>29</v>
      </c>
      <c r="AC1638" s="11" t="s">
        <v>3761</v>
      </c>
    </row>
    <row r="1639" spans="1:29" ht="12.75" x14ac:dyDescent="0.2">
      <c r="A1639" s="20" t="s">
        <v>24</v>
      </c>
      <c r="B1639" s="21">
        <v>39092</v>
      </c>
      <c r="C1639" s="51">
        <v>1</v>
      </c>
      <c r="D1639" s="20">
        <v>2007</v>
      </c>
      <c r="E1639" s="20" t="s">
        <v>24</v>
      </c>
      <c r="F1639" s="20">
        <v>2854834</v>
      </c>
      <c r="G1639" s="20" t="s">
        <v>107</v>
      </c>
      <c r="H1639" s="20" t="s">
        <v>108</v>
      </c>
      <c r="I1639" s="37">
        <v>1328</v>
      </c>
      <c r="J1639" s="37" t="s">
        <v>2377</v>
      </c>
      <c r="K1639" s="37">
        <v>217.5</v>
      </c>
      <c r="L1639" s="20"/>
      <c r="M1639" s="11">
        <v>45</v>
      </c>
      <c r="N1639" s="20" t="s">
        <v>27</v>
      </c>
      <c r="O1639" s="20" t="s">
        <v>24</v>
      </c>
      <c r="P1639" s="20" t="s">
        <v>2377</v>
      </c>
      <c r="Q1639" s="28">
        <v>58.744999999999997</v>
      </c>
      <c r="R1639" s="28">
        <v>-135.10333333329999</v>
      </c>
      <c r="S1639" s="20" t="s">
        <v>44</v>
      </c>
      <c r="T1639" s="20" t="s">
        <v>40</v>
      </c>
      <c r="U1639" s="20" t="s">
        <v>3767</v>
      </c>
      <c r="V1639" s="20" t="s">
        <v>29</v>
      </c>
      <c r="AC1639" s="11" t="s">
        <v>3761</v>
      </c>
    </row>
    <row r="1640" spans="1:29" ht="12.75" x14ac:dyDescent="0.2">
      <c r="A1640" s="20" t="s">
        <v>24</v>
      </c>
      <c r="B1640" s="21">
        <v>39092</v>
      </c>
      <c r="C1640" s="51">
        <v>1</v>
      </c>
      <c r="D1640" s="20">
        <v>2007</v>
      </c>
      <c r="E1640" s="20" t="s">
        <v>24</v>
      </c>
      <c r="F1640" s="20">
        <v>2860739</v>
      </c>
      <c r="G1640" s="20" t="s">
        <v>25</v>
      </c>
      <c r="H1640" s="20" t="s">
        <v>705</v>
      </c>
      <c r="I1640" s="37">
        <v>146</v>
      </c>
      <c r="J1640" s="37" t="s">
        <v>2574</v>
      </c>
      <c r="K1640" s="37">
        <v>78.599999999999994</v>
      </c>
      <c r="L1640" s="20"/>
      <c r="N1640" s="20" t="s">
        <v>27</v>
      </c>
      <c r="O1640" s="20" t="s">
        <v>24</v>
      </c>
      <c r="P1640" s="20" t="s">
        <v>2574</v>
      </c>
      <c r="Q1640" s="28">
        <v>53.877776666700001</v>
      </c>
      <c r="R1640" s="28">
        <v>-166.5777766667</v>
      </c>
      <c r="S1640" s="20" t="s">
        <v>80</v>
      </c>
      <c r="T1640" s="20" t="s">
        <v>1894</v>
      </c>
      <c r="U1640" s="20" t="s">
        <v>42</v>
      </c>
      <c r="V1640" s="20" t="s">
        <v>30</v>
      </c>
      <c r="AC1640" s="11" t="s">
        <v>3731</v>
      </c>
    </row>
    <row r="1641" spans="1:29" ht="12.75" x14ac:dyDescent="0.2">
      <c r="A1641" s="20" t="s">
        <v>24</v>
      </c>
      <c r="B1641" s="21">
        <v>39095</v>
      </c>
      <c r="C1641" s="51">
        <v>1</v>
      </c>
      <c r="D1641" s="20">
        <v>2007</v>
      </c>
      <c r="E1641" s="20" t="s">
        <v>24</v>
      </c>
      <c r="F1641" s="20">
        <v>2854936</v>
      </c>
      <c r="G1641" s="20" t="s">
        <v>107</v>
      </c>
      <c r="H1641" s="20" t="s">
        <v>706</v>
      </c>
      <c r="I1641" s="22">
        <v>9</v>
      </c>
      <c r="J1641" s="22" t="s">
        <v>2574</v>
      </c>
      <c r="K1641" s="27">
        <v>34</v>
      </c>
      <c r="L1641" s="20"/>
      <c r="N1641" s="20" t="s">
        <v>27</v>
      </c>
      <c r="O1641" s="20" t="s">
        <v>24</v>
      </c>
      <c r="P1641" s="20" t="s">
        <v>2574</v>
      </c>
      <c r="Q1641" s="28">
        <v>57.781666666699998</v>
      </c>
      <c r="R1641" s="28">
        <v>-152.41083333329999</v>
      </c>
      <c r="S1641" s="20" t="s">
        <v>36</v>
      </c>
      <c r="T1641" s="20" t="s">
        <v>1894</v>
      </c>
      <c r="U1641" s="20" t="s">
        <v>42</v>
      </c>
      <c r="V1641" s="20" t="s">
        <v>30</v>
      </c>
      <c r="AC1641" s="11" t="s">
        <v>3749</v>
      </c>
    </row>
    <row r="1642" spans="1:29" ht="12.75" x14ac:dyDescent="0.2">
      <c r="A1642" s="20" t="s">
        <v>24</v>
      </c>
      <c r="B1642" s="21">
        <v>39097</v>
      </c>
      <c r="C1642" s="51">
        <v>1</v>
      </c>
      <c r="D1642" s="20">
        <v>2007</v>
      </c>
      <c r="E1642" s="20" t="s">
        <v>24</v>
      </c>
      <c r="F1642" s="20">
        <v>2860503</v>
      </c>
      <c r="G1642" s="20" t="s">
        <v>25</v>
      </c>
      <c r="H1642" s="20" t="s">
        <v>707</v>
      </c>
      <c r="I1642" s="22">
        <v>198</v>
      </c>
      <c r="J1642" s="22" t="s">
        <v>2574</v>
      </c>
      <c r="K1642" s="27">
        <v>115.8</v>
      </c>
      <c r="L1642" s="20"/>
      <c r="N1642" s="20" t="s">
        <v>27</v>
      </c>
      <c r="O1642" s="20" t="s">
        <v>24</v>
      </c>
      <c r="P1642" s="20" t="s">
        <v>2574</v>
      </c>
      <c r="Q1642" s="28">
        <v>54.85</v>
      </c>
      <c r="R1642" s="28">
        <v>-164.28333333329999</v>
      </c>
      <c r="S1642" s="20" t="s">
        <v>44</v>
      </c>
      <c r="T1642" s="20" t="s">
        <v>40</v>
      </c>
      <c r="U1642" s="20" t="s">
        <v>3767</v>
      </c>
      <c r="V1642" s="20" t="s">
        <v>29</v>
      </c>
      <c r="AC1642" s="11" t="s">
        <v>3761</v>
      </c>
    </row>
    <row r="1643" spans="1:29" ht="12.75" x14ac:dyDescent="0.2">
      <c r="A1643" s="20" t="s">
        <v>24</v>
      </c>
      <c r="B1643" s="21">
        <v>39097</v>
      </c>
      <c r="C1643" s="51">
        <v>1</v>
      </c>
      <c r="D1643" s="20">
        <v>2007</v>
      </c>
      <c r="E1643" s="20" t="s">
        <v>24</v>
      </c>
      <c r="F1643" s="20">
        <v>2862435</v>
      </c>
      <c r="G1643" s="20" t="s">
        <v>107</v>
      </c>
      <c r="H1643" s="20" t="s">
        <v>708</v>
      </c>
      <c r="I1643" s="37">
        <v>12</v>
      </c>
      <c r="J1643" s="37" t="s">
        <v>2574</v>
      </c>
      <c r="K1643" s="38">
        <v>33</v>
      </c>
      <c r="L1643" s="20"/>
      <c r="M1643" s="11">
        <v>24</v>
      </c>
      <c r="N1643" s="20" t="s">
        <v>27</v>
      </c>
      <c r="O1643" s="20" t="s">
        <v>24</v>
      </c>
      <c r="P1643" s="20" t="s">
        <v>2377</v>
      </c>
      <c r="Q1643" s="28">
        <v>58.184170000000002</v>
      </c>
      <c r="R1643" s="28">
        <v>-134.20779999999999</v>
      </c>
      <c r="S1643" s="20" t="s">
        <v>80</v>
      </c>
      <c r="T1643" s="20" t="s">
        <v>40</v>
      </c>
      <c r="U1643" s="20" t="s">
        <v>3767</v>
      </c>
      <c r="V1643" s="20" t="s">
        <v>29</v>
      </c>
      <c r="AC1643" s="11" t="s">
        <v>3731</v>
      </c>
    </row>
    <row r="1644" spans="1:29" ht="12.75" x14ac:dyDescent="0.2">
      <c r="A1644" s="20" t="s">
        <v>24</v>
      </c>
      <c r="B1644" s="21">
        <v>39098</v>
      </c>
      <c r="C1644" s="51">
        <v>1</v>
      </c>
      <c r="D1644" s="20">
        <v>2007</v>
      </c>
      <c r="E1644" s="20" t="s">
        <v>24</v>
      </c>
      <c r="F1644" s="20">
        <v>2860649</v>
      </c>
      <c r="G1644" s="20" t="s">
        <v>25</v>
      </c>
      <c r="H1644" s="20" t="s">
        <v>709</v>
      </c>
      <c r="I1644" s="22">
        <v>193</v>
      </c>
      <c r="J1644" s="22" t="s">
        <v>2574</v>
      </c>
      <c r="K1644" s="27">
        <v>93.2</v>
      </c>
      <c r="L1644" s="20"/>
      <c r="N1644" s="20" t="s">
        <v>27</v>
      </c>
      <c r="O1644" s="20" t="s">
        <v>24</v>
      </c>
      <c r="P1644" s="20" t="s">
        <v>2574</v>
      </c>
      <c r="Q1644" s="28">
        <v>54.914499999999997</v>
      </c>
      <c r="R1644" s="28">
        <v>-166.5653333333</v>
      </c>
      <c r="S1644" s="20" t="s">
        <v>80</v>
      </c>
      <c r="T1644" s="20" t="s">
        <v>1894</v>
      </c>
      <c r="U1644" s="20" t="s">
        <v>42</v>
      </c>
      <c r="V1644" s="20" t="s">
        <v>30</v>
      </c>
      <c r="AC1644" s="11" t="s">
        <v>3731</v>
      </c>
    </row>
    <row r="1645" spans="1:29" ht="12.75" x14ac:dyDescent="0.2">
      <c r="A1645" s="20" t="s">
        <v>24</v>
      </c>
      <c r="B1645" s="21">
        <v>39098</v>
      </c>
      <c r="C1645" s="51">
        <v>1</v>
      </c>
      <c r="D1645" s="20">
        <v>2007</v>
      </c>
      <c r="E1645" s="20" t="s">
        <v>24</v>
      </c>
      <c r="F1645" s="20">
        <v>2860694</v>
      </c>
      <c r="G1645" s="20" t="s">
        <v>25</v>
      </c>
      <c r="H1645" s="20" t="s">
        <v>710</v>
      </c>
      <c r="I1645" s="37">
        <v>176</v>
      </c>
      <c r="J1645" s="37" t="s">
        <v>2574</v>
      </c>
      <c r="K1645" s="38">
        <v>109.3</v>
      </c>
      <c r="L1645" s="20"/>
      <c r="M1645" s="11">
        <v>40</v>
      </c>
      <c r="N1645" s="20" t="s">
        <v>27</v>
      </c>
      <c r="O1645" s="20" t="s">
        <v>24</v>
      </c>
      <c r="P1645" s="20" t="s">
        <v>2377</v>
      </c>
      <c r="Q1645" s="28">
        <v>59.044443333300002</v>
      </c>
      <c r="R1645" s="28">
        <v>-177.72499999999999</v>
      </c>
      <c r="S1645" s="20" t="s">
        <v>399</v>
      </c>
      <c r="T1645" s="20" t="s">
        <v>40</v>
      </c>
      <c r="U1645" s="20" t="s">
        <v>42</v>
      </c>
      <c r="V1645" s="20" t="s">
        <v>29</v>
      </c>
      <c r="AC1645" s="11" t="s">
        <v>3750</v>
      </c>
    </row>
    <row r="1646" spans="1:29" ht="12.75" x14ac:dyDescent="0.2">
      <c r="A1646" s="20" t="s">
        <v>24</v>
      </c>
      <c r="B1646" s="21">
        <v>39098</v>
      </c>
      <c r="C1646" s="51">
        <v>1</v>
      </c>
      <c r="D1646" s="20">
        <v>2007</v>
      </c>
      <c r="E1646" s="20" t="s">
        <v>24</v>
      </c>
      <c r="F1646" s="20">
        <v>2860701</v>
      </c>
      <c r="G1646" s="20" t="s">
        <v>25</v>
      </c>
      <c r="H1646" s="20" t="s">
        <v>711</v>
      </c>
      <c r="I1646" s="22">
        <v>2955</v>
      </c>
      <c r="J1646" s="22" t="s">
        <v>2377</v>
      </c>
      <c r="K1646" s="27">
        <v>281.39999999999998</v>
      </c>
      <c r="L1646" s="20"/>
      <c r="N1646" s="20" t="s">
        <v>27</v>
      </c>
      <c r="O1646" s="20" t="s">
        <v>24</v>
      </c>
      <c r="P1646" s="20" t="s">
        <v>2574</v>
      </c>
      <c r="Q1646" s="28">
        <v>55.306666666700004</v>
      </c>
      <c r="R1646" s="28">
        <v>-166.97499999999999</v>
      </c>
      <c r="S1646" s="20" t="s">
        <v>50</v>
      </c>
      <c r="T1646" s="20" t="s">
        <v>40</v>
      </c>
      <c r="U1646" s="20" t="s">
        <v>42</v>
      </c>
      <c r="V1646" s="20" t="s">
        <v>29</v>
      </c>
      <c r="AC1646" s="11" t="s">
        <v>3745</v>
      </c>
    </row>
    <row r="1647" spans="1:29" ht="12.75" x14ac:dyDescent="0.2">
      <c r="A1647" s="20" t="s">
        <v>24</v>
      </c>
      <c r="B1647" s="21">
        <v>39098</v>
      </c>
      <c r="C1647" s="51">
        <v>1</v>
      </c>
      <c r="D1647" s="20">
        <v>2007</v>
      </c>
      <c r="E1647" s="20" t="s">
        <v>24</v>
      </c>
      <c r="F1647" s="20">
        <v>2861350</v>
      </c>
      <c r="G1647" s="20" t="s">
        <v>62</v>
      </c>
      <c r="H1647" s="20" t="s">
        <v>712</v>
      </c>
      <c r="I1647" s="37">
        <v>396</v>
      </c>
      <c r="J1647" s="37" t="s">
        <v>2574</v>
      </c>
      <c r="K1647" s="38">
        <v>123.4</v>
      </c>
      <c r="L1647" s="20"/>
      <c r="N1647" s="20" t="s">
        <v>27</v>
      </c>
      <c r="O1647" s="20" t="s">
        <v>24</v>
      </c>
      <c r="P1647" s="20" t="s">
        <v>2574</v>
      </c>
      <c r="Q1647" s="28">
        <v>57.046666666699998</v>
      </c>
      <c r="R1647" s="28">
        <v>-171.57</v>
      </c>
      <c r="S1647" s="20" t="s">
        <v>44</v>
      </c>
      <c r="T1647" s="20" t="s">
        <v>40</v>
      </c>
      <c r="U1647" s="20" t="s">
        <v>3767</v>
      </c>
      <c r="V1647" s="20" t="s">
        <v>29</v>
      </c>
      <c r="AC1647" s="11" t="s">
        <v>3761</v>
      </c>
    </row>
    <row r="1648" spans="1:29" ht="12.75" x14ac:dyDescent="0.2">
      <c r="A1648" s="20" t="s">
        <v>24</v>
      </c>
      <c r="B1648" s="21">
        <v>39102</v>
      </c>
      <c r="C1648" s="51">
        <v>1</v>
      </c>
      <c r="D1648" s="20">
        <v>2007</v>
      </c>
      <c r="E1648" s="20" t="s">
        <v>24</v>
      </c>
      <c r="F1648" s="20">
        <v>2870931</v>
      </c>
      <c r="G1648" s="20" t="s">
        <v>25</v>
      </c>
      <c r="H1648" s="20" t="s">
        <v>713</v>
      </c>
      <c r="I1648" s="22">
        <v>19</v>
      </c>
      <c r="J1648" s="22" t="s">
        <v>2574</v>
      </c>
      <c r="K1648" s="27">
        <v>34.799999999999997</v>
      </c>
      <c r="L1648" s="20"/>
      <c r="N1648" s="20" t="s">
        <v>27</v>
      </c>
      <c r="O1648" s="20" t="s">
        <v>24</v>
      </c>
      <c r="P1648" s="20" t="s">
        <v>2574</v>
      </c>
      <c r="Q1648" s="28">
        <v>56.97775</v>
      </c>
      <c r="R1648" s="28">
        <v>-134.34059999999999</v>
      </c>
      <c r="S1648" s="20" t="s">
        <v>80</v>
      </c>
      <c r="T1648" s="20" t="s">
        <v>40</v>
      </c>
      <c r="U1648" s="20" t="s">
        <v>3767</v>
      </c>
      <c r="V1648" s="20" t="s">
        <v>29</v>
      </c>
      <c r="AC1648" s="11" t="s">
        <v>3731</v>
      </c>
    </row>
    <row r="1649" spans="1:29" ht="12.75" x14ac:dyDescent="0.2">
      <c r="A1649" s="20" t="s">
        <v>24</v>
      </c>
      <c r="B1649" s="21">
        <v>39103</v>
      </c>
      <c r="C1649" s="51">
        <v>1</v>
      </c>
      <c r="D1649" s="20">
        <v>2007</v>
      </c>
      <c r="E1649" s="20" t="s">
        <v>24</v>
      </c>
      <c r="F1649" s="20">
        <v>2872020</v>
      </c>
      <c r="G1649" s="20" t="s">
        <v>25</v>
      </c>
      <c r="H1649" s="20" t="s">
        <v>714</v>
      </c>
      <c r="I1649" s="22">
        <v>483</v>
      </c>
      <c r="J1649" s="22" t="s">
        <v>2574</v>
      </c>
      <c r="K1649" s="27">
        <v>237.3</v>
      </c>
      <c r="L1649" s="20"/>
      <c r="N1649" s="20" t="s">
        <v>27</v>
      </c>
      <c r="O1649" s="20" t="s">
        <v>24</v>
      </c>
      <c r="P1649" s="20" t="s">
        <v>2574</v>
      </c>
      <c r="Q1649" s="28">
        <v>55.438138333300003</v>
      </c>
      <c r="R1649" s="28">
        <v>-131.85201166670001</v>
      </c>
      <c r="S1649" s="20" t="s">
        <v>44</v>
      </c>
      <c r="T1649" s="20" t="s">
        <v>40</v>
      </c>
      <c r="U1649" s="20" t="s">
        <v>42</v>
      </c>
      <c r="V1649" s="20" t="s">
        <v>29</v>
      </c>
      <c r="AC1649" s="11" t="s">
        <v>3761</v>
      </c>
    </row>
    <row r="1650" spans="1:29" ht="12.75" x14ac:dyDescent="0.2">
      <c r="A1650" s="20" t="s">
        <v>24</v>
      </c>
      <c r="B1650" s="21">
        <v>39104</v>
      </c>
      <c r="C1650" s="51">
        <v>1</v>
      </c>
      <c r="D1650" s="20">
        <v>2007</v>
      </c>
      <c r="E1650" s="20" t="s">
        <v>24</v>
      </c>
      <c r="F1650" s="20">
        <v>2861299</v>
      </c>
      <c r="G1650" s="20" t="s">
        <v>25</v>
      </c>
      <c r="H1650" s="20" t="s">
        <v>43</v>
      </c>
      <c r="I1650" s="22">
        <v>379</v>
      </c>
      <c r="J1650" s="22" t="s">
        <v>2574</v>
      </c>
      <c r="K1650" s="27">
        <v>124.5</v>
      </c>
      <c r="L1650" s="20"/>
      <c r="N1650" s="20" t="s">
        <v>27</v>
      </c>
      <c r="O1650" s="20" t="s">
        <v>24</v>
      </c>
      <c r="P1650" s="20" t="s">
        <v>2574</v>
      </c>
      <c r="Q1650" s="28">
        <v>55.301666666700001</v>
      </c>
      <c r="R1650" s="28">
        <v>-168.72333333329999</v>
      </c>
      <c r="S1650" s="20" t="s">
        <v>56</v>
      </c>
      <c r="T1650" s="20" t="s">
        <v>40</v>
      </c>
      <c r="U1650" s="20" t="s">
        <v>3767</v>
      </c>
      <c r="V1650" s="20" t="s">
        <v>29</v>
      </c>
      <c r="AC1650" s="11" t="s">
        <v>3761</v>
      </c>
    </row>
    <row r="1651" spans="1:29" ht="12.75" x14ac:dyDescent="0.2">
      <c r="A1651" s="20" t="s">
        <v>24</v>
      </c>
      <c r="B1651" s="21">
        <v>39105</v>
      </c>
      <c r="C1651" s="51">
        <v>1</v>
      </c>
      <c r="D1651" s="20">
        <v>2007</v>
      </c>
      <c r="E1651" s="20" t="s">
        <v>24</v>
      </c>
      <c r="F1651" s="20">
        <v>2865492</v>
      </c>
      <c r="G1651" s="20" t="s">
        <v>93</v>
      </c>
      <c r="H1651" s="20" t="s">
        <v>221</v>
      </c>
      <c r="I1651" s="22">
        <v>198</v>
      </c>
      <c r="J1651" s="22" t="s">
        <v>2574</v>
      </c>
      <c r="K1651" s="27">
        <v>121.1</v>
      </c>
      <c r="L1651" s="20"/>
      <c r="N1651" s="20" t="s">
        <v>27</v>
      </c>
      <c r="O1651" s="20" t="s">
        <v>24</v>
      </c>
      <c r="P1651" s="20" t="s">
        <v>2574</v>
      </c>
      <c r="Q1651" s="28">
        <v>51.85</v>
      </c>
      <c r="R1651" s="28">
        <v>-176.63333333329999</v>
      </c>
      <c r="S1651" s="20" t="s">
        <v>44</v>
      </c>
      <c r="T1651" s="20" t="s">
        <v>40</v>
      </c>
      <c r="U1651" s="20" t="s">
        <v>3767</v>
      </c>
      <c r="V1651" s="20" t="s">
        <v>29</v>
      </c>
      <c r="AC1651" s="11" t="s">
        <v>3761</v>
      </c>
    </row>
    <row r="1652" spans="1:29" ht="12.75" x14ac:dyDescent="0.2">
      <c r="A1652" s="20" t="s">
        <v>24</v>
      </c>
      <c r="B1652" s="21">
        <v>39105</v>
      </c>
      <c r="C1652" s="51">
        <v>1</v>
      </c>
      <c r="D1652" s="20">
        <v>2007</v>
      </c>
      <c r="E1652" s="20" t="s">
        <v>24</v>
      </c>
      <c r="F1652" s="20">
        <v>2878116</v>
      </c>
      <c r="G1652" s="20" t="s">
        <v>25</v>
      </c>
      <c r="H1652" s="20" t="s">
        <v>125</v>
      </c>
      <c r="I1652" s="22">
        <v>196</v>
      </c>
      <c r="J1652" s="22" t="s">
        <v>2574</v>
      </c>
      <c r="K1652" s="27">
        <v>106.4</v>
      </c>
      <c r="L1652" s="20"/>
      <c r="N1652" s="20" t="s">
        <v>27</v>
      </c>
      <c r="O1652" s="20" t="s">
        <v>24</v>
      </c>
      <c r="P1652" s="20" t="s">
        <v>2574</v>
      </c>
      <c r="Q1652" s="28">
        <v>54.34</v>
      </c>
      <c r="R1652" s="28">
        <v>-166.15</v>
      </c>
      <c r="S1652" s="20" t="s">
        <v>44</v>
      </c>
      <c r="T1652" s="20" t="s">
        <v>40</v>
      </c>
      <c r="U1652" s="20" t="s">
        <v>42</v>
      </c>
      <c r="V1652" s="20" t="s">
        <v>29</v>
      </c>
      <c r="AC1652" s="11" t="s">
        <v>3761</v>
      </c>
    </row>
    <row r="1653" spans="1:29" ht="12.75" x14ac:dyDescent="0.2">
      <c r="A1653" s="20" t="s">
        <v>24</v>
      </c>
      <c r="B1653" s="21">
        <v>39106</v>
      </c>
      <c r="C1653" s="51">
        <v>1</v>
      </c>
      <c r="D1653" s="20">
        <v>2007</v>
      </c>
      <c r="E1653" s="20" t="s">
        <v>24</v>
      </c>
      <c r="F1653" s="20">
        <v>2861669</v>
      </c>
      <c r="G1653" s="20" t="s">
        <v>25</v>
      </c>
      <c r="H1653" s="20" t="s">
        <v>715</v>
      </c>
      <c r="I1653" s="22">
        <v>20</v>
      </c>
      <c r="J1653" s="22" t="s">
        <v>2574</v>
      </c>
      <c r="K1653" s="27">
        <v>41.5</v>
      </c>
      <c r="L1653" s="20"/>
      <c r="N1653" s="20" t="s">
        <v>27</v>
      </c>
      <c r="O1653" s="20" t="s">
        <v>24</v>
      </c>
      <c r="P1653" s="20" t="s">
        <v>2574</v>
      </c>
      <c r="Q1653" s="28">
        <v>57.793610000000001</v>
      </c>
      <c r="R1653" s="28">
        <v>-152.4058</v>
      </c>
      <c r="S1653" s="20" t="s">
        <v>58</v>
      </c>
      <c r="T1653" s="20" t="s">
        <v>1894</v>
      </c>
      <c r="U1653" s="20" t="s">
        <v>3767</v>
      </c>
      <c r="V1653" s="20" t="s">
        <v>30</v>
      </c>
      <c r="AC1653" s="11" t="s">
        <v>3758</v>
      </c>
    </row>
    <row r="1654" spans="1:29" ht="12.75" x14ac:dyDescent="0.2">
      <c r="A1654" s="20" t="s">
        <v>24</v>
      </c>
      <c r="B1654" s="21">
        <v>39109</v>
      </c>
      <c r="C1654" s="51">
        <v>1</v>
      </c>
      <c r="D1654" s="20">
        <v>2007</v>
      </c>
      <c r="E1654" s="20" t="s">
        <v>24</v>
      </c>
      <c r="F1654" s="20">
        <v>2868570</v>
      </c>
      <c r="G1654" s="20" t="s">
        <v>97</v>
      </c>
      <c r="H1654" s="20" t="s">
        <v>369</v>
      </c>
      <c r="I1654" s="37">
        <v>7171</v>
      </c>
      <c r="J1654" s="37" t="s">
        <v>2377</v>
      </c>
      <c r="K1654" s="38">
        <v>400</v>
      </c>
      <c r="L1654" s="20"/>
      <c r="M1654" s="11">
        <v>35</v>
      </c>
      <c r="N1654" s="20" t="s">
        <v>27</v>
      </c>
      <c r="O1654" s="20" t="s">
        <v>24</v>
      </c>
      <c r="P1654" s="20" t="s">
        <v>2377</v>
      </c>
      <c r="Q1654" s="28">
        <v>61.085000000000001</v>
      </c>
      <c r="R1654" s="28">
        <v>-146.35833333330001</v>
      </c>
      <c r="S1654" s="20" t="s">
        <v>58</v>
      </c>
      <c r="T1654" s="20" t="s">
        <v>1894</v>
      </c>
      <c r="U1654" s="20" t="s">
        <v>3767</v>
      </c>
      <c r="V1654" s="20" t="s">
        <v>30</v>
      </c>
      <c r="AC1654" s="11" t="s">
        <v>3758</v>
      </c>
    </row>
    <row r="1655" spans="1:29" ht="12.75" x14ac:dyDescent="0.2">
      <c r="A1655" s="20" t="s">
        <v>24</v>
      </c>
      <c r="B1655" s="21">
        <v>39109</v>
      </c>
      <c r="C1655" s="51">
        <v>1</v>
      </c>
      <c r="D1655" s="20">
        <v>2007</v>
      </c>
      <c r="E1655" s="20" t="s">
        <v>24</v>
      </c>
      <c r="F1655" s="20">
        <v>2909084</v>
      </c>
      <c r="G1655" s="20" t="s">
        <v>25</v>
      </c>
      <c r="H1655" s="20" t="s">
        <v>408</v>
      </c>
      <c r="I1655" s="22">
        <v>916</v>
      </c>
      <c r="J1655" s="22" t="s">
        <v>2377</v>
      </c>
      <c r="K1655" s="22">
        <v>166.5</v>
      </c>
      <c r="L1655" s="20"/>
      <c r="N1655" s="20" t="s">
        <v>27</v>
      </c>
      <c r="O1655" s="20" t="s">
        <v>24</v>
      </c>
      <c r="P1655" s="20" t="s">
        <v>2574</v>
      </c>
      <c r="Q1655" s="28">
        <v>57.063333333300001</v>
      </c>
      <c r="R1655" s="28">
        <v>-173.08</v>
      </c>
      <c r="S1655" s="20" t="s">
        <v>136</v>
      </c>
      <c r="T1655" s="20" t="s">
        <v>40</v>
      </c>
      <c r="U1655" s="20" t="s">
        <v>3767</v>
      </c>
      <c r="V1655" s="20" t="s">
        <v>29</v>
      </c>
      <c r="AC1655" s="11" t="s">
        <v>3733</v>
      </c>
    </row>
    <row r="1656" spans="1:29" ht="12.75" x14ac:dyDescent="0.2">
      <c r="A1656" s="20" t="s">
        <v>24</v>
      </c>
      <c r="B1656" s="21">
        <v>39111</v>
      </c>
      <c r="C1656" s="51">
        <v>1</v>
      </c>
      <c r="D1656" s="20">
        <v>2007</v>
      </c>
      <c r="E1656" s="20" t="s">
        <v>24</v>
      </c>
      <c r="F1656" s="20">
        <v>2844116</v>
      </c>
      <c r="G1656" s="20" t="s">
        <v>107</v>
      </c>
      <c r="H1656" s="20" t="s">
        <v>716</v>
      </c>
      <c r="I1656" s="22">
        <v>27</v>
      </c>
      <c r="J1656" s="22" t="s">
        <v>2574</v>
      </c>
      <c r="K1656" s="27">
        <v>41.5</v>
      </c>
      <c r="L1656" s="20"/>
      <c r="M1656" s="11">
        <v>42</v>
      </c>
      <c r="N1656" s="20" t="s">
        <v>27</v>
      </c>
      <c r="O1656" s="20" t="s">
        <v>24</v>
      </c>
      <c r="P1656" s="20" t="s">
        <v>2377</v>
      </c>
      <c r="Q1656" s="28">
        <v>61.12473</v>
      </c>
      <c r="R1656" s="28">
        <v>-146.34639999999999</v>
      </c>
      <c r="S1656" s="20" t="s">
        <v>44</v>
      </c>
      <c r="T1656" s="20" t="s">
        <v>1894</v>
      </c>
      <c r="U1656" s="20" t="s">
        <v>3767</v>
      </c>
      <c r="V1656" s="20" t="s">
        <v>30</v>
      </c>
      <c r="AC1656" s="11" t="s">
        <v>3761</v>
      </c>
    </row>
    <row r="1657" spans="1:29" ht="12.75" x14ac:dyDescent="0.2">
      <c r="A1657" s="20" t="s">
        <v>24</v>
      </c>
      <c r="B1657" s="21">
        <v>39114</v>
      </c>
      <c r="C1657" s="51">
        <v>2</v>
      </c>
      <c r="D1657" s="20">
        <v>2007</v>
      </c>
      <c r="E1657" s="20" t="s">
        <v>24</v>
      </c>
      <c r="F1657" s="20">
        <v>2866141</v>
      </c>
      <c r="G1657" s="20" t="s">
        <v>25</v>
      </c>
      <c r="H1657" s="20" t="s">
        <v>442</v>
      </c>
      <c r="I1657" s="22">
        <v>151</v>
      </c>
      <c r="J1657" s="22" t="s">
        <v>2574</v>
      </c>
      <c r="K1657" s="27">
        <v>77.400000000000006</v>
      </c>
      <c r="L1657" s="20"/>
      <c r="M1657" s="11">
        <v>42</v>
      </c>
      <c r="N1657" s="20" t="s">
        <v>27</v>
      </c>
      <c r="O1657" s="20" t="s">
        <v>24</v>
      </c>
      <c r="P1657" s="20" t="s">
        <v>2377</v>
      </c>
      <c r="Q1657" s="28">
        <v>58.224666666700003</v>
      </c>
      <c r="R1657" s="28">
        <v>-150.83150000000001</v>
      </c>
      <c r="S1657" s="20" t="s">
        <v>56</v>
      </c>
      <c r="T1657" s="20" t="s">
        <v>40</v>
      </c>
      <c r="U1657" s="20" t="s">
        <v>3767</v>
      </c>
      <c r="V1657" s="20" t="s">
        <v>29</v>
      </c>
      <c r="AC1657" s="11" t="s">
        <v>3761</v>
      </c>
    </row>
    <row r="1658" spans="1:29" ht="12.75" x14ac:dyDescent="0.2">
      <c r="A1658" s="20" t="s">
        <v>24</v>
      </c>
      <c r="B1658" s="21">
        <v>39114</v>
      </c>
      <c r="C1658" s="51">
        <v>2</v>
      </c>
      <c r="D1658" s="20">
        <v>2007</v>
      </c>
      <c r="E1658" s="20" t="s">
        <v>24</v>
      </c>
      <c r="F1658" s="20">
        <v>2873343</v>
      </c>
      <c r="G1658" s="20" t="s">
        <v>25</v>
      </c>
      <c r="H1658" s="20" t="s">
        <v>717</v>
      </c>
      <c r="I1658" s="22">
        <v>275</v>
      </c>
      <c r="J1658" s="22" t="s">
        <v>2574</v>
      </c>
      <c r="K1658" s="27">
        <v>135.1</v>
      </c>
      <c r="L1658" s="20"/>
      <c r="N1658" s="20" t="s">
        <v>27</v>
      </c>
      <c r="O1658" s="20" t="s">
        <v>24</v>
      </c>
      <c r="P1658" s="20" t="s">
        <v>2574</v>
      </c>
      <c r="Q1658" s="28">
        <v>54.4666666667</v>
      </c>
      <c r="R1658" s="28">
        <v>-165.88333333329999</v>
      </c>
      <c r="S1658" s="20" t="s">
        <v>44</v>
      </c>
      <c r="T1658" s="20" t="s">
        <v>40</v>
      </c>
      <c r="U1658" s="20" t="s">
        <v>42</v>
      </c>
      <c r="V1658" s="20" t="s">
        <v>29</v>
      </c>
      <c r="AC1658" s="11" t="s">
        <v>3761</v>
      </c>
    </row>
    <row r="1659" spans="1:29" ht="12.75" x14ac:dyDescent="0.2">
      <c r="A1659" s="20" t="s">
        <v>24</v>
      </c>
      <c r="B1659" s="21">
        <v>39117</v>
      </c>
      <c r="C1659" s="51">
        <v>2</v>
      </c>
      <c r="D1659" s="20">
        <v>2007</v>
      </c>
      <c r="E1659" s="20" t="s">
        <v>73</v>
      </c>
      <c r="F1659" s="20">
        <v>2867528</v>
      </c>
      <c r="G1659" s="20" t="s">
        <v>90</v>
      </c>
      <c r="H1659" s="20" t="s">
        <v>718</v>
      </c>
      <c r="I1659" s="22">
        <v>3475</v>
      </c>
      <c r="J1659" s="22" t="s">
        <v>2377</v>
      </c>
      <c r="K1659" s="22">
        <v>330.7</v>
      </c>
      <c r="L1659" s="20"/>
      <c r="N1659" s="20" t="s">
        <v>27</v>
      </c>
      <c r="O1659" s="20" t="s">
        <v>24</v>
      </c>
      <c r="P1659" s="20" t="s">
        <v>2574</v>
      </c>
      <c r="Q1659" s="28">
        <v>51.891666666699997</v>
      </c>
      <c r="R1659" s="28">
        <v>-176.6</v>
      </c>
      <c r="S1659" s="20" t="s">
        <v>239</v>
      </c>
      <c r="T1659" s="20" t="s">
        <v>40</v>
      </c>
      <c r="U1659" s="20" t="s">
        <v>42</v>
      </c>
      <c r="V1659" s="20" t="s">
        <v>29</v>
      </c>
      <c r="AC1659" s="11" t="s">
        <v>3728</v>
      </c>
    </row>
    <row r="1660" spans="1:29" ht="12.75" x14ac:dyDescent="0.2">
      <c r="A1660" s="20" t="s">
        <v>24</v>
      </c>
      <c r="B1660" s="21">
        <v>39118</v>
      </c>
      <c r="C1660" s="51">
        <v>2</v>
      </c>
      <c r="D1660" s="20">
        <v>2007</v>
      </c>
      <c r="E1660" s="20" t="s">
        <v>24</v>
      </c>
      <c r="F1660" s="20">
        <v>2868738</v>
      </c>
      <c r="G1660" s="20" t="s">
        <v>107</v>
      </c>
      <c r="H1660" s="20" t="s">
        <v>191</v>
      </c>
      <c r="I1660" s="22">
        <v>9978</v>
      </c>
      <c r="J1660" s="22" t="s">
        <v>2377</v>
      </c>
      <c r="K1660" s="22">
        <v>344.3</v>
      </c>
      <c r="L1660" s="20"/>
      <c r="N1660" s="20" t="s">
        <v>27</v>
      </c>
      <c r="O1660" s="20" t="s">
        <v>24</v>
      </c>
      <c r="P1660" s="20" t="s">
        <v>2574</v>
      </c>
      <c r="Q1660" s="28">
        <v>57.447780000000002</v>
      </c>
      <c r="R1660" s="28">
        <v>-134.70189999999999</v>
      </c>
      <c r="S1660" s="20" t="s">
        <v>44</v>
      </c>
      <c r="T1660" s="20" t="s">
        <v>40</v>
      </c>
      <c r="U1660" s="20" t="s">
        <v>3767</v>
      </c>
      <c r="V1660" s="20" t="s">
        <v>29</v>
      </c>
      <c r="AC1660" s="11" t="s">
        <v>3761</v>
      </c>
    </row>
    <row r="1661" spans="1:29" ht="12.75" x14ac:dyDescent="0.2">
      <c r="A1661" s="20" t="s">
        <v>24</v>
      </c>
      <c r="B1661" s="21">
        <v>39119</v>
      </c>
      <c r="C1661" s="51">
        <v>2</v>
      </c>
      <c r="D1661" s="20">
        <v>2007</v>
      </c>
      <c r="E1661" s="20" t="s">
        <v>24</v>
      </c>
      <c r="F1661" s="20">
        <v>2869912</v>
      </c>
      <c r="G1661" s="20" t="s">
        <v>25</v>
      </c>
      <c r="H1661" s="20" t="s">
        <v>322</v>
      </c>
      <c r="I1661" s="22">
        <v>467</v>
      </c>
      <c r="J1661" s="22" t="s">
        <v>2574</v>
      </c>
      <c r="K1661" s="27">
        <v>149.9</v>
      </c>
      <c r="L1661" s="20"/>
      <c r="N1661" s="20" t="s">
        <v>27</v>
      </c>
      <c r="O1661" s="20" t="s">
        <v>24</v>
      </c>
      <c r="P1661" s="20" t="s">
        <v>2574</v>
      </c>
      <c r="Q1661" s="28">
        <v>57.116669999999999</v>
      </c>
      <c r="R1661" s="28">
        <v>-170.2833</v>
      </c>
      <c r="S1661" s="20" t="s">
        <v>44</v>
      </c>
      <c r="T1661" s="20" t="s">
        <v>40</v>
      </c>
      <c r="U1661" s="20" t="s">
        <v>3767</v>
      </c>
      <c r="V1661" s="20" t="s">
        <v>29</v>
      </c>
      <c r="AC1661" s="11" t="s">
        <v>3761</v>
      </c>
    </row>
    <row r="1662" spans="1:29" ht="12.75" x14ac:dyDescent="0.2">
      <c r="A1662" s="20" t="s">
        <v>24</v>
      </c>
      <c r="B1662" s="21">
        <v>39119</v>
      </c>
      <c r="C1662" s="51">
        <v>2</v>
      </c>
      <c r="D1662" s="20">
        <v>2007</v>
      </c>
      <c r="E1662" s="20" t="s">
        <v>24</v>
      </c>
      <c r="F1662" s="20">
        <v>2967470</v>
      </c>
      <c r="G1662" s="20" t="s">
        <v>25</v>
      </c>
      <c r="H1662" s="20" t="s">
        <v>649</v>
      </c>
      <c r="I1662" s="22">
        <v>896</v>
      </c>
      <c r="J1662" s="22" t="s">
        <v>2377</v>
      </c>
      <c r="K1662" s="27">
        <v>139.69999999999999</v>
      </c>
      <c r="L1662" s="20"/>
      <c r="N1662" s="20" t="s">
        <v>27</v>
      </c>
      <c r="O1662" s="20" t="s">
        <v>24</v>
      </c>
      <c r="P1662" s="20" t="s">
        <v>2574</v>
      </c>
      <c r="Q1662" s="28">
        <v>54.131666666699999</v>
      </c>
      <c r="R1662" s="28">
        <v>-165.78833333329999</v>
      </c>
      <c r="S1662" s="20" t="s">
        <v>58</v>
      </c>
      <c r="T1662" s="20" t="s">
        <v>1894</v>
      </c>
      <c r="U1662" s="20" t="s">
        <v>3767</v>
      </c>
      <c r="V1662" s="20" t="s">
        <v>30</v>
      </c>
      <c r="AC1662" s="11" t="s">
        <v>3758</v>
      </c>
    </row>
    <row r="1663" spans="1:29" ht="12.75" x14ac:dyDescent="0.2">
      <c r="A1663" s="20" t="s">
        <v>24</v>
      </c>
      <c r="B1663" s="21">
        <v>39121</v>
      </c>
      <c r="C1663" s="51">
        <v>2</v>
      </c>
      <c r="D1663" s="20">
        <v>2007</v>
      </c>
      <c r="E1663" s="20" t="s">
        <v>24</v>
      </c>
      <c r="F1663" s="20">
        <v>2869100</v>
      </c>
      <c r="G1663" s="20" t="s">
        <v>25</v>
      </c>
      <c r="H1663" s="20" t="s">
        <v>720</v>
      </c>
      <c r="I1663" s="22">
        <v>907</v>
      </c>
      <c r="J1663" s="22" t="s">
        <v>2377</v>
      </c>
      <c r="K1663" s="22">
        <v>170.1</v>
      </c>
      <c r="L1663" s="20"/>
      <c r="N1663" s="20" t="s">
        <v>27</v>
      </c>
      <c r="O1663" s="20" t="s">
        <v>24</v>
      </c>
      <c r="P1663" s="20" t="s">
        <v>2574</v>
      </c>
      <c r="Q1663" s="28">
        <v>53.877776666700001</v>
      </c>
      <c r="R1663" s="28">
        <v>-166.5777766667</v>
      </c>
      <c r="S1663" s="20" t="s">
        <v>58</v>
      </c>
      <c r="T1663" s="20" t="s">
        <v>1894</v>
      </c>
      <c r="U1663" s="20" t="s">
        <v>3767</v>
      </c>
      <c r="V1663" s="20" t="s">
        <v>30</v>
      </c>
      <c r="AC1663" s="11" t="s">
        <v>3758</v>
      </c>
    </row>
    <row r="1664" spans="1:29" ht="12.75" x14ac:dyDescent="0.2">
      <c r="A1664" s="20" t="s">
        <v>24</v>
      </c>
      <c r="B1664" s="21">
        <v>39121</v>
      </c>
      <c r="C1664" s="51">
        <v>2</v>
      </c>
      <c r="D1664" s="20">
        <v>2007</v>
      </c>
      <c r="E1664" s="20" t="s">
        <v>24</v>
      </c>
      <c r="F1664" s="20">
        <v>2884898</v>
      </c>
      <c r="G1664" s="20" t="s">
        <v>107</v>
      </c>
      <c r="H1664" s="20" t="s">
        <v>191</v>
      </c>
      <c r="I1664" s="22">
        <v>9978</v>
      </c>
      <c r="J1664" s="22" t="s">
        <v>2377</v>
      </c>
      <c r="K1664" s="27">
        <v>344.3</v>
      </c>
      <c r="L1664" s="20"/>
      <c r="M1664" s="11">
        <v>20</v>
      </c>
      <c r="N1664" s="20" t="s">
        <v>27</v>
      </c>
      <c r="O1664" s="20" t="s">
        <v>24</v>
      </c>
      <c r="P1664" s="20" t="s">
        <v>2377</v>
      </c>
      <c r="Q1664" s="28">
        <v>60.780200000000001</v>
      </c>
      <c r="R1664" s="28">
        <v>-148.67360500000001</v>
      </c>
      <c r="S1664" s="20" t="s">
        <v>44</v>
      </c>
      <c r="T1664" s="20" t="s">
        <v>40</v>
      </c>
      <c r="U1664" s="20" t="s">
        <v>3767</v>
      </c>
      <c r="V1664" s="20" t="s">
        <v>29</v>
      </c>
      <c r="AC1664" s="11" t="s">
        <v>3761</v>
      </c>
    </row>
    <row r="1665" spans="1:29" ht="12.75" x14ac:dyDescent="0.2">
      <c r="A1665" s="20" t="s">
        <v>24</v>
      </c>
      <c r="B1665" s="21">
        <v>39122</v>
      </c>
      <c r="C1665" s="51">
        <v>2</v>
      </c>
      <c r="D1665" s="20">
        <v>2007</v>
      </c>
      <c r="E1665" s="20" t="s">
        <v>24</v>
      </c>
      <c r="F1665" s="20">
        <v>2873225</v>
      </c>
      <c r="G1665" s="20" t="s">
        <v>25</v>
      </c>
      <c r="H1665" s="20" t="s">
        <v>721</v>
      </c>
      <c r="I1665" s="22">
        <v>196</v>
      </c>
      <c r="J1665" s="22" t="s">
        <v>2574</v>
      </c>
      <c r="K1665" s="27">
        <v>100.6</v>
      </c>
      <c r="L1665" s="20"/>
      <c r="N1665" s="20" t="s">
        <v>27</v>
      </c>
      <c r="O1665" s="20" t="s">
        <v>24</v>
      </c>
      <c r="P1665" s="20" t="s">
        <v>2574</v>
      </c>
      <c r="Q1665" s="28">
        <v>56.94</v>
      </c>
      <c r="R1665" s="28">
        <v>-169.827</v>
      </c>
      <c r="S1665" s="20" t="s">
        <v>44</v>
      </c>
      <c r="T1665" s="20" t="s">
        <v>40</v>
      </c>
      <c r="U1665" s="20" t="s">
        <v>3767</v>
      </c>
      <c r="V1665" s="20" t="s">
        <v>29</v>
      </c>
      <c r="AC1665" s="11" t="s">
        <v>3761</v>
      </c>
    </row>
    <row r="1666" spans="1:29" ht="12.75" x14ac:dyDescent="0.2">
      <c r="A1666" s="20" t="s">
        <v>24</v>
      </c>
      <c r="B1666" s="21">
        <v>39122</v>
      </c>
      <c r="C1666" s="51">
        <v>2</v>
      </c>
      <c r="D1666" s="20">
        <v>2007</v>
      </c>
      <c r="E1666" s="20" t="s">
        <v>24</v>
      </c>
      <c r="F1666" s="20">
        <v>2875364</v>
      </c>
      <c r="G1666" s="20" t="s">
        <v>25</v>
      </c>
      <c r="H1666" s="20" t="s">
        <v>722</v>
      </c>
      <c r="I1666" s="22">
        <v>3659</v>
      </c>
      <c r="J1666" s="22" t="s">
        <v>2377</v>
      </c>
      <c r="K1666" s="27">
        <v>240.7</v>
      </c>
      <c r="L1666" s="20"/>
      <c r="N1666" s="20" t="s">
        <v>27</v>
      </c>
      <c r="O1666" s="20" t="s">
        <v>24</v>
      </c>
      <c r="P1666" s="20" t="s">
        <v>2574</v>
      </c>
      <c r="Q1666" s="28">
        <v>53.877776666700001</v>
      </c>
      <c r="R1666" s="28">
        <v>-166.5777766667</v>
      </c>
      <c r="S1666" s="20" t="s">
        <v>58</v>
      </c>
      <c r="T1666" s="20" t="s">
        <v>1894</v>
      </c>
      <c r="U1666" s="20" t="s">
        <v>3767</v>
      </c>
      <c r="V1666" s="20" t="s">
        <v>30</v>
      </c>
      <c r="AC1666" s="11" t="s">
        <v>3758</v>
      </c>
    </row>
    <row r="1667" spans="1:29" ht="12.75" x14ac:dyDescent="0.2">
      <c r="A1667" s="20" t="s">
        <v>24</v>
      </c>
      <c r="B1667" s="21">
        <v>39123</v>
      </c>
      <c r="C1667" s="51">
        <v>2</v>
      </c>
      <c r="D1667" s="20">
        <v>2007</v>
      </c>
      <c r="E1667" s="20" t="s">
        <v>24</v>
      </c>
      <c r="F1667" s="20">
        <v>2871410</v>
      </c>
      <c r="G1667" s="20" t="s">
        <v>25</v>
      </c>
      <c r="H1667" s="20" t="s">
        <v>723</v>
      </c>
      <c r="I1667" s="22">
        <v>29</v>
      </c>
      <c r="J1667" s="22" t="s">
        <v>2574</v>
      </c>
      <c r="K1667" s="27">
        <v>42</v>
      </c>
      <c r="L1667" s="20"/>
      <c r="N1667" s="20" t="s">
        <v>27</v>
      </c>
      <c r="O1667" s="20" t="s">
        <v>24</v>
      </c>
      <c r="P1667" s="20" t="s">
        <v>2574</v>
      </c>
      <c r="Q1667" s="28">
        <v>53.756666666699999</v>
      </c>
      <c r="R1667" s="28">
        <v>167.22333333329999</v>
      </c>
      <c r="S1667" s="20" t="s">
        <v>36</v>
      </c>
      <c r="T1667" s="20" t="s">
        <v>1894</v>
      </c>
      <c r="U1667" s="20" t="s">
        <v>30</v>
      </c>
      <c r="V1667" s="20" t="s">
        <v>30</v>
      </c>
      <c r="AC1667" s="11" t="s">
        <v>3749</v>
      </c>
    </row>
    <row r="1668" spans="1:29" ht="12.75" x14ac:dyDescent="0.2">
      <c r="A1668" s="20" t="s">
        <v>24</v>
      </c>
      <c r="B1668" s="21">
        <v>39126</v>
      </c>
      <c r="C1668" s="51">
        <v>2</v>
      </c>
      <c r="D1668" s="20">
        <v>2007</v>
      </c>
      <c r="E1668" s="20" t="s">
        <v>24</v>
      </c>
      <c r="F1668" s="20">
        <v>2872092</v>
      </c>
      <c r="G1668" s="20" t="s">
        <v>25</v>
      </c>
      <c r="H1668" s="20" t="s">
        <v>724</v>
      </c>
      <c r="I1668" s="22">
        <v>196</v>
      </c>
      <c r="J1668" s="22" t="s">
        <v>2574</v>
      </c>
      <c r="K1668" s="27">
        <v>98.4</v>
      </c>
      <c r="L1668" s="20"/>
      <c r="N1668" s="20" t="s">
        <v>27</v>
      </c>
      <c r="O1668" s="20" t="s">
        <v>24</v>
      </c>
      <c r="P1668" s="20" t="s">
        <v>2574</v>
      </c>
      <c r="Q1668" s="28">
        <v>53.877776666700001</v>
      </c>
      <c r="R1668" s="28">
        <v>-166.5777766667</v>
      </c>
      <c r="S1668" s="20" t="s">
        <v>58</v>
      </c>
      <c r="T1668" s="20" t="s">
        <v>1894</v>
      </c>
      <c r="U1668" s="20" t="s">
        <v>3767</v>
      </c>
      <c r="V1668" s="20" t="s">
        <v>30</v>
      </c>
      <c r="AC1668" s="11" t="s">
        <v>3758</v>
      </c>
    </row>
    <row r="1669" spans="1:29" ht="12.75" x14ac:dyDescent="0.2">
      <c r="A1669" s="20" t="s">
        <v>24</v>
      </c>
      <c r="B1669" s="21">
        <v>39128</v>
      </c>
      <c r="C1669" s="51">
        <v>2</v>
      </c>
      <c r="D1669" s="20">
        <v>2007</v>
      </c>
      <c r="E1669" s="20" t="s">
        <v>24</v>
      </c>
      <c r="F1669" s="20">
        <v>2880270</v>
      </c>
      <c r="G1669" s="20" t="s">
        <v>107</v>
      </c>
      <c r="H1669" s="20" t="s">
        <v>689</v>
      </c>
      <c r="I1669" s="22">
        <v>97</v>
      </c>
      <c r="J1669" s="22" t="s">
        <v>2574</v>
      </c>
      <c r="K1669" s="22">
        <v>164.7</v>
      </c>
      <c r="L1669" s="20"/>
      <c r="N1669" s="20" t="s">
        <v>27</v>
      </c>
      <c r="O1669" s="20" t="s">
        <v>24</v>
      </c>
      <c r="P1669" s="20" t="s">
        <v>2574</v>
      </c>
      <c r="Q1669" s="28">
        <v>55.130830000000003</v>
      </c>
      <c r="R1669" s="28">
        <v>-131.57499999999999</v>
      </c>
      <c r="S1669" s="20" t="s">
        <v>44</v>
      </c>
      <c r="T1669" s="20" t="s">
        <v>40</v>
      </c>
      <c r="U1669" s="20" t="s">
        <v>3767</v>
      </c>
      <c r="V1669" s="20" t="s">
        <v>29</v>
      </c>
      <c r="AC1669" s="11" t="s">
        <v>3761</v>
      </c>
    </row>
    <row r="1670" spans="1:29" ht="12.75" x14ac:dyDescent="0.2">
      <c r="A1670" s="20" t="s">
        <v>24</v>
      </c>
      <c r="B1670" s="21">
        <v>39130</v>
      </c>
      <c r="C1670" s="51">
        <v>2</v>
      </c>
      <c r="D1670" s="20">
        <v>2007</v>
      </c>
      <c r="E1670" s="20" t="s">
        <v>24</v>
      </c>
      <c r="F1670" s="20">
        <v>2880026</v>
      </c>
      <c r="G1670" s="20" t="s">
        <v>107</v>
      </c>
      <c r="H1670" s="20" t="s">
        <v>153</v>
      </c>
      <c r="I1670" s="22">
        <v>3946</v>
      </c>
      <c r="J1670" s="22" t="s">
        <v>2377</v>
      </c>
      <c r="K1670" s="27">
        <v>376.8</v>
      </c>
      <c r="L1670" s="20"/>
      <c r="N1670" s="20" t="s">
        <v>27</v>
      </c>
      <c r="O1670" s="20" t="s">
        <v>24</v>
      </c>
      <c r="P1670" s="20" t="s">
        <v>2574</v>
      </c>
      <c r="Q1670" s="28">
        <v>50.885036666700003</v>
      </c>
      <c r="R1670" s="28">
        <v>-127.53864</v>
      </c>
      <c r="S1670" s="20" t="s">
        <v>56</v>
      </c>
      <c r="T1670" s="20" t="s">
        <v>40</v>
      </c>
      <c r="U1670" s="20" t="s">
        <v>3767</v>
      </c>
      <c r="V1670" s="20" t="s">
        <v>29</v>
      </c>
      <c r="AC1670" s="11" t="s">
        <v>3761</v>
      </c>
    </row>
    <row r="1671" spans="1:29" ht="12.75" x14ac:dyDescent="0.2">
      <c r="A1671" s="20" t="s">
        <v>24</v>
      </c>
      <c r="B1671" s="21">
        <v>39131</v>
      </c>
      <c r="C1671" s="51">
        <v>2</v>
      </c>
      <c r="D1671" s="20">
        <v>2007</v>
      </c>
      <c r="E1671" s="20" t="s">
        <v>24</v>
      </c>
      <c r="F1671" s="20">
        <v>2874714</v>
      </c>
      <c r="G1671" s="20" t="s">
        <v>25</v>
      </c>
      <c r="H1671" s="20" t="s">
        <v>725</v>
      </c>
      <c r="I1671" s="22">
        <v>198</v>
      </c>
      <c r="J1671" s="22" t="s">
        <v>2574</v>
      </c>
      <c r="K1671" s="22">
        <v>83.5</v>
      </c>
      <c r="L1671" s="20"/>
      <c r="N1671" s="20" t="s">
        <v>27</v>
      </c>
      <c r="O1671" s="20" t="s">
        <v>24</v>
      </c>
      <c r="P1671" s="20" t="s">
        <v>2574</v>
      </c>
      <c r="Q1671" s="28">
        <v>55.709850000000003</v>
      </c>
      <c r="R1671" s="28">
        <v>-157.51499999999999</v>
      </c>
      <c r="S1671" s="20" t="s">
        <v>122</v>
      </c>
      <c r="T1671" s="20" t="s">
        <v>40</v>
      </c>
      <c r="U1671" s="20" t="s">
        <v>3767</v>
      </c>
      <c r="V1671" s="20" t="s">
        <v>29</v>
      </c>
      <c r="AC1671" s="11" t="s">
        <v>3751</v>
      </c>
    </row>
    <row r="1672" spans="1:29" ht="12.75" x14ac:dyDescent="0.2">
      <c r="A1672" s="20" t="s">
        <v>24</v>
      </c>
      <c r="B1672" s="21">
        <v>39132</v>
      </c>
      <c r="C1672" s="51">
        <v>2</v>
      </c>
      <c r="D1672" s="20">
        <v>2007</v>
      </c>
      <c r="E1672" s="20" t="s">
        <v>24</v>
      </c>
      <c r="F1672" s="20">
        <v>2874770</v>
      </c>
      <c r="G1672" s="20" t="s">
        <v>25</v>
      </c>
      <c r="H1672" s="20" t="s">
        <v>726</v>
      </c>
      <c r="I1672" s="22">
        <v>105</v>
      </c>
      <c r="J1672" s="22" t="s">
        <v>2574</v>
      </c>
      <c r="K1672" s="27">
        <v>71.599999999999994</v>
      </c>
      <c r="L1672" s="20"/>
      <c r="M1672" s="11">
        <v>77</v>
      </c>
      <c r="N1672" s="20" t="s">
        <v>27</v>
      </c>
      <c r="O1672" s="20" t="s">
        <v>24</v>
      </c>
      <c r="P1672" s="20" t="s">
        <v>2377</v>
      </c>
      <c r="Q1672" s="28">
        <v>58.896099999999997</v>
      </c>
      <c r="R1672" s="28">
        <v>-152.86250000000001</v>
      </c>
      <c r="S1672" s="20" t="s">
        <v>50</v>
      </c>
      <c r="T1672" s="20" t="s">
        <v>40</v>
      </c>
      <c r="U1672" s="20" t="s">
        <v>30</v>
      </c>
      <c r="V1672" s="20" t="s">
        <v>29</v>
      </c>
      <c r="AC1672" s="11" t="s">
        <v>3745</v>
      </c>
    </row>
    <row r="1673" spans="1:29" ht="12.75" x14ac:dyDescent="0.2">
      <c r="A1673" s="20" t="s">
        <v>24</v>
      </c>
      <c r="B1673" s="21">
        <v>39133</v>
      </c>
      <c r="C1673" s="51">
        <v>2</v>
      </c>
      <c r="D1673" s="20">
        <v>2007</v>
      </c>
      <c r="E1673" s="20" t="s">
        <v>24</v>
      </c>
      <c r="F1673" s="20">
        <v>2874585</v>
      </c>
      <c r="G1673" s="20" t="s">
        <v>25</v>
      </c>
      <c r="H1673" s="20" t="s">
        <v>135</v>
      </c>
      <c r="I1673" s="22">
        <v>170</v>
      </c>
      <c r="J1673" s="22" t="s">
        <v>2574</v>
      </c>
      <c r="K1673" s="27">
        <v>114.6</v>
      </c>
      <c r="L1673" s="20"/>
      <c r="N1673" s="20" t="s">
        <v>27</v>
      </c>
      <c r="O1673" s="20" t="s">
        <v>24</v>
      </c>
      <c r="P1673" s="20" t="s">
        <v>2574</v>
      </c>
      <c r="Q1673" s="28">
        <v>57.273333333300002</v>
      </c>
      <c r="R1673" s="28">
        <v>-155.5583333333</v>
      </c>
      <c r="S1673" s="20" t="s">
        <v>36</v>
      </c>
      <c r="T1673" s="20" t="s">
        <v>1894</v>
      </c>
      <c r="U1673" s="20" t="s">
        <v>30</v>
      </c>
      <c r="V1673" s="20" t="s">
        <v>30</v>
      </c>
      <c r="AC1673" s="11" t="s">
        <v>3749</v>
      </c>
    </row>
    <row r="1674" spans="1:29" ht="12.75" x14ac:dyDescent="0.2">
      <c r="A1674" s="20" t="s">
        <v>24</v>
      </c>
      <c r="B1674" s="21">
        <v>39133</v>
      </c>
      <c r="C1674" s="51">
        <v>2</v>
      </c>
      <c r="D1674" s="20">
        <v>2007</v>
      </c>
      <c r="E1674" s="20" t="s">
        <v>24</v>
      </c>
      <c r="F1674" s="20">
        <v>2876821</v>
      </c>
      <c r="G1674" s="20" t="s">
        <v>25</v>
      </c>
      <c r="H1674" s="20" t="s">
        <v>43</v>
      </c>
      <c r="I1674" s="22">
        <v>379</v>
      </c>
      <c r="J1674" s="22" t="s">
        <v>2574</v>
      </c>
      <c r="K1674" s="27">
        <v>124.5</v>
      </c>
      <c r="L1674" s="20"/>
      <c r="N1674" s="20" t="s">
        <v>27</v>
      </c>
      <c r="O1674" s="20" t="s">
        <v>24</v>
      </c>
      <c r="P1674" s="20" t="s">
        <v>2574</v>
      </c>
      <c r="Q1674" s="28">
        <v>55.709850000000003</v>
      </c>
      <c r="R1674" s="28">
        <v>-157.51499999999999</v>
      </c>
      <c r="S1674" s="20" t="s">
        <v>44</v>
      </c>
      <c r="T1674" s="20" t="s">
        <v>40</v>
      </c>
      <c r="U1674" s="20" t="s">
        <v>42</v>
      </c>
      <c r="V1674" s="20" t="s">
        <v>29</v>
      </c>
      <c r="AC1674" s="11" t="s">
        <v>3761</v>
      </c>
    </row>
    <row r="1675" spans="1:29" ht="12.75" x14ac:dyDescent="0.2">
      <c r="A1675" s="20" t="s">
        <v>24</v>
      </c>
      <c r="B1675" s="21">
        <v>39137</v>
      </c>
      <c r="C1675" s="51">
        <v>2</v>
      </c>
      <c r="D1675" s="20">
        <v>2007</v>
      </c>
      <c r="E1675" s="20" t="s">
        <v>24</v>
      </c>
      <c r="F1675" s="20">
        <v>2882126</v>
      </c>
      <c r="G1675" s="20" t="s">
        <v>107</v>
      </c>
      <c r="H1675" s="20" t="s">
        <v>727</v>
      </c>
      <c r="I1675" s="22">
        <v>95</v>
      </c>
      <c r="J1675" s="22" t="s">
        <v>2574</v>
      </c>
      <c r="K1675" s="27">
        <v>172.5</v>
      </c>
      <c r="L1675" s="20"/>
      <c r="N1675" s="20" t="s">
        <v>27</v>
      </c>
      <c r="O1675" s="20" t="s">
        <v>24</v>
      </c>
      <c r="P1675" s="20" t="s">
        <v>2574</v>
      </c>
      <c r="Q1675" s="28">
        <v>55.051670000000001</v>
      </c>
      <c r="R1675" s="28">
        <v>-131.82</v>
      </c>
      <c r="S1675" s="20" t="s">
        <v>56</v>
      </c>
      <c r="T1675" s="20" t="s">
        <v>40</v>
      </c>
      <c r="U1675" s="20" t="s">
        <v>3767</v>
      </c>
      <c r="V1675" s="20" t="s">
        <v>29</v>
      </c>
      <c r="AC1675" s="11" t="s">
        <v>3761</v>
      </c>
    </row>
    <row r="1676" spans="1:29" ht="12.75" x14ac:dyDescent="0.2">
      <c r="A1676" s="20" t="s">
        <v>24</v>
      </c>
      <c r="B1676" s="21">
        <v>39139</v>
      </c>
      <c r="C1676" s="51">
        <v>2</v>
      </c>
      <c r="D1676" s="20">
        <v>2007</v>
      </c>
      <c r="E1676" s="20" t="s">
        <v>24</v>
      </c>
      <c r="F1676" s="20">
        <v>2879593</v>
      </c>
      <c r="G1676" s="20" t="s">
        <v>90</v>
      </c>
      <c r="H1676" s="20" t="s">
        <v>728</v>
      </c>
      <c r="I1676" s="22">
        <v>35825</v>
      </c>
      <c r="J1676" s="22" t="s">
        <v>2377</v>
      </c>
      <c r="K1676" s="27">
        <v>799.8</v>
      </c>
      <c r="L1676" s="20"/>
      <c r="M1676" s="11">
        <v>15</v>
      </c>
      <c r="N1676" s="20" t="s">
        <v>27</v>
      </c>
      <c r="O1676" s="20" t="s">
        <v>24</v>
      </c>
      <c r="P1676" s="20" t="s">
        <v>2377</v>
      </c>
      <c r="Q1676" s="28">
        <v>58.896099999999997</v>
      </c>
      <c r="R1676" s="28">
        <v>-152.86250000000001</v>
      </c>
      <c r="S1676" s="20" t="s">
        <v>44</v>
      </c>
      <c r="T1676" s="20" t="s">
        <v>40</v>
      </c>
      <c r="U1676" s="20" t="s">
        <v>3767</v>
      </c>
      <c r="V1676" s="20" t="s">
        <v>29</v>
      </c>
      <c r="AC1676" s="11" t="s">
        <v>3761</v>
      </c>
    </row>
    <row r="1677" spans="1:29" ht="12.75" x14ac:dyDescent="0.2">
      <c r="A1677" s="20" t="s">
        <v>24</v>
      </c>
      <c r="B1677" s="21">
        <v>39143</v>
      </c>
      <c r="C1677" s="51">
        <v>3</v>
      </c>
      <c r="D1677" s="20">
        <v>2007</v>
      </c>
      <c r="E1677" s="20" t="s">
        <v>24</v>
      </c>
      <c r="F1677" s="20">
        <v>2882400</v>
      </c>
      <c r="G1677" s="20" t="s">
        <v>25</v>
      </c>
      <c r="H1677" s="20" t="s">
        <v>406</v>
      </c>
      <c r="I1677" s="22">
        <v>3582</v>
      </c>
      <c r="J1677" s="22" t="s">
        <v>2377</v>
      </c>
      <c r="K1677" s="27">
        <v>310.10000000000002</v>
      </c>
      <c r="L1677" s="20"/>
      <c r="N1677" s="20" t="s">
        <v>27</v>
      </c>
      <c r="O1677" s="20" t="s">
        <v>24</v>
      </c>
      <c r="P1677" s="20" t="s">
        <v>2574</v>
      </c>
      <c r="Q1677" s="28">
        <v>55.9</v>
      </c>
      <c r="R1677" s="28">
        <v>-168.98333333330001</v>
      </c>
      <c r="S1677" s="20" t="s">
        <v>44</v>
      </c>
      <c r="T1677" s="20" t="s">
        <v>40</v>
      </c>
      <c r="U1677" s="20" t="s">
        <v>42</v>
      </c>
      <c r="V1677" s="20" t="s">
        <v>29</v>
      </c>
      <c r="AC1677" s="11" t="s">
        <v>3761</v>
      </c>
    </row>
    <row r="1678" spans="1:29" ht="12.75" x14ac:dyDescent="0.2">
      <c r="A1678" s="20" t="s">
        <v>24</v>
      </c>
      <c r="B1678" s="21">
        <v>39145</v>
      </c>
      <c r="C1678" s="51">
        <v>3</v>
      </c>
      <c r="D1678" s="20">
        <v>2007</v>
      </c>
      <c r="E1678" s="20" t="s">
        <v>24</v>
      </c>
      <c r="F1678" s="20">
        <v>1883138</v>
      </c>
      <c r="G1678" s="20" t="s">
        <v>62</v>
      </c>
      <c r="H1678" s="20" t="s">
        <v>729</v>
      </c>
      <c r="I1678" s="22"/>
      <c r="J1678" s="22" t="s">
        <v>3723</v>
      </c>
      <c r="K1678" s="27">
        <v>24</v>
      </c>
      <c r="L1678" s="20"/>
      <c r="N1678" s="20" t="s">
        <v>27</v>
      </c>
      <c r="O1678" s="20" t="s">
        <v>24</v>
      </c>
      <c r="P1678" s="20" t="s">
        <v>2574</v>
      </c>
      <c r="Q1678" s="28">
        <v>57.041666666700003</v>
      </c>
      <c r="R1678" s="28">
        <v>-135.34166666670001</v>
      </c>
      <c r="S1678" s="20" t="s">
        <v>263</v>
      </c>
      <c r="T1678" s="20" t="s">
        <v>1894</v>
      </c>
      <c r="U1678" s="20" t="s">
        <v>42</v>
      </c>
      <c r="V1678" s="20" t="s">
        <v>30</v>
      </c>
      <c r="AC1678" s="11" t="s">
        <v>3727</v>
      </c>
    </row>
    <row r="1679" spans="1:29" ht="12.75" x14ac:dyDescent="0.2">
      <c r="A1679" s="20" t="s">
        <v>24</v>
      </c>
      <c r="B1679" s="21">
        <v>39145</v>
      </c>
      <c r="C1679" s="51">
        <v>3</v>
      </c>
      <c r="D1679" s="20">
        <v>2007</v>
      </c>
      <c r="E1679" s="20" t="s">
        <v>73</v>
      </c>
      <c r="F1679" s="20">
        <v>2883149</v>
      </c>
      <c r="G1679" s="20" t="s">
        <v>25</v>
      </c>
      <c r="H1679" s="20" t="s">
        <v>730</v>
      </c>
      <c r="I1679" s="22">
        <v>9</v>
      </c>
      <c r="J1679" s="22" t="s">
        <v>2574</v>
      </c>
      <c r="K1679" s="27">
        <v>28.9</v>
      </c>
      <c r="L1679" s="20"/>
      <c r="N1679" s="20" t="s">
        <v>27</v>
      </c>
      <c r="O1679" s="20" t="s">
        <v>24</v>
      </c>
      <c r="P1679" s="20" t="s">
        <v>2574</v>
      </c>
      <c r="Q1679" s="28">
        <v>57.053333333300003</v>
      </c>
      <c r="R1679" s="28">
        <v>-135.34166666670001</v>
      </c>
      <c r="S1679" s="20" t="s">
        <v>36</v>
      </c>
      <c r="T1679" s="20" t="s">
        <v>1894</v>
      </c>
      <c r="U1679" s="20" t="s">
        <v>30</v>
      </c>
      <c r="V1679" s="20" t="s">
        <v>30</v>
      </c>
      <c r="AC1679" s="11" t="s">
        <v>3749</v>
      </c>
    </row>
    <row r="1680" spans="1:29" ht="12.75" x14ac:dyDescent="0.2">
      <c r="A1680" s="20" t="s">
        <v>24</v>
      </c>
      <c r="B1680" s="21">
        <v>39147</v>
      </c>
      <c r="C1680" s="51">
        <v>3</v>
      </c>
      <c r="D1680" s="20">
        <v>2007</v>
      </c>
      <c r="E1680" s="20" t="s">
        <v>24</v>
      </c>
      <c r="F1680" s="20">
        <v>2883763</v>
      </c>
      <c r="G1680" s="20" t="s">
        <v>25</v>
      </c>
      <c r="H1680" s="20" t="s">
        <v>731</v>
      </c>
      <c r="I1680" s="22">
        <v>499</v>
      </c>
      <c r="J1680" s="22" t="s">
        <v>2574</v>
      </c>
      <c r="K1680" s="27">
        <v>150.69999999999999</v>
      </c>
      <c r="L1680" s="20"/>
      <c r="N1680" s="20" t="s">
        <v>27</v>
      </c>
      <c r="O1680" s="20" t="s">
        <v>24</v>
      </c>
      <c r="P1680" s="20" t="s">
        <v>2574</v>
      </c>
      <c r="Q1680" s="28">
        <v>54.166670000000003</v>
      </c>
      <c r="R1680" s="28">
        <v>-166</v>
      </c>
      <c r="S1680" s="20" t="s">
        <v>58</v>
      </c>
      <c r="T1680" s="20" t="s">
        <v>1894</v>
      </c>
      <c r="U1680" s="20" t="s">
        <v>3767</v>
      </c>
      <c r="V1680" s="20" t="s">
        <v>30</v>
      </c>
      <c r="AC1680" s="11" t="s">
        <v>3758</v>
      </c>
    </row>
    <row r="1681" spans="1:29" ht="12.75" x14ac:dyDescent="0.2">
      <c r="A1681" s="20" t="s">
        <v>24</v>
      </c>
      <c r="B1681" s="21">
        <v>39148</v>
      </c>
      <c r="C1681" s="51">
        <v>3</v>
      </c>
      <c r="D1681" s="20">
        <v>2007</v>
      </c>
      <c r="E1681" s="20" t="s">
        <v>24</v>
      </c>
      <c r="F1681" s="20">
        <v>2883539</v>
      </c>
      <c r="G1681" s="20" t="s">
        <v>25</v>
      </c>
      <c r="H1681" s="20" t="s">
        <v>732</v>
      </c>
      <c r="I1681" s="22">
        <v>23</v>
      </c>
      <c r="J1681" s="22" t="s">
        <v>2574</v>
      </c>
      <c r="K1681" s="27">
        <v>35</v>
      </c>
      <c r="L1681" s="20"/>
      <c r="N1681" s="20" t="s">
        <v>27</v>
      </c>
      <c r="O1681" s="20" t="s">
        <v>24</v>
      </c>
      <c r="P1681" s="20" t="s">
        <v>2574</v>
      </c>
      <c r="Q1681" s="28">
        <v>57.557000000000002</v>
      </c>
      <c r="R1681" s="28">
        <v>-155.82216666670001</v>
      </c>
      <c r="S1681" s="20" t="s">
        <v>80</v>
      </c>
      <c r="T1681" s="20" t="s">
        <v>1894</v>
      </c>
      <c r="U1681" s="20" t="s">
        <v>30</v>
      </c>
      <c r="V1681" s="20" t="s">
        <v>30</v>
      </c>
      <c r="AC1681" s="11" t="s">
        <v>3731</v>
      </c>
    </row>
    <row r="1682" spans="1:29" ht="12.75" x14ac:dyDescent="0.2">
      <c r="A1682" s="20" t="s">
        <v>24</v>
      </c>
      <c r="B1682" s="21">
        <v>39148</v>
      </c>
      <c r="C1682" s="51">
        <v>3</v>
      </c>
      <c r="D1682" s="20">
        <v>2007</v>
      </c>
      <c r="E1682" s="20" t="s">
        <v>24</v>
      </c>
      <c r="F1682" s="20">
        <v>2884287</v>
      </c>
      <c r="G1682" s="20" t="s">
        <v>97</v>
      </c>
      <c r="H1682" s="20" t="s">
        <v>177</v>
      </c>
      <c r="I1682" s="22">
        <v>295</v>
      </c>
      <c r="J1682" s="22" t="s">
        <v>2574</v>
      </c>
      <c r="K1682" s="22">
        <v>123.4</v>
      </c>
      <c r="L1682" s="20"/>
      <c r="M1682" s="11">
        <v>33</v>
      </c>
      <c r="N1682" s="20" t="s">
        <v>27</v>
      </c>
      <c r="O1682" s="20" t="s">
        <v>24</v>
      </c>
      <c r="P1682" s="20" t="s">
        <v>2377</v>
      </c>
      <c r="Q1682" s="28">
        <v>59.632510000000003</v>
      </c>
      <c r="R1682" s="28">
        <v>-151.53280000000001</v>
      </c>
      <c r="S1682" s="20" t="s">
        <v>58</v>
      </c>
      <c r="T1682" s="20" t="s">
        <v>1894</v>
      </c>
      <c r="U1682" s="20" t="s">
        <v>3767</v>
      </c>
      <c r="V1682" s="20" t="s">
        <v>30</v>
      </c>
      <c r="AC1682" s="11" t="s">
        <v>3758</v>
      </c>
    </row>
    <row r="1683" spans="1:29" ht="12.75" x14ac:dyDescent="0.2">
      <c r="A1683" s="20" t="s">
        <v>24</v>
      </c>
      <c r="B1683" s="21">
        <v>39149</v>
      </c>
      <c r="C1683" s="51">
        <v>3</v>
      </c>
      <c r="D1683" s="20">
        <v>2007</v>
      </c>
      <c r="E1683" s="20" t="s">
        <v>24</v>
      </c>
      <c r="F1683" s="20">
        <v>2889444</v>
      </c>
      <c r="G1683" s="20" t="s">
        <v>25</v>
      </c>
      <c r="H1683" s="20" t="s">
        <v>736</v>
      </c>
      <c r="I1683" s="22">
        <v>16</v>
      </c>
      <c r="J1683" s="22" t="s">
        <v>2574</v>
      </c>
      <c r="K1683" s="27">
        <v>38.700000000000003</v>
      </c>
      <c r="L1683" s="20"/>
      <c r="M1683" s="11">
        <v>71</v>
      </c>
      <c r="N1683" s="20" t="s">
        <v>27</v>
      </c>
      <c r="O1683" s="20" t="s">
        <v>24</v>
      </c>
      <c r="P1683" s="20" t="s">
        <v>2377</v>
      </c>
      <c r="Q1683" s="28">
        <v>58.3157</v>
      </c>
      <c r="R1683" s="28">
        <v>-134.3518</v>
      </c>
      <c r="S1683" s="20" t="s">
        <v>58</v>
      </c>
      <c r="T1683" s="20" t="s">
        <v>1894</v>
      </c>
      <c r="U1683" s="20" t="s">
        <v>30</v>
      </c>
      <c r="V1683" s="20" t="s">
        <v>30</v>
      </c>
      <c r="AC1683" s="11" t="s">
        <v>3758</v>
      </c>
    </row>
    <row r="1684" spans="1:29" ht="12.75" x14ac:dyDescent="0.2">
      <c r="A1684" s="20" t="s">
        <v>24</v>
      </c>
      <c r="B1684" s="21">
        <v>39149</v>
      </c>
      <c r="C1684" s="51">
        <v>3</v>
      </c>
      <c r="D1684" s="20">
        <v>2007</v>
      </c>
      <c r="E1684" s="20" t="s">
        <v>24</v>
      </c>
      <c r="F1684" s="20">
        <v>2889456</v>
      </c>
      <c r="G1684" s="20" t="s">
        <v>107</v>
      </c>
      <c r="H1684" s="20" t="s">
        <v>108</v>
      </c>
      <c r="I1684" s="22">
        <v>1328</v>
      </c>
      <c r="J1684" s="22" t="s">
        <v>2377</v>
      </c>
      <c r="K1684" s="27">
        <v>217.5</v>
      </c>
      <c r="L1684" s="20"/>
      <c r="N1684" s="20" t="s">
        <v>27</v>
      </c>
      <c r="O1684" s="20" t="s">
        <v>24</v>
      </c>
      <c r="P1684" s="20" t="s">
        <v>2574</v>
      </c>
      <c r="Q1684" s="28">
        <v>56.854999999999997</v>
      </c>
      <c r="R1684" s="28">
        <v>-134.56440000000001</v>
      </c>
      <c r="S1684" s="20" t="s">
        <v>44</v>
      </c>
      <c r="T1684" s="20" t="s">
        <v>40</v>
      </c>
      <c r="U1684" s="20" t="s">
        <v>3767</v>
      </c>
      <c r="V1684" s="20" t="s">
        <v>29</v>
      </c>
      <c r="AC1684" s="11" t="s">
        <v>3761</v>
      </c>
    </row>
    <row r="1685" spans="1:29" ht="12.75" x14ac:dyDescent="0.2">
      <c r="A1685" s="20" t="s">
        <v>24</v>
      </c>
      <c r="B1685" s="21">
        <v>39150</v>
      </c>
      <c r="C1685" s="51">
        <v>3</v>
      </c>
      <c r="D1685" s="20">
        <v>2007</v>
      </c>
      <c r="E1685" s="20" t="s">
        <v>24</v>
      </c>
      <c r="F1685" s="20">
        <v>2885521</v>
      </c>
      <c r="G1685" s="20" t="s">
        <v>107</v>
      </c>
      <c r="H1685" s="20" t="s">
        <v>733</v>
      </c>
      <c r="I1685" s="22">
        <v>110</v>
      </c>
      <c r="J1685" s="22" t="s">
        <v>2574</v>
      </c>
      <c r="K1685" s="27">
        <v>64.099999999999994</v>
      </c>
      <c r="L1685" s="20"/>
      <c r="M1685" s="11">
        <v>74</v>
      </c>
      <c r="N1685" s="20" t="s">
        <v>27</v>
      </c>
      <c r="O1685" s="20" t="s">
        <v>24</v>
      </c>
      <c r="P1685" s="20" t="s">
        <v>2377</v>
      </c>
      <c r="Q1685" s="28">
        <v>59.632510000000003</v>
      </c>
      <c r="R1685" s="28">
        <v>-151.53280000000001</v>
      </c>
      <c r="S1685" s="20" t="s">
        <v>58</v>
      </c>
      <c r="T1685" s="20" t="s">
        <v>1894</v>
      </c>
      <c r="U1685" s="20" t="s">
        <v>3767</v>
      </c>
      <c r="V1685" s="20" t="s">
        <v>30</v>
      </c>
      <c r="AC1685" s="11" t="s">
        <v>3758</v>
      </c>
    </row>
    <row r="1686" spans="1:29" ht="12.75" x14ac:dyDescent="0.2">
      <c r="A1686" s="20" t="s">
        <v>24</v>
      </c>
      <c r="B1686" s="21">
        <v>39150</v>
      </c>
      <c r="C1686" s="51">
        <v>3</v>
      </c>
      <c r="D1686" s="20">
        <v>2007</v>
      </c>
      <c r="E1686" s="20" t="s">
        <v>734</v>
      </c>
      <c r="F1686" s="20">
        <v>2886733</v>
      </c>
      <c r="G1686" s="20" t="s">
        <v>90</v>
      </c>
      <c r="H1686" s="20" t="s">
        <v>735</v>
      </c>
      <c r="I1686" s="22">
        <v>7207</v>
      </c>
      <c r="J1686" s="22" t="s">
        <v>2377</v>
      </c>
      <c r="K1686" s="27"/>
      <c r="L1686" s="20"/>
      <c r="N1686" s="20" t="s">
        <v>27</v>
      </c>
      <c r="O1686" s="20" t="s">
        <v>24</v>
      </c>
      <c r="P1686" s="20" t="s">
        <v>2574</v>
      </c>
      <c r="Q1686" s="28">
        <v>54.031666666699998</v>
      </c>
      <c r="R1686" s="28">
        <v>-166.51499999999999</v>
      </c>
      <c r="S1686" s="20" t="s">
        <v>44</v>
      </c>
      <c r="T1686" s="20" t="s">
        <v>40</v>
      </c>
      <c r="U1686" s="20" t="s">
        <v>3767</v>
      </c>
      <c r="V1686" s="20" t="s">
        <v>29</v>
      </c>
      <c r="AC1686" s="11" t="s">
        <v>3761</v>
      </c>
    </row>
    <row r="1687" spans="1:29" ht="12.75" x14ac:dyDescent="0.2">
      <c r="A1687" s="20" t="s">
        <v>24</v>
      </c>
      <c r="B1687" s="21">
        <v>39150</v>
      </c>
      <c r="C1687" s="51">
        <v>3</v>
      </c>
      <c r="D1687" s="20">
        <v>2007</v>
      </c>
      <c r="E1687" s="20" t="s">
        <v>24</v>
      </c>
      <c r="F1687" s="20">
        <v>2887090</v>
      </c>
      <c r="G1687" s="20" t="s">
        <v>107</v>
      </c>
      <c r="H1687" s="20" t="s">
        <v>191</v>
      </c>
      <c r="I1687" s="22">
        <v>9978</v>
      </c>
      <c r="J1687" s="22" t="s">
        <v>2377</v>
      </c>
      <c r="K1687" s="27">
        <v>344.3</v>
      </c>
      <c r="L1687" s="20"/>
      <c r="M1687" s="11">
        <v>20</v>
      </c>
      <c r="N1687" s="20" t="s">
        <v>27</v>
      </c>
      <c r="O1687" s="20" t="s">
        <v>24</v>
      </c>
      <c r="P1687" s="20" t="s">
        <v>2377</v>
      </c>
      <c r="Q1687" s="28">
        <v>60.767499999999998</v>
      </c>
      <c r="R1687" s="28">
        <v>-148.68388833329999</v>
      </c>
      <c r="S1687" s="20" t="s">
        <v>44</v>
      </c>
      <c r="T1687" s="20" t="s">
        <v>40</v>
      </c>
      <c r="U1687" s="20" t="s">
        <v>42</v>
      </c>
      <c r="V1687" s="20" t="s">
        <v>29</v>
      </c>
      <c r="AC1687" s="11" t="s">
        <v>3761</v>
      </c>
    </row>
    <row r="1688" spans="1:29" ht="12.75" x14ac:dyDescent="0.2">
      <c r="A1688" s="20" t="s">
        <v>24</v>
      </c>
      <c r="B1688" s="21">
        <v>39154</v>
      </c>
      <c r="C1688" s="51">
        <v>3</v>
      </c>
      <c r="D1688" s="20">
        <v>2007</v>
      </c>
      <c r="E1688" s="20" t="s">
        <v>24</v>
      </c>
      <c r="F1688" s="20">
        <v>2888049</v>
      </c>
      <c r="G1688" s="20" t="s">
        <v>25</v>
      </c>
      <c r="H1688" s="20" t="s">
        <v>737</v>
      </c>
      <c r="I1688" s="22">
        <v>43</v>
      </c>
      <c r="J1688" s="22" t="s">
        <v>2574</v>
      </c>
      <c r="K1688" s="27">
        <v>49.7</v>
      </c>
      <c r="L1688" s="20"/>
      <c r="N1688" s="20" t="s">
        <v>27</v>
      </c>
      <c r="O1688" s="20" t="s">
        <v>24</v>
      </c>
      <c r="P1688" s="20" t="s">
        <v>2574</v>
      </c>
      <c r="Q1688" s="28">
        <v>57.983333333300003</v>
      </c>
      <c r="R1688" s="28">
        <v>-150.4441666667</v>
      </c>
      <c r="S1688" s="20" t="s">
        <v>36</v>
      </c>
      <c r="T1688" s="20" t="s">
        <v>1894</v>
      </c>
      <c r="U1688" s="20" t="s">
        <v>30</v>
      </c>
      <c r="V1688" s="20" t="s">
        <v>30</v>
      </c>
      <c r="AC1688" s="11" t="s">
        <v>3749</v>
      </c>
    </row>
    <row r="1689" spans="1:29" ht="12.75" x14ac:dyDescent="0.2">
      <c r="A1689" s="20" t="s">
        <v>24</v>
      </c>
      <c r="B1689" s="21">
        <v>39154</v>
      </c>
      <c r="C1689" s="51">
        <v>3</v>
      </c>
      <c r="D1689" s="20">
        <v>2007</v>
      </c>
      <c r="E1689" s="20" t="s">
        <v>24</v>
      </c>
      <c r="F1689" s="20">
        <v>2890971</v>
      </c>
      <c r="G1689" s="20" t="s">
        <v>25</v>
      </c>
      <c r="H1689" s="20" t="s">
        <v>738</v>
      </c>
      <c r="I1689" s="22"/>
      <c r="J1689" s="22" t="s">
        <v>3723</v>
      </c>
      <c r="K1689" s="27">
        <v>43</v>
      </c>
      <c r="L1689" s="20"/>
      <c r="M1689" s="11">
        <v>42</v>
      </c>
      <c r="N1689" s="20" t="s">
        <v>27</v>
      </c>
      <c r="O1689" s="20" t="s">
        <v>24</v>
      </c>
      <c r="P1689" s="20" t="s">
        <v>2377</v>
      </c>
      <c r="Q1689" s="28">
        <v>58.550163333299999</v>
      </c>
      <c r="R1689" s="28">
        <v>-135.02759666669999</v>
      </c>
      <c r="S1689" s="20" t="s">
        <v>50</v>
      </c>
      <c r="T1689" s="20" t="s">
        <v>1894</v>
      </c>
      <c r="U1689" s="20" t="s">
        <v>42</v>
      </c>
      <c r="V1689" s="20" t="s">
        <v>30</v>
      </c>
      <c r="AC1689" s="11" t="s">
        <v>3745</v>
      </c>
    </row>
    <row r="1690" spans="1:29" ht="12.75" x14ac:dyDescent="0.2">
      <c r="A1690" s="20" t="s">
        <v>24</v>
      </c>
      <c r="B1690" s="21">
        <v>39157</v>
      </c>
      <c r="C1690" s="51">
        <v>3</v>
      </c>
      <c r="D1690" s="20">
        <v>2007</v>
      </c>
      <c r="E1690" s="20" t="s">
        <v>24</v>
      </c>
      <c r="F1690" s="20">
        <v>2890621</v>
      </c>
      <c r="G1690" s="20" t="s">
        <v>62</v>
      </c>
      <c r="H1690" s="20" t="s">
        <v>739</v>
      </c>
      <c r="I1690" s="22">
        <v>9</v>
      </c>
      <c r="J1690" s="22" t="s">
        <v>2574</v>
      </c>
      <c r="K1690" s="27">
        <v>28.9</v>
      </c>
      <c r="L1690" s="20"/>
      <c r="M1690" s="11">
        <v>54</v>
      </c>
      <c r="N1690" s="20" t="s">
        <v>27</v>
      </c>
      <c r="O1690" s="20" t="s">
        <v>24</v>
      </c>
      <c r="P1690" s="20" t="s">
        <v>2377</v>
      </c>
      <c r="Q1690" s="28">
        <v>58.3157</v>
      </c>
      <c r="R1690" s="28">
        <v>-134.3518</v>
      </c>
      <c r="S1690" s="20" t="s">
        <v>58</v>
      </c>
      <c r="T1690" s="20" t="s">
        <v>1894</v>
      </c>
      <c r="U1690" s="20" t="s">
        <v>30</v>
      </c>
      <c r="V1690" s="20" t="s">
        <v>30</v>
      </c>
      <c r="AC1690" s="11" t="s">
        <v>3758</v>
      </c>
    </row>
    <row r="1691" spans="1:29" ht="12.75" x14ac:dyDescent="0.2">
      <c r="A1691" s="20" t="s">
        <v>24</v>
      </c>
      <c r="B1691" s="21">
        <v>39157</v>
      </c>
      <c r="C1691" s="51">
        <v>3</v>
      </c>
      <c r="D1691" s="20">
        <v>2007</v>
      </c>
      <c r="E1691" s="20" t="s">
        <v>24</v>
      </c>
      <c r="F1691" s="20">
        <v>2892156</v>
      </c>
      <c r="G1691" s="20" t="s">
        <v>107</v>
      </c>
      <c r="H1691" s="20" t="s">
        <v>740</v>
      </c>
      <c r="I1691" s="22">
        <v>26</v>
      </c>
      <c r="J1691" s="22" t="s">
        <v>2574</v>
      </c>
      <c r="K1691" s="27">
        <v>35.799999999999997</v>
      </c>
      <c r="L1691" s="20"/>
      <c r="M1691" s="11">
        <v>45</v>
      </c>
      <c r="N1691" s="20" t="s">
        <v>27</v>
      </c>
      <c r="O1691" s="20" t="s">
        <v>24</v>
      </c>
      <c r="P1691" s="20" t="s">
        <v>2377</v>
      </c>
      <c r="Q1691" s="28">
        <v>58.3157</v>
      </c>
      <c r="R1691" s="28">
        <v>-134.3518</v>
      </c>
      <c r="S1691" s="20" t="s">
        <v>58</v>
      </c>
      <c r="T1691" s="20" t="s">
        <v>1894</v>
      </c>
      <c r="U1691" s="20" t="s">
        <v>42</v>
      </c>
      <c r="V1691" s="20" t="s">
        <v>30</v>
      </c>
      <c r="AC1691" s="11" t="s">
        <v>3758</v>
      </c>
    </row>
    <row r="1692" spans="1:29" ht="12.75" x14ac:dyDescent="0.2">
      <c r="A1692" s="20" t="s">
        <v>24</v>
      </c>
      <c r="B1692" s="21">
        <v>39157</v>
      </c>
      <c r="C1692" s="51">
        <v>3</v>
      </c>
      <c r="D1692" s="20">
        <v>2007</v>
      </c>
      <c r="E1692" s="20" t="s">
        <v>24</v>
      </c>
      <c r="F1692" s="20">
        <v>2900297</v>
      </c>
      <c r="G1692" s="20" t="s">
        <v>25</v>
      </c>
      <c r="H1692" s="20" t="s">
        <v>741</v>
      </c>
      <c r="I1692" s="22">
        <v>120</v>
      </c>
      <c r="J1692" s="22" t="s">
        <v>2574</v>
      </c>
      <c r="K1692" s="27">
        <v>70.5</v>
      </c>
      <c r="L1692" s="20"/>
      <c r="M1692" s="11">
        <v>49</v>
      </c>
      <c r="N1692" s="20" t="s">
        <v>27</v>
      </c>
      <c r="O1692" s="20" t="s">
        <v>24</v>
      </c>
      <c r="P1692" s="20" t="s">
        <v>2377</v>
      </c>
      <c r="Q1692" s="28">
        <v>58.040666666699998</v>
      </c>
      <c r="R1692" s="28">
        <v>-153.345</v>
      </c>
      <c r="S1692" s="20" t="s">
        <v>80</v>
      </c>
      <c r="T1692" s="20" t="s">
        <v>40</v>
      </c>
      <c r="U1692" s="20" t="s">
        <v>42</v>
      </c>
      <c r="V1692" s="20" t="s">
        <v>29</v>
      </c>
      <c r="AC1692" s="11" t="s">
        <v>3731</v>
      </c>
    </row>
    <row r="1693" spans="1:29" ht="12.75" x14ac:dyDescent="0.2">
      <c r="A1693" s="20" t="s">
        <v>24</v>
      </c>
      <c r="B1693" s="21">
        <v>39159</v>
      </c>
      <c r="C1693" s="51">
        <v>3</v>
      </c>
      <c r="D1693" s="20">
        <v>2007</v>
      </c>
      <c r="E1693" s="20" t="s">
        <v>24</v>
      </c>
      <c r="F1693" s="20">
        <v>2890567</v>
      </c>
      <c r="G1693" s="20" t="s">
        <v>25</v>
      </c>
      <c r="H1693" s="20" t="s">
        <v>742</v>
      </c>
      <c r="I1693" s="22">
        <v>147</v>
      </c>
      <c r="J1693" s="22" t="s">
        <v>2574</v>
      </c>
      <c r="K1693" s="27">
        <v>83.7</v>
      </c>
      <c r="L1693" s="20"/>
      <c r="N1693" s="20" t="s">
        <v>27</v>
      </c>
      <c r="O1693" s="20" t="s">
        <v>24</v>
      </c>
      <c r="P1693" s="20" t="s">
        <v>2574</v>
      </c>
      <c r="Q1693" s="28">
        <v>51.857464999999998</v>
      </c>
      <c r="R1693" s="28">
        <v>-176.64588666669999</v>
      </c>
      <c r="S1693" s="20" t="s">
        <v>36</v>
      </c>
      <c r="T1693" s="20" t="s">
        <v>1894</v>
      </c>
      <c r="U1693" s="20" t="s">
        <v>30</v>
      </c>
      <c r="V1693" s="20" t="s">
        <v>30</v>
      </c>
      <c r="AC1693" s="11" t="s">
        <v>3749</v>
      </c>
    </row>
    <row r="1694" spans="1:29" ht="12.75" x14ac:dyDescent="0.2">
      <c r="A1694" s="20" t="s">
        <v>24</v>
      </c>
      <c r="B1694" s="21">
        <v>39160</v>
      </c>
      <c r="C1694" s="51">
        <v>3</v>
      </c>
      <c r="D1694" s="20">
        <v>2007</v>
      </c>
      <c r="E1694" s="20" t="s">
        <v>24</v>
      </c>
      <c r="F1694" s="20">
        <v>2890953</v>
      </c>
      <c r="G1694" s="20" t="s">
        <v>25</v>
      </c>
      <c r="H1694" s="20" t="s">
        <v>207</v>
      </c>
      <c r="I1694" s="22">
        <v>195</v>
      </c>
      <c r="J1694" s="22" t="s">
        <v>2574</v>
      </c>
      <c r="K1694" s="27">
        <v>117.6</v>
      </c>
      <c r="L1694" s="20"/>
      <c r="N1694" s="20" t="s">
        <v>27</v>
      </c>
      <c r="O1694" s="20" t="s">
        <v>24</v>
      </c>
      <c r="P1694" s="20" t="s">
        <v>2574</v>
      </c>
      <c r="Q1694" s="28">
        <v>57.793610000000001</v>
      </c>
      <c r="R1694" s="28">
        <v>-152.4058</v>
      </c>
      <c r="S1694" s="20" t="s">
        <v>58</v>
      </c>
      <c r="T1694" s="20" t="s">
        <v>1894</v>
      </c>
      <c r="U1694" s="20" t="s">
        <v>3767</v>
      </c>
      <c r="V1694" s="20" t="s">
        <v>30</v>
      </c>
      <c r="AC1694" s="11" t="s">
        <v>3758</v>
      </c>
    </row>
    <row r="1695" spans="1:29" ht="12.75" x14ac:dyDescent="0.2">
      <c r="A1695" s="20" t="s">
        <v>24</v>
      </c>
      <c r="B1695" s="21">
        <v>39161</v>
      </c>
      <c r="C1695" s="51">
        <v>3</v>
      </c>
      <c r="D1695" s="20">
        <v>2007</v>
      </c>
      <c r="E1695" s="20" t="s">
        <v>3082</v>
      </c>
      <c r="F1695" s="20">
        <v>2891553</v>
      </c>
      <c r="G1695" s="20" t="s">
        <v>744</v>
      </c>
      <c r="H1695" s="20" t="s">
        <v>745</v>
      </c>
      <c r="I1695" s="22">
        <v>18070</v>
      </c>
      <c r="J1695" s="22" t="s">
        <v>2377</v>
      </c>
      <c r="K1695" s="27">
        <v>165.7</v>
      </c>
      <c r="L1695" s="20"/>
      <c r="N1695" s="20" t="s">
        <v>27</v>
      </c>
      <c r="O1695" s="20" t="s">
        <v>24</v>
      </c>
      <c r="P1695" s="20" t="s">
        <v>2574</v>
      </c>
      <c r="Q1695" s="28">
        <v>56.854999999999997</v>
      </c>
      <c r="R1695" s="28">
        <v>-134.56440000000001</v>
      </c>
      <c r="S1695" s="20" t="s">
        <v>56</v>
      </c>
      <c r="T1695" s="20" t="s">
        <v>40</v>
      </c>
      <c r="U1695" s="20" t="s">
        <v>3767</v>
      </c>
      <c r="V1695" s="20" t="s">
        <v>29</v>
      </c>
      <c r="AC1695" s="11" t="s">
        <v>3761</v>
      </c>
    </row>
    <row r="1696" spans="1:29" ht="12.75" x14ac:dyDescent="0.2">
      <c r="A1696" s="20" t="s">
        <v>24</v>
      </c>
      <c r="B1696" s="21">
        <v>39161</v>
      </c>
      <c r="C1696" s="51">
        <v>3</v>
      </c>
      <c r="D1696" s="20">
        <v>2007</v>
      </c>
      <c r="E1696" s="20" t="s">
        <v>24</v>
      </c>
      <c r="F1696" s="20">
        <v>2892100</v>
      </c>
      <c r="G1696" s="20" t="s">
        <v>62</v>
      </c>
      <c r="H1696" s="20" t="s">
        <v>746</v>
      </c>
      <c r="I1696" s="22"/>
      <c r="J1696" s="22" t="s">
        <v>3723</v>
      </c>
      <c r="K1696" s="22">
        <v>42</v>
      </c>
      <c r="L1696" s="20"/>
      <c r="N1696" s="20" t="s">
        <v>27</v>
      </c>
      <c r="O1696" s="20" t="s">
        <v>24</v>
      </c>
      <c r="P1696" s="20" t="s">
        <v>2377</v>
      </c>
      <c r="Q1696" s="28">
        <v>58.550163333299999</v>
      </c>
      <c r="R1696" s="28">
        <v>-135.02759666669999</v>
      </c>
      <c r="S1696" s="20" t="s">
        <v>58</v>
      </c>
      <c r="T1696" s="20" t="s">
        <v>1894</v>
      </c>
      <c r="U1696" s="20" t="s">
        <v>42</v>
      </c>
      <c r="V1696" s="20" t="s">
        <v>30</v>
      </c>
      <c r="AC1696" s="11" t="s">
        <v>3758</v>
      </c>
    </row>
    <row r="1697" spans="1:29" ht="12.75" x14ac:dyDescent="0.2">
      <c r="A1697" s="20" t="s">
        <v>24</v>
      </c>
      <c r="B1697" s="21">
        <v>39164</v>
      </c>
      <c r="C1697" s="51">
        <v>3</v>
      </c>
      <c r="D1697" s="20">
        <v>2007</v>
      </c>
      <c r="E1697" s="20" t="s">
        <v>24</v>
      </c>
      <c r="F1697" s="20">
        <v>2895651</v>
      </c>
      <c r="G1697" s="20" t="s">
        <v>25</v>
      </c>
      <c r="H1697" s="20" t="s">
        <v>747</v>
      </c>
      <c r="I1697" s="22">
        <v>14</v>
      </c>
      <c r="J1697" s="22" t="s">
        <v>2574</v>
      </c>
      <c r="K1697" s="27">
        <v>34.700000000000003</v>
      </c>
      <c r="L1697" s="20"/>
      <c r="N1697" s="20" t="s">
        <v>27</v>
      </c>
      <c r="O1697" s="20" t="s">
        <v>24</v>
      </c>
      <c r="P1697" s="20" t="s">
        <v>2574</v>
      </c>
      <c r="Q1697" s="28">
        <v>55.438138333300003</v>
      </c>
      <c r="R1697" s="28">
        <v>-131.85201166670001</v>
      </c>
      <c r="S1697" s="20" t="s">
        <v>58</v>
      </c>
      <c r="T1697" s="20" t="s">
        <v>1894</v>
      </c>
      <c r="U1697" s="20" t="s">
        <v>3767</v>
      </c>
      <c r="V1697" s="20" t="s">
        <v>30</v>
      </c>
      <c r="AC1697" s="11" t="s">
        <v>3758</v>
      </c>
    </row>
    <row r="1698" spans="1:29" ht="12.75" x14ac:dyDescent="0.2">
      <c r="A1698" s="20" t="s">
        <v>24</v>
      </c>
      <c r="B1698" s="21">
        <v>39164</v>
      </c>
      <c r="C1698" s="51">
        <v>3</v>
      </c>
      <c r="D1698" s="20">
        <v>2007</v>
      </c>
      <c r="E1698" s="20" t="s">
        <v>24</v>
      </c>
      <c r="F1698" s="20">
        <v>2896346</v>
      </c>
      <c r="G1698" s="20" t="s">
        <v>25</v>
      </c>
      <c r="H1698" s="20" t="s">
        <v>748</v>
      </c>
      <c r="I1698" s="22">
        <v>196</v>
      </c>
      <c r="J1698" s="22" t="s">
        <v>2574</v>
      </c>
      <c r="K1698" s="27">
        <v>108.9</v>
      </c>
      <c r="L1698" s="20"/>
      <c r="N1698" s="20" t="s">
        <v>27</v>
      </c>
      <c r="O1698" s="20" t="s">
        <v>24</v>
      </c>
      <c r="P1698" s="20" t="s">
        <v>2574</v>
      </c>
      <c r="Q1698" s="28">
        <v>52.2</v>
      </c>
      <c r="R1698" s="28">
        <v>-175.13333333329999</v>
      </c>
      <c r="S1698" s="20" t="s">
        <v>80</v>
      </c>
      <c r="T1698" s="20" t="s">
        <v>40</v>
      </c>
      <c r="U1698" s="20" t="s">
        <v>42</v>
      </c>
      <c r="V1698" s="20" t="s">
        <v>29</v>
      </c>
      <c r="AC1698" s="11" t="s">
        <v>3731</v>
      </c>
    </row>
    <row r="1699" spans="1:29" ht="12.75" x14ac:dyDescent="0.2">
      <c r="A1699" s="20" t="s">
        <v>24</v>
      </c>
      <c r="B1699" s="21">
        <v>39166</v>
      </c>
      <c r="C1699" s="51">
        <v>3</v>
      </c>
      <c r="D1699" s="20">
        <v>2007</v>
      </c>
      <c r="E1699" s="20" t="s">
        <v>24</v>
      </c>
      <c r="F1699" s="20">
        <v>2895433</v>
      </c>
      <c r="G1699" s="20" t="s">
        <v>25</v>
      </c>
      <c r="H1699" s="20" t="s">
        <v>749</v>
      </c>
      <c r="I1699" s="22">
        <v>114</v>
      </c>
      <c r="J1699" s="22" t="s">
        <v>2574</v>
      </c>
      <c r="K1699" s="27">
        <v>57.7</v>
      </c>
      <c r="L1699" s="20"/>
      <c r="M1699" s="11">
        <v>18</v>
      </c>
      <c r="N1699" s="20" t="s">
        <v>27</v>
      </c>
      <c r="O1699" s="20" t="s">
        <v>24</v>
      </c>
      <c r="P1699" s="20" t="s">
        <v>2377</v>
      </c>
      <c r="Q1699" s="28">
        <v>58.55</v>
      </c>
      <c r="R1699" s="28">
        <v>-152.76666666669999</v>
      </c>
      <c r="S1699" s="20" t="s">
        <v>44</v>
      </c>
      <c r="T1699" s="20" t="s">
        <v>40</v>
      </c>
      <c r="U1699" s="20" t="s">
        <v>3767</v>
      </c>
      <c r="V1699" s="20" t="s">
        <v>29</v>
      </c>
      <c r="AC1699" s="11" t="s">
        <v>3761</v>
      </c>
    </row>
    <row r="1700" spans="1:29" ht="12.75" x14ac:dyDescent="0.2">
      <c r="A1700" s="20" t="s">
        <v>24</v>
      </c>
      <c r="B1700" s="21">
        <v>39168</v>
      </c>
      <c r="C1700" s="51">
        <v>3</v>
      </c>
      <c r="D1700" s="20">
        <v>2007</v>
      </c>
      <c r="E1700" s="20" t="s">
        <v>24</v>
      </c>
      <c r="F1700" s="20">
        <v>2896036</v>
      </c>
      <c r="G1700" s="20" t="s">
        <v>107</v>
      </c>
      <c r="H1700" s="20" t="s">
        <v>359</v>
      </c>
      <c r="I1700" s="22">
        <v>91</v>
      </c>
      <c r="J1700" s="22" t="s">
        <v>2574</v>
      </c>
      <c r="K1700" s="27">
        <v>78.5</v>
      </c>
      <c r="L1700" s="20"/>
      <c r="M1700" s="11">
        <v>19</v>
      </c>
      <c r="N1700" s="20" t="s">
        <v>27</v>
      </c>
      <c r="O1700" s="20" t="s">
        <v>24</v>
      </c>
      <c r="P1700" s="20" t="s">
        <v>2377</v>
      </c>
      <c r="Q1700" s="28">
        <v>58.550163333299999</v>
      </c>
      <c r="R1700" s="28">
        <v>-135.02759666669999</v>
      </c>
      <c r="S1700" s="20" t="s">
        <v>58</v>
      </c>
      <c r="T1700" s="20" t="s">
        <v>1894</v>
      </c>
      <c r="U1700" s="20" t="s">
        <v>3767</v>
      </c>
      <c r="V1700" s="20" t="s">
        <v>30</v>
      </c>
      <c r="AC1700" s="11" t="s">
        <v>3758</v>
      </c>
    </row>
    <row r="1701" spans="1:29" ht="12.75" x14ac:dyDescent="0.2">
      <c r="A1701" s="20" t="s">
        <v>24</v>
      </c>
      <c r="B1701" s="21">
        <v>39169</v>
      </c>
      <c r="C1701" s="51">
        <v>3</v>
      </c>
      <c r="D1701" s="20">
        <v>2007</v>
      </c>
      <c r="E1701" s="20" t="s">
        <v>24</v>
      </c>
      <c r="F1701" s="20">
        <v>2900385</v>
      </c>
      <c r="G1701" s="20" t="s">
        <v>107</v>
      </c>
      <c r="H1701" s="20" t="s">
        <v>247</v>
      </c>
      <c r="I1701" s="22">
        <v>2174</v>
      </c>
      <c r="J1701" s="22" t="s">
        <v>2377</v>
      </c>
      <c r="K1701" s="27">
        <v>266</v>
      </c>
      <c r="L1701" s="20"/>
      <c r="N1701" s="20" t="s">
        <v>27</v>
      </c>
      <c r="O1701" s="20" t="s">
        <v>24</v>
      </c>
      <c r="P1701" s="20" t="s">
        <v>2574</v>
      </c>
      <c r="Q1701" s="28">
        <v>57.82</v>
      </c>
      <c r="R1701" s="28">
        <v>-152.3083333333</v>
      </c>
      <c r="S1701" s="20" t="s">
        <v>399</v>
      </c>
      <c r="T1701" s="20" t="s">
        <v>40</v>
      </c>
      <c r="U1701" s="20" t="s">
        <v>3767</v>
      </c>
      <c r="V1701" s="20" t="s">
        <v>29</v>
      </c>
      <c r="AC1701" s="11" t="s">
        <v>3750</v>
      </c>
    </row>
    <row r="1702" spans="1:29" ht="12.75" x14ac:dyDescent="0.2">
      <c r="A1702" s="20" t="s">
        <v>24</v>
      </c>
      <c r="B1702" s="21">
        <v>39169</v>
      </c>
      <c r="C1702" s="51">
        <v>3</v>
      </c>
      <c r="D1702" s="20">
        <v>2007</v>
      </c>
      <c r="E1702" s="20" t="s">
        <v>24</v>
      </c>
      <c r="F1702" s="20">
        <v>2900405</v>
      </c>
      <c r="G1702" s="20" t="s">
        <v>25</v>
      </c>
      <c r="H1702" s="20" t="s">
        <v>750</v>
      </c>
      <c r="I1702" s="22">
        <v>9</v>
      </c>
      <c r="J1702" s="22" t="s">
        <v>2574</v>
      </c>
      <c r="K1702" s="27">
        <v>62.5</v>
      </c>
      <c r="L1702" s="20"/>
      <c r="M1702" s="11">
        <v>50</v>
      </c>
      <c r="N1702" s="20" t="s">
        <v>27</v>
      </c>
      <c r="O1702" s="20" t="s">
        <v>24</v>
      </c>
      <c r="P1702" s="20" t="s">
        <v>2377</v>
      </c>
      <c r="Q1702" s="28">
        <v>58.375</v>
      </c>
      <c r="R1702" s="28">
        <v>-134.64666666670001</v>
      </c>
      <c r="S1702" s="20" t="s">
        <v>58</v>
      </c>
      <c r="T1702" s="20" t="s">
        <v>1894</v>
      </c>
      <c r="U1702" s="20" t="s">
        <v>3767</v>
      </c>
      <c r="V1702" s="20" t="s">
        <v>30</v>
      </c>
      <c r="AC1702" s="11" t="s">
        <v>3758</v>
      </c>
    </row>
    <row r="1703" spans="1:29" ht="12.75" x14ac:dyDescent="0.2">
      <c r="A1703" s="20" t="s">
        <v>24</v>
      </c>
      <c r="B1703" s="21">
        <v>39172</v>
      </c>
      <c r="C1703" s="51">
        <v>3</v>
      </c>
      <c r="D1703" s="20">
        <v>2007</v>
      </c>
      <c r="E1703" s="20" t="s">
        <v>24</v>
      </c>
      <c r="F1703" s="20">
        <v>2900222</v>
      </c>
      <c r="G1703" s="20" t="s">
        <v>25</v>
      </c>
      <c r="H1703" s="20" t="s">
        <v>751</v>
      </c>
      <c r="I1703" s="22">
        <v>23</v>
      </c>
      <c r="J1703" s="22" t="s">
        <v>2574</v>
      </c>
      <c r="K1703" s="27">
        <v>36.700000000000003</v>
      </c>
      <c r="L1703" s="20"/>
      <c r="N1703" s="20" t="s">
        <v>27</v>
      </c>
      <c r="O1703" s="20" t="s">
        <v>24</v>
      </c>
      <c r="P1703" s="20" t="s">
        <v>2574</v>
      </c>
      <c r="Q1703" s="28">
        <v>57.793610000000001</v>
      </c>
      <c r="R1703" s="28">
        <v>-152.4058</v>
      </c>
      <c r="S1703" s="20" t="s">
        <v>58</v>
      </c>
      <c r="T1703" s="20" t="s">
        <v>1894</v>
      </c>
      <c r="U1703" s="20" t="s">
        <v>3767</v>
      </c>
      <c r="V1703" s="20" t="s">
        <v>30</v>
      </c>
      <c r="AC1703" s="11" t="s">
        <v>3758</v>
      </c>
    </row>
    <row r="1704" spans="1:29" ht="12.75" x14ac:dyDescent="0.2">
      <c r="A1704" s="20" t="s">
        <v>24</v>
      </c>
      <c r="B1704" s="21">
        <v>39172</v>
      </c>
      <c r="C1704" s="51">
        <v>3</v>
      </c>
      <c r="D1704" s="20">
        <v>2007</v>
      </c>
      <c r="E1704" s="20" t="s">
        <v>24</v>
      </c>
      <c r="F1704" s="20">
        <v>2900998</v>
      </c>
      <c r="G1704" s="20" t="s">
        <v>97</v>
      </c>
      <c r="H1704" s="20" t="s">
        <v>752</v>
      </c>
      <c r="I1704" s="22">
        <v>294</v>
      </c>
      <c r="J1704" s="22" t="s">
        <v>2574</v>
      </c>
      <c r="K1704" s="27">
        <v>188.5</v>
      </c>
      <c r="L1704" s="20"/>
      <c r="M1704" s="11">
        <v>41</v>
      </c>
      <c r="N1704" s="20" t="s">
        <v>27</v>
      </c>
      <c r="O1704" s="20" t="s">
        <v>24</v>
      </c>
      <c r="P1704" s="20" t="s">
        <v>2377</v>
      </c>
      <c r="Q1704" s="28">
        <v>60.623583333299997</v>
      </c>
      <c r="R1704" s="28">
        <v>-151.39086666669999</v>
      </c>
      <c r="S1704" s="20" t="s">
        <v>80</v>
      </c>
      <c r="T1704" s="20" t="s">
        <v>40</v>
      </c>
      <c r="U1704" s="20" t="s">
        <v>42</v>
      </c>
      <c r="V1704" s="20" t="s">
        <v>29</v>
      </c>
      <c r="AC1704" s="11" t="s">
        <v>3731</v>
      </c>
    </row>
    <row r="1705" spans="1:29" ht="12.75" x14ac:dyDescent="0.2">
      <c r="A1705" s="20" t="s">
        <v>24</v>
      </c>
      <c r="B1705" s="21">
        <v>39172</v>
      </c>
      <c r="C1705" s="51">
        <v>3</v>
      </c>
      <c r="D1705" s="20">
        <v>2007</v>
      </c>
      <c r="E1705" s="20" t="s">
        <v>24</v>
      </c>
      <c r="F1705" s="20">
        <v>2911858</v>
      </c>
      <c r="G1705" s="20" t="s">
        <v>25</v>
      </c>
      <c r="H1705" s="20" t="s">
        <v>256</v>
      </c>
      <c r="I1705" s="22">
        <v>1557</v>
      </c>
      <c r="J1705" s="22" t="s">
        <v>2377</v>
      </c>
      <c r="K1705" s="27">
        <v>199.5</v>
      </c>
      <c r="L1705" s="20"/>
      <c r="N1705" s="20" t="s">
        <v>27</v>
      </c>
      <c r="O1705" s="20" t="s">
        <v>24</v>
      </c>
      <c r="P1705" s="20" t="s">
        <v>2574</v>
      </c>
      <c r="Q1705" s="28">
        <v>56.2833333333</v>
      </c>
      <c r="R1705" s="28">
        <v>-166.5666666667</v>
      </c>
      <c r="S1705" s="20" t="s">
        <v>44</v>
      </c>
      <c r="T1705" s="20" t="s">
        <v>40</v>
      </c>
      <c r="U1705" s="20" t="s">
        <v>3767</v>
      </c>
      <c r="V1705" s="20" t="s">
        <v>29</v>
      </c>
      <c r="AC1705" s="11" t="s">
        <v>3761</v>
      </c>
    </row>
    <row r="1706" spans="1:29" ht="12.75" x14ac:dyDescent="0.2">
      <c r="A1706" s="20" t="s">
        <v>24</v>
      </c>
      <c r="B1706" s="21">
        <v>39176</v>
      </c>
      <c r="C1706" s="51">
        <v>4</v>
      </c>
      <c r="D1706" s="20">
        <v>2007</v>
      </c>
      <c r="E1706" s="20" t="s">
        <v>24</v>
      </c>
      <c r="F1706" s="20">
        <v>2963029</v>
      </c>
      <c r="G1706" s="20" t="s">
        <v>90</v>
      </c>
      <c r="H1706" s="20" t="s">
        <v>753</v>
      </c>
      <c r="I1706" s="22">
        <v>19311</v>
      </c>
      <c r="J1706" s="22" t="s">
        <v>2377</v>
      </c>
      <c r="K1706" s="27">
        <v>678.9</v>
      </c>
      <c r="L1706" s="20"/>
      <c r="N1706" s="20" t="s">
        <v>27</v>
      </c>
      <c r="O1706" s="20" t="s">
        <v>24</v>
      </c>
      <c r="P1706" s="20" t="s">
        <v>2574</v>
      </c>
      <c r="Q1706" s="28">
        <v>57.793610000000001</v>
      </c>
      <c r="R1706" s="28">
        <v>-152.4058</v>
      </c>
      <c r="S1706" s="20" t="s">
        <v>412</v>
      </c>
      <c r="T1706" s="20" t="s">
        <v>40</v>
      </c>
      <c r="U1706" s="20" t="s">
        <v>3767</v>
      </c>
      <c r="V1706" s="20" t="s">
        <v>29</v>
      </c>
      <c r="AC1706" s="11" t="s">
        <v>3734</v>
      </c>
    </row>
    <row r="1707" spans="1:29" ht="12.75" x14ac:dyDescent="0.2">
      <c r="A1707" s="20" t="s">
        <v>24</v>
      </c>
      <c r="B1707" s="21">
        <v>39178</v>
      </c>
      <c r="C1707" s="51">
        <v>4</v>
      </c>
      <c r="D1707" s="20">
        <v>2007</v>
      </c>
      <c r="E1707" s="20" t="s">
        <v>24</v>
      </c>
      <c r="F1707" s="20">
        <v>2906644</v>
      </c>
      <c r="G1707" s="20" t="s">
        <v>25</v>
      </c>
      <c r="H1707" s="20" t="s">
        <v>41</v>
      </c>
      <c r="I1707" s="37">
        <v>188</v>
      </c>
      <c r="J1707" s="37" t="s">
        <v>2574</v>
      </c>
      <c r="K1707" s="22">
        <v>100</v>
      </c>
      <c r="L1707" s="20"/>
      <c r="M1707" s="11">
        <v>27</v>
      </c>
      <c r="N1707" s="20" t="s">
        <v>27</v>
      </c>
      <c r="O1707" s="20" t="s">
        <v>24</v>
      </c>
      <c r="P1707" s="20" t="s">
        <v>2377</v>
      </c>
      <c r="Q1707" s="28">
        <v>59.632510000000003</v>
      </c>
      <c r="R1707" s="28">
        <v>-151.53280000000001</v>
      </c>
      <c r="S1707" s="20" t="s">
        <v>58</v>
      </c>
      <c r="T1707" s="20" t="s">
        <v>1894</v>
      </c>
      <c r="U1707" s="20" t="s">
        <v>3767</v>
      </c>
      <c r="V1707" s="20" t="s">
        <v>30</v>
      </c>
      <c r="AC1707" s="11" t="s">
        <v>3758</v>
      </c>
    </row>
    <row r="1708" spans="1:29" ht="12.75" x14ac:dyDescent="0.2">
      <c r="A1708" s="20" t="s">
        <v>24</v>
      </c>
      <c r="B1708" s="21">
        <v>39179</v>
      </c>
      <c r="C1708" s="51">
        <v>4</v>
      </c>
      <c r="D1708" s="20">
        <v>2007</v>
      </c>
      <c r="E1708" s="20" t="s">
        <v>24</v>
      </c>
      <c r="F1708" s="20">
        <v>2910246</v>
      </c>
      <c r="G1708" s="20" t="s">
        <v>25</v>
      </c>
      <c r="H1708" s="20" t="s">
        <v>676</v>
      </c>
      <c r="I1708" s="22">
        <v>1418</v>
      </c>
      <c r="J1708" s="22" t="s">
        <v>2377</v>
      </c>
      <c r="K1708" s="27">
        <v>202.7</v>
      </c>
      <c r="L1708" s="20"/>
      <c r="M1708" s="11">
        <v>44</v>
      </c>
      <c r="N1708" s="20" t="s">
        <v>27</v>
      </c>
      <c r="O1708" s="20" t="s">
        <v>24</v>
      </c>
      <c r="P1708" s="20" t="s">
        <v>2574</v>
      </c>
      <c r="Q1708" s="28">
        <v>56.73</v>
      </c>
      <c r="R1708" s="28">
        <v>162.09200000000001</v>
      </c>
      <c r="S1708" s="20" t="s">
        <v>239</v>
      </c>
      <c r="T1708" s="20" t="s">
        <v>40</v>
      </c>
      <c r="U1708" s="20" t="s">
        <v>42</v>
      </c>
      <c r="V1708" s="20" t="s">
        <v>29</v>
      </c>
      <c r="AC1708" s="11" t="s">
        <v>3728</v>
      </c>
    </row>
    <row r="1709" spans="1:29" ht="12.75" x14ac:dyDescent="0.2">
      <c r="A1709" s="20" t="s">
        <v>24</v>
      </c>
      <c r="B1709" s="21">
        <v>39180</v>
      </c>
      <c r="C1709" s="51">
        <v>4</v>
      </c>
      <c r="D1709" s="20">
        <v>2007</v>
      </c>
      <c r="E1709" s="20" t="s">
        <v>24</v>
      </c>
      <c r="F1709" s="20">
        <v>2905134</v>
      </c>
      <c r="G1709" s="20" t="s">
        <v>25</v>
      </c>
      <c r="H1709" s="20" t="s">
        <v>754</v>
      </c>
      <c r="I1709" s="22">
        <v>186</v>
      </c>
      <c r="J1709" s="22" t="s">
        <v>2574</v>
      </c>
      <c r="K1709" s="27">
        <v>84.9</v>
      </c>
      <c r="L1709" s="20"/>
      <c r="N1709" s="20" t="s">
        <v>27</v>
      </c>
      <c r="O1709" s="20" t="s">
        <v>24</v>
      </c>
      <c r="P1709" s="20" t="s">
        <v>2574</v>
      </c>
      <c r="Q1709" s="28">
        <v>57.7866666667</v>
      </c>
      <c r="R1709" s="28">
        <v>-152.40166666670001</v>
      </c>
      <c r="S1709" s="20" t="s">
        <v>39</v>
      </c>
      <c r="T1709" s="20" t="s">
        <v>40</v>
      </c>
      <c r="U1709" s="20" t="s">
        <v>3767</v>
      </c>
      <c r="V1709" s="20" t="s">
        <v>29</v>
      </c>
      <c r="AC1709" s="11" t="s">
        <v>3742</v>
      </c>
    </row>
    <row r="1710" spans="1:29" ht="12.75" x14ac:dyDescent="0.2">
      <c r="A1710" s="20" t="s">
        <v>24</v>
      </c>
      <c r="B1710" s="21">
        <v>39183</v>
      </c>
      <c r="C1710" s="51">
        <v>4</v>
      </c>
      <c r="D1710" s="20">
        <v>2007</v>
      </c>
      <c r="E1710" s="20" t="s">
        <v>24</v>
      </c>
      <c r="F1710" s="20">
        <v>2906006</v>
      </c>
      <c r="G1710" s="20" t="s">
        <v>90</v>
      </c>
      <c r="H1710" s="20" t="s">
        <v>755</v>
      </c>
      <c r="I1710" s="22">
        <v>97</v>
      </c>
      <c r="J1710" s="22" t="s">
        <v>2574</v>
      </c>
      <c r="K1710" s="22">
        <v>134.4</v>
      </c>
      <c r="L1710" s="20"/>
      <c r="M1710" s="11">
        <v>27</v>
      </c>
      <c r="N1710" s="20" t="s">
        <v>27</v>
      </c>
      <c r="O1710" s="20" t="s">
        <v>24</v>
      </c>
      <c r="P1710" s="20" t="s">
        <v>2377</v>
      </c>
      <c r="Q1710" s="28">
        <v>59.632510000000003</v>
      </c>
      <c r="R1710" s="28">
        <v>-151.53280000000001</v>
      </c>
      <c r="S1710" s="20" t="s">
        <v>58</v>
      </c>
      <c r="T1710" s="20" t="s">
        <v>1894</v>
      </c>
      <c r="U1710" s="20" t="s">
        <v>3767</v>
      </c>
      <c r="V1710" s="20" t="s">
        <v>30</v>
      </c>
      <c r="AC1710" s="11" t="s">
        <v>3758</v>
      </c>
    </row>
    <row r="1711" spans="1:29" ht="12.75" x14ac:dyDescent="0.2">
      <c r="A1711" s="20" t="s">
        <v>24</v>
      </c>
      <c r="B1711" s="21">
        <v>39183</v>
      </c>
      <c r="C1711" s="51">
        <v>4</v>
      </c>
      <c r="D1711" s="20">
        <v>2007</v>
      </c>
      <c r="E1711" s="20" t="s">
        <v>24</v>
      </c>
      <c r="F1711" s="20">
        <v>2911709</v>
      </c>
      <c r="G1711" s="20" t="s">
        <v>107</v>
      </c>
      <c r="H1711" s="20" t="s">
        <v>756</v>
      </c>
      <c r="I1711" s="22">
        <v>66</v>
      </c>
      <c r="J1711" s="22" t="s">
        <v>2574</v>
      </c>
      <c r="K1711" s="27">
        <v>64.7</v>
      </c>
      <c r="L1711" s="20"/>
      <c r="M1711" s="11">
        <v>28</v>
      </c>
      <c r="N1711" s="20" t="s">
        <v>27</v>
      </c>
      <c r="O1711" s="20" t="s">
        <v>24</v>
      </c>
      <c r="P1711" s="20" t="s">
        <v>2377</v>
      </c>
      <c r="Q1711" s="28">
        <v>59.632510000000003</v>
      </c>
      <c r="R1711" s="28">
        <v>-151.53280000000001</v>
      </c>
      <c r="S1711" s="20" t="s">
        <v>58</v>
      </c>
      <c r="T1711" s="20" t="s">
        <v>1894</v>
      </c>
      <c r="U1711" s="20" t="s">
        <v>3767</v>
      </c>
      <c r="V1711" s="20" t="s">
        <v>30</v>
      </c>
      <c r="AC1711" s="11" t="s">
        <v>3758</v>
      </c>
    </row>
    <row r="1712" spans="1:29" ht="12.75" x14ac:dyDescent="0.2">
      <c r="A1712" s="20" t="s">
        <v>24</v>
      </c>
      <c r="B1712" s="21">
        <v>39184</v>
      </c>
      <c r="C1712" s="51">
        <v>4</v>
      </c>
      <c r="D1712" s="20">
        <v>2007</v>
      </c>
      <c r="E1712" s="20" t="s">
        <v>132</v>
      </c>
      <c r="F1712" s="20">
        <v>2909109</v>
      </c>
      <c r="G1712" s="20" t="s">
        <v>25</v>
      </c>
      <c r="H1712" s="20" t="s">
        <v>757</v>
      </c>
      <c r="I1712" s="22">
        <v>524</v>
      </c>
      <c r="J1712" s="22" t="s">
        <v>2377</v>
      </c>
      <c r="K1712" s="27">
        <v>112.8</v>
      </c>
      <c r="L1712" s="20"/>
      <c r="N1712" s="20" t="s">
        <v>27</v>
      </c>
      <c r="O1712" s="20" t="s">
        <v>24</v>
      </c>
      <c r="P1712" s="20" t="s">
        <v>2574</v>
      </c>
      <c r="Q1712" s="28">
        <v>52.95</v>
      </c>
      <c r="R1712" s="28">
        <v>-171.9333333333</v>
      </c>
      <c r="S1712" s="20" t="s">
        <v>44</v>
      </c>
      <c r="T1712" s="20" t="s">
        <v>40</v>
      </c>
      <c r="U1712" s="20" t="s">
        <v>42</v>
      </c>
      <c r="V1712" s="20" t="s">
        <v>29</v>
      </c>
      <c r="AC1712" s="11" t="s">
        <v>3761</v>
      </c>
    </row>
    <row r="1713" spans="1:29" ht="12.75" x14ac:dyDescent="0.2">
      <c r="A1713" s="20" t="s">
        <v>24</v>
      </c>
      <c r="B1713" s="21">
        <v>39188</v>
      </c>
      <c r="C1713" s="51">
        <v>4</v>
      </c>
      <c r="D1713" s="20">
        <v>2007</v>
      </c>
      <c r="E1713" s="20" t="s">
        <v>24</v>
      </c>
      <c r="F1713" s="20">
        <v>2908857</v>
      </c>
      <c r="G1713" s="20" t="s">
        <v>93</v>
      </c>
      <c r="H1713" s="20" t="s">
        <v>758</v>
      </c>
      <c r="I1713" s="22">
        <v>294</v>
      </c>
      <c r="J1713" s="22" t="s">
        <v>2574</v>
      </c>
      <c r="K1713" s="27">
        <v>112.8</v>
      </c>
      <c r="L1713" s="20"/>
      <c r="M1713" s="11">
        <v>22</v>
      </c>
      <c r="N1713" s="20" t="s">
        <v>27</v>
      </c>
      <c r="O1713" s="20" t="s">
        <v>24</v>
      </c>
      <c r="P1713" s="20" t="s">
        <v>2377</v>
      </c>
      <c r="Q1713" s="28">
        <v>59.632510000000003</v>
      </c>
      <c r="R1713" s="28">
        <v>-151.53280000000001</v>
      </c>
      <c r="S1713" s="20" t="s">
        <v>58</v>
      </c>
      <c r="T1713" s="20" t="s">
        <v>1894</v>
      </c>
      <c r="U1713" s="20" t="s">
        <v>3767</v>
      </c>
      <c r="V1713" s="20" t="s">
        <v>30</v>
      </c>
      <c r="AC1713" s="11" t="s">
        <v>3758</v>
      </c>
    </row>
    <row r="1714" spans="1:29" ht="12.75" x14ac:dyDescent="0.2">
      <c r="A1714" s="20" t="s">
        <v>24</v>
      </c>
      <c r="B1714" s="21">
        <v>39188</v>
      </c>
      <c r="C1714" s="51">
        <v>4</v>
      </c>
      <c r="D1714" s="20">
        <v>2007</v>
      </c>
      <c r="E1714" s="20" t="s">
        <v>24</v>
      </c>
      <c r="F1714" s="20">
        <v>2911314</v>
      </c>
      <c r="G1714" s="20" t="s">
        <v>25</v>
      </c>
      <c r="H1714" s="20" t="s">
        <v>759</v>
      </c>
      <c r="I1714" s="22">
        <v>152</v>
      </c>
      <c r="J1714" s="22" t="s">
        <v>2574</v>
      </c>
      <c r="K1714" s="27">
        <v>72</v>
      </c>
      <c r="L1714" s="20"/>
      <c r="N1714" s="20" t="s">
        <v>27</v>
      </c>
      <c r="O1714" s="20" t="s">
        <v>24</v>
      </c>
      <c r="P1714" s="20" t="s">
        <v>2574</v>
      </c>
      <c r="Q1714" s="28">
        <v>57.793610000000001</v>
      </c>
      <c r="R1714" s="28">
        <v>-152.4058</v>
      </c>
      <c r="S1714" s="20" t="s">
        <v>44</v>
      </c>
      <c r="T1714" s="20" t="s">
        <v>1894</v>
      </c>
      <c r="U1714" s="20" t="s">
        <v>3767</v>
      </c>
      <c r="V1714" s="20" t="s">
        <v>30</v>
      </c>
      <c r="AC1714" s="11" t="s">
        <v>3761</v>
      </c>
    </row>
    <row r="1715" spans="1:29" ht="12.75" x14ac:dyDescent="0.2">
      <c r="A1715" s="20" t="s">
        <v>24</v>
      </c>
      <c r="B1715" s="21">
        <v>39190</v>
      </c>
      <c r="C1715" s="51">
        <v>4</v>
      </c>
      <c r="D1715" s="20">
        <v>2007</v>
      </c>
      <c r="E1715" s="20" t="s">
        <v>24</v>
      </c>
      <c r="F1715" s="20">
        <v>2911043</v>
      </c>
      <c r="G1715" s="20" t="s">
        <v>25</v>
      </c>
      <c r="H1715" s="20" t="s">
        <v>719</v>
      </c>
      <c r="I1715" s="22">
        <v>1453</v>
      </c>
      <c r="J1715" s="22" t="s">
        <v>2377</v>
      </c>
      <c r="K1715" s="37">
        <v>211.4</v>
      </c>
      <c r="L1715" s="20"/>
      <c r="N1715" s="20" t="s">
        <v>27</v>
      </c>
      <c r="O1715" s="20" t="s">
        <v>24</v>
      </c>
      <c r="P1715" s="20" t="s">
        <v>2574</v>
      </c>
      <c r="Q1715" s="28">
        <v>56.056980000000003</v>
      </c>
      <c r="R1715" s="28">
        <v>-168.5214</v>
      </c>
      <c r="S1715" s="20" t="s">
        <v>58</v>
      </c>
      <c r="T1715" s="20" t="s">
        <v>1894</v>
      </c>
      <c r="U1715" s="20" t="s">
        <v>3767</v>
      </c>
      <c r="V1715" s="20" t="s">
        <v>30</v>
      </c>
      <c r="AC1715" s="11" t="s">
        <v>3758</v>
      </c>
    </row>
    <row r="1716" spans="1:29" ht="12.75" x14ac:dyDescent="0.2">
      <c r="A1716" s="20" t="s">
        <v>24</v>
      </c>
      <c r="B1716" s="21">
        <v>39190</v>
      </c>
      <c r="C1716" s="51">
        <v>4</v>
      </c>
      <c r="D1716" s="20">
        <v>2007</v>
      </c>
      <c r="E1716" s="20" t="s">
        <v>24</v>
      </c>
      <c r="F1716" s="20">
        <v>2916290</v>
      </c>
      <c r="G1716" s="20" t="s">
        <v>107</v>
      </c>
      <c r="H1716" s="20" t="s">
        <v>323</v>
      </c>
      <c r="I1716" s="22">
        <v>57</v>
      </c>
      <c r="J1716" s="22" t="s">
        <v>2574</v>
      </c>
      <c r="K1716" s="27">
        <v>56</v>
      </c>
      <c r="L1716" s="20"/>
      <c r="N1716" s="20" t="s">
        <v>27</v>
      </c>
      <c r="O1716" s="20" t="s">
        <v>24</v>
      </c>
      <c r="P1716" s="20" t="s">
        <v>2574</v>
      </c>
      <c r="Q1716" s="28">
        <v>55.438138333300003</v>
      </c>
      <c r="R1716" s="28">
        <v>-131.85201166670001</v>
      </c>
      <c r="S1716" s="20" t="s">
        <v>58</v>
      </c>
      <c r="T1716" s="20" t="s">
        <v>1894</v>
      </c>
      <c r="U1716" s="20" t="s">
        <v>3767</v>
      </c>
      <c r="V1716" s="20" t="s">
        <v>30</v>
      </c>
      <c r="AC1716" s="11" t="s">
        <v>3758</v>
      </c>
    </row>
    <row r="1717" spans="1:29" ht="12.75" x14ac:dyDescent="0.2">
      <c r="A1717" s="20" t="s">
        <v>24</v>
      </c>
      <c r="B1717" s="21">
        <v>39191</v>
      </c>
      <c r="C1717" s="51">
        <v>4</v>
      </c>
      <c r="D1717" s="20">
        <v>2007</v>
      </c>
      <c r="E1717" s="20" t="s">
        <v>24</v>
      </c>
      <c r="F1717" s="20">
        <v>2911752</v>
      </c>
      <c r="G1717" s="20" t="s">
        <v>25</v>
      </c>
      <c r="H1717" s="20" t="s">
        <v>760</v>
      </c>
      <c r="I1717" s="22">
        <v>22</v>
      </c>
      <c r="J1717" s="22" t="s">
        <v>2574</v>
      </c>
      <c r="K1717" s="27">
        <v>64.8</v>
      </c>
      <c r="L1717" s="20"/>
      <c r="N1717" s="20" t="s">
        <v>27</v>
      </c>
      <c r="O1717" s="20" t="s">
        <v>24</v>
      </c>
      <c r="P1717" s="20" t="s">
        <v>2574</v>
      </c>
      <c r="Q1717" s="28">
        <v>57.793610000000001</v>
      </c>
      <c r="R1717" s="28">
        <v>-152.4058</v>
      </c>
      <c r="S1717" s="20" t="s">
        <v>58</v>
      </c>
      <c r="T1717" s="20" t="s">
        <v>1894</v>
      </c>
      <c r="U1717" s="20" t="s">
        <v>3767</v>
      </c>
      <c r="V1717" s="20" t="s">
        <v>30</v>
      </c>
      <c r="AC1717" s="11" t="s">
        <v>3758</v>
      </c>
    </row>
    <row r="1718" spans="1:29" ht="12.75" x14ac:dyDescent="0.2">
      <c r="A1718" s="20" t="s">
        <v>24</v>
      </c>
      <c r="B1718" s="21">
        <v>39195</v>
      </c>
      <c r="C1718" s="51">
        <v>4</v>
      </c>
      <c r="D1718" s="20">
        <v>2007</v>
      </c>
      <c r="E1718" s="20" t="s">
        <v>24</v>
      </c>
      <c r="F1718" s="20">
        <v>2921374</v>
      </c>
      <c r="G1718" s="20" t="s">
        <v>101</v>
      </c>
      <c r="H1718" s="20" t="s">
        <v>102</v>
      </c>
      <c r="I1718" s="22">
        <v>1553</v>
      </c>
      <c r="J1718" s="22" t="s">
        <v>2377</v>
      </c>
      <c r="K1718" s="27">
        <v>218.4</v>
      </c>
      <c r="L1718" s="20"/>
      <c r="N1718" s="20" t="s">
        <v>27</v>
      </c>
      <c r="O1718" s="20" t="s">
        <v>24</v>
      </c>
      <c r="P1718" s="20" t="s">
        <v>2574</v>
      </c>
      <c r="Q1718" s="28">
        <v>55.438138333300003</v>
      </c>
      <c r="R1718" s="28">
        <v>-131.85201166670001</v>
      </c>
      <c r="S1718" s="20" t="s">
        <v>412</v>
      </c>
      <c r="T1718" s="20" t="s">
        <v>1894</v>
      </c>
      <c r="U1718" s="20" t="s">
        <v>3767</v>
      </c>
      <c r="V1718" s="20" t="s">
        <v>30</v>
      </c>
      <c r="AC1718" s="11" t="s">
        <v>3734</v>
      </c>
    </row>
    <row r="1719" spans="1:29" ht="12.75" x14ac:dyDescent="0.2">
      <c r="A1719" s="20" t="s">
        <v>24</v>
      </c>
      <c r="B1719" s="21">
        <v>39197</v>
      </c>
      <c r="C1719" s="51">
        <v>4</v>
      </c>
      <c r="D1719" s="20">
        <v>2007</v>
      </c>
      <c r="E1719" s="20" t="s">
        <v>24</v>
      </c>
      <c r="F1719" s="20">
        <v>2916270</v>
      </c>
      <c r="G1719" s="20" t="s">
        <v>107</v>
      </c>
      <c r="H1719" s="20" t="s">
        <v>761</v>
      </c>
      <c r="I1719" s="22">
        <v>18</v>
      </c>
      <c r="J1719" s="22" t="s">
        <v>2574</v>
      </c>
      <c r="K1719" s="27">
        <v>36.1</v>
      </c>
      <c r="L1719" s="20"/>
      <c r="M1719" s="11">
        <v>45</v>
      </c>
      <c r="N1719" s="20" t="s">
        <v>27</v>
      </c>
      <c r="O1719" s="20" t="s">
        <v>24</v>
      </c>
      <c r="P1719" s="20" t="s">
        <v>2377</v>
      </c>
      <c r="Q1719" s="28">
        <v>59.632510000000003</v>
      </c>
      <c r="R1719" s="28">
        <v>-151.53280000000001</v>
      </c>
      <c r="S1719" s="20" t="s">
        <v>36</v>
      </c>
      <c r="T1719" s="20" t="s">
        <v>1894</v>
      </c>
      <c r="U1719" s="20" t="s">
        <v>30</v>
      </c>
      <c r="V1719" s="20" t="s">
        <v>30</v>
      </c>
      <c r="AC1719" s="11" t="s">
        <v>3749</v>
      </c>
    </row>
    <row r="1720" spans="1:29" ht="12.75" x14ac:dyDescent="0.2">
      <c r="A1720" s="20" t="s">
        <v>24</v>
      </c>
      <c r="B1720" s="21">
        <v>39197</v>
      </c>
      <c r="C1720" s="51">
        <v>4</v>
      </c>
      <c r="D1720" s="20">
        <v>2007</v>
      </c>
      <c r="E1720" s="20" t="s">
        <v>24</v>
      </c>
      <c r="F1720" s="20">
        <v>2916590</v>
      </c>
      <c r="G1720" s="20" t="s">
        <v>97</v>
      </c>
      <c r="H1720" s="20" t="s">
        <v>762</v>
      </c>
      <c r="I1720" s="22">
        <v>66</v>
      </c>
      <c r="J1720" s="22" t="s">
        <v>2574</v>
      </c>
      <c r="K1720" s="27">
        <v>63</v>
      </c>
      <c r="L1720" s="20"/>
      <c r="N1720" s="20" t="s">
        <v>27</v>
      </c>
      <c r="O1720" s="20" t="s">
        <v>24</v>
      </c>
      <c r="P1720" s="20" t="s">
        <v>2574</v>
      </c>
      <c r="Q1720" s="28">
        <v>55.438138333300003</v>
      </c>
      <c r="R1720" s="28">
        <v>-131.85201166670001</v>
      </c>
      <c r="S1720" s="20" t="s">
        <v>58</v>
      </c>
      <c r="T1720" s="20" t="s">
        <v>1894</v>
      </c>
      <c r="U1720" s="20" t="s">
        <v>3767</v>
      </c>
      <c r="V1720" s="20" t="s">
        <v>30</v>
      </c>
      <c r="AC1720" s="11" t="s">
        <v>3758</v>
      </c>
    </row>
    <row r="1721" spans="1:29" ht="12.75" x14ac:dyDescent="0.2">
      <c r="A1721" s="20" t="s">
        <v>24</v>
      </c>
      <c r="B1721" s="21">
        <v>39198</v>
      </c>
      <c r="C1721" s="51">
        <v>4</v>
      </c>
      <c r="D1721" s="20">
        <v>2007</v>
      </c>
      <c r="E1721" s="20" t="s">
        <v>24</v>
      </c>
      <c r="F1721" s="20">
        <v>2916511</v>
      </c>
      <c r="G1721" s="20" t="s">
        <v>25</v>
      </c>
      <c r="H1721" s="20" t="s">
        <v>763</v>
      </c>
      <c r="I1721" s="22">
        <v>14</v>
      </c>
      <c r="J1721" s="22" t="s">
        <v>2574</v>
      </c>
      <c r="K1721" s="27">
        <v>30.9</v>
      </c>
      <c r="L1721" s="20"/>
      <c r="M1721" s="11">
        <v>47</v>
      </c>
      <c r="N1721" s="20" t="s">
        <v>27</v>
      </c>
      <c r="O1721" s="20" t="s">
        <v>24</v>
      </c>
      <c r="P1721" s="20" t="s">
        <v>2377</v>
      </c>
      <c r="Q1721" s="28">
        <v>58.3157</v>
      </c>
      <c r="R1721" s="28">
        <v>-134.3518</v>
      </c>
      <c r="S1721" s="20" t="s">
        <v>58</v>
      </c>
      <c r="T1721" s="20" t="s">
        <v>1894</v>
      </c>
      <c r="U1721" s="20" t="s">
        <v>3767</v>
      </c>
      <c r="V1721" s="20" t="s">
        <v>30</v>
      </c>
      <c r="AC1721" s="11" t="s">
        <v>3758</v>
      </c>
    </row>
    <row r="1722" spans="1:29" ht="12.75" x14ac:dyDescent="0.2">
      <c r="A1722" s="20" t="s">
        <v>24</v>
      </c>
      <c r="B1722" s="21">
        <v>39200</v>
      </c>
      <c r="C1722" s="51">
        <v>4</v>
      </c>
      <c r="D1722" s="20">
        <v>2007</v>
      </c>
      <c r="E1722" s="20" t="s">
        <v>24</v>
      </c>
      <c r="F1722" s="20">
        <v>2977761</v>
      </c>
      <c r="G1722" s="20" t="s">
        <v>97</v>
      </c>
      <c r="H1722" s="20" t="s">
        <v>167</v>
      </c>
      <c r="I1722" s="22"/>
      <c r="J1722" s="22" t="s">
        <v>3723</v>
      </c>
      <c r="K1722" s="27"/>
      <c r="L1722" s="20"/>
      <c r="N1722" s="20" t="s">
        <v>27</v>
      </c>
      <c r="O1722" s="20" t="s">
        <v>24</v>
      </c>
      <c r="P1722" s="20" t="s">
        <v>2574</v>
      </c>
      <c r="Q1722" s="28">
        <v>56.692489999999999</v>
      </c>
      <c r="R1722" s="28">
        <v>-135.2978</v>
      </c>
      <c r="S1722" s="20" t="s">
        <v>58</v>
      </c>
      <c r="T1722" s="20" t="s">
        <v>1894</v>
      </c>
      <c r="U1722" s="20" t="s">
        <v>3767</v>
      </c>
      <c r="V1722" s="20" t="s">
        <v>30</v>
      </c>
      <c r="AC1722" s="11" t="s">
        <v>3758</v>
      </c>
    </row>
    <row r="1723" spans="1:29" ht="12.75" x14ac:dyDescent="0.2">
      <c r="A1723" s="20" t="s">
        <v>24</v>
      </c>
      <c r="B1723" s="21">
        <v>39202</v>
      </c>
      <c r="C1723" s="51">
        <v>4</v>
      </c>
      <c r="D1723" s="20">
        <v>2007</v>
      </c>
      <c r="E1723" s="20" t="s">
        <v>24</v>
      </c>
      <c r="F1723" s="20">
        <v>2919116</v>
      </c>
      <c r="G1723" s="20" t="s">
        <v>107</v>
      </c>
      <c r="H1723" s="20" t="s">
        <v>764</v>
      </c>
      <c r="I1723" s="22">
        <v>45</v>
      </c>
      <c r="J1723" s="22" t="s">
        <v>2574</v>
      </c>
      <c r="K1723" s="27">
        <v>48.1</v>
      </c>
      <c r="L1723" s="20"/>
      <c r="M1723" s="11">
        <v>41</v>
      </c>
      <c r="N1723" s="20" t="s">
        <v>27</v>
      </c>
      <c r="O1723" s="20" t="s">
        <v>24</v>
      </c>
      <c r="P1723" s="20" t="s">
        <v>2377</v>
      </c>
      <c r="Q1723" s="28">
        <v>59.632510000000003</v>
      </c>
      <c r="R1723" s="28">
        <v>-151.53280000000001</v>
      </c>
      <c r="S1723" s="20" t="s">
        <v>58</v>
      </c>
      <c r="T1723" s="20" t="s">
        <v>1894</v>
      </c>
      <c r="U1723" s="20" t="s">
        <v>3767</v>
      </c>
      <c r="V1723" s="20" t="s">
        <v>30</v>
      </c>
      <c r="AC1723" s="11" t="s">
        <v>3758</v>
      </c>
    </row>
    <row r="1724" spans="1:29" ht="12.75" x14ac:dyDescent="0.2">
      <c r="A1724" s="20" t="s">
        <v>24</v>
      </c>
      <c r="B1724" s="21">
        <v>39206</v>
      </c>
      <c r="C1724" s="51">
        <v>5</v>
      </c>
      <c r="D1724" s="20">
        <v>2007</v>
      </c>
      <c r="E1724" s="20" t="s">
        <v>24</v>
      </c>
      <c r="F1724" s="20">
        <v>2926288</v>
      </c>
      <c r="G1724" s="20" t="s">
        <v>25</v>
      </c>
      <c r="H1724" s="20" t="s">
        <v>385</v>
      </c>
      <c r="I1724" s="22">
        <v>131</v>
      </c>
      <c r="J1724" s="22" t="s">
        <v>2574</v>
      </c>
      <c r="K1724" s="27">
        <v>76.400000000000006</v>
      </c>
      <c r="L1724" s="20"/>
      <c r="N1724" s="20" t="s">
        <v>27</v>
      </c>
      <c r="O1724" s="20" t="s">
        <v>24</v>
      </c>
      <c r="P1724" s="20" t="s">
        <v>2574</v>
      </c>
      <c r="Q1724" s="28">
        <v>57.545000000000002</v>
      </c>
      <c r="R1724" s="28">
        <v>-153.9766666667</v>
      </c>
      <c r="S1724" s="20" t="s">
        <v>80</v>
      </c>
      <c r="T1724" s="20" t="s">
        <v>40</v>
      </c>
      <c r="U1724" s="20" t="s">
        <v>42</v>
      </c>
      <c r="V1724" s="20" t="s">
        <v>29</v>
      </c>
      <c r="AC1724" s="11" t="s">
        <v>3731</v>
      </c>
    </row>
    <row r="1725" spans="1:29" ht="12.75" x14ac:dyDescent="0.2">
      <c r="A1725" s="20" t="s">
        <v>24</v>
      </c>
      <c r="B1725" s="21">
        <v>39207</v>
      </c>
      <c r="C1725" s="51">
        <v>5</v>
      </c>
      <c r="D1725" s="20">
        <v>2007</v>
      </c>
      <c r="E1725" s="20" t="s">
        <v>24</v>
      </c>
      <c r="F1725" s="20">
        <v>2923091</v>
      </c>
      <c r="G1725" s="20" t="s">
        <v>25</v>
      </c>
      <c r="H1725" s="20" t="s">
        <v>301</v>
      </c>
      <c r="I1725" s="37">
        <v>190</v>
      </c>
      <c r="J1725" s="37" t="s">
        <v>2574</v>
      </c>
      <c r="K1725" s="22">
        <v>111.7</v>
      </c>
      <c r="L1725" s="20"/>
      <c r="N1725" s="20" t="s">
        <v>27</v>
      </c>
      <c r="O1725" s="20" t="s">
        <v>24</v>
      </c>
      <c r="P1725" s="20" t="s">
        <v>2574</v>
      </c>
      <c r="Q1725" s="28">
        <v>53.877777833300001</v>
      </c>
      <c r="R1725" s="28">
        <v>-166.57777783329999</v>
      </c>
      <c r="S1725" s="20" t="s">
        <v>58</v>
      </c>
      <c r="T1725" s="20" t="s">
        <v>1894</v>
      </c>
      <c r="U1725" s="20" t="s">
        <v>3767</v>
      </c>
      <c r="V1725" s="20" t="s">
        <v>30</v>
      </c>
      <c r="AC1725" s="11" t="s">
        <v>3758</v>
      </c>
    </row>
    <row r="1726" spans="1:29" ht="12.75" x14ac:dyDescent="0.2">
      <c r="A1726" s="20" t="s">
        <v>24</v>
      </c>
      <c r="B1726" s="21">
        <v>39207</v>
      </c>
      <c r="C1726" s="51">
        <v>5</v>
      </c>
      <c r="D1726" s="20">
        <v>2007</v>
      </c>
      <c r="E1726" s="20" t="s">
        <v>24</v>
      </c>
      <c r="F1726" s="20">
        <v>2967728</v>
      </c>
      <c r="G1726" s="20" t="s">
        <v>25</v>
      </c>
      <c r="H1726" s="20" t="s">
        <v>256</v>
      </c>
      <c r="I1726" s="22">
        <v>1557</v>
      </c>
      <c r="J1726" s="22" t="s">
        <v>2377</v>
      </c>
      <c r="K1726" s="27">
        <v>199.5</v>
      </c>
      <c r="L1726" s="20"/>
      <c r="N1726" s="20" t="s">
        <v>27</v>
      </c>
      <c r="O1726" s="20" t="s">
        <v>24</v>
      </c>
      <c r="P1726" s="20" t="s">
        <v>2574</v>
      </c>
      <c r="Q1726" s="28">
        <v>57.276666666700002</v>
      </c>
      <c r="R1726" s="28">
        <v>-172.98333333330001</v>
      </c>
      <c r="S1726" s="20" t="s">
        <v>399</v>
      </c>
      <c r="T1726" s="20" t="s">
        <v>40</v>
      </c>
      <c r="U1726" s="20" t="s">
        <v>42</v>
      </c>
      <c r="V1726" s="20" t="s">
        <v>29</v>
      </c>
      <c r="AC1726" s="11" t="s">
        <v>3750</v>
      </c>
    </row>
    <row r="1727" spans="1:29" ht="12.75" x14ac:dyDescent="0.2">
      <c r="A1727" s="20" t="s">
        <v>24</v>
      </c>
      <c r="B1727" s="21">
        <v>39209</v>
      </c>
      <c r="C1727" s="51">
        <v>5</v>
      </c>
      <c r="D1727" s="20">
        <v>2007</v>
      </c>
      <c r="E1727" s="20" t="s">
        <v>24</v>
      </c>
      <c r="F1727" s="20">
        <v>2944938</v>
      </c>
      <c r="G1727" s="20" t="s">
        <v>107</v>
      </c>
      <c r="H1727" s="20" t="s">
        <v>765</v>
      </c>
      <c r="I1727" s="22">
        <v>82</v>
      </c>
      <c r="J1727" s="22" t="s">
        <v>2574</v>
      </c>
      <c r="K1727" s="27">
        <v>78.5</v>
      </c>
      <c r="L1727" s="20"/>
      <c r="N1727" s="20" t="s">
        <v>27</v>
      </c>
      <c r="O1727" s="20" t="s">
        <v>24</v>
      </c>
      <c r="P1727" s="20" t="s">
        <v>2574</v>
      </c>
      <c r="Q1727" s="28">
        <v>55.438138333300003</v>
      </c>
      <c r="R1727" s="28">
        <v>-131.85201166670001</v>
      </c>
      <c r="S1727" s="20" t="s">
        <v>44</v>
      </c>
      <c r="T1727" s="20" t="s">
        <v>40</v>
      </c>
      <c r="U1727" s="20" t="s">
        <v>42</v>
      </c>
      <c r="V1727" s="20" t="s">
        <v>29</v>
      </c>
      <c r="AC1727" s="11" t="s">
        <v>3761</v>
      </c>
    </row>
    <row r="1728" spans="1:29" ht="12.75" x14ac:dyDescent="0.2">
      <c r="A1728" s="20" t="s">
        <v>24</v>
      </c>
      <c r="B1728" s="21">
        <v>39211</v>
      </c>
      <c r="C1728" s="51">
        <v>5</v>
      </c>
      <c r="D1728" s="20">
        <v>2007</v>
      </c>
      <c r="E1728" s="20" t="s">
        <v>73</v>
      </c>
      <c r="F1728" s="20">
        <v>2926450</v>
      </c>
      <c r="G1728" s="20" t="s">
        <v>97</v>
      </c>
      <c r="H1728" s="20" t="s">
        <v>766</v>
      </c>
      <c r="I1728" s="22">
        <v>188</v>
      </c>
      <c r="J1728" s="22" t="s">
        <v>2574</v>
      </c>
      <c r="K1728" s="27">
        <v>155.69999999999999</v>
      </c>
      <c r="L1728" s="20"/>
      <c r="N1728" s="20" t="s">
        <v>27</v>
      </c>
      <c r="O1728" s="20" t="s">
        <v>24</v>
      </c>
      <c r="P1728" s="20" t="s">
        <v>2574</v>
      </c>
      <c r="Q1728" s="28">
        <v>53.877777833300001</v>
      </c>
      <c r="R1728" s="28">
        <v>-166.57777783329999</v>
      </c>
      <c r="S1728" s="20" t="s">
        <v>58</v>
      </c>
      <c r="T1728" s="20" t="s">
        <v>1894</v>
      </c>
      <c r="U1728" s="20" t="s">
        <v>3767</v>
      </c>
      <c r="V1728" s="20" t="s">
        <v>30</v>
      </c>
      <c r="AC1728" s="11" t="s">
        <v>3758</v>
      </c>
    </row>
    <row r="1729" spans="1:29" ht="12.75" x14ac:dyDescent="0.2">
      <c r="A1729" s="20" t="s">
        <v>24</v>
      </c>
      <c r="B1729" s="21">
        <v>39212</v>
      </c>
      <c r="C1729" s="51">
        <v>5</v>
      </c>
      <c r="D1729" s="20">
        <v>2007</v>
      </c>
      <c r="E1729" s="20" t="s">
        <v>24</v>
      </c>
      <c r="F1729" s="20">
        <v>2931069</v>
      </c>
      <c r="G1729" s="20" t="s">
        <v>107</v>
      </c>
      <c r="H1729" s="20" t="s">
        <v>153</v>
      </c>
      <c r="I1729" s="22">
        <v>3946</v>
      </c>
      <c r="J1729" s="22" t="s">
        <v>2377</v>
      </c>
      <c r="K1729" s="27">
        <v>376.8</v>
      </c>
      <c r="L1729" s="20"/>
      <c r="N1729" s="20" t="s">
        <v>27</v>
      </c>
      <c r="O1729" s="20" t="s">
        <v>24</v>
      </c>
      <c r="P1729" s="20" t="s">
        <v>2574</v>
      </c>
      <c r="Q1729" s="28">
        <v>50.885036666700003</v>
      </c>
      <c r="R1729" s="28">
        <v>-127.53864</v>
      </c>
      <c r="S1729" s="20" t="s">
        <v>44</v>
      </c>
      <c r="T1729" s="20" t="s">
        <v>40</v>
      </c>
      <c r="U1729" s="20" t="s">
        <v>3767</v>
      </c>
      <c r="V1729" s="20" t="s">
        <v>29</v>
      </c>
      <c r="AC1729" s="11" t="s">
        <v>3761</v>
      </c>
    </row>
    <row r="1730" spans="1:29" ht="12.75" x14ac:dyDescent="0.2">
      <c r="A1730" s="20" t="s">
        <v>24</v>
      </c>
      <c r="B1730" s="21">
        <v>39215</v>
      </c>
      <c r="C1730" s="51">
        <v>5</v>
      </c>
      <c r="D1730" s="20">
        <v>2007</v>
      </c>
      <c r="E1730" s="20" t="s">
        <v>24</v>
      </c>
      <c r="F1730" s="20">
        <v>2933028</v>
      </c>
      <c r="G1730" s="20" t="s">
        <v>107</v>
      </c>
      <c r="H1730" s="20" t="s">
        <v>767</v>
      </c>
      <c r="I1730" s="22">
        <v>16</v>
      </c>
      <c r="J1730" s="22" t="s">
        <v>2574</v>
      </c>
      <c r="K1730" s="22">
        <v>40</v>
      </c>
      <c r="L1730" s="20"/>
      <c r="M1730" s="11">
        <v>19</v>
      </c>
      <c r="N1730" s="20" t="s">
        <v>27</v>
      </c>
      <c r="O1730" s="20" t="s">
        <v>24</v>
      </c>
      <c r="P1730" s="20" t="s">
        <v>2377</v>
      </c>
      <c r="Q1730" s="28">
        <v>58.383166666699999</v>
      </c>
      <c r="R1730" s="28">
        <v>-134.0328333333</v>
      </c>
      <c r="S1730" s="20" t="s">
        <v>80</v>
      </c>
      <c r="T1730" s="20" t="s">
        <v>40</v>
      </c>
      <c r="U1730" s="20" t="s">
        <v>3767</v>
      </c>
      <c r="V1730" s="20" t="s">
        <v>29</v>
      </c>
      <c r="AC1730" s="11" t="s">
        <v>3731</v>
      </c>
    </row>
    <row r="1731" spans="1:29" ht="12.75" x14ac:dyDescent="0.2">
      <c r="A1731" s="20" t="s">
        <v>24</v>
      </c>
      <c r="B1731" s="21">
        <v>39216</v>
      </c>
      <c r="C1731" s="51">
        <v>5</v>
      </c>
      <c r="D1731" s="20">
        <v>2007</v>
      </c>
      <c r="E1731" s="20" t="s">
        <v>24</v>
      </c>
      <c r="F1731" s="20">
        <v>2929818</v>
      </c>
      <c r="G1731" s="20" t="s">
        <v>107</v>
      </c>
      <c r="H1731" s="20" t="s">
        <v>768</v>
      </c>
      <c r="I1731" s="22">
        <v>296</v>
      </c>
      <c r="J1731" s="22" t="s">
        <v>2574</v>
      </c>
      <c r="K1731" s="27">
        <v>299.3</v>
      </c>
      <c r="L1731" s="20"/>
      <c r="M1731" s="11">
        <v>15</v>
      </c>
      <c r="N1731" s="20" t="s">
        <v>27</v>
      </c>
      <c r="O1731" s="20" t="s">
        <v>24</v>
      </c>
      <c r="P1731" s="20" t="s">
        <v>2377</v>
      </c>
      <c r="Q1731" s="28">
        <v>58.1733333333</v>
      </c>
      <c r="R1731" s="28">
        <v>-135.0583333333</v>
      </c>
      <c r="S1731" s="20" t="s">
        <v>80</v>
      </c>
      <c r="T1731" s="20" t="s">
        <v>40</v>
      </c>
      <c r="U1731" s="20" t="s">
        <v>42</v>
      </c>
      <c r="V1731" s="20" t="s">
        <v>29</v>
      </c>
      <c r="AC1731" s="11" t="s">
        <v>3731</v>
      </c>
    </row>
    <row r="1732" spans="1:29" ht="12.75" x14ac:dyDescent="0.2">
      <c r="A1732" s="20" t="s">
        <v>24</v>
      </c>
      <c r="B1732" s="21">
        <v>39216</v>
      </c>
      <c r="C1732" s="51">
        <v>5</v>
      </c>
      <c r="D1732" s="20">
        <v>2007</v>
      </c>
      <c r="E1732" s="20" t="s">
        <v>24</v>
      </c>
      <c r="F1732" s="20">
        <v>2930691</v>
      </c>
      <c r="G1732" s="20" t="s">
        <v>25</v>
      </c>
      <c r="H1732" s="20" t="s">
        <v>423</v>
      </c>
      <c r="I1732" s="22">
        <v>187</v>
      </c>
      <c r="J1732" s="22" t="s">
        <v>2574</v>
      </c>
      <c r="K1732" s="27">
        <v>101.5</v>
      </c>
      <c r="L1732" s="20"/>
      <c r="N1732" s="20" t="s">
        <v>27</v>
      </c>
      <c r="O1732" s="20" t="s">
        <v>24</v>
      </c>
      <c r="P1732" s="20" t="s">
        <v>2574</v>
      </c>
      <c r="Q1732" s="28">
        <v>53.877776666700001</v>
      </c>
      <c r="R1732" s="28">
        <v>-166.5777766667</v>
      </c>
      <c r="S1732" s="20" t="s">
        <v>80</v>
      </c>
      <c r="T1732" s="20" t="s">
        <v>1894</v>
      </c>
      <c r="U1732" s="20" t="s">
        <v>42</v>
      </c>
      <c r="V1732" s="20" t="s">
        <v>30</v>
      </c>
      <c r="AC1732" s="11" t="s">
        <v>3731</v>
      </c>
    </row>
    <row r="1733" spans="1:29" ht="12.75" x14ac:dyDescent="0.2">
      <c r="A1733" s="20" t="s">
        <v>24</v>
      </c>
      <c r="B1733" s="21">
        <v>39216</v>
      </c>
      <c r="C1733" s="51">
        <v>5</v>
      </c>
      <c r="D1733" s="20">
        <v>2007</v>
      </c>
      <c r="E1733" s="20" t="s">
        <v>24</v>
      </c>
      <c r="F1733" s="20">
        <v>3087217</v>
      </c>
      <c r="G1733" s="20" t="s">
        <v>62</v>
      </c>
      <c r="H1733" s="20" t="s">
        <v>769</v>
      </c>
      <c r="I1733" s="22" t="s">
        <v>35</v>
      </c>
      <c r="J1733" s="22" t="s">
        <v>2377</v>
      </c>
      <c r="K1733" s="27">
        <v>15</v>
      </c>
      <c r="L1733" s="20"/>
      <c r="M1733" s="11">
        <v>21</v>
      </c>
      <c r="N1733" s="20" t="s">
        <v>27</v>
      </c>
      <c r="O1733" s="20" t="s">
        <v>24</v>
      </c>
      <c r="P1733" s="20" t="s">
        <v>2377</v>
      </c>
      <c r="Q1733" s="28">
        <v>60.123576666699996</v>
      </c>
      <c r="R1733" s="28">
        <v>-142.68326999999999</v>
      </c>
      <c r="S1733" s="20" t="s">
        <v>136</v>
      </c>
      <c r="T1733" s="20" t="s">
        <v>40</v>
      </c>
      <c r="U1733" s="20" t="s">
        <v>3767</v>
      </c>
      <c r="V1733" s="20" t="s">
        <v>29</v>
      </c>
      <c r="AC1733" s="11" t="s">
        <v>3733</v>
      </c>
    </row>
    <row r="1734" spans="1:29" ht="12.75" x14ac:dyDescent="0.2">
      <c r="A1734" s="20" t="s">
        <v>24</v>
      </c>
      <c r="B1734" s="21">
        <v>39217</v>
      </c>
      <c r="C1734" s="51">
        <v>5</v>
      </c>
      <c r="D1734" s="20">
        <v>2007</v>
      </c>
      <c r="E1734" s="20" t="s">
        <v>3012</v>
      </c>
      <c r="F1734" s="20">
        <v>2931465</v>
      </c>
      <c r="G1734" s="20" t="s">
        <v>107</v>
      </c>
      <c r="H1734" s="20" t="s">
        <v>283</v>
      </c>
      <c r="I1734" s="22">
        <v>55819</v>
      </c>
      <c r="J1734" s="22" t="s">
        <v>2377</v>
      </c>
      <c r="K1734" s="27">
        <v>624.29999999999995</v>
      </c>
      <c r="L1734" s="20"/>
      <c r="N1734" s="20" t="s">
        <v>27</v>
      </c>
      <c r="O1734" s="20" t="s">
        <v>24</v>
      </c>
      <c r="P1734" s="20" t="s">
        <v>2574</v>
      </c>
      <c r="Q1734" s="28">
        <v>57.793610000000001</v>
      </c>
      <c r="R1734" s="28">
        <v>-152.4058</v>
      </c>
      <c r="S1734" s="20" t="s">
        <v>58</v>
      </c>
      <c r="T1734" s="20" t="s">
        <v>1894</v>
      </c>
      <c r="U1734" s="20" t="s">
        <v>3767</v>
      </c>
      <c r="V1734" s="20" t="s">
        <v>30</v>
      </c>
      <c r="AC1734" s="11" t="s">
        <v>3758</v>
      </c>
    </row>
    <row r="1735" spans="1:29" ht="12.75" x14ac:dyDescent="0.2">
      <c r="A1735" s="20" t="s">
        <v>24</v>
      </c>
      <c r="B1735" s="21">
        <v>39220</v>
      </c>
      <c r="C1735" s="51">
        <v>5</v>
      </c>
      <c r="D1735" s="20">
        <v>2007</v>
      </c>
      <c r="E1735" s="20" t="s">
        <v>24</v>
      </c>
      <c r="F1735" s="20">
        <v>2936774</v>
      </c>
      <c r="G1735" s="20" t="s">
        <v>107</v>
      </c>
      <c r="H1735" s="20">
        <v>0.04</v>
      </c>
      <c r="I1735" s="22">
        <v>14</v>
      </c>
      <c r="J1735" s="22" t="s">
        <v>2574</v>
      </c>
      <c r="K1735" s="27">
        <v>29.7</v>
      </c>
      <c r="L1735" s="20"/>
      <c r="M1735" s="11">
        <v>39</v>
      </c>
      <c r="N1735" s="20" t="s">
        <v>27</v>
      </c>
      <c r="O1735" s="20" t="s">
        <v>24</v>
      </c>
      <c r="P1735" s="20" t="s">
        <v>2377</v>
      </c>
      <c r="Q1735" s="28">
        <v>59.632510000000003</v>
      </c>
      <c r="R1735" s="28">
        <v>-151.53280000000001</v>
      </c>
      <c r="S1735" s="20" t="s">
        <v>58</v>
      </c>
      <c r="T1735" s="20" t="s">
        <v>1894</v>
      </c>
      <c r="U1735" s="20" t="s">
        <v>3767</v>
      </c>
      <c r="V1735" s="20" t="s">
        <v>30</v>
      </c>
      <c r="AC1735" s="11" t="s">
        <v>3758</v>
      </c>
    </row>
    <row r="1736" spans="1:29" ht="12.75" x14ac:dyDescent="0.2">
      <c r="A1736" s="20" t="s">
        <v>24</v>
      </c>
      <c r="B1736" s="21">
        <v>39221</v>
      </c>
      <c r="C1736" s="51">
        <v>5</v>
      </c>
      <c r="D1736" s="20">
        <v>2007</v>
      </c>
      <c r="E1736" s="20" t="s">
        <v>24</v>
      </c>
      <c r="F1736" s="20">
        <v>2937656</v>
      </c>
      <c r="G1736" s="20" t="s">
        <v>107</v>
      </c>
      <c r="H1736" s="20" t="s">
        <v>206</v>
      </c>
      <c r="I1736" s="22">
        <v>3029</v>
      </c>
      <c r="J1736" s="22" t="s">
        <v>2377</v>
      </c>
      <c r="K1736" s="22">
        <v>372.2</v>
      </c>
      <c r="L1736" s="20"/>
      <c r="N1736" s="20" t="s">
        <v>27</v>
      </c>
      <c r="O1736" s="20" t="s">
        <v>24</v>
      </c>
      <c r="P1736" s="20" t="s">
        <v>2574</v>
      </c>
      <c r="Q1736" s="28">
        <v>56.97</v>
      </c>
      <c r="R1736" s="28">
        <v>-133.9583333333</v>
      </c>
      <c r="S1736" s="20" t="s">
        <v>282</v>
      </c>
      <c r="T1736" s="20" t="s">
        <v>40</v>
      </c>
      <c r="U1736" s="20" t="s">
        <v>42</v>
      </c>
      <c r="V1736" s="20" t="s">
        <v>29</v>
      </c>
      <c r="AC1736" s="11" t="s">
        <v>3746</v>
      </c>
    </row>
    <row r="1737" spans="1:29" ht="12.75" x14ac:dyDescent="0.2">
      <c r="A1737" s="20" t="s">
        <v>24</v>
      </c>
      <c r="B1737" s="21">
        <v>39223</v>
      </c>
      <c r="C1737" s="51">
        <v>5</v>
      </c>
      <c r="D1737" s="20">
        <v>2007</v>
      </c>
      <c r="E1737" s="20" t="s">
        <v>24</v>
      </c>
      <c r="F1737" s="20">
        <v>2936868</v>
      </c>
      <c r="G1737" s="20" t="s">
        <v>62</v>
      </c>
      <c r="H1737" s="20" t="s">
        <v>770</v>
      </c>
      <c r="I1737" s="22"/>
      <c r="J1737" s="22" t="s">
        <v>3723</v>
      </c>
      <c r="K1737" s="27"/>
      <c r="L1737" s="20"/>
      <c r="N1737" s="20" t="s">
        <v>27</v>
      </c>
      <c r="O1737" s="20" t="s">
        <v>24</v>
      </c>
      <c r="P1737" s="20" t="s">
        <v>2377</v>
      </c>
      <c r="Q1737" s="16">
        <v>61.12473</v>
      </c>
      <c r="R1737" s="16">
        <v>-146.34639999999999</v>
      </c>
      <c r="S1737" s="20" t="s">
        <v>58</v>
      </c>
      <c r="T1737" s="20" t="s">
        <v>1894</v>
      </c>
      <c r="U1737" s="20" t="s">
        <v>42</v>
      </c>
      <c r="V1737" s="20" t="s">
        <v>30</v>
      </c>
      <c r="AC1737" s="11" t="s">
        <v>3758</v>
      </c>
    </row>
    <row r="1738" spans="1:29" ht="12.75" x14ac:dyDescent="0.2">
      <c r="A1738" s="20" t="s">
        <v>24</v>
      </c>
      <c r="B1738" s="21">
        <v>39223</v>
      </c>
      <c r="C1738" s="51">
        <v>5</v>
      </c>
      <c r="D1738" s="20">
        <v>2007</v>
      </c>
      <c r="E1738" s="20" t="s">
        <v>24</v>
      </c>
      <c r="F1738" s="20">
        <v>2937476</v>
      </c>
      <c r="G1738" s="20" t="s">
        <v>62</v>
      </c>
      <c r="H1738" s="20" t="s">
        <v>771</v>
      </c>
      <c r="I1738" s="22" t="s">
        <v>35</v>
      </c>
      <c r="J1738" s="22" t="s">
        <v>2377</v>
      </c>
      <c r="K1738" s="27">
        <v>18</v>
      </c>
      <c r="L1738" s="20"/>
      <c r="M1738" s="11">
        <v>17</v>
      </c>
      <c r="N1738" s="20" t="s">
        <v>27</v>
      </c>
      <c r="O1738" s="20" t="s">
        <v>24</v>
      </c>
      <c r="P1738" s="20" t="s">
        <v>2377</v>
      </c>
      <c r="Q1738" s="28">
        <v>61.116666666699999</v>
      </c>
      <c r="R1738" s="28">
        <v>-146.36666666670001</v>
      </c>
      <c r="S1738" s="20" t="s">
        <v>58</v>
      </c>
      <c r="T1738" s="20" t="s">
        <v>1894</v>
      </c>
      <c r="U1738" s="20" t="s">
        <v>3767</v>
      </c>
      <c r="V1738" s="20" t="s">
        <v>30</v>
      </c>
      <c r="AC1738" s="11" t="s">
        <v>3758</v>
      </c>
    </row>
    <row r="1739" spans="1:29" ht="12.75" x14ac:dyDescent="0.2">
      <c r="A1739" s="20" t="s">
        <v>24</v>
      </c>
      <c r="B1739" s="21">
        <v>39224</v>
      </c>
      <c r="C1739" s="51">
        <v>5</v>
      </c>
      <c r="D1739" s="20">
        <v>2007</v>
      </c>
      <c r="E1739" s="20" t="s">
        <v>24</v>
      </c>
      <c r="F1739" s="20">
        <v>2951748</v>
      </c>
      <c r="G1739" s="20" t="s">
        <v>107</v>
      </c>
      <c r="H1739" s="20" t="s">
        <v>153</v>
      </c>
      <c r="I1739" s="22">
        <v>3946</v>
      </c>
      <c r="J1739" s="22" t="s">
        <v>2377</v>
      </c>
      <c r="K1739" s="27">
        <v>376.8</v>
      </c>
      <c r="L1739" s="20"/>
      <c r="N1739" s="20" t="s">
        <v>27</v>
      </c>
      <c r="O1739" s="20" t="s">
        <v>24</v>
      </c>
      <c r="P1739" s="20" t="s">
        <v>2574</v>
      </c>
      <c r="Q1739" s="28">
        <v>57.594799999999999</v>
      </c>
      <c r="R1739" s="28">
        <v>-135.4727</v>
      </c>
      <c r="S1739" s="20" t="s">
        <v>44</v>
      </c>
      <c r="T1739" s="20" t="s">
        <v>40</v>
      </c>
      <c r="U1739" s="20" t="s">
        <v>3767</v>
      </c>
      <c r="V1739" s="20" t="s">
        <v>29</v>
      </c>
      <c r="AC1739" s="11" t="s">
        <v>3761</v>
      </c>
    </row>
    <row r="1740" spans="1:29" ht="12.75" x14ac:dyDescent="0.2">
      <c r="A1740" s="20" t="s">
        <v>24</v>
      </c>
      <c r="B1740" s="21">
        <v>39224</v>
      </c>
      <c r="C1740" s="51">
        <v>5</v>
      </c>
      <c r="D1740" s="20">
        <v>2007</v>
      </c>
      <c r="E1740" s="20" t="s">
        <v>24</v>
      </c>
      <c r="F1740" s="20">
        <v>2953304</v>
      </c>
      <c r="G1740" s="20" t="s">
        <v>107</v>
      </c>
      <c r="H1740" s="20" t="s">
        <v>772</v>
      </c>
      <c r="I1740" s="22" t="s">
        <v>35</v>
      </c>
      <c r="J1740" s="22" t="s">
        <v>2377</v>
      </c>
      <c r="K1740" s="27">
        <v>87</v>
      </c>
      <c r="L1740" s="20"/>
      <c r="N1740" s="20" t="s">
        <v>27</v>
      </c>
      <c r="O1740" s="20" t="s">
        <v>24</v>
      </c>
      <c r="P1740" s="20" t="s">
        <v>2574</v>
      </c>
      <c r="Q1740" s="28">
        <v>55.438138333300003</v>
      </c>
      <c r="R1740" s="28">
        <v>-131.85201166670001</v>
      </c>
      <c r="S1740" s="20" t="s">
        <v>44</v>
      </c>
      <c r="T1740" s="20" t="s">
        <v>40</v>
      </c>
      <c r="U1740" s="20" t="s">
        <v>42</v>
      </c>
      <c r="V1740" s="20" t="s">
        <v>29</v>
      </c>
      <c r="AC1740" s="11" t="s">
        <v>3761</v>
      </c>
    </row>
    <row r="1741" spans="1:29" ht="12.75" x14ac:dyDescent="0.2">
      <c r="A1741" s="20" t="s">
        <v>24</v>
      </c>
      <c r="B1741" s="21">
        <v>39225</v>
      </c>
      <c r="C1741" s="51">
        <v>5</v>
      </c>
      <c r="D1741" s="20">
        <v>2007</v>
      </c>
      <c r="E1741" s="20" t="s">
        <v>24</v>
      </c>
      <c r="F1741" s="20">
        <v>2944761</v>
      </c>
      <c r="G1741" s="20" t="s">
        <v>107</v>
      </c>
      <c r="H1741" s="20" t="s">
        <v>773</v>
      </c>
      <c r="I1741" s="22">
        <v>38</v>
      </c>
      <c r="J1741" s="22" t="s">
        <v>2574</v>
      </c>
      <c r="K1741" s="27">
        <v>57.7</v>
      </c>
      <c r="L1741" s="20"/>
      <c r="N1741" s="20" t="s">
        <v>27</v>
      </c>
      <c r="O1741" s="20" t="s">
        <v>24</v>
      </c>
      <c r="P1741" s="20" t="s">
        <v>2574</v>
      </c>
      <c r="Q1741" s="28">
        <v>55.438138333300003</v>
      </c>
      <c r="R1741" s="28">
        <v>-131.85201166670001</v>
      </c>
      <c r="S1741" s="20" t="s">
        <v>80</v>
      </c>
      <c r="T1741" s="20" t="s">
        <v>40</v>
      </c>
      <c r="U1741" s="20" t="s">
        <v>3767</v>
      </c>
      <c r="V1741" s="20" t="s">
        <v>29</v>
      </c>
      <c r="AC1741" s="11" t="s">
        <v>3731</v>
      </c>
    </row>
    <row r="1742" spans="1:29" ht="12.75" x14ac:dyDescent="0.2">
      <c r="A1742" s="20" t="s">
        <v>24</v>
      </c>
      <c r="B1742" s="21">
        <v>39226</v>
      </c>
      <c r="C1742" s="51">
        <v>5</v>
      </c>
      <c r="D1742" s="20">
        <v>2007</v>
      </c>
      <c r="E1742" s="20" t="s">
        <v>24</v>
      </c>
      <c r="F1742" s="20">
        <v>2939534</v>
      </c>
      <c r="G1742" s="20" t="s">
        <v>97</v>
      </c>
      <c r="H1742" s="20" t="s">
        <v>774</v>
      </c>
      <c r="I1742" s="22" t="s">
        <v>35</v>
      </c>
      <c r="J1742" s="22" t="s">
        <v>2377</v>
      </c>
      <c r="K1742" s="27" t="s">
        <v>35</v>
      </c>
      <c r="L1742" s="20"/>
      <c r="N1742" s="20" t="s">
        <v>27</v>
      </c>
      <c r="O1742" s="20" t="s">
        <v>24</v>
      </c>
      <c r="P1742" s="20" t="s">
        <v>2574</v>
      </c>
      <c r="Q1742" s="28">
        <v>57.046390000000002</v>
      </c>
      <c r="R1742" s="28">
        <v>-135.33860000000001</v>
      </c>
      <c r="S1742" s="20" t="s">
        <v>58</v>
      </c>
      <c r="T1742" s="20" t="s">
        <v>1894</v>
      </c>
      <c r="U1742" s="20" t="s">
        <v>3767</v>
      </c>
      <c r="V1742" s="20" t="s">
        <v>30</v>
      </c>
      <c r="AC1742" s="11" t="s">
        <v>3758</v>
      </c>
    </row>
    <row r="1743" spans="1:29" ht="12.75" x14ac:dyDescent="0.2">
      <c r="A1743" s="20" t="s">
        <v>24</v>
      </c>
      <c r="B1743" s="21">
        <v>39226</v>
      </c>
      <c r="C1743" s="51">
        <v>5</v>
      </c>
      <c r="D1743" s="20">
        <v>2007</v>
      </c>
      <c r="E1743" s="20" t="s">
        <v>24</v>
      </c>
      <c r="F1743" s="20">
        <v>2947531</v>
      </c>
      <c r="G1743" s="20" t="s">
        <v>107</v>
      </c>
      <c r="H1743" s="20" t="s">
        <v>775</v>
      </c>
      <c r="I1743" s="22">
        <v>4</v>
      </c>
      <c r="J1743" s="22" t="s">
        <v>2574</v>
      </c>
      <c r="K1743" s="22">
        <v>36</v>
      </c>
      <c r="L1743" s="20"/>
      <c r="N1743" s="20" t="s">
        <v>27</v>
      </c>
      <c r="O1743" s="20" t="s">
        <v>24</v>
      </c>
      <c r="P1743" s="20" t="s">
        <v>2574</v>
      </c>
      <c r="Q1743" s="28">
        <v>55.438138333300003</v>
      </c>
      <c r="R1743" s="28">
        <v>-131.85201166670001</v>
      </c>
      <c r="S1743" s="20" t="s">
        <v>239</v>
      </c>
      <c r="T1743" s="20" t="s">
        <v>40</v>
      </c>
      <c r="U1743" s="20" t="s">
        <v>42</v>
      </c>
      <c r="V1743" s="20" t="s">
        <v>29</v>
      </c>
      <c r="AC1743" s="11" t="s">
        <v>3728</v>
      </c>
    </row>
    <row r="1744" spans="1:29" ht="12.75" x14ac:dyDescent="0.2">
      <c r="A1744" s="20" t="s">
        <v>24</v>
      </c>
      <c r="B1744" s="21">
        <v>39230</v>
      </c>
      <c r="C1744" s="51">
        <v>5</v>
      </c>
      <c r="D1744" s="20">
        <v>2007</v>
      </c>
      <c r="E1744" s="20" t="s">
        <v>3012</v>
      </c>
      <c r="F1744" s="20">
        <v>2947583</v>
      </c>
      <c r="G1744" s="20" t="s">
        <v>107</v>
      </c>
      <c r="H1744" s="20" t="s">
        <v>644</v>
      </c>
      <c r="I1744" s="22">
        <v>82305</v>
      </c>
      <c r="J1744" s="22" t="s">
        <v>2377</v>
      </c>
      <c r="K1744" s="27">
        <v>936</v>
      </c>
      <c r="L1744" s="20"/>
      <c r="N1744" s="20" t="s">
        <v>27</v>
      </c>
      <c r="O1744" s="20" t="s">
        <v>24</v>
      </c>
      <c r="P1744" s="20" t="s">
        <v>2574</v>
      </c>
      <c r="Q1744" s="28">
        <v>57.7716666667</v>
      </c>
      <c r="R1744" s="28">
        <v>-133.66</v>
      </c>
      <c r="S1744" s="20" t="s">
        <v>44</v>
      </c>
      <c r="T1744" s="20" t="s">
        <v>40</v>
      </c>
      <c r="U1744" s="20" t="s">
        <v>3767</v>
      </c>
      <c r="V1744" s="20" t="s">
        <v>29</v>
      </c>
      <c r="AC1744" s="11" t="s">
        <v>3761</v>
      </c>
    </row>
    <row r="1745" spans="1:29" ht="12.75" x14ac:dyDescent="0.2">
      <c r="A1745" s="20" t="s">
        <v>24</v>
      </c>
      <c r="B1745" s="21">
        <v>39230</v>
      </c>
      <c r="C1745" s="51">
        <v>5</v>
      </c>
      <c r="D1745" s="20">
        <v>2007</v>
      </c>
      <c r="E1745" s="20" t="s">
        <v>24</v>
      </c>
      <c r="F1745" s="20">
        <v>2954250</v>
      </c>
      <c r="G1745" s="20" t="s">
        <v>107</v>
      </c>
      <c r="H1745" s="20" t="s">
        <v>118</v>
      </c>
      <c r="I1745" s="22">
        <v>95</v>
      </c>
      <c r="J1745" s="22" t="s">
        <v>2574</v>
      </c>
      <c r="K1745" s="22">
        <v>111.7</v>
      </c>
      <c r="L1745" s="20"/>
      <c r="N1745" s="20" t="s">
        <v>27</v>
      </c>
      <c r="O1745" s="20" t="s">
        <v>24</v>
      </c>
      <c r="P1745" s="20" t="s">
        <v>2574</v>
      </c>
      <c r="Q1745" s="28">
        <v>55.438138333300003</v>
      </c>
      <c r="R1745" s="28">
        <v>-131.85201166670001</v>
      </c>
      <c r="S1745" s="20" t="s">
        <v>44</v>
      </c>
      <c r="T1745" s="20" t="s">
        <v>40</v>
      </c>
      <c r="U1745" s="20" t="s">
        <v>3767</v>
      </c>
      <c r="V1745" s="20" t="s">
        <v>29</v>
      </c>
      <c r="AC1745" s="11" t="s">
        <v>3761</v>
      </c>
    </row>
    <row r="1746" spans="1:29" ht="12.75" x14ac:dyDescent="0.2">
      <c r="A1746" s="20" t="s">
        <v>24</v>
      </c>
      <c r="B1746" s="21">
        <v>39232</v>
      </c>
      <c r="C1746" s="51">
        <v>5</v>
      </c>
      <c r="D1746" s="20">
        <v>2007</v>
      </c>
      <c r="E1746" s="20" t="s">
        <v>24</v>
      </c>
      <c r="F1746" s="20">
        <v>2946875</v>
      </c>
      <c r="G1746" s="20" t="s">
        <v>25</v>
      </c>
      <c r="H1746" s="20" t="s">
        <v>777</v>
      </c>
      <c r="I1746" s="22">
        <v>9</v>
      </c>
      <c r="J1746" s="22" t="s">
        <v>2574</v>
      </c>
      <c r="K1746" s="27">
        <v>30.9</v>
      </c>
      <c r="L1746" s="20"/>
      <c r="N1746" s="20" t="s">
        <v>27</v>
      </c>
      <c r="O1746" s="20" t="s">
        <v>24</v>
      </c>
      <c r="P1746" s="20" t="s">
        <v>2574</v>
      </c>
      <c r="Q1746" s="28">
        <v>57.041666666700003</v>
      </c>
      <c r="R1746" s="28">
        <v>-135.34166666670001</v>
      </c>
      <c r="S1746" s="20" t="s">
        <v>58</v>
      </c>
      <c r="T1746" s="20" t="s">
        <v>1894</v>
      </c>
      <c r="U1746" s="20" t="s">
        <v>3767</v>
      </c>
      <c r="V1746" s="20" t="s">
        <v>30</v>
      </c>
      <c r="AC1746" s="11" t="s">
        <v>3758</v>
      </c>
    </row>
    <row r="1747" spans="1:29" ht="12.75" x14ac:dyDescent="0.2">
      <c r="A1747" s="20" t="s">
        <v>24</v>
      </c>
      <c r="B1747" s="21">
        <v>39232</v>
      </c>
      <c r="C1747" s="51">
        <v>5</v>
      </c>
      <c r="D1747" s="20">
        <v>2007</v>
      </c>
      <c r="E1747" s="20" t="s">
        <v>24</v>
      </c>
      <c r="F1747" s="20">
        <v>2958693</v>
      </c>
      <c r="G1747" s="20" t="s">
        <v>25</v>
      </c>
      <c r="H1747" s="20" t="s">
        <v>776</v>
      </c>
      <c r="I1747" s="22">
        <v>16</v>
      </c>
      <c r="J1747" s="22" t="s">
        <v>2574</v>
      </c>
      <c r="K1747" s="27">
        <v>36.200000000000003</v>
      </c>
      <c r="L1747" s="20"/>
      <c r="N1747" s="20" t="s">
        <v>27</v>
      </c>
      <c r="O1747" s="20" t="s">
        <v>24</v>
      </c>
      <c r="P1747" s="20" t="s">
        <v>2574</v>
      </c>
      <c r="Q1747" s="28">
        <v>55.359000000000002</v>
      </c>
      <c r="R1747" s="28">
        <v>-131.68666666670001</v>
      </c>
      <c r="S1747" s="20" t="s">
        <v>58</v>
      </c>
      <c r="T1747" s="20" t="s">
        <v>1894</v>
      </c>
      <c r="U1747" s="20" t="s">
        <v>3767</v>
      </c>
      <c r="V1747" s="20" t="s">
        <v>30</v>
      </c>
      <c r="AC1747" s="11" t="s">
        <v>3758</v>
      </c>
    </row>
    <row r="1748" spans="1:29" ht="12.75" x14ac:dyDescent="0.2">
      <c r="A1748" s="20" t="s">
        <v>24</v>
      </c>
      <c r="B1748" s="21">
        <v>39232</v>
      </c>
      <c r="C1748" s="51">
        <v>5</v>
      </c>
      <c r="D1748" s="20">
        <v>2007</v>
      </c>
      <c r="E1748" s="20" t="s">
        <v>24</v>
      </c>
      <c r="F1748" s="20">
        <v>2961458</v>
      </c>
      <c r="G1748" s="20" t="s">
        <v>107</v>
      </c>
      <c r="H1748" s="20" t="s">
        <v>778</v>
      </c>
      <c r="I1748" s="22">
        <v>21</v>
      </c>
      <c r="J1748" s="22" t="s">
        <v>2574</v>
      </c>
      <c r="K1748" s="27">
        <v>35.200000000000003</v>
      </c>
      <c r="L1748" s="20"/>
      <c r="M1748" s="11">
        <v>42</v>
      </c>
      <c r="N1748" s="20" t="s">
        <v>27</v>
      </c>
      <c r="O1748" s="20" t="s">
        <v>24</v>
      </c>
      <c r="P1748" s="20" t="s">
        <v>2377</v>
      </c>
      <c r="Q1748" s="28">
        <v>59.632510000000003</v>
      </c>
      <c r="R1748" s="28">
        <v>-151.53280000000001</v>
      </c>
      <c r="S1748" s="20" t="s">
        <v>58</v>
      </c>
      <c r="T1748" s="20" t="s">
        <v>1894</v>
      </c>
      <c r="U1748" s="20" t="s">
        <v>3767</v>
      </c>
      <c r="V1748" s="20" t="s">
        <v>30</v>
      </c>
      <c r="AC1748" s="11" t="s">
        <v>3758</v>
      </c>
    </row>
    <row r="1749" spans="1:29" ht="12.75" x14ac:dyDescent="0.2">
      <c r="A1749" s="20" t="s">
        <v>24</v>
      </c>
      <c r="B1749" s="21">
        <v>39233</v>
      </c>
      <c r="C1749" s="51">
        <v>5</v>
      </c>
      <c r="D1749" s="20">
        <v>2007</v>
      </c>
      <c r="E1749" s="20" t="s">
        <v>24</v>
      </c>
      <c r="F1749" s="20">
        <v>2948662</v>
      </c>
      <c r="G1749" s="20" t="s">
        <v>226</v>
      </c>
      <c r="H1749" s="20" t="s">
        <v>779</v>
      </c>
      <c r="I1749" s="22">
        <v>2543</v>
      </c>
      <c r="J1749" s="22" t="s">
        <v>2377</v>
      </c>
      <c r="K1749" s="27">
        <v>274.60000000000002</v>
      </c>
      <c r="L1749" s="20"/>
      <c r="N1749" s="20" t="s">
        <v>27</v>
      </c>
      <c r="O1749" s="20" t="s">
        <v>24</v>
      </c>
      <c r="P1749" s="20" t="s">
        <v>2574</v>
      </c>
      <c r="Q1749" s="28">
        <v>57.594799999999999</v>
      </c>
      <c r="R1749" s="28">
        <v>-135.4727</v>
      </c>
      <c r="S1749" s="20" t="s">
        <v>58</v>
      </c>
      <c r="T1749" s="20" t="s">
        <v>1894</v>
      </c>
      <c r="U1749" s="20" t="s">
        <v>3767</v>
      </c>
      <c r="V1749" s="20" t="s">
        <v>30</v>
      </c>
      <c r="AC1749" s="11" t="s">
        <v>3758</v>
      </c>
    </row>
    <row r="1750" spans="1:29" ht="12.75" x14ac:dyDescent="0.2">
      <c r="A1750" s="20" t="s">
        <v>24</v>
      </c>
      <c r="B1750" s="21">
        <v>39233</v>
      </c>
      <c r="C1750" s="51">
        <v>5</v>
      </c>
      <c r="D1750" s="20">
        <v>2007</v>
      </c>
      <c r="E1750" s="20" t="s">
        <v>24</v>
      </c>
      <c r="F1750" s="20">
        <v>2948942</v>
      </c>
      <c r="G1750" s="20" t="s">
        <v>107</v>
      </c>
      <c r="H1750" s="20" t="s">
        <v>170</v>
      </c>
      <c r="I1750" s="22">
        <v>1280</v>
      </c>
      <c r="J1750" s="22" t="s">
        <v>2377</v>
      </c>
      <c r="K1750" s="22">
        <v>219.6</v>
      </c>
      <c r="L1750" s="20"/>
      <c r="M1750" s="11">
        <v>15</v>
      </c>
      <c r="N1750" s="20" t="s">
        <v>27</v>
      </c>
      <c r="O1750" s="20" t="s">
        <v>24</v>
      </c>
      <c r="P1750" s="20" t="s">
        <v>2377</v>
      </c>
      <c r="Q1750" s="28">
        <v>58.933333333299998</v>
      </c>
      <c r="R1750" s="28">
        <v>-135.19999999999999</v>
      </c>
      <c r="S1750" s="20" t="s">
        <v>56</v>
      </c>
      <c r="T1750" s="20" t="s">
        <v>40</v>
      </c>
      <c r="U1750" s="20" t="s">
        <v>3767</v>
      </c>
      <c r="V1750" s="20" t="s">
        <v>29</v>
      </c>
      <c r="AC1750" s="11" t="s">
        <v>3761</v>
      </c>
    </row>
    <row r="1751" spans="1:29" ht="12.75" x14ac:dyDescent="0.2">
      <c r="A1751" s="20" t="s">
        <v>24</v>
      </c>
      <c r="B1751" s="21">
        <v>39234</v>
      </c>
      <c r="C1751" s="51">
        <v>6</v>
      </c>
      <c r="D1751" s="20">
        <v>2007</v>
      </c>
      <c r="E1751" s="20" t="s">
        <v>24</v>
      </c>
      <c r="F1751" s="20">
        <v>2953744</v>
      </c>
      <c r="G1751" s="20" t="s">
        <v>107</v>
      </c>
      <c r="H1751" s="20" t="s">
        <v>780</v>
      </c>
      <c r="I1751" s="22">
        <v>96</v>
      </c>
      <c r="J1751" s="22" t="s">
        <v>2574</v>
      </c>
      <c r="K1751" s="27">
        <v>174.1</v>
      </c>
      <c r="L1751" s="20"/>
      <c r="M1751" s="11">
        <v>34</v>
      </c>
      <c r="N1751" s="20" t="s">
        <v>27</v>
      </c>
      <c r="O1751" s="20" t="s">
        <v>24</v>
      </c>
      <c r="P1751" s="20" t="s">
        <v>2377</v>
      </c>
      <c r="Q1751" s="28">
        <v>58.178330000000003</v>
      </c>
      <c r="R1751" s="28">
        <v>-136.51169999999999</v>
      </c>
      <c r="S1751" s="20" t="s">
        <v>399</v>
      </c>
      <c r="T1751" s="20" t="s">
        <v>40</v>
      </c>
      <c r="U1751" s="20" t="s">
        <v>3767</v>
      </c>
      <c r="V1751" s="20" t="s">
        <v>29</v>
      </c>
      <c r="AC1751" s="11" t="s">
        <v>3750</v>
      </c>
    </row>
    <row r="1752" spans="1:29" ht="12.75" x14ac:dyDescent="0.2">
      <c r="A1752" s="20" t="s">
        <v>24</v>
      </c>
      <c r="B1752" s="21">
        <v>39234</v>
      </c>
      <c r="C1752" s="51">
        <v>6</v>
      </c>
      <c r="D1752" s="20">
        <v>2007</v>
      </c>
      <c r="E1752" s="20" t="s">
        <v>24</v>
      </c>
      <c r="F1752" s="20">
        <v>2975096</v>
      </c>
      <c r="G1752" s="20" t="s">
        <v>107</v>
      </c>
      <c r="H1752" s="20" t="s">
        <v>781</v>
      </c>
      <c r="I1752" s="37">
        <v>82</v>
      </c>
      <c r="J1752" s="37" t="s">
        <v>2574</v>
      </c>
      <c r="K1752" s="38">
        <v>78.5</v>
      </c>
      <c r="L1752" s="20"/>
      <c r="M1752" s="11">
        <v>17</v>
      </c>
      <c r="N1752" s="20" t="s">
        <v>27</v>
      </c>
      <c r="O1752" s="20" t="s">
        <v>24</v>
      </c>
      <c r="P1752" s="20" t="s">
        <v>2377</v>
      </c>
      <c r="Q1752" s="28">
        <v>58.178330000000003</v>
      </c>
      <c r="R1752" s="28">
        <v>-136.51169999999999</v>
      </c>
      <c r="S1752" s="20" t="s">
        <v>44</v>
      </c>
      <c r="T1752" s="20" t="s">
        <v>40</v>
      </c>
      <c r="U1752" s="20" t="s">
        <v>3767</v>
      </c>
      <c r="V1752" s="20" t="s">
        <v>29</v>
      </c>
      <c r="AC1752" s="11" t="s">
        <v>3761</v>
      </c>
    </row>
    <row r="1753" spans="1:29" ht="12.75" x14ac:dyDescent="0.2">
      <c r="A1753" s="20" t="s">
        <v>24</v>
      </c>
      <c r="B1753" s="21">
        <v>39235</v>
      </c>
      <c r="C1753" s="51">
        <v>6</v>
      </c>
      <c r="D1753" s="20">
        <v>2007</v>
      </c>
      <c r="E1753" s="20" t="s">
        <v>24</v>
      </c>
      <c r="F1753" s="20">
        <v>3005090</v>
      </c>
      <c r="G1753" s="20" t="s">
        <v>62</v>
      </c>
      <c r="H1753" s="20" t="s">
        <v>782</v>
      </c>
      <c r="I1753" s="22">
        <v>33</v>
      </c>
      <c r="J1753" s="22" t="s">
        <v>2574</v>
      </c>
      <c r="K1753" s="27">
        <v>45.3</v>
      </c>
      <c r="L1753" s="20"/>
      <c r="M1753" s="11">
        <v>31</v>
      </c>
      <c r="N1753" s="20" t="s">
        <v>27</v>
      </c>
      <c r="O1753" s="20" t="s">
        <v>24</v>
      </c>
      <c r="P1753" s="20" t="s">
        <v>2377</v>
      </c>
      <c r="Q1753" s="28">
        <v>59.632510000000003</v>
      </c>
      <c r="R1753" s="28">
        <v>-151.53280000000001</v>
      </c>
      <c r="S1753" s="20" t="s">
        <v>58</v>
      </c>
      <c r="T1753" s="20" t="s">
        <v>1894</v>
      </c>
      <c r="U1753" s="20" t="s">
        <v>3767</v>
      </c>
      <c r="V1753" s="20" t="s">
        <v>30</v>
      </c>
      <c r="AC1753" s="11" t="s">
        <v>3758</v>
      </c>
    </row>
    <row r="1754" spans="1:29" ht="12.75" x14ac:dyDescent="0.2">
      <c r="A1754" s="20" t="s">
        <v>24</v>
      </c>
      <c r="B1754" s="21">
        <v>39236</v>
      </c>
      <c r="C1754" s="51">
        <v>6</v>
      </c>
      <c r="D1754" s="20">
        <v>2007</v>
      </c>
      <c r="E1754" s="20" t="s">
        <v>24</v>
      </c>
      <c r="F1754" s="20">
        <v>2953287</v>
      </c>
      <c r="G1754" s="20" t="s">
        <v>65</v>
      </c>
      <c r="H1754" s="20" t="s">
        <v>783</v>
      </c>
      <c r="I1754" s="22"/>
      <c r="J1754" s="22" t="s">
        <v>3723</v>
      </c>
      <c r="K1754" s="27"/>
      <c r="L1754" s="20"/>
      <c r="N1754" s="20" t="s">
        <v>27</v>
      </c>
      <c r="O1754" s="20" t="s">
        <v>24</v>
      </c>
      <c r="P1754" s="20" t="s">
        <v>2377</v>
      </c>
      <c r="Q1754" s="28">
        <v>58.3157</v>
      </c>
      <c r="R1754" s="28">
        <v>-134.3518</v>
      </c>
      <c r="S1754" s="20" t="s">
        <v>58</v>
      </c>
      <c r="T1754" s="20" t="s">
        <v>1894</v>
      </c>
      <c r="U1754" s="20" t="s">
        <v>42</v>
      </c>
      <c r="V1754" s="20" t="s">
        <v>30</v>
      </c>
      <c r="AC1754" s="11" t="s">
        <v>3758</v>
      </c>
    </row>
    <row r="1755" spans="1:29" ht="12.75" x14ac:dyDescent="0.2">
      <c r="A1755" s="20" t="s">
        <v>24</v>
      </c>
      <c r="B1755" s="21">
        <v>39236</v>
      </c>
      <c r="C1755" s="51">
        <v>6</v>
      </c>
      <c r="D1755" s="20">
        <v>2007</v>
      </c>
      <c r="E1755" s="20" t="s">
        <v>24</v>
      </c>
      <c r="F1755" s="20">
        <v>2953444</v>
      </c>
      <c r="G1755" s="20" t="s">
        <v>25</v>
      </c>
      <c r="H1755" s="20" t="s">
        <v>784</v>
      </c>
      <c r="I1755" s="22">
        <v>137</v>
      </c>
      <c r="J1755" s="22" t="s">
        <v>2574</v>
      </c>
      <c r="K1755" s="27">
        <v>82.3</v>
      </c>
      <c r="L1755" s="20"/>
      <c r="M1755" s="11">
        <v>30</v>
      </c>
      <c r="N1755" s="20" t="s">
        <v>27</v>
      </c>
      <c r="O1755" s="20" t="s">
        <v>24</v>
      </c>
      <c r="P1755" s="20" t="s">
        <v>2377</v>
      </c>
      <c r="Q1755" s="28">
        <v>64.717616666699996</v>
      </c>
      <c r="R1755" s="28">
        <v>-146.71776666669999</v>
      </c>
      <c r="S1755" s="20" t="s">
        <v>80</v>
      </c>
      <c r="T1755" s="20" t="s">
        <v>1894</v>
      </c>
      <c r="U1755" s="20" t="s">
        <v>42</v>
      </c>
      <c r="V1755" s="20" t="s">
        <v>30</v>
      </c>
      <c r="AC1755" s="11" t="s">
        <v>3731</v>
      </c>
    </row>
    <row r="1756" spans="1:29" ht="12.75" x14ac:dyDescent="0.2">
      <c r="A1756" s="20" t="s">
        <v>24</v>
      </c>
      <c r="B1756" s="21">
        <v>39236</v>
      </c>
      <c r="C1756" s="51">
        <v>6</v>
      </c>
      <c r="D1756" s="20">
        <v>2007</v>
      </c>
      <c r="E1756" s="20" t="s">
        <v>24</v>
      </c>
      <c r="F1756" s="20">
        <v>3143806</v>
      </c>
      <c r="G1756" s="20" t="s">
        <v>93</v>
      </c>
      <c r="H1756" s="20" t="s">
        <v>388</v>
      </c>
      <c r="I1756" s="22">
        <v>76</v>
      </c>
      <c r="J1756" s="22" t="s">
        <v>2574</v>
      </c>
      <c r="K1756" s="27">
        <v>94</v>
      </c>
      <c r="L1756" s="20"/>
      <c r="M1756" s="11">
        <v>45</v>
      </c>
      <c r="N1756" s="20" t="s">
        <v>27</v>
      </c>
      <c r="O1756" s="20" t="s">
        <v>24</v>
      </c>
      <c r="P1756" s="20" t="s">
        <v>2377</v>
      </c>
      <c r="Q1756" s="28">
        <v>63.565166666700001</v>
      </c>
      <c r="R1756" s="28">
        <v>-165.0548333333</v>
      </c>
      <c r="S1756" s="20" t="s">
        <v>80</v>
      </c>
      <c r="T1756" s="20" t="s">
        <v>40</v>
      </c>
      <c r="U1756" s="20" t="s">
        <v>3767</v>
      </c>
      <c r="V1756" s="20" t="s">
        <v>29</v>
      </c>
      <c r="AC1756" s="11" t="s">
        <v>3731</v>
      </c>
    </row>
    <row r="1757" spans="1:29" ht="12.75" x14ac:dyDescent="0.2">
      <c r="A1757" s="20" t="s">
        <v>24</v>
      </c>
      <c r="B1757" s="21">
        <v>39237</v>
      </c>
      <c r="C1757" s="51">
        <v>6</v>
      </c>
      <c r="D1757" s="20">
        <v>2007</v>
      </c>
      <c r="E1757" s="20" t="s">
        <v>24</v>
      </c>
      <c r="F1757" s="20">
        <v>2952532</v>
      </c>
      <c r="G1757" s="20" t="s">
        <v>25</v>
      </c>
      <c r="H1757" s="20" t="s">
        <v>453</v>
      </c>
      <c r="I1757" s="22">
        <v>1082</v>
      </c>
      <c r="J1757" s="22" t="s">
        <v>2377</v>
      </c>
      <c r="K1757" s="27">
        <v>144.80000000000001</v>
      </c>
      <c r="L1757" s="20"/>
      <c r="N1757" s="20" t="s">
        <v>27</v>
      </c>
      <c r="O1757" s="20" t="s">
        <v>24</v>
      </c>
      <c r="P1757" s="20" t="s">
        <v>2574</v>
      </c>
      <c r="Q1757" s="28">
        <v>53.877777833300001</v>
      </c>
      <c r="R1757" s="28">
        <v>-166.57777783329999</v>
      </c>
      <c r="S1757" s="20" t="s">
        <v>58</v>
      </c>
      <c r="T1757" s="20" t="s">
        <v>1894</v>
      </c>
      <c r="U1757" s="20" t="s">
        <v>3767</v>
      </c>
      <c r="V1757" s="20" t="s">
        <v>30</v>
      </c>
      <c r="AC1757" s="11" t="s">
        <v>3758</v>
      </c>
    </row>
    <row r="1758" spans="1:29" ht="12.75" x14ac:dyDescent="0.2">
      <c r="A1758" s="20" t="s">
        <v>24</v>
      </c>
      <c r="B1758" s="21">
        <v>39237</v>
      </c>
      <c r="C1758" s="51">
        <v>6</v>
      </c>
      <c r="D1758" s="20">
        <v>2007</v>
      </c>
      <c r="E1758" s="20" t="s">
        <v>24</v>
      </c>
      <c r="F1758" s="20">
        <v>2959344</v>
      </c>
      <c r="G1758" s="20" t="s">
        <v>90</v>
      </c>
      <c r="H1758" s="20" t="s">
        <v>785</v>
      </c>
      <c r="I1758" s="22">
        <v>90</v>
      </c>
      <c r="J1758" s="22" t="s">
        <v>2574</v>
      </c>
      <c r="K1758" s="27">
        <v>84.7</v>
      </c>
      <c r="L1758" s="20"/>
      <c r="N1758" s="20" t="s">
        <v>27</v>
      </c>
      <c r="O1758" s="20" t="s">
        <v>24</v>
      </c>
      <c r="P1758" s="20" t="s">
        <v>2574</v>
      </c>
      <c r="Q1758" s="28">
        <v>57.916666666700003</v>
      </c>
      <c r="R1758" s="28">
        <v>-152.80000000000001</v>
      </c>
      <c r="S1758" s="20" t="s">
        <v>44</v>
      </c>
      <c r="T1758" s="20" t="s">
        <v>40</v>
      </c>
      <c r="U1758" s="20" t="s">
        <v>3767</v>
      </c>
      <c r="V1758" s="20" t="s">
        <v>29</v>
      </c>
      <c r="AC1758" s="11" t="s">
        <v>3761</v>
      </c>
    </row>
    <row r="1759" spans="1:29" ht="12.75" x14ac:dyDescent="0.2">
      <c r="A1759" s="20" t="s">
        <v>24</v>
      </c>
      <c r="B1759" s="21">
        <v>39237</v>
      </c>
      <c r="C1759" s="51">
        <v>6</v>
      </c>
      <c r="D1759" s="20">
        <v>2007</v>
      </c>
      <c r="E1759" s="20" t="s">
        <v>24</v>
      </c>
      <c r="F1759" s="20">
        <v>2968535</v>
      </c>
      <c r="G1759" s="20" t="s">
        <v>93</v>
      </c>
      <c r="H1759" s="20" t="s">
        <v>397</v>
      </c>
      <c r="I1759" s="22">
        <v>143</v>
      </c>
      <c r="J1759" s="22" t="s">
        <v>2574</v>
      </c>
      <c r="K1759" s="27">
        <v>115</v>
      </c>
      <c r="L1759" s="20"/>
      <c r="N1759" s="20" t="s">
        <v>27</v>
      </c>
      <c r="O1759" s="20" t="s">
        <v>24</v>
      </c>
      <c r="P1759" s="20" t="s">
        <v>2574</v>
      </c>
      <c r="Q1759" s="28">
        <v>55.333333333299997</v>
      </c>
      <c r="R1759" s="28">
        <v>-160.5</v>
      </c>
      <c r="S1759" s="20" t="s">
        <v>44</v>
      </c>
      <c r="T1759" s="20" t="s">
        <v>40</v>
      </c>
      <c r="U1759" s="20" t="s">
        <v>42</v>
      </c>
      <c r="V1759" s="20" t="s">
        <v>29</v>
      </c>
      <c r="AC1759" s="11" t="s">
        <v>3761</v>
      </c>
    </row>
    <row r="1760" spans="1:29" ht="12.75" x14ac:dyDescent="0.2">
      <c r="A1760" s="20" t="s">
        <v>24</v>
      </c>
      <c r="B1760" s="21">
        <v>39239</v>
      </c>
      <c r="C1760" s="51">
        <v>6</v>
      </c>
      <c r="D1760" s="20">
        <v>2007</v>
      </c>
      <c r="E1760" s="20" t="s">
        <v>24</v>
      </c>
      <c r="F1760" s="20">
        <v>2953353</v>
      </c>
      <c r="G1760" s="20" t="s">
        <v>107</v>
      </c>
      <c r="H1760" s="20" t="s">
        <v>786</v>
      </c>
      <c r="I1760" s="22">
        <v>21</v>
      </c>
      <c r="J1760" s="22" t="s">
        <v>2574</v>
      </c>
      <c r="K1760" s="22">
        <v>35.5</v>
      </c>
      <c r="L1760" s="20"/>
      <c r="M1760" s="11">
        <v>43</v>
      </c>
      <c r="N1760" s="20" t="s">
        <v>27</v>
      </c>
      <c r="O1760" s="20" t="s">
        <v>24</v>
      </c>
      <c r="P1760" s="20" t="s">
        <v>2377</v>
      </c>
      <c r="Q1760" s="28">
        <v>59.632510000000003</v>
      </c>
      <c r="R1760" s="28">
        <v>-151.53280000000001</v>
      </c>
      <c r="S1760" s="20" t="s">
        <v>58</v>
      </c>
      <c r="T1760" s="20" t="s">
        <v>1894</v>
      </c>
      <c r="U1760" s="20" t="s">
        <v>3767</v>
      </c>
      <c r="V1760" s="20" t="s">
        <v>30</v>
      </c>
      <c r="AC1760" s="11" t="s">
        <v>3758</v>
      </c>
    </row>
    <row r="1761" spans="1:29" ht="12.75" x14ac:dyDescent="0.2">
      <c r="A1761" s="20" t="s">
        <v>24</v>
      </c>
      <c r="B1761" s="21">
        <v>39241</v>
      </c>
      <c r="C1761" s="51">
        <v>6</v>
      </c>
      <c r="D1761" s="20">
        <v>2007</v>
      </c>
      <c r="E1761" s="20" t="s">
        <v>24</v>
      </c>
      <c r="F1761" s="20">
        <v>2955511</v>
      </c>
      <c r="G1761" s="20" t="s">
        <v>107</v>
      </c>
      <c r="H1761" s="20" t="s">
        <v>201</v>
      </c>
      <c r="I1761" s="22">
        <v>1280</v>
      </c>
      <c r="J1761" s="22" t="s">
        <v>2377</v>
      </c>
      <c r="K1761" s="27">
        <v>217.5</v>
      </c>
      <c r="L1761" s="20"/>
      <c r="M1761" s="11">
        <v>41</v>
      </c>
      <c r="N1761" s="20" t="s">
        <v>27</v>
      </c>
      <c r="O1761" s="20" t="s">
        <v>24</v>
      </c>
      <c r="P1761" s="20" t="s">
        <v>2377</v>
      </c>
      <c r="Q1761" s="28">
        <v>61.123333333300003</v>
      </c>
      <c r="R1761" s="28">
        <v>-146.36500000000001</v>
      </c>
      <c r="S1761" s="20" t="s">
        <v>44</v>
      </c>
      <c r="T1761" s="20" t="s">
        <v>40</v>
      </c>
      <c r="U1761" s="20" t="s">
        <v>3767</v>
      </c>
      <c r="V1761" s="20" t="s">
        <v>29</v>
      </c>
      <c r="AC1761" s="11" t="s">
        <v>3761</v>
      </c>
    </row>
    <row r="1762" spans="1:29" ht="12.75" x14ac:dyDescent="0.2">
      <c r="A1762" s="20" t="s">
        <v>24</v>
      </c>
      <c r="B1762" s="21">
        <v>39241</v>
      </c>
      <c r="C1762" s="51">
        <v>6</v>
      </c>
      <c r="D1762" s="20">
        <v>2007</v>
      </c>
      <c r="E1762" s="20" t="s">
        <v>24</v>
      </c>
      <c r="F1762" s="20">
        <v>2961830</v>
      </c>
      <c r="G1762" s="20" t="s">
        <v>62</v>
      </c>
      <c r="H1762" s="20" t="s">
        <v>787</v>
      </c>
      <c r="I1762" s="22">
        <v>116</v>
      </c>
      <c r="J1762" s="22" t="s">
        <v>2574</v>
      </c>
      <c r="K1762" s="27">
        <v>78.400000000000006</v>
      </c>
      <c r="L1762" s="20"/>
      <c r="N1762" s="20" t="s">
        <v>27</v>
      </c>
      <c r="O1762" s="20" t="s">
        <v>24</v>
      </c>
      <c r="P1762" s="20" t="s">
        <v>2574</v>
      </c>
      <c r="Q1762" s="28">
        <v>55.438138333300003</v>
      </c>
      <c r="R1762" s="28">
        <v>-131.85201166670001</v>
      </c>
      <c r="S1762" s="20" t="s">
        <v>58</v>
      </c>
      <c r="T1762" s="20" t="s">
        <v>1894</v>
      </c>
      <c r="U1762" s="20" t="s">
        <v>3767</v>
      </c>
      <c r="V1762" s="20" t="s">
        <v>30</v>
      </c>
      <c r="AC1762" s="11" t="s">
        <v>3758</v>
      </c>
    </row>
    <row r="1763" spans="1:29" ht="12.75" x14ac:dyDescent="0.2">
      <c r="A1763" s="20" t="s">
        <v>24</v>
      </c>
      <c r="B1763" s="21">
        <v>39241</v>
      </c>
      <c r="C1763" s="51">
        <v>6</v>
      </c>
      <c r="D1763" s="20">
        <v>2007</v>
      </c>
      <c r="E1763" s="20" t="s">
        <v>315</v>
      </c>
      <c r="F1763" s="20">
        <v>2984824</v>
      </c>
      <c r="G1763" s="20" t="s">
        <v>107</v>
      </c>
      <c r="H1763" s="20" t="s">
        <v>638</v>
      </c>
      <c r="I1763" s="37">
        <v>92822</v>
      </c>
      <c r="J1763" s="37" t="s">
        <v>2377</v>
      </c>
      <c r="K1763" s="22">
        <v>964.6</v>
      </c>
      <c r="L1763" s="20"/>
      <c r="N1763" s="20" t="s">
        <v>27</v>
      </c>
      <c r="O1763" s="20" t="s">
        <v>24</v>
      </c>
      <c r="P1763" s="20" t="s">
        <v>2574</v>
      </c>
      <c r="Q1763" s="28">
        <v>57.447780000000002</v>
      </c>
      <c r="R1763" s="28">
        <v>-134.70189999999999</v>
      </c>
      <c r="S1763" s="20" t="s">
        <v>399</v>
      </c>
      <c r="T1763" s="20" t="s">
        <v>40</v>
      </c>
      <c r="U1763" s="20" t="s">
        <v>3767</v>
      </c>
      <c r="V1763" s="20" t="s">
        <v>29</v>
      </c>
      <c r="AC1763" s="11" t="s">
        <v>3750</v>
      </c>
    </row>
    <row r="1764" spans="1:29" ht="12.75" x14ac:dyDescent="0.2">
      <c r="A1764" s="20" t="s">
        <v>24</v>
      </c>
      <c r="B1764" s="21">
        <v>39241</v>
      </c>
      <c r="C1764" s="51">
        <v>6</v>
      </c>
      <c r="D1764" s="20">
        <v>2007</v>
      </c>
      <c r="E1764" s="20" t="s">
        <v>24</v>
      </c>
      <c r="F1764" s="20">
        <v>3005084</v>
      </c>
      <c r="G1764" s="20" t="s">
        <v>107</v>
      </c>
      <c r="H1764" s="20" t="s">
        <v>170</v>
      </c>
      <c r="I1764" s="22">
        <v>1280</v>
      </c>
      <c r="J1764" s="22" t="s">
        <v>2377</v>
      </c>
      <c r="K1764" s="27">
        <v>219.6</v>
      </c>
      <c r="L1764" s="20"/>
      <c r="M1764" s="11">
        <v>15</v>
      </c>
      <c r="N1764" s="20" t="s">
        <v>27</v>
      </c>
      <c r="O1764" s="20" t="s">
        <v>24</v>
      </c>
      <c r="P1764" s="20" t="s">
        <v>2377</v>
      </c>
      <c r="Q1764" s="28">
        <v>58.550164000000002</v>
      </c>
      <c r="R1764" s="28">
        <v>-135.02759800000001</v>
      </c>
      <c r="S1764" s="20" t="s">
        <v>56</v>
      </c>
      <c r="T1764" s="20" t="s">
        <v>40</v>
      </c>
      <c r="U1764" s="20" t="s">
        <v>42</v>
      </c>
      <c r="V1764" s="20" t="s">
        <v>29</v>
      </c>
      <c r="AC1764" s="11" t="s">
        <v>3761</v>
      </c>
    </row>
    <row r="1765" spans="1:29" ht="12.75" x14ac:dyDescent="0.2">
      <c r="A1765" s="20" t="s">
        <v>24</v>
      </c>
      <c r="B1765" s="21">
        <v>39242</v>
      </c>
      <c r="C1765" s="51">
        <v>6</v>
      </c>
      <c r="D1765" s="20">
        <v>2007</v>
      </c>
      <c r="E1765" s="20" t="s">
        <v>24</v>
      </c>
      <c r="F1765" s="20">
        <v>2956403</v>
      </c>
      <c r="G1765" s="20" t="s">
        <v>93</v>
      </c>
      <c r="H1765" s="44" t="s">
        <v>788</v>
      </c>
      <c r="I1765" s="22">
        <v>196</v>
      </c>
      <c r="J1765" s="22" t="s">
        <v>2574</v>
      </c>
      <c r="K1765" s="27">
        <v>124.5</v>
      </c>
      <c r="L1765" s="20"/>
      <c r="N1765" s="20" t="s">
        <v>27</v>
      </c>
      <c r="O1765" s="20" t="s">
        <v>24</v>
      </c>
      <c r="P1765" s="20" t="s">
        <v>2574</v>
      </c>
      <c r="Q1765" s="28">
        <v>53.9008333333</v>
      </c>
      <c r="R1765" s="28">
        <v>-166.5174966667</v>
      </c>
      <c r="S1765" s="20" t="s">
        <v>58</v>
      </c>
      <c r="T1765" s="20" t="s">
        <v>1894</v>
      </c>
      <c r="U1765" s="20" t="s">
        <v>3767</v>
      </c>
      <c r="V1765" s="20" t="s">
        <v>30</v>
      </c>
      <c r="AC1765" s="11" t="s">
        <v>3758</v>
      </c>
    </row>
    <row r="1766" spans="1:29" ht="12.75" x14ac:dyDescent="0.2">
      <c r="A1766" s="20" t="s">
        <v>24</v>
      </c>
      <c r="B1766" s="21">
        <v>39242</v>
      </c>
      <c r="C1766" s="51">
        <v>6</v>
      </c>
      <c r="D1766" s="20">
        <v>2007</v>
      </c>
      <c r="E1766" s="20" t="s">
        <v>24</v>
      </c>
      <c r="F1766" s="20">
        <v>2968178</v>
      </c>
      <c r="G1766" s="20" t="s">
        <v>107</v>
      </c>
      <c r="H1766" s="20" t="s">
        <v>265</v>
      </c>
      <c r="I1766" s="22">
        <v>97</v>
      </c>
      <c r="J1766" s="22" t="s">
        <v>2574</v>
      </c>
      <c r="K1766" s="27">
        <v>123.5</v>
      </c>
      <c r="L1766" s="20"/>
      <c r="M1766" s="11">
        <v>38</v>
      </c>
      <c r="N1766" s="20" t="s">
        <v>27</v>
      </c>
      <c r="O1766" s="20" t="s">
        <v>24</v>
      </c>
      <c r="P1766" s="20" t="s">
        <v>2377</v>
      </c>
      <c r="Q1766" s="28">
        <v>58.298833333300003</v>
      </c>
      <c r="R1766" s="28">
        <v>-134.40944999999999</v>
      </c>
      <c r="S1766" s="20" t="s">
        <v>58</v>
      </c>
      <c r="T1766" s="20" t="s">
        <v>1894</v>
      </c>
      <c r="U1766" s="20" t="s">
        <v>3767</v>
      </c>
      <c r="V1766" s="20" t="s">
        <v>30</v>
      </c>
      <c r="AC1766" s="11" t="s">
        <v>3758</v>
      </c>
    </row>
    <row r="1767" spans="1:29" ht="12.75" x14ac:dyDescent="0.2">
      <c r="A1767" s="20" t="s">
        <v>24</v>
      </c>
      <c r="B1767" s="21">
        <v>39243</v>
      </c>
      <c r="C1767" s="51">
        <v>6</v>
      </c>
      <c r="D1767" s="20">
        <v>2007</v>
      </c>
      <c r="E1767" s="20" t="s">
        <v>24</v>
      </c>
      <c r="F1767" s="20">
        <v>2960856</v>
      </c>
      <c r="G1767" s="20" t="s">
        <v>107</v>
      </c>
      <c r="H1767" s="20" t="s">
        <v>789</v>
      </c>
      <c r="I1767" s="22">
        <v>95</v>
      </c>
      <c r="J1767" s="22" t="s">
        <v>2574</v>
      </c>
      <c r="K1767" s="27">
        <v>86.7</v>
      </c>
      <c r="L1767" s="20"/>
      <c r="M1767" s="11">
        <v>19</v>
      </c>
      <c r="N1767" s="20" t="s">
        <v>27</v>
      </c>
      <c r="O1767" s="20" t="s">
        <v>24</v>
      </c>
      <c r="P1767" s="20" t="s">
        <v>2377</v>
      </c>
      <c r="Q1767" s="28">
        <v>59.85</v>
      </c>
      <c r="R1767" s="28">
        <v>-149.85499999999999</v>
      </c>
      <c r="S1767" s="20" t="s">
        <v>399</v>
      </c>
      <c r="T1767" s="20" t="s">
        <v>40</v>
      </c>
      <c r="U1767" s="20" t="s">
        <v>42</v>
      </c>
      <c r="V1767" s="20" t="s">
        <v>29</v>
      </c>
      <c r="AC1767" s="11" t="s">
        <v>3750</v>
      </c>
    </row>
    <row r="1768" spans="1:29" ht="12.75" x14ac:dyDescent="0.2">
      <c r="A1768" s="20" t="s">
        <v>24</v>
      </c>
      <c r="B1768" s="21">
        <v>39243</v>
      </c>
      <c r="C1768" s="51">
        <v>6</v>
      </c>
      <c r="D1768" s="20">
        <v>2007</v>
      </c>
      <c r="E1768" s="20" t="s">
        <v>24</v>
      </c>
      <c r="F1768" s="20">
        <v>2970648</v>
      </c>
      <c r="G1768" s="20" t="s">
        <v>25</v>
      </c>
      <c r="H1768" s="20" t="s">
        <v>500</v>
      </c>
      <c r="I1768" s="22">
        <v>98</v>
      </c>
      <c r="J1768" s="22" t="s">
        <v>2574</v>
      </c>
      <c r="K1768" s="27">
        <v>111.6</v>
      </c>
      <c r="L1768" s="20"/>
      <c r="M1768" s="11">
        <v>37</v>
      </c>
      <c r="N1768" s="20" t="s">
        <v>27</v>
      </c>
      <c r="O1768" s="20" t="s">
        <v>24</v>
      </c>
      <c r="P1768" s="20" t="s">
        <v>2377</v>
      </c>
      <c r="Q1768" s="28">
        <v>58.696669999999997</v>
      </c>
      <c r="R1768" s="28">
        <v>-156.67609999999999</v>
      </c>
      <c r="S1768" s="20" t="s">
        <v>58</v>
      </c>
      <c r="T1768" s="20" t="s">
        <v>1894</v>
      </c>
      <c r="U1768" s="20" t="s">
        <v>3767</v>
      </c>
      <c r="V1768" s="20" t="s">
        <v>30</v>
      </c>
      <c r="AC1768" s="11" t="s">
        <v>3758</v>
      </c>
    </row>
    <row r="1769" spans="1:29" ht="12.75" x14ac:dyDescent="0.2">
      <c r="A1769" s="20" t="s">
        <v>24</v>
      </c>
      <c r="B1769" s="21">
        <v>39244</v>
      </c>
      <c r="C1769" s="51">
        <v>6</v>
      </c>
      <c r="D1769" s="20">
        <v>2007</v>
      </c>
      <c r="E1769" s="20" t="s">
        <v>24</v>
      </c>
      <c r="F1769" s="20">
        <v>2974098</v>
      </c>
      <c r="G1769" s="20" t="s">
        <v>101</v>
      </c>
      <c r="H1769" s="20" t="s">
        <v>791</v>
      </c>
      <c r="I1769" s="22">
        <v>353</v>
      </c>
      <c r="J1769" s="22" t="s">
        <v>2574</v>
      </c>
      <c r="K1769" s="27">
        <v>149</v>
      </c>
      <c r="L1769" s="20"/>
      <c r="M1769" s="11">
        <v>62</v>
      </c>
      <c r="N1769" s="20" t="s">
        <v>27</v>
      </c>
      <c r="O1769" s="20" t="s">
        <v>24</v>
      </c>
      <c r="P1769" s="20" t="s">
        <v>2377</v>
      </c>
      <c r="Q1769" s="28">
        <v>64.874949999999998</v>
      </c>
      <c r="R1769" s="28">
        <v>-148.84180000000001</v>
      </c>
      <c r="S1769" s="20" t="s">
        <v>80</v>
      </c>
      <c r="T1769" s="20" t="s">
        <v>40</v>
      </c>
      <c r="U1769" s="20" t="s">
        <v>42</v>
      </c>
      <c r="V1769" s="20" t="s">
        <v>29</v>
      </c>
      <c r="AC1769" s="11" t="s">
        <v>3731</v>
      </c>
    </row>
    <row r="1770" spans="1:29" ht="12.75" x14ac:dyDescent="0.2">
      <c r="A1770" s="20" t="s">
        <v>24</v>
      </c>
      <c r="B1770" s="21">
        <v>39244</v>
      </c>
      <c r="C1770" s="51">
        <v>6</v>
      </c>
      <c r="D1770" s="20">
        <v>2007</v>
      </c>
      <c r="E1770" s="20" t="s">
        <v>24</v>
      </c>
      <c r="F1770" s="20">
        <v>3048780</v>
      </c>
      <c r="G1770" s="20" t="s">
        <v>107</v>
      </c>
      <c r="H1770" s="20" t="s">
        <v>792</v>
      </c>
      <c r="I1770" s="37">
        <v>5</v>
      </c>
      <c r="J1770" s="37" t="s">
        <v>2574</v>
      </c>
      <c r="K1770" s="22">
        <v>34.700000000000003</v>
      </c>
      <c r="L1770" s="20"/>
      <c r="N1770" s="20" t="s">
        <v>27</v>
      </c>
      <c r="O1770" s="20" t="s">
        <v>24</v>
      </c>
      <c r="P1770" s="20" t="s">
        <v>2574</v>
      </c>
      <c r="Q1770" s="28">
        <v>55.438139</v>
      </c>
      <c r="R1770" s="28">
        <v>-131.852012</v>
      </c>
      <c r="S1770" s="20" t="s">
        <v>44</v>
      </c>
      <c r="T1770" s="20" t="s">
        <v>40</v>
      </c>
      <c r="U1770" s="20" t="s">
        <v>3767</v>
      </c>
      <c r="V1770" s="20" t="s">
        <v>29</v>
      </c>
      <c r="AC1770" s="11" t="s">
        <v>3761</v>
      </c>
    </row>
    <row r="1771" spans="1:29" ht="12.75" x14ac:dyDescent="0.2">
      <c r="A1771" s="20" t="s">
        <v>24</v>
      </c>
      <c r="B1771" s="21">
        <v>39245</v>
      </c>
      <c r="C1771" s="51">
        <v>6</v>
      </c>
      <c r="D1771" s="20">
        <v>2007</v>
      </c>
      <c r="E1771" s="20" t="s">
        <v>24</v>
      </c>
      <c r="F1771" s="20">
        <v>2974684</v>
      </c>
      <c r="G1771" s="20" t="s">
        <v>25</v>
      </c>
      <c r="H1771" s="20" t="s">
        <v>793</v>
      </c>
      <c r="I1771" s="22">
        <v>22</v>
      </c>
      <c r="J1771" s="22" t="s">
        <v>2574</v>
      </c>
      <c r="K1771" s="27">
        <v>34.9</v>
      </c>
      <c r="L1771" s="20"/>
      <c r="N1771" s="20" t="s">
        <v>27</v>
      </c>
      <c r="O1771" s="20" t="s">
        <v>24</v>
      </c>
      <c r="P1771" s="20" t="s">
        <v>2574</v>
      </c>
      <c r="Q1771" s="28">
        <v>55.438138333300003</v>
      </c>
      <c r="R1771" s="28">
        <v>-131.85201166670001</v>
      </c>
      <c r="S1771" s="20" t="s">
        <v>58</v>
      </c>
      <c r="T1771" s="20" t="s">
        <v>1894</v>
      </c>
      <c r="U1771" s="20" t="s">
        <v>3767</v>
      </c>
      <c r="V1771" s="20" t="s">
        <v>30</v>
      </c>
      <c r="AC1771" s="11" t="s">
        <v>3758</v>
      </c>
    </row>
    <row r="1772" spans="1:29" ht="12.75" x14ac:dyDescent="0.2">
      <c r="A1772" s="20" t="s">
        <v>24</v>
      </c>
      <c r="B1772" s="21">
        <v>39245</v>
      </c>
      <c r="C1772" s="51">
        <v>6</v>
      </c>
      <c r="D1772" s="20">
        <v>2007</v>
      </c>
      <c r="E1772" s="20" t="s">
        <v>24</v>
      </c>
      <c r="F1772" s="20">
        <v>2976019</v>
      </c>
      <c r="G1772" s="20" t="s">
        <v>25</v>
      </c>
      <c r="H1772" s="20" t="s">
        <v>794</v>
      </c>
      <c r="I1772" s="37">
        <v>10</v>
      </c>
      <c r="J1772" s="37" t="s">
        <v>2574</v>
      </c>
      <c r="K1772" s="38">
        <v>30.3</v>
      </c>
      <c r="L1772" s="20"/>
      <c r="N1772" s="20" t="s">
        <v>27</v>
      </c>
      <c r="O1772" s="20" t="s">
        <v>24</v>
      </c>
      <c r="P1772" s="20" t="s">
        <v>2574</v>
      </c>
      <c r="Q1772" s="28">
        <v>55.438138333300003</v>
      </c>
      <c r="R1772" s="28">
        <v>-131.85201166670001</v>
      </c>
      <c r="S1772" s="20" t="s">
        <v>58</v>
      </c>
      <c r="T1772" s="20" t="s">
        <v>1894</v>
      </c>
      <c r="U1772" s="20" t="s">
        <v>3767</v>
      </c>
      <c r="V1772" s="20" t="s">
        <v>30</v>
      </c>
      <c r="AC1772" s="11" t="s">
        <v>3758</v>
      </c>
    </row>
    <row r="1773" spans="1:29" ht="12.75" x14ac:dyDescent="0.2">
      <c r="A1773" s="20" t="s">
        <v>24</v>
      </c>
      <c r="B1773" s="21">
        <v>39245</v>
      </c>
      <c r="C1773" s="51">
        <v>6</v>
      </c>
      <c r="D1773" s="20">
        <v>2007</v>
      </c>
      <c r="E1773" s="20" t="s">
        <v>24</v>
      </c>
      <c r="F1773" s="20">
        <v>3021112</v>
      </c>
      <c r="G1773" s="20" t="s">
        <v>101</v>
      </c>
      <c r="H1773" s="20" t="s">
        <v>560</v>
      </c>
      <c r="I1773" s="22">
        <v>495</v>
      </c>
      <c r="J1773" s="22" t="s">
        <v>2574</v>
      </c>
      <c r="K1773" s="22">
        <v>175.3</v>
      </c>
      <c r="L1773" s="20"/>
      <c r="M1773" s="11">
        <v>54</v>
      </c>
      <c r="N1773" s="20" t="s">
        <v>27</v>
      </c>
      <c r="O1773" s="20" t="s">
        <v>24</v>
      </c>
      <c r="P1773" s="20" t="s">
        <v>2377</v>
      </c>
      <c r="Q1773" s="28">
        <v>61.9666666667</v>
      </c>
      <c r="R1773" s="28">
        <v>-159.88333333329999</v>
      </c>
      <c r="S1773" s="20" t="s">
        <v>56</v>
      </c>
      <c r="T1773" s="20" t="s">
        <v>1894</v>
      </c>
      <c r="U1773" s="20" t="s">
        <v>42</v>
      </c>
      <c r="V1773" s="20" t="s">
        <v>30</v>
      </c>
      <c r="AC1773" s="11" t="s">
        <v>3761</v>
      </c>
    </row>
    <row r="1774" spans="1:29" ht="12.75" x14ac:dyDescent="0.2">
      <c r="A1774" s="20" t="s">
        <v>24</v>
      </c>
      <c r="B1774" s="21">
        <v>39246</v>
      </c>
      <c r="C1774" s="51">
        <v>6</v>
      </c>
      <c r="D1774" s="20">
        <v>2007</v>
      </c>
      <c r="E1774" s="20" t="s">
        <v>24</v>
      </c>
      <c r="F1774" s="20">
        <v>2998477</v>
      </c>
      <c r="G1774" s="20" t="s">
        <v>25</v>
      </c>
      <c r="H1774" s="20" t="s">
        <v>795</v>
      </c>
      <c r="I1774" s="22">
        <v>61</v>
      </c>
      <c r="J1774" s="22" t="s">
        <v>2574</v>
      </c>
      <c r="K1774" s="22">
        <v>54</v>
      </c>
      <c r="L1774" s="20"/>
      <c r="M1774" s="11">
        <v>28</v>
      </c>
      <c r="N1774" s="20" t="s">
        <v>27</v>
      </c>
      <c r="O1774" s="20" t="s">
        <v>24</v>
      </c>
      <c r="P1774" s="20" t="s">
        <v>2377</v>
      </c>
      <c r="Q1774" s="28">
        <v>58.3157</v>
      </c>
      <c r="R1774" s="28">
        <v>-134.3518</v>
      </c>
      <c r="S1774" s="20" t="s">
        <v>58</v>
      </c>
      <c r="T1774" s="20" t="s">
        <v>1894</v>
      </c>
      <c r="U1774" s="20" t="s">
        <v>3767</v>
      </c>
      <c r="V1774" s="20" t="s">
        <v>30</v>
      </c>
      <c r="AC1774" s="11" t="s">
        <v>3758</v>
      </c>
    </row>
    <row r="1775" spans="1:29" ht="12.75" x14ac:dyDescent="0.2">
      <c r="A1775" s="20" t="s">
        <v>24</v>
      </c>
      <c r="B1775" s="21">
        <v>39247</v>
      </c>
      <c r="C1775" s="51">
        <v>6</v>
      </c>
      <c r="D1775" s="20">
        <v>2007</v>
      </c>
      <c r="E1775" s="20" t="s">
        <v>24</v>
      </c>
      <c r="F1775" s="20">
        <v>2961973</v>
      </c>
      <c r="G1775" s="20" t="s">
        <v>25</v>
      </c>
      <c r="H1775" s="20" t="s">
        <v>796</v>
      </c>
      <c r="I1775" s="22">
        <v>39</v>
      </c>
      <c r="J1775" s="22" t="s">
        <v>2574</v>
      </c>
      <c r="K1775" s="27">
        <v>46</v>
      </c>
      <c r="L1775" s="20"/>
      <c r="N1775" s="20" t="s">
        <v>27</v>
      </c>
      <c r="O1775" s="20" t="s">
        <v>24</v>
      </c>
      <c r="P1775" s="20" t="s">
        <v>2574</v>
      </c>
      <c r="Q1775" s="28">
        <v>57.055</v>
      </c>
      <c r="R1775" s="28">
        <v>-135.3516666667</v>
      </c>
      <c r="S1775" s="20" t="s">
        <v>58</v>
      </c>
      <c r="T1775" s="20" t="s">
        <v>1894</v>
      </c>
      <c r="U1775" s="20" t="s">
        <v>3767</v>
      </c>
      <c r="V1775" s="20" t="s">
        <v>30</v>
      </c>
      <c r="AC1775" s="11" t="s">
        <v>3758</v>
      </c>
    </row>
    <row r="1776" spans="1:29" ht="12.75" x14ac:dyDescent="0.2">
      <c r="A1776" s="20" t="s">
        <v>24</v>
      </c>
      <c r="B1776" s="21">
        <v>39247</v>
      </c>
      <c r="C1776" s="51">
        <v>6</v>
      </c>
      <c r="D1776" s="20">
        <v>2007</v>
      </c>
      <c r="E1776" s="20" t="s">
        <v>24</v>
      </c>
      <c r="F1776" s="20">
        <v>2967547</v>
      </c>
      <c r="G1776" s="20" t="s">
        <v>107</v>
      </c>
      <c r="H1776" s="20" t="s">
        <v>797</v>
      </c>
      <c r="I1776" s="22">
        <v>3</v>
      </c>
      <c r="J1776" s="22" t="s">
        <v>2574</v>
      </c>
      <c r="K1776" s="27">
        <v>30</v>
      </c>
      <c r="L1776" s="20"/>
      <c r="N1776" s="20" t="s">
        <v>27</v>
      </c>
      <c r="O1776" s="20" t="s">
        <v>24</v>
      </c>
      <c r="P1776" s="20" t="s">
        <v>2574</v>
      </c>
      <c r="Q1776" s="28">
        <v>57.28</v>
      </c>
      <c r="R1776" s="28">
        <v>-134.39333333330001</v>
      </c>
      <c r="S1776" s="20" t="s">
        <v>80</v>
      </c>
      <c r="T1776" s="20" t="s">
        <v>40</v>
      </c>
      <c r="U1776" s="20" t="s">
        <v>3767</v>
      </c>
      <c r="V1776" s="20" t="s">
        <v>29</v>
      </c>
      <c r="AC1776" s="11" t="s">
        <v>3731</v>
      </c>
    </row>
    <row r="1777" spans="1:29" ht="12.75" x14ac:dyDescent="0.2">
      <c r="A1777" s="20" t="s">
        <v>24</v>
      </c>
      <c r="B1777" s="21">
        <v>39247</v>
      </c>
      <c r="C1777" s="51">
        <v>6</v>
      </c>
      <c r="D1777" s="20">
        <v>2007</v>
      </c>
      <c r="E1777" s="20" t="s">
        <v>24</v>
      </c>
      <c r="F1777" s="20">
        <v>2981489</v>
      </c>
      <c r="G1777" s="20" t="s">
        <v>25</v>
      </c>
      <c r="H1777" s="20" t="s">
        <v>125</v>
      </c>
      <c r="I1777" s="22">
        <v>196</v>
      </c>
      <c r="J1777" s="22" t="s">
        <v>2574</v>
      </c>
      <c r="K1777" s="27">
        <v>106.4</v>
      </c>
      <c r="L1777" s="20"/>
      <c r="N1777" s="20" t="s">
        <v>27</v>
      </c>
      <c r="O1777" s="20" t="s">
        <v>24</v>
      </c>
      <c r="P1777" s="20" t="s">
        <v>2574</v>
      </c>
      <c r="Q1777" s="28">
        <v>53.851109999999998</v>
      </c>
      <c r="R1777" s="28">
        <v>-166.55082999999999</v>
      </c>
      <c r="S1777" s="20" t="s">
        <v>58</v>
      </c>
      <c r="T1777" s="20" t="s">
        <v>1894</v>
      </c>
      <c r="U1777" s="20" t="s">
        <v>3767</v>
      </c>
      <c r="V1777" s="20" t="s">
        <v>30</v>
      </c>
      <c r="AC1777" s="11" t="s">
        <v>3758</v>
      </c>
    </row>
    <row r="1778" spans="1:29" ht="12.75" x14ac:dyDescent="0.2">
      <c r="A1778" s="20" t="s">
        <v>24</v>
      </c>
      <c r="B1778" s="21">
        <v>39248</v>
      </c>
      <c r="C1778" s="51">
        <v>6</v>
      </c>
      <c r="D1778" s="20">
        <v>2007</v>
      </c>
      <c r="E1778" s="20" t="s">
        <v>24</v>
      </c>
      <c r="F1778" s="20">
        <v>2962939</v>
      </c>
      <c r="G1778" s="20" t="s">
        <v>25</v>
      </c>
      <c r="H1778" s="20" t="s">
        <v>798</v>
      </c>
      <c r="I1778" s="22">
        <v>42</v>
      </c>
      <c r="J1778" s="22" t="s">
        <v>2574</v>
      </c>
      <c r="K1778" s="27">
        <v>51</v>
      </c>
      <c r="L1778" s="20"/>
      <c r="N1778" s="20" t="s">
        <v>27</v>
      </c>
      <c r="O1778" s="20" t="s">
        <v>24</v>
      </c>
      <c r="P1778" s="20" t="s">
        <v>2574</v>
      </c>
      <c r="Q1778" s="28">
        <v>57.055</v>
      </c>
      <c r="R1778" s="28">
        <v>-135.3516666667</v>
      </c>
      <c r="S1778" s="20" t="s">
        <v>58</v>
      </c>
      <c r="T1778" s="20" t="s">
        <v>1894</v>
      </c>
      <c r="U1778" s="20" t="s">
        <v>3767</v>
      </c>
      <c r="V1778" s="20" t="s">
        <v>30</v>
      </c>
      <c r="AC1778" s="11" t="s">
        <v>3758</v>
      </c>
    </row>
    <row r="1779" spans="1:29" ht="12.75" x14ac:dyDescent="0.2">
      <c r="A1779" s="20" t="s">
        <v>24</v>
      </c>
      <c r="B1779" s="21">
        <v>39248</v>
      </c>
      <c r="C1779" s="51">
        <v>6</v>
      </c>
      <c r="D1779" s="20">
        <v>2007</v>
      </c>
      <c r="E1779" s="20" t="s">
        <v>24</v>
      </c>
      <c r="F1779" s="20">
        <v>2966397</v>
      </c>
      <c r="G1779" s="20" t="s">
        <v>107</v>
      </c>
      <c r="H1779" s="20" t="s">
        <v>716</v>
      </c>
      <c r="I1779" s="22">
        <v>27</v>
      </c>
      <c r="J1779" s="22" t="s">
        <v>2574</v>
      </c>
      <c r="K1779" s="27">
        <v>41.5</v>
      </c>
      <c r="L1779" s="20"/>
      <c r="M1779" s="11">
        <v>42</v>
      </c>
      <c r="N1779" s="20" t="s">
        <v>27</v>
      </c>
      <c r="O1779" s="20" t="s">
        <v>24</v>
      </c>
      <c r="P1779" s="20" t="s">
        <v>2377</v>
      </c>
      <c r="Q1779" s="28">
        <v>61.12473</v>
      </c>
      <c r="R1779" s="28">
        <v>-146.34639999999999</v>
      </c>
      <c r="S1779" s="20" t="s">
        <v>58</v>
      </c>
      <c r="T1779" s="20" t="s">
        <v>1894</v>
      </c>
      <c r="U1779" s="20" t="s">
        <v>3767</v>
      </c>
      <c r="V1779" s="20" t="s">
        <v>30</v>
      </c>
      <c r="AC1779" s="11" t="s">
        <v>3758</v>
      </c>
    </row>
    <row r="1780" spans="1:29" ht="12.75" x14ac:dyDescent="0.2">
      <c r="A1780" s="20" t="s">
        <v>24</v>
      </c>
      <c r="B1780" s="21">
        <v>39249</v>
      </c>
      <c r="C1780" s="51">
        <v>6</v>
      </c>
      <c r="D1780" s="20">
        <v>2007</v>
      </c>
      <c r="E1780" s="20" t="s">
        <v>24</v>
      </c>
      <c r="F1780" s="20">
        <v>3000576</v>
      </c>
      <c r="G1780" s="20" t="s">
        <v>62</v>
      </c>
      <c r="H1780" s="20" t="s">
        <v>799</v>
      </c>
      <c r="I1780" s="22">
        <v>21</v>
      </c>
      <c r="J1780" s="22" t="s">
        <v>2574</v>
      </c>
      <c r="K1780" s="27">
        <v>38.200000000000003</v>
      </c>
      <c r="L1780" s="20"/>
      <c r="N1780" s="20" t="s">
        <v>27</v>
      </c>
      <c r="O1780" s="20" t="s">
        <v>24</v>
      </c>
      <c r="P1780" s="20" t="s">
        <v>2574</v>
      </c>
      <c r="Q1780" s="28">
        <v>55.438138333300003</v>
      </c>
      <c r="R1780" s="28">
        <v>-131.85201166670001</v>
      </c>
      <c r="S1780" s="20" t="s">
        <v>58</v>
      </c>
      <c r="T1780" s="20" t="s">
        <v>1894</v>
      </c>
      <c r="U1780" s="20" t="s">
        <v>3767</v>
      </c>
      <c r="V1780" s="20" t="s">
        <v>30</v>
      </c>
      <c r="AC1780" s="11" t="s">
        <v>3758</v>
      </c>
    </row>
    <row r="1781" spans="1:29" ht="12.75" x14ac:dyDescent="0.2">
      <c r="A1781" s="20" t="s">
        <v>24</v>
      </c>
      <c r="B1781" s="21">
        <v>39251</v>
      </c>
      <c r="C1781" s="51">
        <v>6</v>
      </c>
      <c r="D1781" s="20">
        <v>2007</v>
      </c>
      <c r="E1781" s="20" t="s">
        <v>24</v>
      </c>
      <c r="F1781" s="20">
        <v>3051269</v>
      </c>
      <c r="G1781" s="20" t="s">
        <v>93</v>
      </c>
      <c r="H1781" s="20" t="s">
        <v>790</v>
      </c>
      <c r="I1781" s="22">
        <v>106</v>
      </c>
      <c r="J1781" s="22" t="s">
        <v>2574</v>
      </c>
      <c r="K1781" s="27">
        <v>63.3</v>
      </c>
      <c r="L1781" s="20"/>
      <c r="M1781" s="11">
        <v>54</v>
      </c>
      <c r="N1781" s="20" t="s">
        <v>27</v>
      </c>
      <c r="O1781" s="20" t="s">
        <v>24</v>
      </c>
      <c r="P1781" s="20" t="s">
        <v>2377</v>
      </c>
      <c r="Q1781" s="28">
        <v>64.8</v>
      </c>
      <c r="R1781" s="28">
        <v>-147.80000000000001</v>
      </c>
      <c r="S1781" s="20" t="s">
        <v>44</v>
      </c>
      <c r="T1781" s="20" t="s">
        <v>40</v>
      </c>
      <c r="U1781" s="20" t="s">
        <v>42</v>
      </c>
      <c r="V1781" s="20" t="s">
        <v>29</v>
      </c>
      <c r="AC1781" s="11" t="s">
        <v>3761</v>
      </c>
    </row>
    <row r="1782" spans="1:29" ht="12.75" x14ac:dyDescent="0.2">
      <c r="A1782" s="20" t="s">
        <v>24</v>
      </c>
      <c r="B1782" s="21">
        <v>39253</v>
      </c>
      <c r="C1782" s="51">
        <v>6</v>
      </c>
      <c r="D1782" s="20">
        <v>2007</v>
      </c>
      <c r="E1782" s="20" t="s">
        <v>24</v>
      </c>
      <c r="F1782" s="20">
        <v>2975098</v>
      </c>
      <c r="G1782" s="20" t="s">
        <v>25</v>
      </c>
      <c r="H1782" s="20" t="s">
        <v>800</v>
      </c>
      <c r="I1782" s="22">
        <v>51</v>
      </c>
      <c r="J1782" s="22" t="s">
        <v>2574</v>
      </c>
      <c r="K1782" s="27">
        <v>56</v>
      </c>
      <c r="L1782" s="20"/>
      <c r="N1782" s="20" t="s">
        <v>27</v>
      </c>
      <c r="O1782" s="20" t="s">
        <v>24</v>
      </c>
      <c r="P1782" s="20" t="s">
        <v>2574</v>
      </c>
      <c r="Q1782" s="28">
        <v>57.557000000000002</v>
      </c>
      <c r="R1782" s="28">
        <v>-155.82249999999999</v>
      </c>
      <c r="S1782" s="20" t="s">
        <v>263</v>
      </c>
      <c r="T1782" s="20" t="s">
        <v>1894</v>
      </c>
      <c r="U1782" s="20" t="s">
        <v>30</v>
      </c>
      <c r="V1782" s="20" t="s">
        <v>30</v>
      </c>
      <c r="AC1782" s="11" t="s">
        <v>3727</v>
      </c>
    </row>
    <row r="1783" spans="1:29" ht="12.75" x14ac:dyDescent="0.2">
      <c r="A1783" s="20" t="s">
        <v>24</v>
      </c>
      <c r="B1783" s="21">
        <v>39253</v>
      </c>
      <c r="C1783" s="51">
        <v>6</v>
      </c>
      <c r="D1783" s="20">
        <v>2007</v>
      </c>
      <c r="E1783" s="20" t="s">
        <v>24</v>
      </c>
      <c r="F1783" s="20">
        <v>3065277</v>
      </c>
      <c r="G1783" s="20" t="s">
        <v>169</v>
      </c>
      <c r="H1783" s="20" t="s">
        <v>394</v>
      </c>
      <c r="I1783" s="22">
        <v>195</v>
      </c>
      <c r="J1783" s="22" t="s">
        <v>2574</v>
      </c>
      <c r="K1783" s="27">
        <v>88.7</v>
      </c>
      <c r="L1783" s="20"/>
      <c r="N1783" s="20" t="s">
        <v>27</v>
      </c>
      <c r="O1783" s="20" t="s">
        <v>24</v>
      </c>
      <c r="P1783" s="20" t="s">
        <v>2574</v>
      </c>
      <c r="Q1783" s="28">
        <v>54.366666666699999</v>
      </c>
      <c r="R1783" s="28">
        <v>-165.4166666667</v>
      </c>
      <c r="S1783" s="20" t="s">
        <v>56</v>
      </c>
      <c r="T1783" s="20" t="s">
        <v>40</v>
      </c>
      <c r="U1783" s="20" t="s">
        <v>3767</v>
      </c>
      <c r="V1783" s="20" t="s">
        <v>29</v>
      </c>
      <c r="AC1783" s="11" t="s">
        <v>3761</v>
      </c>
    </row>
    <row r="1784" spans="1:29" ht="12.75" x14ac:dyDescent="0.2">
      <c r="A1784" s="20" t="s">
        <v>24</v>
      </c>
      <c r="B1784" s="21">
        <v>39254</v>
      </c>
      <c r="C1784" s="51">
        <v>6</v>
      </c>
      <c r="D1784" s="20">
        <v>2007</v>
      </c>
      <c r="E1784" s="20" t="s">
        <v>24</v>
      </c>
      <c r="F1784" s="20">
        <v>2970380</v>
      </c>
      <c r="G1784" s="20" t="s">
        <v>107</v>
      </c>
      <c r="H1784" s="20" t="s">
        <v>801</v>
      </c>
      <c r="I1784" s="37">
        <v>10</v>
      </c>
      <c r="J1784" s="37" t="s">
        <v>2574</v>
      </c>
      <c r="K1784" s="38">
        <v>32.200000000000003</v>
      </c>
      <c r="L1784" s="20"/>
      <c r="M1784" s="11">
        <v>17</v>
      </c>
      <c r="N1784" s="20" t="s">
        <v>27</v>
      </c>
      <c r="O1784" s="20" t="s">
        <v>24</v>
      </c>
      <c r="P1784" s="20" t="s">
        <v>2377</v>
      </c>
      <c r="Q1784" s="28">
        <v>58.361666666700003</v>
      </c>
      <c r="R1784" s="28">
        <v>-134.7183333333</v>
      </c>
      <c r="S1784" s="20" t="s">
        <v>80</v>
      </c>
      <c r="T1784" s="20" t="s">
        <v>40</v>
      </c>
      <c r="U1784" s="20" t="s">
        <v>3767</v>
      </c>
      <c r="V1784" s="20" t="s">
        <v>29</v>
      </c>
      <c r="AC1784" s="11" t="s">
        <v>3731</v>
      </c>
    </row>
    <row r="1785" spans="1:29" ht="12.75" x14ac:dyDescent="0.2">
      <c r="A1785" s="20" t="s">
        <v>24</v>
      </c>
      <c r="B1785" s="21">
        <v>39254</v>
      </c>
      <c r="C1785" s="51">
        <v>6</v>
      </c>
      <c r="D1785" s="20">
        <v>2007</v>
      </c>
      <c r="E1785" s="20" t="s">
        <v>24</v>
      </c>
      <c r="F1785" s="20">
        <v>2973920</v>
      </c>
      <c r="G1785" s="20" t="s">
        <v>25</v>
      </c>
      <c r="H1785" s="20" t="s">
        <v>802</v>
      </c>
      <c r="I1785" s="22">
        <v>394</v>
      </c>
      <c r="J1785" s="22" t="s">
        <v>2574</v>
      </c>
      <c r="K1785" s="27">
        <v>149.6</v>
      </c>
      <c r="L1785" s="20"/>
      <c r="N1785" s="20" t="s">
        <v>27</v>
      </c>
      <c r="O1785" s="20" t="s">
        <v>24</v>
      </c>
      <c r="P1785" s="20" t="s">
        <v>2574</v>
      </c>
      <c r="Q1785" s="28">
        <v>55.024999999999999</v>
      </c>
      <c r="R1785" s="28">
        <v>-165.19833333330001</v>
      </c>
      <c r="S1785" s="20" t="s">
        <v>56</v>
      </c>
      <c r="T1785" s="20" t="s">
        <v>1894</v>
      </c>
      <c r="U1785" s="20" t="s">
        <v>3767</v>
      </c>
      <c r="V1785" s="20" t="s">
        <v>30</v>
      </c>
      <c r="AC1785" s="11" t="s">
        <v>3761</v>
      </c>
    </row>
    <row r="1786" spans="1:29" ht="12.75" x14ac:dyDescent="0.2">
      <c r="A1786" s="20" t="s">
        <v>24</v>
      </c>
      <c r="B1786" s="21">
        <v>39254</v>
      </c>
      <c r="C1786" s="51">
        <v>6</v>
      </c>
      <c r="D1786" s="20">
        <v>2007</v>
      </c>
      <c r="E1786" s="20" t="s">
        <v>24</v>
      </c>
      <c r="F1786" s="20">
        <v>2975078</v>
      </c>
      <c r="G1786" s="20" t="s">
        <v>107</v>
      </c>
      <c r="H1786" s="20" t="s">
        <v>170</v>
      </c>
      <c r="I1786" s="22">
        <v>1280</v>
      </c>
      <c r="J1786" s="22" t="s">
        <v>2377</v>
      </c>
      <c r="K1786" s="22">
        <v>219.6</v>
      </c>
      <c r="L1786" s="20"/>
      <c r="M1786" s="11">
        <v>15</v>
      </c>
      <c r="N1786" s="20" t="s">
        <v>27</v>
      </c>
      <c r="O1786" s="20" t="s">
        <v>24</v>
      </c>
      <c r="P1786" s="20" t="s">
        <v>2377</v>
      </c>
      <c r="Q1786" s="28">
        <v>58.583333333299997</v>
      </c>
      <c r="R1786" s="28">
        <v>-134.97499999999999</v>
      </c>
      <c r="S1786" s="20" t="s">
        <v>44</v>
      </c>
      <c r="T1786" s="20" t="s">
        <v>40</v>
      </c>
      <c r="U1786" s="20" t="s">
        <v>3767</v>
      </c>
      <c r="V1786" s="20" t="s">
        <v>29</v>
      </c>
      <c r="AC1786" s="11" t="s">
        <v>3761</v>
      </c>
    </row>
    <row r="1787" spans="1:29" ht="12.75" x14ac:dyDescent="0.2">
      <c r="A1787" s="20" t="s">
        <v>24</v>
      </c>
      <c r="B1787" s="21">
        <v>39255</v>
      </c>
      <c r="C1787" s="51">
        <v>6</v>
      </c>
      <c r="D1787" s="20">
        <v>2007</v>
      </c>
      <c r="E1787" s="20" t="s">
        <v>24</v>
      </c>
      <c r="F1787" s="20">
        <v>2972129</v>
      </c>
      <c r="G1787" s="20" t="s">
        <v>25</v>
      </c>
      <c r="H1787" s="20" t="s">
        <v>803</v>
      </c>
      <c r="I1787" s="22">
        <v>187</v>
      </c>
      <c r="J1787" s="22" t="s">
        <v>2574</v>
      </c>
      <c r="K1787" s="27">
        <v>119</v>
      </c>
      <c r="L1787" s="20"/>
      <c r="N1787" s="20" t="s">
        <v>27</v>
      </c>
      <c r="O1787" s="20" t="s">
        <v>24</v>
      </c>
      <c r="P1787" s="20" t="s">
        <v>2574</v>
      </c>
      <c r="Q1787" s="28">
        <v>53.877777833300001</v>
      </c>
      <c r="R1787" s="28">
        <v>-166.57777783329999</v>
      </c>
      <c r="S1787" s="20" t="s">
        <v>58</v>
      </c>
      <c r="T1787" s="20" t="s">
        <v>1894</v>
      </c>
      <c r="U1787" s="20" t="s">
        <v>3767</v>
      </c>
      <c r="V1787" s="20" t="s">
        <v>30</v>
      </c>
      <c r="AC1787" s="11" t="s">
        <v>3758</v>
      </c>
    </row>
    <row r="1788" spans="1:29" ht="12.75" x14ac:dyDescent="0.2">
      <c r="A1788" s="20" t="s">
        <v>24</v>
      </c>
      <c r="B1788" s="21">
        <v>39255</v>
      </c>
      <c r="C1788" s="51">
        <v>6</v>
      </c>
      <c r="D1788" s="20">
        <v>2007</v>
      </c>
      <c r="E1788" s="20" t="s">
        <v>315</v>
      </c>
      <c r="F1788" s="20">
        <v>2978121</v>
      </c>
      <c r="G1788" s="20" t="s">
        <v>107</v>
      </c>
      <c r="H1788" s="20" t="s">
        <v>804</v>
      </c>
      <c r="I1788" s="22">
        <v>91600</v>
      </c>
      <c r="J1788" s="22" t="s">
        <v>2377</v>
      </c>
      <c r="K1788" s="27">
        <v>964.5</v>
      </c>
      <c r="L1788" s="20"/>
      <c r="M1788" s="11">
        <v>16</v>
      </c>
      <c r="N1788" s="20" t="s">
        <v>27</v>
      </c>
      <c r="O1788" s="20" t="s">
        <v>24</v>
      </c>
      <c r="P1788" s="20" t="s">
        <v>2377</v>
      </c>
      <c r="Q1788" s="28">
        <v>59.454729999999998</v>
      </c>
      <c r="R1788" s="28">
        <v>-135.31890000000001</v>
      </c>
      <c r="S1788" s="20" t="s">
        <v>58</v>
      </c>
      <c r="T1788" s="20" t="s">
        <v>1894</v>
      </c>
      <c r="U1788" s="20" t="s">
        <v>3767</v>
      </c>
      <c r="V1788" s="20" t="s">
        <v>30</v>
      </c>
      <c r="AC1788" s="11" t="s">
        <v>3758</v>
      </c>
    </row>
    <row r="1789" spans="1:29" ht="12.75" x14ac:dyDescent="0.2">
      <c r="A1789" s="20" t="s">
        <v>24</v>
      </c>
      <c r="B1789" s="21">
        <v>39256</v>
      </c>
      <c r="C1789" s="51">
        <v>6</v>
      </c>
      <c r="D1789" s="20">
        <v>2007</v>
      </c>
      <c r="E1789" s="20" t="s">
        <v>24</v>
      </c>
      <c r="F1789" s="20">
        <v>2981323</v>
      </c>
      <c r="G1789" s="20" t="s">
        <v>25</v>
      </c>
      <c r="H1789" s="20" t="s">
        <v>805</v>
      </c>
      <c r="I1789" s="22">
        <v>11</v>
      </c>
      <c r="J1789" s="22" t="s">
        <v>2574</v>
      </c>
      <c r="K1789" s="22">
        <v>32.299999999999997</v>
      </c>
      <c r="L1789" s="20"/>
      <c r="M1789" s="11">
        <v>21</v>
      </c>
      <c r="N1789" s="20" t="s">
        <v>27</v>
      </c>
      <c r="O1789" s="20" t="s">
        <v>24</v>
      </c>
      <c r="P1789" s="20" t="s">
        <v>2377</v>
      </c>
      <c r="Q1789" s="28">
        <v>61.131388833300001</v>
      </c>
      <c r="R1789" s="28">
        <v>-146.3538333333</v>
      </c>
      <c r="S1789" s="20" t="s">
        <v>44</v>
      </c>
      <c r="T1789" s="20" t="s">
        <v>40</v>
      </c>
      <c r="U1789" s="20" t="s">
        <v>3767</v>
      </c>
      <c r="V1789" s="20" t="s">
        <v>29</v>
      </c>
      <c r="AC1789" s="11" t="s">
        <v>3761</v>
      </c>
    </row>
    <row r="1790" spans="1:29" ht="12.75" x14ac:dyDescent="0.2">
      <c r="A1790" s="20" t="s">
        <v>24</v>
      </c>
      <c r="B1790" s="21">
        <v>39256</v>
      </c>
      <c r="C1790" s="51">
        <v>6</v>
      </c>
      <c r="D1790" s="20">
        <v>2007</v>
      </c>
      <c r="E1790" s="20" t="s">
        <v>24</v>
      </c>
      <c r="F1790" s="20">
        <v>2984432</v>
      </c>
      <c r="G1790" s="20" t="s">
        <v>107</v>
      </c>
      <c r="H1790" s="20" t="s">
        <v>806</v>
      </c>
      <c r="I1790" s="22">
        <v>95</v>
      </c>
      <c r="J1790" s="22" t="s">
        <v>2574</v>
      </c>
      <c r="K1790" s="27">
        <v>172.5</v>
      </c>
      <c r="L1790" s="20"/>
      <c r="N1790" s="20" t="s">
        <v>27</v>
      </c>
      <c r="O1790" s="20" t="s">
        <v>24</v>
      </c>
      <c r="P1790" s="20" t="s">
        <v>2574</v>
      </c>
      <c r="Q1790" s="28">
        <v>55.438138333300003</v>
      </c>
      <c r="R1790" s="28">
        <v>-131.85201166670001</v>
      </c>
      <c r="S1790" s="20" t="s">
        <v>44</v>
      </c>
      <c r="T1790" s="20" t="s">
        <v>40</v>
      </c>
      <c r="U1790" s="20" t="s">
        <v>3767</v>
      </c>
      <c r="V1790" s="20" t="s">
        <v>29</v>
      </c>
      <c r="AC1790" s="11" t="s">
        <v>3761</v>
      </c>
    </row>
    <row r="1791" spans="1:29" ht="12.75" x14ac:dyDescent="0.2">
      <c r="A1791" s="20" t="s">
        <v>24</v>
      </c>
      <c r="B1791" s="21">
        <v>39257</v>
      </c>
      <c r="C1791" s="51">
        <v>6</v>
      </c>
      <c r="D1791" s="20">
        <v>2007</v>
      </c>
      <c r="E1791" s="20" t="s">
        <v>24</v>
      </c>
      <c r="F1791" s="20">
        <v>2974984</v>
      </c>
      <c r="G1791" s="20" t="s">
        <v>107</v>
      </c>
      <c r="H1791" s="20" t="s">
        <v>807</v>
      </c>
      <c r="I1791" s="22">
        <v>9</v>
      </c>
      <c r="J1791" s="22" t="s">
        <v>2574</v>
      </c>
      <c r="K1791" s="27">
        <v>35</v>
      </c>
      <c r="L1791" s="20"/>
      <c r="M1791" s="11">
        <v>22</v>
      </c>
      <c r="N1791" s="20" t="s">
        <v>27</v>
      </c>
      <c r="O1791" s="20" t="s">
        <v>24</v>
      </c>
      <c r="P1791" s="20" t="s">
        <v>2377</v>
      </c>
      <c r="Q1791" s="28">
        <v>58.382266666699998</v>
      </c>
      <c r="R1791" s="28">
        <v>-134.0371166667</v>
      </c>
      <c r="S1791" s="20" t="s">
        <v>80</v>
      </c>
      <c r="T1791" s="20" t="s">
        <v>40</v>
      </c>
      <c r="U1791" s="20" t="s">
        <v>3767</v>
      </c>
      <c r="V1791" s="20" t="s">
        <v>29</v>
      </c>
      <c r="AC1791" s="11" t="s">
        <v>3731</v>
      </c>
    </row>
    <row r="1792" spans="1:29" ht="12.75" x14ac:dyDescent="0.2">
      <c r="A1792" s="20" t="s">
        <v>24</v>
      </c>
      <c r="B1792" s="21">
        <v>39258</v>
      </c>
      <c r="C1792" s="51">
        <v>6</v>
      </c>
      <c r="D1792" s="20">
        <v>2007</v>
      </c>
      <c r="E1792" s="20" t="s">
        <v>24</v>
      </c>
      <c r="F1792" s="20">
        <v>2973814</v>
      </c>
      <c r="G1792" s="20" t="s">
        <v>107</v>
      </c>
      <c r="H1792" s="20" t="s">
        <v>808</v>
      </c>
      <c r="I1792" s="22">
        <v>97</v>
      </c>
      <c r="J1792" s="22" t="s">
        <v>2574</v>
      </c>
      <c r="K1792" s="27">
        <v>218.8</v>
      </c>
      <c r="L1792" s="20"/>
      <c r="N1792" s="20" t="s">
        <v>27</v>
      </c>
      <c r="O1792" s="20" t="s">
        <v>24</v>
      </c>
      <c r="P1792" s="20" t="s">
        <v>2574</v>
      </c>
      <c r="Q1792" s="28">
        <v>57.335733333299999</v>
      </c>
      <c r="R1792" s="28">
        <v>-134.78133333330001</v>
      </c>
      <c r="S1792" s="20" t="s">
        <v>239</v>
      </c>
      <c r="T1792" s="20" t="s">
        <v>40</v>
      </c>
      <c r="U1792" s="20" t="s">
        <v>42</v>
      </c>
      <c r="V1792" s="20" t="s">
        <v>29</v>
      </c>
      <c r="AC1792" s="11" t="s">
        <v>3728</v>
      </c>
    </row>
    <row r="1793" spans="1:29" ht="12.75" x14ac:dyDescent="0.2">
      <c r="A1793" s="20" t="s">
        <v>24</v>
      </c>
      <c r="B1793" s="21">
        <v>39261</v>
      </c>
      <c r="C1793" s="51">
        <v>6</v>
      </c>
      <c r="D1793" s="20">
        <v>2007</v>
      </c>
      <c r="E1793" s="20" t="s">
        <v>24</v>
      </c>
      <c r="F1793" s="20">
        <v>2977770</v>
      </c>
      <c r="G1793" s="20" t="s">
        <v>25</v>
      </c>
      <c r="H1793" s="20" t="s">
        <v>809</v>
      </c>
      <c r="I1793" s="22">
        <v>187</v>
      </c>
      <c r="J1793" s="22" t="s">
        <v>2574</v>
      </c>
      <c r="K1793" s="27">
        <v>101.7</v>
      </c>
      <c r="L1793" s="20"/>
      <c r="N1793" s="20" t="s">
        <v>27</v>
      </c>
      <c r="O1793" s="20" t="s">
        <v>24</v>
      </c>
      <c r="P1793" s="20" t="s">
        <v>2574</v>
      </c>
      <c r="Q1793" s="28">
        <v>53.901110000000003</v>
      </c>
      <c r="R1793" s="28">
        <v>-166.5011066667</v>
      </c>
      <c r="S1793" s="20" t="s">
        <v>58</v>
      </c>
      <c r="T1793" s="20" t="s">
        <v>1894</v>
      </c>
      <c r="U1793" s="20" t="s">
        <v>3767</v>
      </c>
      <c r="V1793" s="20" t="s">
        <v>30</v>
      </c>
      <c r="AC1793" s="11" t="s">
        <v>3758</v>
      </c>
    </row>
    <row r="1794" spans="1:29" ht="12.75" x14ac:dyDescent="0.2">
      <c r="A1794" s="20" t="s">
        <v>24</v>
      </c>
      <c r="B1794" s="21">
        <v>39261</v>
      </c>
      <c r="C1794" s="51">
        <v>6</v>
      </c>
      <c r="D1794" s="20">
        <v>2007</v>
      </c>
      <c r="E1794" s="20" t="s">
        <v>24</v>
      </c>
      <c r="F1794" s="20">
        <v>2989989</v>
      </c>
      <c r="G1794" s="20" t="s">
        <v>107</v>
      </c>
      <c r="H1794" s="20" t="s">
        <v>810</v>
      </c>
      <c r="I1794" s="22">
        <v>20</v>
      </c>
      <c r="J1794" s="22" t="s">
        <v>2574</v>
      </c>
      <c r="K1794" s="27">
        <v>35.9</v>
      </c>
      <c r="L1794" s="20"/>
      <c r="M1794" s="11">
        <v>41</v>
      </c>
      <c r="N1794" s="20" t="s">
        <v>27</v>
      </c>
      <c r="O1794" s="20" t="s">
        <v>24</v>
      </c>
      <c r="P1794" s="20" t="s">
        <v>2377</v>
      </c>
      <c r="Q1794" s="28">
        <v>60.946666666699997</v>
      </c>
      <c r="R1794" s="28">
        <v>-146.8118333333</v>
      </c>
      <c r="S1794" s="20" t="s">
        <v>44</v>
      </c>
      <c r="T1794" s="20" t="s">
        <v>40</v>
      </c>
      <c r="U1794" s="20" t="s">
        <v>3767</v>
      </c>
      <c r="V1794" s="20" t="s">
        <v>29</v>
      </c>
      <c r="AC1794" s="11" t="s">
        <v>3761</v>
      </c>
    </row>
    <row r="1795" spans="1:29" ht="12.75" x14ac:dyDescent="0.2">
      <c r="A1795" s="20" t="s">
        <v>24</v>
      </c>
      <c r="B1795" s="21">
        <v>39262</v>
      </c>
      <c r="C1795" s="51">
        <v>6</v>
      </c>
      <c r="D1795" s="20">
        <v>2007</v>
      </c>
      <c r="E1795" s="20" t="s">
        <v>24</v>
      </c>
      <c r="F1795" s="20">
        <v>2989454</v>
      </c>
      <c r="G1795" s="20" t="s">
        <v>107</v>
      </c>
      <c r="H1795" s="20" t="s">
        <v>775</v>
      </c>
      <c r="I1795" s="22">
        <v>4</v>
      </c>
      <c r="J1795" s="22" t="s">
        <v>2574</v>
      </c>
      <c r="K1795" s="27">
        <v>36</v>
      </c>
      <c r="L1795" s="20"/>
      <c r="N1795" s="20" t="s">
        <v>27</v>
      </c>
      <c r="O1795" s="20" t="s">
        <v>24</v>
      </c>
      <c r="P1795" s="20" t="s">
        <v>2574</v>
      </c>
      <c r="Q1795" s="28">
        <v>55.438139</v>
      </c>
      <c r="R1795" s="28">
        <v>-131.852012</v>
      </c>
      <c r="S1795" s="20" t="s">
        <v>44</v>
      </c>
      <c r="T1795" s="20" t="s">
        <v>40</v>
      </c>
      <c r="U1795" s="20" t="s">
        <v>3767</v>
      </c>
      <c r="V1795" s="20" t="s">
        <v>29</v>
      </c>
      <c r="AC1795" s="11" t="s">
        <v>3761</v>
      </c>
    </row>
    <row r="1796" spans="1:29" ht="12.75" x14ac:dyDescent="0.2">
      <c r="A1796" s="20" t="s">
        <v>24</v>
      </c>
      <c r="B1796" s="21">
        <v>39264</v>
      </c>
      <c r="C1796" s="51">
        <v>7</v>
      </c>
      <c r="D1796" s="20">
        <v>2007</v>
      </c>
      <c r="E1796" s="20" t="s">
        <v>3012</v>
      </c>
      <c r="F1796" s="20">
        <v>2982101</v>
      </c>
      <c r="G1796" s="20" t="s">
        <v>107</v>
      </c>
      <c r="H1796" s="20" t="s">
        <v>811</v>
      </c>
      <c r="I1796" s="22">
        <v>61214</v>
      </c>
      <c r="J1796" s="22" t="s">
        <v>2377</v>
      </c>
      <c r="K1796" s="27">
        <v>781</v>
      </c>
      <c r="L1796" s="20"/>
      <c r="M1796" s="11">
        <v>19</v>
      </c>
      <c r="N1796" s="20" t="s">
        <v>27</v>
      </c>
      <c r="O1796" s="20" t="s">
        <v>24</v>
      </c>
      <c r="P1796" s="20" t="s">
        <v>2377</v>
      </c>
      <c r="Q1796" s="28">
        <v>58.178330000000003</v>
      </c>
      <c r="R1796" s="28">
        <v>-136.51169999999999</v>
      </c>
      <c r="S1796" s="20" t="s">
        <v>58</v>
      </c>
      <c r="T1796" s="20" t="s">
        <v>1894</v>
      </c>
      <c r="U1796" s="20" t="s">
        <v>3767</v>
      </c>
      <c r="V1796" s="20" t="s">
        <v>30</v>
      </c>
      <c r="AC1796" s="11" t="s">
        <v>3758</v>
      </c>
    </row>
    <row r="1797" spans="1:29" ht="12.75" x14ac:dyDescent="0.2">
      <c r="A1797" s="20" t="s">
        <v>24</v>
      </c>
      <c r="B1797" s="21">
        <v>39265</v>
      </c>
      <c r="C1797" s="51">
        <v>7</v>
      </c>
      <c r="D1797" s="20">
        <v>2007</v>
      </c>
      <c r="E1797" s="20" t="s">
        <v>24</v>
      </c>
      <c r="F1797" s="20">
        <v>2985984</v>
      </c>
      <c r="G1797" s="20" t="s">
        <v>25</v>
      </c>
      <c r="H1797" s="20" t="s">
        <v>812</v>
      </c>
      <c r="I1797" s="22">
        <v>17</v>
      </c>
      <c r="J1797" s="22" t="s">
        <v>2574</v>
      </c>
      <c r="K1797" s="27">
        <v>32.799999999999997</v>
      </c>
      <c r="L1797" s="20"/>
      <c r="M1797" s="11">
        <v>40</v>
      </c>
      <c r="N1797" s="20" t="s">
        <v>27</v>
      </c>
      <c r="O1797" s="20" t="s">
        <v>24</v>
      </c>
      <c r="P1797" s="20" t="s">
        <v>2377</v>
      </c>
      <c r="Q1797" s="28">
        <v>60.547780000000003</v>
      </c>
      <c r="R1797" s="28">
        <v>-151.26439999999999</v>
      </c>
      <c r="S1797" s="20" t="s">
        <v>36</v>
      </c>
      <c r="T1797" s="20" t="s">
        <v>1894</v>
      </c>
      <c r="U1797" s="20" t="s">
        <v>30</v>
      </c>
      <c r="V1797" s="20" t="s">
        <v>30</v>
      </c>
      <c r="AC1797" s="11" t="s">
        <v>3749</v>
      </c>
    </row>
    <row r="1798" spans="1:29" ht="12.75" x14ac:dyDescent="0.2">
      <c r="A1798" s="20" t="s">
        <v>24</v>
      </c>
      <c r="B1798" s="21">
        <v>39266</v>
      </c>
      <c r="C1798" s="51">
        <v>7</v>
      </c>
      <c r="D1798" s="20">
        <v>2007</v>
      </c>
      <c r="E1798" s="20" t="s">
        <v>24</v>
      </c>
      <c r="F1798" s="20">
        <v>2990944</v>
      </c>
      <c r="G1798" s="20" t="s">
        <v>25</v>
      </c>
      <c r="H1798" s="20" t="s">
        <v>813</v>
      </c>
      <c r="I1798" s="22">
        <v>43</v>
      </c>
      <c r="J1798" s="22" t="s">
        <v>2574</v>
      </c>
      <c r="K1798" s="27">
        <v>50</v>
      </c>
      <c r="L1798" s="20"/>
      <c r="N1798" s="20" t="s">
        <v>27</v>
      </c>
      <c r="O1798" s="20" t="s">
        <v>24</v>
      </c>
      <c r="P1798" s="20" t="s">
        <v>2574</v>
      </c>
      <c r="Q1798" s="28">
        <v>56.443280000000001</v>
      </c>
      <c r="R1798" s="28">
        <v>-132.41589999999999</v>
      </c>
      <c r="S1798" s="20" t="s">
        <v>36</v>
      </c>
      <c r="T1798" s="20" t="s">
        <v>1894</v>
      </c>
      <c r="U1798" s="20" t="s">
        <v>42</v>
      </c>
      <c r="V1798" s="20" t="s">
        <v>30</v>
      </c>
      <c r="AC1798" s="11" t="s">
        <v>3749</v>
      </c>
    </row>
    <row r="1799" spans="1:29" ht="12.75" x14ac:dyDescent="0.2">
      <c r="A1799" s="20" t="s">
        <v>24</v>
      </c>
      <c r="B1799" s="21">
        <v>39268</v>
      </c>
      <c r="C1799" s="51">
        <v>7</v>
      </c>
      <c r="D1799" s="20">
        <v>2007</v>
      </c>
      <c r="E1799" s="20" t="s">
        <v>24</v>
      </c>
      <c r="F1799" s="20">
        <v>2990879</v>
      </c>
      <c r="G1799" s="20" t="s">
        <v>107</v>
      </c>
      <c r="H1799" s="20" t="s">
        <v>807</v>
      </c>
      <c r="I1799" s="22">
        <v>9</v>
      </c>
      <c r="J1799" s="22" t="s">
        <v>2574</v>
      </c>
      <c r="K1799" s="22">
        <v>35</v>
      </c>
      <c r="L1799" s="20"/>
      <c r="M1799" s="11">
        <v>22</v>
      </c>
      <c r="N1799" s="20" t="s">
        <v>27</v>
      </c>
      <c r="O1799" s="20" t="s">
        <v>24</v>
      </c>
      <c r="P1799" s="20" t="s">
        <v>2377</v>
      </c>
      <c r="Q1799" s="28">
        <v>58.184170000000002</v>
      </c>
      <c r="R1799" s="28">
        <v>-134.20779999999999</v>
      </c>
      <c r="S1799" s="20" t="s">
        <v>399</v>
      </c>
      <c r="T1799" s="20" t="s">
        <v>40</v>
      </c>
      <c r="U1799" s="20" t="s">
        <v>42</v>
      </c>
      <c r="V1799" s="20" t="s">
        <v>29</v>
      </c>
      <c r="AC1799" s="11" t="s">
        <v>3750</v>
      </c>
    </row>
    <row r="1800" spans="1:29" ht="12.75" x14ac:dyDescent="0.2">
      <c r="A1800" s="20" t="s">
        <v>24</v>
      </c>
      <c r="B1800" s="21">
        <v>39268</v>
      </c>
      <c r="C1800" s="51">
        <v>7</v>
      </c>
      <c r="D1800" s="20">
        <v>2007</v>
      </c>
      <c r="E1800" s="20" t="s">
        <v>24</v>
      </c>
      <c r="F1800" s="20">
        <v>3020751</v>
      </c>
      <c r="G1800" s="20" t="s">
        <v>107</v>
      </c>
      <c r="H1800" s="20" t="s">
        <v>768</v>
      </c>
      <c r="I1800" s="22">
        <v>296</v>
      </c>
      <c r="J1800" s="22" t="s">
        <v>2574</v>
      </c>
      <c r="K1800" s="27">
        <v>299.3</v>
      </c>
      <c r="L1800" s="20"/>
      <c r="M1800" s="11">
        <v>15</v>
      </c>
      <c r="N1800" s="20" t="s">
        <v>27</v>
      </c>
      <c r="O1800" s="20" t="s">
        <v>24</v>
      </c>
      <c r="P1800" s="20" t="s">
        <v>2377</v>
      </c>
      <c r="Q1800" s="28">
        <v>58.3157</v>
      </c>
      <c r="R1800" s="28">
        <v>-134.3518</v>
      </c>
      <c r="S1800" s="20" t="s">
        <v>56</v>
      </c>
      <c r="T1800" s="20" t="s">
        <v>40</v>
      </c>
      <c r="U1800" s="20" t="s">
        <v>42</v>
      </c>
      <c r="V1800" s="20" t="s">
        <v>29</v>
      </c>
      <c r="AC1800" s="11" t="s">
        <v>3761</v>
      </c>
    </row>
    <row r="1801" spans="1:29" ht="12.75" x14ac:dyDescent="0.2">
      <c r="A1801" s="20" t="s">
        <v>24</v>
      </c>
      <c r="B1801" s="21">
        <v>39269</v>
      </c>
      <c r="C1801" s="51">
        <v>7</v>
      </c>
      <c r="D1801" s="20">
        <v>2007</v>
      </c>
      <c r="E1801" s="20" t="s">
        <v>24</v>
      </c>
      <c r="F1801" s="20">
        <v>2985818</v>
      </c>
      <c r="G1801" s="20" t="s">
        <v>25</v>
      </c>
      <c r="H1801" s="20" t="s">
        <v>817</v>
      </c>
      <c r="I1801" s="22"/>
      <c r="J1801" s="22" t="s">
        <v>3723</v>
      </c>
      <c r="K1801" s="27"/>
      <c r="L1801" s="20"/>
      <c r="N1801" s="20" t="s">
        <v>27</v>
      </c>
      <c r="O1801" s="20" t="s">
        <v>24</v>
      </c>
      <c r="P1801" s="20" t="s">
        <v>2377</v>
      </c>
      <c r="Q1801" s="28">
        <v>58.0246666667</v>
      </c>
      <c r="R1801" s="28">
        <v>-136.59950000000001</v>
      </c>
      <c r="S1801" s="20" t="s">
        <v>36</v>
      </c>
      <c r="T1801" s="20" t="s">
        <v>40</v>
      </c>
      <c r="U1801" s="20" t="s">
        <v>30</v>
      </c>
      <c r="V1801" s="20" t="s">
        <v>29</v>
      </c>
      <c r="AC1801" s="11" t="s">
        <v>3749</v>
      </c>
    </row>
    <row r="1802" spans="1:29" ht="12.75" x14ac:dyDescent="0.2">
      <c r="A1802" s="20" t="s">
        <v>24</v>
      </c>
      <c r="B1802" s="21">
        <v>39269</v>
      </c>
      <c r="C1802" s="51">
        <v>7</v>
      </c>
      <c r="D1802" s="20">
        <v>2007</v>
      </c>
      <c r="E1802" s="20" t="s">
        <v>24</v>
      </c>
      <c r="F1802" s="20">
        <v>2986115</v>
      </c>
      <c r="G1802" s="20" t="s">
        <v>25</v>
      </c>
      <c r="H1802" s="20" t="s">
        <v>818</v>
      </c>
      <c r="I1802" s="22">
        <v>27</v>
      </c>
      <c r="J1802" s="22" t="s">
        <v>2574</v>
      </c>
      <c r="K1802" s="27">
        <v>46</v>
      </c>
      <c r="L1802" s="20"/>
      <c r="M1802" s="11">
        <v>46</v>
      </c>
      <c r="N1802" s="20" t="s">
        <v>27</v>
      </c>
      <c r="O1802" s="20" t="s">
        <v>24</v>
      </c>
      <c r="P1802" s="20" t="s">
        <v>2377</v>
      </c>
      <c r="Q1802" s="28">
        <v>60.780200999999998</v>
      </c>
      <c r="R1802" s="28">
        <v>-148.67360600000001</v>
      </c>
      <c r="S1802" s="20" t="s">
        <v>58</v>
      </c>
      <c r="T1802" s="20" t="s">
        <v>1894</v>
      </c>
      <c r="U1802" s="20" t="s">
        <v>3767</v>
      </c>
      <c r="V1802" s="20" t="s">
        <v>30</v>
      </c>
      <c r="AC1802" s="11" t="s">
        <v>3758</v>
      </c>
    </row>
    <row r="1803" spans="1:29" ht="12.75" x14ac:dyDescent="0.2">
      <c r="A1803" s="20" t="s">
        <v>24</v>
      </c>
      <c r="B1803" s="21">
        <v>39270</v>
      </c>
      <c r="C1803" s="51">
        <v>7</v>
      </c>
      <c r="D1803" s="20">
        <v>2007</v>
      </c>
      <c r="E1803" s="20" t="s">
        <v>24</v>
      </c>
      <c r="F1803" s="20">
        <v>2989538</v>
      </c>
      <c r="G1803" s="20" t="s">
        <v>25</v>
      </c>
      <c r="H1803" s="20" t="s">
        <v>819</v>
      </c>
      <c r="I1803" s="22">
        <v>13</v>
      </c>
      <c r="J1803" s="22" t="s">
        <v>2574</v>
      </c>
      <c r="K1803" s="27">
        <v>32</v>
      </c>
      <c r="L1803" s="20"/>
      <c r="M1803" s="11">
        <v>27</v>
      </c>
      <c r="N1803" s="20" t="s">
        <v>27</v>
      </c>
      <c r="O1803" s="20" t="s">
        <v>24</v>
      </c>
      <c r="P1803" s="20" t="s">
        <v>2377</v>
      </c>
      <c r="Q1803" s="28">
        <v>60.541400000000003</v>
      </c>
      <c r="R1803" s="28">
        <v>-145.76439999999999</v>
      </c>
      <c r="S1803" s="20" t="s">
        <v>50</v>
      </c>
      <c r="T1803" s="20" t="s">
        <v>1894</v>
      </c>
      <c r="U1803" s="20" t="s">
        <v>30</v>
      </c>
      <c r="V1803" s="20" t="s">
        <v>30</v>
      </c>
      <c r="AC1803" s="11" t="s">
        <v>3745</v>
      </c>
    </row>
    <row r="1804" spans="1:29" ht="12.75" x14ac:dyDescent="0.2">
      <c r="A1804" s="20" t="s">
        <v>24</v>
      </c>
      <c r="B1804" s="21">
        <v>39270</v>
      </c>
      <c r="C1804" s="51">
        <v>7</v>
      </c>
      <c r="D1804" s="20">
        <v>2007</v>
      </c>
      <c r="E1804" s="20" t="s">
        <v>24</v>
      </c>
      <c r="F1804" s="20">
        <v>2990469</v>
      </c>
      <c r="G1804" s="20" t="s">
        <v>25</v>
      </c>
      <c r="H1804" s="20" t="s">
        <v>820</v>
      </c>
      <c r="I1804" s="22">
        <v>32</v>
      </c>
      <c r="J1804" s="22" t="s">
        <v>2574</v>
      </c>
      <c r="K1804" s="27">
        <v>50</v>
      </c>
      <c r="L1804" s="20"/>
      <c r="M1804" s="11">
        <v>30</v>
      </c>
      <c r="N1804" s="20" t="s">
        <v>27</v>
      </c>
      <c r="O1804" s="20" t="s">
        <v>24</v>
      </c>
      <c r="P1804" s="20" t="s">
        <v>2377</v>
      </c>
      <c r="Q1804" s="28">
        <v>59.632510000000003</v>
      </c>
      <c r="R1804" s="28">
        <v>-151.53280000000001</v>
      </c>
      <c r="S1804" s="20" t="s">
        <v>58</v>
      </c>
      <c r="T1804" s="20" t="s">
        <v>1894</v>
      </c>
      <c r="U1804" s="20" t="s">
        <v>3767</v>
      </c>
      <c r="V1804" s="20" t="s">
        <v>30</v>
      </c>
      <c r="AC1804" s="11" t="s">
        <v>3758</v>
      </c>
    </row>
    <row r="1805" spans="1:29" ht="12.75" x14ac:dyDescent="0.2">
      <c r="A1805" s="20" t="s">
        <v>24</v>
      </c>
      <c r="B1805" s="21">
        <v>39270</v>
      </c>
      <c r="C1805" s="51">
        <v>7</v>
      </c>
      <c r="D1805" s="20">
        <v>2007</v>
      </c>
      <c r="E1805" s="20" t="s">
        <v>24</v>
      </c>
      <c r="F1805" s="20">
        <v>2990956</v>
      </c>
      <c r="G1805" s="20" t="s">
        <v>25</v>
      </c>
      <c r="H1805" s="20" t="s">
        <v>821</v>
      </c>
      <c r="I1805" s="22"/>
      <c r="J1805" s="22" t="s">
        <v>3723</v>
      </c>
      <c r="K1805" s="22">
        <v>32</v>
      </c>
      <c r="L1805" s="20"/>
      <c r="M1805" s="11">
        <v>39</v>
      </c>
      <c r="N1805" s="20" t="s">
        <v>27</v>
      </c>
      <c r="O1805" s="20" t="s">
        <v>24</v>
      </c>
      <c r="P1805" s="20" t="s">
        <v>2377</v>
      </c>
      <c r="Q1805" s="28">
        <v>59.009922000000003</v>
      </c>
      <c r="R1805" s="28">
        <v>-158.49997200000001</v>
      </c>
      <c r="S1805" s="20" t="s">
        <v>39</v>
      </c>
      <c r="T1805" s="20" t="s">
        <v>40</v>
      </c>
      <c r="U1805" s="20" t="s">
        <v>3767</v>
      </c>
      <c r="V1805" s="20" t="s">
        <v>29</v>
      </c>
      <c r="AC1805" s="11" t="s">
        <v>3742</v>
      </c>
    </row>
    <row r="1806" spans="1:29" ht="12.75" x14ac:dyDescent="0.2">
      <c r="A1806" s="20" t="s">
        <v>24</v>
      </c>
      <c r="B1806" s="21">
        <v>39270</v>
      </c>
      <c r="C1806" s="51">
        <v>7</v>
      </c>
      <c r="D1806" s="20">
        <v>2007</v>
      </c>
      <c r="E1806" s="20" t="s">
        <v>24</v>
      </c>
      <c r="F1806" s="20">
        <v>2992905</v>
      </c>
      <c r="G1806" s="20" t="s">
        <v>107</v>
      </c>
      <c r="H1806" s="20" t="s">
        <v>822</v>
      </c>
      <c r="I1806" s="22">
        <v>18</v>
      </c>
      <c r="J1806" s="22" t="s">
        <v>2574</v>
      </c>
      <c r="K1806" s="22">
        <v>42</v>
      </c>
      <c r="L1806" s="20"/>
      <c r="M1806" s="11">
        <v>21</v>
      </c>
      <c r="N1806" s="20" t="s">
        <v>27</v>
      </c>
      <c r="O1806" s="20" t="s">
        <v>24</v>
      </c>
      <c r="P1806" s="20" t="s">
        <v>2377</v>
      </c>
      <c r="Q1806" s="28">
        <v>61.5</v>
      </c>
      <c r="R1806" s="28">
        <v>-150.5</v>
      </c>
      <c r="S1806" s="20" t="s">
        <v>44</v>
      </c>
      <c r="T1806" s="20" t="s">
        <v>40</v>
      </c>
      <c r="U1806" s="20" t="s">
        <v>3767</v>
      </c>
      <c r="V1806" s="20" t="s">
        <v>29</v>
      </c>
      <c r="AC1806" s="11" t="s">
        <v>3761</v>
      </c>
    </row>
    <row r="1807" spans="1:29" ht="12.75" x14ac:dyDescent="0.2">
      <c r="A1807" s="20" t="s">
        <v>24</v>
      </c>
      <c r="B1807" s="21">
        <v>39271</v>
      </c>
      <c r="C1807" s="51">
        <v>7</v>
      </c>
      <c r="D1807" s="20">
        <v>2007</v>
      </c>
      <c r="E1807" s="20" t="s">
        <v>24</v>
      </c>
      <c r="F1807" s="20">
        <v>2999638</v>
      </c>
      <c r="G1807" s="20" t="s">
        <v>107</v>
      </c>
      <c r="H1807" s="20" t="s">
        <v>778</v>
      </c>
      <c r="I1807" s="22">
        <v>21</v>
      </c>
      <c r="J1807" s="22" t="s">
        <v>2574</v>
      </c>
      <c r="K1807" s="22">
        <v>35.200000000000003</v>
      </c>
      <c r="L1807" s="20"/>
      <c r="M1807" s="11">
        <v>42</v>
      </c>
      <c r="N1807" s="20" t="s">
        <v>27</v>
      </c>
      <c r="O1807" s="20" t="s">
        <v>24</v>
      </c>
      <c r="P1807" s="20" t="s">
        <v>2377</v>
      </c>
      <c r="Q1807" s="28">
        <v>59.632510000000003</v>
      </c>
      <c r="R1807" s="28">
        <v>-151.53280000000001</v>
      </c>
      <c r="S1807" s="20" t="s">
        <v>44</v>
      </c>
      <c r="T1807" s="20" t="s">
        <v>40</v>
      </c>
      <c r="U1807" s="20" t="s">
        <v>3767</v>
      </c>
      <c r="V1807" s="20" t="s">
        <v>29</v>
      </c>
      <c r="AC1807" s="11" t="s">
        <v>3761</v>
      </c>
    </row>
    <row r="1808" spans="1:29" ht="12.75" x14ac:dyDescent="0.2">
      <c r="A1808" s="20" t="s">
        <v>24</v>
      </c>
      <c r="B1808" s="21">
        <v>39272</v>
      </c>
      <c r="C1808" s="51">
        <v>7</v>
      </c>
      <c r="D1808" s="20">
        <v>2007</v>
      </c>
      <c r="E1808" s="20" t="s">
        <v>24</v>
      </c>
      <c r="F1808" s="20">
        <v>2989979</v>
      </c>
      <c r="G1808" s="20" t="s">
        <v>25</v>
      </c>
      <c r="H1808" s="20" t="s">
        <v>823</v>
      </c>
      <c r="I1808" s="22">
        <v>196</v>
      </c>
      <c r="J1808" s="22" t="s">
        <v>2574</v>
      </c>
      <c r="K1808" s="27">
        <v>92</v>
      </c>
      <c r="L1808" s="20"/>
      <c r="N1808" s="20" t="s">
        <v>27</v>
      </c>
      <c r="O1808" s="20" t="s">
        <v>24</v>
      </c>
      <c r="P1808" s="20" t="s">
        <v>2574</v>
      </c>
      <c r="Q1808" s="28">
        <v>54.983333333300003</v>
      </c>
      <c r="R1808" s="28">
        <v>-163.405</v>
      </c>
      <c r="S1808" s="20" t="s">
        <v>80</v>
      </c>
      <c r="T1808" s="20" t="s">
        <v>40</v>
      </c>
      <c r="U1808" s="20" t="s">
        <v>3767</v>
      </c>
      <c r="V1808" s="20" t="s">
        <v>29</v>
      </c>
      <c r="AC1808" s="11" t="s">
        <v>3731</v>
      </c>
    </row>
    <row r="1809" spans="1:29" ht="12.75" x14ac:dyDescent="0.2">
      <c r="A1809" s="20" t="s">
        <v>24</v>
      </c>
      <c r="B1809" s="21">
        <v>39275</v>
      </c>
      <c r="C1809" s="51">
        <v>7</v>
      </c>
      <c r="D1809" s="20">
        <v>2007</v>
      </c>
      <c r="E1809" s="20" t="s">
        <v>24</v>
      </c>
      <c r="F1809" s="20">
        <v>3085805</v>
      </c>
      <c r="G1809" s="20" t="s">
        <v>25</v>
      </c>
      <c r="H1809" s="20" t="s">
        <v>824</v>
      </c>
      <c r="I1809" s="22">
        <v>10</v>
      </c>
      <c r="J1809" s="22" t="s">
        <v>2574</v>
      </c>
      <c r="K1809" s="22">
        <v>32</v>
      </c>
      <c r="L1809" s="20"/>
      <c r="M1809" s="11">
        <v>29</v>
      </c>
      <c r="N1809" s="20" t="s">
        <v>27</v>
      </c>
      <c r="O1809" s="20" t="s">
        <v>24</v>
      </c>
      <c r="P1809" s="20" t="s">
        <v>2377</v>
      </c>
      <c r="Q1809" s="28">
        <v>60.547780000000003</v>
      </c>
      <c r="R1809" s="28">
        <v>-151.26439999999999</v>
      </c>
      <c r="S1809" s="20" t="s">
        <v>136</v>
      </c>
      <c r="T1809" s="20" t="s">
        <v>40</v>
      </c>
      <c r="U1809" s="20" t="s">
        <v>42</v>
      </c>
      <c r="V1809" s="20" t="s">
        <v>29</v>
      </c>
      <c r="AC1809" s="11" t="s">
        <v>3733</v>
      </c>
    </row>
    <row r="1810" spans="1:29" ht="12.75" x14ac:dyDescent="0.2">
      <c r="A1810" s="20" t="s">
        <v>24</v>
      </c>
      <c r="B1810" s="21">
        <v>39276</v>
      </c>
      <c r="C1810" s="51">
        <v>7</v>
      </c>
      <c r="D1810" s="20">
        <v>2007</v>
      </c>
      <c r="E1810" s="20" t="s">
        <v>24</v>
      </c>
      <c r="F1810" s="20">
        <v>2997211</v>
      </c>
      <c r="G1810" s="20" t="s">
        <v>107</v>
      </c>
      <c r="H1810" s="20" t="s">
        <v>191</v>
      </c>
      <c r="I1810" s="22">
        <v>9978</v>
      </c>
      <c r="J1810" s="22" t="s">
        <v>2377</v>
      </c>
      <c r="K1810" s="27">
        <v>344.3</v>
      </c>
      <c r="L1810" s="20"/>
      <c r="N1810" s="20" t="s">
        <v>27</v>
      </c>
      <c r="O1810" s="20" t="s">
        <v>24</v>
      </c>
      <c r="P1810" s="20" t="s">
        <v>2574</v>
      </c>
      <c r="Q1810" s="28">
        <v>57.7836666667</v>
      </c>
      <c r="R1810" s="28">
        <v>-152.4271666667</v>
      </c>
      <c r="S1810" s="20" t="s">
        <v>58</v>
      </c>
      <c r="T1810" s="20" t="s">
        <v>1894</v>
      </c>
      <c r="U1810" s="20" t="s">
        <v>3767</v>
      </c>
      <c r="V1810" s="20" t="s">
        <v>30</v>
      </c>
      <c r="AC1810" s="11" t="s">
        <v>3758</v>
      </c>
    </row>
    <row r="1811" spans="1:29" ht="12.75" x14ac:dyDescent="0.2">
      <c r="A1811" s="20" t="s">
        <v>24</v>
      </c>
      <c r="B1811" s="21">
        <v>39276</v>
      </c>
      <c r="C1811" s="51">
        <v>7</v>
      </c>
      <c r="D1811" s="20">
        <v>2007</v>
      </c>
      <c r="E1811" s="20" t="s">
        <v>24</v>
      </c>
      <c r="F1811" s="20">
        <v>2998476</v>
      </c>
      <c r="G1811" s="20" t="s">
        <v>25</v>
      </c>
      <c r="H1811" s="20" t="s">
        <v>125</v>
      </c>
      <c r="I1811" s="22">
        <v>196</v>
      </c>
      <c r="J1811" s="22" t="s">
        <v>2574</v>
      </c>
      <c r="K1811" s="27">
        <v>106.4</v>
      </c>
      <c r="L1811" s="20"/>
      <c r="N1811" s="20" t="s">
        <v>27</v>
      </c>
      <c r="O1811" s="20" t="s">
        <v>24</v>
      </c>
      <c r="P1811" s="20" t="s">
        <v>2574</v>
      </c>
      <c r="Q1811" s="28">
        <v>53.850833333300002</v>
      </c>
      <c r="R1811" s="28">
        <v>-166.55</v>
      </c>
      <c r="S1811" s="20" t="s">
        <v>58</v>
      </c>
      <c r="T1811" s="20" t="s">
        <v>1894</v>
      </c>
      <c r="U1811" s="20" t="s">
        <v>3767</v>
      </c>
      <c r="V1811" s="20" t="s">
        <v>30</v>
      </c>
      <c r="AC1811" s="11" t="s">
        <v>3758</v>
      </c>
    </row>
    <row r="1812" spans="1:29" ht="12.75" x14ac:dyDescent="0.2">
      <c r="A1812" s="20" t="s">
        <v>24</v>
      </c>
      <c r="B1812" s="21">
        <v>39276</v>
      </c>
      <c r="C1812" s="51">
        <v>7</v>
      </c>
      <c r="D1812" s="20">
        <v>2007</v>
      </c>
      <c r="E1812" s="20" t="s">
        <v>24</v>
      </c>
      <c r="F1812" s="20">
        <v>3073650</v>
      </c>
      <c r="G1812" s="20" t="s">
        <v>226</v>
      </c>
      <c r="H1812" s="20" t="s">
        <v>825</v>
      </c>
      <c r="I1812" s="22">
        <v>1469</v>
      </c>
      <c r="J1812" s="22" t="s">
        <v>2377</v>
      </c>
      <c r="K1812" s="27">
        <v>218.4</v>
      </c>
      <c r="L1812" s="20"/>
      <c r="M1812" s="11">
        <v>37</v>
      </c>
      <c r="N1812" s="20" t="s">
        <v>27</v>
      </c>
      <c r="O1812" s="20" t="s">
        <v>24</v>
      </c>
      <c r="P1812" s="20" t="s">
        <v>2377</v>
      </c>
      <c r="Q1812" s="28">
        <v>58.696669999999997</v>
      </c>
      <c r="R1812" s="28">
        <v>-156.67609999999999</v>
      </c>
      <c r="S1812" s="20" t="s">
        <v>239</v>
      </c>
      <c r="T1812" s="20" t="s">
        <v>40</v>
      </c>
      <c r="U1812" s="20" t="s">
        <v>3767</v>
      </c>
      <c r="V1812" s="20" t="s">
        <v>29</v>
      </c>
      <c r="AC1812" s="11" t="s">
        <v>3728</v>
      </c>
    </row>
    <row r="1813" spans="1:29" ht="12.75" x14ac:dyDescent="0.2">
      <c r="A1813" s="20" t="s">
        <v>24</v>
      </c>
      <c r="B1813" s="21">
        <v>39277</v>
      </c>
      <c r="C1813" s="51">
        <v>7</v>
      </c>
      <c r="D1813" s="20">
        <v>2007</v>
      </c>
      <c r="E1813" s="20" t="s">
        <v>24</v>
      </c>
      <c r="F1813" s="20">
        <v>2994571</v>
      </c>
      <c r="G1813" s="20" t="s">
        <v>25</v>
      </c>
      <c r="H1813" s="20" t="s">
        <v>826</v>
      </c>
      <c r="I1813" s="22">
        <v>61</v>
      </c>
      <c r="J1813" s="22" t="s">
        <v>2574</v>
      </c>
      <c r="K1813" s="22">
        <v>49.8</v>
      </c>
      <c r="L1813" s="20"/>
      <c r="N1813" s="20" t="s">
        <v>27</v>
      </c>
      <c r="O1813" s="20" t="s">
        <v>24</v>
      </c>
      <c r="P1813" s="20" t="s">
        <v>2574</v>
      </c>
      <c r="Q1813" s="28">
        <v>57.009</v>
      </c>
      <c r="R1813" s="28">
        <v>-135.33866666669999</v>
      </c>
      <c r="S1813" s="20" t="s">
        <v>263</v>
      </c>
      <c r="T1813" s="20" t="s">
        <v>1894</v>
      </c>
      <c r="U1813" s="20" t="s">
        <v>42</v>
      </c>
      <c r="V1813" s="20" t="s">
        <v>30</v>
      </c>
      <c r="AC1813" s="11" t="s">
        <v>3727</v>
      </c>
    </row>
    <row r="1814" spans="1:29" ht="12.75" x14ac:dyDescent="0.2">
      <c r="A1814" s="20" t="s">
        <v>24</v>
      </c>
      <c r="B1814" s="21">
        <v>39277</v>
      </c>
      <c r="C1814" s="51">
        <v>7</v>
      </c>
      <c r="D1814" s="20">
        <v>2007</v>
      </c>
      <c r="E1814" s="20" t="s">
        <v>24</v>
      </c>
      <c r="F1814" s="20">
        <v>2998269</v>
      </c>
      <c r="G1814" s="20" t="s">
        <v>107</v>
      </c>
      <c r="H1814" s="20" t="s">
        <v>768</v>
      </c>
      <c r="I1814" s="22">
        <v>296</v>
      </c>
      <c r="J1814" s="22" t="s">
        <v>2574</v>
      </c>
      <c r="K1814" s="27">
        <v>299.3</v>
      </c>
      <c r="L1814" s="20"/>
      <c r="M1814" s="11">
        <v>15</v>
      </c>
      <c r="N1814" s="20" t="s">
        <v>27</v>
      </c>
      <c r="O1814" s="20" t="s">
        <v>24</v>
      </c>
      <c r="P1814" s="20" t="s">
        <v>2377</v>
      </c>
      <c r="Q1814" s="28">
        <v>58.3157</v>
      </c>
      <c r="R1814" s="28">
        <v>-134.3518</v>
      </c>
      <c r="S1814" s="20" t="s">
        <v>39</v>
      </c>
      <c r="T1814" s="20" t="s">
        <v>40</v>
      </c>
      <c r="U1814" s="20" t="s">
        <v>42</v>
      </c>
      <c r="V1814" s="20" t="s">
        <v>29</v>
      </c>
      <c r="AC1814" s="11" t="s">
        <v>3742</v>
      </c>
    </row>
    <row r="1815" spans="1:29" ht="12.75" x14ac:dyDescent="0.2">
      <c r="A1815" s="20" t="s">
        <v>24</v>
      </c>
      <c r="B1815" s="21">
        <v>39279</v>
      </c>
      <c r="C1815" s="51">
        <v>7</v>
      </c>
      <c r="D1815" s="20">
        <v>2007</v>
      </c>
      <c r="E1815" s="20" t="s">
        <v>24</v>
      </c>
      <c r="F1815" s="20">
        <v>3007427</v>
      </c>
      <c r="G1815" s="20" t="s">
        <v>25</v>
      </c>
      <c r="H1815" s="20" t="s">
        <v>827</v>
      </c>
      <c r="I1815" s="22"/>
      <c r="J1815" s="22" t="s">
        <v>3723</v>
      </c>
      <c r="K1815" s="27"/>
      <c r="L1815" s="20"/>
      <c r="N1815" s="20" t="s">
        <v>27</v>
      </c>
      <c r="O1815" s="20" t="s">
        <v>24</v>
      </c>
      <c r="P1815" s="20" t="s">
        <v>2377</v>
      </c>
      <c r="Q1815" s="28">
        <v>59.528689999999997</v>
      </c>
      <c r="R1815" s="28">
        <v>-152.33500000000001</v>
      </c>
      <c r="S1815" s="20" t="s">
        <v>44</v>
      </c>
      <c r="T1815" s="20" t="s">
        <v>40</v>
      </c>
      <c r="U1815" s="20" t="s">
        <v>3767</v>
      </c>
      <c r="V1815" s="20" t="s">
        <v>29</v>
      </c>
      <c r="AC1815" s="11" t="s">
        <v>3761</v>
      </c>
    </row>
    <row r="1816" spans="1:29" ht="12.75" x14ac:dyDescent="0.2">
      <c r="A1816" s="20" t="s">
        <v>24</v>
      </c>
      <c r="B1816" s="21">
        <v>39279</v>
      </c>
      <c r="C1816" s="51">
        <v>7</v>
      </c>
      <c r="D1816" s="20">
        <v>2007</v>
      </c>
      <c r="E1816" s="20" t="s">
        <v>24</v>
      </c>
      <c r="F1816" s="20">
        <v>3013232</v>
      </c>
      <c r="G1816" s="20" t="s">
        <v>25</v>
      </c>
      <c r="H1816" s="20" t="s">
        <v>105</v>
      </c>
      <c r="I1816" s="22">
        <v>33</v>
      </c>
      <c r="J1816" s="22" t="s">
        <v>2574</v>
      </c>
      <c r="K1816" s="27">
        <v>40</v>
      </c>
      <c r="L1816" s="20"/>
      <c r="M1816" s="11">
        <v>37</v>
      </c>
      <c r="N1816" s="20" t="s">
        <v>27</v>
      </c>
      <c r="O1816" s="20" t="s">
        <v>24</v>
      </c>
      <c r="P1816" s="20" t="s">
        <v>2377</v>
      </c>
      <c r="Q1816" s="28">
        <v>61.115333333300001</v>
      </c>
      <c r="R1816" s="28">
        <v>-146.57783333329999</v>
      </c>
      <c r="S1816" s="20" t="s">
        <v>239</v>
      </c>
      <c r="T1816" s="20" t="s">
        <v>40</v>
      </c>
      <c r="U1816" s="20" t="s">
        <v>42</v>
      </c>
      <c r="V1816" s="20" t="s">
        <v>29</v>
      </c>
      <c r="AC1816" s="11" t="s">
        <v>3728</v>
      </c>
    </row>
    <row r="1817" spans="1:29" ht="12.75" x14ac:dyDescent="0.2">
      <c r="A1817" s="20" t="s">
        <v>24</v>
      </c>
      <c r="B1817" s="21">
        <v>39279</v>
      </c>
      <c r="C1817" s="51">
        <v>7</v>
      </c>
      <c r="D1817" s="20">
        <v>2007</v>
      </c>
      <c r="E1817" s="20" t="s">
        <v>24</v>
      </c>
      <c r="F1817" s="20">
        <v>3094882</v>
      </c>
      <c r="G1817" s="20" t="s">
        <v>25</v>
      </c>
      <c r="H1817" s="20" t="s">
        <v>829</v>
      </c>
      <c r="I1817" s="22">
        <v>182</v>
      </c>
      <c r="J1817" s="22" t="s">
        <v>2574</v>
      </c>
      <c r="K1817" s="27">
        <v>82.3</v>
      </c>
      <c r="L1817" s="20"/>
      <c r="M1817" s="11">
        <v>73</v>
      </c>
      <c r="N1817" s="20" t="s">
        <v>27</v>
      </c>
      <c r="O1817" s="20" t="s">
        <v>24</v>
      </c>
      <c r="P1817" s="20" t="s">
        <v>2377</v>
      </c>
      <c r="Q1817" s="28">
        <v>58.88194</v>
      </c>
      <c r="R1817" s="28">
        <v>-157.0428</v>
      </c>
      <c r="S1817" s="20" t="s">
        <v>239</v>
      </c>
      <c r="T1817" s="20" t="s">
        <v>40</v>
      </c>
      <c r="U1817" s="20" t="s">
        <v>42</v>
      </c>
      <c r="V1817" s="20" t="s">
        <v>29</v>
      </c>
      <c r="AC1817" s="11" t="s">
        <v>3728</v>
      </c>
    </row>
    <row r="1818" spans="1:29" ht="12.75" x14ac:dyDescent="0.2">
      <c r="A1818" s="20" t="s">
        <v>24</v>
      </c>
      <c r="B1818" s="21">
        <v>39280</v>
      </c>
      <c r="C1818" s="51">
        <v>7</v>
      </c>
      <c r="D1818" s="20">
        <v>2007</v>
      </c>
      <c r="E1818" s="20" t="s">
        <v>24</v>
      </c>
      <c r="F1818" s="20">
        <v>3006931</v>
      </c>
      <c r="G1818" s="20" t="s">
        <v>93</v>
      </c>
      <c r="H1818" s="20" t="s">
        <v>830</v>
      </c>
      <c r="I1818" s="22">
        <v>155</v>
      </c>
      <c r="J1818" s="22" t="s">
        <v>2574</v>
      </c>
      <c r="K1818" s="22">
        <v>100.2</v>
      </c>
      <c r="L1818" s="20"/>
      <c r="N1818" s="20" t="s">
        <v>27</v>
      </c>
      <c r="O1818" s="20" t="s">
        <v>24</v>
      </c>
      <c r="P1818" s="20" t="s">
        <v>2574</v>
      </c>
      <c r="Q1818" s="28">
        <v>55.438139</v>
      </c>
      <c r="R1818" s="28">
        <v>-131.852012</v>
      </c>
      <c r="S1818" s="20" t="s">
        <v>50</v>
      </c>
      <c r="T1818" s="20" t="s">
        <v>40</v>
      </c>
      <c r="U1818" s="20" t="s">
        <v>3767</v>
      </c>
      <c r="V1818" s="20" t="s">
        <v>29</v>
      </c>
      <c r="AC1818" s="11" t="s">
        <v>3745</v>
      </c>
    </row>
    <row r="1819" spans="1:29" ht="12.75" x14ac:dyDescent="0.2">
      <c r="A1819" s="20" t="s">
        <v>24</v>
      </c>
      <c r="B1819" s="21">
        <v>39280</v>
      </c>
      <c r="C1819" s="51">
        <v>7</v>
      </c>
      <c r="D1819" s="20">
        <v>2007</v>
      </c>
      <c r="E1819" s="20" t="s">
        <v>24</v>
      </c>
      <c r="F1819" s="20">
        <v>3033823</v>
      </c>
      <c r="G1819" s="20" t="s">
        <v>25</v>
      </c>
      <c r="H1819" s="20" t="s">
        <v>831</v>
      </c>
      <c r="I1819" s="22">
        <v>26</v>
      </c>
      <c r="J1819" s="22" t="s">
        <v>2574</v>
      </c>
      <c r="K1819" s="27">
        <v>50</v>
      </c>
      <c r="L1819" s="20"/>
      <c r="M1819" s="11">
        <v>30</v>
      </c>
      <c r="N1819" s="20" t="s">
        <v>27</v>
      </c>
      <c r="O1819" s="20" t="s">
        <v>24</v>
      </c>
      <c r="P1819" s="20" t="s">
        <v>2377</v>
      </c>
      <c r="Q1819" s="28">
        <v>59.878333333299999</v>
      </c>
      <c r="R1819" s="28">
        <v>-148.94333333329999</v>
      </c>
      <c r="S1819" s="20" t="s">
        <v>36</v>
      </c>
      <c r="T1819" s="20" t="s">
        <v>1894</v>
      </c>
      <c r="U1819" s="20" t="s">
        <v>30</v>
      </c>
      <c r="V1819" s="20" t="s">
        <v>30</v>
      </c>
      <c r="AC1819" s="11" t="s">
        <v>3749</v>
      </c>
    </row>
    <row r="1820" spans="1:29" ht="12.75" x14ac:dyDescent="0.2">
      <c r="A1820" s="20" t="s">
        <v>24</v>
      </c>
      <c r="B1820" s="21">
        <v>39281</v>
      </c>
      <c r="C1820" s="51">
        <v>7</v>
      </c>
      <c r="D1820" s="20">
        <v>2007</v>
      </c>
      <c r="E1820" s="20" t="s">
        <v>24</v>
      </c>
      <c r="F1820" s="20">
        <v>3000551</v>
      </c>
      <c r="G1820" s="20" t="s">
        <v>107</v>
      </c>
      <c r="H1820" s="20" t="s">
        <v>832</v>
      </c>
      <c r="I1820" s="22">
        <v>13</v>
      </c>
      <c r="J1820" s="22" t="s">
        <v>2574</v>
      </c>
      <c r="K1820" s="27">
        <v>35</v>
      </c>
      <c r="L1820" s="20"/>
      <c r="M1820" s="11">
        <v>24</v>
      </c>
      <c r="N1820" s="20" t="s">
        <v>27</v>
      </c>
      <c r="O1820" s="20" t="s">
        <v>24</v>
      </c>
      <c r="P1820" s="20" t="s">
        <v>2377</v>
      </c>
      <c r="Q1820" s="28">
        <v>59.632510000000003</v>
      </c>
      <c r="R1820" s="28">
        <v>-151.53280000000001</v>
      </c>
      <c r="S1820" s="20" t="s">
        <v>44</v>
      </c>
      <c r="T1820" s="20" t="s">
        <v>1894</v>
      </c>
      <c r="U1820" s="20" t="s">
        <v>3767</v>
      </c>
      <c r="V1820" s="20" t="s">
        <v>30</v>
      </c>
      <c r="AC1820" s="11" t="s">
        <v>3761</v>
      </c>
    </row>
    <row r="1821" spans="1:29" ht="12.75" x14ac:dyDescent="0.2">
      <c r="A1821" s="20" t="s">
        <v>24</v>
      </c>
      <c r="B1821" s="21">
        <v>39281</v>
      </c>
      <c r="C1821" s="51">
        <v>7</v>
      </c>
      <c r="D1821" s="20">
        <v>2007</v>
      </c>
      <c r="E1821" s="20" t="s">
        <v>24</v>
      </c>
      <c r="F1821" s="20">
        <v>3001525</v>
      </c>
      <c r="G1821" s="20" t="s">
        <v>25</v>
      </c>
      <c r="H1821" s="20" t="s">
        <v>833</v>
      </c>
      <c r="I1821" s="22">
        <v>44</v>
      </c>
      <c r="J1821" s="22" t="s">
        <v>2574</v>
      </c>
      <c r="K1821" s="27">
        <v>45.7</v>
      </c>
      <c r="L1821" s="20"/>
      <c r="M1821" s="11">
        <v>41</v>
      </c>
      <c r="N1821" s="20" t="s">
        <v>27</v>
      </c>
      <c r="O1821" s="20" t="s">
        <v>24</v>
      </c>
      <c r="P1821" s="20" t="s">
        <v>2377</v>
      </c>
      <c r="Q1821" s="28">
        <v>58.184170000000002</v>
      </c>
      <c r="R1821" s="28">
        <v>-134.20779999999999</v>
      </c>
      <c r="S1821" s="20" t="s">
        <v>58</v>
      </c>
      <c r="T1821" s="20" t="s">
        <v>1894</v>
      </c>
      <c r="U1821" s="20" t="s">
        <v>3767</v>
      </c>
      <c r="V1821" s="20" t="s">
        <v>30</v>
      </c>
      <c r="AC1821" s="11" t="s">
        <v>3758</v>
      </c>
    </row>
    <row r="1822" spans="1:29" ht="12.75" x14ac:dyDescent="0.2">
      <c r="A1822" s="20" t="s">
        <v>24</v>
      </c>
      <c r="B1822" s="21">
        <v>39281</v>
      </c>
      <c r="C1822" s="51">
        <v>7</v>
      </c>
      <c r="D1822" s="20">
        <v>2007</v>
      </c>
      <c r="E1822" s="20" t="s">
        <v>24</v>
      </c>
      <c r="F1822" s="20">
        <v>3007011</v>
      </c>
      <c r="G1822" s="20" t="s">
        <v>107</v>
      </c>
      <c r="H1822" s="20" t="s">
        <v>780</v>
      </c>
      <c r="I1822" s="22" t="s">
        <v>35</v>
      </c>
      <c r="J1822" s="22" t="s">
        <v>2377</v>
      </c>
      <c r="K1822" s="22">
        <v>250</v>
      </c>
      <c r="L1822" s="20"/>
      <c r="N1822" s="20" t="s">
        <v>27</v>
      </c>
      <c r="O1822" s="20" t="s">
        <v>24</v>
      </c>
      <c r="P1822" s="20" t="s">
        <v>2574</v>
      </c>
      <c r="Q1822" s="28">
        <v>55.130830000000003</v>
      </c>
      <c r="R1822" s="28">
        <v>-131.57499999999999</v>
      </c>
      <c r="S1822" s="20" t="s">
        <v>44</v>
      </c>
      <c r="T1822" s="20" t="s">
        <v>40</v>
      </c>
      <c r="U1822" s="20" t="s">
        <v>3767</v>
      </c>
      <c r="V1822" s="20" t="s">
        <v>29</v>
      </c>
      <c r="AC1822" s="11" t="s">
        <v>3761</v>
      </c>
    </row>
    <row r="1823" spans="1:29" ht="12.75" x14ac:dyDescent="0.2">
      <c r="A1823" s="20" t="s">
        <v>24</v>
      </c>
      <c r="B1823" s="21">
        <v>39283</v>
      </c>
      <c r="C1823" s="51">
        <v>7</v>
      </c>
      <c r="D1823" s="20">
        <v>2007</v>
      </c>
      <c r="E1823" s="20" t="s">
        <v>24</v>
      </c>
      <c r="F1823" s="20">
        <v>3001901</v>
      </c>
      <c r="G1823" s="20" t="s">
        <v>25</v>
      </c>
      <c r="H1823" s="20" t="s">
        <v>836</v>
      </c>
      <c r="I1823" s="22">
        <v>14</v>
      </c>
      <c r="J1823" s="22" t="s">
        <v>2574</v>
      </c>
      <c r="K1823" s="22">
        <v>33.1</v>
      </c>
      <c r="L1823" s="20"/>
      <c r="N1823" s="20" t="s">
        <v>27</v>
      </c>
      <c r="O1823" s="20" t="s">
        <v>24</v>
      </c>
      <c r="P1823" s="20" t="s">
        <v>2574</v>
      </c>
      <c r="Q1823" s="28">
        <v>55.334720833299997</v>
      </c>
      <c r="R1823" s="28">
        <v>-131.63527833329999</v>
      </c>
      <c r="S1823" s="20" t="s">
        <v>58</v>
      </c>
      <c r="T1823" s="20" t="s">
        <v>1894</v>
      </c>
      <c r="U1823" s="20" t="s">
        <v>3767</v>
      </c>
      <c r="V1823" s="20" t="s">
        <v>30</v>
      </c>
      <c r="AC1823" s="11" t="s">
        <v>3758</v>
      </c>
    </row>
    <row r="1824" spans="1:29" ht="12.75" x14ac:dyDescent="0.2">
      <c r="A1824" s="20" t="s">
        <v>24</v>
      </c>
      <c r="B1824" s="21">
        <v>39284</v>
      </c>
      <c r="C1824" s="51">
        <v>7</v>
      </c>
      <c r="D1824" s="20">
        <v>2007</v>
      </c>
      <c r="E1824" s="20" t="s">
        <v>24</v>
      </c>
      <c r="F1824" s="20">
        <v>3002871</v>
      </c>
      <c r="G1824" s="20" t="s">
        <v>25</v>
      </c>
      <c r="H1824" s="20" t="s">
        <v>837</v>
      </c>
      <c r="I1824" s="22">
        <v>276</v>
      </c>
      <c r="J1824" s="22" t="s">
        <v>2574</v>
      </c>
      <c r="K1824" s="27">
        <v>105.3</v>
      </c>
      <c r="L1824" s="20"/>
      <c r="N1824" s="20" t="s">
        <v>27</v>
      </c>
      <c r="O1824" s="20" t="s">
        <v>24</v>
      </c>
      <c r="P1824" s="20" t="s">
        <v>2574</v>
      </c>
      <c r="Q1824" s="28">
        <v>53.877777833300001</v>
      </c>
      <c r="R1824" s="28">
        <v>-166.57777783329999</v>
      </c>
      <c r="S1824" s="20" t="s">
        <v>58</v>
      </c>
      <c r="T1824" s="20" t="s">
        <v>1894</v>
      </c>
      <c r="U1824" s="20" t="s">
        <v>3767</v>
      </c>
      <c r="V1824" s="20" t="s">
        <v>30</v>
      </c>
      <c r="AC1824" s="11" t="s">
        <v>3758</v>
      </c>
    </row>
    <row r="1825" spans="1:29" ht="12.75" x14ac:dyDescent="0.2">
      <c r="A1825" s="20" t="s">
        <v>24</v>
      </c>
      <c r="B1825" s="21">
        <v>39284</v>
      </c>
      <c r="C1825" s="51">
        <v>7</v>
      </c>
      <c r="D1825" s="20">
        <v>2007</v>
      </c>
      <c r="E1825" s="20" t="s">
        <v>24</v>
      </c>
      <c r="F1825" s="20">
        <v>3003827</v>
      </c>
      <c r="G1825" s="20" t="s">
        <v>25</v>
      </c>
      <c r="H1825" s="20" t="s">
        <v>838</v>
      </c>
      <c r="I1825" s="22">
        <v>194</v>
      </c>
      <c r="J1825" s="22" t="s">
        <v>2574</v>
      </c>
      <c r="K1825" s="27">
        <v>117.2</v>
      </c>
      <c r="L1825" s="20"/>
      <c r="M1825" s="11">
        <v>39</v>
      </c>
      <c r="N1825" s="20" t="s">
        <v>27</v>
      </c>
      <c r="O1825" s="20" t="s">
        <v>24</v>
      </c>
      <c r="P1825" s="20" t="s">
        <v>2377</v>
      </c>
      <c r="Q1825" s="28">
        <v>60.7</v>
      </c>
      <c r="R1825" s="28">
        <v>-146.1833333333</v>
      </c>
      <c r="S1825" s="20" t="s">
        <v>80</v>
      </c>
      <c r="T1825" s="20" t="s">
        <v>1894</v>
      </c>
      <c r="U1825" s="20" t="s">
        <v>42</v>
      </c>
      <c r="V1825" s="20" t="s">
        <v>30</v>
      </c>
      <c r="AC1825" s="11" t="s">
        <v>3731</v>
      </c>
    </row>
    <row r="1826" spans="1:29" ht="12.75" x14ac:dyDescent="0.2">
      <c r="A1826" s="20" t="s">
        <v>24</v>
      </c>
      <c r="B1826" s="21">
        <v>39284</v>
      </c>
      <c r="C1826" s="51">
        <v>7</v>
      </c>
      <c r="D1826" s="20">
        <v>2007</v>
      </c>
      <c r="E1826" s="20" t="s">
        <v>24</v>
      </c>
      <c r="F1826" s="20">
        <v>3006358</v>
      </c>
      <c r="G1826" s="20" t="s">
        <v>62</v>
      </c>
      <c r="H1826" s="20" t="s">
        <v>839</v>
      </c>
      <c r="I1826" s="22"/>
      <c r="J1826" s="22" t="s">
        <v>3723</v>
      </c>
      <c r="K1826" s="27">
        <v>22</v>
      </c>
      <c r="L1826" s="20"/>
      <c r="N1826" s="20" t="s">
        <v>27</v>
      </c>
      <c r="O1826" s="20" t="s">
        <v>24</v>
      </c>
      <c r="P1826" s="20" t="s">
        <v>2574</v>
      </c>
      <c r="Q1826" s="28">
        <v>55.438139</v>
      </c>
      <c r="R1826" s="28">
        <v>-131.852012</v>
      </c>
      <c r="S1826" s="20" t="s">
        <v>58</v>
      </c>
      <c r="T1826" s="20" t="s">
        <v>1894</v>
      </c>
      <c r="U1826" s="20" t="s">
        <v>42</v>
      </c>
      <c r="V1826" s="20" t="s">
        <v>30</v>
      </c>
      <c r="AC1826" s="11" t="s">
        <v>3758</v>
      </c>
    </row>
    <row r="1827" spans="1:29" ht="12.75" x14ac:dyDescent="0.2">
      <c r="A1827" s="20" t="s">
        <v>24</v>
      </c>
      <c r="B1827" s="21">
        <v>39284</v>
      </c>
      <c r="C1827" s="51">
        <v>7</v>
      </c>
      <c r="D1827" s="20">
        <v>2007</v>
      </c>
      <c r="E1827" s="20" t="s">
        <v>24</v>
      </c>
      <c r="F1827" s="20">
        <v>3012366</v>
      </c>
      <c r="G1827" s="20" t="s">
        <v>62</v>
      </c>
      <c r="H1827" s="20" t="s">
        <v>840</v>
      </c>
      <c r="I1827" s="22"/>
      <c r="J1827" s="22" t="s">
        <v>3723</v>
      </c>
      <c r="K1827" s="22">
        <v>20</v>
      </c>
      <c r="L1827" s="20"/>
      <c r="M1827" s="11">
        <v>37</v>
      </c>
      <c r="N1827" s="20" t="s">
        <v>27</v>
      </c>
      <c r="O1827" s="20" t="s">
        <v>24</v>
      </c>
      <c r="P1827" s="20" t="s">
        <v>2377</v>
      </c>
      <c r="Q1827" s="28">
        <v>61.12473</v>
      </c>
      <c r="R1827" s="28">
        <v>-146.34639999999999</v>
      </c>
      <c r="S1827" s="20" t="s">
        <v>58</v>
      </c>
      <c r="T1827" s="20" t="s">
        <v>1894</v>
      </c>
      <c r="U1827" s="20" t="s">
        <v>30</v>
      </c>
      <c r="V1827" s="20" t="s">
        <v>30</v>
      </c>
      <c r="AC1827" s="11" t="s">
        <v>3758</v>
      </c>
    </row>
    <row r="1828" spans="1:29" ht="12.75" x14ac:dyDescent="0.2">
      <c r="A1828" s="20" t="s">
        <v>24</v>
      </c>
      <c r="B1828" s="21">
        <v>39285</v>
      </c>
      <c r="C1828" s="51">
        <v>7</v>
      </c>
      <c r="D1828" s="20">
        <v>2007</v>
      </c>
      <c r="E1828" s="20" t="s">
        <v>24</v>
      </c>
      <c r="F1828" s="20">
        <v>3038303</v>
      </c>
      <c r="G1828" s="20" t="s">
        <v>25</v>
      </c>
      <c r="H1828" s="20" t="s">
        <v>621</v>
      </c>
      <c r="I1828" s="22">
        <v>198</v>
      </c>
      <c r="J1828" s="22" t="s">
        <v>2574</v>
      </c>
      <c r="K1828" s="22">
        <v>91.8</v>
      </c>
      <c r="L1828" s="20"/>
      <c r="M1828" s="11">
        <v>40</v>
      </c>
      <c r="N1828" s="20" t="s">
        <v>27</v>
      </c>
      <c r="O1828" s="20" t="s">
        <v>24</v>
      </c>
      <c r="P1828" s="20" t="s">
        <v>2377</v>
      </c>
      <c r="Q1828" s="28">
        <v>60.536999999999999</v>
      </c>
      <c r="R1828" s="28">
        <v>-146.1696333333</v>
      </c>
      <c r="S1828" s="20" t="s">
        <v>80</v>
      </c>
      <c r="T1828" s="20" t="s">
        <v>40</v>
      </c>
      <c r="U1828" s="20" t="s">
        <v>3767</v>
      </c>
      <c r="V1828" s="20" t="s">
        <v>29</v>
      </c>
      <c r="AC1828" s="11" t="s">
        <v>3731</v>
      </c>
    </row>
    <row r="1829" spans="1:29" ht="12.75" x14ac:dyDescent="0.2">
      <c r="A1829" s="20" t="s">
        <v>24</v>
      </c>
      <c r="B1829" s="21">
        <v>39287</v>
      </c>
      <c r="C1829" s="51">
        <v>7</v>
      </c>
      <c r="D1829" s="20">
        <v>2007</v>
      </c>
      <c r="E1829" s="20" t="s">
        <v>24</v>
      </c>
      <c r="F1829" s="20">
        <v>3006267</v>
      </c>
      <c r="G1829" s="20" t="s">
        <v>25</v>
      </c>
      <c r="H1829" s="20" t="s">
        <v>841</v>
      </c>
      <c r="I1829" s="22">
        <v>29</v>
      </c>
      <c r="J1829" s="22" t="s">
        <v>2574</v>
      </c>
      <c r="K1829" s="27">
        <v>38.9</v>
      </c>
      <c r="L1829" s="20"/>
      <c r="N1829" s="20" t="s">
        <v>27</v>
      </c>
      <c r="O1829" s="20" t="s">
        <v>24</v>
      </c>
      <c r="P1829" s="20" t="s">
        <v>2574</v>
      </c>
      <c r="Q1829" s="28">
        <v>57.793610000000001</v>
      </c>
      <c r="R1829" s="28">
        <v>-152.4058</v>
      </c>
      <c r="S1829" s="20" t="s">
        <v>58</v>
      </c>
      <c r="T1829" s="20" t="s">
        <v>1894</v>
      </c>
      <c r="U1829" s="20" t="s">
        <v>3767</v>
      </c>
      <c r="V1829" s="20" t="s">
        <v>30</v>
      </c>
      <c r="AC1829" s="11" t="s">
        <v>3758</v>
      </c>
    </row>
    <row r="1830" spans="1:29" ht="12.75" x14ac:dyDescent="0.2">
      <c r="A1830" s="20" t="s">
        <v>24</v>
      </c>
      <c r="B1830" s="21">
        <v>39287</v>
      </c>
      <c r="C1830" s="51">
        <v>7</v>
      </c>
      <c r="D1830" s="20">
        <v>2007</v>
      </c>
      <c r="E1830" s="20" t="s">
        <v>24</v>
      </c>
      <c r="F1830" s="20">
        <v>3006316</v>
      </c>
      <c r="G1830" s="20" t="s">
        <v>25</v>
      </c>
      <c r="H1830" s="20" t="s">
        <v>842</v>
      </c>
      <c r="I1830" s="22">
        <v>97</v>
      </c>
      <c r="J1830" s="22" t="s">
        <v>2574</v>
      </c>
      <c r="K1830" s="22">
        <v>77</v>
      </c>
      <c r="L1830" s="20"/>
      <c r="N1830" s="20" t="s">
        <v>27</v>
      </c>
      <c r="O1830" s="20" t="s">
        <v>24</v>
      </c>
      <c r="P1830" s="20" t="s">
        <v>2574</v>
      </c>
      <c r="Q1830" s="28">
        <v>57.002483333299999</v>
      </c>
      <c r="R1830" s="28">
        <v>-153.54528333330001</v>
      </c>
      <c r="S1830" s="20" t="s">
        <v>239</v>
      </c>
      <c r="T1830" s="20" t="s">
        <v>40</v>
      </c>
      <c r="U1830" s="20" t="s">
        <v>42</v>
      </c>
      <c r="V1830" s="20" t="s">
        <v>29</v>
      </c>
      <c r="AC1830" s="11" t="s">
        <v>3728</v>
      </c>
    </row>
    <row r="1831" spans="1:29" ht="12.75" x14ac:dyDescent="0.2">
      <c r="A1831" s="20" t="s">
        <v>24</v>
      </c>
      <c r="B1831" s="21">
        <v>39287</v>
      </c>
      <c r="C1831" s="51">
        <v>7</v>
      </c>
      <c r="D1831" s="20">
        <v>2007</v>
      </c>
      <c r="E1831" s="20" t="s">
        <v>24</v>
      </c>
      <c r="F1831" s="20">
        <v>3006978</v>
      </c>
      <c r="G1831" s="20" t="s">
        <v>90</v>
      </c>
      <c r="H1831" s="20" t="s">
        <v>467</v>
      </c>
      <c r="I1831" s="22">
        <v>14</v>
      </c>
      <c r="J1831" s="22" t="s">
        <v>2574</v>
      </c>
      <c r="K1831" s="22">
        <v>61.1</v>
      </c>
      <c r="L1831" s="20"/>
      <c r="M1831" s="11">
        <v>32</v>
      </c>
      <c r="N1831" s="20" t="s">
        <v>27</v>
      </c>
      <c r="O1831" s="20" t="s">
        <v>24</v>
      </c>
      <c r="P1831" s="20" t="s">
        <v>2377</v>
      </c>
      <c r="Q1831" s="28">
        <v>58.601333333299998</v>
      </c>
      <c r="R1831" s="28">
        <v>-134.92666666669999</v>
      </c>
      <c r="S1831" s="20" t="s">
        <v>263</v>
      </c>
      <c r="T1831" s="20" t="s">
        <v>1894</v>
      </c>
      <c r="U1831" s="20" t="s">
        <v>3767</v>
      </c>
      <c r="V1831" s="20" t="s">
        <v>30</v>
      </c>
      <c r="AC1831" s="11" t="s">
        <v>3727</v>
      </c>
    </row>
    <row r="1832" spans="1:29" ht="12.75" x14ac:dyDescent="0.2">
      <c r="A1832" s="20" t="s">
        <v>24</v>
      </c>
      <c r="B1832" s="21">
        <v>39287</v>
      </c>
      <c r="C1832" s="51">
        <v>7</v>
      </c>
      <c r="D1832" s="20">
        <v>2007</v>
      </c>
      <c r="E1832" s="20" t="s">
        <v>24</v>
      </c>
      <c r="F1832" s="20">
        <v>3012478</v>
      </c>
      <c r="G1832" s="20" t="s">
        <v>25</v>
      </c>
      <c r="H1832" s="20" t="s">
        <v>844</v>
      </c>
      <c r="I1832" s="22">
        <v>26</v>
      </c>
      <c r="J1832" s="22" t="s">
        <v>2574</v>
      </c>
      <c r="K1832" s="27">
        <v>48.3</v>
      </c>
      <c r="L1832" s="20"/>
      <c r="M1832" s="11">
        <v>40</v>
      </c>
      <c r="N1832" s="20" t="s">
        <v>27</v>
      </c>
      <c r="O1832" s="20" t="s">
        <v>24</v>
      </c>
      <c r="P1832" s="20" t="s">
        <v>2377</v>
      </c>
      <c r="Q1832" s="28">
        <v>61.12473</v>
      </c>
      <c r="R1832" s="28">
        <v>-146.34639999999999</v>
      </c>
      <c r="S1832" s="20" t="s">
        <v>58</v>
      </c>
      <c r="T1832" s="20" t="s">
        <v>1894</v>
      </c>
      <c r="U1832" s="20" t="s">
        <v>3767</v>
      </c>
      <c r="V1832" s="20" t="s">
        <v>30</v>
      </c>
      <c r="AC1832" s="11" t="s">
        <v>3758</v>
      </c>
    </row>
    <row r="1833" spans="1:29" ht="12.75" x14ac:dyDescent="0.2">
      <c r="A1833" s="20" t="s">
        <v>24</v>
      </c>
      <c r="B1833" s="21">
        <v>39287</v>
      </c>
      <c r="C1833" s="51">
        <v>7</v>
      </c>
      <c r="D1833" s="20">
        <v>2007</v>
      </c>
      <c r="E1833" s="20" t="s">
        <v>24</v>
      </c>
      <c r="F1833" s="20">
        <v>3066034</v>
      </c>
      <c r="G1833" s="20" t="s">
        <v>25</v>
      </c>
      <c r="H1833" s="20" t="s">
        <v>845</v>
      </c>
      <c r="I1833" s="43" t="s">
        <v>35</v>
      </c>
      <c r="J1833" s="43" t="s">
        <v>2377</v>
      </c>
      <c r="K1833" s="22">
        <v>35</v>
      </c>
      <c r="L1833" s="20"/>
      <c r="N1833" s="20" t="s">
        <v>27</v>
      </c>
      <c r="O1833" s="20" t="s">
        <v>24</v>
      </c>
      <c r="P1833" s="20" t="s">
        <v>2574</v>
      </c>
      <c r="Q1833" s="28">
        <v>51.860999999999997</v>
      </c>
      <c r="R1833" s="28">
        <v>-176.58150000000001</v>
      </c>
      <c r="S1833" s="20" t="s">
        <v>80</v>
      </c>
      <c r="T1833" s="20" t="s">
        <v>40</v>
      </c>
      <c r="U1833" s="20" t="s">
        <v>30</v>
      </c>
      <c r="V1833" s="20" t="s">
        <v>29</v>
      </c>
      <c r="AC1833" s="11" t="s">
        <v>3731</v>
      </c>
    </row>
    <row r="1834" spans="1:29" ht="12.75" x14ac:dyDescent="0.2">
      <c r="A1834" s="20" t="s">
        <v>24</v>
      </c>
      <c r="B1834" s="21">
        <v>39288</v>
      </c>
      <c r="C1834" s="51">
        <v>7</v>
      </c>
      <c r="D1834" s="20">
        <v>2007</v>
      </c>
      <c r="E1834" s="20" t="s">
        <v>24</v>
      </c>
      <c r="F1834" s="20">
        <v>3020525</v>
      </c>
      <c r="G1834" s="20" t="s">
        <v>97</v>
      </c>
      <c r="H1834" s="20" t="s">
        <v>846</v>
      </c>
      <c r="I1834" s="22">
        <v>4762</v>
      </c>
      <c r="J1834" s="22" t="s">
        <v>2377</v>
      </c>
      <c r="K1834" s="22">
        <v>333.4</v>
      </c>
      <c r="L1834" s="20"/>
      <c r="M1834" s="11">
        <v>29</v>
      </c>
      <c r="N1834" s="20" t="s">
        <v>27</v>
      </c>
      <c r="O1834" s="20" t="s">
        <v>24</v>
      </c>
      <c r="P1834" s="20" t="s">
        <v>2377</v>
      </c>
      <c r="Q1834" s="28">
        <v>66.925830000000005</v>
      </c>
      <c r="R1834" s="28">
        <v>-162.83580000000001</v>
      </c>
      <c r="S1834" s="20" t="s">
        <v>58</v>
      </c>
      <c r="T1834" s="20" t="s">
        <v>1894</v>
      </c>
      <c r="U1834" s="20" t="s">
        <v>3767</v>
      </c>
      <c r="V1834" s="20" t="s">
        <v>30</v>
      </c>
      <c r="AC1834" s="11" t="s">
        <v>3758</v>
      </c>
    </row>
    <row r="1835" spans="1:29" ht="12.75" x14ac:dyDescent="0.2">
      <c r="A1835" s="20" t="s">
        <v>24</v>
      </c>
      <c r="B1835" s="21">
        <v>39288</v>
      </c>
      <c r="C1835" s="51">
        <v>7</v>
      </c>
      <c r="D1835" s="20">
        <v>2007</v>
      </c>
      <c r="E1835" s="20" t="s">
        <v>24</v>
      </c>
      <c r="F1835" s="20">
        <v>3076417</v>
      </c>
      <c r="G1835" s="20" t="s">
        <v>25</v>
      </c>
      <c r="H1835" s="20" t="s">
        <v>847</v>
      </c>
      <c r="I1835" s="22">
        <v>24</v>
      </c>
      <c r="J1835" s="22" t="s">
        <v>2574</v>
      </c>
      <c r="K1835" s="22">
        <v>39.4</v>
      </c>
      <c r="L1835" s="20"/>
      <c r="M1835" s="11">
        <v>46</v>
      </c>
      <c r="N1835" s="20" t="s">
        <v>27</v>
      </c>
      <c r="O1835" s="20" t="s">
        <v>24</v>
      </c>
      <c r="P1835" s="20" t="s">
        <v>2377</v>
      </c>
      <c r="Q1835" s="28">
        <v>60.622983333299999</v>
      </c>
      <c r="R1835" s="28">
        <v>-146.25983333330001</v>
      </c>
      <c r="S1835" s="20" t="s">
        <v>136</v>
      </c>
      <c r="T1835" s="20" t="s">
        <v>40</v>
      </c>
      <c r="U1835" s="20" t="s">
        <v>3767</v>
      </c>
      <c r="V1835" s="20" t="s">
        <v>29</v>
      </c>
      <c r="AC1835" s="11" t="s">
        <v>3733</v>
      </c>
    </row>
    <row r="1836" spans="1:29" ht="12.75" x14ac:dyDescent="0.2">
      <c r="A1836" s="20" t="s">
        <v>24</v>
      </c>
      <c r="B1836" s="21">
        <v>39288</v>
      </c>
      <c r="C1836" s="51">
        <v>7</v>
      </c>
      <c r="D1836" s="20">
        <v>2007</v>
      </c>
      <c r="E1836" s="20" t="s">
        <v>24</v>
      </c>
      <c r="F1836" s="20">
        <v>3076983</v>
      </c>
      <c r="G1836" s="20" t="s">
        <v>93</v>
      </c>
      <c r="H1836" s="20" t="s">
        <v>618</v>
      </c>
      <c r="I1836" s="22">
        <v>146</v>
      </c>
      <c r="J1836" s="22" t="s">
        <v>2574</v>
      </c>
      <c r="K1836" s="22">
        <v>76</v>
      </c>
      <c r="L1836" s="20"/>
      <c r="M1836" s="11">
        <v>37</v>
      </c>
      <c r="N1836" s="20" t="s">
        <v>27</v>
      </c>
      <c r="O1836" s="20" t="s">
        <v>24</v>
      </c>
      <c r="P1836" s="20" t="s">
        <v>2377</v>
      </c>
      <c r="Q1836" s="28">
        <v>60.004333333300004</v>
      </c>
      <c r="R1836" s="28">
        <v>-162.39349999999999</v>
      </c>
      <c r="S1836" s="20" t="s">
        <v>58</v>
      </c>
      <c r="T1836" s="20" t="s">
        <v>1894</v>
      </c>
      <c r="U1836" s="20" t="s">
        <v>3767</v>
      </c>
      <c r="V1836" s="20" t="s">
        <v>30</v>
      </c>
      <c r="AC1836" s="11" t="s">
        <v>3758</v>
      </c>
    </row>
    <row r="1837" spans="1:29" ht="12.75" x14ac:dyDescent="0.2">
      <c r="A1837" s="20" t="s">
        <v>24</v>
      </c>
      <c r="B1837" s="21">
        <v>39289</v>
      </c>
      <c r="C1837" s="51">
        <v>7</v>
      </c>
      <c r="D1837" s="20">
        <v>2007</v>
      </c>
      <c r="E1837" s="20" t="s">
        <v>24</v>
      </c>
      <c r="F1837" s="20">
        <v>3082604</v>
      </c>
      <c r="G1837" s="20" t="s">
        <v>107</v>
      </c>
      <c r="H1837" s="20" t="s">
        <v>245</v>
      </c>
      <c r="I1837" s="22">
        <v>95</v>
      </c>
      <c r="J1837" s="22" t="s">
        <v>2574</v>
      </c>
      <c r="K1837" s="22">
        <v>122.2</v>
      </c>
      <c r="L1837" s="20"/>
      <c r="M1837" s="11">
        <v>39</v>
      </c>
      <c r="N1837" s="20" t="s">
        <v>27</v>
      </c>
      <c r="O1837" s="20" t="s">
        <v>24</v>
      </c>
      <c r="P1837" s="20" t="s">
        <v>2377</v>
      </c>
      <c r="Q1837" s="28">
        <v>60.5916666667</v>
      </c>
      <c r="R1837" s="28">
        <v>-146.39166666669999</v>
      </c>
      <c r="S1837" s="20" t="s">
        <v>44</v>
      </c>
      <c r="T1837" s="20" t="s">
        <v>40</v>
      </c>
      <c r="U1837" s="20" t="s">
        <v>3767</v>
      </c>
      <c r="V1837" s="20" t="s">
        <v>29</v>
      </c>
      <c r="AC1837" s="11" t="s">
        <v>3761</v>
      </c>
    </row>
    <row r="1838" spans="1:29" ht="12.75" x14ac:dyDescent="0.2">
      <c r="A1838" s="20" t="s">
        <v>24</v>
      </c>
      <c r="B1838" s="21">
        <v>39290</v>
      </c>
      <c r="C1838" s="51">
        <v>7</v>
      </c>
      <c r="D1838" s="20">
        <v>2007</v>
      </c>
      <c r="E1838" s="20" t="s">
        <v>24</v>
      </c>
      <c r="F1838" s="20">
        <v>3009196</v>
      </c>
      <c r="G1838" s="20" t="s">
        <v>25</v>
      </c>
      <c r="H1838" s="20" t="s">
        <v>848</v>
      </c>
      <c r="I1838" s="43">
        <v>73</v>
      </c>
      <c r="J1838" s="43" t="s">
        <v>2574</v>
      </c>
      <c r="K1838" s="22">
        <v>66</v>
      </c>
      <c r="L1838" s="20"/>
      <c r="N1838" s="20" t="s">
        <v>27</v>
      </c>
      <c r="O1838" s="20" t="s">
        <v>24</v>
      </c>
      <c r="P1838" s="20" t="s">
        <v>2574</v>
      </c>
      <c r="Q1838" s="28">
        <v>57.781666666699998</v>
      </c>
      <c r="R1838" s="28">
        <v>-152.40833333329999</v>
      </c>
      <c r="S1838" s="20" t="s">
        <v>56</v>
      </c>
      <c r="T1838" s="20" t="s">
        <v>1894</v>
      </c>
      <c r="U1838" s="20" t="s">
        <v>3767</v>
      </c>
      <c r="V1838" s="20" t="s">
        <v>30</v>
      </c>
      <c r="AC1838" s="11" t="s">
        <v>3761</v>
      </c>
    </row>
    <row r="1839" spans="1:29" ht="12.75" x14ac:dyDescent="0.2">
      <c r="A1839" s="20" t="s">
        <v>24</v>
      </c>
      <c r="B1839" s="21">
        <v>39290</v>
      </c>
      <c r="C1839" s="51">
        <v>7</v>
      </c>
      <c r="D1839" s="20">
        <v>2007</v>
      </c>
      <c r="E1839" s="20" t="s">
        <v>24</v>
      </c>
      <c r="F1839" s="20">
        <v>3014560</v>
      </c>
      <c r="G1839" s="20" t="s">
        <v>25</v>
      </c>
      <c r="H1839" s="20" t="s">
        <v>849</v>
      </c>
      <c r="I1839" s="22">
        <v>51</v>
      </c>
      <c r="J1839" s="22" t="s">
        <v>2574</v>
      </c>
      <c r="K1839" s="22">
        <v>48.9</v>
      </c>
      <c r="L1839" s="20"/>
      <c r="N1839" s="20" t="s">
        <v>27</v>
      </c>
      <c r="O1839" s="20" t="s">
        <v>24</v>
      </c>
      <c r="P1839" s="20" t="s">
        <v>2574</v>
      </c>
      <c r="Q1839" s="28">
        <v>55.551670000000001</v>
      </c>
      <c r="R1839" s="28">
        <v>-133.1003</v>
      </c>
      <c r="S1839" s="20" t="s">
        <v>58</v>
      </c>
      <c r="T1839" s="20" t="s">
        <v>1894</v>
      </c>
      <c r="U1839" s="20" t="s">
        <v>3767</v>
      </c>
      <c r="V1839" s="20" t="s">
        <v>30</v>
      </c>
      <c r="AC1839" s="11" t="s">
        <v>3758</v>
      </c>
    </row>
    <row r="1840" spans="1:29" ht="12.75" x14ac:dyDescent="0.2">
      <c r="A1840" s="20" t="s">
        <v>24</v>
      </c>
      <c r="B1840" s="21">
        <v>39291</v>
      </c>
      <c r="C1840" s="51">
        <v>7</v>
      </c>
      <c r="D1840" s="20">
        <v>2007</v>
      </c>
      <c r="E1840" s="20" t="s">
        <v>24</v>
      </c>
      <c r="F1840" s="20">
        <v>3012444</v>
      </c>
      <c r="G1840" s="20" t="s">
        <v>25</v>
      </c>
      <c r="H1840" s="20" t="s">
        <v>850</v>
      </c>
      <c r="I1840" s="22">
        <v>19</v>
      </c>
      <c r="J1840" s="22" t="s">
        <v>2574</v>
      </c>
      <c r="K1840" s="27">
        <v>34.1</v>
      </c>
      <c r="L1840" s="20"/>
      <c r="N1840" s="20" t="s">
        <v>27</v>
      </c>
      <c r="O1840" s="20" t="s">
        <v>24</v>
      </c>
      <c r="P1840" s="20" t="s">
        <v>2574</v>
      </c>
      <c r="Q1840" s="28">
        <v>57.793610000000001</v>
      </c>
      <c r="R1840" s="28">
        <v>-152.4058</v>
      </c>
      <c r="S1840" s="20" t="s">
        <v>58</v>
      </c>
      <c r="T1840" s="20" t="s">
        <v>1894</v>
      </c>
      <c r="U1840" s="20" t="s">
        <v>3767</v>
      </c>
      <c r="V1840" s="20" t="s">
        <v>30</v>
      </c>
      <c r="AC1840" s="11" t="s">
        <v>3758</v>
      </c>
    </row>
    <row r="1841" spans="1:29" ht="12.75" x14ac:dyDescent="0.2">
      <c r="A1841" s="20" t="s">
        <v>24</v>
      </c>
      <c r="B1841" s="21">
        <v>39291</v>
      </c>
      <c r="C1841" s="51">
        <v>7</v>
      </c>
      <c r="D1841" s="20">
        <v>2007</v>
      </c>
      <c r="E1841" s="20" t="s">
        <v>24</v>
      </c>
      <c r="F1841" s="20">
        <v>3021617</v>
      </c>
      <c r="G1841" s="20" t="s">
        <v>107</v>
      </c>
      <c r="H1841" s="20" t="s">
        <v>768</v>
      </c>
      <c r="I1841" s="22">
        <v>296</v>
      </c>
      <c r="J1841" s="22" t="s">
        <v>2574</v>
      </c>
      <c r="K1841" s="22">
        <v>299.3</v>
      </c>
      <c r="L1841" s="20"/>
      <c r="M1841" s="11">
        <v>15</v>
      </c>
      <c r="N1841" s="20" t="s">
        <v>27</v>
      </c>
      <c r="O1841" s="20" t="s">
        <v>24</v>
      </c>
      <c r="P1841" s="20" t="s">
        <v>2377</v>
      </c>
      <c r="Q1841" s="28">
        <v>58.184170000000002</v>
      </c>
      <c r="R1841" s="28">
        <v>-134.20779999999999</v>
      </c>
      <c r="S1841" s="20" t="s">
        <v>399</v>
      </c>
      <c r="T1841" s="20" t="s">
        <v>40</v>
      </c>
      <c r="U1841" s="20" t="s">
        <v>3767</v>
      </c>
      <c r="V1841" s="20" t="s">
        <v>29</v>
      </c>
      <c r="AC1841" s="11" t="s">
        <v>3750</v>
      </c>
    </row>
    <row r="1842" spans="1:29" ht="12.75" x14ac:dyDescent="0.2">
      <c r="A1842" s="20" t="s">
        <v>24</v>
      </c>
      <c r="B1842" s="21">
        <v>39293</v>
      </c>
      <c r="C1842" s="51">
        <v>7</v>
      </c>
      <c r="D1842" s="20">
        <v>2007</v>
      </c>
      <c r="E1842" s="20" t="s">
        <v>24</v>
      </c>
      <c r="F1842" s="20">
        <v>3060057</v>
      </c>
      <c r="G1842" s="20" t="s">
        <v>25</v>
      </c>
      <c r="H1842" s="20" t="s">
        <v>851</v>
      </c>
      <c r="I1842" s="22">
        <v>140</v>
      </c>
      <c r="J1842" s="22" t="s">
        <v>2574</v>
      </c>
      <c r="K1842" s="22">
        <v>111.6</v>
      </c>
      <c r="L1842" s="20"/>
      <c r="N1842" s="20" t="s">
        <v>27</v>
      </c>
      <c r="O1842" s="20" t="s">
        <v>24</v>
      </c>
      <c r="P1842" s="20" t="s">
        <v>2574</v>
      </c>
      <c r="Q1842" s="28">
        <v>54.016666666699997</v>
      </c>
      <c r="R1842" s="28">
        <v>-166.6833333333</v>
      </c>
      <c r="S1842" s="20" t="s">
        <v>39</v>
      </c>
      <c r="T1842" s="20" t="s">
        <v>40</v>
      </c>
      <c r="U1842" s="20" t="s">
        <v>42</v>
      </c>
      <c r="V1842" s="20" t="s">
        <v>29</v>
      </c>
      <c r="AC1842" s="11" t="s">
        <v>3742</v>
      </c>
    </row>
    <row r="1843" spans="1:29" ht="12.75" x14ac:dyDescent="0.2">
      <c r="A1843" s="20" t="s">
        <v>24</v>
      </c>
      <c r="B1843" s="21">
        <v>39294</v>
      </c>
      <c r="C1843" s="51">
        <v>7</v>
      </c>
      <c r="D1843" s="20">
        <v>2007</v>
      </c>
      <c r="E1843" s="20" t="s">
        <v>24</v>
      </c>
      <c r="F1843" s="20">
        <v>3013321</v>
      </c>
      <c r="G1843" s="20" t="s">
        <v>25</v>
      </c>
      <c r="H1843" s="20" t="s">
        <v>852</v>
      </c>
      <c r="I1843" s="22">
        <v>164</v>
      </c>
      <c r="J1843" s="22" t="s">
        <v>2574</v>
      </c>
      <c r="K1843" s="27">
        <v>82.3</v>
      </c>
      <c r="L1843" s="20"/>
      <c r="N1843" s="20" t="s">
        <v>27</v>
      </c>
      <c r="O1843" s="20" t="s">
        <v>24</v>
      </c>
      <c r="P1843" s="20" t="s">
        <v>2574</v>
      </c>
      <c r="Q1843" s="28">
        <v>57.776040000000002</v>
      </c>
      <c r="R1843" s="28">
        <v>-152.43010000000001</v>
      </c>
      <c r="S1843" s="20" t="s">
        <v>80</v>
      </c>
      <c r="T1843" s="20" t="s">
        <v>40</v>
      </c>
      <c r="U1843" s="20" t="s">
        <v>42</v>
      </c>
      <c r="V1843" s="20" t="s">
        <v>29</v>
      </c>
      <c r="AC1843" s="11" t="s">
        <v>3731</v>
      </c>
    </row>
    <row r="1844" spans="1:29" ht="12.75" x14ac:dyDescent="0.2">
      <c r="A1844" s="20" t="s">
        <v>24</v>
      </c>
      <c r="B1844" s="21">
        <v>39295</v>
      </c>
      <c r="C1844" s="51">
        <v>8</v>
      </c>
      <c r="D1844" s="20">
        <v>2007</v>
      </c>
      <c r="E1844" s="20" t="s">
        <v>24</v>
      </c>
      <c r="F1844" s="20">
        <v>3021612</v>
      </c>
      <c r="G1844" s="20" t="s">
        <v>62</v>
      </c>
      <c r="H1844" s="20" t="s">
        <v>853</v>
      </c>
      <c r="I1844" s="22">
        <v>27</v>
      </c>
      <c r="J1844" s="22" t="s">
        <v>2574</v>
      </c>
      <c r="K1844" s="27">
        <v>40</v>
      </c>
      <c r="L1844" s="20"/>
      <c r="N1844" s="20" t="s">
        <v>27</v>
      </c>
      <c r="O1844" s="20" t="s">
        <v>24</v>
      </c>
      <c r="P1844" s="20" t="s">
        <v>2377</v>
      </c>
      <c r="Q1844" s="28">
        <v>60.749488999999997</v>
      </c>
      <c r="R1844" s="28">
        <v>-146.94940500000001</v>
      </c>
      <c r="S1844" s="20" t="s">
        <v>50</v>
      </c>
      <c r="T1844" s="20" t="s">
        <v>1894</v>
      </c>
      <c r="U1844" s="20" t="s">
        <v>30</v>
      </c>
      <c r="V1844" s="20" t="s">
        <v>30</v>
      </c>
      <c r="AC1844" s="11" t="s">
        <v>3745</v>
      </c>
    </row>
    <row r="1845" spans="1:29" ht="12.75" x14ac:dyDescent="0.2">
      <c r="A1845" s="20" t="s">
        <v>24</v>
      </c>
      <c r="B1845" s="21">
        <v>39295</v>
      </c>
      <c r="C1845" s="51">
        <v>8</v>
      </c>
      <c r="D1845" s="20">
        <v>2007</v>
      </c>
      <c r="E1845" s="20" t="s">
        <v>24</v>
      </c>
      <c r="F1845" s="20">
        <v>3051163</v>
      </c>
      <c r="G1845" s="20" t="s">
        <v>107</v>
      </c>
      <c r="H1845" s="20" t="s">
        <v>206</v>
      </c>
      <c r="I1845" s="22">
        <v>3029</v>
      </c>
      <c r="J1845" s="22" t="s">
        <v>2377</v>
      </c>
      <c r="K1845" s="27">
        <v>372.2</v>
      </c>
      <c r="L1845" s="20"/>
      <c r="N1845" s="20" t="s">
        <v>27</v>
      </c>
      <c r="O1845" s="20" t="s">
        <v>24</v>
      </c>
      <c r="P1845" s="20" t="s">
        <v>2574</v>
      </c>
      <c r="Q1845" s="28">
        <v>55.051670000000001</v>
      </c>
      <c r="R1845" s="28">
        <v>-131.82</v>
      </c>
      <c r="S1845" s="20" t="s">
        <v>56</v>
      </c>
      <c r="T1845" s="20" t="s">
        <v>40</v>
      </c>
      <c r="U1845" s="20" t="s">
        <v>3767</v>
      </c>
      <c r="V1845" s="20" t="s">
        <v>29</v>
      </c>
      <c r="AC1845" s="11" t="s">
        <v>3761</v>
      </c>
    </row>
    <row r="1846" spans="1:29" ht="12.75" x14ac:dyDescent="0.2">
      <c r="A1846" s="20" t="s">
        <v>24</v>
      </c>
      <c r="B1846" s="21">
        <v>39295</v>
      </c>
      <c r="C1846" s="51">
        <v>8</v>
      </c>
      <c r="D1846" s="20">
        <v>2007</v>
      </c>
      <c r="E1846" s="20" t="s">
        <v>24</v>
      </c>
      <c r="F1846" s="20">
        <v>3060013</v>
      </c>
      <c r="G1846" s="20" t="s">
        <v>107</v>
      </c>
      <c r="H1846" s="20" t="s">
        <v>191</v>
      </c>
      <c r="I1846" s="22">
        <v>9978</v>
      </c>
      <c r="J1846" s="22" t="s">
        <v>2377</v>
      </c>
      <c r="K1846" s="27">
        <v>344.3</v>
      </c>
      <c r="L1846" s="20"/>
      <c r="N1846" s="20" t="s">
        <v>27</v>
      </c>
      <c r="O1846" s="20" t="s">
        <v>24</v>
      </c>
      <c r="P1846" s="20" t="s">
        <v>2574</v>
      </c>
      <c r="Q1846" s="28">
        <v>57.243479999999998</v>
      </c>
      <c r="R1846" s="28">
        <v>-136.30940000000001</v>
      </c>
      <c r="S1846" s="20" t="s">
        <v>44</v>
      </c>
      <c r="T1846" s="20" t="s">
        <v>40</v>
      </c>
      <c r="U1846" s="20" t="s">
        <v>3767</v>
      </c>
      <c r="V1846" s="20" t="s">
        <v>29</v>
      </c>
      <c r="AC1846" s="11" t="s">
        <v>3761</v>
      </c>
    </row>
    <row r="1847" spans="1:29" ht="12.75" x14ac:dyDescent="0.2">
      <c r="A1847" s="20" t="s">
        <v>24</v>
      </c>
      <c r="B1847" s="21">
        <v>39296</v>
      </c>
      <c r="C1847" s="51">
        <v>8</v>
      </c>
      <c r="D1847" s="20">
        <v>2007</v>
      </c>
      <c r="E1847" s="20" t="s">
        <v>24</v>
      </c>
      <c r="F1847" s="20">
        <v>3071419</v>
      </c>
      <c r="G1847" s="20" t="s">
        <v>107</v>
      </c>
      <c r="H1847" s="20" t="s">
        <v>854</v>
      </c>
      <c r="I1847" s="22">
        <v>7</v>
      </c>
      <c r="J1847" s="22" t="s">
        <v>2574</v>
      </c>
      <c r="K1847" s="27">
        <v>28</v>
      </c>
      <c r="L1847" s="20"/>
      <c r="M1847" s="11">
        <v>11</v>
      </c>
      <c r="N1847" s="20" t="s">
        <v>27</v>
      </c>
      <c r="O1847" s="20" t="s">
        <v>24</v>
      </c>
      <c r="P1847" s="20" t="s">
        <v>2377</v>
      </c>
      <c r="Q1847" s="28">
        <v>58.3157</v>
      </c>
      <c r="R1847" s="28">
        <v>-134.3518</v>
      </c>
      <c r="S1847" s="20" t="s">
        <v>56</v>
      </c>
      <c r="T1847" s="20" t="s">
        <v>40</v>
      </c>
      <c r="U1847" s="20" t="s">
        <v>3767</v>
      </c>
      <c r="V1847" s="20" t="s">
        <v>29</v>
      </c>
      <c r="AC1847" s="11" t="s">
        <v>3761</v>
      </c>
    </row>
    <row r="1848" spans="1:29" ht="12.75" x14ac:dyDescent="0.2">
      <c r="A1848" s="20" t="s">
        <v>24</v>
      </c>
      <c r="B1848" s="21">
        <v>39297</v>
      </c>
      <c r="C1848" s="51">
        <v>8</v>
      </c>
      <c r="D1848" s="20">
        <v>2007</v>
      </c>
      <c r="E1848" s="20" t="s">
        <v>24</v>
      </c>
      <c r="F1848" s="20">
        <v>3016701</v>
      </c>
      <c r="G1848" s="20" t="s">
        <v>226</v>
      </c>
      <c r="H1848" s="20" t="s">
        <v>779</v>
      </c>
      <c r="I1848" s="22">
        <v>2543</v>
      </c>
      <c r="J1848" s="22" t="s">
        <v>2377</v>
      </c>
      <c r="K1848" s="27">
        <v>274.60000000000002</v>
      </c>
      <c r="L1848" s="20"/>
      <c r="N1848" s="20" t="s">
        <v>27</v>
      </c>
      <c r="O1848" s="20" t="s">
        <v>24</v>
      </c>
      <c r="P1848" s="20" t="s">
        <v>2574</v>
      </c>
      <c r="Q1848" s="28">
        <v>56.816666666700002</v>
      </c>
      <c r="R1848" s="28">
        <v>-132.94999999999999</v>
      </c>
      <c r="S1848" s="20" t="s">
        <v>58</v>
      </c>
      <c r="T1848" s="20" t="s">
        <v>1894</v>
      </c>
      <c r="U1848" s="20" t="s">
        <v>3767</v>
      </c>
      <c r="V1848" s="20" t="s">
        <v>30</v>
      </c>
      <c r="AC1848" s="11" t="s">
        <v>3758</v>
      </c>
    </row>
    <row r="1849" spans="1:29" ht="12.75" x14ac:dyDescent="0.2">
      <c r="A1849" s="20" t="s">
        <v>24</v>
      </c>
      <c r="B1849" s="21">
        <v>39297</v>
      </c>
      <c r="C1849" s="51">
        <v>8</v>
      </c>
      <c r="D1849" s="20">
        <v>2007</v>
      </c>
      <c r="E1849" s="20" t="s">
        <v>24</v>
      </c>
      <c r="F1849" s="20">
        <v>3021645</v>
      </c>
      <c r="G1849" s="20" t="s">
        <v>25</v>
      </c>
      <c r="H1849" s="20" t="s">
        <v>855</v>
      </c>
      <c r="I1849" s="37">
        <v>193</v>
      </c>
      <c r="J1849" s="37" t="s">
        <v>2574</v>
      </c>
      <c r="K1849" s="37">
        <v>112.1</v>
      </c>
      <c r="L1849" s="20"/>
      <c r="N1849" s="20" t="s">
        <v>27</v>
      </c>
      <c r="O1849" s="20" t="s">
        <v>24</v>
      </c>
      <c r="P1849" s="20" t="s">
        <v>2574</v>
      </c>
      <c r="Q1849" s="28">
        <v>56.116666666699999</v>
      </c>
      <c r="R1849" s="28">
        <v>-166.01666666669999</v>
      </c>
      <c r="S1849" s="20" t="s">
        <v>122</v>
      </c>
      <c r="T1849" s="20" t="s">
        <v>40</v>
      </c>
      <c r="U1849" s="20" t="s">
        <v>3767</v>
      </c>
      <c r="V1849" s="20" t="s">
        <v>29</v>
      </c>
      <c r="AC1849" s="11" t="s">
        <v>3751</v>
      </c>
    </row>
    <row r="1850" spans="1:29" ht="12.75" x14ac:dyDescent="0.2">
      <c r="A1850" s="20" t="s">
        <v>24</v>
      </c>
      <c r="B1850" s="21">
        <v>39298</v>
      </c>
      <c r="C1850" s="51">
        <v>8</v>
      </c>
      <c r="D1850" s="20">
        <v>2007</v>
      </c>
      <c r="E1850" s="20" t="s">
        <v>73</v>
      </c>
      <c r="F1850" s="20">
        <v>3021598</v>
      </c>
      <c r="G1850" s="20" t="s">
        <v>169</v>
      </c>
      <c r="H1850" s="20" t="s">
        <v>856</v>
      </c>
      <c r="I1850" s="22">
        <v>3779</v>
      </c>
      <c r="J1850" s="22" t="s">
        <v>2377</v>
      </c>
      <c r="K1850" s="22">
        <v>278.5</v>
      </c>
      <c r="L1850" s="20"/>
      <c r="M1850" s="11">
        <v>37</v>
      </c>
      <c r="N1850" s="20" t="s">
        <v>27</v>
      </c>
      <c r="O1850" s="20" t="s">
        <v>24</v>
      </c>
      <c r="P1850" s="20" t="s">
        <v>2377</v>
      </c>
      <c r="Q1850" s="28">
        <v>59.044443333300002</v>
      </c>
      <c r="R1850" s="28">
        <v>-177.72499999999999</v>
      </c>
      <c r="S1850" s="20" t="s">
        <v>58</v>
      </c>
      <c r="T1850" s="20" t="s">
        <v>1894</v>
      </c>
      <c r="U1850" s="20" t="s">
        <v>3767</v>
      </c>
      <c r="V1850" s="20" t="s">
        <v>30</v>
      </c>
      <c r="AC1850" s="11" t="s">
        <v>3758</v>
      </c>
    </row>
    <row r="1851" spans="1:29" ht="12.75" x14ac:dyDescent="0.2">
      <c r="A1851" s="20" t="s">
        <v>24</v>
      </c>
      <c r="B1851" s="21">
        <v>39298</v>
      </c>
      <c r="C1851" s="51">
        <v>8</v>
      </c>
      <c r="D1851" s="20">
        <v>2007</v>
      </c>
      <c r="E1851" s="20" t="s">
        <v>24</v>
      </c>
      <c r="F1851" s="20">
        <v>3022831</v>
      </c>
      <c r="G1851" s="20" t="s">
        <v>25</v>
      </c>
      <c r="H1851" s="20" t="s">
        <v>857</v>
      </c>
      <c r="I1851" s="22">
        <v>53</v>
      </c>
      <c r="J1851" s="22" t="s">
        <v>2574</v>
      </c>
      <c r="K1851" s="22">
        <v>62.6</v>
      </c>
      <c r="L1851" s="20"/>
      <c r="N1851" s="20" t="s">
        <v>27</v>
      </c>
      <c r="O1851" s="20" t="s">
        <v>24</v>
      </c>
      <c r="P1851" s="20" t="s">
        <v>2574</v>
      </c>
      <c r="Q1851" s="28">
        <v>56.083333333299997</v>
      </c>
      <c r="R1851" s="28">
        <v>-133.0666666667</v>
      </c>
      <c r="S1851" s="20" t="s">
        <v>36</v>
      </c>
      <c r="T1851" s="20" t="s">
        <v>1894</v>
      </c>
      <c r="U1851" s="20" t="s">
        <v>30</v>
      </c>
      <c r="V1851" s="20" t="s">
        <v>30</v>
      </c>
      <c r="AC1851" s="11" t="s">
        <v>3749</v>
      </c>
    </row>
    <row r="1852" spans="1:29" ht="12.75" x14ac:dyDescent="0.2">
      <c r="A1852" s="20" t="s">
        <v>24</v>
      </c>
      <c r="B1852" s="21">
        <v>39300</v>
      </c>
      <c r="C1852" s="51">
        <v>8</v>
      </c>
      <c r="D1852" s="20">
        <v>2007</v>
      </c>
      <c r="E1852" s="20" t="s">
        <v>3012</v>
      </c>
      <c r="F1852" s="20">
        <v>3026992</v>
      </c>
      <c r="G1852" s="20" t="s">
        <v>107</v>
      </c>
      <c r="H1852" s="20" t="s">
        <v>644</v>
      </c>
      <c r="I1852" s="22">
        <v>82305</v>
      </c>
      <c r="J1852" s="22" t="s">
        <v>2377</v>
      </c>
      <c r="K1852" s="27">
        <v>936</v>
      </c>
      <c r="L1852" s="20"/>
      <c r="M1852" s="11">
        <v>16</v>
      </c>
      <c r="N1852" s="20" t="s">
        <v>27</v>
      </c>
      <c r="O1852" s="20" t="s">
        <v>24</v>
      </c>
      <c r="P1852" s="20" t="s">
        <v>2377</v>
      </c>
      <c r="Q1852" s="28">
        <v>58.3157</v>
      </c>
      <c r="R1852" s="28">
        <v>-134.3518</v>
      </c>
      <c r="S1852" s="20" t="s">
        <v>58</v>
      </c>
      <c r="T1852" s="20" t="s">
        <v>1894</v>
      </c>
      <c r="U1852" s="20" t="s">
        <v>3767</v>
      </c>
      <c r="V1852" s="20" t="s">
        <v>30</v>
      </c>
      <c r="AC1852" s="11" t="s">
        <v>3758</v>
      </c>
    </row>
    <row r="1853" spans="1:29" ht="12.75" x14ac:dyDescent="0.2">
      <c r="A1853" s="20" t="s">
        <v>24</v>
      </c>
      <c r="B1853" s="21">
        <v>39300</v>
      </c>
      <c r="C1853" s="51">
        <v>8</v>
      </c>
      <c r="D1853" s="20">
        <v>2007</v>
      </c>
      <c r="E1853" s="20" t="s">
        <v>24</v>
      </c>
      <c r="F1853" s="20">
        <v>3081317</v>
      </c>
      <c r="G1853" s="20" t="s">
        <v>107</v>
      </c>
      <c r="H1853" s="20" t="s">
        <v>858</v>
      </c>
      <c r="I1853" s="22">
        <v>95</v>
      </c>
      <c r="J1853" s="22" t="s">
        <v>2574</v>
      </c>
      <c r="K1853" s="27">
        <v>136.4</v>
      </c>
      <c r="L1853" s="20"/>
      <c r="M1853" s="11">
        <v>37</v>
      </c>
      <c r="N1853" s="20" t="s">
        <v>27</v>
      </c>
      <c r="O1853" s="20" t="s">
        <v>24</v>
      </c>
      <c r="P1853" s="20" t="s">
        <v>2377</v>
      </c>
      <c r="Q1853" s="28">
        <v>58.137</v>
      </c>
      <c r="R1853" s="28">
        <v>-135.2013333333</v>
      </c>
      <c r="S1853" s="20" t="s">
        <v>44</v>
      </c>
      <c r="T1853" s="20" t="s">
        <v>40</v>
      </c>
      <c r="U1853" s="20" t="s">
        <v>42</v>
      </c>
      <c r="V1853" s="20" t="s">
        <v>29</v>
      </c>
      <c r="AC1853" s="11" t="s">
        <v>3761</v>
      </c>
    </row>
    <row r="1854" spans="1:29" ht="12.75" x14ac:dyDescent="0.2">
      <c r="A1854" s="20" t="s">
        <v>24</v>
      </c>
      <c r="B1854" s="21">
        <v>39300</v>
      </c>
      <c r="C1854" s="51">
        <v>8</v>
      </c>
      <c r="D1854" s="20">
        <v>2007</v>
      </c>
      <c r="E1854" s="20" t="s">
        <v>24</v>
      </c>
      <c r="F1854" s="20">
        <v>3094970</v>
      </c>
      <c r="G1854" s="20" t="s">
        <v>107</v>
      </c>
      <c r="H1854" s="20" t="s">
        <v>704</v>
      </c>
      <c r="I1854" s="22">
        <v>6</v>
      </c>
      <c r="J1854" s="22" t="s">
        <v>2574</v>
      </c>
      <c r="K1854" s="27">
        <v>31</v>
      </c>
      <c r="L1854" s="20"/>
      <c r="M1854" s="11">
        <v>14</v>
      </c>
      <c r="N1854" s="20" t="s">
        <v>27</v>
      </c>
      <c r="O1854" s="20" t="s">
        <v>24</v>
      </c>
      <c r="P1854" s="20" t="s">
        <v>2377</v>
      </c>
      <c r="Q1854" s="28">
        <v>60.09111</v>
      </c>
      <c r="R1854" s="28">
        <v>-149.39830000000001</v>
      </c>
      <c r="S1854" s="20" t="s">
        <v>44</v>
      </c>
      <c r="T1854" s="20" t="s">
        <v>40</v>
      </c>
      <c r="U1854" s="20" t="s">
        <v>3767</v>
      </c>
      <c r="V1854" s="20" t="s">
        <v>29</v>
      </c>
      <c r="AC1854" s="11" t="s">
        <v>3761</v>
      </c>
    </row>
    <row r="1855" spans="1:29" ht="12.75" x14ac:dyDescent="0.2">
      <c r="A1855" s="20" t="s">
        <v>24</v>
      </c>
      <c r="B1855" s="21">
        <v>39301</v>
      </c>
      <c r="C1855" s="51">
        <v>8</v>
      </c>
      <c r="D1855" s="20">
        <v>2007</v>
      </c>
      <c r="E1855" s="20" t="s">
        <v>24</v>
      </c>
      <c r="F1855" s="20">
        <v>3050723</v>
      </c>
      <c r="G1855" s="20" t="s">
        <v>93</v>
      </c>
      <c r="H1855" s="20" t="s">
        <v>859</v>
      </c>
      <c r="I1855" s="22">
        <v>141</v>
      </c>
      <c r="J1855" s="22" t="s">
        <v>2574</v>
      </c>
      <c r="K1855" s="22">
        <v>83.2</v>
      </c>
      <c r="L1855" s="20"/>
      <c r="N1855" s="20" t="s">
        <v>27</v>
      </c>
      <c r="O1855" s="20" t="s">
        <v>24</v>
      </c>
      <c r="P1855" s="20" t="s">
        <v>2574</v>
      </c>
      <c r="Q1855" s="28">
        <v>55.051670000000001</v>
      </c>
      <c r="R1855" s="28">
        <v>-131.82</v>
      </c>
      <c r="S1855" s="20" t="s">
        <v>122</v>
      </c>
      <c r="T1855" s="20" t="s">
        <v>40</v>
      </c>
      <c r="U1855" s="20" t="s">
        <v>3767</v>
      </c>
      <c r="V1855" s="20" t="s">
        <v>29</v>
      </c>
      <c r="AC1855" s="11" t="s">
        <v>3751</v>
      </c>
    </row>
    <row r="1856" spans="1:29" ht="12.75" x14ac:dyDescent="0.2">
      <c r="A1856" s="20" t="s">
        <v>24</v>
      </c>
      <c r="B1856" s="21">
        <v>39302</v>
      </c>
      <c r="C1856" s="51">
        <v>8</v>
      </c>
      <c r="D1856" s="20">
        <v>2007</v>
      </c>
      <c r="E1856" s="20" t="s">
        <v>24</v>
      </c>
      <c r="F1856" s="20">
        <v>3048992</v>
      </c>
      <c r="G1856" s="20" t="s">
        <v>107</v>
      </c>
      <c r="H1856" s="20" t="s">
        <v>519</v>
      </c>
      <c r="I1856" s="22">
        <v>2928</v>
      </c>
      <c r="J1856" s="22" t="s">
        <v>2377</v>
      </c>
      <c r="K1856" s="22">
        <v>372.2</v>
      </c>
      <c r="L1856" s="20"/>
      <c r="N1856" s="20" t="s">
        <v>27</v>
      </c>
      <c r="O1856" s="20" t="s">
        <v>24</v>
      </c>
      <c r="P1856" s="20" t="s">
        <v>2574</v>
      </c>
      <c r="Q1856" s="28">
        <v>50.885038000000002</v>
      </c>
      <c r="R1856" s="28">
        <v>-127.538641</v>
      </c>
      <c r="S1856" s="20" t="s">
        <v>56</v>
      </c>
      <c r="T1856" s="20" t="s">
        <v>40</v>
      </c>
      <c r="U1856" s="20" t="s">
        <v>3767</v>
      </c>
      <c r="V1856" s="20" t="s">
        <v>29</v>
      </c>
      <c r="AC1856" s="11" t="s">
        <v>3761</v>
      </c>
    </row>
    <row r="1857" spans="1:29" ht="12.75" x14ac:dyDescent="0.2">
      <c r="A1857" s="20" t="s">
        <v>24</v>
      </c>
      <c r="B1857" s="21">
        <v>39303</v>
      </c>
      <c r="C1857" s="51">
        <v>8</v>
      </c>
      <c r="D1857" s="20">
        <v>2007</v>
      </c>
      <c r="E1857" s="20" t="s">
        <v>24</v>
      </c>
      <c r="F1857" s="20">
        <v>3030081</v>
      </c>
      <c r="G1857" s="20" t="s">
        <v>25</v>
      </c>
      <c r="H1857" s="20" t="s">
        <v>864</v>
      </c>
      <c r="I1857" s="22">
        <v>142</v>
      </c>
      <c r="J1857" s="22" t="s">
        <v>2574</v>
      </c>
      <c r="K1857" s="27">
        <v>77</v>
      </c>
      <c r="L1857" s="20"/>
      <c r="M1857" s="11">
        <v>40</v>
      </c>
      <c r="N1857" s="20" t="s">
        <v>27</v>
      </c>
      <c r="O1857" s="20" t="s">
        <v>24</v>
      </c>
      <c r="P1857" s="20" t="s">
        <v>2377</v>
      </c>
      <c r="Q1857" s="28">
        <v>58.3966666667</v>
      </c>
      <c r="R1857" s="28">
        <v>-152.1266666667</v>
      </c>
      <c r="S1857" s="20" t="s">
        <v>80</v>
      </c>
      <c r="T1857" s="20" t="s">
        <v>40</v>
      </c>
      <c r="U1857" s="20" t="s">
        <v>42</v>
      </c>
      <c r="V1857" s="20" t="s">
        <v>29</v>
      </c>
      <c r="AC1857" s="11" t="s">
        <v>3731</v>
      </c>
    </row>
    <row r="1858" spans="1:29" ht="12.75" x14ac:dyDescent="0.2">
      <c r="A1858" s="20" t="s">
        <v>24</v>
      </c>
      <c r="B1858" s="21">
        <v>39304</v>
      </c>
      <c r="C1858" s="51">
        <v>8</v>
      </c>
      <c r="D1858" s="20">
        <v>2007</v>
      </c>
      <c r="E1858" s="20" t="s">
        <v>24</v>
      </c>
      <c r="F1858" s="20">
        <v>3027206</v>
      </c>
      <c r="G1858" s="20" t="s">
        <v>25</v>
      </c>
      <c r="H1858" s="20" t="s">
        <v>77</v>
      </c>
      <c r="I1858" s="37">
        <v>148</v>
      </c>
      <c r="J1858" s="37" t="s">
        <v>2574</v>
      </c>
      <c r="K1858" s="22">
        <v>76.7</v>
      </c>
      <c r="L1858" s="20"/>
      <c r="M1858" s="11">
        <v>38</v>
      </c>
      <c r="N1858" s="20" t="s">
        <v>27</v>
      </c>
      <c r="O1858" s="20" t="s">
        <v>24</v>
      </c>
      <c r="P1858" s="20" t="s">
        <v>2377</v>
      </c>
      <c r="Q1858" s="28">
        <v>59.632510000000003</v>
      </c>
      <c r="R1858" s="28">
        <v>-151.53280000000001</v>
      </c>
      <c r="S1858" s="20" t="s">
        <v>136</v>
      </c>
      <c r="T1858" s="20" t="s">
        <v>1894</v>
      </c>
      <c r="U1858" s="20" t="s">
        <v>42</v>
      </c>
      <c r="V1858" s="20" t="s">
        <v>30</v>
      </c>
      <c r="AC1858" s="11" t="s">
        <v>3733</v>
      </c>
    </row>
    <row r="1859" spans="1:29" ht="12.75" x14ac:dyDescent="0.2">
      <c r="A1859" s="20" t="s">
        <v>24</v>
      </c>
      <c r="B1859" s="21">
        <v>39305</v>
      </c>
      <c r="C1859" s="51">
        <v>8</v>
      </c>
      <c r="D1859" s="20">
        <v>2007</v>
      </c>
      <c r="E1859" s="20" t="s">
        <v>315</v>
      </c>
      <c r="F1859" s="20">
        <v>3033899</v>
      </c>
      <c r="G1859" s="20" t="s">
        <v>107</v>
      </c>
      <c r="H1859" s="20" t="s">
        <v>638</v>
      </c>
      <c r="I1859" s="22">
        <v>92822</v>
      </c>
      <c r="J1859" s="22" t="s">
        <v>2377</v>
      </c>
      <c r="K1859" s="27">
        <v>964.6</v>
      </c>
      <c r="L1859" s="20"/>
      <c r="M1859" s="11">
        <v>15</v>
      </c>
      <c r="N1859" s="20" t="s">
        <v>27</v>
      </c>
      <c r="O1859" s="20" t="s">
        <v>24</v>
      </c>
      <c r="P1859" s="20" t="s">
        <v>2377</v>
      </c>
      <c r="Q1859" s="28">
        <v>58.178330000000003</v>
      </c>
      <c r="R1859" s="28">
        <v>-136.51169999999999</v>
      </c>
      <c r="S1859" s="20" t="s">
        <v>44</v>
      </c>
      <c r="T1859" s="20" t="s">
        <v>40</v>
      </c>
      <c r="U1859" s="20" t="s">
        <v>3767</v>
      </c>
      <c r="V1859" s="20" t="s">
        <v>29</v>
      </c>
      <c r="AC1859" s="11" t="s">
        <v>3761</v>
      </c>
    </row>
    <row r="1860" spans="1:29" ht="12.75" x14ac:dyDescent="0.2">
      <c r="A1860" s="20" t="s">
        <v>24</v>
      </c>
      <c r="B1860" s="21">
        <v>39307</v>
      </c>
      <c r="C1860" s="51">
        <v>8</v>
      </c>
      <c r="D1860" s="20">
        <v>2007</v>
      </c>
      <c r="E1860" s="20" t="s">
        <v>214</v>
      </c>
      <c r="F1860" s="20">
        <v>3028968</v>
      </c>
      <c r="G1860" s="20" t="s">
        <v>25</v>
      </c>
      <c r="H1860" s="20" t="s">
        <v>215</v>
      </c>
      <c r="I1860" s="22">
        <v>72</v>
      </c>
      <c r="J1860" s="22" t="s">
        <v>2574</v>
      </c>
      <c r="K1860" s="27" t="s">
        <v>35</v>
      </c>
      <c r="L1860" s="20"/>
      <c r="N1860" s="20" t="s">
        <v>27</v>
      </c>
      <c r="O1860" s="20" t="s">
        <v>24</v>
      </c>
      <c r="P1860" s="20" t="s">
        <v>2574</v>
      </c>
      <c r="Q1860" s="28">
        <v>56.637416666699998</v>
      </c>
      <c r="R1860" s="28">
        <v>-132.93581666669999</v>
      </c>
      <c r="S1860" s="20" t="s">
        <v>80</v>
      </c>
      <c r="T1860" s="20" t="s">
        <v>1894</v>
      </c>
      <c r="U1860" s="20" t="s">
        <v>42</v>
      </c>
      <c r="V1860" s="20" t="s">
        <v>30</v>
      </c>
      <c r="AC1860" s="11" t="s">
        <v>3731</v>
      </c>
    </row>
    <row r="1861" spans="1:29" ht="12.75" x14ac:dyDescent="0.2">
      <c r="A1861" s="20" t="s">
        <v>24</v>
      </c>
      <c r="B1861" s="21">
        <v>39307</v>
      </c>
      <c r="C1861" s="51">
        <v>8</v>
      </c>
      <c r="D1861" s="20">
        <v>2007</v>
      </c>
      <c r="E1861" s="20" t="s">
        <v>24</v>
      </c>
      <c r="F1861" s="20">
        <v>3043338</v>
      </c>
      <c r="G1861" s="20" t="s">
        <v>25</v>
      </c>
      <c r="H1861" s="20" t="s">
        <v>865</v>
      </c>
      <c r="I1861" s="22">
        <v>38</v>
      </c>
      <c r="J1861" s="22" t="s">
        <v>2574</v>
      </c>
      <c r="K1861" s="27">
        <v>47.1</v>
      </c>
      <c r="L1861" s="20"/>
      <c r="N1861" s="20" t="s">
        <v>27</v>
      </c>
      <c r="O1861" s="20" t="s">
        <v>24</v>
      </c>
      <c r="P1861" s="20" t="s">
        <v>2574</v>
      </c>
      <c r="Q1861" s="28">
        <v>56.317833333300001</v>
      </c>
      <c r="R1861" s="28">
        <v>-132.54683333329999</v>
      </c>
      <c r="S1861" s="20" t="s">
        <v>80</v>
      </c>
      <c r="T1861" s="20" t="s">
        <v>1894</v>
      </c>
      <c r="U1861" s="20" t="s">
        <v>42</v>
      </c>
      <c r="V1861" s="20" t="s">
        <v>30</v>
      </c>
      <c r="AC1861" s="11" t="s">
        <v>3731</v>
      </c>
    </row>
    <row r="1862" spans="1:29" ht="12.75" x14ac:dyDescent="0.2">
      <c r="A1862" s="20" t="s">
        <v>24</v>
      </c>
      <c r="B1862" s="21">
        <v>39307</v>
      </c>
      <c r="C1862" s="51">
        <v>8</v>
      </c>
      <c r="D1862" s="20">
        <v>2007</v>
      </c>
      <c r="E1862" s="20" t="s">
        <v>24</v>
      </c>
      <c r="F1862" s="20">
        <v>3085476</v>
      </c>
      <c r="G1862" s="20" t="s">
        <v>107</v>
      </c>
      <c r="H1862" s="20" t="s">
        <v>153</v>
      </c>
      <c r="I1862" s="43">
        <v>3946</v>
      </c>
      <c r="J1862" s="43" t="s">
        <v>2377</v>
      </c>
      <c r="K1862" s="22">
        <v>376.8</v>
      </c>
      <c r="L1862" s="20"/>
      <c r="M1862" s="11">
        <v>44</v>
      </c>
      <c r="N1862" s="20" t="s">
        <v>27</v>
      </c>
      <c r="O1862" s="20" t="s">
        <v>24</v>
      </c>
      <c r="P1862" s="20" t="s">
        <v>2377</v>
      </c>
      <c r="Q1862" s="28">
        <v>58.184170000000002</v>
      </c>
      <c r="R1862" s="28">
        <v>-134.20779999999999</v>
      </c>
      <c r="S1862" s="20" t="s">
        <v>56</v>
      </c>
      <c r="T1862" s="20" t="s">
        <v>40</v>
      </c>
      <c r="U1862" s="20" t="s">
        <v>42</v>
      </c>
      <c r="V1862" s="20" t="s">
        <v>29</v>
      </c>
      <c r="AC1862" s="11" t="s">
        <v>3761</v>
      </c>
    </row>
    <row r="1863" spans="1:29" ht="12.75" x14ac:dyDescent="0.2">
      <c r="A1863" s="20" t="s">
        <v>24</v>
      </c>
      <c r="B1863" s="21">
        <v>39309</v>
      </c>
      <c r="C1863" s="51">
        <v>8</v>
      </c>
      <c r="D1863" s="20">
        <v>2007</v>
      </c>
      <c r="E1863" s="20" t="s">
        <v>24</v>
      </c>
      <c r="F1863" s="20">
        <v>3029073</v>
      </c>
      <c r="G1863" s="20" t="s">
        <v>25</v>
      </c>
      <c r="H1863" s="20" t="s">
        <v>256</v>
      </c>
      <c r="I1863" s="43">
        <v>1557</v>
      </c>
      <c r="J1863" s="43" t="s">
        <v>2377</v>
      </c>
      <c r="K1863" s="22">
        <v>199.5</v>
      </c>
      <c r="L1863" s="20"/>
      <c r="N1863" s="20" t="s">
        <v>27</v>
      </c>
      <c r="O1863" s="20" t="s">
        <v>24</v>
      </c>
      <c r="P1863" s="20" t="s">
        <v>2574</v>
      </c>
      <c r="Q1863" s="28">
        <v>53.008333333300001</v>
      </c>
      <c r="R1863" s="28">
        <v>-166.5833333333</v>
      </c>
      <c r="S1863" s="20" t="s">
        <v>56</v>
      </c>
      <c r="T1863" s="20" t="s">
        <v>1894</v>
      </c>
      <c r="U1863" s="20" t="s">
        <v>3767</v>
      </c>
      <c r="V1863" s="20" t="s">
        <v>30</v>
      </c>
      <c r="AC1863" s="11" t="s">
        <v>3761</v>
      </c>
    </row>
    <row r="1864" spans="1:29" ht="12.75" x14ac:dyDescent="0.2">
      <c r="A1864" s="20" t="s">
        <v>24</v>
      </c>
      <c r="B1864" s="21">
        <v>39309</v>
      </c>
      <c r="C1864" s="51">
        <v>8</v>
      </c>
      <c r="D1864" s="20">
        <v>2007</v>
      </c>
      <c r="E1864" s="20" t="s">
        <v>223</v>
      </c>
      <c r="F1864" s="20">
        <v>3034609</v>
      </c>
      <c r="G1864" s="20" t="s">
        <v>107</v>
      </c>
      <c r="H1864" s="20" t="s">
        <v>289</v>
      </c>
      <c r="I1864" s="22">
        <v>91740</v>
      </c>
      <c r="J1864" s="22" t="s">
        <v>2377</v>
      </c>
      <c r="K1864" s="27">
        <v>965</v>
      </c>
      <c r="L1864" s="20"/>
      <c r="M1864" s="11">
        <v>17</v>
      </c>
      <c r="N1864" s="20" t="s">
        <v>27</v>
      </c>
      <c r="O1864" s="20" t="s">
        <v>24</v>
      </c>
      <c r="P1864" s="20" t="s">
        <v>2377</v>
      </c>
      <c r="Q1864" s="28">
        <v>58.550164000000002</v>
      </c>
      <c r="R1864" s="28">
        <v>-135.02759800000001</v>
      </c>
      <c r="S1864" s="20" t="s">
        <v>399</v>
      </c>
      <c r="T1864" s="20" t="s">
        <v>40</v>
      </c>
      <c r="U1864" s="20" t="s">
        <v>42</v>
      </c>
      <c r="V1864" s="20" t="s">
        <v>29</v>
      </c>
      <c r="AC1864" s="11" t="s">
        <v>3750</v>
      </c>
    </row>
    <row r="1865" spans="1:29" ht="12.75" x14ac:dyDescent="0.2">
      <c r="A1865" s="20" t="s">
        <v>24</v>
      </c>
      <c r="B1865" s="21">
        <v>39309</v>
      </c>
      <c r="C1865" s="51">
        <v>8</v>
      </c>
      <c r="D1865" s="20">
        <v>2007</v>
      </c>
      <c r="E1865" s="20" t="s">
        <v>24</v>
      </c>
      <c r="F1865" s="20">
        <v>3037404</v>
      </c>
      <c r="G1865" s="20" t="s">
        <v>25</v>
      </c>
      <c r="H1865" s="20" t="s">
        <v>866</v>
      </c>
      <c r="I1865" s="22">
        <v>40</v>
      </c>
      <c r="J1865" s="22" t="s">
        <v>2574</v>
      </c>
      <c r="K1865" s="27">
        <v>49.7</v>
      </c>
      <c r="L1865" s="20"/>
      <c r="N1865" s="20" t="s">
        <v>27</v>
      </c>
      <c r="O1865" s="20" t="s">
        <v>24</v>
      </c>
      <c r="P1865" s="20" t="s">
        <v>2574</v>
      </c>
      <c r="Q1865" s="28">
        <v>57.447780000000002</v>
      </c>
      <c r="R1865" s="28">
        <v>-134.70189999999999</v>
      </c>
      <c r="S1865" s="20" t="s">
        <v>80</v>
      </c>
      <c r="T1865" s="20" t="s">
        <v>40</v>
      </c>
      <c r="U1865" s="20" t="s">
        <v>42</v>
      </c>
      <c r="V1865" s="20" t="s">
        <v>29</v>
      </c>
      <c r="AC1865" s="11" t="s">
        <v>3731</v>
      </c>
    </row>
    <row r="1866" spans="1:29" ht="12.75" x14ac:dyDescent="0.2">
      <c r="A1866" s="20" t="s">
        <v>24</v>
      </c>
      <c r="B1866" s="21">
        <v>39311</v>
      </c>
      <c r="C1866" s="51">
        <v>8</v>
      </c>
      <c r="D1866" s="20">
        <v>2007</v>
      </c>
      <c r="E1866" s="20" t="s">
        <v>24</v>
      </c>
      <c r="F1866" s="20">
        <v>3043476</v>
      </c>
      <c r="G1866" s="20" t="s">
        <v>25</v>
      </c>
      <c r="H1866" s="20" t="s">
        <v>867</v>
      </c>
      <c r="I1866" s="22">
        <v>15</v>
      </c>
      <c r="J1866" s="22" t="s">
        <v>2574</v>
      </c>
      <c r="K1866" s="22">
        <v>30.9</v>
      </c>
      <c r="L1866" s="20"/>
      <c r="N1866" s="20" t="s">
        <v>27</v>
      </c>
      <c r="O1866" s="20" t="s">
        <v>24</v>
      </c>
      <c r="P1866" s="20" t="s">
        <v>2574</v>
      </c>
      <c r="Q1866" s="28">
        <v>56.924500000000002</v>
      </c>
      <c r="R1866" s="28">
        <v>-132.96100000000001</v>
      </c>
      <c r="S1866" s="20" t="s">
        <v>239</v>
      </c>
      <c r="T1866" s="20" t="s">
        <v>40</v>
      </c>
      <c r="U1866" s="20" t="s">
        <v>42</v>
      </c>
      <c r="V1866" s="20" t="s">
        <v>29</v>
      </c>
      <c r="AC1866" s="11" t="s">
        <v>3728</v>
      </c>
    </row>
    <row r="1867" spans="1:29" ht="12.75" x14ac:dyDescent="0.2">
      <c r="A1867" s="20" t="s">
        <v>24</v>
      </c>
      <c r="B1867" s="21">
        <v>39311</v>
      </c>
      <c r="C1867" s="51">
        <v>8</v>
      </c>
      <c r="D1867" s="20">
        <v>2007</v>
      </c>
      <c r="E1867" s="20" t="s">
        <v>24</v>
      </c>
      <c r="F1867" s="20">
        <v>3059706</v>
      </c>
      <c r="G1867" s="20" t="s">
        <v>25</v>
      </c>
      <c r="H1867" s="20" t="s">
        <v>868</v>
      </c>
      <c r="I1867" s="22">
        <v>54</v>
      </c>
      <c r="J1867" s="22" t="s">
        <v>2574</v>
      </c>
      <c r="K1867" s="22">
        <v>54.5</v>
      </c>
      <c r="L1867" s="20"/>
      <c r="N1867" s="20" t="s">
        <v>27</v>
      </c>
      <c r="O1867" s="20" t="s">
        <v>24</v>
      </c>
      <c r="P1867" s="20" t="s">
        <v>2574</v>
      </c>
      <c r="Q1867" s="28">
        <v>55.234999999999999</v>
      </c>
      <c r="R1867" s="28">
        <v>-131.4333333333</v>
      </c>
      <c r="S1867" s="20" t="s">
        <v>36</v>
      </c>
      <c r="T1867" s="20" t="s">
        <v>1894</v>
      </c>
      <c r="U1867" s="20" t="s">
        <v>30</v>
      </c>
      <c r="V1867" s="20" t="s">
        <v>30</v>
      </c>
      <c r="AC1867" s="11" t="s">
        <v>3749</v>
      </c>
    </row>
    <row r="1868" spans="1:29" ht="12.75" x14ac:dyDescent="0.2">
      <c r="A1868" s="20" t="s">
        <v>24</v>
      </c>
      <c r="B1868" s="21">
        <v>39313</v>
      </c>
      <c r="C1868" s="51">
        <v>8</v>
      </c>
      <c r="D1868" s="20">
        <v>2007</v>
      </c>
      <c r="E1868" s="20" t="s">
        <v>24</v>
      </c>
      <c r="F1868" s="20">
        <v>3034547</v>
      </c>
      <c r="G1868" s="20" t="s">
        <v>107</v>
      </c>
      <c r="H1868" s="20" t="s">
        <v>245</v>
      </c>
      <c r="I1868" s="22">
        <v>95</v>
      </c>
      <c r="J1868" s="22" t="s">
        <v>2574</v>
      </c>
      <c r="K1868" s="27">
        <v>122.2</v>
      </c>
      <c r="L1868" s="20"/>
      <c r="M1868" s="11">
        <v>39</v>
      </c>
      <c r="N1868" s="20" t="s">
        <v>27</v>
      </c>
      <c r="O1868" s="20" t="s">
        <v>24</v>
      </c>
      <c r="P1868" s="20" t="s">
        <v>2377</v>
      </c>
      <c r="Q1868" s="28">
        <v>60.085999999999999</v>
      </c>
      <c r="R1868" s="28">
        <v>-147.92416666669999</v>
      </c>
      <c r="S1868" s="20" t="s">
        <v>80</v>
      </c>
      <c r="T1868" s="20" t="s">
        <v>40</v>
      </c>
      <c r="U1868" s="20" t="s">
        <v>3767</v>
      </c>
      <c r="V1868" s="20" t="s">
        <v>29</v>
      </c>
      <c r="AC1868" s="11" t="s">
        <v>3731</v>
      </c>
    </row>
    <row r="1869" spans="1:29" ht="12.75" x14ac:dyDescent="0.2">
      <c r="A1869" s="20" t="s">
        <v>24</v>
      </c>
      <c r="B1869" s="21">
        <v>39314</v>
      </c>
      <c r="C1869" s="51">
        <v>8</v>
      </c>
      <c r="D1869" s="20">
        <v>2007</v>
      </c>
      <c r="E1869" s="20" t="s">
        <v>24</v>
      </c>
      <c r="F1869" s="20">
        <v>3034041</v>
      </c>
      <c r="G1869" s="20" t="s">
        <v>25</v>
      </c>
      <c r="H1869" s="20" t="s">
        <v>869</v>
      </c>
      <c r="I1869" s="22">
        <v>26</v>
      </c>
      <c r="J1869" s="22" t="s">
        <v>2574</v>
      </c>
      <c r="K1869" s="27">
        <v>40.6</v>
      </c>
      <c r="L1869" s="20"/>
      <c r="M1869" s="11">
        <v>32</v>
      </c>
      <c r="N1869" s="20" t="s">
        <v>27</v>
      </c>
      <c r="O1869" s="20" t="s">
        <v>24</v>
      </c>
      <c r="P1869" s="20" t="s">
        <v>2377</v>
      </c>
      <c r="Q1869" s="28">
        <v>59.632510000000003</v>
      </c>
      <c r="R1869" s="28">
        <v>-151.53280000000001</v>
      </c>
      <c r="S1869" s="20" t="s">
        <v>58</v>
      </c>
      <c r="T1869" s="20" t="s">
        <v>1894</v>
      </c>
      <c r="U1869" s="20" t="s">
        <v>3767</v>
      </c>
      <c r="V1869" s="20" t="s">
        <v>30</v>
      </c>
      <c r="AC1869" s="11" t="s">
        <v>3758</v>
      </c>
    </row>
    <row r="1870" spans="1:29" ht="12.75" x14ac:dyDescent="0.2">
      <c r="A1870" s="20" t="s">
        <v>24</v>
      </c>
      <c r="B1870" s="21">
        <v>39314</v>
      </c>
      <c r="C1870" s="51">
        <v>8</v>
      </c>
      <c r="D1870" s="20">
        <v>2007</v>
      </c>
      <c r="E1870" s="20" t="s">
        <v>24</v>
      </c>
      <c r="F1870" s="20">
        <v>3048632</v>
      </c>
      <c r="G1870" s="20" t="s">
        <v>107</v>
      </c>
      <c r="H1870" s="20" t="s">
        <v>792</v>
      </c>
      <c r="I1870" s="37">
        <v>5</v>
      </c>
      <c r="J1870" s="37" t="s">
        <v>2574</v>
      </c>
      <c r="K1870" s="22">
        <v>34.700000000000003</v>
      </c>
      <c r="L1870" s="20"/>
      <c r="N1870" s="20" t="s">
        <v>27</v>
      </c>
      <c r="O1870" s="20" t="s">
        <v>24</v>
      </c>
      <c r="P1870" s="20" t="s">
        <v>2574</v>
      </c>
      <c r="Q1870" s="28">
        <v>55.438138333300003</v>
      </c>
      <c r="R1870" s="28">
        <v>-131.85201166670001</v>
      </c>
      <c r="S1870" s="20" t="s">
        <v>44</v>
      </c>
      <c r="T1870" s="20" t="s">
        <v>40</v>
      </c>
      <c r="U1870" s="20" t="s">
        <v>3767</v>
      </c>
      <c r="V1870" s="20" t="s">
        <v>29</v>
      </c>
      <c r="AC1870" s="11" t="s">
        <v>3761</v>
      </c>
    </row>
    <row r="1871" spans="1:29" ht="12.75" x14ac:dyDescent="0.2">
      <c r="A1871" s="20" t="s">
        <v>24</v>
      </c>
      <c r="B1871" s="21">
        <v>39315</v>
      </c>
      <c r="C1871" s="51">
        <v>8</v>
      </c>
      <c r="D1871" s="20">
        <v>2007</v>
      </c>
      <c r="E1871" s="20" t="s">
        <v>24</v>
      </c>
      <c r="F1871" s="20">
        <v>3034722</v>
      </c>
      <c r="G1871" s="20" t="s">
        <v>25</v>
      </c>
      <c r="H1871" s="20" t="s">
        <v>870</v>
      </c>
      <c r="I1871" s="22">
        <v>20</v>
      </c>
      <c r="J1871" s="22" t="s">
        <v>2574</v>
      </c>
      <c r="K1871" s="27">
        <v>42.5</v>
      </c>
      <c r="L1871" s="20"/>
      <c r="N1871" s="20" t="s">
        <v>27</v>
      </c>
      <c r="O1871" s="20" t="s">
        <v>24</v>
      </c>
      <c r="P1871" s="20" t="s">
        <v>2574</v>
      </c>
      <c r="Q1871" s="28">
        <v>57.395000000000003</v>
      </c>
      <c r="R1871" s="28">
        <v>-152.00566666669999</v>
      </c>
      <c r="S1871" s="20" t="s">
        <v>263</v>
      </c>
      <c r="T1871" s="20" t="s">
        <v>1894</v>
      </c>
      <c r="U1871" s="20" t="s">
        <v>30</v>
      </c>
      <c r="V1871" s="20" t="s">
        <v>30</v>
      </c>
      <c r="AC1871" s="11" t="s">
        <v>3727</v>
      </c>
    </row>
    <row r="1872" spans="1:29" ht="12.75" x14ac:dyDescent="0.2">
      <c r="A1872" s="20" t="s">
        <v>24</v>
      </c>
      <c r="B1872" s="21">
        <v>39316</v>
      </c>
      <c r="C1872" s="51">
        <v>8</v>
      </c>
      <c r="D1872" s="20">
        <v>2007</v>
      </c>
      <c r="E1872" s="20" t="s">
        <v>24</v>
      </c>
      <c r="F1872" s="20">
        <v>30409257</v>
      </c>
      <c r="G1872" s="20" t="s">
        <v>25</v>
      </c>
      <c r="H1872" s="20" t="s">
        <v>871</v>
      </c>
      <c r="I1872" s="22">
        <v>17</v>
      </c>
      <c r="J1872" s="22" t="s">
        <v>2574</v>
      </c>
      <c r="K1872" s="27">
        <v>40.299999999999997</v>
      </c>
      <c r="L1872" s="20"/>
      <c r="N1872" s="20" t="s">
        <v>27</v>
      </c>
      <c r="O1872" s="20" t="s">
        <v>24</v>
      </c>
      <c r="P1872" s="20" t="s">
        <v>2574</v>
      </c>
      <c r="Q1872" s="28">
        <v>57.183666666699999</v>
      </c>
      <c r="R1872" s="28">
        <v>-135.4466666667</v>
      </c>
      <c r="S1872" s="20" t="s">
        <v>80</v>
      </c>
      <c r="T1872" s="20" t="s">
        <v>40</v>
      </c>
      <c r="U1872" s="20" t="s">
        <v>42</v>
      </c>
      <c r="V1872" s="20" t="s">
        <v>29</v>
      </c>
      <c r="AC1872" s="11" t="s">
        <v>3731</v>
      </c>
    </row>
    <row r="1873" spans="1:29" ht="12.75" x14ac:dyDescent="0.2">
      <c r="A1873" s="20" t="s">
        <v>24</v>
      </c>
      <c r="B1873" s="21">
        <v>39319</v>
      </c>
      <c r="C1873" s="51">
        <v>8</v>
      </c>
      <c r="D1873" s="20">
        <v>2007</v>
      </c>
      <c r="E1873" s="20" t="s">
        <v>24</v>
      </c>
      <c r="F1873" s="20">
        <v>3113898</v>
      </c>
      <c r="G1873" s="20" t="s">
        <v>107</v>
      </c>
      <c r="H1873" s="20" t="s">
        <v>499</v>
      </c>
      <c r="I1873" s="22">
        <v>99</v>
      </c>
      <c r="J1873" s="22" t="s">
        <v>2574</v>
      </c>
      <c r="K1873" s="22">
        <v>183.3</v>
      </c>
      <c r="L1873" s="20"/>
      <c r="M1873" s="11">
        <v>35</v>
      </c>
      <c r="N1873" s="20" t="s">
        <v>27</v>
      </c>
      <c r="O1873" s="20" t="s">
        <v>24</v>
      </c>
      <c r="P1873" s="20" t="s">
        <v>2377</v>
      </c>
      <c r="Q1873" s="28">
        <v>59.36</v>
      </c>
      <c r="R1873" s="28">
        <v>-135.70500000000001</v>
      </c>
      <c r="S1873" s="20" t="s">
        <v>44</v>
      </c>
      <c r="T1873" s="20" t="s">
        <v>40</v>
      </c>
      <c r="U1873" s="20" t="s">
        <v>42</v>
      </c>
      <c r="V1873" s="20" t="s">
        <v>29</v>
      </c>
      <c r="AC1873" s="11" t="s">
        <v>3761</v>
      </c>
    </row>
    <row r="1874" spans="1:29" ht="12.75" x14ac:dyDescent="0.2">
      <c r="A1874" s="20" t="s">
        <v>24</v>
      </c>
      <c r="B1874" s="21">
        <v>39321</v>
      </c>
      <c r="C1874" s="51">
        <v>8</v>
      </c>
      <c r="D1874" s="20">
        <v>2007</v>
      </c>
      <c r="E1874" s="20" t="s">
        <v>24</v>
      </c>
      <c r="F1874" s="20">
        <v>3048564</v>
      </c>
      <c r="G1874" s="20" t="s">
        <v>107</v>
      </c>
      <c r="H1874" s="20" t="s">
        <v>191</v>
      </c>
      <c r="I1874" s="22">
        <v>9978</v>
      </c>
      <c r="J1874" s="22" t="s">
        <v>2377</v>
      </c>
      <c r="K1874" s="27">
        <v>344.3</v>
      </c>
      <c r="L1874" s="20"/>
      <c r="N1874" s="20" t="s">
        <v>27</v>
      </c>
      <c r="O1874" s="20" t="s">
        <v>24</v>
      </c>
      <c r="P1874" s="20" t="s">
        <v>2574</v>
      </c>
      <c r="Q1874" s="28">
        <v>57.783610000000003</v>
      </c>
      <c r="R1874" s="28">
        <v>-152.42722166670001</v>
      </c>
      <c r="S1874" s="20" t="s">
        <v>44</v>
      </c>
      <c r="T1874" s="20" t="s">
        <v>40</v>
      </c>
      <c r="U1874" s="20" t="s">
        <v>42</v>
      </c>
      <c r="V1874" s="20" t="s">
        <v>29</v>
      </c>
      <c r="AC1874" s="11" t="s">
        <v>3761</v>
      </c>
    </row>
    <row r="1875" spans="1:29" ht="12.75" x14ac:dyDescent="0.2">
      <c r="A1875" s="20" t="s">
        <v>24</v>
      </c>
      <c r="B1875" s="21">
        <v>39321</v>
      </c>
      <c r="C1875" s="51">
        <v>8</v>
      </c>
      <c r="D1875" s="20">
        <v>2007</v>
      </c>
      <c r="E1875" s="20" t="s">
        <v>874</v>
      </c>
      <c r="F1875" s="20">
        <v>3072894</v>
      </c>
      <c r="G1875" s="20" t="s">
        <v>93</v>
      </c>
      <c r="H1875" s="20" t="s">
        <v>813</v>
      </c>
      <c r="I1875" s="22">
        <v>946</v>
      </c>
      <c r="J1875" s="22" t="s">
        <v>2377</v>
      </c>
      <c r="K1875" s="22">
        <v>134.1</v>
      </c>
      <c r="L1875" s="20"/>
      <c r="N1875" s="20" t="s">
        <v>27</v>
      </c>
      <c r="O1875" s="20" t="s">
        <v>24</v>
      </c>
      <c r="P1875" s="20" t="s">
        <v>2574</v>
      </c>
      <c r="Q1875" s="28">
        <v>36.497929999999997</v>
      </c>
      <c r="R1875" s="28">
        <v>-89.539811999999998</v>
      </c>
      <c r="S1875" s="20" t="s">
        <v>44</v>
      </c>
      <c r="T1875" s="20" t="s">
        <v>40</v>
      </c>
      <c r="U1875" s="20" t="s">
        <v>3767</v>
      </c>
      <c r="V1875" s="20" t="s">
        <v>29</v>
      </c>
      <c r="AC1875" s="11" t="s">
        <v>3761</v>
      </c>
    </row>
    <row r="1876" spans="1:29" ht="12.75" x14ac:dyDescent="0.2">
      <c r="A1876" s="20" t="s">
        <v>24</v>
      </c>
      <c r="B1876" s="21">
        <v>39322</v>
      </c>
      <c r="C1876" s="51">
        <v>8</v>
      </c>
      <c r="D1876" s="20">
        <v>2007</v>
      </c>
      <c r="E1876" s="20" t="s">
        <v>3012</v>
      </c>
      <c r="F1876" s="20">
        <v>3041409</v>
      </c>
      <c r="G1876" s="20" t="s">
        <v>107</v>
      </c>
      <c r="H1876" s="20" t="s">
        <v>171</v>
      </c>
      <c r="I1876" s="22">
        <v>82305</v>
      </c>
      <c r="J1876" s="22" t="s">
        <v>2377</v>
      </c>
      <c r="K1876" s="27">
        <v>934.3</v>
      </c>
      <c r="L1876" s="20"/>
      <c r="N1876" s="20" t="s">
        <v>27</v>
      </c>
      <c r="O1876" s="20" t="s">
        <v>24</v>
      </c>
      <c r="P1876" s="20" t="s">
        <v>2574</v>
      </c>
      <c r="Q1876" s="28">
        <v>57.013333333299997</v>
      </c>
      <c r="R1876" s="28">
        <v>-135.98333333330001</v>
      </c>
      <c r="S1876" s="20" t="s">
        <v>399</v>
      </c>
      <c r="T1876" s="20" t="s">
        <v>40</v>
      </c>
      <c r="U1876" s="20" t="s">
        <v>3767</v>
      </c>
      <c r="V1876" s="20" t="s">
        <v>29</v>
      </c>
      <c r="AC1876" s="11" t="s">
        <v>3750</v>
      </c>
    </row>
    <row r="1877" spans="1:29" ht="12.75" x14ac:dyDescent="0.2">
      <c r="A1877" s="20" t="s">
        <v>24</v>
      </c>
      <c r="B1877" s="21">
        <v>39322</v>
      </c>
      <c r="C1877" s="51">
        <v>8</v>
      </c>
      <c r="D1877" s="20">
        <v>2007</v>
      </c>
      <c r="E1877" s="20" t="s">
        <v>24</v>
      </c>
      <c r="F1877" s="20">
        <v>3044131</v>
      </c>
      <c r="G1877" s="20" t="s">
        <v>25</v>
      </c>
      <c r="H1877" s="20" t="s">
        <v>205</v>
      </c>
      <c r="I1877" s="22">
        <v>198</v>
      </c>
      <c r="J1877" s="22" t="s">
        <v>2574</v>
      </c>
      <c r="K1877" s="27">
        <v>84.5</v>
      </c>
      <c r="L1877" s="20"/>
      <c r="N1877" s="20" t="s">
        <v>27</v>
      </c>
      <c r="O1877" s="20" t="s">
        <v>24</v>
      </c>
      <c r="P1877" s="20" t="s">
        <v>2574</v>
      </c>
      <c r="Q1877" s="28">
        <v>56.48489</v>
      </c>
      <c r="R1877" s="28">
        <v>-132.69470000000001</v>
      </c>
      <c r="S1877" s="20" t="s">
        <v>56</v>
      </c>
      <c r="T1877" s="20" t="s">
        <v>40</v>
      </c>
      <c r="U1877" s="20" t="s">
        <v>42</v>
      </c>
      <c r="V1877" s="20" t="s">
        <v>29</v>
      </c>
      <c r="AC1877" s="11" t="s">
        <v>3761</v>
      </c>
    </row>
    <row r="1878" spans="1:29" ht="12.75" x14ac:dyDescent="0.2">
      <c r="A1878" s="20" t="s">
        <v>24</v>
      </c>
      <c r="B1878" s="21">
        <v>39322</v>
      </c>
      <c r="C1878" s="51">
        <v>8</v>
      </c>
      <c r="D1878" s="20">
        <v>2007</v>
      </c>
      <c r="E1878" s="20" t="s">
        <v>24</v>
      </c>
      <c r="F1878" s="20">
        <v>3044158</v>
      </c>
      <c r="G1878" s="20" t="s">
        <v>93</v>
      </c>
      <c r="H1878" s="20" t="s">
        <v>788</v>
      </c>
      <c r="I1878" s="22">
        <v>196</v>
      </c>
      <c r="J1878" s="22" t="s">
        <v>2574</v>
      </c>
      <c r="K1878" s="27">
        <v>124.5</v>
      </c>
      <c r="L1878" s="20"/>
      <c r="N1878" s="20" t="s">
        <v>27</v>
      </c>
      <c r="O1878" s="20" t="s">
        <v>24</v>
      </c>
      <c r="P1878" s="20" t="s">
        <v>2574</v>
      </c>
      <c r="Q1878" s="28">
        <v>53.901110000000003</v>
      </c>
      <c r="R1878" s="28">
        <v>-166.5011066667</v>
      </c>
      <c r="S1878" s="20" t="s">
        <v>58</v>
      </c>
      <c r="T1878" s="20" t="s">
        <v>1894</v>
      </c>
      <c r="U1878" s="20" t="s">
        <v>3767</v>
      </c>
      <c r="V1878" s="20" t="s">
        <v>30</v>
      </c>
      <c r="AC1878" s="11" t="s">
        <v>3758</v>
      </c>
    </row>
    <row r="1879" spans="1:29" ht="12.75" x14ac:dyDescent="0.2">
      <c r="A1879" s="20" t="s">
        <v>24</v>
      </c>
      <c r="B1879" s="21">
        <v>39322</v>
      </c>
      <c r="C1879" s="51">
        <v>8</v>
      </c>
      <c r="D1879" s="20">
        <v>2007</v>
      </c>
      <c r="E1879" s="20" t="s">
        <v>3012</v>
      </c>
      <c r="F1879" s="20">
        <v>3057697</v>
      </c>
      <c r="G1879" s="20" t="s">
        <v>107</v>
      </c>
      <c r="H1879" s="20" t="s">
        <v>644</v>
      </c>
      <c r="I1879" s="22">
        <v>82305</v>
      </c>
      <c r="J1879" s="22" t="s">
        <v>2377</v>
      </c>
      <c r="K1879" s="27">
        <v>936</v>
      </c>
      <c r="L1879" s="20"/>
      <c r="M1879" s="11">
        <v>16</v>
      </c>
      <c r="N1879" s="20" t="s">
        <v>27</v>
      </c>
      <c r="O1879" s="20" t="s">
        <v>24</v>
      </c>
      <c r="P1879" s="20" t="s">
        <v>2377</v>
      </c>
      <c r="Q1879" s="28">
        <v>59.454729999999998</v>
      </c>
      <c r="R1879" s="28">
        <v>-135.31890000000001</v>
      </c>
      <c r="S1879" s="20" t="s">
        <v>58</v>
      </c>
      <c r="T1879" s="20" t="s">
        <v>1894</v>
      </c>
      <c r="U1879" s="20" t="s">
        <v>3767</v>
      </c>
      <c r="V1879" s="20" t="s">
        <v>30</v>
      </c>
      <c r="AC1879" s="11" t="s">
        <v>3758</v>
      </c>
    </row>
    <row r="1880" spans="1:29" ht="12.75" x14ac:dyDescent="0.2">
      <c r="A1880" s="20" t="s">
        <v>24</v>
      </c>
      <c r="B1880" s="21">
        <v>39324</v>
      </c>
      <c r="C1880" s="51">
        <v>8</v>
      </c>
      <c r="D1880" s="20">
        <v>2007</v>
      </c>
      <c r="E1880" s="20" t="s">
        <v>502</v>
      </c>
      <c r="F1880" s="20">
        <v>3085784</v>
      </c>
      <c r="G1880" s="20" t="s">
        <v>107</v>
      </c>
      <c r="H1880" s="20" t="s">
        <v>556</v>
      </c>
      <c r="I1880" s="22">
        <v>90490</v>
      </c>
      <c r="J1880" s="22" t="s">
        <v>2377</v>
      </c>
      <c r="K1880" s="27">
        <v>964</v>
      </c>
      <c r="L1880" s="20"/>
      <c r="M1880" s="11">
        <v>17</v>
      </c>
      <c r="N1880" s="20" t="s">
        <v>27</v>
      </c>
      <c r="O1880" s="20" t="s">
        <v>24</v>
      </c>
      <c r="P1880" s="20" t="s">
        <v>2377</v>
      </c>
      <c r="Q1880" s="28">
        <v>58.27</v>
      </c>
      <c r="R1880" s="28">
        <v>-134.98333333330001</v>
      </c>
      <c r="S1880" s="20" t="s">
        <v>56</v>
      </c>
      <c r="T1880" s="20" t="s">
        <v>40</v>
      </c>
      <c r="U1880" s="20" t="s">
        <v>42</v>
      </c>
      <c r="V1880" s="20" t="s">
        <v>29</v>
      </c>
      <c r="AC1880" s="11" t="s">
        <v>3761</v>
      </c>
    </row>
    <row r="1881" spans="1:29" ht="12.75" x14ac:dyDescent="0.2">
      <c r="A1881" s="20" t="s">
        <v>24</v>
      </c>
      <c r="B1881" s="21">
        <v>39326</v>
      </c>
      <c r="C1881" s="51">
        <v>9</v>
      </c>
      <c r="D1881" s="20">
        <v>2007</v>
      </c>
      <c r="E1881" s="20" t="s">
        <v>502</v>
      </c>
      <c r="F1881" s="20">
        <v>3080511</v>
      </c>
      <c r="G1881" s="20" t="s">
        <v>107</v>
      </c>
      <c r="H1881" s="20" t="s">
        <v>496</v>
      </c>
      <c r="I1881" s="22">
        <v>85920</v>
      </c>
      <c r="J1881" s="22" t="s">
        <v>2377</v>
      </c>
      <c r="K1881" s="22">
        <v>959.6</v>
      </c>
      <c r="L1881" s="20"/>
      <c r="M1881" s="11">
        <v>17</v>
      </c>
      <c r="N1881" s="20" t="s">
        <v>27</v>
      </c>
      <c r="O1881" s="20" t="s">
        <v>24</v>
      </c>
      <c r="P1881" s="20" t="s">
        <v>2377</v>
      </c>
      <c r="Q1881" s="28">
        <v>58.3157</v>
      </c>
      <c r="R1881" s="28">
        <v>-134.3518</v>
      </c>
      <c r="S1881" s="20" t="s">
        <v>282</v>
      </c>
      <c r="T1881" s="20" t="s">
        <v>40</v>
      </c>
      <c r="U1881" s="20" t="s">
        <v>42</v>
      </c>
      <c r="V1881" s="20" t="s">
        <v>29</v>
      </c>
      <c r="AC1881" s="11" t="s">
        <v>3746</v>
      </c>
    </row>
    <row r="1882" spans="1:29" ht="12.75" x14ac:dyDescent="0.2">
      <c r="A1882" s="20" t="s">
        <v>24</v>
      </c>
      <c r="B1882" s="21">
        <v>39327</v>
      </c>
      <c r="C1882" s="51">
        <v>9</v>
      </c>
      <c r="D1882" s="20">
        <v>2007</v>
      </c>
      <c r="E1882" s="20" t="s">
        <v>24</v>
      </c>
      <c r="F1882" s="20">
        <v>3054424</v>
      </c>
      <c r="G1882" s="20" t="s">
        <v>25</v>
      </c>
      <c r="H1882" s="20" t="s">
        <v>875</v>
      </c>
      <c r="I1882" s="22">
        <v>181</v>
      </c>
      <c r="J1882" s="22" t="s">
        <v>2574</v>
      </c>
      <c r="K1882" s="27">
        <v>115.4</v>
      </c>
      <c r="L1882" s="20"/>
      <c r="M1882" s="11">
        <v>65</v>
      </c>
      <c r="N1882" s="20" t="s">
        <v>27</v>
      </c>
      <c r="O1882" s="20" t="s">
        <v>24</v>
      </c>
      <c r="P1882" s="20" t="s">
        <v>2377</v>
      </c>
      <c r="Q1882" s="28">
        <v>64.549000000000007</v>
      </c>
      <c r="R1882" s="28">
        <v>-149.0735</v>
      </c>
      <c r="S1882" s="20" t="s">
        <v>58</v>
      </c>
      <c r="T1882" s="20" t="s">
        <v>1894</v>
      </c>
      <c r="U1882" s="20" t="s">
        <v>3767</v>
      </c>
      <c r="V1882" s="20" t="s">
        <v>30</v>
      </c>
      <c r="AC1882" s="11" t="s">
        <v>3758</v>
      </c>
    </row>
    <row r="1883" spans="1:29" ht="12.75" x14ac:dyDescent="0.2">
      <c r="A1883" s="20" t="s">
        <v>24</v>
      </c>
      <c r="B1883" s="21">
        <v>39327</v>
      </c>
      <c r="C1883" s="51">
        <v>9</v>
      </c>
      <c r="D1883" s="20">
        <v>2007</v>
      </c>
      <c r="E1883" s="20" t="s">
        <v>24</v>
      </c>
      <c r="F1883" s="20">
        <v>3056718</v>
      </c>
      <c r="G1883" s="20" t="s">
        <v>25</v>
      </c>
      <c r="H1883" s="20" t="s">
        <v>876</v>
      </c>
      <c r="I1883" s="22">
        <v>37</v>
      </c>
      <c r="J1883" s="22" t="s">
        <v>2574</v>
      </c>
      <c r="K1883" s="27">
        <v>40.200000000000003</v>
      </c>
      <c r="L1883" s="20"/>
      <c r="N1883" s="20" t="s">
        <v>27</v>
      </c>
      <c r="O1883" s="20" t="s">
        <v>24</v>
      </c>
      <c r="P1883" s="20" t="s">
        <v>2574</v>
      </c>
      <c r="Q1883" s="28">
        <v>57.2</v>
      </c>
      <c r="R1883" s="28">
        <v>-153.15</v>
      </c>
      <c r="S1883" s="20" t="s">
        <v>36</v>
      </c>
      <c r="T1883" s="20" t="s">
        <v>1894</v>
      </c>
      <c r="U1883" s="20" t="s">
        <v>30</v>
      </c>
      <c r="V1883" s="20" t="s">
        <v>30</v>
      </c>
      <c r="AC1883" s="11" t="s">
        <v>3749</v>
      </c>
    </row>
    <row r="1884" spans="1:29" ht="12.75" x14ac:dyDescent="0.2">
      <c r="A1884" s="20" t="s">
        <v>24</v>
      </c>
      <c r="B1884" s="21">
        <v>39330</v>
      </c>
      <c r="C1884" s="51">
        <v>9</v>
      </c>
      <c r="D1884" s="20">
        <v>2007</v>
      </c>
      <c r="E1884" s="20" t="s">
        <v>24</v>
      </c>
      <c r="F1884" s="20">
        <v>3089871</v>
      </c>
      <c r="G1884" s="20" t="s">
        <v>107</v>
      </c>
      <c r="H1884" s="20" t="s">
        <v>877</v>
      </c>
      <c r="I1884" s="22">
        <v>7</v>
      </c>
      <c r="J1884" s="22" t="s">
        <v>2574</v>
      </c>
      <c r="K1884" s="22">
        <v>28</v>
      </c>
      <c r="L1884" s="20"/>
      <c r="M1884" s="11">
        <v>17</v>
      </c>
      <c r="N1884" s="20" t="s">
        <v>27</v>
      </c>
      <c r="O1884" s="20" t="s">
        <v>24</v>
      </c>
      <c r="P1884" s="20" t="s">
        <v>2377</v>
      </c>
      <c r="Q1884" s="28">
        <v>58.269833333299999</v>
      </c>
      <c r="R1884" s="28">
        <v>-134.3683333333</v>
      </c>
      <c r="S1884" s="20" t="s">
        <v>44</v>
      </c>
      <c r="T1884" s="20" t="s">
        <v>40</v>
      </c>
      <c r="U1884" s="20" t="s">
        <v>42</v>
      </c>
      <c r="V1884" s="20" t="s">
        <v>29</v>
      </c>
      <c r="AC1884" s="11" t="s">
        <v>3761</v>
      </c>
    </row>
    <row r="1885" spans="1:29" ht="12.75" x14ac:dyDescent="0.2">
      <c r="A1885" s="20" t="s">
        <v>24</v>
      </c>
      <c r="B1885" s="21">
        <v>39331</v>
      </c>
      <c r="C1885" s="51">
        <v>9</v>
      </c>
      <c r="D1885" s="20">
        <v>2007</v>
      </c>
      <c r="E1885" s="20" t="s">
        <v>73</v>
      </c>
      <c r="F1885" s="20">
        <v>3056306</v>
      </c>
      <c r="G1885" s="20" t="s">
        <v>878</v>
      </c>
      <c r="H1885" s="20" t="s">
        <v>879</v>
      </c>
      <c r="I1885" s="22">
        <v>5286</v>
      </c>
      <c r="J1885" s="22" t="s">
        <v>2377</v>
      </c>
      <c r="K1885" s="27">
        <v>351.1</v>
      </c>
      <c r="L1885" s="20"/>
      <c r="N1885" s="20" t="s">
        <v>27</v>
      </c>
      <c r="O1885" s="20" t="s">
        <v>24</v>
      </c>
      <c r="P1885" s="20" t="s">
        <v>2574</v>
      </c>
      <c r="Q1885" s="28">
        <v>54.073333333299999</v>
      </c>
      <c r="R1885" s="28">
        <v>-166.3466666667</v>
      </c>
      <c r="S1885" s="20" t="s">
        <v>56</v>
      </c>
      <c r="T1885" s="20" t="s">
        <v>40</v>
      </c>
      <c r="U1885" s="20" t="s">
        <v>3767</v>
      </c>
      <c r="V1885" s="20" t="s">
        <v>29</v>
      </c>
      <c r="AC1885" s="11" t="s">
        <v>3761</v>
      </c>
    </row>
    <row r="1886" spans="1:29" ht="12.75" x14ac:dyDescent="0.2">
      <c r="A1886" s="20" t="s">
        <v>24</v>
      </c>
      <c r="B1886" s="21">
        <v>39332</v>
      </c>
      <c r="C1886" s="51">
        <v>9</v>
      </c>
      <c r="D1886" s="20">
        <v>2007</v>
      </c>
      <c r="E1886" s="20" t="s">
        <v>24</v>
      </c>
      <c r="F1886" s="20">
        <v>3052271</v>
      </c>
      <c r="G1886" s="20" t="s">
        <v>226</v>
      </c>
      <c r="H1886" s="20" t="s">
        <v>167</v>
      </c>
      <c r="I1886" s="22">
        <v>830</v>
      </c>
      <c r="J1886" s="22" t="s">
        <v>2377</v>
      </c>
      <c r="K1886" s="27">
        <v>142</v>
      </c>
      <c r="L1886" s="20"/>
      <c r="N1886" s="20" t="s">
        <v>27</v>
      </c>
      <c r="O1886" s="20" t="s">
        <v>24</v>
      </c>
      <c r="P1886" s="20" t="s">
        <v>2574</v>
      </c>
      <c r="Q1886" s="28">
        <v>53.877777833300001</v>
      </c>
      <c r="R1886" s="28">
        <v>-166.57777783329999</v>
      </c>
      <c r="S1886" s="20" t="s">
        <v>58</v>
      </c>
      <c r="T1886" s="20" t="s">
        <v>1894</v>
      </c>
      <c r="U1886" s="20" t="s">
        <v>3767</v>
      </c>
      <c r="V1886" s="20" t="s">
        <v>30</v>
      </c>
      <c r="AC1886" s="11" t="s">
        <v>3758</v>
      </c>
    </row>
    <row r="1887" spans="1:29" ht="12.75" x14ac:dyDescent="0.2">
      <c r="A1887" s="20" t="s">
        <v>24</v>
      </c>
      <c r="B1887" s="21">
        <v>39332</v>
      </c>
      <c r="C1887" s="51">
        <v>9</v>
      </c>
      <c r="D1887" s="20">
        <v>2007</v>
      </c>
      <c r="E1887" s="20" t="s">
        <v>73</v>
      </c>
      <c r="F1887" s="20">
        <v>3059792</v>
      </c>
      <c r="G1887" s="20" t="s">
        <v>878</v>
      </c>
      <c r="H1887" s="20" t="s">
        <v>880</v>
      </c>
      <c r="I1887" s="22">
        <v>6670</v>
      </c>
      <c r="J1887" s="22" t="s">
        <v>2377</v>
      </c>
      <c r="K1887" s="27">
        <v>415.4</v>
      </c>
      <c r="L1887" s="20"/>
      <c r="N1887" s="20" t="s">
        <v>27</v>
      </c>
      <c r="O1887" s="20" t="s">
        <v>24</v>
      </c>
      <c r="P1887" s="20" t="s">
        <v>2574</v>
      </c>
      <c r="Q1887" s="28">
        <v>53.877777833300001</v>
      </c>
      <c r="R1887" s="28">
        <v>-166.57777783329999</v>
      </c>
      <c r="S1887" s="20" t="s">
        <v>56</v>
      </c>
      <c r="T1887" s="20" t="s">
        <v>40</v>
      </c>
      <c r="U1887" s="20" t="s">
        <v>3767</v>
      </c>
      <c r="V1887" s="20" t="s">
        <v>29</v>
      </c>
      <c r="AC1887" s="11" t="s">
        <v>3761</v>
      </c>
    </row>
    <row r="1888" spans="1:29" ht="12.75" x14ac:dyDescent="0.2">
      <c r="A1888" s="20" t="s">
        <v>24</v>
      </c>
      <c r="B1888" s="21">
        <v>39333</v>
      </c>
      <c r="C1888" s="51">
        <v>9</v>
      </c>
      <c r="D1888" s="20">
        <v>2007</v>
      </c>
      <c r="E1888" s="20" t="s">
        <v>24</v>
      </c>
      <c r="F1888" s="20">
        <v>3060041</v>
      </c>
      <c r="G1888" s="20" t="s">
        <v>25</v>
      </c>
      <c r="H1888" s="20" t="s">
        <v>883</v>
      </c>
      <c r="I1888" s="22">
        <v>22</v>
      </c>
      <c r="J1888" s="22" t="s">
        <v>2574</v>
      </c>
      <c r="K1888" s="27">
        <v>35.4</v>
      </c>
      <c r="L1888" s="20"/>
      <c r="N1888" s="20" t="s">
        <v>27</v>
      </c>
      <c r="O1888" s="20" t="s">
        <v>24</v>
      </c>
      <c r="P1888" s="20" t="s">
        <v>2574</v>
      </c>
      <c r="Q1888" s="28">
        <v>56.367222166700003</v>
      </c>
      <c r="R1888" s="28">
        <v>-132.44998050000001</v>
      </c>
      <c r="S1888" s="20" t="s">
        <v>80</v>
      </c>
      <c r="T1888" s="20" t="s">
        <v>40</v>
      </c>
      <c r="U1888" s="20" t="s">
        <v>42</v>
      </c>
      <c r="V1888" s="20" t="s">
        <v>29</v>
      </c>
      <c r="AC1888" s="11" t="s">
        <v>3731</v>
      </c>
    </row>
    <row r="1889" spans="1:29" ht="12.75" x14ac:dyDescent="0.2">
      <c r="A1889" s="20" t="s">
        <v>24</v>
      </c>
      <c r="B1889" s="21">
        <v>39334</v>
      </c>
      <c r="C1889" s="51">
        <v>9</v>
      </c>
      <c r="D1889" s="20">
        <v>2007</v>
      </c>
      <c r="E1889" s="20" t="s">
        <v>24</v>
      </c>
      <c r="F1889" s="20">
        <v>3056924</v>
      </c>
      <c r="G1889" s="20" t="s">
        <v>25</v>
      </c>
      <c r="H1889" s="20" t="s">
        <v>884</v>
      </c>
      <c r="I1889" s="22">
        <v>114</v>
      </c>
      <c r="J1889" s="22" t="s">
        <v>2574</v>
      </c>
      <c r="K1889" s="22">
        <v>99</v>
      </c>
      <c r="L1889" s="20"/>
      <c r="M1889" s="11">
        <v>44</v>
      </c>
      <c r="N1889" s="20" t="s">
        <v>27</v>
      </c>
      <c r="O1889" s="20" t="s">
        <v>24</v>
      </c>
      <c r="P1889" s="20" t="s">
        <v>2377</v>
      </c>
      <c r="Q1889" s="28">
        <v>60.7</v>
      </c>
      <c r="R1889" s="28">
        <v>-147</v>
      </c>
      <c r="S1889" s="20" t="s">
        <v>136</v>
      </c>
      <c r="T1889" s="20" t="s">
        <v>40</v>
      </c>
      <c r="U1889" s="20" t="s">
        <v>42</v>
      </c>
      <c r="V1889" s="20" t="s">
        <v>29</v>
      </c>
      <c r="AC1889" s="11" t="s">
        <v>3733</v>
      </c>
    </row>
    <row r="1890" spans="1:29" ht="12.75" x14ac:dyDescent="0.2">
      <c r="A1890" s="20" t="s">
        <v>24</v>
      </c>
      <c r="B1890" s="21">
        <v>39336</v>
      </c>
      <c r="C1890" s="51">
        <v>9</v>
      </c>
      <c r="D1890" s="20">
        <v>2007</v>
      </c>
      <c r="E1890" s="20" t="s">
        <v>24</v>
      </c>
      <c r="F1890" s="20">
        <v>3057845</v>
      </c>
      <c r="G1890" s="20" t="s">
        <v>62</v>
      </c>
      <c r="H1890" s="20" t="s">
        <v>885</v>
      </c>
      <c r="I1890" s="22">
        <v>31</v>
      </c>
      <c r="J1890" s="22" t="s">
        <v>2574</v>
      </c>
      <c r="K1890" s="27">
        <v>47.2</v>
      </c>
      <c r="L1890" s="20"/>
      <c r="M1890" s="11">
        <v>90</v>
      </c>
      <c r="N1890" s="20" t="s">
        <v>27</v>
      </c>
      <c r="O1890" s="20" t="s">
        <v>24</v>
      </c>
      <c r="P1890" s="20" t="s">
        <v>2377</v>
      </c>
      <c r="Q1890" s="28">
        <v>58.3157</v>
      </c>
      <c r="R1890" s="28">
        <v>-134.3518</v>
      </c>
      <c r="S1890" s="20" t="s">
        <v>58</v>
      </c>
      <c r="T1890" s="20" t="s">
        <v>1894</v>
      </c>
      <c r="U1890" s="20" t="s">
        <v>42</v>
      </c>
      <c r="V1890" s="20" t="s">
        <v>30</v>
      </c>
      <c r="AC1890" s="11" t="s">
        <v>3758</v>
      </c>
    </row>
    <row r="1891" spans="1:29" ht="12.75" x14ac:dyDescent="0.2">
      <c r="A1891" s="20" t="s">
        <v>24</v>
      </c>
      <c r="B1891" s="21">
        <v>39336</v>
      </c>
      <c r="C1891" s="51">
        <v>9</v>
      </c>
      <c r="D1891" s="20">
        <v>2007</v>
      </c>
      <c r="E1891" s="20" t="s">
        <v>24</v>
      </c>
      <c r="F1891" s="20">
        <v>3060076</v>
      </c>
      <c r="G1891" s="20" t="s">
        <v>25</v>
      </c>
      <c r="H1891" s="20" t="s">
        <v>886</v>
      </c>
      <c r="I1891" s="22">
        <v>26</v>
      </c>
      <c r="J1891" s="22" t="s">
        <v>2574</v>
      </c>
      <c r="K1891" s="22">
        <v>50</v>
      </c>
      <c r="L1891" s="20"/>
      <c r="M1891" s="11">
        <v>29</v>
      </c>
      <c r="N1891" s="20" t="s">
        <v>27</v>
      </c>
      <c r="O1891" s="20" t="s">
        <v>24</v>
      </c>
      <c r="P1891" s="20" t="s">
        <v>2377</v>
      </c>
      <c r="Q1891" s="28">
        <v>60.896333333299999</v>
      </c>
      <c r="R1891" s="28">
        <v>-146.7411666667</v>
      </c>
      <c r="S1891" s="20" t="s">
        <v>50</v>
      </c>
      <c r="T1891" s="20" t="s">
        <v>40</v>
      </c>
      <c r="U1891" s="20" t="s">
        <v>30</v>
      </c>
      <c r="V1891" s="20" t="s">
        <v>29</v>
      </c>
      <c r="AC1891" s="11" t="s">
        <v>3745</v>
      </c>
    </row>
    <row r="1892" spans="1:29" ht="12.75" x14ac:dyDescent="0.2">
      <c r="A1892" s="20" t="s">
        <v>24</v>
      </c>
      <c r="B1892" s="21">
        <v>39336</v>
      </c>
      <c r="C1892" s="51">
        <v>9</v>
      </c>
      <c r="D1892" s="20">
        <v>2007</v>
      </c>
      <c r="E1892" s="20" t="s">
        <v>24</v>
      </c>
      <c r="F1892" s="20">
        <v>3087120</v>
      </c>
      <c r="G1892" s="20" t="s">
        <v>226</v>
      </c>
      <c r="H1892" s="20" t="s">
        <v>887</v>
      </c>
      <c r="I1892" s="22">
        <v>3541</v>
      </c>
      <c r="J1892" s="22" t="s">
        <v>2377</v>
      </c>
      <c r="K1892" s="27">
        <v>325.10000000000002</v>
      </c>
      <c r="L1892" s="20"/>
      <c r="N1892" s="20" t="s">
        <v>27</v>
      </c>
      <c r="O1892" s="20" t="s">
        <v>24</v>
      </c>
      <c r="P1892" s="20" t="s">
        <v>2574</v>
      </c>
      <c r="Q1892" s="28">
        <v>57</v>
      </c>
      <c r="R1892" s="28">
        <v>163</v>
      </c>
      <c r="S1892" s="20" t="s">
        <v>239</v>
      </c>
      <c r="T1892" s="20" t="s">
        <v>40</v>
      </c>
      <c r="U1892" s="20" t="s">
        <v>3767</v>
      </c>
      <c r="V1892" s="20" t="s">
        <v>29</v>
      </c>
      <c r="AC1892" s="11" t="s">
        <v>3728</v>
      </c>
    </row>
    <row r="1893" spans="1:29" ht="12.75" x14ac:dyDescent="0.2">
      <c r="A1893" s="20" t="s">
        <v>24</v>
      </c>
      <c r="B1893" s="21">
        <v>39337</v>
      </c>
      <c r="C1893" s="51">
        <v>9</v>
      </c>
      <c r="D1893" s="20">
        <v>2007</v>
      </c>
      <c r="E1893" s="20" t="s">
        <v>73</v>
      </c>
      <c r="F1893" s="20">
        <v>3062986</v>
      </c>
      <c r="G1893" s="20" t="s">
        <v>878</v>
      </c>
      <c r="H1893" s="20" t="s">
        <v>879</v>
      </c>
      <c r="I1893" s="22">
        <v>5286</v>
      </c>
      <c r="J1893" s="22" t="s">
        <v>2377</v>
      </c>
      <c r="K1893" s="27">
        <v>351.1</v>
      </c>
      <c r="L1893" s="20"/>
      <c r="N1893" s="20" t="s">
        <v>27</v>
      </c>
      <c r="O1893" s="20" t="s">
        <v>24</v>
      </c>
      <c r="P1893" s="20" t="s">
        <v>2574</v>
      </c>
      <c r="Q1893" s="28">
        <v>53.877777833300001</v>
      </c>
      <c r="R1893" s="28">
        <v>-166.57777783329999</v>
      </c>
      <c r="S1893" s="20" t="s">
        <v>44</v>
      </c>
      <c r="T1893" s="20" t="s">
        <v>40</v>
      </c>
      <c r="U1893" s="20" t="s">
        <v>3767</v>
      </c>
      <c r="V1893" s="20" t="s">
        <v>29</v>
      </c>
      <c r="AC1893" s="11" t="s">
        <v>3761</v>
      </c>
    </row>
    <row r="1894" spans="1:29" ht="12.75" x14ac:dyDescent="0.2">
      <c r="A1894" s="20" t="s">
        <v>24</v>
      </c>
      <c r="B1894" s="21">
        <v>39337</v>
      </c>
      <c r="C1894" s="51">
        <v>9</v>
      </c>
      <c r="D1894" s="20">
        <v>2007</v>
      </c>
      <c r="E1894" s="20" t="s">
        <v>24</v>
      </c>
      <c r="F1894" s="20">
        <v>3073686</v>
      </c>
      <c r="G1894" s="20" t="s">
        <v>107</v>
      </c>
      <c r="H1894" s="20" t="s">
        <v>519</v>
      </c>
      <c r="I1894" s="22">
        <v>2928</v>
      </c>
      <c r="J1894" s="22" t="s">
        <v>2377</v>
      </c>
      <c r="K1894" s="22">
        <v>372.2</v>
      </c>
      <c r="L1894" s="20"/>
      <c r="N1894" s="20" t="s">
        <v>27</v>
      </c>
      <c r="O1894" s="20" t="s">
        <v>24</v>
      </c>
      <c r="P1894" s="20" t="s">
        <v>2574</v>
      </c>
      <c r="Q1894" s="28">
        <v>49.122199999999999</v>
      </c>
      <c r="R1894" s="28">
        <v>-123.19762900000001</v>
      </c>
      <c r="S1894" s="20" t="s">
        <v>44</v>
      </c>
      <c r="T1894" s="20" t="s">
        <v>40</v>
      </c>
      <c r="U1894" s="20" t="s">
        <v>3767</v>
      </c>
      <c r="V1894" s="20" t="s">
        <v>29</v>
      </c>
      <c r="AC1894" s="11" t="s">
        <v>3761</v>
      </c>
    </row>
    <row r="1895" spans="1:29" ht="12.75" x14ac:dyDescent="0.2">
      <c r="A1895" s="20" t="s">
        <v>24</v>
      </c>
      <c r="B1895" s="21">
        <v>39338</v>
      </c>
      <c r="C1895" s="51">
        <v>9</v>
      </c>
      <c r="D1895" s="20">
        <v>2007</v>
      </c>
      <c r="E1895" s="20" t="s">
        <v>24</v>
      </c>
      <c r="F1895" s="20">
        <v>3056795</v>
      </c>
      <c r="G1895" s="20" t="s">
        <v>107</v>
      </c>
      <c r="H1895" s="20" t="s">
        <v>247</v>
      </c>
      <c r="I1895" s="22">
        <v>2174</v>
      </c>
      <c r="J1895" s="22" t="s">
        <v>2377</v>
      </c>
      <c r="K1895" s="27">
        <v>266</v>
      </c>
      <c r="L1895" s="20"/>
      <c r="N1895" s="20" t="s">
        <v>27</v>
      </c>
      <c r="O1895" s="20" t="s">
        <v>24</v>
      </c>
      <c r="P1895" s="20" t="s">
        <v>2574</v>
      </c>
      <c r="Q1895" s="28">
        <v>57.215000000000003</v>
      </c>
      <c r="R1895" s="28">
        <v>-155.3083333333</v>
      </c>
      <c r="S1895" s="20" t="s">
        <v>239</v>
      </c>
      <c r="T1895" s="20" t="s">
        <v>40</v>
      </c>
      <c r="U1895" s="20" t="s">
        <v>42</v>
      </c>
      <c r="V1895" s="20" t="s">
        <v>29</v>
      </c>
      <c r="AC1895" s="11" t="s">
        <v>3728</v>
      </c>
    </row>
    <row r="1896" spans="1:29" ht="12.75" x14ac:dyDescent="0.2">
      <c r="A1896" s="20" t="s">
        <v>24</v>
      </c>
      <c r="B1896" s="21">
        <v>39338</v>
      </c>
      <c r="C1896" s="51">
        <v>9</v>
      </c>
      <c r="D1896" s="20">
        <v>2007</v>
      </c>
      <c r="E1896" s="20" t="s">
        <v>24</v>
      </c>
      <c r="F1896" s="20">
        <v>3067404</v>
      </c>
      <c r="G1896" s="20" t="s">
        <v>226</v>
      </c>
      <c r="H1896" s="20">
        <v>340</v>
      </c>
      <c r="I1896" s="22">
        <v>4489</v>
      </c>
      <c r="J1896" s="22" t="s">
        <v>2377</v>
      </c>
      <c r="K1896" s="27">
        <v>315.60000000000002</v>
      </c>
      <c r="L1896" s="20"/>
      <c r="N1896" s="20" t="s">
        <v>27</v>
      </c>
      <c r="O1896" s="20" t="s">
        <v>24</v>
      </c>
      <c r="P1896" s="20" t="s">
        <v>2574</v>
      </c>
      <c r="Q1896" s="28">
        <v>53.883890833300001</v>
      </c>
      <c r="R1896" s="28">
        <v>-166.51805016669999</v>
      </c>
      <c r="S1896" s="20" t="s">
        <v>56</v>
      </c>
      <c r="T1896" s="20" t="s">
        <v>1894</v>
      </c>
      <c r="U1896" s="20" t="s">
        <v>3767</v>
      </c>
      <c r="V1896" s="20" t="s">
        <v>30</v>
      </c>
      <c r="AC1896" s="11" t="s">
        <v>3761</v>
      </c>
    </row>
    <row r="1897" spans="1:29" ht="12.75" x14ac:dyDescent="0.2">
      <c r="A1897" s="20" t="s">
        <v>24</v>
      </c>
      <c r="B1897" s="21">
        <v>39340</v>
      </c>
      <c r="C1897" s="51">
        <v>9</v>
      </c>
      <c r="D1897" s="20">
        <v>2007</v>
      </c>
      <c r="E1897" s="20" t="s">
        <v>24</v>
      </c>
      <c r="F1897" s="20">
        <v>3058970</v>
      </c>
      <c r="G1897" s="20" t="s">
        <v>169</v>
      </c>
      <c r="H1897" s="20" t="s">
        <v>466</v>
      </c>
      <c r="I1897" s="22">
        <v>1515</v>
      </c>
      <c r="J1897" s="22" t="s">
        <v>2377</v>
      </c>
      <c r="K1897" s="43">
        <v>193.3</v>
      </c>
      <c r="L1897" s="20"/>
      <c r="N1897" s="20" t="s">
        <v>27</v>
      </c>
      <c r="O1897" s="20" t="s">
        <v>24</v>
      </c>
      <c r="P1897" s="20" t="s">
        <v>2574</v>
      </c>
      <c r="Q1897" s="28">
        <v>53.877777833300001</v>
      </c>
      <c r="R1897" s="28">
        <v>-166.57777783329999</v>
      </c>
      <c r="S1897" s="20" t="s">
        <v>58</v>
      </c>
      <c r="T1897" s="20" t="s">
        <v>1894</v>
      </c>
      <c r="U1897" s="20" t="s">
        <v>3767</v>
      </c>
      <c r="V1897" s="20" t="s">
        <v>30</v>
      </c>
      <c r="AC1897" s="11" t="s">
        <v>3758</v>
      </c>
    </row>
    <row r="1898" spans="1:29" ht="12.75" x14ac:dyDescent="0.2">
      <c r="A1898" s="20" t="s">
        <v>24</v>
      </c>
      <c r="B1898" s="21">
        <v>39340</v>
      </c>
      <c r="C1898" s="51">
        <v>9</v>
      </c>
      <c r="D1898" s="20">
        <v>2007</v>
      </c>
      <c r="E1898" s="20" t="s">
        <v>24</v>
      </c>
      <c r="F1898" s="20">
        <v>3065002</v>
      </c>
      <c r="G1898" s="20" t="s">
        <v>25</v>
      </c>
      <c r="H1898" s="20" t="s">
        <v>891</v>
      </c>
      <c r="I1898" s="22">
        <v>199</v>
      </c>
      <c r="J1898" s="22" t="s">
        <v>2574</v>
      </c>
      <c r="K1898" s="27">
        <v>81.3</v>
      </c>
      <c r="L1898" s="20"/>
      <c r="N1898" s="20" t="s">
        <v>27</v>
      </c>
      <c r="O1898" s="20" t="s">
        <v>24</v>
      </c>
      <c r="P1898" s="20" t="s">
        <v>2574</v>
      </c>
      <c r="Q1898" s="28">
        <v>57.783499999999997</v>
      </c>
      <c r="R1898" s="28">
        <v>-152.40016666669999</v>
      </c>
      <c r="S1898" s="20" t="s">
        <v>58</v>
      </c>
      <c r="T1898" s="20" t="s">
        <v>1894</v>
      </c>
      <c r="U1898" s="20" t="s">
        <v>3767</v>
      </c>
      <c r="V1898" s="20" t="s">
        <v>30</v>
      </c>
      <c r="AC1898" s="11" t="s">
        <v>3758</v>
      </c>
    </row>
    <row r="1899" spans="1:29" ht="12.75" x14ac:dyDescent="0.2">
      <c r="A1899" s="20" t="s">
        <v>24</v>
      </c>
      <c r="B1899" s="21">
        <v>39344</v>
      </c>
      <c r="C1899" s="51">
        <v>9</v>
      </c>
      <c r="D1899" s="20">
        <v>2007</v>
      </c>
      <c r="E1899" s="20" t="s">
        <v>315</v>
      </c>
      <c r="F1899" s="20">
        <v>3067425</v>
      </c>
      <c r="G1899" s="20" t="s">
        <v>107</v>
      </c>
      <c r="H1899" s="20" t="s">
        <v>316</v>
      </c>
      <c r="I1899" s="22">
        <v>77000</v>
      </c>
      <c r="J1899" s="22" t="s">
        <v>2377</v>
      </c>
      <c r="K1899" s="27">
        <v>857.2</v>
      </c>
      <c r="L1899" s="20"/>
      <c r="M1899" s="11">
        <v>24</v>
      </c>
      <c r="N1899" s="20" t="s">
        <v>27</v>
      </c>
      <c r="O1899" s="20" t="s">
        <v>24</v>
      </c>
      <c r="P1899" s="20" t="s">
        <v>2377</v>
      </c>
      <c r="Q1899" s="28">
        <v>58.3157</v>
      </c>
      <c r="R1899" s="28">
        <v>-134.3518</v>
      </c>
      <c r="S1899" s="20" t="s">
        <v>56</v>
      </c>
      <c r="T1899" s="20" t="s">
        <v>40</v>
      </c>
      <c r="U1899" s="20" t="s">
        <v>3767</v>
      </c>
      <c r="V1899" s="20" t="s">
        <v>29</v>
      </c>
      <c r="AC1899" s="11" t="s">
        <v>3761</v>
      </c>
    </row>
    <row r="1900" spans="1:29" ht="12.75" x14ac:dyDescent="0.2">
      <c r="A1900" s="20" t="s">
        <v>24</v>
      </c>
      <c r="B1900" s="21">
        <v>39345</v>
      </c>
      <c r="C1900" s="51">
        <v>9</v>
      </c>
      <c r="D1900" s="20">
        <v>2007</v>
      </c>
      <c r="E1900" s="20" t="s">
        <v>24</v>
      </c>
      <c r="F1900" s="20">
        <v>3066114</v>
      </c>
      <c r="G1900" s="20" t="s">
        <v>25</v>
      </c>
      <c r="H1900" s="20" t="s">
        <v>467</v>
      </c>
      <c r="I1900" s="22">
        <v>184</v>
      </c>
      <c r="J1900" s="22" t="s">
        <v>2574</v>
      </c>
      <c r="K1900" s="27">
        <v>88.7</v>
      </c>
      <c r="L1900" s="20"/>
      <c r="N1900" s="20" t="s">
        <v>27</v>
      </c>
      <c r="O1900" s="20" t="s">
        <v>24</v>
      </c>
      <c r="P1900" s="20" t="s">
        <v>2574</v>
      </c>
      <c r="Q1900" s="28">
        <v>53.9083333333</v>
      </c>
      <c r="R1900" s="28">
        <v>-166.51</v>
      </c>
      <c r="S1900" s="20" t="s">
        <v>44</v>
      </c>
      <c r="T1900" s="20" t="s">
        <v>40</v>
      </c>
      <c r="U1900" s="20" t="s">
        <v>3767</v>
      </c>
      <c r="V1900" s="20" t="s">
        <v>29</v>
      </c>
      <c r="AC1900" s="11" t="s">
        <v>3761</v>
      </c>
    </row>
    <row r="1901" spans="1:29" ht="12.75" x14ac:dyDescent="0.2">
      <c r="A1901" s="20" t="s">
        <v>24</v>
      </c>
      <c r="B1901" s="21">
        <v>39346</v>
      </c>
      <c r="C1901" s="51">
        <v>9</v>
      </c>
      <c r="D1901" s="20">
        <v>2007</v>
      </c>
      <c r="E1901" s="20" t="s">
        <v>24</v>
      </c>
      <c r="F1901" s="20">
        <v>3063021</v>
      </c>
      <c r="G1901" s="20" t="s">
        <v>62</v>
      </c>
      <c r="H1901" s="20" t="s">
        <v>892</v>
      </c>
      <c r="I1901" s="22">
        <v>13</v>
      </c>
      <c r="J1901" s="22" t="s">
        <v>2574</v>
      </c>
      <c r="K1901" s="22">
        <v>38</v>
      </c>
      <c r="L1901" s="20"/>
      <c r="M1901" s="11">
        <v>34</v>
      </c>
      <c r="N1901" s="20" t="s">
        <v>27</v>
      </c>
      <c r="O1901" s="20" t="s">
        <v>24</v>
      </c>
      <c r="P1901" s="20" t="s">
        <v>2377</v>
      </c>
      <c r="Q1901" s="28">
        <v>59.632510000000003</v>
      </c>
      <c r="R1901" s="28">
        <v>-151.53280000000001</v>
      </c>
      <c r="S1901" s="20" t="s">
        <v>58</v>
      </c>
      <c r="T1901" s="20" t="s">
        <v>1894</v>
      </c>
      <c r="U1901" s="20" t="s">
        <v>3767</v>
      </c>
      <c r="V1901" s="20" t="s">
        <v>30</v>
      </c>
      <c r="AC1901" s="11" t="s">
        <v>3758</v>
      </c>
    </row>
    <row r="1902" spans="1:29" ht="12.75" x14ac:dyDescent="0.2">
      <c r="A1902" s="20" t="s">
        <v>24</v>
      </c>
      <c r="B1902" s="21">
        <v>39349</v>
      </c>
      <c r="C1902" s="51">
        <v>9</v>
      </c>
      <c r="D1902" s="20">
        <v>2007</v>
      </c>
      <c r="E1902" s="20" t="s">
        <v>24</v>
      </c>
      <c r="F1902" s="20">
        <v>3076466</v>
      </c>
      <c r="G1902" s="20" t="s">
        <v>25</v>
      </c>
      <c r="H1902" s="20" t="s">
        <v>893</v>
      </c>
      <c r="I1902" s="22">
        <v>6</v>
      </c>
      <c r="J1902" s="22" t="s">
        <v>2574</v>
      </c>
      <c r="K1902" s="27">
        <v>30</v>
      </c>
      <c r="L1902" s="20"/>
      <c r="M1902" s="11">
        <v>11</v>
      </c>
      <c r="N1902" s="20" t="s">
        <v>27</v>
      </c>
      <c r="O1902" s="20" t="s">
        <v>24</v>
      </c>
      <c r="P1902" s="20" t="s">
        <v>2377</v>
      </c>
      <c r="Q1902" s="28">
        <v>60.344999999999999</v>
      </c>
      <c r="R1902" s="28">
        <v>-145.79013333329999</v>
      </c>
      <c r="S1902" s="20" t="s">
        <v>263</v>
      </c>
      <c r="T1902" s="20" t="s">
        <v>40</v>
      </c>
      <c r="U1902" s="20" t="s">
        <v>42</v>
      </c>
      <c r="V1902" s="20" t="s">
        <v>29</v>
      </c>
      <c r="AC1902" s="11" t="s">
        <v>3727</v>
      </c>
    </row>
    <row r="1903" spans="1:29" ht="12.75" x14ac:dyDescent="0.2">
      <c r="A1903" s="20" t="s">
        <v>24</v>
      </c>
      <c r="B1903" s="21">
        <v>39349</v>
      </c>
      <c r="C1903" s="51">
        <v>9</v>
      </c>
      <c r="D1903" s="20">
        <v>2007</v>
      </c>
      <c r="E1903" s="20" t="s">
        <v>24</v>
      </c>
      <c r="F1903" s="20">
        <v>3098731</v>
      </c>
      <c r="G1903" s="20" t="s">
        <v>25</v>
      </c>
      <c r="H1903" s="20" t="s">
        <v>894</v>
      </c>
      <c r="I1903" s="22">
        <v>195</v>
      </c>
      <c r="J1903" s="22" t="s">
        <v>2574</v>
      </c>
      <c r="K1903" s="27">
        <v>116.6</v>
      </c>
      <c r="L1903" s="20"/>
      <c r="N1903" s="20" t="s">
        <v>27</v>
      </c>
      <c r="O1903" s="20" t="s">
        <v>24</v>
      </c>
      <c r="P1903" s="20" t="s">
        <v>2574</v>
      </c>
      <c r="Q1903" s="28">
        <v>51.707500000000003</v>
      </c>
      <c r="R1903" s="28">
        <v>-178.64333333330001</v>
      </c>
      <c r="S1903" s="20" t="s">
        <v>56</v>
      </c>
      <c r="T1903" s="20" t="s">
        <v>40</v>
      </c>
      <c r="U1903" s="20" t="s">
        <v>3767</v>
      </c>
      <c r="V1903" s="20" t="s">
        <v>29</v>
      </c>
      <c r="AC1903" s="11" t="s">
        <v>3761</v>
      </c>
    </row>
    <row r="1904" spans="1:29" ht="12.75" x14ac:dyDescent="0.2">
      <c r="A1904" s="20" t="s">
        <v>24</v>
      </c>
      <c r="B1904" s="21">
        <v>39350</v>
      </c>
      <c r="C1904" s="51">
        <v>9</v>
      </c>
      <c r="D1904" s="20">
        <v>2007</v>
      </c>
      <c r="E1904" s="20" t="s">
        <v>24</v>
      </c>
      <c r="F1904" s="20">
        <v>3076397</v>
      </c>
      <c r="G1904" s="20" t="s">
        <v>62</v>
      </c>
      <c r="H1904" s="20" t="s">
        <v>895</v>
      </c>
      <c r="I1904" s="22"/>
      <c r="J1904" s="22" t="s">
        <v>3723</v>
      </c>
      <c r="K1904" s="27">
        <v>16</v>
      </c>
      <c r="L1904" s="20"/>
      <c r="M1904" s="11">
        <v>34</v>
      </c>
      <c r="N1904" s="20" t="s">
        <v>27</v>
      </c>
      <c r="O1904" s="20" t="s">
        <v>24</v>
      </c>
      <c r="P1904" s="20" t="s">
        <v>2377</v>
      </c>
      <c r="Q1904" s="28">
        <v>59.454729999999998</v>
      </c>
      <c r="R1904" s="28">
        <v>-135.31890000000001</v>
      </c>
      <c r="S1904" s="20" t="s">
        <v>58</v>
      </c>
      <c r="T1904" s="20" t="s">
        <v>1894</v>
      </c>
      <c r="U1904" s="20" t="s">
        <v>42</v>
      </c>
      <c r="V1904" s="20" t="s">
        <v>30</v>
      </c>
      <c r="AC1904" s="11" t="s">
        <v>3758</v>
      </c>
    </row>
    <row r="1905" spans="1:29" ht="12.75" x14ac:dyDescent="0.2">
      <c r="A1905" s="20" t="s">
        <v>24</v>
      </c>
      <c r="B1905" s="21">
        <v>39351</v>
      </c>
      <c r="C1905" s="51">
        <v>9</v>
      </c>
      <c r="D1905" s="20">
        <v>2007</v>
      </c>
      <c r="E1905" s="20" t="s">
        <v>24</v>
      </c>
      <c r="F1905" s="20">
        <v>3076099</v>
      </c>
      <c r="G1905" s="20" t="s">
        <v>97</v>
      </c>
      <c r="H1905" s="20" t="s">
        <v>896</v>
      </c>
      <c r="I1905" s="22">
        <v>676</v>
      </c>
      <c r="J1905" s="22" t="s">
        <v>2377</v>
      </c>
      <c r="K1905" s="27">
        <v>167.9</v>
      </c>
      <c r="L1905" s="20"/>
      <c r="M1905" s="11">
        <v>50</v>
      </c>
      <c r="N1905" s="20" t="s">
        <v>27</v>
      </c>
      <c r="O1905" s="20" t="s">
        <v>24</v>
      </c>
      <c r="P1905" s="20" t="s">
        <v>2377</v>
      </c>
      <c r="Q1905" s="28">
        <v>59.528689999999997</v>
      </c>
      <c r="R1905" s="28">
        <v>-152.33500000000001</v>
      </c>
      <c r="S1905" s="20" t="s">
        <v>58</v>
      </c>
      <c r="T1905" s="20" t="s">
        <v>1894</v>
      </c>
      <c r="U1905" s="20" t="s">
        <v>3767</v>
      </c>
      <c r="V1905" s="20" t="s">
        <v>30</v>
      </c>
      <c r="AC1905" s="11" t="s">
        <v>3758</v>
      </c>
    </row>
    <row r="1906" spans="1:29" ht="12.75" x14ac:dyDescent="0.2">
      <c r="A1906" s="20" t="s">
        <v>24</v>
      </c>
      <c r="B1906" s="21">
        <v>39352</v>
      </c>
      <c r="C1906" s="51">
        <v>9</v>
      </c>
      <c r="D1906" s="20">
        <v>2007</v>
      </c>
      <c r="E1906" s="20" t="s">
        <v>24</v>
      </c>
      <c r="F1906" s="20">
        <v>3083121</v>
      </c>
      <c r="G1906" s="20" t="s">
        <v>25</v>
      </c>
      <c r="H1906" s="20" t="s">
        <v>109</v>
      </c>
      <c r="I1906" s="22">
        <v>4345</v>
      </c>
      <c r="J1906" s="22" t="s">
        <v>2377</v>
      </c>
      <c r="K1906" s="27">
        <v>223</v>
      </c>
      <c r="L1906" s="20"/>
      <c r="N1906" s="20" t="s">
        <v>27</v>
      </c>
      <c r="O1906" s="20" t="s">
        <v>24</v>
      </c>
      <c r="P1906" s="20" t="s">
        <v>2574</v>
      </c>
      <c r="Q1906" s="28">
        <v>56.221666666700003</v>
      </c>
      <c r="R1906" s="28">
        <v>-170.09</v>
      </c>
      <c r="S1906" s="20" t="s">
        <v>56</v>
      </c>
      <c r="T1906" s="20" t="s">
        <v>40</v>
      </c>
      <c r="U1906" s="20" t="s">
        <v>3767</v>
      </c>
      <c r="V1906" s="20" t="s">
        <v>29</v>
      </c>
      <c r="AC1906" s="11" t="s">
        <v>3761</v>
      </c>
    </row>
    <row r="1907" spans="1:29" ht="12.75" x14ac:dyDescent="0.2">
      <c r="A1907" s="20" t="s">
        <v>24</v>
      </c>
      <c r="B1907" s="21">
        <v>39353</v>
      </c>
      <c r="C1907" s="51">
        <v>9</v>
      </c>
      <c r="D1907" s="20">
        <v>2007</v>
      </c>
      <c r="E1907" s="20" t="s">
        <v>24</v>
      </c>
      <c r="F1907" s="20">
        <v>3070515</v>
      </c>
      <c r="G1907" s="20" t="s">
        <v>93</v>
      </c>
      <c r="H1907" s="20" t="s">
        <v>897</v>
      </c>
      <c r="I1907" s="22">
        <v>158</v>
      </c>
      <c r="J1907" s="22" t="s">
        <v>2574</v>
      </c>
      <c r="K1907" s="27">
        <v>90.7</v>
      </c>
      <c r="L1907" s="20"/>
      <c r="N1907" s="20" t="s">
        <v>27</v>
      </c>
      <c r="O1907" s="20" t="s">
        <v>24</v>
      </c>
      <c r="P1907" s="20" t="s">
        <v>2574</v>
      </c>
      <c r="Q1907" s="28">
        <v>57.748609999999999</v>
      </c>
      <c r="R1907" s="28">
        <v>-152.45830000000001</v>
      </c>
      <c r="S1907" s="20" t="s">
        <v>58</v>
      </c>
      <c r="T1907" s="20" t="s">
        <v>1894</v>
      </c>
      <c r="U1907" s="20" t="s">
        <v>3767</v>
      </c>
      <c r="V1907" s="20" t="s">
        <v>30</v>
      </c>
      <c r="AC1907" s="11" t="s">
        <v>3758</v>
      </c>
    </row>
    <row r="1908" spans="1:29" ht="12.75" x14ac:dyDescent="0.2">
      <c r="A1908" s="20" t="s">
        <v>24</v>
      </c>
      <c r="B1908" s="21">
        <v>39355</v>
      </c>
      <c r="C1908" s="51">
        <v>9</v>
      </c>
      <c r="D1908" s="20">
        <v>2007</v>
      </c>
      <c r="E1908" s="20" t="s">
        <v>24</v>
      </c>
      <c r="F1908" s="20">
        <v>3070595</v>
      </c>
      <c r="G1908" s="20" t="s">
        <v>25</v>
      </c>
      <c r="H1908" s="20" t="s">
        <v>902</v>
      </c>
      <c r="I1908" s="22">
        <v>15</v>
      </c>
      <c r="J1908" s="22" t="s">
        <v>2574</v>
      </c>
      <c r="K1908" s="27">
        <v>35.5</v>
      </c>
      <c r="L1908" s="20"/>
      <c r="N1908" s="20" t="s">
        <v>27</v>
      </c>
      <c r="O1908" s="20" t="s">
        <v>24</v>
      </c>
      <c r="P1908" s="20" t="s">
        <v>2574</v>
      </c>
      <c r="Q1908" s="28">
        <v>57.018166666699997</v>
      </c>
      <c r="R1908" s="28">
        <v>-135.30549999999999</v>
      </c>
      <c r="S1908" s="20" t="s">
        <v>36</v>
      </c>
      <c r="T1908" s="20" t="s">
        <v>1894</v>
      </c>
      <c r="U1908" s="20" t="s">
        <v>30</v>
      </c>
      <c r="V1908" s="20" t="s">
        <v>30</v>
      </c>
      <c r="AC1908" s="11" t="s">
        <v>3749</v>
      </c>
    </row>
    <row r="1909" spans="1:29" ht="12.75" x14ac:dyDescent="0.2">
      <c r="A1909" s="20" t="s">
        <v>24</v>
      </c>
      <c r="B1909" s="21">
        <v>39356</v>
      </c>
      <c r="C1909" s="51">
        <v>10</v>
      </c>
      <c r="D1909" s="20">
        <v>2007</v>
      </c>
      <c r="E1909" s="20" t="s">
        <v>24</v>
      </c>
      <c r="F1909" s="20">
        <v>3139365</v>
      </c>
      <c r="G1909" s="20" t="s">
        <v>93</v>
      </c>
      <c r="H1909" s="20" t="s">
        <v>788</v>
      </c>
      <c r="I1909" s="22">
        <v>196</v>
      </c>
      <c r="J1909" s="22" t="s">
        <v>2574</v>
      </c>
      <c r="K1909" s="27">
        <v>124.5</v>
      </c>
      <c r="L1909" s="20"/>
      <c r="N1909" s="20" t="s">
        <v>27</v>
      </c>
      <c r="O1909" s="20" t="s">
        <v>24</v>
      </c>
      <c r="P1909" s="20" t="s">
        <v>2574</v>
      </c>
      <c r="Q1909" s="28">
        <v>53.877777833300001</v>
      </c>
      <c r="R1909" s="28">
        <v>-166.57777783329999</v>
      </c>
      <c r="S1909" s="20" t="s">
        <v>58</v>
      </c>
      <c r="T1909" s="20" t="s">
        <v>1894</v>
      </c>
      <c r="U1909" s="20" t="s">
        <v>3767</v>
      </c>
      <c r="V1909" s="20" t="s">
        <v>30</v>
      </c>
      <c r="AC1909" s="11" t="s">
        <v>3758</v>
      </c>
    </row>
    <row r="1910" spans="1:29" ht="12.75" x14ac:dyDescent="0.2">
      <c r="A1910" s="20" t="s">
        <v>24</v>
      </c>
      <c r="B1910" s="21">
        <v>39358</v>
      </c>
      <c r="C1910" s="51">
        <v>10</v>
      </c>
      <c r="D1910" s="20">
        <v>2007</v>
      </c>
      <c r="E1910" s="20" t="s">
        <v>24</v>
      </c>
      <c r="F1910" s="20">
        <v>3089952</v>
      </c>
      <c r="G1910" s="20" t="s">
        <v>107</v>
      </c>
      <c r="H1910" s="20" t="s">
        <v>108</v>
      </c>
      <c r="I1910" s="22">
        <v>1328</v>
      </c>
      <c r="J1910" s="22" t="s">
        <v>2377</v>
      </c>
      <c r="K1910" s="22">
        <v>217.5</v>
      </c>
      <c r="L1910" s="20"/>
      <c r="M1910" s="11">
        <v>45</v>
      </c>
      <c r="N1910" s="20" t="s">
        <v>27</v>
      </c>
      <c r="O1910" s="20" t="s">
        <v>24</v>
      </c>
      <c r="P1910" s="20" t="s">
        <v>2377</v>
      </c>
      <c r="Q1910" s="28">
        <v>58.366666666699999</v>
      </c>
      <c r="R1910" s="28">
        <v>-134.65</v>
      </c>
      <c r="S1910" s="20" t="s">
        <v>56</v>
      </c>
      <c r="T1910" s="20" t="s">
        <v>40</v>
      </c>
      <c r="U1910" s="20" t="s">
        <v>42</v>
      </c>
      <c r="V1910" s="20" t="s">
        <v>29</v>
      </c>
      <c r="AC1910" s="11" t="s">
        <v>3761</v>
      </c>
    </row>
    <row r="1911" spans="1:29" ht="12.75" x14ac:dyDescent="0.2">
      <c r="A1911" s="20" t="s">
        <v>24</v>
      </c>
      <c r="B1911" s="21">
        <v>39359</v>
      </c>
      <c r="C1911" s="51">
        <v>10</v>
      </c>
      <c r="D1911" s="20">
        <v>2007</v>
      </c>
      <c r="E1911" s="20" t="s">
        <v>24</v>
      </c>
      <c r="F1911" s="20">
        <v>3076313</v>
      </c>
      <c r="G1911" s="20" t="s">
        <v>25</v>
      </c>
      <c r="H1911" s="20" t="s">
        <v>623</v>
      </c>
      <c r="I1911" s="22">
        <v>81</v>
      </c>
      <c r="J1911" s="22" t="s">
        <v>2574</v>
      </c>
      <c r="K1911" s="27">
        <v>72.400000000000006</v>
      </c>
      <c r="L1911" s="20"/>
      <c r="N1911" s="20" t="s">
        <v>27</v>
      </c>
      <c r="O1911" s="20" t="s">
        <v>24</v>
      </c>
      <c r="P1911" s="20" t="s">
        <v>2574</v>
      </c>
      <c r="Q1911" s="28">
        <v>56.416666666700003</v>
      </c>
      <c r="R1911" s="28">
        <v>-168.13333333329999</v>
      </c>
      <c r="S1911" s="20" t="s">
        <v>80</v>
      </c>
      <c r="T1911" s="20" t="s">
        <v>1894</v>
      </c>
      <c r="U1911" s="20" t="s">
        <v>3767</v>
      </c>
      <c r="V1911" s="20" t="s">
        <v>30</v>
      </c>
      <c r="AC1911" s="11" t="s">
        <v>3731</v>
      </c>
    </row>
    <row r="1912" spans="1:29" ht="12.75" x14ac:dyDescent="0.2">
      <c r="A1912" s="20" t="s">
        <v>24</v>
      </c>
      <c r="B1912" s="21">
        <v>39359</v>
      </c>
      <c r="C1912" s="51">
        <v>10</v>
      </c>
      <c r="D1912" s="20">
        <v>2007</v>
      </c>
      <c r="E1912" s="20" t="s">
        <v>24</v>
      </c>
      <c r="F1912" s="20">
        <v>3085718</v>
      </c>
      <c r="G1912" s="20" t="s">
        <v>226</v>
      </c>
      <c r="H1912" s="20" t="s">
        <v>905</v>
      </c>
      <c r="I1912" s="22">
        <v>2898</v>
      </c>
      <c r="J1912" s="22" t="s">
        <v>2377</v>
      </c>
      <c r="K1912" s="27">
        <v>271.39999999999998</v>
      </c>
      <c r="L1912" s="20"/>
      <c r="N1912" s="20" t="s">
        <v>27</v>
      </c>
      <c r="O1912" s="20" t="s">
        <v>24</v>
      </c>
      <c r="P1912" s="20" t="s">
        <v>2574</v>
      </c>
      <c r="Q1912" s="28">
        <v>53.904666666700003</v>
      </c>
      <c r="R1912" s="28">
        <v>-166.44616666670001</v>
      </c>
      <c r="S1912" s="20" t="s">
        <v>80</v>
      </c>
      <c r="T1912" s="20" t="s">
        <v>40</v>
      </c>
      <c r="U1912" s="20" t="s">
        <v>42</v>
      </c>
      <c r="V1912" s="20" t="s">
        <v>29</v>
      </c>
      <c r="AC1912" s="11" t="s">
        <v>3731</v>
      </c>
    </row>
    <row r="1913" spans="1:29" ht="12.75" x14ac:dyDescent="0.2">
      <c r="A1913" s="20" t="s">
        <v>24</v>
      </c>
      <c r="B1913" s="21">
        <v>39361</v>
      </c>
      <c r="C1913" s="51">
        <v>10</v>
      </c>
      <c r="D1913" s="20">
        <v>2007</v>
      </c>
      <c r="E1913" s="20" t="s">
        <v>24</v>
      </c>
      <c r="F1913" s="20">
        <v>3176937</v>
      </c>
      <c r="G1913" s="20" t="s">
        <v>107</v>
      </c>
      <c r="H1913" s="20" t="s">
        <v>906</v>
      </c>
      <c r="I1913" s="22">
        <v>7</v>
      </c>
      <c r="J1913" s="22" t="s">
        <v>2574</v>
      </c>
      <c r="K1913" s="27">
        <v>28</v>
      </c>
      <c r="L1913" s="20"/>
      <c r="N1913" s="20" t="s">
        <v>27</v>
      </c>
      <c r="O1913" s="20" t="s">
        <v>24</v>
      </c>
      <c r="P1913" s="20" t="s">
        <v>2574</v>
      </c>
      <c r="Q1913" s="28">
        <v>56.653491000000002</v>
      </c>
      <c r="R1913" s="28">
        <v>-131.848837</v>
      </c>
      <c r="S1913" s="20" t="s">
        <v>39</v>
      </c>
      <c r="T1913" s="20" t="s">
        <v>40</v>
      </c>
      <c r="U1913" s="20" t="s">
        <v>42</v>
      </c>
      <c r="V1913" s="20" t="s">
        <v>29</v>
      </c>
      <c r="AC1913" s="11" t="s">
        <v>3742</v>
      </c>
    </row>
    <row r="1914" spans="1:29" ht="12.75" x14ac:dyDescent="0.2">
      <c r="A1914" s="20" t="s">
        <v>24</v>
      </c>
      <c r="B1914" s="21">
        <v>39362</v>
      </c>
      <c r="C1914" s="51">
        <v>10</v>
      </c>
      <c r="D1914" s="20">
        <v>2007</v>
      </c>
      <c r="E1914" s="20" t="s">
        <v>24</v>
      </c>
      <c r="F1914" s="20">
        <v>3076927</v>
      </c>
      <c r="G1914" s="20" t="s">
        <v>25</v>
      </c>
      <c r="H1914" s="20" t="s">
        <v>907</v>
      </c>
      <c r="I1914" s="22">
        <v>198</v>
      </c>
      <c r="J1914" s="22" t="s">
        <v>2574</v>
      </c>
      <c r="K1914" s="27">
        <v>94.3</v>
      </c>
      <c r="L1914" s="20"/>
      <c r="M1914" s="11">
        <v>39</v>
      </c>
      <c r="N1914" s="20" t="s">
        <v>27</v>
      </c>
      <c r="O1914" s="20" t="s">
        <v>24</v>
      </c>
      <c r="P1914" s="20" t="s">
        <v>2377</v>
      </c>
      <c r="Q1914" s="28">
        <v>58.183333333299998</v>
      </c>
      <c r="R1914" s="28">
        <v>-152.875</v>
      </c>
      <c r="S1914" s="20" t="s">
        <v>80</v>
      </c>
      <c r="T1914" s="20" t="s">
        <v>40</v>
      </c>
      <c r="U1914" s="20" t="s">
        <v>42</v>
      </c>
      <c r="V1914" s="20" t="s">
        <v>29</v>
      </c>
      <c r="AC1914" s="11" t="s">
        <v>3731</v>
      </c>
    </row>
    <row r="1915" spans="1:29" ht="12.75" x14ac:dyDescent="0.2">
      <c r="A1915" s="20" t="s">
        <v>24</v>
      </c>
      <c r="B1915" s="21">
        <v>39362</v>
      </c>
      <c r="C1915" s="51">
        <v>10</v>
      </c>
      <c r="D1915" s="20">
        <v>2007</v>
      </c>
      <c r="E1915" s="20" t="s">
        <v>908</v>
      </c>
      <c r="F1915" s="20">
        <v>3085770</v>
      </c>
      <c r="G1915" s="20" t="s">
        <v>97</v>
      </c>
      <c r="H1915" s="20" t="s">
        <v>909</v>
      </c>
      <c r="I1915" s="22">
        <v>10264</v>
      </c>
      <c r="J1915" s="22" t="s">
        <v>2377</v>
      </c>
      <c r="K1915" s="27">
        <v>514.1</v>
      </c>
      <c r="L1915" s="20"/>
      <c r="N1915" s="20" t="s">
        <v>27</v>
      </c>
      <c r="O1915" s="20" t="s">
        <v>24</v>
      </c>
      <c r="P1915" s="20" t="s">
        <v>2574</v>
      </c>
      <c r="Q1915" s="28">
        <v>53.877776666700001</v>
      </c>
      <c r="R1915" s="28">
        <v>-166.5777766667</v>
      </c>
      <c r="S1915" s="20" t="s">
        <v>399</v>
      </c>
      <c r="T1915" s="20" t="s">
        <v>40</v>
      </c>
      <c r="U1915" s="20" t="s">
        <v>3767</v>
      </c>
      <c r="V1915" s="20" t="s">
        <v>29</v>
      </c>
      <c r="AC1915" s="11" t="s">
        <v>3750</v>
      </c>
    </row>
    <row r="1916" spans="1:29" ht="12.75" x14ac:dyDescent="0.2">
      <c r="A1916" s="20" t="s">
        <v>24</v>
      </c>
      <c r="B1916" s="21">
        <v>39363</v>
      </c>
      <c r="C1916" s="51">
        <v>10</v>
      </c>
      <c r="D1916" s="20">
        <v>2007</v>
      </c>
      <c r="E1916" s="20" t="s">
        <v>24</v>
      </c>
      <c r="F1916" s="20">
        <v>3177182</v>
      </c>
      <c r="G1916" s="20" t="s">
        <v>25</v>
      </c>
      <c r="H1916" s="20" t="s">
        <v>912</v>
      </c>
      <c r="I1916" s="22">
        <v>17</v>
      </c>
      <c r="J1916" s="22" t="s">
        <v>2574</v>
      </c>
      <c r="K1916" s="27">
        <v>35.299999999999997</v>
      </c>
      <c r="L1916" s="20"/>
      <c r="N1916" s="20" t="s">
        <v>27</v>
      </c>
      <c r="O1916" s="20" t="s">
        <v>24</v>
      </c>
      <c r="P1916" s="20" t="s">
        <v>2574</v>
      </c>
      <c r="Q1916" s="28">
        <v>55.438139</v>
      </c>
      <c r="R1916" s="28">
        <v>-131.852012</v>
      </c>
      <c r="S1916" s="20" t="s">
        <v>44</v>
      </c>
      <c r="T1916" s="20" t="s">
        <v>40</v>
      </c>
      <c r="U1916" s="20" t="s">
        <v>3767</v>
      </c>
      <c r="V1916" s="20" t="s">
        <v>29</v>
      </c>
      <c r="AC1916" s="11" t="s">
        <v>3761</v>
      </c>
    </row>
    <row r="1917" spans="1:29" ht="12.75" x14ac:dyDescent="0.2">
      <c r="A1917" s="20" t="s">
        <v>24</v>
      </c>
      <c r="B1917" s="21">
        <v>39367</v>
      </c>
      <c r="C1917" s="51">
        <v>10</v>
      </c>
      <c r="D1917" s="20">
        <v>2007</v>
      </c>
      <c r="E1917" s="20" t="s">
        <v>24</v>
      </c>
      <c r="F1917" s="20">
        <v>3080424</v>
      </c>
      <c r="G1917" s="20" t="s">
        <v>65</v>
      </c>
      <c r="H1917" s="20" t="s">
        <v>913</v>
      </c>
      <c r="I1917" s="22" t="s">
        <v>35</v>
      </c>
      <c r="J1917" s="22" t="s">
        <v>2377</v>
      </c>
      <c r="K1917" s="27" t="s">
        <v>35</v>
      </c>
      <c r="L1917" s="20"/>
      <c r="N1917" s="20" t="s">
        <v>27</v>
      </c>
      <c r="O1917" s="20" t="s">
        <v>24</v>
      </c>
      <c r="P1917" s="20" t="s">
        <v>2574</v>
      </c>
      <c r="Q1917" s="28">
        <v>55.438139</v>
      </c>
      <c r="R1917" s="28">
        <v>-131.852012</v>
      </c>
      <c r="S1917" s="20" t="s">
        <v>58</v>
      </c>
      <c r="T1917" s="20" t="s">
        <v>1894</v>
      </c>
      <c r="U1917" s="20" t="s">
        <v>3767</v>
      </c>
      <c r="V1917" s="20" t="s">
        <v>30</v>
      </c>
      <c r="AC1917" s="11" t="s">
        <v>3758</v>
      </c>
    </row>
    <row r="1918" spans="1:29" ht="12.75" x14ac:dyDescent="0.2">
      <c r="A1918" s="20" t="s">
        <v>24</v>
      </c>
      <c r="B1918" s="21">
        <v>39368</v>
      </c>
      <c r="C1918" s="51">
        <v>10</v>
      </c>
      <c r="D1918" s="20">
        <v>2007</v>
      </c>
      <c r="E1918" s="20" t="s">
        <v>24</v>
      </c>
      <c r="F1918" s="20">
        <v>3106735</v>
      </c>
      <c r="G1918" s="20" t="s">
        <v>62</v>
      </c>
      <c r="H1918" s="20" t="s">
        <v>275</v>
      </c>
      <c r="I1918" s="22"/>
      <c r="J1918" s="22" t="s">
        <v>3723</v>
      </c>
      <c r="K1918" s="22">
        <v>22</v>
      </c>
      <c r="L1918" s="20"/>
      <c r="M1918" s="11">
        <v>35</v>
      </c>
      <c r="N1918" s="20" t="s">
        <v>27</v>
      </c>
      <c r="O1918" s="20" t="s">
        <v>24</v>
      </c>
      <c r="P1918" s="20" t="s">
        <v>2377</v>
      </c>
      <c r="Q1918" s="28">
        <v>60.634366666699997</v>
      </c>
      <c r="R1918" s="28">
        <v>-147.37799999999999</v>
      </c>
      <c r="S1918" s="20" t="s">
        <v>58</v>
      </c>
      <c r="T1918" s="20" t="s">
        <v>1894</v>
      </c>
      <c r="U1918" s="20" t="s">
        <v>3767</v>
      </c>
      <c r="V1918" s="20" t="s">
        <v>30</v>
      </c>
      <c r="AC1918" s="11" t="s">
        <v>3758</v>
      </c>
    </row>
    <row r="1919" spans="1:29" ht="12.75" x14ac:dyDescent="0.2">
      <c r="A1919" s="20" t="s">
        <v>24</v>
      </c>
      <c r="B1919" s="21">
        <v>39370</v>
      </c>
      <c r="C1919" s="51">
        <v>10</v>
      </c>
      <c r="D1919" s="20">
        <v>2007</v>
      </c>
      <c r="E1919" s="20" t="s">
        <v>24</v>
      </c>
      <c r="F1919" s="20">
        <v>3089463</v>
      </c>
      <c r="G1919" s="20" t="s">
        <v>107</v>
      </c>
      <c r="H1919" s="20" t="s">
        <v>108</v>
      </c>
      <c r="I1919" s="22">
        <v>1328</v>
      </c>
      <c r="J1919" s="22" t="s">
        <v>2377</v>
      </c>
      <c r="K1919" s="22">
        <v>217.5</v>
      </c>
      <c r="L1919" s="20"/>
      <c r="M1919" s="11">
        <v>45</v>
      </c>
      <c r="N1919" s="20" t="s">
        <v>27</v>
      </c>
      <c r="O1919" s="20" t="s">
        <v>24</v>
      </c>
      <c r="P1919" s="20" t="s">
        <v>2377</v>
      </c>
      <c r="Q1919" s="28">
        <v>58.366666666699999</v>
      </c>
      <c r="R1919" s="28">
        <v>-134.65</v>
      </c>
      <c r="S1919" s="20" t="s">
        <v>44</v>
      </c>
      <c r="T1919" s="20" t="s">
        <v>40</v>
      </c>
      <c r="U1919" s="20" t="s">
        <v>3767</v>
      </c>
      <c r="V1919" s="20" t="s">
        <v>29</v>
      </c>
      <c r="AC1919" s="11" t="s">
        <v>3761</v>
      </c>
    </row>
    <row r="1920" spans="1:29" ht="12.75" x14ac:dyDescent="0.2">
      <c r="A1920" s="20" t="s">
        <v>24</v>
      </c>
      <c r="B1920" s="21">
        <v>39370</v>
      </c>
      <c r="C1920" s="51">
        <v>10</v>
      </c>
      <c r="D1920" s="20">
        <v>2007</v>
      </c>
      <c r="E1920" s="20" t="s">
        <v>24</v>
      </c>
      <c r="F1920" s="20">
        <v>3095379</v>
      </c>
      <c r="G1920" s="20" t="s">
        <v>65</v>
      </c>
      <c r="H1920" s="20" t="s">
        <v>914</v>
      </c>
      <c r="I1920" s="22" t="s">
        <v>35</v>
      </c>
      <c r="J1920" s="22" t="s">
        <v>2377</v>
      </c>
      <c r="K1920" s="27" t="s">
        <v>35</v>
      </c>
      <c r="L1920" s="20"/>
      <c r="N1920" s="20" t="s">
        <v>27</v>
      </c>
      <c r="O1920" s="20" t="s">
        <v>24</v>
      </c>
      <c r="P1920" s="20" t="s">
        <v>2574</v>
      </c>
      <c r="Q1920" s="28">
        <v>55.551670000000001</v>
      </c>
      <c r="R1920" s="28">
        <v>-133.1003</v>
      </c>
      <c r="S1920" s="20" t="s">
        <v>36</v>
      </c>
      <c r="T1920" s="20" t="s">
        <v>1894</v>
      </c>
      <c r="U1920" s="20" t="s">
        <v>42</v>
      </c>
      <c r="V1920" s="20" t="s">
        <v>30</v>
      </c>
      <c r="AC1920" s="11" t="s">
        <v>3749</v>
      </c>
    </row>
    <row r="1921" spans="1:29" ht="12.75" x14ac:dyDescent="0.2">
      <c r="A1921" s="20" t="s">
        <v>24</v>
      </c>
      <c r="B1921" s="21">
        <v>39370</v>
      </c>
      <c r="C1921" s="51">
        <v>10</v>
      </c>
      <c r="D1921" s="20">
        <v>2007</v>
      </c>
      <c r="E1921" s="20" t="s">
        <v>24</v>
      </c>
      <c r="F1921" s="20">
        <v>3128957</v>
      </c>
      <c r="G1921" s="20" t="s">
        <v>107</v>
      </c>
      <c r="H1921" s="20" t="s">
        <v>193</v>
      </c>
      <c r="I1921" s="22">
        <v>2625</v>
      </c>
      <c r="J1921" s="22" t="s">
        <v>2377</v>
      </c>
      <c r="K1921" s="27">
        <v>316.89999999999998</v>
      </c>
      <c r="L1921" s="20"/>
      <c r="N1921" s="20" t="s">
        <v>27</v>
      </c>
      <c r="O1921" s="20" t="s">
        <v>24</v>
      </c>
      <c r="P1921" s="20" t="s">
        <v>2574</v>
      </c>
      <c r="Q1921" s="28">
        <v>56.443280000000001</v>
      </c>
      <c r="R1921" s="28">
        <v>-132.41589999999999</v>
      </c>
      <c r="S1921" s="20" t="s">
        <v>44</v>
      </c>
      <c r="T1921" s="20" t="s">
        <v>40</v>
      </c>
      <c r="U1921" s="20" t="s">
        <v>3767</v>
      </c>
      <c r="V1921" s="20" t="s">
        <v>29</v>
      </c>
      <c r="AC1921" s="11" t="s">
        <v>3761</v>
      </c>
    </row>
    <row r="1922" spans="1:29" ht="12.75" x14ac:dyDescent="0.2">
      <c r="A1922" s="20" t="s">
        <v>24</v>
      </c>
      <c r="B1922" s="21">
        <v>39371</v>
      </c>
      <c r="C1922" s="51">
        <v>10</v>
      </c>
      <c r="D1922" s="20">
        <v>2007</v>
      </c>
      <c r="E1922" s="20" t="s">
        <v>24</v>
      </c>
      <c r="F1922" s="20">
        <v>3081664</v>
      </c>
      <c r="G1922" s="20" t="s">
        <v>93</v>
      </c>
      <c r="H1922" s="20" t="s">
        <v>888</v>
      </c>
      <c r="I1922" s="22">
        <v>183</v>
      </c>
      <c r="J1922" s="22" t="s">
        <v>2574</v>
      </c>
      <c r="K1922" s="27">
        <v>96.8</v>
      </c>
      <c r="L1922" s="20"/>
      <c r="M1922" s="11">
        <v>43</v>
      </c>
      <c r="N1922" s="20" t="s">
        <v>27</v>
      </c>
      <c r="O1922" s="20" t="s">
        <v>24</v>
      </c>
      <c r="P1922" s="20" t="s">
        <v>2377</v>
      </c>
      <c r="Q1922" s="28">
        <v>60.541400000000003</v>
      </c>
      <c r="R1922" s="28">
        <v>-145.76439999999999</v>
      </c>
      <c r="S1922" s="20" t="s">
        <v>58</v>
      </c>
      <c r="T1922" s="20" t="s">
        <v>1894</v>
      </c>
      <c r="U1922" s="20" t="s">
        <v>3767</v>
      </c>
      <c r="V1922" s="20" t="s">
        <v>30</v>
      </c>
      <c r="AC1922" s="11" t="s">
        <v>3758</v>
      </c>
    </row>
    <row r="1923" spans="1:29" ht="12.75" x14ac:dyDescent="0.2">
      <c r="A1923" s="20" t="s">
        <v>24</v>
      </c>
      <c r="B1923" s="21">
        <v>39381</v>
      </c>
      <c r="C1923" s="51">
        <v>10</v>
      </c>
      <c r="D1923" s="20">
        <v>2007</v>
      </c>
      <c r="E1923" s="20" t="s">
        <v>24</v>
      </c>
      <c r="F1923" s="20">
        <v>3089161</v>
      </c>
      <c r="G1923" s="20" t="s">
        <v>25</v>
      </c>
      <c r="H1923" s="20" t="s">
        <v>164</v>
      </c>
      <c r="I1923" s="22">
        <v>1593</v>
      </c>
      <c r="J1923" s="22" t="s">
        <v>2377</v>
      </c>
      <c r="K1923" s="22">
        <v>267.39999999999998</v>
      </c>
      <c r="L1923" s="20"/>
      <c r="N1923" s="20" t="s">
        <v>27</v>
      </c>
      <c r="O1923" s="20" t="s">
        <v>24</v>
      </c>
      <c r="P1923" s="20" t="s">
        <v>2574</v>
      </c>
      <c r="Q1923" s="28">
        <v>51.857464999999998</v>
      </c>
      <c r="R1923" s="28">
        <v>-176.64588800000001</v>
      </c>
      <c r="S1923" s="20" t="s">
        <v>39</v>
      </c>
      <c r="T1923" s="20" t="s">
        <v>40</v>
      </c>
      <c r="U1923" s="20" t="s">
        <v>42</v>
      </c>
      <c r="V1923" s="20" t="s">
        <v>29</v>
      </c>
      <c r="AC1923" s="11" t="s">
        <v>3742</v>
      </c>
    </row>
    <row r="1924" spans="1:29" ht="12.75" x14ac:dyDescent="0.2">
      <c r="A1924" s="20" t="s">
        <v>24</v>
      </c>
      <c r="B1924" s="21">
        <v>39381</v>
      </c>
      <c r="C1924" s="51">
        <v>10</v>
      </c>
      <c r="D1924" s="20">
        <v>2007</v>
      </c>
      <c r="E1924" s="20" t="s">
        <v>24</v>
      </c>
      <c r="F1924" s="20">
        <v>3125017</v>
      </c>
      <c r="G1924" s="20" t="s">
        <v>59</v>
      </c>
      <c r="H1924" s="20" t="s">
        <v>916</v>
      </c>
      <c r="I1924" s="22">
        <v>64329</v>
      </c>
      <c r="J1924" s="22" t="s">
        <v>2377</v>
      </c>
      <c r="K1924" s="27">
        <v>831.5</v>
      </c>
      <c r="L1924" s="20"/>
      <c r="M1924" s="11">
        <v>40</v>
      </c>
      <c r="N1924" s="20" t="s">
        <v>27</v>
      </c>
      <c r="O1924" s="20" t="s">
        <v>24</v>
      </c>
      <c r="P1924" s="20" t="s">
        <v>2377</v>
      </c>
      <c r="Q1924" s="28">
        <v>59.4</v>
      </c>
      <c r="R1924" s="28">
        <v>-144.36666666670001</v>
      </c>
      <c r="S1924" s="20" t="s">
        <v>44</v>
      </c>
      <c r="T1924" s="20" t="s">
        <v>40</v>
      </c>
      <c r="U1924" s="20" t="s">
        <v>3767</v>
      </c>
      <c r="V1924" s="20" t="s">
        <v>29</v>
      </c>
      <c r="AC1924" s="11" t="s">
        <v>3761</v>
      </c>
    </row>
    <row r="1925" spans="1:29" ht="12.75" x14ac:dyDescent="0.2">
      <c r="A1925" s="20" t="s">
        <v>24</v>
      </c>
      <c r="B1925" s="21">
        <v>39386</v>
      </c>
      <c r="C1925" s="51">
        <v>10</v>
      </c>
      <c r="D1925" s="20">
        <v>2007</v>
      </c>
      <c r="E1925" s="20" t="s">
        <v>24</v>
      </c>
      <c r="F1925" s="20">
        <v>3092057</v>
      </c>
      <c r="G1925" s="20" t="s">
        <v>25</v>
      </c>
      <c r="H1925" s="20" t="s">
        <v>917</v>
      </c>
      <c r="I1925" s="22">
        <v>135</v>
      </c>
      <c r="J1925" s="22" t="s">
        <v>2574</v>
      </c>
      <c r="K1925" s="22">
        <v>69.3</v>
      </c>
      <c r="L1925" s="20"/>
      <c r="M1925" s="11">
        <v>64</v>
      </c>
      <c r="N1925" s="20" t="s">
        <v>27</v>
      </c>
      <c r="O1925" s="20" t="s">
        <v>24</v>
      </c>
      <c r="P1925" s="20" t="s">
        <v>2377</v>
      </c>
      <c r="Q1925" s="28">
        <v>59.632510000000003</v>
      </c>
      <c r="R1925" s="28">
        <v>-151.53280000000001</v>
      </c>
      <c r="S1925" s="20" t="s">
        <v>58</v>
      </c>
      <c r="T1925" s="20" t="s">
        <v>1894</v>
      </c>
      <c r="U1925" s="20" t="s">
        <v>3767</v>
      </c>
      <c r="V1925" s="20" t="s">
        <v>30</v>
      </c>
      <c r="AC1925" s="11" t="s">
        <v>3758</v>
      </c>
    </row>
    <row r="1926" spans="1:29" ht="12.75" x14ac:dyDescent="0.2">
      <c r="A1926" s="20" t="s">
        <v>24</v>
      </c>
      <c r="B1926" s="21">
        <v>39392</v>
      </c>
      <c r="C1926" s="51">
        <v>11</v>
      </c>
      <c r="D1926" s="20">
        <v>2007</v>
      </c>
      <c r="E1926" s="20" t="s">
        <v>24</v>
      </c>
      <c r="F1926" s="20">
        <v>3094990</v>
      </c>
      <c r="G1926" s="20" t="s">
        <v>25</v>
      </c>
      <c r="H1926" s="20" t="s">
        <v>918</v>
      </c>
      <c r="I1926" s="22">
        <v>8</v>
      </c>
      <c r="J1926" s="22" t="s">
        <v>2574</v>
      </c>
      <c r="K1926" s="27">
        <v>30.8</v>
      </c>
      <c r="L1926" s="20"/>
      <c r="N1926" s="20" t="s">
        <v>27</v>
      </c>
      <c r="O1926" s="20" t="s">
        <v>24</v>
      </c>
      <c r="P1926" s="20" t="s">
        <v>2574</v>
      </c>
      <c r="Q1926" s="28">
        <v>55.567866666699999</v>
      </c>
      <c r="R1926" s="28">
        <v>-131.98333333330001</v>
      </c>
      <c r="S1926" s="20" t="s">
        <v>36</v>
      </c>
      <c r="T1926" s="20" t="s">
        <v>1894</v>
      </c>
      <c r="U1926" s="20" t="s">
        <v>42</v>
      </c>
      <c r="V1926" s="20" t="s">
        <v>30</v>
      </c>
      <c r="AC1926" s="11" t="s">
        <v>3749</v>
      </c>
    </row>
    <row r="1927" spans="1:29" ht="12.75" x14ac:dyDescent="0.2">
      <c r="A1927" s="20" t="s">
        <v>24</v>
      </c>
      <c r="B1927" s="21">
        <v>39392</v>
      </c>
      <c r="C1927" s="51">
        <v>11</v>
      </c>
      <c r="D1927" s="20">
        <v>2007</v>
      </c>
      <c r="E1927" s="20" t="s">
        <v>24</v>
      </c>
      <c r="F1927" s="20">
        <v>3098747</v>
      </c>
      <c r="G1927" s="20" t="s">
        <v>226</v>
      </c>
      <c r="H1927" s="20" t="s">
        <v>919</v>
      </c>
      <c r="I1927" s="22">
        <v>3674</v>
      </c>
      <c r="J1927" s="22" t="s">
        <v>2377</v>
      </c>
      <c r="K1927" s="27">
        <v>321.8</v>
      </c>
      <c r="L1927" s="20"/>
      <c r="N1927" s="20" t="s">
        <v>27</v>
      </c>
      <c r="O1927" s="20" t="s">
        <v>24</v>
      </c>
      <c r="P1927" s="20" t="s">
        <v>2574</v>
      </c>
      <c r="Q1927" s="28">
        <v>56.933333333299998</v>
      </c>
      <c r="R1927" s="28">
        <v>-134.63333333329999</v>
      </c>
      <c r="S1927" s="20" t="s">
        <v>56</v>
      </c>
      <c r="T1927" s="20" t="s">
        <v>40</v>
      </c>
      <c r="U1927" s="20" t="s">
        <v>3767</v>
      </c>
      <c r="V1927" s="20" t="s">
        <v>29</v>
      </c>
      <c r="AC1927" s="11" t="s">
        <v>3761</v>
      </c>
    </row>
    <row r="1928" spans="1:29" ht="12.75" x14ac:dyDescent="0.2">
      <c r="A1928" s="20" t="s">
        <v>24</v>
      </c>
      <c r="B1928" s="21">
        <v>39394</v>
      </c>
      <c r="C1928" s="51">
        <v>11</v>
      </c>
      <c r="D1928" s="20">
        <v>2007</v>
      </c>
      <c r="E1928" s="20" t="s">
        <v>24</v>
      </c>
      <c r="F1928" s="20">
        <v>3095431</v>
      </c>
      <c r="G1928" s="20" t="s">
        <v>25</v>
      </c>
      <c r="H1928" s="20" t="s">
        <v>920</v>
      </c>
      <c r="I1928" s="22">
        <v>72</v>
      </c>
      <c r="J1928" s="22" t="s">
        <v>2574</v>
      </c>
      <c r="K1928" s="22">
        <v>49.6</v>
      </c>
      <c r="L1928" s="20"/>
      <c r="M1928" s="11">
        <v>43</v>
      </c>
      <c r="N1928" s="20" t="s">
        <v>27</v>
      </c>
      <c r="O1928" s="20" t="s">
        <v>24</v>
      </c>
      <c r="P1928" s="20" t="s">
        <v>2377</v>
      </c>
      <c r="Q1928" s="28">
        <v>59.632510000000003</v>
      </c>
      <c r="R1928" s="28">
        <v>-151.53280000000001</v>
      </c>
      <c r="S1928" s="20" t="s">
        <v>58</v>
      </c>
      <c r="T1928" s="20" t="s">
        <v>1894</v>
      </c>
      <c r="U1928" s="20" t="s">
        <v>3767</v>
      </c>
      <c r="V1928" s="20" t="s">
        <v>30</v>
      </c>
      <c r="AC1928" s="11" t="s">
        <v>3758</v>
      </c>
    </row>
    <row r="1929" spans="1:29" ht="12.75" x14ac:dyDescent="0.2">
      <c r="A1929" s="20" t="s">
        <v>24</v>
      </c>
      <c r="B1929" s="21">
        <v>39394</v>
      </c>
      <c r="C1929" s="51">
        <v>11</v>
      </c>
      <c r="D1929" s="20">
        <v>2007</v>
      </c>
      <c r="E1929" s="20" t="s">
        <v>24</v>
      </c>
      <c r="F1929" s="20">
        <v>3097855</v>
      </c>
      <c r="G1929" s="20" t="s">
        <v>25</v>
      </c>
      <c r="H1929" s="20" t="s">
        <v>921</v>
      </c>
      <c r="I1929" s="22">
        <v>32</v>
      </c>
      <c r="J1929" s="22" t="s">
        <v>2574</v>
      </c>
      <c r="K1929" s="27">
        <v>52</v>
      </c>
      <c r="L1929" s="20"/>
      <c r="N1929" s="20" t="s">
        <v>27</v>
      </c>
      <c r="O1929" s="20" t="s">
        <v>24</v>
      </c>
      <c r="P1929" s="20" t="s">
        <v>2574</v>
      </c>
      <c r="Q1929" s="28">
        <v>57.242166666700001</v>
      </c>
      <c r="R1929" s="28">
        <v>-135.42283333329999</v>
      </c>
      <c r="S1929" s="20" t="s">
        <v>36</v>
      </c>
      <c r="T1929" s="20" t="s">
        <v>40</v>
      </c>
      <c r="U1929" s="20" t="s">
        <v>30</v>
      </c>
      <c r="V1929" s="20" t="s">
        <v>29</v>
      </c>
      <c r="AC1929" s="11" t="s">
        <v>3749</v>
      </c>
    </row>
    <row r="1930" spans="1:29" ht="12.75" x14ac:dyDescent="0.2">
      <c r="A1930" s="20" t="s">
        <v>24</v>
      </c>
      <c r="B1930" s="21">
        <v>39395</v>
      </c>
      <c r="C1930" s="51">
        <v>11</v>
      </c>
      <c r="D1930" s="20">
        <v>2007</v>
      </c>
      <c r="E1930" s="20" t="s">
        <v>24</v>
      </c>
      <c r="F1930" s="20">
        <v>3096100</v>
      </c>
      <c r="G1930" s="20" t="s">
        <v>25</v>
      </c>
      <c r="H1930" s="20" t="s">
        <v>749</v>
      </c>
      <c r="I1930" s="22">
        <v>114</v>
      </c>
      <c r="J1930" s="22" t="s">
        <v>2574</v>
      </c>
      <c r="K1930" s="22">
        <v>57.7</v>
      </c>
      <c r="L1930" s="20"/>
      <c r="N1930" s="20" t="s">
        <v>27</v>
      </c>
      <c r="O1930" s="20" t="s">
        <v>24</v>
      </c>
      <c r="P1930" s="20" t="s">
        <v>2574</v>
      </c>
      <c r="Q1930" s="28">
        <v>57.781666666699998</v>
      </c>
      <c r="R1930" s="28">
        <v>-152.40833333329999</v>
      </c>
      <c r="S1930" s="20" t="s">
        <v>39</v>
      </c>
      <c r="T1930" s="20" t="s">
        <v>40</v>
      </c>
      <c r="U1930" s="20" t="s">
        <v>3767</v>
      </c>
      <c r="V1930" s="20" t="s">
        <v>29</v>
      </c>
      <c r="AC1930" s="11" t="s">
        <v>3742</v>
      </c>
    </row>
    <row r="1931" spans="1:29" ht="12.75" x14ac:dyDescent="0.2">
      <c r="A1931" s="20" t="s">
        <v>24</v>
      </c>
      <c r="B1931" s="21">
        <v>39395</v>
      </c>
      <c r="C1931" s="51">
        <v>11</v>
      </c>
      <c r="D1931" s="20">
        <v>2007</v>
      </c>
      <c r="E1931" s="20" t="s">
        <v>24</v>
      </c>
      <c r="F1931" s="20">
        <v>3098345</v>
      </c>
      <c r="G1931" s="20" t="s">
        <v>25</v>
      </c>
      <c r="H1931" s="20" t="s">
        <v>257</v>
      </c>
      <c r="I1931" s="22">
        <v>194</v>
      </c>
      <c r="J1931" s="22" t="s">
        <v>2574</v>
      </c>
      <c r="K1931" s="27">
        <v>112.1</v>
      </c>
      <c r="L1931" s="20"/>
      <c r="M1931" s="11">
        <v>19</v>
      </c>
      <c r="N1931" s="20" t="s">
        <v>27</v>
      </c>
      <c r="O1931" s="20" t="s">
        <v>24</v>
      </c>
      <c r="P1931" s="20" t="s">
        <v>2377</v>
      </c>
      <c r="Q1931" s="28">
        <v>58.3157</v>
      </c>
      <c r="R1931" s="28">
        <v>-134.3518</v>
      </c>
      <c r="S1931" s="20" t="s">
        <v>58</v>
      </c>
      <c r="T1931" s="20" t="s">
        <v>1894</v>
      </c>
      <c r="U1931" s="20" t="s">
        <v>3767</v>
      </c>
      <c r="V1931" s="20" t="s">
        <v>30</v>
      </c>
      <c r="AC1931" s="11" t="s">
        <v>3758</v>
      </c>
    </row>
    <row r="1932" spans="1:29" ht="12.75" x14ac:dyDescent="0.2">
      <c r="A1932" s="20" t="s">
        <v>24</v>
      </c>
      <c r="B1932" s="21">
        <v>39396</v>
      </c>
      <c r="C1932" s="51">
        <v>11</v>
      </c>
      <c r="D1932" s="20">
        <v>2007</v>
      </c>
      <c r="E1932" s="20" t="s">
        <v>24</v>
      </c>
      <c r="F1932" s="20">
        <v>3112853</v>
      </c>
      <c r="G1932" s="20" t="s">
        <v>25</v>
      </c>
      <c r="H1932" s="20" t="s">
        <v>922</v>
      </c>
      <c r="I1932" s="22">
        <v>23</v>
      </c>
      <c r="J1932" s="22" t="s">
        <v>2574</v>
      </c>
      <c r="K1932" s="27">
        <v>39.200000000000003</v>
      </c>
      <c r="L1932" s="20"/>
      <c r="N1932" s="20" t="s">
        <v>27</v>
      </c>
      <c r="O1932" s="20" t="s">
        <v>24</v>
      </c>
      <c r="P1932" s="20" t="s">
        <v>2574</v>
      </c>
      <c r="Q1932" s="28">
        <v>56.028666666699998</v>
      </c>
      <c r="R1932" s="28">
        <v>-132.11183333330001</v>
      </c>
      <c r="S1932" s="20" t="s">
        <v>80</v>
      </c>
      <c r="T1932" s="20" t="s">
        <v>1894</v>
      </c>
      <c r="U1932" s="20" t="s">
        <v>42</v>
      </c>
      <c r="V1932" s="20" t="s">
        <v>30</v>
      </c>
      <c r="AC1932" s="11" t="s">
        <v>3731</v>
      </c>
    </row>
    <row r="1933" spans="1:29" ht="12.75" x14ac:dyDescent="0.2">
      <c r="A1933" s="20" t="s">
        <v>24</v>
      </c>
      <c r="B1933" s="21">
        <v>39397</v>
      </c>
      <c r="C1933" s="51">
        <v>11</v>
      </c>
      <c r="D1933" s="20">
        <v>2007</v>
      </c>
      <c r="E1933" s="20" t="s">
        <v>24</v>
      </c>
      <c r="F1933" s="20">
        <v>3101100</v>
      </c>
      <c r="G1933" s="20" t="s">
        <v>97</v>
      </c>
      <c r="H1933" s="20" t="s">
        <v>923</v>
      </c>
      <c r="I1933" s="22">
        <v>111</v>
      </c>
      <c r="J1933" s="22" t="s">
        <v>2574</v>
      </c>
      <c r="K1933" s="27">
        <v>69.3</v>
      </c>
      <c r="L1933" s="20"/>
      <c r="N1933" s="20" t="s">
        <v>27</v>
      </c>
      <c r="O1933" s="20" t="s">
        <v>24</v>
      </c>
      <c r="P1933" s="20" t="s">
        <v>2574</v>
      </c>
      <c r="Q1933" s="28">
        <v>53.877777833300001</v>
      </c>
      <c r="R1933" s="28">
        <v>-166.57777783329999</v>
      </c>
      <c r="S1933" s="20" t="s">
        <v>58</v>
      </c>
      <c r="T1933" s="20" t="s">
        <v>1894</v>
      </c>
      <c r="U1933" s="20" t="s">
        <v>3767</v>
      </c>
      <c r="V1933" s="20" t="s">
        <v>30</v>
      </c>
      <c r="AC1933" s="11" t="s">
        <v>3758</v>
      </c>
    </row>
    <row r="1934" spans="1:29" ht="12.75" x14ac:dyDescent="0.2">
      <c r="A1934" s="20" t="s">
        <v>24</v>
      </c>
      <c r="B1934" s="21">
        <v>39397</v>
      </c>
      <c r="C1934" s="51">
        <v>11</v>
      </c>
      <c r="D1934" s="20">
        <v>2007</v>
      </c>
      <c r="E1934" s="20" t="s">
        <v>24</v>
      </c>
      <c r="F1934" s="20">
        <v>3101308</v>
      </c>
      <c r="G1934" s="20" t="s">
        <v>226</v>
      </c>
      <c r="H1934" s="20" t="s">
        <v>924</v>
      </c>
      <c r="I1934" s="22">
        <v>2024</v>
      </c>
      <c r="J1934" s="22" t="s">
        <v>2377</v>
      </c>
      <c r="K1934" s="27">
        <v>240</v>
      </c>
      <c r="L1934" s="20"/>
      <c r="N1934" s="20" t="s">
        <v>27</v>
      </c>
      <c r="O1934" s="20" t="s">
        <v>24</v>
      </c>
      <c r="P1934" s="20" t="s">
        <v>2574</v>
      </c>
      <c r="Q1934" s="28">
        <v>53.877777833300001</v>
      </c>
      <c r="R1934" s="28">
        <v>-166.57777783329999</v>
      </c>
      <c r="S1934" s="20" t="s">
        <v>58</v>
      </c>
      <c r="T1934" s="20" t="s">
        <v>1894</v>
      </c>
      <c r="U1934" s="20" t="s">
        <v>3767</v>
      </c>
      <c r="V1934" s="20" t="s">
        <v>30</v>
      </c>
      <c r="AC1934" s="11" t="s">
        <v>3758</v>
      </c>
    </row>
    <row r="1935" spans="1:29" ht="12.75" x14ac:dyDescent="0.2">
      <c r="A1935" s="20" t="s">
        <v>24</v>
      </c>
      <c r="B1935" s="21">
        <v>39401</v>
      </c>
      <c r="C1935" s="51">
        <v>11</v>
      </c>
      <c r="D1935" s="20">
        <v>2007</v>
      </c>
      <c r="E1935" s="20" t="s">
        <v>24</v>
      </c>
      <c r="F1935" s="20">
        <v>3101768</v>
      </c>
      <c r="G1935" s="20" t="s">
        <v>25</v>
      </c>
      <c r="H1935" s="20" t="s">
        <v>920</v>
      </c>
      <c r="I1935" s="22">
        <v>72</v>
      </c>
      <c r="J1935" s="22" t="s">
        <v>2574</v>
      </c>
      <c r="K1935" s="22">
        <v>49.6</v>
      </c>
      <c r="L1935" s="20"/>
      <c r="M1935" s="11">
        <v>43</v>
      </c>
      <c r="N1935" s="20" t="s">
        <v>27</v>
      </c>
      <c r="O1935" s="20" t="s">
        <v>24</v>
      </c>
      <c r="P1935" s="20" t="s">
        <v>2377</v>
      </c>
      <c r="Q1935" s="28">
        <v>59.632510000000003</v>
      </c>
      <c r="R1935" s="28">
        <v>-151.53280000000001</v>
      </c>
      <c r="S1935" s="20" t="s">
        <v>58</v>
      </c>
      <c r="T1935" s="20" t="s">
        <v>1894</v>
      </c>
      <c r="U1935" s="20" t="s">
        <v>3767</v>
      </c>
      <c r="V1935" s="20" t="s">
        <v>30</v>
      </c>
      <c r="AC1935" s="11" t="s">
        <v>3758</v>
      </c>
    </row>
    <row r="1936" spans="1:29" ht="12.75" x14ac:dyDescent="0.2">
      <c r="A1936" s="20" t="s">
        <v>24</v>
      </c>
      <c r="B1936" s="21">
        <v>39402</v>
      </c>
      <c r="C1936" s="51">
        <v>11</v>
      </c>
      <c r="D1936" s="20">
        <v>2007</v>
      </c>
      <c r="E1936" s="20" t="s">
        <v>24</v>
      </c>
      <c r="F1936" s="20">
        <v>3101826</v>
      </c>
      <c r="G1936" s="20" t="s">
        <v>25</v>
      </c>
      <c r="H1936" s="20" t="s">
        <v>925</v>
      </c>
      <c r="I1936" s="22">
        <v>21</v>
      </c>
      <c r="J1936" s="22" t="s">
        <v>2574</v>
      </c>
      <c r="K1936" s="27">
        <v>37.700000000000003</v>
      </c>
      <c r="L1936" s="20"/>
      <c r="N1936" s="20" t="s">
        <v>27</v>
      </c>
      <c r="O1936" s="20" t="s">
        <v>24</v>
      </c>
      <c r="P1936" s="20" t="s">
        <v>2574</v>
      </c>
      <c r="Q1936" s="28">
        <v>56.983383333299997</v>
      </c>
      <c r="R1936" s="28">
        <v>-156.52279722220001</v>
      </c>
      <c r="S1936" s="20" t="s">
        <v>136</v>
      </c>
      <c r="T1936" s="20" t="s">
        <v>1894</v>
      </c>
      <c r="U1936" s="20" t="s">
        <v>30</v>
      </c>
      <c r="V1936" s="20" t="s">
        <v>30</v>
      </c>
      <c r="AC1936" s="11" t="s">
        <v>3733</v>
      </c>
    </row>
    <row r="1937" spans="1:29" ht="12.75" x14ac:dyDescent="0.2">
      <c r="A1937" s="20" t="s">
        <v>24</v>
      </c>
      <c r="B1937" s="21">
        <v>39405</v>
      </c>
      <c r="C1937" s="51">
        <v>11</v>
      </c>
      <c r="D1937" s="20">
        <v>2007</v>
      </c>
      <c r="E1937" s="20" t="s">
        <v>24</v>
      </c>
      <c r="F1937" s="20">
        <v>3101315</v>
      </c>
      <c r="G1937" s="20" t="s">
        <v>25</v>
      </c>
      <c r="H1937" s="20" t="s">
        <v>926</v>
      </c>
      <c r="I1937" s="22">
        <v>99</v>
      </c>
      <c r="J1937" s="22" t="s">
        <v>2574</v>
      </c>
      <c r="K1937" s="27">
        <v>85.7</v>
      </c>
      <c r="L1937" s="20"/>
      <c r="N1937" s="20" t="s">
        <v>27</v>
      </c>
      <c r="O1937" s="20" t="s">
        <v>24</v>
      </c>
      <c r="P1937" s="20" t="s">
        <v>2574</v>
      </c>
      <c r="Q1937" s="28">
        <v>55.333333333299997</v>
      </c>
      <c r="R1937" s="28">
        <v>-161.17166666669999</v>
      </c>
      <c r="S1937" s="20" t="s">
        <v>58</v>
      </c>
      <c r="T1937" s="20" t="s">
        <v>1894</v>
      </c>
      <c r="U1937" s="20" t="s">
        <v>3767</v>
      </c>
      <c r="V1937" s="20" t="s">
        <v>30</v>
      </c>
      <c r="AC1937" s="11" t="s">
        <v>3758</v>
      </c>
    </row>
    <row r="1938" spans="1:29" ht="12.75" x14ac:dyDescent="0.2">
      <c r="A1938" s="20" t="s">
        <v>24</v>
      </c>
      <c r="B1938" s="21">
        <v>39405</v>
      </c>
      <c r="C1938" s="51">
        <v>11</v>
      </c>
      <c r="D1938" s="20">
        <v>2007</v>
      </c>
      <c r="E1938" s="20" t="s">
        <v>24</v>
      </c>
      <c r="F1938" s="20">
        <v>3101627</v>
      </c>
      <c r="G1938" s="20" t="s">
        <v>65</v>
      </c>
      <c r="H1938" s="20" t="s">
        <v>927</v>
      </c>
      <c r="I1938" s="22">
        <v>26</v>
      </c>
      <c r="J1938" s="22" t="s">
        <v>2574</v>
      </c>
      <c r="K1938" s="27">
        <v>36.5</v>
      </c>
      <c r="L1938" s="20"/>
      <c r="N1938" s="20" t="s">
        <v>27</v>
      </c>
      <c r="O1938" s="20" t="s">
        <v>24</v>
      </c>
      <c r="P1938" s="20" t="s">
        <v>2574</v>
      </c>
      <c r="Q1938" s="28">
        <v>57.787709999999997</v>
      </c>
      <c r="R1938" s="28">
        <v>-152.40989999999999</v>
      </c>
      <c r="S1938" s="20" t="s">
        <v>56</v>
      </c>
      <c r="T1938" s="20" t="s">
        <v>1894</v>
      </c>
      <c r="U1938" s="20" t="s">
        <v>3767</v>
      </c>
      <c r="V1938" s="20" t="s">
        <v>30</v>
      </c>
      <c r="AC1938" s="11" t="s">
        <v>3761</v>
      </c>
    </row>
    <row r="1939" spans="1:29" ht="12.75" x14ac:dyDescent="0.2">
      <c r="A1939" s="20" t="s">
        <v>24</v>
      </c>
      <c r="B1939" s="21">
        <v>39405</v>
      </c>
      <c r="C1939" s="51">
        <v>11</v>
      </c>
      <c r="D1939" s="20">
        <v>2007</v>
      </c>
      <c r="E1939" s="20" t="s">
        <v>24</v>
      </c>
      <c r="F1939" s="20">
        <v>3101982</v>
      </c>
      <c r="G1939" s="20" t="s">
        <v>62</v>
      </c>
      <c r="H1939" s="20" t="s">
        <v>928</v>
      </c>
      <c r="I1939" s="22"/>
      <c r="J1939" s="22" t="s">
        <v>3723</v>
      </c>
      <c r="K1939" s="27">
        <v>21</v>
      </c>
      <c r="L1939" s="20"/>
      <c r="M1939" s="11">
        <v>34</v>
      </c>
      <c r="N1939" s="20" t="s">
        <v>27</v>
      </c>
      <c r="O1939" s="20" t="s">
        <v>24</v>
      </c>
      <c r="P1939" s="20" t="s">
        <v>2377</v>
      </c>
      <c r="Q1939" s="28">
        <v>61.12473</v>
      </c>
      <c r="R1939" s="28">
        <v>-146.34639999999999</v>
      </c>
      <c r="S1939" s="20" t="s">
        <v>58</v>
      </c>
      <c r="T1939" s="20" t="s">
        <v>1894</v>
      </c>
      <c r="U1939" s="20" t="s">
        <v>42</v>
      </c>
      <c r="V1939" s="20" t="s">
        <v>30</v>
      </c>
      <c r="AC1939" s="11" t="s">
        <v>3758</v>
      </c>
    </row>
    <row r="1940" spans="1:29" ht="12.75" x14ac:dyDescent="0.2">
      <c r="A1940" s="20" t="s">
        <v>24</v>
      </c>
      <c r="B1940" s="21">
        <v>39406</v>
      </c>
      <c r="C1940" s="51">
        <v>11</v>
      </c>
      <c r="D1940" s="20">
        <v>2007</v>
      </c>
      <c r="E1940" s="20" t="s">
        <v>24</v>
      </c>
      <c r="F1940" s="20">
        <v>3105918</v>
      </c>
      <c r="G1940" s="20" t="s">
        <v>25</v>
      </c>
      <c r="H1940" s="20" t="s">
        <v>929</v>
      </c>
      <c r="I1940" s="22">
        <v>26</v>
      </c>
      <c r="J1940" s="22" t="s">
        <v>2574</v>
      </c>
      <c r="K1940" s="27">
        <v>41.8</v>
      </c>
      <c r="L1940" s="20"/>
      <c r="M1940" s="11">
        <v>46</v>
      </c>
      <c r="N1940" s="20" t="s">
        <v>27</v>
      </c>
      <c r="O1940" s="20" t="s">
        <v>24</v>
      </c>
      <c r="P1940" s="20" t="s">
        <v>2377</v>
      </c>
      <c r="Q1940" s="28">
        <v>58.514666666700002</v>
      </c>
      <c r="R1940" s="28">
        <v>152.41933333329999</v>
      </c>
      <c r="S1940" s="20" t="s">
        <v>56</v>
      </c>
      <c r="T1940" s="20" t="s">
        <v>40</v>
      </c>
      <c r="U1940" s="20" t="s">
        <v>3767</v>
      </c>
      <c r="V1940" s="20" t="s">
        <v>29</v>
      </c>
      <c r="AC1940" s="11" t="s">
        <v>3761</v>
      </c>
    </row>
    <row r="1941" spans="1:29" ht="12.75" x14ac:dyDescent="0.2">
      <c r="A1941" s="20" t="s">
        <v>24</v>
      </c>
      <c r="B1941" s="21">
        <v>39406</v>
      </c>
      <c r="C1941" s="51">
        <v>11</v>
      </c>
      <c r="D1941" s="20">
        <v>2007</v>
      </c>
      <c r="E1941" s="20" t="s">
        <v>24</v>
      </c>
      <c r="F1941" s="20">
        <v>3109419</v>
      </c>
      <c r="G1941" s="20" t="s">
        <v>25</v>
      </c>
      <c r="H1941" s="20" t="s">
        <v>930</v>
      </c>
      <c r="I1941" s="22">
        <v>68</v>
      </c>
      <c r="J1941" s="22" t="s">
        <v>2574</v>
      </c>
      <c r="K1941" s="22">
        <v>67.7</v>
      </c>
      <c r="L1941" s="20"/>
      <c r="N1941" s="20" t="s">
        <v>27</v>
      </c>
      <c r="O1941" s="20" t="s">
        <v>24</v>
      </c>
      <c r="P1941" s="20" t="s">
        <v>2574</v>
      </c>
      <c r="Q1941" s="28">
        <v>55.391666666699997</v>
      </c>
      <c r="R1941" s="28">
        <v>-131.74166666670001</v>
      </c>
      <c r="S1941" s="20" t="s">
        <v>36</v>
      </c>
      <c r="T1941" s="20" t="s">
        <v>1894</v>
      </c>
      <c r="U1941" s="20" t="s">
        <v>42</v>
      </c>
      <c r="V1941" s="20" t="s">
        <v>30</v>
      </c>
      <c r="AC1941" s="11" t="s">
        <v>3749</v>
      </c>
    </row>
    <row r="1942" spans="1:29" ht="12.75" x14ac:dyDescent="0.2">
      <c r="A1942" s="20" t="s">
        <v>24</v>
      </c>
      <c r="B1942" s="21">
        <v>39407</v>
      </c>
      <c r="C1942" s="51">
        <v>11</v>
      </c>
      <c r="D1942" s="20">
        <v>2007</v>
      </c>
      <c r="E1942" s="20" t="s">
        <v>24</v>
      </c>
      <c r="F1942" s="20">
        <v>3103127</v>
      </c>
      <c r="G1942" s="20" t="s">
        <v>107</v>
      </c>
      <c r="H1942" s="20" t="s">
        <v>931</v>
      </c>
      <c r="I1942" s="22">
        <v>184</v>
      </c>
      <c r="J1942" s="22" t="s">
        <v>2574</v>
      </c>
      <c r="K1942" s="22">
        <v>84.8</v>
      </c>
      <c r="L1942" s="20"/>
      <c r="N1942" s="20" t="s">
        <v>27</v>
      </c>
      <c r="O1942" s="20" t="s">
        <v>24</v>
      </c>
      <c r="P1942" s="20" t="s">
        <v>2574</v>
      </c>
      <c r="Q1942" s="28">
        <v>51.861216666700003</v>
      </c>
      <c r="R1942" s="28">
        <v>-176.63818333329999</v>
      </c>
      <c r="S1942" s="20" t="s">
        <v>58</v>
      </c>
      <c r="T1942" s="20" t="s">
        <v>643</v>
      </c>
      <c r="U1942" s="20" t="s">
        <v>3767</v>
      </c>
      <c r="V1942" s="20" t="s">
        <v>30</v>
      </c>
      <c r="AC1942" s="11" t="s">
        <v>3758</v>
      </c>
    </row>
    <row r="1943" spans="1:29" ht="12.75" x14ac:dyDescent="0.2">
      <c r="A1943" s="20" t="s">
        <v>24</v>
      </c>
      <c r="B1943" s="21">
        <v>39408</v>
      </c>
      <c r="C1943" s="51">
        <v>11</v>
      </c>
      <c r="D1943" s="20">
        <v>2007</v>
      </c>
      <c r="E1943" s="20" t="s">
        <v>24</v>
      </c>
      <c r="F1943" s="20">
        <v>3104855</v>
      </c>
      <c r="G1943" s="20" t="s">
        <v>62</v>
      </c>
      <c r="H1943" s="20" t="s">
        <v>932</v>
      </c>
      <c r="I1943" s="22"/>
      <c r="J1943" s="22" t="s">
        <v>3723</v>
      </c>
      <c r="K1943" s="27">
        <v>26</v>
      </c>
      <c r="L1943" s="20"/>
      <c r="M1943" s="11">
        <v>42</v>
      </c>
      <c r="N1943" s="20" t="s">
        <v>27</v>
      </c>
      <c r="O1943" s="20" t="s">
        <v>24</v>
      </c>
      <c r="P1943" s="20" t="s">
        <v>2377</v>
      </c>
      <c r="Q1943" s="28">
        <v>58.184170000000002</v>
      </c>
      <c r="R1943" s="28">
        <v>-134.20779999999999</v>
      </c>
      <c r="S1943" s="20" t="s">
        <v>36</v>
      </c>
      <c r="T1943" s="20" t="s">
        <v>1894</v>
      </c>
      <c r="U1943" s="20" t="s">
        <v>30</v>
      </c>
      <c r="V1943" s="20" t="s">
        <v>30</v>
      </c>
      <c r="AC1943" s="11" t="s">
        <v>3749</v>
      </c>
    </row>
    <row r="1944" spans="1:29" ht="12.75" x14ac:dyDescent="0.2">
      <c r="A1944" s="20" t="s">
        <v>24</v>
      </c>
      <c r="B1944" s="21">
        <v>39409</v>
      </c>
      <c r="C1944" s="51">
        <v>11</v>
      </c>
      <c r="D1944" s="20">
        <v>2007</v>
      </c>
      <c r="E1944" s="20" t="s">
        <v>24</v>
      </c>
      <c r="F1944" s="20">
        <v>3115980</v>
      </c>
      <c r="G1944" s="20" t="s">
        <v>97</v>
      </c>
      <c r="H1944" s="20" t="s">
        <v>933</v>
      </c>
      <c r="I1944" s="43">
        <v>257</v>
      </c>
      <c r="J1944" s="43" t="s">
        <v>2574</v>
      </c>
      <c r="K1944" s="22">
        <v>105.6</v>
      </c>
      <c r="L1944" s="20"/>
      <c r="N1944" s="20" t="s">
        <v>27</v>
      </c>
      <c r="O1944" s="20" t="s">
        <v>24</v>
      </c>
      <c r="P1944" s="20" t="s">
        <v>2574</v>
      </c>
      <c r="Q1944" s="28">
        <v>55.453000000000003</v>
      </c>
      <c r="R1944" s="28">
        <v>-131.47399999999999</v>
      </c>
      <c r="S1944" s="20" t="s">
        <v>80</v>
      </c>
      <c r="T1944" s="20" t="s">
        <v>1894</v>
      </c>
      <c r="U1944" s="20" t="s">
        <v>42</v>
      </c>
      <c r="V1944" s="20" t="s">
        <v>30</v>
      </c>
      <c r="AC1944" s="11" t="s">
        <v>3731</v>
      </c>
    </row>
    <row r="1945" spans="1:29" ht="12.75" x14ac:dyDescent="0.2">
      <c r="A1945" s="20" t="s">
        <v>24</v>
      </c>
      <c r="B1945" s="21">
        <v>39412</v>
      </c>
      <c r="C1945" s="51">
        <v>11</v>
      </c>
      <c r="D1945" s="20">
        <v>2007</v>
      </c>
      <c r="E1945" s="20" t="s">
        <v>24</v>
      </c>
      <c r="F1945" s="20">
        <v>3104885</v>
      </c>
      <c r="G1945" s="20" t="s">
        <v>25</v>
      </c>
      <c r="H1945" s="20" t="s">
        <v>113</v>
      </c>
      <c r="I1945" s="22">
        <v>154</v>
      </c>
      <c r="J1945" s="22" t="s">
        <v>2574</v>
      </c>
      <c r="K1945" s="27">
        <v>79</v>
      </c>
      <c r="L1945" s="20"/>
      <c r="N1945" s="20" t="s">
        <v>27</v>
      </c>
      <c r="O1945" s="20" t="s">
        <v>24</v>
      </c>
      <c r="P1945" s="20" t="s">
        <v>2574</v>
      </c>
      <c r="Q1945" s="28">
        <v>57.317833333300001</v>
      </c>
      <c r="R1945" s="28">
        <v>-156.18533333330001</v>
      </c>
      <c r="S1945" s="20" t="s">
        <v>36</v>
      </c>
      <c r="T1945" s="20" t="s">
        <v>1894</v>
      </c>
      <c r="U1945" s="20" t="s">
        <v>30</v>
      </c>
      <c r="V1945" s="20" t="s">
        <v>30</v>
      </c>
      <c r="AC1945" s="11" t="s">
        <v>3749</v>
      </c>
    </row>
    <row r="1946" spans="1:29" ht="12.75" x14ac:dyDescent="0.2">
      <c r="A1946" s="20" t="s">
        <v>24</v>
      </c>
      <c r="B1946" s="21">
        <v>39412</v>
      </c>
      <c r="C1946" s="51">
        <v>11</v>
      </c>
      <c r="D1946" s="20">
        <v>2007</v>
      </c>
      <c r="E1946" s="20" t="s">
        <v>24</v>
      </c>
      <c r="F1946" s="20">
        <v>3106891</v>
      </c>
      <c r="G1946" s="20" t="s">
        <v>65</v>
      </c>
      <c r="H1946" s="20" t="s">
        <v>934</v>
      </c>
      <c r="I1946" s="22" t="s">
        <v>35</v>
      </c>
      <c r="J1946" s="22" t="s">
        <v>2377</v>
      </c>
      <c r="K1946" s="22" t="s">
        <v>35</v>
      </c>
      <c r="L1946" s="20"/>
      <c r="N1946" s="20" t="s">
        <v>27</v>
      </c>
      <c r="O1946" s="20" t="s">
        <v>24</v>
      </c>
      <c r="P1946" s="20" t="s">
        <v>2574</v>
      </c>
      <c r="Q1946" s="28">
        <v>55.354999999999997</v>
      </c>
      <c r="R1946" s="28">
        <v>-131.68666666670001</v>
      </c>
      <c r="S1946" s="20" t="s">
        <v>58</v>
      </c>
      <c r="T1946" s="20" t="s">
        <v>1894</v>
      </c>
      <c r="U1946" s="20" t="s">
        <v>3767</v>
      </c>
      <c r="V1946" s="20" t="s">
        <v>30</v>
      </c>
      <c r="AC1946" s="11" t="s">
        <v>3758</v>
      </c>
    </row>
    <row r="1947" spans="1:29" ht="12.75" x14ac:dyDescent="0.2">
      <c r="A1947" s="20" t="s">
        <v>24</v>
      </c>
      <c r="B1947" s="21">
        <v>39419</v>
      </c>
      <c r="C1947" s="51">
        <v>12</v>
      </c>
      <c r="D1947" s="20">
        <v>2007</v>
      </c>
      <c r="E1947" s="20" t="s">
        <v>24</v>
      </c>
      <c r="F1947" s="20">
        <v>3126198</v>
      </c>
      <c r="G1947" s="20" t="s">
        <v>107</v>
      </c>
      <c r="H1947" s="20" t="s">
        <v>519</v>
      </c>
      <c r="I1947" s="22">
        <v>2928</v>
      </c>
      <c r="J1947" s="22" t="s">
        <v>2377</v>
      </c>
      <c r="K1947" s="27">
        <v>372.2</v>
      </c>
      <c r="L1947" s="20"/>
      <c r="M1947" s="11">
        <v>55</v>
      </c>
      <c r="N1947" s="20" t="s">
        <v>27</v>
      </c>
      <c r="O1947" s="20" t="s">
        <v>24</v>
      </c>
      <c r="P1947" s="20" t="s">
        <v>2377</v>
      </c>
      <c r="Q1947" s="28">
        <v>59.187578000000002</v>
      </c>
      <c r="R1947" s="28">
        <v>-135.299791</v>
      </c>
      <c r="S1947" s="20" t="s">
        <v>56</v>
      </c>
      <c r="T1947" s="20" t="s">
        <v>40</v>
      </c>
      <c r="U1947" s="20" t="s">
        <v>3767</v>
      </c>
      <c r="V1947" s="20" t="s">
        <v>29</v>
      </c>
      <c r="AC1947" s="11" t="s">
        <v>3761</v>
      </c>
    </row>
    <row r="1948" spans="1:29" ht="12.75" x14ac:dyDescent="0.2">
      <c r="A1948" s="20" t="s">
        <v>24</v>
      </c>
      <c r="B1948" s="21">
        <v>39419</v>
      </c>
      <c r="C1948" s="51">
        <v>12</v>
      </c>
      <c r="D1948" s="20">
        <v>2007</v>
      </c>
      <c r="E1948" s="20" t="s">
        <v>24</v>
      </c>
      <c r="F1948" s="20">
        <v>3126381</v>
      </c>
      <c r="G1948" s="20" t="s">
        <v>107</v>
      </c>
      <c r="H1948" s="20" t="s">
        <v>906</v>
      </c>
      <c r="I1948" s="22">
        <v>95</v>
      </c>
      <c r="J1948" s="22" t="s">
        <v>2574</v>
      </c>
      <c r="K1948" s="27">
        <v>172.5</v>
      </c>
      <c r="L1948" s="20"/>
      <c r="N1948" s="20" t="s">
        <v>27</v>
      </c>
      <c r="O1948" s="20" t="s">
        <v>24</v>
      </c>
      <c r="P1948" s="20" t="s">
        <v>2574</v>
      </c>
      <c r="Q1948" s="28">
        <v>55.439572166700003</v>
      </c>
      <c r="R1948" s="28">
        <v>-131.838075</v>
      </c>
      <c r="S1948" s="20" t="s">
        <v>56</v>
      </c>
      <c r="T1948" s="20" t="s">
        <v>40</v>
      </c>
      <c r="U1948" s="20" t="s">
        <v>3767</v>
      </c>
      <c r="V1948" s="20" t="s">
        <v>29</v>
      </c>
      <c r="AC1948" s="11" t="s">
        <v>3761</v>
      </c>
    </row>
    <row r="1949" spans="1:29" ht="12.75" x14ac:dyDescent="0.2">
      <c r="A1949" s="20" t="s">
        <v>24</v>
      </c>
      <c r="B1949" s="21">
        <v>39423</v>
      </c>
      <c r="C1949" s="51">
        <v>12</v>
      </c>
      <c r="D1949" s="20">
        <v>2007</v>
      </c>
      <c r="E1949" s="20" t="s">
        <v>24</v>
      </c>
      <c r="F1949" s="20">
        <v>3111599</v>
      </c>
      <c r="G1949" s="20" t="s">
        <v>25</v>
      </c>
      <c r="H1949" s="20" t="s">
        <v>935</v>
      </c>
      <c r="I1949" s="22">
        <v>41</v>
      </c>
      <c r="J1949" s="22" t="s">
        <v>2574</v>
      </c>
      <c r="K1949" s="27">
        <v>56.2</v>
      </c>
      <c r="L1949" s="20"/>
      <c r="M1949" s="11">
        <v>26</v>
      </c>
      <c r="N1949" s="20" t="s">
        <v>27</v>
      </c>
      <c r="O1949" s="20" t="s">
        <v>24</v>
      </c>
      <c r="P1949" s="20" t="s">
        <v>2377</v>
      </c>
      <c r="Q1949" s="28">
        <v>59.632510000000003</v>
      </c>
      <c r="R1949" s="28">
        <v>-151.53280000000001</v>
      </c>
      <c r="S1949" s="20" t="s">
        <v>58</v>
      </c>
      <c r="T1949" s="20" t="s">
        <v>1894</v>
      </c>
      <c r="U1949" s="20" t="s">
        <v>3767</v>
      </c>
      <c r="V1949" s="20" t="s">
        <v>30</v>
      </c>
      <c r="AC1949" s="11" t="s">
        <v>3758</v>
      </c>
    </row>
    <row r="1950" spans="1:29" ht="12.75" x14ac:dyDescent="0.2">
      <c r="A1950" s="20" t="s">
        <v>24</v>
      </c>
      <c r="B1950" s="21">
        <v>39426</v>
      </c>
      <c r="C1950" s="51">
        <v>12</v>
      </c>
      <c r="D1950" s="20">
        <v>2007</v>
      </c>
      <c r="E1950" s="20" t="s">
        <v>24</v>
      </c>
      <c r="F1950" s="20">
        <v>3114305</v>
      </c>
      <c r="G1950" s="20" t="s">
        <v>226</v>
      </c>
      <c r="H1950" s="20" t="s">
        <v>936</v>
      </c>
      <c r="I1950" s="22">
        <v>7</v>
      </c>
      <c r="J1950" s="22" t="s">
        <v>2574</v>
      </c>
      <c r="K1950" s="27">
        <v>52.8</v>
      </c>
      <c r="L1950" s="20"/>
      <c r="N1950" s="20" t="s">
        <v>27</v>
      </c>
      <c r="O1950" s="20" t="s">
        <v>24</v>
      </c>
      <c r="P1950" s="20" t="s">
        <v>2574</v>
      </c>
      <c r="Q1950" s="28">
        <v>55.3966666667</v>
      </c>
      <c r="R1950" s="28">
        <v>-131.72999999999999</v>
      </c>
      <c r="S1950" s="20" t="s">
        <v>56</v>
      </c>
      <c r="T1950" s="20" t="s">
        <v>1894</v>
      </c>
      <c r="U1950" s="20" t="s">
        <v>3767</v>
      </c>
      <c r="V1950" s="20" t="s">
        <v>30</v>
      </c>
      <c r="AC1950" s="11" t="s">
        <v>3761</v>
      </c>
    </row>
    <row r="1951" spans="1:29" ht="12.75" x14ac:dyDescent="0.2">
      <c r="A1951" s="20" t="s">
        <v>24</v>
      </c>
      <c r="B1951" s="21">
        <v>39428</v>
      </c>
      <c r="C1951" s="51">
        <v>12</v>
      </c>
      <c r="D1951" s="20">
        <v>2007</v>
      </c>
      <c r="E1951" s="20" t="s">
        <v>24</v>
      </c>
      <c r="F1951" s="20">
        <v>3115092</v>
      </c>
      <c r="G1951" s="20" t="s">
        <v>25</v>
      </c>
      <c r="H1951" s="20" t="s">
        <v>212</v>
      </c>
      <c r="I1951" s="22">
        <v>108</v>
      </c>
      <c r="J1951" s="22" t="s">
        <v>2574</v>
      </c>
      <c r="K1951" s="27">
        <v>57.9</v>
      </c>
      <c r="L1951" s="20"/>
      <c r="N1951" s="20" t="s">
        <v>27</v>
      </c>
      <c r="O1951" s="20" t="s">
        <v>24</v>
      </c>
      <c r="P1951" s="20" t="s">
        <v>2574</v>
      </c>
      <c r="Q1951" s="28">
        <v>57.70729</v>
      </c>
      <c r="R1951" s="28">
        <v>-152.24629999999999</v>
      </c>
      <c r="S1951" s="20" t="s">
        <v>136</v>
      </c>
      <c r="T1951" s="20" t="s">
        <v>40</v>
      </c>
      <c r="U1951" s="20" t="s">
        <v>42</v>
      </c>
      <c r="V1951" s="20" t="s">
        <v>29</v>
      </c>
      <c r="AC1951" s="11" t="s">
        <v>3733</v>
      </c>
    </row>
    <row r="1952" spans="1:29" ht="12.75" x14ac:dyDescent="0.2">
      <c r="A1952" s="20" t="s">
        <v>24</v>
      </c>
      <c r="B1952" s="21">
        <v>39428</v>
      </c>
      <c r="C1952" s="51">
        <v>12</v>
      </c>
      <c r="D1952" s="20">
        <v>2007</v>
      </c>
      <c r="E1952" s="20" t="s">
        <v>24</v>
      </c>
      <c r="F1952" s="20">
        <v>3115324</v>
      </c>
      <c r="G1952" s="20" t="s">
        <v>25</v>
      </c>
      <c r="H1952" s="20" t="s">
        <v>937</v>
      </c>
      <c r="I1952" s="22">
        <v>1129</v>
      </c>
      <c r="J1952" s="22" t="s">
        <v>2377</v>
      </c>
      <c r="K1952" s="27">
        <v>169.8</v>
      </c>
      <c r="L1952" s="20"/>
      <c r="N1952" s="20" t="s">
        <v>27</v>
      </c>
      <c r="O1952" s="20" t="s">
        <v>24</v>
      </c>
      <c r="P1952" s="20" t="s">
        <v>2574</v>
      </c>
      <c r="Q1952" s="28">
        <v>53.835278333300003</v>
      </c>
      <c r="R1952" s="28">
        <v>-166.56860333329999</v>
      </c>
      <c r="S1952" s="20" t="s">
        <v>50</v>
      </c>
      <c r="T1952" s="20" t="s">
        <v>40</v>
      </c>
      <c r="U1952" s="20" t="s">
        <v>42</v>
      </c>
      <c r="V1952" s="20" t="s">
        <v>29</v>
      </c>
      <c r="AC1952" s="11" t="s">
        <v>3745</v>
      </c>
    </row>
    <row r="1953" spans="1:29" ht="12.75" x14ac:dyDescent="0.2">
      <c r="A1953" s="20" t="s">
        <v>24</v>
      </c>
      <c r="B1953" s="21">
        <v>39429</v>
      </c>
      <c r="C1953" s="51">
        <v>12</v>
      </c>
      <c r="D1953" s="20">
        <v>2007</v>
      </c>
      <c r="E1953" s="20" t="s">
        <v>24</v>
      </c>
      <c r="F1953" s="20">
        <v>3117119</v>
      </c>
      <c r="G1953" s="20" t="s">
        <v>25</v>
      </c>
      <c r="H1953" s="20" t="s">
        <v>938</v>
      </c>
      <c r="I1953" s="22">
        <v>31</v>
      </c>
      <c r="J1953" s="22" t="s">
        <v>2574</v>
      </c>
      <c r="K1953" s="22">
        <v>32</v>
      </c>
      <c r="L1953" s="20"/>
      <c r="N1953" s="20" t="s">
        <v>27</v>
      </c>
      <c r="O1953" s="20" t="s">
        <v>24</v>
      </c>
      <c r="P1953" s="20" t="s">
        <v>2574</v>
      </c>
      <c r="Q1953" s="28">
        <v>57.772833333299999</v>
      </c>
      <c r="R1953" s="28">
        <v>-152.12184999999999</v>
      </c>
      <c r="S1953" s="20" t="s">
        <v>44</v>
      </c>
      <c r="T1953" s="20" t="s">
        <v>40</v>
      </c>
      <c r="U1953" s="20" t="s">
        <v>42</v>
      </c>
      <c r="V1953" s="20" t="s">
        <v>29</v>
      </c>
      <c r="AC1953" s="11" t="s">
        <v>3761</v>
      </c>
    </row>
    <row r="1954" spans="1:29" ht="12.75" x14ac:dyDescent="0.2">
      <c r="A1954" s="20" t="s">
        <v>24</v>
      </c>
      <c r="B1954" s="21">
        <v>39430</v>
      </c>
      <c r="C1954" s="51">
        <v>12</v>
      </c>
      <c r="D1954" s="20">
        <v>2007</v>
      </c>
      <c r="E1954" s="20" t="s">
        <v>24</v>
      </c>
      <c r="F1954" s="20">
        <v>3116043</v>
      </c>
      <c r="G1954" s="20" t="s">
        <v>93</v>
      </c>
      <c r="H1954" s="20" t="s">
        <v>939</v>
      </c>
      <c r="I1954" s="22">
        <v>84</v>
      </c>
      <c r="J1954" s="22" t="s">
        <v>2574</v>
      </c>
      <c r="K1954" s="27">
        <v>100.4</v>
      </c>
      <c r="L1954" s="20"/>
      <c r="M1954" s="11">
        <v>41</v>
      </c>
      <c r="N1954" s="20" t="s">
        <v>27</v>
      </c>
      <c r="O1954" s="20" t="s">
        <v>24</v>
      </c>
      <c r="P1954" s="20" t="s">
        <v>2377</v>
      </c>
      <c r="Q1954" s="28">
        <v>58.307316666699997</v>
      </c>
      <c r="R1954" s="28">
        <v>-134.43520000000001</v>
      </c>
      <c r="S1954" s="20" t="s">
        <v>58</v>
      </c>
      <c r="T1954" s="20" t="s">
        <v>1894</v>
      </c>
      <c r="U1954" s="20" t="s">
        <v>3767</v>
      </c>
      <c r="V1954" s="20" t="s">
        <v>30</v>
      </c>
      <c r="AC1954" s="11" t="s">
        <v>3758</v>
      </c>
    </row>
    <row r="1955" spans="1:29" ht="12.75" x14ac:dyDescent="0.2">
      <c r="A1955" s="20" t="s">
        <v>24</v>
      </c>
      <c r="B1955" s="21">
        <v>39430</v>
      </c>
      <c r="C1955" s="51">
        <v>12</v>
      </c>
      <c r="D1955" s="20">
        <v>2007</v>
      </c>
      <c r="E1955" s="20" t="s">
        <v>24</v>
      </c>
      <c r="F1955" s="20">
        <v>3135228</v>
      </c>
      <c r="G1955" s="20" t="s">
        <v>101</v>
      </c>
      <c r="H1955" s="20" t="s">
        <v>940</v>
      </c>
      <c r="I1955" s="22">
        <v>332</v>
      </c>
      <c r="J1955" s="22" t="s">
        <v>2574</v>
      </c>
      <c r="K1955" s="27">
        <v>120</v>
      </c>
      <c r="L1955" s="20"/>
      <c r="N1955" s="20" t="s">
        <v>27</v>
      </c>
      <c r="O1955" s="20" t="s">
        <v>24</v>
      </c>
      <c r="P1955" s="20" t="s">
        <v>2574</v>
      </c>
      <c r="Q1955" s="28">
        <v>55.343333333300002</v>
      </c>
      <c r="R1955" s="28">
        <v>-131.6533333333</v>
      </c>
      <c r="S1955" s="20" t="s">
        <v>56</v>
      </c>
      <c r="T1955" s="20" t="s">
        <v>1894</v>
      </c>
      <c r="U1955" s="20" t="s">
        <v>3767</v>
      </c>
      <c r="V1955" s="20" t="s">
        <v>30</v>
      </c>
      <c r="AC1955" s="11" t="s">
        <v>3761</v>
      </c>
    </row>
    <row r="1956" spans="1:29" ht="12.75" x14ac:dyDescent="0.2">
      <c r="A1956" s="20" t="s">
        <v>24</v>
      </c>
      <c r="B1956" s="21">
        <v>39431</v>
      </c>
      <c r="C1956" s="51">
        <v>12</v>
      </c>
      <c r="D1956" s="20">
        <v>2007</v>
      </c>
      <c r="E1956" s="20" t="s">
        <v>24</v>
      </c>
      <c r="F1956" s="20">
        <v>3117877</v>
      </c>
      <c r="G1956" s="20" t="s">
        <v>93</v>
      </c>
      <c r="H1956" s="20" t="s">
        <v>941</v>
      </c>
      <c r="I1956" s="22">
        <v>178</v>
      </c>
      <c r="J1956" s="22" t="s">
        <v>2574</v>
      </c>
      <c r="K1956" s="27">
        <v>141.4</v>
      </c>
      <c r="L1956" s="20"/>
      <c r="M1956" s="11">
        <v>15</v>
      </c>
      <c r="N1956" s="20" t="s">
        <v>27</v>
      </c>
      <c r="O1956" s="20" t="s">
        <v>24</v>
      </c>
      <c r="P1956" s="20" t="s">
        <v>2377</v>
      </c>
      <c r="Q1956" s="28">
        <v>60</v>
      </c>
      <c r="R1956" s="28">
        <v>-146.8333333333</v>
      </c>
      <c r="S1956" s="20" t="s">
        <v>44</v>
      </c>
      <c r="T1956" s="20" t="s">
        <v>40</v>
      </c>
      <c r="U1956" s="20" t="s">
        <v>3767</v>
      </c>
      <c r="V1956" s="20" t="s">
        <v>29</v>
      </c>
      <c r="AC1956" s="11" t="s">
        <v>3761</v>
      </c>
    </row>
    <row r="1957" spans="1:29" ht="12.75" x14ac:dyDescent="0.2">
      <c r="A1957" s="20" t="s">
        <v>24</v>
      </c>
      <c r="B1957" s="21">
        <v>39433</v>
      </c>
      <c r="C1957" s="51">
        <v>12</v>
      </c>
      <c r="D1957" s="20">
        <v>2007</v>
      </c>
      <c r="E1957" s="20" t="s">
        <v>24</v>
      </c>
      <c r="F1957" s="20">
        <v>3117898</v>
      </c>
      <c r="G1957" s="20" t="s">
        <v>25</v>
      </c>
      <c r="H1957" s="20" t="s">
        <v>720</v>
      </c>
      <c r="I1957" s="43">
        <v>907</v>
      </c>
      <c r="J1957" s="43" t="s">
        <v>2377</v>
      </c>
      <c r="K1957" s="43">
        <v>170.1</v>
      </c>
      <c r="L1957" s="20"/>
      <c r="N1957" s="20" t="s">
        <v>27</v>
      </c>
      <c r="O1957" s="20" t="s">
        <v>24</v>
      </c>
      <c r="P1957" s="20" t="s">
        <v>2574</v>
      </c>
      <c r="Q1957" s="28">
        <v>53.875166666699997</v>
      </c>
      <c r="R1957" s="28">
        <v>-166.53733333330001</v>
      </c>
      <c r="S1957" s="20" t="s">
        <v>58</v>
      </c>
      <c r="T1957" s="20" t="s">
        <v>1894</v>
      </c>
      <c r="U1957" s="20" t="s">
        <v>3767</v>
      </c>
      <c r="V1957" s="20" t="s">
        <v>30</v>
      </c>
      <c r="AC1957" s="11" t="s">
        <v>3758</v>
      </c>
    </row>
    <row r="1958" spans="1:29" ht="12.75" x14ac:dyDescent="0.2">
      <c r="A1958" s="20" t="s">
        <v>24</v>
      </c>
      <c r="B1958" s="21">
        <v>39442</v>
      </c>
      <c r="C1958" s="51">
        <v>12</v>
      </c>
      <c r="D1958" s="20">
        <v>2007</v>
      </c>
      <c r="E1958" s="20" t="s">
        <v>24</v>
      </c>
      <c r="F1958" s="20">
        <v>3121217</v>
      </c>
      <c r="G1958" s="20" t="s">
        <v>25</v>
      </c>
      <c r="H1958" s="20" t="s">
        <v>937</v>
      </c>
      <c r="I1958" s="43">
        <v>1129</v>
      </c>
      <c r="J1958" s="43" t="s">
        <v>2377</v>
      </c>
      <c r="K1958" s="22">
        <v>169.8</v>
      </c>
      <c r="L1958" s="20"/>
      <c r="N1958" s="20" t="s">
        <v>27</v>
      </c>
      <c r="O1958" s="20" t="s">
        <v>24</v>
      </c>
      <c r="P1958" s="20" t="s">
        <v>2574</v>
      </c>
      <c r="Q1958" s="28">
        <v>53.877777833300001</v>
      </c>
      <c r="R1958" s="28">
        <v>-166.57777783329999</v>
      </c>
      <c r="S1958" s="20" t="s">
        <v>58</v>
      </c>
      <c r="T1958" s="20" t="s">
        <v>1894</v>
      </c>
      <c r="U1958" s="20" t="s">
        <v>3767</v>
      </c>
      <c r="V1958" s="20" t="s">
        <v>30</v>
      </c>
      <c r="AC1958" s="11" t="s">
        <v>3758</v>
      </c>
    </row>
    <row r="1959" spans="1:29" ht="12.75" x14ac:dyDescent="0.2">
      <c r="A1959" s="20" t="s">
        <v>24</v>
      </c>
      <c r="B1959" s="21">
        <v>39444</v>
      </c>
      <c r="C1959" s="51">
        <v>12</v>
      </c>
      <c r="D1959" s="20">
        <v>2007</v>
      </c>
      <c r="E1959" s="20" t="s">
        <v>24</v>
      </c>
      <c r="F1959" s="20">
        <v>3123688</v>
      </c>
      <c r="G1959" s="20" t="s">
        <v>942</v>
      </c>
      <c r="H1959" s="20" t="s">
        <v>943</v>
      </c>
      <c r="I1959" s="22">
        <v>3506</v>
      </c>
      <c r="J1959" s="22" t="s">
        <v>2377</v>
      </c>
      <c r="K1959" s="27">
        <v>347.6</v>
      </c>
      <c r="L1959" s="20"/>
      <c r="N1959" s="20" t="s">
        <v>27</v>
      </c>
      <c r="O1959" s="20" t="s">
        <v>24</v>
      </c>
      <c r="P1959" s="20" t="s">
        <v>2574</v>
      </c>
      <c r="Q1959" s="28">
        <v>57.731666666700001</v>
      </c>
      <c r="R1959" s="28">
        <v>-152.51</v>
      </c>
      <c r="S1959" s="20" t="s">
        <v>58</v>
      </c>
      <c r="T1959" s="20" t="s">
        <v>1894</v>
      </c>
      <c r="U1959" s="20" t="s">
        <v>3767</v>
      </c>
      <c r="V1959" s="20" t="s">
        <v>30</v>
      </c>
      <c r="AC1959" s="11" t="s">
        <v>3758</v>
      </c>
    </row>
    <row r="1960" spans="1:29" ht="12.75" x14ac:dyDescent="0.2">
      <c r="A1960" s="20" t="s">
        <v>24</v>
      </c>
      <c r="B1960" s="21">
        <v>39445</v>
      </c>
      <c r="C1960" s="51">
        <v>12</v>
      </c>
      <c r="D1960" s="20">
        <v>2007</v>
      </c>
      <c r="E1960" s="20" t="s">
        <v>24</v>
      </c>
      <c r="F1960" s="20">
        <v>3124902</v>
      </c>
      <c r="G1960" s="20" t="s">
        <v>62</v>
      </c>
      <c r="H1960" s="20" t="s">
        <v>944</v>
      </c>
      <c r="I1960" s="43"/>
      <c r="J1960" s="43" t="s">
        <v>3723</v>
      </c>
      <c r="K1960" s="43"/>
      <c r="L1960" s="20"/>
      <c r="N1960" s="20" t="s">
        <v>27</v>
      </c>
      <c r="O1960" s="20" t="s">
        <v>24</v>
      </c>
      <c r="P1960" s="20" t="s">
        <v>2377</v>
      </c>
      <c r="Q1960" s="28">
        <v>59.436680000000003</v>
      </c>
      <c r="R1960" s="28">
        <v>-151.71780000000001</v>
      </c>
      <c r="S1960" s="20" t="s">
        <v>36</v>
      </c>
      <c r="T1960" s="20" t="s">
        <v>1894</v>
      </c>
      <c r="U1960" s="20" t="s">
        <v>42</v>
      </c>
      <c r="V1960" s="20" t="s">
        <v>30</v>
      </c>
      <c r="AC1960" s="11" t="s">
        <v>3749</v>
      </c>
    </row>
    <row r="1961" spans="1:29" ht="12.75" x14ac:dyDescent="0.2">
      <c r="A1961" s="20" t="s">
        <v>24</v>
      </c>
      <c r="B1961" s="21">
        <v>39453</v>
      </c>
      <c r="C1961" s="51">
        <v>1</v>
      </c>
      <c r="D1961" s="20">
        <v>2008</v>
      </c>
      <c r="E1961" s="20" t="s">
        <v>24</v>
      </c>
      <c r="F1961" s="20">
        <v>3128374</v>
      </c>
      <c r="G1961" s="20" t="s">
        <v>107</v>
      </c>
      <c r="H1961" s="20" t="s">
        <v>284</v>
      </c>
      <c r="I1961" s="22">
        <v>1333</v>
      </c>
      <c r="J1961" s="22" t="s">
        <v>2377</v>
      </c>
      <c r="K1961" s="27">
        <v>219.6</v>
      </c>
      <c r="L1961" s="20"/>
      <c r="M1961" s="11">
        <v>13</v>
      </c>
      <c r="N1961" s="20" t="s">
        <v>27</v>
      </c>
      <c r="O1961" s="20" t="s">
        <v>24</v>
      </c>
      <c r="P1961" s="20" t="s">
        <v>2377</v>
      </c>
      <c r="Q1961" s="28">
        <v>58.550164000000002</v>
      </c>
      <c r="R1961" s="28">
        <v>-135.02759800000001</v>
      </c>
      <c r="S1961" s="20" t="s">
        <v>56</v>
      </c>
      <c r="T1961" s="20" t="s">
        <v>40</v>
      </c>
      <c r="U1961" s="20" t="s">
        <v>42</v>
      </c>
      <c r="V1961" s="20" t="s">
        <v>29</v>
      </c>
      <c r="AC1961" s="11" t="s">
        <v>3761</v>
      </c>
    </row>
    <row r="1962" spans="1:29" ht="12.75" x14ac:dyDescent="0.2">
      <c r="A1962" s="20" t="s">
        <v>24</v>
      </c>
      <c r="B1962" s="21">
        <v>39453</v>
      </c>
      <c r="C1962" s="51">
        <v>1</v>
      </c>
      <c r="D1962" s="20">
        <v>2008</v>
      </c>
      <c r="E1962" s="20" t="s">
        <v>24</v>
      </c>
      <c r="F1962" s="20">
        <v>3130165</v>
      </c>
      <c r="G1962" s="20" t="s">
        <v>25</v>
      </c>
      <c r="H1962" s="20" t="s">
        <v>945</v>
      </c>
      <c r="I1962" s="22">
        <v>54</v>
      </c>
      <c r="J1962" s="22" t="s">
        <v>2574</v>
      </c>
      <c r="K1962" s="27">
        <v>48.9</v>
      </c>
      <c r="L1962" s="20"/>
      <c r="N1962" s="20" t="s">
        <v>27</v>
      </c>
      <c r="O1962" s="20" t="s">
        <v>24</v>
      </c>
      <c r="P1962" s="20" t="s">
        <v>2574</v>
      </c>
      <c r="Q1962" s="28">
        <v>56.906666666699998</v>
      </c>
      <c r="R1962" s="28">
        <v>-153.69499999999999</v>
      </c>
      <c r="S1962" s="20" t="s">
        <v>80</v>
      </c>
      <c r="T1962" s="20" t="s">
        <v>40</v>
      </c>
      <c r="U1962" s="20" t="s">
        <v>42</v>
      </c>
      <c r="V1962" s="20" t="s">
        <v>29</v>
      </c>
      <c r="AC1962" s="11" t="s">
        <v>3731</v>
      </c>
    </row>
    <row r="1963" spans="1:29" ht="12.75" x14ac:dyDescent="0.2">
      <c r="A1963" s="20" t="s">
        <v>24</v>
      </c>
      <c r="B1963" s="21">
        <v>39454</v>
      </c>
      <c r="C1963" s="51">
        <v>1</v>
      </c>
      <c r="D1963" s="20">
        <v>2008</v>
      </c>
      <c r="E1963" s="20" t="s">
        <v>24</v>
      </c>
      <c r="F1963" s="20">
        <v>3128838</v>
      </c>
      <c r="G1963" s="20" t="s">
        <v>107</v>
      </c>
      <c r="H1963" s="20" t="s">
        <v>206</v>
      </c>
      <c r="I1963" s="22">
        <v>3029</v>
      </c>
      <c r="J1963" s="22" t="s">
        <v>2377</v>
      </c>
      <c r="K1963" s="27">
        <v>372.2</v>
      </c>
      <c r="L1963" s="20"/>
      <c r="N1963" s="20" t="s">
        <v>27</v>
      </c>
      <c r="O1963" s="20" t="s">
        <v>24</v>
      </c>
      <c r="P1963" s="20" t="s">
        <v>2574</v>
      </c>
      <c r="Q1963" s="28">
        <v>55.404170000000001</v>
      </c>
      <c r="R1963" s="28">
        <v>-131.97139999999999</v>
      </c>
      <c r="S1963" s="20" t="s">
        <v>44</v>
      </c>
      <c r="T1963" s="20" t="s">
        <v>40</v>
      </c>
      <c r="U1963" s="20" t="s">
        <v>3767</v>
      </c>
      <c r="V1963" s="20" t="s">
        <v>29</v>
      </c>
      <c r="AC1963" s="11" t="s">
        <v>3761</v>
      </c>
    </row>
    <row r="1964" spans="1:29" ht="12.75" x14ac:dyDescent="0.2">
      <c r="A1964" s="20" t="s">
        <v>24</v>
      </c>
      <c r="B1964" s="21">
        <v>39456</v>
      </c>
      <c r="C1964" s="51">
        <v>1</v>
      </c>
      <c r="D1964" s="20">
        <v>2008</v>
      </c>
      <c r="E1964" s="20" t="s">
        <v>24</v>
      </c>
      <c r="F1964" s="20">
        <v>3128978</v>
      </c>
      <c r="G1964" s="20" t="s">
        <v>25</v>
      </c>
      <c r="H1964" s="20" t="s">
        <v>946</v>
      </c>
      <c r="I1964" s="22">
        <v>4</v>
      </c>
      <c r="J1964" s="22" t="s">
        <v>2574</v>
      </c>
      <c r="K1964" s="27">
        <v>32</v>
      </c>
      <c r="L1964" s="20"/>
      <c r="N1964" s="20" t="s">
        <v>27</v>
      </c>
      <c r="O1964" s="20" t="s">
        <v>24</v>
      </c>
      <c r="P1964" s="20" t="s">
        <v>2574</v>
      </c>
      <c r="Q1964" s="28">
        <v>55.34</v>
      </c>
      <c r="R1964" s="28">
        <v>-131.63999999999999</v>
      </c>
      <c r="S1964" s="20" t="s">
        <v>58</v>
      </c>
      <c r="T1964" s="20" t="s">
        <v>1894</v>
      </c>
      <c r="U1964" s="20" t="s">
        <v>3767</v>
      </c>
      <c r="V1964" s="20" t="s">
        <v>30</v>
      </c>
      <c r="AC1964" s="11" t="s">
        <v>3758</v>
      </c>
    </row>
    <row r="1965" spans="1:29" ht="12.75" x14ac:dyDescent="0.2">
      <c r="A1965" s="20" t="s">
        <v>24</v>
      </c>
      <c r="B1965" s="21">
        <v>39457</v>
      </c>
      <c r="C1965" s="51">
        <v>1</v>
      </c>
      <c r="D1965" s="20">
        <v>2008</v>
      </c>
      <c r="E1965" s="20" t="s">
        <v>24</v>
      </c>
      <c r="F1965" s="20">
        <v>3131704</v>
      </c>
      <c r="G1965" s="20" t="s">
        <v>25</v>
      </c>
      <c r="H1965" s="20" t="s">
        <v>947</v>
      </c>
      <c r="I1965" s="22">
        <v>58</v>
      </c>
      <c r="J1965" s="22" t="s">
        <v>2574</v>
      </c>
      <c r="K1965" s="27">
        <v>55.5</v>
      </c>
      <c r="L1965" s="20"/>
      <c r="N1965" s="20" t="s">
        <v>27</v>
      </c>
      <c r="O1965" s="20" t="s">
        <v>24</v>
      </c>
      <c r="P1965" s="20" t="s">
        <v>2574</v>
      </c>
      <c r="Q1965" s="28">
        <v>57.85</v>
      </c>
      <c r="R1965" s="28">
        <v>-152.62983333330001</v>
      </c>
      <c r="S1965" s="20" t="s">
        <v>80</v>
      </c>
      <c r="T1965" s="20" t="s">
        <v>40</v>
      </c>
      <c r="U1965" s="20" t="s">
        <v>42</v>
      </c>
      <c r="V1965" s="20" t="s">
        <v>29</v>
      </c>
      <c r="AC1965" s="11" t="s">
        <v>3731</v>
      </c>
    </row>
    <row r="1966" spans="1:29" ht="12.75" x14ac:dyDescent="0.2">
      <c r="A1966" s="20" t="s">
        <v>24</v>
      </c>
      <c r="B1966" s="21">
        <v>39459</v>
      </c>
      <c r="C1966" s="51">
        <v>1</v>
      </c>
      <c r="D1966" s="20">
        <v>2008</v>
      </c>
      <c r="E1966" s="20" t="s">
        <v>24</v>
      </c>
      <c r="F1966" s="20">
        <v>3131014</v>
      </c>
      <c r="G1966" s="20" t="s">
        <v>25</v>
      </c>
      <c r="H1966" s="20" t="s">
        <v>948</v>
      </c>
      <c r="I1966" s="22">
        <v>113</v>
      </c>
      <c r="J1966" s="22" t="s">
        <v>2574</v>
      </c>
      <c r="K1966" s="27">
        <v>57.9</v>
      </c>
      <c r="L1966" s="20"/>
      <c r="M1966" s="11">
        <v>27</v>
      </c>
      <c r="N1966" s="20" t="s">
        <v>27</v>
      </c>
      <c r="O1966" s="20" t="s">
        <v>24</v>
      </c>
      <c r="P1966" s="20" t="s">
        <v>2377</v>
      </c>
      <c r="Q1966" s="28">
        <v>59.366666666699999</v>
      </c>
      <c r="R1966" s="28">
        <v>-147.04499999999999</v>
      </c>
      <c r="S1966" s="20" t="s">
        <v>44</v>
      </c>
      <c r="T1966" s="20" t="s">
        <v>40</v>
      </c>
      <c r="U1966" s="20" t="s">
        <v>3767</v>
      </c>
      <c r="V1966" s="20" t="s">
        <v>29</v>
      </c>
      <c r="AC1966" s="11" t="s">
        <v>3761</v>
      </c>
    </row>
    <row r="1967" spans="1:29" ht="12.75" x14ac:dyDescent="0.2">
      <c r="A1967" s="20" t="s">
        <v>24</v>
      </c>
      <c r="B1967" s="21">
        <v>39459</v>
      </c>
      <c r="C1967" s="51">
        <v>1</v>
      </c>
      <c r="D1967" s="20">
        <v>2008</v>
      </c>
      <c r="E1967" s="20" t="s">
        <v>24</v>
      </c>
      <c r="F1967" s="20">
        <v>3137702</v>
      </c>
      <c r="G1967" s="20" t="s">
        <v>90</v>
      </c>
      <c r="H1967" s="20" t="s">
        <v>753</v>
      </c>
      <c r="I1967" s="22">
        <v>19311</v>
      </c>
      <c r="J1967" s="22" t="s">
        <v>2377</v>
      </c>
      <c r="K1967" s="27">
        <v>678.9</v>
      </c>
      <c r="L1967" s="20"/>
      <c r="N1967" s="20" t="s">
        <v>27</v>
      </c>
      <c r="O1967" s="20" t="s">
        <v>24</v>
      </c>
      <c r="P1967" s="20" t="s">
        <v>2574</v>
      </c>
      <c r="Q1967" s="28">
        <v>57.877780000000001</v>
      </c>
      <c r="R1967" s="28">
        <v>-137.5127</v>
      </c>
      <c r="S1967" s="20" t="s">
        <v>419</v>
      </c>
      <c r="T1967" s="20" t="s">
        <v>643</v>
      </c>
      <c r="U1967" s="20" t="s">
        <v>3767</v>
      </c>
      <c r="V1967" s="20" t="s">
        <v>29</v>
      </c>
      <c r="AC1967" s="11" t="s">
        <v>3730</v>
      </c>
    </row>
    <row r="1968" spans="1:29" ht="12.75" x14ac:dyDescent="0.2">
      <c r="A1968" s="20" t="s">
        <v>24</v>
      </c>
      <c r="B1968" s="21">
        <v>39461</v>
      </c>
      <c r="C1968" s="51">
        <v>1</v>
      </c>
      <c r="D1968" s="20">
        <v>2008</v>
      </c>
      <c r="E1968" s="20" t="s">
        <v>24</v>
      </c>
      <c r="F1968" s="20">
        <v>3131602</v>
      </c>
      <c r="G1968" s="20" t="s">
        <v>97</v>
      </c>
      <c r="H1968" s="20" t="s">
        <v>415</v>
      </c>
      <c r="I1968" s="22">
        <v>187</v>
      </c>
      <c r="J1968" s="22" t="s">
        <v>2574</v>
      </c>
      <c r="K1968" s="27">
        <v>127.1</v>
      </c>
      <c r="L1968" s="20"/>
      <c r="N1968" s="20" t="s">
        <v>27</v>
      </c>
      <c r="O1968" s="20" t="s">
        <v>24</v>
      </c>
      <c r="P1968" s="20" t="s">
        <v>2574</v>
      </c>
      <c r="Q1968" s="28">
        <v>57.116666666699999</v>
      </c>
      <c r="R1968" s="28">
        <v>-168.9333333333</v>
      </c>
      <c r="S1968" s="20" t="s">
        <v>44</v>
      </c>
      <c r="T1968" s="20" t="s">
        <v>40</v>
      </c>
      <c r="U1968" s="20" t="s">
        <v>42</v>
      </c>
      <c r="V1968" s="20" t="s">
        <v>29</v>
      </c>
      <c r="AC1968" s="11" t="s">
        <v>3761</v>
      </c>
    </row>
    <row r="1969" spans="1:29" ht="12.75" x14ac:dyDescent="0.2">
      <c r="A1969" s="20" t="s">
        <v>24</v>
      </c>
      <c r="B1969" s="21">
        <v>39463</v>
      </c>
      <c r="C1969" s="51">
        <v>1</v>
      </c>
      <c r="D1969" s="20">
        <v>2008</v>
      </c>
      <c r="E1969" s="20" t="s">
        <v>24</v>
      </c>
      <c r="F1969" s="20">
        <v>3131793</v>
      </c>
      <c r="G1969" s="20" t="s">
        <v>107</v>
      </c>
      <c r="H1969" s="20" t="s">
        <v>204</v>
      </c>
      <c r="I1969" s="22">
        <v>99</v>
      </c>
      <c r="J1969" s="22" t="s">
        <v>2574</v>
      </c>
      <c r="K1969" s="22">
        <v>85.8</v>
      </c>
      <c r="L1969" s="20"/>
      <c r="M1969" s="11">
        <v>33</v>
      </c>
      <c r="N1969" s="20" t="s">
        <v>27</v>
      </c>
      <c r="O1969" s="20" t="s">
        <v>24</v>
      </c>
      <c r="P1969" s="20" t="s">
        <v>2377</v>
      </c>
      <c r="Q1969" s="28">
        <v>58.366666666699999</v>
      </c>
      <c r="R1969" s="28">
        <v>-134.65</v>
      </c>
      <c r="S1969" s="20" t="s">
        <v>58</v>
      </c>
      <c r="T1969" s="20" t="s">
        <v>1894</v>
      </c>
      <c r="U1969" s="20" t="s">
        <v>3767</v>
      </c>
      <c r="V1969" s="20" t="s">
        <v>30</v>
      </c>
      <c r="AC1969" s="11" t="s">
        <v>3758</v>
      </c>
    </row>
    <row r="1970" spans="1:29" ht="12.75" x14ac:dyDescent="0.2">
      <c r="A1970" s="20" t="s">
        <v>24</v>
      </c>
      <c r="B1970" s="21">
        <v>39463</v>
      </c>
      <c r="C1970" s="51">
        <v>1</v>
      </c>
      <c r="D1970" s="20">
        <v>2008</v>
      </c>
      <c r="E1970" s="20" t="s">
        <v>24</v>
      </c>
      <c r="F1970" s="20">
        <v>3135217</v>
      </c>
      <c r="G1970" s="20" t="s">
        <v>62</v>
      </c>
      <c r="H1970" s="20" t="s">
        <v>949</v>
      </c>
      <c r="I1970" s="22"/>
      <c r="J1970" s="22" t="s">
        <v>3723</v>
      </c>
      <c r="K1970" s="27">
        <v>27</v>
      </c>
      <c r="L1970" s="20"/>
      <c r="M1970" s="11">
        <v>34</v>
      </c>
      <c r="N1970" s="20" t="s">
        <v>27</v>
      </c>
      <c r="O1970" s="20" t="s">
        <v>24</v>
      </c>
      <c r="P1970" s="20" t="s">
        <v>2377</v>
      </c>
      <c r="Q1970" s="28">
        <v>61.12473</v>
      </c>
      <c r="R1970" s="28">
        <v>-146.34639999999999</v>
      </c>
      <c r="S1970" s="20" t="s">
        <v>58</v>
      </c>
      <c r="T1970" s="20" t="s">
        <v>1894</v>
      </c>
      <c r="U1970" s="20" t="s">
        <v>42</v>
      </c>
      <c r="V1970" s="20" t="s">
        <v>30</v>
      </c>
      <c r="AC1970" s="11" t="s">
        <v>3758</v>
      </c>
    </row>
    <row r="1971" spans="1:29" ht="12.75" x14ac:dyDescent="0.2">
      <c r="A1971" s="20" t="s">
        <v>24</v>
      </c>
      <c r="B1971" s="21">
        <v>39463</v>
      </c>
      <c r="C1971" s="51">
        <v>1</v>
      </c>
      <c r="D1971" s="20">
        <v>2008</v>
      </c>
      <c r="E1971" s="20" t="s">
        <v>24</v>
      </c>
      <c r="F1971" s="20">
        <v>3142230</v>
      </c>
      <c r="G1971" s="20" t="s">
        <v>25</v>
      </c>
      <c r="H1971" s="20" t="s">
        <v>950</v>
      </c>
      <c r="I1971" s="22">
        <v>166</v>
      </c>
      <c r="J1971" s="22" t="s">
        <v>2574</v>
      </c>
      <c r="K1971" s="22">
        <v>94.6</v>
      </c>
      <c r="L1971" s="20"/>
      <c r="N1971" s="20" t="s">
        <v>27</v>
      </c>
      <c r="O1971" s="20" t="s">
        <v>24</v>
      </c>
      <c r="P1971" s="20" t="s">
        <v>2574</v>
      </c>
      <c r="Q1971" s="28">
        <v>57.488333333299998</v>
      </c>
      <c r="R1971" s="28">
        <v>-152.11666666670001</v>
      </c>
      <c r="S1971" s="20" t="s">
        <v>44</v>
      </c>
      <c r="T1971" s="20" t="s">
        <v>40</v>
      </c>
      <c r="U1971" s="20" t="s">
        <v>42</v>
      </c>
      <c r="V1971" s="20" t="s">
        <v>29</v>
      </c>
      <c r="AC1971" s="11" t="s">
        <v>3761</v>
      </c>
    </row>
    <row r="1972" spans="1:29" ht="12.75" x14ac:dyDescent="0.2">
      <c r="A1972" s="20" t="s">
        <v>24</v>
      </c>
      <c r="B1972" s="21">
        <v>39463</v>
      </c>
      <c r="C1972" s="51">
        <v>1</v>
      </c>
      <c r="D1972" s="20">
        <v>2008</v>
      </c>
      <c r="E1972" s="20" t="s">
        <v>24</v>
      </c>
      <c r="F1972" s="20">
        <v>3148175</v>
      </c>
      <c r="G1972" s="20" t="s">
        <v>90</v>
      </c>
      <c r="H1972" s="20" t="s">
        <v>951</v>
      </c>
      <c r="I1972" s="22">
        <v>481</v>
      </c>
      <c r="J1972" s="22" t="s">
        <v>2574</v>
      </c>
      <c r="K1972" s="27">
        <v>166</v>
      </c>
      <c r="L1972" s="20"/>
      <c r="N1972" s="20" t="s">
        <v>27</v>
      </c>
      <c r="O1972" s="20" t="s">
        <v>24</v>
      </c>
      <c r="P1972" s="20" t="s">
        <v>2574</v>
      </c>
      <c r="Q1972" s="28">
        <v>56.395000000000003</v>
      </c>
      <c r="R1972" s="28">
        <v>-133.22059999999999</v>
      </c>
      <c r="S1972" s="20" t="s">
        <v>80</v>
      </c>
      <c r="T1972" s="20" t="s">
        <v>1894</v>
      </c>
      <c r="U1972" s="20" t="s">
        <v>42</v>
      </c>
      <c r="V1972" s="20" t="s">
        <v>30</v>
      </c>
      <c r="AC1972" s="11" t="s">
        <v>3731</v>
      </c>
    </row>
    <row r="1973" spans="1:29" ht="12.75" x14ac:dyDescent="0.2">
      <c r="A1973" s="20" t="s">
        <v>24</v>
      </c>
      <c r="B1973" s="21">
        <v>39464</v>
      </c>
      <c r="C1973" s="51">
        <v>1</v>
      </c>
      <c r="D1973" s="20">
        <v>2008</v>
      </c>
      <c r="E1973" s="20" t="s">
        <v>24</v>
      </c>
      <c r="F1973" s="20">
        <v>3132124</v>
      </c>
      <c r="G1973" s="20" t="s">
        <v>25</v>
      </c>
      <c r="H1973" s="20" t="s">
        <v>251</v>
      </c>
      <c r="I1973" s="22">
        <v>177</v>
      </c>
      <c r="J1973" s="22" t="s">
        <v>2574</v>
      </c>
      <c r="K1973" s="27">
        <v>74.5</v>
      </c>
      <c r="L1973" s="20"/>
      <c r="N1973" s="20" t="s">
        <v>27</v>
      </c>
      <c r="O1973" s="20" t="s">
        <v>24</v>
      </c>
      <c r="P1973" s="20" t="s">
        <v>2574</v>
      </c>
      <c r="Q1973" s="28">
        <v>54.9</v>
      </c>
      <c r="R1973" s="28">
        <v>148</v>
      </c>
      <c r="S1973" s="20" t="s">
        <v>50</v>
      </c>
      <c r="T1973" s="20" t="s">
        <v>40</v>
      </c>
      <c r="U1973" s="20" t="s">
        <v>42</v>
      </c>
      <c r="V1973" s="20" t="s">
        <v>29</v>
      </c>
      <c r="AC1973" s="11" t="s">
        <v>3745</v>
      </c>
    </row>
    <row r="1974" spans="1:29" ht="12.75" x14ac:dyDescent="0.2">
      <c r="A1974" s="20" t="s">
        <v>24</v>
      </c>
      <c r="B1974" s="21">
        <v>39464</v>
      </c>
      <c r="C1974" s="51">
        <v>1</v>
      </c>
      <c r="D1974" s="20">
        <v>2008</v>
      </c>
      <c r="E1974" s="20" t="s">
        <v>24</v>
      </c>
      <c r="F1974" s="20">
        <v>3136619</v>
      </c>
      <c r="G1974" s="20" t="s">
        <v>25</v>
      </c>
      <c r="H1974" s="20" t="s">
        <v>952</v>
      </c>
      <c r="I1974" s="22">
        <v>148</v>
      </c>
      <c r="J1974" s="22" t="s">
        <v>2574</v>
      </c>
      <c r="K1974" s="27">
        <v>82.5</v>
      </c>
      <c r="L1974" s="20"/>
      <c r="M1974" s="11">
        <v>73</v>
      </c>
      <c r="N1974" s="20" t="s">
        <v>27</v>
      </c>
      <c r="O1974" s="20" t="s">
        <v>24</v>
      </c>
      <c r="P1974" s="20" t="s">
        <v>2377</v>
      </c>
      <c r="Q1974" s="28">
        <v>59.632510000000003</v>
      </c>
      <c r="R1974" s="28">
        <v>-151.53280000000001</v>
      </c>
      <c r="S1974" s="20" t="s">
        <v>58</v>
      </c>
      <c r="T1974" s="20" t="s">
        <v>1894</v>
      </c>
      <c r="U1974" s="20" t="s">
        <v>3767</v>
      </c>
      <c r="V1974" s="20" t="s">
        <v>30</v>
      </c>
      <c r="AC1974" s="11" t="s">
        <v>3758</v>
      </c>
    </row>
    <row r="1975" spans="1:29" ht="12.75" x14ac:dyDescent="0.2">
      <c r="A1975" s="20" t="s">
        <v>24</v>
      </c>
      <c r="B1975" s="21">
        <v>39465</v>
      </c>
      <c r="C1975" s="51">
        <v>1</v>
      </c>
      <c r="D1975" s="20">
        <v>2008</v>
      </c>
      <c r="E1975" s="20" t="s">
        <v>24</v>
      </c>
      <c r="F1975" s="20">
        <v>3139907</v>
      </c>
      <c r="G1975" s="20" t="s">
        <v>93</v>
      </c>
      <c r="H1975" s="20" t="s">
        <v>953</v>
      </c>
      <c r="I1975" s="22">
        <v>140</v>
      </c>
      <c r="J1975" s="22" t="s">
        <v>2574</v>
      </c>
      <c r="K1975" s="22">
        <v>85</v>
      </c>
      <c r="L1975" s="20"/>
      <c r="N1975" s="20" t="s">
        <v>27</v>
      </c>
      <c r="O1975" s="20" t="s">
        <v>24</v>
      </c>
      <c r="P1975" s="20" t="s">
        <v>2574</v>
      </c>
      <c r="Q1975" s="28">
        <v>55.346666666700003</v>
      </c>
      <c r="R1975" s="28">
        <v>-131.6616666667</v>
      </c>
      <c r="S1975" s="20" t="s">
        <v>58</v>
      </c>
      <c r="T1975" s="20" t="s">
        <v>1894</v>
      </c>
      <c r="U1975" s="20" t="s">
        <v>3767</v>
      </c>
      <c r="V1975" s="20" t="s">
        <v>30</v>
      </c>
      <c r="AC1975" s="11" t="s">
        <v>3758</v>
      </c>
    </row>
    <row r="1976" spans="1:29" ht="12.75" x14ac:dyDescent="0.2">
      <c r="A1976" s="20" t="s">
        <v>24</v>
      </c>
      <c r="B1976" s="21">
        <v>39466</v>
      </c>
      <c r="C1976" s="51">
        <v>1</v>
      </c>
      <c r="D1976" s="20">
        <v>2008</v>
      </c>
      <c r="E1976" s="20" t="s">
        <v>24</v>
      </c>
      <c r="F1976" s="20">
        <v>3135968</v>
      </c>
      <c r="G1976" s="20" t="s">
        <v>25</v>
      </c>
      <c r="H1976" s="20" t="s">
        <v>342</v>
      </c>
      <c r="I1976" s="22">
        <v>3029</v>
      </c>
      <c r="J1976" s="22" t="s">
        <v>2377</v>
      </c>
      <c r="K1976" s="27">
        <v>372.2</v>
      </c>
      <c r="L1976" s="20"/>
      <c r="N1976" s="20" t="s">
        <v>27</v>
      </c>
      <c r="O1976" s="20" t="s">
        <v>24</v>
      </c>
      <c r="P1976" s="20" t="s">
        <v>2574</v>
      </c>
      <c r="Q1976" s="28">
        <v>55.05</v>
      </c>
      <c r="R1976" s="28">
        <v>-162.3166666667</v>
      </c>
      <c r="S1976" s="20" t="s">
        <v>56</v>
      </c>
      <c r="T1976" s="20" t="s">
        <v>40</v>
      </c>
      <c r="U1976" s="20" t="s">
        <v>42</v>
      </c>
      <c r="V1976" s="20" t="s">
        <v>29</v>
      </c>
      <c r="AC1976" s="11" t="s">
        <v>3761</v>
      </c>
    </row>
    <row r="1977" spans="1:29" ht="12.75" x14ac:dyDescent="0.2">
      <c r="A1977" s="20" t="s">
        <v>24</v>
      </c>
      <c r="B1977" s="21">
        <v>39467</v>
      </c>
      <c r="C1977" s="51">
        <v>1</v>
      </c>
      <c r="D1977" s="20">
        <v>2008</v>
      </c>
      <c r="E1977" s="20" t="s">
        <v>24</v>
      </c>
      <c r="F1977" s="20">
        <v>3138625</v>
      </c>
      <c r="G1977" s="20" t="s">
        <v>107</v>
      </c>
      <c r="H1977" s="20" t="s">
        <v>206</v>
      </c>
      <c r="I1977" s="22" t="s">
        <v>35</v>
      </c>
      <c r="J1977" s="22" t="s">
        <v>2377</v>
      </c>
      <c r="K1977" s="27" t="s">
        <v>35</v>
      </c>
      <c r="L1977" s="20"/>
      <c r="N1977" s="20" t="s">
        <v>27</v>
      </c>
      <c r="O1977" s="20" t="s">
        <v>24</v>
      </c>
      <c r="P1977" s="20" t="s">
        <v>2574</v>
      </c>
      <c r="Q1977" s="28">
        <v>54.634990000000002</v>
      </c>
      <c r="R1977" s="28">
        <v>-130.6319</v>
      </c>
      <c r="S1977" s="20" t="s">
        <v>399</v>
      </c>
      <c r="T1977" s="20" t="s">
        <v>40</v>
      </c>
      <c r="U1977" s="20" t="s">
        <v>3767</v>
      </c>
      <c r="V1977" s="20" t="s">
        <v>29</v>
      </c>
      <c r="AC1977" s="11" t="s">
        <v>3750</v>
      </c>
    </row>
    <row r="1978" spans="1:29" ht="12.75" x14ac:dyDescent="0.2">
      <c r="A1978" s="20" t="s">
        <v>24</v>
      </c>
      <c r="B1978" s="21">
        <v>39467</v>
      </c>
      <c r="C1978" s="51">
        <v>1</v>
      </c>
      <c r="D1978" s="20">
        <v>2008</v>
      </c>
      <c r="E1978" s="20" t="s">
        <v>24</v>
      </c>
      <c r="F1978" s="20">
        <v>3142351</v>
      </c>
      <c r="G1978" s="20" t="s">
        <v>25</v>
      </c>
      <c r="H1978" s="20" t="s">
        <v>954</v>
      </c>
      <c r="I1978" s="22">
        <v>105</v>
      </c>
      <c r="J1978" s="22" t="s">
        <v>2574</v>
      </c>
      <c r="K1978" s="27">
        <v>67.3</v>
      </c>
      <c r="L1978" s="20"/>
      <c r="N1978" s="20" t="s">
        <v>27</v>
      </c>
      <c r="O1978" s="20" t="s">
        <v>24</v>
      </c>
      <c r="P1978" s="20" t="s">
        <v>2574</v>
      </c>
      <c r="Q1978" s="28">
        <v>57.516666666699997</v>
      </c>
      <c r="R1978" s="28">
        <v>-152.03333333329999</v>
      </c>
      <c r="S1978" s="20" t="s">
        <v>136</v>
      </c>
      <c r="T1978" s="20" t="s">
        <v>40</v>
      </c>
      <c r="U1978" s="20" t="s">
        <v>3767</v>
      </c>
      <c r="V1978" s="20" t="s">
        <v>29</v>
      </c>
      <c r="AC1978" s="11" t="s">
        <v>3733</v>
      </c>
    </row>
    <row r="1979" spans="1:29" ht="12.75" x14ac:dyDescent="0.2">
      <c r="A1979" s="20" t="s">
        <v>24</v>
      </c>
      <c r="B1979" s="21">
        <v>39468</v>
      </c>
      <c r="C1979" s="51">
        <v>1</v>
      </c>
      <c r="D1979" s="20">
        <v>2008</v>
      </c>
      <c r="E1979" s="20" t="s">
        <v>24</v>
      </c>
      <c r="F1979" s="20">
        <v>3139791</v>
      </c>
      <c r="G1979" s="20" t="s">
        <v>107</v>
      </c>
      <c r="H1979" s="20" t="s">
        <v>727</v>
      </c>
      <c r="I1979" s="22">
        <v>95</v>
      </c>
      <c r="J1979" s="22" t="s">
        <v>2574</v>
      </c>
      <c r="K1979" s="27">
        <v>172.5</v>
      </c>
      <c r="L1979" s="20"/>
      <c r="N1979" s="20" t="s">
        <v>27</v>
      </c>
      <c r="O1979" s="20" t="s">
        <v>24</v>
      </c>
      <c r="P1979" s="20" t="s">
        <v>2574</v>
      </c>
      <c r="Q1979" s="28">
        <v>55.456119999999999</v>
      </c>
      <c r="R1979" s="28">
        <v>-132.66079999999999</v>
      </c>
      <c r="S1979" s="20" t="s">
        <v>44</v>
      </c>
      <c r="T1979" s="20" t="s">
        <v>40</v>
      </c>
      <c r="U1979" s="20" t="s">
        <v>3767</v>
      </c>
      <c r="V1979" s="20" t="s">
        <v>29</v>
      </c>
      <c r="AC1979" s="11" t="s">
        <v>3761</v>
      </c>
    </row>
    <row r="1980" spans="1:29" ht="12.75" x14ac:dyDescent="0.2">
      <c r="A1980" s="20" t="s">
        <v>24</v>
      </c>
      <c r="B1980" s="21">
        <v>39470</v>
      </c>
      <c r="C1980" s="51">
        <v>1</v>
      </c>
      <c r="D1980" s="20">
        <v>2008</v>
      </c>
      <c r="E1980" s="20" t="s">
        <v>24</v>
      </c>
      <c r="F1980" s="20">
        <v>3368529</v>
      </c>
      <c r="G1980" s="20" t="s">
        <v>25</v>
      </c>
      <c r="H1980" s="20" t="s">
        <v>1136</v>
      </c>
      <c r="I1980" s="37">
        <v>64</v>
      </c>
      <c r="J1980" s="37" t="s">
        <v>2574</v>
      </c>
      <c r="K1980" s="22">
        <v>61.6</v>
      </c>
      <c r="L1980" s="20"/>
      <c r="N1980" s="20" t="s">
        <v>27</v>
      </c>
      <c r="O1980" s="20" t="s">
        <v>24</v>
      </c>
      <c r="P1980" s="20" t="s">
        <v>2574</v>
      </c>
      <c r="Q1980" s="28">
        <v>56.48489</v>
      </c>
      <c r="R1980" s="28">
        <v>-132.69470000000001</v>
      </c>
      <c r="S1980" s="20" t="s">
        <v>36</v>
      </c>
      <c r="T1980" s="20" t="s">
        <v>1894</v>
      </c>
      <c r="U1980" s="20" t="s">
        <v>42</v>
      </c>
      <c r="V1980" s="20" t="s">
        <v>30</v>
      </c>
      <c r="AC1980" s="11" t="s">
        <v>3749</v>
      </c>
    </row>
    <row r="1981" spans="1:29" ht="12.75" x14ac:dyDescent="0.2">
      <c r="A1981" s="20" t="s">
        <v>24</v>
      </c>
      <c r="B1981" s="21">
        <v>39472</v>
      </c>
      <c r="C1981" s="51">
        <v>1</v>
      </c>
      <c r="D1981" s="20">
        <v>2008</v>
      </c>
      <c r="E1981" s="20" t="s">
        <v>24</v>
      </c>
      <c r="F1981" s="20">
        <v>3148119</v>
      </c>
      <c r="G1981" s="20" t="s">
        <v>62</v>
      </c>
      <c r="H1981" s="20" t="s">
        <v>955</v>
      </c>
      <c r="I1981" s="22">
        <v>20</v>
      </c>
      <c r="J1981" s="22" t="s">
        <v>2574</v>
      </c>
      <c r="K1981" s="27">
        <v>32.5</v>
      </c>
      <c r="L1981" s="20"/>
      <c r="M1981" s="11">
        <v>40</v>
      </c>
      <c r="N1981" s="20" t="s">
        <v>27</v>
      </c>
      <c r="O1981" s="20" t="s">
        <v>24</v>
      </c>
      <c r="P1981" s="20" t="s">
        <v>2377</v>
      </c>
      <c r="Q1981" s="28">
        <v>61.12473</v>
      </c>
      <c r="R1981" s="28">
        <v>-146.34639999999999</v>
      </c>
      <c r="S1981" s="20" t="s">
        <v>58</v>
      </c>
      <c r="T1981" s="20" t="s">
        <v>1894</v>
      </c>
      <c r="U1981" s="20" t="s">
        <v>3767</v>
      </c>
      <c r="V1981" s="20" t="s">
        <v>30</v>
      </c>
      <c r="AC1981" s="11" t="s">
        <v>3758</v>
      </c>
    </row>
    <row r="1982" spans="1:29" ht="12.75" x14ac:dyDescent="0.2">
      <c r="A1982" s="20" t="s">
        <v>24</v>
      </c>
      <c r="B1982" s="21">
        <v>39473</v>
      </c>
      <c r="C1982" s="51">
        <v>1</v>
      </c>
      <c r="D1982" s="20">
        <v>2008</v>
      </c>
      <c r="E1982" s="20" t="s">
        <v>24</v>
      </c>
      <c r="F1982" s="20">
        <v>3141696</v>
      </c>
      <c r="G1982" s="20" t="s">
        <v>25</v>
      </c>
      <c r="H1982" s="20" t="s">
        <v>212</v>
      </c>
      <c r="I1982" s="22">
        <v>108</v>
      </c>
      <c r="J1982" s="22" t="s">
        <v>2574</v>
      </c>
      <c r="K1982" s="27">
        <v>57.9</v>
      </c>
      <c r="L1982" s="20"/>
      <c r="N1982" s="20" t="s">
        <v>27</v>
      </c>
      <c r="O1982" s="20" t="s">
        <v>24</v>
      </c>
      <c r="P1982" s="20" t="s">
        <v>2574</v>
      </c>
      <c r="Q1982" s="28">
        <v>56.833333333299997</v>
      </c>
      <c r="R1982" s="28">
        <v>-153.75</v>
      </c>
      <c r="S1982" s="20" t="s">
        <v>136</v>
      </c>
      <c r="T1982" s="20" t="s">
        <v>40</v>
      </c>
      <c r="U1982" s="20" t="s">
        <v>42</v>
      </c>
      <c r="V1982" s="20" t="s">
        <v>29</v>
      </c>
      <c r="AC1982" s="11" t="s">
        <v>3733</v>
      </c>
    </row>
    <row r="1983" spans="1:29" ht="12.75" x14ac:dyDescent="0.2">
      <c r="A1983" s="20" t="s">
        <v>24</v>
      </c>
      <c r="B1983" s="21">
        <v>39473</v>
      </c>
      <c r="C1983" s="51">
        <v>1</v>
      </c>
      <c r="D1983" s="20">
        <v>2008</v>
      </c>
      <c r="E1983" s="20" t="s">
        <v>24</v>
      </c>
      <c r="F1983" s="20">
        <v>3141870</v>
      </c>
      <c r="G1983" s="20" t="s">
        <v>90</v>
      </c>
      <c r="H1983" s="20" t="s">
        <v>956</v>
      </c>
      <c r="I1983" s="22">
        <v>188</v>
      </c>
      <c r="J1983" s="22" t="s">
        <v>2574</v>
      </c>
      <c r="K1983" s="27">
        <v>117.4</v>
      </c>
      <c r="L1983" s="20"/>
      <c r="N1983" s="20" t="s">
        <v>27</v>
      </c>
      <c r="O1983" s="20" t="s">
        <v>24</v>
      </c>
      <c r="P1983" s="20" t="s">
        <v>2574</v>
      </c>
      <c r="Q1983" s="28">
        <v>51.857464999999998</v>
      </c>
      <c r="R1983" s="28">
        <v>-176.64588666669999</v>
      </c>
      <c r="S1983" s="20" t="s">
        <v>56</v>
      </c>
      <c r="T1983" s="20" t="s">
        <v>1894</v>
      </c>
      <c r="U1983" s="20" t="s">
        <v>3767</v>
      </c>
      <c r="V1983" s="20" t="s">
        <v>30</v>
      </c>
      <c r="AC1983" s="11" t="s">
        <v>3761</v>
      </c>
    </row>
    <row r="1984" spans="1:29" ht="12.75" x14ac:dyDescent="0.2">
      <c r="A1984" s="20" t="s">
        <v>24</v>
      </c>
      <c r="B1984" s="21">
        <v>39475</v>
      </c>
      <c r="C1984" s="51">
        <v>1</v>
      </c>
      <c r="D1984" s="20">
        <v>2008</v>
      </c>
      <c r="E1984" s="20" t="s">
        <v>24</v>
      </c>
      <c r="F1984" s="20">
        <v>3137952</v>
      </c>
      <c r="G1984" s="20" t="s">
        <v>107</v>
      </c>
      <c r="H1984" s="20" t="s">
        <v>284</v>
      </c>
      <c r="I1984" s="37">
        <v>1333</v>
      </c>
      <c r="J1984" s="37" t="s">
        <v>2377</v>
      </c>
      <c r="K1984" s="22">
        <v>219.6</v>
      </c>
      <c r="L1984" s="20"/>
      <c r="M1984" s="11">
        <v>13</v>
      </c>
      <c r="N1984" s="20" t="s">
        <v>27</v>
      </c>
      <c r="O1984" s="20" t="s">
        <v>24</v>
      </c>
      <c r="P1984" s="20" t="s">
        <v>2377</v>
      </c>
      <c r="Q1984" s="28">
        <v>58.433333333299998</v>
      </c>
      <c r="R1984" s="28">
        <v>-134.78333333329999</v>
      </c>
      <c r="S1984" s="20" t="s">
        <v>56</v>
      </c>
      <c r="T1984" s="20" t="s">
        <v>40</v>
      </c>
      <c r="U1984" s="20" t="s">
        <v>42</v>
      </c>
      <c r="V1984" s="20" t="s">
        <v>29</v>
      </c>
      <c r="AC1984" s="11" t="s">
        <v>3761</v>
      </c>
    </row>
    <row r="1985" spans="1:29" ht="12.75" x14ac:dyDescent="0.2">
      <c r="A1985" s="20" t="s">
        <v>24</v>
      </c>
      <c r="B1985" s="21">
        <v>39476</v>
      </c>
      <c r="C1985" s="51">
        <v>1</v>
      </c>
      <c r="D1985" s="20">
        <v>2008</v>
      </c>
      <c r="E1985" s="20" t="s">
        <v>24</v>
      </c>
      <c r="F1985" s="20">
        <v>3138640</v>
      </c>
      <c r="G1985" s="20" t="s">
        <v>25</v>
      </c>
      <c r="H1985" s="20" t="s">
        <v>473</v>
      </c>
      <c r="I1985" s="22">
        <v>197</v>
      </c>
      <c r="J1985" s="22" t="s">
        <v>2574</v>
      </c>
      <c r="K1985" s="27">
        <v>89.9</v>
      </c>
      <c r="L1985" s="20"/>
      <c r="N1985" s="20" t="s">
        <v>27</v>
      </c>
      <c r="O1985" s="20" t="s">
        <v>24</v>
      </c>
      <c r="P1985" s="20" t="s">
        <v>2574</v>
      </c>
      <c r="Q1985" s="28">
        <v>53.901668333300002</v>
      </c>
      <c r="R1985" s="28">
        <v>-166.50222983329999</v>
      </c>
      <c r="S1985" s="20" t="s">
        <v>58</v>
      </c>
      <c r="T1985" s="20" t="s">
        <v>1894</v>
      </c>
      <c r="U1985" s="20" t="s">
        <v>3767</v>
      </c>
      <c r="V1985" s="20" t="s">
        <v>30</v>
      </c>
      <c r="AC1985" s="11" t="s">
        <v>3758</v>
      </c>
    </row>
    <row r="1986" spans="1:29" ht="12.75" x14ac:dyDescent="0.2">
      <c r="A1986" s="20" t="s">
        <v>24</v>
      </c>
      <c r="B1986" s="21">
        <v>39477</v>
      </c>
      <c r="C1986" s="51">
        <v>1</v>
      </c>
      <c r="D1986" s="20">
        <v>2008</v>
      </c>
      <c r="E1986" s="20" t="s">
        <v>24</v>
      </c>
      <c r="F1986" s="20">
        <v>3139260</v>
      </c>
      <c r="G1986" s="20" t="s">
        <v>25</v>
      </c>
      <c r="H1986" s="20" t="s">
        <v>472</v>
      </c>
      <c r="I1986" s="22">
        <v>163</v>
      </c>
      <c r="J1986" s="22" t="s">
        <v>2574</v>
      </c>
      <c r="K1986" s="22">
        <v>83.7</v>
      </c>
      <c r="L1986" s="20"/>
      <c r="N1986" s="20" t="s">
        <v>27</v>
      </c>
      <c r="O1986" s="20" t="s">
        <v>24</v>
      </c>
      <c r="P1986" s="20" t="s">
        <v>2574</v>
      </c>
      <c r="Q1986" s="28">
        <v>57.700666666700002</v>
      </c>
      <c r="R1986" s="28">
        <v>-152.1518333333</v>
      </c>
      <c r="S1986" s="20" t="s">
        <v>58</v>
      </c>
      <c r="T1986" s="20" t="s">
        <v>1894</v>
      </c>
      <c r="U1986" s="20" t="s">
        <v>3767</v>
      </c>
      <c r="V1986" s="20" t="s">
        <v>30</v>
      </c>
      <c r="AC1986" s="11" t="s">
        <v>3758</v>
      </c>
    </row>
    <row r="1987" spans="1:29" ht="12.75" x14ac:dyDescent="0.2">
      <c r="A1987" s="20" t="s">
        <v>24</v>
      </c>
      <c r="B1987" s="21">
        <v>39477</v>
      </c>
      <c r="C1987" s="51">
        <v>1</v>
      </c>
      <c r="D1987" s="20">
        <v>2008</v>
      </c>
      <c r="E1987" s="20" t="s">
        <v>24</v>
      </c>
      <c r="F1987" s="20">
        <v>3143503</v>
      </c>
      <c r="G1987" s="20" t="s">
        <v>25</v>
      </c>
      <c r="H1987" s="20" t="s">
        <v>545</v>
      </c>
      <c r="I1987" s="22">
        <v>156</v>
      </c>
      <c r="J1987" s="22" t="s">
        <v>2574</v>
      </c>
      <c r="K1987" s="22">
        <v>57.9</v>
      </c>
      <c r="L1987" s="20"/>
      <c r="N1987" s="20" t="s">
        <v>27</v>
      </c>
      <c r="O1987" s="20" t="s">
        <v>24</v>
      </c>
      <c r="P1987" s="20" t="s">
        <v>2574</v>
      </c>
      <c r="Q1987" s="28">
        <v>56.808333333299998</v>
      </c>
      <c r="R1987" s="28">
        <v>-154.185</v>
      </c>
      <c r="S1987" s="20" t="s">
        <v>80</v>
      </c>
      <c r="T1987" s="20" t="s">
        <v>1894</v>
      </c>
      <c r="U1987" s="20" t="s">
        <v>42</v>
      </c>
      <c r="V1987" s="20" t="s">
        <v>30</v>
      </c>
      <c r="AC1987" s="11" t="s">
        <v>3731</v>
      </c>
    </row>
    <row r="1988" spans="1:29" ht="12.75" x14ac:dyDescent="0.2">
      <c r="A1988" s="20" t="s">
        <v>24</v>
      </c>
      <c r="B1988" s="21">
        <v>39478</v>
      </c>
      <c r="C1988" s="51">
        <v>1</v>
      </c>
      <c r="D1988" s="20">
        <v>2008</v>
      </c>
      <c r="E1988" s="20" t="s">
        <v>24</v>
      </c>
      <c r="F1988" s="20">
        <v>3141742</v>
      </c>
      <c r="G1988" s="20" t="s">
        <v>25</v>
      </c>
      <c r="H1988" s="20" t="s">
        <v>352</v>
      </c>
      <c r="I1988" s="37">
        <v>137</v>
      </c>
      <c r="J1988" s="37" t="s">
        <v>2574</v>
      </c>
      <c r="K1988" s="37">
        <v>91.6</v>
      </c>
      <c r="L1988" s="20"/>
      <c r="N1988" s="20" t="s">
        <v>27</v>
      </c>
      <c r="O1988" s="20" t="s">
        <v>24</v>
      </c>
      <c r="P1988" s="20" t="s">
        <v>2574</v>
      </c>
      <c r="Q1988" s="28">
        <v>57.793610000000001</v>
      </c>
      <c r="R1988" s="28">
        <v>-152.4058</v>
      </c>
      <c r="S1988" s="20" t="s">
        <v>56</v>
      </c>
      <c r="T1988" s="20" t="s">
        <v>40</v>
      </c>
      <c r="U1988" s="20" t="s">
        <v>3767</v>
      </c>
      <c r="V1988" s="20" t="s">
        <v>29</v>
      </c>
      <c r="AC1988" s="11" t="s">
        <v>3761</v>
      </c>
    </row>
    <row r="1989" spans="1:29" ht="12.75" x14ac:dyDescent="0.2">
      <c r="A1989" s="20" t="s">
        <v>24</v>
      </c>
      <c r="B1989" s="21">
        <v>39478</v>
      </c>
      <c r="C1989" s="51">
        <v>1</v>
      </c>
      <c r="D1989" s="20">
        <v>2008</v>
      </c>
      <c r="E1989" s="20" t="s">
        <v>24</v>
      </c>
      <c r="F1989" s="20">
        <v>3142303</v>
      </c>
      <c r="G1989" s="20" t="s">
        <v>25</v>
      </c>
      <c r="H1989" s="20" t="s">
        <v>238</v>
      </c>
      <c r="I1989" s="22">
        <v>175</v>
      </c>
      <c r="J1989" s="22" t="s">
        <v>2574</v>
      </c>
      <c r="K1989" s="27">
        <v>90.4</v>
      </c>
      <c r="L1989" s="20"/>
      <c r="N1989" s="20" t="s">
        <v>27</v>
      </c>
      <c r="O1989" s="20" t="s">
        <v>24</v>
      </c>
      <c r="P1989" s="20" t="s">
        <v>2574</v>
      </c>
      <c r="Q1989" s="28">
        <v>57.774999999999999</v>
      </c>
      <c r="R1989" s="28">
        <v>-152.4166666667</v>
      </c>
      <c r="S1989" s="20" t="s">
        <v>80</v>
      </c>
      <c r="T1989" s="20" t="s">
        <v>40</v>
      </c>
      <c r="U1989" s="20" t="s">
        <v>42</v>
      </c>
      <c r="V1989" s="20" t="s">
        <v>29</v>
      </c>
      <c r="AC1989" s="11" t="s">
        <v>3731</v>
      </c>
    </row>
    <row r="1990" spans="1:29" ht="12.75" x14ac:dyDescent="0.2">
      <c r="A1990" s="20" t="s">
        <v>24</v>
      </c>
      <c r="B1990" s="21">
        <v>39479</v>
      </c>
      <c r="C1990" s="51">
        <v>2</v>
      </c>
      <c r="D1990" s="20">
        <v>2008</v>
      </c>
      <c r="E1990" s="20" t="s">
        <v>24</v>
      </c>
      <c r="F1990" s="20">
        <v>3142371</v>
      </c>
      <c r="G1990" s="20" t="s">
        <v>107</v>
      </c>
      <c r="H1990" s="20" t="s">
        <v>108</v>
      </c>
      <c r="I1990" s="22">
        <v>1328</v>
      </c>
      <c r="J1990" s="22" t="s">
        <v>2377</v>
      </c>
      <c r="K1990" s="27">
        <v>217.5</v>
      </c>
      <c r="L1990" s="20"/>
      <c r="M1990" s="11">
        <v>45</v>
      </c>
      <c r="N1990" s="20" t="s">
        <v>27</v>
      </c>
      <c r="O1990" s="20" t="s">
        <v>24</v>
      </c>
      <c r="P1990" s="20" t="s">
        <v>2377</v>
      </c>
      <c r="Q1990" s="28">
        <v>58.354999999999997</v>
      </c>
      <c r="R1990" s="28">
        <v>-134.68166666670001</v>
      </c>
      <c r="S1990" s="20" t="s">
        <v>44</v>
      </c>
      <c r="T1990" s="20" t="s">
        <v>40</v>
      </c>
      <c r="U1990" s="20" t="s">
        <v>3767</v>
      </c>
      <c r="V1990" s="20" t="s">
        <v>29</v>
      </c>
      <c r="AC1990" s="11" t="s">
        <v>3761</v>
      </c>
    </row>
    <row r="1991" spans="1:29" ht="12.75" x14ac:dyDescent="0.2">
      <c r="A1991" s="20" t="s">
        <v>24</v>
      </c>
      <c r="B1991" s="21">
        <v>39480</v>
      </c>
      <c r="C1991" s="51">
        <v>2</v>
      </c>
      <c r="D1991" s="20">
        <v>2008</v>
      </c>
      <c r="E1991" s="20" t="s">
        <v>24</v>
      </c>
      <c r="F1991" s="20">
        <v>3154222</v>
      </c>
      <c r="G1991" s="20" t="s">
        <v>25</v>
      </c>
      <c r="H1991" s="20" t="s">
        <v>957</v>
      </c>
      <c r="I1991" s="22"/>
      <c r="J1991" s="22" t="s">
        <v>3723</v>
      </c>
      <c r="K1991" s="27">
        <v>35</v>
      </c>
      <c r="L1991" s="20"/>
      <c r="N1991" s="20" t="s">
        <v>27</v>
      </c>
      <c r="O1991" s="20" t="s">
        <v>24</v>
      </c>
      <c r="P1991" s="20" t="s">
        <v>2574</v>
      </c>
      <c r="Q1991" s="28">
        <v>57.972450000000002</v>
      </c>
      <c r="R1991" s="28">
        <v>-153.98333333330001</v>
      </c>
      <c r="S1991" s="20" t="s">
        <v>56</v>
      </c>
      <c r="T1991" s="20" t="s">
        <v>40</v>
      </c>
      <c r="U1991" s="20" t="s">
        <v>42</v>
      </c>
      <c r="V1991" s="20" t="s">
        <v>29</v>
      </c>
      <c r="AC1991" s="11" t="s">
        <v>3761</v>
      </c>
    </row>
    <row r="1992" spans="1:29" ht="12.75" x14ac:dyDescent="0.2">
      <c r="A1992" s="20" t="s">
        <v>24</v>
      </c>
      <c r="B1992" s="21">
        <v>39482</v>
      </c>
      <c r="C1992" s="51">
        <v>2</v>
      </c>
      <c r="D1992" s="20">
        <v>2008</v>
      </c>
      <c r="E1992" s="20" t="s">
        <v>24</v>
      </c>
      <c r="F1992" s="20">
        <v>3177794</v>
      </c>
      <c r="G1992" s="20" t="s">
        <v>226</v>
      </c>
      <c r="H1992" s="20" t="s">
        <v>958</v>
      </c>
      <c r="I1992" s="22">
        <v>767</v>
      </c>
      <c r="J1992" s="22" t="s">
        <v>2377</v>
      </c>
      <c r="K1992" s="27">
        <v>160.19999999999999</v>
      </c>
      <c r="L1992" s="20"/>
      <c r="N1992" s="20" t="s">
        <v>27</v>
      </c>
      <c r="O1992" s="20" t="s">
        <v>24</v>
      </c>
      <c r="P1992" s="20" t="s">
        <v>2574</v>
      </c>
      <c r="Q1992" s="28">
        <v>55.551670000000001</v>
      </c>
      <c r="R1992" s="28">
        <v>-133.1003</v>
      </c>
      <c r="S1992" s="20" t="s">
        <v>58</v>
      </c>
      <c r="T1992" s="20" t="s">
        <v>1894</v>
      </c>
      <c r="U1992" s="20" t="s">
        <v>3767</v>
      </c>
      <c r="V1992" s="20" t="s">
        <v>30</v>
      </c>
      <c r="AC1992" s="11" t="s">
        <v>3758</v>
      </c>
    </row>
    <row r="1993" spans="1:29" ht="12.75" x14ac:dyDescent="0.2">
      <c r="A1993" s="20" t="s">
        <v>24</v>
      </c>
      <c r="B1993" s="21">
        <v>39483</v>
      </c>
      <c r="C1993" s="51">
        <v>2</v>
      </c>
      <c r="D1993" s="20">
        <v>2008</v>
      </c>
      <c r="E1993" s="20" t="s">
        <v>24</v>
      </c>
      <c r="F1993" s="20">
        <v>3143499</v>
      </c>
      <c r="G1993" s="20" t="s">
        <v>25</v>
      </c>
      <c r="H1993" s="20" t="s">
        <v>61</v>
      </c>
      <c r="I1993" s="22">
        <v>1789</v>
      </c>
      <c r="J1993" s="22" t="s">
        <v>2377</v>
      </c>
      <c r="K1993" s="27">
        <v>267</v>
      </c>
      <c r="L1993" s="20"/>
      <c r="N1993" s="20" t="s">
        <v>27</v>
      </c>
      <c r="O1993" s="20" t="s">
        <v>24</v>
      </c>
      <c r="P1993" s="20" t="s">
        <v>2574</v>
      </c>
      <c r="Q1993" s="28">
        <v>54.5</v>
      </c>
      <c r="R1993" s="28">
        <v>-166.03333333329999</v>
      </c>
      <c r="S1993" s="20" t="s">
        <v>399</v>
      </c>
      <c r="T1993" s="20" t="s">
        <v>1894</v>
      </c>
      <c r="U1993" s="20" t="s">
        <v>3767</v>
      </c>
      <c r="V1993" s="20" t="s">
        <v>30</v>
      </c>
      <c r="AC1993" s="11" t="s">
        <v>3750</v>
      </c>
    </row>
    <row r="1994" spans="1:29" ht="12.75" x14ac:dyDescent="0.2">
      <c r="A1994" s="20" t="s">
        <v>24</v>
      </c>
      <c r="B1994" s="21">
        <v>39484</v>
      </c>
      <c r="C1994" s="51">
        <v>2</v>
      </c>
      <c r="D1994" s="20">
        <v>2008</v>
      </c>
      <c r="E1994" s="20" t="s">
        <v>24</v>
      </c>
      <c r="F1994" s="20">
        <v>3143010</v>
      </c>
      <c r="G1994" s="20" t="s">
        <v>25</v>
      </c>
      <c r="H1994" s="20" t="s">
        <v>959</v>
      </c>
      <c r="I1994" s="22">
        <v>13</v>
      </c>
      <c r="J1994" s="22" t="s">
        <v>2574</v>
      </c>
      <c r="K1994" s="27">
        <v>33</v>
      </c>
      <c r="L1994" s="20"/>
      <c r="N1994" s="20" t="s">
        <v>27</v>
      </c>
      <c r="O1994" s="20" t="s">
        <v>24</v>
      </c>
      <c r="P1994" s="20" t="s">
        <v>2574</v>
      </c>
      <c r="Q1994" s="28">
        <v>57.046390000000002</v>
      </c>
      <c r="R1994" s="28">
        <v>-135.33860000000001</v>
      </c>
      <c r="S1994" s="20" t="s">
        <v>36</v>
      </c>
      <c r="T1994" s="20" t="s">
        <v>1894</v>
      </c>
      <c r="U1994" s="20" t="s">
        <v>42</v>
      </c>
      <c r="V1994" s="20" t="s">
        <v>30</v>
      </c>
      <c r="AC1994" s="11" t="s">
        <v>3749</v>
      </c>
    </row>
    <row r="1995" spans="1:29" ht="12.75" x14ac:dyDescent="0.2">
      <c r="A1995" s="20" t="s">
        <v>24</v>
      </c>
      <c r="B1995" s="21">
        <v>39484</v>
      </c>
      <c r="C1995" s="51">
        <v>2</v>
      </c>
      <c r="D1995" s="20">
        <v>2008</v>
      </c>
      <c r="E1995" s="20" t="s">
        <v>307</v>
      </c>
      <c r="F1995" s="20">
        <v>3143125</v>
      </c>
      <c r="G1995" s="20" t="s">
        <v>62</v>
      </c>
      <c r="H1995" s="20" t="s">
        <v>308</v>
      </c>
      <c r="I1995" s="22">
        <v>608</v>
      </c>
      <c r="J1995" s="22" t="s">
        <v>2377</v>
      </c>
      <c r="K1995" s="22">
        <v>166.5</v>
      </c>
      <c r="L1995" s="20"/>
      <c r="N1995" s="20" t="s">
        <v>27</v>
      </c>
      <c r="O1995" s="20" t="s">
        <v>24</v>
      </c>
      <c r="P1995" s="20" t="s">
        <v>2574</v>
      </c>
      <c r="Q1995" s="28">
        <v>52.211666666699998</v>
      </c>
      <c r="R1995" s="28">
        <v>-173.73500000000001</v>
      </c>
      <c r="S1995" s="20" t="s">
        <v>44</v>
      </c>
      <c r="T1995" s="20" t="s">
        <v>40</v>
      </c>
      <c r="U1995" s="20" t="s">
        <v>42</v>
      </c>
      <c r="V1995" s="20" t="s">
        <v>29</v>
      </c>
      <c r="AC1995" s="11" t="s">
        <v>3761</v>
      </c>
    </row>
    <row r="1996" spans="1:29" ht="12.75" x14ac:dyDescent="0.2">
      <c r="A1996" s="20" t="s">
        <v>24</v>
      </c>
      <c r="B1996" s="21">
        <v>39485</v>
      </c>
      <c r="C1996" s="51">
        <v>2</v>
      </c>
      <c r="D1996" s="20">
        <v>2008</v>
      </c>
      <c r="E1996" s="20" t="s">
        <v>24</v>
      </c>
      <c r="F1996" s="20">
        <v>3143859</v>
      </c>
      <c r="G1996" s="20" t="s">
        <v>62</v>
      </c>
      <c r="H1996" s="20" t="s">
        <v>960</v>
      </c>
      <c r="I1996" s="22" t="s">
        <v>35</v>
      </c>
      <c r="J1996" s="22" t="s">
        <v>2377</v>
      </c>
      <c r="K1996" s="27" t="s">
        <v>35</v>
      </c>
      <c r="L1996" s="20"/>
      <c r="N1996" s="20" t="s">
        <v>27</v>
      </c>
      <c r="O1996" s="20" t="s">
        <v>24</v>
      </c>
      <c r="P1996" s="20" t="s">
        <v>2574</v>
      </c>
      <c r="Q1996" s="28">
        <v>57.046390000000002</v>
      </c>
      <c r="R1996" s="28">
        <v>-135.33860000000001</v>
      </c>
      <c r="S1996" s="20" t="s">
        <v>36</v>
      </c>
      <c r="T1996" s="20" t="s">
        <v>1894</v>
      </c>
      <c r="U1996" s="20" t="s">
        <v>42</v>
      </c>
      <c r="V1996" s="20" t="s">
        <v>30</v>
      </c>
      <c r="AC1996" s="11" t="s">
        <v>3749</v>
      </c>
    </row>
    <row r="1997" spans="1:29" ht="12.75" x14ac:dyDescent="0.2">
      <c r="A1997" s="20" t="s">
        <v>24</v>
      </c>
      <c r="B1997" s="21">
        <v>39485</v>
      </c>
      <c r="C1997" s="51">
        <v>2</v>
      </c>
      <c r="D1997" s="20">
        <v>2008</v>
      </c>
      <c r="E1997" s="20" t="s">
        <v>24</v>
      </c>
      <c r="F1997" s="20">
        <v>3150006</v>
      </c>
      <c r="G1997" s="20" t="s">
        <v>25</v>
      </c>
      <c r="H1997" s="20" t="s">
        <v>937</v>
      </c>
      <c r="I1997" s="22">
        <v>1129</v>
      </c>
      <c r="J1997" s="22" t="s">
        <v>2377</v>
      </c>
      <c r="K1997" s="22">
        <v>169.8</v>
      </c>
      <c r="L1997" s="20"/>
      <c r="N1997" s="20" t="s">
        <v>27</v>
      </c>
      <c r="O1997" s="20" t="s">
        <v>24</v>
      </c>
      <c r="P1997" s="20" t="s">
        <v>2574</v>
      </c>
      <c r="Q1997" s="28">
        <v>56.796666666699998</v>
      </c>
      <c r="R1997" s="28">
        <v>-168.5066666667</v>
      </c>
      <c r="S1997" s="20" t="s">
        <v>44</v>
      </c>
      <c r="T1997" s="20" t="s">
        <v>40</v>
      </c>
      <c r="U1997" s="20" t="s">
        <v>42</v>
      </c>
      <c r="V1997" s="20" t="s">
        <v>29</v>
      </c>
      <c r="AC1997" s="11" t="s">
        <v>3761</v>
      </c>
    </row>
    <row r="1998" spans="1:29" ht="12.75" x14ac:dyDescent="0.2">
      <c r="A1998" s="20" t="s">
        <v>24</v>
      </c>
      <c r="B1998" s="21">
        <v>39485</v>
      </c>
      <c r="C1998" s="51">
        <v>2</v>
      </c>
      <c r="D1998" s="20">
        <v>2008</v>
      </c>
      <c r="E1998" s="20" t="s">
        <v>24</v>
      </c>
      <c r="F1998" s="20">
        <v>3159774</v>
      </c>
      <c r="G1998" s="20" t="s">
        <v>25</v>
      </c>
      <c r="H1998" s="20" t="s">
        <v>961</v>
      </c>
      <c r="I1998" s="22">
        <v>19</v>
      </c>
      <c r="J1998" s="22" t="s">
        <v>2574</v>
      </c>
      <c r="K1998" s="27">
        <v>34.9</v>
      </c>
      <c r="L1998" s="20"/>
      <c r="N1998" s="20" t="s">
        <v>27</v>
      </c>
      <c r="O1998" s="20" t="s">
        <v>24</v>
      </c>
      <c r="P1998" s="20" t="s">
        <v>2574</v>
      </c>
      <c r="Q1998" s="28">
        <v>57.983333333300003</v>
      </c>
      <c r="R1998" s="28">
        <v>-153.2506666667</v>
      </c>
      <c r="S1998" s="20" t="s">
        <v>56</v>
      </c>
      <c r="T1998" s="20" t="s">
        <v>40</v>
      </c>
      <c r="U1998" s="20" t="s">
        <v>42</v>
      </c>
      <c r="V1998" s="20" t="s">
        <v>29</v>
      </c>
      <c r="AC1998" s="11" t="s">
        <v>3761</v>
      </c>
    </row>
    <row r="1999" spans="1:29" ht="12.75" x14ac:dyDescent="0.2">
      <c r="A1999" s="20" t="s">
        <v>24</v>
      </c>
      <c r="B1999" s="21">
        <v>39486</v>
      </c>
      <c r="C1999" s="51">
        <v>2</v>
      </c>
      <c r="D1999" s="20">
        <v>2008</v>
      </c>
      <c r="E1999" s="20" t="s">
        <v>24</v>
      </c>
      <c r="F1999" s="20">
        <v>3144320</v>
      </c>
      <c r="G1999" s="20" t="s">
        <v>25</v>
      </c>
      <c r="H1999" s="20" t="s">
        <v>405</v>
      </c>
      <c r="I1999" s="22">
        <v>136</v>
      </c>
      <c r="J1999" s="22" t="s">
        <v>2574</v>
      </c>
      <c r="K1999" s="27">
        <v>67.099999999999994</v>
      </c>
      <c r="L1999" s="20"/>
      <c r="N1999" s="20" t="s">
        <v>27</v>
      </c>
      <c r="O1999" s="20" t="s">
        <v>24</v>
      </c>
      <c r="P1999" s="20" t="s">
        <v>2574</v>
      </c>
      <c r="Q1999" s="28">
        <v>57.781666666699998</v>
      </c>
      <c r="R1999" s="28">
        <v>-152.40833333329999</v>
      </c>
      <c r="S1999" s="20" t="s">
        <v>58</v>
      </c>
      <c r="T1999" s="20" t="s">
        <v>1894</v>
      </c>
      <c r="U1999" s="20" t="s">
        <v>3767</v>
      </c>
      <c r="V1999" s="20" t="s">
        <v>30</v>
      </c>
      <c r="AC1999" s="11" t="s">
        <v>3758</v>
      </c>
    </row>
    <row r="2000" spans="1:29" ht="12.75" x14ac:dyDescent="0.2">
      <c r="A2000" s="20" t="s">
        <v>24</v>
      </c>
      <c r="B2000" s="21">
        <v>39486</v>
      </c>
      <c r="C2000" s="51">
        <v>2</v>
      </c>
      <c r="D2000" s="20">
        <v>2008</v>
      </c>
      <c r="E2000" s="20" t="s">
        <v>65</v>
      </c>
      <c r="F2000" s="20">
        <v>3146899</v>
      </c>
      <c r="G2000" s="20" t="s">
        <v>65</v>
      </c>
      <c r="H2000" s="20" t="s">
        <v>962</v>
      </c>
      <c r="I2000" s="22" t="s">
        <v>35</v>
      </c>
      <c r="J2000" s="22" t="s">
        <v>2377</v>
      </c>
      <c r="K2000" s="27" t="s">
        <v>35</v>
      </c>
      <c r="L2000" s="20"/>
      <c r="N2000" s="20" t="s">
        <v>27</v>
      </c>
      <c r="O2000" s="20" t="s">
        <v>24</v>
      </c>
      <c r="P2000" s="20" t="s">
        <v>2574</v>
      </c>
      <c r="Q2000" s="28">
        <v>57.215333333300002</v>
      </c>
      <c r="R2000" s="28">
        <v>-153.24883333330001</v>
      </c>
      <c r="S2000" s="20" t="s">
        <v>80</v>
      </c>
      <c r="T2000" s="20" t="s">
        <v>40</v>
      </c>
      <c r="U2000" s="20" t="s">
        <v>3767</v>
      </c>
      <c r="V2000" s="20" t="s">
        <v>29</v>
      </c>
      <c r="AC2000" s="11" t="s">
        <v>3731</v>
      </c>
    </row>
    <row r="2001" spans="1:29" ht="12.75" x14ac:dyDescent="0.2">
      <c r="A2001" s="20" t="s">
        <v>24</v>
      </c>
      <c r="B2001" s="21">
        <v>39486</v>
      </c>
      <c r="C2001" s="51">
        <v>2</v>
      </c>
      <c r="D2001" s="20">
        <v>2008</v>
      </c>
      <c r="E2001" s="20" t="s">
        <v>24</v>
      </c>
      <c r="F2001" s="20">
        <v>3148309</v>
      </c>
      <c r="G2001" s="20" t="s">
        <v>25</v>
      </c>
      <c r="H2001" s="20" t="s">
        <v>256</v>
      </c>
      <c r="I2001" s="22">
        <v>1557</v>
      </c>
      <c r="J2001" s="22" t="s">
        <v>2377</v>
      </c>
      <c r="K2001" s="27">
        <v>199.5</v>
      </c>
      <c r="L2001" s="20"/>
      <c r="N2001" s="20" t="s">
        <v>27</v>
      </c>
      <c r="O2001" s="20" t="s">
        <v>24</v>
      </c>
      <c r="P2001" s="20" t="s">
        <v>2574</v>
      </c>
      <c r="Q2001" s="28">
        <v>54.683333333299998</v>
      </c>
      <c r="R2001" s="28">
        <v>-165.4166666667</v>
      </c>
      <c r="S2001" s="20" t="s">
        <v>44</v>
      </c>
      <c r="T2001" s="20" t="s">
        <v>40</v>
      </c>
      <c r="U2001" s="20" t="s">
        <v>3767</v>
      </c>
      <c r="V2001" s="20" t="s">
        <v>29</v>
      </c>
      <c r="AC2001" s="11" t="s">
        <v>3761</v>
      </c>
    </row>
    <row r="2002" spans="1:29" ht="12.75" x14ac:dyDescent="0.2">
      <c r="A2002" s="20" t="s">
        <v>24</v>
      </c>
      <c r="B2002" s="21">
        <v>39487</v>
      </c>
      <c r="C2002" s="51">
        <v>2</v>
      </c>
      <c r="D2002" s="20">
        <v>2008</v>
      </c>
      <c r="E2002" s="20" t="s">
        <v>24</v>
      </c>
      <c r="F2002" s="20">
        <v>3145673</v>
      </c>
      <c r="G2002" s="20" t="s">
        <v>25</v>
      </c>
      <c r="H2002" s="20" t="s">
        <v>963</v>
      </c>
      <c r="I2002" s="37">
        <v>32</v>
      </c>
      <c r="J2002" s="37" t="s">
        <v>2574</v>
      </c>
      <c r="K2002" s="38">
        <v>37.9</v>
      </c>
      <c r="L2002" s="20"/>
      <c r="N2002" s="20" t="s">
        <v>27</v>
      </c>
      <c r="O2002" s="20" t="s">
        <v>24</v>
      </c>
      <c r="P2002" s="20" t="s">
        <v>2574</v>
      </c>
      <c r="Q2002" s="28">
        <v>57.793610000000001</v>
      </c>
      <c r="R2002" s="28">
        <v>-152.4058</v>
      </c>
      <c r="S2002" s="20" t="s">
        <v>263</v>
      </c>
      <c r="T2002" s="20" t="s">
        <v>40</v>
      </c>
      <c r="U2002" s="20" t="s">
        <v>30</v>
      </c>
      <c r="V2002" s="20" t="s">
        <v>29</v>
      </c>
      <c r="AC2002" s="11" t="s">
        <v>3727</v>
      </c>
    </row>
    <row r="2003" spans="1:29" ht="12.75" x14ac:dyDescent="0.2">
      <c r="A2003" s="20" t="s">
        <v>24</v>
      </c>
      <c r="B2003" s="21">
        <v>39487</v>
      </c>
      <c r="C2003" s="51">
        <v>2</v>
      </c>
      <c r="D2003" s="20">
        <v>2008</v>
      </c>
      <c r="E2003" s="20" t="s">
        <v>24</v>
      </c>
      <c r="F2003" s="20">
        <v>3147160</v>
      </c>
      <c r="G2003" s="20" t="s">
        <v>25</v>
      </c>
      <c r="H2003" s="20" t="s">
        <v>964</v>
      </c>
      <c r="I2003" s="22">
        <v>15</v>
      </c>
      <c r="J2003" s="22" t="s">
        <v>2574</v>
      </c>
      <c r="K2003" s="27">
        <v>36.200000000000003</v>
      </c>
      <c r="L2003" s="20"/>
      <c r="N2003" s="20" t="s">
        <v>27</v>
      </c>
      <c r="O2003" s="20" t="s">
        <v>24</v>
      </c>
      <c r="P2003" s="20" t="s">
        <v>2574</v>
      </c>
      <c r="Q2003" s="28">
        <v>57.780999999999999</v>
      </c>
      <c r="R2003" s="28">
        <v>-152.4116666667</v>
      </c>
      <c r="S2003" s="20" t="s">
        <v>136</v>
      </c>
      <c r="T2003" s="20" t="s">
        <v>40</v>
      </c>
      <c r="U2003" s="20" t="s">
        <v>42</v>
      </c>
      <c r="V2003" s="20" t="s">
        <v>29</v>
      </c>
      <c r="AC2003" s="11" t="s">
        <v>3733</v>
      </c>
    </row>
    <row r="2004" spans="1:29" ht="12.75" x14ac:dyDescent="0.2">
      <c r="A2004" s="20" t="s">
        <v>24</v>
      </c>
      <c r="B2004" s="21">
        <v>39487</v>
      </c>
      <c r="C2004" s="51">
        <v>2</v>
      </c>
      <c r="D2004" s="20">
        <v>2008</v>
      </c>
      <c r="E2004" s="20" t="s">
        <v>24</v>
      </c>
      <c r="F2004" s="20">
        <v>3154319</v>
      </c>
      <c r="G2004" s="20" t="s">
        <v>25</v>
      </c>
      <c r="H2004" s="20" t="s">
        <v>965</v>
      </c>
      <c r="I2004" s="22">
        <v>191</v>
      </c>
      <c r="J2004" s="22" t="s">
        <v>2574</v>
      </c>
      <c r="K2004" s="27">
        <v>116.6</v>
      </c>
      <c r="L2004" s="20"/>
      <c r="N2004" s="20" t="s">
        <v>27</v>
      </c>
      <c r="O2004" s="20" t="s">
        <v>24</v>
      </c>
      <c r="P2004" s="20" t="s">
        <v>2574</v>
      </c>
      <c r="Q2004" s="28">
        <v>53.877776666700001</v>
      </c>
      <c r="R2004" s="28">
        <v>-166.5777766667</v>
      </c>
      <c r="S2004" s="20" t="s">
        <v>39</v>
      </c>
      <c r="T2004" s="20" t="s">
        <v>40</v>
      </c>
      <c r="U2004" s="20" t="s">
        <v>42</v>
      </c>
      <c r="V2004" s="20" t="s">
        <v>29</v>
      </c>
      <c r="AC2004" s="11" t="s">
        <v>3742</v>
      </c>
    </row>
    <row r="2005" spans="1:29" ht="12.75" x14ac:dyDescent="0.2">
      <c r="A2005" s="20" t="s">
        <v>24</v>
      </c>
      <c r="B2005" s="21">
        <v>39488</v>
      </c>
      <c r="C2005" s="51">
        <v>2</v>
      </c>
      <c r="D2005" s="20">
        <v>2008</v>
      </c>
      <c r="E2005" s="20" t="s">
        <v>24</v>
      </c>
      <c r="F2005" s="20">
        <v>3148330</v>
      </c>
      <c r="G2005" s="20" t="s">
        <v>25</v>
      </c>
      <c r="H2005" s="20" t="s">
        <v>109</v>
      </c>
      <c r="I2005" s="22">
        <v>4345</v>
      </c>
      <c r="J2005" s="22" t="s">
        <v>2377</v>
      </c>
      <c r="K2005" s="27">
        <v>223</v>
      </c>
      <c r="L2005" s="20"/>
      <c r="N2005" s="20" t="s">
        <v>27</v>
      </c>
      <c r="O2005" s="20" t="s">
        <v>24</v>
      </c>
      <c r="P2005" s="20" t="s">
        <v>2574</v>
      </c>
      <c r="Q2005" s="28">
        <v>56.766666666699997</v>
      </c>
      <c r="R2005" s="28">
        <v>-168.26683333330001</v>
      </c>
      <c r="S2005" s="20" t="s">
        <v>44</v>
      </c>
      <c r="T2005" s="20" t="s">
        <v>40</v>
      </c>
      <c r="U2005" s="20" t="s">
        <v>3767</v>
      </c>
      <c r="V2005" s="20" t="s">
        <v>29</v>
      </c>
      <c r="AC2005" s="11" t="s">
        <v>3761</v>
      </c>
    </row>
    <row r="2006" spans="1:29" ht="12.75" x14ac:dyDescent="0.2">
      <c r="A2006" s="20" t="s">
        <v>24</v>
      </c>
      <c r="B2006" s="21">
        <v>39489</v>
      </c>
      <c r="C2006" s="51">
        <v>2</v>
      </c>
      <c r="D2006" s="20">
        <v>2008</v>
      </c>
      <c r="E2006" s="20" t="s">
        <v>24</v>
      </c>
      <c r="F2006" s="20">
        <v>3145925</v>
      </c>
      <c r="G2006" s="20" t="s">
        <v>226</v>
      </c>
      <c r="H2006" s="20">
        <v>344</v>
      </c>
      <c r="I2006" s="22">
        <v>5199</v>
      </c>
      <c r="J2006" s="22" t="s">
        <v>2377</v>
      </c>
      <c r="K2006" s="22">
        <v>315.60000000000002</v>
      </c>
      <c r="L2006" s="20"/>
      <c r="N2006" s="20" t="s">
        <v>27</v>
      </c>
      <c r="O2006" s="20" t="s">
        <v>24</v>
      </c>
      <c r="P2006" s="20" t="s">
        <v>2574</v>
      </c>
      <c r="Q2006" s="28">
        <v>53.905999999999999</v>
      </c>
      <c r="R2006" s="28">
        <v>-166.52266666669999</v>
      </c>
      <c r="S2006" s="20" t="s">
        <v>58</v>
      </c>
      <c r="T2006" s="20" t="s">
        <v>1894</v>
      </c>
      <c r="U2006" s="20" t="s">
        <v>3767</v>
      </c>
      <c r="V2006" s="20" t="s">
        <v>30</v>
      </c>
      <c r="AC2006" s="11" t="s">
        <v>3758</v>
      </c>
    </row>
    <row r="2007" spans="1:29" ht="12.75" x14ac:dyDescent="0.2">
      <c r="A2007" s="20" t="s">
        <v>24</v>
      </c>
      <c r="B2007" s="21">
        <v>39491</v>
      </c>
      <c r="C2007" s="51">
        <v>2</v>
      </c>
      <c r="D2007" s="20">
        <v>2008</v>
      </c>
      <c r="E2007" s="20" t="s">
        <v>24</v>
      </c>
      <c r="F2007" s="20">
        <v>3147237</v>
      </c>
      <c r="G2007" s="20" t="s">
        <v>25</v>
      </c>
      <c r="H2007" s="20" t="s">
        <v>341</v>
      </c>
      <c r="I2007" s="22">
        <v>497</v>
      </c>
      <c r="J2007" s="22" t="s">
        <v>2574</v>
      </c>
      <c r="K2007" s="27">
        <v>138.4</v>
      </c>
      <c r="L2007" s="20"/>
      <c r="N2007" s="20" t="s">
        <v>27</v>
      </c>
      <c r="O2007" s="20" t="s">
        <v>24</v>
      </c>
      <c r="P2007" s="20" t="s">
        <v>2574</v>
      </c>
      <c r="Q2007" s="28">
        <v>53.835278333300003</v>
      </c>
      <c r="R2007" s="28">
        <v>-166.56832683330001</v>
      </c>
      <c r="S2007" s="20" t="s">
        <v>58</v>
      </c>
      <c r="T2007" s="20" t="s">
        <v>1894</v>
      </c>
      <c r="U2007" s="20" t="s">
        <v>3767</v>
      </c>
      <c r="V2007" s="20" t="s">
        <v>30</v>
      </c>
      <c r="AC2007" s="11" t="s">
        <v>3758</v>
      </c>
    </row>
    <row r="2008" spans="1:29" ht="12.75" x14ac:dyDescent="0.2">
      <c r="A2008" s="20" t="s">
        <v>24</v>
      </c>
      <c r="B2008" s="21">
        <v>39491</v>
      </c>
      <c r="C2008" s="51">
        <v>2</v>
      </c>
      <c r="D2008" s="20">
        <v>2008</v>
      </c>
      <c r="E2008" s="20" t="s">
        <v>24</v>
      </c>
      <c r="F2008" s="20">
        <v>3147280</v>
      </c>
      <c r="G2008" s="20" t="s">
        <v>25</v>
      </c>
      <c r="H2008" s="20" t="s">
        <v>699</v>
      </c>
      <c r="I2008" s="22">
        <v>199</v>
      </c>
      <c r="J2008" s="22" t="s">
        <v>2574</v>
      </c>
      <c r="K2008" s="27">
        <v>94.1</v>
      </c>
      <c r="L2008" s="20"/>
      <c r="N2008" s="20" t="s">
        <v>27</v>
      </c>
      <c r="O2008" s="20" t="s">
        <v>24</v>
      </c>
      <c r="P2008" s="20" t="s">
        <v>2574</v>
      </c>
      <c r="Q2008" s="28">
        <v>53.877777833300001</v>
      </c>
      <c r="R2008" s="28">
        <v>-166.57777783329999</v>
      </c>
      <c r="S2008" s="20" t="s">
        <v>58</v>
      </c>
      <c r="T2008" s="20" t="s">
        <v>1894</v>
      </c>
      <c r="U2008" s="20" t="s">
        <v>3767</v>
      </c>
      <c r="V2008" s="20" t="s">
        <v>30</v>
      </c>
      <c r="AC2008" s="11" t="s">
        <v>3758</v>
      </c>
    </row>
    <row r="2009" spans="1:29" ht="12.75" x14ac:dyDescent="0.2">
      <c r="A2009" s="20" t="s">
        <v>24</v>
      </c>
      <c r="B2009" s="21">
        <v>39492</v>
      </c>
      <c r="C2009" s="51">
        <v>2</v>
      </c>
      <c r="D2009" s="20">
        <v>2008</v>
      </c>
      <c r="E2009" s="20" t="s">
        <v>24</v>
      </c>
      <c r="F2009" s="20">
        <v>3150457</v>
      </c>
      <c r="G2009" s="20" t="s">
        <v>25</v>
      </c>
      <c r="H2009" s="20" t="s">
        <v>339</v>
      </c>
      <c r="I2009" s="22">
        <v>2912</v>
      </c>
      <c r="J2009" s="22" t="s">
        <v>2377</v>
      </c>
      <c r="K2009" s="27">
        <v>280.8</v>
      </c>
      <c r="L2009" s="20"/>
      <c r="M2009" s="11">
        <v>39</v>
      </c>
      <c r="N2009" s="20" t="s">
        <v>27</v>
      </c>
      <c r="O2009" s="20" t="s">
        <v>24</v>
      </c>
      <c r="P2009" s="20" t="s">
        <v>2377</v>
      </c>
      <c r="Q2009" s="28">
        <v>59.044444499999997</v>
      </c>
      <c r="R2009" s="28">
        <v>-177.72499999999999</v>
      </c>
      <c r="S2009" s="20" t="s">
        <v>58</v>
      </c>
      <c r="T2009" s="20" t="s">
        <v>1894</v>
      </c>
      <c r="U2009" s="20" t="s">
        <v>3767</v>
      </c>
      <c r="V2009" s="20" t="s">
        <v>30</v>
      </c>
      <c r="AC2009" s="11" t="s">
        <v>3758</v>
      </c>
    </row>
    <row r="2010" spans="1:29" ht="12.75" x14ac:dyDescent="0.2">
      <c r="A2010" s="20" t="s">
        <v>24</v>
      </c>
      <c r="B2010" s="21">
        <v>39492</v>
      </c>
      <c r="C2010" s="51">
        <v>2</v>
      </c>
      <c r="D2010" s="20">
        <v>2008</v>
      </c>
      <c r="E2010" s="20" t="s">
        <v>24</v>
      </c>
      <c r="F2010" s="20">
        <v>3158176</v>
      </c>
      <c r="G2010" s="20" t="s">
        <v>25</v>
      </c>
      <c r="H2010" s="20" t="s">
        <v>966</v>
      </c>
      <c r="I2010" s="22">
        <v>27</v>
      </c>
      <c r="J2010" s="22" t="s">
        <v>2574</v>
      </c>
      <c r="K2010" s="27">
        <v>42.1</v>
      </c>
      <c r="L2010" s="20"/>
      <c r="M2010" s="11">
        <v>69</v>
      </c>
      <c r="N2010" s="20" t="s">
        <v>27</v>
      </c>
      <c r="O2010" s="20" t="s">
        <v>24</v>
      </c>
      <c r="P2010" s="20" t="s">
        <v>2377</v>
      </c>
      <c r="Q2010" s="28">
        <v>58.3157</v>
      </c>
      <c r="R2010" s="28">
        <v>-134.3518</v>
      </c>
      <c r="S2010" s="20" t="s">
        <v>56</v>
      </c>
      <c r="T2010" s="20" t="s">
        <v>1894</v>
      </c>
      <c r="U2010" s="20" t="s">
        <v>3767</v>
      </c>
      <c r="V2010" s="20" t="s">
        <v>30</v>
      </c>
      <c r="AC2010" s="11" t="s">
        <v>3761</v>
      </c>
    </row>
    <row r="2011" spans="1:29" ht="12.75" x14ac:dyDescent="0.2">
      <c r="A2011" s="20" t="s">
        <v>24</v>
      </c>
      <c r="B2011" s="21">
        <v>39495</v>
      </c>
      <c r="C2011" s="51">
        <v>2</v>
      </c>
      <c r="D2011" s="20">
        <v>2008</v>
      </c>
      <c r="E2011" s="20" t="s">
        <v>24</v>
      </c>
      <c r="F2011" s="20">
        <v>3149375</v>
      </c>
      <c r="G2011" s="20" t="s">
        <v>25</v>
      </c>
      <c r="H2011" s="20" t="s">
        <v>967</v>
      </c>
      <c r="I2011" s="22">
        <v>163</v>
      </c>
      <c r="J2011" s="22" t="s">
        <v>2574</v>
      </c>
      <c r="K2011" s="27">
        <v>81</v>
      </c>
      <c r="L2011" s="20"/>
      <c r="N2011" s="20" t="s">
        <v>27</v>
      </c>
      <c r="O2011" s="20" t="s">
        <v>24</v>
      </c>
      <c r="P2011" s="20" t="s">
        <v>2574</v>
      </c>
      <c r="Q2011" s="28">
        <v>55.575833333299997</v>
      </c>
      <c r="R2011" s="28">
        <v>-133.2733333333</v>
      </c>
      <c r="S2011" s="20" t="s">
        <v>36</v>
      </c>
      <c r="T2011" s="20" t="s">
        <v>1894</v>
      </c>
      <c r="U2011" s="20" t="s">
        <v>42</v>
      </c>
      <c r="V2011" s="20" t="s">
        <v>30</v>
      </c>
      <c r="AC2011" s="11" t="s">
        <v>3749</v>
      </c>
    </row>
    <row r="2012" spans="1:29" ht="12.75" x14ac:dyDescent="0.2">
      <c r="A2012" s="20" t="s">
        <v>24</v>
      </c>
      <c r="B2012" s="21">
        <v>39497</v>
      </c>
      <c r="C2012" s="51">
        <v>2</v>
      </c>
      <c r="D2012" s="20">
        <v>2008</v>
      </c>
      <c r="E2012" s="20" t="s">
        <v>24</v>
      </c>
      <c r="F2012" s="20">
        <v>3151766</v>
      </c>
      <c r="G2012" s="20" t="s">
        <v>226</v>
      </c>
      <c r="H2012" s="20" t="s">
        <v>968</v>
      </c>
      <c r="I2012" s="37">
        <v>1900</v>
      </c>
      <c r="J2012" s="37" t="s">
        <v>2377</v>
      </c>
      <c r="K2012" s="22">
        <v>205</v>
      </c>
      <c r="L2012" s="20"/>
      <c r="M2012" s="11">
        <v>36</v>
      </c>
      <c r="N2012" s="20" t="s">
        <v>27</v>
      </c>
      <c r="O2012" s="20" t="s">
        <v>24</v>
      </c>
      <c r="P2012" s="20" t="s">
        <v>2377</v>
      </c>
      <c r="Q2012" s="28">
        <v>60.119450000000001</v>
      </c>
      <c r="R2012" s="28">
        <v>-149.43440000000001</v>
      </c>
      <c r="S2012" s="20" t="s">
        <v>412</v>
      </c>
      <c r="T2012" s="20" t="s">
        <v>40</v>
      </c>
      <c r="U2012" s="20" t="s">
        <v>3767</v>
      </c>
      <c r="V2012" s="20" t="s">
        <v>29</v>
      </c>
      <c r="AC2012" s="11" t="s">
        <v>3734</v>
      </c>
    </row>
    <row r="2013" spans="1:29" ht="12.75" x14ac:dyDescent="0.2">
      <c r="A2013" s="20" t="s">
        <v>24</v>
      </c>
      <c r="B2013" s="21">
        <v>39497</v>
      </c>
      <c r="C2013" s="51">
        <v>2</v>
      </c>
      <c r="D2013" s="20">
        <v>2008</v>
      </c>
      <c r="E2013" s="20" t="s">
        <v>24</v>
      </c>
      <c r="F2013" s="20">
        <v>3153515</v>
      </c>
      <c r="G2013" s="20" t="s">
        <v>25</v>
      </c>
      <c r="H2013" s="20" t="s">
        <v>442</v>
      </c>
      <c r="I2013" s="22">
        <v>151</v>
      </c>
      <c r="J2013" s="22" t="s">
        <v>2574</v>
      </c>
      <c r="K2013" s="27">
        <v>77.400000000000006</v>
      </c>
      <c r="L2013" s="20"/>
      <c r="N2013" s="20" t="s">
        <v>27</v>
      </c>
      <c r="O2013" s="20" t="s">
        <v>24</v>
      </c>
      <c r="P2013" s="20" t="s">
        <v>2574</v>
      </c>
      <c r="Q2013" s="28">
        <v>56.455500000000001</v>
      </c>
      <c r="R2013" s="28">
        <v>-155.45699999999999</v>
      </c>
      <c r="S2013" s="20" t="s">
        <v>56</v>
      </c>
      <c r="T2013" s="20" t="s">
        <v>40</v>
      </c>
      <c r="U2013" s="20" t="s">
        <v>3767</v>
      </c>
      <c r="V2013" s="20" t="s">
        <v>29</v>
      </c>
      <c r="AC2013" s="11" t="s">
        <v>3761</v>
      </c>
    </row>
    <row r="2014" spans="1:29" ht="12.75" x14ac:dyDescent="0.2">
      <c r="A2014" s="20" t="s">
        <v>24</v>
      </c>
      <c r="B2014" s="21">
        <v>39498</v>
      </c>
      <c r="C2014" s="51">
        <v>2</v>
      </c>
      <c r="D2014" s="20">
        <v>2008</v>
      </c>
      <c r="E2014" s="20" t="s">
        <v>24</v>
      </c>
      <c r="F2014" s="20">
        <v>3200070</v>
      </c>
      <c r="G2014" s="20" t="s">
        <v>25</v>
      </c>
      <c r="H2014" s="20" t="s">
        <v>970</v>
      </c>
      <c r="I2014" s="22">
        <v>64</v>
      </c>
      <c r="J2014" s="22" t="s">
        <v>2574</v>
      </c>
      <c r="K2014" s="22">
        <v>57.1</v>
      </c>
      <c r="L2014" s="20"/>
      <c r="M2014" s="11">
        <v>28</v>
      </c>
      <c r="N2014" s="20" t="s">
        <v>27</v>
      </c>
      <c r="O2014" s="20" t="s">
        <v>24</v>
      </c>
      <c r="P2014" s="20" t="s">
        <v>2377</v>
      </c>
      <c r="Q2014" s="28">
        <v>60.119450000000001</v>
      </c>
      <c r="R2014" s="28">
        <v>-149.43440000000001</v>
      </c>
      <c r="S2014" s="20" t="s">
        <v>56</v>
      </c>
      <c r="T2014" s="20" t="s">
        <v>1894</v>
      </c>
      <c r="U2014" s="20" t="s">
        <v>3767</v>
      </c>
      <c r="V2014" s="20" t="s">
        <v>30</v>
      </c>
      <c r="AC2014" s="11" t="s">
        <v>3761</v>
      </c>
    </row>
    <row r="2015" spans="1:29" ht="12.75" x14ac:dyDescent="0.2">
      <c r="A2015" s="20" t="s">
        <v>24</v>
      </c>
      <c r="B2015" s="21">
        <v>39499</v>
      </c>
      <c r="C2015" s="51">
        <v>2</v>
      </c>
      <c r="D2015" s="20">
        <v>2008</v>
      </c>
      <c r="E2015" s="20" t="s">
        <v>24</v>
      </c>
      <c r="F2015" s="20">
        <v>3151417</v>
      </c>
      <c r="G2015" s="20" t="s">
        <v>25</v>
      </c>
      <c r="H2015" s="20" t="s">
        <v>430</v>
      </c>
      <c r="I2015" s="22">
        <v>67</v>
      </c>
      <c r="J2015" s="22" t="s">
        <v>2574</v>
      </c>
      <c r="K2015" s="27">
        <v>50.6</v>
      </c>
      <c r="L2015" s="20"/>
      <c r="N2015" s="20" t="s">
        <v>27</v>
      </c>
      <c r="O2015" s="20" t="s">
        <v>24</v>
      </c>
      <c r="P2015" s="20" t="s">
        <v>2574</v>
      </c>
      <c r="Q2015" s="28">
        <v>57.777979999999999</v>
      </c>
      <c r="R2015" s="28">
        <v>-152.4127</v>
      </c>
      <c r="S2015" s="20" t="s">
        <v>58</v>
      </c>
      <c r="T2015" s="20" t="s">
        <v>1894</v>
      </c>
      <c r="U2015" s="20" t="s">
        <v>3767</v>
      </c>
      <c r="V2015" s="20" t="s">
        <v>30</v>
      </c>
      <c r="AC2015" s="11" t="s">
        <v>3758</v>
      </c>
    </row>
    <row r="2016" spans="1:29" ht="12.75" x14ac:dyDescent="0.2">
      <c r="A2016" s="20" t="s">
        <v>24</v>
      </c>
      <c r="B2016" s="21">
        <v>39499</v>
      </c>
      <c r="C2016" s="51">
        <v>2</v>
      </c>
      <c r="D2016" s="20">
        <v>2008</v>
      </c>
      <c r="E2016" s="20" t="s">
        <v>24</v>
      </c>
      <c r="F2016" s="20">
        <v>3151753</v>
      </c>
      <c r="G2016" s="20" t="s">
        <v>25</v>
      </c>
      <c r="H2016" s="20" t="s">
        <v>864</v>
      </c>
      <c r="I2016" s="22">
        <v>142</v>
      </c>
      <c r="J2016" s="22" t="s">
        <v>2574</v>
      </c>
      <c r="K2016" s="27">
        <v>77</v>
      </c>
      <c r="L2016" s="20"/>
      <c r="N2016" s="20" t="s">
        <v>27</v>
      </c>
      <c r="O2016" s="20" t="s">
        <v>24</v>
      </c>
      <c r="P2016" s="20" t="s">
        <v>2574</v>
      </c>
      <c r="Q2016" s="28">
        <v>57.785080000000001</v>
      </c>
      <c r="R2016" s="28">
        <v>-152.42150000000001</v>
      </c>
      <c r="S2016" s="20" t="s">
        <v>58</v>
      </c>
      <c r="T2016" s="20" t="s">
        <v>1894</v>
      </c>
      <c r="U2016" s="20" t="s">
        <v>3767</v>
      </c>
      <c r="V2016" s="20" t="s">
        <v>30</v>
      </c>
      <c r="AC2016" s="11" t="s">
        <v>3758</v>
      </c>
    </row>
    <row r="2017" spans="1:29" ht="12.75" x14ac:dyDescent="0.2">
      <c r="A2017" s="20" t="s">
        <v>24</v>
      </c>
      <c r="B2017" s="21">
        <v>39504</v>
      </c>
      <c r="C2017" s="51">
        <v>2</v>
      </c>
      <c r="D2017" s="20">
        <v>2008</v>
      </c>
      <c r="E2017" s="20" t="s">
        <v>24</v>
      </c>
      <c r="F2017" s="20">
        <v>3155598</v>
      </c>
      <c r="G2017" s="20" t="s">
        <v>25</v>
      </c>
      <c r="H2017" s="20" t="s">
        <v>971</v>
      </c>
      <c r="I2017" s="22">
        <v>3308</v>
      </c>
      <c r="J2017" s="22" t="s">
        <v>2377</v>
      </c>
      <c r="K2017" s="22">
        <v>253.5</v>
      </c>
      <c r="L2017" s="20"/>
      <c r="N2017" s="20" t="s">
        <v>27</v>
      </c>
      <c r="O2017" s="20" t="s">
        <v>24</v>
      </c>
      <c r="P2017" s="20" t="s">
        <v>2574</v>
      </c>
      <c r="Q2017" s="28">
        <v>55.566666666700002</v>
      </c>
      <c r="R2017" s="28">
        <v>-163.96666666670001</v>
      </c>
      <c r="S2017" s="20" t="s">
        <v>50</v>
      </c>
      <c r="T2017" s="20" t="s">
        <v>40</v>
      </c>
      <c r="U2017" s="20" t="s">
        <v>42</v>
      </c>
      <c r="V2017" s="20" t="s">
        <v>29</v>
      </c>
      <c r="AC2017" s="11" t="s">
        <v>3745</v>
      </c>
    </row>
    <row r="2018" spans="1:29" ht="12.75" x14ac:dyDescent="0.2">
      <c r="A2018" s="20" t="s">
        <v>24</v>
      </c>
      <c r="B2018" s="21">
        <v>39506</v>
      </c>
      <c r="C2018" s="51">
        <v>2</v>
      </c>
      <c r="D2018" s="20">
        <v>2008</v>
      </c>
      <c r="E2018" s="20" t="s">
        <v>73</v>
      </c>
      <c r="F2018" s="20">
        <v>3155250</v>
      </c>
      <c r="G2018" s="20" t="s">
        <v>25</v>
      </c>
      <c r="H2018" s="20" t="s">
        <v>972</v>
      </c>
      <c r="I2018" s="22">
        <v>4232</v>
      </c>
      <c r="J2018" s="22" t="s">
        <v>2377</v>
      </c>
      <c r="K2018" s="27">
        <v>257.7</v>
      </c>
      <c r="L2018" s="20"/>
      <c r="N2018" s="20" t="s">
        <v>27</v>
      </c>
      <c r="O2018" s="20" t="s">
        <v>24</v>
      </c>
      <c r="P2018" s="20" t="s">
        <v>2574</v>
      </c>
      <c r="Q2018" s="28">
        <v>57.793610000000001</v>
      </c>
      <c r="R2018" s="28">
        <v>-152.4058</v>
      </c>
      <c r="S2018" s="20" t="s">
        <v>58</v>
      </c>
      <c r="T2018" s="20" t="s">
        <v>1894</v>
      </c>
      <c r="U2018" s="20" t="s">
        <v>3767</v>
      </c>
      <c r="V2018" s="20" t="s">
        <v>30</v>
      </c>
      <c r="AC2018" s="11" t="s">
        <v>3758</v>
      </c>
    </row>
    <row r="2019" spans="1:29" ht="12.75" x14ac:dyDescent="0.2">
      <c r="A2019" s="20" t="s">
        <v>24</v>
      </c>
      <c r="B2019" s="21">
        <v>39506</v>
      </c>
      <c r="C2019" s="51">
        <v>2</v>
      </c>
      <c r="D2019" s="20">
        <v>2008</v>
      </c>
      <c r="E2019" s="20" t="s">
        <v>24</v>
      </c>
      <c r="F2019" s="20">
        <v>3155541</v>
      </c>
      <c r="G2019" s="20" t="s">
        <v>25</v>
      </c>
      <c r="H2019" s="20" t="s">
        <v>973</v>
      </c>
      <c r="I2019" s="22">
        <v>184</v>
      </c>
      <c r="J2019" s="22" t="s">
        <v>2574</v>
      </c>
      <c r="K2019" s="22">
        <v>79.099999999999994</v>
      </c>
      <c r="L2019" s="20"/>
      <c r="N2019" s="20" t="s">
        <v>27</v>
      </c>
      <c r="O2019" s="20" t="s">
        <v>24</v>
      </c>
      <c r="P2019" s="20" t="s">
        <v>2574</v>
      </c>
      <c r="Q2019" s="28">
        <v>54.133333333300001</v>
      </c>
      <c r="R2019" s="28">
        <v>-165.76805016669999</v>
      </c>
      <c r="S2019" s="20" t="s">
        <v>58</v>
      </c>
      <c r="T2019" s="20" t="s">
        <v>1894</v>
      </c>
      <c r="U2019" s="20" t="s">
        <v>3767</v>
      </c>
      <c r="V2019" s="20" t="s">
        <v>30</v>
      </c>
      <c r="AC2019" s="11" t="s">
        <v>3758</v>
      </c>
    </row>
    <row r="2020" spans="1:29" ht="12.75" x14ac:dyDescent="0.2">
      <c r="A2020" s="20" t="s">
        <v>24</v>
      </c>
      <c r="B2020" s="21">
        <v>39506</v>
      </c>
      <c r="C2020" s="51">
        <v>2</v>
      </c>
      <c r="D2020" s="20">
        <v>2008</v>
      </c>
      <c r="E2020" s="20" t="s">
        <v>24</v>
      </c>
      <c r="F2020" s="20">
        <v>3157423</v>
      </c>
      <c r="G2020" s="20" t="s">
        <v>25</v>
      </c>
      <c r="H2020" s="20" t="s">
        <v>410</v>
      </c>
      <c r="I2020" s="22">
        <v>106</v>
      </c>
      <c r="J2020" s="22" t="s">
        <v>2574</v>
      </c>
      <c r="K2020" s="27">
        <v>73.3</v>
      </c>
      <c r="L2020" s="20"/>
      <c r="M2020" s="11">
        <v>38</v>
      </c>
      <c r="N2020" s="20" t="s">
        <v>27</v>
      </c>
      <c r="O2020" s="20" t="s">
        <v>24</v>
      </c>
      <c r="P2020" s="20" t="s">
        <v>2377</v>
      </c>
      <c r="Q2020" s="28">
        <v>58.152500000000003</v>
      </c>
      <c r="R2020" s="28">
        <v>-135.15600000000001</v>
      </c>
      <c r="S2020" s="20" t="s">
        <v>50</v>
      </c>
      <c r="T2020" s="20" t="s">
        <v>40</v>
      </c>
      <c r="U2020" s="20" t="s">
        <v>42</v>
      </c>
      <c r="V2020" s="20" t="s">
        <v>29</v>
      </c>
      <c r="AC2020" s="11" t="s">
        <v>3745</v>
      </c>
    </row>
    <row r="2021" spans="1:29" ht="12.75" x14ac:dyDescent="0.2">
      <c r="A2021" s="20" t="s">
        <v>24</v>
      </c>
      <c r="B2021" s="21">
        <v>39507</v>
      </c>
      <c r="C2021" s="51">
        <v>2</v>
      </c>
      <c r="D2021" s="20">
        <v>2008</v>
      </c>
      <c r="E2021" s="20" t="s">
        <v>24</v>
      </c>
      <c r="F2021" s="20">
        <v>3156100</v>
      </c>
      <c r="G2021" s="20" t="s">
        <v>25</v>
      </c>
      <c r="H2021" s="20" t="s">
        <v>510</v>
      </c>
      <c r="I2021" s="22">
        <v>3143</v>
      </c>
      <c r="J2021" s="22" t="s">
        <v>2377</v>
      </c>
      <c r="K2021" s="27">
        <v>253.5</v>
      </c>
      <c r="L2021" s="20"/>
      <c r="N2021" s="20" t="s">
        <v>27</v>
      </c>
      <c r="O2021" s="20" t="s">
        <v>24</v>
      </c>
      <c r="P2021" s="20" t="s">
        <v>2574</v>
      </c>
      <c r="Q2021" s="28">
        <v>53.835278333300003</v>
      </c>
      <c r="R2021" s="28">
        <v>-166.56860349999999</v>
      </c>
      <c r="S2021" s="20" t="s">
        <v>58</v>
      </c>
      <c r="T2021" s="20" t="s">
        <v>1894</v>
      </c>
      <c r="U2021" s="20" t="s">
        <v>3767</v>
      </c>
      <c r="V2021" s="20" t="s">
        <v>30</v>
      </c>
      <c r="AC2021" s="11" t="s">
        <v>3758</v>
      </c>
    </row>
    <row r="2022" spans="1:29" ht="12.75" x14ac:dyDescent="0.2">
      <c r="A2022" s="20" t="s">
        <v>24</v>
      </c>
      <c r="B2022" s="21">
        <v>39507</v>
      </c>
      <c r="C2022" s="51">
        <v>2</v>
      </c>
      <c r="D2022" s="20">
        <v>2008</v>
      </c>
      <c r="E2022" s="20" t="s">
        <v>24</v>
      </c>
      <c r="F2022" s="20">
        <v>3157799</v>
      </c>
      <c r="G2022" s="20" t="s">
        <v>226</v>
      </c>
      <c r="H2022" s="20" t="s">
        <v>779</v>
      </c>
      <c r="I2022" s="22">
        <v>2543</v>
      </c>
      <c r="J2022" s="22" t="s">
        <v>2377</v>
      </c>
      <c r="K2022" s="27">
        <v>274.60000000000002</v>
      </c>
      <c r="L2022" s="20"/>
      <c r="N2022" s="20" t="s">
        <v>27</v>
      </c>
      <c r="O2022" s="20" t="s">
        <v>24</v>
      </c>
      <c r="P2022" s="20" t="s">
        <v>2574</v>
      </c>
      <c r="Q2022" s="28">
        <v>55.439572166700003</v>
      </c>
      <c r="R2022" s="28">
        <v>-131.838075</v>
      </c>
      <c r="S2022" s="20" t="s">
        <v>58</v>
      </c>
      <c r="T2022" s="20" t="s">
        <v>1894</v>
      </c>
      <c r="U2022" s="20" t="s">
        <v>3767</v>
      </c>
      <c r="V2022" s="20" t="s">
        <v>30</v>
      </c>
      <c r="AC2022" s="11" t="s">
        <v>3758</v>
      </c>
    </row>
    <row r="2023" spans="1:29" ht="12.75" x14ac:dyDescent="0.2">
      <c r="A2023" s="20" t="s">
        <v>24</v>
      </c>
      <c r="B2023" s="21">
        <v>39510</v>
      </c>
      <c r="C2023" s="51">
        <v>3</v>
      </c>
      <c r="D2023" s="20">
        <v>2008</v>
      </c>
      <c r="E2023" s="20" t="s">
        <v>24</v>
      </c>
      <c r="F2023" s="20">
        <v>3158350</v>
      </c>
      <c r="G2023" s="20" t="s">
        <v>25</v>
      </c>
      <c r="H2023" s="20" t="s">
        <v>387</v>
      </c>
      <c r="I2023" s="22">
        <v>129</v>
      </c>
      <c r="J2023" s="22" t="s">
        <v>2574</v>
      </c>
      <c r="K2023" s="27">
        <v>84.3</v>
      </c>
      <c r="L2023" s="20"/>
      <c r="N2023" s="20" t="s">
        <v>27</v>
      </c>
      <c r="O2023" s="20" t="s">
        <v>24</v>
      </c>
      <c r="P2023" s="20" t="s">
        <v>2574</v>
      </c>
      <c r="Q2023" s="28">
        <v>57.7</v>
      </c>
      <c r="R2023" s="28">
        <v>-152.15166666670001</v>
      </c>
      <c r="S2023" s="20" t="s">
        <v>58</v>
      </c>
      <c r="T2023" s="20" t="s">
        <v>1894</v>
      </c>
      <c r="U2023" s="20" t="s">
        <v>3767</v>
      </c>
      <c r="V2023" s="20" t="s">
        <v>30</v>
      </c>
      <c r="AC2023" s="11" t="s">
        <v>3758</v>
      </c>
    </row>
    <row r="2024" spans="1:29" ht="12.75" x14ac:dyDescent="0.2">
      <c r="A2024" s="20" t="s">
        <v>24</v>
      </c>
      <c r="B2024" s="21">
        <v>39510</v>
      </c>
      <c r="C2024" s="51">
        <v>3</v>
      </c>
      <c r="D2024" s="20">
        <v>2008</v>
      </c>
      <c r="E2024" s="20" t="s">
        <v>24</v>
      </c>
      <c r="F2024" s="20">
        <v>3162468</v>
      </c>
      <c r="G2024" s="20" t="s">
        <v>25</v>
      </c>
      <c r="H2024" s="20" t="s">
        <v>731</v>
      </c>
      <c r="I2024" s="22">
        <v>499</v>
      </c>
      <c r="J2024" s="22" t="s">
        <v>2574</v>
      </c>
      <c r="K2024" s="27">
        <v>150.69999999999999</v>
      </c>
      <c r="L2024" s="20"/>
      <c r="N2024" s="20" t="s">
        <v>27</v>
      </c>
      <c r="O2024" s="20" t="s">
        <v>24</v>
      </c>
      <c r="P2024" s="20" t="s">
        <v>2574</v>
      </c>
      <c r="Q2024" s="28">
        <v>57.116669999999999</v>
      </c>
      <c r="R2024" s="28">
        <v>-170.2833</v>
      </c>
      <c r="S2024" s="20" t="s">
        <v>80</v>
      </c>
      <c r="T2024" s="20" t="s">
        <v>40</v>
      </c>
      <c r="U2024" s="20" t="s">
        <v>3767</v>
      </c>
      <c r="V2024" s="20" t="s">
        <v>29</v>
      </c>
      <c r="AC2024" s="11" t="s">
        <v>3731</v>
      </c>
    </row>
    <row r="2025" spans="1:29" ht="12.75" x14ac:dyDescent="0.2">
      <c r="A2025" s="20" t="s">
        <v>24</v>
      </c>
      <c r="B2025" s="21">
        <v>39510</v>
      </c>
      <c r="C2025" s="51">
        <v>3</v>
      </c>
      <c r="D2025" s="20">
        <v>2008</v>
      </c>
      <c r="E2025" s="20" t="s">
        <v>24</v>
      </c>
      <c r="F2025" s="20">
        <v>3177787</v>
      </c>
      <c r="G2025" s="20" t="s">
        <v>25</v>
      </c>
      <c r="H2025" s="20" t="s">
        <v>741</v>
      </c>
      <c r="I2025" s="22">
        <v>120</v>
      </c>
      <c r="J2025" s="22" t="s">
        <v>2574</v>
      </c>
      <c r="K2025" s="27">
        <v>70.5</v>
      </c>
      <c r="L2025" s="20"/>
      <c r="N2025" s="20" t="s">
        <v>27</v>
      </c>
      <c r="O2025" s="20" t="s">
        <v>24</v>
      </c>
      <c r="P2025" s="20" t="s">
        <v>2574</v>
      </c>
      <c r="Q2025" s="28">
        <v>57.2833333333</v>
      </c>
      <c r="R2025" s="28">
        <v>-154.78333333329999</v>
      </c>
      <c r="S2025" s="20" t="s">
        <v>44</v>
      </c>
      <c r="T2025" s="20" t="s">
        <v>40</v>
      </c>
      <c r="U2025" s="20" t="s">
        <v>3767</v>
      </c>
      <c r="V2025" s="20" t="s">
        <v>29</v>
      </c>
      <c r="AC2025" s="11" t="s">
        <v>3761</v>
      </c>
    </row>
    <row r="2026" spans="1:29" ht="12.75" x14ac:dyDescent="0.2">
      <c r="A2026" s="20" t="s">
        <v>24</v>
      </c>
      <c r="B2026" s="21">
        <v>39511</v>
      </c>
      <c r="C2026" s="51">
        <v>3</v>
      </c>
      <c r="D2026" s="20">
        <v>2008</v>
      </c>
      <c r="E2026" s="20" t="s">
        <v>24</v>
      </c>
      <c r="F2026" s="20">
        <v>3158452</v>
      </c>
      <c r="G2026" s="20" t="s">
        <v>25</v>
      </c>
      <c r="H2026" s="20" t="s">
        <v>296</v>
      </c>
      <c r="I2026" s="22">
        <v>199</v>
      </c>
      <c r="J2026" s="22" t="s">
        <v>2574</v>
      </c>
      <c r="K2026" s="27">
        <v>110.5</v>
      </c>
      <c r="L2026" s="20"/>
      <c r="N2026" s="20" t="s">
        <v>27</v>
      </c>
      <c r="O2026" s="20" t="s">
        <v>24</v>
      </c>
      <c r="P2026" s="20" t="s">
        <v>2574</v>
      </c>
      <c r="Q2026" s="28">
        <v>53.877777833300001</v>
      </c>
      <c r="R2026" s="28">
        <v>-166.57777783329999</v>
      </c>
      <c r="S2026" s="20" t="s">
        <v>58</v>
      </c>
      <c r="T2026" s="20" t="s">
        <v>1894</v>
      </c>
      <c r="U2026" s="20" t="s">
        <v>3767</v>
      </c>
      <c r="V2026" s="20" t="s">
        <v>30</v>
      </c>
      <c r="AC2026" s="11" t="s">
        <v>3758</v>
      </c>
    </row>
    <row r="2027" spans="1:29" ht="12.75" x14ac:dyDescent="0.2">
      <c r="A2027" s="20" t="s">
        <v>24</v>
      </c>
      <c r="B2027" s="21">
        <v>39511</v>
      </c>
      <c r="C2027" s="51">
        <v>3</v>
      </c>
      <c r="D2027" s="20">
        <v>2008</v>
      </c>
      <c r="E2027" s="20" t="s">
        <v>24</v>
      </c>
      <c r="F2027" s="20">
        <v>3158498</v>
      </c>
      <c r="G2027" s="20" t="s">
        <v>107</v>
      </c>
      <c r="H2027" s="20" t="s">
        <v>170</v>
      </c>
      <c r="I2027" s="22">
        <v>1280</v>
      </c>
      <c r="J2027" s="22" t="s">
        <v>2377</v>
      </c>
      <c r="K2027" s="27">
        <v>219.6</v>
      </c>
      <c r="L2027" s="20"/>
      <c r="M2027" s="11">
        <v>15</v>
      </c>
      <c r="N2027" s="20" t="s">
        <v>27</v>
      </c>
      <c r="O2027" s="20" t="s">
        <v>24</v>
      </c>
      <c r="P2027" s="20" t="s">
        <v>2377</v>
      </c>
      <c r="Q2027" s="28">
        <v>58.38</v>
      </c>
      <c r="R2027" s="28">
        <v>-134.68166666670001</v>
      </c>
      <c r="S2027" s="20" t="s">
        <v>56</v>
      </c>
      <c r="T2027" s="20" t="s">
        <v>1894</v>
      </c>
      <c r="U2027" s="20" t="s">
        <v>3767</v>
      </c>
      <c r="V2027" s="20" t="s">
        <v>30</v>
      </c>
      <c r="AC2027" s="11" t="s">
        <v>3761</v>
      </c>
    </row>
    <row r="2028" spans="1:29" ht="12.75" x14ac:dyDescent="0.2">
      <c r="A2028" s="20" t="s">
        <v>24</v>
      </c>
      <c r="B2028" s="21">
        <v>39514</v>
      </c>
      <c r="C2028" s="51">
        <v>3</v>
      </c>
      <c r="D2028" s="20">
        <v>2008</v>
      </c>
      <c r="E2028" s="20" t="s">
        <v>24</v>
      </c>
      <c r="F2028" s="20">
        <v>3161775</v>
      </c>
      <c r="G2028" s="20" t="s">
        <v>25</v>
      </c>
      <c r="H2028" s="20" t="s">
        <v>974</v>
      </c>
      <c r="I2028" s="22">
        <v>13</v>
      </c>
      <c r="J2028" s="22" t="s">
        <v>2574</v>
      </c>
      <c r="K2028" s="27">
        <v>29</v>
      </c>
      <c r="L2028" s="20"/>
      <c r="M2028" s="11">
        <v>39</v>
      </c>
      <c r="N2028" s="20" t="s">
        <v>27</v>
      </c>
      <c r="O2028" s="20" t="s">
        <v>24</v>
      </c>
      <c r="P2028" s="20" t="s">
        <v>2377</v>
      </c>
      <c r="Q2028" s="28">
        <v>59.632510000000003</v>
      </c>
      <c r="R2028" s="28">
        <v>-151.53280000000001</v>
      </c>
      <c r="S2028" s="20" t="s">
        <v>36</v>
      </c>
      <c r="T2028" s="20" t="s">
        <v>1894</v>
      </c>
      <c r="U2028" s="20" t="s">
        <v>3767</v>
      </c>
      <c r="V2028" s="20" t="s">
        <v>30</v>
      </c>
      <c r="AC2028" s="11" t="s">
        <v>3749</v>
      </c>
    </row>
    <row r="2029" spans="1:29" ht="12.75" x14ac:dyDescent="0.2">
      <c r="A2029" s="20" t="s">
        <v>24</v>
      </c>
      <c r="B2029" s="21">
        <v>39516</v>
      </c>
      <c r="C2029" s="51">
        <v>3</v>
      </c>
      <c r="D2029" s="20">
        <v>2008</v>
      </c>
      <c r="E2029" s="20" t="s">
        <v>24</v>
      </c>
      <c r="F2029" s="20">
        <v>3160993</v>
      </c>
      <c r="G2029" s="20" t="s">
        <v>25</v>
      </c>
      <c r="H2029" s="20" t="s">
        <v>152</v>
      </c>
      <c r="I2029" s="22">
        <v>191</v>
      </c>
      <c r="J2029" s="22" t="s">
        <v>2574</v>
      </c>
      <c r="K2029" s="27">
        <v>111.7</v>
      </c>
      <c r="L2029" s="20"/>
      <c r="N2029" s="20" t="s">
        <v>27</v>
      </c>
      <c r="O2029" s="20" t="s">
        <v>24</v>
      </c>
      <c r="P2029" s="20" t="s">
        <v>2574</v>
      </c>
      <c r="Q2029" s="28">
        <v>53.877777833300001</v>
      </c>
      <c r="R2029" s="28">
        <v>-166.57777783329999</v>
      </c>
      <c r="S2029" s="20" t="s">
        <v>58</v>
      </c>
      <c r="T2029" s="20" t="s">
        <v>1894</v>
      </c>
      <c r="U2029" s="20" t="s">
        <v>3767</v>
      </c>
      <c r="V2029" s="20" t="s">
        <v>30</v>
      </c>
      <c r="AC2029" s="11" t="s">
        <v>3758</v>
      </c>
    </row>
    <row r="2030" spans="1:29" ht="12.75" x14ac:dyDescent="0.2">
      <c r="A2030" s="20" t="s">
        <v>24</v>
      </c>
      <c r="B2030" s="21">
        <v>39516</v>
      </c>
      <c r="C2030" s="51">
        <v>3</v>
      </c>
      <c r="D2030" s="20">
        <v>2008</v>
      </c>
      <c r="E2030" s="20" t="s">
        <v>24</v>
      </c>
      <c r="F2030" s="20">
        <v>3176970</v>
      </c>
      <c r="G2030" s="20" t="s">
        <v>25</v>
      </c>
      <c r="H2030" s="20" t="s">
        <v>975</v>
      </c>
      <c r="I2030" s="22">
        <v>982</v>
      </c>
      <c r="J2030" s="22" t="s">
        <v>2377</v>
      </c>
      <c r="K2030" s="27">
        <v>136.30000000000001</v>
      </c>
      <c r="L2030" s="20"/>
      <c r="N2030" s="20" t="s">
        <v>27</v>
      </c>
      <c r="O2030" s="20" t="s">
        <v>24</v>
      </c>
      <c r="P2030" s="20" t="s">
        <v>2574</v>
      </c>
      <c r="Q2030" s="28">
        <v>53.886666666700002</v>
      </c>
      <c r="R2030" s="28">
        <v>-166.54</v>
      </c>
      <c r="S2030" s="20" t="s">
        <v>399</v>
      </c>
      <c r="T2030" s="20" t="s">
        <v>40</v>
      </c>
      <c r="U2030" s="20" t="s">
        <v>3767</v>
      </c>
      <c r="V2030" s="20" t="s">
        <v>29</v>
      </c>
      <c r="AC2030" s="11" t="s">
        <v>3750</v>
      </c>
    </row>
    <row r="2031" spans="1:29" ht="12.75" x14ac:dyDescent="0.2">
      <c r="A2031" s="20" t="s">
        <v>24</v>
      </c>
      <c r="B2031" s="21">
        <v>39517</v>
      </c>
      <c r="C2031" s="51">
        <v>3</v>
      </c>
      <c r="D2031" s="20">
        <v>2008</v>
      </c>
      <c r="E2031" s="20" t="s">
        <v>24</v>
      </c>
      <c r="F2031" s="20">
        <v>3161560</v>
      </c>
      <c r="G2031" s="20" t="s">
        <v>25</v>
      </c>
      <c r="H2031" s="20" t="s">
        <v>976</v>
      </c>
      <c r="I2031" s="22">
        <v>30</v>
      </c>
      <c r="J2031" s="22" t="s">
        <v>2574</v>
      </c>
      <c r="K2031" s="27">
        <v>44.2</v>
      </c>
      <c r="L2031" s="20"/>
      <c r="N2031" s="20" t="s">
        <v>27</v>
      </c>
      <c r="O2031" s="20" t="s">
        <v>24</v>
      </c>
      <c r="P2031" s="20" t="s">
        <v>2574</v>
      </c>
      <c r="Q2031" s="28">
        <v>55.016939999999998</v>
      </c>
      <c r="R2031" s="28">
        <v>-162.34</v>
      </c>
      <c r="S2031" s="20" t="s">
        <v>50</v>
      </c>
      <c r="T2031" s="20" t="s">
        <v>40</v>
      </c>
      <c r="U2031" s="20" t="s">
        <v>30</v>
      </c>
      <c r="V2031" s="20" t="s">
        <v>29</v>
      </c>
      <c r="AC2031" s="11" t="s">
        <v>3745</v>
      </c>
    </row>
    <row r="2032" spans="1:29" ht="12.75" x14ac:dyDescent="0.2">
      <c r="A2032" s="20" t="s">
        <v>24</v>
      </c>
      <c r="B2032" s="21">
        <v>39517</v>
      </c>
      <c r="C2032" s="51">
        <v>3</v>
      </c>
      <c r="D2032" s="20">
        <v>2008</v>
      </c>
      <c r="E2032" s="20" t="s">
        <v>24</v>
      </c>
      <c r="F2032" s="20">
        <v>3332773</v>
      </c>
      <c r="G2032" s="20" t="s">
        <v>25</v>
      </c>
      <c r="H2032" s="20" t="s">
        <v>975</v>
      </c>
      <c r="I2032" s="22">
        <v>982</v>
      </c>
      <c r="J2032" s="22" t="s">
        <v>2377</v>
      </c>
      <c r="K2032" s="27">
        <v>136.30000000000001</v>
      </c>
      <c r="L2032" s="20"/>
      <c r="M2032" s="11">
        <v>40</v>
      </c>
      <c r="N2032" s="20" t="s">
        <v>27</v>
      </c>
      <c r="O2032" s="20" t="s">
        <v>24</v>
      </c>
      <c r="P2032" s="20" t="s">
        <v>2377</v>
      </c>
      <c r="Q2032" s="28">
        <v>59.044444499999997</v>
      </c>
      <c r="R2032" s="28">
        <v>-177.72499999999999</v>
      </c>
      <c r="S2032" s="20" t="s">
        <v>399</v>
      </c>
      <c r="T2032" s="20" t="s">
        <v>40</v>
      </c>
      <c r="U2032" s="20" t="s">
        <v>3767</v>
      </c>
      <c r="V2032" s="20" t="s">
        <v>29</v>
      </c>
      <c r="AC2032" s="11" t="s">
        <v>3750</v>
      </c>
    </row>
    <row r="2033" spans="1:29" ht="12.75" x14ac:dyDescent="0.2">
      <c r="A2033" s="20" t="s">
        <v>24</v>
      </c>
      <c r="B2033" s="21">
        <v>39520</v>
      </c>
      <c r="C2033" s="51">
        <v>3</v>
      </c>
      <c r="D2033" s="20">
        <v>2008</v>
      </c>
      <c r="E2033" s="20" t="s">
        <v>24</v>
      </c>
      <c r="F2033" s="20">
        <v>3166291</v>
      </c>
      <c r="G2033" s="20" t="s">
        <v>25</v>
      </c>
      <c r="H2033" s="20" t="s">
        <v>977</v>
      </c>
      <c r="I2033" s="37">
        <v>25</v>
      </c>
      <c r="J2033" s="37" t="s">
        <v>2574</v>
      </c>
      <c r="K2033" s="22">
        <v>46</v>
      </c>
      <c r="L2033" s="20"/>
      <c r="M2033" s="11">
        <v>30</v>
      </c>
      <c r="N2033" s="20" t="s">
        <v>27</v>
      </c>
      <c r="O2033" s="20" t="s">
        <v>24</v>
      </c>
      <c r="P2033" s="20" t="s">
        <v>2377</v>
      </c>
      <c r="Q2033" s="28">
        <v>64.588610000000003</v>
      </c>
      <c r="R2033" s="28">
        <v>-166.2569</v>
      </c>
      <c r="S2033" s="20" t="s">
        <v>50</v>
      </c>
      <c r="T2033" s="20" t="s">
        <v>40</v>
      </c>
      <c r="U2033" s="20" t="s">
        <v>42</v>
      </c>
      <c r="V2033" s="20" t="s">
        <v>29</v>
      </c>
      <c r="AC2033" s="11" t="s">
        <v>3745</v>
      </c>
    </row>
    <row r="2034" spans="1:29" ht="12.75" x14ac:dyDescent="0.2">
      <c r="A2034" s="20" t="s">
        <v>24</v>
      </c>
      <c r="B2034" s="21">
        <v>39521</v>
      </c>
      <c r="C2034" s="51">
        <v>3</v>
      </c>
      <c r="D2034" s="20">
        <v>2008</v>
      </c>
      <c r="E2034" s="20" t="s">
        <v>24</v>
      </c>
      <c r="F2034" s="20">
        <v>3185792</v>
      </c>
      <c r="G2034" s="20" t="s">
        <v>25</v>
      </c>
      <c r="H2034" s="20" t="s">
        <v>978</v>
      </c>
      <c r="I2034" s="22">
        <v>35</v>
      </c>
      <c r="J2034" s="22" t="s">
        <v>2574</v>
      </c>
      <c r="K2034" s="27">
        <v>50</v>
      </c>
      <c r="L2034" s="20"/>
      <c r="M2034" s="11">
        <v>28</v>
      </c>
      <c r="N2034" s="20" t="s">
        <v>27</v>
      </c>
      <c r="O2034" s="20" t="s">
        <v>24</v>
      </c>
      <c r="P2034" s="20" t="s">
        <v>2377</v>
      </c>
      <c r="Q2034" s="28">
        <v>60.031333333299997</v>
      </c>
      <c r="R2034" s="28">
        <v>-145.8888333333</v>
      </c>
      <c r="S2034" s="20" t="s">
        <v>44</v>
      </c>
      <c r="T2034" s="20" t="s">
        <v>40</v>
      </c>
      <c r="U2034" s="20" t="s">
        <v>3767</v>
      </c>
      <c r="V2034" s="20" t="s">
        <v>29</v>
      </c>
      <c r="AC2034" s="11" t="s">
        <v>3761</v>
      </c>
    </row>
    <row r="2035" spans="1:29" ht="12.75" x14ac:dyDescent="0.2">
      <c r="A2035" s="20" t="s">
        <v>24</v>
      </c>
      <c r="B2035" s="21">
        <v>39525</v>
      </c>
      <c r="C2035" s="51">
        <v>3</v>
      </c>
      <c r="D2035" s="20">
        <v>2008</v>
      </c>
      <c r="E2035" s="20" t="s">
        <v>24</v>
      </c>
      <c r="F2035" s="20">
        <v>3168899</v>
      </c>
      <c r="G2035" s="20" t="s">
        <v>25</v>
      </c>
      <c r="H2035" s="20" t="s">
        <v>281</v>
      </c>
      <c r="I2035" s="22">
        <v>184</v>
      </c>
      <c r="J2035" s="22" t="s">
        <v>2574</v>
      </c>
      <c r="K2035" s="22">
        <v>126.5</v>
      </c>
      <c r="L2035" s="20"/>
      <c r="N2035" s="20" t="s">
        <v>27</v>
      </c>
      <c r="O2035" s="20" t="s">
        <v>24</v>
      </c>
      <c r="P2035" s="20" t="s">
        <v>2574</v>
      </c>
      <c r="Q2035" s="28">
        <v>54.05</v>
      </c>
      <c r="R2035" s="28">
        <v>-151.5666666667</v>
      </c>
      <c r="S2035" s="20" t="s">
        <v>56</v>
      </c>
      <c r="T2035" s="20" t="s">
        <v>40</v>
      </c>
      <c r="U2035" s="20" t="s">
        <v>42</v>
      </c>
      <c r="V2035" s="20" t="s">
        <v>29</v>
      </c>
      <c r="AC2035" s="11" t="s">
        <v>3761</v>
      </c>
    </row>
    <row r="2036" spans="1:29" ht="12.75" x14ac:dyDescent="0.2">
      <c r="A2036" s="20" t="s">
        <v>24</v>
      </c>
      <c r="B2036" s="21">
        <v>39526</v>
      </c>
      <c r="C2036" s="51">
        <v>3</v>
      </c>
      <c r="D2036" s="20">
        <v>2008</v>
      </c>
      <c r="E2036" s="20" t="s">
        <v>24</v>
      </c>
      <c r="F2036" s="20">
        <v>3167887</v>
      </c>
      <c r="G2036" s="20" t="s">
        <v>59</v>
      </c>
      <c r="H2036" s="20" t="s">
        <v>411</v>
      </c>
      <c r="I2036" s="22">
        <v>30415</v>
      </c>
      <c r="J2036" s="22" t="s">
        <v>2377</v>
      </c>
      <c r="K2036" s="22">
        <v>575.70000000000005</v>
      </c>
      <c r="L2036" s="20"/>
      <c r="M2036" s="11">
        <v>20</v>
      </c>
      <c r="N2036" s="20" t="s">
        <v>27</v>
      </c>
      <c r="O2036" s="20" t="s">
        <v>24</v>
      </c>
      <c r="P2036" s="20" t="s">
        <v>2377</v>
      </c>
      <c r="Q2036" s="28">
        <v>61.090033333299999</v>
      </c>
      <c r="R2036" s="28">
        <v>-146.40246666670001</v>
      </c>
      <c r="S2036" s="20" t="s">
        <v>58</v>
      </c>
      <c r="T2036" s="20" t="s">
        <v>1894</v>
      </c>
      <c r="U2036" s="20" t="s">
        <v>3767</v>
      </c>
      <c r="V2036" s="20" t="s">
        <v>30</v>
      </c>
      <c r="AC2036" s="11" t="s">
        <v>3758</v>
      </c>
    </row>
    <row r="2037" spans="1:29" ht="12.75" x14ac:dyDescent="0.2">
      <c r="A2037" s="20" t="s">
        <v>24</v>
      </c>
      <c r="B2037" s="21">
        <v>39526</v>
      </c>
      <c r="C2037" s="51">
        <v>3</v>
      </c>
      <c r="D2037" s="20">
        <v>2008</v>
      </c>
      <c r="E2037" s="20" t="s">
        <v>24</v>
      </c>
      <c r="F2037" s="20">
        <v>3172620</v>
      </c>
      <c r="G2037" s="20" t="s">
        <v>25</v>
      </c>
      <c r="H2037" s="20" t="s">
        <v>979</v>
      </c>
      <c r="I2037" s="22">
        <v>176</v>
      </c>
      <c r="J2037" s="22" t="s">
        <v>2574</v>
      </c>
      <c r="K2037" s="27">
        <v>85.3</v>
      </c>
      <c r="L2037" s="20"/>
      <c r="M2037" s="11">
        <v>30</v>
      </c>
      <c r="N2037" s="20" t="s">
        <v>27</v>
      </c>
      <c r="O2037" s="20" t="s">
        <v>24</v>
      </c>
      <c r="P2037" s="20" t="s">
        <v>2377</v>
      </c>
      <c r="Q2037" s="28">
        <v>65.58202</v>
      </c>
      <c r="R2037" s="28">
        <v>-169.0635</v>
      </c>
      <c r="S2037" s="20" t="s">
        <v>39</v>
      </c>
      <c r="T2037" s="20" t="s">
        <v>40</v>
      </c>
      <c r="U2037" s="20" t="s">
        <v>42</v>
      </c>
      <c r="V2037" s="20" t="s">
        <v>29</v>
      </c>
      <c r="AC2037" s="11" t="s">
        <v>3742</v>
      </c>
    </row>
    <row r="2038" spans="1:29" ht="12.75" x14ac:dyDescent="0.2">
      <c r="A2038" s="20" t="s">
        <v>24</v>
      </c>
      <c r="B2038" s="21">
        <v>39528</v>
      </c>
      <c r="C2038" s="51">
        <v>3</v>
      </c>
      <c r="D2038" s="20">
        <v>2008</v>
      </c>
      <c r="E2038" s="20" t="s">
        <v>24</v>
      </c>
      <c r="F2038" s="20">
        <v>3169012</v>
      </c>
      <c r="G2038" s="20" t="s">
        <v>25</v>
      </c>
      <c r="H2038" s="20" t="s">
        <v>238</v>
      </c>
      <c r="I2038" s="22">
        <v>175</v>
      </c>
      <c r="J2038" s="22" t="s">
        <v>2574</v>
      </c>
      <c r="K2038" s="22">
        <v>90.4</v>
      </c>
      <c r="L2038" s="20"/>
      <c r="M2038" s="11">
        <v>37</v>
      </c>
      <c r="N2038" s="20" t="s">
        <v>27</v>
      </c>
      <c r="O2038" s="20" t="s">
        <v>24</v>
      </c>
      <c r="P2038" s="20" t="s">
        <v>2377</v>
      </c>
      <c r="Q2038" s="28">
        <v>58.038333333300002</v>
      </c>
      <c r="R2038" s="28">
        <v>-153.35566666669999</v>
      </c>
      <c r="S2038" s="20" t="s">
        <v>80</v>
      </c>
      <c r="T2038" s="20" t="s">
        <v>40</v>
      </c>
      <c r="U2038" s="20" t="s">
        <v>42</v>
      </c>
      <c r="V2038" s="20" t="s">
        <v>29</v>
      </c>
      <c r="AC2038" s="11" t="s">
        <v>3731</v>
      </c>
    </row>
    <row r="2039" spans="1:29" ht="12.75" x14ac:dyDescent="0.2">
      <c r="A2039" s="20" t="s">
        <v>24</v>
      </c>
      <c r="B2039" s="21">
        <v>39529</v>
      </c>
      <c r="C2039" s="51">
        <v>3</v>
      </c>
      <c r="D2039" s="20">
        <v>2008</v>
      </c>
      <c r="E2039" s="20" t="s">
        <v>24</v>
      </c>
      <c r="F2039" s="20">
        <v>3175705</v>
      </c>
      <c r="G2039" s="20" t="s">
        <v>59</v>
      </c>
      <c r="H2039" s="20" t="s">
        <v>60</v>
      </c>
      <c r="I2039" s="22">
        <v>30415</v>
      </c>
      <c r="J2039" s="22" t="s">
        <v>2377</v>
      </c>
      <c r="K2039" s="27">
        <v>575.70000000000005</v>
      </c>
      <c r="L2039" s="20"/>
      <c r="M2039" s="11">
        <v>20</v>
      </c>
      <c r="N2039" s="20" t="s">
        <v>27</v>
      </c>
      <c r="O2039" s="20" t="s">
        <v>24</v>
      </c>
      <c r="P2039" s="20" t="s">
        <v>2377</v>
      </c>
      <c r="Q2039" s="28">
        <v>60.547780000000003</v>
      </c>
      <c r="R2039" s="28">
        <v>-151.26439999999999</v>
      </c>
      <c r="S2039" s="20" t="s">
        <v>58</v>
      </c>
      <c r="T2039" s="20" t="s">
        <v>1894</v>
      </c>
      <c r="U2039" s="20" t="s">
        <v>3767</v>
      </c>
      <c r="V2039" s="20" t="s">
        <v>30</v>
      </c>
      <c r="AC2039" s="11" t="s">
        <v>3758</v>
      </c>
    </row>
    <row r="2040" spans="1:29" ht="12.75" x14ac:dyDescent="0.2">
      <c r="A2040" s="20" t="s">
        <v>24</v>
      </c>
      <c r="B2040" s="21">
        <v>39530</v>
      </c>
      <c r="C2040" s="51">
        <v>3</v>
      </c>
      <c r="D2040" s="20">
        <v>2008</v>
      </c>
      <c r="E2040" s="20" t="s">
        <v>24</v>
      </c>
      <c r="F2040" s="20">
        <v>3170489</v>
      </c>
      <c r="G2040" s="20" t="s">
        <v>25</v>
      </c>
      <c r="H2040" s="20" t="s">
        <v>124</v>
      </c>
      <c r="I2040" s="22">
        <v>1577</v>
      </c>
      <c r="J2040" s="22" t="s">
        <v>2377</v>
      </c>
      <c r="K2040" s="27">
        <v>189.4</v>
      </c>
      <c r="L2040" s="20"/>
      <c r="N2040" s="20" t="s">
        <v>27</v>
      </c>
      <c r="O2040" s="20" t="s">
        <v>24</v>
      </c>
      <c r="P2040" s="20" t="s">
        <v>2574</v>
      </c>
      <c r="Q2040" s="28">
        <v>53.883333333300001</v>
      </c>
      <c r="R2040" s="28">
        <v>-169.96666666670001</v>
      </c>
      <c r="S2040" s="20" t="s">
        <v>36</v>
      </c>
      <c r="T2040" s="20" t="s">
        <v>40</v>
      </c>
      <c r="U2040" s="20" t="s">
        <v>30</v>
      </c>
      <c r="V2040" s="20" t="s">
        <v>29</v>
      </c>
      <c r="AC2040" s="11" t="s">
        <v>3749</v>
      </c>
    </row>
    <row r="2041" spans="1:29" ht="12.75" x14ac:dyDescent="0.2">
      <c r="A2041" s="20" t="s">
        <v>24</v>
      </c>
      <c r="B2041" s="21">
        <v>39531</v>
      </c>
      <c r="C2041" s="51">
        <v>3</v>
      </c>
      <c r="D2041" s="20">
        <v>2008</v>
      </c>
      <c r="E2041" s="20" t="s">
        <v>24</v>
      </c>
      <c r="F2041" s="20">
        <v>3170991</v>
      </c>
      <c r="G2041" s="20" t="s">
        <v>25</v>
      </c>
      <c r="H2041" s="20" t="s">
        <v>463</v>
      </c>
      <c r="I2041" s="22">
        <v>171</v>
      </c>
      <c r="J2041" s="22" t="s">
        <v>2574</v>
      </c>
      <c r="K2041" s="27">
        <v>106.6</v>
      </c>
      <c r="L2041" s="20"/>
      <c r="N2041" s="20" t="s">
        <v>27</v>
      </c>
      <c r="O2041" s="20" t="s">
        <v>24</v>
      </c>
      <c r="P2041" s="20" t="s">
        <v>2574</v>
      </c>
      <c r="Q2041" s="28">
        <v>57.784520000000001</v>
      </c>
      <c r="R2041" s="28">
        <v>-152.42429999999999</v>
      </c>
      <c r="S2041" s="20" t="s">
        <v>58</v>
      </c>
      <c r="T2041" s="20" t="s">
        <v>1894</v>
      </c>
      <c r="U2041" s="20" t="s">
        <v>3767</v>
      </c>
      <c r="V2041" s="20" t="s">
        <v>30</v>
      </c>
      <c r="AC2041" s="11" t="s">
        <v>3758</v>
      </c>
    </row>
    <row r="2042" spans="1:29" ht="12.75" x14ac:dyDescent="0.2">
      <c r="A2042" s="20" t="s">
        <v>24</v>
      </c>
      <c r="B2042" s="21">
        <v>39531</v>
      </c>
      <c r="C2042" s="51">
        <v>3</v>
      </c>
      <c r="D2042" s="20">
        <v>2008</v>
      </c>
      <c r="E2042" s="20" t="s">
        <v>24</v>
      </c>
      <c r="F2042" s="20">
        <v>3171159</v>
      </c>
      <c r="G2042" s="20" t="s">
        <v>25</v>
      </c>
      <c r="H2042" s="20" t="s">
        <v>980</v>
      </c>
      <c r="I2042" s="37">
        <v>50</v>
      </c>
      <c r="J2042" s="37" t="s">
        <v>2574</v>
      </c>
      <c r="K2042" s="37">
        <v>52.4</v>
      </c>
      <c r="L2042" s="20"/>
      <c r="M2042" s="11">
        <v>45</v>
      </c>
      <c r="N2042" s="20" t="s">
        <v>27</v>
      </c>
      <c r="O2042" s="20" t="s">
        <v>24</v>
      </c>
      <c r="P2042" s="20" t="s">
        <v>2377</v>
      </c>
      <c r="Q2042" s="28">
        <v>58.3288166667</v>
      </c>
      <c r="R2042" s="28">
        <v>-134.39951666670001</v>
      </c>
      <c r="S2042" s="20" t="s">
        <v>58</v>
      </c>
      <c r="T2042" s="20" t="s">
        <v>1894</v>
      </c>
      <c r="U2042" s="20" t="s">
        <v>3767</v>
      </c>
      <c r="V2042" s="20" t="s">
        <v>30</v>
      </c>
      <c r="AC2042" s="11" t="s">
        <v>3758</v>
      </c>
    </row>
    <row r="2043" spans="1:29" ht="12.75" x14ac:dyDescent="0.2">
      <c r="A2043" s="20" t="s">
        <v>24</v>
      </c>
      <c r="B2043" s="21">
        <v>39533</v>
      </c>
      <c r="C2043" s="51">
        <v>3</v>
      </c>
      <c r="D2043" s="20">
        <v>2008</v>
      </c>
      <c r="E2043" s="20" t="s">
        <v>24</v>
      </c>
      <c r="F2043" s="20">
        <v>3176485</v>
      </c>
      <c r="G2043" s="20" t="s">
        <v>25</v>
      </c>
      <c r="H2043" s="20" t="s">
        <v>981</v>
      </c>
      <c r="I2043" s="22">
        <v>20</v>
      </c>
      <c r="J2043" s="22" t="s">
        <v>2574</v>
      </c>
      <c r="K2043" s="27">
        <v>33.1</v>
      </c>
      <c r="L2043" s="20"/>
      <c r="N2043" s="20" t="s">
        <v>27</v>
      </c>
      <c r="O2043" s="20" t="s">
        <v>24</v>
      </c>
      <c r="P2043" s="20" t="s">
        <v>2574</v>
      </c>
      <c r="Q2043" s="28">
        <v>55.3503333333</v>
      </c>
      <c r="R2043" s="28">
        <v>-131.6808333333</v>
      </c>
      <c r="S2043" s="20" t="s">
        <v>58</v>
      </c>
      <c r="T2043" s="20" t="s">
        <v>1894</v>
      </c>
      <c r="U2043" s="20" t="s">
        <v>3767</v>
      </c>
      <c r="V2043" s="20" t="s">
        <v>30</v>
      </c>
      <c r="AC2043" s="11" t="s">
        <v>3758</v>
      </c>
    </row>
    <row r="2044" spans="1:29" ht="12.75" x14ac:dyDescent="0.2">
      <c r="A2044" s="20" t="s">
        <v>24</v>
      </c>
      <c r="B2044" s="21">
        <v>39534</v>
      </c>
      <c r="C2044" s="51">
        <v>3</v>
      </c>
      <c r="D2044" s="20">
        <v>2008</v>
      </c>
      <c r="E2044" s="20" t="s">
        <v>24</v>
      </c>
      <c r="F2044" s="20">
        <v>3333210</v>
      </c>
      <c r="G2044" s="20" t="s">
        <v>25</v>
      </c>
      <c r="H2044" s="20" t="s">
        <v>975</v>
      </c>
      <c r="I2044" s="22">
        <v>982</v>
      </c>
      <c r="J2044" s="22" t="s">
        <v>2377</v>
      </c>
      <c r="K2044" s="27">
        <v>136.30000000000001</v>
      </c>
      <c r="L2044" s="20"/>
      <c r="M2044" s="11">
        <v>40</v>
      </c>
      <c r="N2044" s="20" t="s">
        <v>27</v>
      </c>
      <c r="O2044" s="20" t="s">
        <v>24</v>
      </c>
      <c r="P2044" s="20" t="s">
        <v>2377</v>
      </c>
      <c r="Q2044" s="28">
        <v>59.044443333300002</v>
      </c>
      <c r="R2044" s="28">
        <v>-177.72499999999999</v>
      </c>
      <c r="S2044" s="20" t="s">
        <v>44</v>
      </c>
      <c r="T2044" s="20" t="s">
        <v>40</v>
      </c>
      <c r="U2044" s="20" t="s">
        <v>3767</v>
      </c>
      <c r="V2044" s="20" t="s">
        <v>29</v>
      </c>
      <c r="AC2044" s="11" t="s">
        <v>3761</v>
      </c>
    </row>
    <row r="2045" spans="1:29" ht="12.75" x14ac:dyDescent="0.2">
      <c r="A2045" s="20" t="s">
        <v>24</v>
      </c>
      <c r="B2045" s="21">
        <v>39535</v>
      </c>
      <c r="C2045" s="51">
        <v>3</v>
      </c>
      <c r="D2045" s="20">
        <v>2008</v>
      </c>
      <c r="E2045" s="20" t="s">
        <v>24</v>
      </c>
      <c r="F2045" s="20">
        <v>3177620</v>
      </c>
      <c r="G2045" s="20" t="s">
        <v>25</v>
      </c>
      <c r="H2045" s="20" t="s">
        <v>982</v>
      </c>
      <c r="I2045" s="22">
        <v>41</v>
      </c>
      <c r="J2045" s="22" t="s">
        <v>2574</v>
      </c>
      <c r="K2045" s="27">
        <v>49</v>
      </c>
      <c r="L2045" s="20"/>
      <c r="N2045" s="20" t="s">
        <v>27</v>
      </c>
      <c r="O2045" s="20" t="s">
        <v>24</v>
      </c>
      <c r="P2045" s="20" t="s">
        <v>2574</v>
      </c>
      <c r="Q2045" s="28">
        <v>57.2833333333</v>
      </c>
      <c r="R2045" s="28">
        <v>-154.78333333329999</v>
      </c>
      <c r="S2045" s="20" t="s">
        <v>44</v>
      </c>
      <c r="T2045" s="20" t="s">
        <v>40</v>
      </c>
      <c r="U2045" s="20" t="s">
        <v>42</v>
      </c>
      <c r="V2045" s="20" t="s">
        <v>29</v>
      </c>
      <c r="AC2045" s="11" t="s">
        <v>3761</v>
      </c>
    </row>
    <row r="2046" spans="1:29" ht="12.75" x14ac:dyDescent="0.2">
      <c r="A2046" s="20" t="s">
        <v>24</v>
      </c>
      <c r="B2046" s="21">
        <v>39536</v>
      </c>
      <c r="C2046" s="51">
        <v>3</v>
      </c>
      <c r="D2046" s="20">
        <v>2008</v>
      </c>
      <c r="E2046" s="20" t="s">
        <v>24</v>
      </c>
      <c r="F2046" s="20">
        <v>3176860</v>
      </c>
      <c r="G2046" s="20" t="s">
        <v>25</v>
      </c>
      <c r="H2046" s="20" t="s">
        <v>405</v>
      </c>
      <c r="I2046" s="22">
        <v>180</v>
      </c>
      <c r="J2046" s="22" t="s">
        <v>2574</v>
      </c>
      <c r="K2046" s="27">
        <v>112.4</v>
      </c>
      <c r="L2046" s="20"/>
      <c r="N2046" s="20" t="s">
        <v>27</v>
      </c>
      <c r="O2046" s="20" t="s">
        <v>24</v>
      </c>
      <c r="P2046" s="20" t="s">
        <v>2574</v>
      </c>
      <c r="Q2046" s="28">
        <v>57.116669999999999</v>
      </c>
      <c r="R2046" s="28">
        <v>-170.2833</v>
      </c>
      <c r="S2046" s="20" t="s">
        <v>44</v>
      </c>
      <c r="T2046" s="20" t="s">
        <v>40</v>
      </c>
      <c r="U2046" s="20" t="s">
        <v>3767</v>
      </c>
      <c r="V2046" s="20" t="s">
        <v>29</v>
      </c>
      <c r="AC2046" s="11" t="s">
        <v>3761</v>
      </c>
    </row>
    <row r="2047" spans="1:29" ht="12.75" x14ac:dyDescent="0.2">
      <c r="A2047" s="20" t="s">
        <v>24</v>
      </c>
      <c r="B2047" s="21">
        <v>39537</v>
      </c>
      <c r="C2047" s="51">
        <v>3</v>
      </c>
      <c r="D2047" s="20">
        <v>2008</v>
      </c>
      <c r="E2047" s="20" t="s">
        <v>24</v>
      </c>
      <c r="F2047" s="20">
        <v>3176525</v>
      </c>
      <c r="G2047" s="20" t="s">
        <v>226</v>
      </c>
      <c r="H2047" s="20">
        <v>344</v>
      </c>
      <c r="I2047" s="22">
        <v>5199</v>
      </c>
      <c r="J2047" s="22" t="s">
        <v>2377</v>
      </c>
      <c r="K2047" s="22">
        <v>315.60000000000002</v>
      </c>
      <c r="L2047" s="20"/>
      <c r="M2047" s="11">
        <v>34</v>
      </c>
      <c r="N2047" s="20" t="s">
        <v>27</v>
      </c>
      <c r="O2047" s="20" t="s">
        <v>24</v>
      </c>
      <c r="P2047" s="20" t="s">
        <v>2377</v>
      </c>
      <c r="Q2047" s="28">
        <v>61.237780000000001</v>
      </c>
      <c r="R2047" s="28">
        <v>-149.89500000000001</v>
      </c>
      <c r="S2047" s="20" t="s">
        <v>56</v>
      </c>
      <c r="T2047" s="20" t="s">
        <v>1894</v>
      </c>
      <c r="U2047" s="20" t="s">
        <v>3767</v>
      </c>
      <c r="V2047" s="20" t="s">
        <v>30</v>
      </c>
      <c r="AC2047" s="11" t="s">
        <v>3761</v>
      </c>
    </row>
    <row r="2048" spans="1:29" ht="12.75" x14ac:dyDescent="0.2">
      <c r="A2048" s="20" t="s">
        <v>24</v>
      </c>
      <c r="B2048" s="21">
        <v>39539</v>
      </c>
      <c r="C2048" s="51">
        <v>4</v>
      </c>
      <c r="D2048" s="20">
        <v>2008</v>
      </c>
      <c r="E2048" s="20" t="s">
        <v>24</v>
      </c>
      <c r="F2048" s="20">
        <v>3416301</v>
      </c>
      <c r="G2048" s="20" t="s">
        <v>25</v>
      </c>
      <c r="H2048" s="20" t="s">
        <v>975</v>
      </c>
      <c r="I2048" s="22">
        <v>982</v>
      </c>
      <c r="J2048" s="22" t="s">
        <v>2377</v>
      </c>
      <c r="K2048" s="27">
        <v>136.30000000000001</v>
      </c>
      <c r="L2048" s="20"/>
      <c r="N2048" s="20" t="s">
        <v>27</v>
      </c>
      <c r="O2048" s="20" t="s">
        <v>24</v>
      </c>
      <c r="P2048" s="20" t="s">
        <v>2574</v>
      </c>
      <c r="Q2048" s="28">
        <v>53.877777833300001</v>
      </c>
      <c r="R2048" s="28">
        <v>-166.57777783329999</v>
      </c>
      <c r="S2048" s="20" t="s">
        <v>44</v>
      </c>
      <c r="T2048" s="20" t="s">
        <v>40</v>
      </c>
      <c r="U2048" s="20" t="s">
        <v>3767</v>
      </c>
      <c r="V2048" s="20" t="s">
        <v>29</v>
      </c>
      <c r="AC2048" s="11" t="s">
        <v>3761</v>
      </c>
    </row>
    <row r="2049" spans="1:29" ht="12.75" x14ac:dyDescent="0.2">
      <c r="A2049" s="20" t="s">
        <v>24</v>
      </c>
      <c r="B2049" s="21">
        <v>39541</v>
      </c>
      <c r="C2049" s="51">
        <v>4</v>
      </c>
      <c r="D2049" s="20">
        <v>2008</v>
      </c>
      <c r="E2049" s="20" t="s">
        <v>24</v>
      </c>
      <c r="F2049" s="20">
        <v>3177213</v>
      </c>
      <c r="G2049" s="20" t="s">
        <v>25</v>
      </c>
      <c r="H2049" s="20" t="s">
        <v>216</v>
      </c>
      <c r="I2049" s="22">
        <v>1032</v>
      </c>
      <c r="J2049" s="22" t="s">
        <v>2377</v>
      </c>
      <c r="K2049" s="27">
        <v>150.5</v>
      </c>
      <c r="L2049" s="20"/>
      <c r="N2049" s="20" t="s">
        <v>27</v>
      </c>
      <c r="O2049" s="20" t="s">
        <v>24</v>
      </c>
      <c r="P2049" s="20" t="s">
        <v>2574</v>
      </c>
      <c r="Q2049" s="28">
        <v>56.753</v>
      </c>
      <c r="R2049" s="28">
        <v>-172.64033333329999</v>
      </c>
      <c r="S2049" s="20" t="s">
        <v>58</v>
      </c>
      <c r="T2049" s="20" t="s">
        <v>1894</v>
      </c>
      <c r="U2049" s="20" t="s">
        <v>3767</v>
      </c>
      <c r="V2049" s="20" t="s">
        <v>30</v>
      </c>
      <c r="AC2049" s="11" t="s">
        <v>3758</v>
      </c>
    </row>
    <row r="2050" spans="1:29" ht="12.75" x14ac:dyDescent="0.2">
      <c r="A2050" s="20" t="s">
        <v>24</v>
      </c>
      <c r="B2050" s="21">
        <v>39541</v>
      </c>
      <c r="C2050" s="51">
        <v>4</v>
      </c>
      <c r="D2050" s="20">
        <v>2008</v>
      </c>
      <c r="E2050" s="20" t="s">
        <v>24</v>
      </c>
      <c r="F2050" s="20">
        <v>3177555</v>
      </c>
      <c r="G2050" s="20" t="s">
        <v>25</v>
      </c>
      <c r="H2050" s="20" t="s">
        <v>983</v>
      </c>
      <c r="I2050" s="22">
        <v>12</v>
      </c>
      <c r="J2050" s="22" t="s">
        <v>2574</v>
      </c>
      <c r="K2050" s="27">
        <v>32</v>
      </c>
      <c r="L2050" s="20"/>
      <c r="N2050" s="20" t="s">
        <v>27</v>
      </c>
      <c r="O2050" s="20" t="s">
        <v>24</v>
      </c>
      <c r="P2050" s="20" t="s">
        <v>2574</v>
      </c>
      <c r="Q2050" s="28">
        <v>55.077333333299997</v>
      </c>
      <c r="R2050" s="28">
        <v>-131.36333333330001</v>
      </c>
      <c r="S2050" s="20" t="s">
        <v>80</v>
      </c>
      <c r="T2050" s="20" t="s">
        <v>1894</v>
      </c>
      <c r="U2050" s="20" t="s">
        <v>3767</v>
      </c>
      <c r="V2050" s="20" t="s">
        <v>30</v>
      </c>
      <c r="AC2050" s="11" t="s">
        <v>3731</v>
      </c>
    </row>
    <row r="2051" spans="1:29" ht="12.75" x14ac:dyDescent="0.2">
      <c r="A2051" s="20" t="s">
        <v>24</v>
      </c>
      <c r="B2051" s="21">
        <v>39542</v>
      </c>
      <c r="C2051" s="51">
        <v>4</v>
      </c>
      <c r="D2051" s="20">
        <v>2008</v>
      </c>
      <c r="E2051" s="20" t="s">
        <v>24</v>
      </c>
      <c r="F2051" s="20">
        <v>3180781</v>
      </c>
      <c r="G2051" s="20" t="s">
        <v>25</v>
      </c>
      <c r="H2051" s="20" t="s">
        <v>984</v>
      </c>
      <c r="I2051" s="22">
        <v>194</v>
      </c>
      <c r="J2051" s="22" t="s">
        <v>2574</v>
      </c>
      <c r="K2051" s="27">
        <v>117</v>
      </c>
      <c r="L2051" s="20"/>
      <c r="M2051" s="11">
        <v>55</v>
      </c>
      <c r="N2051" s="20" t="s">
        <v>27</v>
      </c>
      <c r="O2051" s="20" t="s">
        <v>24</v>
      </c>
      <c r="P2051" s="20" t="s">
        <v>2377</v>
      </c>
      <c r="Q2051" s="28">
        <v>61.12473</v>
      </c>
      <c r="R2051" s="28">
        <v>-146.34639999999999</v>
      </c>
      <c r="S2051" s="20" t="s">
        <v>58</v>
      </c>
      <c r="T2051" s="20" t="s">
        <v>1894</v>
      </c>
      <c r="U2051" s="20" t="s">
        <v>3767</v>
      </c>
      <c r="V2051" s="20" t="s">
        <v>30</v>
      </c>
      <c r="AC2051" s="11" t="s">
        <v>3758</v>
      </c>
    </row>
    <row r="2052" spans="1:29" ht="12.75" x14ac:dyDescent="0.2">
      <c r="A2052" s="20" t="s">
        <v>24</v>
      </c>
      <c r="B2052" s="21">
        <v>39548</v>
      </c>
      <c r="C2052" s="51">
        <v>4</v>
      </c>
      <c r="D2052" s="20">
        <v>2008</v>
      </c>
      <c r="E2052" s="20" t="s">
        <v>24</v>
      </c>
      <c r="F2052" s="20">
        <v>3190141</v>
      </c>
      <c r="G2052" s="20" t="s">
        <v>25</v>
      </c>
      <c r="H2052" s="20" t="s">
        <v>988</v>
      </c>
      <c r="I2052" s="22">
        <v>19</v>
      </c>
      <c r="J2052" s="22" t="s">
        <v>2574</v>
      </c>
      <c r="K2052" s="27">
        <v>34.9</v>
      </c>
      <c r="L2052" s="20"/>
      <c r="N2052" s="20" t="s">
        <v>27</v>
      </c>
      <c r="O2052" s="20" t="s">
        <v>24</v>
      </c>
      <c r="P2052" s="20" t="s">
        <v>2574</v>
      </c>
      <c r="Q2052" s="28">
        <v>55.683333333299998</v>
      </c>
      <c r="R2052" s="28">
        <v>-133.5</v>
      </c>
      <c r="S2052" s="20" t="s">
        <v>58</v>
      </c>
      <c r="T2052" s="20" t="s">
        <v>1894</v>
      </c>
      <c r="U2052" s="20" t="s">
        <v>3767</v>
      </c>
      <c r="V2052" s="20" t="s">
        <v>30</v>
      </c>
      <c r="AC2052" s="11" t="s">
        <v>3758</v>
      </c>
    </row>
    <row r="2053" spans="1:29" ht="12.75" x14ac:dyDescent="0.2">
      <c r="A2053" s="20" t="s">
        <v>24</v>
      </c>
      <c r="B2053" s="21">
        <v>39550</v>
      </c>
      <c r="C2053" s="51">
        <v>4</v>
      </c>
      <c r="D2053" s="20">
        <v>2008</v>
      </c>
      <c r="E2053" s="20" t="s">
        <v>24</v>
      </c>
      <c r="F2053" s="20">
        <v>3182688</v>
      </c>
      <c r="G2053" s="20" t="s">
        <v>25</v>
      </c>
      <c r="H2053" s="20" t="s">
        <v>989</v>
      </c>
      <c r="I2053" s="22">
        <v>197</v>
      </c>
      <c r="J2053" s="22" t="s">
        <v>2574</v>
      </c>
      <c r="K2053" s="22">
        <v>79.599999999999994</v>
      </c>
      <c r="L2053" s="20"/>
      <c r="N2053" s="20" t="s">
        <v>27</v>
      </c>
      <c r="O2053" s="20" t="s">
        <v>24</v>
      </c>
      <c r="P2053" s="20" t="s">
        <v>2574</v>
      </c>
      <c r="Q2053" s="28">
        <v>54.166670000000003</v>
      </c>
      <c r="R2053" s="28">
        <v>-166</v>
      </c>
      <c r="S2053" s="20" t="s">
        <v>80</v>
      </c>
      <c r="T2053" s="20" t="s">
        <v>40</v>
      </c>
      <c r="U2053" s="20" t="s">
        <v>42</v>
      </c>
      <c r="V2053" s="20" t="s">
        <v>29</v>
      </c>
      <c r="AC2053" s="11" t="s">
        <v>3731</v>
      </c>
    </row>
    <row r="2054" spans="1:29" ht="12.75" x14ac:dyDescent="0.2">
      <c r="A2054" s="20" t="s">
        <v>24</v>
      </c>
      <c r="B2054" s="21">
        <v>39551</v>
      </c>
      <c r="C2054" s="51">
        <v>4</v>
      </c>
      <c r="D2054" s="20">
        <v>2008</v>
      </c>
      <c r="E2054" s="20" t="s">
        <v>24</v>
      </c>
      <c r="F2054" s="20">
        <v>3183961</v>
      </c>
      <c r="G2054" s="20" t="s">
        <v>990</v>
      </c>
      <c r="H2054" s="20" t="s">
        <v>991</v>
      </c>
      <c r="I2054" s="22">
        <v>555</v>
      </c>
      <c r="J2054" s="22" t="s">
        <v>2377</v>
      </c>
      <c r="K2054" s="22">
        <v>110</v>
      </c>
      <c r="L2054" s="20"/>
      <c r="N2054" s="20" t="s">
        <v>27</v>
      </c>
      <c r="O2054" s="20" t="s">
        <v>24</v>
      </c>
      <c r="P2054" s="20" t="s">
        <v>2574</v>
      </c>
      <c r="Q2054" s="28">
        <v>55.344999999999999</v>
      </c>
      <c r="R2054" s="28">
        <v>-131.69</v>
      </c>
      <c r="S2054" s="20" t="s">
        <v>136</v>
      </c>
      <c r="T2054" s="20" t="s">
        <v>1894</v>
      </c>
      <c r="U2054" s="20" t="s">
        <v>3767</v>
      </c>
      <c r="V2054" s="20" t="s">
        <v>30</v>
      </c>
      <c r="AC2054" s="11" t="s">
        <v>3733</v>
      </c>
    </row>
    <row r="2055" spans="1:29" ht="12.75" x14ac:dyDescent="0.2">
      <c r="A2055" s="20" t="s">
        <v>24</v>
      </c>
      <c r="B2055" s="21">
        <v>39553</v>
      </c>
      <c r="C2055" s="51">
        <v>4</v>
      </c>
      <c r="D2055" s="20">
        <v>2008</v>
      </c>
      <c r="E2055" s="20" t="s">
        <v>24</v>
      </c>
      <c r="F2055" s="20">
        <v>3185434</v>
      </c>
      <c r="G2055" s="20" t="s">
        <v>25</v>
      </c>
      <c r="H2055" s="20" t="s">
        <v>937</v>
      </c>
      <c r="I2055" s="22">
        <v>1129</v>
      </c>
      <c r="J2055" s="22" t="s">
        <v>2377</v>
      </c>
      <c r="K2055" s="27">
        <v>169.8</v>
      </c>
      <c r="L2055" s="20"/>
      <c r="N2055" s="20" t="s">
        <v>27</v>
      </c>
      <c r="O2055" s="20" t="s">
        <v>24</v>
      </c>
      <c r="P2055" s="20" t="s">
        <v>2574</v>
      </c>
      <c r="Q2055" s="28">
        <v>53.835278333300003</v>
      </c>
      <c r="R2055" s="28">
        <v>-166.56860333329999</v>
      </c>
      <c r="S2055" s="20" t="s">
        <v>50</v>
      </c>
      <c r="T2055" s="20" t="s">
        <v>40</v>
      </c>
      <c r="U2055" s="20" t="s">
        <v>42</v>
      </c>
      <c r="V2055" s="20" t="s">
        <v>29</v>
      </c>
      <c r="AC2055" s="11" t="s">
        <v>3745</v>
      </c>
    </row>
    <row r="2056" spans="1:29" ht="12.75" x14ac:dyDescent="0.2">
      <c r="A2056" s="20" t="s">
        <v>24</v>
      </c>
      <c r="B2056" s="21">
        <v>39557</v>
      </c>
      <c r="C2056" s="51">
        <v>4</v>
      </c>
      <c r="D2056" s="20">
        <v>2008</v>
      </c>
      <c r="E2056" s="20" t="s">
        <v>24</v>
      </c>
      <c r="F2056" s="20">
        <v>3197404</v>
      </c>
      <c r="G2056" s="20" t="s">
        <v>93</v>
      </c>
      <c r="H2056" s="20" t="s">
        <v>992</v>
      </c>
      <c r="I2056" s="22">
        <v>199</v>
      </c>
      <c r="J2056" s="22" t="s">
        <v>2574</v>
      </c>
      <c r="K2056" s="27">
        <v>127.2</v>
      </c>
      <c r="L2056" s="20"/>
      <c r="M2056" s="11">
        <v>42</v>
      </c>
      <c r="N2056" s="20" t="s">
        <v>27</v>
      </c>
      <c r="O2056" s="20" t="s">
        <v>24</v>
      </c>
      <c r="P2056" s="20" t="s">
        <v>2377</v>
      </c>
      <c r="Q2056" s="28">
        <v>61.12473</v>
      </c>
      <c r="R2056" s="28">
        <v>-146.34639999999999</v>
      </c>
      <c r="S2056" s="20" t="s">
        <v>58</v>
      </c>
      <c r="T2056" s="20" t="s">
        <v>1894</v>
      </c>
      <c r="U2056" s="20" t="s">
        <v>3767</v>
      </c>
      <c r="V2056" s="20" t="s">
        <v>30</v>
      </c>
      <c r="AC2056" s="11" t="s">
        <v>3758</v>
      </c>
    </row>
    <row r="2057" spans="1:29" ht="12.75" x14ac:dyDescent="0.2">
      <c r="A2057" s="20" t="s">
        <v>24</v>
      </c>
      <c r="B2057" s="21">
        <v>39561</v>
      </c>
      <c r="C2057" s="51">
        <v>4</v>
      </c>
      <c r="D2057" s="20">
        <v>2008</v>
      </c>
      <c r="E2057" s="20" t="s">
        <v>214</v>
      </c>
      <c r="F2057" s="20">
        <v>3197566</v>
      </c>
      <c r="G2057" s="20" t="s">
        <v>226</v>
      </c>
      <c r="H2057" s="20" t="s">
        <v>993</v>
      </c>
      <c r="I2057" s="22">
        <v>794</v>
      </c>
      <c r="J2057" s="22" t="s">
        <v>2377</v>
      </c>
      <c r="K2057" s="27">
        <v>150</v>
      </c>
      <c r="L2057" s="20"/>
      <c r="M2057" s="11">
        <v>47</v>
      </c>
      <c r="N2057" s="20" t="s">
        <v>27</v>
      </c>
      <c r="O2057" s="20" t="s">
        <v>24</v>
      </c>
      <c r="P2057" s="20" t="s">
        <v>2377</v>
      </c>
      <c r="Q2057" s="28">
        <v>60.780200999999998</v>
      </c>
      <c r="R2057" s="28">
        <v>-148.67360600000001</v>
      </c>
      <c r="S2057" s="20" t="s">
        <v>58</v>
      </c>
      <c r="T2057" s="20" t="s">
        <v>1894</v>
      </c>
      <c r="U2057" s="20" t="s">
        <v>3767</v>
      </c>
      <c r="V2057" s="20" t="s">
        <v>30</v>
      </c>
      <c r="AC2057" s="11" t="s">
        <v>3758</v>
      </c>
    </row>
    <row r="2058" spans="1:29" ht="12.75" x14ac:dyDescent="0.2">
      <c r="A2058" s="20" t="s">
        <v>24</v>
      </c>
      <c r="B2058" s="21">
        <v>39562</v>
      </c>
      <c r="C2058" s="51">
        <v>4</v>
      </c>
      <c r="D2058" s="20">
        <v>2008</v>
      </c>
      <c r="E2058" s="20" t="s">
        <v>24</v>
      </c>
      <c r="F2058" s="20">
        <v>3192304</v>
      </c>
      <c r="G2058" s="20" t="s">
        <v>107</v>
      </c>
      <c r="H2058" s="20" t="s">
        <v>994</v>
      </c>
      <c r="I2058" s="22">
        <v>13</v>
      </c>
      <c r="J2058" s="22" t="s">
        <v>2574</v>
      </c>
      <c r="K2058" s="27">
        <v>38.4</v>
      </c>
      <c r="L2058" s="20"/>
      <c r="M2058" s="11">
        <v>67</v>
      </c>
      <c r="N2058" s="20" t="s">
        <v>27</v>
      </c>
      <c r="O2058" s="20" t="s">
        <v>24</v>
      </c>
      <c r="P2058" s="20" t="s">
        <v>2377</v>
      </c>
      <c r="Q2058" s="28">
        <v>61.118333333300001</v>
      </c>
      <c r="R2058" s="28">
        <v>-146.422</v>
      </c>
      <c r="S2058" s="20" t="s">
        <v>36</v>
      </c>
      <c r="T2058" s="20" t="s">
        <v>1894</v>
      </c>
      <c r="U2058" s="20" t="s">
        <v>30</v>
      </c>
      <c r="V2058" s="20" t="s">
        <v>30</v>
      </c>
      <c r="AC2058" s="11" t="s">
        <v>3749</v>
      </c>
    </row>
    <row r="2059" spans="1:29" ht="12.75" x14ac:dyDescent="0.2">
      <c r="A2059" s="20" t="s">
        <v>24</v>
      </c>
      <c r="B2059" s="21">
        <v>39562</v>
      </c>
      <c r="C2059" s="51">
        <v>4</v>
      </c>
      <c r="D2059" s="20">
        <v>2008</v>
      </c>
      <c r="E2059" s="20" t="s">
        <v>24</v>
      </c>
      <c r="F2059" s="20">
        <v>3194337</v>
      </c>
      <c r="G2059" s="20" t="s">
        <v>97</v>
      </c>
      <c r="H2059" s="20" t="s">
        <v>430</v>
      </c>
      <c r="I2059" s="22">
        <v>186</v>
      </c>
      <c r="J2059" s="22" t="s">
        <v>2574</v>
      </c>
      <c r="K2059" s="22">
        <v>107.8</v>
      </c>
      <c r="L2059" s="20"/>
      <c r="N2059" s="20" t="s">
        <v>27</v>
      </c>
      <c r="O2059" s="20" t="s">
        <v>24</v>
      </c>
      <c r="P2059" s="20" t="s">
        <v>2574</v>
      </c>
      <c r="Q2059" s="28">
        <v>54.1688333333</v>
      </c>
      <c r="R2059" s="28">
        <v>-161.35499999999999</v>
      </c>
      <c r="S2059" s="20" t="s">
        <v>56</v>
      </c>
      <c r="T2059" s="20" t="s">
        <v>40</v>
      </c>
      <c r="U2059" s="20" t="s">
        <v>3767</v>
      </c>
      <c r="V2059" s="20" t="s">
        <v>29</v>
      </c>
      <c r="AC2059" s="11" t="s">
        <v>3761</v>
      </c>
    </row>
    <row r="2060" spans="1:29" ht="12.75" x14ac:dyDescent="0.2">
      <c r="A2060" s="20" t="s">
        <v>24</v>
      </c>
      <c r="B2060" s="21">
        <v>39563</v>
      </c>
      <c r="C2060" s="51">
        <v>4</v>
      </c>
      <c r="D2060" s="20">
        <v>2008</v>
      </c>
      <c r="E2060" s="20" t="s">
        <v>24</v>
      </c>
      <c r="F2060" s="20">
        <v>3194205</v>
      </c>
      <c r="G2060" s="20" t="s">
        <v>107</v>
      </c>
      <c r="H2060" s="20" t="s">
        <v>170</v>
      </c>
      <c r="I2060" s="22">
        <v>1280</v>
      </c>
      <c r="J2060" s="22" t="s">
        <v>2377</v>
      </c>
      <c r="K2060" s="27">
        <v>219.6</v>
      </c>
      <c r="L2060" s="20"/>
      <c r="M2060" s="11">
        <v>15</v>
      </c>
      <c r="N2060" s="20" t="s">
        <v>27</v>
      </c>
      <c r="O2060" s="20" t="s">
        <v>24</v>
      </c>
      <c r="P2060" s="20" t="s">
        <v>2377</v>
      </c>
      <c r="Q2060" s="28">
        <v>58.550164000000002</v>
      </c>
      <c r="R2060" s="28">
        <v>-135.02759800000001</v>
      </c>
      <c r="S2060" s="20" t="s">
        <v>56</v>
      </c>
      <c r="T2060" s="20" t="s">
        <v>1894</v>
      </c>
      <c r="U2060" s="20" t="s">
        <v>3767</v>
      </c>
      <c r="V2060" s="20" t="s">
        <v>30</v>
      </c>
      <c r="AC2060" s="11" t="s">
        <v>3761</v>
      </c>
    </row>
    <row r="2061" spans="1:29" ht="12.75" x14ac:dyDescent="0.2">
      <c r="A2061" s="20" t="s">
        <v>24</v>
      </c>
      <c r="B2061" s="21">
        <v>39564</v>
      </c>
      <c r="C2061" s="51">
        <v>4</v>
      </c>
      <c r="D2061" s="20">
        <v>2008</v>
      </c>
      <c r="E2061" s="20" t="s">
        <v>24</v>
      </c>
      <c r="F2061" s="20">
        <v>3194574</v>
      </c>
      <c r="G2061" s="20" t="s">
        <v>990</v>
      </c>
      <c r="H2061" s="20" t="s">
        <v>995</v>
      </c>
      <c r="I2061" s="22">
        <v>3674</v>
      </c>
      <c r="J2061" s="22" t="s">
        <v>2377</v>
      </c>
      <c r="K2061" s="27">
        <v>318.3</v>
      </c>
      <c r="L2061" s="20"/>
      <c r="N2061" s="20" t="s">
        <v>27</v>
      </c>
      <c r="O2061" s="20" t="s">
        <v>24</v>
      </c>
      <c r="P2061" s="20" t="s">
        <v>2574</v>
      </c>
      <c r="Q2061" s="28">
        <v>57.731666666700001</v>
      </c>
      <c r="R2061" s="28">
        <v>-152.52166666670001</v>
      </c>
      <c r="S2061" s="20" t="s">
        <v>80</v>
      </c>
      <c r="T2061" s="20" t="s">
        <v>40</v>
      </c>
      <c r="U2061" s="20" t="s">
        <v>3767</v>
      </c>
      <c r="V2061" s="20" t="s">
        <v>29</v>
      </c>
      <c r="AC2061" s="11" t="s">
        <v>3731</v>
      </c>
    </row>
    <row r="2062" spans="1:29" ht="12.75" x14ac:dyDescent="0.2">
      <c r="A2062" s="20" t="s">
        <v>24</v>
      </c>
      <c r="B2062" s="21">
        <v>39566</v>
      </c>
      <c r="C2062" s="51">
        <v>4</v>
      </c>
      <c r="D2062" s="20">
        <v>2008</v>
      </c>
      <c r="E2062" s="20" t="s">
        <v>24</v>
      </c>
      <c r="F2062" s="20">
        <v>3198268</v>
      </c>
      <c r="G2062" s="20" t="s">
        <v>62</v>
      </c>
      <c r="H2062" s="20" t="s">
        <v>996</v>
      </c>
      <c r="I2062" s="22">
        <v>8</v>
      </c>
      <c r="J2062" s="22" t="s">
        <v>2574</v>
      </c>
      <c r="K2062" s="27">
        <v>35.5</v>
      </c>
      <c r="L2062" s="20"/>
      <c r="M2062" s="11">
        <v>34</v>
      </c>
      <c r="N2062" s="20" t="s">
        <v>27</v>
      </c>
      <c r="O2062" s="20" t="s">
        <v>24</v>
      </c>
      <c r="P2062" s="20" t="s">
        <v>2377</v>
      </c>
      <c r="Q2062" s="28">
        <v>60.119450000000001</v>
      </c>
      <c r="R2062" s="28">
        <v>-149.43440000000001</v>
      </c>
      <c r="S2062" s="20" t="s">
        <v>58</v>
      </c>
      <c r="T2062" s="20" t="s">
        <v>1894</v>
      </c>
      <c r="U2062" s="20" t="s">
        <v>3767</v>
      </c>
      <c r="V2062" s="20" t="s">
        <v>30</v>
      </c>
      <c r="AC2062" s="11" t="s">
        <v>3758</v>
      </c>
    </row>
    <row r="2063" spans="1:29" ht="12.75" x14ac:dyDescent="0.2">
      <c r="A2063" s="20" t="s">
        <v>24</v>
      </c>
      <c r="B2063" s="21">
        <v>39568</v>
      </c>
      <c r="C2063" s="51">
        <v>4</v>
      </c>
      <c r="D2063" s="20">
        <v>2008</v>
      </c>
      <c r="E2063" s="20" t="s">
        <v>24</v>
      </c>
      <c r="F2063" s="20">
        <v>3208749</v>
      </c>
      <c r="G2063" s="20" t="s">
        <v>90</v>
      </c>
      <c r="H2063" s="20" t="s">
        <v>755</v>
      </c>
      <c r="I2063" s="22">
        <v>97</v>
      </c>
      <c r="J2063" s="22" t="s">
        <v>2574</v>
      </c>
      <c r="K2063" s="27">
        <v>134.4</v>
      </c>
      <c r="L2063" s="20"/>
      <c r="M2063" s="11">
        <v>27</v>
      </c>
      <c r="N2063" s="20" t="s">
        <v>27</v>
      </c>
      <c r="O2063" s="20" t="s">
        <v>24</v>
      </c>
      <c r="P2063" s="20" t="s">
        <v>2377</v>
      </c>
      <c r="Q2063" s="28">
        <v>59.632510000000003</v>
      </c>
      <c r="R2063" s="28">
        <v>-151.53280000000001</v>
      </c>
      <c r="S2063" s="20" t="s">
        <v>58</v>
      </c>
      <c r="T2063" s="20" t="s">
        <v>997</v>
      </c>
      <c r="U2063" s="20" t="s">
        <v>3767</v>
      </c>
      <c r="V2063" s="20" t="s">
        <v>29</v>
      </c>
      <c r="AC2063" s="11" t="s">
        <v>3758</v>
      </c>
    </row>
    <row r="2064" spans="1:29" ht="12.75" x14ac:dyDescent="0.2">
      <c r="A2064" s="20" t="s">
        <v>24</v>
      </c>
      <c r="B2064" s="21">
        <v>39569</v>
      </c>
      <c r="C2064" s="51">
        <v>5</v>
      </c>
      <c r="D2064" s="20">
        <v>2008</v>
      </c>
      <c r="E2064" s="20" t="s">
        <v>214</v>
      </c>
      <c r="F2064" s="20">
        <v>3197416</v>
      </c>
      <c r="G2064" s="20" t="s">
        <v>107</v>
      </c>
      <c r="H2064" s="20" t="s">
        <v>998</v>
      </c>
      <c r="I2064" s="22">
        <v>5875</v>
      </c>
      <c r="J2064" s="22" t="s">
        <v>2377</v>
      </c>
      <c r="K2064" s="27">
        <v>369</v>
      </c>
      <c r="L2064" s="20"/>
      <c r="M2064" s="11">
        <v>93</v>
      </c>
      <c r="N2064" s="20" t="s">
        <v>27</v>
      </c>
      <c r="O2064" s="20" t="s">
        <v>24</v>
      </c>
      <c r="P2064" s="20" t="s">
        <v>2377</v>
      </c>
      <c r="Q2064" s="28">
        <v>58.394583333299998</v>
      </c>
      <c r="R2064" s="28">
        <v>-134.7848666667</v>
      </c>
      <c r="S2064" s="20" t="s">
        <v>36</v>
      </c>
      <c r="T2064" s="20" t="s">
        <v>1894</v>
      </c>
      <c r="U2064" s="20" t="s">
        <v>30</v>
      </c>
      <c r="V2064" s="20" t="s">
        <v>30</v>
      </c>
      <c r="AC2064" s="11" t="s">
        <v>3749</v>
      </c>
    </row>
    <row r="2065" spans="1:29" ht="12.75" x14ac:dyDescent="0.2">
      <c r="A2065" s="20" t="s">
        <v>24</v>
      </c>
      <c r="B2065" s="21">
        <v>39569</v>
      </c>
      <c r="C2065" s="51">
        <v>5</v>
      </c>
      <c r="D2065" s="20">
        <v>2008</v>
      </c>
      <c r="E2065" s="20" t="s">
        <v>24</v>
      </c>
      <c r="F2065" s="20">
        <v>3197442</v>
      </c>
      <c r="G2065" s="20" t="s">
        <v>25</v>
      </c>
      <c r="H2065" s="20" t="s">
        <v>999</v>
      </c>
      <c r="I2065" s="22">
        <v>197</v>
      </c>
      <c r="J2065" s="22" t="s">
        <v>2574</v>
      </c>
      <c r="K2065" s="27">
        <v>91.9</v>
      </c>
      <c r="L2065" s="20"/>
      <c r="N2065" s="20" t="s">
        <v>27</v>
      </c>
      <c r="O2065" s="20" t="s">
        <v>24</v>
      </c>
      <c r="P2065" s="20" t="s">
        <v>2574</v>
      </c>
      <c r="Q2065" s="28">
        <v>51.853999999999999</v>
      </c>
      <c r="R2065" s="28">
        <v>-176.6525</v>
      </c>
      <c r="S2065" s="20" t="s">
        <v>58</v>
      </c>
      <c r="T2065" s="20" t="s">
        <v>1894</v>
      </c>
      <c r="U2065" s="20" t="s">
        <v>3767</v>
      </c>
      <c r="V2065" s="20" t="s">
        <v>30</v>
      </c>
      <c r="AC2065" s="11" t="s">
        <v>3758</v>
      </c>
    </row>
    <row r="2066" spans="1:29" ht="12.75" x14ac:dyDescent="0.2">
      <c r="A2066" s="20" t="s">
        <v>24</v>
      </c>
      <c r="B2066" s="21">
        <v>39572</v>
      </c>
      <c r="C2066" s="51">
        <v>5</v>
      </c>
      <c r="D2066" s="20">
        <v>2008</v>
      </c>
      <c r="E2066" s="20" t="s">
        <v>24</v>
      </c>
      <c r="F2066" s="20">
        <v>3199283</v>
      </c>
      <c r="G2066" s="20" t="s">
        <v>25</v>
      </c>
      <c r="H2066" s="20" t="s">
        <v>1000</v>
      </c>
      <c r="I2066" s="22">
        <v>196</v>
      </c>
      <c r="J2066" s="22" t="s">
        <v>2574</v>
      </c>
      <c r="K2066" s="27">
        <v>130.80000000000001</v>
      </c>
      <c r="L2066" s="20"/>
      <c r="N2066" s="20" t="s">
        <v>27</v>
      </c>
      <c r="O2066" s="20" t="s">
        <v>24</v>
      </c>
      <c r="P2066" s="20" t="s">
        <v>2574</v>
      </c>
      <c r="Q2066" s="28">
        <v>54.4895</v>
      </c>
      <c r="R2066" s="28">
        <v>-146.67349999999999</v>
      </c>
      <c r="S2066" s="20" t="s">
        <v>136</v>
      </c>
      <c r="T2066" s="20" t="s">
        <v>1894</v>
      </c>
      <c r="U2066" s="20" t="s">
        <v>3767</v>
      </c>
      <c r="V2066" s="20" t="s">
        <v>30</v>
      </c>
      <c r="AC2066" s="11" t="s">
        <v>3733</v>
      </c>
    </row>
    <row r="2067" spans="1:29" ht="12.75" x14ac:dyDescent="0.2">
      <c r="A2067" s="20" t="s">
        <v>24</v>
      </c>
      <c r="B2067" s="21">
        <v>39573</v>
      </c>
      <c r="C2067" s="51">
        <v>5</v>
      </c>
      <c r="D2067" s="20">
        <v>2008</v>
      </c>
      <c r="E2067" s="20" t="s">
        <v>24</v>
      </c>
      <c r="F2067" s="20">
        <v>3200201</v>
      </c>
      <c r="G2067" s="20" t="s">
        <v>25</v>
      </c>
      <c r="H2067" s="20" t="s">
        <v>1001</v>
      </c>
      <c r="I2067" s="22">
        <v>182</v>
      </c>
      <c r="J2067" s="22" t="s">
        <v>2574</v>
      </c>
      <c r="K2067" s="27">
        <v>98.5</v>
      </c>
      <c r="L2067" s="20"/>
      <c r="N2067" s="20" t="s">
        <v>27</v>
      </c>
      <c r="O2067" s="20" t="s">
        <v>24</v>
      </c>
      <c r="P2067" s="20" t="s">
        <v>2574</v>
      </c>
      <c r="Q2067" s="28">
        <v>57.787666666699998</v>
      </c>
      <c r="R2067" s="28">
        <v>-152.41083333329999</v>
      </c>
      <c r="S2067" s="20" t="s">
        <v>44</v>
      </c>
      <c r="T2067" s="20" t="s">
        <v>40</v>
      </c>
      <c r="U2067" s="20" t="s">
        <v>3767</v>
      </c>
      <c r="V2067" s="20" t="s">
        <v>29</v>
      </c>
      <c r="AC2067" s="11" t="s">
        <v>3761</v>
      </c>
    </row>
    <row r="2068" spans="1:29" ht="12.75" x14ac:dyDescent="0.2">
      <c r="A2068" s="20" t="s">
        <v>24</v>
      </c>
      <c r="B2068" s="21">
        <v>39575</v>
      </c>
      <c r="C2068" s="51">
        <v>5</v>
      </c>
      <c r="D2068" s="20">
        <v>2008</v>
      </c>
      <c r="E2068" s="20" t="s">
        <v>24</v>
      </c>
      <c r="F2068" s="20">
        <v>3201849</v>
      </c>
      <c r="G2068" s="20" t="s">
        <v>62</v>
      </c>
      <c r="H2068" s="20" t="s">
        <v>1005</v>
      </c>
      <c r="I2068" s="22">
        <v>21</v>
      </c>
      <c r="J2068" s="22" t="s">
        <v>2574</v>
      </c>
      <c r="K2068" s="27">
        <v>44.4</v>
      </c>
      <c r="L2068" s="20"/>
      <c r="N2068" s="20" t="s">
        <v>27</v>
      </c>
      <c r="O2068" s="20" t="s">
        <v>24</v>
      </c>
      <c r="P2068" s="20" t="s">
        <v>2574</v>
      </c>
      <c r="Q2068" s="28">
        <v>55.333416666700003</v>
      </c>
      <c r="R2068" s="28">
        <v>-131.62780000000001</v>
      </c>
      <c r="S2068" s="20" t="s">
        <v>58</v>
      </c>
      <c r="T2068" s="20" t="s">
        <v>1894</v>
      </c>
      <c r="U2068" s="20" t="s">
        <v>3767</v>
      </c>
      <c r="V2068" s="20" t="s">
        <v>30</v>
      </c>
      <c r="AC2068" s="11" t="s">
        <v>3758</v>
      </c>
    </row>
    <row r="2069" spans="1:29" ht="12.75" x14ac:dyDescent="0.2">
      <c r="A2069" s="20" t="s">
        <v>24</v>
      </c>
      <c r="B2069" s="21">
        <v>39577</v>
      </c>
      <c r="C2069" s="51">
        <v>5</v>
      </c>
      <c r="D2069" s="20">
        <v>2008</v>
      </c>
      <c r="E2069" s="20" t="s">
        <v>24</v>
      </c>
      <c r="F2069" s="20">
        <v>3203058</v>
      </c>
      <c r="G2069" s="20" t="s">
        <v>25</v>
      </c>
      <c r="H2069" s="20" t="s">
        <v>1006</v>
      </c>
      <c r="I2069" s="22">
        <v>20</v>
      </c>
      <c r="J2069" s="22" t="s">
        <v>2574</v>
      </c>
      <c r="K2069" s="27">
        <v>40.6</v>
      </c>
      <c r="L2069" s="20"/>
      <c r="N2069" s="20" t="s">
        <v>27</v>
      </c>
      <c r="O2069" s="20" t="s">
        <v>24</v>
      </c>
      <c r="P2069" s="20" t="s">
        <v>2574</v>
      </c>
      <c r="Q2069" s="28">
        <v>56.676940000000002</v>
      </c>
      <c r="R2069" s="28">
        <v>-133.74109999999999</v>
      </c>
      <c r="S2069" s="20" t="s">
        <v>58</v>
      </c>
      <c r="T2069" s="20" t="s">
        <v>1894</v>
      </c>
      <c r="U2069" s="20" t="s">
        <v>3767</v>
      </c>
      <c r="V2069" s="20" t="s">
        <v>30</v>
      </c>
      <c r="AC2069" s="11" t="s">
        <v>3758</v>
      </c>
    </row>
    <row r="2070" spans="1:29" ht="12.75" x14ac:dyDescent="0.2">
      <c r="A2070" s="20" t="s">
        <v>24</v>
      </c>
      <c r="B2070" s="21">
        <v>39579</v>
      </c>
      <c r="C2070" s="51">
        <v>5</v>
      </c>
      <c r="D2070" s="20">
        <v>2008</v>
      </c>
      <c r="E2070" s="20" t="s">
        <v>24</v>
      </c>
      <c r="F2070" s="20">
        <v>3204649</v>
      </c>
      <c r="G2070" s="20" t="s">
        <v>107</v>
      </c>
      <c r="H2070" s="20" t="s">
        <v>245</v>
      </c>
      <c r="I2070" s="22">
        <v>95</v>
      </c>
      <c r="J2070" s="22" t="s">
        <v>2574</v>
      </c>
      <c r="K2070" s="27">
        <v>122.2</v>
      </c>
      <c r="L2070" s="20"/>
      <c r="N2070" s="20" t="s">
        <v>27</v>
      </c>
      <c r="O2070" s="20" t="s">
        <v>24</v>
      </c>
      <c r="P2070" s="20" t="s">
        <v>2574</v>
      </c>
      <c r="Q2070" s="28">
        <v>57.071666666699997</v>
      </c>
      <c r="R2070" s="28">
        <v>-134.67166666669999</v>
      </c>
      <c r="S2070" s="20" t="s">
        <v>122</v>
      </c>
      <c r="T2070" s="20" t="s">
        <v>40</v>
      </c>
      <c r="U2070" s="20" t="s">
        <v>42</v>
      </c>
      <c r="V2070" s="20" t="s">
        <v>29</v>
      </c>
      <c r="AC2070" s="11" t="s">
        <v>3751</v>
      </c>
    </row>
    <row r="2071" spans="1:29" ht="12.75" x14ac:dyDescent="0.2">
      <c r="A2071" s="20" t="s">
        <v>24</v>
      </c>
      <c r="B2071" s="21">
        <v>39584</v>
      </c>
      <c r="C2071" s="51">
        <v>5</v>
      </c>
      <c r="D2071" s="20">
        <v>2008</v>
      </c>
      <c r="E2071" s="20" t="s">
        <v>3012</v>
      </c>
      <c r="F2071" s="20">
        <v>3211064</v>
      </c>
      <c r="G2071" s="20" t="s">
        <v>107</v>
      </c>
      <c r="H2071" s="20" t="s">
        <v>489</v>
      </c>
      <c r="I2071" s="22">
        <v>82862</v>
      </c>
      <c r="J2071" s="22" t="s">
        <v>2377</v>
      </c>
      <c r="K2071" s="22">
        <v>934.9</v>
      </c>
      <c r="L2071" s="20"/>
      <c r="N2071" s="20" t="s">
        <v>27</v>
      </c>
      <c r="O2071" s="20" t="s">
        <v>24</v>
      </c>
      <c r="P2071" s="20" t="s">
        <v>2574</v>
      </c>
      <c r="Q2071" s="28">
        <v>55.34</v>
      </c>
      <c r="R2071" s="28">
        <v>-131.64666666670001</v>
      </c>
      <c r="S2071" s="20" t="s">
        <v>58</v>
      </c>
      <c r="T2071" s="20" t="s">
        <v>1894</v>
      </c>
      <c r="U2071" s="20" t="s">
        <v>3767</v>
      </c>
      <c r="V2071" s="20" t="s">
        <v>30</v>
      </c>
      <c r="AC2071" s="11" t="s">
        <v>3758</v>
      </c>
    </row>
    <row r="2072" spans="1:29" ht="12.75" x14ac:dyDescent="0.2">
      <c r="A2072" s="20" t="s">
        <v>24</v>
      </c>
      <c r="B2072" s="21">
        <v>39586</v>
      </c>
      <c r="C2072" s="51">
        <v>5</v>
      </c>
      <c r="D2072" s="20">
        <v>2008</v>
      </c>
      <c r="E2072" s="20" t="s">
        <v>24</v>
      </c>
      <c r="F2072" s="20">
        <v>3264567</v>
      </c>
      <c r="G2072" s="20" t="s">
        <v>25</v>
      </c>
      <c r="H2072" s="20" t="s">
        <v>1007</v>
      </c>
      <c r="I2072" s="22">
        <v>18</v>
      </c>
      <c r="J2072" s="22" t="s">
        <v>2574</v>
      </c>
      <c r="K2072" s="27">
        <v>30</v>
      </c>
      <c r="L2072" s="20"/>
      <c r="M2072" s="11">
        <v>38</v>
      </c>
      <c r="N2072" s="20" t="s">
        <v>27</v>
      </c>
      <c r="O2072" s="20" t="s">
        <v>24</v>
      </c>
      <c r="P2072" s="20" t="s">
        <v>2377</v>
      </c>
      <c r="Q2072" s="28">
        <v>60.780200000000001</v>
      </c>
      <c r="R2072" s="28">
        <v>-148.67360500000001</v>
      </c>
      <c r="S2072" s="20" t="s">
        <v>58</v>
      </c>
      <c r="T2072" s="20" t="s">
        <v>1894</v>
      </c>
      <c r="U2072" s="20" t="s">
        <v>3767</v>
      </c>
      <c r="V2072" s="20" t="s">
        <v>30</v>
      </c>
      <c r="AC2072" s="11" t="s">
        <v>3758</v>
      </c>
    </row>
    <row r="2073" spans="1:29" ht="12.75" x14ac:dyDescent="0.2">
      <c r="A2073" s="20" t="s">
        <v>24</v>
      </c>
      <c r="B2073" s="21">
        <v>39589</v>
      </c>
      <c r="C2073" s="51">
        <v>5</v>
      </c>
      <c r="D2073" s="20">
        <v>2008</v>
      </c>
      <c r="E2073" s="20" t="s">
        <v>24</v>
      </c>
      <c r="F2073" s="20">
        <v>3214784</v>
      </c>
      <c r="G2073" s="20" t="s">
        <v>226</v>
      </c>
      <c r="H2073" s="20" t="s">
        <v>1008</v>
      </c>
      <c r="I2073" s="22">
        <v>5862</v>
      </c>
      <c r="J2073" s="22" t="s">
        <v>2377</v>
      </c>
      <c r="K2073" s="27">
        <v>359.4</v>
      </c>
      <c r="L2073" s="20"/>
      <c r="M2073" s="11">
        <v>13</v>
      </c>
      <c r="N2073" s="20" t="s">
        <v>27</v>
      </c>
      <c r="O2073" s="20" t="s">
        <v>24</v>
      </c>
      <c r="P2073" s="20" t="s">
        <v>2377</v>
      </c>
      <c r="Q2073" s="28">
        <v>61.237780000000001</v>
      </c>
      <c r="R2073" s="28">
        <v>-149.89500000000001</v>
      </c>
      <c r="S2073" s="20" t="s">
        <v>58</v>
      </c>
      <c r="T2073" s="20" t="s">
        <v>1894</v>
      </c>
      <c r="U2073" s="20" t="s">
        <v>3767</v>
      </c>
      <c r="V2073" s="20" t="s">
        <v>30</v>
      </c>
      <c r="AC2073" s="11" t="s">
        <v>3758</v>
      </c>
    </row>
    <row r="2074" spans="1:29" ht="12.75" x14ac:dyDescent="0.2">
      <c r="A2074" s="20" t="s">
        <v>24</v>
      </c>
      <c r="B2074" s="21">
        <v>39590</v>
      </c>
      <c r="C2074" s="51">
        <v>5</v>
      </c>
      <c r="D2074" s="20">
        <v>2008</v>
      </c>
      <c r="E2074" s="20" t="s">
        <v>24</v>
      </c>
      <c r="F2074" s="20">
        <v>3275263</v>
      </c>
      <c r="G2074" s="20" t="s">
        <v>25</v>
      </c>
      <c r="H2074" s="20" t="s">
        <v>1009</v>
      </c>
      <c r="I2074" s="22">
        <v>38</v>
      </c>
      <c r="J2074" s="22" t="s">
        <v>2574</v>
      </c>
      <c r="K2074" s="27">
        <v>51.9</v>
      </c>
      <c r="L2074" s="20"/>
      <c r="M2074" s="11">
        <v>75</v>
      </c>
      <c r="N2074" s="20" t="s">
        <v>27</v>
      </c>
      <c r="O2074" s="20" t="s">
        <v>24</v>
      </c>
      <c r="P2074" s="20" t="s">
        <v>2377</v>
      </c>
      <c r="Q2074" s="28">
        <v>66.188059999999993</v>
      </c>
      <c r="R2074" s="28">
        <v>-145.39580000000001</v>
      </c>
      <c r="S2074" s="20" t="s">
        <v>58</v>
      </c>
      <c r="T2074" s="20" t="s">
        <v>1894</v>
      </c>
      <c r="U2074" s="20" t="s">
        <v>3767</v>
      </c>
      <c r="V2074" s="20" t="s">
        <v>30</v>
      </c>
      <c r="AC2074" s="11" t="s">
        <v>3758</v>
      </c>
    </row>
    <row r="2075" spans="1:29" ht="12.75" x14ac:dyDescent="0.2">
      <c r="A2075" s="20" t="s">
        <v>24</v>
      </c>
      <c r="B2075" s="21">
        <v>39593</v>
      </c>
      <c r="C2075" s="51">
        <v>5</v>
      </c>
      <c r="D2075" s="20">
        <v>2008</v>
      </c>
      <c r="E2075" s="20" t="s">
        <v>24</v>
      </c>
      <c r="F2075" s="20">
        <v>3217903</v>
      </c>
      <c r="G2075" s="20" t="s">
        <v>107</v>
      </c>
      <c r="H2075" s="20" t="s">
        <v>153</v>
      </c>
      <c r="I2075" s="22">
        <v>3946</v>
      </c>
      <c r="J2075" s="22" t="s">
        <v>2377</v>
      </c>
      <c r="K2075" s="27">
        <v>376.8</v>
      </c>
      <c r="L2075" s="20"/>
      <c r="N2075" s="20" t="s">
        <v>27</v>
      </c>
      <c r="O2075" s="20" t="s">
        <v>24</v>
      </c>
      <c r="P2075" s="20" t="s">
        <v>2574</v>
      </c>
      <c r="Q2075" s="28">
        <v>55.844999999999999</v>
      </c>
      <c r="R2075" s="28">
        <v>-132.48833333330001</v>
      </c>
      <c r="S2075" s="20" t="s">
        <v>50</v>
      </c>
      <c r="T2075" s="20" t="s">
        <v>40</v>
      </c>
      <c r="U2075" s="20" t="s">
        <v>3767</v>
      </c>
      <c r="V2075" s="20" t="s">
        <v>29</v>
      </c>
      <c r="AC2075" s="11" t="s">
        <v>3745</v>
      </c>
    </row>
    <row r="2076" spans="1:29" ht="12.75" x14ac:dyDescent="0.2">
      <c r="A2076" s="20" t="s">
        <v>24</v>
      </c>
      <c r="B2076" s="21">
        <v>39595</v>
      </c>
      <c r="C2076" s="51">
        <v>5</v>
      </c>
      <c r="D2076" s="20">
        <v>2008</v>
      </c>
      <c r="E2076" s="20" t="s">
        <v>24</v>
      </c>
      <c r="F2076" s="20">
        <v>3328454</v>
      </c>
      <c r="G2076" s="20" t="s">
        <v>107</v>
      </c>
      <c r="H2076" s="20" t="s">
        <v>191</v>
      </c>
      <c r="I2076" s="22">
        <v>9978</v>
      </c>
      <c r="J2076" s="22" t="s">
        <v>2377</v>
      </c>
      <c r="K2076" s="22">
        <v>344.3</v>
      </c>
      <c r="L2076" s="20"/>
      <c r="M2076" s="11">
        <v>20</v>
      </c>
      <c r="N2076" s="20" t="s">
        <v>27</v>
      </c>
      <c r="O2076" s="20" t="s">
        <v>24</v>
      </c>
      <c r="P2076" s="20" t="s">
        <v>2377</v>
      </c>
      <c r="Q2076" s="28">
        <v>58.550164000000002</v>
      </c>
      <c r="R2076" s="28">
        <v>-135.02759800000001</v>
      </c>
      <c r="S2076" s="20" t="s">
        <v>44</v>
      </c>
      <c r="T2076" s="20" t="s">
        <v>40</v>
      </c>
      <c r="U2076" s="20" t="s">
        <v>3767</v>
      </c>
      <c r="V2076" s="20" t="s">
        <v>29</v>
      </c>
      <c r="AC2076" s="11" t="s">
        <v>3761</v>
      </c>
    </row>
    <row r="2077" spans="1:29" ht="12.75" x14ac:dyDescent="0.2">
      <c r="A2077" s="20" t="s">
        <v>24</v>
      </c>
      <c r="B2077" s="21">
        <v>39598</v>
      </c>
      <c r="C2077" s="51">
        <v>5</v>
      </c>
      <c r="D2077" s="20">
        <v>2008</v>
      </c>
      <c r="E2077" s="20" t="s">
        <v>24</v>
      </c>
      <c r="F2077" s="20">
        <v>3276995</v>
      </c>
      <c r="G2077" s="20" t="s">
        <v>107</v>
      </c>
      <c r="H2077" s="20" t="s">
        <v>1010</v>
      </c>
      <c r="I2077" s="22">
        <v>99</v>
      </c>
      <c r="J2077" s="22" t="s">
        <v>2574</v>
      </c>
      <c r="K2077" s="22">
        <v>120</v>
      </c>
      <c r="L2077" s="20"/>
      <c r="N2077" s="20" t="s">
        <v>27</v>
      </c>
      <c r="O2077" s="20" t="s">
        <v>24</v>
      </c>
      <c r="P2077" s="20" t="s">
        <v>2574</v>
      </c>
      <c r="Q2077" s="28">
        <v>55.439572166700003</v>
      </c>
      <c r="R2077" s="28">
        <v>-131.838075</v>
      </c>
      <c r="S2077" s="20" t="s">
        <v>44</v>
      </c>
      <c r="T2077" s="20" t="s">
        <v>40</v>
      </c>
      <c r="U2077" s="20" t="s">
        <v>3767</v>
      </c>
      <c r="V2077" s="20" t="s">
        <v>29</v>
      </c>
      <c r="AC2077" s="11" t="s">
        <v>3761</v>
      </c>
    </row>
    <row r="2078" spans="1:29" ht="12.75" x14ac:dyDescent="0.2">
      <c r="A2078" s="20" t="s">
        <v>24</v>
      </c>
      <c r="B2078" s="21">
        <v>39599</v>
      </c>
      <c r="C2078" s="51">
        <v>5</v>
      </c>
      <c r="D2078" s="20">
        <v>2008</v>
      </c>
      <c r="E2078" s="20" t="s">
        <v>24</v>
      </c>
      <c r="F2078" s="20">
        <v>3229266</v>
      </c>
      <c r="G2078" s="20" t="s">
        <v>25</v>
      </c>
      <c r="H2078" s="20" t="s">
        <v>1011</v>
      </c>
      <c r="I2078" s="22">
        <v>29</v>
      </c>
      <c r="J2078" s="22" t="s">
        <v>2574</v>
      </c>
      <c r="K2078" s="27">
        <v>44</v>
      </c>
      <c r="L2078" s="20"/>
      <c r="M2078" s="11">
        <v>32</v>
      </c>
      <c r="N2078" s="20" t="s">
        <v>27</v>
      </c>
      <c r="O2078" s="20" t="s">
        <v>24</v>
      </c>
      <c r="P2078" s="20" t="s">
        <v>2377</v>
      </c>
      <c r="Q2078" s="28">
        <v>60.119450000000001</v>
      </c>
      <c r="R2078" s="28">
        <v>-149.43440000000001</v>
      </c>
      <c r="S2078" s="20" t="s">
        <v>58</v>
      </c>
      <c r="T2078" s="20" t="s">
        <v>1894</v>
      </c>
      <c r="U2078" s="20" t="s">
        <v>3767</v>
      </c>
      <c r="V2078" s="20" t="s">
        <v>30</v>
      </c>
      <c r="AC2078" s="11" t="s">
        <v>3758</v>
      </c>
    </row>
    <row r="2079" spans="1:29" ht="12.75" x14ac:dyDescent="0.2">
      <c r="A2079" s="20" t="s">
        <v>24</v>
      </c>
      <c r="B2079" s="21">
        <v>39599</v>
      </c>
      <c r="C2079" s="51">
        <v>5</v>
      </c>
      <c r="D2079" s="20">
        <v>2008</v>
      </c>
      <c r="E2079" s="20" t="s">
        <v>24</v>
      </c>
      <c r="F2079" s="20">
        <v>3229273</v>
      </c>
      <c r="G2079" s="20" t="s">
        <v>25</v>
      </c>
      <c r="H2079" s="20" t="s">
        <v>1012</v>
      </c>
      <c r="I2079" s="22">
        <v>165</v>
      </c>
      <c r="J2079" s="22" t="s">
        <v>2574</v>
      </c>
      <c r="K2079" s="27">
        <v>80.900000000000006</v>
      </c>
      <c r="L2079" s="20"/>
      <c r="M2079" s="11">
        <v>37</v>
      </c>
      <c r="N2079" s="20" t="s">
        <v>27</v>
      </c>
      <c r="O2079" s="20" t="s">
        <v>24</v>
      </c>
      <c r="P2079" s="20" t="s">
        <v>2377</v>
      </c>
      <c r="Q2079" s="28">
        <v>60.09111</v>
      </c>
      <c r="R2079" s="28">
        <v>-149.39830000000001</v>
      </c>
      <c r="S2079" s="20" t="s">
        <v>58</v>
      </c>
      <c r="T2079" s="20" t="s">
        <v>1894</v>
      </c>
      <c r="U2079" s="20" t="s">
        <v>3767</v>
      </c>
      <c r="V2079" s="20" t="s">
        <v>30</v>
      </c>
      <c r="AC2079" s="11" t="s">
        <v>3758</v>
      </c>
    </row>
    <row r="2080" spans="1:29" ht="12.75" x14ac:dyDescent="0.2">
      <c r="A2080" s="20" t="s">
        <v>24</v>
      </c>
      <c r="B2080" s="21">
        <v>39601</v>
      </c>
      <c r="C2080" s="51">
        <v>6</v>
      </c>
      <c r="D2080" s="20">
        <v>2008</v>
      </c>
      <c r="E2080" s="20" t="s">
        <v>24</v>
      </c>
      <c r="F2080" s="20">
        <v>3226179</v>
      </c>
      <c r="G2080" s="20" t="s">
        <v>25</v>
      </c>
      <c r="H2080" s="20" t="s">
        <v>1013</v>
      </c>
      <c r="I2080" s="22">
        <v>16</v>
      </c>
      <c r="J2080" s="22" t="s">
        <v>2574</v>
      </c>
      <c r="K2080" s="27">
        <v>31.8</v>
      </c>
      <c r="L2080" s="20"/>
      <c r="M2080" s="11">
        <v>40</v>
      </c>
      <c r="N2080" s="20" t="s">
        <v>27</v>
      </c>
      <c r="O2080" s="20" t="s">
        <v>24</v>
      </c>
      <c r="P2080" s="20" t="s">
        <v>2377</v>
      </c>
      <c r="Q2080" s="28">
        <v>60.387219999999999</v>
      </c>
      <c r="R2080" s="28">
        <v>-151.30279999999999</v>
      </c>
      <c r="S2080" s="20" t="s">
        <v>56</v>
      </c>
      <c r="T2080" s="20" t="s">
        <v>1894</v>
      </c>
      <c r="U2080" s="20" t="s">
        <v>42</v>
      </c>
      <c r="V2080" s="20" t="s">
        <v>30</v>
      </c>
      <c r="AC2080" s="11" t="s">
        <v>3761</v>
      </c>
    </row>
    <row r="2081" spans="1:29" ht="12.75" x14ac:dyDescent="0.2">
      <c r="A2081" s="20" t="s">
        <v>24</v>
      </c>
      <c r="B2081" s="21">
        <v>39601</v>
      </c>
      <c r="C2081" s="51">
        <v>6</v>
      </c>
      <c r="D2081" s="20">
        <v>2008</v>
      </c>
      <c r="E2081" s="20" t="s">
        <v>24</v>
      </c>
      <c r="F2081" s="20">
        <v>3226254</v>
      </c>
      <c r="G2081" s="20" t="s">
        <v>25</v>
      </c>
      <c r="H2081" s="20" t="s">
        <v>1014</v>
      </c>
      <c r="I2081" s="22"/>
      <c r="J2081" s="22" t="s">
        <v>3723</v>
      </c>
      <c r="K2081" s="27"/>
      <c r="L2081" s="20"/>
      <c r="N2081" s="20" t="s">
        <v>27</v>
      </c>
      <c r="O2081" s="20" t="s">
        <v>24</v>
      </c>
      <c r="P2081" s="20" t="s">
        <v>2377</v>
      </c>
      <c r="Q2081" s="28">
        <v>58.3157</v>
      </c>
      <c r="R2081" s="28">
        <v>-134.3518</v>
      </c>
      <c r="S2081" s="20" t="s">
        <v>36</v>
      </c>
      <c r="T2081" s="20" t="s">
        <v>1894</v>
      </c>
      <c r="U2081" s="20" t="s">
        <v>30</v>
      </c>
      <c r="V2081" s="20" t="s">
        <v>30</v>
      </c>
      <c r="AC2081" s="11" t="s">
        <v>3749</v>
      </c>
    </row>
    <row r="2082" spans="1:29" ht="12.75" x14ac:dyDescent="0.2">
      <c r="A2082" s="20" t="s">
        <v>24</v>
      </c>
      <c r="B2082" s="21">
        <v>39603</v>
      </c>
      <c r="C2082" s="51">
        <v>6</v>
      </c>
      <c r="D2082" s="20">
        <v>2008</v>
      </c>
      <c r="E2082" s="20" t="s">
        <v>24</v>
      </c>
      <c r="F2082" s="20">
        <v>3227708</v>
      </c>
      <c r="G2082" s="20" t="s">
        <v>107</v>
      </c>
      <c r="H2082" s="20" t="s">
        <v>265</v>
      </c>
      <c r="I2082" s="22">
        <v>97</v>
      </c>
      <c r="J2082" s="22" t="s">
        <v>2574</v>
      </c>
      <c r="K2082" s="27">
        <v>123.5</v>
      </c>
      <c r="L2082" s="20"/>
      <c r="N2082" s="20" t="s">
        <v>27</v>
      </c>
      <c r="O2082" s="20" t="s">
        <v>24</v>
      </c>
      <c r="P2082" s="20" t="s">
        <v>2574</v>
      </c>
      <c r="Q2082" s="28">
        <v>57.805033333300003</v>
      </c>
      <c r="R2082" s="28">
        <v>-133.6278333333</v>
      </c>
      <c r="S2082" s="20" t="s">
        <v>80</v>
      </c>
      <c r="T2082" s="20" t="s">
        <v>40</v>
      </c>
      <c r="U2082" s="20" t="s">
        <v>42</v>
      </c>
      <c r="V2082" s="20" t="s">
        <v>29</v>
      </c>
      <c r="AC2082" s="11" t="s">
        <v>3731</v>
      </c>
    </row>
    <row r="2083" spans="1:29" ht="12.75" x14ac:dyDescent="0.2">
      <c r="A2083" s="20" t="s">
        <v>24</v>
      </c>
      <c r="B2083" s="21">
        <v>39603</v>
      </c>
      <c r="C2083" s="51">
        <v>6</v>
      </c>
      <c r="D2083" s="20">
        <v>2008</v>
      </c>
      <c r="E2083" s="20" t="s">
        <v>24</v>
      </c>
      <c r="F2083" s="20">
        <v>3229267</v>
      </c>
      <c r="G2083" s="20" t="s">
        <v>226</v>
      </c>
      <c r="H2083" s="20" t="s">
        <v>1015</v>
      </c>
      <c r="I2083" s="22">
        <v>251</v>
      </c>
      <c r="J2083" s="22" t="s">
        <v>2574</v>
      </c>
      <c r="K2083" s="27">
        <v>110</v>
      </c>
      <c r="L2083" s="20"/>
      <c r="M2083" s="11">
        <v>74</v>
      </c>
      <c r="N2083" s="20" t="s">
        <v>27</v>
      </c>
      <c r="O2083" s="20" t="s">
        <v>24</v>
      </c>
      <c r="P2083" s="20" t="s">
        <v>2377</v>
      </c>
      <c r="Q2083" s="28">
        <v>59.25</v>
      </c>
      <c r="R2083" s="28">
        <v>-158.5833333333</v>
      </c>
      <c r="S2083" s="20" t="s">
        <v>58</v>
      </c>
      <c r="T2083" s="20" t="s">
        <v>1894</v>
      </c>
      <c r="U2083" s="20" t="s">
        <v>3767</v>
      </c>
      <c r="V2083" s="20" t="s">
        <v>30</v>
      </c>
      <c r="AC2083" s="11" t="s">
        <v>3758</v>
      </c>
    </row>
    <row r="2084" spans="1:29" ht="12.75" x14ac:dyDescent="0.2">
      <c r="A2084" s="20" t="s">
        <v>24</v>
      </c>
      <c r="B2084" s="21">
        <v>39603</v>
      </c>
      <c r="C2084" s="51">
        <v>6</v>
      </c>
      <c r="D2084" s="20">
        <v>2008</v>
      </c>
      <c r="E2084" s="20" t="s">
        <v>24</v>
      </c>
      <c r="F2084" s="20">
        <v>3239009</v>
      </c>
      <c r="G2084" s="20" t="s">
        <v>107</v>
      </c>
      <c r="H2084" s="20" t="s">
        <v>148</v>
      </c>
      <c r="I2084" s="22">
        <v>33</v>
      </c>
      <c r="J2084" s="22" t="s">
        <v>2574</v>
      </c>
      <c r="K2084" s="27">
        <v>48.5</v>
      </c>
      <c r="L2084" s="20"/>
      <c r="M2084" s="11">
        <v>39</v>
      </c>
      <c r="N2084" s="20" t="s">
        <v>27</v>
      </c>
      <c r="O2084" s="20" t="s">
        <v>24</v>
      </c>
      <c r="P2084" s="20" t="s">
        <v>2377</v>
      </c>
      <c r="Q2084" s="28">
        <v>58.550164000000002</v>
      </c>
      <c r="R2084" s="28">
        <v>-135.02759800000001</v>
      </c>
      <c r="S2084" s="20" t="s">
        <v>58</v>
      </c>
      <c r="T2084" s="20" t="s">
        <v>1894</v>
      </c>
      <c r="U2084" s="20" t="s">
        <v>3767</v>
      </c>
      <c r="V2084" s="20" t="s">
        <v>30</v>
      </c>
      <c r="AC2084" s="11" t="s">
        <v>3758</v>
      </c>
    </row>
    <row r="2085" spans="1:29" ht="12.75" x14ac:dyDescent="0.2">
      <c r="A2085" s="20" t="s">
        <v>24</v>
      </c>
      <c r="B2085" s="21">
        <v>39605</v>
      </c>
      <c r="C2085" s="51">
        <v>6</v>
      </c>
      <c r="D2085" s="20">
        <v>2008</v>
      </c>
      <c r="E2085" s="20" t="s">
        <v>24</v>
      </c>
      <c r="F2085" s="20">
        <v>3230668</v>
      </c>
      <c r="G2085" s="20" t="s">
        <v>25</v>
      </c>
      <c r="H2085" s="20" t="s">
        <v>1017</v>
      </c>
      <c r="I2085" s="22">
        <v>11</v>
      </c>
      <c r="J2085" s="22" t="s">
        <v>2574</v>
      </c>
      <c r="K2085" s="27">
        <v>34.6</v>
      </c>
      <c r="L2085" s="20"/>
      <c r="N2085" s="20" t="s">
        <v>27</v>
      </c>
      <c r="O2085" s="20" t="s">
        <v>24</v>
      </c>
      <c r="P2085" s="20" t="s">
        <v>2574</v>
      </c>
      <c r="Q2085" s="28">
        <v>55.141666666699997</v>
      </c>
      <c r="R2085" s="28">
        <v>-163.30000000000001</v>
      </c>
      <c r="S2085" s="20" t="s">
        <v>36</v>
      </c>
      <c r="T2085" s="20" t="s">
        <v>40</v>
      </c>
      <c r="U2085" s="20" t="s">
        <v>30</v>
      </c>
      <c r="V2085" s="20" t="s">
        <v>30</v>
      </c>
      <c r="AC2085" s="11" t="s">
        <v>3749</v>
      </c>
    </row>
    <row r="2086" spans="1:29" ht="12.75" x14ac:dyDescent="0.2">
      <c r="A2086" s="20" t="s">
        <v>24</v>
      </c>
      <c r="B2086" s="21">
        <v>39605</v>
      </c>
      <c r="C2086" s="51">
        <v>6</v>
      </c>
      <c r="D2086" s="20">
        <v>2008</v>
      </c>
      <c r="E2086" s="20" t="s">
        <v>24</v>
      </c>
      <c r="F2086" s="20">
        <v>3232128</v>
      </c>
      <c r="G2086" s="20" t="s">
        <v>107</v>
      </c>
      <c r="H2086" s="20" t="s">
        <v>1016</v>
      </c>
      <c r="I2086" s="22">
        <v>99</v>
      </c>
      <c r="J2086" s="22" t="s">
        <v>2574</v>
      </c>
      <c r="K2086" s="27">
        <v>77.5</v>
      </c>
      <c r="L2086" s="20"/>
      <c r="M2086" s="11">
        <v>29</v>
      </c>
      <c r="N2086" s="20" t="s">
        <v>27</v>
      </c>
      <c r="O2086" s="20" t="s">
        <v>24</v>
      </c>
      <c r="P2086" s="20" t="s">
        <v>2377</v>
      </c>
      <c r="Q2086" s="28">
        <v>60.766666666699997</v>
      </c>
      <c r="R2086" s="28">
        <v>-148.86666666670001</v>
      </c>
      <c r="S2086" s="20" t="s">
        <v>239</v>
      </c>
      <c r="T2086" s="20" t="s">
        <v>40</v>
      </c>
      <c r="U2086" s="20" t="s">
        <v>3767</v>
      </c>
      <c r="V2086" s="20" t="s">
        <v>29</v>
      </c>
      <c r="AC2086" s="11" t="s">
        <v>3728</v>
      </c>
    </row>
    <row r="2087" spans="1:29" ht="12.75" x14ac:dyDescent="0.2">
      <c r="A2087" s="20" t="s">
        <v>24</v>
      </c>
      <c r="B2087" s="21">
        <v>39608</v>
      </c>
      <c r="C2087" s="51">
        <v>6</v>
      </c>
      <c r="D2087" s="20">
        <v>2008</v>
      </c>
      <c r="E2087" s="20" t="s">
        <v>24</v>
      </c>
      <c r="F2087" s="20">
        <v>3232011</v>
      </c>
      <c r="G2087" s="20" t="s">
        <v>62</v>
      </c>
      <c r="H2087" s="20" t="s">
        <v>1018</v>
      </c>
      <c r="I2087" s="22"/>
      <c r="J2087" s="22" t="s">
        <v>3723</v>
      </c>
      <c r="K2087" s="27"/>
      <c r="L2087" s="20"/>
      <c r="N2087" s="20" t="s">
        <v>27</v>
      </c>
      <c r="O2087" s="20" t="s">
        <v>24</v>
      </c>
      <c r="P2087" s="20" t="s">
        <v>2377</v>
      </c>
      <c r="Q2087" s="28">
        <v>59.632510000000003</v>
      </c>
      <c r="R2087" s="28">
        <v>-151.53280000000001</v>
      </c>
      <c r="S2087" s="20" t="s">
        <v>58</v>
      </c>
      <c r="T2087" s="20" t="s">
        <v>1894</v>
      </c>
      <c r="U2087" s="20" t="s">
        <v>42</v>
      </c>
      <c r="V2087" s="20" t="s">
        <v>30</v>
      </c>
      <c r="AC2087" s="11" t="s">
        <v>3758</v>
      </c>
    </row>
    <row r="2088" spans="1:29" ht="12.75" x14ac:dyDescent="0.2">
      <c r="A2088" s="20" t="s">
        <v>24</v>
      </c>
      <c r="B2088" s="21">
        <v>39608</v>
      </c>
      <c r="C2088" s="51">
        <v>6</v>
      </c>
      <c r="D2088" s="20">
        <v>2008</v>
      </c>
      <c r="E2088" s="20" t="s">
        <v>24</v>
      </c>
      <c r="F2088" s="20">
        <v>3232957</v>
      </c>
      <c r="G2088" s="20" t="s">
        <v>93</v>
      </c>
      <c r="H2088" s="20" t="s">
        <v>992</v>
      </c>
      <c r="I2088" s="22">
        <v>199</v>
      </c>
      <c r="J2088" s="22" t="s">
        <v>2574</v>
      </c>
      <c r="K2088" s="22">
        <v>127.2</v>
      </c>
      <c r="L2088" s="20"/>
      <c r="M2088" s="11">
        <v>42</v>
      </c>
      <c r="N2088" s="20" t="s">
        <v>27</v>
      </c>
      <c r="O2088" s="20" t="s">
        <v>24</v>
      </c>
      <c r="P2088" s="20" t="s">
        <v>2377</v>
      </c>
      <c r="Q2088" s="28">
        <v>61.12473</v>
      </c>
      <c r="R2088" s="28">
        <v>-146.34639999999999</v>
      </c>
      <c r="S2088" s="20" t="s">
        <v>58</v>
      </c>
      <c r="T2088" s="20" t="s">
        <v>1894</v>
      </c>
      <c r="U2088" s="20" t="s">
        <v>3767</v>
      </c>
      <c r="V2088" s="20" t="s">
        <v>30</v>
      </c>
      <c r="AC2088" s="11" t="s">
        <v>3758</v>
      </c>
    </row>
    <row r="2089" spans="1:29" ht="12.75" x14ac:dyDescent="0.2">
      <c r="A2089" s="20" t="s">
        <v>24</v>
      </c>
      <c r="B2089" s="21">
        <v>39608</v>
      </c>
      <c r="C2089" s="51">
        <v>6</v>
      </c>
      <c r="D2089" s="20">
        <v>2008</v>
      </c>
      <c r="E2089" s="20" t="s">
        <v>24</v>
      </c>
      <c r="F2089" s="20">
        <v>3235256</v>
      </c>
      <c r="G2089" s="20" t="s">
        <v>107</v>
      </c>
      <c r="H2089" s="20" t="s">
        <v>1019</v>
      </c>
      <c r="I2089" s="22">
        <v>95</v>
      </c>
      <c r="J2089" s="22" t="s">
        <v>2574</v>
      </c>
      <c r="K2089" s="27">
        <v>178.3</v>
      </c>
      <c r="L2089" s="20"/>
      <c r="M2089" s="11">
        <v>34</v>
      </c>
      <c r="N2089" s="20" t="s">
        <v>27</v>
      </c>
      <c r="O2089" s="20" t="s">
        <v>24</v>
      </c>
      <c r="P2089" s="20" t="s">
        <v>2377</v>
      </c>
      <c r="Q2089" s="28">
        <v>58.211109999999998</v>
      </c>
      <c r="R2089" s="28">
        <v>-135.37860000000001</v>
      </c>
      <c r="S2089" s="20" t="s">
        <v>44</v>
      </c>
      <c r="T2089" s="20" t="s">
        <v>40</v>
      </c>
      <c r="U2089" s="20" t="s">
        <v>42</v>
      </c>
      <c r="V2089" s="20" t="s">
        <v>29</v>
      </c>
      <c r="AC2089" s="11" t="s">
        <v>3761</v>
      </c>
    </row>
    <row r="2090" spans="1:29" ht="12.75" x14ac:dyDescent="0.2">
      <c r="A2090" s="20" t="s">
        <v>24</v>
      </c>
      <c r="B2090" s="21">
        <v>39609</v>
      </c>
      <c r="C2090" s="51">
        <v>6</v>
      </c>
      <c r="D2090" s="20">
        <v>2008</v>
      </c>
      <c r="E2090" s="20" t="s">
        <v>24</v>
      </c>
      <c r="F2090" s="20">
        <v>3233352</v>
      </c>
      <c r="G2090" s="20" t="s">
        <v>25</v>
      </c>
      <c r="H2090" s="20" t="s">
        <v>1020</v>
      </c>
      <c r="I2090" s="22" t="s">
        <v>35</v>
      </c>
      <c r="J2090" s="22" t="s">
        <v>2377</v>
      </c>
      <c r="K2090" s="27">
        <v>34</v>
      </c>
      <c r="L2090" s="20"/>
      <c r="N2090" s="20" t="s">
        <v>27</v>
      </c>
      <c r="O2090" s="20" t="s">
        <v>24</v>
      </c>
      <c r="P2090" s="20" t="s">
        <v>2574</v>
      </c>
      <c r="Q2090" s="28">
        <v>56.808500000000002</v>
      </c>
      <c r="R2090" s="28">
        <v>-135.56133333330001</v>
      </c>
      <c r="S2090" s="20" t="s">
        <v>263</v>
      </c>
      <c r="T2090" s="20" t="s">
        <v>1894</v>
      </c>
      <c r="U2090" s="20" t="s">
        <v>30</v>
      </c>
      <c r="V2090" s="20" t="s">
        <v>30</v>
      </c>
      <c r="AC2090" s="11" t="s">
        <v>3727</v>
      </c>
    </row>
    <row r="2091" spans="1:29" ht="12.75" x14ac:dyDescent="0.2">
      <c r="A2091" s="20" t="s">
        <v>24</v>
      </c>
      <c r="B2091" s="21">
        <v>39610</v>
      </c>
      <c r="C2091" s="51">
        <v>6</v>
      </c>
      <c r="D2091" s="20">
        <v>2008</v>
      </c>
      <c r="E2091" s="20" t="s">
        <v>24</v>
      </c>
      <c r="F2091" s="20">
        <v>3238950</v>
      </c>
      <c r="G2091" s="20" t="s">
        <v>25</v>
      </c>
      <c r="H2091" s="20" t="s">
        <v>405</v>
      </c>
      <c r="I2091" s="22">
        <v>180</v>
      </c>
      <c r="J2091" s="22" t="s">
        <v>2574</v>
      </c>
      <c r="K2091" s="27">
        <v>112.4</v>
      </c>
      <c r="L2091" s="20"/>
      <c r="N2091" s="20" t="s">
        <v>27</v>
      </c>
      <c r="O2091" s="20" t="s">
        <v>24</v>
      </c>
      <c r="P2091" s="20" t="s">
        <v>2574</v>
      </c>
      <c r="Q2091" s="28">
        <v>53.866666666699999</v>
      </c>
      <c r="R2091" s="28">
        <v>-166.5666666667</v>
      </c>
      <c r="S2091" s="20" t="s">
        <v>44</v>
      </c>
      <c r="T2091" s="20" t="s">
        <v>40</v>
      </c>
      <c r="U2091" s="20" t="s">
        <v>3767</v>
      </c>
      <c r="V2091" s="20" t="s">
        <v>29</v>
      </c>
      <c r="AC2091" s="11" t="s">
        <v>3761</v>
      </c>
    </row>
    <row r="2092" spans="1:29" ht="12.75" x14ac:dyDescent="0.2">
      <c r="A2092" s="20" t="s">
        <v>24</v>
      </c>
      <c r="B2092" s="21">
        <v>39611</v>
      </c>
      <c r="C2092" s="51">
        <v>6</v>
      </c>
      <c r="D2092" s="20">
        <v>2008</v>
      </c>
      <c r="E2092" s="20" t="s">
        <v>24</v>
      </c>
      <c r="F2092" s="20">
        <v>3239819</v>
      </c>
      <c r="G2092" s="20" t="s">
        <v>25</v>
      </c>
      <c r="H2092" s="20" t="s">
        <v>1021</v>
      </c>
      <c r="I2092" s="22">
        <v>25</v>
      </c>
      <c r="J2092" s="22" t="s">
        <v>2574</v>
      </c>
      <c r="K2092" s="27">
        <v>37.799999999999997</v>
      </c>
      <c r="L2092" s="20"/>
      <c r="N2092" s="20" t="s">
        <v>27</v>
      </c>
      <c r="O2092" s="20" t="s">
        <v>24</v>
      </c>
      <c r="P2092" s="20" t="s">
        <v>2574</v>
      </c>
      <c r="Q2092" s="28">
        <v>51.857464999999998</v>
      </c>
      <c r="R2092" s="28">
        <v>-176.64588800000001</v>
      </c>
      <c r="S2092" s="20" t="s">
        <v>80</v>
      </c>
      <c r="T2092" s="20" t="s">
        <v>40</v>
      </c>
      <c r="U2092" s="20" t="s">
        <v>42</v>
      </c>
      <c r="V2092" s="20" t="s">
        <v>29</v>
      </c>
      <c r="AC2092" s="11" t="s">
        <v>3731</v>
      </c>
    </row>
    <row r="2093" spans="1:29" ht="12.75" x14ac:dyDescent="0.2">
      <c r="A2093" s="20" t="s">
        <v>24</v>
      </c>
      <c r="B2093" s="21">
        <v>39612</v>
      </c>
      <c r="C2093" s="51">
        <v>6</v>
      </c>
      <c r="D2093" s="20">
        <v>2008</v>
      </c>
      <c r="E2093" s="20" t="s">
        <v>24</v>
      </c>
      <c r="F2093" s="20">
        <v>3238961</v>
      </c>
      <c r="G2093" s="20" t="s">
        <v>25</v>
      </c>
      <c r="H2093" s="20" t="s">
        <v>1022</v>
      </c>
      <c r="I2093" s="22">
        <v>47</v>
      </c>
      <c r="J2093" s="22" t="s">
        <v>2574</v>
      </c>
      <c r="K2093" s="22">
        <v>52</v>
      </c>
      <c r="L2093" s="20"/>
      <c r="N2093" s="20" t="s">
        <v>27</v>
      </c>
      <c r="O2093" s="20" t="s">
        <v>24</v>
      </c>
      <c r="P2093" s="20" t="s">
        <v>2574</v>
      </c>
      <c r="Q2093" s="28">
        <v>57.778333333299997</v>
      </c>
      <c r="R2093" s="28">
        <v>-152.41335000000001</v>
      </c>
      <c r="S2093" s="20" t="s">
        <v>58</v>
      </c>
      <c r="T2093" s="20" t="s">
        <v>1894</v>
      </c>
      <c r="U2093" s="20" t="s">
        <v>3767</v>
      </c>
      <c r="V2093" s="20" t="s">
        <v>30</v>
      </c>
      <c r="AC2093" s="11" t="s">
        <v>3758</v>
      </c>
    </row>
    <row r="2094" spans="1:29" ht="12.75" x14ac:dyDescent="0.2">
      <c r="A2094" s="20" t="s">
        <v>24</v>
      </c>
      <c r="B2094" s="21">
        <v>39612</v>
      </c>
      <c r="C2094" s="51">
        <v>6</v>
      </c>
      <c r="D2094" s="20">
        <v>2008</v>
      </c>
      <c r="E2094" s="20" t="s">
        <v>24</v>
      </c>
      <c r="F2094" s="20">
        <v>3260718</v>
      </c>
      <c r="G2094" s="20" t="s">
        <v>93</v>
      </c>
      <c r="H2094" s="20" t="s">
        <v>1023</v>
      </c>
      <c r="I2094" s="22">
        <v>51</v>
      </c>
      <c r="J2094" s="22" t="s">
        <v>2574</v>
      </c>
      <c r="K2094" s="22">
        <v>61.3</v>
      </c>
      <c r="L2094" s="20"/>
      <c r="M2094" s="11">
        <v>73</v>
      </c>
      <c r="N2094" s="20" t="s">
        <v>27</v>
      </c>
      <c r="O2094" s="20" t="s">
        <v>24</v>
      </c>
      <c r="P2094" s="20" t="s">
        <v>2377</v>
      </c>
      <c r="Q2094" s="28">
        <v>59.632510000000003</v>
      </c>
      <c r="R2094" s="28">
        <v>-151.53280000000001</v>
      </c>
      <c r="S2094" s="20" t="s">
        <v>58</v>
      </c>
      <c r="T2094" s="20" t="s">
        <v>1894</v>
      </c>
      <c r="U2094" s="20" t="s">
        <v>3767</v>
      </c>
      <c r="V2094" s="20" t="s">
        <v>30</v>
      </c>
      <c r="AC2094" s="11" t="s">
        <v>3758</v>
      </c>
    </row>
    <row r="2095" spans="1:29" ht="12.75" x14ac:dyDescent="0.2">
      <c r="A2095" s="20" t="s">
        <v>24</v>
      </c>
      <c r="B2095" s="21">
        <v>39615</v>
      </c>
      <c r="C2095" s="51">
        <v>6</v>
      </c>
      <c r="D2095" s="20">
        <v>2008</v>
      </c>
      <c r="E2095" s="20" t="s">
        <v>24</v>
      </c>
      <c r="F2095" s="20">
        <v>3240855</v>
      </c>
      <c r="G2095" s="20" t="s">
        <v>25</v>
      </c>
      <c r="H2095" s="20" t="s">
        <v>1024</v>
      </c>
      <c r="I2095" s="22">
        <v>191</v>
      </c>
      <c r="J2095" s="22" t="s">
        <v>2574</v>
      </c>
      <c r="K2095" s="27">
        <v>106.3</v>
      </c>
      <c r="L2095" s="20"/>
      <c r="N2095" s="20" t="s">
        <v>27</v>
      </c>
      <c r="O2095" s="20" t="s">
        <v>24</v>
      </c>
      <c r="P2095" s="20" t="s">
        <v>2574</v>
      </c>
      <c r="Q2095" s="28">
        <v>57.7833333333</v>
      </c>
      <c r="R2095" s="28">
        <v>-152.42216666670001</v>
      </c>
      <c r="S2095" s="20" t="s">
        <v>58</v>
      </c>
      <c r="T2095" s="20" t="s">
        <v>1894</v>
      </c>
      <c r="U2095" s="20" t="s">
        <v>3767</v>
      </c>
      <c r="V2095" s="20" t="s">
        <v>30</v>
      </c>
      <c r="AC2095" s="11" t="s">
        <v>3758</v>
      </c>
    </row>
    <row r="2096" spans="1:29" ht="12.75" x14ac:dyDescent="0.2">
      <c r="A2096" s="20" t="s">
        <v>24</v>
      </c>
      <c r="B2096" s="21">
        <v>39615</v>
      </c>
      <c r="C2096" s="51">
        <v>6</v>
      </c>
      <c r="D2096" s="20">
        <v>2008</v>
      </c>
      <c r="E2096" s="20" t="s">
        <v>24</v>
      </c>
      <c r="F2096" s="20">
        <v>3258117</v>
      </c>
      <c r="G2096" s="20" t="s">
        <v>25</v>
      </c>
      <c r="H2096" s="20" t="s">
        <v>1025</v>
      </c>
      <c r="I2096" s="22">
        <v>185</v>
      </c>
      <c r="J2096" s="22" t="s">
        <v>2574</v>
      </c>
      <c r="K2096" s="27">
        <v>89.4</v>
      </c>
      <c r="L2096" s="20"/>
      <c r="N2096" s="20" t="s">
        <v>27</v>
      </c>
      <c r="O2096" s="20" t="s">
        <v>24</v>
      </c>
      <c r="P2096" s="20" t="s">
        <v>2574</v>
      </c>
      <c r="Q2096" s="28">
        <v>55.3996666667</v>
      </c>
      <c r="R2096" s="28">
        <v>-160.14633333329999</v>
      </c>
      <c r="S2096" s="20" t="s">
        <v>80</v>
      </c>
      <c r="T2096" s="20" t="s">
        <v>40</v>
      </c>
      <c r="U2096" s="20" t="s">
        <v>42</v>
      </c>
      <c r="V2096" s="20" t="s">
        <v>29</v>
      </c>
      <c r="AC2096" s="11" t="s">
        <v>3731</v>
      </c>
    </row>
    <row r="2097" spans="1:29" ht="12.75" x14ac:dyDescent="0.2">
      <c r="A2097" s="20" t="s">
        <v>24</v>
      </c>
      <c r="B2097" s="21">
        <v>39616</v>
      </c>
      <c r="C2097" s="51">
        <v>6</v>
      </c>
      <c r="D2097" s="20">
        <v>2008</v>
      </c>
      <c r="E2097" s="20" t="s">
        <v>24</v>
      </c>
      <c r="F2097" s="20">
        <v>3416335</v>
      </c>
      <c r="G2097" s="20" t="s">
        <v>25</v>
      </c>
      <c r="H2097" s="20" t="s">
        <v>975</v>
      </c>
      <c r="I2097" s="22">
        <v>982</v>
      </c>
      <c r="J2097" s="22" t="s">
        <v>2377</v>
      </c>
      <c r="K2097" s="22">
        <v>136.30000000000001</v>
      </c>
      <c r="L2097" s="20"/>
      <c r="N2097" s="20" t="s">
        <v>27</v>
      </c>
      <c r="O2097" s="20" t="s">
        <v>24</v>
      </c>
      <c r="P2097" s="20" t="s">
        <v>2574</v>
      </c>
      <c r="Q2097" s="28">
        <v>47.534187000000003</v>
      </c>
      <c r="R2097" s="28">
        <v>-122.320598</v>
      </c>
      <c r="S2097" s="20" t="s">
        <v>56</v>
      </c>
      <c r="T2097" s="20" t="s">
        <v>40</v>
      </c>
      <c r="U2097" s="20" t="s">
        <v>3767</v>
      </c>
      <c r="V2097" s="20" t="s">
        <v>29</v>
      </c>
      <c r="AC2097" s="11" t="s">
        <v>3761</v>
      </c>
    </row>
    <row r="2098" spans="1:29" ht="12.75" x14ac:dyDescent="0.2">
      <c r="A2098" s="20" t="s">
        <v>24</v>
      </c>
      <c r="B2098" s="21">
        <v>39617</v>
      </c>
      <c r="C2098" s="51">
        <v>6</v>
      </c>
      <c r="D2098" s="20">
        <v>2008</v>
      </c>
      <c r="E2098" s="20" t="s">
        <v>223</v>
      </c>
      <c r="F2098" s="20">
        <v>3246566</v>
      </c>
      <c r="G2098" s="20" t="s">
        <v>107</v>
      </c>
      <c r="H2098" s="20" t="s">
        <v>1026</v>
      </c>
      <c r="I2098" s="22">
        <v>90090</v>
      </c>
      <c r="J2098" s="22" t="s">
        <v>2377</v>
      </c>
      <c r="K2098" s="27">
        <v>961.7</v>
      </c>
      <c r="L2098" s="20"/>
      <c r="N2098" s="20" t="s">
        <v>27</v>
      </c>
      <c r="O2098" s="20" t="s">
        <v>24</v>
      </c>
      <c r="P2098" s="20" t="s">
        <v>2574</v>
      </c>
      <c r="Q2098" s="28">
        <v>54.634990000000002</v>
      </c>
      <c r="R2098" s="28">
        <v>-130.6319</v>
      </c>
      <c r="S2098" s="20" t="s">
        <v>56</v>
      </c>
      <c r="T2098" s="20" t="s">
        <v>1894</v>
      </c>
      <c r="U2098" s="20" t="s">
        <v>3767</v>
      </c>
      <c r="V2098" s="20" t="s">
        <v>30</v>
      </c>
      <c r="AC2098" s="11" t="s">
        <v>3761</v>
      </c>
    </row>
    <row r="2099" spans="1:29" ht="12.75" x14ac:dyDescent="0.2">
      <c r="A2099" s="20" t="s">
        <v>24</v>
      </c>
      <c r="B2099" s="21">
        <v>39617</v>
      </c>
      <c r="C2099" s="51">
        <v>6</v>
      </c>
      <c r="D2099" s="20">
        <v>2008</v>
      </c>
      <c r="E2099" s="20" t="s">
        <v>24</v>
      </c>
      <c r="F2099" s="20">
        <v>3268142</v>
      </c>
      <c r="G2099" s="20" t="s">
        <v>107</v>
      </c>
      <c r="H2099" s="20" t="s">
        <v>1027</v>
      </c>
      <c r="I2099" s="22">
        <v>10</v>
      </c>
      <c r="J2099" s="22" t="s">
        <v>2574</v>
      </c>
      <c r="K2099" s="27">
        <v>34</v>
      </c>
      <c r="L2099" s="20"/>
      <c r="M2099" s="11">
        <v>12</v>
      </c>
      <c r="N2099" s="20" t="s">
        <v>27</v>
      </c>
      <c r="O2099" s="20" t="s">
        <v>24</v>
      </c>
      <c r="P2099" s="20" t="s">
        <v>2377</v>
      </c>
      <c r="Q2099" s="28">
        <v>58.550164000000002</v>
      </c>
      <c r="R2099" s="28">
        <v>-135.02759800000001</v>
      </c>
      <c r="S2099" s="20" t="s">
        <v>44</v>
      </c>
      <c r="T2099" s="20" t="s">
        <v>40</v>
      </c>
      <c r="U2099" s="20" t="s">
        <v>3767</v>
      </c>
      <c r="V2099" s="20" t="s">
        <v>29</v>
      </c>
      <c r="AC2099" s="11" t="s">
        <v>3761</v>
      </c>
    </row>
    <row r="2100" spans="1:29" ht="12.75" x14ac:dyDescent="0.2">
      <c r="A2100" s="20" t="s">
        <v>24</v>
      </c>
      <c r="B2100" s="21">
        <v>39618</v>
      </c>
      <c r="C2100" s="51">
        <v>6</v>
      </c>
      <c r="D2100" s="20">
        <v>2008</v>
      </c>
      <c r="E2100" s="20" t="s">
        <v>1028</v>
      </c>
      <c r="F2100" s="20">
        <v>3241739</v>
      </c>
      <c r="G2100" s="20" t="s">
        <v>25</v>
      </c>
      <c r="H2100" s="20" t="s">
        <v>1029</v>
      </c>
      <c r="I2100" s="22">
        <v>191</v>
      </c>
      <c r="J2100" s="22" t="s">
        <v>2574</v>
      </c>
      <c r="K2100" s="22">
        <v>154.69999999999999</v>
      </c>
      <c r="L2100" s="20"/>
      <c r="N2100" s="20" t="s">
        <v>27</v>
      </c>
      <c r="O2100" s="20" t="s">
        <v>24</v>
      </c>
      <c r="P2100" s="20" t="s">
        <v>2574</v>
      </c>
      <c r="Q2100" s="28">
        <v>57.5</v>
      </c>
      <c r="R2100" s="28">
        <v>-152.13333333329999</v>
      </c>
      <c r="S2100" s="20" t="s">
        <v>136</v>
      </c>
      <c r="T2100" s="20" t="s">
        <v>40</v>
      </c>
      <c r="U2100" s="20" t="s">
        <v>3767</v>
      </c>
      <c r="V2100" s="20" t="s">
        <v>29</v>
      </c>
      <c r="AC2100" s="11" t="s">
        <v>3733</v>
      </c>
    </row>
    <row r="2101" spans="1:29" ht="12.75" x14ac:dyDescent="0.2">
      <c r="A2101" s="20" t="s">
        <v>24</v>
      </c>
      <c r="B2101" s="21">
        <v>39618</v>
      </c>
      <c r="C2101" s="51">
        <v>6</v>
      </c>
      <c r="D2101" s="20">
        <v>2008</v>
      </c>
      <c r="E2101" s="20" t="s">
        <v>24</v>
      </c>
      <c r="F2101" s="20">
        <v>3241975</v>
      </c>
      <c r="G2101" s="20" t="s">
        <v>25</v>
      </c>
      <c r="H2101" s="20" t="s">
        <v>250</v>
      </c>
      <c r="I2101" s="22">
        <v>135</v>
      </c>
      <c r="J2101" s="22" t="s">
        <v>2574</v>
      </c>
      <c r="K2101" s="27">
        <v>98.8</v>
      </c>
      <c r="L2101" s="20"/>
      <c r="N2101" s="20" t="s">
        <v>27</v>
      </c>
      <c r="O2101" s="20" t="s">
        <v>24</v>
      </c>
      <c r="P2101" s="20" t="s">
        <v>2574</v>
      </c>
      <c r="Q2101" s="28">
        <v>53.877777833300001</v>
      </c>
      <c r="R2101" s="28">
        <v>-166.57777783329999</v>
      </c>
      <c r="S2101" s="20" t="s">
        <v>58</v>
      </c>
      <c r="T2101" s="20" t="s">
        <v>1894</v>
      </c>
      <c r="U2101" s="20" t="s">
        <v>3767</v>
      </c>
      <c r="V2101" s="20" t="s">
        <v>30</v>
      </c>
      <c r="AC2101" s="11" t="s">
        <v>3758</v>
      </c>
    </row>
    <row r="2102" spans="1:29" ht="12.75" x14ac:dyDescent="0.2">
      <c r="A2102" s="20" t="s">
        <v>24</v>
      </c>
      <c r="B2102" s="21">
        <v>39618</v>
      </c>
      <c r="C2102" s="51">
        <v>6</v>
      </c>
      <c r="D2102" s="20">
        <v>2008</v>
      </c>
      <c r="E2102" s="20" t="s">
        <v>3012</v>
      </c>
      <c r="F2102" s="20">
        <v>3245630</v>
      </c>
      <c r="G2102" s="20" t="s">
        <v>107</v>
      </c>
      <c r="H2102" s="20" t="s">
        <v>283</v>
      </c>
      <c r="I2102" s="22">
        <v>55819</v>
      </c>
      <c r="J2102" s="22" t="s">
        <v>2377</v>
      </c>
      <c r="K2102" s="27">
        <v>624.29999999999995</v>
      </c>
      <c r="L2102" s="20"/>
      <c r="N2102" s="20" t="s">
        <v>27</v>
      </c>
      <c r="O2102" s="20" t="s">
        <v>24</v>
      </c>
      <c r="P2102" s="20" t="s">
        <v>2574</v>
      </c>
      <c r="Q2102" s="28">
        <v>55.439572166700003</v>
      </c>
      <c r="R2102" s="28">
        <v>-131.838075</v>
      </c>
      <c r="S2102" s="20" t="s">
        <v>44</v>
      </c>
      <c r="T2102" s="20" t="s">
        <v>40</v>
      </c>
      <c r="U2102" s="20" t="s">
        <v>3767</v>
      </c>
      <c r="V2102" s="20" t="s">
        <v>29</v>
      </c>
      <c r="AC2102" s="11" t="s">
        <v>3761</v>
      </c>
    </row>
    <row r="2103" spans="1:29" ht="12.75" x14ac:dyDescent="0.2">
      <c r="A2103" s="20" t="s">
        <v>24</v>
      </c>
      <c r="B2103" s="21">
        <v>39619</v>
      </c>
      <c r="C2103" s="51">
        <v>6</v>
      </c>
      <c r="D2103" s="20">
        <v>2008</v>
      </c>
      <c r="E2103" s="20" t="s">
        <v>24</v>
      </c>
      <c r="F2103" s="20">
        <v>3417233</v>
      </c>
      <c r="G2103" s="20" t="s">
        <v>25</v>
      </c>
      <c r="H2103" s="20" t="s">
        <v>975</v>
      </c>
      <c r="I2103" s="22">
        <v>982</v>
      </c>
      <c r="J2103" s="22" t="s">
        <v>2377</v>
      </c>
      <c r="K2103" s="27">
        <v>136.30000000000001</v>
      </c>
      <c r="L2103" s="20"/>
      <c r="M2103" s="11">
        <v>40</v>
      </c>
      <c r="N2103" s="20" t="s">
        <v>27</v>
      </c>
      <c r="O2103" s="20" t="s">
        <v>24</v>
      </c>
      <c r="P2103" s="20" t="s">
        <v>2377</v>
      </c>
      <c r="Q2103" s="28">
        <v>59.044444499999997</v>
      </c>
      <c r="R2103" s="28">
        <v>-177.72499999999999</v>
      </c>
      <c r="S2103" s="20" t="s">
        <v>136</v>
      </c>
      <c r="T2103" s="20" t="s">
        <v>40</v>
      </c>
      <c r="U2103" s="20" t="s">
        <v>42</v>
      </c>
      <c r="V2103" s="20" t="s">
        <v>29</v>
      </c>
      <c r="AC2103" s="11" t="s">
        <v>3733</v>
      </c>
    </row>
    <row r="2104" spans="1:29" ht="12.75" x14ac:dyDescent="0.2">
      <c r="A2104" s="20" t="s">
        <v>24</v>
      </c>
      <c r="B2104" s="21">
        <v>39620</v>
      </c>
      <c r="C2104" s="51">
        <v>6</v>
      </c>
      <c r="D2104" s="20">
        <v>2008</v>
      </c>
      <c r="E2104" s="20" t="s">
        <v>24</v>
      </c>
      <c r="F2104" s="20">
        <v>3245819</v>
      </c>
      <c r="G2104" s="20" t="s">
        <v>62</v>
      </c>
      <c r="H2104" s="20" t="s">
        <v>1030</v>
      </c>
      <c r="I2104" s="22">
        <v>17</v>
      </c>
      <c r="J2104" s="22" t="s">
        <v>2574</v>
      </c>
      <c r="K2104" s="27">
        <v>34</v>
      </c>
      <c r="L2104" s="20"/>
      <c r="M2104" s="11">
        <v>31</v>
      </c>
      <c r="N2104" s="20" t="s">
        <v>27</v>
      </c>
      <c r="O2104" s="20" t="s">
        <v>24</v>
      </c>
      <c r="P2104" s="20" t="s">
        <v>2377</v>
      </c>
      <c r="Q2104" s="28">
        <v>59.632510000000003</v>
      </c>
      <c r="R2104" s="28">
        <v>-151.53280000000001</v>
      </c>
      <c r="S2104" s="20" t="s">
        <v>58</v>
      </c>
      <c r="T2104" s="20" t="s">
        <v>1894</v>
      </c>
      <c r="U2104" s="20" t="s">
        <v>3767</v>
      </c>
      <c r="V2104" s="20" t="s">
        <v>30</v>
      </c>
      <c r="AC2104" s="11" t="s">
        <v>3758</v>
      </c>
    </row>
    <row r="2105" spans="1:29" ht="12.75" x14ac:dyDescent="0.2">
      <c r="A2105" s="20" t="s">
        <v>24</v>
      </c>
      <c r="B2105" s="21">
        <v>39621</v>
      </c>
      <c r="C2105" s="51">
        <v>6</v>
      </c>
      <c r="D2105" s="20">
        <v>2008</v>
      </c>
      <c r="E2105" s="20" t="s">
        <v>24</v>
      </c>
      <c r="F2105" s="20">
        <v>3245496</v>
      </c>
      <c r="G2105" s="20" t="s">
        <v>25</v>
      </c>
      <c r="H2105" s="20" t="s">
        <v>1031</v>
      </c>
      <c r="I2105" s="22"/>
      <c r="J2105" s="22" t="s">
        <v>3723</v>
      </c>
      <c r="K2105" s="27">
        <v>19</v>
      </c>
      <c r="L2105" s="20"/>
      <c r="N2105" s="20" t="s">
        <v>27</v>
      </c>
      <c r="O2105" s="20" t="s">
        <v>24</v>
      </c>
      <c r="P2105" s="20" t="s">
        <v>2377</v>
      </c>
      <c r="Q2105" s="28">
        <v>59.549160000000001</v>
      </c>
      <c r="R2105" s="28">
        <v>-139.7567</v>
      </c>
      <c r="S2105" s="20" t="s">
        <v>263</v>
      </c>
      <c r="T2105" s="20" t="s">
        <v>40</v>
      </c>
      <c r="U2105" s="20" t="s">
        <v>42</v>
      </c>
      <c r="V2105" s="20" t="s">
        <v>29</v>
      </c>
      <c r="AC2105" s="11" t="s">
        <v>3727</v>
      </c>
    </row>
    <row r="2106" spans="1:29" ht="12.75" x14ac:dyDescent="0.2">
      <c r="A2106" s="20" t="s">
        <v>24</v>
      </c>
      <c r="B2106" s="21">
        <v>39621</v>
      </c>
      <c r="C2106" s="51">
        <v>6</v>
      </c>
      <c r="D2106" s="20">
        <v>2008</v>
      </c>
      <c r="E2106" s="20" t="s">
        <v>24</v>
      </c>
      <c r="F2106" s="20">
        <v>3246662</v>
      </c>
      <c r="G2106" s="20" t="s">
        <v>65</v>
      </c>
      <c r="H2106" s="20" t="s">
        <v>1032</v>
      </c>
      <c r="I2106" s="22"/>
      <c r="J2106" s="22" t="s">
        <v>3723</v>
      </c>
      <c r="K2106" s="27"/>
      <c r="L2106" s="20"/>
      <c r="N2106" s="20" t="s">
        <v>27</v>
      </c>
      <c r="O2106" s="20" t="s">
        <v>24</v>
      </c>
      <c r="P2106" s="20" t="s">
        <v>2377</v>
      </c>
      <c r="Q2106" s="28">
        <v>60.767499999999998</v>
      </c>
      <c r="R2106" s="28">
        <v>-148.68388883329999</v>
      </c>
      <c r="S2106" s="20" t="s">
        <v>58</v>
      </c>
      <c r="T2106" s="20" t="s">
        <v>1894</v>
      </c>
      <c r="U2106" s="20" t="s">
        <v>42</v>
      </c>
      <c r="V2106" s="20" t="s">
        <v>30</v>
      </c>
      <c r="AC2106" s="11" t="s">
        <v>3758</v>
      </c>
    </row>
    <row r="2107" spans="1:29" ht="12.75" x14ac:dyDescent="0.2">
      <c r="A2107" s="20" t="s">
        <v>24</v>
      </c>
      <c r="B2107" s="21">
        <v>39621</v>
      </c>
      <c r="C2107" s="51">
        <v>6</v>
      </c>
      <c r="D2107" s="20">
        <v>2008</v>
      </c>
      <c r="E2107" s="20" t="s">
        <v>24</v>
      </c>
      <c r="F2107" s="20">
        <v>3247887</v>
      </c>
      <c r="G2107" s="20" t="s">
        <v>62</v>
      </c>
      <c r="H2107" s="20" t="s">
        <v>1033</v>
      </c>
      <c r="I2107" s="22"/>
      <c r="J2107" s="22" t="s">
        <v>3723</v>
      </c>
      <c r="K2107" s="22"/>
      <c r="L2107" s="20"/>
      <c r="N2107" s="20" t="s">
        <v>27</v>
      </c>
      <c r="O2107" s="20" t="s">
        <v>24</v>
      </c>
      <c r="P2107" s="20" t="s">
        <v>2377</v>
      </c>
      <c r="Q2107" s="28">
        <v>61.12473</v>
      </c>
      <c r="R2107" s="28">
        <v>-146.34639999999999</v>
      </c>
      <c r="S2107" s="20" t="s">
        <v>58</v>
      </c>
      <c r="T2107" s="20" t="s">
        <v>1894</v>
      </c>
      <c r="U2107" s="20" t="s">
        <v>42</v>
      </c>
      <c r="V2107" s="20" t="s">
        <v>30</v>
      </c>
      <c r="AC2107" s="11" t="s">
        <v>3758</v>
      </c>
    </row>
    <row r="2108" spans="1:29" ht="12.75" x14ac:dyDescent="0.2">
      <c r="A2108" s="20" t="s">
        <v>24</v>
      </c>
      <c r="B2108" s="21">
        <v>39622</v>
      </c>
      <c r="C2108" s="51">
        <v>6</v>
      </c>
      <c r="D2108" s="20">
        <v>2008</v>
      </c>
      <c r="E2108" s="20" t="s">
        <v>24</v>
      </c>
      <c r="F2108" s="20">
        <v>3245936</v>
      </c>
      <c r="G2108" s="20" t="s">
        <v>62</v>
      </c>
      <c r="H2108" s="20" t="s">
        <v>1034</v>
      </c>
      <c r="I2108" s="22">
        <v>17</v>
      </c>
      <c r="J2108" s="22" t="s">
        <v>2574</v>
      </c>
      <c r="K2108" s="27">
        <v>46.4</v>
      </c>
      <c r="L2108" s="20"/>
      <c r="M2108" s="11">
        <v>16</v>
      </c>
      <c r="N2108" s="20" t="s">
        <v>27</v>
      </c>
      <c r="O2108" s="20" t="s">
        <v>24</v>
      </c>
      <c r="P2108" s="20" t="s">
        <v>2377</v>
      </c>
      <c r="Q2108" s="28">
        <v>59.549160000000001</v>
      </c>
      <c r="R2108" s="28">
        <v>-139.7567</v>
      </c>
      <c r="S2108" s="20" t="s">
        <v>58</v>
      </c>
      <c r="T2108" s="20" t="s">
        <v>1894</v>
      </c>
      <c r="U2108" s="20" t="s">
        <v>30</v>
      </c>
      <c r="V2108" s="20" t="s">
        <v>30</v>
      </c>
      <c r="AC2108" s="11" t="s">
        <v>3758</v>
      </c>
    </row>
    <row r="2109" spans="1:29" ht="12.75" x14ac:dyDescent="0.2">
      <c r="A2109" s="20" t="s">
        <v>24</v>
      </c>
      <c r="B2109" s="21">
        <v>39622</v>
      </c>
      <c r="C2109" s="51">
        <v>6</v>
      </c>
      <c r="D2109" s="20">
        <v>2008</v>
      </c>
      <c r="E2109" s="20" t="s">
        <v>24</v>
      </c>
      <c r="F2109" s="20">
        <v>3250025</v>
      </c>
      <c r="G2109" s="20" t="s">
        <v>25</v>
      </c>
      <c r="H2109" s="20" t="s">
        <v>1035</v>
      </c>
      <c r="I2109" s="22">
        <v>14</v>
      </c>
      <c r="J2109" s="22" t="s">
        <v>2574</v>
      </c>
      <c r="K2109" s="27">
        <v>29.3</v>
      </c>
      <c r="L2109" s="20"/>
      <c r="N2109" s="20" t="s">
        <v>27</v>
      </c>
      <c r="O2109" s="20" t="s">
        <v>24</v>
      </c>
      <c r="P2109" s="20" t="s">
        <v>2574</v>
      </c>
      <c r="Q2109" s="28">
        <v>55.2833333333</v>
      </c>
      <c r="R2109" s="28">
        <v>-161.76666666669999</v>
      </c>
      <c r="S2109" s="20" t="s">
        <v>58</v>
      </c>
      <c r="T2109" s="20" t="s">
        <v>1894</v>
      </c>
      <c r="U2109" s="20" t="s">
        <v>30</v>
      </c>
      <c r="V2109" s="20" t="s">
        <v>30</v>
      </c>
      <c r="AC2109" s="11" t="s">
        <v>3758</v>
      </c>
    </row>
    <row r="2110" spans="1:29" ht="12.75" x14ac:dyDescent="0.2">
      <c r="A2110" s="20" t="s">
        <v>24</v>
      </c>
      <c r="B2110" s="21">
        <v>39623</v>
      </c>
      <c r="C2110" s="51">
        <v>6</v>
      </c>
      <c r="D2110" s="20">
        <v>2008</v>
      </c>
      <c r="E2110" s="20" t="s">
        <v>24</v>
      </c>
      <c r="F2110" s="20">
        <v>3247835</v>
      </c>
      <c r="G2110" s="20" t="s">
        <v>25</v>
      </c>
      <c r="H2110" s="20" t="s">
        <v>1036</v>
      </c>
      <c r="I2110" s="22">
        <v>182</v>
      </c>
      <c r="J2110" s="22" t="s">
        <v>2574</v>
      </c>
      <c r="K2110" s="27">
        <v>90</v>
      </c>
      <c r="L2110" s="20"/>
      <c r="M2110" s="11">
        <v>49</v>
      </c>
      <c r="N2110" s="20" t="s">
        <v>27</v>
      </c>
      <c r="O2110" s="20" t="s">
        <v>24</v>
      </c>
      <c r="P2110" s="20" t="s">
        <v>2377</v>
      </c>
      <c r="Q2110" s="28">
        <v>61.125016666699999</v>
      </c>
      <c r="R2110" s="28">
        <v>-146.35153333330001</v>
      </c>
      <c r="S2110" s="20" t="s">
        <v>80</v>
      </c>
      <c r="T2110" s="20" t="s">
        <v>40</v>
      </c>
      <c r="U2110" s="20" t="s">
        <v>3767</v>
      </c>
      <c r="V2110" s="20" t="s">
        <v>29</v>
      </c>
      <c r="AC2110" s="11" t="s">
        <v>3731</v>
      </c>
    </row>
    <row r="2111" spans="1:29" ht="12.75" x14ac:dyDescent="0.2">
      <c r="A2111" s="20" t="s">
        <v>24</v>
      </c>
      <c r="B2111" s="21">
        <v>39623</v>
      </c>
      <c r="C2111" s="51">
        <v>6</v>
      </c>
      <c r="D2111" s="20">
        <v>2008</v>
      </c>
      <c r="E2111" s="20" t="s">
        <v>24</v>
      </c>
      <c r="F2111" s="20">
        <v>3248045</v>
      </c>
      <c r="G2111" s="20" t="s">
        <v>25</v>
      </c>
      <c r="H2111" s="20" t="s">
        <v>566</v>
      </c>
      <c r="I2111" s="22">
        <v>296</v>
      </c>
      <c r="J2111" s="22" t="s">
        <v>2574</v>
      </c>
      <c r="K2111" s="27">
        <v>166</v>
      </c>
      <c r="L2111" s="20"/>
      <c r="N2111" s="20" t="s">
        <v>27</v>
      </c>
      <c r="O2111" s="20" t="s">
        <v>24</v>
      </c>
      <c r="P2111" s="20" t="s">
        <v>2574</v>
      </c>
      <c r="Q2111" s="28">
        <v>54.133333333300001</v>
      </c>
      <c r="R2111" s="28">
        <v>-165.76804999999999</v>
      </c>
      <c r="S2111" s="20" t="s">
        <v>39</v>
      </c>
      <c r="T2111" s="20" t="s">
        <v>1894</v>
      </c>
      <c r="U2111" s="20" t="s">
        <v>42</v>
      </c>
      <c r="V2111" s="20" t="s">
        <v>30</v>
      </c>
      <c r="AC2111" s="11" t="s">
        <v>3742</v>
      </c>
    </row>
    <row r="2112" spans="1:29" ht="12.75" x14ac:dyDescent="0.2">
      <c r="A2112" s="20" t="s">
        <v>24</v>
      </c>
      <c r="B2112" s="21">
        <v>39623</v>
      </c>
      <c r="C2112" s="51">
        <v>6</v>
      </c>
      <c r="D2112" s="20">
        <v>2008</v>
      </c>
      <c r="E2112" s="20" t="s">
        <v>24</v>
      </c>
      <c r="F2112" s="20">
        <v>3417292</v>
      </c>
      <c r="G2112" s="20" t="s">
        <v>25</v>
      </c>
      <c r="H2112" s="20" t="s">
        <v>975</v>
      </c>
      <c r="I2112" s="22">
        <v>982</v>
      </c>
      <c r="J2112" s="22" t="s">
        <v>2377</v>
      </c>
      <c r="K2112" s="27">
        <v>136.30000000000001</v>
      </c>
      <c r="L2112" s="20"/>
      <c r="N2112" s="20" t="s">
        <v>27</v>
      </c>
      <c r="O2112" s="20" t="s">
        <v>24</v>
      </c>
      <c r="P2112" s="20" t="s">
        <v>2574</v>
      </c>
      <c r="Q2112" s="28">
        <v>53.877777833300001</v>
      </c>
      <c r="R2112" s="28">
        <v>-166.57777783329999</v>
      </c>
      <c r="S2112" s="20" t="s">
        <v>44</v>
      </c>
      <c r="T2112" s="20" t="s">
        <v>40</v>
      </c>
      <c r="U2112" s="20" t="s">
        <v>3767</v>
      </c>
      <c r="V2112" s="20" t="s">
        <v>29</v>
      </c>
      <c r="AC2112" s="11" t="s">
        <v>3761</v>
      </c>
    </row>
    <row r="2113" spans="1:29" ht="12.75" x14ac:dyDescent="0.2">
      <c r="A2113" s="20" t="s">
        <v>24</v>
      </c>
      <c r="B2113" s="21">
        <v>39624</v>
      </c>
      <c r="C2113" s="51">
        <v>6</v>
      </c>
      <c r="D2113" s="20">
        <v>2008</v>
      </c>
      <c r="E2113" s="20" t="s">
        <v>24</v>
      </c>
      <c r="F2113" s="20">
        <v>3247897</v>
      </c>
      <c r="G2113" s="20" t="s">
        <v>107</v>
      </c>
      <c r="H2113" s="20" t="s">
        <v>1037</v>
      </c>
      <c r="I2113" s="22">
        <v>26</v>
      </c>
      <c r="J2113" s="22" t="s">
        <v>2574</v>
      </c>
      <c r="K2113" s="27">
        <v>46</v>
      </c>
      <c r="L2113" s="20"/>
      <c r="N2113" s="20" t="s">
        <v>27</v>
      </c>
      <c r="O2113" s="20" t="s">
        <v>24</v>
      </c>
      <c r="P2113" s="20" t="s">
        <v>2574</v>
      </c>
      <c r="Q2113" s="28">
        <v>54.687166666700001</v>
      </c>
      <c r="R2113" s="28">
        <v>-163.05866666669999</v>
      </c>
      <c r="S2113" s="20" t="s">
        <v>58</v>
      </c>
      <c r="T2113" s="20" t="s">
        <v>1894</v>
      </c>
      <c r="U2113" s="20" t="s">
        <v>42</v>
      </c>
      <c r="V2113" s="20" t="s">
        <v>30</v>
      </c>
      <c r="AC2113" s="11" t="s">
        <v>3758</v>
      </c>
    </row>
    <row r="2114" spans="1:29" ht="12.75" x14ac:dyDescent="0.2">
      <c r="A2114" s="20" t="s">
        <v>24</v>
      </c>
      <c r="B2114" s="21">
        <v>39625</v>
      </c>
      <c r="C2114" s="51">
        <v>6</v>
      </c>
      <c r="D2114" s="20">
        <v>2008</v>
      </c>
      <c r="E2114" s="20" t="s">
        <v>24</v>
      </c>
      <c r="F2114" s="20">
        <v>3249817</v>
      </c>
      <c r="G2114" s="20" t="s">
        <v>107</v>
      </c>
      <c r="H2114" s="20" t="s">
        <v>1038</v>
      </c>
      <c r="I2114" s="22">
        <v>24</v>
      </c>
      <c r="J2114" s="22" t="s">
        <v>2574</v>
      </c>
      <c r="K2114" s="27">
        <v>36.6</v>
      </c>
      <c r="L2114" s="20"/>
      <c r="M2114" s="11">
        <v>30</v>
      </c>
      <c r="N2114" s="20" t="s">
        <v>27</v>
      </c>
      <c r="O2114" s="20" t="s">
        <v>24</v>
      </c>
      <c r="P2114" s="20" t="s">
        <v>2377</v>
      </c>
      <c r="Q2114" s="28">
        <v>58.550164000000002</v>
      </c>
      <c r="R2114" s="28">
        <v>-135.02759800000001</v>
      </c>
      <c r="S2114" s="20" t="s">
        <v>58</v>
      </c>
      <c r="T2114" s="20" t="s">
        <v>1894</v>
      </c>
      <c r="U2114" s="20" t="s">
        <v>3767</v>
      </c>
      <c r="V2114" s="20" t="s">
        <v>30</v>
      </c>
      <c r="AC2114" s="11" t="s">
        <v>3758</v>
      </c>
    </row>
    <row r="2115" spans="1:29" ht="12.75" x14ac:dyDescent="0.2">
      <c r="A2115" s="20" t="s">
        <v>24</v>
      </c>
      <c r="B2115" s="21">
        <v>39625</v>
      </c>
      <c r="C2115" s="51">
        <v>6</v>
      </c>
      <c r="D2115" s="20">
        <v>2008</v>
      </c>
      <c r="E2115" s="20" t="s">
        <v>24</v>
      </c>
      <c r="F2115" s="20">
        <v>3252676</v>
      </c>
      <c r="G2115" s="20" t="s">
        <v>25</v>
      </c>
      <c r="H2115" s="20" t="s">
        <v>1039</v>
      </c>
      <c r="I2115" s="22">
        <v>17</v>
      </c>
      <c r="J2115" s="22" t="s">
        <v>2574</v>
      </c>
      <c r="K2115" s="22">
        <v>32</v>
      </c>
      <c r="L2115" s="20"/>
      <c r="M2115" s="11">
        <v>32</v>
      </c>
      <c r="N2115" s="20" t="s">
        <v>27</v>
      </c>
      <c r="O2115" s="20" t="s">
        <v>24</v>
      </c>
      <c r="P2115" s="20" t="s">
        <v>2377</v>
      </c>
      <c r="Q2115" s="28">
        <v>61.12473</v>
      </c>
      <c r="R2115" s="28">
        <v>-146.34639999999999</v>
      </c>
      <c r="S2115" s="20" t="s">
        <v>58</v>
      </c>
      <c r="T2115" s="20" t="s">
        <v>1894</v>
      </c>
      <c r="U2115" s="20" t="s">
        <v>3767</v>
      </c>
      <c r="V2115" s="20" t="s">
        <v>30</v>
      </c>
      <c r="AC2115" s="11" t="s">
        <v>3758</v>
      </c>
    </row>
    <row r="2116" spans="1:29" ht="12.75" x14ac:dyDescent="0.2">
      <c r="A2116" s="20" t="s">
        <v>24</v>
      </c>
      <c r="B2116" s="21">
        <v>39626</v>
      </c>
      <c r="C2116" s="51">
        <v>6</v>
      </c>
      <c r="D2116" s="20">
        <v>2008</v>
      </c>
      <c r="E2116" s="20" t="s">
        <v>24</v>
      </c>
      <c r="F2116" s="20">
        <v>3316284</v>
      </c>
      <c r="G2116" s="20" t="s">
        <v>25</v>
      </c>
      <c r="H2116" s="20" t="s">
        <v>975</v>
      </c>
      <c r="I2116" s="22">
        <v>982</v>
      </c>
      <c r="J2116" s="22" t="s">
        <v>2377</v>
      </c>
      <c r="K2116" s="27">
        <v>136.30000000000001</v>
      </c>
      <c r="L2116" s="20"/>
      <c r="M2116" s="11">
        <v>40</v>
      </c>
      <c r="N2116" s="20" t="s">
        <v>27</v>
      </c>
      <c r="O2116" s="20" t="s">
        <v>24</v>
      </c>
      <c r="P2116" s="20" t="s">
        <v>2377</v>
      </c>
      <c r="Q2116" s="28">
        <v>59.044444499999997</v>
      </c>
      <c r="R2116" s="28">
        <v>-177.72499999999999</v>
      </c>
      <c r="S2116" s="20" t="s">
        <v>399</v>
      </c>
      <c r="T2116" s="20" t="s">
        <v>40</v>
      </c>
      <c r="U2116" s="20" t="s">
        <v>3767</v>
      </c>
      <c r="V2116" s="20" t="s">
        <v>29</v>
      </c>
      <c r="AC2116" s="11" t="s">
        <v>3750</v>
      </c>
    </row>
    <row r="2117" spans="1:29" ht="12.75" x14ac:dyDescent="0.2">
      <c r="A2117" s="20" t="s">
        <v>24</v>
      </c>
      <c r="B2117" s="21">
        <v>39626</v>
      </c>
      <c r="C2117" s="51">
        <v>6</v>
      </c>
      <c r="D2117" s="20">
        <v>2008</v>
      </c>
      <c r="E2117" s="20" t="s">
        <v>24</v>
      </c>
      <c r="F2117" s="20">
        <v>3341617</v>
      </c>
      <c r="G2117" s="20" t="s">
        <v>107</v>
      </c>
      <c r="H2117" s="20" t="s">
        <v>808</v>
      </c>
      <c r="I2117" s="22">
        <v>97</v>
      </c>
      <c r="J2117" s="22" t="s">
        <v>2574</v>
      </c>
      <c r="K2117" s="27">
        <v>218.8</v>
      </c>
      <c r="L2117" s="20"/>
      <c r="N2117" s="20" t="s">
        <v>27</v>
      </c>
      <c r="O2117" s="20" t="s">
        <v>24</v>
      </c>
      <c r="P2117" s="20" t="s">
        <v>2574</v>
      </c>
      <c r="Q2117" s="28">
        <v>55.155819999999999</v>
      </c>
      <c r="R2117" s="28">
        <v>-131.67250000000001</v>
      </c>
      <c r="S2117" s="20" t="s">
        <v>399</v>
      </c>
      <c r="T2117" s="20" t="s">
        <v>40</v>
      </c>
      <c r="U2117" s="20" t="s">
        <v>3767</v>
      </c>
      <c r="V2117" s="20" t="s">
        <v>29</v>
      </c>
      <c r="AC2117" s="11" t="s">
        <v>3750</v>
      </c>
    </row>
    <row r="2118" spans="1:29" ht="12.75" x14ac:dyDescent="0.2">
      <c r="A2118" s="20" t="s">
        <v>24</v>
      </c>
      <c r="B2118" s="21">
        <v>39627</v>
      </c>
      <c r="C2118" s="51">
        <v>6</v>
      </c>
      <c r="D2118" s="20">
        <v>2008</v>
      </c>
      <c r="E2118" s="20" t="s">
        <v>24</v>
      </c>
      <c r="F2118" s="20">
        <v>3254616</v>
      </c>
      <c r="G2118" s="20" t="s">
        <v>25</v>
      </c>
      <c r="H2118" s="20" t="s">
        <v>301</v>
      </c>
      <c r="I2118" s="22">
        <v>190</v>
      </c>
      <c r="J2118" s="22" t="s">
        <v>2574</v>
      </c>
      <c r="K2118" s="27">
        <v>111.7</v>
      </c>
      <c r="L2118" s="20"/>
      <c r="N2118" s="20" t="s">
        <v>27</v>
      </c>
      <c r="O2118" s="20" t="s">
        <v>24</v>
      </c>
      <c r="P2118" s="20" t="s">
        <v>2574</v>
      </c>
      <c r="Q2118" s="28">
        <v>54.125666666699999</v>
      </c>
      <c r="R2118" s="28">
        <v>-165.78633333330001</v>
      </c>
      <c r="S2118" s="20" t="s">
        <v>58</v>
      </c>
      <c r="T2118" s="20" t="s">
        <v>1894</v>
      </c>
      <c r="U2118" s="20" t="s">
        <v>3767</v>
      </c>
      <c r="V2118" s="20" t="s">
        <v>30</v>
      </c>
      <c r="AC2118" s="11" t="s">
        <v>3758</v>
      </c>
    </row>
    <row r="2119" spans="1:29" ht="12.75" x14ac:dyDescent="0.2">
      <c r="A2119" s="20" t="s">
        <v>24</v>
      </c>
      <c r="B2119" s="21">
        <v>39628</v>
      </c>
      <c r="C2119" s="51">
        <v>6</v>
      </c>
      <c r="D2119" s="20">
        <v>2008</v>
      </c>
      <c r="E2119" s="20" t="s">
        <v>24</v>
      </c>
      <c r="F2119" s="20">
        <v>3254626</v>
      </c>
      <c r="G2119" s="20" t="s">
        <v>226</v>
      </c>
      <c r="H2119" s="20" t="s">
        <v>1040</v>
      </c>
      <c r="I2119" s="22">
        <v>1202</v>
      </c>
      <c r="J2119" s="22" t="s">
        <v>2377</v>
      </c>
      <c r="K2119" s="27">
        <v>209.8</v>
      </c>
      <c r="L2119" s="20"/>
      <c r="M2119" s="11">
        <v>37</v>
      </c>
      <c r="N2119" s="20" t="s">
        <v>27</v>
      </c>
      <c r="O2119" s="20" t="s">
        <v>24</v>
      </c>
      <c r="P2119" s="20" t="s">
        <v>2377</v>
      </c>
      <c r="Q2119" s="28">
        <v>60.778582999999998</v>
      </c>
      <c r="R2119" s="28">
        <v>-148.310531</v>
      </c>
      <c r="S2119" s="20" t="s">
        <v>239</v>
      </c>
      <c r="T2119" s="20" t="s">
        <v>40</v>
      </c>
      <c r="U2119" s="20" t="s">
        <v>42</v>
      </c>
      <c r="V2119" s="20" t="s">
        <v>29</v>
      </c>
      <c r="AC2119" s="11" t="s">
        <v>3728</v>
      </c>
    </row>
    <row r="2120" spans="1:29" ht="12.75" x14ac:dyDescent="0.2">
      <c r="A2120" s="20" t="s">
        <v>24</v>
      </c>
      <c r="B2120" s="21">
        <v>39629</v>
      </c>
      <c r="C2120" s="51">
        <v>6</v>
      </c>
      <c r="D2120" s="20">
        <v>2008</v>
      </c>
      <c r="E2120" s="20" t="s">
        <v>24</v>
      </c>
      <c r="F2120" s="20">
        <v>3252999</v>
      </c>
      <c r="G2120" s="20" t="s">
        <v>25</v>
      </c>
      <c r="H2120" s="20" t="s">
        <v>1042</v>
      </c>
      <c r="I2120" s="22">
        <v>90</v>
      </c>
      <c r="J2120" s="22" t="s">
        <v>2574</v>
      </c>
      <c r="K2120" s="22">
        <v>70.7</v>
      </c>
      <c r="L2120" s="20"/>
      <c r="M2120" s="11">
        <v>46</v>
      </c>
      <c r="N2120" s="20" t="s">
        <v>27</v>
      </c>
      <c r="O2120" s="20" t="s">
        <v>24</v>
      </c>
      <c r="P2120" s="20" t="s">
        <v>2377</v>
      </c>
      <c r="Q2120" s="28">
        <v>59.632510000000003</v>
      </c>
      <c r="R2120" s="28">
        <v>-151.53280000000001</v>
      </c>
      <c r="S2120" s="20" t="s">
        <v>58</v>
      </c>
      <c r="T2120" s="20" t="s">
        <v>1894</v>
      </c>
      <c r="U2120" s="20" t="s">
        <v>3767</v>
      </c>
      <c r="V2120" s="20" t="s">
        <v>30</v>
      </c>
      <c r="AC2120" s="11" t="s">
        <v>3758</v>
      </c>
    </row>
    <row r="2121" spans="1:29" ht="12.75" x14ac:dyDescent="0.2">
      <c r="A2121" s="20" t="s">
        <v>24</v>
      </c>
      <c r="B2121" s="21">
        <v>39629</v>
      </c>
      <c r="C2121" s="51">
        <v>6</v>
      </c>
      <c r="D2121" s="20">
        <v>2008</v>
      </c>
      <c r="E2121" s="20" t="s">
        <v>24</v>
      </c>
      <c r="F2121" s="20">
        <v>3276879</v>
      </c>
      <c r="G2121" s="20" t="s">
        <v>107</v>
      </c>
      <c r="H2121" s="20" t="s">
        <v>1043</v>
      </c>
      <c r="I2121" s="22">
        <v>1</v>
      </c>
      <c r="J2121" s="22" t="s">
        <v>2574</v>
      </c>
      <c r="K2121" s="22">
        <v>24</v>
      </c>
      <c r="L2121" s="20"/>
      <c r="N2121" s="20" t="s">
        <v>27</v>
      </c>
      <c r="O2121" s="20" t="s">
        <v>24</v>
      </c>
      <c r="P2121" s="20" t="s">
        <v>2574</v>
      </c>
      <c r="Q2121" s="28">
        <v>55.404170000000001</v>
      </c>
      <c r="R2121" s="28">
        <v>-131.97139999999999</v>
      </c>
      <c r="S2121" s="20" t="s">
        <v>80</v>
      </c>
      <c r="T2121" s="20" t="s">
        <v>40</v>
      </c>
      <c r="U2121" s="20" t="s">
        <v>42</v>
      </c>
      <c r="V2121" s="20" t="s">
        <v>29</v>
      </c>
      <c r="AC2121" s="11" t="s">
        <v>3731</v>
      </c>
    </row>
    <row r="2122" spans="1:29" ht="12.75" x14ac:dyDescent="0.2">
      <c r="A2122" s="20" t="s">
        <v>24</v>
      </c>
      <c r="B2122" s="21">
        <v>39629</v>
      </c>
      <c r="C2122" s="51">
        <v>6</v>
      </c>
      <c r="D2122" s="20">
        <v>2008</v>
      </c>
      <c r="E2122" s="20" t="s">
        <v>24</v>
      </c>
      <c r="F2122" s="20">
        <v>3417330</v>
      </c>
      <c r="G2122" s="20" t="s">
        <v>25</v>
      </c>
      <c r="H2122" s="20" t="s">
        <v>975</v>
      </c>
      <c r="I2122" s="22">
        <v>982</v>
      </c>
      <c r="J2122" s="22" t="s">
        <v>2377</v>
      </c>
      <c r="K2122" s="27">
        <v>136.30000000000001</v>
      </c>
      <c r="L2122" s="20"/>
      <c r="M2122" s="11">
        <v>40</v>
      </c>
      <c r="N2122" s="20" t="s">
        <v>27</v>
      </c>
      <c r="O2122" s="20" t="s">
        <v>24</v>
      </c>
      <c r="P2122" s="20" t="s">
        <v>2377</v>
      </c>
      <c r="Q2122" s="28">
        <v>59.044444499999997</v>
      </c>
      <c r="R2122" s="28">
        <v>-177.72499999999999</v>
      </c>
      <c r="S2122" s="20" t="s">
        <v>44</v>
      </c>
      <c r="T2122" s="20" t="s">
        <v>40</v>
      </c>
      <c r="U2122" s="20" t="s">
        <v>3767</v>
      </c>
      <c r="V2122" s="20" t="s">
        <v>29</v>
      </c>
      <c r="AC2122" s="11" t="s">
        <v>3761</v>
      </c>
    </row>
    <row r="2123" spans="1:29" ht="12.75" x14ac:dyDescent="0.2">
      <c r="A2123" s="20" t="s">
        <v>24</v>
      </c>
      <c r="B2123" s="21">
        <v>39630</v>
      </c>
      <c r="C2123" s="51">
        <v>7</v>
      </c>
      <c r="D2123" s="20">
        <v>2008</v>
      </c>
      <c r="E2123" s="15" t="s">
        <v>24</v>
      </c>
      <c r="F2123" s="20">
        <v>3254060</v>
      </c>
      <c r="G2123" s="20" t="s">
        <v>62</v>
      </c>
      <c r="H2123" s="20" t="s">
        <v>1044</v>
      </c>
      <c r="I2123" s="22"/>
      <c r="J2123" s="22" t="s">
        <v>3723</v>
      </c>
      <c r="K2123" s="27">
        <v>15</v>
      </c>
      <c r="L2123" s="20"/>
      <c r="M2123" s="11">
        <v>42</v>
      </c>
      <c r="N2123" s="20" t="s">
        <v>27</v>
      </c>
      <c r="O2123" s="20" t="s">
        <v>24</v>
      </c>
      <c r="P2123" s="20" t="s">
        <v>2377</v>
      </c>
      <c r="Q2123" s="28">
        <v>58.352809999999998</v>
      </c>
      <c r="R2123" s="28">
        <v>-134.60499999999999</v>
      </c>
      <c r="S2123" s="20" t="s">
        <v>263</v>
      </c>
      <c r="T2123" s="20" t="s">
        <v>1894</v>
      </c>
      <c r="U2123" s="20" t="s">
        <v>42</v>
      </c>
      <c r="V2123" s="20" t="s">
        <v>30</v>
      </c>
      <c r="AC2123" s="11" t="s">
        <v>3727</v>
      </c>
    </row>
    <row r="2124" spans="1:29" ht="12.75" x14ac:dyDescent="0.2">
      <c r="A2124" s="20" t="s">
        <v>24</v>
      </c>
      <c r="B2124" s="21">
        <v>39632</v>
      </c>
      <c r="C2124" s="51">
        <v>7</v>
      </c>
      <c r="D2124" s="20">
        <v>2008</v>
      </c>
      <c r="E2124" s="20" t="s">
        <v>3012</v>
      </c>
      <c r="F2124" s="20">
        <v>3267769</v>
      </c>
      <c r="G2124" s="20" t="s">
        <v>107</v>
      </c>
      <c r="H2124" s="20" t="s">
        <v>283</v>
      </c>
      <c r="I2124" s="37">
        <v>55819</v>
      </c>
      <c r="J2124" s="37" t="s">
        <v>2377</v>
      </c>
      <c r="K2124" s="38">
        <v>624.29999999999995</v>
      </c>
      <c r="L2124" s="20"/>
      <c r="N2124" s="20" t="s">
        <v>27</v>
      </c>
      <c r="O2124" s="20" t="s">
        <v>24</v>
      </c>
      <c r="P2124" s="20" t="s">
        <v>2574</v>
      </c>
      <c r="Q2124" s="41">
        <v>55.439572166700003</v>
      </c>
      <c r="R2124" s="41">
        <v>-131.838075</v>
      </c>
      <c r="S2124" s="20" t="s">
        <v>58</v>
      </c>
      <c r="T2124" s="20" t="s">
        <v>1894</v>
      </c>
      <c r="U2124" s="20" t="s">
        <v>3767</v>
      </c>
      <c r="V2124" s="20" t="s">
        <v>30</v>
      </c>
      <c r="AC2124" s="11" t="s">
        <v>3758</v>
      </c>
    </row>
    <row r="2125" spans="1:29" ht="12.75" x14ac:dyDescent="0.2">
      <c r="A2125" s="20" t="s">
        <v>24</v>
      </c>
      <c r="B2125" s="21">
        <v>39632</v>
      </c>
      <c r="C2125" s="51">
        <v>7</v>
      </c>
      <c r="D2125" s="20">
        <v>2008</v>
      </c>
      <c r="E2125" s="20" t="s">
        <v>24</v>
      </c>
      <c r="F2125" s="20">
        <v>3289891</v>
      </c>
      <c r="G2125" s="20" t="s">
        <v>107</v>
      </c>
      <c r="H2125" s="20" t="s">
        <v>1045</v>
      </c>
      <c r="I2125" s="22">
        <v>14</v>
      </c>
      <c r="J2125" s="22" t="s">
        <v>2574</v>
      </c>
      <c r="K2125" s="27">
        <v>43</v>
      </c>
      <c r="L2125" s="20"/>
      <c r="N2125" s="20" t="s">
        <v>27</v>
      </c>
      <c r="O2125" s="20" t="s">
        <v>24</v>
      </c>
      <c r="P2125" s="20" t="s">
        <v>2574</v>
      </c>
      <c r="Q2125" s="28">
        <v>55.404170000000001</v>
      </c>
      <c r="R2125" s="28">
        <v>-131.97139999999999</v>
      </c>
      <c r="S2125" s="20" t="s">
        <v>80</v>
      </c>
      <c r="T2125" s="20" t="s">
        <v>40</v>
      </c>
      <c r="U2125" s="20" t="s">
        <v>3767</v>
      </c>
      <c r="V2125" s="20" t="s">
        <v>29</v>
      </c>
      <c r="AC2125" s="11" t="s">
        <v>3731</v>
      </c>
    </row>
    <row r="2126" spans="1:29" ht="12.75" x14ac:dyDescent="0.2">
      <c r="A2126" s="20" t="s">
        <v>24</v>
      </c>
      <c r="B2126" s="21">
        <v>39634</v>
      </c>
      <c r="C2126" s="51">
        <v>7</v>
      </c>
      <c r="D2126" s="20">
        <v>2008</v>
      </c>
      <c r="E2126" s="20" t="s">
        <v>1046</v>
      </c>
      <c r="F2126" s="20">
        <v>3263475</v>
      </c>
      <c r="G2126" s="20" t="s">
        <v>62</v>
      </c>
      <c r="H2126" s="20" t="s">
        <v>1047</v>
      </c>
      <c r="I2126" s="22">
        <v>370</v>
      </c>
      <c r="J2126" s="22" t="s">
        <v>2574</v>
      </c>
      <c r="K2126" s="22">
        <v>128.6</v>
      </c>
      <c r="L2126" s="20"/>
      <c r="M2126" s="11">
        <v>39</v>
      </c>
      <c r="N2126" s="20" t="s">
        <v>27</v>
      </c>
      <c r="O2126" s="20" t="s">
        <v>24</v>
      </c>
      <c r="P2126" s="20" t="s">
        <v>2377</v>
      </c>
      <c r="Q2126" s="28">
        <v>59.044444499999997</v>
      </c>
      <c r="R2126" s="28">
        <v>-177.72499999999999</v>
      </c>
      <c r="S2126" s="20" t="s">
        <v>44</v>
      </c>
      <c r="T2126" s="20" t="s">
        <v>40</v>
      </c>
      <c r="U2126" s="20" t="s">
        <v>3767</v>
      </c>
      <c r="V2126" s="20" t="s">
        <v>29</v>
      </c>
      <c r="AC2126" s="11" t="s">
        <v>3761</v>
      </c>
    </row>
    <row r="2127" spans="1:29" ht="12.75" x14ac:dyDescent="0.2">
      <c r="A2127" s="20" t="s">
        <v>24</v>
      </c>
      <c r="B2127" s="21">
        <v>39634</v>
      </c>
      <c r="C2127" s="51">
        <v>7</v>
      </c>
      <c r="D2127" s="20">
        <v>2008</v>
      </c>
      <c r="E2127" s="20" t="s">
        <v>24</v>
      </c>
      <c r="F2127" s="20">
        <v>3302453</v>
      </c>
      <c r="G2127" s="20" t="s">
        <v>25</v>
      </c>
      <c r="H2127" s="20" t="s">
        <v>109</v>
      </c>
      <c r="I2127" s="22">
        <v>4345</v>
      </c>
      <c r="J2127" s="22" t="s">
        <v>2377</v>
      </c>
      <c r="K2127" s="27">
        <v>223</v>
      </c>
      <c r="L2127" s="20"/>
      <c r="M2127" s="11">
        <v>45</v>
      </c>
      <c r="N2127" s="20" t="s">
        <v>27</v>
      </c>
      <c r="O2127" s="20" t="s">
        <v>24</v>
      </c>
      <c r="P2127" s="20" t="s">
        <v>2377</v>
      </c>
      <c r="Q2127" s="28">
        <v>58.376666666699997</v>
      </c>
      <c r="R2127" s="28">
        <v>-172.745</v>
      </c>
      <c r="S2127" s="20" t="s">
        <v>44</v>
      </c>
      <c r="T2127" s="20" t="s">
        <v>40</v>
      </c>
      <c r="U2127" s="20" t="s">
        <v>3767</v>
      </c>
      <c r="V2127" s="20" t="s">
        <v>29</v>
      </c>
      <c r="AC2127" s="11" t="s">
        <v>3761</v>
      </c>
    </row>
    <row r="2128" spans="1:29" ht="12.75" x14ac:dyDescent="0.2">
      <c r="A2128" s="20" t="s">
        <v>24</v>
      </c>
      <c r="B2128" s="21">
        <v>39635</v>
      </c>
      <c r="C2128" s="51">
        <v>7</v>
      </c>
      <c r="D2128" s="20">
        <v>2008</v>
      </c>
      <c r="E2128" s="20" t="s">
        <v>24</v>
      </c>
      <c r="F2128" s="20">
        <v>3275822</v>
      </c>
      <c r="G2128" s="20" t="s">
        <v>25</v>
      </c>
      <c r="H2128" s="20" t="s">
        <v>1048</v>
      </c>
      <c r="I2128" s="22">
        <v>198</v>
      </c>
      <c r="J2128" s="22" t="s">
        <v>2574</v>
      </c>
      <c r="K2128" s="27">
        <v>91.9</v>
      </c>
      <c r="L2128" s="20"/>
      <c r="M2128" s="11">
        <v>46</v>
      </c>
      <c r="N2128" s="20" t="s">
        <v>27</v>
      </c>
      <c r="O2128" s="20" t="s">
        <v>24</v>
      </c>
      <c r="P2128" s="20" t="s">
        <v>2377</v>
      </c>
      <c r="Q2128" s="28">
        <v>61.12473</v>
      </c>
      <c r="R2128" s="28">
        <v>-146.34639999999999</v>
      </c>
      <c r="S2128" s="20" t="s">
        <v>58</v>
      </c>
      <c r="T2128" s="20" t="s">
        <v>1894</v>
      </c>
      <c r="U2128" s="20" t="s">
        <v>3767</v>
      </c>
      <c r="V2128" s="20" t="s">
        <v>30</v>
      </c>
      <c r="AC2128" s="11" t="s">
        <v>3758</v>
      </c>
    </row>
    <row r="2129" spans="1:29" ht="12.75" x14ac:dyDescent="0.2">
      <c r="A2129" s="20" t="s">
        <v>24</v>
      </c>
      <c r="B2129" s="21">
        <v>39636</v>
      </c>
      <c r="C2129" s="51">
        <v>7</v>
      </c>
      <c r="D2129" s="20">
        <v>2008</v>
      </c>
      <c r="E2129" s="20" t="s">
        <v>24</v>
      </c>
      <c r="F2129" s="20">
        <v>3261494</v>
      </c>
      <c r="G2129" s="20" t="s">
        <v>25</v>
      </c>
      <c r="H2129" s="20" t="s">
        <v>1049</v>
      </c>
      <c r="I2129" s="22">
        <v>171</v>
      </c>
      <c r="J2129" s="22" t="s">
        <v>2574</v>
      </c>
      <c r="K2129" s="22">
        <v>78</v>
      </c>
      <c r="L2129" s="20"/>
      <c r="N2129" s="20" t="s">
        <v>27</v>
      </c>
      <c r="O2129" s="20" t="s">
        <v>24</v>
      </c>
      <c r="P2129" s="20" t="s">
        <v>2574</v>
      </c>
      <c r="Q2129" s="28">
        <v>53.877777833300001</v>
      </c>
      <c r="R2129" s="28">
        <v>-166.57777783329999</v>
      </c>
      <c r="S2129" s="20" t="s">
        <v>58</v>
      </c>
      <c r="T2129" s="20" t="s">
        <v>1894</v>
      </c>
      <c r="U2129" s="20" t="s">
        <v>3767</v>
      </c>
      <c r="V2129" s="20" t="s">
        <v>30</v>
      </c>
      <c r="AC2129" s="11" t="s">
        <v>3758</v>
      </c>
    </row>
    <row r="2130" spans="1:29" ht="12.75" x14ac:dyDescent="0.2">
      <c r="A2130" s="20" t="s">
        <v>24</v>
      </c>
      <c r="B2130" s="21">
        <v>39636</v>
      </c>
      <c r="C2130" s="51">
        <v>7</v>
      </c>
      <c r="D2130" s="20">
        <v>2008</v>
      </c>
      <c r="E2130" s="20" t="s">
        <v>24</v>
      </c>
      <c r="F2130" s="20">
        <v>3267906</v>
      </c>
      <c r="G2130" s="20" t="s">
        <v>107</v>
      </c>
      <c r="H2130" s="20" t="s">
        <v>1019</v>
      </c>
      <c r="I2130" s="22">
        <v>95</v>
      </c>
      <c r="J2130" s="22" t="s">
        <v>2574</v>
      </c>
      <c r="K2130" s="27">
        <v>178.3</v>
      </c>
      <c r="L2130" s="20"/>
      <c r="M2130" s="11">
        <v>34</v>
      </c>
      <c r="N2130" s="20" t="s">
        <v>27</v>
      </c>
      <c r="O2130" s="20" t="s">
        <v>24</v>
      </c>
      <c r="P2130" s="20" t="s">
        <v>2377</v>
      </c>
      <c r="Q2130" s="28">
        <v>59.056666666700004</v>
      </c>
      <c r="R2130" s="28">
        <v>-137.035</v>
      </c>
      <c r="S2130" s="20" t="s">
        <v>80</v>
      </c>
      <c r="T2130" s="20" t="s">
        <v>40</v>
      </c>
      <c r="U2130" s="20" t="s">
        <v>42</v>
      </c>
      <c r="V2130" s="20" t="s">
        <v>29</v>
      </c>
      <c r="AC2130" s="11" t="s">
        <v>3731</v>
      </c>
    </row>
    <row r="2131" spans="1:29" ht="12.75" x14ac:dyDescent="0.2">
      <c r="A2131" s="20" t="s">
        <v>24</v>
      </c>
      <c r="B2131" s="21">
        <v>39636</v>
      </c>
      <c r="C2131" s="51">
        <v>7</v>
      </c>
      <c r="D2131" s="20">
        <v>2008</v>
      </c>
      <c r="E2131" s="20" t="s">
        <v>24</v>
      </c>
      <c r="F2131" s="20">
        <v>3276155</v>
      </c>
      <c r="G2131" s="20" t="s">
        <v>25</v>
      </c>
      <c r="H2131" s="20" t="s">
        <v>1050</v>
      </c>
      <c r="I2131" s="37">
        <v>19</v>
      </c>
      <c r="J2131" s="37" t="s">
        <v>2574</v>
      </c>
      <c r="K2131" s="38">
        <v>40</v>
      </c>
      <c r="L2131" s="20"/>
      <c r="N2131" s="20" t="s">
        <v>27</v>
      </c>
      <c r="O2131" s="20" t="s">
        <v>24</v>
      </c>
      <c r="P2131" s="20" t="s">
        <v>2574</v>
      </c>
      <c r="Q2131" s="28">
        <v>55.340333333300002</v>
      </c>
      <c r="R2131" s="28">
        <v>-160.50149999999999</v>
      </c>
      <c r="S2131" s="20" t="s">
        <v>58</v>
      </c>
      <c r="T2131" s="20" t="s">
        <v>1894</v>
      </c>
      <c r="U2131" s="20" t="s">
        <v>3767</v>
      </c>
      <c r="V2131" s="20" t="s">
        <v>30</v>
      </c>
      <c r="AC2131" s="11" t="s">
        <v>3758</v>
      </c>
    </row>
    <row r="2132" spans="1:29" ht="12.75" x14ac:dyDescent="0.2">
      <c r="A2132" s="20" t="s">
        <v>24</v>
      </c>
      <c r="B2132" s="21">
        <v>39636</v>
      </c>
      <c r="C2132" s="51">
        <v>7</v>
      </c>
      <c r="D2132" s="20">
        <v>2008</v>
      </c>
      <c r="E2132" s="20" t="s">
        <v>24</v>
      </c>
      <c r="F2132" s="20">
        <v>3362661</v>
      </c>
      <c r="G2132" s="20" t="s">
        <v>107</v>
      </c>
      <c r="H2132" s="20" t="s">
        <v>519</v>
      </c>
      <c r="I2132" s="22">
        <v>2928</v>
      </c>
      <c r="J2132" s="22" t="s">
        <v>2377</v>
      </c>
      <c r="K2132" s="27">
        <v>372.2</v>
      </c>
      <c r="L2132" s="20"/>
      <c r="M2132" s="11">
        <v>55</v>
      </c>
      <c r="N2132" s="20" t="s">
        <v>27</v>
      </c>
      <c r="O2132" s="20" t="s">
        <v>24</v>
      </c>
      <c r="P2132" s="20" t="s">
        <v>2377</v>
      </c>
      <c r="Q2132" s="28">
        <v>59.454729999999998</v>
      </c>
      <c r="R2132" s="28">
        <v>-135.31890000000001</v>
      </c>
      <c r="S2132" s="20" t="s">
        <v>44</v>
      </c>
      <c r="T2132" s="20" t="s">
        <v>40</v>
      </c>
      <c r="U2132" s="20" t="s">
        <v>3767</v>
      </c>
      <c r="V2132" s="20" t="s">
        <v>29</v>
      </c>
      <c r="AC2132" s="11" t="s">
        <v>3761</v>
      </c>
    </row>
    <row r="2133" spans="1:29" ht="12.75" x14ac:dyDescent="0.2">
      <c r="A2133" s="20" t="s">
        <v>24</v>
      </c>
      <c r="B2133" s="21">
        <v>39636</v>
      </c>
      <c r="C2133" s="51">
        <v>7</v>
      </c>
      <c r="D2133" s="20">
        <v>2008</v>
      </c>
      <c r="E2133" s="20" t="s">
        <v>24</v>
      </c>
      <c r="F2133" s="20">
        <v>3366742</v>
      </c>
      <c r="G2133" s="20" t="s">
        <v>25</v>
      </c>
      <c r="H2133" s="20" t="s">
        <v>1051</v>
      </c>
      <c r="I2133" s="22">
        <v>168</v>
      </c>
      <c r="J2133" s="22" t="s">
        <v>2574</v>
      </c>
      <c r="K2133" s="27">
        <v>83.6</v>
      </c>
      <c r="L2133" s="20"/>
      <c r="M2133" s="11">
        <v>36</v>
      </c>
      <c r="N2133" s="20" t="s">
        <v>27</v>
      </c>
      <c r="O2133" s="20" t="s">
        <v>24</v>
      </c>
      <c r="P2133" s="20" t="s">
        <v>2377</v>
      </c>
      <c r="Q2133" s="28">
        <v>58.230333333300003</v>
      </c>
      <c r="R2133" s="28">
        <v>-157.50399999999999</v>
      </c>
      <c r="S2133" s="20" t="s">
        <v>239</v>
      </c>
      <c r="T2133" s="20" t="s">
        <v>40</v>
      </c>
      <c r="U2133" s="20" t="s">
        <v>42</v>
      </c>
      <c r="V2133" s="20" t="s">
        <v>29</v>
      </c>
      <c r="AC2133" s="11" t="s">
        <v>3728</v>
      </c>
    </row>
    <row r="2134" spans="1:29" ht="12.75" x14ac:dyDescent="0.2">
      <c r="A2134" s="20" t="s">
        <v>24</v>
      </c>
      <c r="B2134" s="21">
        <v>39637</v>
      </c>
      <c r="C2134" s="51">
        <v>7</v>
      </c>
      <c r="D2134" s="20">
        <v>2008</v>
      </c>
      <c r="E2134" s="20" t="s">
        <v>24</v>
      </c>
      <c r="F2134" s="20">
        <v>3291764</v>
      </c>
      <c r="G2134" s="20" t="s">
        <v>107</v>
      </c>
      <c r="H2134" s="20" t="s">
        <v>727</v>
      </c>
      <c r="I2134" s="22">
        <v>95</v>
      </c>
      <c r="J2134" s="22" t="s">
        <v>2574</v>
      </c>
      <c r="K2134" s="27">
        <v>172.5</v>
      </c>
      <c r="L2134" s="20"/>
      <c r="N2134" s="20" t="s">
        <v>27</v>
      </c>
      <c r="O2134" s="20" t="s">
        <v>24</v>
      </c>
      <c r="P2134" s="20" t="s">
        <v>2574</v>
      </c>
      <c r="Q2134" s="28">
        <v>55.439572166700003</v>
      </c>
      <c r="R2134" s="28">
        <v>-131.838075</v>
      </c>
      <c r="S2134" s="20" t="s">
        <v>44</v>
      </c>
      <c r="T2134" s="20" t="s">
        <v>40</v>
      </c>
      <c r="U2134" s="20" t="s">
        <v>3767</v>
      </c>
      <c r="V2134" s="20" t="s">
        <v>29</v>
      </c>
      <c r="AC2134" s="11" t="s">
        <v>3761</v>
      </c>
    </row>
    <row r="2135" spans="1:29" ht="12.75" x14ac:dyDescent="0.2">
      <c r="A2135" s="20" t="s">
        <v>24</v>
      </c>
      <c r="B2135" s="21">
        <v>39638</v>
      </c>
      <c r="C2135" s="51">
        <v>7</v>
      </c>
      <c r="D2135" s="20">
        <v>2008</v>
      </c>
      <c r="E2135" s="20" t="s">
        <v>3012</v>
      </c>
      <c r="F2135" s="20">
        <v>3268138</v>
      </c>
      <c r="G2135" s="20" t="s">
        <v>107</v>
      </c>
      <c r="H2135" s="20" t="s">
        <v>175</v>
      </c>
      <c r="I2135" s="22">
        <v>57092</v>
      </c>
      <c r="J2135" s="22" t="s">
        <v>2377</v>
      </c>
      <c r="K2135" s="27">
        <v>726.7</v>
      </c>
      <c r="L2135" s="20"/>
      <c r="N2135" s="20" t="s">
        <v>27</v>
      </c>
      <c r="O2135" s="20" t="s">
        <v>24</v>
      </c>
      <c r="P2135" s="20" t="s">
        <v>2574</v>
      </c>
      <c r="Q2135" s="28">
        <v>55.340333333300002</v>
      </c>
      <c r="R2135" s="28">
        <v>-131.64699999999999</v>
      </c>
      <c r="S2135" s="20" t="s">
        <v>58</v>
      </c>
      <c r="T2135" s="20" t="s">
        <v>1894</v>
      </c>
      <c r="U2135" s="20" t="s">
        <v>3767</v>
      </c>
      <c r="V2135" s="20" t="s">
        <v>30</v>
      </c>
      <c r="AC2135" s="11" t="s">
        <v>3758</v>
      </c>
    </row>
    <row r="2136" spans="1:29" ht="12.75" x14ac:dyDescent="0.2">
      <c r="A2136" s="20" t="s">
        <v>24</v>
      </c>
      <c r="B2136" s="21">
        <v>39639</v>
      </c>
      <c r="C2136" s="51">
        <v>7</v>
      </c>
      <c r="D2136" s="20">
        <v>2008</v>
      </c>
      <c r="E2136" s="20" t="s">
        <v>24</v>
      </c>
      <c r="F2136" s="20">
        <v>3267949</v>
      </c>
      <c r="G2136" s="20" t="s">
        <v>62</v>
      </c>
      <c r="H2136" s="20" t="s">
        <v>1053</v>
      </c>
      <c r="I2136" s="22" t="s">
        <v>35</v>
      </c>
      <c r="J2136" s="22" t="s">
        <v>2377</v>
      </c>
      <c r="K2136" s="27" t="s">
        <v>35</v>
      </c>
      <c r="L2136" s="20"/>
      <c r="N2136" s="20" t="s">
        <v>27</v>
      </c>
      <c r="O2136" s="20" t="s">
        <v>24</v>
      </c>
      <c r="P2136" s="20" t="s">
        <v>2574</v>
      </c>
      <c r="Q2136" s="28">
        <v>55.3383333333</v>
      </c>
      <c r="R2136" s="28">
        <v>-131.64166666669999</v>
      </c>
      <c r="S2136" s="20" t="s">
        <v>58</v>
      </c>
      <c r="T2136" s="20" t="s">
        <v>1894</v>
      </c>
      <c r="U2136" s="20" t="s">
        <v>3767</v>
      </c>
      <c r="V2136" s="20" t="s">
        <v>30</v>
      </c>
      <c r="AC2136" s="11" t="s">
        <v>3758</v>
      </c>
    </row>
    <row r="2137" spans="1:29" ht="12.75" x14ac:dyDescent="0.2">
      <c r="A2137" s="20" t="s">
        <v>24</v>
      </c>
      <c r="B2137" s="21">
        <v>39639</v>
      </c>
      <c r="C2137" s="51">
        <v>7</v>
      </c>
      <c r="D2137" s="20">
        <v>2008</v>
      </c>
      <c r="E2137" s="20" t="s">
        <v>24</v>
      </c>
      <c r="F2137" s="20">
        <v>3271785</v>
      </c>
      <c r="G2137" s="20" t="s">
        <v>62</v>
      </c>
      <c r="H2137" s="20" t="s">
        <v>1054</v>
      </c>
      <c r="I2137" s="22">
        <v>28</v>
      </c>
      <c r="J2137" s="22" t="s">
        <v>2574</v>
      </c>
      <c r="K2137" s="22">
        <v>40.200000000000003</v>
      </c>
      <c r="L2137" s="20"/>
      <c r="N2137" s="20" t="s">
        <v>27</v>
      </c>
      <c r="O2137" s="20" t="s">
        <v>24</v>
      </c>
      <c r="P2137" s="20" t="s">
        <v>2574</v>
      </c>
      <c r="Q2137" s="28">
        <v>55.361666666700003</v>
      </c>
      <c r="R2137" s="28">
        <v>-131.70666666669999</v>
      </c>
      <c r="S2137" s="20" t="s">
        <v>58</v>
      </c>
      <c r="T2137" s="20" t="s">
        <v>1894</v>
      </c>
      <c r="U2137" s="20" t="s">
        <v>3767</v>
      </c>
      <c r="V2137" s="20" t="s">
        <v>30</v>
      </c>
      <c r="AC2137" s="11" t="s">
        <v>3758</v>
      </c>
    </row>
    <row r="2138" spans="1:29" ht="12.75" x14ac:dyDescent="0.2">
      <c r="A2138" s="20" t="s">
        <v>24</v>
      </c>
      <c r="B2138" s="21">
        <v>39639</v>
      </c>
      <c r="C2138" s="51">
        <v>7</v>
      </c>
      <c r="D2138" s="20">
        <v>2008</v>
      </c>
      <c r="E2138" s="20" t="s">
        <v>3012</v>
      </c>
      <c r="F2138" s="20">
        <v>3278781</v>
      </c>
      <c r="G2138" s="20" t="s">
        <v>62</v>
      </c>
      <c r="H2138" s="20" t="s">
        <v>1055</v>
      </c>
      <c r="I2138" s="22" t="s">
        <v>35</v>
      </c>
      <c r="J2138" s="22" t="s">
        <v>2377</v>
      </c>
      <c r="K2138" s="27" t="s">
        <v>35</v>
      </c>
      <c r="L2138" s="20"/>
      <c r="N2138" s="20" t="s">
        <v>27</v>
      </c>
      <c r="O2138" s="20" t="s">
        <v>24</v>
      </c>
      <c r="P2138" s="20" t="s">
        <v>2574</v>
      </c>
      <c r="Q2138" s="28">
        <v>56.363333333299998</v>
      </c>
      <c r="R2138" s="28">
        <v>-132.1113333333</v>
      </c>
      <c r="S2138" s="20" t="s">
        <v>80</v>
      </c>
      <c r="T2138" s="20" t="s">
        <v>1894</v>
      </c>
      <c r="U2138" s="20" t="s">
        <v>42</v>
      </c>
      <c r="V2138" s="20" t="s">
        <v>30</v>
      </c>
      <c r="AC2138" s="11" t="s">
        <v>3731</v>
      </c>
    </row>
    <row r="2139" spans="1:29" ht="12.75" x14ac:dyDescent="0.2">
      <c r="A2139" s="20" t="s">
        <v>24</v>
      </c>
      <c r="B2139" s="21">
        <v>39639</v>
      </c>
      <c r="C2139" s="51">
        <v>7</v>
      </c>
      <c r="D2139" s="20">
        <v>2008</v>
      </c>
      <c r="E2139" s="20" t="s">
        <v>24</v>
      </c>
      <c r="F2139" s="20">
        <v>3514956</v>
      </c>
      <c r="G2139" s="20" t="s">
        <v>25</v>
      </c>
      <c r="H2139" s="20" t="s">
        <v>1058</v>
      </c>
      <c r="I2139" s="22">
        <v>195</v>
      </c>
      <c r="J2139" s="22" t="s">
        <v>2574</v>
      </c>
      <c r="K2139" s="27">
        <v>157.5</v>
      </c>
      <c r="L2139" s="20"/>
      <c r="M2139" s="11">
        <v>50</v>
      </c>
      <c r="N2139" s="20" t="s">
        <v>27</v>
      </c>
      <c r="O2139" s="20" t="s">
        <v>24</v>
      </c>
      <c r="P2139" s="20" t="s">
        <v>2377</v>
      </c>
      <c r="Q2139" s="28">
        <v>58.700555000000001</v>
      </c>
      <c r="R2139" s="28">
        <v>-157.23472166670001</v>
      </c>
      <c r="S2139" s="20" t="s">
        <v>39</v>
      </c>
      <c r="T2139" s="20" t="s">
        <v>40</v>
      </c>
      <c r="U2139" s="20" t="s">
        <v>3767</v>
      </c>
      <c r="V2139" s="20" t="s">
        <v>29</v>
      </c>
      <c r="AC2139" s="11" t="s">
        <v>3742</v>
      </c>
    </row>
    <row r="2140" spans="1:29" ht="12.75" x14ac:dyDescent="0.2">
      <c r="A2140" s="20" t="s">
        <v>24</v>
      </c>
      <c r="B2140" s="21">
        <v>39641</v>
      </c>
      <c r="C2140" s="51">
        <v>7</v>
      </c>
      <c r="D2140" s="20">
        <v>2008</v>
      </c>
      <c r="E2140" s="20" t="s">
        <v>315</v>
      </c>
      <c r="F2140" s="20">
        <v>3284216</v>
      </c>
      <c r="G2140" s="20" t="s">
        <v>107</v>
      </c>
      <c r="H2140" s="20" t="s">
        <v>1059</v>
      </c>
      <c r="I2140" s="22">
        <v>30277</v>
      </c>
      <c r="J2140" s="22" t="s">
        <v>2377</v>
      </c>
      <c r="K2140" s="27">
        <v>592.1</v>
      </c>
      <c r="L2140" s="20"/>
      <c r="N2140" s="20" t="s">
        <v>27</v>
      </c>
      <c r="O2140" s="20" t="s">
        <v>24</v>
      </c>
      <c r="P2140" s="20" t="s">
        <v>2574</v>
      </c>
      <c r="Q2140" s="28">
        <v>55.439572166700003</v>
      </c>
      <c r="R2140" s="28">
        <v>-131.838075</v>
      </c>
      <c r="S2140" s="20" t="s">
        <v>56</v>
      </c>
      <c r="T2140" s="20" t="s">
        <v>40</v>
      </c>
      <c r="U2140" s="20" t="s">
        <v>3767</v>
      </c>
      <c r="V2140" s="20" t="s">
        <v>29</v>
      </c>
      <c r="AC2140" s="11" t="s">
        <v>3761</v>
      </c>
    </row>
    <row r="2141" spans="1:29" ht="12.75" x14ac:dyDescent="0.2">
      <c r="A2141" s="20" t="s">
        <v>24</v>
      </c>
      <c r="B2141" s="21">
        <v>39642</v>
      </c>
      <c r="C2141" s="51">
        <v>7</v>
      </c>
      <c r="D2141" s="20">
        <v>2008</v>
      </c>
      <c r="E2141" s="20" t="s">
        <v>24</v>
      </c>
      <c r="F2141" s="20">
        <v>3269027</v>
      </c>
      <c r="G2141" s="20" t="s">
        <v>25</v>
      </c>
      <c r="H2141" s="20" t="s">
        <v>1062</v>
      </c>
      <c r="I2141" s="22">
        <v>11</v>
      </c>
      <c r="J2141" s="22" t="s">
        <v>2574</v>
      </c>
      <c r="K2141" s="27">
        <v>33.4</v>
      </c>
      <c r="L2141" s="20"/>
      <c r="M2141" s="11">
        <v>36</v>
      </c>
      <c r="N2141" s="20" t="s">
        <v>27</v>
      </c>
      <c r="O2141" s="20" t="s">
        <v>24</v>
      </c>
      <c r="P2141" s="20" t="s">
        <v>2377</v>
      </c>
      <c r="Q2141" s="28">
        <v>60.512500000000003</v>
      </c>
      <c r="R2141" s="28">
        <v>-147.9333333333</v>
      </c>
      <c r="S2141" s="20" t="s">
        <v>80</v>
      </c>
      <c r="T2141" s="20" t="s">
        <v>40</v>
      </c>
      <c r="U2141" s="20" t="s">
        <v>42</v>
      </c>
      <c r="V2141" s="20" t="s">
        <v>29</v>
      </c>
      <c r="AC2141" s="11" t="s">
        <v>3731</v>
      </c>
    </row>
    <row r="2142" spans="1:29" ht="12.75" x14ac:dyDescent="0.2">
      <c r="A2142" s="20" t="s">
        <v>24</v>
      </c>
      <c r="B2142" s="21">
        <v>39642</v>
      </c>
      <c r="C2142" s="51">
        <v>7</v>
      </c>
      <c r="D2142" s="20">
        <v>2008</v>
      </c>
      <c r="E2142" s="20" t="s">
        <v>24</v>
      </c>
      <c r="F2142" s="20">
        <v>3518935</v>
      </c>
      <c r="G2142" s="20" t="s">
        <v>107</v>
      </c>
      <c r="H2142" s="20" t="s">
        <v>1063</v>
      </c>
      <c r="I2142" s="22">
        <v>97</v>
      </c>
      <c r="J2142" s="22" t="s">
        <v>2574</v>
      </c>
      <c r="K2142" s="27">
        <v>94.3</v>
      </c>
      <c r="L2142" s="20"/>
      <c r="M2142" s="11">
        <v>19</v>
      </c>
      <c r="N2142" s="20" t="s">
        <v>27</v>
      </c>
      <c r="O2142" s="20" t="s">
        <v>24</v>
      </c>
      <c r="P2142" s="20" t="s">
        <v>2377</v>
      </c>
      <c r="Q2142" s="28">
        <v>64.525999999999996</v>
      </c>
      <c r="R2142" s="28">
        <v>-140.5908</v>
      </c>
      <c r="S2142" s="20" t="s">
        <v>44</v>
      </c>
      <c r="T2142" s="20" t="s">
        <v>40</v>
      </c>
      <c r="U2142" s="20" t="s">
        <v>3767</v>
      </c>
      <c r="V2142" s="20" t="s">
        <v>29</v>
      </c>
      <c r="AC2142" s="11" t="s">
        <v>3761</v>
      </c>
    </row>
    <row r="2143" spans="1:29" ht="12.75" x14ac:dyDescent="0.2">
      <c r="A2143" s="20" t="s">
        <v>24</v>
      </c>
      <c r="B2143" s="21">
        <v>39643</v>
      </c>
      <c r="C2143" s="51">
        <v>7</v>
      </c>
      <c r="D2143" s="20">
        <v>2008</v>
      </c>
      <c r="E2143" s="20" t="s">
        <v>24</v>
      </c>
      <c r="F2143" s="20">
        <v>3269073</v>
      </c>
      <c r="G2143" s="20" t="s">
        <v>25</v>
      </c>
      <c r="H2143" s="20" t="s">
        <v>164</v>
      </c>
      <c r="I2143" s="22">
        <v>1593</v>
      </c>
      <c r="J2143" s="22" t="s">
        <v>2377</v>
      </c>
      <c r="K2143" s="22">
        <v>267.39999999999998</v>
      </c>
      <c r="L2143" s="20"/>
      <c r="M2143" s="11">
        <v>50</v>
      </c>
      <c r="N2143" s="20" t="s">
        <v>27</v>
      </c>
      <c r="O2143" s="20" t="s">
        <v>24</v>
      </c>
      <c r="P2143" s="20" t="s">
        <v>2377</v>
      </c>
      <c r="Q2143" s="28">
        <v>59.044444499999997</v>
      </c>
      <c r="R2143" s="28">
        <v>-177.72499999999999</v>
      </c>
      <c r="S2143" s="20" t="s">
        <v>44</v>
      </c>
      <c r="T2143" s="20" t="s">
        <v>40</v>
      </c>
      <c r="U2143" s="20" t="s">
        <v>3767</v>
      </c>
      <c r="V2143" s="20" t="s">
        <v>29</v>
      </c>
      <c r="AC2143" s="11" t="s">
        <v>3761</v>
      </c>
    </row>
    <row r="2144" spans="1:29" ht="12.75" x14ac:dyDescent="0.2">
      <c r="A2144" s="20" t="s">
        <v>24</v>
      </c>
      <c r="B2144" s="21">
        <v>39644</v>
      </c>
      <c r="C2144" s="51">
        <v>7</v>
      </c>
      <c r="D2144" s="20">
        <v>2008</v>
      </c>
      <c r="E2144" s="20" t="s">
        <v>24</v>
      </c>
      <c r="F2144" s="20">
        <v>3268719</v>
      </c>
      <c r="G2144" s="20" t="s">
        <v>25</v>
      </c>
      <c r="H2144" s="20" t="s">
        <v>242</v>
      </c>
      <c r="I2144" s="22">
        <v>47</v>
      </c>
      <c r="J2144" s="22" t="s">
        <v>2574</v>
      </c>
      <c r="K2144" s="27">
        <v>61.3</v>
      </c>
      <c r="L2144" s="20"/>
      <c r="M2144" s="11">
        <v>65</v>
      </c>
      <c r="N2144" s="20" t="s">
        <v>27</v>
      </c>
      <c r="O2144" s="20" t="s">
        <v>24</v>
      </c>
      <c r="P2144" s="20" t="s">
        <v>2377</v>
      </c>
      <c r="Q2144" s="28">
        <v>59.632510000000003</v>
      </c>
      <c r="R2144" s="28">
        <v>-151.53280000000001</v>
      </c>
      <c r="S2144" s="20" t="s">
        <v>58</v>
      </c>
      <c r="T2144" s="20" t="s">
        <v>1894</v>
      </c>
      <c r="U2144" s="20" t="s">
        <v>3767</v>
      </c>
      <c r="V2144" s="20" t="s">
        <v>30</v>
      </c>
      <c r="AC2144" s="11" t="s">
        <v>3758</v>
      </c>
    </row>
    <row r="2145" spans="1:29" ht="12.75" x14ac:dyDescent="0.2">
      <c r="A2145" s="20" t="s">
        <v>24</v>
      </c>
      <c r="B2145" s="21">
        <v>39644</v>
      </c>
      <c r="C2145" s="51">
        <v>7</v>
      </c>
      <c r="D2145" s="20">
        <v>2008</v>
      </c>
      <c r="E2145" s="20" t="s">
        <v>24</v>
      </c>
      <c r="F2145" s="20">
        <v>3269978</v>
      </c>
      <c r="G2145" s="20" t="s">
        <v>25</v>
      </c>
      <c r="H2145" s="20" t="s">
        <v>1064</v>
      </c>
      <c r="I2145" s="22"/>
      <c r="J2145" s="22" t="s">
        <v>3723</v>
      </c>
      <c r="K2145" s="27">
        <v>33</v>
      </c>
      <c r="L2145" s="20"/>
      <c r="N2145" s="20" t="s">
        <v>27</v>
      </c>
      <c r="O2145" s="20" t="s">
        <v>24</v>
      </c>
      <c r="P2145" s="20" t="s">
        <v>2574</v>
      </c>
      <c r="Q2145" s="28">
        <v>55.130830000000003</v>
      </c>
      <c r="R2145" s="28">
        <v>-131.57499999999999</v>
      </c>
      <c r="S2145" s="20" t="s">
        <v>282</v>
      </c>
      <c r="T2145" s="20" t="s">
        <v>1894</v>
      </c>
      <c r="U2145" s="20" t="s">
        <v>30</v>
      </c>
      <c r="V2145" s="20" t="s">
        <v>30</v>
      </c>
      <c r="AC2145" s="11" t="s">
        <v>3746</v>
      </c>
    </row>
    <row r="2146" spans="1:29" ht="12.75" x14ac:dyDescent="0.2">
      <c r="A2146" s="20" t="s">
        <v>24</v>
      </c>
      <c r="B2146" s="21">
        <v>39644</v>
      </c>
      <c r="C2146" s="51">
        <v>7</v>
      </c>
      <c r="D2146" s="20">
        <v>2008</v>
      </c>
      <c r="E2146" s="20" t="s">
        <v>24</v>
      </c>
      <c r="F2146" s="20">
        <v>3271444</v>
      </c>
      <c r="G2146" s="20" t="s">
        <v>25</v>
      </c>
      <c r="H2146" s="20" t="s">
        <v>125</v>
      </c>
      <c r="I2146" s="22">
        <v>196</v>
      </c>
      <c r="J2146" s="22" t="s">
        <v>2574</v>
      </c>
      <c r="K2146" s="27">
        <v>106.4</v>
      </c>
      <c r="L2146" s="20"/>
      <c r="N2146" s="20" t="s">
        <v>27</v>
      </c>
      <c r="O2146" s="20" t="s">
        <v>24</v>
      </c>
      <c r="P2146" s="20" t="s">
        <v>2574</v>
      </c>
      <c r="Q2146" s="28">
        <v>53.877777833300001</v>
      </c>
      <c r="R2146" s="28">
        <v>-166.57777783329999</v>
      </c>
      <c r="S2146" s="20" t="s">
        <v>58</v>
      </c>
      <c r="T2146" s="20" t="s">
        <v>1894</v>
      </c>
      <c r="U2146" s="20" t="s">
        <v>3767</v>
      </c>
      <c r="V2146" s="20" t="s">
        <v>30</v>
      </c>
      <c r="AC2146" s="11" t="s">
        <v>3758</v>
      </c>
    </row>
    <row r="2147" spans="1:29" ht="12.75" x14ac:dyDescent="0.2">
      <c r="A2147" s="20" t="s">
        <v>24</v>
      </c>
      <c r="B2147" s="21">
        <v>39645</v>
      </c>
      <c r="C2147" s="51">
        <v>7</v>
      </c>
      <c r="D2147" s="20">
        <v>2008</v>
      </c>
      <c r="E2147" s="20" t="s">
        <v>24</v>
      </c>
      <c r="F2147" s="20">
        <v>3321882</v>
      </c>
      <c r="G2147" s="20" t="s">
        <v>25</v>
      </c>
      <c r="H2147" s="20" t="s">
        <v>152</v>
      </c>
      <c r="I2147" s="22">
        <v>191</v>
      </c>
      <c r="J2147" s="22" t="s">
        <v>2574</v>
      </c>
      <c r="K2147" s="27">
        <v>111.7</v>
      </c>
      <c r="L2147" s="20"/>
      <c r="M2147" s="11">
        <v>34</v>
      </c>
      <c r="N2147" s="20" t="s">
        <v>27</v>
      </c>
      <c r="O2147" s="20" t="s">
        <v>24</v>
      </c>
      <c r="P2147" s="20" t="s">
        <v>2377</v>
      </c>
      <c r="Q2147" s="28">
        <v>59.044444499999997</v>
      </c>
      <c r="R2147" s="28">
        <v>-177.72499999999999</v>
      </c>
      <c r="S2147" s="20" t="s">
        <v>44</v>
      </c>
      <c r="T2147" s="20" t="s">
        <v>40</v>
      </c>
      <c r="U2147" s="20" t="s">
        <v>3767</v>
      </c>
      <c r="V2147" s="20" t="s">
        <v>29</v>
      </c>
      <c r="AC2147" s="11" t="s">
        <v>3761</v>
      </c>
    </row>
    <row r="2148" spans="1:29" ht="12.75" x14ac:dyDescent="0.2">
      <c r="A2148" s="20" t="s">
        <v>24</v>
      </c>
      <c r="B2148" s="21">
        <v>39646</v>
      </c>
      <c r="C2148" s="51">
        <v>7</v>
      </c>
      <c r="D2148" s="20">
        <v>2008</v>
      </c>
      <c r="E2148" s="20" t="s">
        <v>24</v>
      </c>
      <c r="F2148" s="20">
        <v>3271986</v>
      </c>
      <c r="G2148" s="20" t="s">
        <v>25</v>
      </c>
      <c r="H2148" s="20" t="s">
        <v>1065</v>
      </c>
      <c r="I2148" s="22">
        <v>18</v>
      </c>
      <c r="J2148" s="22" t="s">
        <v>2574</v>
      </c>
      <c r="K2148" s="22">
        <v>36.5</v>
      </c>
      <c r="L2148" s="20"/>
      <c r="N2148" s="20" t="s">
        <v>27</v>
      </c>
      <c r="O2148" s="20" t="s">
        <v>24</v>
      </c>
      <c r="P2148" s="20" t="s">
        <v>2574</v>
      </c>
      <c r="Q2148" s="28">
        <v>57.781666666699998</v>
      </c>
      <c r="R2148" s="28">
        <v>-152.40833333329999</v>
      </c>
      <c r="S2148" s="20" t="s">
        <v>56</v>
      </c>
      <c r="T2148" s="20" t="s">
        <v>1894</v>
      </c>
      <c r="U2148" s="20" t="s">
        <v>3767</v>
      </c>
      <c r="V2148" s="20" t="s">
        <v>30</v>
      </c>
      <c r="AC2148" s="11" t="s">
        <v>3761</v>
      </c>
    </row>
    <row r="2149" spans="1:29" ht="12.75" x14ac:dyDescent="0.2">
      <c r="A2149" s="20" t="s">
        <v>24</v>
      </c>
      <c r="B2149" s="21">
        <v>39648</v>
      </c>
      <c r="C2149" s="51">
        <v>7</v>
      </c>
      <c r="D2149" s="20">
        <v>2008</v>
      </c>
      <c r="E2149" s="20" t="s">
        <v>24</v>
      </c>
      <c r="F2149" s="20">
        <v>3302611</v>
      </c>
      <c r="G2149" s="20" t="s">
        <v>25</v>
      </c>
      <c r="H2149" s="20" t="s">
        <v>1039</v>
      </c>
      <c r="I2149" s="37">
        <v>17</v>
      </c>
      <c r="J2149" s="37" t="s">
        <v>2574</v>
      </c>
      <c r="K2149" s="22">
        <v>32</v>
      </c>
      <c r="L2149" s="20"/>
      <c r="M2149" s="11">
        <v>32</v>
      </c>
      <c r="N2149" s="20" t="s">
        <v>27</v>
      </c>
      <c r="O2149" s="20" t="s">
        <v>24</v>
      </c>
      <c r="P2149" s="20" t="s">
        <v>2377</v>
      </c>
      <c r="Q2149" s="28">
        <v>70.323166666700004</v>
      </c>
      <c r="R2149" s="28">
        <v>-147.40600000000001</v>
      </c>
      <c r="S2149" s="20" t="s">
        <v>58</v>
      </c>
      <c r="T2149" s="20" t="s">
        <v>1894</v>
      </c>
      <c r="U2149" s="20" t="s">
        <v>3767</v>
      </c>
      <c r="V2149" s="20" t="s">
        <v>30</v>
      </c>
      <c r="AC2149" s="11" t="s">
        <v>3758</v>
      </c>
    </row>
    <row r="2150" spans="1:29" ht="12.75" x14ac:dyDescent="0.2">
      <c r="A2150" s="20" t="s">
        <v>24</v>
      </c>
      <c r="B2150" s="21">
        <v>39650</v>
      </c>
      <c r="C2150" s="51">
        <v>7</v>
      </c>
      <c r="D2150" s="20">
        <v>2008</v>
      </c>
      <c r="E2150" s="20" t="s">
        <v>24</v>
      </c>
      <c r="F2150" s="20">
        <v>3304925</v>
      </c>
      <c r="G2150" s="20" t="s">
        <v>107</v>
      </c>
      <c r="H2150" s="20" t="s">
        <v>1066</v>
      </c>
      <c r="I2150" s="37">
        <v>28</v>
      </c>
      <c r="J2150" s="37" t="s">
        <v>2574</v>
      </c>
      <c r="K2150" s="38">
        <v>55.5</v>
      </c>
      <c r="L2150" s="20"/>
      <c r="M2150" s="11">
        <v>30</v>
      </c>
      <c r="N2150" s="20" t="s">
        <v>27</v>
      </c>
      <c r="O2150" s="20" t="s">
        <v>24</v>
      </c>
      <c r="P2150" s="20" t="s">
        <v>2377</v>
      </c>
      <c r="Q2150" s="28">
        <v>59.454729999999998</v>
      </c>
      <c r="R2150" s="28">
        <v>-135.31890000000001</v>
      </c>
      <c r="S2150" s="20" t="s">
        <v>80</v>
      </c>
      <c r="T2150" s="20" t="s">
        <v>40</v>
      </c>
      <c r="U2150" s="20" t="s">
        <v>3767</v>
      </c>
      <c r="V2150" s="20" t="s">
        <v>29</v>
      </c>
      <c r="AC2150" s="11" t="s">
        <v>3731</v>
      </c>
    </row>
    <row r="2151" spans="1:29" ht="12.75" x14ac:dyDescent="0.2">
      <c r="A2151" s="20" t="s">
        <v>24</v>
      </c>
      <c r="B2151" s="21">
        <v>39651</v>
      </c>
      <c r="C2151" s="51">
        <v>7</v>
      </c>
      <c r="D2151" s="20">
        <v>2008</v>
      </c>
      <c r="E2151" s="20" t="s">
        <v>24</v>
      </c>
      <c r="F2151" s="20">
        <v>3276334</v>
      </c>
      <c r="G2151" s="20" t="s">
        <v>62</v>
      </c>
      <c r="H2151" s="20" t="s">
        <v>1067</v>
      </c>
      <c r="I2151" s="37">
        <v>53</v>
      </c>
      <c r="J2151" s="37" t="s">
        <v>2574</v>
      </c>
      <c r="K2151" s="38">
        <v>50</v>
      </c>
      <c r="L2151" s="20"/>
      <c r="N2151" s="20" t="s">
        <v>27</v>
      </c>
      <c r="O2151" s="20" t="s">
        <v>24</v>
      </c>
      <c r="P2151" s="20" t="s">
        <v>2574</v>
      </c>
      <c r="Q2151" s="28">
        <v>57.046390000000002</v>
      </c>
      <c r="R2151" s="28">
        <v>-135.33860000000001</v>
      </c>
      <c r="S2151" s="20" t="s">
        <v>58</v>
      </c>
      <c r="T2151" s="20" t="s">
        <v>1894</v>
      </c>
      <c r="U2151" s="20" t="s">
        <v>3767</v>
      </c>
      <c r="V2151" s="20" t="s">
        <v>30</v>
      </c>
      <c r="AC2151" s="11" t="s">
        <v>3758</v>
      </c>
    </row>
    <row r="2152" spans="1:29" ht="12.75" x14ac:dyDescent="0.2">
      <c r="A2152" s="20" t="s">
        <v>24</v>
      </c>
      <c r="B2152" s="21">
        <v>39652</v>
      </c>
      <c r="C2152" s="51">
        <v>7</v>
      </c>
      <c r="D2152" s="20">
        <v>2008</v>
      </c>
      <c r="E2152" s="20" t="s">
        <v>24</v>
      </c>
      <c r="F2152" s="20">
        <v>3277210</v>
      </c>
      <c r="G2152" s="20" t="s">
        <v>25</v>
      </c>
      <c r="H2152" s="20" t="s">
        <v>152</v>
      </c>
      <c r="I2152" s="22">
        <v>191</v>
      </c>
      <c r="J2152" s="22" t="s">
        <v>2574</v>
      </c>
      <c r="K2152" s="27">
        <v>111.7</v>
      </c>
      <c r="L2152" s="20"/>
      <c r="N2152" s="20" t="s">
        <v>27</v>
      </c>
      <c r="O2152" s="20" t="s">
        <v>24</v>
      </c>
      <c r="P2152" s="20" t="s">
        <v>2574</v>
      </c>
      <c r="Q2152" s="28">
        <v>53.877777833300001</v>
      </c>
      <c r="R2152" s="28">
        <v>-166.57777783329999</v>
      </c>
      <c r="S2152" s="20" t="s">
        <v>58</v>
      </c>
      <c r="T2152" s="20" t="s">
        <v>1894</v>
      </c>
      <c r="U2152" s="20" t="s">
        <v>3767</v>
      </c>
      <c r="V2152" s="20" t="s">
        <v>30</v>
      </c>
      <c r="AC2152" s="11" t="s">
        <v>3758</v>
      </c>
    </row>
    <row r="2153" spans="1:29" ht="12.75" x14ac:dyDescent="0.2">
      <c r="A2153" s="20" t="s">
        <v>24</v>
      </c>
      <c r="B2153" s="21">
        <v>39652</v>
      </c>
      <c r="C2153" s="51">
        <v>7</v>
      </c>
      <c r="D2153" s="20">
        <v>2008</v>
      </c>
      <c r="E2153" s="20" t="s">
        <v>24</v>
      </c>
      <c r="F2153" s="20">
        <v>3296873</v>
      </c>
      <c r="G2153" s="20" t="s">
        <v>107</v>
      </c>
      <c r="H2153" s="20" t="s">
        <v>1069</v>
      </c>
      <c r="I2153" s="22">
        <v>5</v>
      </c>
      <c r="J2153" s="22" t="s">
        <v>2574</v>
      </c>
      <c r="K2153" s="27">
        <v>25</v>
      </c>
      <c r="L2153" s="20"/>
      <c r="N2153" s="20" t="s">
        <v>27</v>
      </c>
      <c r="O2153" s="20" t="s">
        <v>24</v>
      </c>
      <c r="P2153" s="20" t="s">
        <v>2574</v>
      </c>
      <c r="Q2153" s="28">
        <v>56.653491000000002</v>
      </c>
      <c r="R2153" s="28">
        <v>-131.848837</v>
      </c>
      <c r="S2153" s="20" t="s">
        <v>44</v>
      </c>
      <c r="T2153" s="20" t="s">
        <v>40</v>
      </c>
      <c r="U2153" s="20" t="s">
        <v>42</v>
      </c>
      <c r="V2153" s="20" t="s">
        <v>29</v>
      </c>
      <c r="AC2153" s="11" t="s">
        <v>3761</v>
      </c>
    </row>
    <row r="2154" spans="1:29" ht="12.75" x14ac:dyDescent="0.2">
      <c r="A2154" s="20" t="s">
        <v>24</v>
      </c>
      <c r="B2154" s="21">
        <v>39652</v>
      </c>
      <c r="C2154" s="51">
        <v>7</v>
      </c>
      <c r="D2154" s="20">
        <v>2008</v>
      </c>
      <c r="E2154" s="20" t="s">
        <v>24</v>
      </c>
      <c r="F2154" s="20">
        <v>3417351</v>
      </c>
      <c r="G2154" s="20" t="s">
        <v>25</v>
      </c>
      <c r="H2154" s="20" t="s">
        <v>975</v>
      </c>
      <c r="I2154" s="22">
        <v>982</v>
      </c>
      <c r="J2154" s="22" t="s">
        <v>2377</v>
      </c>
      <c r="K2154" s="22">
        <v>136.30000000000001</v>
      </c>
      <c r="L2154" s="20"/>
      <c r="M2154" s="11">
        <v>40</v>
      </c>
      <c r="N2154" s="20" t="s">
        <v>27</v>
      </c>
      <c r="O2154" s="20" t="s">
        <v>24</v>
      </c>
      <c r="P2154" s="20" t="s">
        <v>2377</v>
      </c>
      <c r="Q2154" s="28">
        <v>59.044444499999997</v>
      </c>
      <c r="R2154" s="28">
        <v>-177.72499999999999</v>
      </c>
      <c r="S2154" s="20" t="s">
        <v>136</v>
      </c>
      <c r="T2154" s="20" t="s">
        <v>40</v>
      </c>
      <c r="U2154" s="20" t="s">
        <v>3767</v>
      </c>
      <c r="V2154" s="20" t="s">
        <v>29</v>
      </c>
      <c r="AC2154" s="11" t="s">
        <v>3733</v>
      </c>
    </row>
    <row r="2155" spans="1:29" ht="12.75" x14ac:dyDescent="0.2">
      <c r="A2155" s="20" t="s">
        <v>24</v>
      </c>
      <c r="B2155" s="21">
        <v>39654</v>
      </c>
      <c r="C2155" s="51">
        <v>7</v>
      </c>
      <c r="D2155" s="20">
        <v>2008</v>
      </c>
      <c r="E2155" s="20" t="s">
        <v>24</v>
      </c>
      <c r="F2155" s="20">
        <v>3317257</v>
      </c>
      <c r="G2155" s="20" t="s">
        <v>25</v>
      </c>
      <c r="H2155" s="20" t="s">
        <v>1070</v>
      </c>
      <c r="I2155" s="22">
        <v>1450</v>
      </c>
      <c r="J2155" s="22" t="s">
        <v>2377</v>
      </c>
      <c r="K2155" s="22">
        <v>172</v>
      </c>
      <c r="L2155" s="20"/>
      <c r="N2155" s="20" t="s">
        <v>27</v>
      </c>
      <c r="O2155" s="20" t="s">
        <v>24</v>
      </c>
      <c r="P2155" s="20" t="s">
        <v>2574</v>
      </c>
      <c r="Q2155" s="28">
        <v>55.439571666699997</v>
      </c>
      <c r="R2155" s="28">
        <v>-131.838075</v>
      </c>
      <c r="S2155" s="20" t="s">
        <v>80</v>
      </c>
      <c r="T2155" s="20" t="s">
        <v>40</v>
      </c>
      <c r="U2155" s="20" t="s">
        <v>42</v>
      </c>
      <c r="V2155" s="20" t="s">
        <v>29</v>
      </c>
      <c r="AC2155" s="11" t="s">
        <v>3731</v>
      </c>
    </row>
    <row r="2156" spans="1:29" ht="12.75" x14ac:dyDescent="0.2">
      <c r="A2156" s="20" t="s">
        <v>24</v>
      </c>
      <c r="B2156" s="21">
        <v>39655</v>
      </c>
      <c r="C2156" s="51">
        <v>7</v>
      </c>
      <c r="D2156" s="20">
        <v>2008</v>
      </c>
      <c r="E2156" s="20" t="s">
        <v>24</v>
      </c>
      <c r="F2156" s="20">
        <v>3279863</v>
      </c>
      <c r="G2156" s="20" t="s">
        <v>107</v>
      </c>
      <c r="H2156" s="20" t="s">
        <v>1071</v>
      </c>
      <c r="I2156" s="22">
        <v>97</v>
      </c>
      <c r="J2156" s="22" t="s">
        <v>2574</v>
      </c>
      <c r="K2156" s="27">
        <v>103</v>
      </c>
      <c r="L2156" s="20"/>
      <c r="N2156" s="20" t="s">
        <v>27</v>
      </c>
      <c r="O2156" s="20" t="s">
        <v>24</v>
      </c>
      <c r="P2156" s="20" t="s">
        <v>2574</v>
      </c>
      <c r="Q2156" s="28">
        <v>57.046390000000002</v>
      </c>
      <c r="R2156" s="28">
        <v>-135.33860000000001</v>
      </c>
      <c r="S2156" s="20" t="s">
        <v>58</v>
      </c>
      <c r="T2156" s="20" t="s">
        <v>1894</v>
      </c>
      <c r="U2156" s="20" t="s">
        <v>3767</v>
      </c>
      <c r="V2156" s="20" t="s">
        <v>30</v>
      </c>
      <c r="AC2156" s="11" t="s">
        <v>3758</v>
      </c>
    </row>
    <row r="2157" spans="1:29" ht="12.75" x14ac:dyDescent="0.2">
      <c r="A2157" s="20" t="s">
        <v>24</v>
      </c>
      <c r="B2157" s="21">
        <v>39658</v>
      </c>
      <c r="C2157" s="51">
        <v>7</v>
      </c>
      <c r="D2157" s="20">
        <v>2008</v>
      </c>
      <c r="E2157" s="20" t="s">
        <v>24</v>
      </c>
      <c r="F2157" s="20">
        <v>3283206</v>
      </c>
      <c r="G2157" s="20" t="s">
        <v>25</v>
      </c>
      <c r="H2157" s="20" t="s">
        <v>1072</v>
      </c>
      <c r="I2157" s="22">
        <v>194</v>
      </c>
      <c r="J2157" s="22" t="s">
        <v>2574</v>
      </c>
      <c r="K2157" s="22">
        <v>112.1</v>
      </c>
      <c r="L2157" s="20"/>
      <c r="N2157" s="20" t="s">
        <v>27</v>
      </c>
      <c r="O2157" s="20" t="s">
        <v>24</v>
      </c>
      <c r="P2157" s="20" t="s">
        <v>2574</v>
      </c>
      <c r="Q2157" s="28">
        <v>56.975830000000002</v>
      </c>
      <c r="R2157" s="28">
        <v>-133.95060000000001</v>
      </c>
      <c r="S2157" s="20" t="s">
        <v>58</v>
      </c>
      <c r="T2157" s="20" t="s">
        <v>1894</v>
      </c>
      <c r="U2157" s="20" t="s">
        <v>3767</v>
      </c>
      <c r="V2157" s="20" t="s">
        <v>30</v>
      </c>
      <c r="AC2157" s="11" t="s">
        <v>3758</v>
      </c>
    </row>
    <row r="2158" spans="1:29" ht="12.75" x14ac:dyDescent="0.2">
      <c r="A2158" s="20" t="s">
        <v>24</v>
      </c>
      <c r="B2158" s="21">
        <v>39658</v>
      </c>
      <c r="C2158" s="51">
        <v>7</v>
      </c>
      <c r="D2158" s="20">
        <v>2008</v>
      </c>
      <c r="E2158" s="20" t="s">
        <v>24</v>
      </c>
      <c r="F2158" s="20">
        <v>3283414</v>
      </c>
      <c r="G2158" s="20" t="s">
        <v>25</v>
      </c>
      <c r="H2158" s="20" t="s">
        <v>649</v>
      </c>
      <c r="I2158" s="22">
        <v>896</v>
      </c>
      <c r="J2158" s="22" t="s">
        <v>2377</v>
      </c>
      <c r="K2158" s="27">
        <v>139.69999999999999</v>
      </c>
      <c r="L2158" s="20"/>
      <c r="N2158" s="20" t="s">
        <v>27</v>
      </c>
      <c r="O2158" s="20" t="s">
        <v>24</v>
      </c>
      <c r="P2158" s="20" t="s">
        <v>2574</v>
      </c>
      <c r="Q2158" s="28">
        <v>53.877777833300001</v>
      </c>
      <c r="R2158" s="28">
        <v>-166.57777783329999</v>
      </c>
      <c r="S2158" s="20" t="s">
        <v>58</v>
      </c>
      <c r="T2158" s="20" t="s">
        <v>1894</v>
      </c>
      <c r="U2158" s="20" t="s">
        <v>3767</v>
      </c>
      <c r="V2158" s="20" t="s">
        <v>30</v>
      </c>
      <c r="AC2158" s="11" t="s">
        <v>3758</v>
      </c>
    </row>
    <row r="2159" spans="1:29" ht="12.75" x14ac:dyDescent="0.2">
      <c r="A2159" s="20" t="s">
        <v>24</v>
      </c>
      <c r="B2159" s="21">
        <v>39658</v>
      </c>
      <c r="C2159" s="51">
        <v>7</v>
      </c>
      <c r="D2159" s="20">
        <v>2008</v>
      </c>
      <c r="E2159" s="20" t="s">
        <v>24</v>
      </c>
      <c r="F2159" s="20">
        <v>3283530</v>
      </c>
      <c r="G2159" s="20" t="s">
        <v>25</v>
      </c>
      <c r="H2159" s="20" t="s">
        <v>1073</v>
      </c>
      <c r="I2159" s="22">
        <v>151</v>
      </c>
      <c r="J2159" s="22" t="s">
        <v>2574</v>
      </c>
      <c r="K2159" s="22">
        <v>81.400000000000006</v>
      </c>
      <c r="L2159" s="20"/>
      <c r="N2159" s="20" t="s">
        <v>27</v>
      </c>
      <c r="O2159" s="20" t="s">
        <v>24</v>
      </c>
      <c r="P2159" s="20" t="s">
        <v>2574</v>
      </c>
      <c r="Q2159" s="28">
        <v>57.793610000000001</v>
      </c>
      <c r="R2159" s="28">
        <v>-152.4058</v>
      </c>
      <c r="S2159" s="20" t="s">
        <v>58</v>
      </c>
      <c r="T2159" s="20" t="s">
        <v>1894</v>
      </c>
      <c r="U2159" s="20" t="s">
        <v>3767</v>
      </c>
      <c r="V2159" s="20" t="s">
        <v>30</v>
      </c>
      <c r="AC2159" s="11" t="s">
        <v>3758</v>
      </c>
    </row>
    <row r="2160" spans="1:29" ht="12.75" x14ac:dyDescent="0.2">
      <c r="A2160" s="20" t="s">
        <v>24</v>
      </c>
      <c r="B2160" s="21">
        <v>39658</v>
      </c>
      <c r="C2160" s="51">
        <v>7</v>
      </c>
      <c r="D2160" s="20">
        <v>2008</v>
      </c>
      <c r="E2160" s="20" t="s">
        <v>24</v>
      </c>
      <c r="F2160" s="20">
        <v>3284248</v>
      </c>
      <c r="G2160" s="20" t="s">
        <v>62</v>
      </c>
      <c r="H2160" s="20" t="s">
        <v>1074</v>
      </c>
      <c r="I2160" s="22"/>
      <c r="J2160" s="22" t="s">
        <v>3723</v>
      </c>
      <c r="K2160" s="27">
        <v>25</v>
      </c>
      <c r="L2160" s="20"/>
      <c r="M2160" s="11">
        <v>30</v>
      </c>
      <c r="N2160" s="20" t="s">
        <v>27</v>
      </c>
      <c r="O2160" s="20" t="s">
        <v>24</v>
      </c>
      <c r="P2160" s="20" t="s">
        <v>2377</v>
      </c>
      <c r="Q2160" s="28">
        <v>61.12473</v>
      </c>
      <c r="R2160" s="28">
        <v>-146.34639999999999</v>
      </c>
      <c r="S2160" s="20" t="s">
        <v>239</v>
      </c>
      <c r="T2160" s="20" t="s">
        <v>40</v>
      </c>
      <c r="U2160" s="20" t="s">
        <v>42</v>
      </c>
      <c r="V2160" s="20" t="s">
        <v>29</v>
      </c>
      <c r="AC2160" s="11" t="s">
        <v>3728</v>
      </c>
    </row>
    <row r="2161" spans="1:29" ht="12.75" x14ac:dyDescent="0.2">
      <c r="A2161" s="20" t="s">
        <v>24</v>
      </c>
      <c r="B2161" s="21">
        <v>39659</v>
      </c>
      <c r="C2161" s="51">
        <v>7</v>
      </c>
      <c r="D2161" s="20">
        <v>2008</v>
      </c>
      <c r="E2161" s="20" t="s">
        <v>24</v>
      </c>
      <c r="F2161" s="20">
        <v>3284608</v>
      </c>
      <c r="G2161" s="20" t="s">
        <v>101</v>
      </c>
      <c r="H2161" s="20" t="s">
        <v>1075</v>
      </c>
      <c r="I2161" s="22">
        <v>728</v>
      </c>
      <c r="J2161" s="22" t="s">
        <v>2377</v>
      </c>
      <c r="K2161" s="27">
        <v>172.8</v>
      </c>
      <c r="L2161" s="20"/>
      <c r="N2161" s="20" t="s">
        <v>27</v>
      </c>
      <c r="O2161" s="20" t="s">
        <v>24</v>
      </c>
      <c r="P2161" s="20" t="s">
        <v>2574</v>
      </c>
      <c r="Q2161" s="28">
        <v>53.877777833300001</v>
      </c>
      <c r="R2161" s="28">
        <v>-166.57777783329999</v>
      </c>
      <c r="S2161" s="20" t="s">
        <v>58</v>
      </c>
      <c r="T2161" s="20" t="s">
        <v>1894</v>
      </c>
      <c r="U2161" s="20" t="s">
        <v>3767</v>
      </c>
      <c r="V2161" s="20" t="s">
        <v>30</v>
      </c>
      <c r="AC2161" s="11" t="s">
        <v>3758</v>
      </c>
    </row>
    <row r="2162" spans="1:29" ht="12.75" x14ac:dyDescent="0.2">
      <c r="A2162" s="20" t="s">
        <v>24</v>
      </c>
      <c r="B2162" s="21">
        <v>39659</v>
      </c>
      <c r="C2162" s="51">
        <v>7</v>
      </c>
      <c r="D2162" s="20">
        <v>2008</v>
      </c>
      <c r="E2162" s="20" t="s">
        <v>24</v>
      </c>
      <c r="F2162" s="20">
        <v>3289162</v>
      </c>
      <c r="G2162" s="20" t="s">
        <v>25</v>
      </c>
      <c r="H2162" s="20" t="s">
        <v>301</v>
      </c>
      <c r="I2162" s="22">
        <v>42</v>
      </c>
      <c r="J2162" s="22" t="s">
        <v>2574</v>
      </c>
      <c r="K2162" s="27">
        <v>49.9</v>
      </c>
      <c r="L2162" s="20"/>
      <c r="N2162" s="20" t="s">
        <v>27</v>
      </c>
      <c r="O2162" s="20" t="s">
        <v>24</v>
      </c>
      <c r="P2162" s="20" t="s">
        <v>2574</v>
      </c>
      <c r="Q2162" s="28">
        <v>54.8906666667</v>
      </c>
      <c r="R2162" s="28">
        <v>-131.91300000000001</v>
      </c>
      <c r="S2162" s="20" t="s">
        <v>36</v>
      </c>
      <c r="T2162" s="20" t="s">
        <v>1894</v>
      </c>
      <c r="U2162" s="20" t="s">
        <v>30</v>
      </c>
      <c r="V2162" s="20" t="s">
        <v>30</v>
      </c>
      <c r="AC2162" s="11" t="s">
        <v>3749</v>
      </c>
    </row>
    <row r="2163" spans="1:29" ht="12.75" x14ac:dyDescent="0.2">
      <c r="A2163" s="20" t="s">
        <v>24</v>
      </c>
      <c r="B2163" s="21">
        <v>39660</v>
      </c>
      <c r="C2163" s="51">
        <v>7</v>
      </c>
      <c r="D2163" s="20">
        <v>2008</v>
      </c>
      <c r="E2163" s="20" t="s">
        <v>24</v>
      </c>
      <c r="F2163" s="20">
        <v>3285482</v>
      </c>
      <c r="G2163" s="20" t="s">
        <v>25</v>
      </c>
      <c r="H2163" s="20" t="s">
        <v>1076</v>
      </c>
      <c r="I2163" s="22" t="s">
        <v>35</v>
      </c>
      <c r="J2163" s="22" t="s">
        <v>2377</v>
      </c>
      <c r="K2163" s="27" t="s">
        <v>35</v>
      </c>
      <c r="L2163" s="20"/>
      <c r="N2163" s="20" t="s">
        <v>27</v>
      </c>
      <c r="O2163" s="20" t="s">
        <v>24</v>
      </c>
      <c r="P2163" s="20" t="s">
        <v>2574</v>
      </c>
      <c r="Q2163" s="28">
        <v>57.781666666699998</v>
      </c>
      <c r="R2163" s="28">
        <v>-152.40833333329999</v>
      </c>
      <c r="S2163" s="20" t="s">
        <v>58</v>
      </c>
      <c r="T2163" s="20" t="s">
        <v>1894</v>
      </c>
      <c r="U2163" s="20" t="s">
        <v>3767</v>
      </c>
      <c r="V2163" s="20" t="s">
        <v>30</v>
      </c>
      <c r="AC2163" s="11" t="s">
        <v>3758</v>
      </c>
    </row>
    <row r="2164" spans="1:29" ht="12.75" x14ac:dyDescent="0.2">
      <c r="A2164" s="20" t="s">
        <v>24</v>
      </c>
      <c r="B2164" s="21">
        <v>39660</v>
      </c>
      <c r="C2164" s="51">
        <v>7</v>
      </c>
      <c r="D2164" s="20">
        <v>2008</v>
      </c>
      <c r="E2164" s="20" t="s">
        <v>24</v>
      </c>
      <c r="F2164" s="20">
        <v>3303117</v>
      </c>
      <c r="G2164" s="20" t="s">
        <v>25</v>
      </c>
      <c r="H2164" s="20" t="s">
        <v>447</v>
      </c>
      <c r="I2164" s="37">
        <v>85</v>
      </c>
      <c r="J2164" s="37" t="s">
        <v>2574</v>
      </c>
      <c r="K2164" s="38">
        <v>58</v>
      </c>
      <c r="L2164" s="20"/>
      <c r="M2164" s="11">
        <v>28</v>
      </c>
      <c r="N2164" s="20" t="s">
        <v>27</v>
      </c>
      <c r="O2164" s="20" t="s">
        <v>24</v>
      </c>
      <c r="P2164" s="20" t="s">
        <v>2377</v>
      </c>
      <c r="Q2164" s="28">
        <v>59.632510000000003</v>
      </c>
      <c r="R2164" s="28">
        <v>-151.53280000000001</v>
      </c>
      <c r="S2164" s="20" t="s">
        <v>58</v>
      </c>
      <c r="T2164" s="20" t="s">
        <v>1894</v>
      </c>
      <c r="U2164" s="20" t="s">
        <v>3767</v>
      </c>
      <c r="V2164" s="20" t="s">
        <v>30</v>
      </c>
      <c r="AC2164" s="11" t="s">
        <v>3758</v>
      </c>
    </row>
    <row r="2165" spans="1:29" ht="12.75" x14ac:dyDescent="0.2">
      <c r="A2165" s="20" t="s">
        <v>24</v>
      </c>
      <c r="B2165" s="21">
        <v>39662</v>
      </c>
      <c r="C2165" s="51">
        <v>8</v>
      </c>
      <c r="D2165" s="20">
        <v>2008</v>
      </c>
      <c r="E2165" s="20" t="s">
        <v>24</v>
      </c>
      <c r="F2165" s="20">
        <v>3292856</v>
      </c>
      <c r="G2165" s="20" t="s">
        <v>25</v>
      </c>
      <c r="H2165" s="20" t="s">
        <v>236</v>
      </c>
      <c r="I2165" s="22">
        <v>3854</v>
      </c>
      <c r="J2165" s="22" t="s">
        <v>2377</v>
      </c>
      <c r="K2165" s="27">
        <v>314.3</v>
      </c>
      <c r="L2165" s="20"/>
      <c r="M2165" s="11">
        <v>76</v>
      </c>
      <c r="N2165" s="20" t="s">
        <v>27</v>
      </c>
      <c r="O2165" s="20" t="s">
        <v>24</v>
      </c>
      <c r="P2165" s="20" t="s">
        <v>2377</v>
      </c>
      <c r="Q2165" s="28">
        <v>59.044444499999997</v>
      </c>
      <c r="R2165" s="28">
        <v>-177.72499999999999</v>
      </c>
      <c r="S2165" s="20" t="s">
        <v>44</v>
      </c>
      <c r="T2165" s="20" t="s">
        <v>40</v>
      </c>
      <c r="U2165" s="20" t="s">
        <v>3767</v>
      </c>
      <c r="V2165" s="20" t="s">
        <v>29</v>
      </c>
      <c r="AC2165" s="11" t="s">
        <v>3761</v>
      </c>
    </row>
    <row r="2166" spans="1:29" ht="12.75" x14ac:dyDescent="0.2">
      <c r="A2166" s="20" t="s">
        <v>24</v>
      </c>
      <c r="B2166" s="21">
        <v>39664</v>
      </c>
      <c r="C2166" s="51">
        <v>8</v>
      </c>
      <c r="D2166" s="20">
        <v>2008</v>
      </c>
      <c r="E2166" s="20" t="s">
        <v>24</v>
      </c>
      <c r="F2166" s="20">
        <v>3289421</v>
      </c>
      <c r="G2166" s="20" t="s">
        <v>25</v>
      </c>
      <c r="H2166" s="20" t="s">
        <v>406</v>
      </c>
      <c r="I2166" s="22">
        <v>3582</v>
      </c>
      <c r="J2166" s="22" t="s">
        <v>2377</v>
      </c>
      <c r="K2166" s="22">
        <v>310.10000000000002</v>
      </c>
      <c r="L2166" s="20"/>
      <c r="N2166" s="20" t="s">
        <v>27</v>
      </c>
      <c r="O2166" s="20" t="s">
        <v>24</v>
      </c>
      <c r="P2166" s="20" t="s">
        <v>2574</v>
      </c>
      <c r="Q2166" s="28">
        <v>53.877777833300001</v>
      </c>
      <c r="R2166" s="28">
        <v>-166.57777783329999</v>
      </c>
      <c r="S2166" s="20" t="s">
        <v>58</v>
      </c>
      <c r="T2166" s="20" t="s">
        <v>1894</v>
      </c>
      <c r="U2166" s="20" t="s">
        <v>3767</v>
      </c>
      <c r="V2166" s="20" t="s">
        <v>30</v>
      </c>
      <c r="AC2166" s="11" t="s">
        <v>3758</v>
      </c>
    </row>
    <row r="2167" spans="1:29" ht="12.75" x14ac:dyDescent="0.2">
      <c r="A2167" s="20" t="s">
        <v>24</v>
      </c>
      <c r="B2167" s="21">
        <v>39665</v>
      </c>
      <c r="C2167" s="51">
        <v>8</v>
      </c>
      <c r="D2167" s="20">
        <v>2008</v>
      </c>
      <c r="E2167" s="20" t="s">
        <v>424</v>
      </c>
      <c r="F2167" s="20">
        <v>3291140</v>
      </c>
      <c r="G2167" s="20" t="s">
        <v>97</v>
      </c>
      <c r="H2167" s="20" t="s">
        <v>1077</v>
      </c>
      <c r="I2167" s="22">
        <v>289</v>
      </c>
      <c r="J2167" s="22" t="s">
        <v>2574</v>
      </c>
      <c r="K2167" s="27">
        <v>116.6</v>
      </c>
      <c r="L2167" s="20"/>
      <c r="M2167" s="11">
        <v>52</v>
      </c>
      <c r="N2167" s="20" t="s">
        <v>27</v>
      </c>
      <c r="O2167" s="20" t="s">
        <v>24</v>
      </c>
      <c r="P2167" s="20" t="s">
        <v>2377</v>
      </c>
      <c r="Q2167" s="28">
        <v>70.39</v>
      </c>
      <c r="R2167" s="28">
        <v>-145.98333333330001</v>
      </c>
      <c r="S2167" s="20" t="s">
        <v>58</v>
      </c>
      <c r="T2167" s="20" t="s">
        <v>1894</v>
      </c>
      <c r="U2167" s="20" t="s">
        <v>3767</v>
      </c>
      <c r="V2167" s="20" t="s">
        <v>30</v>
      </c>
      <c r="AC2167" s="11" t="s">
        <v>3758</v>
      </c>
    </row>
    <row r="2168" spans="1:29" ht="12.75" x14ac:dyDescent="0.2">
      <c r="A2168" s="20" t="s">
        <v>24</v>
      </c>
      <c r="B2168" s="21">
        <v>39666</v>
      </c>
      <c r="C2168" s="51">
        <v>8</v>
      </c>
      <c r="D2168" s="20">
        <v>2008</v>
      </c>
      <c r="E2168" s="20" t="s">
        <v>24</v>
      </c>
      <c r="F2168" s="20">
        <v>3291796</v>
      </c>
      <c r="G2168" s="20" t="s">
        <v>62</v>
      </c>
      <c r="H2168" s="20" t="s">
        <v>1078</v>
      </c>
      <c r="I2168" s="37"/>
      <c r="J2168" s="37" t="s">
        <v>3723</v>
      </c>
      <c r="K2168" s="22">
        <v>18</v>
      </c>
      <c r="L2168" s="20"/>
      <c r="M2168" s="11">
        <v>70</v>
      </c>
      <c r="N2168" s="20" t="s">
        <v>27</v>
      </c>
      <c r="O2168" s="20" t="s">
        <v>24</v>
      </c>
      <c r="P2168" s="20" t="s">
        <v>2377</v>
      </c>
      <c r="Q2168" s="28">
        <v>59.632510000000003</v>
      </c>
      <c r="R2168" s="28">
        <v>-151.53280000000001</v>
      </c>
      <c r="S2168" s="20" t="s">
        <v>58</v>
      </c>
      <c r="T2168" s="20" t="s">
        <v>1894</v>
      </c>
      <c r="U2168" s="20" t="s">
        <v>3767</v>
      </c>
      <c r="V2168" s="20" t="s">
        <v>30</v>
      </c>
      <c r="AC2168" s="11" t="s">
        <v>3758</v>
      </c>
    </row>
    <row r="2169" spans="1:29" ht="12.75" x14ac:dyDescent="0.2">
      <c r="A2169" s="20" t="s">
        <v>24</v>
      </c>
      <c r="B2169" s="21">
        <v>39667</v>
      </c>
      <c r="C2169" s="51">
        <v>8</v>
      </c>
      <c r="D2169" s="20">
        <v>2008</v>
      </c>
      <c r="E2169" s="20" t="s">
        <v>24</v>
      </c>
      <c r="F2169" s="20">
        <v>3292519</v>
      </c>
      <c r="G2169" s="20" t="s">
        <v>25</v>
      </c>
      <c r="H2169" s="20" t="s">
        <v>1079</v>
      </c>
      <c r="I2169" s="22">
        <v>196</v>
      </c>
      <c r="J2169" s="22" t="s">
        <v>2574</v>
      </c>
      <c r="K2169" s="27">
        <v>91.8</v>
      </c>
      <c r="L2169" s="20"/>
      <c r="M2169" s="11">
        <v>44</v>
      </c>
      <c r="N2169" s="20" t="s">
        <v>27</v>
      </c>
      <c r="O2169" s="20" t="s">
        <v>24</v>
      </c>
      <c r="P2169" s="20" t="s">
        <v>2377</v>
      </c>
      <c r="Q2169" s="28">
        <v>59.300249999999998</v>
      </c>
      <c r="R2169" s="28">
        <v>-148.9427</v>
      </c>
      <c r="S2169" s="20" t="s">
        <v>39</v>
      </c>
      <c r="T2169" s="20" t="s">
        <v>40</v>
      </c>
      <c r="U2169" s="20" t="s">
        <v>42</v>
      </c>
      <c r="V2169" s="20" t="s">
        <v>29</v>
      </c>
      <c r="AC2169" s="11" t="s">
        <v>3742</v>
      </c>
    </row>
    <row r="2170" spans="1:29" ht="12.75" x14ac:dyDescent="0.2">
      <c r="A2170" s="20" t="s">
        <v>24</v>
      </c>
      <c r="B2170" s="21">
        <v>39667</v>
      </c>
      <c r="C2170" s="51">
        <v>8</v>
      </c>
      <c r="D2170" s="20">
        <v>2008</v>
      </c>
      <c r="E2170" s="20" t="s">
        <v>24</v>
      </c>
      <c r="F2170" s="20">
        <v>3292742</v>
      </c>
      <c r="G2170" s="20" t="s">
        <v>90</v>
      </c>
      <c r="H2170" s="20" t="s">
        <v>548</v>
      </c>
      <c r="I2170" s="22">
        <v>17845</v>
      </c>
      <c r="J2170" s="22" t="s">
        <v>2377</v>
      </c>
      <c r="K2170" s="22">
        <v>635.5</v>
      </c>
      <c r="L2170" s="20"/>
      <c r="M2170" s="11">
        <v>54</v>
      </c>
      <c r="N2170" s="20" t="s">
        <v>27</v>
      </c>
      <c r="O2170" s="20" t="s">
        <v>24</v>
      </c>
      <c r="P2170" s="20" t="s">
        <v>2377</v>
      </c>
      <c r="Q2170" s="28">
        <v>59.522666666699998</v>
      </c>
      <c r="R2170" s="28">
        <v>-174.67066666669999</v>
      </c>
      <c r="S2170" s="20" t="s">
        <v>56</v>
      </c>
      <c r="T2170" s="20" t="s">
        <v>1894</v>
      </c>
      <c r="U2170" s="20" t="s">
        <v>3767</v>
      </c>
      <c r="V2170" s="20" t="s">
        <v>30</v>
      </c>
      <c r="AC2170" s="11" t="s">
        <v>3761</v>
      </c>
    </row>
    <row r="2171" spans="1:29" ht="12.75" x14ac:dyDescent="0.2">
      <c r="A2171" s="20" t="s">
        <v>24</v>
      </c>
      <c r="B2171" s="21">
        <v>39669</v>
      </c>
      <c r="C2171" s="51">
        <v>8</v>
      </c>
      <c r="D2171" s="20">
        <v>2008</v>
      </c>
      <c r="E2171" s="20" t="s">
        <v>24</v>
      </c>
      <c r="F2171" s="20">
        <v>3296891</v>
      </c>
      <c r="G2171" s="20" t="s">
        <v>62</v>
      </c>
      <c r="H2171" s="20" t="s">
        <v>1080</v>
      </c>
      <c r="I2171" s="22">
        <v>151</v>
      </c>
      <c r="J2171" s="22" t="s">
        <v>2574</v>
      </c>
      <c r="K2171" s="27">
        <v>89.2</v>
      </c>
      <c r="L2171" s="20"/>
      <c r="N2171" s="20" t="s">
        <v>27</v>
      </c>
      <c r="O2171" s="20" t="s">
        <v>24</v>
      </c>
      <c r="P2171" s="20" t="s">
        <v>2574</v>
      </c>
      <c r="Q2171" s="28">
        <v>55.06223</v>
      </c>
      <c r="R2171" s="28">
        <v>-131.1164</v>
      </c>
      <c r="S2171" s="20" t="s">
        <v>80</v>
      </c>
      <c r="T2171" s="20" t="s">
        <v>40</v>
      </c>
      <c r="U2171" s="20" t="s">
        <v>3767</v>
      </c>
      <c r="V2171" s="20" t="s">
        <v>29</v>
      </c>
      <c r="AC2171" s="11" t="s">
        <v>3731</v>
      </c>
    </row>
    <row r="2172" spans="1:29" ht="12.75" x14ac:dyDescent="0.2">
      <c r="A2172" s="20" t="s">
        <v>24</v>
      </c>
      <c r="B2172" s="21">
        <v>39669</v>
      </c>
      <c r="C2172" s="51">
        <v>8</v>
      </c>
      <c r="D2172" s="20">
        <v>2008</v>
      </c>
      <c r="E2172" s="20" t="s">
        <v>24</v>
      </c>
      <c r="F2172" s="20">
        <v>3320362</v>
      </c>
      <c r="G2172" s="20" t="s">
        <v>25</v>
      </c>
      <c r="H2172" s="20" t="s">
        <v>1081</v>
      </c>
      <c r="I2172" s="22">
        <v>27</v>
      </c>
      <c r="J2172" s="22" t="s">
        <v>2574</v>
      </c>
      <c r="K2172" s="22">
        <v>47.3</v>
      </c>
      <c r="L2172" s="20"/>
      <c r="N2172" s="20" t="s">
        <v>27</v>
      </c>
      <c r="O2172" s="20" t="s">
        <v>24</v>
      </c>
      <c r="P2172" s="20" t="s">
        <v>2574</v>
      </c>
      <c r="Q2172" s="28">
        <v>57.95</v>
      </c>
      <c r="R2172" s="28">
        <v>-152.85</v>
      </c>
      <c r="S2172" s="20" t="s">
        <v>56</v>
      </c>
      <c r="T2172" s="20" t="s">
        <v>40</v>
      </c>
      <c r="U2172" s="20" t="s">
        <v>42</v>
      </c>
      <c r="V2172" s="20" t="s">
        <v>29</v>
      </c>
      <c r="AC2172" s="11" t="s">
        <v>3761</v>
      </c>
    </row>
    <row r="2173" spans="1:29" ht="12.75" x14ac:dyDescent="0.2">
      <c r="A2173" s="20" t="s">
        <v>24</v>
      </c>
      <c r="B2173" s="21">
        <v>39670</v>
      </c>
      <c r="C2173" s="51">
        <v>8</v>
      </c>
      <c r="D2173" s="20">
        <v>2008</v>
      </c>
      <c r="E2173" s="20" t="s">
        <v>24</v>
      </c>
      <c r="F2173" s="20">
        <v>3515924</v>
      </c>
      <c r="G2173" s="20" t="s">
        <v>25</v>
      </c>
      <c r="H2173" s="20" t="s">
        <v>153</v>
      </c>
      <c r="I2173" s="22">
        <v>195</v>
      </c>
      <c r="J2173" s="22" t="s">
        <v>2574</v>
      </c>
      <c r="K2173" s="27">
        <v>106.9</v>
      </c>
      <c r="L2173" s="20"/>
      <c r="N2173" s="20" t="s">
        <v>27</v>
      </c>
      <c r="O2173" s="20" t="s">
        <v>24</v>
      </c>
      <c r="P2173" s="20" t="s">
        <v>2574</v>
      </c>
      <c r="Q2173" s="28">
        <v>56.166666666700003</v>
      </c>
      <c r="R2173" s="28">
        <v>-167.9</v>
      </c>
      <c r="S2173" s="20" t="s">
        <v>56</v>
      </c>
      <c r="T2173" s="20" t="s">
        <v>40</v>
      </c>
      <c r="U2173" s="20" t="s">
        <v>3767</v>
      </c>
      <c r="V2173" s="20" t="s">
        <v>29</v>
      </c>
      <c r="AC2173" s="11" t="s">
        <v>3761</v>
      </c>
    </row>
    <row r="2174" spans="1:29" ht="12.75" x14ac:dyDescent="0.2">
      <c r="A2174" s="20" t="s">
        <v>24</v>
      </c>
      <c r="B2174" s="21">
        <v>39671</v>
      </c>
      <c r="C2174" s="51">
        <v>8</v>
      </c>
      <c r="D2174" s="20">
        <v>2008</v>
      </c>
      <c r="E2174" s="20" t="s">
        <v>24</v>
      </c>
      <c r="F2174" s="20">
        <v>3297451</v>
      </c>
      <c r="G2174" s="20" t="s">
        <v>25</v>
      </c>
      <c r="H2174" s="20" t="s">
        <v>1082</v>
      </c>
      <c r="I2174" s="22">
        <v>7</v>
      </c>
      <c r="J2174" s="22" t="s">
        <v>2574</v>
      </c>
      <c r="K2174" s="22">
        <v>27.4</v>
      </c>
      <c r="L2174" s="20"/>
      <c r="M2174" s="11">
        <v>48</v>
      </c>
      <c r="N2174" s="20" t="s">
        <v>27</v>
      </c>
      <c r="O2174" s="20" t="s">
        <v>24</v>
      </c>
      <c r="P2174" s="20" t="s">
        <v>2377</v>
      </c>
      <c r="Q2174" s="28">
        <v>58.461666666699998</v>
      </c>
      <c r="R2174" s="28">
        <v>-131.83666666670001</v>
      </c>
      <c r="S2174" s="20" t="s">
        <v>36</v>
      </c>
      <c r="T2174" s="20" t="s">
        <v>1894</v>
      </c>
      <c r="U2174" s="20" t="s">
        <v>30</v>
      </c>
      <c r="V2174" s="20" t="s">
        <v>30</v>
      </c>
      <c r="AC2174" s="11" t="s">
        <v>3749</v>
      </c>
    </row>
    <row r="2175" spans="1:29" ht="12.75" x14ac:dyDescent="0.2">
      <c r="A2175" s="20" t="s">
        <v>24</v>
      </c>
      <c r="B2175" s="21">
        <v>39672</v>
      </c>
      <c r="C2175" s="51">
        <v>8</v>
      </c>
      <c r="D2175" s="20">
        <v>2008</v>
      </c>
      <c r="E2175" s="20" t="s">
        <v>24</v>
      </c>
      <c r="F2175" s="20">
        <v>3296889</v>
      </c>
      <c r="G2175" s="20" t="s">
        <v>90</v>
      </c>
      <c r="H2175" s="20" t="s">
        <v>755</v>
      </c>
      <c r="I2175" s="22">
        <v>97</v>
      </c>
      <c r="J2175" s="22" t="s">
        <v>2574</v>
      </c>
      <c r="K2175" s="27">
        <v>134.4</v>
      </c>
      <c r="L2175" s="20"/>
      <c r="M2175" s="11">
        <v>27</v>
      </c>
      <c r="N2175" s="20" t="s">
        <v>27</v>
      </c>
      <c r="O2175" s="20" t="s">
        <v>24</v>
      </c>
      <c r="P2175" s="20" t="s">
        <v>2377</v>
      </c>
      <c r="Q2175" s="28">
        <v>60.833333333299997</v>
      </c>
      <c r="R2175" s="28">
        <v>-151.5</v>
      </c>
      <c r="S2175" s="20" t="s">
        <v>58</v>
      </c>
      <c r="T2175" s="20" t="s">
        <v>1894</v>
      </c>
      <c r="U2175" s="20" t="s">
        <v>3767</v>
      </c>
      <c r="V2175" s="20" t="s">
        <v>30</v>
      </c>
      <c r="AC2175" s="11" t="s">
        <v>3758</v>
      </c>
    </row>
    <row r="2176" spans="1:29" ht="12.75" x14ac:dyDescent="0.2">
      <c r="A2176" s="20" t="s">
        <v>24</v>
      </c>
      <c r="B2176" s="21">
        <v>39675</v>
      </c>
      <c r="C2176" s="51">
        <v>8</v>
      </c>
      <c r="D2176" s="20">
        <v>2008</v>
      </c>
      <c r="E2176" s="20" t="s">
        <v>24</v>
      </c>
      <c r="F2176" s="20">
        <v>3299549</v>
      </c>
      <c r="G2176" s="20" t="s">
        <v>101</v>
      </c>
      <c r="H2176" s="20" t="s">
        <v>102</v>
      </c>
      <c r="I2176" s="22">
        <v>1553</v>
      </c>
      <c r="J2176" s="22" t="s">
        <v>2377</v>
      </c>
      <c r="K2176" s="22">
        <v>218.4</v>
      </c>
      <c r="L2176" s="20"/>
      <c r="N2176" s="20" t="s">
        <v>27</v>
      </c>
      <c r="O2176" s="20" t="s">
        <v>24</v>
      </c>
      <c r="P2176" s="20" t="s">
        <v>2574</v>
      </c>
      <c r="Q2176" s="28">
        <v>56.808999999999997</v>
      </c>
      <c r="R2176" s="28">
        <v>-132.952</v>
      </c>
      <c r="S2176" s="20" t="s">
        <v>56</v>
      </c>
      <c r="T2176" s="20" t="s">
        <v>1894</v>
      </c>
      <c r="U2176" s="20" t="s">
        <v>3767</v>
      </c>
      <c r="V2176" s="20" t="s">
        <v>30</v>
      </c>
      <c r="AC2176" s="11" t="s">
        <v>3761</v>
      </c>
    </row>
    <row r="2177" spans="1:29" ht="12.75" x14ac:dyDescent="0.2">
      <c r="A2177" s="20" t="s">
        <v>24</v>
      </c>
      <c r="B2177" s="21">
        <v>39675</v>
      </c>
      <c r="C2177" s="51">
        <v>8</v>
      </c>
      <c r="D2177" s="20">
        <v>2008</v>
      </c>
      <c r="E2177" s="20" t="s">
        <v>24</v>
      </c>
      <c r="F2177" s="20">
        <v>3302309</v>
      </c>
      <c r="G2177" s="20" t="s">
        <v>62</v>
      </c>
      <c r="H2177" s="20" t="s">
        <v>1083</v>
      </c>
      <c r="I2177" s="22"/>
      <c r="J2177" s="22" t="s">
        <v>3723</v>
      </c>
      <c r="K2177" s="27">
        <v>26</v>
      </c>
      <c r="L2177" s="20"/>
      <c r="M2177" s="11">
        <v>30</v>
      </c>
      <c r="N2177" s="20" t="s">
        <v>27</v>
      </c>
      <c r="O2177" s="20" t="s">
        <v>24</v>
      </c>
      <c r="P2177" s="20" t="s">
        <v>2377</v>
      </c>
      <c r="Q2177" s="28">
        <v>61.12473</v>
      </c>
      <c r="R2177" s="28">
        <v>-146.34639999999999</v>
      </c>
      <c r="S2177" s="20" t="s">
        <v>58</v>
      </c>
      <c r="T2177" s="20" t="s">
        <v>1894</v>
      </c>
      <c r="U2177" s="20" t="s">
        <v>3767</v>
      </c>
      <c r="V2177" s="20" t="s">
        <v>30</v>
      </c>
      <c r="AC2177" s="11" t="s">
        <v>3758</v>
      </c>
    </row>
    <row r="2178" spans="1:29" ht="12.75" x14ac:dyDescent="0.2">
      <c r="A2178" s="20" t="s">
        <v>24</v>
      </c>
      <c r="B2178" s="21">
        <v>39676</v>
      </c>
      <c r="C2178" s="51">
        <v>8</v>
      </c>
      <c r="D2178" s="20">
        <v>2008</v>
      </c>
      <c r="E2178" s="20" t="s">
        <v>24</v>
      </c>
      <c r="F2178" s="20">
        <v>3514818</v>
      </c>
      <c r="G2178" s="20" t="s">
        <v>107</v>
      </c>
      <c r="H2178" s="20" t="s">
        <v>1084</v>
      </c>
      <c r="I2178" s="22">
        <v>119</v>
      </c>
      <c r="J2178" s="22" t="s">
        <v>2574</v>
      </c>
      <c r="K2178" s="22">
        <v>71.2</v>
      </c>
      <c r="L2178" s="20"/>
      <c r="M2178" s="11">
        <v>47</v>
      </c>
      <c r="N2178" s="20" t="s">
        <v>27</v>
      </c>
      <c r="O2178" s="20" t="s">
        <v>24</v>
      </c>
      <c r="P2178" s="20" t="s">
        <v>2377</v>
      </c>
      <c r="Q2178" s="28">
        <v>60.8518333333</v>
      </c>
      <c r="R2178" s="28">
        <v>-151.70816666670001</v>
      </c>
      <c r="S2178" s="20" t="s">
        <v>80</v>
      </c>
      <c r="T2178" s="20" t="s">
        <v>40</v>
      </c>
      <c r="U2178" s="20" t="s">
        <v>3767</v>
      </c>
      <c r="V2178" s="20" t="s">
        <v>29</v>
      </c>
      <c r="AC2178" s="11" t="s">
        <v>3731</v>
      </c>
    </row>
    <row r="2179" spans="1:29" ht="12.75" x14ac:dyDescent="0.2">
      <c r="A2179" s="20" t="s">
        <v>24</v>
      </c>
      <c r="B2179" s="21">
        <v>39678</v>
      </c>
      <c r="C2179" s="51">
        <v>8</v>
      </c>
      <c r="D2179" s="20">
        <v>2008</v>
      </c>
      <c r="E2179" s="20" t="s">
        <v>24</v>
      </c>
      <c r="F2179" s="20">
        <v>3309457</v>
      </c>
      <c r="G2179" s="20" t="s">
        <v>25</v>
      </c>
      <c r="H2179" s="20" t="s">
        <v>1085</v>
      </c>
      <c r="I2179" s="22">
        <v>38</v>
      </c>
      <c r="J2179" s="22" t="s">
        <v>2574</v>
      </c>
      <c r="K2179" s="27">
        <v>52</v>
      </c>
      <c r="L2179" s="20"/>
      <c r="N2179" s="20" t="s">
        <v>27</v>
      </c>
      <c r="O2179" s="20" t="s">
        <v>24</v>
      </c>
      <c r="P2179" s="20" t="s">
        <v>2574</v>
      </c>
      <c r="Q2179" s="28">
        <v>55.456119999999999</v>
      </c>
      <c r="R2179" s="28">
        <v>-132.66079999999999</v>
      </c>
      <c r="S2179" s="20" t="s">
        <v>36</v>
      </c>
      <c r="T2179" s="20" t="s">
        <v>1894</v>
      </c>
      <c r="U2179" s="20" t="s">
        <v>42</v>
      </c>
      <c r="V2179" s="20" t="s">
        <v>30</v>
      </c>
      <c r="AC2179" s="11" t="s">
        <v>3749</v>
      </c>
    </row>
    <row r="2180" spans="1:29" ht="12.75" x14ac:dyDescent="0.2">
      <c r="A2180" s="20" t="s">
        <v>24</v>
      </c>
      <c r="B2180" s="21">
        <v>39679</v>
      </c>
      <c r="C2180" s="51">
        <v>8</v>
      </c>
      <c r="D2180" s="20">
        <v>2008</v>
      </c>
      <c r="E2180" s="20" t="s">
        <v>24</v>
      </c>
      <c r="F2180" s="20">
        <v>3338036</v>
      </c>
      <c r="G2180" s="20" t="s">
        <v>25</v>
      </c>
      <c r="H2180" s="20" t="s">
        <v>1086</v>
      </c>
      <c r="I2180" s="22">
        <v>26</v>
      </c>
      <c r="J2180" s="22" t="s">
        <v>2574</v>
      </c>
      <c r="K2180" s="27">
        <v>36</v>
      </c>
      <c r="L2180" s="20"/>
      <c r="N2180" s="20" t="s">
        <v>27</v>
      </c>
      <c r="O2180" s="20" t="s">
        <v>24</v>
      </c>
      <c r="P2180" s="20" t="s">
        <v>2574</v>
      </c>
      <c r="Q2180" s="28">
        <v>55.395333333300002</v>
      </c>
      <c r="R2180" s="28">
        <v>-131.7220333333</v>
      </c>
      <c r="S2180" s="20" t="s">
        <v>80</v>
      </c>
      <c r="T2180" s="20" t="s">
        <v>1894</v>
      </c>
      <c r="U2180" s="20" t="s">
        <v>42</v>
      </c>
      <c r="V2180" s="20" t="s">
        <v>30</v>
      </c>
      <c r="AC2180" s="11" t="s">
        <v>3731</v>
      </c>
    </row>
    <row r="2181" spans="1:29" ht="12.75" x14ac:dyDescent="0.2">
      <c r="A2181" s="20" t="s">
        <v>24</v>
      </c>
      <c r="B2181" s="21">
        <v>39680</v>
      </c>
      <c r="C2181" s="51">
        <v>8</v>
      </c>
      <c r="D2181" s="20">
        <v>2008</v>
      </c>
      <c r="E2181" s="20" t="s">
        <v>3012</v>
      </c>
      <c r="F2181" s="20">
        <v>3304457</v>
      </c>
      <c r="G2181" s="20" t="s">
        <v>107</v>
      </c>
      <c r="H2181" s="20" t="s">
        <v>171</v>
      </c>
      <c r="I2181" s="22">
        <v>82305</v>
      </c>
      <c r="J2181" s="22" t="s">
        <v>2377</v>
      </c>
      <c r="K2181" s="27">
        <v>934.3</v>
      </c>
      <c r="L2181" s="20"/>
      <c r="N2181" s="20" t="s">
        <v>27</v>
      </c>
      <c r="O2181" s="20" t="s">
        <v>24</v>
      </c>
      <c r="P2181" s="20" t="s">
        <v>2574</v>
      </c>
      <c r="Q2181" s="28">
        <v>57.046390000000002</v>
      </c>
      <c r="R2181" s="28">
        <v>-135.33860000000001</v>
      </c>
      <c r="S2181" s="20" t="s">
        <v>58</v>
      </c>
      <c r="T2181" s="20" t="s">
        <v>1894</v>
      </c>
      <c r="U2181" s="20" t="s">
        <v>3767</v>
      </c>
      <c r="V2181" s="20" t="s">
        <v>30</v>
      </c>
      <c r="AC2181" s="11" t="s">
        <v>3758</v>
      </c>
    </row>
    <row r="2182" spans="1:29" ht="12.75" x14ac:dyDescent="0.2">
      <c r="A2182" s="20" t="s">
        <v>24</v>
      </c>
      <c r="B2182" s="21">
        <v>39680</v>
      </c>
      <c r="C2182" s="51">
        <v>8</v>
      </c>
      <c r="D2182" s="20">
        <v>2008</v>
      </c>
      <c r="E2182" s="20" t="s">
        <v>24</v>
      </c>
      <c r="F2182" s="20">
        <v>3305269</v>
      </c>
      <c r="G2182" s="20" t="s">
        <v>62</v>
      </c>
      <c r="H2182" s="20" t="s">
        <v>1087</v>
      </c>
      <c r="I2182" s="37"/>
      <c r="J2182" s="37" t="s">
        <v>3723</v>
      </c>
      <c r="K2182" s="38">
        <v>16</v>
      </c>
      <c r="L2182" s="20"/>
      <c r="N2182" s="20" t="s">
        <v>27</v>
      </c>
      <c r="O2182" s="20" t="s">
        <v>24</v>
      </c>
      <c r="P2182" s="20" t="s">
        <v>2377</v>
      </c>
      <c r="Q2182" s="28">
        <v>58.550164000000002</v>
      </c>
      <c r="R2182" s="28">
        <v>-135.02759800000001</v>
      </c>
      <c r="S2182" s="20" t="s">
        <v>58</v>
      </c>
      <c r="T2182" s="20" t="s">
        <v>1894</v>
      </c>
      <c r="U2182" s="20" t="s">
        <v>42</v>
      </c>
      <c r="V2182" s="20" t="s">
        <v>30</v>
      </c>
      <c r="AC2182" s="11" t="s">
        <v>3758</v>
      </c>
    </row>
    <row r="2183" spans="1:29" ht="12.75" x14ac:dyDescent="0.2">
      <c r="A2183" s="20" t="s">
        <v>24</v>
      </c>
      <c r="B2183" s="21">
        <v>39680</v>
      </c>
      <c r="C2183" s="51">
        <v>8</v>
      </c>
      <c r="D2183" s="20">
        <v>2008</v>
      </c>
      <c r="E2183" s="20" t="s">
        <v>24</v>
      </c>
      <c r="F2183" s="20">
        <v>3322771</v>
      </c>
      <c r="G2183" s="20" t="s">
        <v>25</v>
      </c>
      <c r="H2183" s="20" t="s">
        <v>301</v>
      </c>
      <c r="I2183" s="22">
        <v>190</v>
      </c>
      <c r="J2183" s="22" t="s">
        <v>2574</v>
      </c>
      <c r="K2183" s="27">
        <v>111.7</v>
      </c>
      <c r="L2183" s="20"/>
      <c r="M2183" s="11">
        <v>40</v>
      </c>
      <c r="N2183" s="20" t="s">
        <v>27</v>
      </c>
      <c r="O2183" s="20" t="s">
        <v>24</v>
      </c>
      <c r="P2183" s="20" t="s">
        <v>2377</v>
      </c>
      <c r="Q2183" s="28">
        <v>58.534999999999997</v>
      </c>
      <c r="R2183" s="28">
        <v>-174.07666666669999</v>
      </c>
      <c r="S2183" s="20" t="s">
        <v>122</v>
      </c>
      <c r="T2183" s="20" t="s">
        <v>40</v>
      </c>
      <c r="U2183" s="20" t="s">
        <v>3767</v>
      </c>
      <c r="V2183" s="20" t="s">
        <v>29</v>
      </c>
      <c r="AC2183" s="11" t="s">
        <v>3751</v>
      </c>
    </row>
    <row r="2184" spans="1:29" ht="12.75" x14ac:dyDescent="0.2">
      <c r="A2184" s="20" t="s">
        <v>24</v>
      </c>
      <c r="B2184" s="21">
        <v>39682</v>
      </c>
      <c r="C2184" s="51">
        <v>8</v>
      </c>
      <c r="D2184" s="20">
        <v>2008</v>
      </c>
      <c r="E2184" s="20" t="s">
        <v>24</v>
      </c>
      <c r="F2184" s="20">
        <v>3308836</v>
      </c>
      <c r="G2184" s="20" t="s">
        <v>101</v>
      </c>
      <c r="H2184" s="20" t="s">
        <v>602</v>
      </c>
      <c r="I2184" s="37">
        <v>8914</v>
      </c>
      <c r="J2184" s="37" t="s">
        <v>2377</v>
      </c>
      <c r="K2184" s="38">
        <v>400</v>
      </c>
      <c r="L2184" s="20"/>
      <c r="M2184" s="11">
        <v>37</v>
      </c>
      <c r="N2184" s="20" t="s">
        <v>27</v>
      </c>
      <c r="O2184" s="20" t="s">
        <v>24</v>
      </c>
      <c r="P2184" s="20" t="s">
        <v>2377</v>
      </c>
      <c r="Q2184" s="28">
        <v>61.12473</v>
      </c>
      <c r="R2184" s="28">
        <v>-146.34639999999999</v>
      </c>
      <c r="S2184" s="20" t="s">
        <v>58</v>
      </c>
      <c r="T2184" s="20" t="s">
        <v>1894</v>
      </c>
      <c r="U2184" s="20" t="s">
        <v>42</v>
      </c>
      <c r="V2184" s="20" t="s">
        <v>30</v>
      </c>
      <c r="AC2184" s="11" t="s">
        <v>3758</v>
      </c>
    </row>
    <row r="2185" spans="1:29" ht="12.75" x14ac:dyDescent="0.2">
      <c r="A2185" s="20" t="s">
        <v>24</v>
      </c>
      <c r="B2185" s="21">
        <v>39683</v>
      </c>
      <c r="C2185" s="51">
        <v>8</v>
      </c>
      <c r="D2185" s="20">
        <v>2008</v>
      </c>
      <c r="E2185" s="20" t="s">
        <v>24</v>
      </c>
      <c r="F2185" s="20">
        <v>3316055</v>
      </c>
      <c r="G2185" s="20" t="s">
        <v>25</v>
      </c>
      <c r="H2185" s="20" t="s">
        <v>1088</v>
      </c>
      <c r="I2185" s="22">
        <v>185</v>
      </c>
      <c r="J2185" s="22" t="s">
        <v>2574</v>
      </c>
      <c r="K2185" s="27">
        <v>92.4</v>
      </c>
      <c r="L2185" s="20"/>
      <c r="M2185" s="11">
        <v>44</v>
      </c>
      <c r="N2185" s="20" t="s">
        <v>27</v>
      </c>
      <c r="O2185" s="20" t="s">
        <v>24</v>
      </c>
      <c r="P2185" s="20" t="s">
        <v>2377</v>
      </c>
      <c r="Q2185" s="28">
        <v>59.044444499999997</v>
      </c>
      <c r="R2185" s="28">
        <v>-177.72499999999999</v>
      </c>
      <c r="S2185" s="20" t="s">
        <v>44</v>
      </c>
      <c r="T2185" s="20" t="s">
        <v>40</v>
      </c>
      <c r="U2185" s="20" t="s">
        <v>42</v>
      </c>
      <c r="V2185" s="20" t="s">
        <v>29</v>
      </c>
      <c r="AC2185" s="11" t="s">
        <v>3761</v>
      </c>
    </row>
    <row r="2186" spans="1:29" ht="12.75" x14ac:dyDescent="0.2">
      <c r="A2186" s="20" t="s">
        <v>24</v>
      </c>
      <c r="B2186" s="21">
        <v>39684</v>
      </c>
      <c r="C2186" s="51">
        <v>8</v>
      </c>
      <c r="D2186" s="20">
        <v>2008</v>
      </c>
      <c r="E2186" s="20" t="s">
        <v>24</v>
      </c>
      <c r="F2186" s="20">
        <v>3307577</v>
      </c>
      <c r="G2186" s="20" t="s">
        <v>25</v>
      </c>
      <c r="H2186" s="20" t="s">
        <v>1091</v>
      </c>
      <c r="I2186" s="22">
        <v>75</v>
      </c>
      <c r="J2186" s="22" t="s">
        <v>2574</v>
      </c>
      <c r="K2186" s="27">
        <v>58</v>
      </c>
      <c r="L2186" s="20"/>
      <c r="N2186" s="20" t="s">
        <v>27</v>
      </c>
      <c r="O2186" s="20" t="s">
        <v>24</v>
      </c>
      <c r="P2186" s="20" t="s">
        <v>2574</v>
      </c>
      <c r="Q2186" s="28">
        <v>56.692489999999999</v>
      </c>
      <c r="R2186" s="28">
        <v>-135.2978</v>
      </c>
      <c r="S2186" s="20" t="s">
        <v>239</v>
      </c>
      <c r="T2186" s="20" t="s">
        <v>40</v>
      </c>
      <c r="U2186" s="20" t="s">
        <v>42</v>
      </c>
      <c r="V2186" s="20" t="s">
        <v>29</v>
      </c>
      <c r="AC2186" s="11" t="s">
        <v>3728</v>
      </c>
    </row>
    <row r="2187" spans="1:29" ht="12.75" x14ac:dyDescent="0.2">
      <c r="A2187" s="20" t="s">
        <v>24</v>
      </c>
      <c r="B2187" s="21">
        <v>39685</v>
      </c>
      <c r="C2187" s="51">
        <v>8</v>
      </c>
      <c r="D2187" s="20">
        <v>2008</v>
      </c>
      <c r="E2187" s="20" t="s">
        <v>24</v>
      </c>
      <c r="F2187" s="20">
        <v>3309471</v>
      </c>
      <c r="G2187" s="20" t="s">
        <v>25</v>
      </c>
      <c r="H2187" s="20" t="s">
        <v>975</v>
      </c>
      <c r="I2187" s="22">
        <v>982</v>
      </c>
      <c r="J2187" s="22" t="s">
        <v>2377</v>
      </c>
      <c r="K2187" s="27">
        <v>136.30000000000001</v>
      </c>
      <c r="L2187" s="20"/>
      <c r="M2187" s="11">
        <v>40</v>
      </c>
      <c r="N2187" s="20" t="s">
        <v>27</v>
      </c>
      <c r="O2187" s="20" t="s">
        <v>24</v>
      </c>
      <c r="P2187" s="20" t="s">
        <v>2377</v>
      </c>
      <c r="Q2187" s="28">
        <v>59.383333333300001</v>
      </c>
      <c r="R2187" s="28">
        <v>-173.5833333333</v>
      </c>
      <c r="S2187" s="20" t="s">
        <v>58</v>
      </c>
      <c r="T2187" s="20" t="s">
        <v>1894</v>
      </c>
      <c r="U2187" s="20" t="s">
        <v>3767</v>
      </c>
      <c r="V2187" s="20" t="s">
        <v>30</v>
      </c>
      <c r="AC2187" s="11" t="s">
        <v>3758</v>
      </c>
    </row>
    <row r="2188" spans="1:29" ht="12.75" x14ac:dyDescent="0.2">
      <c r="A2188" s="20" t="s">
        <v>24</v>
      </c>
      <c r="B2188" s="21">
        <v>39686</v>
      </c>
      <c r="C2188" s="51">
        <v>8</v>
      </c>
      <c r="D2188" s="20">
        <v>2008</v>
      </c>
      <c r="E2188" s="20" t="s">
        <v>24</v>
      </c>
      <c r="F2188" s="20">
        <v>3346613</v>
      </c>
      <c r="G2188" s="20" t="s">
        <v>107</v>
      </c>
      <c r="H2188" s="20" t="s">
        <v>519</v>
      </c>
      <c r="I2188" s="22">
        <v>2928</v>
      </c>
      <c r="J2188" s="22" t="s">
        <v>2377</v>
      </c>
      <c r="K2188" s="27">
        <v>372.2</v>
      </c>
      <c r="L2188" s="20"/>
      <c r="M2188" s="11">
        <v>55</v>
      </c>
      <c r="N2188" s="20" t="s">
        <v>27</v>
      </c>
      <c r="O2188" s="20" t="s">
        <v>24</v>
      </c>
      <c r="P2188" s="20" t="s">
        <v>2377</v>
      </c>
      <c r="Q2188" s="28">
        <v>58.550164000000002</v>
      </c>
      <c r="R2188" s="28">
        <v>-135.02759800000001</v>
      </c>
      <c r="S2188" s="20" t="s">
        <v>399</v>
      </c>
      <c r="T2188" s="20" t="s">
        <v>40</v>
      </c>
      <c r="U2188" s="20" t="s">
        <v>3767</v>
      </c>
      <c r="V2188" s="20" t="s">
        <v>29</v>
      </c>
      <c r="AC2188" s="11" t="s">
        <v>3750</v>
      </c>
    </row>
    <row r="2189" spans="1:29" ht="12.75" x14ac:dyDescent="0.2">
      <c r="A2189" s="20" t="s">
        <v>24</v>
      </c>
      <c r="B2189" s="21">
        <v>39688</v>
      </c>
      <c r="C2189" s="51">
        <v>8</v>
      </c>
      <c r="D2189" s="20">
        <v>2008</v>
      </c>
      <c r="E2189" s="20" t="s">
        <v>24</v>
      </c>
      <c r="F2189" s="20">
        <v>3330385</v>
      </c>
      <c r="G2189" s="20" t="s">
        <v>25</v>
      </c>
      <c r="H2189" s="20" t="s">
        <v>975</v>
      </c>
      <c r="I2189" s="22">
        <v>982</v>
      </c>
      <c r="J2189" s="22" t="s">
        <v>2377</v>
      </c>
      <c r="K2189" s="27">
        <v>136.30000000000001</v>
      </c>
      <c r="L2189" s="20"/>
      <c r="M2189" s="11">
        <v>40</v>
      </c>
      <c r="N2189" s="20" t="s">
        <v>27</v>
      </c>
      <c r="O2189" s="20" t="s">
        <v>24</v>
      </c>
      <c r="P2189" s="20" t="s">
        <v>2377</v>
      </c>
      <c r="Q2189" s="28">
        <v>59.044444499999997</v>
      </c>
      <c r="R2189" s="28">
        <v>-177.72499999999999</v>
      </c>
      <c r="S2189" s="20" t="s">
        <v>44</v>
      </c>
      <c r="T2189" s="20" t="s">
        <v>40</v>
      </c>
      <c r="U2189" s="20" t="s">
        <v>3767</v>
      </c>
      <c r="V2189" s="20" t="s">
        <v>29</v>
      </c>
      <c r="AC2189" s="11" t="s">
        <v>3761</v>
      </c>
    </row>
    <row r="2190" spans="1:29" ht="12.75" x14ac:dyDescent="0.2">
      <c r="A2190" s="20" t="s">
        <v>24</v>
      </c>
      <c r="B2190" s="21">
        <v>39692</v>
      </c>
      <c r="C2190" s="51">
        <v>9</v>
      </c>
      <c r="D2190" s="20">
        <v>2008</v>
      </c>
      <c r="E2190" s="20" t="s">
        <v>24</v>
      </c>
      <c r="F2190" s="20">
        <v>3330509</v>
      </c>
      <c r="G2190" s="20" t="s">
        <v>107</v>
      </c>
      <c r="H2190" s="20" t="s">
        <v>1095</v>
      </c>
      <c r="I2190" s="22">
        <v>656</v>
      </c>
      <c r="J2190" s="22" t="s">
        <v>2377</v>
      </c>
      <c r="K2190" s="27">
        <v>142.69999999999999</v>
      </c>
      <c r="L2190" s="20"/>
      <c r="N2190" s="20" t="s">
        <v>27</v>
      </c>
      <c r="O2190" s="20" t="s">
        <v>24</v>
      </c>
      <c r="P2190" s="20" t="s">
        <v>2574</v>
      </c>
      <c r="Q2190" s="28">
        <v>55.153880000000001</v>
      </c>
      <c r="R2190" s="28">
        <v>-131.19220000000001</v>
      </c>
      <c r="S2190" s="20" t="s">
        <v>44</v>
      </c>
      <c r="T2190" s="20" t="s">
        <v>40</v>
      </c>
      <c r="U2190" s="20" t="s">
        <v>3767</v>
      </c>
      <c r="V2190" s="20" t="s">
        <v>29</v>
      </c>
      <c r="AC2190" s="11" t="s">
        <v>3761</v>
      </c>
    </row>
    <row r="2191" spans="1:29" ht="12.75" x14ac:dyDescent="0.2">
      <c r="A2191" s="20" t="s">
        <v>24</v>
      </c>
      <c r="B2191" s="21">
        <v>39693</v>
      </c>
      <c r="C2191" s="51">
        <v>9</v>
      </c>
      <c r="D2191" s="20">
        <v>2008</v>
      </c>
      <c r="E2191" s="20" t="s">
        <v>24</v>
      </c>
      <c r="F2191" s="20">
        <v>3316395</v>
      </c>
      <c r="G2191" s="20" t="s">
        <v>25</v>
      </c>
      <c r="H2191" s="20" t="s">
        <v>1096</v>
      </c>
      <c r="I2191" s="37">
        <v>192</v>
      </c>
      <c r="J2191" s="37" t="s">
        <v>2574</v>
      </c>
      <c r="K2191" s="22">
        <v>87.7</v>
      </c>
      <c r="L2191" s="20"/>
      <c r="N2191" s="20" t="s">
        <v>27</v>
      </c>
      <c r="O2191" s="20" t="s">
        <v>24</v>
      </c>
      <c r="P2191" s="20" t="s">
        <v>2574</v>
      </c>
      <c r="Q2191" s="28">
        <v>53.877777833300001</v>
      </c>
      <c r="R2191" s="28">
        <v>-166.57777783329999</v>
      </c>
      <c r="S2191" s="20" t="s">
        <v>58</v>
      </c>
      <c r="T2191" s="20" t="s">
        <v>1894</v>
      </c>
      <c r="U2191" s="20" t="s">
        <v>3767</v>
      </c>
      <c r="V2191" s="20" t="s">
        <v>30</v>
      </c>
      <c r="AC2191" s="11" t="s">
        <v>3758</v>
      </c>
    </row>
    <row r="2192" spans="1:29" ht="12.75" x14ac:dyDescent="0.2">
      <c r="A2192" s="20" t="s">
        <v>24</v>
      </c>
      <c r="B2192" s="21">
        <v>39695</v>
      </c>
      <c r="C2192" s="51">
        <v>9</v>
      </c>
      <c r="D2192" s="20">
        <v>2008</v>
      </c>
      <c r="E2192" s="20" t="s">
        <v>24</v>
      </c>
      <c r="F2192" s="20">
        <v>3330523</v>
      </c>
      <c r="G2192" s="20" t="s">
        <v>107</v>
      </c>
      <c r="H2192" s="20" t="s">
        <v>1097</v>
      </c>
      <c r="I2192" s="22">
        <v>82</v>
      </c>
      <c r="J2192" s="22" t="s">
        <v>2574</v>
      </c>
      <c r="K2192" s="27">
        <v>78.5</v>
      </c>
      <c r="L2192" s="20"/>
      <c r="N2192" s="20" t="s">
        <v>27</v>
      </c>
      <c r="O2192" s="20" t="s">
        <v>24</v>
      </c>
      <c r="P2192" s="20" t="s">
        <v>2574</v>
      </c>
      <c r="Q2192" s="28">
        <v>55.23856</v>
      </c>
      <c r="R2192" s="28">
        <v>-131.4477</v>
      </c>
      <c r="S2192" s="20" t="s">
        <v>44</v>
      </c>
      <c r="T2192" s="20" t="s">
        <v>40</v>
      </c>
      <c r="U2192" s="20" t="s">
        <v>3767</v>
      </c>
      <c r="V2192" s="20" t="s">
        <v>29</v>
      </c>
      <c r="AC2192" s="11" t="s">
        <v>3761</v>
      </c>
    </row>
    <row r="2193" spans="1:29" ht="12.75" x14ac:dyDescent="0.2">
      <c r="A2193" s="20" t="s">
        <v>24</v>
      </c>
      <c r="B2193" s="21">
        <v>39696</v>
      </c>
      <c r="C2193" s="51">
        <v>9</v>
      </c>
      <c r="D2193" s="20">
        <v>2008</v>
      </c>
      <c r="E2193" s="20" t="s">
        <v>24</v>
      </c>
      <c r="F2193" s="20">
        <v>3318680</v>
      </c>
      <c r="G2193" s="20" t="s">
        <v>25</v>
      </c>
      <c r="H2193" s="20" t="s">
        <v>1098</v>
      </c>
      <c r="I2193" s="22"/>
      <c r="J2193" s="22" t="s">
        <v>3723</v>
      </c>
      <c r="K2193" s="27">
        <v>25</v>
      </c>
      <c r="L2193" s="20"/>
      <c r="M2193" s="11">
        <v>40</v>
      </c>
      <c r="N2193" s="20" t="s">
        <v>27</v>
      </c>
      <c r="O2193" s="20" t="s">
        <v>24</v>
      </c>
      <c r="P2193" s="20" t="s">
        <v>2377</v>
      </c>
      <c r="Q2193" s="28">
        <v>60.69</v>
      </c>
      <c r="R2193" s="28">
        <v>-146.76943333329999</v>
      </c>
      <c r="S2193" s="20" t="s">
        <v>44</v>
      </c>
      <c r="T2193" s="20" t="s">
        <v>40</v>
      </c>
      <c r="U2193" s="20" t="s">
        <v>3767</v>
      </c>
      <c r="V2193" s="20" t="s">
        <v>29</v>
      </c>
      <c r="AC2193" s="11" t="s">
        <v>3761</v>
      </c>
    </row>
    <row r="2194" spans="1:29" ht="12.75" x14ac:dyDescent="0.2">
      <c r="A2194" s="20" t="s">
        <v>24</v>
      </c>
      <c r="B2194" s="21">
        <v>39696</v>
      </c>
      <c r="C2194" s="51">
        <v>9</v>
      </c>
      <c r="D2194" s="20">
        <v>2008</v>
      </c>
      <c r="E2194" s="20" t="s">
        <v>24</v>
      </c>
      <c r="F2194" s="20">
        <v>3320452</v>
      </c>
      <c r="G2194" s="20" t="s">
        <v>25</v>
      </c>
      <c r="H2194" s="20" t="s">
        <v>1099</v>
      </c>
      <c r="I2194" s="22">
        <v>156</v>
      </c>
      <c r="J2194" s="22" t="s">
        <v>2574</v>
      </c>
      <c r="K2194" s="27">
        <v>90.2</v>
      </c>
      <c r="L2194" s="20"/>
      <c r="M2194" s="11">
        <v>40</v>
      </c>
      <c r="N2194" s="20" t="s">
        <v>27</v>
      </c>
      <c r="O2194" s="20" t="s">
        <v>24</v>
      </c>
      <c r="P2194" s="20" t="s">
        <v>2377</v>
      </c>
      <c r="Q2194" s="28">
        <v>61.12473</v>
      </c>
      <c r="R2194" s="28">
        <v>-146.34639999999999</v>
      </c>
      <c r="S2194" s="20" t="s">
        <v>58</v>
      </c>
      <c r="T2194" s="20" t="s">
        <v>1894</v>
      </c>
      <c r="U2194" s="20" t="s">
        <v>3767</v>
      </c>
      <c r="V2194" s="20" t="s">
        <v>30</v>
      </c>
      <c r="AC2194" s="11" t="s">
        <v>3758</v>
      </c>
    </row>
    <row r="2195" spans="1:29" ht="12.75" x14ac:dyDescent="0.2">
      <c r="A2195" s="20" t="s">
        <v>24</v>
      </c>
      <c r="B2195" s="21">
        <v>39698</v>
      </c>
      <c r="C2195" s="51">
        <v>9</v>
      </c>
      <c r="D2195" s="20">
        <v>2008</v>
      </c>
      <c r="E2195" s="20" t="s">
        <v>526</v>
      </c>
      <c r="F2195" s="20">
        <v>3320395</v>
      </c>
      <c r="G2195" s="20" t="s">
        <v>25</v>
      </c>
      <c r="H2195" s="20" t="s">
        <v>1100</v>
      </c>
      <c r="I2195" s="22">
        <v>498</v>
      </c>
      <c r="J2195" s="22" t="s">
        <v>2574</v>
      </c>
      <c r="K2195" s="22">
        <v>170.5</v>
      </c>
      <c r="L2195" s="20"/>
      <c r="M2195" s="11">
        <v>45</v>
      </c>
      <c r="N2195" s="20" t="s">
        <v>27</v>
      </c>
      <c r="O2195" s="20" t="s">
        <v>24</v>
      </c>
      <c r="P2195" s="20" t="s">
        <v>2377</v>
      </c>
      <c r="Q2195" s="28">
        <v>61.12473</v>
      </c>
      <c r="R2195" s="28">
        <v>-146.34639999999999</v>
      </c>
      <c r="S2195" s="20" t="s">
        <v>58</v>
      </c>
      <c r="T2195" s="20" t="s">
        <v>1894</v>
      </c>
      <c r="U2195" s="20" t="s">
        <v>3767</v>
      </c>
      <c r="V2195" s="20" t="s">
        <v>30</v>
      </c>
      <c r="AC2195" s="11" t="s">
        <v>3758</v>
      </c>
    </row>
    <row r="2196" spans="1:29" ht="12.75" x14ac:dyDescent="0.2">
      <c r="A2196" s="20" t="s">
        <v>24</v>
      </c>
      <c r="B2196" s="21">
        <v>39698</v>
      </c>
      <c r="C2196" s="51">
        <v>9</v>
      </c>
      <c r="D2196" s="20">
        <v>2008</v>
      </c>
      <c r="E2196" s="20" t="s">
        <v>24</v>
      </c>
      <c r="F2196" s="20">
        <v>3321835</v>
      </c>
      <c r="G2196" s="20" t="s">
        <v>25</v>
      </c>
      <c r="H2196" s="20" t="s">
        <v>1101</v>
      </c>
      <c r="I2196" s="22">
        <v>7</v>
      </c>
      <c r="J2196" s="22" t="s">
        <v>2574</v>
      </c>
      <c r="K2196" s="27">
        <v>29</v>
      </c>
      <c r="L2196" s="20"/>
      <c r="N2196" s="20" t="s">
        <v>27</v>
      </c>
      <c r="O2196" s="20" t="s">
        <v>24</v>
      </c>
      <c r="P2196" s="20" t="s">
        <v>2574</v>
      </c>
      <c r="Q2196" s="28">
        <v>55.446800000000003</v>
      </c>
      <c r="R2196" s="28">
        <v>-131.86683333330001</v>
      </c>
      <c r="S2196" s="20" t="s">
        <v>56</v>
      </c>
      <c r="T2196" s="20" t="s">
        <v>40</v>
      </c>
      <c r="U2196" s="20" t="s">
        <v>3767</v>
      </c>
      <c r="V2196" s="20" t="s">
        <v>29</v>
      </c>
      <c r="AC2196" s="11" t="s">
        <v>3761</v>
      </c>
    </row>
    <row r="2197" spans="1:29" ht="12.75" x14ac:dyDescent="0.2">
      <c r="A2197" s="20" t="s">
        <v>24</v>
      </c>
      <c r="B2197" s="21">
        <v>39700</v>
      </c>
      <c r="C2197" s="51">
        <v>9</v>
      </c>
      <c r="D2197" s="20">
        <v>2008</v>
      </c>
      <c r="E2197" s="20" t="s">
        <v>24</v>
      </c>
      <c r="F2197" s="20">
        <v>3326172</v>
      </c>
      <c r="G2197" s="20" t="s">
        <v>107</v>
      </c>
      <c r="H2197" s="20" t="s">
        <v>1010</v>
      </c>
      <c r="I2197" s="22">
        <v>99</v>
      </c>
      <c r="J2197" s="22" t="s">
        <v>2574</v>
      </c>
      <c r="K2197" s="22">
        <v>120</v>
      </c>
      <c r="L2197" s="20"/>
      <c r="N2197" s="20" t="s">
        <v>27</v>
      </c>
      <c r="O2197" s="20" t="s">
        <v>24</v>
      </c>
      <c r="P2197" s="20" t="s">
        <v>2574</v>
      </c>
      <c r="Q2197" s="28">
        <v>55.439572166700003</v>
      </c>
      <c r="R2197" s="28">
        <v>-131.838075</v>
      </c>
      <c r="S2197" s="20" t="s">
        <v>44</v>
      </c>
      <c r="T2197" s="20" t="s">
        <v>40</v>
      </c>
      <c r="U2197" s="20" t="s">
        <v>3767</v>
      </c>
      <c r="V2197" s="20" t="s">
        <v>29</v>
      </c>
      <c r="AC2197" s="11" t="s">
        <v>3761</v>
      </c>
    </row>
    <row r="2198" spans="1:29" ht="12.75" x14ac:dyDescent="0.2">
      <c r="A2198" s="20" t="s">
        <v>24</v>
      </c>
      <c r="B2198" s="21">
        <v>39701</v>
      </c>
      <c r="C2198" s="51">
        <v>9</v>
      </c>
      <c r="D2198" s="20">
        <v>2008</v>
      </c>
      <c r="E2198" s="20" t="s">
        <v>24</v>
      </c>
      <c r="F2198" s="20">
        <v>3322240</v>
      </c>
      <c r="G2198" s="20" t="s">
        <v>25</v>
      </c>
      <c r="H2198" s="20" t="s">
        <v>385</v>
      </c>
      <c r="I2198" s="22">
        <v>131</v>
      </c>
      <c r="J2198" s="22" t="s">
        <v>2574</v>
      </c>
      <c r="K2198" s="27">
        <v>76.400000000000006</v>
      </c>
      <c r="L2198" s="20"/>
      <c r="M2198" s="11">
        <v>35</v>
      </c>
      <c r="N2198" s="20" t="s">
        <v>27</v>
      </c>
      <c r="O2198" s="20" t="s">
        <v>24</v>
      </c>
      <c r="P2198" s="20" t="s">
        <v>2377</v>
      </c>
      <c r="Q2198" s="28">
        <v>67.719179999999994</v>
      </c>
      <c r="R2198" s="28">
        <v>-164.53890000000001</v>
      </c>
      <c r="S2198" s="20" t="s">
        <v>58</v>
      </c>
      <c r="T2198" s="20" t="s">
        <v>1894</v>
      </c>
      <c r="U2198" s="20" t="s">
        <v>3767</v>
      </c>
      <c r="V2198" s="20" t="s">
        <v>30</v>
      </c>
      <c r="AC2198" s="11" t="s">
        <v>3758</v>
      </c>
    </row>
    <row r="2199" spans="1:29" ht="12.75" x14ac:dyDescent="0.2">
      <c r="A2199" s="20" t="s">
        <v>24</v>
      </c>
      <c r="B2199" s="21">
        <v>39702</v>
      </c>
      <c r="C2199" s="51">
        <v>9</v>
      </c>
      <c r="D2199" s="20">
        <v>2008</v>
      </c>
      <c r="E2199" s="20" t="s">
        <v>24</v>
      </c>
      <c r="F2199" s="20">
        <v>3518973</v>
      </c>
      <c r="G2199" s="20" t="s">
        <v>93</v>
      </c>
      <c r="H2199" s="20" t="s">
        <v>1102</v>
      </c>
      <c r="I2199" s="22">
        <v>198</v>
      </c>
      <c r="J2199" s="22" t="s">
        <v>2574</v>
      </c>
      <c r="K2199" s="22">
        <v>118.7</v>
      </c>
      <c r="L2199" s="20"/>
      <c r="M2199" s="11">
        <v>44</v>
      </c>
      <c r="N2199" s="20" t="s">
        <v>27</v>
      </c>
      <c r="O2199" s="20" t="s">
        <v>24</v>
      </c>
      <c r="P2199" s="20" t="s">
        <v>2377</v>
      </c>
      <c r="Q2199" s="28">
        <v>59.055</v>
      </c>
      <c r="R2199" s="28">
        <v>-151.8383333333</v>
      </c>
      <c r="S2199" s="20" t="s">
        <v>44</v>
      </c>
      <c r="T2199" s="20" t="s">
        <v>40</v>
      </c>
      <c r="U2199" s="20" t="s">
        <v>3767</v>
      </c>
      <c r="V2199" s="20" t="s">
        <v>29</v>
      </c>
      <c r="AC2199" s="11" t="s">
        <v>3761</v>
      </c>
    </row>
    <row r="2200" spans="1:29" ht="12.75" x14ac:dyDescent="0.2">
      <c r="A2200" s="20" t="s">
        <v>24</v>
      </c>
      <c r="B2200" s="21">
        <v>39703</v>
      </c>
      <c r="C2200" s="51">
        <v>9</v>
      </c>
      <c r="D2200" s="20">
        <v>2008</v>
      </c>
      <c r="E2200" s="20" t="s">
        <v>24</v>
      </c>
      <c r="F2200" s="20">
        <v>3323602</v>
      </c>
      <c r="G2200" s="20" t="s">
        <v>25</v>
      </c>
      <c r="H2200" s="20" t="s">
        <v>1090</v>
      </c>
      <c r="I2200" s="22">
        <v>37</v>
      </c>
      <c r="J2200" s="22" t="s">
        <v>2574</v>
      </c>
      <c r="K2200" s="27">
        <v>47.5</v>
      </c>
      <c r="L2200" s="20"/>
      <c r="M2200" s="11">
        <v>35</v>
      </c>
      <c r="N2200" s="20" t="s">
        <v>27</v>
      </c>
      <c r="O2200" s="20" t="s">
        <v>24</v>
      </c>
      <c r="P2200" s="20" t="s">
        <v>2377</v>
      </c>
      <c r="Q2200" s="28">
        <v>59.632510000000003</v>
      </c>
      <c r="R2200" s="28">
        <v>-151.53280000000001</v>
      </c>
      <c r="S2200" s="20" t="s">
        <v>58</v>
      </c>
      <c r="T2200" s="20" t="s">
        <v>1894</v>
      </c>
      <c r="U2200" s="20" t="s">
        <v>3767</v>
      </c>
      <c r="V2200" s="20" t="s">
        <v>30</v>
      </c>
      <c r="AC2200" s="11" t="s">
        <v>3758</v>
      </c>
    </row>
    <row r="2201" spans="1:29" ht="12.75" x14ac:dyDescent="0.2">
      <c r="A2201" s="20" t="s">
        <v>24</v>
      </c>
      <c r="B2201" s="21">
        <v>39703</v>
      </c>
      <c r="C2201" s="51">
        <v>9</v>
      </c>
      <c r="D2201" s="20">
        <v>2008</v>
      </c>
      <c r="E2201" s="20" t="s">
        <v>24</v>
      </c>
      <c r="F2201" s="20">
        <v>3358656</v>
      </c>
      <c r="G2201" s="20" t="s">
        <v>25</v>
      </c>
      <c r="H2201" s="20" t="s">
        <v>1103</v>
      </c>
      <c r="I2201" s="22">
        <v>197</v>
      </c>
      <c r="J2201" s="22" t="s">
        <v>2574</v>
      </c>
      <c r="K2201" s="22">
        <v>82.4</v>
      </c>
      <c r="L2201" s="20"/>
      <c r="M2201" s="11">
        <v>73</v>
      </c>
      <c r="N2201" s="20" t="s">
        <v>27</v>
      </c>
      <c r="O2201" s="20" t="s">
        <v>24</v>
      </c>
      <c r="P2201" s="20" t="s">
        <v>2377</v>
      </c>
      <c r="Q2201" s="28">
        <v>58.316666666700002</v>
      </c>
      <c r="R2201" s="28">
        <v>-151.30000000000001</v>
      </c>
      <c r="S2201" s="20" t="s">
        <v>44</v>
      </c>
      <c r="T2201" s="20" t="s">
        <v>40</v>
      </c>
      <c r="U2201" s="20" t="s">
        <v>3767</v>
      </c>
      <c r="V2201" s="20" t="s">
        <v>29</v>
      </c>
      <c r="AC2201" s="11" t="s">
        <v>3761</v>
      </c>
    </row>
    <row r="2202" spans="1:29" ht="12.75" x14ac:dyDescent="0.2">
      <c r="A2202" s="20" t="s">
        <v>24</v>
      </c>
      <c r="B2202" s="21">
        <v>39708</v>
      </c>
      <c r="C2202" s="51">
        <v>9</v>
      </c>
      <c r="D2202" s="20">
        <v>2008</v>
      </c>
      <c r="E2202" s="20" t="s">
        <v>24</v>
      </c>
      <c r="F2202" s="20">
        <v>3326803</v>
      </c>
      <c r="G2202" s="20" t="s">
        <v>25</v>
      </c>
      <c r="H2202" s="20" t="s">
        <v>1104</v>
      </c>
      <c r="I2202" s="22">
        <v>191</v>
      </c>
      <c r="J2202" s="22" t="s">
        <v>2574</v>
      </c>
      <c r="K2202" s="22">
        <v>78.599999999999994</v>
      </c>
      <c r="L2202" s="20"/>
      <c r="N2202" s="20" t="s">
        <v>27</v>
      </c>
      <c r="O2202" s="20" t="s">
        <v>24</v>
      </c>
      <c r="P2202" s="20" t="s">
        <v>2574</v>
      </c>
      <c r="Q2202" s="28">
        <v>57.784999999999997</v>
      </c>
      <c r="R2202" s="28">
        <v>-153.4188333333</v>
      </c>
      <c r="S2202" s="20" t="s">
        <v>80</v>
      </c>
      <c r="T2202" s="20" t="s">
        <v>40</v>
      </c>
      <c r="U2202" s="20" t="s">
        <v>42</v>
      </c>
      <c r="V2202" s="20" t="s">
        <v>29</v>
      </c>
      <c r="AC2202" s="11" t="s">
        <v>3731</v>
      </c>
    </row>
    <row r="2203" spans="1:29" ht="12.75" x14ac:dyDescent="0.2">
      <c r="A2203" s="20" t="s">
        <v>24</v>
      </c>
      <c r="B2203" s="21">
        <v>39708</v>
      </c>
      <c r="C2203" s="51">
        <v>9</v>
      </c>
      <c r="D2203" s="20">
        <v>2008</v>
      </c>
      <c r="E2203" s="20" t="s">
        <v>24</v>
      </c>
      <c r="F2203" s="20">
        <v>3326951</v>
      </c>
      <c r="G2203" s="20" t="s">
        <v>25</v>
      </c>
      <c r="H2203" s="20" t="s">
        <v>1105</v>
      </c>
      <c r="I2203" s="22">
        <v>106</v>
      </c>
      <c r="J2203" s="22" t="s">
        <v>2574</v>
      </c>
      <c r="K2203" s="27">
        <v>75.900000000000006</v>
      </c>
      <c r="L2203" s="20"/>
      <c r="N2203" s="20" t="s">
        <v>27</v>
      </c>
      <c r="O2203" s="20" t="s">
        <v>24</v>
      </c>
      <c r="P2203" s="20" t="s">
        <v>2574</v>
      </c>
      <c r="Q2203" s="28">
        <v>57.784520000000001</v>
      </c>
      <c r="R2203" s="28">
        <v>-152.42429999999999</v>
      </c>
      <c r="S2203" s="20" t="s">
        <v>58</v>
      </c>
      <c r="T2203" s="20" t="s">
        <v>1894</v>
      </c>
      <c r="U2203" s="20" t="s">
        <v>3767</v>
      </c>
      <c r="V2203" s="20" t="s">
        <v>30</v>
      </c>
      <c r="AC2203" s="11" t="s">
        <v>3758</v>
      </c>
    </row>
    <row r="2204" spans="1:29" ht="12.75" x14ac:dyDescent="0.2">
      <c r="A2204" s="20" t="s">
        <v>24</v>
      </c>
      <c r="B2204" s="21">
        <v>39708</v>
      </c>
      <c r="C2204" s="51">
        <v>9</v>
      </c>
      <c r="D2204" s="20">
        <v>2008</v>
      </c>
      <c r="E2204" s="20" t="s">
        <v>24</v>
      </c>
      <c r="F2204" s="20">
        <v>3327015</v>
      </c>
      <c r="G2204" s="20" t="s">
        <v>97</v>
      </c>
      <c r="H2204" s="20" t="s">
        <v>1106</v>
      </c>
      <c r="I2204" s="22">
        <v>10</v>
      </c>
      <c r="J2204" s="22" t="s">
        <v>2574</v>
      </c>
      <c r="K2204" s="27">
        <v>29.9</v>
      </c>
      <c r="L2204" s="20"/>
      <c r="M2204" s="11">
        <v>22</v>
      </c>
      <c r="N2204" s="20" t="s">
        <v>27</v>
      </c>
      <c r="O2204" s="20" t="s">
        <v>24</v>
      </c>
      <c r="P2204" s="20" t="s">
        <v>2377</v>
      </c>
      <c r="Q2204" s="28">
        <v>58.274729999999998</v>
      </c>
      <c r="R2204" s="28">
        <v>-134.38759999999999</v>
      </c>
      <c r="S2204" s="20" t="s">
        <v>58</v>
      </c>
      <c r="T2204" s="20" t="s">
        <v>1894</v>
      </c>
      <c r="U2204" s="20" t="s">
        <v>30</v>
      </c>
      <c r="V2204" s="20" t="s">
        <v>30</v>
      </c>
      <c r="AC2204" s="11" t="s">
        <v>3758</v>
      </c>
    </row>
    <row r="2205" spans="1:29" ht="12.75" x14ac:dyDescent="0.2">
      <c r="A2205" s="20" t="s">
        <v>24</v>
      </c>
      <c r="B2205" s="21">
        <v>39708</v>
      </c>
      <c r="C2205" s="51">
        <v>9</v>
      </c>
      <c r="D2205" s="20">
        <v>2008</v>
      </c>
      <c r="E2205" s="20" t="s">
        <v>24</v>
      </c>
      <c r="F2205" s="20">
        <v>3331900</v>
      </c>
      <c r="G2205" s="20" t="s">
        <v>25</v>
      </c>
      <c r="H2205" s="20" t="s">
        <v>405</v>
      </c>
      <c r="I2205" s="22">
        <v>180</v>
      </c>
      <c r="J2205" s="22" t="s">
        <v>2574</v>
      </c>
      <c r="K2205" s="27">
        <v>112.4</v>
      </c>
      <c r="L2205" s="20"/>
      <c r="M2205" s="11">
        <v>35</v>
      </c>
      <c r="N2205" s="20" t="s">
        <v>27</v>
      </c>
      <c r="O2205" s="20" t="s">
        <v>24</v>
      </c>
      <c r="P2205" s="20" t="s">
        <v>2377</v>
      </c>
      <c r="Q2205" s="28">
        <v>59.044444499999997</v>
      </c>
      <c r="R2205" s="28">
        <v>-177.72499999999999</v>
      </c>
      <c r="S2205" s="20" t="s">
        <v>399</v>
      </c>
      <c r="T2205" s="20" t="s">
        <v>40</v>
      </c>
      <c r="U2205" s="20" t="s">
        <v>3767</v>
      </c>
      <c r="V2205" s="20" t="s">
        <v>29</v>
      </c>
      <c r="AC2205" s="11" t="s">
        <v>3750</v>
      </c>
    </row>
    <row r="2206" spans="1:29" ht="12.75" x14ac:dyDescent="0.2">
      <c r="A2206" s="20" t="s">
        <v>24</v>
      </c>
      <c r="B2206" s="21">
        <v>39708</v>
      </c>
      <c r="C2206" s="51">
        <v>9</v>
      </c>
      <c r="D2206" s="20">
        <v>2008</v>
      </c>
      <c r="E2206" s="20" t="s">
        <v>24</v>
      </c>
      <c r="F2206" s="20">
        <v>3339852</v>
      </c>
      <c r="G2206" s="20" t="s">
        <v>107</v>
      </c>
      <c r="H2206" s="20" t="s">
        <v>141</v>
      </c>
      <c r="I2206" s="37">
        <v>81</v>
      </c>
      <c r="J2206" s="37" t="s">
        <v>2574</v>
      </c>
      <c r="K2206" s="22">
        <v>117.2</v>
      </c>
      <c r="L2206" s="20"/>
      <c r="M2206" s="11">
        <v>19</v>
      </c>
      <c r="N2206" s="20" t="s">
        <v>27</v>
      </c>
      <c r="O2206" s="20" t="s">
        <v>24</v>
      </c>
      <c r="P2206" s="20" t="s">
        <v>2377</v>
      </c>
      <c r="Q2206" s="28">
        <v>60.780200999999998</v>
      </c>
      <c r="R2206" s="28">
        <v>-148.67360600000001</v>
      </c>
      <c r="S2206" s="20" t="s">
        <v>44</v>
      </c>
      <c r="T2206" s="20" t="s">
        <v>40</v>
      </c>
      <c r="U2206" s="20" t="s">
        <v>3767</v>
      </c>
      <c r="V2206" s="20" t="s">
        <v>29</v>
      </c>
      <c r="AC2206" s="11" t="s">
        <v>3761</v>
      </c>
    </row>
    <row r="2207" spans="1:29" ht="12.75" x14ac:dyDescent="0.2">
      <c r="A2207" s="20" t="s">
        <v>24</v>
      </c>
      <c r="B2207" s="21">
        <v>39710</v>
      </c>
      <c r="C2207" s="51">
        <v>9</v>
      </c>
      <c r="D2207" s="20">
        <v>2008</v>
      </c>
      <c r="E2207" s="20" t="s">
        <v>24</v>
      </c>
      <c r="F2207" s="20">
        <v>3328171</v>
      </c>
      <c r="G2207" s="20" t="s">
        <v>93</v>
      </c>
      <c r="H2207" s="20" t="s">
        <v>897</v>
      </c>
      <c r="I2207" s="37">
        <v>158</v>
      </c>
      <c r="J2207" s="37" t="s">
        <v>2574</v>
      </c>
      <c r="K2207" s="38">
        <v>90.7</v>
      </c>
      <c r="L2207" s="20"/>
      <c r="N2207" s="20" t="s">
        <v>27</v>
      </c>
      <c r="O2207" s="20" t="s">
        <v>24</v>
      </c>
      <c r="P2207" s="20" t="s">
        <v>2574</v>
      </c>
      <c r="Q2207" s="28">
        <v>57.731666666700001</v>
      </c>
      <c r="R2207" s="28">
        <v>-152.52166666670001</v>
      </c>
      <c r="S2207" s="20" t="s">
        <v>58</v>
      </c>
      <c r="T2207" s="20" t="s">
        <v>1894</v>
      </c>
      <c r="U2207" s="20" t="s">
        <v>3767</v>
      </c>
      <c r="V2207" s="20" t="s">
        <v>30</v>
      </c>
      <c r="AC2207" s="11" t="s">
        <v>3758</v>
      </c>
    </row>
    <row r="2208" spans="1:29" ht="12.75" x14ac:dyDescent="0.2">
      <c r="A2208" s="20" t="s">
        <v>24</v>
      </c>
      <c r="B2208" s="21">
        <v>39710</v>
      </c>
      <c r="C2208" s="51">
        <v>9</v>
      </c>
      <c r="D2208" s="20">
        <v>2008</v>
      </c>
      <c r="E2208" s="20" t="s">
        <v>24</v>
      </c>
      <c r="F2208" s="20">
        <v>3338079</v>
      </c>
      <c r="G2208" s="20" t="s">
        <v>25</v>
      </c>
      <c r="H2208" s="20" t="s">
        <v>1107</v>
      </c>
      <c r="I2208" s="22">
        <v>60</v>
      </c>
      <c r="J2208" s="22" t="s">
        <v>2574</v>
      </c>
      <c r="K2208" s="27">
        <v>49.5</v>
      </c>
      <c r="L2208" s="20"/>
      <c r="M2208" s="11">
        <v>45</v>
      </c>
      <c r="N2208" s="20" t="s">
        <v>27</v>
      </c>
      <c r="O2208" s="20" t="s">
        <v>24</v>
      </c>
      <c r="P2208" s="20" t="s">
        <v>2377</v>
      </c>
      <c r="Q2208" s="28">
        <v>58.302849999999999</v>
      </c>
      <c r="R2208" s="28">
        <v>-134.42939999999999</v>
      </c>
      <c r="S2208" s="20" t="s">
        <v>58</v>
      </c>
      <c r="T2208" s="20" t="s">
        <v>1894</v>
      </c>
      <c r="U2208" s="20" t="s">
        <v>3767</v>
      </c>
      <c r="V2208" s="20" t="s">
        <v>30</v>
      </c>
      <c r="AC2208" s="11" t="s">
        <v>3758</v>
      </c>
    </row>
    <row r="2209" spans="1:29" ht="12.75" x14ac:dyDescent="0.2">
      <c r="A2209" s="20" t="s">
        <v>24</v>
      </c>
      <c r="B2209" s="21">
        <v>39711</v>
      </c>
      <c r="C2209" s="51">
        <v>9</v>
      </c>
      <c r="D2209" s="20">
        <v>2008</v>
      </c>
      <c r="E2209" s="20" t="s">
        <v>24</v>
      </c>
      <c r="F2209" s="20">
        <v>3332012</v>
      </c>
      <c r="G2209" s="20" t="s">
        <v>25</v>
      </c>
      <c r="H2209" s="20" t="s">
        <v>1108</v>
      </c>
      <c r="I2209" s="22">
        <v>446</v>
      </c>
      <c r="J2209" s="22" t="s">
        <v>2574</v>
      </c>
      <c r="K2209" s="27">
        <v>149.6</v>
      </c>
      <c r="L2209" s="20"/>
      <c r="N2209" s="20" t="s">
        <v>27</v>
      </c>
      <c r="O2209" s="20" t="s">
        <v>24</v>
      </c>
      <c r="P2209" s="20" t="s">
        <v>2574</v>
      </c>
      <c r="Q2209" s="28">
        <v>51.857464999999998</v>
      </c>
      <c r="R2209" s="28">
        <v>-176.64588800000001</v>
      </c>
      <c r="S2209" s="20" t="s">
        <v>44</v>
      </c>
      <c r="T2209" s="20" t="s">
        <v>40</v>
      </c>
      <c r="U2209" s="20" t="s">
        <v>42</v>
      </c>
      <c r="V2209" s="20" t="s">
        <v>29</v>
      </c>
      <c r="AC2209" s="11" t="s">
        <v>3761</v>
      </c>
    </row>
    <row r="2210" spans="1:29" ht="12.75" x14ac:dyDescent="0.2">
      <c r="A2210" s="20" t="s">
        <v>24</v>
      </c>
      <c r="B2210" s="21">
        <v>39713</v>
      </c>
      <c r="C2210" s="51">
        <v>9</v>
      </c>
      <c r="D2210" s="20">
        <v>2008</v>
      </c>
      <c r="E2210" s="20" t="s">
        <v>24</v>
      </c>
      <c r="F2210" s="20">
        <v>3330473</v>
      </c>
      <c r="G2210" s="20" t="s">
        <v>25</v>
      </c>
      <c r="H2210" s="20" t="s">
        <v>594</v>
      </c>
      <c r="I2210" s="37">
        <v>160</v>
      </c>
      <c r="J2210" s="37" t="s">
        <v>2574</v>
      </c>
      <c r="K2210" s="38">
        <v>78</v>
      </c>
      <c r="L2210" s="20"/>
      <c r="N2210" s="20" t="s">
        <v>27</v>
      </c>
      <c r="O2210" s="20" t="s">
        <v>24</v>
      </c>
      <c r="P2210" s="20" t="s">
        <v>2574</v>
      </c>
      <c r="Q2210" s="28">
        <v>53.877777833300001</v>
      </c>
      <c r="R2210" s="28">
        <v>-166.57777783329999</v>
      </c>
      <c r="S2210" s="20" t="s">
        <v>58</v>
      </c>
      <c r="T2210" s="20" t="s">
        <v>1894</v>
      </c>
      <c r="U2210" s="20" t="s">
        <v>3767</v>
      </c>
      <c r="V2210" s="20" t="s">
        <v>30</v>
      </c>
      <c r="AC2210" s="11" t="s">
        <v>3758</v>
      </c>
    </row>
    <row r="2211" spans="1:29" ht="12.75" x14ac:dyDescent="0.2">
      <c r="A2211" s="20" t="s">
        <v>24</v>
      </c>
      <c r="B2211" s="21">
        <v>39718</v>
      </c>
      <c r="C2211" s="51">
        <v>9</v>
      </c>
      <c r="D2211" s="20">
        <v>2008</v>
      </c>
      <c r="E2211" s="20" t="s">
        <v>24</v>
      </c>
      <c r="F2211" s="20">
        <v>3336898</v>
      </c>
      <c r="G2211" s="20" t="s">
        <v>90</v>
      </c>
      <c r="H2211" s="20" t="s">
        <v>1109</v>
      </c>
      <c r="I2211" s="22">
        <v>95</v>
      </c>
      <c r="J2211" s="22" t="s">
        <v>2574</v>
      </c>
      <c r="K2211" s="22">
        <v>140.6</v>
      </c>
      <c r="L2211" s="20"/>
      <c r="M2211" s="11">
        <v>35</v>
      </c>
      <c r="N2211" s="20" t="s">
        <v>27</v>
      </c>
      <c r="O2211" s="20" t="s">
        <v>24</v>
      </c>
      <c r="P2211" s="20" t="s">
        <v>2377</v>
      </c>
      <c r="Q2211" s="28">
        <v>60.386666666700002</v>
      </c>
      <c r="R2211" s="28">
        <v>-166.17500000000001</v>
      </c>
      <c r="S2211" s="20" t="s">
        <v>136</v>
      </c>
      <c r="T2211" s="20" t="s">
        <v>1894</v>
      </c>
      <c r="U2211" s="20" t="s">
        <v>42</v>
      </c>
      <c r="V2211" s="20" t="s">
        <v>30</v>
      </c>
      <c r="AC2211" s="11" t="s">
        <v>3733</v>
      </c>
    </row>
    <row r="2212" spans="1:29" ht="12.75" x14ac:dyDescent="0.2">
      <c r="A2212" s="20" t="s">
        <v>24</v>
      </c>
      <c r="B2212" s="21">
        <v>39721</v>
      </c>
      <c r="C2212" s="51">
        <v>9</v>
      </c>
      <c r="D2212" s="20">
        <v>2008</v>
      </c>
      <c r="E2212" s="20" t="s">
        <v>24</v>
      </c>
      <c r="F2212" s="20">
        <v>3335833</v>
      </c>
      <c r="G2212" s="20" t="s">
        <v>25</v>
      </c>
      <c r="H2212" s="20" t="s">
        <v>473</v>
      </c>
      <c r="I2212" s="22">
        <v>197</v>
      </c>
      <c r="J2212" s="22" t="s">
        <v>2574</v>
      </c>
      <c r="K2212" s="27">
        <v>89.9</v>
      </c>
      <c r="L2212" s="20"/>
      <c r="N2212" s="20" t="s">
        <v>27</v>
      </c>
      <c r="O2212" s="20" t="s">
        <v>24</v>
      </c>
      <c r="P2212" s="20" t="s">
        <v>2574</v>
      </c>
      <c r="Q2212" s="28">
        <v>57.793610000000001</v>
      </c>
      <c r="R2212" s="28">
        <v>-152.4058</v>
      </c>
      <c r="S2212" s="20" t="s">
        <v>58</v>
      </c>
      <c r="T2212" s="20" t="s">
        <v>1894</v>
      </c>
      <c r="U2212" s="20" t="s">
        <v>3767</v>
      </c>
      <c r="V2212" s="20" t="s">
        <v>30</v>
      </c>
      <c r="AC2212" s="11" t="s">
        <v>3758</v>
      </c>
    </row>
    <row r="2213" spans="1:29" ht="12.75" x14ac:dyDescent="0.2">
      <c r="A2213" s="20" t="s">
        <v>24</v>
      </c>
      <c r="B2213" s="21">
        <v>39724</v>
      </c>
      <c r="C2213" s="51">
        <v>10</v>
      </c>
      <c r="D2213" s="20">
        <v>2008</v>
      </c>
      <c r="E2213" s="20" t="s">
        <v>24</v>
      </c>
      <c r="F2213" s="20">
        <v>3435004</v>
      </c>
      <c r="G2213" s="20" t="s">
        <v>25</v>
      </c>
      <c r="H2213" s="20" t="s">
        <v>339</v>
      </c>
      <c r="I2213" s="22">
        <v>2912</v>
      </c>
      <c r="J2213" s="22" t="s">
        <v>2377</v>
      </c>
      <c r="K2213" s="27">
        <v>280.8</v>
      </c>
      <c r="L2213" s="20"/>
      <c r="M2213" s="11">
        <v>39</v>
      </c>
      <c r="N2213" s="20" t="s">
        <v>27</v>
      </c>
      <c r="O2213" s="20" t="s">
        <v>24</v>
      </c>
      <c r="P2213" s="20" t="s">
        <v>2377</v>
      </c>
      <c r="Q2213" s="28">
        <v>58.066666666700002</v>
      </c>
      <c r="R2213" s="28">
        <v>-166.48333333330001</v>
      </c>
      <c r="S2213" s="20" t="s">
        <v>399</v>
      </c>
      <c r="T2213" s="20" t="s">
        <v>40</v>
      </c>
      <c r="U2213" s="20" t="s">
        <v>3767</v>
      </c>
      <c r="V2213" s="20" t="s">
        <v>29</v>
      </c>
      <c r="AC2213" s="11" t="s">
        <v>3750</v>
      </c>
    </row>
    <row r="2214" spans="1:29" ht="12.75" x14ac:dyDescent="0.2">
      <c r="A2214" s="20" t="s">
        <v>24</v>
      </c>
      <c r="B2214" s="21">
        <v>39726</v>
      </c>
      <c r="C2214" s="51">
        <v>10</v>
      </c>
      <c r="D2214" s="20">
        <v>2008</v>
      </c>
      <c r="E2214" s="20" t="s">
        <v>24</v>
      </c>
      <c r="F2214" s="20">
        <v>3341886</v>
      </c>
      <c r="G2214" s="20" t="s">
        <v>25</v>
      </c>
      <c r="H2214" s="20" t="s">
        <v>676</v>
      </c>
      <c r="I2214" s="22">
        <v>1418</v>
      </c>
      <c r="J2214" s="22" t="s">
        <v>2377</v>
      </c>
      <c r="K2214" s="27">
        <v>202.7</v>
      </c>
      <c r="L2214" s="20"/>
      <c r="M2214" s="11">
        <v>44</v>
      </c>
      <c r="N2214" s="20" t="s">
        <v>27</v>
      </c>
      <c r="O2214" s="20" t="s">
        <v>24</v>
      </c>
      <c r="P2214" s="20" t="s">
        <v>2377</v>
      </c>
      <c r="Q2214" s="28">
        <v>59.044444499999997</v>
      </c>
      <c r="R2214" s="28">
        <v>-177.72499999999999</v>
      </c>
      <c r="S2214" s="20" t="s">
        <v>44</v>
      </c>
      <c r="T2214" s="20" t="s">
        <v>40</v>
      </c>
      <c r="U2214" s="20" t="s">
        <v>42</v>
      </c>
      <c r="V2214" s="20" t="s">
        <v>29</v>
      </c>
      <c r="AC2214" s="11" t="s">
        <v>3761</v>
      </c>
    </row>
    <row r="2215" spans="1:29" ht="12.75" x14ac:dyDescent="0.2">
      <c r="A2215" s="20" t="s">
        <v>24</v>
      </c>
      <c r="B2215" s="21">
        <v>39727</v>
      </c>
      <c r="C2215" s="51">
        <v>10</v>
      </c>
      <c r="D2215" s="20">
        <v>2008</v>
      </c>
      <c r="E2215" s="20" t="s">
        <v>24</v>
      </c>
      <c r="F2215" s="20">
        <v>3340405</v>
      </c>
      <c r="G2215" s="20" t="s">
        <v>97</v>
      </c>
      <c r="H2215" s="20" t="s">
        <v>1110</v>
      </c>
      <c r="I2215" s="37">
        <v>190</v>
      </c>
      <c r="J2215" s="37" t="s">
        <v>2574</v>
      </c>
      <c r="K2215" s="22">
        <v>115.2</v>
      </c>
      <c r="L2215" s="20"/>
      <c r="M2215" s="11">
        <v>27</v>
      </c>
      <c r="N2215" s="20" t="s">
        <v>27</v>
      </c>
      <c r="O2215" s="20" t="s">
        <v>24</v>
      </c>
      <c r="P2215" s="20" t="s">
        <v>2377</v>
      </c>
      <c r="Q2215" s="28">
        <v>61.12473</v>
      </c>
      <c r="R2215" s="28">
        <v>-146.34639999999999</v>
      </c>
      <c r="S2215" s="20" t="s">
        <v>58</v>
      </c>
      <c r="T2215" s="20" t="s">
        <v>1894</v>
      </c>
      <c r="U2215" s="20" t="s">
        <v>3767</v>
      </c>
      <c r="V2215" s="20" t="s">
        <v>30</v>
      </c>
      <c r="AC2215" s="11" t="s">
        <v>3758</v>
      </c>
    </row>
    <row r="2216" spans="1:29" ht="12.75" x14ac:dyDescent="0.2">
      <c r="A2216" s="20" t="s">
        <v>24</v>
      </c>
      <c r="B2216" s="21">
        <v>39727</v>
      </c>
      <c r="C2216" s="51">
        <v>10</v>
      </c>
      <c r="D2216" s="20">
        <v>2008</v>
      </c>
      <c r="E2216" s="20" t="s">
        <v>24</v>
      </c>
      <c r="F2216" s="20">
        <v>3341083</v>
      </c>
      <c r="G2216" s="20" t="s">
        <v>25</v>
      </c>
      <c r="H2216" s="20" t="s">
        <v>1111</v>
      </c>
      <c r="I2216" s="22">
        <v>198</v>
      </c>
      <c r="J2216" s="22" t="s">
        <v>2574</v>
      </c>
      <c r="K2216" s="27">
        <v>98.4</v>
      </c>
      <c r="L2216" s="20"/>
      <c r="M2216" s="11">
        <v>39</v>
      </c>
      <c r="N2216" s="20" t="s">
        <v>27</v>
      </c>
      <c r="O2216" s="20" t="s">
        <v>24</v>
      </c>
      <c r="P2216" s="20" t="s">
        <v>2377</v>
      </c>
      <c r="Q2216" s="28">
        <v>59.044444499999997</v>
      </c>
      <c r="R2216" s="28">
        <v>-177.72499999999999</v>
      </c>
      <c r="S2216" s="20" t="s">
        <v>44</v>
      </c>
      <c r="T2216" s="20" t="s">
        <v>40</v>
      </c>
      <c r="U2216" s="20" t="s">
        <v>3767</v>
      </c>
      <c r="V2216" s="20" t="s">
        <v>29</v>
      </c>
      <c r="AC2216" s="11" t="s">
        <v>3761</v>
      </c>
    </row>
    <row r="2217" spans="1:29" ht="12.75" x14ac:dyDescent="0.2">
      <c r="A2217" s="20" t="s">
        <v>24</v>
      </c>
      <c r="B2217" s="21">
        <v>39728</v>
      </c>
      <c r="C2217" s="51">
        <v>10</v>
      </c>
      <c r="D2217" s="20">
        <v>2008</v>
      </c>
      <c r="E2217" s="20" t="s">
        <v>24</v>
      </c>
      <c r="F2217" s="20">
        <v>3340436</v>
      </c>
      <c r="G2217" s="20" t="s">
        <v>59</v>
      </c>
      <c r="H2217" s="20" t="s">
        <v>1112</v>
      </c>
      <c r="I2217" s="22">
        <v>94999</v>
      </c>
      <c r="J2217" s="22" t="s">
        <v>2377</v>
      </c>
      <c r="K2217" s="27">
        <v>949.9</v>
      </c>
      <c r="L2217" s="20"/>
      <c r="M2217" s="11">
        <v>31</v>
      </c>
      <c r="N2217" s="20" t="s">
        <v>27</v>
      </c>
      <c r="O2217" s="20" t="s">
        <v>24</v>
      </c>
      <c r="P2217" s="20" t="s">
        <v>2377</v>
      </c>
      <c r="Q2217" s="28">
        <v>61.12473</v>
      </c>
      <c r="R2217" s="28">
        <v>-146.34639999999999</v>
      </c>
      <c r="S2217" s="20" t="s">
        <v>58</v>
      </c>
      <c r="T2217" s="20" t="s">
        <v>1894</v>
      </c>
      <c r="U2217" s="20" t="s">
        <v>3767</v>
      </c>
      <c r="V2217" s="20" t="s">
        <v>30</v>
      </c>
      <c r="AC2217" s="11" t="s">
        <v>3758</v>
      </c>
    </row>
    <row r="2218" spans="1:29" ht="12.75" x14ac:dyDescent="0.2">
      <c r="A2218" s="20" t="s">
        <v>24</v>
      </c>
      <c r="B2218" s="21">
        <v>39729</v>
      </c>
      <c r="C2218" s="51">
        <v>10</v>
      </c>
      <c r="D2218" s="20">
        <v>2008</v>
      </c>
      <c r="E2218" s="20" t="s">
        <v>24</v>
      </c>
      <c r="F2218" s="20">
        <v>3344795</v>
      </c>
      <c r="G2218" s="20" t="s">
        <v>25</v>
      </c>
      <c r="H2218" s="20" t="s">
        <v>557</v>
      </c>
      <c r="I2218" s="22">
        <v>194</v>
      </c>
      <c r="J2218" s="22" t="s">
        <v>2574</v>
      </c>
      <c r="K2218" s="27">
        <v>111.6</v>
      </c>
      <c r="L2218" s="20"/>
      <c r="N2218" s="20" t="s">
        <v>27</v>
      </c>
      <c r="O2218" s="20" t="s">
        <v>24</v>
      </c>
      <c r="P2218" s="20" t="s">
        <v>2574</v>
      </c>
      <c r="Q2218" s="28">
        <v>56.65</v>
      </c>
      <c r="R2218" s="28">
        <v>-166.3</v>
      </c>
      <c r="S2218" s="20" t="s">
        <v>56</v>
      </c>
      <c r="T2218" s="20" t="s">
        <v>40</v>
      </c>
      <c r="U2218" s="20" t="s">
        <v>3767</v>
      </c>
      <c r="V2218" s="20" t="s">
        <v>29</v>
      </c>
      <c r="AC2218" s="11" t="s">
        <v>3761</v>
      </c>
    </row>
    <row r="2219" spans="1:29" ht="12.75" x14ac:dyDescent="0.2">
      <c r="A2219" s="20" t="s">
        <v>24</v>
      </c>
      <c r="B2219" s="21">
        <v>39730</v>
      </c>
      <c r="C2219" s="51">
        <v>10</v>
      </c>
      <c r="D2219" s="20">
        <v>2008</v>
      </c>
      <c r="E2219" s="20" t="s">
        <v>24</v>
      </c>
      <c r="F2219" s="20">
        <v>3357892</v>
      </c>
      <c r="G2219" s="20" t="s">
        <v>25</v>
      </c>
      <c r="H2219" s="20" t="s">
        <v>1113</v>
      </c>
      <c r="I2219" s="22">
        <v>268</v>
      </c>
      <c r="J2219" s="22" t="s">
        <v>2574</v>
      </c>
      <c r="K2219" s="27">
        <v>90.5</v>
      </c>
      <c r="L2219" s="20"/>
      <c r="N2219" s="20" t="s">
        <v>27</v>
      </c>
      <c r="O2219" s="20" t="s">
        <v>24</v>
      </c>
      <c r="P2219" s="20" t="s">
        <v>2574</v>
      </c>
      <c r="Q2219" s="28">
        <v>57.316666666700002</v>
      </c>
      <c r="R2219" s="28">
        <v>-152.4333333333</v>
      </c>
      <c r="S2219" s="20" t="s">
        <v>136</v>
      </c>
      <c r="T2219" s="20" t="s">
        <v>40</v>
      </c>
      <c r="U2219" s="20" t="s">
        <v>42</v>
      </c>
      <c r="V2219" s="20" t="s">
        <v>29</v>
      </c>
      <c r="AC2219" s="11" t="s">
        <v>3733</v>
      </c>
    </row>
    <row r="2220" spans="1:29" ht="12.75" x14ac:dyDescent="0.2">
      <c r="A2220" s="20" t="s">
        <v>24</v>
      </c>
      <c r="B2220" s="21">
        <v>39731</v>
      </c>
      <c r="C2220" s="51">
        <v>10</v>
      </c>
      <c r="D2220" s="20">
        <v>2008</v>
      </c>
      <c r="E2220" s="20" t="s">
        <v>24</v>
      </c>
      <c r="F2220" s="20">
        <v>3346301</v>
      </c>
      <c r="G2220" s="20" t="s">
        <v>25</v>
      </c>
      <c r="H2220" s="20" t="s">
        <v>488</v>
      </c>
      <c r="I2220" s="22">
        <v>172</v>
      </c>
      <c r="J2220" s="22" t="s">
        <v>2574</v>
      </c>
      <c r="K2220" s="27">
        <v>88.3</v>
      </c>
      <c r="L2220" s="20"/>
      <c r="N2220" s="20" t="s">
        <v>27</v>
      </c>
      <c r="O2220" s="20" t="s">
        <v>24</v>
      </c>
      <c r="P2220" s="20" t="s">
        <v>2574</v>
      </c>
      <c r="Q2220" s="28">
        <v>57.784520000000001</v>
      </c>
      <c r="R2220" s="28">
        <v>-152.42429999999999</v>
      </c>
      <c r="S2220" s="20" t="s">
        <v>58</v>
      </c>
      <c r="T2220" s="20" t="s">
        <v>1894</v>
      </c>
      <c r="U2220" s="20" t="s">
        <v>3767</v>
      </c>
      <c r="V2220" s="20" t="s">
        <v>30</v>
      </c>
      <c r="AC2220" s="11" t="s">
        <v>3758</v>
      </c>
    </row>
    <row r="2221" spans="1:29" ht="12.75" x14ac:dyDescent="0.2">
      <c r="A2221" s="20" t="s">
        <v>24</v>
      </c>
      <c r="B2221" s="21">
        <v>39732</v>
      </c>
      <c r="C2221" s="51">
        <v>10</v>
      </c>
      <c r="D2221" s="20">
        <v>2008</v>
      </c>
      <c r="E2221" s="20" t="s">
        <v>24</v>
      </c>
      <c r="F2221" s="20">
        <v>3357809</v>
      </c>
      <c r="G2221" s="20" t="s">
        <v>107</v>
      </c>
      <c r="H2221" s="20" t="s">
        <v>247</v>
      </c>
      <c r="I2221" s="22">
        <v>2174</v>
      </c>
      <c r="J2221" s="22" t="s">
        <v>2377</v>
      </c>
      <c r="K2221" s="27">
        <v>266</v>
      </c>
      <c r="L2221" s="20"/>
      <c r="N2221" s="20" t="s">
        <v>27</v>
      </c>
      <c r="O2221" s="20" t="s">
        <v>24</v>
      </c>
      <c r="P2221" s="20" t="s">
        <v>2574</v>
      </c>
      <c r="Q2221" s="28">
        <v>53.9633333333</v>
      </c>
      <c r="R2221" s="28">
        <v>-166.4466666667</v>
      </c>
      <c r="S2221" s="20" t="s">
        <v>399</v>
      </c>
      <c r="T2221" s="20" t="s">
        <v>40</v>
      </c>
      <c r="U2221" s="20" t="s">
        <v>3767</v>
      </c>
      <c r="V2221" s="20" t="s">
        <v>29</v>
      </c>
      <c r="AC2221" s="11" t="s">
        <v>3750</v>
      </c>
    </row>
    <row r="2222" spans="1:29" ht="12.75" x14ac:dyDescent="0.2">
      <c r="A2222" s="20" t="s">
        <v>24</v>
      </c>
      <c r="B2222" s="21">
        <v>39733</v>
      </c>
      <c r="C2222" s="51">
        <v>10</v>
      </c>
      <c r="D2222" s="20">
        <v>2008</v>
      </c>
      <c r="E2222" s="20" t="s">
        <v>24</v>
      </c>
      <c r="F2222" s="20">
        <v>3345284</v>
      </c>
      <c r="G2222" s="20" t="s">
        <v>93</v>
      </c>
      <c r="H2222" s="20" t="s">
        <v>1114</v>
      </c>
      <c r="I2222" s="22">
        <v>174</v>
      </c>
      <c r="J2222" s="22" t="s">
        <v>2574</v>
      </c>
      <c r="K2222" s="27">
        <v>138</v>
      </c>
      <c r="L2222" s="20"/>
      <c r="M2222" s="11">
        <v>42</v>
      </c>
      <c r="N2222" s="20" t="s">
        <v>27</v>
      </c>
      <c r="O2222" s="20" t="s">
        <v>24</v>
      </c>
      <c r="P2222" s="20" t="s">
        <v>2377</v>
      </c>
      <c r="Q2222" s="28">
        <v>61.12473</v>
      </c>
      <c r="R2222" s="28">
        <v>-146.34639999999999</v>
      </c>
      <c r="S2222" s="20" t="s">
        <v>58</v>
      </c>
      <c r="T2222" s="20" t="s">
        <v>1894</v>
      </c>
      <c r="U2222" s="20" t="s">
        <v>3767</v>
      </c>
      <c r="V2222" s="20" t="s">
        <v>30</v>
      </c>
      <c r="AC2222" s="11" t="s">
        <v>3758</v>
      </c>
    </row>
    <row r="2223" spans="1:29" ht="12.75" x14ac:dyDescent="0.2">
      <c r="A2223" s="20" t="s">
        <v>24</v>
      </c>
      <c r="B2223" s="21">
        <v>39733</v>
      </c>
      <c r="C2223" s="51">
        <v>10</v>
      </c>
      <c r="D2223" s="20">
        <v>2008</v>
      </c>
      <c r="E2223" s="20" t="s">
        <v>24</v>
      </c>
      <c r="F2223" s="20">
        <v>3345329</v>
      </c>
      <c r="G2223" s="20" t="s">
        <v>107</v>
      </c>
      <c r="H2223" s="20" t="s">
        <v>201</v>
      </c>
      <c r="I2223" s="22">
        <v>1280</v>
      </c>
      <c r="J2223" s="22" t="s">
        <v>2377</v>
      </c>
      <c r="K2223" s="27">
        <v>217.5</v>
      </c>
      <c r="L2223" s="20"/>
      <c r="M2223" s="11">
        <v>41</v>
      </c>
      <c r="N2223" s="20" t="s">
        <v>27</v>
      </c>
      <c r="O2223" s="20" t="s">
        <v>24</v>
      </c>
      <c r="P2223" s="20" t="s">
        <v>2377</v>
      </c>
      <c r="Q2223" s="28">
        <v>60.753333333299999</v>
      </c>
      <c r="R2223" s="28">
        <v>-148.9416666667</v>
      </c>
      <c r="S2223" s="20" t="s">
        <v>56</v>
      </c>
      <c r="T2223" s="20" t="s">
        <v>40</v>
      </c>
      <c r="U2223" s="20" t="s">
        <v>3767</v>
      </c>
      <c r="V2223" s="20" t="s">
        <v>29</v>
      </c>
      <c r="AC2223" s="11" t="s">
        <v>3761</v>
      </c>
    </row>
    <row r="2224" spans="1:29" ht="12.75" x14ac:dyDescent="0.2">
      <c r="A2224" s="20" t="s">
        <v>24</v>
      </c>
      <c r="B2224" s="21">
        <v>39736</v>
      </c>
      <c r="C2224" s="51">
        <v>10</v>
      </c>
      <c r="D2224" s="20">
        <v>2008</v>
      </c>
      <c r="E2224" s="20" t="s">
        <v>24</v>
      </c>
      <c r="F2224" s="20">
        <v>3345916</v>
      </c>
      <c r="G2224" s="20" t="s">
        <v>93</v>
      </c>
      <c r="H2224" s="20" t="s">
        <v>888</v>
      </c>
      <c r="I2224" s="37">
        <v>183</v>
      </c>
      <c r="J2224" s="37" t="s">
        <v>2574</v>
      </c>
      <c r="K2224" s="22">
        <v>96.8</v>
      </c>
      <c r="L2224" s="20"/>
      <c r="M2224" s="11">
        <v>43</v>
      </c>
      <c r="N2224" s="20" t="s">
        <v>27</v>
      </c>
      <c r="O2224" s="20" t="s">
        <v>24</v>
      </c>
      <c r="P2224" s="20" t="s">
        <v>2377</v>
      </c>
      <c r="Q2224" s="28">
        <v>60.089666666699998</v>
      </c>
      <c r="R2224" s="28">
        <v>-149.41683333329999</v>
      </c>
      <c r="S2224" s="20" t="s">
        <v>58</v>
      </c>
      <c r="T2224" s="20" t="s">
        <v>1894</v>
      </c>
      <c r="U2224" s="20" t="s">
        <v>3767</v>
      </c>
      <c r="V2224" s="20" t="s">
        <v>30</v>
      </c>
      <c r="AC2224" s="11" t="s">
        <v>3758</v>
      </c>
    </row>
    <row r="2225" spans="1:29" ht="12.75" x14ac:dyDescent="0.2">
      <c r="A2225" s="20" t="s">
        <v>24</v>
      </c>
      <c r="B2225" s="21">
        <v>39738</v>
      </c>
      <c r="C2225" s="51">
        <v>10</v>
      </c>
      <c r="D2225" s="20">
        <v>2008</v>
      </c>
      <c r="E2225" s="20" t="s">
        <v>24</v>
      </c>
      <c r="F2225" s="20">
        <v>3347247</v>
      </c>
      <c r="G2225" s="20" t="s">
        <v>25</v>
      </c>
      <c r="H2225" s="20" t="s">
        <v>1115</v>
      </c>
      <c r="I2225" s="22">
        <v>31</v>
      </c>
      <c r="J2225" s="22" t="s">
        <v>2574</v>
      </c>
      <c r="K2225" s="27">
        <v>52</v>
      </c>
      <c r="L2225" s="20"/>
      <c r="M2225" s="11">
        <v>31</v>
      </c>
      <c r="N2225" s="20" t="s">
        <v>27</v>
      </c>
      <c r="O2225" s="20" t="s">
        <v>24</v>
      </c>
      <c r="P2225" s="20" t="s">
        <v>2377</v>
      </c>
      <c r="Q2225" s="28">
        <v>60.116666666699999</v>
      </c>
      <c r="R2225" s="28">
        <v>-149.4333333333</v>
      </c>
      <c r="S2225" s="20" t="s">
        <v>58</v>
      </c>
      <c r="T2225" s="20" t="s">
        <v>1894</v>
      </c>
      <c r="U2225" s="20" t="s">
        <v>42</v>
      </c>
      <c r="V2225" s="20" t="s">
        <v>30</v>
      </c>
      <c r="AC2225" s="11" t="s">
        <v>3758</v>
      </c>
    </row>
    <row r="2226" spans="1:29" ht="12.75" x14ac:dyDescent="0.2">
      <c r="A2226" s="20" t="s">
        <v>24</v>
      </c>
      <c r="B2226" s="21">
        <v>39738</v>
      </c>
      <c r="C2226" s="51">
        <v>10</v>
      </c>
      <c r="D2226" s="20">
        <v>2008</v>
      </c>
      <c r="E2226" s="20" t="s">
        <v>24</v>
      </c>
      <c r="F2226" s="20">
        <v>3419784</v>
      </c>
      <c r="G2226" s="20" t="s">
        <v>25</v>
      </c>
      <c r="H2226" s="20" t="s">
        <v>1116</v>
      </c>
      <c r="I2226" s="22">
        <v>73</v>
      </c>
      <c r="J2226" s="22" t="s">
        <v>2574</v>
      </c>
      <c r="K2226" s="22">
        <v>48.9</v>
      </c>
      <c r="L2226" s="20"/>
      <c r="N2226" s="20" t="s">
        <v>27</v>
      </c>
      <c r="O2226" s="20" t="s">
        <v>24</v>
      </c>
      <c r="P2226" s="20" t="s">
        <v>2574</v>
      </c>
      <c r="Q2226" s="28">
        <v>54.333333333299997</v>
      </c>
      <c r="R2226" s="28">
        <v>-165.7</v>
      </c>
      <c r="S2226" s="20" t="s">
        <v>44</v>
      </c>
      <c r="T2226" s="20" t="s">
        <v>40</v>
      </c>
      <c r="U2226" s="20" t="s">
        <v>3767</v>
      </c>
      <c r="V2226" s="20" t="s">
        <v>29</v>
      </c>
      <c r="AC2226" s="11" t="s">
        <v>3761</v>
      </c>
    </row>
    <row r="2227" spans="1:29" ht="12.75" x14ac:dyDescent="0.2">
      <c r="A2227" s="20" t="s">
        <v>24</v>
      </c>
      <c r="B2227" s="21">
        <v>39740</v>
      </c>
      <c r="C2227" s="51">
        <v>10</v>
      </c>
      <c r="D2227" s="20">
        <v>2008</v>
      </c>
      <c r="E2227" s="20" t="s">
        <v>24</v>
      </c>
      <c r="F2227" s="20">
        <v>3359043</v>
      </c>
      <c r="G2227" s="20" t="s">
        <v>25</v>
      </c>
      <c r="H2227" s="20" t="s">
        <v>948</v>
      </c>
      <c r="I2227" s="22">
        <v>113</v>
      </c>
      <c r="J2227" s="22" t="s">
        <v>2574</v>
      </c>
      <c r="K2227" s="22">
        <v>57.9</v>
      </c>
      <c r="L2227" s="20"/>
      <c r="N2227" s="20" t="s">
        <v>27</v>
      </c>
      <c r="O2227" s="20" t="s">
        <v>24</v>
      </c>
      <c r="P2227" s="20" t="s">
        <v>2574</v>
      </c>
      <c r="Q2227" s="28">
        <v>56.583333333299997</v>
      </c>
      <c r="R2227" s="28">
        <v>-144.8333333333</v>
      </c>
      <c r="S2227" s="20" t="s">
        <v>44</v>
      </c>
      <c r="T2227" s="20" t="s">
        <v>40</v>
      </c>
      <c r="U2227" s="20" t="s">
        <v>3767</v>
      </c>
      <c r="V2227" s="20" t="s">
        <v>29</v>
      </c>
      <c r="AC2227" s="11" t="s">
        <v>3761</v>
      </c>
    </row>
    <row r="2228" spans="1:29" ht="12.75" x14ac:dyDescent="0.2">
      <c r="A2228" s="20" t="s">
        <v>24</v>
      </c>
      <c r="B2228" s="21">
        <v>39743</v>
      </c>
      <c r="C2228" s="51">
        <v>10</v>
      </c>
      <c r="D2228" s="20">
        <v>2008</v>
      </c>
      <c r="E2228" s="20" t="s">
        <v>24</v>
      </c>
      <c r="F2228" s="20">
        <v>3351236</v>
      </c>
      <c r="G2228" s="20" t="s">
        <v>25</v>
      </c>
      <c r="H2228" s="20" t="s">
        <v>1119</v>
      </c>
      <c r="I2228" s="22">
        <v>148</v>
      </c>
      <c r="J2228" s="22" t="s">
        <v>2574</v>
      </c>
      <c r="K2228" s="27">
        <v>73.3</v>
      </c>
      <c r="L2228" s="20"/>
      <c r="N2228" s="20" t="s">
        <v>27</v>
      </c>
      <c r="O2228" s="20" t="s">
        <v>24</v>
      </c>
      <c r="P2228" s="20" t="s">
        <v>2574</v>
      </c>
      <c r="Q2228" s="28">
        <v>51.95</v>
      </c>
      <c r="R2228" s="28">
        <v>-179.51666666669999</v>
      </c>
      <c r="S2228" s="20" t="s">
        <v>36</v>
      </c>
      <c r="T2228" s="20" t="s">
        <v>40</v>
      </c>
      <c r="U2228" s="20" t="s">
        <v>30</v>
      </c>
      <c r="V2228" s="20" t="s">
        <v>29</v>
      </c>
      <c r="AC2228" s="11" t="s">
        <v>3749</v>
      </c>
    </row>
    <row r="2229" spans="1:29" ht="12.75" x14ac:dyDescent="0.2">
      <c r="A2229" s="20" t="s">
        <v>24</v>
      </c>
      <c r="B2229" s="21">
        <v>39743</v>
      </c>
      <c r="C2229" s="51">
        <v>10</v>
      </c>
      <c r="D2229" s="20">
        <v>2008</v>
      </c>
      <c r="E2229" s="20" t="s">
        <v>24</v>
      </c>
      <c r="F2229" s="20">
        <v>3357996</v>
      </c>
      <c r="G2229" s="20" t="s">
        <v>25</v>
      </c>
      <c r="H2229" s="20" t="s">
        <v>428</v>
      </c>
      <c r="I2229" s="37">
        <v>183</v>
      </c>
      <c r="J2229" s="37" t="s">
        <v>2574</v>
      </c>
      <c r="K2229" s="22">
        <v>96.3</v>
      </c>
      <c r="L2229" s="20"/>
      <c r="N2229" s="20" t="s">
        <v>27</v>
      </c>
      <c r="O2229" s="20" t="s">
        <v>24</v>
      </c>
      <c r="P2229" s="20" t="s">
        <v>2574</v>
      </c>
      <c r="Q2229" s="28">
        <v>57.787666666699998</v>
      </c>
      <c r="R2229" s="28">
        <v>-152.41083333329999</v>
      </c>
      <c r="S2229" s="20" t="s">
        <v>39</v>
      </c>
      <c r="T2229" s="20" t="s">
        <v>40</v>
      </c>
      <c r="U2229" s="20" t="s">
        <v>3767</v>
      </c>
      <c r="V2229" s="20" t="s">
        <v>29</v>
      </c>
      <c r="AC2229" s="11" t="s">
        <v>3742</v>
      </c>
    </row>
    <row r="2230" spans="1:29" ht="12.75" x14ac:dyDescent="0.2">
      <c r="A2230" s="20" t="s">
        <v>24</v>
      </c>
      <c r="B2230" s="21">
        <v>39743</v>
      </c>
      <c r="C2230" s="51">
        <v>10</v>
      </c>
      <c r="D2230" s="20">
        <v>2008</v>
      </c>
      <c r="E2230" s="20" t="s">
        <v>24</v>
      </c>
      <c r="F2230" s="20">
        <v>3364813</v>
      </c>
      <c r="G2230" s="20" t="s">
        <v>25</v>
      </c>
      <c r="H2230" s="20" t="s">
        <v>1120</v>
      </c>
      <c r="I2230" s="22">
        <v>100</v>
      </c>
      <c r="J2230" s="22" t="s">
        <v>2574</v>
      </c>
      <c r="K2230" s="27">
        <v>67.3</v>
      </c>
      <c r="L2230" s="20"/>
      <c r="N2230" s="20" t="s">
        <v>27</v>
      </c>
      <c r="O2230" s="20" t="s">
        <v>24</v>
      </c>
      <c r="P2230" s="20" t="s">
        <v>2574</v>
      </c>
      <c r="Q2230" s="28">
        <v>53.39</v>
      </c>
      <c r="R2230" s="28">
        <v>-167.51</v>
      </c>
      <c r="S2230" s="20" t="s">
        <v>80</v>
      </c>
      <c r="T2230" s="20" t="s">
        <v>40</v>
      </c>
      <c r="U2230" s="20" t="s">
        <v>3767</v>
      </c>
      <c r="V2230" s="20" t="s">
        <v>29</v>
      </c>
      <c r="AC2230" s="11" t="s">
        <v>3731</v>
      </c>
    </row>
    <row r="2231" spans="1:29" ht="12.75" x14ac:dyDescent="0.2">
      <c r="A2231" s="20" t="s">
        <v>24</v>
      </c>
      <c r="B2231" s="21">
        <v>39744</v>
      </c>
      <c r="C2231" s="51">
        <v>10</v>
      </c>
      <c r="D2231" s="20">
        <v>2008</v>
      </c>
      <c r="E2231" s="20" t="s">
        <v>24</v>
      </c>
      <c r="F2231" s="20">
        <v>3350434</v>
      </c>
      <c r="G2231" s="20" t="s">
        <v>25</v>
      </c>
      <c r="H2231" s="20" t="s">
        <v>1014</v>
      </c>
      <c r="I2231" s="22"/>
      <c r="J2231" s="22" t="s">
        <v>3723</v>
      </c>
      <c r="K2231" s="22"/>
      <c r="L2231" s="20"/>
      <c r="N2231" s="20" t="s">
        <v>27</v>
      </c>
      <c r="O2231" s="20" t="s">
        <v>24</v>
      </c>
      <c r="P2231" s="20" t="s">
        <v>2377</v>
      </c>
      <c r="Q2231" s="28">
        <v>58.3157</v>
      </c>
      <c r="R2231" s="28">
        <v>-134.3518</v>
      </c>
      <c r="S2231" s="20" t="s">
        <v>36</v>
      </c>
      <c r="T2231" s="20" t="s">
        <v>1894</v>
      </c>
      <c r="U2231" s="20" t="s">
        <v>30</v>
      </c>
      <c r="V2231" s="20" t="s">
        <v>30</v>
      </c>
      <c r="AC2231" s="11" t="s">
        <v>3749</v>
      </c>
    </row>
    <row r="2232" spans="1:29" ht="12.75" x14ac:dyDescent="0.2">
      <c r="A2232" s="20" t="s">
        <v>24</v>
      </c>
      <c r="B2232" s="21">
        <v>39745</v>
      </c>
      <c r="C2232" s="51">
        <v>10</v>
      </c>
      <c r="D2232" s="20">
        <v>2008</v>
      </c>
      <c r="E2232" s="20" t="s">
        <v>24</v>
      </c>
      <c r="F2232" s="20">
        <v>3352980</v>
      </c>
      <c r="G2232" s="20" t="s">
        <v>62</v>
      </c>
      <c r="H2232" s="20" t="s">
        <v>1121</v>
      </c>
      <c r="I2232" s="22" t="s">
        <v>35</v>
      </c>
      <c r="J2232" s="22" t="s">
        <v>2377</v>
      </c>
      <c r="K2232" s="27" t="s">
        <v>35</v>
      </c>
      <c r="L2232" s="20"/>
      <c r="N2232" s="20" t="s">
        <v>27</v>
      </c>
      <c r="O2232" s="20" t="s">
        <v>24</v>
      </c>
      <c r="P2232" s="20" t="s">
        <v>2574</v>
      </c>
      <c r="Q2232" s="28">
        <v>55.130830000000003</v>
      </c>
      <c r="R2232" s="28">
        <v>-131.57499999999999</v>
      </c>
      <c r="S2232" s="20" t="s">
        <v>58</v>
      </c>
      <c r="T2232" s="20" t="s">
        <v>1894</v>
      </c>
      <c r="U2232" s="20" t="s">
        <v>3767</v>
      </c>
      <c r="V2232" s="20" t="s">
        <v>30</v>
      </c>
      <c r="AC2232" s="11" t="s">
        <v>3758</v>
      </c>
    </row>
    <row r="2233" spans="1:29" ht="12.75" x14ac:dyDescent="0.2">
      <c r="A2233" s="20" t="s">
        <v>24</v>
      </c>
      <c r="B2233" s="21">
        <v>39745</v>
      </c>
      <c r="C2233" s="51">
        <v>10</v>
      </c>
      <c r="D2233" s="20">
        <v>2008</v>
      </c>
      <c r="E2233" s="20" t="s">
        <v>24</v>
      </c>
      <c r="F2233" s="20">
        <v>3358405</v>
      </c>
      <c r="G2233" s="20" t="s">
        <v>33</v>
      </c>
      <c r="H2233" s="20" t="s">
        <v>1122</v>
      </c>
      <c r="I2233" s="22">
        <v>905</v>
      </c>
      <c r="J2233" s="22" t="s">
        <v>2377</v>
      </c>
      <c r="K2233" s="27">
        <v>180</v>
      </c>
      <c r="L2233" s="20"/>
      <c r="N2233" s="20" t="s">
        <v>27</v>
      </c>
      <c r="O2233" s="20" t="s">
        <v>24</v>
      </c>
      <c r="P2233" s="20" t="s">
        <v>2574</v>
      </c>
      <c r="Q2233" s="28">
        <v>55.439572166700003</v>
      </c>
      <c r="R2233" s="28">
        <v>-131.838075</v>
      </c>
      <c r="S2233" s="20" t="s">
        <v>80</v>
      </c>
      <c r="T2233" s="20" t="s">
        <v>40</v>
      </c>
      <c r="U2233" s="20" t="s">
        <v>42</v>
      </c>
      <c r="V2233" s="20" t="s">
        <v>29</v>
      </c>
      <c r="AC2233" s="11" t="s">
        <v>3731</v>
      </c>
    </row>
    <row r="2234" spans="1:29" ht="12.75" x14ac:dyDescent="0.2">
      <c r="A2234" s="20" t="s">
        <v>24</v>
      </c>
      <c r="B2234" s="21">
        <v>39748</v>
      </c>
      <c r="C2234" s="51">
        <v>10</v>
      </c>
      <c r="D2234" s="20">
        <v>2008</v>
      </c>
      <c r="E2234" s="20" t="s">
        <v>24</v>
      </c>
      <c r="F2234" s="20">
        <v>3365509</v>
      </c>
      <c r="G2234" s="20" t="s">
        <v>25</v>
      </c>
      <c r="H2234" s="20" t="s">
        <v>152</v>
      </c>
      <c r="I2234" s="22">
        <v>191</v>
      </c>
      <c r="J2234" s="22" t="s">
        <v>2574</v>
      </c>
      <c r="K2234" s="22">
        <v>111.7</v>
      </c>
      <c r="L2234" s="20"/>
      <c r="N2234" s="20" t="s">
        <v>27</v>
      </c>
      <c r="O2234" s="20" t="s">
        <v>24</v>
      </c>
      <c r="P2234" s="20" t="s">
        <v>2574</v>
      </c>
      <c r="Q2234" s="28">
        <v>53.865000000000002</v>
      </c>
      <c r="R2234" s="28">
        <v>-166.5666666667</v>
      </c>
      <c r="S2234" s="20" t="s">
        <v>50</v>
      </c>
      <c r="T2234" s="20" t="s">
        <v>40</v>
      </c>
      <c r="U2234" s="20" t="s">
        <v>3767</v>
      </c>
      <c r="V2234" s="20" t="s">
        <v>29</v>
      </c>
      <c r="AC2234" s="11" t="s">
        <v>3745</v>
      </c>
    </row>
    <row r="2235" spans="1:29" ht="12.75" x14ac:dyDescent="0.2">
      <c r="A2235" s="20" t="s">
        <v>24</v>
      </c>
      <c r="B2235" s="21">
        <v>39750</v>
      </c>
      <c r="C2235" s="51">
        <v>10</v>
      </c>
      <c r="D2235" s="20">
        <v>2008</v>
      </c>
      <c r="E2235" s="20" t="s">
        <v>24</v>
      </c>
      <c r="F2235" s="20">
        <v>3358508</v>
      </c>
      <c r="G2235" s="20" t="s">
        <v>107</v>
      </c>
      <c r="H2235" s="20" t="s">
        <v>193</v>
      </c>
      <c r="I2235" s="22">
        <v>2625</v>
      </c>
      <c r="J2235" s="22" t="s">
        <v>2377</v>
      </c>
      <c r="K2235" s="27">
        <v>316.89999999999998</v>
      </c>
      <c r="L2235" s="20"/>
      <c r="N2235" s="20" t="s">
        <v>27</v>
      </c>
      <c r="O2235" s="20" t="s">
        <v>24</v>
      </c>
      <c r="P2235" s="20" t="s">
        <v>2574</v>
      </c>
      <c r="Q2235" s="28">
        <v>56.443280000000001</v>
      </c>
      <c r="R2235" s="28">
        <v>-132.41589999999999</v>
      </c>
      <c r="S2235" s="20" t="s">
        <v>56</v>
      </c>
      <c r="T2235" s="20" t="s">
        <v>40</v>
      </c>
      <c r="U2235" s="20" t="s">
        <v>3767</v>
      </c>
      <c r="V2235" s="20" t="s">
        <v>29</v>
      </c>
      <c r="AC2235" s="11" t="s">
        <v>3761</v>
      </c>
    </row>
    <row r="2236" spans="1:29" ht="12.75" x14ac:dyDescent="0.2">
      <c r="A2236" s="20" t="s">
        <v>24</v>
      </c>
      <c r="B2236" s="21">
        <v>39752</v>
      </c>
      <c r="C2236" s="51">
        <v>10</v>
      </c>
      <c r="D2236" s="20">
        <v>2008</v>
      </c>
      <c r="E2236" s="20" t="s">
        <v>24</v>
      </c>
      <c r="F2236" s="20">
        <v>3366139</v>
      </c>
      <c r="G2236" s="20" t="s">
        <v>25</v>
      </c>
      <c r="H2236" s="20" t="s">
        <v>1123</v>
      </c>
      <c r="I2236" s="22">
        <v>479</v>
      </c>
      <c r="J2236" s="22" t="s">
        <v>2574</v>
      </c>
      <c r="K2236" s="27">
        <v>124.3</v>
      </c>
      <c r="L2236" s="20"/>
      <c r="N2236" s="20" t="s">
        <v>27</v>
      </c>
      <c r="O2236" s="20" t="s">
        <v>24</v>
      </c>
      <c r="P2236" s="20" t="s">
        <v>2574</v>
      </c>
      <c r="Q2236" s="28">
        <v>56.795000000000002</v>
      </c>
      <c r="R2236" s="28">
        <v>-167.84833333329999</v>
      </c>
      <c r="S2236" s="20" t="s">
        <v>44</v>
      </c>
      <c r="T2236" s="20" t="s">
        <v>40</v>
      </c>
      <c r="U2236" s="20" t="s">
        <v>3767</v>
      </c>
      <c r="V2236" s="20" t="s">
        <v>29</v>
      </c>
      <c r="AC2236" s="11" t="s">
        <v>3761</v>
      </c>
    </row>
    <row r="2237" spans="1:29" ht="12.75" x14ac:dyDescent="0.2">
      <c r="A2237" s="20" t="s">
        <v>24</v>
      </c>
      <c r="B2237" s="21">
        <v>39754</v>
      </c>
      <c r="C2237" s="51">
        <v>11</v>
      </c>
      <c r="D2237" s="20">
        <v>2008</v>
      </c>
      <c r="E2237" s="20" t="s">
        <v>24</v>
      </c>
      <c r="F2237" s="20">
        <v>3420029</v>
      </c>
      <c r="G2237" s="20" t="s">
        <v>90</v>
      </c>
      <c r="H2237" s="20" t="s">
        <v>452</v>
      </c>
      <c r="I2237" s="22">
        <v>495</v>
      </c>
      <c r="J2237" s="22" t="s">
        <v>2574</v>
      </c>
      <c r="K2237" s="27">
        <v>180.3</v>
      </c>
      <c r="L2237" s="20"/>
      <c r="M2237" s="11">
        <v>28</v>
      </c>
      <c r="N2237" s="20" t="s">
        <v>27</v>
      </c>
      <c r="O2237" s="20" t="s">
        <v>24</v>
      </c>
      <c r="P2237" s="20" t="s">
        <v>2377</v>
      </c>
      <c r="Q2237" s="28">
        <v>59.044443333300002</v>
      </c>
      <c r="R2237" s="28">
        <v>-177.72499999999999</v>
      </c>
      <c r="S2237" s="20" t="s">
        <v>44</v>
      </c>
      <c r="T2237" s="20" t="s">
        <v>40</v>
      </c>
      <c r="U2237" s="20" t="s">
        <v>42</v>
      </c>
      <c r="V2237" s="20" t="s">
        <v>29</v>
      </c>
      <c r="AC2237" s="11" t="s">
        <v>3761</v>
      </c>
    </row>
    <row r="2238" spans="1:29" ht="12.75" x14ac:dyDescent="0.2">
      <c r="A2238" s="20" t="s">
        <v>24</v>
      </c>
      <c r="B2238" s="21">
        <v>39756</v>
      </c>
      <c r="C2238" s="51">
        <v>11</v>
      </c>
      <c r="D2238" s="20">
        <v>2008</v>
      </c>
      <c r="E2238" s="20" t="s">
        <v>24</v>
      </c>
      <c r="F2238" s="20">
        <v>3358412</v>
      </c>
      <c r="G2238" s="20" t="s">
        <v>25</v>
      </c>
      <c r="H2238" s="20" t="s">
        <v>1124</v>
      </c>
      <c r="I2238" s="22"/>
      <c r="J2238" s="22" t="s">
        <v>3723</v>
      </c>
      <c r="K2238" s="27">
        <v>36</v>
      </c>
      <c r="L2238" s="20"/>
      <c r="M2238" s="11">
        <v>53</v>
      </c>
      <c r="N2238" s="20" t="s">
        <v>27</v>
      </c>
      <c r="O2238" s="20" t="s">
        <v>24</v>
      </c>
      <c r="P2238" s="20" t="s">
        <v>2377</v>
      </c>
      <c r="Q2238" s="28">
        <v>58.550164000000002</v>
      </c>
      <c r="R2238" s="28">
        <v>-135.02759800000001</v>
      </c>
      <c r="S2238" s="20" t="s">
        <v>44</v>
      </c>
      <c r="T2238" s="20" t="s">
        <v>40</v>
      </c>
      <c r="U2238" s="20" t="s">
        <v>42</v>
      </c>
      <c r="V2238" s="20" t="s">
        <v>29</v>
      </c>
      <c r="AC2238" s="11" t="s">
        <v>3761</v>
      </c>
    </row>
    <row r="2239" spans="1:29" ht="12.75" x14ac:dyDescent="0.2">
      <c r="A2239" s="20" t="s">
        <v>24</v>
      </c>
      <c r="B2239" s="21">
        <v>39756</v>
      </c>
      <c r="C2239" s="51">
        <v>11</v>
      </c>
      <c r="D2239" s="20">
        <v>2008</v>
      </c>
      <c r="E2239" s="20" t="s">
        <v>24</v>
      </c>
      <c r="F2239" s="20">
        <v>3397686</v>
      </c>
      <c r="G2239" s="20" t="s">
        <v>25</v>
      </c>
      <c r="H2239" s="20" t="s">
        <v>1125</v>
      </c>
      <c r="I2239" s="22">
        <v>198</v>
      </c>
      <c r="J2239" s="22" t="s">
        <v>2574</v>
      </c>
      <c r="K2239" s="27">
        <v>155.30000000000001</v>
      </c>
      <c r="L2239" s="20"/>
      <c r="M2239" s="11">
        <v>41</v>
      </c>
      <c r="N2239" s="20" t="s">
        <v>27</v>
      </c>
      <c r="O2239" s="20" t="s">
        <v>24</v>
      </c>
      <c r="P2239" s="20" t="s">
        <v>2377</v>
      </c>
      <c r="Q2239" s="28">
        <v>59.044444499999997</v>
      </c>
      <c r="R2239" s="28">
        <v>-177.72499999999999</v>
      </c>
      <c r="S2239" s="20" t="s">
        <v>136</v>
      </c>
      <c r="T2239" s="20" t="s">
        <v>40</v>
      </c>
      <c r="U2239" s="20" t="s">
        <v>42</v>
      </c>
      <c r="V2239" s="20" t="s">
        <v>29</v>
      </c>
      <c r="AC2239" s="11" t="s">
        <v>3733</v>
      </c>
    </row>
    <row r="2240" spans="1:29" ht="12.75" x14ac:dyDescent="0.2">
      <c r="A2240" s="20" t="s">
        <v>24</v>
      </c>
      <c r="B2240" s="21">
        <v>39758</v>
      </c>
      <c r="C2240" s="51">
        <v>11</v>
      </c>
      <c r="D2240" s="20">
        <v>2008</v>
      </c>
      <c r="E2240" s="20" t="s">
        <v>24</v>
      </c>
      <c r="F2240" s="20">
        <v>3365534</v>
      </c>
      <c r="G2240" s="20" t="s">
        <v>97</v>
      </c>
      <c r="H2240" s="20" t="s">
        <v>1126</v>
      </c>
      <c r="I2240" s="22">
        <v>8986</v>
      </c>
      <c r="J2240" s="22" t="s">
        <v>2377</v>
      </c>
      <c r="K2240" s="27">
        <v>400</v>
      </c>
      <c r="L2240" s="20"/>
      <c r="M2240" s="11">
        <v>37</v>
      </c>
      <c r="N2240" s="20" t="s">
        <v>27</v>
      </c>
      <c r="O2240" s="20" t="s">
        <v>24</v>
      </c>
      <c r="P2240" s="20" t="s">
        <v>2377</v>
      </c>
      <c r="Q2240" s="28">
        <v>61.12473</v>
      </c>
      <c r="R2240" s="28">
        <v>-146.34639999999999</v>
      </c>
      <c r="S2240" s="20" t="s">
        <v>239</v>
      </c>
      <c r="T2240" s="20" t="s">
        <v>40</v>
      </c>
      <c r="U2240" s="20" t="s">
        <v>3767</v>
      </c>
      <c r="V2240" s="20" t="s">
        <v>29</v>
      </c>
      <c r="AC2240" s="11" t="s">
        <v>3728</v>
      </c>
    </row>
    <row r="2241" spans="1:29" ht="12.75" x14ac:dyDescent="0.2">
      <c r="A2241" s="20" t="s">
        <v>24</v>
      </c>
      <c r="B2241" s="21">
        <v>39759</v>
      </c>
      <c r="C2241" s="51">
        <v>11</v>
      </c>
      <c r="D2241" s="20">
        <v>2008</v>
      </c>
      <c r="E2241" s="20" t="s">
        <v>24</v>
      </c>
      <c r="F2241" s="20">
        <v>3359313</v>
      </c>
      <c r="G2241" s="20" t="s">
        <v>107</v>
      </c>
      <c r="H2241" s="20" t="s">
        <v>201</v>
      </c>
      <c r="I2241" s="43">
        <v>1280</v>
      </c>
      <c r="J2241" s="43" t="s">
        <v>2377</v>
      </c>
      <c r="K2241" s="22">
        <v>217.5</v>
      </c>
      <c r="L2241" s="20"/>
      <c r="M2241" s="11">
        <v>41</v>
      </c>
      <c r="N2241" s="20" t="s">
        <v>27</v>
      </c>
      <c r="O2241" s="20" t="s">
        <v>24</v>
      </c>
      <c r="P2241" s="20" t="s">
        <v>2377</v>
      </c>
      <c r="Q2241" s="28">
        <v>60.773333333300002</v>
      </c>
      <c r="R2241" s="28">
        <v>-148.14666666670001</v>
      </c>
      <c r="S2241" s="20" t="s">
        <v>56</v>
      </c>
      <c r="T2241" s="20" t="s">
        <v>40</v>
      </c>
      <c r="U2241" s="20" t="s">
        <v>3767</v>
      </c>
      <c r="V2241" s="20" t="s">
        <v>29</v>
      </c>
      <c r="AC2241" s="11" t="s">
        <v>3761</v>
      </c>
    </row>
    <row r="2242" spans="1:29" ht="12.75" x14ac:dyDescent="0.2">
      <c r="A2242" s="20" t="s">
        <v>24</v>
      </c>
      <c r="B2242" s="21">
        <v>39761</v>
      </c>
      <c r="C2242" s="51">
        <v>11</v>
      </c>
      <c r="D2242" s="20">
        <v>2008</v>
      </c>
      <c r="E2242" s="20" t="s">
        <v>24</v>
      </c>
      <c r="F2242" s="20">
        <v>3366123</v>
      </c>
      <c r="G2242" s="20" t="s">
        <v>97</v>
      </c>
      <c r="H2242" s="20" t="s">
        <v>415</v>
      </c>
      <c r="I2242" s="22">
        <v>187</v>
      </c>
      <c r="J2242" s="22" t="s">
        <v>2574</v>
      </c>
      <c r="K2242" s="27">
        <v>127.1</v>
      </c>
      <c r="L2242" s="20"/>
      <c r="N2242" s="20" t="s">
        <v>27</v>
      </c>
      <c r="O2242" s="20" t="s">
        <v>24</v>
      </c>
      <c r="P2242" s="20" t="s">
        <v>2574</v>
      </c>
      <c r="Q2242" s="28">
        <v>53.886666666700002</v>
      </c>
      <c r="R2242" s="28">
        <v>-166.54</v>
      </c>
      <c r="S2242" s="20" t="s">
        <v>44</v>
      </c>
      <c r="T2242" s="20" t="s">
        <v>40</v>
      </c>
      <c r="U2242" s="20" t="s">
        <v>3767</v>
      </c>
      <c r="V2242" s="20" t="s">
        <v>29</v>
      </c>
      <c r="AC2242" s="11" t="s">
        <v>3761</v>
      </c>
    </row>
    <row r="2243" spans="1:29" ht="12.75" x14ac:dyDescent="0.2">
      <c r="A2243" s="20" t="s">
        <v>24</v>
      </c>
      <c r="B2243" s="21">
        <v>39761</v>
      </c>
      <c r="C2243" s="51">
        <v>11</v>
      </c>
      <c r="D2243" s="20">
        <v>2008</v>
      </c>
      <c r="E2243" s="20" t="s">
        <v>24</v>
      </c>
      <c r="F2243" s="20">
        <v>3372072</v>
      </c>
      <c r="G2243" s="20" t="s">
        <v>107</v>
      </c>
      <c r="H2243" s="20" t="s">
        <v>193</v>
      </c>
      <c r="I2243" s="22">
        <v>2625</v>
      </c>
      <c r="J2243" s="22" t="s">
        <v>2377</v>
      </c>
      <c r="K2243" s="27">
        <v>316.89999999999998</v>
      </c>
      <c r="L2243" s="20"/>
      <c r="N2243" s="20" t="s">
        <v>27</v>
      </c>
      <c r="O2243" s="20" t="s">
        <v>24</v>
      </c>
      <c r="P2243" s="20" t="s">
        <v>2574</v>
      </c>
      <c r="Q2243" s="28">
        <v>55.439572166700003</v>
      </c>
      <c r="R2243" s="28">
        <v>-131.838075</v>
      </c>
      <c r="S2243" s="20" t="s">
        <v>399</v>
      </c>
      <c r="T2243" s="20" t="s">
        <v>40</v>
      </c>
      <c r="U2243" s="20" t="s">
        <v>3767</v>
      </c>
      <c r="V2243" s="20" t="s">
        <v>29</v>
      </c>
      <c r="AC2243" s="11" t="s">
        <v>3750</v>
      </c>
    </row>
    <row r="2244" spans="1:29" ht="12.75" x14ac:dyDescent="0.2">
      <c r="A2244" s="20" t="s">
        <v>24</v>
      </c>
      <c r="B2244" s="21">
        <v>39762</v>
      </c>
      <c r="C2244" s="51">
        <v>11</v>
      </c>
      <c r="D2244" s="20">
        <v>2008</v>
      </c>
      <c r="E2244" s="20" t="s">
        <v>24</v>
      </c>
      <c r="F2244" s="20">
        <v>3365518</v>
      </c>
      <c r="G2244" s="20" t="s">
        <v>25</v>
      </c>
      <c r="H2244" s="20" t="s">
        <v>1127</v>
      </c>
      <c r="I2244" s="22">
        <v>30</v>
      </c>
      <c r="J2244" s="22" t="s">
        <v>2574</v>
      </c>
      <c r="K2244" s="22">
        <v>45.4</v>
      </c>
      <c r="L2244" s="20"/>
      <c r="N2244" s="20" t="s">
        <v>27</v>
      </c>
      <c r="O2244" s="20" t="s">
        <v>24</v>
      </c>
      <c r="P2244" s="20" t="s">
        <v>2574</v>
      </c>
      <c r="Q2244" s="28">
        <v>55.404170000000001</v>
      </c>
      <c r="R2244" s="28">
        <v>-131.97139999999999</v>
      </c>
      <c r="S2244" s="20" t="s">
        <v>56</v>
      </c>
      <c r="T2244" s="20" t="s">
        <v>40</v>
      </c>
      <c r="U2244" s="20" t="s">
        <v>3767</v>
      </c>
      <c r="V2244" s="20" t="s">
        <v>29</v>
      </c>
      <c r="AC2244" s="11" t="s">
        <v>3761</v>
      </c>
    </row>
    <row r="2245" spans="1:29" ht="12.75" x14ac:dyDescent="0.2">
      <c r="A2245" s="20" t="s">
        <v>24</v>
      </c>
      <c r="B2245" s="21">
        <v>39762</v>
      </c>
      <c r="C2245" s="51">
        <v>11</v>
      </c>
      <c r="D2245" s="20">
        <v>2008</v>
      </c>
      <c r="E2245" s="20" t="s">
        <v>24</v>
      </c>
      <c r="F2245" s="20">
        <v>3417611</v>
      </c>
      <c r="G2245" s="20" t="s">
        <v>25</v>
      </c>
      <c r="H2245" s="20" t="s">
        <v>610</v>
      </c>
      <c r="I2245" s="22">
        <v>867</v>
      </c>
      <c r="J2245" s="22" t="s">
        <v>2377</v>
      </c>
      <c r="K2245" s="22">
        <v>166.3</v>
      </c>
      <c r="L2245" s="20"/>
      <c r="N2245" s="20" t="s">
        <v>27</v>
      </c>
      <c r="O2245" s="20" t="s">
        <v>24</v>
      </c>
      <c r="P2245" s="20" t="s">
        <v>2574</v>
      </c>
      <c r="Q2245" s="28">
        <v>54.491059999999997</v>
      </c>
      <c r="R2245" s="28">
        <v>-165.3621</v>
      </c>
      <c r="S2245" s="20" t="s">
        <v>399</v>
      </c>
      <c r="T2245" s="20" t="s">
        <v>40</v>
      </c>
      <c r="U2245" s="20" t="s">
        <v>3767</v>
      </c>
      <c r="V2245" s="20" t="s">
        <v>29</v>
      </c>
      <c r="AC2245" s="11" t="s">
        <v>3750</v>
      </c>
    </row>
    <row r="2246" spans="1:29" ht="12.75" x14ac:dyDescent="0.2">
      <c r="A2246" s="20" t="s">
        <v>24</v>
      </c>
      <c r="B2246" s="21">
        <v>39763</v>
      </c>
      <c r="C2246" s="51">
        <v>11</v>
      </c>
      <c r="D2246" s="20">
        <v>2008</v>
      </c>
      <c r="E2246" s="20" t="s">
        <v>24</v>
      </c>
      <c r="F2246" s="20">
        <v>3366676</v>
      </c>
      <c r="G2246" s="20" t="s">
        <v>25</v>
      </c>
      <c r="H2246" s="20" t="s">
        <v>430</v>
      </c>
      <c r="I2246" s="22">
        <v>67</v>
      </c>
      <c r="J2246" s="22" t="s">
        <v>2574</v>
      </c>
      <c r="K2246" s="27">
        <v>50.6</v>
      </c>
      <c r="L2246" s="20"/>
      <c r="N2246" s="20" t="s">
        <v>27</v>
      </c>
      <c r="O2246" s="20" t="s">
        <v>24</v>
      </c>
      <c r="P2246" s="20" t="s">
        <v>2574</v>
      </c>
      <c r="Q2246" s="28">
        <v>55.335000000000001</v>
      </c>
      <c r="R2246" s="28">
        <v>-131.65166666670001</v>
      </c>
      <c r="S2246" s="20" t="s">
        <v>36</v>
      </c>
      <c r="T2246" s="20" t="s">
        <v>1894</v>
      </c>
      <c r="U2246" s="20" t="s">
        <v>42</v>
      </c>
      <c r="V2246" s="20" t="s">
        <v>30</v>
      </c>
      <c r="AC2246" s="11" t="s">
        <v>3749</v>
      </c>
    </row>
    <row r="2247" spans="1:29" ht="12.75" x14ac:dyDescent="0.2">
      <c r="A2247" s="20" t="s">
        <v>24</v>
      </c>
      <c r="B2247" s="21">
        <v>39765</v>
      </c>
      <c r="C2247" s="51">
        <v>11</v>
      </c>
      <c r="D2247" s="20">
        <v>2008</v>
      </c>
      <c r="E2247" s="20" t="s">
        <v>24</v>
      </c>
      <c r="F2247" s="20">
        <v>3366176</v>
      </c>
      <c r="G2247" s="20" t="s">
        <v>25</v>
      </c>
      <c r="H2247" s="20" t="s">
        <v>1130</v>
      </c>
      <c r="I2247" s="22">
        <v>52</v>
      </c>
      <c r="J2247" s="22" t="s">
        <v>2574</v>
      </c>
      <c r="K2247" s="27">
        <v>49</v>
      </c>
      <c r="L2247" s="20"/>
      <c r="N2247" s="20" t="s">
        <v>27</v>
      </c>
      <c r="O2247" s="20" t="s">
        <v>24</v>
      </c>
      <c r="P2247" s="20" t="s">
        <v>2574</v>
      </c>
      <c r="Q2247" s="28">
        <v>54.0916666667</v>
      </c>
      <c r="R2247" s="28">
        <v>-166.48</v>
      </c>
      <c r="S2247" s="20" t="s">
        <v>56</v>
      </c>
      <c r="T2247" s="20" t="s">
        <v>40</v>
      </c>
      <c r="U2247" s="20" t="s">
        <v>3767</v>
      </c>
      <c r="V2247" s="20" t="s">
        <v>29</v>
      </c>
      <c r="AC2247" s="11" t="s">
        <v>3761</v>
      </c>
    </row>
    <row r="2248" spans="1:29" ht="12.75" x14ac:dyDescent="0.2">
      <c r="A2248" s="20" t="s">
        <v>24</v>
      </c>
      <c r="B2248" s="21">
        <v>39767</v>
      </c>
      <c r="C2248" s="51">
        <v>11</v>
      </c>
      <c r="D2248" s="20">
        <v>2008</v>
      </c>
      <c r="E2248" s="20" t="s">
        <v>1131</v>
      </c>
      <c r="F2248" s="20">
        <v>3366072</v>
      </c>
      <c r="G2248" s="20" t="s">
        <v>90</v>
      </c>
      <c r="H2248" s="20" t="s">
        <v>1132</v>
      </c>
      <c r="I2248" s="22">
        <v>49985</v>
      </c>
      <c r="J2248" s="22" t="s">
        <v>2377</v>
      </c>
      <c r="K2248" s="27">
        <v>900.3</v>
      </c>
      <c r="L2248" s="20"/>
      <c r="N2248" s="20" t="s">
        <v>27</v>
      </c>
      <c r="O2248" s="20" t="s">
        <v>24</v>
      </c>
      <c r="P2248" s="20" t="s">
        <v>2574</v>
      </c>
      <c r="Q2248" s="28">
        <v>43.116666666699999</v>
      </c>
      <c r="R2248" s="28">
        <v>-130.5</v>
      </c>
      <c r="S2248" s="20" t="s">
        <v>44</v>
      </c>
      <c r="T2248" s="20" t="s">
        <v>40</v>
      </c>
      <c r="U2248" s="20" t="s">
        <v>3767</v>
      </c>
      <c r="V2248" s="20" t="s">
        <v>29</v>
      </c>
      <c r="AC2248" s="11" t="s">
        <v>3761</v>
      </c>
    </row>
    <row r="2249" spans="1:29" ht="12.75" x14ac:dyDescent="0.2">
      <c r="A2249" s="20" t="s">
        <v>24</v>
      </c>
      <c r="B2249" s="21">
        <v>39768</v>
      </c>
      <c r="C2249" s="51">
        <v>11</v>
      </c>
      <c r="D2249" s="20">
        <v>2008</v>
      </c>
      <c r="E2249" s="20" t="s">
        <v>24</v>
      </c>
      <c r="F2249" s="20">
        <v>3365100</v>
      </c>
      <c r="G2249" s="20" t="s">
        <v>25</v>
      </c>
      <c r="H2249" s="20" t="s">
        <v>966</v>
      </c>
      <c r="I2249" s="22">
        <v>27</v>
      </c>
      <c r="J2249" s="22" t="s">
        <v>2574</v>
      </c>
      <c r="K2249" s="27">
        <v>42.1</v>
      </c>
      <c r="L2249" s="20"/>
      <c r="M2249" s="11">
        <v>69</v>
      </c>
      <c r="N2249" s="20" t="s">
        <v>27</v>
      </c>
      <c r="O2249" s="20" t="s">
        <v>24</v>
      </c>
      <c r="P2249" s="20" t="s">
        <v>2377</v>
      </c>
      <c r="Q2249" s="28">
        <v>58.550164000000002</v>
      </c>
      <c r="R2249" s="28">
        <v>-135.02759800000001</v>
      </c>
      <c r="S2249" s="20" t="s">
        <v>80</v>
      </c>
      <c r="T2249" s="20" t="s">
        <v>40</v>
      </c>
      <c r="U2249" s="20" t="s">
        <v>3767</v>
      </c>
      <c r="V2249" s="20" t="s">
        <v>29</v>
      </c>
      <c r="AC2249" s="11" t="s">
        <v>3731</v>
      </c>
    </row>
    <row r="2250" spans="1:29" ht="12.75" x14ac:dyDescent="0.2">
      <c r="A2250" s="20" t="s">
        <v>24</v>
      </c>
      <c r="B2250" s="21">
        <v>39769</v>
      </c>
      <c r="C2250" s="51">
        <v>11</v>
      </c>
      <c r="D2250" s="20">
        <v>2008</v>
      </c>
      <c r="E2250" s="20" t="s">
        <v>24</v>
      </c>
      <c r="F2250" s="20">
        <v>3365029</v>
      </c>
      <c r="G2250" s="20" t="s">
        <v>25</v>
      </c>
      <c r="H2250" s="20" t="s">
        <v>1133</v>
      </c>
      <c r="I2250" s="22">
        <v>197</v>
      </c>
      <c r="J2250" s="22" t="s">
        <v>2574</v>
      </c>
      <c r="K2250" s="27">
        <v>91.8</v>
      </c>
      <c r="L2250" s="20"/>
      <c r="N2250" s="20" t="s">
        <v>27</v>
      </c>
      <c r="O2250" s="20" t="s">
        <v>24</v>
      </c>
      <c r="P2250" s="20" t="s">
        <v>2574</v>
      </c>
      <c r="Q2250" s="28">
        <v>53.333329999999997</v>
      </c>
      <c r="R2250" s="28">
        <v>-168.33330000000001</v>
      </c>
      <c r="S2250" s="20" t="s">
        <v>136</v>
      </c>
      <c r="T2250" s="20" t="s">
        <v>40</v>
      </c>
      <c r="U2250" s="20" t="s">
        <v>42</v>
      </c>
      <c r="V2250" s="20" t="s">
        <v>29</v>
      </c>
      <c r="AC2250" s="11" t="s">
        <v>3733</v>
      </c>
    </row>
    <row r="2251" spans="1:29" ht="12.75" x14ac:dyDescent="0.2">
      <c r="A2251" s="20" t="s">
        <v>24</v>
      </c>
      <c r="B2251" s="21">
        <v>39772</v>
      </c>
      <c r="C2251" s="51">
        <v>11</v>
      </c>
      <c r="D2251" s="20">
        <v>2008</v>
      </c>
      <c r="E2251" s="20" t="s">
        <v>24</v>
      </c>
      <c r="F2251" s="20">
        <v>3366698</v>
      </c>
      <c r="G2251" s="20" t="s">
        <v>25</v>
      </c>
      <c r="H2251" s="20" t="s">
        <v>1134</v>
      </c>
      <c r="I2251" s="22">
        <v>77</v>
      </c>
      <c r="J2251" s="22" t="s">
        <v>2574</v>
      </c>
      <c r="K2251" s="27">
        <v>52.7</v>
      </c>
      <c r="L2251" s="20"/>
      <c r="M2251" s="11">
        <v>37</v>
      </c>
      <c r="N2251" s="20" t="s">
        <v>27</v>
      </c>
      <c r="O2251" s="20" t="s">
        <v>24</v>
      </c>
      <c r="P2251" s="20" t="s">
        <v>2377</v>
      </c>
      <c r="Q2251" s="28">
        <v>59.632510000000003</v>
      </c>
      <c r="R2251" s="28">
        <v>-151.53280000000001</v>
      </c>
      <c r="S2251" s="20" t="s">
        <v>58</v>
      </c>
      <c r="T2251" s="20" t="s">
        <v>1894</v>
      </c>
      <c r="U2251" s="20" t="s">
        <v>3767</v>
      </c>
      <c r="V2251" s="20" t="s">
        <v>30</v>
      </c>
      <c r="AC2251" s="11" t="s">
        <v>3758</v>
      </c>
    </row>
    <row r="2252" spans="1:29" ht="12.75" x14ac:dyDescent="0.2">
      <c r="A2252" s="20" t="s">
        <v>24</v>
      </c>
      <c r="B2252" s="21">
        <v>39773</v>
      </c>
      <c r="C2252" s="51">
        <v>11</v>
      </c>
      <c r="D2252" s="20">
        <v>2008</v>
      </c>
      <c r="E2252" s="20" t="s">
        <v>24</v>
      </c>
      <c r="F2252" s="20">
        <v>3367210</v>
      </c>
      <c r="G2252" s="20" t="s">
        <v>226</v>
      </c>
      <c r="H2252" s="20" t="s">
        <v>1135</v>
      </c>
      <c r="I2252" s="22">
        <v>1870</v>
      </c>
      <c r="J2252" s="22" t="s">
        <v>2377</v>
      </c>
      <c r="K2252" s="27">
        <v>230</v>
      </c>
      <c r="L2252" s="20"/>
      <c r="N2252" s="20" t="s">
        <v>27</v>
      </c>
      <c r="O2252" s="20" t="s">
        <v>24</v>
      </c>
      <c r="P2252" s="20" t="s">
        <v>2574</v>
      </c>
      <c r="Q2252" s="28">
        <v>57.709666666700002</v>
      </c>
      <c r="R2252" s="28">
        <v>-152.53245000000001</v>
      </c>
      <c r="S2252" s="20" t="s">
        <v>80</v>
      </c>
      <c r="T2252" s="20" t="s">
        <v>40</v>
      </c>
      <c r="U2252" s="20" t="s">
        <v>42</v>
      </c>
      <c r="V2252" s="20" t="s">
        <v>29</v>
      </c>
      <c r="AC2252" s="11" t="s">
        <v>3731</v>
      </c>
    </row>
    <row r="2253" spans="1:29" ht="12.75" x14ac:dyDescent="0.2">
      <c r="A2253" s="20" t="s">
        <v>24</v>
      </c>
      <c r="B2253" s="21">
        <v>39776</v>
      </c>
      <c r="C2253" s="51">
        <v>11</v>
      </c>
      <c r="D2253" s="20">
        <v>2008</v>
      </c>
      <c r="E2253" s="20" t="s">
        <v>24</v>
      </c>
      <c r="F2253" s="20">
        <v>3368833</v>
      </c>
      <c r="G2253" s="20" t="s">
        <v>25</v>
      </c>
      <c r="H2253" s="20" t="s">
        <v>387</v>
      </c>
      <c r="I2253" s="22">
        <v>129</v>
      </c>
      <c r="J2253" s="22" t="s">
        <v>2574</v>
      </c>
      <c r="K2253" s="27">
        <v>84.3</v>
      </c>
      <c r="L2253" s="20"/>
      <c r="M2253" s="11">
        <v>37</v>
      </c>
      <c r="N2253" s="20" t="s">
        <v>27</v>
      </c>
      <c r="O2253" s="20" t="s">
        <v>24</v>
      </c>
      <c r="P2253" s="20" t="s">
        <v>2377</v>
      </c>
      <c r="Q2253" s="28">
        <v>60.119450000000001</v>
      </c>
      <c r="R2253" s="28">
        <v>-149.43440000000001</v>
      </c>
      <c r="S2253" s="20" t="s">
        <v>58</v>
      </c>
      <c r="T2253" s="20" t="s">
        <v>1894</v>
      </c>
      <c r="U2253" s="20" t="s">
        <v>42</v>
      </c>
      <c r="V2253" s="20" t="s">
        <v>30</v>
      </c>
      <c r="AC2253" s="11" t="s">
        <v>3758</v>
      </c>
    </row>
    <row r="2254" spans="1:29" ht="12.75" x14ac:dyDescent="0.2">
      <c r="A2254" s="20" t="s">
        <v>24</v>
      </c>
      <c r="B2254" s="21">
        <v>39778</v>
      </c>
      <c r="C2254" s="51">
        <v>11</v>
      </c>
      <c r="D2254" s="20">
        <v>2008</v>
      </c>
      <c r="E2254" s="20" t="s">
        <v>24</v>
      </c>
      <c r="F2254" s="20">
        <v>3389622</v>
      </c>
      <c r="G2254" s="20" t="s">
        <v>107</v>
      </c>
      <c r="H2254" s="20" t="s">
        <v>689</v>
      </c>
      <c r="I2254" s="22">
        <v>97</v>
      </c>
      <c r="J2254" s="22" t="s">
        <v>2574</v>
      </c>
      <c r="K2254" s="27">
        <v>164.7</v>
      </c>
      <c r="L2254" s="20"/>
      <c r="N2254" s="20" t="s">
        <v>27</v>
      </c>
      <c r="O2254" s="20" t="s">
        <v>24</v>
      </c>
      <c r="P2254" s="20" t="s">
        <v>2574</v>
      </c>
      <c r="Q2254" s="28">
        <v>55.296680000000002</v>
      </c>
      <c r="R2254" s="28">
        <v>-131.59829999999999</v>
      </c>
      <c r="S2254" s="20" t="s">
        <v>56</v>
      </c>
      <c r="T2254" s="20" t="s">
        <v>40</v>
      </c>
      <c r="U2254" s="20" t="s">
        <v>3767</v>
      </c>
      <c r="V2254" s="20" t="s">
        <v>29</v>
      </c>
      <c r="AC2254" s="11" t="s">
        <v>3761</v>
      </c>
    </row>
    <row r="2255" spans="1:29" ht="12.75" x14ac:dyDescent="0.2">
      <c r="A2255" s="20" t="s">
        <v>24</v>
      </c>
      <c r="B2255" s="21">
        <v>39783</v>
      </c>
      <c r="C2255" s="51">
        <v>12</v>
      </c>
      <c r="D2255" s="20">
        <v>2008</v>
      </c>
      <c r="E2255" s="20" t="s">
        <v>24</v>
      </c>
      <c r="F2255" s="20">
        <v>3372974</v>
      </c>
      <c r="G2255" s="20" t="s">
        <v>25</v>
      </c>
      <c r="H2255" s="20" t="s">
        <v>385</v>
      </c>
      <c r="I2255" s="22">
        <v>131</v>
      </c>
      <c r="J2255" s="22" t="s">
        <v>2574</v>
      </c>
      <c r="K2255" s="27">
        <v>76.400000000000006</v>
      </c>
      <c r="L2255" s="20"/>
      <c r="M2255" s="11">
        <v>35</v>
      </c>
      <c r="N2255" s="20" t="s">
        <v>27</v>
      </c>
      <c r="O2255" s="20" t="s">
        <v>24</v>
      </c>
      <c r="P2255" s="20" t="s">
        <v>2377</v>
      </c>
      <c r="Q2255" s="28">
        <v>60.485999999999997</v>
      </c>
      <c r="R2255" s="28">
        <v>164.74183333330001</v>
      </c>
      <c r="S2255" s="20" t="s">
        <v>80</v>
      </c>
      <c r="T2255" s="20" t="s">
        <v>1894</v>
      </c>
      <c r="U2255" s="20" t="s">
        <v>3767</v>
      </c>
      <c r="V2255" s="20" t="s">
        <v>30</v>
      </c>
      <c r="AC2255" s="11" t="s">
        <v>3731</v>
      </c>
    </row>
    <row r="2256" spans="1:29" ht="12.75" x14ac:dyDescent="0.2">
      <c r="A2256" s="20" t="s">
        <v>24</v>
      </c>
      <c r="B2256" s="21">
        <v>39786</v>
      </c>
      <c r="C2256" s="51">
        <v>12</v>
      </c>
      <c r="D2256" s="20">
        <v>2008</v>
      </c>
      <c r="E2256" s="20" t="s">
        <v>24</v>
      </c>
      <c r="F2256" s="20">
        <v>3375264</v>
      </c>
      <c r="G2256" s="20" t="s">
        <v>107</v>
      </c>
      <c r="H2256" s="20" t="s">
        <v>284</v>
      </c>
      <c r="I2256" s="22">
        <v>1333</v>
      </c>
      <c r="J2256" s="22" t="s">
        <v>2377</v>
      </c>
      <c r="K2256" s="27">
        <v>219.6</v>
      </c>
      <c r="L2256" s="20"/>
      <c r="M2256" s="11">
        <v>13</v>
      </c>
      <c r="N2256" s="20" t="s">
        <v>27</v>
      </c>
      <c r="O2256" s="20" t="s">
        <v>24</v>
      </c>
      <c r="P2256" s="20" t="s">
        <v>2377</v>
      </c>
      <c r="Q2256" s="28">
        <v>58.151760000000003</v>
      </c>
      <c r="R2256" s="28">
        <v>-135.04159999999999</v>
      </c>
      <c r="S2256" s="20" t="s">
        <v>56</v>
      </c>
      <c r="T2256" s="20" t="s">
        <v>40</v>
      </c>
      <c r="U2256" s="20" t="s">
        <v>3767</v>
      </c>
      <c r="V2256" s="20" t="s">
        <v>29</v>
      </c>
      <c r="AC2256" s="11" t="s">
        <v>3761</v>
      </c>
    </row>
    <row r="2257" spans="1:29" ht="12.75" x14ac:dyDescent="0.2">
      <c r="A2257" s="20" t="s">
        <v>24</v>
      </c>
      <c r="B2257" s="21">
        <v>39791</v>
      </c>
      <c r="C2257" s="51">
        <v>12</v>
      </c>
      <c r="D2257" s="20">
        <v>2008</v>
      </c>
      <c r="E2257" s="20" t="s">
        <v>24</v>
      </c>
      <c r="F2257" s="20">
        <v>3377156</v>
      </c>
      <c r="G2257" s="20" t="s">
        <v>25</v>
      </c>
      <c r="H2257" s="20" t="s">
        <v>1137</v>
      </c>
      <c r="I2257" s="22">
        <v>16</v>
      </c>
      <c r="J2257" s="22" t="s">
        <v>2574</v>
      </c>
      <c r="K2257" s="27">
        <v>35.5</v>
      </c>
      <c r="L2257" s="20"/>
      <c r="M2257" s="11">
        <v>50</v>
      </c>
      <c r="N2257" s="20" t="s">
        <v>27</v>
      </c>
      <c r="O2257" s="20" t="s">
        <v>24</v>
      </c>
      <c r="P2257" s="20" t="s">
        <v>2377</v>
      </c>
      <c r="Q2257" s="28">
        <v>58.105020000000003</v>
      </c>
      <c r="R2257" s="28">
        <v>-135.33110400000001</v>
      </c>
      <c r="S2257" s="20" t="s">
        <v>58</v>
      </c>
      <c r="T2257" s="20" t="s">
        <v>1894</v>
      </c>
      <c r="U2257" s="20" t="s">
        <v>42</v>
      </c>
      <c r="V2257" s="20" t="s">
        <v>30</v>
      </c>
      <c r="AC2257" s="11" t="s">
        <v>3758</v>
      </c>
    </row>
    <row r="2258" spans="1:29" ht="12.75" x14ac:dyDescent="0.2">
      <c r="A2258" s="20" t="s">
        <v>24</v>
      </c>
      <c r="B2258" s="21">
        <v>39792</v>
      </c>
      <c r="C2258" s="51">
        <v>12</v>
      </c>
      <c r="D2258" s="20">
        <v>2008</v>
      </c>
      <c r="E2258" s="20" t="s">
        <v>24</v>
      </c>
      <c r="F2258" s="20">
        <v>3377830</v>
      </c>
      <c r="G2258" s="20" t="s">
        <v>25</v>
      </c>
      <c r="H2258" s="20" t="s">
        <v>1125</v>
      </c>
      <c r="I2258" s="22">
        <v>198</v>
      </c>
      <c r="J2258" s="22" t="s">
        <v>2574</v>
      </c>
      <c r="K2258" s="22">
        <v>155.30000000000001</v>
      </c>
      <c r="L2258" s="20"/>
      <c r="N2258" s="20" t="s">
        <v>27</v>
      </c>
      <c r="O2258" s="20" t="s">
        <v>24</v>
      </c>
      <c r="P2258" s="20" t="s">
        <v>2574</v>
      </c>
      <c r="Q2258" s="28">
        <v>53.877776666700001</v>
      </c>
      <c r="R2258" s="28">
        <v>-166.5777766667</v>
      </c>
      <c r="S2258" s="20" t="s">
        <v>58</v>
      </c>
      <c r="T2258" s="20" t="s">
        <v>1894</v>
      </c>
      <c r="U2258" s="20" t="s">
        <v>3767</v>
      </c>
      <c r="V2258" s="20" t="s">
        <v>30</v>
      </c>
      <c r="AC2258" s="11" t="s">
        <v>3758</v>
      </c>
    </row>
    <row r="2259" spans="1:29" ht="12.75" x14ac:dyDescent="0.2">
      <c r="A2259" s="20" t="s">
        <v>24</v>
      </c>
      <c r="B2259" s="21">
        <v>39797</v>
      </c>
      <c r="C2259" s="51">
        <v>12</v>
      </c>
      <c r="D2259" s="20">
        <v>2008</v>
      </c>
      <c r="E2259" s="20" t="s">
        <v>24</v>
      </c>
      <c r="F2259" s="20">
        <v>3381019</v>
      </c>
      <c r="G2259" s="20" t="s">
        <v>97</v>
      </c>
      <c r="H2259" s="20" t="s">
        <v>1138</v>
      </c>
      <c r="I2259" s="22">
        <v>279</v>
      </c>
      <c r="J2259" s="22" t="s">
        <v>2574</v>
      </c>
      <c r="K2259" s="27">
        <v>156.9</v>
      </c>
      <c r="L2259" s="20"/>
      <c r="M2259" s="11">
        <v>41</v>
      </c>
      <c r="N2259" s="20" t="s">
        <v>27</v>
      </c>
      <c r="O2259" s="20" t="s">
        <v>24</v>
      </c>
      <c r="P2259" s="20" t="s">
        <v>2377</v>
      </c>
      <c r="Q2259" s="28">
        <v>61.065570000000001</v>
      </c>
      <c r="R2259" s="28">
        <v>-151.13470000000001</v>
      </c>
      <c r="S2259" s="20" t="s">
        <v>39</v>
      </c>
      <c r="T2259" s="20" t="s">
        <v>40</v>
      </c>
      <c r="U2259" s="20" t="s">
        <v>42</v>
      </c>
      <c r="V2259" s="20" t="s">
        <v>29</v>
      </c>
      <c r="AC2259" s="11" t="s">
        <v>3742</v>
      </c>
    </row>
    <row r="2260" spans="1:29" ht="12.75" x14ac:dyDescent="0.2">
      <c r="A2260" s="20" t="s">
        <v>24</v>
      </c>
      <c r="B2260" s="21">
        <v>39799</v>
      </c>
      <c r="C2260" s="51">
        <v>12</v>
      </c>
      <c r="D2260" s="20">
        <v>2008</v>
      </c>
      <c r="E2260" s="20" t="s">
        <v>24</v>
      </c>
      <c r="F2260" s="20">
        <v>3382034</v>
      </c>
      <c r="G2260" s="20" t="s">
        <v>97</v>
      </c>
      <c r="H2260" s="20" t="s">
        <v>415</v>
      </c>
      <c r="I2260" s="22">
        <v>187</v>
      </c>
      <c r="J2260" s="22" t="s">
        <v>2574</v>
      </c>
      <c r="K2260" s="27">
        <v>127.1</v>
      </c>
      <c r="L2260" s="20"/>
      <c r="M2260" s="11">
        <v>72</v>
      </c>
      <c r="N2260" s="20" t="s">
        <v>27</v>
      </c>
      <c r="O2260" s="20" t="s">
        <v>24</v>
      </c>
      <c r="P2260" s="20" t="s">
        <v>2377</v>
      </c>
      <c r="Q2260" s="28">
        <v>60.119450000000001</v>
      </c>
      <c r="R2260" s="28">
        <v>-149.43440000000001</v>
      </c>
      <c r="S2260" s="20" t="s">
        <v>58</v>
      </c>
      <c r="T2260" s="20" t="s">
        <v>1894</v>
      </c>
      <c r="U2260" s="20" t="s">
        <v>3767</v>
      </c>
      <c r="V2260" s="20" t="s">
        <v>30</v>
      </c>
      <c r="AC2260" s="11" t="s">
        <v>3758</v>
      </c>
    </row>
    <row r="2261" spans="1:29" ht="12.75" x14ac:dyDescent="0.2">
      <c r="A2261" s="20" t="s">
        <v>24</v>
      </c>
      <c r="B2261" s="21">
        <v>39803</v>
      </c>
      <c r="C2261" s="51">
        <v>12</v>
      </c>
      <c r="D2261" s="20">
        <v>2008</v>
      </c>
      <c r="E2261" s="20" t="s">
        <v>24</v>
      </c>
      <c r="F2261" s="20">
        <v>3413128</v>
      </c>
      <c r="G2261" s="20" t="s">
        <v>25</v>
      </c>
      <c r="H2261" s="20" t="s">
        <v>455</v>
      </c>
      <c r="I2261" s="22">
        <v>787</v>
      </c>
      <c r="J2261" s="22" t="s">
        <v>2377</v>
      </c>
      <c r="K2261" s="27">
        <v>169.7</v>
      </c>
      <c r="L2261" s="20"/>
      <c r="N2261" s="20" t="s">
        <v>27</v>
      </c>
      <c r="O2261" s="20" t="s">
        <v>24</v>
      </c>
      <c r="P2261" s="20" t="s">
        <v>2574</v>
      </c>
      <c r="Q2261" s="28">
        <v>54.083333333299997</v>
      </c>
      <c r="R2261" s="28">
        <v>-166.61333333330001</v>
      </c>
      <c r="S2261" s="20" t="s">
        <v>56</v>
      </c>
      <c r="T2261" s="20" t="s">
        <v>40</v>
      </c>
      <c r="U2261" s="20" t="s">
        <v>3767</v>
      </c>
      <c r="V2261" s="20" t="s">
        <v>29</v>
      </c>
      <c r="AC2261" s="11" t="s">
        <v>3761</v>
      </c>
    </row>
    <row r="2262" spans="1:29" ht="12.75" x14ac:dyDescent="0.2">
      <c r="A2262" s="20" t="s">
        <v>24</v>
      </c>
      <c r="B2262" s="21">
        <v>39804</v>
      </c>
      <c r="C2262" s="51">
        <v>12</v>
      </c>
      <c r="D2262" s="20">
        <v>2008</v>
      </c>
      <c r="E2262" s="20" t="s">
        <v>24</v>
      </c>
      <c r="F2262" s="20">
        <v>3383966</v>
      </c>
      <c r="G2262" s="20" t="s">
        <v>25</v>
      </c>
      <c r="H2262" s="20" t="s">
        <v>720</v>
      </c>
      <c r="I2262" s="22">
        <v>907</v>
      </c>
      <c r="J2262" s="22" t="s">
        <v>2377</v>
      </c>
      <c r="K2262" s="27">
        <v>170.1</v>
      </c>
      <c r="L2262" s="20"/>
      <c r="N2262" s="20" t="s">
        <v>27</v>
      </c>
      <c r="O2262" s="20" t="s">
        <v>24</v>
      </c>
      <c r="P2262" s="20" t="s">
        <v>2574</v>
      </c>
      <c r="Q2262" s="28">
        <v>53.877777833300001</v>
      </c>
      <c r="R2262" s="28">
        <v>-166.57777783329999</v>
      </c>
      <c r="S2262" s="20" t="s">
        <v>58</v>
      </c>
      <c r="T2262" s="20" t="s">
        <v>1894</v>
      </c>
      <c r="U2262" s="20" t="s">
        <v>3767</v>
      </c>
      <c r="V2262" s="20" t="s">
        <v>30</v>
      </c>
      <c r="AC2262" s="11" t="s">
        <v>3758</v>
      </c>
    </row>
    <row r="2263" spans="1:29" ht="12.75" x14ac:dyDescent="0.2">
      <c r="A2263" s="20" t="s">
        <v>24</v>
      </c>
      <c r="B2263" s="21">
        <v>39805</v>
      </c>
      <c r="C2263" s="51">
        <v>12</v>
      </c>
      <c r="D2263" s="20">
        <v>2008</v>
      </c>
      <c r="E2263" s="20" t="s">
        <v>24</v>
      </c>
      <c r="F2263" s="20">
        <v>3384620</v>
      </c>
      <c r="G2263" s="20" t="s">
        <v>25</v>
      </c>
      <c r="H2263" s="20" t="s">
        <v>521</v>
      </c>
      <c r="I2263" s="22">
        <v>193</v>
      </c>
      <c r="J2263" s="22" t="s">
        <v>2574</v>
      </c>
      <c r="K2263" s="27">
        <v>108.5</v>
      </c>
      <c r="L2263" s="20"/>
      <c r="N2263" s="20" t="s">
        <v>27</v>
      </c>
      <c r="O2263" s="20" t="s">
        <v>24</v>
      </c>
      <c r="P2263" s="20" t="s">
        <v>2574</v>
      </c>
      <c r="Q2263" s="28">
        <v>57.755499999999998</v>
      </c>
      <c r="R2263" s="28">
        <v>-154.1843333333</v>
      </c>
      <c r="S2263" s="20" t="s">
        <v>58</v>
      </c>
      <c r="T2263" s="20" t="s">
        <v>1894</v>
      </c>
      <c r="U2263" s="20" t="s">
        <v>3767</v>
      </c>
      <c r="V2263" s="20" t="s">
        <v>30</v>
      </c>
      <c r="AC2263" s="11" t="s">
        <v>3758</v>
      </c>
    </row>
    <row r="2264" spans="1:29" ht="12.75" x14ac:dyDescent="0.2">
      <c r="A2264" s="20" t="s">
        <v>24</v>
      </c>
      <c r="B2264" s="21">
        <v>39805</v>
      </c>
      <c r="C2264" s="51">
        <v>12</v>
      </c>
      <c r="D2264" s="20">
        <v>2008</v>
      </c>
      <c r="E2264" s="20" t="s">
        <v>24</v>
      </c>
      <c r="F2264" s="20">
        <v>3384685</v>
      </c>
      <c r="G2264" s="20" t="s">
        <v>107</v>
      </c>
      <c r="H2264" s="20" t="s">
        <v>191</v>
      </c>
      <c r="I2264" s="22">
        <v>9978</v>
      </c>
      <c r="J2264" s="22" t="s">
        <v>2377</v>
      </c>
      <c r="K2264" s="27">
        <v>344.3</v>
      </c>
      <c r="L2264" s="20"/>
      <c r="N2264" s="20" t="s">
        <v>27</v>
      </c>
      <c r="O2264" s="20" t="s">
        <v>24</v>
      </c>
      <c r="P2264" s="20" t="s">
        <v>2574</v>
      </c>
      <c r="Q2264" s="28">
        <v>57.7836666667</v>
      </c>
      <c r="R2264" s="28">
        <v>-152.4271666667</v>
      </c>
      <c r="S2264" s="20" t="s">
        <v>39</v>
      </c>
      <c r="T2264" s="20" t="s">
        <v>40</v>
      </c>
      <c r="U2264" s="20" t="s">
        <v>42</v>
      </c>
      <c r="V2264" s="20" t="s">
        <v>29</v>
      </c>
      <c r="AC2264" s="11" t="s">
        <v>3742</v>
      </c>
    </row>
    <row r="2265" spans="1:29" ht="12.75" x14ac:dyDescent="0.2">
      <c r="A2265" s="20" t="s">
        <v>24</v>
      </c>
      <c r="B2265" s="21">
        <v>39806</v>
      </c>
      <c r="C2265" s="51">
        <v>12</v>
      </c>
      <c r="D2265" s="20">
        <v>2008</v>
      </c>
      <c r="E2265" s="20" t="s">
        <v>24</v>
      </c>
      <c r="F2265" s="20">
        <v>3384623</v>
      </c>
      <c r="G2265" s="20" t="s">
        <v>25</v>
      </c>
      <c r="H2265" s="20" t="s">
        <v>1139</v>
      </c>
      <c r="I2265" s="22">
        <v>29</v>
      </c>
      <c r="J2265" s="22" t="s">
        <v>2574</v>
      </c>
      <c r="K2265" s="27">
        <v>35</v>
      </c>
      <c r="L2265" s="20"/>
      <c r="N2265" s="20" t="s">
        <v>27</v>
      </c>
      <c r="O2265" s="20" t="s">
        <v>24</v>
      </c>
      <c r="P2265" s="20" t="s">
        <v>2574</v>
      </c>
      <c r="Q2265" s="28">
        <v>56.572499999999998</v>
      </c>
      <c r="R2265" s="28">
        <v>-153.90133333329999</v>
      </c>
      <c r="S2265" s="20" t="s">
        <v>44</v>
      </c>
      <c r="T2265" s="20" t="s">
        <v>40</v>
      </c>
      <c r="U2265" s="20" t="s">
        <v>3767</v>
      </c>
      <c r="V2265" s="20" t="s">
        <v>29</v>
      </c>
      <c r="AC2265" s="11" t="s">
        <v>3761</v>
      </c>
    </row>
    <row r="2266" spans="1:29" ht="12.75" x14ac:dyDescent="0.2">
      <c r="A2266" s="20" t="s">
        <v>24</v>
      </c>
      <c r="B2266" s="21">
        <v>39808</v>
      </c>
      <c r="C2266" s="51">
        <v>12</v>
      </c>
      <c r="D2266" s="20">
        <v>2008</v>
      </c>
      <c r="E2266" s="20" t="s">
        <v>24</v>
      </c>
      <c r="F2266" s="20">
        <v>3674499</v>
      </c>
      <c r="G2266" s="20" t="s">
        <v>97</v>
      </c>
      <c r="H2266" s="20" t="s">
        <v>1140</v>
      </c>
      <c r="I2266" s="22">
        <v>41</v>
      </c>
      <c r="J2266" s="22" t="s">
        <v>2574</v>
      </c>
      <c r="K2266" s="27">
        <v>44</v>
      </c>
      <c r="L2266" s="20"/>
      <c r="M2266" s="11">
        <v>19</v>
      </c>
      <c r="N2266" s="20" t="s">
        <v>27</v>
      </c>
      <c r="O2266" s="20" t="s">
        <v>24</v>
      </c>
      <c r="P2266" s="20" t="s">
        <v>2377</v>
      </c>
      <c r="Q2266" s="28">
        <v>61.12473</v>
      </c>
      <c r="R2266" s="28">
        <v>-146.34639999999999</v>
      </c>
      <c r="S2266" s="20" t="s">
        <v>122</v>
      </c>
      <c r="T2266" s="20" t="s">
        <v>40</v>
      </c>
      <c r="U2266" s="20" t="s">
        <v>3767</v>
      </c>
      <c r="V2266" s="20" t="s">
        <v>29</v>
      </c>
      <c r="AC2266" s="11" t="s">
        <v>3751</v>
      </c>
    </row>
    <row r="2267" spans="1:29" ht="12.75" x14ac:dyDescent="0.2">
      <c r="A2267" s="20" t="s">
        <v>24</v>
      </c>
      <c r="B2267" s="21">
        <v>39810</v>
      </c>
      <c r="C2267" s="51">
        <v>12</v>
      </c>
      <c r="D2267" s="20">
        <v>2008</v>
      </c>
      <c r="E2267" s="20" t="s">
        <v>24</v>
      </c>
      <c r="F2267" s="20">
        <v>3388881</v>
      </c>
      <c r="G2267" s="20" t="s">
        <v>62</v>
      </c>
      <c r="H2267" s="20" t="s">
        <v>1141</v>
      </c>
      <c r="I2267" s="22">
        <v>8</v>
      </c>
      <c r="J2267" s="22" t="s">
        <v>2574</v>
      </c>
      <c r="K2267" s="27">
        <v>30.3</v>
      </c>
      <c r="L2267" s="20"/>
      <c r="M2267" s="11">
        <v>44</v>
      </c>
      <c r="N2267" s="20" t="s">
        <v>27</v>
      </c>
      <c r="O2267" s="20" t="s">
        <v>24</v>
      </c>
      <c r="P2267" s="20" t="s">
        <v>2377</v>
      </c>
      <c r="Q2267" s="28">
        <v>59.255654999999997</v>
      </c>
      <c r="R2267" s="28">
        <v>-135.07711800000001</v>
      </c>
      <c r="S2267" s="20" t="s">
        <v>58</v>
      </c>
      <c r="T2267" s="20" t="s">
        <v>1894</v>
      </c>
      <c r="U2267" s="20" t="s">
        <v>42</v>
      </c>
      <c r="V2267" s="20" t="s">
        <v>30</v>
      </c>
      <c r="AC2267" s="11" t="s">
        <v>3758</v>
      </c>
    </row>
    <row r="2268" spans="1:29" ht="12.75" x14ac:dyDescent="0.2">
      <c r="A2268" s="20" t="s">
        <v>24</v>
      </c>
      <c r="B2268" s="21">
        <v>39812</v>
      </c>
      <c r="C2268" s="51">
        <v>12</v>
      </c>
      <c r="D2268" s="20">
        <v>2008</v>
      </c>
      <c r="E2268" s="20" t="s">
        <v>24</v>
      </c>
      <c r="F2268" s="20">
        <v>3386532</v>
      </c>
      <c r="G2268" s="20" t="s">
        <v>25</v>
      </c>
      <c r="H2268" s="20" t="s">
        <v>469</v>
      </c>
      <c r="I2268" s="22">
        <v>9</v>
      </c>
      <c r="J2268" s="22" t="s">
        <v>2574</v>
      </c>
      <c r="K2268" s="27">
        <v>29.5</v>
      </c>
      <c r="L2268" s="20"/>
      <c r="M2268" s="11">
        <v>63</v>
      </c>
      <c r="N2268" s="20" t="s">
        <v>27</v>
      </c>
      <c r="O2268" s="20" t="s">
        <v>24</v>
      </c>
      <c r="P2268" s="20" t="s">
        <v>2377</v>
      </c>
      <c r="Q2268" s="28">
        <v>59.549160000000001</v>
      </c>
      <c r="R2268" s="28">
        <v>-139.7567</v>
      </c>
      <c r="S2268" s="20" t="s">
        <v>58</v>
      </c>
      <c r="T2268" s="20" t="s">
        <v>1894</v>
      </c>
      <c r="U2268" s="20" t="s">
        <v>30</v>
      </c>
      <c r="V2268" s="20" t="s">
        <v>30</v>
      </c>
      <c r="AC2268" s="11" t="s">
        <v>3758</v>
      </c>
    </row>
    <row r="2269" spans="1:29" ht="12.75" x14ac:dyDescent="0.2">
      <c r="A2269" s="20" t="s">
        <v>24</v>
      </c>
      <c r="B2269" s="21">
        <v>39812</v>
      </c>
      <c r="C2269" s="51">
        <v>12</v>
      </c>
      <c r="D2269" s="20">
        <v>2008</v>
      </c>
      <c r="E2269" s="20" t="s">
        <v>24</v>
      </c>
      <c r="F2269" s="20">
        <v>3389531</v>
      </c>
      <c r="G2269" s="20" t="s">
        <v>107</v>
      </c>
      <c r="H2269" s="20" t="s">
        <v>193</v>
      </c>
      <c r="I2269" s="22">
        <v>2625</v>
      </c>
      <c r="J2269" s="22" t="s">
        <v>2377</v>
      </c>
      <c r="K2269" s="22">
        <v>316.89999999999998</v>
      </c>
      <c r="L2269" s="20"/>
      <c r="N2269" s="20" t="s">
        <v>27</v>
      </c>
      <c r="O2269" s="20" t="s">
        <v>24</v>
      </c>
      <c r="P2269" s="20" t="s">
        <v>2574</v>
      </c>
      <c r="Q2269" s="28">
        <v>57.046390000000002</v>
      </c>
      <c r="R2269" s="28">
        <v>-135.33860000000001</v>
      </c>
      <c r="S2269" s="20" t="s">
        <v>56</v>
      </c>
      <c r="T2269" s="20" t="s">
        <v>40</v>
      </c>
      <c r="U2269" s="20" t="s">
        <v>3767</v>
      </c>
      <c r="V2269" s="20" t="s">
        <v>29</v>
      </c>
      <c r="AC2269" s="11" t="s">
        <v>3761</v>
      </c>
    </row>
    <row r="2270" spans="1:29" ht="12.75" x14ac:dyDescent="0.2">
      <c r="A2270" s="20" t="s">
        <v>24</v>
      </c>
      <c r="B2270" s="21">
        <v>39813</v>
      </c>
      <c r="C2270" s="51">
        <v>12</v>
      </c>
      <c r="D2270" s="20">
        <v>2008</v>
      </c>
      <c r="E2270" s="20" t="s">
        <v>24</v>
      </c>
      <c r="F2270" s="20">
        <v>3392808</v>
      </c>
      <c r="G2270" s="20" t="s">
        <v>25</v>
      </c>
      <c r="H2270" s="20" t="s">
        <v>81</v>
      </c>
      <c r="I2270" s="22">
        <v>653</v>
      </c>
      <c r="J2270" s="22" t="s">
        <v>2377</v>
      </c>
      <c r="K2270" s="22">
        <v>128.30000000000001</v>
      </c>
      <c r="L2270" s="20"/>
      <c r="M2270" s="11">
        <v>74</v>
      </c>
      <c r="N2270" s="20" t="s">
        <v>27</v>
      </c>
      <c r="O2270" s="20" t="s">
        <v>24</v>
      </c>
      <c r="P2270" s="20" t="s">
        <v>2377</v>
      </c>
      <c r="Q2270" s="28">
        <v>59.044444499999997</v>
      </c>
      <c r="R2270" s="28">
        <v>-177.72499999999999</v>
      </c>
      <c r="S2270" s="20" t="s">
        <v>399</v>
      </c>
      <c r="T2270" s="20" t="s">
        <v>40</v>
      </c>
      <c r="U2270" s="20" t="s">
        <v>3767</v>
      </c>
      <c r="V2270" s="20" t="s">
        <v>29</v>
      </c>
      <c r="AC2270" s="11" t="s">
        <v>3750</v>
      </c>
    </row>
    <row r="2271" spans="1:29" ht="12.75" x14ac:dyDescent="0.2">
      <c r="A2271" s="20" t="s">
        <v>24</v>
      </c>
      <c r="B2271" s="21">
        <v>39815</v>
      </c>
      <c r="C2271" s="51">
        <v>1</v>
      </c>
      <c r="D2271" s="20">
        <v>2008</v>
      </c>
      <c r="E2271" s="20" t="s">
        <v>24</v>
      </c>
      <c r="F2271" s="20">
        <v>3387858</v>
      </c>
      <c r="G2271" s="20" t="s">
        <v>1142</v>
      </c>
      <c r="H2271" s="20" t="s">
        <v>991</v>
      </c>
      <c r="I2271" s="22">
        <v>555</v>
      </c>
      <c r="J2271" s="22" t="s">
        <v>2377</v>
      </c>
      <c r="K2271" s="27">
        <v>110</v>
      </c>
      <c r="L2271" s="20"/>
      <c r="N2271" s="20" t="s">
        <v>27</v>
      </c>
      <c r="O2271" s="20" t="s">
        <v>24</v>
      </c>
      <c r="P2271" s="20" t="s">
        <v>2574</v>
      </c>
      <c r="Q2271" s="28">
        <v>55.439571666699997</v>
      </c>
      <c r="R2271" s="28">
        <v>-131.838075</v>
      </c>
      <c r="S2271" s="20" t="s">
        <v>58</v>
      </c>
      <c r="T2271" s="20" t="s">
        <v>1894</v>
      </c>
      <c r="U2271" s="20" t="s">
        <v>3767</v>
      </c>
      <c r="V2271" s="20" t="s">
        <v>30</v>
      </c>
      <c r="AC2271" s="11" t="s">
        <v>3758</v>
      </c>
    </row>
    <row r="2272" spans="1:29" ht="12.75" x14ac:dyDescent="0.2">
      <c r="A2272" s="20" t="s">
        <v>24</v>
      </c>
      <c r="B2272" s="21">
        <v>39815</v>
      </c>
      <c r="C2272" s="51">
        <v>1</v>
      </c>
      <c r="D2272" s="20">
        <v>2009</v>
      </c>
      <c r="E2272" s="20" t="s">
        <v>307</v>
      </c>
      <c r="F2272" s="20">
        <v>3420579</v>
      </c>
      <c r="G2272" s="20" t="s">
        <v>62</v>
      </c>
      <c r="H2272" s="20" t="s">
        <v>308</v>
      </c>
      <c r="I2272" s="22">
        <v>608</v>
      </c>
      <c r="J2272" s="22" t="s">
        <v>2377</v>
      </c>
      <c r="K2272" s="27">
        <v>166.5</v>
      </c>
      <c r="L2272" s="20"/>
      <c r="N2272" s="20" t="s">
        <v>27</v>
      </c>
      <c r="O2272" s="20" t="s">
        <v>24</v>
      </c>
      <c r="P2272" s="20" t="s">
        <v>2574</v>
      </c>
      <c r="Q2272" s="28">
        <v>52.431488999999999</v>
      </c>
      <c r="R2272" s="28">
        <v>173.698802</v>
      </c>
      <c r="S2272" s="20" t="s">
        <v>44</v>
      </c>
      <c r="T2272" s="20" t="s">
        <v>40</v>
      </c>
      <c r="U2272" s="20" t="s">
        <v>3767</v>
      </c>
      <c r="V2272" s="20" t="s">
        <v>29</v>
      </c>
      <c r="AC2272" s="11" t="s">
        <v>3761</v>
      </c>
    </row>
    <row r="2273" spans="1:29" ht="12.75" x14ac:dyDescent="0.2">
      <c r="A2273" s="20" t="s">
        <v>24</v>
      </c>
      <c r="B2273" s="21">
        <v>39816</v>
      </c>
      <c r="C2273" s="51">
        <v>1</v>
      </c>
      <c r="D2273" s="20">
        <v>2009</v>
      </c>
      <c r="E2273" s="20" t="s">
        <v>24</v>
      </c>
      <c r="F2273" s="20">
        <v>3389046</v>
      </c>
      <c r="G2273" s="20" t="s">
        <v>90</v>
      </c>
      <c r="H2273" s="20" t="s">
        <v>452</v>
      </c>
      <c r="I2273" s="22">
        <v>495</v>
      </c>
      <c r="J2273" s="22" t="s">
        <v>2574</v>
      </c>
      <c r="K2273" s="22">
        <v>180.3</v>
      </c>
      <c r="L2273" s="20"/>
      <c r="M2273" s="11">
        <v>28</v>
      </c>
      <c r="N2273" s="20" t="s">
        <v>27</v>
      </c>
      <c r="O2273" s="20" t="s">
        <v>24</v>
      </c>
      <c r="P2273" s="20" t="s">
        <v>2377</v>
      </c>
      <c r="Q2273" s="28">
        <v>60.143889999999999</v>
      </c>
      <c r="R2273" s="28">
        <v>-146.76939999999999</v>
      </c>
      <c r="S2273" s="20" t="s">
        <v>56</v>
      </c>
      <c r="T2273" s="20" t="s">
        <v>40</v>
      </c>
      <c r="U2273" s="20" t="s">
        <v>3767</v>
      </c>
      <c r="V2273" s="20" t="s">
        <v>29</v>
      </c>
      <c r="AC2273" s="11" t="s">
        <v>3761</v>
      </c>
    </row>
    <row r="2274" spans="1:29" ht="12.75" x14ac:dyDescent="0.2">
      <c r="A2274" s="20" t="s">
        <v>24</v>
      </c>
      <c r="B2274" s="21">
        <v>39816</v>
      </c>
      <c r="C2274" s="51">
        <v>1</v>
      </c>
      <c r="D2274" s="20">
        <v>2009</v>
      </c>
      <c r="E2274" s="20" t="s">
        <v>24</v>
      </c>
      <c r="F2274" s="20">
        <v>3397251</v>
      </c>
      <c r="G2274" s="20" t="s">
        <v>25</v>
      </c>
      <c r="H2274" s="20" t="s">
        <v>731</v>
      </c>
      <c r="I2274" s="22">
        <v>499</v>
      </c>
      <c r="J2274" s="22" t="s">
        <v>2574</v>
      </c>
      <c r="K2274" s="27">
        <v>150.69999999999999</v>
      </c>
      <c r="L2274" s="20"/>
      <c r="N2274" s="20" t="s">
        <v>27</v>
      </c>
      <c r="O2274" s="20" t="s">
        <v>24</v>
      </c>
      <c r="P2274" s="20" t="s">
        <v>2574</v>
      </c>
      <c r="Q2274" s="28">
        <v>53.877777833300001</v>
      </c>
      <c r="R2274" s="28">
        <v>-166.57777783329999</v>
      </c>
      <c r="S2274" s="20" t="s">
        <v>44</v>
      </c>
      <c r="T2274" s="20" t="s">
        <v>40</v>
      </c>
      <c r="U2274" s="20" t="s">
        <v>3767</v>
      </c>
      <c r="V2274" s="20" t="s">
        <v>29</v>
      </c>
      <c r="AC2274" s="11" t="s">
        <v>3761</v>
      </c>
    </row>
    <row r="2275" spans="1:29" ht="12.75" x14ac:dyDescent="0.2">
      <c r="A2275" s="20" t="s">
        <v>24</v>
      </c>
      <c r="B2275" s="21">
        <v>39817</v>
      </c>
      <c r="C2275" s="51">
        <v>1</v>
      </c>
      <c r="D2275" s="20">
        <v>2009</v>
      </c>
      <c r="E2275" s="20" t="s">
        <v>24</v>
      </c>
      <c r="F2275" s="20">
        <v>3388828</v>
      </c>
      <c r="G2275" s="20" t="s">
        <v>93</v>
      </c>
      <c r="H2275" s="20" t="s">
        <v>1143</v>
      </c>
      <c r="I2275" s="22">
        <v>484</v>
      </c>
      <c r="J2275" s="22" t="s">
        <v>2574</v>
      </c>
      <c r="K2275" s="27">
        <v>139.69999999999999</v>
      </c>
      <c r="L2275" s="20"/>
      <c r="M2275" s="11">
        <v>19</v>
      </c>
      <c r="N2275" s="20" t="s">
        <v>27</v>
      </c>
      <c r="O2275" s="20" t="s">
        <v>24</v>
      </c>
      <c r="P2275" s="20" t="s">
        <v>2377</v>
      </c>
      <c r="Q2275" s="28">
        <v>61.12473</v>
      </c>
      <c r="R2275" s="28">
        <v>-146.34639999999999</v>
      </c>
      <c r="S2275" s="20" t="s">
        <v>39</v>
      </c>
      <c r="T2275" s="20" t="s">
        <v>40</v>
      </c>
      <c r="U2275" s="20" t="s">
        <v>42</v>
      </c>
      <c r="V2275" s="20" t="s">
        <v>29</v>
      </c>
      <c r="AC2275" s="11" t="s">
        <v>3742</v>
      </c>
    </row>
    <row r="2276" spans="1:29" ht="12.75" x14ac:dyDescent="0.2">
      <c r="A2276" s="20" t="s">
        <v>24</v>
      </c>
      <c r="B2276" s="21">
        <v>39818</v>
      </c>
      <c r="C2276" s="51">
        <v>1</v>
      </c>
      <c r="D2276" s="20">
        <v>2009</v>
      </c>
      <c r="E2276" s="20" t="s">
        <v>24</v>
      </c>
      <c r="F2276" s="20">
        <v>3389023</v>
      </c>
      <c r="G2276" s="20" t="s">
        <v>25</v>
      </c>
      <c r="H2276" s="20" t="s">
        <v>1144</v>
      </c>
      <c r="I2276" s="22">
        <v>26</v>
      </c>
      <c r="J2276" s="22" t="s">
        <v>2574</v>
      </c>
      <c r="K2276" s="27">
        <v>38.6</v>
      </c>
      <c r="L2276" s="20"/>
      <c r="N2276" s="20" t="s">
        <v>27</v>
      </c>
      <c r="O2276" s="20" t="s">
        <v>24</v>
      </c>
      <c r="P2276" s="20" t="s">
        <v>2574</v>
      </c>
      <c r="Q2276" s="28">
        <v>56.183333333299998</v>
      </c>
      <c r="R2276" s="28">
        <v>-156.78333333329999</v>
      </c>
      <c r="S2276" s="20" t="s">
        <v>80</v>
      </c>
      <c r="T2276" s="20" t="s">
        <v>1894</v>
      </c>
      <c r="U2276" s="20" t="s">
        <v>30</v>
      </c>
      <c r="V2276" s="20" t="s">
        <v>30</v>
      </c>
      <c r="AC2276" s="11" t="s">
        <v>3731</v>
      </c>
    </row>
    <row r="2277" spans="1:29" ht="12.75" x14ac:dyDescent="0.2">
      <c r="A2277" s="20" t="s">
        <v>24</v>
      </c>
      <c r="B2277" s="21">
        <v>39818</v>
      </c>
      <c r="C2277" s="51">
        <v>1</v>
      </c>
      <c r="D2277" s="20">
        <v>2009</v>
      </c>
      <c r="E2277" s="20" t="s">
        <v>24</v>
      </c>
      <c r="F2277" s="20">
        <v>3391053</v>
      </c>
      <c r="G2277" s="20" t="s">
        <v>107</v>
      </c>
      <c r="H2277" s="20" t="s">
        <v>193</v>
      </c>
      <c r="I2277" s="22">
        <v>2625</v>
      </c>
      <c r="J2277" s="22" t="s">
        <v>2377</v>
      </c>
      <c r="K2277" s="27">
        <v>316.89999999999998</v>
      </c>
      <c r="L2277" s="20"/>
      <c r="N2277" s="20" t="s">
        <v>27</v>
      </c>
      <c r="O2277" s="20" t="s">
        <v>24</v>
      </c>
      <c r="P2277" s="20" t="s">
        <v>2574</v>
      </c>
      <c r="Q2277" s="28">
        <v>57.056669999999997</v>
      </c>
      <c r="R2277" s="28">
        <v>-134.19669999999999</v>
      </c>
      <c r="S2277" s="20" t="s">
        <v>56</v>
      </c>
      <c r="T2277" s="20" t="s">
        <v>40</v>
      </c>
      <c r="U2277" s="20" t="s">
        <v>3767</v>
      </c>
      <c r="V2277" s="20" t="s">
        <v>29</v>
      </c>
      <c r="AC2277" s="11" t="s">
        <v>3761</v>
      </c>
    </row>
    <row r="2278" spans="1:29" ht="12.75" x14ac:dyDescent="0.2">
      <c r="A2278" s="20" t="s">
        <v>24</v>
      </c>
      <c r="B2278" s="21">
        <v>39819</v>
      </c>
      <c r="C2278" s="51">
        <v>1</v>
      </c>
      <c r="D2278" s="20">
        <v>2009</v>
      </c>
      <c r="E2278" s="20" t="s">
        <v>24</v>
      </c>
      <c r="F2278" s="20">
        <v>3390447</v>
      </c>
      <c r="G2278" s="20" t="s">
        <v>25</v>
      </c>
      <c r="H2278" s="20" t="s">
        <v>1145</v>
      </c>
      <c r="I2278" s="22">
        <v>27</v>
      </c>
      <c r="J2278" s="22" t="s">
        <v>2574</v>
      </c>
      <c r="K2278" s="27">
        <v>46.5</v>
      </c>
      <c r="L2278" s="20"/>
      <c r="M2278" s="11">
        <v>104</v>
      </c>
      <c r="N2278" s="20" t="s">
        <v>27</v>
      </c>
      <c r="O2278" s="20" t="s">
        <v>24</v>
      </c>
      <c r="P2278" s="20" t="s">
        <v>2377</v>
      </c>
      <c r="Q2278" s="28">
        <v>58.384999999999998</v>
      </c>
      <c r="R2278" s="28">
        <v>-134.6483333333</v>
      </c>
      <c r="S2278" s="20" t="s">
        <v>36</v>
      </c>
      <c r="T2278" s="20" t="s">
        <v>1894</v>
      </c>
      <c r="U2278" s="20" t="s">
        <v>30</v>
      </c>
      <c r="V2278" s="20" t="s">
        <v>30</v>
      </c>
      <c r="AC2278" s="11" t="s">
        <v>3749</v>
      </c>
    </row>
    <row r="2279" spans="1:29" ht="12.75" x14ac:dyDescent="0.2">
      <c r="A2279" s="20" t="s">
        <v>24</v>
      </c>
      <c r="B2279" s="21">
        <v>39821</v>
      </c>
      <c r="C2279" s="51">
        <v>1</v>
      </c>
      <c r="D2279" s="20">
        <v>2009</v>
      </c>
      <c r="E2279" s="20" t="s">
        <v>24</v>
      </c>
      <c r="F2279" s="20">
        <v>3391046</v>
      </c>
      <c r="G2279" s="20" t="s">
        <v>62</v>
      </c>
      <c r="H2279" s="20" t="s">
        <v>1146</v>
      </c>
      <c r="I2279" s="37" t="s">
        <v>35</v>
      </c>
      <c r="J2279" s="37" t="s">
        <v>2377</v>
      </c>
      <c r="K2279" s="38" t="s">
        <v>35</v>
      </c>
      <c r="L2279" s="20"/>
      <c r="N2279" s="20" t="s">
        <v>27</v>
      </c>
      <c r="O2279" s="20" t="s">
        <v>24</v>
      </c>
      <c r="P2279" s="20" t="s">
        <v>2574</v>
      </c>
      <c r="Q2279" s="28">
        <v>55.439571666699997</v>
      </c>
      <c r="R2279" s="28">
        <v>-131.838075</v>
      </c>
      <c r="S2279" s="20" t="s">
        <v>136</v>
      </c>
      <c r="T2279" s="20" t="s">
        <v>1894</v>
      </c>
      <c r="U2279" s="20" t="s">
        <v>3767</v>
      </c>
      <c r="V2279" s="20" t="s">
        <v>30</v>
      </c>
      <c r="AC2279" s="11" t="s">
        <v>3733</v>
      </c>
    </row>
    <row r="2280" spans="1:29" ht="12.75" x14ac:dyDescent="0.2">
      <c r="A2280" s="20" t="s">
        <v>24</v>
      </c>
      <c r="B2280" s="21">
        <v>39821</v>
      </c>
      <c r="C2280" s="51">
        <v>1</v>
      </c>
      <c r="D2280" s="20">
        <v>2009</v>
      </c>
      <c r="E2280" s="20" t="s">
        <v>24</v>
      </c>
      <c r="F2280" s="20">
        <v>3391351</v>
      </c>
      <c r="G2280" s="20" t="s">
        <v>25</v>
      </c>
      <c r="H2280" s="20" t="s">
        <v>143</v>
      </c>
      <c r="I2280" s="22">
        <v>165</v>
      </c>
      <c r="J2280" s="22" t="s">
        <v>2574</v>
      </c>
      <c r="K2280" s="27">
        <v>79.599999999999994</v>
      </c>
      <c r="L2280" s="20"/>
      <c r="N2280" s="20" t="s">
        <v>27</v>
      </c>
      <c r="O2280" s="20" t="s">
        <v>24</v>
      </c>
      <c r="P2280" s="20" t="s">
        <v>2574</v>
      </c>
      <c r="Q2280" s="28">
        <v>57.793610000000001</v>
      </c>
      <c r="R2280" s="28">
        <v>-152.4058</v>
      </c>
      <c r="S2280" s="20" t="s">
        <v>58</v>
      </c>
      <c r="T2280" s="20" t="s">
        <v>1894</v>
      </c>
      <c r="U2280" s="20" t="s">
        <v>3767</v>
      </c>
      <c r="V2280" s="20" t="s">
        <v>30</v>
      </c>
      <c r="AC2280" s="11" t="s">
        <v>3758</v>
      </c>
    </row>
    <row r="2281" spans="1:29" ht="12.75" x14ac:dyDescent="0.2">
      <c r="A2281" s="20" t="s">
        <v>24</v>
      </c>
      <c r="B2281" s="21">
        <v>39821</v>
      </c>
      <c r="C2281" s="51">
        <v>1</v>
      </c>
      <c r="D2281" s="20">
        <v>2009</v>
      </c>
      <c r="E2281" s="20" t="s">
        <v>24</v>
      </c>
      <c r="F2281" s="20">
        <v>3393021</v>
      </c>
      <c r="G2281" s="20" t="s">
        <v>62</v>
      </c>
      <c r="H2281" s="20" t="s">
        <v>1147</v>
      </c>
      <c r="I2281" s="22"/>
      <c r="J2281" s="22" t="s">
        <v>3723</v>
      </c>
      <c r="K2281" s="27"/>
      <c r="L2281" s="20"/>
      <c r="N2281" s="20" t="s">
        <v>27</v>
      </c>
      <c r="O2281" s="20" t="s">
        <v>24</v>
      </c>
      <c r="P2281" s="20" t="s">
        <v>2377</v>
      </c>
      <c r="Q2281" s="28">
        <v>58.274999999999999</v>
      </c>
      <c r="R2281" s="28">
        <v>-134.38666666669999</v>
      </c>
      <c r="S2281" s="20" t="s">
        <v>36</v>
      </c>
      <c r="T2281" s="20" t="s">
        <v>1894</v>
      </c>
      <c r="U2281" s="20" t="s">
        <v>42</v>
      </c>
      <c r="V2281" s="20" t="s">
        <v>30</v>
      </c>
      <c r="AC2281" s="11" t="s">
        <v>3749</v>
      </c>
    </row>
    <row r="2282" spans="1:29" ht="12.75" x14ac:dyDescent="0.2">
      <c r="A2282" s="20" t="s">
        <v>24</v>
      </c>
      <c r="B2282" s="21">
        <v>39822</v>
      </c>
      <c r="C2282" s="51">
        <v>1</v>
      </c>
      <c r="D2282" s="20">
        <v>2009</v>
      </c>
      <c r="E2282" s="20" t="s">
        <v>24</v>
      </c>
      <c r="F2282" s="20">
        <v>3391870</v>
      </c>
      <c r="G2282" s="20" t="s">
        <v>62</v>
      </c>
      <c r="H2282" s="20" t="s">
        <v>1148</v>
      </c>
      <c r="I2282" s="22"/>
      <c r="J2282" s="22" t="s">
        <v>3723</v>
      </c>
      <c r="K2282" s="27"/>
      <c r="L2282" s="20"/>
      <c r="N2282" s="20" t="s">
        <v>27</v>
      </c>
      <c r="O2282" s="20" t="s">
        <v>24</v>
      </c>
      <c r="P2282" s="20" t="s">
        <v>2377</v>
      </c>
      <c r="Q2282" s="28">
        <v>58.3157</v>
      </c>
      <c r="R2282" s="28">
        <v>-134.3518</v>
      </c>
      <c r="S2282" s="20" t="s">
        <v>36</v>
      </c>
      <c r="T2282" s="20" t="s">
        <v>1894</v>
      </c>
      <c r="U2282" s="20" t="s">
        <v>30</v>
      </c>
      <c r="V2282" s="20" t="s">
        <v>30</v>
      </c>
      <c r="AC2282" s="11" t="s">
        <v>3749</v>
      </c>
    </row>
    <row r="2283" spans="1:29" ht="12.75" x14ac:dyDescent="0.2">
      <c r="A2283" s="20" t="s">
        <v>24</v>
      </c>
      <c r="B2283" s="21">
        <v>39825</v>
      </c>
      <c r="C2283" s="51">
        <v>1</v>
      </c>
      <c r="D2283" s="20">
        <v>2009</v>
      </c>
      <c r="E2283" s="20" t="s">
        <v>24</v>
      </c>
      <c r="F2283" s="20">
        <v>3392860</v>
      </c>
      <c r="G2283" s="20" t="s">
        <v>25</v>
      </c>
      <c r="H2283" s="20" t="s">
        <v>573</v>
      </c>
      <c r="I2283" s="22">
        <v>60</v>
      </c>
      <c r="J2283" s="22" t="s">
        <v>2574</v>
      </c>
      <c r="K2283" s="27">
        <v>53.1</v>
      </c>
      <c r="L2283" s="20"/>
      <c r="M2283" s="11">
        <v>43</v>
      </c>
      <c r="N2283" s="20" t="s">
        <v>27</v>
      </c>
      <c r="O2283" s="20" t="s">
        <v>24</v>
      </c>
      <c r="P2283" s="20" t="s">
        <v>2377</v>
      </c>
      <c r="Q2283" s="28">
        <v>59.632510000000003</v>
      </c>
      <c r="R2283" s="28">
        <v>-151.53280000000001</v>
      </c>
      <c r="S2283" s="20" t="s">
        <v>58</v>
      </c>
      <c r="T2283" s="20" t="s">
        <v>1894</v>
      </c>
      <c r="U2283" s="20" t="s">
        <v>3767</v>
      </c>
      <c r="V2283" s="20" t="s">
        <v>30</v>
      </c>
      <c r="AC2283" s="11" t="s">
        <v>3758</v>
      </c>
    </row>
    <row r="2284" spans="1:29" ht="12.75" x14ac:dyDescent="0.2">
      <c r="A2284" s="20" t="s">
        <v>24</v>
      </c>
      <c r="B2284" s="21">
        <v>39825</v>
      </c>
      <c r="C2284" s="51">
        <v>1</v>
      </c>
      <c r="D2284" s="20">
        <v>2009</v>
      </c>
      <c r="E2284" s="20" t="s">
        <v>24</v>
      </c>
      <c r="F2284" s="20">
        <v>3392993</v>
      </c>
      <c r="G2284" s="20" t="s">
        <v>107</v>
      </c>
      <c r="H2284" s="20" t="s">
        <v>1149</v>
      </c>
      <c r="I2284" s="22">
        <v>66</v>
      </c>
      <c r="J2284" s="22" t="s">
        <v>2574</v>
      </c>
      <c r="K2284" s="27">
        <v>64.7</v>
      </c>
      <c r="L2284" s="20"/>
      <c r="M2284" s="11">
        <v>28</v>
      </c>
      <c r="N2284" s="20" t="s">
        <v>27</v>
      </c>
      <c r="O2284" s="20" t="s">
        <v>24</v>
      </c>
      <c r="P2284" s="20" t="s">
        <v>2377</v>
      </c>
      <c r="Q2284" s="28">
        <v>59.632510000000003</v>
      </c>
      <c r="R2284" s="28">
        <v>-151.53280000000001</v>
      </c>
      <c r="S2284" s="20" t="s">
        <v>58</v>
      </c>
      <c r="T2284" s="20" t="s">
        <v>1894</v>
      </c>
      <c r="U2284" s="20" t="s">
        <v>3767</v>
      </c>
      <c r="V2284" s="20" t="s">
        <v>30</v>
      </c>
      <c r="AC2284" s="11" t="s">
        <v>3758</v>
      </c>
    </row>
    <row r="2285" spans="1:29" ht="12.75" x14ac:dyDescent="0.2">
      <c r="A2285" s="20" t="s">
        <v>24</v>
      </c>
      <c r="B2285" s="21">
        <v>39825</v>
      </c>
      <c r="C2285" s="51">
        <v>1</v>
      </c>
      <c r="D2285" s="20">
        <v>2009</v>
      </c>
      <c r="E2285" s="20" t="s">
        <v>24</v>
      </c>
      <c r="F2285" s="20">
        <v>3398353</v>
      </c>
      <c r="G2285" s="20" t="s">
        <v>107</v>
      </c>
      <c r="H2285" s="20" t="s">
        <v>1150</v>
      </c>
      <c r="I2285" s="22">
        <v>95</v>
      </c>
      <c r="J2285" s="22" t="s">
        <v>2574</v>
      </c>
      <c r="K2285" s="27">
        <v>88</v>
      </c>
      <c r="L2285" s="20"/>
      <c r="M2285" s="11">
        <v>32</v>
      </c>
      <c r="N2285" s="20" t="s">
        <v>27</v>
      </c>
      <c r="O2285" s="20" t="s">
        <v>24</v>
      </c>
      <c r="P2285" s="20" t="s">
        <v>2377</v>
      </c>
      <c r="Q2285" s="28">
        <v>58.550164000000002</v>
      </c>
      <c r="R2285" s="28">
        <v>-135.02759800000001</v>
      </c>
      <c r="S2285" s="20" t="s">
        <v>56</v>
      </c>
      <c r="T2285" s="20" t="s">
        <v>40</v>
      </c>
      <c r="U2285" s="20" t="s">
        <v>3767</v>
      </c>
      <c r="V2285" s="20" t="s">
        <v>29</v>
      </c>
      <c r="AC2285" s="11" t="s">
        <v>3761</v>
      </c>
    </row>
    <row r="2286" spans="1:29" ht="12.75" x14ac:dyDescent="0.2">
      <c r="A2286" s="20" t="s">
        <v>24</v>
      </c>
      <c r="B2286" s="21">
        <v>39826</v>
      </c>
      <c r="C2286" s="51">
        <v>1</v>
      </c>
      <c r="D2286" s="20">
        <v>2009</v>
      </c>
      <c r="E2286" s="20" t="s">
        <v>24</v>
      </c>
      <c r="F2286" s="20">
        <v>3394371</v>
      </c>
      <c r="G2286" s="20" t="s">
        <v>25</v>
      </c>
      <c r="H2286" s="20" t="s">
        <v>1151</v>
      </c>
      <c r="I2286" s="37">
        <v>11</v>
      </c>
      <c r="J2286" s="37" t="s">
        <v>2574</v>
      </c>
      <c r="K2286" s="22">
        <v>30.2</v>
      </c>
      <c r="L2286" s="20"/>
      <c r="M2286" s="11">
        <v>40</v>
      </c>
      <c r="N2286" s="20" t="s">
        <v>27</v>
      </c>
      <c r="O2286" s="20" t="s">
        <v>24</v>
      </c>
      <c r="P2286" s="20" t="s">
        <v>2377</v>
      </c>
      <c r="Q2286" s="28">
        <v>58.178330000000003</v>
      </c>
      <c r="R2286" s="28">
        <v>-136.51169999999999</v>
      </c>
      <c r="S2286" s="20" t="s">
        <v>58</v>
      </c>
      <c r="T2286" s="20" t="s">
        <v>1894</v>
      </c>
      <c r="U2286" s="20" t="s">
        <v>3767</v>
      </c>
      <c r="V2286" s="20" t="s">
        <v>30</v>
      </c>
      <c r="AC2286" s="11" t="s">
        <v>3758</v>
      </c>
    </row>
    <row r="2287" spans="1:29" ht="12.75" x14ac:dyDescent="0.2">
      <c r="A2287" s="20" t="s">
        <v>24</v>
      </c>
      <c r="B2287" s="21">
        <v>39827</v>
      </c>
      <c r="C2287" s="51">
        <v>1</v>
      </c>
      <c r="D2287" s="20">
        <v>2009</v>
      </c>
      <c r="E2287" s="20" t="s">
        <v>24</v>
      </c>
      <c r="F2287" s="20">
        <v>3394385</v>
      </c>
      <c r="G2287" s="20" t="s">
        <v>25</v>
      </c>
      <c r="H2287" s="20" t="s">
        <v>158</v>
      </c>
      <c r="I2287" s="22">
        <v>1215</v>
      </c>
      <c r="J2287" s="22" t="s">
        <v>2377</v>
      </c>
      <c r="K2287" s="27">
        <v>205.7</v>
      </c>
      <c r="L2287" s="20"/>
      <c r="N2287" s="20" t="s">
        <v>27</v>
      </c>
      <c r="O2287" s="20" t="s">
        <v>24</v>
      </c>
      <c r="P2287" s="20" t="s">
        <v>2574</v>
      </c>
      <c r="Q2287" s="28">
        <v>53.877776666700001</v>
      </c>
      <c r="R2287" s="28">
        <v>-166.5777766667</v>
      </c>
      <c r="S2287" s="20" t="s">
        <v>58</v>
      </c>
      <c r="T2287" s="20" t="s">
        <v>1894</v>
      </c>
      <c r="U2287" s="20" t="s">
        <v>3767</v>
      </c>
      <c r="V2287" s="20" t="s">
        <v>30</v>
      </c>
      <c r="AC2287" s="11" t="s">
        <v>3758</v>
      </c>
    </row>
    <row r="2288" spans="1:29" ht="12.75" x14ac:dyDescent="0.2">
      <c r="A2288" s="20" t="s">
        <v>24</v>
      </c>
      <c r="B2288" s="21">
        <v>39827</v>
      </c>
      <c r="C2288" s="51">
        <v>1</v>
      </c>
      <c r="D2288" s="20">
        <v>2009</v>
      </c>
      <c r="E2288" s="20" t="s">
        <v>24</v>
      </c>
      <c r="F2288" s="20">
        <v>3397238</v>
      </c>
      <c r="G2288" s="20" t="s">
        <v>25</v>
      </c>
      <c r="H2288" s="20" t="s">
        <v>361</v>
      </c>
      <c r="I2288" s="22">
        <v>1920</v>
      </c>
      <c r="J2288" s="22" t="s">
        <v>2377</v>
      </c>
      <c r="K2288" s="27">
        <v>243.9</v>
      </c>
      <c r="L2288" s="20"/>
      <c r="N2288" s="20" t="s">
        <v>27</v>
      </c>
      <c r="O2288" s="20" t="s">
        <v>24</v>
      </c>
      <c r="P2288" s="20" t="s">
        <v>2574</v>
      </c>
      <c r="Q2288" s="28">
        <v>55.198333333299999</v>
      </c>
      <c r="R2288" s="28">
        <v>-168.98333333330001</v>
      </c>
      <c r="S2288" s="20" t="s">
        <v>44</v>
      </c>
      <c r="T2288" s="20" t="s">
        <v>40</v>
      </c>
      <c r="U2288" s="20" t="s">
        <v>3767</v>
      </c>
      <c r="V2288" s="20" t="s">
        <v>29</v>
      </c>
      <c r="AC2288" s="11" t="s">
        <v>3761</v>
      </c>
    </row>
    <row r="2289" spans="1:29" ht="12.75" x14ac:dyDescent="0.2">
      <c r="A2289" s="20" t="s">
        <v>24</v>
      </c>
      <c r="B2289" s="21">
        <v>39828</v>
      </c>
      <c r="C2289" s="51">
        <v>1</v>
      </c>
      <c r="D2289" s="20">
        <v>2009</v>
      </c>
      <c r="E2289" s="20" t="s">
        <v>223</v>
      </c>
      <c r="F2289" s="20">
        <v>3374797</v>
      </c>
      <c r="G2289" s="20" t="s">
        <v>59</v>
      </c>
      <c r="H2289" s="20" t="s">
        <v>1153</v>
      </c>
      <c r="I2289" s="22">
        <v>66174</v>
      </c>
      <c r="J2289" s="22" t="s">
        <v>2377</v>
      </c>
      <c r="K2289" s="22">
        <v>784.1</v>
      </c>
      <c r="L2289" s="20"/>
      <c r="M2289" s="11">
        <v>25</v>
      </c>
      <c r="N2289" s="20" t="s">
        <v>27</v>
      </c>
      <c r="O2289" s="20" t="s">
        <v>24</v>
      </c>
      <c r="P2289" s="20" t="s">
        <v>2377</v>
      </c>
      <c r="Q2289" s="28">
        <v>59.632510000000003</v>
      </c>
      <c r="R2289" s="28">
        <v>-151.53280000000001</v>
      </c>
      <c r="S2289" s="20" t="s">
        <v>44</v>
      </c>
      <c r="T2289" s="20" t="s">
        <v>40</v>
      </c>
      <c r="U2289" s="20" t="s">
        <v>3767</v>
      </c>
      <c r="V2289" s="20" t="s">
        <v>29</v>
      </c>
      <c r="AC2289" s="11" t="s">
        <v>3761</v>
      </c>
    </row>
    <row r="2290" spans="1:29" ht="12.75" x14ac:dyDescent="0.2">
      <c r="A2290" s="20" t="s">
        <v>24</v>
      </c>
      <c r="B2290" s="21">
        <v>39828</v>
      </c>
      <c r="C2290" s="51">
        <v>1</v>
      </c>
      <c r="D2290" s="20">
        <v>2009</v>
      </c>
      <c r="E2290" s="20" t="s">
        <v>24</v>
      </c>
      <c r="F2290" s="20">
        <v>3394734</v>
      </c>
      <c r="G2290" s="20" t="s">
        <v>97</v>
      </c>
      <c r="H2290" s="20" t="s">
        <v>1152</v>
      </c>
      <c r="I2290" s="22">
        <v>297</v>
      </c>
      <c r="J2290" s="22" t="s">
        <v>2574</v>
      </c>
      <c r="K2290" s="27">
        <v>166.5</v>
      </c>
      <c r="L2290" s="20"/>
      <c r="M2290" s="11">
        <v>48</v>
      </c>
      <c r="N2290" s="20" t="s">
        <v>27</v>
      </c>
      <c r="O2290" s="20" t="s">
        <v>24</v>
      </c>
      <c r="P2290" s="20" t="s">
        <v>2377</v>
      </c>
      <c r="Q2290" s="28">
        <v>60.833333333299997</v>
      </c>
      <c r="R2290" s="28">
        <v>-151.5</v>
      </c>
      <c r="S2290" s="20" t="s">
        <v>36</v>
      </c>
      <c r="T2290" s="20" t="s">
        <v>1894</v>
      </c>
      <c r="U2290" s="20" t="s">
        <v>30</v>
      </c>
      <c r="V2290" s="20" t="s">
        <v>30</v>
      </c>
      <c r="AC2290" s="11" t="s">
        <v>3749</v>
      </c>
    </row>
    <row r="2291" spans="1:29" ht="12.75" x14ac:dyDescent="0.2">
      <c r="A2291" s="20" t="s">
        <v>24</v>
      </c>
      <c r="B2291" s="21">
        <v>39828</v>
      </c>
      <c r="C2291" s="51">
        <v>1</v>
      </c>
      <c r="D2291" s="20">
        <v>2009</v>
      </c>
      <c r="E2291" s="20" t="s">
        <v>24</v>
      </c>
      <c r="F2291" s="20">
        <v>3395535</v>
      </c>
      <c r="G2291" s="20" t="s">
        <v>25</v>
      </c>
      <c r="H2291" s="20" t="s">
        <v>711</v>
      </c>
      <c r="I2291" s="22">
        <v>2955</v>
      </c>
      <c r="J2291" s="22" t="s">
        <v>2377</v>
      </c>
      <c r="K2291" s="27">
        <v>281.39999999999998</v>
      </c>
      <c r="L2291" s="20"/>
      <c r="N2291" s="20" t="s">
        <v>27</v>
      </c>
      <c r="O2291" s="20" t="s">
        <v>24</v>
      </c>
      <c r="P2291" s="20" t="s">
        <v>2574</v>
      </c>
      <c r="Q2291" s="28">
        <v>53.877777833300001</v>
      </c>
      <c r="R2291" s="28">
        <v>-166.57777783329999</v>
      </c>
      <c r="S2291" s="20" t="s">
        <v>58</v>
      </c>
      <c r="T2291" s="20" t="s">
        <v>1894</v>
      </c>
      <c r="U2291" s="20" t="s">
        <v>3767</v>
      </c>
      <c r="V2291" s="20" t="s">
        <v>30</v>
      </c>
      <c r="AC2291" s="11" t="s">
        <v>3758</v>
      </c>
    </row>
    <row r="2292" spans="1:29" ht="12.75" x14ac:dyDescent="0.2">
      <c r="A2292" s="20" t="s">
        <v>24</v>
      </c>
      <c r="B2292" s="21">
        <v>39829</v>
      </c>
      <c r="C2292" s="51">
        <v>1</v>
      </c>
      <c r="D2292" s="20">
        <v>2009</v>
      </c>
      <c r="E2292" s="20" t="s">
        <v>24</v>
      </c>
      <c r="F2292" s="20">
        <v>3395543</v>
      </c>
      <c r="G2292" s="20" t="s">
        <v>25</v>
      </c>
      <c r="H2292" s="20" t="s">
        <v>1154</v>
      </c>
      <c r="I2292" s="22">
        <v>191</v>
      </c>
      <c r="J2292" s="22" t="s">
        <v>2574</v>
      </c>
      <c r="K2292" s="27">
        <v>73.7</v>
      </c>
      <c r="L2292" s="20"/>
      <c r="N2292" s="20" t="s">
        <v>27</v>
      </c>
      <c r="O2292" s="20" t="s">
        <v>24</v>
      </c>
      <c r="P2292" s="20" t="s">
        <v>2574</v>
      </c>
      <c r="Q2292" s="28">
        <v>53.877777833300001</v>
      </c>
      <c r="R2292" s="28">
        <v>-166.57777783329999</v>
      </c>
      <c r="S2292" s="20" t="s">
        <v>58</v>
      </c>
      <c r="T2292" s="20" t="s">
        <v>1894</v>
      </c>
      <c r="U2292" s="20" t="s">
        <v>3767</v>
      </c>
      <c r="V2292" s="20" t="s">
        <v>30</v>
      </c>
      <c r="AC2292" s="11" t="s">
        <v>3758</v>
      </c>
    </row>
    <row r="2293" spans="1:29" ht="12.75" x14ac:dyDescent="0.2">
      <c r="A2293" s="20" t="s">
        <v>24</v>
      </c>
      <c r="B2293" s="21">
        <v>39829</v>
      </c>
      <c r="C2293" s="51">
        <v>1</v>
      </c>
      <c r="D2293" s="20">
        <v>2009</v>
      </c>
      <c r="E2293" s="20" t="s">
        <v>24</v>
      </c>
      <c r="F2293" s="20">
        <v>3395669</v>
      </c>
      <c r="G2293" s="20" t="s">
        <v>25</v>
      </c>
      <c r="H2293" s="20" t="s">
        <v>157</v>
      </c>
      <c r="I2293" s="22">
        <v>81</v>
      </c>
      <c r="J2293" s="22" t="s">
        <v>2574</v>
      </c>
      <c r="K2293" s="27">
        <v>59.8</v>
      </c>
      <c r="L2293" s="20"/>
      <c r="N2293" s="20" t="s">
        <v>27</v>
      </c>
      <c r="O2293" s="20" t="s">
        <v>24</v>
      </c>
      <c r="P2293" s="20" t="s">
        <v>2574</v>
      </c>
      <c r="Q2293" s="28">
        <v>56.883333333300001</v>
      </c>
      <c r="R2293" s="28">
        <v>-154.25</v>
      </c>
      <c r="S2293" s="20" t="s">
        <v>80</v>
      </c>
      <c r="T2293" s="20" t="s">
        <v>40</v>
      </c>
      <c r="U2293" s="20" t="s">
        <v>3767</v>
      </c>
      <c r="V2293" s="20" t="s">
        <v>29</v>
      </c>
      <c r="AC2293" s="11" t="s">
        <v>3731</v>
      </c>
    </row>
    <row r="2294" spans="1:29" ht="12.75" x14ac:dyDescent="0.2">
      <c r="A2294" s="20" t="s">
        <v>24</v>
      </c>
      <c r="B2294" s="21">
        <v>39829</v>
      </c>
      <c r="C2294" s="51">
        <v>1</v>
      </c>
      <c r="D2294" s="20">
        <v>2009</v>
      </c>
      <c r="E2294" s="20" t="s">
        <v>24</v>
      </c>
      <c r="F2294" s="20">
        <v>3396552</v>
      </c>
      <c r="G2294" s="20" t="s">
        <v>107</v>
      </c>
      <c r="H2294" s="20" t="s">
        <v>191</v>
      </c>
      <c r="I2294" s="22">
        <v>9978</v>
      </c>
      <c r="J2294" s="22" t="s">
        <v>2377</v>
      </c>
      <c r="K2294" s="27">
        <v>344.3</v>
      </c>
      <c r="L2294" s="20"/>
      <c r="N2294" s="20" t="s">
        <v>27</v>
      </c>
      <c r="O2294" s="20" t="s">
        <v>24</v>
      </c>
      <c r="P2294" s="20" t="s">
        <v>2574</v>
      </c>
      <c r="Q2294" s="28">
        <v>57.9</v>
      </c>
      <c r="R2294" s="28">
        <v>-151.9166666667</v>
      </c>
      <c r="S2294" s="20" t="s">
        <v>56</v>
      </c>
      <c r="T2294" s="20" t="s">
        <v>40</v>
      </c>
      <c r="U2294" s="20" t="s">
        <v>3767</v>
      </c>
      <c r="V2294" s="20" t="s">
        <v>29</v>
      </c>
      <c r="AC2294" s="11" t="s">
        <v>3761</v>
      </c>
    </row>
    <row r="2295" spans="1:29" ht="12.75" x14ac:dyDescent="0.2">
      <c r="A2295" s="20" t="s">
        <v>24</v>
      </c>
      <c r="B2295" s="21">
        <v>39830</v>
      </c>
      <c r="C2295" s="51">
        <v>1</v>
      </c>
      <c r="D2295" s="20">
        <v>2009</v>
      </c>
      <c r="E2295" s="20" t="s">
        <v>24</v>
      </c>
      <c r="F2295" s="20">
        <v>3396219</v>
      </c>
      <c r="G2295" s="20" t="s">
        <v>62</v>
      </c>
      <c r="H2295" s="20" t="s">
        <v>1155</v>
      </c>
      <c r="I2295" s="22">
        <v>55</v>
      </c>
      <c r="J2295" s="22" t="s">
        <v>2574</v>
      </c>
      <c r="K2295" s="27">
        <v>59.2</v>
      </c>
      <c r="L2295" s="20"/>
      <c r="M2295" s="11">
        <v>77</v>
      </c>
      <c r="N2295" s="20" t="s">
        <v>27</v>
      </c>
      <c r="O2295" s="20" t="s">
        <v>24</v>
      </c>
      <c r="P2295" s="20" t="s">
        <v>2377</v>
      </c>
      <c r="Q2295" s="28">
        <v>61.12473</v>
      </c>
      <c r="R2295" s="28">
        <v>-146.34639999999999</v>
      </c>
      <c r="S2295" s="20" t="s">
        <v>58</v>
      </c>
      <c r="T2295" s="20" t="s">
        <v>1894</v>
      </c>
      <c r="U2295" s="20" t="s">
        <v>42</v>
      </c>
      <c r="V2295" s="20" t="s">
        <v>30</v>
      </c>
      <c r="AC2295" s="11" t="s">
        <v>3758</v>
      </c>
    </row>
    <row r="2296" spans="1:29" ht="12.75" x14ac:dyDescent="0.2">
      <c r="A2296" s="20" t="s">
        <v>24</v>
      </c>
      <c r="B2296" s="21">
        <v>39837</v>
      </c>
      <c r="C2296" s="51">
        <v>1</v>
      </c>
      <c r="D2296" s="20">
        <v>2009</v>
      </c>
      <c r="E2296" s="20" t="s">
        <v>24</v>
      </c>
      <c r="F2296" s="20">
        <v>3399554</v>
      </c>
      <c r="G2296" s="20" t="s">
        <v>25</v>
      </c>
      <c r="H2296" s="20" t="s">
        <v>1156</v>
      </c>
      <c r="I2296" s="22">
        <v>36</v>
      </c>
      <c r="J2296" s="22" t="s">
        <v>2574</v>
      </c>
      <c r="K2296" s="22">
        <v>48.8</v>
      </c>
      <c r="L2296" s="20"/>
      <c r="M2296" s="11">
        <v>29</v>
      </c>
      <c r="N2296" s="20" t="s">
        <v>27</v>
      </c>
      <c r="O2296" s="20" t="s">
        <v>24</v>
      </c>
      <c r="P2296" s="20" t="s">
        <v>2377</v>
      </c>
      <c r="Q2296" s="28">
        <v>58.099333333300002</v>
      </c>
      <c r="R2296" s="28">
        <v>-153.06800000000001</v>
      </c>
      <c r="S2296" s="20" t="s">
        <v>80</v>
      </c>
      <c r="T2296" s="20" t="s">
        <v>40</v>
      </c>
      <c r="U2296" s="20" t="s">
        <v>42</v>
      </c>
      <c r="V2296" s="20" t="s">
        <v>29</v>
      </c>
      <c r="AC2296" s="11" t="s">
        <v>3731</v>
      </c>
    </row>
    <row r="2297" spans="1:29" ht="12.75" x14ac:dyDescent="0.2">
      <c r="A2297" s="20" t="s">
        <v>24</v>
      </c>
      <c r="B2297" s="21">
        <v>39837</v>
      </c>
      <c r="C2297" s="51">
        <v>1</v>
      </c>
      <c r="D2297" s="20">
        <v>2009</v>
      </c>
      <c r="E2297" s="20" t="s">
        <v>24</v>
      </c>
      <c r="F2297" s="20">
        <v>3402369</v>
      </c>
      <c r="G2297" s="20" t="s">
        <v>25</v>
      </c>
      <c r="H2297" s="20" t="s">
        <v>437</v>
      </c>
      <c r="I2297" s="22">
        <v>2749</v>
      </c>
      <c r="J2297" s="22" t="s">
        <v>2377</v>
      </c>
      <c r="K2297" s="27">
        <v>252.3</v>
      </c>
      <c r="L2297" s="20"/>
      <c r="M2297" s="11">
        <v>41</v>
      </c>
      <c r="N2297" s="20" t="s">
        <v>27</v>
      </c>
      <c r="O2297" s="20" t="s">
        <v>24</v>
      </c>
      <c r="P2297" s="20" t="s">
        <v>2377</v>
      </c>
      <c r="Q2297" s="28">
        <v>59.044444499999997</v>
      </c>
      <c r="R2297" s="28">
        <v>-177.72499999999999</v>
      </c>
      <c r="S2297" s="20" t="s">
        <v>44</v>
      </c>
      <c r="T2297" s="20" t="s">
        <v>40</v>
      </c>
      <c r="U2297" s="20" t="s">
        <v>3767</v>
      </c>
      <c r="V2297" s="20" t="s">
        <v>29</v>
      </c>
      <c r="AC2297" s="11" t="s">
        <v>3761</v>
      </c>
    </row>
    <row r="2298" spans="1:29" ht="12.75" x14ac:dyDescent="0.2">
      <c r="A2298" s="20" t="s">
        <v>24</v>
      </c>
      <c r="B2298" s="21">
        <v>39841</v>
      </c>
      <c r="C2298" s="51">
        <v>1</v>
      </c>
      <c r="D2298" s="20">
        <v>2009</v>
      </c>
      <c r="E2298" s="20" t="s">
        <v>24</v>
      </c>
      <c r="F2298" s="20">
        <v>3402304</v>
      </c>
      <c r="G2298" s="20" t="s">
        <v>25</v>
      </c>
      <c r="H2298" s="20" t="s">
        <v>339</v>
      </c>
      <c r="I2298" s="22">
        <v>2912</v>
      </c>
      <c r="J2298" s="22" t="s">
        <v>2377</v>
      </c>
      <c r="K2298" s="27">
        <v>280.8</v>
      </c>
      <c r="L2298" s="20"/>
      <c r="N2298" s="20" t="s">
        <v>27</v>
      </c>
      <c r="O2298" s="20" t="s">
        <v>24</v>
      </c>
      <c r="P2298" s="20" t="s">
        <v>2574</v>
      </c>
      <c r="Q2298" s="28">
        <v>53.886666666700002</v>
      </c>
      <c r="R2298" s="28">
        <v>-166.54</v>
      </c>
      <c r="S2298" s="20" t="s">
        <v>39</v>
      </c>
      <c r="T2298" s="20" t="s">
        <v>40</v>
      </c>
      <c r="U2298" s="20" t="s">
        <v>42</v>
      </c>
      <c r="V2298" s="20" t="s">
        <v>29</v>
      </c>
      <c r="AC2298" s="11" t="s">
        <v>3742</v>
      </c>
    </row>
    <row r="2299" spans="1:29" ht="12.75" x14ac:dyDescent="0.2">
      <c r="A2299" s="20" t="s">
        <v>24</v>
      </c>
      <c r="B2299" s="21">
        <v>39842</v>
      </c>
      <c r="C2299" s="51">
        <v>1</v>
      </c>
      <c r="D2299" s="20">
        <v>2009</v>
      </c>
      <c r="E2299" s="20" t="s">
        <v>24</v>
      </c>
      <c r="F2299" s="20">
        <v>3402360</v>
      </c>
      <c r="G2299" s="20" t="s">
        <v>25</v>
      </c>
      <c r="H2299" s="20" t="s">
        <v>749</v>
      </c>
      <c r="I2299" s="22">
        <v>114</v>
      </c>
      <c r="J2299" s="22" t="s">
        <v>2574</v>
      </c>
      <c r="K2299" s="27">
        <v>57.7</v>
      </c>
      <c r="L2299" s="20"/>
      <c r="N2299" s="20" t="s">
        <v>27</v>
      </c>
      <c r="O2299" s="20" t="s">
        <v>24</v>
      </c>
      <c r="P2299" s="20" t="s">
        <v>2574</v>
      </c>
      <c r="Q2299" s="28">
        <v>57.793610000000001</v>
      </c>
      <c r="R2299" s="28">
        <v>-152.4058</v>
      </c>
      <c r="S2299" s="20" t="s">
        <v>58</v>
      </c>
      <c r="T2299" s="20" t="s">
        <v>1894</v>
      </c>
      <c r="U2299" s="20" t="s">
        <v>3767</v>
      </c>
      <c r="V2299" s="20" t="s">
        <v>30</v>
      </c>
      <c r="AC2299" s="11" t="s">
        <v>3758</v>
      </c>
    </row>
    <row r="2300" spans="1:29" ht="12.75" x14ac:dyDescent="0.2">
      <c r="A2300" s="20" t="s">
        <v>24</v>
      </c>
      <c r="B2300" s="21">
        <v>39843</v>
      </c>
      <c r="C2300" s="51">
        <v>1</v>
      </c>
      <c r="D2300" s="20">
        <v>2009</v>
      </c>
      <c r="E2300" s="20" t="s">
        <v>24</v>
      </c>
      <c r="F2300" s="20">
        <v>3404240</v>
      </c>
      <c r="G2300" s="20" t="s">
        <v>107</v>
      </c>
      <c r="H2300" s="20" t="s">
        <v>108</v>
      </c>
      <c r="I2300" s="22">
        <v>1328</v>
      </c>
      <c r="J2300" s="22" t="s">
        <v>2377</v>
      </c>
      <c r="K2300" s="27">
        <v>217.5</v>
      </c>
      <c r="L2300" s="20"/>
      <c r="M2300" s="11">
        <v>45</v>
      </c>
      <c r="N2300" s="20" t="s">
        <v>27</v>
      </c>
      <c r="O2300" s="20" t="s">
        <v>24</v>
      </c>
      <c r="P2300" s="20" t="s">
        <v>2377</v>
      </c>
      <c r="Q2300" s="28">
        <v>58.3458333333</v>
      </c>
      <c r="R2300" s="28">
        <v>-134.80000000000001</v>
      </c>
      <c r="S2300" s="20" t="s">
        <v>44</v>
      </c>
      <c r="T2300" s="20" t="s">
        <v>40</v>
      </c>
      <c r="U2300" s="20" t="s">
        <v>3767</v>
      </c>
      <c r="V2300" s="20" t="s">
        <v>29</v>
      </c>
      <c r="AC2300" s="11" t="s">
        <v>3761</v>
      </c>
    </row>
    <row r="2301" spans="1:29" ht="12.75" x14ac:dyDescent="0.2">
      <c r="A2301" s="20" t="s">
        <v>24</v>
      </c>
      <c r="B2301" s="21">
        <v>39843</v>
      </c>
      <c r="C2301" s="51">
        <v>1</v>
      </c>
      <c r="D2301" s="20">
        <v>2009</v>
      </c>
      <c r="E2301" s="20" t="s">
        <v>24</v>
      </c>
      <c r="F2301" s="20">
        <v>3412428</v>
      </c>
      <c r="G2301" s="20" t="s">
        <v>107</v>
      </c>
      <c r="H2301" s="20" t="s">
        <v>689</v>
      </c>
      <c r="I2301" s="22">
        <v>97</v>
      </c>
      <c r="J2301" s="22" t="s">
        <v>2574</v>
      </c>
      <c r="K2301" s="22">
        <v>164.7</v>
      </c>
      <c r="L2301" s="20"/>
      <c r="N2301" s="20" t="s">
        <v>27</v>
      </c>
      <c r="O2301" s="20" t="s">
        <v>24</v>
      </c>
      <c r="P2301" s="20" t="s">
        <v>2574</v>
      </c>
      <c r="Q2301" s="28">
        <v>55.155819999999999</v>
      </c>
      <c r="R2301" s="28">
        <v>-131.67250000000001</v>
      </c>
      <c r="S2301" s="20" t="s">
        <v>80</v>
      </c>
      <c r="T2301" s="20" t="s">
        <v>1894</v>
      </c>
      <c r="U2301" s="20" t="s">
        <v>42</v>
      </c>
      <c r="V2301" s="20" t="s">
        <v>30</v>
      </c>
      <c r="AC2301" s="11" t="s">
        <v>3731</v>
      </c>
    </row>
    <row r="2302" spans="1:29" ht="12.75" x14ac:dyDescent="0.2">
      <c r="A2302" s="20" t="s">
        <v>24</v>
      </c>
      <c r="B2302" s="21">
        <v>39843</v>
      </c>
      <c r="C2302" s="51">
        <v>1</v>
      </c>
      <c r="D2302" s="20">
        <v>2009</v>
      </c>
      <c r="E2302" s="20" t="s">
        <v>24</v>
      </c>
      <c r="F2302" s="20">
        <v>3452060</v>
      </c>
      <c r="G2302" s="20" t="s">
        <v>25</v>
      </c>
      <c r="H2302" s="20" t="s">
        <v>916</v>
      </c>
      <c r="I2302" s="22">
        <v>197</v>
      </c>
      <c r="J2302" s="22" t="s">
        <v>2574</v>
      </c>
      <c r="K2302" s="27">
        <v>102.9</v>
      </c>
      <c r="L2302" s="20"/>
      <c r="N2302" s="20" t="s">
        <v>27</v>
      </c>
      <c r="O2302" s="20" t="s">
        <v>24</v>
      </c>
      <c r="P2302" s="20" t="s">
        <v>2574</v>
      </c>
      <c r="Q2302" s="28">
        <v>54.224499999999999</v>
      </c>
      <c r="R2302" s="28">
        <v>-162.625</v>
      </c>
      <c r="S2302" s="20" t="s">
        <v>56</v>
      </c>
      <c r="T2302" s="20" t="s">
        <v>40</v>
      </c>
      <c r="U2302" s="20" t="s">
        <v>3767</v>
      </c>
      <c r="V2302" s="20" t="s">
        <v>29</v>
      </c>
      <c r="AC2302" s="11" t="s">
        <v>3761</v>
      </c>
    </row>
    <row r="2303" spans="1:29" ht="12.75" x14ac:dyDescent="0.2">
      <c r="A2303" s="20" t="s">
        <v>24</v>
      </c>
      <c r="B2303" s="21">
        <v>39848</v>
      </c>
      <c r="C2303" s="51">
        <v>2</v>
      </c>
      <c r="D2303" s="20">
        <v>2009</v>
      </c>
      <c r="E2303" s="20" t="s">
        <v>24</v>
      </c>
      <c r="F2303" s="20">
        <v>3418617</v>
      </c>
      <c r="G2303" s="20" t="s">
        <v>25</v>
      </c>
      <c r="H2303" s="20" t="s">
        <v>1157</v>
      </c>
      <c r="I2303" s="22">
        <v>197</v>
      </c>
      <c r="J2303" s="22" t="s">
        <v>2574</v>
      </c>
      <c r="K2303" s="27">
        <v>91.3</v>
      </c>
      <c r="L2303" s="20"/>
      <c r="M2303" s="11">
        <v>41</v>
      </c>
      <c r="N2303" s="20" t="s">
        <v>27</v>
      </c>
      <c r="O2303" s="20" t="s">
        <v>24</v>
      </c>
      <c r="P2303" s="20" t="s">
        <v>2377</v>
      </c>
      <c r="Q2303" s="28">
        <v>59.044444499999997</v>
      </c>
      <c r="R2303" s="28">
        <v>-177.72499999999999</v>
      </c>
      <c r="S2303" s="20" t="s">
        <v>44</v>
      </c>
      <c r="T2303" s="20" t="s">
        <v>40</v>
      </c>
      <c r="U2303" s="20" t="s">
        <v>3767</v>
      </c>
      <c r="V2303" s="20" t="s">
        <v>29</v>
      </c>
      <c r="AC2303" s="11" t="s">
        <v>3761</v>
      </c>
    </row>
    <row r="2304" spans="1:29" ht="12.75" x14ac:dyDescent="0.2">
      <c r="A2304" s="20" t="s">
        <v>24</v>
      </c>
      <c r="B2304" s="21">
        <v>39849</v>
      </c>
      <c r="C2304" s="51">
        <v>2</v>
      </c>
      <c r="D2304" s="20">
        <v>2009</v>
      </c>
      <c r="E2304" s="20" t="s">
        <v>24</v>
      </c>
      <c r="F2304" s="20">
        <v>3413154</v>
      </c>
      <c r="G2304" s="20" t="s">
        <v>25</v>
      </c>
      <c r="H2304" s="20" t="s">
        <v>1158</v>
      </c>
      <c r="I2304" s="22">
        <v>110</v>
      </c>
      <c r="J2304" s="22" t="s">
        <v>2574</v>
      </c>
      <c r="K2304" s="27">
        <v>75.5</v>
      </c>
      <c r="L2304" s="20"/>
      <c r="N2304" s="20" t="s">
        <v>27</v>
      </c>
      <c r="O2304" s="20" t="s">
        <v>24</v>
      </c>
      <c r="P2304" s="20" t="s">
        <v>2574</v>
      </c>
      <c r="Q2304" s="28">
        <v>55.439571666699997</v>
      </c>
      <c r="R2304" s="28">
        <v>-131.838075</v>
      </c>
      <c r="S2304" s="20" t="s">
        <v>58</v>
      </c>
      <c r="T2304" s="20" t="s">
        <v>1894</v>
      </c>
      <c r="U2304" s="20" t="s">
        <v>3767</v>
      </c>
      <c r="V2304" s="20" t="s">
        <v>30</v>
      </c>
      <c r="AC2304" s="11" t="s">
        <v>3758</v>
      </c>
    </row>
    <row r="2305" spans="1:29" ht="12.75" x14ac:dyDescent="0.2">
      <c r="A2305" s="20" t="s">
        <v>24</v>
      </c>
      <c r="B2305" s="21">
        <v>39851</v>
      </c>
      <c r="C2305" s="51">
        <v>2</v>
      </c>
      <c r="D2305" s="20">
        <v>2009</v>
      </c>
      <c r="E2305" s="20" t="s">
        <v>24</v>
      </c>
      <c r="F2305" s="20">
        <v>3416131</v>
      </c>
      <c r="G2305" s="20" t="s">
        <v>25</v>
      </c>
      <c r="H2305" s="20" t="s">
        <v>731</v>
      </c>
      <c r="I2305" s="22">
        <v>499</v>
      </c>
      <c r="J2305" s="22" t="s">
        <v>2574</v>
      </c>
      <c r="K2305" s="27">
        <v>150.69999999999999</v>
      </c>
      <c r="L2305" s="20"/>
      <c r="N2305" s="20" t="s">
        <v>27</v>
      </c>
      <c r="O2305" s="20" t="s">
        <v>24</v>
      </c>
      <c r="P2305" s="20" t="s">
        <v>2574</v>
      </c>
      <c r="Q2305" s="28">
        <v>53.877777833300001</v>
      </c>
      <c r="R2305" s="28">
        <v>-166.57777783329999</v>
      </c>
      <c r="S2305" s="20" t="s">
        <v>136</v>
      </c>
      <c r="T2305" s="20" t="s">
        <v>40</v>
      </c>
      <c r="U2305" s="20" t="s">
        <v>42</v>
      </c>
      <c r="V2305" s="20" t="s">
        <v>29</v>
      </c>
      <c r="AC2305" s="11" t="s">
        <v>3733</v>
      </c>
    </row>
    <row r="2306" spans="1:29" ht="12.75" x14ac:dyDescent="0.2">
      <c r="A2306" s="20" t="s">
        <v>24</v>
      </c>
      <c r="B2306" s="21">
        <v>39851</v>
      </c>
      <c r="C2306" s="51">
        <v>2</v>
      </c>
      <c r="D2306" s="20">
        <v>2009</v>
      </c>
      <c r="E2306" s="20" t="s">
        <v>24</v>
      </c>
      <c r="F2306" s="20">
        <v>3427640</v>
      </c>
      <c r="G2306" s="20" t="s">
        <v>25</v>
      </c>
      <c r="H2306" s="20" t="s">
        <v>707</v>
      </c>
      <c r="I2306" s="22">
        <v>198</v>
      </c>
      <c r="J2306" s="22" t="s">
        <v>2574</v>
      </c>
      <c r="K2306" s="27">
        <v>115.8</v>
      </c>
      <c r="L2306" s="20"/>
      <c r="N2306" s="20" t="s">
        <v>27</v>
      </c>
      <c r="O2306" s="20" t="s">
        <v>24</v>
      </c>
      <c r="P2306" s="20" t="s">
        <v>2574</v>
      </c>
      <c r="Q2306" s="28">
        <v>55.891666666699997</v>
      </c>
      <c r="R2306" s="28">
        <v>-167.62100000000001</v>
      </c>
      <c r="S2306" s="20" t="s">
        <v>399</v>
      </c>
      <c r="T2306" s="20" t="s">
        <v>40</v>
      </c>
      <c r="U2306" s="20" t="s">
        <v>3767</v>
      </c>
      <c r="V2306" s="20" t="s">
        <v>29</v>
      </c>
      <c r="AC2306" s="11" t="s">
        <v>3750</v>
      </c>
    </row>
    <row r="2307" spans="1:29" ht="12.75" x14ac:dyDescent="0.2">
      <c r="A2307" s="20" t="s">
        <v>24</v>
      </c>
      <c r="B2307" s="21">
        <v>39852</v>
      </c>
      <c r="C2307" s="51">
        <v>2</v>
      </c>
      <c r="D2307" s="20">
        <v>2009</v>
      </c>
      <c r="E2307" s="20" t="s">
        <v>24</v>
      </c>
      <c r="F2307" s="20">
        <v>3414153</v>
      </c>
      <c r="G2307" s="20" t="s">
        <v>62</v>
      </c>
      <c r="H2307" s="20" t="s">
        <v>1159</v>
      </c>
      <c r="I2307" s="22">
        <v>23</v>
      </c>
      <c r="J2307" s="22" t="s">
        <v>2574</v>
      </c>
      <c r="K2307" s="27">
        <v>39</v>
      </c>
      <c r="L2307" s="20"/>
      <c r="M2307" s="11">
        <v>24</v>
      </c>
      <c r="N2307" s="20" t="s">
        <v>27</v>
      </c>
      <c r="O2307" s="20" t="s">
        <v>24</v>
      </c>
      <c r="P2307" s="20" t="s">
        <v>2377</v>
      </c>
      <c r="Q2307" s="28">
        <v>59.436680000000003</v>
      </c>
      <c r="R2307" s="28">
        <v>-151.71780000000001</v>
      </c>
      <c r="S2307" s="20" t="s">
        <v>136</v>
      </c>
      <c r="T2307" s="20" t="s">
        <v>1894</v>
      </c>
      <c r="U2307" s="20" t="s">
        <v>42</v>
      </c>
      <c r="V2307" s="20" t="s">
        <v>30</v>
      </c>
      <c r="AC2307" s="11" t="s">
        <v>3733</v>
      </c>
    </row>
    <row r="2308" spans="1:29" ht="12.75" x14ac:dyDescent="0.2">
      <c r="A2308" s="20" t="s">
        <v>24</v>
      </c>
      <c r="B2308" s="21">
        <v>39852</v>
      </c>
      <c r="C2308" s="51">
        <v>2</v>
      </c>
      <c r="D2308" s="20">
        <v>2009</v>
      </c>
      <c r="E2308" s="20" t="s">
        <v>24</v>
      </c>
      <c r="F2308" s="20">
        <v>3415083</v>
      </c>
      <c r="G2308" s="20" t="s">
        <v>25</v>
      </c>
      <c r="H2308" s="20" t="s">
        <v>654</v>
      </c>
      <c r="I2308" s="22">
        <v>1658</v>
      </c>
      <c r="J2308" s="22" t="s">
        <v>2377</v>
      </c>
      <c r="K2308" s="27">
        <v>218.2</v>
      </c>
      <c r="L2308" s="20"/>
      <c r="N2308" s="20" t="s">
        <v>27</v>
      </c>
      <c r="O2308" s="20" t="s">
        <v>24</v>
      </c>
      <c r="P2308" s="20" t="s">
        <v>2574</v>
      </c>
      <c r="Q2308" s="28">
        <v>55.891666666699997</v>
      </c>
      <c r="R2308" s="28">
        <v>-167.62100000000001</v>
      </c>
      <c r="S2308" s="20" t="s">
        <v>39</v>
      </c>
      <c r="T2308" s="20" t="s">
        <v>40</v>
      </c>
      <c r="U2308" s="20" t="s">
        <v>42</v>
      </c>
      <c r="V2308" s="20" t="s">
        <v>29</v>
      </c>
      <c r="AC2308" s="11" t="s">
        <v>3742</v>
      </c>
    </row>
    <row r="2309" spans="1:29" ht="12.75" x14ac:dyDescent="0.2">
      <c r="A2309" s="20" t="s">
        <v>24</v>
      </c>
      <c r="B2309" s="21">
        <v>39852</v>
      </c>
      <c r="C2309" s="51">
        <v>2</v>
      </c>
      <c r="D2309" s="20">
        <v>2009</v>
      </c>
      <c r="E2309" s="20" t="s">
        <v>24</v>
      </c>
      <c r="F2309" s="20">
        <v>3418608</v>
      </c>
      <c r="G2309" s="20" t="s">
        <v>97</v>
      </c>
      <c r="H2309" s="20" t="s">
        <v>923</v>
      </c>
      <c r="I2309" s="22">
        <v>111</v>
      </c>
      <c r="J2309" s="22" t="s">
        <v>2574</v>
      </c>
      <c r="K2309" s="27">
        <v>69.3</v>
      </c>
      <c r="L2309" s="20"/>
      <c r="M2309" s="11">
        <v>51</v>
      </c>
      <c r="N2309" s="20" t="s">
        <v>27</v>
      </c>
      <c r="O2309" s="20" t="s">
        <v>24</v>
      </c>
      <c r="P2309" s="20" t="s">
        <v>2377</v>
      </c>
      <c r="Q2309" s="28">
        <v>59.436680000000003</v>
      </c>
      <c r="R2309" s="28">
        <v>-151.71780000000001</v>
      </c>
      <c r="S2309" s="20" t="s">
        <v>80</v>
      </c>
      <c r="T2309" s="20" t="s">
        <v>40</v>
      </c>
      <c r="U2309" s="20" t="s">
        <v>3767</v>
      </c>
      <c r="V2309" s="20" t="s">
        <v>29</v>
      </c>
      <c r="AC2309" s="11" t="s">
        <v>3731</v>
      </c>
    </row>
    <row r="2310" spans="1:29" ht="12.75" x14ac:dyDescent="0.2">
      <c r="A2310" s="20" t="s">
        <v>24</v>
      </c>
      <c r="B2310" s="21">
        <v>39853</v>
      </c>
      <c r="C2310" s="51">
        <v>2</v>
      </c>
      <c r="D2310" s="20">
        <v>2009</v>
      </c>
      <c r="E2310" s="20" t="s">
        <v>24</v>
      </c>
      <c r="F2310" s="20">
        <v>3414916</v>
      </c>
      <c r="G2310" s="20" t="s">
        <v>62</v>
      </c>
      <c r="H2310" s="20" t="s">
        <v>1160</v>
      </c>
      <c r="I2310" s="22" t="s">
        <v>35</v>
      </c>
      <c r="J2310" s="22" t="s">
        <v>2377</v>
      </c>
      <c r="K2310" s="27" t="s">
        <v>35</v>
      </c>
      <c r="L2310" s="20"/>
      <c r="N2310" s="20" t="s">
        <v>27</v>
      </c>
      <c r="O2310" s="20" t="s">
        <v>24</v>
      </c>
      <c r="P2310" s="20" t="s">
        <v>2574</v>
      </c>
      <c r="Q2310" s="28">
        <v>56.48489</v>
      </c>
      <c r="R2310" s="28">
        <v>-132.69470000000001</v>
      </c>
      <c r="S2310" s="20" t="s">
        <v>36</v>
      </c>
      <c r="T2310" s="20" t="s">
        <v>1894</v>
      </c>
      <c r="U2310" s="20" t="s">
        <v>30</v>
      </c>
      <c r="V2310" s="20" t="s">
        <v>30</v>
      </c>
      <c r="AC2310" s="11" t="s">
        <v>3749</v>
      </c>
    </row>
    <row r="2311" spans="1:29" ht="12.75" x14ac:dyDescent="0.2">
      <c r="A2311" s="20" t="s">
        <v>24</v>
      </c>
      <c r="B2311" s="21">
        <v>39853</v>
      </c>
      <c r="C2311" s="51">
        <v>2</v>
      </c>
      <c r="D2311" s="20">
        <v>2009</v>
      </c>
      <c r="E2311" s="20" t="s">
        <v>24</v>
      </c>
      <c r="F2311" s="20">
        <v>3418599</v>
      </c>
      <c r="G2311" s="20" t="s">
        <v>25</v>
      </c>
      <c r="H2311" s="20" t="s">
        <v>510</v>
      </c>
      <c r="I2311" s="22">
        <v>3143</v>
      </c>
      <c r="J2311" s="22" t="s">
        <v>2377</v>
      </c>
      <c r="K2311" s="27">
        <v>253.5</v>
      </c>
      <c r="L2311" s="20"/>
      <c r="N2311" s="20" t="s">
        <v>27</v>
      </c>
      <c r="O2311" s="20" t="s">
        <v>24</v>
      </c>
      <c r="P2311" s="20" t="s">
        <v>2574</v>
      </c>
      <c r="Q2311" s="28">
        <v>55.666666666700003</v>
      </c>
      <c r="R2311" s="28">
        <v>-163.53333333329999</v>
      </c>
      <c r="S2311" s="20" t="s">
        <v>399</v>
      </c>
      <c r="T2311" s="20" t="s">
        <v>40</v>
      </c>
      <c r="U2311" s="20" t="s">
        <v>3767</v>
      </c>
      <c r="V2311" s="20" t="s">
        <v>29</v>
      </c>
      <c r="AC2311" s="11" t="s">
        <v>3750</v>
      </c>
    </row>
    <row r="2312" spans="1:29" ht="12.75" x14ac:dyDescent="0.2">
      <c r="A2312" s="20" t="s">
        <v>24</v>
      </c>
      <c r="B2312" s="21">
        <v>39854</v>
      </c>
      <c r="C2312" s="51">
        <v>2</v>
      </c>
      <c r="D2312" s="20">
        <v>2009</v>
      </c>
      <c r="E2312" s="20" t="s">
        <v>24</v>
      </c>
      <c r="F2312" s="20">
        <v>3415536</v>
      </c>
      <c r="G2312" s="20" t="s">
        <v>25</v>
      </c>
      <c r="H2312" s="20" t="s">
        <v>1161</v>
      </c>
      <c r="I2312" s="22">
        <v>190</v>
      </c>
      <c r="J2312" s="22" t="s">
        <v>2574</v>
      </c>
      <c r="K2312" s="27">
        <v>103</v>
      </c>
      <c r="L2312" s="20"/>
      <c r="M2312" s="11">
        <v>47</v>
      </c>
      <c r="N2312" s="20" t="s">
        <v>27</v>
      </c>
      <c r="O2312" s="20" t="s">
        <v>24</v>
      </c>
      <c r="P2312" s="20" t="s">
        <v>2377</v>
      </c>
      <c r="Q2312" s="28">
        <v>59.632510000000003</v>
      </c>
      <c r="R2312" s="28">
        <v>-151.53280000000001</v>
      </c>
      <c r="S2312" s="20" t="s">
        <v>58</v>
      </c>
      <c r="T2312" s="20" t="s">
        <v>1894</v>
      </c>
      <c r="U2312" s="20" t="s">
        <v>30</v>
      </c>
      <c r="V2312" s="20" t="s">
        <v>30</v>
      </c>
      <c r="AC2312" s="11" t="s">
        <v>3758</v>
      </c>
    </row>
    <row r="2313" spans="1:29" ht="12.75" x14ac:dyDescent="0.2">
      <c r="A2313" s="20" t="s">
        <v>24</v>
      </c>
      <c r="B2313" s="21">
        <v>39854</v>
      </c>
      <c r="C2313" s="51">
        <v>2</v>
      </c>
      <c r="D2313" s="20">
        <v>2009</v>
      </c>
      <c r="E2313" s="20" t="s">
        <v>24</v>
      </c>
      <c r="F2313" s="20">
        <v>3415635</v>
      </c>
      <c r="G2313" s="20" t="s">
        <v>25</v>
      </c>
      <c r="H2313" s="20" t="s">
        <v>258</v>
      </c>
      <c r="I2313" s="22">
        <v>3732</v>
      </c>
      <c r="J2313" s="22" t="s">
        <v>2377</v>
      </c>
      <c r="K2313" s="27">
        <v>308.39999999999998</v>
      </c>
      <c r="L2313" s="20"/>
      <c r="N2313" s="20" t="s">
        <v>27</v>
      </c>
      <c r="O2313" s="20" t="s">
        <v>24</v>
      </c>
      <c r="P2313" s="20" t="s">
        <v>2574</v>
      </c>
      <c r="Q2313" s="28">
        <v>55.709850000000003</v>
      </c>
      <c r="R2313" s="28">
        <v>-157.51499999999999</v>
      </c>
      <c r="S2313" s="20" t="s">
        <v>44</v>
      </c>
      <c r="T2313" s="20" t="s">
        <v>40</v>
      </c>
      <c r="U2313" s="20" t="s">
        <v>3767</v>
      </c>
      <c r="V2313" s="20" t="s">
        <v>29</v>
      </c>
      <c r="AC2313" s="11" t="s">
        <v>3761</v>
      </c>
    </row>
    <row r="2314" spans="1:29" ht="12.75" x14ac:dyDescent="0.2">
      <c r="A2314" s="20" t="s">
        <v>24</v>
      </c>
      <c r="B2314" s="21">
        <v>39855</v>
      </c>
      <c r="C2314" s="51">
        <v>2</v>
      </c>
      <c r="D2314" s="20">
        <v>2009</v>
      </c>
      <c r="E2314" s="20" t="s">
        <v>24</v>
      </c>
      <c r="F2314" s="20">
        <v>3416181</v>
      </c>
      <c r="G2314" s="20" t="s">
        <v>25</v>
      </c>
      <c r="H2314" s="20" t="s">
        <v>1162</v>
      </c>
      <c r="I2314" s="22">
        <v>196</v>
      </c>
      <c r="J2314" s="22" t="s">
        <v>2574</v>
      </c>
      <c r="K2314" s="22">
        <v>105.2</v>
      </c>
      <c r="L2314" s="20"/>
      <c r="N2314" s="20" t="s">
        <v>27</v>
      </c>
      <c r="O2314" s="20" t="s">
        <v>24</v>
      </c>
      <c r="P2314" s="20" t="s">
        <v>2574</v>
      </c>
      <c r="Q2314" s="28">
        <v>57.781666666699998</v>
      </c>
      <c r="R2314" s="28">
        <v>-152.40833333329999</v>
      </c>
      <c r="S2314" s="20" t="s">
        <v>50</v>
      </c>
      <c r="T2314" s="20" t="s">
        <v>40</v>
      </c>
      <c r="U2314" s="20" t="s">
        <v>3767</v>
      </c>
      <c r="V2314" s="20" t="s">
        <v>29</v>
      </c>
      <c r="AC2314" s="11" t="s">
        <v>3745</v>
      </c>
    </row>
    <row r="2315" spans="1:29" ht="12.75" x14ac:dyDescent="0.2">
      <c r="A2315" s="20" t="s">
        <v>24</v>
      </c>
      <c r="B2315" s="21">
        <v>39856</v>
      </c>
      <c r="C2315" s="51">
        <v>2</v>
      </c>
      <c r="D2315" s="20">
        <v>2009</v>
      </c>
      <c r="E2315" s="20" t="s">
        <v>24</v>
      </c>
      <c r="F2315" s="20">
        <v>3417053</v>
      </c>
      <c r="G2315" s="20" t="s">
        <v>25</v>
      </c>
      <c r="H2315" s="20" t="s">
        <v>848</v>
      </c>
      <c r="I2315" s="22">
        <v>73</v>
      </c>
      <c r="J2315" s="22" t="s">
        <v>2574</v>
      </c>
      <c r="K2315" s="22">
        <v>66</v>
      </c>
      <c r="L2315" s="20"/>
      <c r="N2315" s="20" t="s">
        <v>27</v>
      </c>
      <c r="O2315" s="20" t="s">
        <v>24</v>
      </c>
      <c r="P2315" s="20" t="s">
        <v>2574</v>
      </c>
      <c r="Q2315" s="28">
        <v>57.781666666699998</v>
      </c>
      <c r="R2315" s="28">
        <v>-152.40833333329999</v>
      </c>
      <c r="S2315" s="20" t="s">
        <v>58</v>
      </c>
      <c r="T2315" s="20" t="s">
        <v>1894</v>
      </c>
      <c r="U2315" s="20" t="s">
        <v>30</v>
      </c>
      <c r="V2315" s="20" t="s">
        <v>30</v>
      </c>
      <c r="AC2315" s="11" t="s">
        <v>3758</v>
      </c>
    </row>
    <row r="2316" spans="1:29" ht="12.75" x14ac:dyDescent="0.2">
      <c r="A2316" s="20" t="s">
        <v>24</v>
      </c>
      <c r="B2316" s="21">
        <v>39857</v>
      </c>
      <c r="C2316" s="51">
        <v>2</v>
      </c>
      <c r="D2316" s="20">
        <v>2009</v>
      </c>
      <c r="E2316" s="20" t="s">
        <v>24</v>
      </c>
      <c r="F2316" s="20">
        <v>3417607</v>
      </c>
      <c r="G2316" s="20" t="s">
        <v>25</v>
      </c>
      <c r="H2316" s="20" t="s">
        <v>256</v>
      </c>
      <c r="I2316" s="22">
        <v>1557</v>
      </c>
      <c r="J2316" s="22" t="s">
        <v>2377</v>
      </c>
      <c r="K2316" s="27">
        <v>199.5</v>
      </c>
      <c r="L2316" s="20"/>
      <c r="N2316" s="20" t="s">
        <v>27</v>
      </c>
      <c r="O2316" s="20" t="s">
        <v>24</v>
      </c>
      <c r="P2316" s="20" t="s">
        <v>2574</v>
      </c>
      <c r="Q2316" s="28">
        <v>51.7</v>
      </c>
      <c r="R2316" s="28">
        <v>-178.28333333329999</v>
      </c>
      <c r="S2316" s="20" t="s">
        <v>56</v>
      </c>
      <c r="T2316" s="20" t="s">
        <v>40</v>
      </c>
      <c r="U2316" s="20" t="s">
        <v>3767</v>
      </c>
      <c r="V2316" s="20" t="s">
        <v>29</v>
      </c>
      <c r="AC2316" s="11" t="s">
        <v>3761</v>
      </c>
    </row>
    <row r="2317" spans="1:29" ht="12.75" x14ac:dyDescent="0.2">
      <c r="A2317" s="20" t="s">
        <v>24</v>
      </c>
      <c r="B2317" s="21">
        <v>39857</v>
      </c>
      <c r="C2317" s="51">
        <v>2</v>
      </c>
      <c r="D2317" s="20">
        <v>2009</v>
      </c>
      <c r="E2317" s="20" t="s">
        <v>24</v>
      </c>
      <c r="F2317" s="20">
        <v>3417637</v>
      </c>
      <c r="G2317" s="20" t="s">
        <v>25</v>
      </c>
      <c r="H2317" s="20" t="s">
        <v>55</v>
      </c>
      <c r="I2317" s="22">
        <v>2266</v>
      </c>
      <c r="J2317" s="22" t="s">
        <v>2377</v>
      </c>
      <c r="K2317" s="27">
        <v>266</v>
      </c>
      <c r="L2317" s="20"/>
      <c r="N2317" s="20" t="s">
        <v>27</v>
      </c>
      <c r="O2317" s="20" t="s">
        <v>24</v>
      </c>
      <c r="P2317" s="20" t="s">
        <v>2574</v>
      </c>
      <c r="Q2317" s="28">
        <v>53.901666666700002</v>
      </c>
      <c r="R2317" s="28">
        <v>-166.52666666670001</v>
      </c>
      <c r="S2317" s="20" t="s">
        <v>56</v>
      </c>
      <c r="T2317" s="20" t="s">
        <v>40</v>
      </c>
      <c r="U2317" s="20" t="s">
        <v>3767</v>
      </c>
      <c r="V2317" s="20" t="s">
        <v>29</v>
      </c>
      <c r="AC2317" s="11" t="s">
        <v>3761</v>
      </c>
    </row>
    <row r="2318" spans="1:29" ht="12.75" x14ac:dyDescent="0.2">
      <c r="A2318" s="20" t="s">
        <v>24</v>
      </c>
      <c r="B2318" s="21">
        <v>39857</v>
      </c>
      <c r="C2318" s="51">
        <v>2</v>
      </c>
      <c r="D2318" s="20">
        <v>2009</v>
      </c>
      <c r="E2318" s="20" t="s">
        <v>24</v>
      </c>
      <c r="F2318" s="20">
        <v>3431701</v>
      </c>
      <c r="G2318" s="20" t="s">
        <v>25</v>
      </c>
      <c r="H2318" s="20" t="s">
        <v>143</v>
      </c>
      <c r="I2318" s="22">
        <v>165</v>
      </c>
      <c r="J2318" s="22" t="s">
        <v>2574</v>
      </c>
      <c r="K2318" s="27">
        <v>79.599999999999994</v>
      </c>
      <c r="L2318" s="20"/>
      <c r="N2318" s="20" t="s">
        <v>27</v>
      </c>
      <c r="O2318" s="20" t="s">
        <v>24</v>
      </c>
      <c r="P2318" s="20" t="s">
        <v>2574</v>
      </c>
      <c r="Q2318" s="28">
        <v>55.709850000000003</v>
      </c>
      <c r="R2318" s="28">
        <v>-157.51499999999999</v>
      </c>
      <c r="S2318" s="20" t="s">
        <v>412</v>
      </c>
      <c r="T2318" s="20" t="s">
        <v>40</v>
      </c>
      <c r="U2318" s="20" t="s">
        <v>3767</v>
      </c>
      <c r="V2318" s="20" t="s">
        <v>29</v>
      </c>
      <c r="AC2318" s="11" t="s">
        <v>3734</v>
      </c>
    </row>
    <row r="2319" spans="1:29" ht="12.75" x14ac:dyDescent="0.2">
      <c r="A2319" s="20" t="s">
        <v>24</v>
      </c>
      <c r="B2319" s="21">
        <v>39858</v>
      </c>
      <c r="C2319" s="51">
        <v>2</v>
      </c>
      <c r="D2319" s="20">
        <v>2009</v>
      </c>
      <c r="E2319" s="20" t="s">
        <v>24</v>
      </c>
      <c r="F2319" s="20">
        <v>3420521</v>
      </c>
      <c r="G2319" s="20" t="s">
        <v>25</v>
      </c>
      <c r="H2319" s="20" t="s">
        <v>1041</v>
      </c>
      <c r="I2319" s="22">
        <v>20</v>
      </c>
      <c r="J2319" s="22" t="s">
        <v>2574</v>
      </c>
      <c r="K2319" s="27">
        <v>35</v>
      </c>
      <c r="L2319" s="20"/>
      <c r="N2319" s="20" t="s">
        <v>27</v>
      </c>
      <c r="O2319" s="20" t="s">
        <v>24</v>
      </c>
      <c r="P2319" s="20" t="s">
        <v>2574</v>
      </c>
      <c r="Q2319" s="28">
        <v>56.666666666700003</v>
      </c>
      <c r="R2319" s="28">
        <v>-135.19999999999999</v>
      </c>
      <c r="S2319" s="20" t="s">
        <v>239</v>
      </c>
      <c r="T2319" s="20" t="s">
        <v>1894</v>
      </c>
      <c r="U2319" s="20" t="s">
        <v>30</v>
      </c>
      <c r="V2319" s="20" t="s">
        <v>30</v>
      </c>
      <c r="AC2319" s="11" t="s">
        <v>3728</v>
      </c>
    </row>
    <row r="2320" spans="1:29" ht="12.75" x14ac:dyDescent="0.2">
      <c r="A2320" s="20" t="s">
        <v>24</v>
      </c>
      <c r="B2320" s="21">
        <v>39861</v>
      </c>
      <c r="C2320" s="51">
        <v>2</v>
      </c>
      <c r="D2320" s="20">
        <v>2009</v>
      </c>
      <c r="E2320" s="20" t="s">
        <v>24</v>
      </c>
      <c r="F2320" s="20">
        <v>3422511</v>
      </c>
      <c r="G2320" s="20" t="s">
        <v>25</v>
      </c>
      <c r="H2320" s="20" t="s">
        <v>1163</v>
      </c>
      <c r="I2320" s="22">
        <v>199</v>
      </c>
      <c r="J2320" s="22" t="s">
        <v>2574</v>
      </c>
      <c r="K2320" s="22">
        <v>96.8</v>
      </c>
      <c r="L2320" s="20"/>
      <c r="M2320" s="11">
        <v>30</v>
      </c>
      <c r="N2320" s="20" t="s">
        <v>27</v>
      </c>
      <c r="O2320" s="20" t="s">
        <v>24</v>
      </c>
      <c r="P2320" s="20" t="s">
        <v>2377</v>
      </c>
      <c r="Q2320" s="28">
        <v>59.044444499999997</v>
      </c>
      <c r="R2320" s="28">
        <v>-177.72499999999999</v>
      </c>
      <c r="S2320" s="20" t="s">
        <v>122</v>
      </c>
      <c r="T2320" s="20" t="s">
        <v>40</v>
      </c>
      <c r="U2320" s="20" t="s">
        <v>3767</v>
      </c>
      <c r="V2320" s="20" t="s">
        <v>29</v>
      </c>
      <c r="AC2320" s="11" t="s">
        <v>3751</v>
      </c>
    </row>
    <row r="2321" spans="1:29" ht="12.75" x14ac:dyDescent="0.2">
      <c r="A2321" s="20" t="s">
        <v>24</v>
      </c>
      <c r="B2321" s="21">
        <v>39862</v>
      </c>
      <c r="C2321" s="51">
        <v>2</v>
      </c>
      <c r="D2321" s="20">
        <v>2009</v>
      </c>
      <c r="E2321" s="20" t="s">
        <v>24</v>
      </c>
      <c r="F2321" s="20">
        <v>3420045</v>
      </c>
      <c r="G2321" s="20" t="s">
        <v>25</v>
      </c>
      <c r="H2321" s="20" t="s">
        <v>705</v>
      </c>
      <c r="I2321" s="22">
        <v>146</v>
      </c>
      <c r="J2321" s="22" t="s">
        <v>2574</v>
      </c>
      <c r="K2321" s="27">
        <v>78.599999999999994</v>
      </c>
      <c r="L2321" s="20"/>
      <c r="N2321" s="20" t="s">
        <v>27</v>
      </c>
      <c r="O2321" s="20" t="s">
        <v>24</v>
      </c>
      <c r="P2321" s="20" t="s">
        <v>2574</v>
      </c>
      <c r="Q2321" s="28">
        <v>54.166670000000003</v>
      </c>
      <c r="R2321" s="28">
        <v>-166</v>
      </c>
      <c r="S2321" s="20" t="s">
        <v>58</v>
      </c>
      <c r="T2321" s="20" t="s">
        <v>1894</v>
      </c>
      <c r="U2321" s="20" t="s">
        <v>30</v>
      </c>
      <c r="V2321" s="20" t="s">
        <v>30</v>
      </c>
      <c r="AC2321" s="11" t="s">
        <v>3758</v>
      </c>
    </row>
    <row r="2322" spans="1:29" ht="12.75" x14ac:dyDescent="0.2">
      <c r="A2322" s="20" t="s">
        <v>24</v>
      </c>
      <c r="B2322" s="21">
        <v>39862</v>
      </c>
      <c r="C2322" s="51">
        <v>2</v>
      </c>
      <c r="D2322" s="20">
        <v>2009</v>
      </c>
      <c r="E2322" s="20" t="s">
        <v>24</v>
      </c>
      <c r="F2322" s="20">
        <v>3422542</v>
      </c>
      <c r="G2322" s="20" t="s">
        <v>25</v>
      </c>
      <c r="H2322" s="20" t="s">
        <v>975</v>
      </c>
      <c r="I2322" s="22">
        <v>982</v>
      </c>
      <c r="J2322" s="22" t="s">
        <v>2377</v>
      </c>
      <c r="K2322" s="27">
        <v>136.30000000000001</v>
      </c>
      <c r="L2322" s="20"/>
      <c r="M2322" s="11">
        <v>40</v>
      </c>
      <c r="N2322" s="20" t="s">
        <v>27</v>
      </c>
      <c r="O2322" s="20" t="s">
        <v>24</v>
      </c>
      <c r="P2322" s="20" t="s">
        <v>2377</v>
      </c>
      <c r="Q2322" s="28">
        <v>59.2166666667</v>
      </c>
      <c r="R2322" s="28">
        <v>-176.8</v>
      </c>
      <c r="S2322" s="20" t="s">
        <v>399</v>
      </c>
      <c r="T2322" s="20" t="s">
        <v>40</v>
      </c>
      <c r="U2322" s="20" t="s">
        <v>3767</v>
      </c>
      <c r="V2322" s="20" t="s">
        <v>29</v>
      </c>
      <c r="AC2322" s="11" t="s">
        <v>3750</v>
      </c>
    </row>
    <row r="2323" spans="1:29" ht="12.75" x14ac:dyDescent="0.2">
      <c r="A2323" s="20" t="s">
        <v>24</v>
      </c>
      <c r="B2323" s="21">
        <v>39862</v>
      </c>
      <c r="C2323" s="51">
        <v>2</v>
      </c>
      <c r="D2323" s="20">
        <v>2009</v>
      </c>
      <c r="E2323" s="20" t="s">
        <v>24</v>
      </c>
      <c r="F2323" s="20">
        <v>3423868</v>
      </c>
      <c r="G2323" s="20" t="s">
        <v>25</v>
      </c>
      <c r="H2323" s="20" t="s">
        <v>1164</v>
      </c>
      <c r="I2323" s="22">
        <v>48</v>
      </c>
      <c r="J2323" s="22" t="s">
        <v>2574</v>
      </c>
      <c r="K2323" s="27">
        <v>51.8</v>
      </c>
      <c r="L2323" s="20"/>
      <c r="N2323" s="20" t="s">
        <v>27</v>
      </c>
      <c r="O2323" s="20" t="s">
        <v>24</v>
      </c>
      <c r="P2323" s="20" t="s">
        <v>2574</v>
      </c>
      <c r="Q2323" s="28">
        <v>57.788249999999998</v>
      </c>
      <c r="R2323" s="28">
        <v>-152.39945</v>
      </c>
      <c r="S2323" s="20" t="s">
        <v>44</v>
      </c>
      <c r="T2323" s="20" t="s">
        <v>40</v>
      </c>
      <c r="U2323" s="20" t="s">
        <v>3767</v>
      </c>
      <c r="V2323" s="20" t="s">
        <v>29</v>
      </c>
      <c r="AC2323" s="11" t="s">
        <v>3761</v>
      </c>
    </row>
    <row r="2324" spans="1:29" ht="12.75" x14ac:dyDescent="0.2">
      <c r="A2324" s="20" t="s">
        <v>24</v>
      </c>
      <c r="B2324" s="21">
        <v>39862</v>
      </c>
      <c r="C2324" s="51">
        <v>2</v>
      </c>
      <c r="D2324" s="20">
        <v>2009</v>
      </c>
      <c r="E2324" s="20" t="s">
        <v>24</v>
      </c>
      <c r="F2324" s="20">
        <v>3427586</v>
      </c>
      <c r="G2324" s="20" t="s">
        <v>25</v>
      </c>
      <c r="H2324" s="20" t="s">
        <v>84</v>
      </c>
      <c r="I2324" s="22">
        <v>560</v>
      </c>
      <c r="J2324" s="22" t="s">
        <v>2377</v>
      </c>
      <c r="K2324" s="27">
        <v>143.19999999999999</v>
      </c>
      <c r="L2324" s="20"/>
      <c r="N2324" s="20" t="s">
        <v>27</v>
      </c>
      <c r="O2324" s="20" t="s">
        <v>24</v>
      </c>
      <c r="P2324" s="20" t="s">
        <v>2574</v>
      </c>
      <c r="Q2324" s="28">
        <v>56.125</v>
      </c>
      <c r="R2324" s="28">
        <v>-163.04</v>
      </c>
      <c r="S2324" s="20" t="s">
        <v>399</v>
      </c>
      <c r="T2324" s="20" t="s">
        <v>40</v>
      </c>
      <c r="U2324" s="20" t="s">
        <v>3767</v>
      </c>
      <c r="V2324" s="20" t="s">
        <v>29</v>
      </c>
      <c r="AC2324" s="11" t="s">
        <v>3750</v>
      </c>
    </row>
    <row r="2325" spans="1:29" ht="12.75" x14ac:dyDescent="0.2">
      <c r="A2325" s="20" t="s">
        <v>24</v>
      </c>
      <c r="B2325" s="21">
        <v>39864</v>
      </c>
      <c r="C2325" s="51">
        <v>2</v>
      </c>
      <c r="D2325" s="20">
        <v>2009</v>
      </c>
      <c r="E2325" s="20" t="s">
        <v>24</v>
      </c>
      <c r="F2325" s="20">
        <v>3421282</v>
      </c>
      <c r="G2325" s="20" t="s">
        <v>25</v>
      </c>
      <c r="H2325" s="20" t="s">
        <v>1165</v>
      </c>
      <c r="I2325" s="22">
        <v>125</v>
      </c>
      <c r="J2325" s="22" t="s">
        <v>2574</v>
      </c>
      <c r="K2325" s="27">
        <v>57.3</v>
      </c>
      <c r="L2325" s="20"/>
      <c r="N2325" s="20" t="s">
        <v>27</v>
      </c>
      <c r="O2325" s="20" t="s">
        <v>24</v>
      </c>
      <c r="P2325" s="20" t="s">
        <v>2574</v>
      </c>
      <c r="Q2325" s="28">
        <v>53.877776666700001</v>
      </c>
      <c r="R2325" s="28">
        <v>-166.5777766667</v>
      </c>
      <c r="S2325" s="20" t="s">
        <v>58</v>
      </c>
      <c r="T2325" s="20" t="s">
        <v>1894</v>
      </c>
      <c r="U2325" s="20" t="s">
        <v>30</v>
      </c>
      <c r="V2325" s="20" t="s">
        <v>30</v>
      </c>
      <c r="AC2325" s="11" t="s">
        <v>3758</v>
      </c>
    </row>
    <row r="2326" spans="1:29" ht="12.75" x14ac:dyDescent="0.2">
      <c r="A2326" s="20" t="s">
        <v>24</v>
      </c>
      <c r="B2326" s="21">
        <v>39865</v>
      </c>
      <c r="C2326" s="51">
        <v>2</v>
      </c>
      <c r="D2326" s="20">
        <v>2009</v>
      </c>
      <c r="E2326" s="20" t="s">
        <v>24</v>
      </c>
      <c r="F2326" s="20">
        <v>3423789</v>
      </c>
      <c r="G2326" s="20" t="s">
        <v>25</v>
      </c>
      <c r="H2326" s="20" t="s">
        <v>802</v>
      </c>
      <c r="I2326" s="22">
        <v>394</v>
      </c>
      <c r="J2326" s="22" t="s">
        <v>2574</v>
      </c>
      <c r="K2326" s="27">
        <v>149.6</v>
      </c>
      <c r="L2326" s="20"/>
      <c r="N2326" s="20" t="s">
        <v>27</v>
      </c>
      <c r="O2326" s="20" t="s">
        <v>24</v>
      </c>
      <c r="P2326" s="20" t="s">
        <v>2574</v>
      </c>
      <c r="Q2326" s="28">
        <v>55.77</v>
      </c>
      <c r="R2326" s="28">
        <v>-163.49166666670001</v>
      </c>
      <c r="S2326" s="20" t="s">
        <v>44</v>
      </c>
      <c r="T2326" s="20" t="s">
        <v>40</v>
      </c>
      <c r="U2326" s="20" t="s">
        <v>3767</v>
      </c>
      <c r="V2326" s="20" t="s">
        <v>29</v>
      </c>
      <c r="AC2326" s="11" t="s">
        <v>3761</v>
      </c>
    </row>
    <row r="2327" spans="1:29" ht="12.75" x14ac:dyDescent="0.2">
      <c r="A2327" s="20" t="s">
        <v>24</v>
      </c>
      <c r="B2327" s="21">
        <v>39865</v>
      </c>
      <c r="C2327" s="51">
        <v>2</v>
      </c>
      <c r="D2327" s="20">
        <v>2009</v>
      </c>
      <c r="E2327" s="20" t="s">
        <v>24</v>
      </c>
      <c r="F2327" s="20">
        <v>3425153</v>
      </c>
      <c r="G2327" s="20" t="s">
        <v>25</v>
      </c>
      <c r="H2327" s="20" t="s">
        <v>61</v>
      </c>
      <c r="I2327" s="22">
        <v>1789</v>
      </c>
      <c r="J2327" s="22" t="s">
        <v>2377</v>
      </c>
      <c r="K2327" s="27">
        <v>267</v>
      </c>
      <c r="L2327" s="20"/>
      <c r="N2327" s="20" t="s">
        <v>27</v>
      </c>
      <c r="O2327" s="20" t="s">
        <v>24</v>
      </c>
      <c r="P2327" s="20" t="s">
        <v>2574</v>
      </c>
      <c r="Q2327" s="28">
        <v>56.133333333300001</v>
      </c>
      <c r="R2327" s="28">
        <v>-166.11666666670001</v>
      </c>
      <c r="S2327" s="20" t="s">
        <v>399</v>
      </c>
      <c r="T2327" s="20" t="s">
        <v>40</v>
      </c>
      <c r="U2327" s="20" t="s">
        <v>3767</v>
      </c>
      <c r="V2327" s="20" t="s">
        <v>29</v>
      </c>
      <c r="AC2327" s="11" t="s">
        <v>3750</v>
      </c>
    </row>
    <row r="2328" spans="1:29" ht="12.75" x14ac:dyDescent="0.2">
      <c r="A2328" s="20" t="s">
        <v>24</v>
      </c>
      <c r="B2328" s="21">
        <v>39865</v>
      </c>
      <c r="C2328" s="51">
        <v>2</v>
      </c>
      <c r="D2328" s="20">
        <v>2009</v>
      </c>
      <c r="E2328" s="20" t="s">
        <v>24</v>
      </c>
      <c r="F2328" s="20">
        <v>3427799</v>
      </c>
      <c r="G2328" s="20" t="s">
        <v>25</v>
      </c>
      <c r="H2328" s="20" t="s">
        <v>1123</v>
      </c>
      <c r="I2328" s="37">
        <v>479</v>
      </c>
      <c r="J2328" s="37" t="s">
        <v>2574</v>
      </c>
      <c r="K2328" s="38">
        <v>124.3</v>
      </c>
      <c r="L2328" s="20"/>
      <c r="N2328" s="20" t="s">
        <v>27</v>
      </c>
      <c r="O2328" s="20" t="s">
        <v>24</v>
      </c>
      <c r="P2328" s="20" t="s">
        <v>2574</v>
      </c>
      <c r="Q2328" s="28">
        <v>56.7016666667</v>
      </c>
      <c r="R2328" s="28">
        <v>-172.3333333333</v>
      </c>
      <c r="S2328" s="20" t="s">
        <v>56</v>
      </c>
      <c r="T2328" s="20" t="s">
        <v>40</v>
      </c>
      <c r="U2328" s="20" t="s">
        <v>3767</v>
      </c>
      <c r="V2328" s="20" t="s">
        <v>29</v>
      </c>
      <c r="AC2328" s="11" t="s">
        <v>3761</v>
      </c>
    </row>
    <row r="2329" spans="1:29" ht="12.75" x14ac:dyDescent="0.2">
      <c r="A2329" s="20" t="s">
        <v>24</v>
      </c>
      <c r="B2329" s="21">
        <v>39866</v>
      </c>
      <c r="C2329" s="51">
        <v>2</v>
      </c>
      <c r="D2329" s="20">
        <v>2009</v>
      </c>
      <c r="E2329" s="20" t="s">
        <v>24</v>
      </c>
      <c r="F2329" s="20">
        <v>3422031</v>
      </c>
      <c r="G2329" s="20" t="s">
        <v>90</v>
      </c>
      <c r="H2329" s="20" t="s">
        <v>951</v>
      </c>
      <c r="I2329" s="22">
        <v>481</v>
      </c>
      <c r="J2329" s="22" t="s">
        <v>2574</v>
      </c>
      <c r="K2329" s="27">
        <v>166</v>
      </c>
      <c r="L2329" s="20"/>
      <c r="N2329" s="20" t="s">
        <v>27</v>
      </c>
      <c r="O2329" s="20" t="s">
        <v>24</v>
      </c>
      <c r="P2329" s="20" t="s">
        <v>2574</v>
      </c>
      <c r="Q2329" s="28">
        <v>53.877776666700001</v>
      </c>
      <c r="R2329" s="28">
        <v>-166.5777766667</v>
      </c>
      <c r="S2329" s="20" t="s">
        <v>58</v>
      </c>
      <c r="T2329" s="20" t="s">
        <v>1894</v>
      </c>
      <c r="U2329" s="20" t="s">
        <v>3767</v>
      </c>
      <c r="V2329" s="20" t="s">
        <v>30</v>
      </c>
      <c r="AC2329" s="11" t="s">
        <v>3758</v>
      </c>
    </row>
    <row r="2330" spans="1:29" ht="12.75" x14ac:dyDescent="0.2">
      <c r="A2330" s="20" t="s">
        <v>24</v>
      </c>
      <c r="B2330" s="21">
        <v>39868</v>
      </c>
      <c r="C2330" s="51">
        <v>2</v>
      </c>
      <c r="D2330" s="20">
        <v>2009</v>
      </c>
      <c r="E2330" s="20" t="s">
        <v>24</v>
      </c>
      <c r="F2330" s="20">
        <v>3423356</v>
      </c>
      <c r="G2330" s="20" t="s">
        <v>25</v>
      </c>
      <c r="H2330" s="20" t="s">
        <v>143</v>
      </c>
      <c r="I2330" s="37">
        <v>165</v>
      </c>
      <c r="J2330" s="37" t="s">
        <v>2574</v>
      </c>
      <c r="K2330" s="38">
        <v>79.599999999999994</v>
      </c>
      <c r="L2330" s="20"/>
      <c r="N2330" s="20" t="s">
        <v>27</v>
      </c>
      <c r="O2330" s="20" t="s">
        <v>24</v>
      </c>
      <c r="P2330" s="20" t="s">
        <v>2574</v>
      </c>
      <c r="Q2330" s="28">
        <v>57.787666666699998</v>
      </c>
      <c r="R2330" s="28">
        <v>-152.41083333329999</v>
      </c>
      <c r="S2330" s="20" t="s">
        <v>58</v>
      </c>
      <c r="T2330" s="20" t="s">
        <v>1894</v>
      </c>
      <c r="U2330" s="20" t="s">
        <v>3767</v>
      </c>
      <c r="V2330" s="20" t="s">
        <v>30</v>
      </c>
      <c r="AC2330" s="11" t="s">
        <v>3758</v>
      </c>
    </row>
    <row r="2331" spans="1:29" ht="12.75" x14ac:dyDescent="0.2">
      <c r="A2331" s="20" t="s">
        <v>24</v>
      </c>
      <c r="B2331" s="21">
        <v>39868</v>
      </c>
      <c r="C2331" s="51">
        <v>2</v>
      </c>
      <c r="D2331" s="20">
        <v>2009</v>
      </c>
      <c r="E2331" s="20" t="s">
        <v>24</v>
      </c>
      <c r="F2331" s="20">
        <v>3440690</v>
      </c>
      <c r="G2331" s="20" t="s">
        <v>25</v>
      </c>
      <c r="H2331" s="20" t="s">
        <v>1166</v>
      </c>
      <c r="I2331" s="37">
        <v>92</v>
      </c>
      <c r="J2331" s="37" t="s">
        <v>2574</v>
      </c>
      <c r="K2331" s="38">
        <v>57.3</v>
      </c>
      <c r="L2331" s="20"/>
      <c r="M2331" s="11">
        <v>44</v>
      </c>
      <c r="N2331" s="20" t="s">
        <v>27</v>
      </c>
      <c r="O2331" s="20" t="s">
        <v>24</v>
      </c>
      <c r="P2331" s="20" t="s">
        <v>2377</v>
      </c>
      <c r="Q2331" s="28">
        <v>59.044444499999997</v>
      </c>
      <c r="R2331" s="28">
        <v>-177.72499999999999</v>
      </c>
      <c r="S2331" s="20" t="s">
        <v>44</v>
      </c>
      <c r="T2331" s="20" t="s">
        <v>40</v>
      </c>
      <c r="U2331" s="20" t="s">
        <v>3767</v>
      </c>
      <c r="V2331" s="20" t="s">
        <v>29</v>
      </c>
      <c r="AC2331" s="11" t="s">
        <v>3761</v>
      </c>
    </row>
    <row r="2332" spans="1:29" ht="12.75" x14ac:dyDescent="0.2">
      <c r="A2332" s="20" t="s">
        <v>24</v>
      </c>
      <c r="B2332" s="21">
        <v>39869</v>
      </c>
      <c r="C2332" s="51">
        <v>2</v>
      </c>
      <c r="D2332" s="20">
        <v>2009</v>
      </c>
      <c r="E2332" s="20" t="s">
        <v>24</v>
      </c>
      <c r="F2332" s="20">
        <v>3424034</v>
      </c>
      <c r="G2332" s="20" t="s">
        <v>25</v>
      </c>
      <c r="H2332" s="20" t="s">
        <v>1167</v>
      </c>
      <c r="I2332" s="22">
        <v>100</v>
      </c>
      <c r="J2332" s="22" t="s">
        <v>2574</v>
      </c>
      <c r="K2332" s="27">
        <v>47.5</v>
      </c>
      <c r="L2332" s="20"/>
      <c r="N2332" s="20" t="s">
        <v>27</v>
      </c>
      <c r="O2332" s="20" t="s">
        <v>24</v>
      </c>
      <c r="P2332" s="20" t="s">
        <v>2574</v>
      </c>
      <c r="Q2332" s="28">
        <v>54.220500000000001</v>
      </c>
      <c r="R2332" s="28">
        <v>-165.00966666670001</v>
      </c>
      <c r="S2332" s="20" t="s">
        <v>80</v>
      </c>
      <c r="T2332" s="20" t="s">
        <v>1894</v>
      </c>
      <c r="U2332" s="20" t="s">
        <v>30</v>
      </c>
      <c r="V2332" s="20" t="s">
        <v>30</v>
      </c>
      <c r="AC2332" s="11" t="s">
        <v>3731</v>
      </c>
    </row>
    <row r="2333" spans="1:29" ht="12.75" x14ac:dyDescent="0.2">
      <c r="A2333" s="20" t="s">
        <v>24</v>
      </c>
      <c r="B2333" s="21">
        <v>39869</v>
      </c>
      <c r="C2333" s="51">
        <v>2</v>
      </c>
      <c r="D2333" s="20">
        <v>2009</v>
      </c>
      <c r="E2333" s="20" t="s">
        <v>24</v>
      </c>
      <c r="F2333" s="20">
        <v>3427559</v>
      </c>
      <c r="G2333" s="20" t="s">
        <v>25</v>
      </c>
      <c r="H2333" s="20" t="s">
        <v>256</v>
      </c>
      <c r="I2333" s="22">
        <v>1557</v>
      </c>
      <c r="J2333" s="22" t="s">
        <v>2377</v>
      </c>
      <c r="K2333" s="27">
        <v>199.5</v>
      </c>
      <c r="L2333" s="20"/>
      <c r="N2333" s="20" t="s">
        <v>27</v>
      </c>
      <c r="O2333" s="20" t="s">
        <v>24</v>
      </c>
      <c r="P2333" s="20" t="s">
        <v>2574</v>
      </c>
      <c r="Q2333" s="28">
        <v>54.024999999999999</v>
      </c>
      <c r="R2333" s="28">
        <v>-166.6</v>
      </c>
      <c r="S2333" s="20" t="s">
        <v>50</v>
      </c>
      <c r="T2333" s="20" t="s">
        <v>40</v>
      </c>
      <c r="U2333" s="20" t="s">
        <v>3767</v>
      </c>
      <c r="V2333" s="20" t="s">
        <v>29</v>
      </c>
      <c r="AC2333" s="11" t="s">
        <v>3745</v>
      </c>
    </row>
    <row r="2334" spans="1:29" ht="12.75" x14ac:dyDescent="0.2">
      <c r="A2334" s="20" t="s">
        <v>24</v>
      </c>
      <c r="B2334" s="21">
        <v>39869</v>
      </c>
      <c r="C2334" s="51">
        <v>2</v>
      </c>
      <c r="D2334" s="20">
        <v>2009</v>
      </c>
      <c r="E2334" s="20" t="s">
        <v>24</v>
      </c>
      <c r="F2334" s="20">
        <v>3440953</v>
      </c>
      <c r="G2334" s="20" t="s">
        <v>25</v>
      </c>
      <c r="H2334" s="20" t="s">
        <v>127</v>
      </c>
      <c r="I2334" s="22">
        <v>198</v>
      </c>
      <c r="J2334" s="22" t="s">
        <v>2574</v>
      </c>
      <c r="K2334" s="22">
        <v>111.5</v>
      </c>
      <c r="L2334" s="20"/>
      <c r="N2334" s="20" t="s">
        <v>27</v>
      </c>
      <c r="O2334" s="20" t="s">
        <v>24</v>
      </c>
      <c r="P2334" s="20" t="s">
        <v>2574</v>
      </c>
      <c r="Q2334" s="28">
        <v>55.9116666667</v>
      </c>
      <c r="R2334" s="28">
        <v>-167.31333333329999</v>
      </c>
      <c r="S2334" s="20" t="s">
        <v>399</v>
      </c>
      <c r="T2334" s="20" t="s">
        <v>40</v>
      </c>
      <c r="U2334" s="20" t="s">
        <v>42</v>
      </c>
      <c r="V2334" s="20" t="s">
        <v>29</v>
      </c>
      <c r="AC2334" s="11" t="s">
        <v>3750</v>
      </c>
    </row>
    <row r="2335" spans="1:29" ht="12.75" x14ac:dyDescent="0.2">
      <c r="A2335" s="20" t="s">
        <v>24</v>
      </c>
      <c r="B2335" s="21">
        <v>39870</v>
      </c>
      <c r="C2335" s="51">
        <v>2</v>
      </c>
      <c r="D2335" s="20">
        <v>2009</v>
      </c>
      <c r="E2335" s="20" t="s">
        <v>24</v>
      </c>
      <c r="F2335" s="20">
        <v>3442857</v>
      </c>
      <c r="G2335" s="20" t="s">
        <v>25</v>
      </c>
      <c r="H2335" s="20" t="s">
        <v>975</v>
      </c>
      <c r="I2335" s="22">
        <v>982</v>
      </c>
      <c r="J2335" s="22" t="s">
        <v>2377</v>
      </c>
      <c r="K2335" s="27">
        <v>136.30000000000001</v>
      </c>
      <c r="L2335" s="20"/>
      <c r="M2335" s="11">
        <v>40</v>
      </c>
      <c r="N2335" s="20" t="s">
        <v>27</v>
      </c>
      <c r="O2335" s="20" t="s">
        <v>24</v>
      </c>
      <c r="P2335" s="20" t="s">
        <v>2377</v>
      </c>
      <c r="Q2335" s="28">
        <v>60.083333333299997</v>
      </c>
      <c r="R2335" s="28">
        <v>-177.05</v>
      </c>
      <c r="S2335" s="20" t="s">
        <v>399</v>
      </c>
      <c r="T2335" s="20" t="s">
        <v>40</v>
      </c>
      <c r="U2335" s="20" t="s">
        <v>3767</v>
      </c>
      <c r="V2335" s="20" t="s">
        <v>29</v>
      </c>
      <c r="AC2335" s="11" t="s">
        <v>3750</v>
      </c>
    </row>
    <row r="2336" spans="1:29" ht="12.75" x14ac:dyDescent="0.2">
      <c r="A2336" s="20" t="s">
        <v>24</v>
      </c>
      <c r="B2336" s="21">
        <v>39877</v>
      </c>
      <c r="C2336" s="51">
        <v>3</v>
      </c>
      <c r="D2336" s="20">
        <v>2009</v>
      </c>
      <c r="E2336" s="20" t="s">
        <v>24</v>
      </c>
      <c r="F2336" s="20">
        <v>3428295</v>
      </c>
      <c r="G2336" s="20" t="s">
        <v>25</v>
      </c>
      <c r="H2336" s="20" t="s">
        <v>1168</v>
      </c>
      <c r="I2336" s="22">
        <v>193</v>
      </c>
      <c r="J2336" s="22" t="s">
        <v>2574</v>
      </c>
      <c r="K2336" s="27">
        <v>102</v>
      </c>
      <c r="L2336" s="20"/>
      <c r="N2336" s="20" t="s">
        <v>27</v>
      </c>
      <c r="O2336" s="20" t="s">
        <v>24</v>
      </c>
      <c r="P2336" s="20" t="s">
        <v>2574</v>
      </c>
      <c r="Q2336" s="28">
        <v>56.6</v>
      </c>
      <c r="R2336" s="28">
        <v>-169.6</v>
      </c>
      <c r="S2336" s="20" t="s">
        <v>80</v>
      </c>
      <c r="T2336" s="20" t="s">
        <v>40</v>
      </c>
      <c r="U2336" s="20" t="s">
        <v>42</v>
      </c>
      <c r="V2336" s="20" t="s">
        <v>29</v>
      </c>
      <c r="AC2336" s="11" t="s">
        <v>3731</v>
      </c>
    </row>
    <row r="2337" spans="1:29" ht="12.75" x14ac:dyDescent="0.2">
      <c r="A2337" s="20" t="s">
        <v>24</v>
      </c>
      <c r="B2337" s="21">
        <v>39878</v>
      </c>
      <c r="C2337" s="51">
        <v>3</v>
      </c>
      <c r="D2337" s="20">
        <v>2009</v>
      </c>
      <c r="E2337" s="20" t="s">
        <v>24</v>
      </c>
      <c r="F2337" s="20">
        <v>3437684</v>
      </c>
      <c r="G2337" s="20" t="s">
        <v>90</v>
      </c>
      <c r="H2337" s="20" t="s">
        <v>753</v>
      </c>
      <c r="I2337" s="22">
        <v>19311</v>
      </c>
      <c r="J2337" s="22" t="s">
        <v>2377</v>
      </c>
      <c r="K2337" s="27">
        <v>678.9</v>
      </c>
      <c r="L2337" s="20"/>
      <c r="N2337" s="20" t="s">
        <v>27</v>
      </c>
      <c r="O2337" s="20" t="s">
        <v>24</v>
      </c>
      <c r="P2337" s="20" t="s">
        <v>2574</v>
      </c>
      <c r="Q2337" s="28">
        <v>51.143333333299999</v>
      </c>
      <c r="R2337" s="28">
        <v>-137.14166666669999</v>
      </c>
      <c r="S2337" s="20" t="s">
        <v>44</v>
      </c>
      <c r="T2337" s="20" t="s">
        <v>40</v>
      </c>
      <c r="U2337" s="20" t="s">
        <v>42</v>
      </c>
      <c r="V2337" s="20" t="s">
        <v>29</v>
      </c>
      <c r="AC2337" s="11" t="s">
        <v>3761</v>
      </c>
    </row>
    <row r="2338" spans="1:29" ht="12.75" x14ac:dyDescent="0.2">
      <c r="A2338" s="20" t="s">
        <v>24</v>
      </c>
      <c r="B2338" s="21">
        <v>39879</v>
      </c>
      <c r="C2338" s="51">
        <v>3</v>
      </c>
      <c r="D2338" s="20">
        <v>2009</v>
      </c>
      <c r="E2338" s="20" t="s">
        <v>24</v>
      </c>
      <c r="F2338" s="20">
        <v>3431964</v>
      </c>
      <c r="G2338" s="20" t="s">
        <v>107</v>
      </c>
      <c r="H2338" s="20" t="s">
        <v>191</v>
      </c>
      <c r="I2338" s="22">
        <v>9978</v>
      </c>
      <c r="J2338" s="22" t="s">
        <v>2377</v>
      </c>
      <c r="K2338" s="27">
        <v>344.3</v>
      </c>
      <c r="L2338" s="20"/>
      <c r="M2338" s="11">
        <v>20</v>
      </c>
      <c r="N2338" s="20" t="s">
        <v>27</v>
      </c>
      <c r="O2338" s="20" t="s">
        <v>24</v>
      </c>
      <c r="P2338" s="20" t="s">
        <v>2377</v>
      </c>
      <c r="Q2338" s="28">
        <v>58.550164000000002</v>
      </c>
      <c r="R2338" s="28">
        <v>-135.02759800000001</v>
      </c>
      <c r="S2338" s="20" t="s">
        <v>56</v>
      </c>
      <c r="T2338" s="20" t="s">
        <v>40</v>
      </c>
      <c r="U2338" s="20" t="s">
        <v>3767</v>
      </c>
      <c r="V2338" s="20" t="s">
        <v>29</v>
      </c>
      <c r="AC2338" s="11" t="s">
        <v>3761</v>
      </c>
    </row>
    <row r="2339" spans="1:29" ht="12.75" x14ac:dyDescent="0.2">
      <c r="A2339" s="20" t="s">
        <v>24</v>
      </c>
      <c r="B2339" s="21">
        <v>39881</v>
      </c>
      <c r="C2339" s="51">
        <v>3</v>
      </c>
      <c r="D2339" s="20">
        <v>2009</v>
      </c>
      <c r="E2339" s="20" t="s">
        <v>24</v>
      </c>
      <c r="F2339" s="20">
        <v>3430611</v>
      </c>
      <c r="G2339" s="20" t="s">
        <v>25</v>
      </c>
      <c r="H2339" s="20" t="s">
        <v>1169</v>
      </c>
      <c r="I2339" s="22">
        <v>62</v>
      </c>
      <c r="J2339" s="22" t="s">
        <v>2574</v>
      </c>
      <c r="K2339" s="27">
        <v>49</v>
      </c>
      <c r="L2339" s="20"/>
      <c r="N2339" s="20" t="s">
        <v>27</v>
      </c>
      <c r="O2339" s="20" t="s">
        <v>24</v>
      </c>
      <c r="P2339" s="20" t="s">
        <v>2574</v>
      </c>
      <c r="Q2339" s="28">
        <v>56.824350000000003</v>
      </c>
      <c r="R2339" s="28">
        <v>-132.60556666670001</v>
      </c>
      <c r="S2339" s="20" t="s">
        <v>80</v>
      </c>
      <c r="T2339" s="20" t="s">
        <v>40</v>
      </c>
      <c r="U2339" s="20" t="s">
        <v>42</v>
      </c>
      <c r="V2339" s="20" t="s">
        <v>29</v>
      </c>
      <c r="AC2339" s="11" t="s">
        <v>3731</v>
      </c>
    </row>
    <row r="2340" spans="1:29" ht="12.75" x14ac:dyDescent="0.2">
      <c r="A2340" s="20" t="s">
        <v>24</v>
      </c>
      <c r="B2340" s="21">
        <v>39883</v>
      </c>
      <c r="C2340" s="51">
        <v>3</v>
      </c>
      <c r="D2340" s="20">
        <v>2009</v>
      </c>
      <c r="E2340" s="20" t="s">
        <v>24</v>
      </c>
      <c r="F2340" s="20">
        <v>3432312</v>
      </c>
      <c r="G2340" s="20" t="s">
        <v>25</v>
      </c>
      <c r="H2340" s="20" t="s">
        <v>1170</v>
      </c>
      <c r="I2340" s="22">
        <v>194</v>
      </c>
      <c r="J2340" s="22" t="s">
        <v>2574</v>
      </c>
      <c r="K2340" s="27">
        <v>117.2</v>
      </c>
      <c r="L2340" s="20"/>
      <c r="N2340" s="20" t="s">
        <v>27</v>
      </c>
      <c r="O2340" s="20" t="s">
        <v>24</v>
      </c>
      <c r="P2340" s="20" t="s">
        <v>2574</v>
      </c>
      <c r="Q2340" s="28">
        <v>53.843333333300002</v>
      </c>
      <c r="R2340" s="28">
        <v>-166.57833333330001</v>
      </c>
      <c r="S2340" s="20" t="s">
        <v>50</v>
      </c>
      <c r="T2340" s="20" t="s">
        <v>40</v>
      </c>
      <c r="U2340" s="20" t="s">
        <v>3767</v>
      </c>
      <c r="V2340" s="20" t="s">
        <v>29</v>
      </c>
      <c r="AC2340" s="11" t="s">
        <v>3745</v>
      </c>
    </row>
    <row r="2341" spans="1:29" ht="12.75" x14ac:dyDescent="0.2">
      <c r="A2341" s="20" t="s">
        <v>24</v>
      </c>
      <c r="B2341" s="21">
        <v>39883</v>
      </c>
      <c r="C2341" s="51">
        <v>3</v>
      </c>
      <c r="D2341" s="20">
        <v>2009</v>
      </c>
      <c r="E2341" s="20" t="s">
        <v>24</v>
      </c>
      <c r="F2341" s="20">
        <v>3432326</v>
      </c>
      <c r="G2341" s="20" t="s">
        <v>25</v>
      </c>
      <c r="H2341" s="20" t="s">
        <v>462</v>
      </c>
      <c r="I2341" s="22">
        <v>29</v>
      </c>
      <c r="J2341" s="22" t="s">
        <v>2574</v>
      </c>
      <c r="K2341" s="27">
        <v>38.5</v>
      </c>
      <c r="L2341" s="20"/>
      <c r="M2341" s="11">
        <v>48</v>
      </c>
      <c r="N2341" s="20" t="s">
        <v>27</v>
      </c>
      <c r="O2341" s="20" t="s">
        <v>24</v>
      </c>
      <c r="P2341" s="20" t="s">
        <v>2377</v>
      </c>
      <c r="Q2341" s="28">
        <v>61.12473</v>
      </c>
      <c r="R2341" s="28">
        <v>-146.34639999999999</v>
      </c>
      <c r="S2341" s="20" t="s">
        <v>58</v>
      </c>
      <c r="T2341" s="20" t="s">
        <v>1894</v>
      </c>
      <c r="U2341" s="20" t="s">
        <v>3767</v>
      </c>
      <c r="V2341" s="20" t="s">
        <v>30</v>
      </c>
      <c r="AC2341" s="11" t="s">
        <v>3758</v>
      </c>
    </row>
    <row r="2342" spans="1:29" ht="12.75" x14ac:dyDescent="0.2">
      <c r="A2342" s="20" t="s">
        <v>24</v>
      </c>
      <c r="B2342" s="21">
        <v>39883</v>
      </c>
      <c r="C2342" s="51">
        <v>3</v>
      </c>
      <c r="D2342" s="20">
        <v>2009</v>
      </c>
      <c r="E2342" s="20" t="s">
        <v>24</v>
      </c>
      <c r="F2342" s="20">
        <v>3443010</v>
      </c>
      <c r="G2342" s="20" t="s">
        <v>25</v>
      </c>
      <c r="H2342" s="20" t="s">
        <v>1171</v>
      </c>
      <c r="I2342" s="22">
        <v>184</v>
      </c>
      <c r="J2342" s="22" t="s">
        <v>2574</v>
      </c>
      <c r="K2342" s="27">
        <v>90.1</v>
      </c>
      <c r="L2342" s="20"/>
      <c r="N2342" s="20" t="s">
        <v>27</v>
      </c>
      <c r="O2342" s="20" t="s">
        <v>24</v>
      </c>
      <c r="P2342" s="20" t="s">
        <v>2574</v>
      </c>
      <c r="Q2342" s="28">
        <v>54.145000000000003</v>
      </c>
      <c r="R2342" s="28">
        <v>-165.71166666670001</v>
      </c>
      <c r="S2342" s="20" t="s">
        <v>44</v>
      </c>
      <c r="T2342" s="20" t="s">
        <v>40</v>
      </c>
      <c r="U2342" s="20" t="s">
        <v>3767</v>
      </c>
      <c r="V2342" s="20" t="s">
        <v>29</v>
      </c>
      <c r="AC2342" s="11" t="s">
        <v>3761</v>
      </c>
    </row>
    <row r="2343" spans="1:29" ht="12.75" x14ac:dyDescent="0.2">
      <c r="A2343" s="20" t="s">
        <v>24</v>
      </c>
      <c r="B2343" s="21">
        <v>39887</v>
      </c>
      <c r="C2343" s="51">
        <v>3</v>
      </c>
      <c r="D2343" s="20">
        <v>2009</v>
      </c>
      <c r="E2343" s="20" t="s">
        <v>150</v>
      </c>
      <c r="F2343" s="20">
        <v>3433760</v>
      </c>
      <c r="G2343" s="20" t="s">
        <v>62</v>
      </c>
      <c r="H2343" s="20" t="s">
        <v>1172</v>
      </c>
      <c r="I2343" s="22">
        <v>40</v>
      </c>
      <c r="J2343" s="22" t="s">
        <v>2574</v>
      </c>
      <c r="K2343" s="27">
        <v>52.7</v>
      </c>
      <c r="L2343" s="20"/>
      <c r="N2343" s="20" t="s">
        <v>27</v>
      </c>
      <c r="O2343" s="20" t="s">
        <v>24</v>
      </c>
      <c r="P2343" s="20" t="s">
        <v>2574</v>
      </c>
      <c r="Q2343" s="28">
        <v>57.046390000000002</v>
      </c>
      <c r="R2343" s="28">
        <v>-135.33860000000001</v>
      </c>
      <c r="S2343" s="20" t="s">
        <v>58</v>
      </c>
      <c r="T2343" s="20" t="s">
        <v>1894</v>
      </c>
      <c r="U2343" s="20" t="s">
        <v>30</v>
      </c>
      <c r="V2343" s="20" t="s">
        <v>30</v>
      </c>
      <c r="AC2343" s="11" t="s">
        <v>3758</v>
      </c>
    </row>
    <row r="2344" spans="1:29" ht="12.75" x14ac:dyDescent="0.2">
      <c r="A2344" s="20" t="s">
        <v>24</v>
      </c>
      <c r="B2344" s="21">
        <v>39888</v>
      </c>
      <c r="C2344" s="51">
        <v>3</v>
      </c>
      <c r="D2344" s="20">
        <v>2009</v>
      </c>
      <c r="E2344" s="20" t="s">
        <v>24</v>
      </c>
      <c r="F2344" s="20">
        <v>3443612</v>
      </c>
      <c r="G2344" s="20" t="s">
        <v>25</v>
      </c>
      <c r="H2344" s="20" t="s">
        <v>61</v>
      </c>
      <c r="I2344" s="22">
        <v>1789</v>
      </c>
      <c r="J2344" s="22" t="s">
        <v>2377</v>
      </c>
      <c r="K2344" s="27">
        <v>267</v>
      </c>
      <c r="L2344" s="20"/>
      <c r="N2344" s="20" t="s">
        <v>27</v>
      </c>
      <c r="O2344" s="20" t="s">
        <v>24</v>
      </c>
      <c r="P2344" s="20" t="s">
        <v>2574</v>
      </c>
      <c r="Q2344" s="28">
        <v>56.5</v>
      </c>
      <c r="R2344" s="28">
        <v>-169.9166666667</v>
      </c>
      <c r="S2344" s="20" t="s">
        <v>399</v>
      </c>
      <c r="T2344" s="20" t="s">
        <v>40</v>
      </c>
      <c r="U2344" s="20" t="s">
        <v>3767</v>
      </c>
      <c r="V2344" s="20" t="s">
        <v>29</v>
      </c>
      <c r="AC2344" s="11" t="s">
        <v>3750</v>
      </c>
    </row>
    <row r="2345" spans="1:29" ht="12.75" x14ac:dyDescent="0.2">
      <c r="A2345" s="20" t="s">
        <v>24</v>
      </c>
      <c r="B2345" s="21">
        <v>39889</v>
      </c>
      <c r="C2345" s="51">
        <v>3</v>
      </c>
      <c r="D2345" s="20">
        <v>2009</v>
      </c>
      <c r="E2345" s="20" t="s">
        <v>24</v>
      </c>
      <c r="F2345" s="20">
        <v>3443610</v>
      </c>
      <c r="G2345" s="20" t="s">
        <v>25</v>
      </c>
      <c r="H2345" s="20" t="s">
        <v>240</v>
      </c>
      <c r="I2345" s="22">
        <v>192</v>
      </c>
      <c r="J2345" s="22" t="s">
        <v>2574</v>
      </c>
      <c r="K2345" s="27">
        <v>94.6</v>
      </c>
      <c r="L2345" s="20"/>
      <c r="M2345" s="11">
        <v>30</v>
      </c>
      <c r="N2345" s="20" t="s">
        <v>27</v>
      </c>
      <c r="O2345" s="20" t="s">
        <v>24</v>
      </c>
      <c r="P2345" s="20" t="s">
        <v>2377</v>
      </c>
      <c r="Q2345" s="28">
        <v>59.044444499999997</v>
      </c>
      <c r="R2345" s="28">
        <v>-177.72499999999999</v>
      </c>
      <c r="S2345" s="20" t="s">
        <v>44</v>
      </c>
      <c r="T2345" s="20" t="s">
        <v>40</v>
      </c>
      <c r="U2345" s="20" t="s">
        <v>3767</v>
      </c>
      <c r="V2345" s="20" t="s">
        <v>29</v>
      </c>
      <c r="AC2345" s="11" t="s">
        <v>3761</v>
      </c>
    </row>
    <row r="2346" spans="1:29" ht="12.75" x14ac:dyDescent="0.2">
      <c r="A2346" s="20" t="s">
        <v>24</v>
      </c>
      <c r="B2346" s="21">
        <v>39890</v>
      </c>
      <c r="C2346" s="51">
        <v>3</v>
      </c>
      <c r="D2346" s="20">
        <v>2009</v>
      </c>
      <c r="E2346" s="20" t="s">
        <v>908</v>
      </c>
      <c r="F2346" s="20">
        <v>3436008</v>
      </c>
      <c r="G2346" s="20" t="s">
        <v>1173</v>
      </c>
      <c r="H2346" s="20" t="s">
        <v>1174</v>
      </c>
      <c r="I2346" s="22">
        <v>4988</v>
      </c>
      <c r="J2346" s="22" t="s">
        <v>2377</v>
      </c>
      <c r="K2346" s="27">
        <v>409.1</v>
      </c>
      <c r="L2346" s="20"/>
      <c r="N2346" s="20" t="s">
        <v>27</v>
      </c>
      <c r="O2346" s="20" t="s">
        <v>24</v>
      </c>
      <c r="P2346" s="20" t="s">
        <v>2574</v>
      </c>
      <c r="Q2346" s="28">
        <v>53.877777833300001</v>
      </c>
      <c r="R2346" s="28">
        <v>-166.57777783329999</v>
      </c>
      <c r="S2346" s="20" t="s">
        <v>44</v>
      </c>
      <c r="T2346" s="20" t="s">
        <v>40</v>
      </c>
      <c r="U2346" s="20" t="s">
        <v>3767</v>
      </c>
      <c r="V2346" s="20" t="s">
        <v>29</v>
      </c>
      <c r="AC2346" s="11" t="s">
        <v>3761</v>
      </c>
    </row>
    <row r="2347" spans="1:29" ht="12.75" x14ac:dyDescent="0.2">
      <c r="A2347" s="20" t="s">
        <v>24</v>
      </c>
      <c r="B2347" s="21">
        <v>39896</v>
      </c>
      <c r="C2347" s="51">
        <v>3</v>
      </c>
      <c r="D2347" s="20">
        <v>2009</v>
      </c>
      <c r="E2347" s="20" t="s">
        <v>426</v>
      </c>
      <c r="F2347" s="20">
        <v>3439589</v>
      </c>
      <c r="G2347" s="20" t="s">
        <v>59</v>
      </c>
      <c r="H2347" s="20" t="s">
        <v>1175</v>
      </c>
      <c r="I2347" s="22">
        <v>32136</v>
      </c>
      <c r="J2347" s="22" t="s">
        <v>2377</v>
      </c>
      <c r="K2347" s="27">
        <v>761.2</v>
      </c>
      <c r="L2347" s="20"/>
      <c r="M2347" s="11">
        <v>34</v>
      </c>
      <c r="N2347" s="20" t="s">
        <v>27</v>
      </c>
      <c r="O2347" s="20" t="s">
        <v>24</v>
      </c>
      <c r="P2347" s="20" t="s">
        <v>2377</v>
      </c>
      <c r="Q2347" s="28">
        <v>61.09</v>
      </c>
      <c r="R2347" s="28">
        <v>-146.4033333333</v>
      </c>
      <c r="S2347" s="20" t="s">
        <v>56</v>
      </c>
      <c r="T2347" s="20" t="s">
        <v>40</v>
      </c>
      <c r="U2347" s="20" t="s">
        <v>42</v>
      </c>
      <c r="V2347" s="20" t="s">
        <v>29</v>
      </c>
      <c r="AC2347" s="11" t="s">
        <v>3761</v>
      </c>
    </row>
    <row r="2348" spans="1:29" ht="12.75" x14ac:dyDescent="0.2">
      <c r="A2348" s="20" t="s">
        <v>24</v>
      </c>
      <c r="B2348" s="21">
        <v>39896</v>
      </c>
      <c r="C2348" s="51">
        <v>3</v>
      </c>
      <c r="D2348" s="20">
        <v>2009</v>
      </c>
      <c r="E2348" s="20" t="s">
        <v>24</v>
      </c>
      <c r="F2348" s="20">
        <v>3440162</v>
      </c>
      <c r="G2348" s="20" t="s">
        <v>65</v>
      </c>
      <c r="H2348" s="20" t="s">
        <v>1176</v>
      </c>
      <c r="I2348" s="22" t="s">
        <v>35</v>
      </c>
      <c r="J2348" s="22" t="s">
        <v>2377</v>
      </c>
      <c r="K2348" s="27" t="s">
        <v>35</v>
      </c>
      <c r="L2348" s="20"/>
      <c r="N2348" s="20" t="s">
        <v>27</v>
      </c>
      <c r="O2348" s="20" t="s">
        <v>24</v>
      </c>
      <c r="P2348" s="20" t="s">
        <v>2574</v>
      </c>
      <c r="Q2348" s="28">
        <v>57.793610000000001</v>
      </c>
      <c r="R2348" s="28">
        <v>-152.4058</v>
      </c>
      <c r="S2348" s="20" t="s">
        <v>58</v>
      </c>
      <c r="T2348" s="20" t="s">
        <v>1894</v>
      </c>
      <c r="U2348" s="20" t="s">
        <v>3767</v>
      </c>
      <c r="V2348" s="20" t="s">
        <v>30</v>
      </c>
      <c r="AC2348" s="11" t="s">
        <v>3758</v>
      </c>
    </row>
    <row r="2349" spans="1:29" ht="12.75" x14ac:dyDescent="0.2">
      <c r="A2349" s="20" t="s">
        <v>24</v>
      </c>
      <c r="B2349" s="21">
        <v>39896</v>
      </c>
      <c r="C2349" s="51">
        <v>3</v>
      </c>
      <c r="D2349" s="20">
        <v>2009</v>
      </c>
      <c r="E2349" s="20" t="s">
        <v>24</v>
      </c>
      <c r="F2349" s="20">
        <v>3445086</v>
      </c>
      <c r="G2349" s="20" t="s">
        <v>97</v>
      </c>
      <c r="H2349" s="20" t="s">
        <v>430</v>
      </c>
      <c r="I2349" s="22">
        <v>186</v>
      </c>
      <c r="J2349" s="22" t="s">
        <v>2574</v>
      </c>
      <c r="K2349" s="27">
        <v>107.8</v>
      </c>
      <c r="L2349" s="20"/>
      <c r="N2349" s="20" t="s">
        <v>27</v>
      </c>
      <c r="O2349" s="20" t="s">
        <v>24</v>
      </c>
      <c r="P2349" s="20" t="s">
        <v>2574</v>
      </c>
      <c r="Q2349" s="28">
        <v>53.383333333300001</v>
      </c>
      <c r="R2349" s="28">
        <v>-144.14333333330001</v>
      </c>
      <c r="S2349" s="20" t="s">
        <v>44</v>
      </c>
      <c r="T2349" s="20" t="s">
        <v>40</v>
      </c>
      <c r="U2349" s="20" t="s">
        <v>3767</v>
      </c>
      <c r="V2349" s="20" t="s">
        <v>29</v>
      </c>
      <c r="AC2349" s="11" t="s">
        <v>3761</v>
      </c>
    </row>
    <row r="2350" spans="1:29" ht="12.75" x14ac:dyDescent="0.2">
      <c r="A2350" s="20" t="s">
        <v>24</v>
      </c>
      <c r="B2350" s="21">
        <v>39898</v>
      </c>
      <c r="C2350" s="51">
        <v>3</v>
      </c>
      <c r="D2350" s="20">
        <v>2009</v>
      </c>
      <c r="E2350" s="20" t="s">
        <v>24</v>
      </c>
      <c r="F2350" s="20">
        <v>3441381</v>
      </c>
      <c r="G2350" s="20" t="s">
        <v>65</v>
      </c>
      <c r="H2350" s="20" t="s">
        <v>1177</v>
      </c>
      <c r="I2350" s="22" t="s">
        <v>35</v>
      </c>
      <c r="J2350" s="22" t="s">
        <v>2377</v>
      </c>
      <c r="K2350" s="27" t="s">
        <v>35</v>
      </c>
      <c r="L2350" s="20"/>
      <c r="N2350" s="20" t="s">
        <v>27</v>
      </c>
      <c r="O2350" s="20" t="s">
        <v>24</v>
      </c>
      <c r="P2350" s="20" t="s">
        <v>2574</v>
      </c>
      <c r="Q2350" s="28">
        <v>57.793610000000001</v>
      </c>
      <c r="R2350" s="28">
        <v>-152.4058</v>
      </c>
      <c r="S2350" s="20" t="s">
        <v>58</v>
      </c>
      <c r="T2350" s="20" t="s">
        <v>1894</v>
      </c>
      <c r="U2350" s="20" t="s">
        <v>3767</v>
      </c>
      <c r="V2350" s="20" t="s">
        <v>30</v>
      </c>
      <c r="AC2350" s="11" t="s">
        <v>3758</v>
      </c>
    </row>
    <row r="2351" spans="1:29" ht="12.75" x14ac:dyDescent="0.2">
      <c r="A2351" s="20" t="s">
        <v>24</v>
      </c>
      <c r="B2351" s="21">
        <v>39899</v>
      </c>
      <c r="C2351" s="51">
        <v>3</v>
      </c>
      <c r="D2351" s="20">
        <v>2009</v>
      </c>
      <c r="E2351" s="20" t="s">
        <v>24</v>
      </c>
      <c r="F2351" s="20">
        <v>3441476</v>
      </c>
      <c r="G2351" s="20" t="s">
        <v>25</v>
      </c>
      <c r="H2351" s="20" t="s">
        <v>1178</v>
      </c>
      <c r="I2351" s="22">
        <v>59</v>
      </c>
      <c r="J2351" s="22" t="s">
        <v>2574</v>
      </c>
      <c r="K2351" s="27">
        <v>49</v>
      </c>
      <c r="L2351" s="20"/>
      <c r="N2351" s="20" t="s">
        <v>27</v>
      </c>
      <c r="O2351" s="20" t="s">
        <v>24</v>
      </c>
      <c r="P2351" s="20" t="s">
        <v>2574</v>
      </c>
      <c r="Q2351" s="28">
        <v>57.046390000000002</v>
      </c>
      <c r="R2351" s="28">
        <v>-135.33860000000001</v>
      </c>
      <c r="S2351" s="20" t="s">
        <v>58</v>
      </c>
      <c r="T2351" s="20" t="s">
        <v>1894</v>
      </c>
      <c r="U2351" s="20" t="s">
        <v>3767</v>
      </c>
      <c r="V2351" s="20" t="s">
        <v>30</v>
      </c>
      <c r="AC2351" s="11" t="s">
        <v>3758</v>
      </c>
    </row>
    <row r="2352" spans="1:29" ht="12.75" x14ac:dyDescent="0.2">
      <c r="A2352" s="20" t="s">
        <v>24</v>
      </c>
      <c r="B2352" s="21">
        <v>39903</v>
      </c>
      <c r="C2352" s="51">
        <v>3</v>
      </c>
      <c r="D2352" s="20">
        <v>2009</v>
      </c>
      <c r="E2352" s="20" t="s">
        <v>24</v>
      </c>
      <c r="F2352" s="20">
        <v>3443917</v>
      </c>
      <c r="G2352" s="20" t="s">
        <v>25</v>
      </c>
      <c r="H2352" s="20" t="s">
        <v>829</v>
      </c>
      <c r="I2352" s="22">
        <v>182</v>
      </c>
      <c r="J2352" s="22" t="s">
        <v>2574</v>
      </c>
      <c r="K2352" s="27">
        <v>82.3</v>
      </c>
      <c r="L2352" s="20"/>
      <c r="M2352" s="11">
        <v>73</v>
      </c>
      <c r="N2352" s="20" t="s">
        <v>27</v>
      </c>
      <c r="O2352" s="20" t="s">
        <v>24</v>
      </c>
      <c r="P2352" s="20" t="s">
        <v>2377</v>
      </c>
      <c r="Q2352" s="28">
        <v>59.632510000000003</v>
      </c>
      <c r="R2352" s="28">
        <v>-151.53280000000001</v>
      </c>
      <c r="S2352" s="20" t="s">
        <v>58</v>
      </c>
      <c r="T2352" s="20" t="s">
        <v>1894</v>
      </c>
      <c r="U2352" s="20" t="s">
        <v>3767</v>
      </c>
      <c r="V2352" s="20" t="s">
        <v>30</v>
      </c>
      <c r="AC2352" s="11" t="s">
        <v>3758</v>
      </c>
    </row>
    <row r="2353" spans="1:29" ht="12.75" x14ac:dyDescent="0.2">
      <c r="A2353" s="20" t="s">
        <v>24</v>
      </c>
      <c r="B2353" s="21">
        <v>39903</v>
      </c>
      <c r="C2353" s="51">
        <v>3</v>
      </c>
      <c r="D2353" s="20">
        <v>2009</v>
      </c>
      <c r="E2353" s="20" t="s">
        <v>24</v>
      </c>
      <c r="F2353" s="20">
        <v>3444897</v>
      </c>
      <c r="G2353" s="20" t="s">
        <v>93</v>
      </c>
      <c r="H2353" s="20" t="s">
        <v>1179</v>
      </c>
      <c r="I2353" s="22">
        <v>106</v>
      </c>
      <c r="J2353" s="22" t="s">
        <v>2574</v>
      </c>
      <c r="K2353" s="27">
        <v>72.8</v>
      </c>
      <c r="L2353" s="20"/>
      <c r="N2353" s="20" t="s">
        <v>27</v>
      </c>
      <c r="O2353" s="20" t="s">
        <v>24</v>
      </c>
      <c r="P2353" s="20" t="s">
        <v>2574</v>
      </c>
      <c r="Q2353" s="28">
        <v>57.793610000000001</v>
      </c>
      <c r="R2353" s="28">
        <v>-152.4058</v>
      </c>
      <c r="S2353" s="20" t="s">
        <v>58</v>
      </c>
      <c r="T2353" s="20" t="s">
        <v>1894</v>
      </c>
      <c r="U2353" s="20" t="s">
        <v>3767</v>
      </c>
      <c r="V2353" s="20" t="s">
        <v>30</v>
      </c>
      <c r="AC2353" s="11" t="s">
        <v>3758</v>
      </c>
    </row>
    <row r="2354" spans="1:29" ht="12.75" x14ac:dyDescent="0.2">
      <c r="A2354" s="20" t="s">
        <v>24</v>
      </c>
      <c r="B2354" s="21">
        <v>39905</v>
      </c>
      <c r="C2354" s="51">
        <v>4</v>
      </c>
      <c r="D2354" s="20">
        <v>2009</v>
      </c>
      <c r="E2354" s="20" t="s">
        <v>24</v>
      </c>
      <c r="F2354" s="20">
        <v>3448668</v>
      </c>
      <c r="G2354" s="20" t="s">
        <v>25</v>
      </c>
      <c r="H2354" s="20" t="s">
        <v>1171</v>
      </c>
      <c r="I2354" s="22">
        <v>184</v>
      </c>
      <c r="J2354" s="22" t="s">
        <v>2574</v>
      </c>
      <c r="K2354" s="27">
        <v>90.1</v>
      </c>
      <c r="L2354" s="20"/>
      <c r="N2354" s="20" t="s">
        <v>27</v>
      </c>
      <c r="O2354" s="20" t="s">
        <v>24</v>
      </c>
      <c r="P2354" s="20" t="s">
        <v>2574</v>
      </c>
      <c r="Q2354" s="28">
        <v>54.621666666700001</v>
      </c>
      <c r="R2354" s="28">
        <v>-165.36666666670001</v>
      </c>
      <c r="S2354" s="20" t="s">
        <v>44</v>
      </c>
      <c r="T2354" s="20" t="s">
        <v>40</v>
      </c>
      <c r="U2354" s="20" t="s">
        <v>3767</v>
      </c>
      <c r="V2354" s="20" t="s">
        <v>29</v>
      </c>
      <c r="AC2354" s="11" t="s">
        <v>3761</v>
      </c>
    </row>
    <row r="2355" spans="1:29" ht="12.75" x14ac:dyDescent="0.2">
      <c r="A2355" s="20" t="s">
        <v>24</v>
      </c>
      <c r="B2355" s="21">
        <v>39906</v>
      </c>
      <c r="C2355" s="51">
        <v>4</v>
      </c>
      <c r="D2355" s="20">
        <v>2009</v>
      </c>
      <c r="E2355" s="20" t="s">
        <v>24</v>
      </c>
      <c r="F2355" s="20">
        <v>3445859</v>
      </c>
      <c r="G2355" s="20" t="s">
        <v>25</v>
      </c>
      <c r="H2355" s="20" t="s">
        <v>741</v>
      </c>
      <c r="I2355" s="22">
        <v>120</v>
      </c>
      <c r="J2355" s="22" t="s">
        <v>2574</v>
      </c>
      <c r="K2355" s="27">
        <v>70.5</v>
      </c>
      <c r="L2355" s="20"/>
      <c r="N2355" s="20" t="s">
        <v>27</v>
      </c>
      <c r="O2355" s="20" t="s">
        <v>24</v>
      </c>
      <c r="P2355" s="20" t="s">
        <v>2574</v>
      </c>
      <c r="Q2355" s="28">
        <v>57.793610000000001</v>
      </c>
      <c r="R2355" s="28">
        <v>-152.4058</v>
      </c>
      <c r="S2355" s="20" t="s">
        <v>58</v>
      </c>
      <c r="T2355" s="20" t="s">
        <v>1894</v>
      </c>
      <c r="U2355" s="20" t="s">
        <v>3767</v>
      </c>
      <c r="V2355" s="20" t="s">
        <v>30</v>
      </c>
      <c r="AC2355" s="11" t="s">
        <v>3758</v>
      </c>
    </row>
    <row r="2356" spans="1:29" ht="12.75" x14ac:dyDescent="0.2">
      <c r="A2356" s="20" t="s">
        <v>24</v>
      </c>
      <c r="B2356" s="21">
        <v>39906</v>
      </c>
      <c r="C2356" s="51">
        <v>4</v>
      </c>
      <c r="D2356" s="20">
        <v>2009</v>
      </c>
      <c r="E2356" s="20" t="s">
        <v>24</v>
      </c>
      <c r="F2356" s="20">
        <v>3445923</v>
      </c>
      <c r="G2356" s="20" t="s">
        <v>25</v>
      </c>
      <c r="H2356" s="20" t="s">
        <v>1130</v>
      </c>
      <c r="I2356" s="22">
        <v>52</v>
      </c>
      <c r="J2356" s="22" t="s">
        <v>2574</v>
      </c>
      <c r="K2356" s="22">
        <v>49</v>
      </c>
      <c r="L2356" s="20"/>
      <c r="N2356" s="20" t="s">
        <v>27</v>
      </c>
      <c r="O2356" s="20" t="s">
        <v>24</v>
      </c>
      <c r="P2356" s="20" t="s">
        <v>2574</v>
      </c>
      <c r="Q2356" s="28">
        <v>53.877776666700001</v>
      </c>
      <c r="R2356" s="28">
        <v>-166.5777766667</v>
      </c>
      <c r="S2356" s="20" t="s">
        <v>58</v>
      </c>
      <c r="T2356" s="20" t="s">
        <v>1894</v>
      </c>
      <c r="U2356" s="20" t="s">
        <v>3767</v>
      </c>
      <c r="V2356" s="20" t="s">
        <v>30</v>
      </c>
      <c r="AC2356" s="11" t="s">
        <v>3758</v>
      </c>
    </row>
    <row r="2357" spans="1:29" ht="12.75" x14ac:dyDescent="0.2">
      <c r="A2357" s="20" t="s">
        <v>24</v>
      </c>
      <c r="B2357" s="21">
        <v>39906</v>
      </c>
      <c r="C2357" s="51">
        <v>4</v>
      </c>
      <c r="D2357" s="20">
        <v>2009</v>
      </c>
      <c r="E2357" s="20" t="s">
        <v>24</v>
      </c>
      <c r="F2357" s="20">
        <v>3445989</v>
      </c>
      <c r="G2357" s="20" t="s">
        <v>25</v>
      </c>
      <c r="H2357" s="20" t="s">
        <v>1180</v>
      </c>
      <c r="I2357" s="22">
        <v>106</v>
      </c>
      <c r="J2357" s="22" t="s">
        <v>2574</v>
      </c>
      <c r="K2357" s="27">
        <v>68.099999999999994</v>
      </c>
      <c r="L2357" s="20"/>
      <c r="N2357" s="20" t="s">
        <v>27</v>
      </c>
      <c r="O2357" s="20" t="s">
        <v>24</v>
      </c>
      <c r="P2357" s="20" t="s">
        <v>2574</v>
      </c>
      <c r="Q2357" s="28">
        <v>55.439571666699997</v>
      </c>
      <c r="R2357" s="28">
        <v>-131.838075</v>
      </c>
      <c r="S2357" s="20" t="s">
        <v>58</v>
      </c>
      <c r="T2357" s="20" t="s">
        <v>1894</v>
      </c>
      <c r="U2357" s="20" t="s">
        <v>3767</v>
      </c>
      <c r="V2357" s="20" t="s">
        <v>30</v>
      </c>
      <c r="AC2357" s="11" t="s">
        <v>3758</v>
      </c>
    </row>
    <row r="2358" spans="1:29" ht="12.75" x14ac:dyDescent="0.2">
      <c r="A2358" s="20" t="s">
        <v>24</v>
      </c>
      <c r="B2358" s="21">
        <v>39908</v>
      </c>
      <c r="C2358" s="51">
        <v>4</v>
      </c>
      <c r="D2358" s="20">
        <v>2009</v>
      </c>
      <c r="E2358" s="20" t="s">
        <v>24</v>
      </c>
      <c r="F2358" s="20">
        <v>3447395</v>
      </c>
      <c r="G2358" s="20" t="s">
        <v>62</v>
      </c>
      <c r="H2358" s="20" t="s">
        <v>1181</v>
      </c>
      <c r="I2358" s="22" t="s">
        <v>35</v>
      </c>
      <c r="J2358" s="22" t="s">
        <v>2377</v>
      </c>
      <c r="K2358" s="27" t="s">
        <v>35</v>
      </c>
      <c r="L2358" s="20"/>
      <c r="N2358" s="20" t="s">
        <v>27</v>
      </c>
      <c r="O2358" s="20" t="s">
        <v>24</v>
      </c>
      <c r="P2358" s="20" t="s">
        <v>2574</v>
      </c>
      <c r="Q2358" s="28">
        <v>55.439571666699997</v>
      </c>
      <c r="R2358" s="28">
        <v>-131.838075</v>
      </c>
      <c r="S2358" s="20" t="s">
        <v>58</v>
      </c>
      <c r="T2358" s="20" t="s">
        <v>1894</v>
      </c>
      <c r="U2358" s="20" t="s">
        <v>42</v>
      </c>
      <c r="V2358" s="20" t="s">
        <v>30</v>
      </c>
      <c r="AC2358" s="11" t="s">
        <v>3758</v>
      </c>
    </row>
    <row r="2359" spans="1:29" ht="12.75" x14ac:dyDescent="0.2">
      <c r="A2359" s="20" t="s">
        <v>24</v>
      </c>
      <c r="B2359" s="21">
        <v>39910</v>
      </c>
      <c r="C2359" s="51">
        <v>4</v>
      </c>
      <c r="D2359" s="20">
        <v>2009</v>
      </c>
      <c r="E2359" s="20" t="s">
        <v>24</v>
      </c>
      <c r="F2359" s="20">
        <v>3449583</v>
      </c>
      <c r="G2359" s="20" t="s">
        <v>25</v>
      </c>
      <c r="H2359" s="20" t="s">
        <v>158</v>
      </c>
      <c r="I2359" s="22">
        <v>1215</v>
      </c>
      <c r="J2359" s="22" t="s">
        <v>2377</v>
      </c>
      <c r="K2359" s="27">
        <v>205.7</v>
      </c>
      <c r="L2359" s="20"/>
      <c r="M2359" s="11">
        <v>43</v>
      </c>
      <c r="N2359" s="20" t="s">
        <v>27</v>
      </c>
      <c r="O2359" s="20" t="s">
        <v>24</v>
      </c>
      <c r="P2359" s="20" t="s">
        <v>2377</v>
      </c>
      <c r="Q2359" s="28">
        <v>59.044444499999997</v>
      </c>
      <c r="R2359" s="28">
        <v>-177.72499999999999</v>
      </c>
      <c r="S2359" s="20" t="s">
        <v>239</v>
      </c>
      <c r="T2359" s="20" t="s">
        <v>40</v>
      </c>
      <c r="U2359" s="20" t="s">
        <v>42</v>
      </c>
      <c r="V2359" s="20" t="s">
        <v>29</v>
      </c>
      <c r="AC2359" s="11" t="s">
        <v>3728</v>
      </c>
    </row>
    <row r="2360" spans="1:29" ht="12.75" x14ac:dyDescent="0.2">
      <c r="A2360" s="20" t="s">
        <v>24</v>
      </c>
      <c r="B2360" s="21">
        <v>39911</v>
      </c>
      <c r="C2360" s="51">
        <v>4</v>
      </c>
      <c r="D2360" s="20">
        <v>2009</v>
      </c>
      <c r="E2360" s="20" t="s">
        <v>24</v>
      </c>
      <c r="F2360" s="20">
        <v>3450333</v>
      </c>
      <c r="G2360" s="20"/>
      <c r="H2360" s="20" t="s">
        <v>1182</v>
      </c>
      <c r="I2360" s="22"/>
      <c r="J2360" s="22" t="s">
        <v>3723</v>
      </c>
      <c r="K2360" s="27"/>
      <c r="L2360" s="20"/>
      <c r="N2360" s="20" t="s">
        <v>27</v>
      </c>
      <c r="O2360" s="20" t="s">
        <v>24</v>
      </c>
      <c r="P2360" s="20" t="s">
        <v>2377</v>
      </c>
      <c r="Q2360" s="28">
        <v>60.116666666699999</v>
      </c>
      <c r="R2360" s="28">
        <v>-149.4333333333</v>
      </c>
      <c r="S2360" s="20" t="s">
        <v>36</v>
      </c>
      <c r="T2360" s="20" t="s">
        <v>1894</v>
      </c>
      <c r="U2360" s="20" t="s">
        <v>42</v>
      </c>
      <c r="V2360" s="20" t="s">
        <v>30</v>
      </c>
      <c r="AC2360" s="11" t="s">
        <v>3749</v>
      </c>
    </row>
    <row r="2361" spans="1:29" ht="12.75" x14ac:dyDescent="0.2">
      <c r="A2361" s="20" t="s">
        <v>24</v>
      </c>
      <c r="B2361" s="21">
        <v>39913</v>
      </c>
      <c r="C2361" s="51">
        <v>4</v>
      </c>
      <c r="D2361" s="20">
        <v>2009</v>
      </c>
      <c r="E2361" s="20" t="s">
        <v>24</v>
      </c>
      <c r="F2361" s="20">
        <v>3450278</v>
      </c>
      <c r="G2361" s="20" t="s">
        <v>25</v>
      </c>
      <c r="H2361" s="20" t="s">
        <v>1183</v>
      </c>
      <c r="I2361" s="22">
        <v>25</v>
      </c>
      <c r="J2361" s="22" t="s">
        <v>2574</v>
      </c>
      <c r="K2361" s="22">
        <v>38.700000000000003</v>
      </c>
      <c r="L2361" s="20"/>
      <c r="N2361" s="20" t="s">
        <v>27</v>
      </c>
      <c r="O2361" s="20" t="s">
        <v>24</v>
      </c>
      <c r="P2361" s="20" t="s">
        <v>2574</v>
      </c>
      <c r="Q2361" s="28">
        <v>57.793610000000001</v>
      </c>
      <c r="R2361" s="28">
        <v>-152.4058</v>
      </c>
      <c r="S2361" s="20" t="s">
        <v>58</v>
      </c>
      <c r="T2361" s="20" t="s">
        <v>1894</v>
      </c>
      <c r="U2361" s="20" t="s">
        <v>3767</v>
      </c>
      <c r="V2361" s="20" t="s">
        <v>30</v>
      </c>
      <c r="AC2361" s="11" t="s">
        <v>3758</v>
      </c>
    </row>
    <row r="2362" spans="1:29" ht="12.75" x14ac:dyDescent="0.2">
      <c r="A2362" s="20" t="s">
        <v>24</v>
      </c>
      <c r="B2362" s="21">
        <v>39915</v>
      </c>
      <c r="C2362" s="51">
        <v>4</v>
      </c>
      <c r="D2362" s="20">
        <v>2009</v>
      </c>
      <c r="E2362" s="20" t="s">
        <v>24</v>
      </c>
      <c r="F2362" s="20">
        <v>3451934</v>
      </c>
      <c r="G2362" s="20" t="s">
        <v>25</v>
      </c>
      <c r="H2362" s="20" t="s">
        <v>506</v>
      </c>
      <c r="I2362" s="22" t="s">
        <v>35</v>
      </c>
      <c r="J2362" s="22" t="s">
        <v>2377</v>
      </c>
      <c r="K2362" s="27" t="s">
        <v>35</v>
      </c>
      <c r="L2362" s="20"/>
      <c r="N2362" s="20" t="s">
        <v>27</v>
      </c>
      <c r="O2362" s="20" t="s">
        <v>24</v>
      </c>
      <c r="P2362" s="20" t="s">
        <v>2574</v>
      </c>
      <c r="Q2362" s="28">
        <v>51.857464999999998</v>
      </c>
      <c r="R2362" s="28">
        <v>-176.64588800000001</v>
      </c>
      <c r="S2362" s="20" t="s">
        <v>58</v>
      </c>
      <c r="T2362" s="20" t="s">
        <v>1894</v>
      </c>
      <c r="U2362" s="20" t="s">
        <v>42</v>
      </c>
      <c r="V2362" s="20" t="s">
        <v>30</v>
      </c>
      <c r="AC2362" s="11" t="s">
        <v>3758</v>
      </c>
    </row>
    <row r="2363" spans="1:29" ht="12.75" x14ac:dyDescent="0.2">
      <c r="A2363" s="20" t="s">
        <v>24</v>
      </c>
      <c r="B2363" s="21">
        <v>39916</v>
      </c>
      <c r="C2363" s="51">
        <v>4</v>
      </c>
      <c r="D2363" s="20">
        <v>2009</v>
      </c>
      <c r="E2363" s="20" t="s">
        <v>24</v>
      </c>
      <c r="F2363" s="20">
        <v>3453881</v>
      </c>
      <c r="G2363" s="20" t="s">
        <v>25</v>
      </c>
      <c r="H2363" s="20" t="s">
        <v>654</v>
      </c>
      <c r="I2363" s="22">
        <v>1658</v>
      </c>
      <c r="J2363" s="22" t="s">
        <v>2377</v>
      </c>
      <c r="K2363" s="27">
        <v>218.2</v>
      </c>
      <c r="L2363" s="20"/>
      <c r="N2363" s="20" t="s">
        <v>27</v>
      </c>
      <c r="O2363" s="20" t="s">
        <v>24</v>
      </c>
      <c r="P2363" s="20" t="s">
        <v>2574</v>
      </c>
      <c r="Q2363" s="28">
        <v>56.166666666700003</v>
      </c>
      <c r="R2363" s="28">
        <v>-168.9</v>
      </c>
      <c r="S2363" s="20" t="s">
        <v>56</v>
      </c>
      <c r="T2363" s="20" t="s">
        <v>40</v>
      </c>
      <c r="U2363" s="20" t="s">
        <v>3767</v>
      </c>
      <c r="V2363" s="20" t="s">
        <v>29</v>
      </c>
      <c r="AC2363" s="11" t="s">
        <v>3761</v>
      </c>
    </row>
    <row r="2364" spans="1:29" ht="12.75" x14ac:dyDescent="0.2">
      <c r="A2364" s="20" t="s">
        <v>24</v>
      </c>
      <c r="B2364" s="21">
        <v>39917</v>
      </c>
      <c r="C2364" s="51">
        <v>4</v>
      </c>
      <c r="D2364" s="20">
        <v>2009</v>
      </c>
      <c r="E2364" s="20" t="s">
        <v>24</v>
      </c>
      <c r="F2364" s="20">
        <v>3468744</v>
      </c>
      <c r="G2364" s="20" t="s">
        <v>25</v>
      </c>
      <c r="H2364" s="20" t="s">
        <v>891</v>
      </c>
      <c r="I2364" s="22">
        <v>199</v>
      </c>
      <c r="J2364" s="22" t="s">
        <v>2574</v>
      </c>
      <c r="K2364" s="22">
        <v>81.3</v>
      </c>
      <c r="L2364" s="20"/>
      <c r="N2364" s="20" t="s">
        <v>27</v>
      </c>
      <c r="O2364" s="20" t="s">
        <v>24</v>
      </c>
      <c r="P2364" s="20" t="s">
        <v>2574</v>
      </c>
      <c r="Q2364" s="28">
        <v>56.233333333300003</v>
      </c>
      <c r="R2364" s="28">
        <v>-155.88333333329999</v>
      </c>
      <c r="S2364" s="20" t="s">
        <v>44</v>
      </c>
      <c r="T2364" s="20" t="s">
        <v>40</v>
      </c>
      <c r="U2364" s="20" t="s">
        <v>42</v>
      </c>
      <c r="V2364" s="20" t="s">
        <v>29</v>
      </c>
      <c r="AC2364" s="11" t="s">
        <v>3761</v>
      </c>
    </row>
    <row r="2365" spans="1:29" ht="12.75" x14ac:dyDescent="0.2">
      <c r="A2365" s="20" t="s">
        <v>24</v>
      </c>
      <c r="B2365" s="21">
        <v>39917</v>
      </c>
      <c r="C2365" s="51">
        <v>4</v>
      </c>
      <c r="D2365" s="20">
        <v>2009</v>
      </c>
      <c r="E2365" s="20" t="s">
        <v>24</v>
      </c>
      <c r="F2365" s="20">
        <v>3475809</v>
      </c>
      <c r="G2365" s="20" t="s">
        <v>25</v>
      </c>
      <c r="H2365" s="20" t="s">
        <v>468</v>
      </c>
      <c r="I2365" s="22">
        <v>191</v>
      </c>
      <c r="J2365" s="22" t="s">
        <v>2574</v>
      </c>
      <c r="K2365" s="27">
        <v>115.3</v>
      </c>
      <c r="L2365" s="20"/>
      <c r="N2365" s="20" t="s">
        <v>27</v>
      </c>
      <c r="O2365" s="20" t="s">
        <v>24</v>
      </c>
      <c r="P2365" s="20" t="s">
        <v>2574</v>
      </c>
      <c r="Q2365" s="28">
        <v>56.7148333333</v>
      </c>
      <c r="R2365" s="28">
        <v>-171.45249999999999</v>
      </c>
      <c r="S2365" s="20" t="s">
        <v>56</v>
      </c>
      <c r="T2365" s="20" t="s">
        <v>40</v>
      </c>
      <c r="U2365" s="20" t="s">
        <v>3767</v>
      </c>
      <c r="V2365" s="20" t="s">
        <v>29</v>
      </c>
      <c r="AC2365" s="11" t="s">
        <v>3761</v>
      </c>
    </row>
    <row r="2366" spans="1:29" ht="12.75" x14ac:dyDescent="0.2">
      <c r="A2366" s="20" t="s">
        <v>24</v>
      </c>
      <c r="B2366" s="21">
        <v>39919</v>
      </c>
      <c r="C2366" s="51">
        <v>4</v>
      </c>
      <c r="D2366" s="20">
        <v>2009</v>
      </c>
      <c r="E2366" s="20" t="s">
        <v>24</v>
      </c>
      <c r="F2366" s="20">
        <v>3454646</v>
      </c>
      <c r="G2366" s="20" t="s">
        <v>25</v>
      </c>
      <c r="H2366" s="20" t="s">
        <v>1184</v>
      </c>
      <c r="I2366" s="22">
        <v>17</v>
      </c>
      <c r="J2366" s="22" t="s">
        <v>2574</v>
      </c>
      <c r="K2366" s="22">
        <v>32</v>
      </c>
      <c r="L2366" s="20"/>
      <c r="N2366" s="20" t="s">
        <v>27</v>
      </c>
      <c r="O2366" s="20" t="s">
        <v>24</v>
      </c>
      <c r="P2366" s="20" t="s">
        <v>2574</v>
      </c>
      <c r="Q2366" s="28">
        <v>56.48489</v>
      </c>
      <c r="R2366" s="28">
        <v>-132.69470000000001</v>
      </c>
      <c r="S2366" s="20" t="s">
        <v>58</v>
      </c>
      <c r="T2366" s="20" t="s">
        <v>1894</v>
      </c>
      <c r="U2366" s="20" t="s">
        <v>3767</v>
      </c>
      <c r="V2366" s="20" t="s">
        <v>30</v>
      </c>
      <c r="AC2366" s="11" t="s">
        <v>3758</v>
      </c>
    </row>
    <row r="2367" spans="1:29" ht="12.75" x14ac:dyDescent="0.2">
      <c r="A2367" s="20" t="s">
        <v>24</v>
      </c>
      <c r="B2367" s="21">
        <v>39920</v>
      </c>
      <c r="C2367" s="51">
        <v>4</v>
      </c>
      <c r="D2367" s="20">
        <v>2009</v>
      </c>
      <c r="E2367" s="20" t="s">
        <v>24</v>
      </c>
      <c r="F2367" s="20">
        <v>3454836</v>
      </c>
      <c r="G2367" s="20" t="s">
        <v>25</v>
      </c>
      <c r="H2367" s="20" t="s">
        <v>1185</v>
      </c>
      <c r="I2367" s="22">
        <v>49</v>
      </c>
      <c r="J2367" s="22" t="s">
        <v>2574</v>
      </c>
      <c r="K2367" s="27">
        <v>58</v>
      </c>
      <c r="L2367" s="20"/>
      <c r="N2367" s="20" t="s">
        <v>27</v>
      </c>
      <c r="O2367" s="20" t="s">
        <v>24</v>
      </c>
      <c r="P2367" s="20" t="s">
        <v>2574</v>
      </c>
      <c r="Q2367" s="28">
        <v>55.051670000000001</v>
      </c>
      <c r="R2367" s="28">
        <v>-131.82</v>
      </c>
      <c r="S2367" s="20" t="s">
        <v>36</v>
      </c>
      <c r="T2367" s="20" t="s">
        <v>1894</v>
      </c>
      <c r="U2367" s="20" t="s">
        <v>30</v>
      </c>
      <c r="V2367" s="20" t="s">
        <v>30</v>
      </c>
      <c r="AC2367" s="11" t="s">
        <v>3749</v>
      </c>
    </row>
    <row r="2368" spans="1:29" ht="12.75" x14ac:dyDescent="0.2">
      <c r="A2368" s="20" t="s">
        <v>24</v>
      </c>
      <c r="B2368" s="21">
        <v>39920</v>
      </c>
      <c r="C2368" s="51">
        <v>4</v>
      </c>
      <c r="D2368" s="20">
        <v>2009</v>
      </c>
      <c r="E2368" s="20" t="s">
        <v>24</v>
      </c>
      <c r="F2368" s="20">
        <v>3456758</v>
      </c>
      <c r="G2368" s="20" t="s">
        <v>25</v>
      </c>
      <c r="H2368" s="20" t="s">
        <v>405</v>
      </c>
      <c r="I2368" s="22">
        <v>180</v>
      </c>
      <c r="J2368" s="22" t="s">
        <v>2574</v>
      </c>
      <c r="K2368" s="22">
        <v>112.4</v>
      </c>
      <c r="L2368" s="20"/>
      <c r="N2368" s="20" t="s">
        <v>27</v>
      </c>
      <c r="O2368" s="20" t="s">
        <v>24</v>
      </c>
      <c r="P2368" s="20" t="s">
        <v>2574</v>
      </c>
      <c r="Q2368" s="28">
        <v>56.983333333300003</v>
      </c>
      <c r="R2368" s="28">
        <v>-171.85</v>
      </c>
      <c r="S2368" s="20" t="s">
        <v>44</v>
      </c>
      <c r="T2368" s="20" t="s">
        <v>40</v>
      </c>
      <c r="U2368" s="20" t="s">
        <v>3767</v>
      </c>
      <c r="V2368" s="20" t="s">
        <v>29</v>
      </c>
      <c r="AC2368" s="11" t="s">
        <v>3761</v>
      </c>
    </row>
    <row r="2369" spans="1:29" ht="12.75" x14ac:dyDescent="0.2">
      <c r="A2369" s="20" t="s">
        <v>24</v>
      </c>
      <c r="B2369" s="21">
        <v>39923</v>
      </c>
      <c r="C2369" s="51">
        <v>4</v>
      </c>
      <c r="D2369" s="20">
        <v>2009</v>
      </c>
      <c r="E2369" s="20" t="s">
        <v>24</v>
      </c>
      <c r="F2369" s="20">
        <v>3459220</v>
      </c>
      <c r="G2369" s="20" t="s">
        <v>59</v>
      </c>
      <c r="H2369" s="20" t="s">
        <v>1186</v>
      </c>
      <c r="I2369" s="22">
        <v>85387</v>
      </c>
      <c r="J2369" s="22" t="s">
        <v>2377</v>
      </c>
      <c r="K2369" s="27">
        <v>854.3</v>
      </c>
      <c r="L2369" s="20"/>
      <c r="M2369" s="11">
        <v>12</v>
      </c>
      <c r="N2369" s="20" t="s">
        <v>27</v>
      </c>
      <c r="O2369" s="20" t="s">
        <v>24</v>
      </c>
      <c r="P2369" s="20" t="s">
        <v>2377</v>
      </c>
      <c r="Q2369" s="28">
        <v>61.12473</v>
      </c>
      <c r="R2369" s="28">
        <v>-146.34639999999999</v>
      </c>
      <c r="S2369" s="20" t="s">
        <v>44</v>
      </c>
      <c r="T2369" s="20" t="s">
        <v>40</v>
      </c>
      <c r="U2369" s="20" t="s">
        <v>3767</v>
      </c>
      <c r="V2369" s="20" t="s">
        <v>29</v>
      </c>
      <c r="AC2369" s="11" t="s">
        <v>3761</v>
      </c>
    </row>
    <row r="2370" spans="1:29" ht="12.75" x14ac:dyDescent="0.2">
      <c r="A2370" s="20" t="s">
        <v>24</v>
      </c>
      <c r="B2370" s="21">
        <v>39924</v>
      </c>
      <c r="C2370" s="51">
        <v>4</v>
      </c>
      <c r="D2370" s="20">
        <v>2009</v>
      </c>
      <c r="E2370" s="20" t="s">
        <v>24</v>
      </c>
      <c r="F2370" s="20">
        <v>3459786</v>
      </c>
      <c r="G2370" s="20" t="s">
        <v>25</v>
      </c>
      <c r="H2370" s="20" t="s">
        <v>120</v>
      </c>
      <c r="I2370" s="22">
        <v>188</v>
      </c>
      <c r="J2370" s="22" t="s">
        <v>2574</v>
      </c>
      <c r="K2370" s="27">
        <v>91.4</v>
      </c>
      <c r="L2370" s="20"/>
      <c r="M2370" s="11">
        <v>38</v>
      </c>
      <c r="N2370" s="20" t="s">
        <v>27</v>
      </c>
      <c r="O2370" s="20" t="s">
        <v>24</v>
      </c>
      <c r="P2370" s="20" t="s">
        <v>2377</v>
      </c>
      <c r="Q2370" s="28">
        <v>59.044444499999997</v>
      </c>
      <c r="R2370" s="28">
        <v>-177.72499999999999</v>
      </c>
      <c r="S2370" s="20" t="s">
        <v>399</v>
      </c>
      <c r="T2370" s="20" t="s">
        <v>40</v>
      </c>
      <c r="U2370" s="20" t="s">
        <v>3767</v>
      </c>
      <c r="V2370" s="20" t="s">
        <v>29</v>
      </c>
      <c r="AC2370" s="11" t="s">
        <v>3750</v>
      </c>
    </row>
    <row r="2371" spans="1:29" ht="12.75" x14ac:dyDescent="0.2">
      <c r="A2371" s="20" t="s">
        <v>24</v>
      </c>
      <c r="B2371" s="21">
        <v>39924</v>
      </c>
      <c r="C2371" s="51">
        <v>4</v>
      </c>
      <c r="D2371" s="20">
        <v>2009</v>
      </c>
      <c r="E2371" s="20" t="s">
        <v>24</v>
      </c>
      <c r="F2371" s="20">
        <v>3468805</v>
      </c>
      <c r="G2371" s="20" t="s">
        <v>25</v>
      </c>
      <c r="H2371" s="20" t="s">
        <v>945</v>
      </c>
      <c r="I2371" s="22">
        <v>54</v>
      </c>
      <c r="J2371" s="22" t="s">
        <v>2574</v>
      </c>
      <c r="K2371" s="27">
        <v>48.9</v>
      </c>
      <c r="L2371" s="20"/>
      <c r="N2371" s="20" t="s">
        <v>27</v>
      </c>
      <c r="O2371" s="20" t="s">
        <v>24</v>
      </c>
      <c r="P2371" s="20" t="s">
        <v>2574</v>
      </c>
      <c r="Q2371" s="28">
        <v>55.267333333300002</v>
      </c>
      <c r="R2371" s="28">
        <v>-156.11316666670001</v>
      </c>
      <c r="S2371" s="20" t="s">
        <v>122</v>
      </c>
      <c r="T2371" s="20" t="s">
        <v>40</v>
      </c>
      <c r="U2371" s="20" t="s">
        <v>42</v>
      </c>
      <c r="V2371" s="20" t="s">
        <v>29</v>
      </c>
      <c r="AC2371" s="11" t="s">
        <v>3751</v>
      </c>
    </row>
    <row r="2372" spans="1:29" ht="12.75" x14ac:dyDescent="0.2">
      <c r="A2372" s="20" t="s">
        <v>24</v>
      </c>
      <c r="B2372" s="21">
        <v>39937</v>
      </c>
      <c r="C2372" s="51">
        <v>5</v>
      </c>
      <c r="D2372" s="20">
        <v>2009</v>
      </c>
      <c r="E2372" s="20" t="s">
        <v>24</v>
      </c>
      <c r="F2372" s="20">
        <v>3467240</v>
      </c>
      <c r="G2372" s="20" t="s">
        <v>107</v>
      </c>
      <c r="H2372" s="20" t="s">
        <v>108</v>
      </c>
      <c r="I2372" s="22">
        <v>1328</v>
      </c>
      <c r="J2372" s="22" t="s">
        <v>2377</v>
      </c>
      <c r="K2372" s="27">
        <v>217.5</v>
      </c>
      <c r="L2372" s="20"/>
      <c r="M2372" s="11">
        <v>45</v>
      </c>
      <c r="N2372" s="20" t="s">
        <v>27</v>
      </c>
      <c r="O2372" s="20" t="s">
        <v>24</v>
      </c>
      <c r="P2372" s="20" t="s">
        <v>2377</v>
      </c>
      <c r="Q2372" s="28">
        <v>58.550164000000002</v>
      </c>
      <c r="R2372" s="28">
        <v>-135.02759800000001</v>
      </c>
      <c r="S2372" s="20" t="s">
        <v>44</v>
      </c>
      <c r="T2372" s="20" t="s">
        <v>40</v>
      </c>
      <c r="U2372" s="20" t="s">
        <v>3767</v>
      </c>
      <c r="V2372" s="20" t="s">
        <v>29</v>
      </c>
      <c r="AC2372" s="11" t="s">
        <v>3761</v>
      </c>
    </row>
    <row r="2373" spans="1:29" ht="12.75" x14ac:dyDescent="0.2">
      <c r="A2373" s="20" t="s">
        <v>24</v>
      </c>
      <c r="B2373" s="21">
        <v>39937</v>
      </c>
      <c r="C2373" s="51">
        <v>5</v>
      </c>
      <c r="D2373" s="20">
        <v>2009</v>
      </c>
      <c r="E2373" s="20" t="s">
        <v>24</v>
      </c>
      <c r="F2373" s="20">
        <v>3467515</v>
      </c>
      <c r="G2373" s="20" t="s">
        <v>25</v>
      </c>
      <c r="H2373" s="20" t="s">
        <v>1187</v>
      </c>
      <c r="I2373" s="22">
        <v>33</v>
      </c>
      <c r="J2373" s="22" t="s">
        <v>2574</v>
      </c>
      <c r="K2373" s="27">
        <v>39.9</v>
      </c>
      <c r="L2373" s="20"/>
      <c r="N2373" s="20" t="s">
        <v>27</v>
      </c>
      <c r="O2373" s="20" t="s">
        <v>24</v>
      </c>
      <c r="P2373" s="20" t="s">
        <v>2574</v>
      </c>
      <c r="Q2373" s="28">
        <v>55.655555499999998</v>
      </c>
      <c r="R2373" s="28">
        <v>-160.255</v>
      </c>
      <c r="S2373" s="20" t="s">
        <v>58</v>
      </c>
      <c r="T2373" s="20" t="s">
        <v>1894</v>
      </c>
      <c r="U2373" s="20" t="s">
        <v>3767</v>
      </c>
      <c r="V2373" s="20" t="s">
        <v>30</v>
      </c>
      <c r="AC2373" s="11" t="s">
        <v>3758</v>
      </c>
    </row>
    <row r="2374" spans="1:29" ht="12.75" x14ac:dyDescent="0.2">
      <c r="A2374" s="20" t="s">
        <v>24</v>
      </c>
      <c r="B2374" s="21">
        <v>39939</v>
      </c>
      <c r="C2374" s="51">
        <v>5</v>
      </c>
      <c r="D2374" s="20">
        <v>2009</v>
      </c>
      <c r="E2374" s="20" t="s">
        <v>24</v>
      </c>
      <c r="F2374" s="20">
        <v>3493692</v>
      </c>
      <c r="G2374" s="20" t="s">
        <v>25</v>
      </c>
      <c r="H2374" s="20" t="s">
        <v>1188</v>
      </c>
      <c r="I2374" s="22">
        <v>13</v>
      </c>
      <c r="J2374" s="22" t="s">
        <v>2574</v>
      </c>
      <c r="K2374" s="27">
        <v>38.200000000000003</v>
      </c>
      <c r="L2374" s="20"/>
      <c r="M2374" s="11">
        <v>33</v>
      </c>
      <c r="N2374" s="20" t="s">
        <v>27</v>
      </c>
      <c r="O2374" s="20" t="s">
        <v>24</v>
      </c>
      <c r="P2374" s="20" t="s">
        <v>2377</v>
      </c>
      <c r="Q2374" s="28">
        <v>60.685600000000001</v>
      </c>
      <c r="R2374" s="28">
        <v>-147.7395833333</v>
      </c>
      <c r="S2374" s="20" t="s">
        <v>399</v>
      </c>
      <c r="T2374" s="20" t="s">
        <v>40</v>
      </c>
      <c r="U2374" s="20" t="s">
        <v>3767</v>
      </c>
      <c r="V2374" s="20" t="s">
        <v>29</v>
      </c>
      <c r="AC2374" s="11" t="s">
        <v>3750</v>
      </c>
    </row>
    <row r="2375" spans="1:29" ht="12.75" x14ac:dyDescent="0.2">
      <c r="A2375" s="20" t="s">
        <v>24</v>
      </c>
      <c r="B2375" s="21">
        <v>39944</v>
      </c>
      <c r="C2375" s="51">
        <v>5</v>
      </c>
      <c r="D2375" s="20">
        <v>2009</v>
      </c>
      <c r="E2375" s="20" t="s">
        <v>24</v>
      </c>
      <c r="F2375" s="20">
        <v>3486454</v>
      </c>
      <c r="G2375" s="20" t="s">
        <v>25</v>
      </c>
      <c r="H2375" s="20" t="s">
        <v>1189</v>
      </c>
      <c r="I2375" s="22">
        <v>26</v>
      </c>
      <c r="J2375" s="22" t="s">
        <v>2574</v>
      </c>
      <c r="K2375" s="27">
        <v>50</v>
      </c>
      <c r="L2375" s="20"/>
      <c r="N2375" s="20" t="s">
        <v>27</v>
      </c>
      <c r="O2375" s="20" t="s">
        <v>24</v>
      </c>
      <c r="P2375" s="20" t="s">
        <v>2574</v>
      </c>
      <c r="Q2375" s="28">
        <v>57.872500000000002</v>
      </c>
      <c r="R2375" s="28">
        <v>-153.8535</v>
      </c>
      <c r="S2375" s="20" t="s">
        <v>80</v>
      </c>
      <c r="T2375" s="20" t="s">
        <v>40</v>
      </c>
      <c r="U2375" s="20" t="s">
        <v>42</v>
      </c>
      <c r="V2375" s="20" t="s">
        <v>29</v>
      </c>
      <c r="AC2375" s="11" t="s">
        <v>3731</v>
      </c>
    </row>
    <row r="2376" spans="1:29" ht="12.75" x14ac:dyDescent="0.2">
      <c r="A2376" s="20" t="s">
        <v>24</v>
      </c>
      <c r="B2376" s="21">
        <v>39945</v>
      </c>
      <c r="C2376" s="51">
        <v>5</v>
      </c>
      <c r="D2376" s="20">
        <v>2009</v>
      </c>
      <c r="E2376" s="20" t="s">
        <v>24</v>
      </c>
      <c r="F2376" s="20">
        <v>3473551</v>
      </c>
      <c r="G2376" s="20" t="s">
        <v>25</v>
      </c>
      <c r="H2376" s="20" t="s">
        <v>507</v>
      </c>
      <c r="I2376" s="22">
        <v>39</v>
      </c>
      <c r="J2376" s="22" t="s">
        <v>2574</v>
      </c>
      <c r="K2376" s="22">
        <v>44</v>
      </c>
      <c r="L2376" s="20"/>
      <c r="N2376" s="20" t="s">
        <v>27</v>
      </c>
      <c r="O2376" s="20" t="s">
        <v>24</v>
      </c>
      <c r="P2376" s="20" t="s">
        <v>2574</v>
      </c>
      <c r="Q2376" s="28">
        <v>57.793610000000001</v>
      </c>
      <c r="R2376" s="28">
        <v>-152.4058</v>
      </c>
      <c r="S2376" s="20" t="s">
        <v>58</v>
      </c>
      <c r="T2376" s="20" t="s">
        <v>1894</v>
      </c>
      <c r="U2376" s="20" t="s">
        <v>3767</v>
      </c>
      <c r="V2376" s="20" t="s">
        <v>30</v>
      </c>
      <c r="AC2376" s="11" t="s">
        <v>3758</v>
      </c>
    </row>
    <row r="2377" spans="1:29" ht="12.75" x14ac:dyDescent="0.2">
      <c r="A2377" s="20" t="s">
        <v>24</v>
      </c>
      <c r="B2377" s="21">
        <v>39946</v>
      </c>
      <c r="C2377" s="51">
        <v>5</v>
      </c>
      <c r="D2377" s="20">
        <v>2009</v>
      </c>
      <c r="E2377" s="20" t="s">
        <v>24</v>
      </c>
      <c r="F2377" s="20">
        <v>3634339</v>
      </c>
      <c r="G2377" s="20" t="s">
        <v>25</v>
      </c>
      <c r="H2377" s="20" t="s">
        <v>1190</v>
      </c>
      <c r="I2377" s="22">
        <v>23</v>
      </c>
      <c r="J2377" s="22" t="s">
        <v>2574</v>
      </c>
      <c r="K2377" s="27">
        <v>32</v>
      </c>
      <c r="L2377" s="20"/>
      <c r="M2377" s="11">
        <v>33</v>
      </c>
      <c r="N2377" s="20" t="s">
        <v>27</v>
      </c>
      <c r="O2377" s="20" t="s">
        <v>24</v>
      </c>
      <c r="P2377" s="20" t="s">
        <v>2377</v>
      </c>
      <c r="Q2377" s="28">
        <v>58.2</v>
      </c>
      <c r="R2377" s="28">
        <v>-157.45055550000001</v>
      </c>
      <c r="S2377" s="20" t="s">
        <v>44</v>
      </c>
      <c r="T2377" s="20" t="s">
        <v>40</v>
      </c>
      <c r="U2377" s="20" t="s">
        <v>3767</v>
      </c>
      <c r="V2377" s="20" t="s">
        <v>29</v>
      </c>
      <c r="AC2377" s="11" t="s">
        <v>3761</v>
      </c>
    </row>
    <row r="2378" spans="1:29" ht="12.75" x14ac:dyDescent="0.2">
      <c r="A2378" s="20" t="s">
        <v>24</v>
      </c>
      <c r="B2378" s="21">
        <v>39951</v>
      </c>
      <c r="C2378" s="51">
        <v>5</v>
      </c>
      <c r="D2378" s="20">
        <v>2009</v>
      </c>
      <c r="E2378" s="20" t="s">
        <v>24</v>
      </c>
      <c r="F2378" s="20">
        <v>3478897</v>
      </c>
      <c r="G2378" s="20" t="s">
        <v>107</v>
      </c>
      <c r="H2378" s="20" t="s">
        <v>108</v>
      </c>
      <c r="I2378" s="22">
        <v>1328</v>
      </c>
      <c r="J2378" s="22" t="s">
        <v>2377</v>
      </c>
      <c r="K2378" s="22">
        <v>217.5</v>
      </c>
      <c r="L2378" s="20"/>
      <c r="M2378" s="11">
        <v>45</v>
      </c>
      <c r="N2378" s="20" t="s">
        <v>27</v>
      </c>
      <c r="O2378" s="20" t="s">
        <v>24</v>
      </c>
      <c r="P2378" s="20" t="s">
        <v>2377</v>
      </c>
      <c r="Q2378" s="28">
        <v>58.178330000000003</v>
      </c>
      <c r="R2378" s="28">
        <v>-136.51169999999999</v>
      </c>
      <c r="S2378" s="20" t="s">
        <v>56</v>
      </c>
      <c r="T2378" s="20" t="s">
        <v>40</v>
      </c>
      <c r="U2378" s="20" t="s">
        <v>3767</v>
      </c>
      <c r="V2378" s="20" t="s">
        <v>29</v>
      </c>
      <c r="AC2378" s="11" t="s">
        <v>3761</v>
      </c>
    </row>
    <row r="2379" spans="1:29" ht="12.75" x14ac:dyDescent="0.2">
      <c r="A2379" s="20" t="s">
        <v>24</v>
      </c>
      <c r="B2379" s="21">
        <v>39953</v>
      </c>
      <c r="C2379" s="51">
        <v>5</v>
      </c>
      <c r="D2379" s="20">
        <v>2009</v>
      </c>
      <c r="E2379" s="20" t="s">
        <v>24</v>
      </c>
      <c r="F2379" s="20">
        <v>3502271</v>
      </c>
      <c r="G2379" s="20" t="s">
        <v>25</v>
      </c>
      <c r="H2379" s="20" t="s">
        <v>1191</v>
      </c>
      <c r="I2379" s="22">
        <v>69</v>
      </c>
      <c r="J2379" s="22" t="s">
        <v>2574</v>
      </c>
      <c r="K2379" s="27">
        <v>59.2</v>
      </c>
      <c r="L2379" s="20"/>
      <c r="M2379" s="11">
        <v>20</v>
      </c>
      <c r="N2379" s="20" t="s">
        <v>27</v>
      </c>
      <c r="O2379" s="20" t="s">
        <v>24</v>
      </c>
      <c r="P2379" s="20" t="s">
        <v>2377</v>
      </c>
      <c r="Q2379" s="28">
        <v>59.044444499999997</v>
      </c>
      <c r="R2379" s="28">
        <v>-177.72499999999999</v>
      </c>
      <c r="S2379" s="20" t="s">
        <v>122</v>
      </c>
      <c r="T2379" s="20" t="s">
        <v>40</v>
      </c>
      <c r="U2379" s="20" t="s">
        <v>3767</v>
      </c>
      <c r="V2379" s="20" t="s">
        <v>29</v>
      </c>
      <c r="AC2379" s="11" t="s">
        <v>3751</v>
      </c>
    </row>
    <row r="2380" spans="1:29" ht="12.75" x14ac:dyDescent="0.2">
      <c r="A2380" s="20" t="s">
        <v>24</v>
      </c>
      <c r="B2380" s="21">
        <v>39955</v>
      </c>
      <c r="C2380" s="51">
        <v>5</v>
      </c>
      <c r="D2380" s="20">
        <v>2009</v>
      </c>
      <c r="E2380" s="20" t="s">
        <v>24</v>
      </c>
      <c r="F2380" s="20">
        <v>3489579</v>
      </c>
      <c r="G2380" s="20" t="s">
        <v>25</v>
      </c>
      <c r="H2380" s="20" t="s">
        <v>1192</v>
      </c>
      <c r="I2380" s="22">
        <v>130</v>
      </c>
      <c r="J2380" s="22" t="s">
        <v>2574</v>
      </c>
      <c r="K2380" s="27">
        <v>82.2</v>
      </c>
      <c r="L2380" s="20"/>
      <c r="M2380" s="11">
        <v>40</v>
      </c>
      <c r="N2380" s="20" t="s">
        <v>27</v>
      </c>
      <c r="O2380" s="20" t="s">
        <v>24</v>
      </c>
      <c r="P2380" s="20" t="s">
        <v>2377</v>
      </c>
      <c r="Q2380" s="28">
        <v>58.8401666667</v>
      </c>
      <c r="R2380" s="28">
        <v>-159.90733333329999</v>
      </c>
      <c r="S2380" s="20" t="s">
        <v>58</v>
      </c>
      <c r="T2380" s="20" t="s">
        <v>1894</v>
      </c>
      <c r="U2380" s="20" t="s">
        <v>3767</v>
      </c>
      <c r="V2380" s="20" t="s">
        <v>30</v>
      </c>
      <c r="AC2380" s="11" t="s">
        <v>3758</v>
      </c>
    </row>
    <row r="2381" spans="1:29" ht="12.75" x14ac:dyDescent="0.2">
      <c r="A2381" s="20" t="s">
        <v>24</v>
      </c>
      <c r="B2381" s="21">
        <v>39957</v>
      </c>
      <c r="C2381" s="51">
        <v>5</v>
      </c>
      <c r="D2381" s="20">
        <v>2009</v>
      </c>
      <c r="E2381" s="20" t="s">
        <v>24</v>
      </c>
      <c r="F2381" s="20">
        <v>3513146</v>
      </c>
      <c r="G2381" s="20" t="s">
        <v>62</v>
      </c>
      <c r="H2381" s="20" t="s">
        <v>1193</v>
      </c>
      <c r="I2381" s="22">
        <v>17</v>
      </c>
      <c r="J2381" s="22" t="s">
        <v>2574</v>
      </c>
      <c r="K2381" s="27">
        <v>44.2</v>
      </c>
      <c r="L2381" s="20"/>
      <c r="N2381" s="20" t="s">
        <v>27</v>
      </c>
      <c r="O2381" s="20" t="s">
        <v>24</v>
      </c>
      <c r="P2381" s="20" t="s">
        <v>2574</v>
      </c>
      <c r="Q2381" s="28">
        <v>55.23856</v>
      </c>
      <c r="R2381" s="28">
        <v>-131.4477</v>
      </c>
      <c r="S2381" s="20" t="s">
        <v>80</v>
      </c>
      <c r="T2381" s="20" t="s">
        <v>40</v>
      </c>
      <c r="U2381" s="20" t="s">
        <v>42</v>
      </c>
      <c r="V2381" s="20" t="s">
        <v>29</v>
      </c>
      <c r="AC2381" s="11" t="s">
        <v>3731</v>
      </c>
    </row>
    <row r="2382" spans="1:29" ht="12.75" x14ac:dyDescent="0.2">
      <c r="A2382" s="20" t="s">
        <v>24</v>
      </c>
      <c r="B2382" s="21">
        <v>39959</v>
      </c>
      <c r="C2382" s="51">
        <v>5</v>
      </c>
      <c r="D2382" s="20">
        <v>2009</v>
      </c>
      <c r="E2382" s="20" t="s">
        <v>24</v>
      </c>
      <c r="F2382" s="20">
        <v>3486510</v>
      </c>
      <c r="G2382" s="20" t="s">
        <v>107</v>
      </c>
      <c r="H2382" s="20" t="s">
        <v>1194</v>
      </c>
      <c r="I2382" s="22">
        <v>37</v>
      </c>
      <c r="J2382" s="22" t="s">
        <v>2574</v>
      </c>
      <c r="K2382" s="27">
        <v>48.1</v>
      </c>
      <c r="L2382" s="20"/>
      <c r="M2382" s="11">
        <v>41</v>
      </c>
      <c r="N2382" s="20" t="s">
        <v>27</v>
      </c>
      <c r="O2382" s="20" t="s">
        <v>24</v>
      </c>
      <c r="P2382" s="20" t="s">
        <v>2377</v>
      </c>
      <c r="Q2382" s="28">
        <v>59.632510000000003</v>
      </c>
      <c r="R2382" s="28">
        <v>-151.53280000000001</v>
      </c>
      <c r="S2382" s="20" t="s">
        <v>58</v>
      </c>
      <c r="T2382" s="20" t="s">
        <v>1894</v>
      </c>
      <c r="U2382" s="20" t="s">
        <v>3767</v>
      </c>
      <c r="V2382" s="20" t="s">
        <v>30</v>
      </c>
      <c r="AC2382" s="11" t="s">
        <v>3758</v>
      </c>
    </row>
    <row r="2383" spans="1:29" ht="12.75" x14ac:dyDescent="0.2">
      <c r="A2383" s="20" t="s">
        <v>24</v>
      </c>
      <c r="B2383" s="21">
        <v>39959</v>
      </c>
      <c r="C2383" s="51">
        <v>5</v>
      </c>
      <c r="D2383" s="20">
        <v>2009</v>
      </c>
      <c r="E2383" s="20" t="s">
        <v>24</v>
      </c>
      <c r="F2383" s="20">
        <v>3488738</v>
      </c>
      <c r="G2383" s="20" t="s">
        <v>107</v>
      </c>
      <c r="H2383" s="20" t="s">
        <v>499</v>
      </c>
      <c r="I2383" s="22">
        <v>99</v>
      </c>
      <c r="J2383" s="22" t="s">
        <v>2574</v>
      </c>
      <c r="K2383" s="27">
        <v>183.3</v>
      </c>
      <c r="L2383" s="20"/>
      <c r="N2383" s="20" t="s">
        <v>27</v>
      </c>
      <c r="O2383" s="20" t="s">
        <v>24</v>
      </c>
      <c r="P2383" s="20" t="s">
        <v>2574</v>
      </c>
      <c r="Q2383" s="28">
        <v>57.899000000000001</v>
      </c>
      <c r="R2383" s="28">
        <v>-133.29233333330001</v>
      </c>
      <c r="S2383" s="20" t="s">
        <v>44</v>
      </c>
      <c r="T2383" s="20" t="s">
        <v>40</v>
      </c>
      <c r="U2383" s="20" t="s">
        <v>3767</v>
      </c>
      <c r="V2383" s="20" t="s">
        <v>1195</v>
      </c>
      <c r="AC2383" s="11" t="s">
        <v>3761</v>
      </c>
    </row>
    <row r="2384" spans="1:29" ht="12.75" x14ac:dyDescent="0.2">
      <c r="A2384" s="20" t="s">
        <v>24</v>
      </c>
      <c r="B2384" s="21">
        <v>39960</v>
      </c>
      <c r="C2384" s="51">
        <v>5</v>
      </c>
      <c r="D2384" s="20">
        <v>2009</v>
      </c>
      <c r="E2384" s="20" t="s">
        <v>24</v>
      </c>
      <c r="F2384" s="20">
        <v>3498916</v>
      </c>
      <c r="G2384" s="20" t="s">
        <v>97</v>
      </c>
      <c r="H2384" s="20" t="s">
        <v>156</v>
      </c>
      <c r="I2384" s="22">
        <v>3081</v>
      </c>
      <c r="J2384" s="22" t="s">
        <v>2377</v>
      </c>
      <c r="K2384" s="27">
        <v>262.8</v>
      </c>
      <c r="L2384" s="20"/>
      <c r="M2384" s="11">
        <v>40</v>
      </c>
      <c r="N2384" s="20" t="s">
        <v>27</v>
      </c>
      <c r="O2384" s="20" t="s">
        <v>24</v>
      </c>
      <c r="P2384" s="20" t="s">
        <v>2377</v>
      </c>
      <c r="Q2384" s="28">
        <v>60.5333333333</v>
      </c>
      <c r="R2384" s="28">
        <v>-151.4166666667</v>
      </c>
      <c r="S2384" s="20" t="s">
        <v>239</v>
      </c>
      <c r="T2384" s="20" t="s">
        <v>40</v>
      </c>
      <c r="U2384" s="20" t="s">
        <v>42</v>
      </c>
      <c r="V2384" s="20" t="s">
        <v>29</v>
      </c>
      <c r="AC2384" s="11" t="s">
        <v>3728</v>
      </c>
    </row>
    <row r="2385" spans="1:29" ht="12.75" x14ac:dyDescent="0.2">
      <c r="A2385" s="20" t="s">
        <v>24</v>
      </c>
      <c r="B2385" s="21">
        <v>39965</v>
      </c>
      <c r="C2385" s="51">
        <v>6</v>
      </c>
      <c r="D2385" s="20">
        <v>2009</v>
      </c>
      <c r="E2385" s="20" t="s">
        <v>24</v>
      </c>
      <c r="F2385" s="20">
        <v>3492801</v>
      </c>
      <c r="G2385" s="20" t="s">
        <v>62</v>
      </c>
      <c r="H2385" s="20" t="s">
        <v>1196</v>
      </c>
      <c r="I2385" s="22">
        <v>16</v>
      </c>
      <c r="J2385" s="22" t="s">
        <v>2574</v>
      </c>
      <c r="K2385" s="22">
        <v>39.5</v>
      </c>
      <c r="L2385" s="20"/>
      <c r="M2385" s="11">
        <v>86</v>
      </c>
      <c r="N2385" s="20" t="s">
        <v>27</v>
      </c>
      <c r="O2385" s="20" t="s">
        <v>24</v>
      </c>
      <c r="P2385" s="20" t="s">
        <v>2377</v>
      </c>
      <c r="Q2385" s="28">
        <v>59.632510000000003</v>
      </c>
      <c r="R2385" s="28">
        <v>-151.53280000000001</v>
      </c>
      <c r="S2385" s="20" t="s">
        <v>58</v>
      </c>
      <c r="T2385" s="20" t="s">
        <v>1894</v>
      </c>
      <c r="U2385" s="20" t="s">
        <v>3767</v>
      </c>
      <c r="V2385" s="20" t="s">
        <v>30</v>
      </c>
      <c r="AC2385" s="11" t="s">
        <v>3758</v>
      </c>
    </row>
    <row r="2386" spans="1:29" ht="12.75" x14ac:dyDescent="0.2">
      <c r="A2386" s="20" t="s">
        <v>24</v>
      </c>
      <c r="B2386" s="21">
        <v>39965</v>
      </c>
      <c r="C2386" s="51">
        <v>6</v>
      </c>
      <c r="D2386" s="20">
        <v>2009</v>
      </c>
      <c r="E2386" s="20" t="s">
        <v>24</v>
      </c>
      <c r="F2386" s="20">
        <v>3495199</v>
      </c>
      <c r="G2386" s="20" t="s">
        <v>93</v>
      </c>
      <c r="H2386" s="20" t="s">
        <v>618</v>
      </c>
      <c r="I2386" s="22">
        <v>146</v>
      </c>
      <c r="J2386" s="22" t="s">
        <v>2574</v>
      </c>
      <c r="K2386" s="27">
        <v>76</v>
      </c>
      <c r="L2386" s="20"/>
      <c r="M2386" s="11">
        <v>37</v>
      </c>
      <c r="N2386" s="20" t="s">
        <v>27</v>
      </c>
      <c r="O2386" s="20" t="s">
        <v>24</v>
      </c>
      <c r="P2386" s="20" t="s">
        <v>2377</v>
      </c>
      <c r="Q2386" s="28">
        <v>60.766666666699997</v>
      </c>
      <c r="R2386" s="28">
        <v>-161.76666666669999</v>
      </c>
      <c r="S2386" s="20" t="s">
        <v>58</v>
      </c>
      <c r="T2386" s="20" t="s">
        <v>1894</v>
      </c>
      <c r="U2386" s="20" t="s">
        <v>3767</v>
      </c>
      <c r="V2386" s="20" t="s">
        <v>30</v>
      </c>
      <c r="AC2386" s="11" t="s">
        <v>3758</v>
      </c>
    </row>
    <row r="2387" spans="1:29" ht="12.75" x14ac:dyDescent="0.2">
      <c r="A2387" s="20" t="s">
        <v>24</v>
      </c>
      <c r="B2387" s="21">
        <v>39966</v>
      </c>
      <c r="C2387" s="51">
        <v>6</v>
      </c>
      <c r="D2387" s="20">
        <v>2009</v>
      </c>
      <c r="E2387" s="20" t="s">
        <v>24</v>
      </c>
      <c r="F2387" s="20">
        <v>3505616</v>
      </c>
      <c r="G2387" s="20" t="s">
        <v>107</v>
      </c>
      <c r="H2387" s="20" t="s">
        <v>284</v>
      </c>
      <c r="I2387" s="22">
        <v>1333</v>
      </c>
      <c r="J2387" s="22" t="s">
        <v>2377</v>
      </c>
      <c r="K2387" s="27">
        <v>219.6</v>
      </c>
      <c r="L2387" s="20"/>
      <c r="M2387" s="11">
        <v>13</v>
      </c>
      <c r="N2387" s="20" t="s">
        <v>27</v>
      </c>
      <c r="O2387" s="20" t="s">
        <v>24</v>
      </c>
      <c r="P2387" s="20" t="s">
        <v>2377</v>
      </c>
      <c r="Q2387" s="28">
        <v>60.541400000000003</v>
      </c>
      <c r="R2387" s="28">
        <v>-145.76439999999999</v>
      </c>
      <c r="S2387" s="20" t="s">
        <v>56</v>
      </c>
      <c r="T2387" s="20" t="s">
        <v>40</v>
      </c>
      <c r="U2387" s="20" t="s">
        <v>3767</v>
      </c>
      <c r="V2387" s="20" t="s">
        <v>29</v>
      </c>
      <c r="AC2387" s="11" t="s">
        <v>3761</v>
      </c>
    </row>
    <row r="2388" spans="1:29" ht="12.75" x14ac:dyDescent="0.2">
      <c r="A2388" s="20" t="s">
        <v>24</v>
      </c>
      <c r="B2388" s="21">
        <v>39969</v>
      </c>
      <c r="C2388" s="51">
        <v>6</v>
      </c>
      <c r="D2388" s="20">
        <v>2009</v>
      </c>
      <c r="E2388" s="20" t="s">
        <v>24</v>
      </c>
      <c r="F2388" s="20">
        <v>3498967</v>
      </c>
      <c r="G2388" s="20" t="s">
        <v>25</v>
      </c>
      <c r="H2388" s="20" t="s">
        <v>1197</v>
      </c>
      <c r="I2388" s="22">
        <v>9</v>
      </c>
      <c r="J2388" s="22" t="s">
        <v>2574</v>
      </c>
      <c r="K2388" s="22">
        <v>26.6</v>
      </c>
      <c r="L2388" s="20"/>
      <c r="M2388" s="11">
        <v>36</v>
      </c>
      <c r="N2388" s="20" t="s">
        <v>27</v>
      </c>
      <c r="O2388" s="20" t="s">
        <v>24</v>
      </c>
      <c r="P2388" s="20" t="s">
        <v>2377</v>
      </c>
      <c r="Q2388" s="28">
        <v>60.605666666700003</v>
      </c>
      <c r="R2388" s="28">
        <v>-146.98333333330001</v>
      </c>
      <c r="S2388" s="20" t="s">
        <v>136</v>
      </c>
      <c r="T2388" s="20" t="s">
        <v>40</v>
      </c>
      <c r="U2388" s="20" t="s">
        <v>42</v>
      </c>
      <c r="V2388" s="20" t="s">
        <v>29</v>
      </c>
      <c r="AC2388" s="11" t="s">
        <v>3733</v>
      </c>
    </row>
    <row r="2389" spans="1:29" ht="12.75" x14ac:dyDescent="0.2">
      <c r="A2389" s="20" t="s">
        <v>24</v>
      </c>
      <c r="B2389" s="21">
        <v>39970</v>
      </c>
      <c r="C2389" s="51">
        <v>6</v>
      </c>
      <c r="D2389" s="20">
        <v>2009</v>
      </c>
      <c r="E2389" s="20" t="s">
        <v>24</v>
      </c>
      <c r="F2389" s="20">
        <v>3663397</v>
      </c>
      <c r="G2389" s="20" t="s">
        <v>107</v>
      </c>
      <c r="H2389" s="20" t="s">
        <v>153</v>
      </c>
      <c r="I2389" s="22">
        <v>3946</v>
      </c>
      <c r="J2389" s="22" t="s">
        <v>2377</v>
      </c>
      <c r="K2389" s="27">
        <v>376.8</v>
      </c>
      <c r="L2389" s="20"/>
      <c r="N2389" s="20" t="s">
        <v>27</v>
      </c>
      <c r="O2389" s="20" t="s">
        <v>24</v>
      </c>
      <c r="P2389" s="20" t="s">
        <v>2574</v>
      </c>
      <c r="Q2389" s="28">
        <v>56.48489</v>
      </c>
      <c r="R2389" s="28">
        <v>-132.69470000000001</v>
      </c>
      <c r="S2389" s="20" t="s">
        <v>399</v>
      </c>
      <c r="T2389" s="20" t="s">
        <v>40</v>
      </c>
      <c r="U2389" s="20" t="s">
        <v>3767</v>
      </c>
      <c r="V2389" s="20" t="s">
        <v>29</v>
      </c>
      <c r="AC2389" s="11" t="s">
        <v>3750</v>
      </c>
    </row>
    <row r="2390" spans="1:29" ht="12.75" x14ac:dyDescent="0.2">
      <c r="A2390" s="20" t="s">
        <v>24</v>
      </c>
      <c r="B2390" s="21">
        <v>39971</v>
      </c>
      <c r="C2390" s="51">
        <v>6</v>
      </c>
      <c r="D2390" s="20">
        <v>2009</v>
      </c>
      <c r="E2390" s="20" t="s">
        <v>24</v>
      </c>
      <c r="F2390" s="20">
        <v>3499001</v>
      </c>
      <c r="G2390" s="20" t="s">
        <v>25</v>
      </c>
      <c r="H2390" s="20" t="s">
        <v>585</v>
      </c>
      <c r="I2390" s="22">
        <v>198</v>
      </c>
      <c r="J2390" s="22" t="s">
        <v>2574</v>
      </c>
      <c r="K2390" s="27">
        <v>90.7</v>
      </c>
      <c r="L2390" s="20"/>
      <c r="N2390" s="20" t="s">
        <v>27</v>
      </c>
      <c r="O2390" s="20" t="s">
        <v>24</v>
      </c>
      <c r="P2390" s="20" t="s">
        <v>2574</v>
      </c>
      <c r="Q2390" s="28">
        <v>53.877776666700001</v>
      </c>
      <c r="R2390" s="28">
        <v>-166.5777766667</v>
      </c>
      <c r="S2390" s="20" t="s">
        <v>58</v>
      </c>
      <c r="T2390" s="20" t="s">
        <v>1894</v>
      </c>
      <c r="U2390" s="20" t="s">
        <v>3767</v>
      </c>
      <c r="V2390" s="20" t="s">
        <v>30</v>
      </c>
      <c r="AC2390" s="11" t="s">
        <v>3758</v>
      </c>
    </row>
    <row r="2391" spans="1:29" ht="12.75" x14ac:dyDescent="0.2">
      <c r="A2391" s="20" t="s">
        <v>24</v>
      </c>
      <c r="B2391" s="21">
        <v>39971</v>
      </c>
      <c r="C2391" s="51">
        <v>6</v>
      </c>
      <c r="D2391" s="20">
        <v>2009</v>
      </c>
      <c r="E2391" s="20" t="s">
        <v>24</v>
      </c>
      <c r="F2391" s="20">
        <v>3499842</v>
      </c>
      <c r="G2391" s="20" t="s">
        <v>107</v>
      </c>
      <c r="H2391" s="20" t="s">
        <v>201</v>
      </c>
      <c r="I2391" s="22">
        <v>1280</v>
      </c>
      <c r="J2391" s="22" t="s">
        <v>2377</v>
      </c>
      <c r="K2391" s="27">
        <v>217.5</v>
      </c>
      <c r="L2391" s="20"/>
      <c r="M2391" s="11">
        <v>41</v>
      </c>
      <c r="N2391" s="20" t="s">
        <v>27</v>
      </c>
      <c r="O2391" s="20" t="s">
        <v>24</v>
      </c>
      <c r="P2391" s="20" t="s">
        <v>2377</v>
      </c>
      <c r="Q2391" s="28">
        <v>60.776666666700002</v>
      </c>
      <c r="R2391" s="28">
        <v>-148.68166666670001</v>
      </c>
      <c r="S2391" s="20" t="s">
        <v>56</v>
      </c>
      <c r="T2391" s="20" t="s">
        <v>40</v>
      </c>
      <c r="U2391" s="20" t="s">
        <v>3767</v>
      </c>
      <c r="V2391" s="20" t="s">
        <v>29</v>
      </c>
      <c r="AC2391" s="11" t="s">
        <v>3761</v>
      </c>
    </row>
    <row r="2392" spans="1:29" ht="12.75" x14ac:dyDescent="0.2">
      <c r="A2392" s="20" t="s">
        <v>24</v>
      </c>
      <c r="B2392" s="21">
        <v>39972</v>
      </c>
      <c r="C2392" s="51">
        <v>6</v>
      </c>
      <c r="D2392" s="20">
        <v>2009</v>
      </c>
      <c r="E2392" s="20" t="s">
        <v>24</v>
      </c>
      <c r="F2392" s="20">
        <v>3498989</v>
      </c>
      <c r="G2392" s="20" t="s">
        <v>25</v>
      </c>
      <c r="H2392" s="20" t="s">
        <v>984</v>
      </c>
      <c r="I2392" s="22">
        <v>194</v>
      </c>
      <c r="J2392" s="22" t="s">
        <v>2574</v>
      </c>
      <c r="K2392" s="27">
        <v>117</v>
      </c>
      <c r="L2392" s="20"/>
      <c r="M2392" s="11">
        <v>55</v>
      </c>
      <c r="N2392" s="20" t="s">
        <v>27</v>
      </c>
      <c r="O2392" s="20" t="s">
        <v>24</v>
      </c>
      <c r="P2392" s="20" t="s">
        <v>2377</v>
      </c>
      <c r="Q2392" s="28">
        <v>60.773333333300002</v>
      </c>
      <c r="R2392" s="28">
        <v>-148.65833333329999</v>
      </c>
      <c r="S2392" s="20" t="s">
        <v>58</v>
      </c>
      <c r="T2392" s="20" t="s">
        <v>1894</v>
      </c>
      <c r="U2392" s="20" t="s">
        <v>3767</v>
      </c>
      <c r="V2392" s="20" t="s">
        <v>30</v>
      </c>
      <c r="AC2392" s="11" t="s">
        <v>3758</v>
      </c>
    </row>
    <row r="2393" spans="1:29" ht="12.75" x14ac:dyDescent="0.2">
      <c r="A2393" s="20" t="s">
        <v>24</v>
      </c>
      <c r="B2393" s="21">
        <v>39974</v>
      </c>
      <c r="C2393" s="51">
        <v>6</v>
      </c>
      <c r="D2393" s="20">
        <v>2009</v>
      </c>
      <c r="E2393" s="20" t="s">
        <v>24</v>
      </c>
      <c r="F2393" s="20">
        <v>3511803</v>
      </c>
      <c r="G2393" s="20" t="s">
        <v>107</v>
      </c>
      <c r="H2393" s="20" t="s">
        <v>153</v>
      </c>
      <c r="I2393" s="22">
        <v>3946</v>
      </c>
      <c r="J2393" s="22" t="s">
        <v>2377</v>
      </c>
      <c r="K2393" s="22">
        <v>376.8</v>
      </c>
      <c r="L2393" s="20"/>
      <c r="N2393" s="20" t="s">
        <v>27</v>
      </c>
      <c r="O2393" s="20" t="s">
        <v>24</v>
      </c>
      <c r="P2393" s="20" t="s">
        <v>2574</v>
      </c>
      <c r="Q2393" s="28">
        <v>55.404170000000001</v>
      </c>
      <c r="R2393" s="28">
        <v>-131.97139999999999</v>
      </c>
      <c r="S2393" s="20" t="s">
        <v>56</v>
      </c>
      <c r="T2393" s="20" t="s">
        <v>40</v>
      </c>
      <c r="U2393" s="20" t="s">
        <v>3767</v>
      </c>
      <c r="V2393" s="20" t="s">
        <v>29</v>
      </c>
      <c r="AC2393" s="11" t="s">
        <v>3761</v>
      </c>
    </row>
    <row r="2394" spans="1:29" ht="12.75" x14ac:dyDescent="0.2">
      <c r="A2394" s="20" t="s">
        <v>24</v>
      </c>
      <c r="B2394" s="21">
        <v>39975</v>
      </c>
      <c r="C2394" s="51">
        <v>6</v>
      </c>
      <c r="D2394" s="20">
        <v>2009</v>
      </c>
      <c r="E2394" s="20" t="s">
        <v>24</v>
      </c>
      <c r="F2394" s="20">
        <v>3502666</v>
      </c>
      <c r="G2394" s="20" t="s">
        <v>25</v>
      </c>
      <c r="H2394" s="20" t="s">
        <v>1198</v>
      </c>
      <c r="I2394" s="22">
        <v>165</v>
      </c>
      <c r="J2394" s="22" t="s">
        <v>2574</v>
      </c>
      <c r="K2394" s="27">
        <v>84.7</v>
      </c>
      <c r="L2394" s="20"/>
      <c r="M2394" s="11">
        <v>75</v>
      </c>
      <c r="N2394" s="20" t="s">
        <v>27</v>
      </c>
      <c r="O2394" s="20" t="s">
        <v>24</v>
      </c>
      <c r="P2394" s="20" t="s">
        <v>2377</v>
      </c>
      <c r="Q2394" s="28">
        <v>59.632510000000003</v>
      </c>
      <c r="R2394" s="28">
        <v>-151.53280000000001</v>
      </c>
      <c r="S2394" s="20" t="s">
        <v>58</v>
      </c>
      <c r="T2394" s="20" t="s">
        <v>1894</v>
      </c>
      <c r="U2394" s="20" t="s">
        <v>3767</v>
      </c>
      <c r="V2394" s="20" t="s">
        <v>30</v>
      </c>
      <c r="AC2394" s="11" t="s">
        <v>3758</v>
      </c>
    </row>
    <row r="2395" spans="1:29" ht="12.75" x14ac:dyDescent="0.2">
      <c r="A2395" s="20" t="s">
        <v>24</v>
      </c>
      <c r="B2395" s="21">
        <v>39976</v>
      </c>
      <c r="C2395" s="51">
        <v>6</v>
      </c>
      <c r="D2395" s="20">
        <v>2009</v>
      </c>
      <c r="E2395" s="20" t="s">
        <v>24</v>
      </c>
      <c r="F2395" s="20">
        <v>3502306</v>
      </c>
      <c r="G2395" s="20" t="s">
        <v>25</v>
      </c>
      <c r="H2395" s="20" t="s">
        <v>1199</v>
      </c>
      <c r="I2395" s="22">
        <v>195</v>
      </c>
      <c r="J2395" s="22" t="s">
        <v>2574</v>
      </c>
      <c r="K2395" s="27">
        <v>96.3</v>
      </c>
      <c r="L2395" s="20"/>
      <c r="M2395" s="11">
        <v>77</v>
      </c>
      <c r="N2395" s="20" t="s">
        <v>27</v>
      </c>
      <c r="O2395" s="20" t="s">
        <v>24</v>
      </c>
      <c r="P2395" s="20" t="s">
        <v>2377</v>
      </c>
      <c r="Q2395" s="28">
        <v>60.116666666699999</v>
      </c>
      <c r="R2395" s="28">
        <v>-149.4333333333</v>
      </c>
      <c r="S2395" s="20" t="s">
        <v>58</v>
      </c>
      <c r="T2395" s="20" t="s">
        <v>1894</v>
      </c>
      <c r="U2395" s="20" t="s">
        <v>3767</v>
      </c>
      <c r="V2395" s="20" t="s">
        <v>30</v>
      </c>
      <c r="AC2395" s="11" t="s">
        <v>3758</v>
      </c>
    </row>
    <row r="2396" spans="1:29" ht="12.75" x14ac:dyDescent="0.2">
      <c r="A2396" s="20" t="s">
        <v>24</v>
      </c>
      <c r="B2396" s="26">
        <v>39977</v>
      </c>
      <c r="C2396" s="54">
        <v>6</v>
      </c>
      <c r="D2396" s="20">
        <v>2009</v>
      </c>
      <c r="E2396" s="20" t="s">
        <v>24</v>
      </c>
      <c r="F2396" s="20">
        <v>3503274</v>
      </c>
      <c r="G2396" s="20" t="s">
        <v>25</v>
      </c>
      <c r="H2396" s="20" t="s">
        <v>1200</v>
      </c>
      <c r="I2396" s="22">
        <v>194</v>
      </c>
      <c r="J2396" s="22" t="s">
        <v>2574</v>
      </c>
      <c r="K2396" s="27">
        <v>109.4</v>
      </c>
      <c r="L2396" s="20"/>
      <c r="N2396" s="20" t="s">
        <v>27</v>
      </c>
      <c r="O2396" s="20" t="s">
        <v>24</v>
      </c>
      <c r="P2396" s="20" t="s">
        <v>2574</v>
      </c>
      <c r="Q2396" s="28">
        <v>56.975830000000002</v>
      </c>
      <c r="R2396" s="28">
        <v>-133.95060000000001</v>
      </c>
      <c r="S2396" s="20" t="s">
        <v>58</v>
      </c>
      <c r="T2396" s="20" t="s">
        <v>1894</v>
      </c>
      <c r="U2396" s="20" t="s">
        <v>3767</v>
      </c>
      <c r="V2396" s="20" t="s">
        <v>30</v>
      </c>
      <c r="AC2396" s="11" t="s">
        <v>3758</v>
      </c>
    </row>
    <row r="2397" spans="1:29" ht="12.75" x14ac:dyDescent="0.2">
      <c r="A2397" s="20" t="s">
        <v>24</v>
      </c>
      <c r="B2397" s="26">
        <v>39977</v>
      </c>
      <c r="C2397" s="54">
        <v>6</v>
      </c>
      <c r="D2397" s="20">
        <v>2009</v>
      </c>
      <c r="E2397" s="20" t="s">
        <v>24</v>
      </c>
      <c r="F2397" s="20">
        <v>3512187</v>
      </c>
      <c r="G2397" s="20" t="s">
        <v>25</v>
      </c>
      <c r="H2397" s="20" t="s">
        <v>1201</v>
      </c>
      <c r="I2397" s="37"/>
      <c r="J2397" s="37" t="s">
        <v>3723</v>
      </c>
      <c r="K2397" s="38">
        <v>37</v>
      </c>
      <c r="L2397" s="20"/>
      <c r="N2397" s="20" t="s">
        <v>27</v>
      </c>
      <c r="O2397" s="20" t="s">
        <v>24</v>
      </c>
      <c r="P2397" s="20" t="s">
        <v>2574</v>
      </c>
      <c r="Q2397" s="28">
        <v>55.404170000000001</v>
      </c>
      <c r="R2397" s="28">
        <v>-131.97139999999999</v>
      </c>
      <c r="S2397" s="20" t="s">
        <v>56</v>
      </c>
      <c r="T2397" s="20" t="s">
        <v>40</v>
      </c>
      <c r="U2397" s="20" t="s">
        <v>3767</v>
      </c>
      <c r="V2397" s="20" t="s">
        <v>29</v>
      </c>
      <c r="AC2397" s="11" t="s">
        <v>3761</v>
      </c>
    </row>
    <row r="2398" spans="1:29" ht="12.75" x14ac:dyDescent="0.2">
      <c r="A2398" s="20" t="s">
        <v>24</v>
      </c>
      <c r="B2398" s="26">
        <v>39978</v>
      </c>
      <c r="C2398" s="54">
        <v>6</v>
      </c>
      <c r="D2398" s="20">
        <v>2009</v>
      </c>
      <c r="E2398" s="20" t="s">
        <v>24</v>
      </c>
      <c r="F2398" s="20">
        <v>3505994</v>
      </c>
      <c r="G2398" s="20" t="s">
        <v>25</v>
      </c>
      <c r="H2398" s="20" t="s">
        <v>1202</v>
      </c>
      <c r="I2398" s="22">
        <v>285</v>
      </c>
      <c r="J2398" s="22" t="s">
        <v>2574</v>
      </c>
      <c r="K2398" s="27">
        <v>132.6</v>
      </c>
      <c r="L2398" s="20"/>
      <c r="N2398" s="20" t="s">
        <v>27</v>
      </c>
      <c r="O2398" s="20" t="s">
        <v>24</v>
      </c>
      <c r="P2398" s="20" t="s">
        <v>2574</v>
      </c>
      <c r="Q2398" s="28">
        <v>55.134999999999998</v>
      </c>
      <c r="R2398" s="28">
        <v>-167.45166666669999</v>
      </c>
      <c r="S2398" s="20" t="s">
        <v>56</v>
      </c>
      <c r="T2398" s="20" t="s">
        <v>40</v>
      </c>
      <c r="U2398" s="20" t="s">
        <v>3767</v>
      </c>
      <c r="V2398" s="20" t="s">
        <v>29</v>
      </c>
      <c r="AC2398" s="11" t="s">
        <v>3761</v>
      </c>
    </row>
    <row r="2399" spans="1:29" ht="12.75" x14ac:dyDescent="0.2">
      <c r="A2399" s="20" t="s">
        <v>24</v>
      </c>
      <c r="B2399" s="26">
        <v>39979</v>
      </c>
      <c r="C2399" s="54">
        <v>6</v>
      </c>
      <c r="D2399" s="20">
        <v>2009</v>
      </c>
      <c r="E2399" s="20" t="s">
        <v>24</v>
      </c>
      <c r="F2399" s="20">
        <v>3519508</v>
      </c>
      <c r="G2399" s="20" t="s">
        <v>25</v>
      </c>
      <c r="H2399" s="20" t="s">
        <v>1203</v>
      </c>
      <c r="I2399" s="37">
        <v>23</v>
      </c>
      <c r="J2399" s="37" t="s">
        <v>2574</v>
      </c>
      <c r="K2399" s="38">
        <v>38.1</v>
      </c>
      <c r="L2399" s="20"/>
      <c r="N2399" s="20" t="s">
        <v>27</v>
      </c>
      <c r="O2399" s="20" t="s">
        <v>24</v>
      </c>
      <c r="P2399" s="20" t="s">
        <v>2574</v>
      </c>
      <c r="Q2399" s="28">
        <v>56.428333333300003</v>
      </c>
      <c r="R2399" s="28">
        <v>-133.1616666667</v>
      </c>
      <c r="S2399" s="20" t="s">
        <v>80</v>
      </c>
      <c r="T2399" s="20" t="s">
        <v>1894</v>
      </c>
      <c r="U2399" s="20" t="s">
        <v>42</v>
      </c>
      <c r="V2399" s="20" t="s">
        <v>30</v>
      </c>
      <c r="AC2399" s="11" t="s">
        <v>3731</v>
      </c>
    </row>
    <row r="2400" spans="1:29" ht="12.75" x14ac:dyDescent="0.2">
      <c r="A2400" s="20" t="s">
        <v>24</v>
      </c>
      <c r="B2400" s="26">
        <v>39981</v>
      </c>
      <c r="C2400" s="54">
        <v>6</v>
      </c>
      <c r="D2400" s="20">
        <v>2009</v>
      </c>
      <c r="E2400" s="20" t="s">
        <v>24</v>
      </c>
      <c r="F2400" s="20">
        <v>3506926</v>
      </c>
      <c r="G2400" s="20" t="s">
        <v>25</v>
      </c>
      <c r="H2400" s="20" t="s">
        <v>1204</v>
      </c>
      <c r="I2400" s="22">
        <v>11</v>
      </c>
      <c r="J2400" s="22" t="s">
        <v>2574</v>
      </c>
      <c r="K2400" s="22">
        <v>36</v>
      </c>
      <c r="L2400" s="20"/>
      <c r="M2400" s="11">
        <v>29</v>
      </c>
      <c r="N2400" s="20" t="s">
        <v>27</v>
      </c>
      <c r="O2400" s="20" t="s">
        <v>24</v>
      </c>
      <c r="P2400" s="20" t="s">
        <v>2377</v>
      </c>
      <c r="Q2400" s="28">
        <v>59.528689999999997</v>
      </c>
      <c r="R2400" s="28">
        <v>-152.33500000000001</v>
      </c>
      <c r="S2400" s="20" t="s">
        <v>44</v>
      </c>
      <c r="T2400" s="20" t="s">
        <v>40</v>
      </c>
      <c r="U2400" s="20" t="s">
        <v>42</v>
      </c>
      <c r="V2400" s="20" t="s">
        <v>29</v>
      </c>
      <c r="AC2400" s="11" t="s">
        <v>3761</v>
      </c>
    </row>
    <row r="2401" spans="1:29" ht="12.75" x14ac:dyDescent="0.2">
      <c r="A2401" s="20" t="s">
        <v>24</v>
      </c>
      <c r="B2401" s="26">
        <v>39981</v>
      </c>
      <c r="C2401" s="54">
        <v>6</v>
      </c>
      <c r="D2401" s="20">
        <v>2009</v>
      </c>
      <c r="E2401" s="20" t="s">
        <v>24</v>
      </c>
      <c r="F2401" s="20">
        <v>3527068</v>
      </c>
      <c r="G2401" s="20" t="s">
        <v>107</v>
      </c>
      <c r="H2401" s="20" t="s">
        <v>807</v>
      </c>
      <c r="I2401" s="22">
        <v>9</v>
      </c>
      <c r="J2401" s="22" t="s">
        <v>2574</v>
      </c>
      <c r="K2401" s="27">
        <v>35</v>
      </c>
      <c r="L2401" s="20"/>
      <c r="M2401" s="11">
        <v>22</v>
      </c>
      <c r="N2401" s="20" t="s">
        <v>27</v>
      </c>
      <c r="O2401" s="20" t="s">
        <v>24</v>
      </c>
      <c r="P2401" s="20" t="s">
        <v>2377</v>
      </c>
      <c r="Q2401" s="28">
        <v>58.550164000000002</v>
      </c>
      <c r="R2401" s="28">
        <v>-135.02759800000001</v>
      </c>
      <c r="S2401" s="20" t="s">
        <v>56</v>
      </c>
      <c r="T2401" s="20" t="s">
        <v>40</v>
      </c>
      <c r="U2401" s="20" t="s">
        <v>3767</v>
      </c>
      <c r="V2401" s="20" t="s">
        <v>29</v>
      </c>
      <c r="AC2401" s="11" t="s">
        <v>3761</v>
      </c>
    </row>
    <row r="2402" spans="1:29" ht="12.75" x14ac:dyDescent="0.2">
      <c r="A2402" s="20" t="s">
        <v>24</v>
      </c>
      <c r="B2402" s="26">
        <v>39985</v>
      </c>
      <c r="C2402" s="54">
        <v>6</v>
      </c>
      <c r="D2402" s="20">
        <v>2009</v>
      </c>
      <c r="E2402" s="20" t="s">
        <v>24</v>
      </c>
      <c r="F2402" s="20">
        <v>3510033</v>
      </c>
      <c r="G2402" s="20" t="s">
        <v>25</v>
      </c>
      <c r="H2402" s="20" t="s">
        <v>1205</v>
      </c>
      <c r="I2402" s="22">
        <v>193</v>
      </c>
      <c r="J2402" s="22" t="s">
        <v>2574</v>
      </c>
      <c r="K2402" s="27">
        <v>132.69999999999999</v>
      </c>
      <c r="L2402" s="20"/>
      <c r="N2402" s="20" t="s">
        <v>27</v>
      </c>
      <c r="O2402" s="20" t="s">
        <v>24</v>
      </c>
      <c r="P2402" s="20" t="s">
        <v>2574</v>
      </c>
      <c r="Q2402" s="28">
        <v>53.877777833300001</v>
      </c>
      <c r="R2402" s="28">
        <v>-166.57777783329999</v>
      </c>
      <c r="S2402" s="20" t="s">
        <v>58</v>
      </c>
      <c r="T2402" s="20" t="s">
        <v>1894</v>
      </c>
      <c r="U2402" s="20" t="s">
        <v>3767</v>
      </c>
      <c r="V2402" s="20" t="s">
        <v>30</v>
      </c>
      <c r="AC2402" s="11" t="s">
        <v>3758</v>
      </c>
    </row>
    <row r="2403" spans="1:29" ht="12.75" x14ac:dyDescent="0.2">
      <c r="A2403" s="20" t="s">
        <v>24</v>
      </c>
      <c r="B2403" s="26">
        <v>39986</v>
      </c>
      <c r="C2403" s="54">
        <v>6</v>
      </c>
      <c r="D2403" s="20">
        <v>2009</v>
      </c>
      <c r="E2403" s="20" t="s">
        <v>24</v>
      </c>
      <c r="F2403" s="20">
        <v>3511180</v>
      </c>
      <c r="G2403" s="20" t="s">
        <v>62</v>
      </c>
      <c r="H2403" s="20" t="s">
        <v>1206</v>
      </c>
      <c r="I2403" s="22">
        <v>59</v>
      </c>
      <c r="J2403" s="22" t="s">
        <v>2574</v>
      </c>
      <c r="K2403" s="27">
        <v>59.1</v>
      </c>
      <c r="L2403" s="20"/>
      <c r="N2403" s="20" t="s">
        <v>27</v>
      </c>
      <c r="O2403" s="20" t="s">
        <v>24</v>
      </c>
      <c r="P2403" s="20" t="s">
        <v>2574</v>
      </c>
      <c r="Q2403" s="28">
        <v>55.335000000000001</v>
      </c>
      <c r="R2403" s="28">
        <v>-131.63</v>
      </c>
      <c r="S2403" s="20" t="s">
        <v>58</v>
      </c>
      <c r="T2403" s="20" t="s">
        <v>1894</v>
      </c>
      <c r="U2403" s="20" t="s">
        <v>3767</v>
      </c>
      <c r="V2403" s="20" t="s">
        <v>30</v>
      </c>
      <c r="AC2403" s="11" t="s">
        <v>3758</v>
      </c>
    </row>
    <row r="2404" spans="1:29" ht="12.75" x14ac:dyDescent="0.2">
      <c r="A2404" s="20" t="s">
        <v>24</v>
      </c>
      <c r="B2404" s="26">
        <v>39986</v>
      </c>
      <c r="C2404" s="54">
        <v>6</v>
      </c>
      <c r="D2404" s="20">
        <v>2009</v>
      </c>
      <c r="E2404" s="20" t="s">
        <v>24</v>
      </c>
      <c r="F2404" s="20">
        <v>3512179</v>
      </c>
      <c r="G2404" s="20" t="s">
        <v>25</v>
      </c>
      <c r="H2404" s="20" t="s">
        <v>1207</v>
      </c>
      <c r="I2404" s="22">
        <v>14</v>
      </c>
      <c r="J2404" s="22" t="s">
        <v>2574</v>
      </c>
      <c r="K2404" s="27">
        <v>28.1</v>
      </c>
      <c r="L2404" s="20"/>
      <c r="M2404" s="11">
        <v>39</v>
      </c>
      <c r="N2404" s="20" t="s">
        <v>27</v>
      </c>
      <c r="O2404" s="20" t="s">
        <v>24</v>
      </c>
      <c r="P2404" s="20" t="s">
        <v>2377</v>
      </c>
      <c r="Q2404" s="28">
        <v>58.696669999999997</v>
      </c>
      <c r="R2404" s="28">
        <v>-156.67609999999999</v>
      </c>
      <c r="S2404" s="20" t="s">
        <v>58</v>
      </c>
      <c r="T2404" s="20" t="s">
        <v>1894</v>
      </c>
      <c r="U2404" s="20" t="s">
        <v>3767</v>
      </c>
      <c r="V2404" s="20" t="s">
        <v>30</v>
      </c>
      <c r="AC2404" s="11" t="s">
        <v>3758</v>
      </c>
    </row>
    <row r="2405" spans="1:29" ht="12.75" x14ac:dyDescent="0.2">
      <c r="A2405" s="20" t="s">
        <v>24</v>
      </c>
      <c r="B2405" s="26">
        <v>39986</v>
      </c>
      <c r="C2405" s="54">
        <v>6</v>
      </c>
      <c r="D2405" s="20">
        <v>2009</v>
      </c>
      <c r="E2405" s="20" t="s">
        <v>24</v>
      </c>
      <c r="F2405" s="20">
        <v>3519432</v>
      </c>
      <c r="G2405" s="20" t="s">
        <v>107</v>
      </c>
      <c r="H2405" s="20" t="s">
        <v>247</v>
      </c>
      <c r="I2405" s="22">
        <v>2174</v>
      </c>
      <c r="J2405" s="22" t="s">
        <v>2377</v>
      </c>
      <c r="K2405" s="22">
        <v>266</v>
      </c>
      <c r="L2405" s="20"/>
      <c r="N2405" s="20" t="s">
        <v>27</v>
      </c>
      <c r="O2405" s="20" t="s">
        <v>24</v>
      </c>
      <c r="P2405" s="20" t="s">
        <v>2574</v>
      </c>
      <c r="Q2405" s="28">
        <v>57.208333333299997</v>
      </c>
      <c r="R2405" s="28">
        <v>-153.30166666669999</v>
      </c>
      <c r="S2405" s="20" t="s">
        <v>39</v>
      </c>
      <c r="T2405" s="20" t="s">
        <v>40</v>
      </c>
      <c r="U2405" s="20" t="s">
        <v>3767</v>
      </c>
      <c r="V2405" s="20" t="s">
        <v>29</v>
      </c>
      <c r="AC2405" s="11" t="s">
        <v>3742</v>
      </c>
    </row>
    <row r="2406" spans="1:29" ht="12.75" x14ac:dyDescent="0.2">
      <c r="A2406" s="20" t="s">
        <v>24</v>
      </c>
      <c r="B2406" s="26">
        <v>39987</v>
      </c>
      <c r="C2406" s="54">
        <v>6</v>
      </c>
      <c r="D2406" s="20">
        <v>2009</v>
      </c>
      <c r="E2406" s="20" t="s">
        <v>24</v>
      </c>
      <c r="F2406" s="20">
        <v>3518696</v>
      </c>
      <c r="G2406" s="20" t="s">
        <v>25</v>
      </c>
      <c r="H2406" s="20" t="s">
        <v>1208</v>
      </c>
      <c r="I2406" s="22">
        <v>34</v>
      </c>
      <c r="J2406" s="22" t="s">
        <v>2574</v>
      </c>
      <c r="K2406" s="27">
        <v>39.5</v>
      </c>
      <c r="L2406" s="20"/>
      <c r="M2406" s="11">
        <v>41</v>
      </c>
      <c r="N2406" s="20" t="s">
        <v>27</v>
      </c>
      <c r="O2406" s="20" t="s">
        <v>24</v>
      </c>
      <c r="P2406" s="20" t="s">
        <v>2377</v>
      </c>
      <c r="Q2406" s="28">
        <v>58.151760000000003</v>
      </c>
      <c r="R2406" s="28">
        <v>-135.04159999999999</v>
      </c>
      <c r="S2406" s="20" t="s">
        <v>80</v>
      </c>
      <c r="T2406" s="20" t="s">
        <v>40</v>
      </c>
      <c r="U2406" s="20" t="s">
        <v>42</v>
      </c>
      <c r="V2406" s="20" t="s">
        <v>29</v>
      </c>
      <c r="AC2406" s="11" t="s">
        <v>3731</v>
      </c>
    </row>
    <row r="2407" spans="1:29" ht="12.75" x14ac:dyDescent="0.2">
      <c r="A2407" s="20" t="s">
        <v>24</v>
      </c>
      <c r="B2407" s="26">
        <v>39987</v>
      </c>
      <c r="C2407" s="54">
        <v>6</v>
      </c>
      <c r="D2407" s="20">
        <v>2009</v>
      </c>
      <c r="E2407" s="20" t="s">
        <v>24</v>
      </c>
      <c r="F2407" s="20">
        <v>3527266</v>
      </c>
      <c r="G2407" s="20" t="s">
        <v>107</v>
      </c>
      <c r="H2407" s="20" t="s">
        <v>1209</v>
      </c>
      <c r="I2407" s="37">
        <v>10</v>
      </c>
      <c r="J2407" s="37" t="s">
        <v>2574</v>
      </c>
      <c r="K2407" s="38">
        <v>35</v>
      </c>
      <c r="L2407" s="20"/>
      <c r="M2407" s="11">
        <v>12</v>
      </c>
      <c r="N2407" s="20" t="s">
        <v>27</v>
      </c>
      <c r="O2407" s="20" t="s">
        <v>24</v>
      </c>
      <c r="P2407" s="20" t="s">
        <v>2377</v>
      </c>
      <c r="Q2407" s="28">
        <v>58.550164000000002</v>
      </c>
      <c r="R2407" s="28">
        <v>-135.02759800000001</v>
      </c>
      <c r="S2407" s="20" t="s">
        <v>56</v>
      </c>
      <c r="T2407" s="20" t="s">
        <v>40</v>
      </c>
      <c r="U2407" s="20" t="s">
        <v>3767</v>
      </c>
      <c r="V2407" s="20" t="s">
        <v>29</v>
      </c>
      <c r="AC2407" s="11" t="s">
        <v>3761</v>
      </c>
    </row>
    <row r="2408" spans="1:29" ht="12.75" x14ac:dyDescent="0.2">
      <c r="A2408" s="20" t="s">
        <v>24</v>
      </c>
      <c r="B2408" s="26">
        <v>39988</v>
      </c>
      <c r="C2408" s="54">
        <v>6</v>
      </c>
      <c r="D2408" s="20">
        <v>2009</v>
      </c>
      <c r="E2408" s="20" t="s">
        <v>24</v>
      </c>
      <c r="F2408" s="20">
        <v>3513954</v>
      </c>
      <c r="G2408" s="20" t="s">
        <v>107</v>
      </c>
      <c r="H2408" s="20" t="s">
        <v>1010</v>
      </c>
      <c r="I2408" s="22">
        <v>99</v>
      </c>
      <c r="J2408" s="22" t="s">
        <v>2574</v>
      </c>
      <c r="K2408" s="27">
        <v>120</v>
      </c>
      <c r="L2408" s="20"/>
      <c r="N2408" s="20" t="s">
        <v>27</v>
      </c>
      <c r="O2408" s="20" t="s">
        <v>24</v>
      </c>
      <c r="P2408" s="20" t="s">
        <v>2574</v>
      </c>
      <c r="Q2408" s="28">
        <v>55.439572166700003</v>
      </c>
      <c r="R2408" s="28">
        <v>-131.838075</v>
      </c>
      <c r="S2408" s="20" t="s">
        <v>56</v>
      </c>
      <c r="T2408" s="20" t="s">
        <v>40</v>
      </c>
      <c r="U2408" s="20" t="s">
        <v>3767</v>
      </c>
      <c r="V2408" s="20" t="s">
        <v>29</v>
      </c>
      <c r="AC2408" s="11" t="s">
        <v>3761</v>
      </c>
    </row>
    <row r="2409" spans="1:29" ht="12.75" x14ac:dyDescent="0.2">
      <c r="A2409" s="20" t="s">
        <v>24</v>
      </c>
      <c r="B2409" s="26">
        <v>39988</v>
      </c>
      <c r="C2409" s="54">
        <v>6</v>
      </c>
      <c r="D2409" s="20">
        <v>2009</v>
      </c>
      <c r="E2409" s="20" t="s">
        <v>24</v>
      </c>
      <c r="F2409" s="20">
        <v>3514639</v>
      </c>
      <c r="G2409" s="20" t="s">
        <v>25</v>
      </c>
      <c r="H2409" s="20" t="s">
        <v>164</v>
      </c>
      <c r="I2409" s="37">
        <v>1593</v>
      </c>
      <c r="J2409" s="37" t="s">
        <v>2377</v>
      </c>
      <c r="K2409" s="38">
        <v>267.39999999999998</v>
      </c>
      <c r="L2409" s="20"/>
      <c r="N2409" s="20" t="s">
        <v>27</v>
      </c>
      <c r="O2409" s="20" t="s">
        <v>24</v>
      </c>
      <c r="P2409" s="20" t="s">
        <v>2574</v>
      </c>
      <c r="Q2409" s="28">
        <v>52.948333333299999</v>
      </c>
      <c r="R2409" s="28">
        <v>-169.41833333330001</v>
      </c>
      <c r="S2409" s="20" t="s">
        <v>56</v>
      </c>
      <c r="T2409" s="20" t="s">
        <v>40</v>
      </c>
      <c r="U2409" s="20" t="s">
        <v>3767</v>
      </c>
      <c r="V2409" s="20" t="s">
        <v>29</v>
      </c>
      <c r="AC2409" s="11" t="s">
        <v>3761</v>
      </c>
    </row>
    <row r="2410" spans="1:29" ht="12.75" x14ac:dyDescent="0.2">
      <c r="A2410" s="20" t="s">
        <v>24</v>
      </c>
      <c r="B2410" s="26">
        <v>39988</v>
      </c>
      <c r="C2410" s="54">
        <v>6</v>
      </c>
      <c r="D2410" s="20">
        <v>2009</v>
      </c>
      <c r="E2410" s="20" t="s">
        <v>24</v>
      </c>
      <c r="F2410" s="20">
        <v>3525956</v>
      </c>
      <c r="G2410" s="20" t="s">
        <v>107</v>
      </c>
      <c r="H2410" s="20" t="s">
        <v>1210</v>
      </c>
      <c r="I2410" s="22">
        <v>22</v>
      </c>
      <c r="J2410" s="22" t="s">
        <v>2574</v>
      </c>
      <c r="K2410" s="27">
        <v>35.700000000000003</v>
      </c>
      <c r="L2410" s="20"/>
      <c r="M2410" s="11">
        <v>42</v>
      </c>
      <c r="N2410" s="20" t="s">
        <v>27</v>
      </c>
      <c r="O2410" s="20" t="s">
        <v>24</v>
      </c>
      <c r="P2410" s="20" t="s">
        <v>2377</v>
      </c>
      <c r="Q2410" s="28">
        <v>58.318249999999999</v>
      </c>
      <c r="R2410" s="28">
        <v>-134.7482666667</v>
      </c>
      <c r="S2410" s="20" t="s">
        <v>44</v>
      </c>
      <c r="T2410" s="20" t="s">
        <v>40</v>
      </c>
      <c r="U2410" s="20" t="s">
        <v>42</v>
      </c>
      <c r="V2410" s="20" t="s">
        <v>29</v>
      </c>
      <c r="AC2410" s="11" t="s">
        <v>3761</v>
      </c>
    </row>
    <row r="2411" spans="1:29" ht="12.75" x14ac:dyDescent="0.2">
      <c r="A2411" s="20" t="s">
        <v>24</v>
      </c>
      <c r="B2411" s="26">
        <v>39989</v>
      </c>
      <c r="C2411" s="54">
        <v>6</v>
      </c>
      <c r="D2411" s="20">
        <v>2009</v>
      </c>
      <c r="E2411" s="20" t="s">
        <v>24</v>
      </c>
      <c r="F2411" s="20">
        <v>3520461</v>
      </c>
      <c r="G2411" s="20" t="s">
        <v>25</v>
      </c>
      <c r="H2411" s="20" t="s">
        <v>1211</v>
      </c>
      <c r="I2411" s="37">
        <v>60</v>
      </c>
      <c r="J2411" s="37" t="s">
        <v>2574</v>
      </c>
      <c r="K2411" s="38">
        <v>58</v>
      </c>
      <c r="L2411" s="20"/>
      <c r="N2411" s="20" t="s">
        <v>27</v>
      </c>
      <c r="O2411" s="20" t="s">
        <v>24</v>
      </c>
      <c r="P2411" s="20" t="s">
        <v>2574</v>
      </c>
      <c r="Q2411" s="28">
        <v>55.439572166700003</v>
      </c>
      <c r="R2411" s="28">
        <v>-131.838075</v>
      </c>
      <c r="S2411" s="20" t="s">
        <v>136</v>
      </c>
      <c r="T2411" s="20" t="s">
        <v>40</v>
      </c>
      <c r="U2411" s="20" t="s">
        <v>3767</v>
      </c>
      <c r="V2411" s="20" t="s">
        <v>29</v>
      </c>
      <c r="AC2411" s="11" t="s">
        <v>3733</v>
      </c>
    </row>
    <row r="2412" spans="1:29" ht="12.75" x14ac:dyDescent="0.2">
      <c r="A2412" s="20" t="s">
        <v>24</v>
      </c>
      <c r="B2412" s="26">
        <v>39991</v>
      </c>
      <c r="C2412" s="54">
        <v>6</v>
      </c>
      <c r="D2412" s="20">
        <v>2009</v>
      </c>
      <c r="E2412" s="20" t="s">
        <v>24</v>
      </c>
      <c r="F2412" s="20">
        <v>3518517</v>
      </c>
      <c r="G2412" s="20" t="s">
        <v>93</v>
      </c>
      <c r="H2412" s="20" t="s">
        <v>1212</v>
      </c>
      <c r="I2412" s="22">
        <v>188</v>
      </c>
      <c r="J2412" s="22" t="s">
        <v>2574</v>
      </c>
      <c r="K2412" s="27">
        <v>98.5</v>
      </c>
      <c r="L2412" s="20"/>
      <c r="N2412" s="20" t="s">
        <v>27</v>
      </c>
      <c r="O2412" s="20" t="s">
        <v>24</v>
      </c>
      <c r="P2412" s="20" t="s">
        <v>2574</v>
      </c>
      <c r="Q2412" s="28">
        <v>54.383333333300001</v>
      </c>
      <c r="R2412" s="28">
        <v>-164.35</v>
      </c>
      <c r="S2412" s="20" t="s">
        <v>58</v>
      </c>
      <c r="T2412" s="20" t="s">
        <v>1894</v>
      </c>
      <c r="U2412" s="20" t="s">
        <v>3767</v>
      </c>
      <c r="V2412" s="20" t="s">
        <v>30</v>
      </c>
      <c r="AC2412" s="11" t="s">
        <v>3758</v>
      </c>
    </row>
    <row r="2413" spans="1:29" ht="12.75" x14ac:dyDescent="0.2">
      <c r="A2413" s="20" t="s">
        <v>24</v>
      </c>
      <c r="B2413" s="26">
        <v>39991</v>
      </c>
      <c r="C2413" s="54">
        <v>6</v>
      </c>
      <c r="D2413" s="20">
        <v>2009</v>
      </c>
      <c r="E2413" s="20" t="s">
        <v>24</v>
      </c>
      <c r="F2413" s="20">
        <v>3529101</v>
      </c>
      <c r="G2413" s="20" t="s">
        <v>33</v>
      </c>
      <c r="H2413" s="20" t="s">
        <v>1213</v>
      </c>
      <c r="I2413" s="22">
        <v>2192</v>
      </c>
      <c r="J2413" s="22" t="s">
        <v>2377</v>
      </c>
      <c r="K2413" s="27">
        <v>250</v>
      </c>
      <c r="L2413" s="20"/>
      <c r="N2413" s="20" t="s">
        <v>27</v>
      </c>
      <c r="O2413" s="20" t="s">
        <v>24</v>
      </c>
      <c r="P2413" s="20" t="s">
        <v>2574</v>
      </c>
      <c r="Q2413" s="28">
        <v>52.317999999999998</v>
      </c>
      <c r="R2413" s="28">
        <v>-128.501</v>
      </c>
      <c r="S2413" s="20" t="s">
        <v>419</v>
      </c>
      <c r="T2413" s="20" t="s">
        <v>40</v>
      </c>
      <c r="U2413" s="20" t="s">
        <v>3767</v>
      </c>
      <c r="V2413" s="20" t="s">
        <v>29</v>
      </c>
      <c r="AC2413" s="11" t="s">
        <v>3730</v>
      </c>
    </row>
    <row r="2414" spans="1:29" ht="12.75" x14ac:dyDescent="0.2">
      <c r="A2414" s="20" t="s">
        <v>24</v>
      </c>
      <c r="B2414" s="26">
        <v>39993</v>
      </c>
      <c r="C2414" s="54">
        <v>6</v>
      </c>
      <c r="D2414" s="20">
        <v>2009</v>
      </c>
      <c r="E2414" s="20" t="s">
        <v>24</v>
      </c>
      <c r="F2414" s="20">
        <v>3518409</v>
      </c>
      <c r="G2414" s="20" t="s">
        <v>107</v>
      </c>
      <c r="H2414" s="20" t="s">
        <v>186</v>
      </c>
      <c r="I2414" s="22">
        <v>27</v>
      </c>
      <c r="J2414" s="22" t="s">
        <v>2574</v>
      </c>
      <c r="K2414" s="27">
        <v>65</v>
      </c>
      <c r="L2414" s="20"/>
      <c r="N2414" s="20" t="s">
        <v>27</v>
      </c>
      <c r="O2414" s="20" t="s">
        <v>24</v>
      </c>
      <c r="P2414" s="20" t="s">
        <v>2574</v>
      </c>
      <c r="Q2414" s="28">
        <v>57.046390000000002</v>
      </c>
      <c r="R2414" s="28">
        <v>-135.33860000000001</v>
      </c>
      <c r="S2414" s="20" t="s">
        <v>58</v>
      </c>
      <c r="T2414" s="20" t="s">
        <v>1894</v>
      </c>
      <c r="U2414" s="20" t="s">
        <v>3767</v>
      </c>
      <c r="V2414" s="20" t="s">
        <v>30</v>
      </c>
      <c r="AC2414" s="11" t="s">
        <v>3758</v>
      </c>
    </row>
    <row r="2415" spans="1:29" ht="12.75" x14ac:dyDescent="0.2">
      <c r="A2415" s="20" t="s">
        <v>24</v>
      </c>
      <c r="B2415" s="26">
        <v>39993</v>
      </c>
      <c r="C2415" s="54">
        <v>6</v>
      </c>
      <c r="D2415" s="20">
        <v>2009</v>
      </c>
      <c r="E2415" s="20" t="s">
        <v>24</v>
      </c>
      <c r="F2415" s="20">
        <v>3519503</v>
      </c>
      <c r="G2415" s="20" t="s">
        <v>62</v>
      </c>
      <c r="H2415" s="20" t="s">
        <v>1215</v>
      </c>
      <c r="I2415" s="22">
        <v>8</v>
      </c>
      <c r="J2415" s="22" t="s">
        <v>2574</v>
      </c>
      <c r="K2415" s="22">
        <v>29</v>
      </c>
      <c r="L2415" s="20"/>
      <c r="N2415" s="20" t="s">
        <v>27</v>
      </c>
      <c r="O2415" s="20" t="s">
        <v>24</v>
      </c>
      <c r="P2415" s="20" t="s">
        <v>2574</v>
      </c>
      <c r="Q2415" s="28">
        <v>55.265900000000002</v>
      </c>
      <c r="R2415" s="28">
        <v>-131.5156166667</v>
      </c>
      <c r="S2415" s="20" t="s">
        <v>80</v>
      </c>
      <c r="T2415" s="20" t="s">
        <v>40</v>
      </c>
      <c r="U2415" s="20" t="s">
        <v>3767</v>
      </c>
      <c r="V2415" s="20" t="s">
        <v>29</v>
      </c>
      <c r="AC2415" s="11" t="s">
        <v>3731</v>
      </c>
    </row>
    <row r="2416" spans="1:29" ht="12.75" x14ac:dyDescent="0.2">
      <c r="A2416" s="20" t="s">
        <v>24</v>
      </c>
      <c r="B2416" s="26">
        <v>39993</v>
      </c>
      <c r="C2416" s="54">
        <v>6</v>
      </c>
      <c r="D2416" s="20">
        <v>2009</v>
      </c>
      <c r="E2416" s="20" t="s">
        <v>24</v>
      </c>
      <c r="F2416" s="20">
        <v>3527010</v>
      </c>
      <c r="G2416" s="20" t="s">
        <v>107</v>
      </c>
      <c r="H2416" s="20" t="s">
        <v>807</v>
      </c>
      <c r="I2416" s="22">
        <v>9</v>
      </c>
      <c r="J2416" s="22" t="s">
        <v>2574</v>
      </c>
      <c r="K2416" s="22">
        <v>35</v>
      </c>
      <c r="L2416" s="20"/>
      <c r="M2416" s="11">
        <v>22</v>
      </c>
      <c r="N2416" s="20" t="s">
        <v>27</v>
      </c>
      <c r="O2416" s="20" t="s">
        <v>24</v>
      </c>
      <c r="P2416" s="20" t="s">
        <v>2377</v>
      </c>
      <c r="Q2416" s="28">
        <v>58.550164000000002</v>
      </c>
      <c r="R2416" s="28">
        <v>-135.02759800000001</v>
      </c>
      <c r="S2416" s="20" t="s">
        <v>56</v>
      </c>
      <c r="T2416" s="20" t="s">
        <v>40</v>
      </c>
      <c r="U2416" s="20" t="s">
        <v>42</v>
      </c>
      <c r="V2416" s="20" t="s">
        <v>29</v>
      </c>
      <c r="AC2416" s="11" t="s">
        <v>3761</v>
      </c>
    </row>
    <row r="2417" spans="1:29" ht="12.75" x14ac:dyDescent="0.2">
      <c r="A2417" s="20" t="s">
        <v>24</v>
      </c>
      <c r="B2417" s="26">
        <v>39994</v>
      </c>
      <c r="C2417" s="54">
        <v>6</v>
      </c>
      <c r="D2417" s="20">
        <v>2009</v>
      </c>
      <c r="E2417" s="20" t="s">
        <v>24</v>
      </c>
      <c r="F2417" s="20">
        <v>3519555</v>
      </c>
      <c r="G2417" s="20" t="s">
        <v>25</v>
      </c>
      <c r="H2417" s="20" t="s">
        <v>83</v>
      </c>
      <c r="I2417" s="22">
        <v>195</v>
      </c>
      <c r="J2417" s="22" t="s">
        <v>2574</v>
      </c>
      <c r="K2417" s="27">
        <v>81.599999999999994</v>
      </c>
      <c r="L2417" s="20"/>
      <c r="N2417" s="20" t="s">
        <v>27</v>
      </c>
      <c r="O2417" s="20" t="s">
        <v>24</v>
      </c>
      <c r="P2417" s="20" t="s">
        <v>2574</v>
      </c>
      <c r="Q2417" s="28">
        <v>55.439572166700003</v>
      </c>
      <c r="R2417" s="28">
        <v>-131.838075</v>
      </c>
      <c r="S2417" s="20" t="s">
        <v>58</v>
      </c>
      <c r="T2417" s="20" t="s">
        <v>1894</v>
      </c>
      <c r="U2417" s="20" t="s">
        <v>3767</v>
      </c>
      <c r="V2417" s="20" t="s">
        <v>30</v>
      </c>
      <c r="AC2417" s="11" t="s">
        <v>3758</v>
      </c>
    </row>
    <row r="2418" spans="1:29" ht="12.75" x14ac:dyDescent="0.2">
      <c r="A2418" s="20" t="s">
        <v>24</v>
      </c>
      <c r="B2418" s="26">
        <v>39995</v>
      </c>
      <c r="C2418" s="54">
        <v>7</v>
      </c>
      <c r="D2418" s="20">
        <v>2009</v>
      </c>
      <c r="E2418" s="20" t="s">
        <v>24</v>
      </c>
      <c r="F2418" s="20">
        <v>3619266</v>
      </c>
      <c r="G2418" s="20" t="s">
        <v>107</v>
      </c>
      <c r="H2418" s="20" t="s">
        <v>1163</v>
      </c>
      <c r="I2418" s="22">
        <v>28</v>
      </c>
      <c r="J2418" s="22" t="s">
        <v>2574</v>
      </c>
      <c r="K2418" s="27">
        <v>43</v>
      </c>
      <c r="L2418" s="20"/>
      <c r="M2418" s="11">
        <v>28</v>
      </c>
      <c r="N2418" s="20" t="s">
        <v>27</v>
      </c>
      <c r="O2418" s="20" t="s">
        <v>24</v>
      </c>
      <c r="P2418" s="20" t="s">
        <v>2377</v>
      </c>
      <c r="Q2418" s="28">
        <v>60.116666666699999</v>
      </c>
      <c r="R2418" s="28">
        <v>-149.4333333333</v>
      </c>
      <c r="S2418" s="20" t="s">
        <v>44</v>
      </c>
      <c r="T2418" s="20" t="s">
        <v>40</v>
      </c>
      <c r="U2418" s="20" t="s">
        <v>3767</v>
      </c>
      <c r="V2418" s="20" t="s">
        <v>29</v>
      </c>
      <c r="AC2418" s="11" t="s">
        <v>3761</v>
      </c>
    </row>
    <row r="2419" spans="1:29" ht="12.75" x14ac:dyDescent="0.2">
      <c r="A2419" s="20" t="s">
        <v>24</v>
      </c>
      <c r="B2419" s="45">
        <v>39997</v>
      </c>
      <c r="C2419" s="56">
        <v>7</v>
      </c>
      <c r="D2419" s="20">
        <v>2009</v>
      </c>
      <c r="E2419" s="20" t="s">
        <v>24</v>
      </c>
      <c r="F2419" s="20">
        <v>3556723</v>
      </c>
      <c r="G2419" s="20" t="s">
        <v>226</v>
      </c>
      <c r="H2419" s="20" t="s">
        <v>1217</v>
      </c>
      <c r="I2419" s="22">
        <v>389</v>
      </c>
      <c r="J2419" s="22" t="s">
        <v>2574</v>
      </c>
      <c r="K2419" s="27">
        <v>153.6</v>
      </c>
      <c r="L2419" s="20"/>
      <c r="M2419" s="11">
        <v>11</v>
      </c>
      <c r="N2419" s="20" t="s">
        <v>27</v>
      </c>
      <c r="O2419" s="20" t="s">
        <v>24</v>
      </c>
      <c r="P2419" s="20" t="s">
        <v>2377</v>
      </c>
      <c r="Q2419" s="28">
        <v>64.496669999999995</v>
      </c>
      <c r="R2419" s="28">
        <v>-165.40860000000001</v>
      </c>
      <c r="S2419" s="20" t="s">
        <v>3725</v>
      </c>
      <c r="T2419" s="20" t="s">
        <v>40</v>
      </c>
      <c r="U2419" s="20" t="s">
        <v>3767</v>
      </c>
      <c r="V2419" s="20" t="s">
        <v>29</v>
      </c>
      <c r="AC2419" s="11" t="s">
        <v>3764</v>
      </c>
    </row>
    <row r="2420" spans="1:29" ht="12.75" x14ac:dyDescent="0.2">
      <c r="A2420" s="20" t="s">
        <v>24</v>
      </c>
      <c r="B2420" s="26">
        <v>39998</v>
      </c>
      <c r="C2420" s="54">
        <v>7</v>
      </c>
      <c r="D2420" s="20">
        <v>2009</v>
      </c>
      <c r="E2420" s="20" t="s">
        <v>24</v>
      </c>
      <c r="F2420" s="20">
        <v>3526944</v>
      </c>
      <c r="G2420" s="20" t="s">
        <v>107</v>
      </c>
      <c r="H2420" s="20" t="s">
        <v>359</v>
      </c>
      <c r="I2420" s="22">
        <v>91</v>
      </c>
      <c r="J2420" s="22" t="s">
        <v>2574</v>
      </c>
      <c r="K2420" s="27">
        <v>78.5</v>
      </c>
      <c r="L2420" s="20"/>
      <c r="M2420" s="11">
        <v>19</v>
      </c>
      <c r="N2420" s="20" t="s">
        <v>27</v>
      </c>
      <c r="O2420" s="20" t="s">
        <v>24</v>
      </c>
      <c r="P2420" s="20" t="s">
        <v>2377</v>
      </c>
      <c r="Q2420" s="28">
        <v>58.550164000000002</v>
      </c>
      <c r="R2420" s="28">
        <v>-135.02759800000001</v>
      </c>
      <c r="S2420" s="20" t="s">
        <v>56</v>
      </c>
      <c r="T2420" s="20" t="s">
        <v>40</v>
      </c>
      <c r="U2420" s="20" t="s">
        <v>42</v>
      </c>
      <c r="V2420" s="20" t="s">
        <v>29</v>
      </c>
      <c r="AC2420" s="11" t="s">
        <v>3761</v>
      </c>
    </row>
    <row r="2421" spans="1:29" ht="12.75" x14ac:dyDescent="0.2">
      <c r="A2421" s="20" t="s">
        <v>24</v>
      </c>
      <c r="B2421" s="26">
        <v>39998</v>
      </c>
      <c r="C2421" s="54">
        <v>7</v>
      </c>
      <c r="D2421" s="20">
        <v>2009</v>
      </c>
      <c r="E2421" s="20" t="s">
        <v>24</v>
      </c>
      <c r="F2421" s="20">
        <v>3535853</v>
      </c>
      <c r="G2421" s="20" t="s">
        <v>107</v>
      </c>
      <c r="H2421" s="20" t="s">
        <v>727</v>
      </c>
      <c r="I2421" s="22">
        <v>95</v>
      </c>
      <c r="J2421" s="22" t="s">
        <v>2574</v>
      </c>
      <c r="K2421" s="27">
        <v>172.5</v>
      </c>
      <c r="L2421" s="20"/>
      <c r="N2421" s="20" t="s">
        <v>27</v>
      </c>
      <c r="O2421" s="20" t="s">
        <v>24</v>
      </c>
      <c r="P2421" s="20" t="s">
        <v>2574</v>
      </c>
      <c r="Q2421" s="28">
        <v>55.463059999999999</v>
      </c>
      <c r="R2421" s="28">
        <v>-132.03280000000001</v>
      </c>
      <c r="S2421" s="20" t="s">
        <v>399</v>
      </c>
      <c r="T2421" s="20" t="s">
        <v>40</v>
      </c>
      <c r="U2421" s="20" t="s">
        <v>3767</v>
      </c>
      <c r="V2421" s="20" t="s">
        <v>29</v>
      </c>
      <c r="AC2421" s="11" t="s">
        <v>3750</v>
      </c>
    </row>
    <row r="2422" spans="1:29" ht="12.75" x14ac:dyDescent="0.2">
      <c r="A2422" s="20" t="s">
        <v>24</v>
      </c>
      <c r="B2422" s="26">
        <v>39999</v>
      </c>
      <c r="C2422" s="54">
        <v>7</v>
      </c>
      <c r="D2422" s="20">
        <v>2009</v>
      </c>
      <c r="E2422" s="20" t="s">
        <v>24</v>
      </c>
      <c r="F2422" s="20">
        <v>3526307</v>
      </c>
      <c r="G2422" s="20" t="s">
        <v>107</v>
      </c>
      <c r="H2422" s="20" t="s">
        <v>1218</v>
      </c>
      <c r="I2422" s="22">
        <v>65</v>
      </c>
      <c r="J2422" s="22" t="s">
        <v>2574</v>
      </c>
      <c r="K2422" s="27">
        <v>64.8</v>
      </c>
      <c r="L2422" s="20"/>
      <c r="M2422" s="11">
        <v>24</v>
      </c>
      <c r="N2422" s="20" t="s">
        <v>27</v>
      </c>
      <c r="O2422" s="20" t="s">
        <v>24</v>
      </c>
      <c r="P2422" s="20" t="s">
        <v>2377</v>
      </c>
      <c r="Q2422" s="28">
        <v>60.116666666699999</v>
      </c>
      <c r="R2422" s="28">
        <v>-149.4333333333</v>
      </c>
      <c r="S2422" s="20" t="s">
        <v>58</v>
      </c>
      <c r="T2422" s="20" t="s">
        <v>1894</v>
      </c>
      <c r="U2422" s="20" t="s">
        <v>3767</v>
      </c>
      <c r="V2422" s="20" t="s">
        <v>30</v>
      </c>
      <c r="AC2422" s="11" t="s">
        <v>3758</v>
      </c>
    </row>
    <row r="2423" spans="1:29" ht="12.75" x14ac:dyDescent="0.2">
      <c r="A2423" s="20" t="s">
        <v>24</v>
      </c>
      <c r="B2423" s="26">
        <v>39999</v>
      </c>
      <c r="C2423" s="54">
        <v>7</v>
      </c>
      <c r="D2423" s="20">
        <v>2009</v>
      </c>
      <c r="E2423" s="20" t="s">
        <v>24</v>
      </c>
      <c r="F2423" s="20">
        <v>3627140</v>
      </c>
      <c r="G2423" s="20" t="s">
        <v>25</v>
      </c>
      <c r="H2423" s="20" t="s">
        <v>1219</v>
      </c>
      <c r="I2423" s="22">
        <v>45</v>
      </c>
      <c r="J2423" s="22" t="s">
        <v>2574</v>
      </c>
      <c r="K2423" s="27">
        <v>55.1</v>
      </c>
      <c r="L2423" s="20"/>
      <c r="N2423" s="20" t="s">
        <v>27</v>
      </c>
      <c r="O2423" s="20" t="s">
        <v>24</v>
      </c>
      <c r="P2423" s="20" t="s">
        <v>2574</v>
      </c>
      <c r="Q2423" s="28">
        <v>56.056980000000003</v>
      </c>
      <c r="R2423" s="28">
        <v>-168.5214</v>
      </c>
      <c r="S2423" s="20" t="s">
        <v>122</v>
      </c>
      <c r="T2423" s="20" t="s">
        <v>40</v>
      </c>
      <c r="U2423" s="20" t="s">
        <v>3767</v>
      </c>
      <c r="V2423" s="20" t="s">
        <v>29</v>
      </c>
      <c r="AC2423" s="11" t="s">
        <v>3751</v>
      </c>
    </row>
    <row r="2424" spans="1:29" ht="12.75" x14ac:dyDescent="0.2">
      <c r="A2424" s="20" t="s">
        <v>24</v>
      </c>
      <c r="B2424" s="26">
        <v>40000</v>
      </c>
      <c r="C2424" s="54">
        <v>7</v>
      </c>
      <c r="D2424" s="20">
        <v>2009</v>
      </c>
      <c r="E2424" s="20" t="s">
        <v>24</v>
      </c>
      <c r="F2424" s="20">
        <v>3525900</v>
      </c>
      <c r="G2424" s="20" t="s">
        <v>25</v>
      </c>
      <c r="H2424" s="20" t="s">
        <v>1220</v>
      </c>
      <c r="I2424" s="22">
        <v>76</v>
      </c>
      <c r="J2424" s="22" t="s">
        <v>2574</v>
      </c>
      <c r="K2424" s="22">
        <v>57.9</v>
      </c>
      <c r="L2424" s="20"/>
      <c r="N2424" s="20" t="s">
        <v>27</v>
      </c>
      <c r="O2424" s="20" t="s">
        <v>24</v>
      </c>
      <c r="P2424" s="20" t="s">
        <v>2574</v>
      </c>
      <c r="Q2424" s="28">
        <v>55.439572166700003</v>
      </c>
      <c r="R2424" s="28">
        <v>-131.838075</v>
      </c>
      <c r="S2424" s="20" t="s">
        <v>80</v>
      </c>
      <c r="T2424" s="20" t="s">
        <v>40</v>
      </c>
      <c r="U2424" s="20" t="s">
        <v>3767</v>
      </c>
      <c r="V2424" s="20" t="s">
        <v>29</v>
      </c>
      <c r="AC2424" s="11" t="s">
        <v>3731</v>
      </c>
    </row>
    <row r="2425" spans="1:29" ht="12.75" x14ac:dyDescent="0.2">
      <c r="A2425" s="20" t="s">
        <v>24</v>
      </c>
      <c r="B2425" s="26">
        <v>40000</v>
      </c>
      <c r="C2425" s="54">
        <v>7</v>
      </c>
      <c r="D2425" s="20">
        <v>2009</v>
      </c>
      <c r="E2425" s="20" t="s">
        <v>24</v>
      </c>
      <c r="F2425" s="20">
        <v>3526836</v>
      </c>
      <c r="G2425" s="20" t="s">
        <v>107</v>
      </c>
      <c r="H2425" s="20" t="s">
        <v>193</v>
      </c>
      <c r="I2425" s="22">
        <v>2625</v>
      </c>
      <c r="J2425" s="22" t="s">
        <v>2377</v>
      </c>
      <c r="K2425" s="22">
        <v>316.89999999999998</v>
      </c>
      <c r="L2425" s="20"/>
      <c r="N2425" s="20" t="s">
        <v>27</v>
      </c>
      <c r="O2425" s="20" t="s">
        <v>24</v>
      </c>
      <c r="P2425" s="20" t="s">
        <v>2574</v>
      </c>
      <c r="Q2425" s="28">
        <v>56.48489</v>
      </c>
      <c r="R2425" s="28">
        <v>-132.69470000000001</v>
      </c>
      <c r="S2425" s="20" t="s">
        <v>56</v>
      </c>
      <c r="T2425" s="20" t="s">
        <v>40</v>
      </c>
      <c r="U2425" s="20" t="s">
        <v>3767</v>
      </c>
      <c r="V2425" s="20" t="s">
        <v>29</v>
      </c>
      <c r="AC2425" s="11" t="s">
        <v>3761</v>
      </c>
    </row>
    <row r="2426" spans="1:29" ht="12.75" x14ac:dyDescent="0.2">
      <c r="A2426" s="20" t="s">
        <v>24</v>
      </c>
      <c r="B2426" s="26">
        <v>40001</v>
      </c>
      <c r="C2426" s="54">
        <v>7</v>
      </c>
      <c r="D2426" s="20">
        <v>2009</v>
      </c>
      <c r="E2426" s="20" t="s">
        <v>24</v>
      </c>
      <c r="F2426" s="20">
        <v>3527725</v>
      </c>
      <c r="G2426" s="20" t="s">
        <v>107</v>
      </c>
      <c r="H2426" s="20" t="s">
        <v>1221</v>
      </c>
      <c r="I2426" s="22">
        <v>571</v>
      </c>
      <c r="J2426" s="22" t="s">
        <v>2377</v>
      </c>
      <c r="K2426" s="22">
        <v>147.6</v>
      </c>
      <c r="L2426" s="20"/>
      <c r="M2426" s="11">
        <v>18</v>
      </c>
      <c r="N2426" s="20" t="s">
        <v>27</v>
      </c>
      <c r="O2426" s="20" t="s">
        <v>24</v>
      </c>
      <c r="P2426" s="20" t="s">
        <v>2377</v>
      </c>
      <c r="Q2426" s="28">
        <v>58.184170000000002</v>
      </c>
      <c r="R2426" s="28">
        <v>-134.20779999999999</v>
      </c>
      <c r="S2426" s="20" t="s">
        <v>58</v>
      </c>
      <c r="T2426" s="20" t="s">
        <v>1894</v>
      </c>
      <c r="U2426" s="20" t="s">
        <v>3767</v>
      </c>
      <c r="V2426" s="20" t="s">
        <v>30</v>
      </c>
      <c r="AC2426" s="11" t="s">
        <v>3758</v>
      </c>
    </row>
    <row r="2427" spans="1:29" ht="12.75" x14ac:dyDescent="0.2">
      <c r="A2427" s="20" t="s">
        <v>24</v>
      </c>
      <c r="B2427" s="26">
        <v>40002</v>
      </c>
      <c r="C2427" s="54">
        <v>7</v>
      </c>
      <c r="D2427" s="20">
        <v>2009</v>
      </c>
      <c r="E2427" s="20" t="s">
        <v>24</v>
      </c>
      <c r="F2427" s="20">
        <v>3528165</v>
      </c>
      <c r="G2427" s="20" t="s">
        <v>25</v>
      </c>
      <c r="H2427" s="20" t="s">
        <v>1222</v>
      </c>
      <c r="I2427" s="22">
        <v>10</v>
      </c>
      <c r="J2427" s="22" t="s">
        <v>2574</v>
      </c>
      <c r="K2427" s="27">
        <v>28.9</v>
      </c>
      <c r="L2427" s="20"/>
      <c r="M2427" s="11">
        <v>48</v>
      </c>
      <c r="N2427" s="20" t="s">
        <v>27</v>
      </c>
      <c r="O2427" s="20" t="s">
        <v>24</v>
      </c>
      <c r="P2427" s="20" t="s">
        <v>2377</v>
      </c>
      <c r="Q2427" s="28">
        <v>59.528689999999997</v>
      </c>
      <c r="R2427" s="28">
        <v>-152.33500000000001</v>
      </c>
      <c r="S2427" s="20" t="s">
        <v>80</v>
      </c>
      <c r="T2427" s="20" t="s">
        <v>40</v>
      </c>
      <c r="U2427" s="20" t="s">
        <v>42</v>
      </c>
      <c r="V2427" s="20" t="s">
        <v>29</v>
      </c>
      <c r="AC2427" s="11" t="s">
        <v>3731</v>
      </c>
    </row>
    <row r="2428" spans="1:29" ht="12.75" x14ac:dyDescent="0.2">
      <c r="A2428" s="20" t="s">
        <v>24</v>
      </c>
      <c r="B2428" s="26">
        <v>40002</v>
      </c>
      <c r="C2428" s="54">
        <v>7</v>
      </c>
      <c r="D2428" s="20">
        <v>2009</v>
      </c>
      <c r="E2428" s="20" t="s">
        <v>24</v>
      </c>
      <c r="F2428" s="20">
        <v>3557640</v>
      </c>
      <c r="G2428" s="20" t="s">
        <v>25</v>
      </c>
      <c r="H2428" s="20" t="s">
        <v>1223</v>
      </c>
      <c r="I2428" s="22">
        <v>21</v>
      </c>
      <c r="J2428" s="22" t="s">
        <v>2574</v>
      </c>
      <c r="K2428" s="27">
        <v>32</v>
      </c>
      <c r="L2428" s="20"/>
      <c r="N2428" s="20" t="s">
        <v>27</v>
      </c>
      <c r="O2428" s="20" t="s">
        <v>24</v>
      </c>
      <c r="P2428" s="20" t="s">
        <v>2574</v>
      </c>
      <c r="Q2428" s="28">
        <v>57.7256666667</v>
      </c>
      <c r="R2428" s="28">
        <v>-157.72999999999999</v>
      </c>
      <c r="S2428" s="20" t="s">
        <v>239</v>
      </c>
      <c r="T2428" s="20" t="s">
        <v>40</v>
      </c>
      <c r="U2428" s="20" t="s">
        <v>3767</v>
      </c>
      <c r="V2428" s="20" t="s">
        <v>29</v>
      </c>
      <c r="AC2428" s="11" t="s">
        <v>3728</v>
      </c>
    </row>
    <row r="2429" spans="1:29" ht="12.75" x14ac:dyDescent="0.2">
      <c r="A2429" s="20" t="s">
        <v>24</v>
      </c>
      <c r="B2429" s="26">
        <v>40003</v>
      </c>
      <c r="C2429" s="54">
        <v>7</v>
      </c>
      <c r="D2429" s="20">
        <v>2009</v>
      </c>
      <c r="E2429" s="20" t="s">
        <v>24</v>
      </c>
      <c r="F2429" s="20">
        <v>3529125</v>
      </c>
      <c r="G2429" s="20" t="s">
        <v>107</v>
      </c>
      <c r="H2429" s="20" t="s">
        <v>206</v>
      </c>
      <c r="I2429" s="22">
        <v>3029</v>
      </c>
      <c r="J2429" s="22" t="s">
        <v>2377</v>
      </c>
      <c r="K2429" s="27">
        <v>372.2</v>
      </c>
      <c r="L2429" s="20"/>
      <c r="N2429" s="20" t="s">
        <v>27</v>
      </c>
      <c r="O2429" s="20" t="s">
        <v>24</v>
      </c>
      <c r="P2429" s="20" t="s">
        <v>2574</v>
      </c>
      <c r="Q2429" s="28">
        <v>50.366666666699999</v>
      </c>
      <c r="R2429" s="28">
        <v>-125.7</v>
      </c>
      <c r="S2429" s="20" t="s">
        <v>56</v>
      </c>
      <c r="T2429" s="20" t="s">
        <v>40</v>
      </c>
      <c r="U2429" s="20" t="s">
        <v>3767</v>
      </c>
      <c r="V2429" s="20" t="s">
        <v>29</v>
      </c>
      <c r="AC2429" s="11" t="s">
        <v>3761</v>
      </c>
    </row>
    <row r="2430" spans="1:29" ht="12.75" x14ac:dyDescent="0.2">
      <c r="A2430" s="20" t="s">
        <v>24</v>
      </c>
      <c r="B2430" s="26">
        <v>40003</v>
      </c>
      <c r="C2430" s="54">
        <v>7</v>
      </c>
      <c r="D2430" s="20">
        <v>2009</v>
      </c>
      <c r="E2430" s="20" t="s">
        <v>24</v>
      </c>
      <c r="F2430" s="20">
        <v>3529628</v>
      </c>
      <c r="G2430" s="20" t="s">
        <v>25</v>
      </c>
      <c r="H2430" s="20" t="s">
        <v>891</v>
      </c>
      <c r="I2430" s="22">
        <v>199</v>
      </c>
      <c r="J2430" s="22" t="s">
        <v>2574</v>
      </c>
      <c r="K2430" s="27">
        <v>81.3</v>
      </c>
      <c r="L2430" s="20"/>
      <c r="M2430" s="11">
        <v>48</v>
      </c>
      <c r="N2430" s="20" t="s">
        <v>27</v>
      </c>
      <c r="O2430" s="20" t="s">
        <v>24</v>
      </c>
      <c r="P2430" s="20" t="s">
        <v>2377</v>
      </c>
      <c r="Q2430" s="28">
        <v>58.731380000000001</v>
      </c>
      <c r="R2430" s="28">
        <v>-157.0728</v>
      </c>
      <c r="S2430" s="20" t="s">
        <v>58</v>
      </c>
      <c r="T2430" s="20" t="s">
        <v>1894</v>
      </c>
      <c r="U2430" s="20" t="s">
        <v>3767</v>
      </c>
      <c r="V2430" s="20" t="s">
        <v>30</v>
      </c>
      <c r="AC2430" s="11" t="s">
        <v>3758</v>
      </c>
    </row>
    <row r="2431" spans="1:29" ht="12.75" x14ac:dyDescent="0.2">
      <c r="A2431" s="20" t="s">
        <v>24</v>
      </c>
      <c r="B2431" s="26">
        <v>40005</v>
      </c>
      <c r="C2431" s="54">
        <v>7</v>
      </c>
      <c r="D2431" s="20">
        <v>2009</v>
      </c>
      <c r="E2431" s="20" t="s">
        <v>24</v>
      </c>
      <c r="F2431" s="20">
        <v>3534481</v>
      </c>
      <c r="G2431" s="20" t="s">
        <v>25</v>
      </c>
      <c r="H2431" s="20" t="s">
        <v>866</v>
      </c>
      <c r="I2431" s="22">
        <v>40</v>
      </c>
      <c r="J2431" s="22" t="s">
        <v>2574</v>
      </c>
      <c r="K2431" s="27">
        <v>49.7</v>
      </c>
      <c r="L2431" s="20"/>
      <c r="N2431" s="20" t="s">
        <v>27</v>
      </c>
      <c r="O2431" s="20" t="s">
        <v>24</v>
      </c>
      <c r="P2431" s="20" t="s">
        <v>2574</v>
      </c>
      <c r="Q2431" s="28">
        <v>56.443280000000001</v>
      </c>
      <c r="R2431" s="28">
        <v>-132.41589999999999</v>
      </c>
      <c r="S2431" s="20" t="s">
        <v>36</v>
      </c>
      <c r="T2431" s="20" t="s">
        <v>1894</v>
      </c>
      <c r="U2431" s="20" t="s">
        <v>3767</v>
      </c>
      <c r="V2431" s="20" t="s">
        <v>30</v>
      </c>
      <c r="AC2431" s="11" t="s">
        <v>3749</v>
      </c>
    </row>
    <row r="2432" spans="1:29" ht="12.75" x14ac:dyDescent="0.2">
      <c r="A2432" s="20" t="s">
        <v>24</v>
      </c>
      <c r="B2432" s="26">
        <v>40006</v>
      </c>
      <c r="C2432" s="54">
        <v>7</v>
      </c>
      <c r="D2432" s="20">
        <v>2009</v>
      </c>
      <c r="E2432" s="20" t="s">
        <v>24</v>
      </c>
      <c r="F2432" s="20">
        <v>3606354</v>
      </c>
      <c r="G2432" s="20" t="s">
        <v>25</v>
      </c>
      <c r="H2432" s="20" t="s">
        <v>1224</v>
      </c>
      <c r="I2432" s="22">
        <v>7</v>
      </c>
      <c r="J2432" s="22" t="s">
        <v>2574</v>
      </c>
      <c r="K2432" s="27">
        <v>28.7</v>
      </c>
      <c r="L2432" s="20"/>
      <c r="N2432" s="20" t="s">
        <v>27</v>
      </c>
      <c r="O2432" s="20" t="s">
        <v>24</v>
      </c>
      <c r="P2432" s="20" t="s">
        <v>2574</v>
      </c>
      <c r="Q2432" s="28">
        <v>55.439572166700003</v>
      </c>
      <c r="R2432" s="28">
        <v>-131.838075</v>
      </c>
      <c r="S2432" s="20" t="s">
        <v>39</v>
      </c>
      <c r="T2432" s="20" t="s">
        <v>40</v>
      </c>
      <c r="U2432" s="20" t="s">
        <v>3767</v>
      </c>
      <c r="V2432" s="20" t="s">
        <v>29</v>
      </c>
      <c r="AC2432" s="11" t="s">
        <v>3742</v>
      </c>
    </row>
    <row r="2433" spans="1:29" ht="12.75" x14ac:dyDescent="0.2">
      <c r="A2433" s="20" t="s">
        <v>24</v>
      </c>
      <c r="B2433" s="26">
        <v>40007</v>
      </c>
      <c r="C2433" s="54">
        <v>7</v>
      </c>
      <c r="D2433" s="20">
        <v>2009</v>
      </c>
      <c r="E2433" s="20" t="s">
        <v>24</v>
      </c>
      <c r="F2433" s="20">
        <v>3533436</v>
      </c>
      <c r="G2433" s="20" t="s">
        <v>107</v>
      </c>
      <c r="H2433" s="20" t="s">
        <v>284</v>
      </c>
      <c r="I2433" s="22">
        <v>1333</v>
      </c>
      <c r="J2433" s="22" t="s">
        <v>2377</v>
      </c>
      <c r="K2433" s="27">
        <v>219.6</v>
      </c>
      <c r="L2433" s="20"/>
      <c r="M2433" s="11">
        <v>13</v>
      </c>
      <c r="N2433" s="20" t="s">
        <v>27</v>
      </c>
      <c r="O2433" s="20" t="s">
        <v>24</v>
      </c>
      <c r="P2433" s="20" t="s">
        <v>2377</v>
      </c>
      <c r="Q2433" s="28">
        <v>60.541400000000003</v>
      </c>
      <c r="R2433" s="28">
        <v>-145.76439999999999</v>
      </c>
      <c r="S2433" s="20" t="s">
        <v>56</v>
      </c>
      <c r="T2433" s="20" t="s">
        <v>40</v>
      </c>
      <c r="U2433" s="20" t="s">
        <v>3767</v>
      </c>
      <c r="V2433" s="20" t="s">
        <v>29</v>
      </c>
      <c r="AC2433" s="11" t="s">
        <v>3761</v>
      </c>
    </row>
    <row r="2434" spans="1:29" ht="12.75" x14ac:dyDescent="0.2">
      <c r="A2434" s="20" t="s">
        <v>24</v>
      </c>
      <c r="B2434" s="26">
        <v>40008</v>
      </c>
      <c r="C2434" s="54">
        <v>7</v>
      </c>
      <c r="D2434" s="20">
        <v>2009</v>
      </c>
      <c r="E2434" s="20" t="s">
        <v>24</v>
      </c>
      <c r="F2434" s="20">
        <v>3535061</v>
      </c>
      <c r="G2434" s="20" t="s">
        <v>93</v>
      </c>
      <c r="H2434" s="20" t="s">
        <v>941</v>
      </c>
      <c r="I2434" s="22">
        <v>178</v>
      </c>
      <c r="J2434" s="22" t="s">
        <v>2574</v>
      </c>
      <c r="K2434" s="27">
        <v>141.4</v>
      </c>
      <c r="L2434" s="20"/>
      <c r="N2434" s="20" t="s">
        <v>27</v>
      </c>
      <c r="O2434" s="20" t="s">
        <v>24</v>
      </c>
      <c r="P2434" s="20" t="s">
        <v>2574</v>
      </c>
      <c r="Q2434" s="28">
        <v>57.046390000000002</v>
      </c>
      <c r="R2434" s="28">
        <v>-135.33860000000001</v>
      </c>
      <c r="S2434" s="20" t="s">
        <v>58</v>
      </c>
      <c r="T2434" s="20" t="s">
        <v>1894</v>
      </c>
      <c r="U2434" s="20" t="s">
        <v>3767</v>
      </c>
      <c r="V2434" s="20" t="s">
        <v>30</v>
      </c>
      <c r="AC2434" s="11" t="s">
        <v>3758</v>
      </c>
    </row>
    <row r="2435" spans="1:29" ht="12.75" x14ac:dyDescent="0.2">
      <c r="A2435" s="20" t="s">
        <v>24</v>
      </c>
      <c r="B2435" s="26">
        <v>40008</v>
      </c>
      <c r="C2435" s="54">
        <v>7</v>
      </c>
      <c r="D2435" s="20">
        <v>2009</v>
      </c>
      <c r="E2435" s="20" t="s">
        <v>24</v>
      </c>
      <c r="F2435" s="20">
        <v>3540897</v>
      </c>
      <c r="G2435" s="20" t="s">
        <v>25</v>
      </c>
      <c r="H2435" s="20" t="s">
        <v>61</v>
      </c>
      <c r="I2435" s="22">
        <v>1789</v>
      </c>
      <c r="J2435" s="22" t="s">
        <v>2377</v>
      </c>
      <c r="K2435" s="27">
        <v>267</v>
      </c>
      <c r="L2435" s="20"/>
      <c r="M2435" s="11">
        <v>45</v>
      </c>
      <c r="N2435" s="20" t="s">
        <v>27</v>
      </c>
      <c r="O2435" s="20" t="s">
        <v>24</v>
      </c>
      <c r="P2435" s="20" t="s">
        <v>2377</v>
      </c>
      <c r="Q2435" s="28">
        <v>58.95</v>
      </c>
      <c r="R2435" s="28">
        <v>-176.9166666667</v>
      </c>
      <c r="S2435" s="20" t="s">
        <v>399</v>
      </c>
      <c r="T2435" s="20" t="s">
        <v>40</v>
      </c>
      <c r="U2435" s="20" t="s">
        <v>3767</v>
      </c>
      <c r="V2435" s="20" t="s">
        <v>29</v>
      </c>
      <c r="AC2435" s="11" t="s">
        <v>3750</v>
      </c>
    </row>
    <row r="2436" spans="1:29" ht="12.75" x14ac:dyDescent="0.2">
      <c r="A2436" s="20" t="s">
        <v>24</v>
      </c>
      <c r="B2436" s="26">
        <v>40008</v>
      </c>
      <c r="C2436" s="54">
        <v>7</v>
      </c>
      <c r="D2436" s="20">
        <v>2009</v>
      </c>
      <c r="E2436" s="20" t="s">
        <v>1131</v>
      </c>
      <c r="F2436" s="20">
        <v>3540952</v>
      </c>
      <c r="G2436" s="20" t="s">
        <v>744</v>
      </c>
      <c r="H2436" s="20" t="s">
        <v>1225</v>
      </c>
      <c r="I2436" s="22">
        <v>37150</v>
      </c>
      <c r="J2436" s="22" t="s">
        <v>2377</v>
      </c>
      <c r="K2436" s="22">
        <v>700.5</v>
      </c>
      <c r="L2436" s="20"/>
      <c r="N2436" s="20" t="s">
        <v>27</v>
      </c>
      <c r="O2436" s="20" t="s">
        <v>24</v>
      </c>
      <c r="P2436" s="20" t="s">
        <v>2574</v>
      </c>
      <c r="Q2436" s="28">
        <v>53.92</v>
      </c>
      <c r="R2436" s="28">
        <v>-166.46666666670001</v>
      </c>
      <c r="S2436" s="20" t="s">
        <v>399</v>
      </c>
      <c r="T2436" s="20" t="s">
        <v>40</v>
      </c>
      <c r="U2436" s="20" t="s">
        <v>3767</v>
      </c>
      <c r="V2436" s="20" t="s">
        <v>29</v>
      </c>
      <c r="AC2436" s="11" t="s">
        <v>3750</v>
      </c>
    </row>
    <row r="2437" spans="1:29" ht="12.75" x14ac:dyDescent="0.2">
      <c r="A2437" s="20" t="s">
        <v>24</v>
      </c>
      <c r="B2437" s="26">
        <v>40009</v>
      </c>
      <c r="C2437" s="54">
        <v>7</v>
      </c>
      <c r="D2437" s="20">
        <v>2009</v>
      </c>
      <c r="E2437" s="20" t="s">
        <v>24</v>
      </c>
      <c r="F2437" s="20">
        <v>3674494</v>
      </c>
      <c r="G2437" s="20" t="s">
        <v>93</v>
      </c>
      <c r="H2437" s="20" t="s">
        <v>455</v>
      </c>
      <c r="I2437" s="22">
        <v>194</v>
      </c>
      <c r="J2437" s="22" t="s">
        <v>2574</v>
      </c>
      <c r="K2437" s="27">
        <v>128.6</v>
      </c>
      <c r="L2437" s="20"/>
      <c r="M2437" s="11">
        <v>48</v>
      </c>
      <c r="N2437" s="20" t="s">
        <v>27</v>
      </c>
      <c r="O2437" s="20" t="s">
        <v>24</v>
      </c>
      <c r="P2437" s="20" t="s">
        <v>2377</v>
      </c>
      <c r="Q2437" s="28">
        <v>60.541400000000003</v>
      </c>
      <c r="R2437" s="28">
        <v>-145.76439999999999</v>
      </c>
      <c r="S2437" s="20" t="s">
        <v>44</v>
      </c>
      <c r="T2437" s="20" t="s">
        <v>40</v>
      </c>
      <c r="U2437" s="20" t="s">
        <v>3767</v>
      </c>
      <c r="V2437" s="20" t="s">
        <v>29</v>
      </c>
      <c r="AC2437" s="11" t="s">
        <v>3761</v>
      </c>
    </row>
    <row r="2438" spans="1:29" ht="12.75" x14ac:dyDescent="0.2">
      <c r="A2438" s="20" t="s">
        <v>24</v>
      </c>
      <c r="B2438" s="26">
        <v>40010</v>
      </c>
      <c r="C2438" s="54">
        <v>7</v>
      </c>
      <c r="D2438" s="20">
        <v>2009</v>
      </c>
      <c r="E2438" s="20" t="s">
        <v>24</v>
      </c>
      <c r="F2438" s="20">
        <v>3541956</v>
      </c>
      <c r="G2438" s="20" t="s">
        <v>25</v>
      </c>
      <c r="H2438" s="20" t="s">
        <v>405</v>
      </c>
      <c r="I2438" s="22">
        <v>180</v>
      </c>
      <c r="J2438" s="22" t="s">
        <v>2574</v>
      </c>
      <c r="K2438" s="27">
        <v>112.4</v>
      </c>
      <c r="L2438" s="20"/>
      <c r="N2438" s="20" t="s">
        <v>27</v>
      </c>
      <c r="O2438" s="20" t="s">
        <v>24</v>
      </c>
      <c r="P2438" s="20" t="s">
        <v>2574</v>
      </c>
      <c r="Q2438" s="28">
        <v>56.85</v>
      </c>
      <c r="R2438" s="28">
        <v>-168.28333333329999</v>
      </c>
      <c r="S2438" s="20" t="s">
        <v>399</v>
      </c>
      <c r="T2438" s="20" t="s">
        <v>40</v>
      </c>
      <c r="U2438" s="20" t="s">
        <v>3767</v>
      </c>
      <c r="V2438" s="20" t="s">
        <v>29</v>
      </c>
      <c r="AC2438" s="11" t="s">
        <v>3750</v>
      </c>
    </row>
    <row r="2439" spans="1:29" ht="12.75" x14ac:dyDescent="0.2">
      <c r="A2439" s="20" t="s">
        <v>24</v>
      </c>
      <c r="B2439" s="26">
        <v>40010</v>
      </c>
      <c r="C2439" s="54">
        <v>7</v>
      </c>
      <c r="D2439" s="20">
        <v>2009</v>
      </c>
      <c r="E2439" s="20" t="s">
        <v>24</v>
      </c>
      <c r="F2439" s="20">
        <v>3557221</v>
      </c>
      <c r="G2439" s="20" t="s">
        <v>107</v>
      </c>
      <c r="H2439" s="20" t="s">
        <v>284</v>
      </c>
      <c r="I2439" s="22">
        <v>1333</v>
      </c>
      <c r="J2439" s="22" t="s">
        <v>2377</v>
      </c>
      <c r="K2439" s="27">
        <v>219.6</v>
      </c>
      <c r="L2439" s="20"/>
      <c r="M2439" s="11">
        <v>13</v>
      </c>
      <c r="N2439" s="20" t="s">
        <v>27</v>
      </c>
      <c r="O2439" s="20" t="s">
        <v>24</v>
      </c>
      <c r="P2439" s="20" t="s">
        <v>2377</v>
      </c>
      <c r="Q2439" s="28">
        <v>60.756666666699999</v>
      </c>
      <c r="R2439" s="28">
        <v>-147.38499999999999</v>
      </c>
      <c r="S2439" s="20" t="s">
        <v>56</v>
      </c>
      <c r="T2439" s="20" t="s">
        <v>40</v>
      </c>
      <c r="U2439" s="20" t="s">
        <v>3767</v>
      </c>
      <c r="V2439" s="20" t="s">
        <v>29</v>
      </c>
      <c r="AC2439" s="11" t="s">
        <v>3761</v>
      </c>
    </row>
    <row r="2440" spans="1:29" ht="12.75" x14ac:dyDescent="0.2">
      <c r="A2440" s="20" t="s">
        <v>24</v>
      </c>
      <c r="B2440" s="26">
        <v>40013</v>
      </c>
      <c r="C2440" s="54">
        <v>7</v>
      </c>
      <c r="D2440" s="20">
        <v>2009</v>
      </c>
      <c r="E2440" s="20" t="s">
        <v>24</v>
      </c>
      <c r="F2440" s="20">
        <v>3541910</v>
      </c>
      <c r="G2440" s="20" t="s">
        <v>97</v>
      </c>
      <c r="H2440" s="20" t="s">
        <v>1226</v>
      </c>
      <c r="I2440" s="22">
        <v>4042</v>
      </c>
      <c r="J2440" s="22" t="s">
        <v>2377</v>
      </c>
      <c r="K2440" s="27">
        <v>314.8</v>
      </c>
      <c r="L2440" s="20"/>
      <c r="N2440" s="20" t="s">
        <v>27</v>
      </c>
      <c r="O2440" s="20" t="s">
        <v>24</v>
      </c>
      <c r="P2440" s="20" t="s">
        <v>2574</v>
      </c>
      <c r="Q2440" s="28">
        <v>54.6657166667</v>
      </c>
      <c r="R2440" s="28">
        <v>-165.1410666667</v>
      </c>
      <c r="S2440" s="20" t="s">
        <v>44</v>
      </c>
      <c r="T2440" s="20" t="s">
        <v>40</v>
      </c>
      <c r="U2440" s="20" t="s">
        <v>42</v>
      </c>
      <c r="V2440" s="20" t="s">
        <v>29</v>
      </c>
      <c r="AC2440" s="11" t="s">
        <v>3761</v>
      </c>
    </row>
    <row r="2441" spans="1:29" ht="12.75" x14ac:dyDescent="0.2">
      <c r="A2441" s="20" t="s">
        <v>24</v>
      </c>
      <c r="B2441" s="26">
        <v>40014</v>
      </c>
      <c r="C2441" s="54">
        <v>7</v>
      </c>
      <c r="D2441" s="20">
        <v>2009</v>
      </c>
      <c r="E2441" s="20" t="s">
        <v>24</v>
      </c>
      <c r="F2441" s="20">
        <v>3451123</v>
      </c>
      <c r="G2441" s="20" t="s">
        <v>25</v>
      </c>
      <c r="H2441" s="20" t="s">
        <v>1227</v>
      </c>
      <c r="I2441" s="22">
        <v>10</v>
      </c>
      <c r="J2441" s="22" t="s">
        <v>2574</v>
      </c>
      <c r="K2441" s="27">
        <v>29.3</v>
      </c>
      <c r="L2441" s="20"/>
      <c r="M2441" s="11">
        <v>38</v>
      </c>
      <c r="N2441" s="20" t="s">
        <v>27</v>
      </c>
      <c r="O2441" s="20" t="s">
        <v>24</v>
      </c>
      <c r="P2441" s="20" t="s">
        <v>2377</v>
      </c>
      <c r="Q2441" s="28">
        <v>59.036005000000003</v>
      </c>
      <c r="R2441" s="28">
        <v>-158.46625700000001</v>
      </c>
      <c r="S2441" s="20" t="s">
        <v>58</v>
      </c>
      <c r="T2441" s="20" t="s">
        <v>1894</v>
      </c>
      <c r="U2441" s="20" t="s">
        <v>42</v>
      </c>
      <c r="V2441" s="20" t="s">
        <v>30</v>
      </c>
      <c r="AC2441" s="11" t="s">
        <v>3758</v>
      </c>
    </row>
    <row r="2442" spans="1:29" ht="12.75" x14ac:dyDescent="0.2">
      <c r="A2442" s="20" t="s">
        <v>24</v>
      </c>
      <c r="B2442" s="26">
        <v>40014</v>
      </c>
      <c r="C2442" s="54">
        <v>7</v>
      </c>
      <c r="D2442" s="20">
        <v>2009</v>
      </c>
      <c r="E2442" s="20" t="s">
        <v>24</v>
      </c>
      <c r="F2442" s="20">
        <v>3677485</v>
      </c>
      <c r="G2442" s="20" t="s">
        <v>25</v>
      </c>
      <c r="H2442" s="20" t="s">
        <v>1228</v>
      </c>
      <c r="I2442" s="22">
        <v>16</v>
      </c>
      <c r="J2442" s="22" t="s">
        <v>2574</v>
      </c>
      <c r="K2442" s="22">
        <v>31.4</v>
      </c>
      <c r="L2442" s="20"/>
      <c r="M2442" s="11">
        <v>45</v>
      </c>
      <c r="N2442" s="20" t="s">
        <v>27</v>
      </c>
      <c r="O2442" s="20" t="s">
        <v>24</v>
      </c>
      <c r="P2442" s="20" t="s">
        <v>2377</v>
      </c>
      <c r="Q2442" s="28">
        <v>59.187578000000002</v>
      </c>
      <c r="R2442" s="28">
        <v>-135.299791</v>
      </c>
      <c r="S2442" s="20" t="s">
        <v>239</v>
      </c>
      <c r="T2442" s="20" t="s">
        <v>40</v>
      </c>
      <c r="U2442" s="20" t="s">
        <v>42</v>
      </c>
      <c r="V2442" s="20" t="s">
        <v>29</v>
      </c>
      <c r="AC2442" s="11" t="s">
        <v>3728</v>
      </c>
    </row>
    <row r="2443" spans="1:29" ht="12.75" x14ac:dyDescent="0.2">
      <c r="A2443" s="20" t="s">
        <v>24</v>
      </c>
      <c r="B2443" s="26">
        <v>40015</v>
      </c>
      <c r="C2443" s="54">
        <v>7</v>
      </c>
      <c r="D2443" s="20">
        <v>2009</v>
      </c>
      <c r="E2443" s="20" t="s">
        <v>24</v>
      </c>
      <c r="F2443" s="20">
        <v>3542851</v>
      </c>
      <c r="G2443" s="20" t="s">
        <v>25</v>
      </c>
      <c r="H2443" s="20" t="s">
        <v>222</v>
      </c>
      <c r="I2443" s="22">
        <v>10</v>
      </c>
      <c r="J2443" s="22" t="s">
        <v>2574</v>
      </c>
      <c r="K2443" s="27">
        <v>33.299999999999997</v>
      </c>
      <c r="L2443" s="20"/>
      <c r="M2443" s="11">
        <v>52</v>
      </c>
      <c r="N2443" s="20" t="s">
        <v>27</v>
      </c>
      <c r="O2443" s="20" t="s">
        <v>24</v>
      </c>
      <c r="P2443" s="20" t="s">
        <v>2377</v>
      </c>
      <c r="Q2443" s="28">
        <v>60.387219999999999</v>
      </c>
      <c r="R2443" s="28">
        <v>-151.30279999999999</v>
      </c>
      <c r="S2443" s="20" t="s">
        <v>58</v>
      </c>
      <c r="T2443" s="20" t="s">
        <v>1894</v>
      </c>
      <c r="U2443" s="20" t="s">
        <v>3767</v>
      </c>
      <c r="V2443" s="20" t="s">
        <v>30</v>
      </c>
      <c r="AC2443" s="11" t="s">
        <v>3758</v>
      </c>
    </row>
    <row r="2444" spans="1:29" ht="12.75" x14ac:dyDescent="0.2">
      <c r="A2444" s="20" t="s">
        <v>24</v>
      </c>
      <c r="B2444" s="26">
        <v>40017</v>
      </c>
      <c r="C2444" s="54">
        <v>7</v>
      </c>
      <c r="D2444" s="20">
        <v>2009</v>
      </c>
      <c r="E2444" s="20" t="s">
        <v>24</v>
      </c>
      <c r="F2444" s="20">
        <v>3543635</v>
      </c>
      <c r="G2444" s="20" t="s">
        <v>107</v>
      </c>
      <c r="H2444" s="20" t="s">
        <v>1229</v>
      </c>
      <c r="I2444" s="22">
        <v>91</v>
      </c>
      <c r="J2444" s="22" t="s">
        <v>2574</v>
      </c>
      <c r="K2444" s="27">
        <v>76.3</v>
      </c>
      <c r="L2444" s="20"/>
      <c r="M2444" s="11">
        <v>10</v>
      </c>
      <c r="N2444" s="20" t="s">
        <v>27</v>
      </c>
      <c r="O2444" s="20" t="s">
        <v>24</v>
      </c>
      <c r="P2444" s="20" t="s">
        <v>2377</v>
      </c>
      <c r="Q2444" s="28">
        <v>60.118166666699999</v>
      </c>
      <c r="R2444" s="28">
        <v>-149.4265</v>
      </c>
      <c r="S2444" s="20" t="s">
        <v>58</v>
      </c>
      <c r="T2444" s="20" t="s">
        <v>1894</v>
      </c>
      <c r="U2444" s="20" t="s">
        <v>3767</v>
      </c>
      <c r="V2444" s="20" t="s">
        <v>30</v>
      </c>
      <c r="AC2444" s="11" t="s">
        <v>3758</v>
      </c>
    </row>
    <row r="2445" spans="1:29" ht="12.75" x14ac:dyDescent="0.2">
      <c r="A2445" s="20" t="s">
        <v>24</v>
      </c>
      <c r="B2445" s="26">
        <v>40017</v>
      </c>
      <c r="C2445" s="54">
        <v>7</v>
      </c>
      <c r="D2445" s="20">
        <v>2009</v>
      </c>
      <c r="E2445" s="20" t="s">
        <v>24</v>
      </c>
      <c r="F2445" s="20">
        <v>3547974</v>
      </c>
      <c r="G2445" s="20" t="s">
        <v>25</v>
      </c>
      <c r="H2445" s="20" t="s">
        <v>1230</v>
      </c>
      <c r="I2445" s="22">
        <v>25</v>
      </c>
      <c r="J2445" s="22" t="s">
        <v>2574</v>
      </c>
      <c r="K2445" s="27">
        <v>32.299999999999997</v>
      </c>
      <c r="L2445" s="20"/>
      <c r="N2445" s="20" t="s">
        <v>27</v>
      </c>
      <c r="O2445" s="20" t="s">
        <v>24</v>
      </c>
      <c r="P2445" s="20" t="s">
        <v>2574</v>
      </c>
      <c r="Q2445" s="28">
        <v>56.7833333333</v>
      </c>
      <c r="R2445" s="28">
        <v>-135.3333333333</v>
      </c>
      <c r="S2445" s="20" t="s">
        <v>80</v>
      </c>
      <c r="T2445" s="20" t="s">
        <v>40</v>
      </c>
      <c r="U2445" s="20" t="s">
        <v>42</v>
      </c>
      <c r="V2445" s="20" t="s">
        <v>29</v>
      </c>
      <c r="AC2445" s="11" t="s">
        <v>3731</v>
      </c>
    </row>
    <row r="2446" spans="1:29" ht="12.75" x14ac:dyDescent="0.2">
      <c r="A2446" s="20" t="s">
        <v>24</v>
      </c>
      <c r="B2446" s="26">
        <v>40018</v>
      </c>
      <c r="C2446" s="54">
        <v>7</v>
      </c>
      <c r="D2446" s="20">
        <v>2009</v>
      </c>
      <c r="E2446" s="20" t="s">
        <v>24</v>
      </c>
      <c r="F2446" s="20">
        <v>3544552</v>
      </c>
      <c r="G2446" s="20" t="s">
        <v>25</v>
      </c>
      <c r="H2446" s="20" t="s">
        <v>1231</v>
      </c>
      <c r="I2446" s="22">
        <v>15</v>
      </c>
      <c r="J2446" s="22" t="s">
        <v>2574</v>
      </c>
      <c r="K2446" s="27">
        <v>35.799999999999997</v>
      </c>
      <c r="L2446" s="20"/>
      <c r="M2446" s="11">
        <v>42</v>
      </c>
      <c r="N2446" s="20" t="s">
        <v>27</v>
      </c>
      <c r="O2446" s="20" t="s">
        <v>24</v>
      </c>
      <c r="P2446" s="20" t="s">
        <v>2377</v>
      </c>
      <c r="Q2446" s="28">
        <v>59.9048816667</v>
      </c>
      <c r="R2446" s="28">
        <v>-149.30084166669999</v>
      </c>
      <c r="S2446" s="20" t="s">
        <v>56</v>
      </c>
      <c r="T2446" s="20" t="s">
        <v>40</v>
      </c>
      <c r="U2446" s="20" t="s">
        <v>42</v>
      </c>
      <c r="V2446" s="20" t="s">
        <v>29</v>
      </c>
      <c r="AC2446" s="11" t="s">
        <v>3761</v>
      </c>
    </row>
    <row r="2447" spans="1:29" ht="12.75" x14ac:dyDescent="0.2">
      <c r="A2447" s="20" t="s">
        <v>24</v>
      </c>
      <c r="B2447" s="26">
        <v>40020</v>
      </c>
      <c r="C2447" s="54">
        <v>7</v>
      </c>
      <c r="D2447" s="20">
        <v>2009</v>
      </c>
      <c r="E2447" s="20" t="s">
        <v>315</v>
      </c>
      <c r="F2447" s="20">
        <v>3551839</v>
      </c>
      <c r="G2447" s="20" t="s">
        <v>107</v>
      </c>
      <c r="H2447" s="20" t="s">
        <v>1234</v>
      </c>
      <c r="I2447" s="37">
        <v>77499</v>
      </c>
      <c r="J2447" s="37" t="s">
        <v>2377</v>
      </c>
      <c r="K2447" s="22">
        <v>761.8</v>
      </c>
      <c r="L2447" s="20"/>
      <c r="N2447" s="20" t="s">
        <v>27</v>
      </c>
      <c r="O2447" s="20" t="s">
        <v>24</v>
      </c>
      <c r="P2447" s="20" t="s">
        <v>2574</v>
      </c>
      <c r="Q2447" s="28">
        <v>56.545560000000002</v>
      </c>
      <c r="R2447" s="28">
        <v>-132.4083</v>
      </c>
      <c r="S2447" s="20" t="s">
        <v>44</v>
      </c>
      <c r="T2447" s="20" t="s">
        <v>40</v>
      </c>
      <c r="U2447" s="20" t="s">
        <v>3767</v>
      </c>
      <c r="V2447" s="20" t="s">
        <v>29</v>
      </c>
      <c r="AC2447" s="11" t="s">
        <v>3761</v>
      </c>
    </row>
    <row r="2448" spans="1:29" ht="12.75" x14ac:dyDescent="0.2">
      <c r="A2448" s="20" t="s">
        <v>24</v>
      </c>
      <c r="B2448" s="26">
        <v>40021</v>
      </c>
      <c r="C2448" s="54">
        <v>7</v>
      </c>
      <c r="D2448" s="20">
        <v>2009</v>
      </c>
      <c r="E2448" s="20" t="s">
        <v>502</v>
      </c>
      <c r="F2448" s="20">
        <v>3547944</v>
      </c>
      <c r="G2448" s="20" t="s">
        <v>107</v>
      </c>
      <c r="H2448" s="20" t="s">
        <v>496</v>
      </c>
      <c r="I2448" s="22">
        <v>85920</v>
      </c>
      <c r="J2448" s="22" t="s">
        <v>2377</v>
      </c>
      <c r="K2448" s="27">
        <v>959.6</v>
      </c>
      <c r="L2448" s="20"/>
      <c r="N2448" s="20" t="s">
        <v>27</v>
      </c>
      <c r="O2448" s="20" t="s">
        <v>24</v>
      </c>
      <c r="P2448" s="20" t="s">
        <v>2574</v>
      </c>
      <c r="Q2448" s="28">
        <v>57.046390000000002</v>
      </c>
      <c r="R2448" s="28">
        <v>-135.33860000000001</v>
      </c>
      <c r="S2448" s="20" t="s">
        <v>58</v>
      </c>
      <c r="T2448" s="20" t="s">
        <v>1894</v>
      </c>
      <c r="U2448" s="20" t="s">
        <v>3767</v>
      </c>
      <c r="V2448" s="20" t="s">
        <v>30</v>
      </c>
      <c r="AC2448" s="11" t="s">
        <v>3758</v>
      </c>
    </row>
    <row r="2449" spans="1:29" ht="12.75" x14ac:dyDescent="0.2">
      <c r="A2449" s="20" t="s">
        <v>24</v>
      </c>
      <c r="B2449" s="26">
        <v>40022</v>
      </c>
      <c r="C2449" s="54">
        <v>7</v>
      </c>
      <c r="D2449" s="20">
        <v>2009</v>
      </c>
      <c r="E2449" s="20" t="s">
        <v>24</v>
      </c>
      <c r="F2449" s="20">
        <v>3550052</v>
      </c>
      <c r="G2449" s="20" t="s">
        <v>25</v>
      </c>
      <c r="H2449" s="20" t="s">
        <v>851</v>
      </c>
      <c r="I2449" s="22">
        <v>140</v>
      </c>
      <c r="J2449" s="22" t="s">
        <v>2574</v>
      </c>
      <c r="K2449" s="27">
        <v>111.6</v>
      </c>
      <c r="L2449" s="20"/>
      <c r="N2449" s="20" t="s">
        <v>27</v>
      </c>
      <c r="O2449" s="20" t="s">
        <v>24</v>
      </c>
      <c r="P2449" s="20" t="s">
        <v>2574</v>
      </c>
      <c r="Q2449" s="28">
        <v>56.6616666667</v>
      </c>
      <c r="R2449" s="28">
        <v>-167.53800000000001</v>
      </c>
      <c r="S2449" s="20" t="s">
        <v>58</v>
      </c>
      <c r="T2449" s="20" t="s">
        <v>1894</v>
      </c>
      <c r="U2449" s="20" t="s">
        <v>3767</v>
      </c>
      <c r="V2449" s="20" t="s">
        <v>30</v>
      </c>
      <c r="AC2449" s="11" t="s">
        <v>3758</v>
      </c>
    </row>
    <row r="2450" spans="1:29" ht="12.75" x14ac:dyDescent="0.2">
      <c r="A2450" s="20" t="s">
        <v>24</v>
      </c>
      <c r="B2450" s="26">
        <v>40022</v>
      </c>
      <c r="C2450" s="54">
        <v>7</v>
      </c>
      <c r="D2450" s="20">
        <v>2009</v>
      </c>
      <c r="E2450" s="20" t="s">
        <v>24</v>
      </c>
      <c r="F2450" s="20">
        <v>3610171</v>
      </c>
      <c r="G2450" s="20" t="s">
        <v>107</v>
      </c>
      <c r="H2450" s="20" t="s">
        <v>170</v>
      </c>
      <c r="I2450" s="22">
        <v>1280</v>
      </c>
      <c r="J2450" s="22" t="s">
        <v>2377</v>
      </c>
      <c r="K2450" s="22">
        <v>219.6</v>
      </c>
      <c r="L2450" s="20"/>
      <c r="M2450" s="11">
        <v>15</v>
      </c>
      <c r="N2450" s="20" t="s">
        <v>27</v>
      </c>
      <c r="O2450" s="20" t="s">
        <v>24</v>
      </c>
      <c r="P2450" s="20" t="s">
        <v>2377</v>
      </c>
      <c r="Q2450" s="28">
        <v>58.184170000000002</v>
      </c>
      <c r="R2450" s="28">
        <v>-134.20779999999999</v>
      </c>
      <c r="S2450" s="20" t="s">
        <v>56</v>
      </c>
      <c r="T2450" s="20" t="s">
        <v>40</v>
      </c>
      <c r="U2450" s="20" t="s">
        <v>3767</v>
      </c>
      <c r="V2450" s="20" t="s">
        <v>29</v>
      </c>
      <c r="AC2450" s="11" t="s">
        <v>3761</v>
      </c>
    </row>
    <row r="2451" spans="1:29" ht="12.75" x14ac:dyDescent="0.2">
      <c r="A2451" s="20" t="s">
        <v>24</v>
      </c>
      <c r="B2451" s="26">
        <v>40024</v>
      </c>
      <c r="C2451" s="54">
        <v>7</v>
      </c>
      <c r="D2451" s="20">
        <v>2009</v>
      </c>
      <c r="E2451" s="20" t="s">
        <v>24</v>
      </c>
      <c r="F2451" s="20">
        <v>3550656</v>
      </c>
      <c r="G2451" s="20" t="s">
        <v>25</v>
      </c>
      <c r="H2451" s="20" t="s">
        <v>1235</v>
      </c>
      <c r="I2451" s="22">
        <v>12</v>
      </c>
      <c r="J2451" s="22" t="s">
        <v>2574</v>
      </c>
      <c r="K2451" s="22">
        <v>31</v>
      </c>
      <c r="L2451" s="20"/>
      <c r="N2451" s="20" t="s">
        <v>27</v>
      </c>
      <c r="O2451" s="20" t="s">
        <v>24</v>
      </c>
      <c r="P2451" s="20" t="s">
        <v>2574</v>
      </c>
      <c r="Q2451" s="28">
        <v>57.046390000000002</v>
      </c>
      <c r="R2451" s="28">
        <v>-135.33860000000001</v>
      </c>
      <c r="S2451" s="20" t="s">
        <v>58</v>
      </c>
      <c r="T2451" s="20" t="s">
        <v>1894</v>
      </c>
      <c r="U2451" s="20" t="s">
        <v>3767</v>
      </c>
      <c r="V2451" s="20" t="s">
        <v>30</v>
      </c>
      <c r="AC2451" s="11" t="s">
        <v>3758</v>
      </c>
    </row>
    <row r="2452" spans="1:29" ht="12.75" x14ac:dyDescent="0.2">
      <c r="A2452" s="20" t="s">
        <v>24</v>
      </c>
      <c r="B2452" s="26">
        <v>40025</v>
      </c>
      <c r="C2452" s="54">
        <v>7</v>
      </c>
      <c r="D2452" s="20">
        <v>2009</v>
      </c>
      <c r="E2452" s="20" t="s">
        <v>24</v>
      </c>
      <c r="F2452" s="20">
        <v>3551923</v>
      </c>
      <c r="G2452" s="20" t="s">
        <v>25</v>
      </c>
      <c r="H2452" s="20" t="s">
        <v>1236</v>
      </c>
      <c r="I2452" s="22">
        <v>15</v>
      </c>
      <c r="J2452" s="22" t="s">
        <v>2574</v>
      </c>
      <c r="K2452" s="27">
        <v>36.200000000000003</v>
      </c>
      <c r="L2452" s="20"/>
      <c r="M2452" s="11">
        <v>37</v>
      </c>
      <c r="N2452" s="20" t="s">
        <v>27</v>
      </c>
      <c r="O2452" s="20" t="s">
        <v>24</v>
      </c>
      <c r="P2452" s="20" t="s">
        <v>2377</v>
      </c>
      <c r="Q2452" s="28">
        <v>61.12473</v>
      </c>
      <c r="R2452" s="28">
        <v>-146.34639999999999</v>
      </c>
      <c r="S2452" s="20" t="s">
        <v>58</v>
      </c>
      <c r="T2452" s="20" t="s">
        <v>1894</v>
      </c>
      <c r="U2452" s="20" t="s">
        <v>3767</v>
      </c>
      <c r="V2452" s="20" t="s">
        <v>30</v>
      </c>
      <c r="AC2452" s="11" t="s">
        <v>3758</v>
      </c>
    </row>
    <row r="2453" spans="1:29" ht="12.75" x14ac:dyDescent="0.2">
      <c r="A2453" s="20" t="s">
        <v>24</v>
      </c>
      <c r="B2453" s="26">
        <v>40025</v>
      </c>
      <c r="C2453" s="54">
        <v>7</v>
      </c>
      <c r="D2453" s="20">
        <v>2009</v>
      </c>
      <c r="E2453" s="20" t="s">
        <v>24</v>
      </c>
      <c r="F2453" s="20">
        <v>3552026</v>
      </c>
      <c r="G2453" s="20" t="s">
        <v>65</v>
      </c>
      <c r="H2453" s="20" t="s">
        <v>1237</v>
      </c>
      <c r="I2453" s="22" t="s">
        <v>35</v>
      </c>
      <c r="J2453" s="22" t="s">
        <v>2377</v>
      </c>
      <c r="K2453" s="27" t="s">
        <v>35</v>
      </c>
      <c r="L2453" s="20"/>
      <c r="N2453" s="20" t="s">
        <v>27</v>
      </c>
      <c r="O2453" s="20" t="s">
        <v>24</v>
      </c>
      <c r="P2453" s="20" t="s">
        <v>2574</v>
      </c>
      <c r="Q2453" s="28">
        <v>57.046390000000002</v>
      </c>
      <c r="R2453" s="28">
        <v>-135.33860000000001</v>
      </c>
      <c r="S2453" s="20" t="s">
        <v>58</v>
      </c>
      <c r="T2453" s="20" t="s">
        <v>1894</v>
      </c>
      <c r="U2453" s="20" t="s">
        <v>3767</v>
      </c>
      <c r="V2453" s="20" t="s">
        <v>30</v>
      </c>
      <c r="AC2453" s="11" t="s">
        <v>3758</v>
      </c>
    </row>
    <row r="2454" spans="1:29" ht="12.75" x14ac:dyDescent="0.2">
      <c r="A2454" s="20" t="s">
        <v>24</v>
      </c>
      <c r="B2454" s="26">
        <v>40025</v>
      </c>
      <c r="C2454" s="54">
        <v>7</v>
      </c>
      <c r="D2454" s="20">
        <v>2009</v>
      </c>
      <c r="E2454" s="20" t="s">
        <v>24</v>
      </c>
      <c r="F2454" s="20">
        <v>3576563</v>
      </c>
      <c r="G2454" s="20" t="s">
        <v>107</v>
      </c>
      <c r="H2454" s="20" t="s">
        <v>284</v>
      </c>
      <c r="I2454" s="22">
        <v>1333</v>
      </c>
      <c r="J2454" s="22" t="s">
        <v>2377</v>
      </c>
      <c r="K2454" s="27">
        <v>219.6</v>
      </c>
      <c r="L2454" s="20"/>
      <c r="M2454" s="11">
        <v>13</v>
      </c>
      <c r="N2454" s="20" t="s">
        <v>27</v>
      </c>
      <c r="O2454" s="20" t="s">
        <v>24</v>
      </c>
      <c r="P2454" s="20" t="s">
        <v>2377</v>
      </c>
      <c r="Q2454" s="28">
        <v>60.749488999999997</v>
      </c>
      <c r="R2454" s="28">
        <v>-146.94940500000001</v>
      </c>
      <c r="S2454" s="20" t="s">
        <v>44</v>
      </c>
      <c r="T2454" s="20" t="s">
        <v>40</v>
      </c>
      <c r="U2454" s="20" t="s">
        <v>3767</v>
      </c>
      <c r="V2454" s="20" t="s">
        <v>29</v>
      </c>
      <c r="AC2454" s="11" t="s">
        <v>3761</v>
      </c>
    </row>
    <row r="2455" spans="1:29" ht="12.75" x14ac:dyDescent="0.2">
      <c r="A2455" s="20" t="s">
        <v>24</v>
      </c>
      <c r="B2455" s="26">
        <v>40026</v>
      </c>
      <c r="C2455" s="54">
        <v>8</v>
      </c>
      <c r="D2455" s="20">
        <v>2009</v>
      </c>
      <c r="E2455" s="20" t="s">
        <v>24</v>
      </c>
      <c r="F2455" s="20">
        <v>3554982</v>
      </c>
      <c r="G2455" s="20" t="s">
        <v>107</v>
      </c>
      <c r="H2455" s="20" t="s">
        <v>170</v>
      </c>
      <c r="I2455" s="22">
        <v>1280</v>
      </c>
      <c r="J2455" s="22" t="s">
        <v>2377</v>
      </c>
      <c r="K2455" s="22">
        <v>219.6</v>
      </c>
      <c r="L2455" s="20"/>
      <c r="N2455" s="20" t="s">
        <v>27</v>
      </c>
      <c r="O2455" s="20" t="s">
        <v>24</v>
      </c>
      <c r="P2455" s="20" t="s">
        <v>2574</v>
      </c>
      <c r="Q2455" s="28">
        <v>57.796666666699998</v>
      </c>
      <c r="R2455" s="28">
        <v>-134.83166666669999</v>
      </c>
      <c r="S2455" s="20" t="s">
        <v>56</v>
      </c>
      <c r="T2455" s="20" t="s">
        <v>40</v>
      </c>
      <c r="U2455" s="20" t="s">
        <v>3767</v>
      </c>
      <c r="V2455" s="20" t="s">
        <v>29</v>
      </c>
      <c r="AC2455" s="11" t="s">
        <v>3761</v>
      </c>
    </row>
    <row r="2456" spans="1:29" ht="12.75" x14ac:dyDescent="0.2">
      <c r="A2456" s="20" t="s">
        <v>24</v>
      </c>
      <c r="B2456" s="26">
        <v>40027</v>
      </c>
      <c r="C2456" s="54">
        <v>8</v>
      </c>
      <c r="D2456" s="20">
        <v>2009</v>
      </c>
      <c r="E2456" s="20" t="s">
        <v>24</v>
      </c>
      <c r="F2456" s="20">
        <v>3553471</v>
      </c>
      <c r="G2456" s="20" t="s">
        <v>25</v>
      </c>
      <c r="H2456" s="20" t="s">
        <v>1238</v>
      </c>
      <c r="I2456" s="22">
        <v>94</v>
      </c>
      <c r="J2456" s="22" t="s">
        <v>2574</v>
      </c>
      <c r="K2456" s="27">
        <v>49.9</v>
      </c>
      <c r="L2456" s="20"/>
      <c r="N2456" s="20" t="s">
        <v>27</v>
      </c>
      <c r="O2456" s="20" t="s">
        <v>24</v>
      </c>
      <c r="P2456" s="20" t="s">
        <v>2574</v>
      </c>
      <c r="Q2456" s="28">
        <v>53.877777833300001</v>
      </c>
      <c r="R2456" s="28">
        <v>-166.57777783329999</v>
      </c>
      <c r="S2456" s="20" t="s">
        <v>58</v>
      </c>
      <c r="T2456" s="20" t="s">
        <v>1894</v>
      </c>
      <c r="U2456" s="20" t="s">
        <v>3767</v>
      </c>
      <c r="V2456" s="20" t="s">
        <v>30</v>
      </c>
      <c r="AC2456" s="11" t="s">
        <v>3758</v>
      </c>
    </row>
    <row r="2457" spans="1:29" ht="12.75" x14ac:dyDescent="0.2">
      <c r="A2457" s="20" t="s">
        <v>24</v>
      </c>
      <c r="B2457" s="26">
        <v>40027</v>
      </c>
      <c r="C2457" s="54">
        <v>8</v>
      </c>
      <c r="D2457" s="20">
        <v>2009</v>
      </c>
      <c r="E2457" s="20" t="s">
        <v>24</v>
      </c>
      <c r="F2457" s="20">
        <v>3553708</v>
      </c>
      <c r="G2457" s="20" t="s">
        <v>25</v>
      </c>
      <c r="H2457" s="20" t="s">
        <v>1239</v>
      </c>
      <c r="I2457" s="22">
        <v>23</v>
      </c>
      <c r="J2457" s="22" t="s">
        <v>2574</v>
      </c>
      <c r="K2457" s="22">
        <v>42</v>
      </c>
      <c r="L2457" s="20"/>
      <c r="M2457" s="11">
        <v>77</v>
      </c>
      <c r="N2457" s="20" t="s">
        <v>27</v>
      </c>
      <c r="O2457" s="20" t="s">
        <v>24</v>
      </c>
      <c r="P2457" s="20" t="s">
        <v>2377</v>
      </c>
      <c r="Q2457" s="28">
        <v>58.105020000000003</v>
      </c>
      <c r="R2457" s="28">
        <v>-135.33110400000001</v>
      </c>
      <c r="S2457" s="20" t="s">
        <v>58</v>
      </c>
      <c r="T2457" s="20" t="s">
        <v>1894</v>
      </c>
      <c r="U2457" s="20" t="s">
        <v>3767</v>
      </c>
      <c r="V2457" s="20" t="s">
        <v>30</v>
      </c>
      <c r="AC2457" s="11" t="s">
        <v>3758</v>
      </c>
    </row>
    <row r="2458" spans="1:29" ht="12.75" x14ac:dyDescent="0.2">
      <c r="A2458" s="20" t="s">
        <v>24</v>
      </c>
      <c r="B2458" s="26">
        <v>40028</v>
      </c>
      <c r="C2458" s="54">
        <v>8</v>
      </c>
      <c r="D2458" s="20">
        <v>2009</v>
      </c>
      <c r="E2458" s="20" t="s">
        <v>24</v>
      </c>
      <c r="F2458" s="20">
        <v>3554884</v>
      </c>
      <c r="G2458" s="20" t="s">
        <v>25</v>
      </c>
      <c r="H2458" s="20" t="s">
        <v>1240</v>
      </c>
      <c r="I2458" s="22">
        <v>87</v>
      </c>
      <c r="J2458" s="22" t="s">
        <v>2574</v>
      </c>
      <c r="K2458" s="22">
        <v>57.9</v>
      </c>
      <c r="L2458" s="20"/>
      <c r="N2458" s="20" t="s">
        <v>27</v>
      </c>
      <c r="O2458" s="20" t="s">
        <v>24</v>
      </c>
      <c r="P2458" s="20" t="s">
        <v>2574</v>
      </c>
      <c r="Q2458" s="28">
        <v>55.301666666700001</v>
      </c>
      <c r="R2458" s="28">
        <v>-132.1266666667</v>
      </c>
      <c r="S2458" s="20" t="s">
        <v>80</v>
      </c>
      <c r="T2458" s="20" t="s">
        <v>40</v>
      </c>
      <c r="U2458" s="20" t="s">
        <v>3767</v>
      </c>
      <c r="V2458" s="20" t="s">
        <v>29</v>
      </c>
      <c r="AC2458" s="11" t="s">
        <v>3731</v>
      </c>
    </row>
    <row r="2459" spans="1:29" ht="12.75" x14ac:dyDescent="0.2">
      <c r="A2459" s="20" t="s">
        <v>24</v>
      </c>
      <c r="B2459" s="46">
        <v>40028</v>
      </c>
      <c r="C2459" s="57">
        <v>8</v>
      </c>
      <c r="D2459" s="20">
        <v>2009</v>
      </c>
      <c r="E2459" s="20" t="s">
        <v>24</v>
      </c>
      <c r="F2459" s="20">
        <v>3555457</v>
      </c>
      <c r="G2459" s="20" t="s">
        <v>25</v>
      </c>
      <c r="H2459" s="20" t="s">
        <v>1241</v>
      </c>
      <c r="I2459" s="22">
        <v>1027</v>
      </c>
      <c r="J2459" s="22" t="s">
        <v>2377</v>
      </c>
      <c r="K2459" s="27">
        <v>173.2</v>
      </c>
      <c r="L2459" s="20"/>
      <c r="N2459" s="20" t="s">
        <v>27</v>
      </c>
      <c r="O2459" s="20" t="s">
        <v>24</v>
      </c>
      <c r="P2459" s="20" t="s">
        <v>2574</v>
      </c>
      <c r="Q2459" s="28">
        <v>57.1169433333</v>
      </c>
      <c r="R2459" s="28">
        <v>-170.28333333329999</v>
      </c>
      <c r="S2459" s="20" t="s">
        <v>58</v>
      </c>
      <c r="T2459" s="20" t="s">
        <v>1894</v>
      </c>
      <c r="U2459" s="20" t="s">
        <v>3767</v>
      </c>
      <c r="V2459" s="20" t="s">
        <v>30</v>
      </c>
      <c r="AC2459" s="11" t="s">
        <v>3758</v>
      </c>
    </row>
    <row r="2460" spans="1:29" ht="12.75" x14ac:dyDescent="0.2">
      <c r="A2460" s="20" t="s">
        <v>24</v>
      </c>
      <c r="B2460" s="26">
        <v>40028</v>
      </c>
      <c r="C2460" s="54">
        <v>8</v>
      </c>
      <c r="D2460" s="20">
        <v>2009</v>
      </c>
      <c r="E2460" s="20" t="s">
        <v>24</v>
      </c>
      <c r="F2460" s="20">
        <v>3557297</v>
      </c>
      <c r="G2460" s="20" t="s">
        <v>25</v>
      </c>
      <c r="H2460" s="20" t="s">
        <v>1242</v>
      </c>
      <c r="I2460" s="22"/>
      <c r="J2460" s="22" t="s">
        <v>3723</v>
      </c>
      <c r="K2460" s="27"/>
      <c r="L2460" s="20"/>
      <c r="N2460" s="20" t="s">
        <v>27</v>
      </c>
      <c r="O2460" s="20" t="s">
        <v>24</v>
      </c>
      <c r="P2460" s="20" t="s">
        <v>2377</v>
      </c>
      <c r="Q2460" s="28">
        <v>59.632510000000003</v>
      </c>
      <c r="R2460" s="28">
        <v>-151.53280000000001</v>
      </c>
      <c r="S2460" s="20" t="s">
        <v>58</v>
      </c>
      <c r="T2460" s="20" t="s">
        <v>1894</v>
      </c>
      <c r="U2460" s="20" t="s">
        <v>3767</v>
      </c>
      <c r="V2460" s="20" t="s">
        <v>30</v>
      </c>
      <c r="AC2460" s="11" t="s">
        <v>3758</v>
      </c>
    </row>
    <row r="2461" spans="1:29" ht="12.75" x14ac:dyDescent="0.2">
      <c r="A2461" s="20" t="s">
        <v>24</v>
      </c>
      <c r="B2461" s="26">
        <v>40031</v>
      </c>
      <c r="C2461" s="54">
        <v>8</v>
      </c>
      <c r="D2461" s="20">
        <v>2009</v>
      </c>
      <c r="E2461" s="20" t="s">
        <v>24</v>
      </c>
      <c r="F2461" s="20">
        <v>3557617</v>
      </c>
      <c r="G2461" s="20" t="s">
        <v>25</v>
      </c>
      <c r="H2461" s="20" t="s">
        <v>1245</v>
      </c>
      <c r="I2461" s="22">
        <v>31</v>
      </c>
      <c r="J2461" s="22" t="s">
        <v>2574</v>
      </c>
      <c r="K2461" s="22">
        <v>51.6</v>
      </c>
      <c r="L2461" s="20"/>
      <c r="N2461" s="20" t="s">
        <v>27</v>
      </c>
      <c r="O2461" s="20" t="s">
        <v>24</v>
      </c>
      <c r="P2461" s="20" t="s">
        <v>2574</v>
      </c>
      <c r="Q2461" s="28">
        <v>55.439572166700003</v>
      </c>
      <c r="R2461" s="28">
        <v>-131.838075</v>
      </c>
      <c r="S2461" s="20" t="s">
        <v>58</v>
      </c>
      <c r="T2461" s="20" t="s">
        <v>1894</v>
      </c>
      <c r="U2461" s="20" t="s">
        <v>3767</v>
      </c>
      <c r="V2461" s="20" t="s">
        <v>30</v>
      </c>
      <c r="AC2461" s="11" t="s">
        <v>3758</v>
      </c>
    </row>
    <row r="2462" spans="1:29" ht="12.75" x14ac:dyDescent="0.2">
      <c r="A2462" s="20" t="s">
        <v>24</v>
      </c>
      <c r="B2462" s="26">
        <v>40031</v>
      </c>
      <c r="C2462" s="54">
        <v>8</v>
      </c>
      <c r="D2462" s="20">
        <v>2009</v>
      </c>
      <c r="E2462" s="20" t="s">
        <v>24</v>
      </c>
      <c r="F2462" s="20">
        <v>3562658</v>
      </c>
      <c r="G2462" s="20" t="s">
        <v>226</v>
      </c>
      <c r="H2462" s="20" t="s">
        <v>1246</v>
      </c>
      <c r="I2462" s="22">
        <v>5524</v>
      </c>
      <c r="J2462" s="22" t="s">
        <v>2377</v>
      </c>
      <c r="K2462" s="27">
        <v>344.6</v>
      </c>
      <c r="L2462" s="20"/>
      <c r="N2462" s="20" t="s">
        <v>27</v>
      </c>
      <c r="O2462" s="20" t="s">
        <v>24</v>
      </c>
      <c r="P2462" s="20" t="s">
        <v>2574</v>
      </c>
      <c r="Q2462" s="28">
        <v>55.551670000000001</v>
      </c>
      <c r="R2462" s="28">
        <v>-133.1003</v>
      </c>
      <c r="S2462" s="20" t="s">
        <v>39</v>
      </c>
      <c r="T2462" s="20" t="s">
        <v>40</v>
      </c>
      <c r="U2462" s="20" t="s">
        <v>3767</v>
      </c>
      <c r="V2462" s="20" t="s">
        <v>29</v>
      </c>
      <c r="AC2462" s="11" t="s">
        <v>3742</v>
      </c>
    </row>
    <row r="2463" spans="1:29" ht="12.75" x14ac:dyDescent="0.2">
      <c r="A2463" s="20" t="s">
        <v>24</v>
      </c>
      <c r="B2463" s="26">
        <v>40033</v>
      </c>
      <c r="C2463" s="54">
        <v>8</v>
      </c>
      <c r="D2463" s="20">
        <v>2009</v>
      </c>
      <c r="E2463" s="20" t="s">
        <v>24</v>
      </c>
      <c r="F2463" s="20">
        <v>3561311</v>
      </c>
      <c r="G2463" s="20" t="s">
        <v>25</v>
      </c>
      <c r="H2463" s="20" t="s">
        <v>1247</v>
      </c>
      <c r="I2463" s="22">
        <v>196</v>
      </c>
      <c r="J2463" s="22" t="s">
        <v>2574</v>
      </c>
      <c r="K2463" s="22">
        <v>99.1</v>
      </c>
      <c r="L2463" s="20"/>
      <c r="M2463" s="11">
        <v>76</v>
      </c>
      <c r="N2463" s="20" t="s">
        <v>27</v>
      </c>
      <c r="O2463" s="20" t="s">
        <v>24</v>
      </c>
      <c r="P2463" s="20" t="s">
        <v>2377</v>
      </c>
      <c r="Q2463" s="28">
        <v>59.632510000000003</v>
      </c>
      <c r="R2463" s="28">
        <v>-151.53280000000001</v>
      </c>
      <c r="S2463" s="20" t="s">
        <v>58</v>
      </c>
      <c r="T2463" s="20" t="s">
        <v>1894</v>
      </c>
      <c r="U2463" s="20" t="s">
        <v>3767</v>
      </c>
      <c r="V2463" s="20" t="s">
        <v>30</v>
      </c>
      <c r="AC2463" s="11" t="s">
        <v>3758</v>
      </c>
    </row>
    <row r="2464" spans="1:29" ht="12.75" x14ac:dyDescent="0.2">
      <c r="A2464" s="20" t="s">
        <v>24</v>
      </c>
      <c r="B2464" s="26">
        <v>40033</v>
      </c>
      <c r="C2464" s="54">
        <v>8</v>
      </c>
      <c r="D2464" s="20">
        <v>2009</v>
      </c>
      <c r="E2464" s="20" t="s">
        <v>24</v>
      </c>
      <c r="F2464" s="20">
        <v>3565584</v>
      </c>
      <c r="G2464" s="20" t="s">
        <v>25</v>
      </c>
      <c r="H2464" s="20" t="s">
        <v>1248</v>
      </c>
      <c r="I2464" s="22">
        <v>46</v>
      </c>
      <c r="J2464" s="22" t="s">
        <v>2574</v>
      </c>
      <c r="K2464" s="22">
        <v>49.5</v>
      </c>
      <c r="L2464" s="20"/>
      <c r="M2464" s="11">
        <v>61</v>
      </c>
      <c r="N2464" s="20" t="s">
        <v>27</v>
      </c>
      <c r="O2464" s="20" t="s">
        <v>24</v>
      </c>
      <c r="P2464" s="20" t="s">
        <v>2377</v>
      </c>
      <c r="Q2464" s="28">
        <v>58.975000000000001</v>
      </c>
      <c r="R2464" s="28">
        <v>-45.983333333300003</v>
      </c>
      <c r="S2464" s="20" t="s">
        <v>80</v>
      </c>
      <c r="T2464" s="20" t="s">
        <v>1894</v>
      </c>
      <c r="U2464" s="20" t="s">
        <v>42</v>
      </c>
      <c r="V2464" s="20" t="s">
        <v>30</v>
      </c>
      <c r="AC2464" s="11" t="s">
        <v>3731</v>
      </c>
    </row>
    <row r="2465" spans="1:29" ht="12.75" x14ac:dyDescent="0.2">
      <c r="A2465" s="20" t="s">
        <v>24</v>
      </c>
      <c r="B2465" s="26">
        <v>40034</v>
      </c>
      <c r="C2465" s="54">
        <v>8</v>
      </c>
      <c r="D2465" s="20">
        <v>2009</v>
      </c>
      <c r="E2465" s="20" t="s">
        <v>24</v>
      </c>
      <c r="F2465" s="20">
        <v>3562492</v>
      </c>
      <c r="G2465" s="20" t="s">
        <v>25</v>
      </c>
      <c r="H2465" s="20" t="s">
        <v>851</v>
      </c>
      <c r="I2465" s="22">
        <v>140</v>
      </c>
      <c r="J2465" s="22" t="s">
        <v>2574</v>
      </c>
      <c r="K2465" s="22">
        <v>111.6</v>
      </c>
      <c r="L2465" s="20"/>
      <c r="N2465" s="20" t="s">
        <v>27</v>
      </c>
      <c r="O2465" s="20" t="s">
        <v>24</v>
      </c>
      <c r="P2465" s="20" t="s">
        <v>2574</v>
      </c>
      <c r="Q2465" s="28">
        <v>54.825000000000003</v>
      </c>
      <c r="R2465" s="28">
        <v>-167.8683333333</v>
      </c>
      <c r="S2465" s="20" t="s">
        <v>136</v>
      </c>
      <c r="T2465" s="20" t="s">
        <v>40</v>
      </c>
      <c r="U2465" s="20" t="s">
        <v>42</v>
      </c>
      <c r="V2465" s="20" t="s">
        <v>29</v>
      </c>
      <c r="AC2465" s="11" t="s">
        <v>3733</v>
      </c>
    </row>
    <row r="2466" spans="1:29" ht="12.75" x14ac:dyDescent="0.2">
      <c r="A2466" s="20" t="s">
        <v>24</v>
      </c>
      <c r="B2466" s="26">
        <v>40034</v>
      </c>
      <c r="C2466" s="54">
        <v>8</v>
      </c>
      <c r="D2466" s="20">
        <v>2009</v>
      </c>
      <c r="E2466" s="20" t="s">
        <v>24</v>
      </c>
      <c r="F2466" s="20">
        <v>3563347</v>
      </c>
      <c r="G2466" s="20" t="s">
        <v>25</v>
      </c>
      <c r="H2466" s="20" t="s">
        <v>79</v>
      </c>
      <c r="I2466" s="22">
        <v>196</v>
      </c>
      <c r="J2466" s="22" t="s">
        <v>2574</v>
      </c>
      <c r="K2466" s="22">
        <v>110.4</v>
      </c>
      <c r="L2466" s="20"/>
      <c r="N2466" s="20" t="s">
        <v>27</v>
      </c>
      <c r="O2466" s="20" t="s">
        <v>24</v>
      </c>
      <c r="P2466" s="20" t="s">
        <v>2574</v>
      </c>
      <c r="Q2466" s="28">
        <v>55.485950000000003</v>
      </c>
      <c r="R2466" s="28">
        <v>-133.14685</v>
      </c>
      <c r="S2466" s="20" t="s">
        <v>80</v>
      </c>
      <c r="T2466" s="20" t="s">
        <v>40</v>
      </c>
      <c r="U2466" s="20" t="s">
        <v>3767</v>
      </c>
      <c r="V2466" s="20" t="s">
        <v>29</v>
      </c>
      <c r="AC2466" s="11" t="s">
        <v>3731</v>
      </c>
    </row>
    <row r="2467" spans="1:29" ht="12.75" x14ac:dyDescent="0.2">
      <c r="A2467" s="20" t="s">
        <v>24</v>
      </c>
      <c r="B2467" s="26">
        <v>40034</v>
      </c>
      <c r="C2467" s="54">
        <v>8</v>
      </c>
      <c r="D2467" s="20">
        <v>2009</v>
      </c>
      <c r="E2467" s="20" t="s">
        <v>24</v>
      </c>
      <c r="F2467" s="20">
        <v>3565253</v>
      </c>
      <c r="G2467" s="20" t="s">
        <v>107</v>
      </c>
      <c r="H2467" s="20" t="s">
        <v>727</v>
      </c>
      <c r="I2467" s="22">
        <v>95</v>
      </c>
      <c r="J2467" s="22" t="s">
        <v>2574</v>
      </c>
      <c r="K2467" s="27">
        <v>172.5</v>
      </c>
      <c r="L2467" s="20"/>
      <c r="N2467" s="20" t="s">
        <v>27</v>
      </c>
      <c r="O2467" s="20" t="s">
        <v>24</v>
      </c>
      <c r="P2467" s="20" t="s">
        <v>2574</v>
      </c>
      <c r="Q2467" s="28">
        <v>55.439572166700003</v>
      </c>
      <c r="R2467" s="28">
        <v>-131.838075</v>
      </c>
      <c r="S2467" s="20" t="s">
        <v>56</v>
      </c>
      <c r="T2467" s="20" t="s">
        <v>40</v>
      </c>
      <c r="U2467" s="20" t="s">
        <v>3767</v>
      </c>
      <c r="V2467" s="20" t="s">
        <v>29</v>
      </c>
      <c r="AC2467" s="11" t="s">
        <v>3761</v>
      </c>
    </row>
    <row r="2468" spans="1:29" ht="12.75" x14ac:dyDescent="0.2">
      <c r="A2468" s="20" t="s">
        <v>24</v>
      </c>
      <c r="B2468" s="26">
        <v>40035</v>
      </c>
      <c r="C2468" s="54">
        <v>8</v>
      </c>
      <c r="D2468" s="20">
        <v>2009</v>
      </c>
      <c r="E2468" s="20" t="s">
        <v>24</v>
      </c>
      <c r="F2468" s="20">
        <v>3656396</v>
      </c>
      <c r="G2468" s="20" t="s">
        <v>25</v>
      </c>
      <c r="H2468" s="20" t="s">
        <v>1239</v>
      </c>
      <c r="I2468" s="22">
        <v>23</v>
      </c>
      <c r="J2468" s="22" t="s">
        <v>2574</v>
      </c>
      <c r="K2468" s="22">
        <v>42</v>
      </c>
      <c r="L2468" s="20"/>
      <c r="M2468" s="11">
        <v>77</v>
      </c>
      <c r="N2468" s="20" t="s">
        <v>27</v>
      </c>
      <c r="O2468" s="20" t="s">
        <v>24</v>
      </c>
      <c r="P2468" s="20" t="s">
        <v>2377</v>
      </c>
      <c r="Q2468" s="28">
        <v>58.211109999999998</v>
      </c>
      <c r="R2468" s="28">
        <v>-135.37860000000001</v>
      </c>
      <c r="S2468" s="20" t="s">
        <v>50</v>
      </c>
      <c r="T2468" s="20" t="s">
        <v>40</v>
      </c>
      <c r="U2468" s="20" t="s">
        <v>42</v>
      </c>
      <c r="V2468" s="20" t="s">
        <v>29</v>
      </c>
      <c r="AC2468" s="11" t="s">
        <v>3745</v>
      </c>
    </row>
    <row r="2469" spans="1:29" ht="12.75" x14ac:dyDescent="0.2">
      <c r="A2469" s="20" t="s">
        <v>24</v>
      </c>
      <c r="B2469" s="26">
        <v>40036</v>
      </c>
      <c r="C2469" s="54">
        <v>8</v>
      </c>
      <c r="D2469" s="20">
        <v>2009</v>
      </c>
      <c r="E2469" s="20" t="s">
        <v>24</v>
      </c>
      <c r="F2469" s="20">
        <v>3563232</v>
      </c>
      <c r="G2469" s="20" t="s">
        <v>25</v>
      </c>
      <c r="H2469" s="20" t="s">
        <v>1249</v>
      </c>
      <c r="I2469" s="22">
        <v>199</v>
      </c>
      <c r="J2469" s="22" t="s">
        <v>2574</v>
      </c>
      <c r="K2469" s="27">
        <v>87.6</v>
      </c>
      <c r="L2469" s="20"/>
      <c r="N2469" s="20" t="s">
        <v>27</v>
      </c>
      <c r="O2469" s="20" t="s">
        <v>24</v>
      </c>
      <c r="P2469" s="20" t="s">
        <v>2574</v>
      </c>
      <c r="Q2469" s="28">
        <v>57.793610000000001</v>
      </c>
      <c r="R2469" s="28">
        <v>-152.4058</v>
      </c>
      <c r="S2469" s="20" t="s">
        <v>58</v>
      </c>
      <c r="T2469" s="20" t="s">
        <v>1894</v>
      </c>
      <c r="U2469" s="20" t="s">
        <v>3767</v>
      </c>
      <c r="V2469" s="20" t="s">
        <v>30</v>
      </c>
      <c r="AC2469" s="11" t="s">
        <v>3758</v>
      </c>
    </row>
    <row r="2470" spans="1:29" ht="12.75" x14ac:dyDescent="0.2">
      <c r="A2470" s="20" t="s">
        <v>24</v>
      </c>
      <c r="B2470" s="26">
        <v>40036</v>
      </c>
      <c r="C2470" s="54">
        <v>8</v>
      </c>
      <c r="D2470" s="20">
        <v>2009</v>
      </c>
      <c r="E2470" s="20" t="s">
        <v>24</v>
      </c>
      <c r="F2470" s="20">
        <v>3563666</v>
      </c>
      <c r="G2470" s="20" t="s">
        <v>93</v>
      </c>
      <c r="H2470" s="20" t="s">
        <v>1250</v>
      </c>
      <c r="I2470" s="22">
        <v>172</v>
      </c>
      <c r="J2470" s="22" t="s">
        <v>2574</v>
      </c>
      <c r="K2470" s="27">
        <v>92.2</v>
      </c>
      <c r="L2470" s="20"/>
      <c r="M2470" s="11">
        <v>39</v>
      </c>
      <c r="N2470" s="20" t="s">
        <v>27</v>
      </c>
      <c r="O2470" s="20" t="s">
        <v>24</v>
      </c>
      <c r="P2470" s="20" t="s">
        <v>2377</v>
      </c>
      <c r="Q2470" s="28">
        <v>60.983333333300003</v>
      </c>
      <c r="R2470" s="28">
        <v>-161.5</v>
      </c>
      <c r="S2470" s="20" t="s">
        <v>80</v>
      </c>
      <c r="T2470" s="20" t="s">
        <v>40</v>
      </c>
      <c r="U2470" s="20" t="s">
        <v>42</v>
      </c>
      <c r="V2470" s="20" t="s">
        <v>29</v>
      </c>
      <c r="AC2470" s="11" t="s">
        <v>3731</v>
      </c>
    </row>
    <row r="2471" spans="1:29" ht="12.75" x14ac:dyDescent="0.2">
      <c r="A2471" s="20" t="s">
        <v>24</v>
      </c>
      <c r="B2471" s="26">
        <v>40036</v>
      </c>
      <c r="C2471" s="54">
        <v>8</v>
      </c>
      <c r="D2471" s="20">
        <v>2009</v>
      </c>
      <c r="E2471" s="20" t="s">
        <v>24</v>
      </c>
      <c r="F2471" s="20">
        <v>3563686</v>
      </c>
      <c r="G2471" s="20" t="s">
        <v>62</v>
      </c>
      <c r="H2471" s="20" t="s">
        <v>1251</v>
      </c>
      <c r="I2471" s="22"/>
      <c r="J2471" s="22" t="s">
        <v>3723</v>
      </c>
      <c r="K2471" s="27"/>
      <c r="L2471" s="20"/>
      <c r="N2471" s="20" t="s">
        <v>27</v>
      </c>
      <c r="O2471" s="20" t="s">
        <v>24</v>
      </c>
      <c r="P2471" s="20" t="s">
        <v>2377</v>
      </c>
      <c r="Q2471" s="28">
        <v>60.000166666699997</v>
      </c>
      <c r="R2471" s="28">
        <v>-149.1533333333</v>
      </c>
      <c r="S2471" s="20" t="s">
        <v>58</v>
      </c>
      <c r="T2471" s="20" t="s">
        <v>1894</v>
      </c>
      <c r="U2471" s="20" t="s">
        <v>42</v>
      </c>
      <c r="V2471" s="20" t="s">
        <v>30</v>
      </c>
      <c r="AC2471" s="11" t="s">
        <v>3758</v>
      </c>
    </row>
    <row r="2472" spans="1:29" ht="12.75" x14ac:dyDescent="0.2">
      <c r="A2472" s="20" t="s">
        <v>24</v>
      </c>
      <c r="B2472" s="26">
        <v>40036</v>
      </c>
      <c r="C2472" s="54">
        <v>8</v>
      </c>
      <c r="D2472" s="20">
        <v>2009</v>
      </c>
      <c r="E2472" s="20" t="s">
        <v>24</v>
      </c>
      <c r="F2472" s="20">
        <v>3576488</v>
      </c>
      <c r="G2472" s="20" t="s">
        <v>62</v>
      </c>
      <c r="H2472" s="20" t="s">
        <v>1252</v>
      </c>
      <c r="I2472" s="22"/>
      <c r="J2472" s="22" t="s">
        <v>3723</v>
      </c>
      <c r="K2472" s="27">
        <v>22</v>
      </c>
      <c r="L2472" s="20"/>
      <c r="N2472" s="20" t="s">
        <v>27</v>
      </c>
      <c r="O2472" s="20" t="s">
        <v>24</v>
      </c>
      <c r="P2472" s="20" t="s">
        <v>2574</v>
      </c>
      <c r="Q2472" s="28">
        <v>55.439572166700003</v>
      </c>
      <c r="R2472" s="28">
        <v>-131.838075</v>
      </c>
      <c r="S2472" s="20" t="s">
        <v>58</v>
      </c>
      <c r="T2472" s="20" t="s">
        <v>1894</v>
      </c>
      <c r="U2472" s="20" t="s">
        <v>42</v>
      </c>
      <c r="V2472" s="20" t="s">
        <v>30</v>
      </c>
      <c r="AC2472" s="11" t="s">
        <v>3758</v>
      </c>
    </row>
    <row r="2473" spans="1:29" ht="12.75" x14ac:dyDescent="0.2">
      <c r="A2473" s="20" t="s">
        <v>24</v>
      </c>
      <c r="B2473" s="26">
        <v>40037</v>
      </c>
      <c r="C2473" s="54">
        <v>8</v>
      </c>
      <c r="D2473" s="20">
        <v>2009</v>
      </c>
      <c r="E2473" s="15" t="s">
        <v>24</v>
      </c>
      <c r="F2473" s="20">
        <v>3564163</v>
      </c>
      <c r="G2473" s="20"/>
      <c r="H2473" s="20" t="s">
        <v>1253</v>
      </c>
      <c r="I2473" s="22"/>
      <c r="J2473" s="22" t="s">
        <v>3723</v>
      </c>
      <c r="K2473" s="27"/>
      <c r="L2473" s="20"/>
      <c r="N2473" s="20" t="s">
        <v>27</v>
      </c>
      <c r="O2473" s="20" t="s">
        <v>24</v>
      </c>
      <c r="P2473" s="20" t="s">
        <v>2377</v>
      </c>
      <c r="Q2473" s="28">
        <v>59.59639</v>
      </c>
      <c r="R2473" s="28">
        <v>-157.05889999999999</v>
      </c>
      <c r="S2473" s="20" t="s">
        <v>58</v>
      </c>
      <c r="T2473" s="20" t="s">
        <v>1894</v>
      </c>
      <c r="U2473" s="20" t="s">
        <v>3767</v>
      </c>
      <c r="V2473" s="20" t="s">
        <v>30</v>
      </c>
      <c r="AC2473" s="11" t="s">
        <v>3758</v>
      </c>
    </row>
    <row r="2474" spans="1:29" ht="12.75" x14ac:dyDescent="0.2">
      <c r="A2474" s="20" t="s">
        <v>24</v>
      </c>
      <c r="B2474" s="26">
        <v>40037</v>
      </c>
      <c r="C2474" s="54">
        <v>8</v>
      </c>
      <c r="D2474" s="20">
        <v>2009</v>
      </c>
      <c r="E2474" s="20" t="s">
        <v>24</v>
      </c>
      <c r="F2474" s="20">
        <v>3622960</v>
      </c>
      <c r="G2474" s="20" t="s">
        <v>226</v>
      </c>
      <c r="H2474" s="20" t="s">
        <v>1254</v>
      </c>
      <c r="I2474" s="22">
        <v>3350</v>
      </c>
      <c r="J2474" s="22" t="s">
        <v>2377</v>
      </c>
      <c r="K2474" s="27">
        <v>285</v>
      </c>
      <c r="L2474" s="20"/>
      <c r="N2474" s="20" t="s">
        <v>27</v>
      </c>
      <c r="O2474" s="20" t="s">
        <v>24</v>
      </c>
      <c r="P2474" s="20" t="s">
        <v>2574</v>
      </c>
      <c r="Q2474" s="28">
        <v>57.931959999999997</v>
      </c>
      <c r="R2474" s="28">
        <v>-158.74100000000001</v>
      </c>
      <c r="S2474" s="20" t="s">
        <v>80</v>
      </c>
      <c r="T2474" s="20" t="s">
        <v>40</v>
      </c>
      <c r="U2474" s="20" t="s">
        <v>3767</v>
      </c>
      <c r="V2474" s="20" t="s">
        <v>29</v>
      </c>
      <c r="AC2474" s="11" t="s">
        <v>3731</v>
      </c>
    </row>
    <row r="2475" spans="1:29" ht="12.75" x14ac:dyDescent="0.2">
      <c r="A2475" s="20" t="s">
        <v>24</v>
      </c>
      <c r="B2475" s="26">
        <v>40038</v>
      </c>
      <c r="C2475" s="54">
        <v>8</v>
      </c>
      <c r="D2475" s="20">
        <v>2009</v>
      </c>
      <c r="E2475" s="20" t="s">
        <v>24</v>
      </c>
      <c r="F2475" s="20">
        <v>3570717</v>
      </c>
      <c r="G2475" s="20" t="s">
        <v>25</v>
      </c>
      <c r="H2475" s="20" t="s">
        <v>654</v>
      </c>
      <c r="I2475" s="22">
        <v>1658</v>
      </c>
      <c r="J2475" s="22" t="s">
        <v>2377</v>
      </c>
      <c r="K2475" s="27">
        <v>218.2</v>
      </c>
      <c r="L2475" s="20"/>
      <c r="N2475" s="20" t="s">
        <v>27</v>
      </c>
      <c r="O2475" s="20" t="s">
        <v>24</v>
      </c>
      <c r="P2475" s="20" t="s">
        <v>2574</v>
      </c>
      <c r="Q2475" s="28">
        <v>53.856666666700001</v>
      </c>
      <c r="R2475" s="28">
        <v>-166.58</v>
      </c>
      <c r="S2475" s="20" t="s">
        <v>44</v>
      </c>
      <c r="T2475" s="20" t="s">
        <v>40</v>
      </c>
      <c r="U2475" s="20" t="s">
        <v>3767</v>
      </c>
      <c r="V2475" s="20" t="s">
        <v>29</v>
      </c>
      <c r="AC2475" s="11" t="s">
        <v>3761</v>
      </c>
    </row>
    <row r="2476" spans="1:29" ht="12.75" x14ac:dyDescent="0.2">
      <c r="A2476" s="20" t="s">
        <v>24</v>
      </c>
      <c r="B2476" s="26">
        <v>40039</v>
      </c>
      <c r="C2476" s="54">
        <v>8</v>
      </c>
      <c r="D2476" s="20">
        <v>2009</v>
      </c>
      <c r="E2476" s="20" t="s">
        <v>24</v>
      </c>
      <c r="F2476" s="20">
        <v>3569072</v>
      </c>
      <c r="G2476" s="20" t="s">
        <v>107</v>
      </c>
      <c r="H2476" s="20" t="s">
        <v>1019</v>
      </c>
      <c r="I2476" s="22">
        <v>95</v>
      </c>
      <c r="J2476" s="22" t="s">
        <v>2574</v>
      </c>
      <c r="K2476" s="27">
        <v>178.3</v>
      </c>
      <c r="L2476" s="20"/>
      <c r="M2476" s="11">
        <v>34</v>
      </c>
      <c r="N2476" s="20" t="s">
        <v>27</v>
      </c>
      <c r="O2476" s="20" t="s">
        <v>24</v>
      </c>
      <c r="P2476" s="20" t="s">
        <v>2377</v>
      </c>
      <c r="Q2476" s="28">
        <v>59.454729999999998</v>
      </c>
      <c r="R2476" s="28">
        <v>-135.31890000000001</v>
      </c>
      <c r="S2476" s="20" t="s">
        <v>39</v>
      </c>
      <c r="T2476" s="20" t="s">
        <v>40</v>
      </c>
      <c r="U2476" s="20" t="s">
        <v>42</v>
      </c>
      <c r="V2476" s="20" t="s">
        <v>29</v>
      </c>
      <c r="AC2476" s="11" t="s">
        <v>3742</v>
      </c>
    </row>
    <row r="2477" spans="1:29" ht="12.75" x14ac:dyDescent="0.2">
      <c r="A2477" s="20" t="s">
        <v>24</v>
      </c>
      <c r="B2477" s="26">
        <v>40039</v>
      </c>
      <c r="C2477" s="54">
        <v>8</v>
      </c>
      <c r="D2477" s="20">
        <v>2009</v>
      </c>
      <c r="E2477" s="20" t="s">
        <v>24</v>
      </c>
      <c r="F2477" s="20">
        <v>3571937</v>
      </c>
      <c r="G2477" s="20" t="s">
        <v>25</v>
      </c>
      <c r="H2477" s="20" t="s">
        <v>1255</v>
      </c>
      <c r="I2477" s="22">
        <v>83</v>
      </c>
      <c r="J2477" s="22" t="s">
        <v>2574</v>
      </c>
      <c r="K2477" s="27">
        <v>50.2</v>
      </c>
      <c r="L2477" s="20"/>
      <c r="M2477" s="11">
        <v>37</v>
      </c>
      <c r="N2477" s="20" t="s">
        <v>27</v>
      </c>
      <c r="O2477" s="20" t="s">
        <v>24</v>
      </c>
      <c r="P2477" s="20" t="s">
        <v>2377</v>
      </c>
      <c r="Q2477" s="28">
        <v>59.904882999999998</v>
      </c>
      <c r="R2477" s="28">
        <v>-149.30084299999999</v>
      </c>
      <c r="S2477" s="20" t="s">
        <v>36</v>
      </c>
      <c r="T2477" s="20" t="s">
        <v>1894</v>
      </c>
      <c r="U2477" s="20" t="s">
        <v>30</v>
      </c>
      <c r="V2477" s="20" t="s">
        <v>30</v>
      </c>
      <c r="AC2477" s="11" t="s">
        <v>3749</v>
      </c>
    </row>
    <row r="2478" spans="1:29" ht="12.75" x14ac:dyDescent="0.2">
      <c r="A2478" s="20" t="s">
        <v>24</v>
      </c>
      <c r="B2478" s="26">
        <v>40040</v>
      </c>
      <c r="C2478" s="54">
        <v>8</v>
      </c>
      <c r="D2478" s="20">
        <v>2009</v>
      </c>
      <c r="E2478" s="20" t="s">
        <v>24</v>
      </c>
      <c r="F2478" s="20">
        <v>3576367</v>
      </c>
      <c r="G2478" s="20" t="s">
        <v>25</v>
      </c>
      <c r="H2478" s="20" t="s">
        <v>1256</v>
      </c>
      <c r="I2478" s="22">
        <v>156</v>
      </c>
      <c r="J2478" s="22" t="s">
        <v>2574</v>
      </c>
      <c r="K2478" s="27">
        <v>97</v>
      </c>
      <c r="L2478" s="20"/>
      <c r="N2478" s="20" t="s">
        <v>27</v>
      </c>
      <c r="O2478" s="20" t="s">
        <v>24</v>
      </c>
      <c r="P2478" s="20" t="s">
        <v>2574</v>
      </c>
      <c r="Q2478" s="28">
        <v>56.48489</v>
      </c>
      <c r="R2478" s="28">
        <v>-132.69470000000001</v>
      </c>
      <c r="S2478" s="20" t="s">
        <v>136</v>
      </c>
      <c r="T2478" s="20" t="s">
        <v>40</v>
      </c>
      <c r="U2478" s="20" t="s">
        <v>42</v>
      </c>
      <c r="V2478" s="20" t="s">
        <v>29</v>
      </c>
      <c r="AC2478" s="11" t="s">
        <v>3733</v>
      </c>
    </row>
    <row r="2479" spans="1:29" ht="12.75" x14ac:dyDescent="0.2">
      <c r="A2479" s="20" t="s">
        <v>24</v>
      </c>
      <c r="B2479" s="26">
        <v>40042</v>
      </c>
      <c r="C2479" s="54">
        <v>8</v>
      </c>
      <c r="D2479" s="20">
        <v>2009</v>
      </c>
      <c r="E2479" s="20" t="s">
        <v>24</v>
      </c>
      <c r="F2479" s="20">
        <v>3568994</v>
      </c>
      <c r="G2479" s="20" t="s">
        <v>25</v>
      </c>
      <c r="H2479" s="20" t="s">
        <v>829</v>
      </c>
      <c r="I2479" s="22">
        <v>182</v>
      </c>
      <c r="J2479" s="22" t="s">
        <v>2574</v>
      </c>
      <c r="K2479" s="22">
        <v>82.3</v>
      </c>
      <c r="L2479" s="20"/>
      <c r="N2479" s="20" t="s">
        <v>27</v>
      </c>
      <c r="O2479" s="20" t="s">
        <v>24</v>
      </c>
      <c r="P2479" s="20" t="s">
        <v>2574</v>
      </c>
      <c r="Q2479" s="28">
        <v>57.784520000000001</v>
      </c>
      <c r="R2479" s="28">
        <v>-152.42429999999999</v>
      </c>
      <c r="S2479" s="20" t="s">
        <v>58</v>
      </c>
      <c r="T2479" s="20" t="s">
        <v>1894</v>
      </c>
      <c r="U2479" s="20" t="s">
        <v>3767</v>
      </c>
      <c r="V2479" s="20" t="s">
        <v>30</v>
      </c>
      <c r="AC2479" s="11" t="s">
        <v>3758</v>
      </c>
    </row>
    <row r="2480" spans="1:29" ht="12.75" x14ac:dyDescent="0.2">
      <c r="A2480" s="20" t="s">
        <v>24</v>
      </c>
      <c r="B2480" s="26">
        <v>40042</v>
      </c>
      <c r="C2480" s="54">
        <v>8</v>
      </c>
      <c r="D2480" s="20">
        <v>2009</v>
      </c>
      <c r="E2480" s="20" t="s">
        <v>24</v>
      </c>
      <c r="F2480" s="20">
        <v>3575744</v>
      </c>
      <c r="G2480" s="20" t="s">
        <v>107</v>
      </c>
      <c r="H2480" s="20" t="s">
        <v>159</v>
      </c>
      <c r="I2480" s="22">
        <v>78</v>
      </c>
      <c r="J2480" s="22" t="s">
        <v>2574</v>
      </c>
      <c r="K2480" s="22">
        <v>78.900000000000006</v>
      </c>
      <c r="L2480" s="20"/>
      <c r="M2480" s="11">
        <v>34</v>
      </c>
      <c r="N2480" s="20" t="s">
        <v>27</v>
      </c>
      <c r="O2480" s="20" t="s">
        <v>24</v>
      </c>
      <c r="P2480" s="20" t="s">
        <v>2377</v>
      </c>
      <c r="Q2480" s="28">
        <v>58.105020000000003</v>
      </c>
      <c r="R2480" s="28">
        <v>-135.33110400000001</v>
      </c>
      <c r="S2480" s="20" t="s">
        <v>56</v>
      </c>
      <c r="T2480" s="20" t="s">
        <v>40</v>
      </c>
      <c r="U2480" s="20" t="s">
        <v>3767</v>
      </c>
      <c r="V2480" s="20" t="s">
        <v>29</v>
      </c>
      <c r="AC2480" s="11" t="s">
        <v>3761</v>
      </c>
    </row>
    <row r="2481" spans="1:29" ht="12.75" x14ac:dyDescent="0.2">
      <c r="A2481" s="20" t="s">
        <v>24</v>
      </c>
      <c r="B2481" s="26">
        <v>40043</v>
      </c>
      <c r="C2481" s="54">
        <v>8</v>
      </c>
      <c r="D2481" s="20">
        <v>2009</v>
      </c>
      <c r="E2481" s="20" t="s">
        <v>24</v>
      </c>
      <c r="F2481" s="20">
        <v>3569733</v>
      </c>
      <c r="G2481" s="20" t="s">
        <v>25</v>
      </c>
      <c r="H2481" s="20" t="s">
        <v>1257</v>
      </c>
      <c r="I2481" s="22">
        <v>9</v>
      </c>
      <c r="J2481" s="22" t="s">
        <v>2574</v>
      </c>
      <c r="K2481" s="27">
        <v>42</v>
      </c>
      <c r="L2481" s="20"/>
      <c r="N2481" s="20" t="s">
        <v>27</v>
      </c>
      <c r="O2481" s="20" t="s">
        <v>24</v>
      </c>
      <c r="P2481" s="20" t="s">
        <v>2377</v>
      </c>
      <c r="Q2481" s="28">
        <v>58.192500000000003</v>
      </c>
      <c r="R2481" s="28">
        <v>-136.3458</v>
      </c>
      <c r="S2481" s="20" t="s">
        <v>58</v>
      </c>
      <c r="T2481" s="20" t="s">
        <v>1894</v>
      </c>
      <c r="U2481" s="20" t="s">
        <v>30</v>
      </c>
      <c r="V2481" s="20" t="s">
        <v>30</v>
      </c>
      <c r="AC2481" s="11" t="s">
        <v>3758</v>
      </c>
    </row>
    <row r="2482" spans="1:29" ht="12.75" x14ac:dyDescent="0.2">
      <c r="A2482" s="20" t="s">
        <v>24</v>
      </c>
      <c r="B2482" s="26">
        <v>40043</v>
      </c>
      <c r="C2482" s="54">
        <v>8</v>
      </c>
      <c r="D2482" s="20">
        <v>2009</v>
      </c>
      <c r="E2482" s="20" t="s">
        <v>24</v>
      </c>
      <c r="F2482" s="20">
        <v>3570202</v>
      </c>
      <c r="G2482" s="20" t="s">
        <v>25</v>
      </c>
      <c r="H2482" s="20" t="s">
        <v>707</v>
      </c>
      <c r="I2482" s="22">
        <v>198</v>
      </c>
      <c r="J2482" s="22" t="s">
        <v>2574</v>
      </c>
      <c r="K2482" s="27">
        <v>115.8</v>
      </c>
      <c r="L2482" s="20"/>
      <c r="N2482" s="20" t="s">
        <v>27</v>
      </c>
      <c r="O2482" s="20" t="s">
        <v>24</v>
      </c>
      <c r="P2482" s="20" t="s">
        <v>2574</v>
      </c>
      <c r="Q2482" s="28">
        <v>53.877777833300001</v>
      </c>
      <c r="R2482" s="28">
        <v>-166.57777783329999</v>
      </c>
      <c r="S2482" s="20" t="s">
        <v>58</v>
      </c>
      <c r="T2482" s="20" t="s">
        <v>1894</v>
      </c>
      <c r="U2482" s="20" t="s">
        <v>3767</v>
      </c>
      <c r="V2482" s="20" t="s">
        <v>30</v>
      </c>
      <c r="AC2482" s="11" t="s">
        <v>3758</v>
      </c>
    </row>
    <row r="2483" spans="1:29" ht="12.75" x14ac:dyDescent="0.2">
      <c r="A2483" s="20" t="s">
        <v>24</v>
      </c>
      <c r="B2483" s="26">
        <v>40043</v>
      </c>
      <c r="C2483" s="54">
        <v>8</v>
      </c>
      <c r="D2483" s="20">
        <v>2009</v>
      </c>
      <c r="E2483" s="20" t="s">
        <v>24</v>
      </c>
      <c r="F2483" s="20">
        <v>3570932</v>
      </c>
      <c r="G2483" s="20" t="s">
        <v>25</v>
      </c>
      <c r="H2483" s="20" t="s">
        <v>1258</v>
      </c>
      <c r="I2483" s="22">
        <v>112</v>
      </c>
      <c r="J2483" s="22" t="s">
        <v>2574</v>
      </c>
      <c r="K2483" s="27">
        <v>64.400000000000006</v>
      </c>
      <c r="L2483" s="20"/>
      <c r="N2483" s="20" t="s">
        <v>27</v>
      </c>
      <c r="O2483" s="20" t="s">
        <v>24</v>
      </c>
      <c r="P2483" s="20" t="s">
        <v>2574</v>
      </c>
      <c r="Q2483" s="28">
        <v>54.166670000000003</v>
      </c>
      <c r="R2483" s="28">
        <v>-166</v>
      </c>
      <c r="S2483" s="20" t="s">
        <v>44</v>
      </c>
      <c r="T2483" s="20" t="s">
        <v>1894</v>
      </c>
      <c r="U2483" s="20" t="s">
        <v>3767</v>
      </c>
      <c r="V2483" s="20" t="s">
        <v>30</v>
      </c>
      <c r="AC2483" s="11" t="s">
        <v>3761</v>
      </c>
    </row>
    <row r="2484" spans="1:29" ht="12.75" x14ac:dyDescent="0.2">
      <c r="A2484" s="20" t="s">
        <v>24</v>
      </c>
      <c r="B2484" s="26">
        <v>40044</v>
      </c>
      <c r="C2484" s="54">
        <v>8</v>
      </c>
      <c r="D2484" s="20">
        <v>2009</v>
      </c>
      <c r="E2484" s="20" t="s">
        <v>24</v>
      </c>
      <c r="F2484" s="20">
        <v>3571714</v>
      </c>
      <c r="G2484" s="20" t="s">
        <v>25</v>
      </c>
      <c r="H2484" s="20" t="s">
        <v>1259</v>
      </c>
      <c r="I2484" s="22">
        <v>92</v>
      </c>
      <c r="J2484" s="22" t="s">
        <v>2574</v>
      </c>
      <c r="K2484" s="27">
        <v>63.8</v>
      </c>
      <c r="L2484" s="20"/>
      <c r="N2484" s="20" t="s">
        <v>27</v>
      </c>
      <c r="O2484" s="20" t="s">
        <v>24</v>
      </c>
      <c r="P2484" s="20" t="s">
        <v>2574</v>
      </c>
      <c r="Q2484" s="28">
        <v>55.155819999999999</v>
      </c>
      <c r="R2484" s="28">
        <v>-131.67250000000001</v>
      </c>
      <c r="S2484" s="20" t="s">
        <v>239</v>
      </c>
      <c r="T2484" s="20" t="s">
        <v>40</v>
      </c>
      <c r="U2484" s="20" t="s">
        <v>3767</v>
      </c>
      <c r="V2484" s="20" t="s">
        <v>29</v>
      </c>
      <c r="AC2484" s="11" t="s">
        <v>3728</v>
      </c>
    </row>
    <row r="2485" spans="1:29" ht="12.75" x14ac:dyDescent="0.2">
      <c r="A2485" s="20" t="s">
        <v>24</v>
      </c>
      <c r="B2485" s="26">
        <v>40045</v>
      </c>
      <c r="C2485" s="54">
        <v>8</v>
      </c>
      <c r="D2485" s="20">
        <v>2009</v>
      </c>
      <c r="E2485" s="20" t="s">
        <v>24</v>
      </c>
      <c r="F2485" s="20">
        <v>3572990</v>
      </c>
      <c r="G2485" s="20" t="s">
        <v>25</v>
      </c>
      <c r="H2485" s="20" t="s">
        <v>1260</v>
      </c>
      <c r="I2485" s="22">
        <v>43</v>
      </c>
      <c r="J2485" s="22" t="s">
        <v>2574</v>
      </c>
      <c r="K2485" s="27">
        <v>58</v>
      </c>
      <c r="L2485" s="20"/>
      <c r="M2485" s="11">
        <v>27</v>
      </c>
      <c r="N2485" s="20" t="s">
        <v>27</v>
      </c>
      <c r="O2485" s="20" t="s">
        <v>24</v>
      </c>
      <c r="P2485" s="20" t="s">
        <v>2377</v>
      </c>
      <c r="Q2485" s="28">
        <v>60.7494883333</v>
      </c>
      <c r="R2485" s="28">
        <v>-146.94940500000001</v>
      </c>
      <c r="S2485" s="20" t="s">
        <v>39</v>
      </c>
      <c r="T2485" s="20" t="s">
        <v>40</v>
      </c>
      <c r="U2485" s="20" t="s">
        <v>42</v>
      </c>
      <c r="V2485" s="20" t="s">
        <v>29</v>
      </c>
      <c r="AC2485" s="11" t="s">
        <v>3742</v>
      </c>
    </row>
    <row r="2486" spans="1:29" ht="12.75" x14ac:dyDescent="0.2">
      <c r="A2486" s="20" t="s">
        <v>24</v>
      </c>
      <c r="B2486" s="26">
        <v>40045</v>
      </c>
      <c r="C2486" s="54">
        <v>8</v>
      </c>
      <c r="D2486" s="20">
        <v>2009</v>
      </c>
      <c r="E2486" s="20" t="s">
        <v>24</v>
      </c>
      <c r="F2486" s="20">
        <v>3575846</v>
      </c>
      <c r="G2486" s="20" t="s">
        <v>107</v>
      </c>
      <c r="H2486" s="20" t="s">
        <v>499</v>
      </c>
      <c r="I2486" s="22">
        <v>99</v>
      </c>
      <c r="J2486" s="22" t="s">
        <v>2574</v>
      </c>
      <c r="K2486" s="27">
        <v>183.3</v>
      </c>
      <c r="L2486" s="20"/>
      <c r="N2486" s="20" t="s">
        <v>27</v>
      </c>
      <c r="O2486" s="20" t="s">
        <v>24</v>
      </c>
      <c r="P2486" s="20" t="s">
        <v>2574</v>
      </c>
      <c r="Q2486" s="28">
        <v>55.439572166700003</v>
      </c>
      <c r="R2486" s="28">
        <v>-131.838075</v>
      </c>
      <c r="S2486" s="20" t="s">
        <v>56</v>
      </c>
      <c r="T2486" s="20" t="s">
        <v>40</v>
      </c>
      <c r="U2486" s="20" t="s">
        <v>3767</v>
      </c>
      <c r="V2486" s="20" t="s">
        <v>29</v>
      </c>
      <c r="AC2486" s="11" t="s">
        <v>3761</v>
      </c>
    </row>
    <row r="2487" spans="1:29" ht="12.75" x14ac:dyDescent="0.2">
      <c r="A2487" s="20" t="s">
        <v>24</v>
      </c>
      <c r="B2487" s="26">
        <v>40045</v>
      </c>
      <c r="C2487" s="54">
        <v>8</v>
      </c>
      <c r="D2487" s="20">
        <v>2009</v>
      </c>
      <c r="E2487" s="20" t="s">
        <v>24</v>
      </c>
      <c r="F2487" s="20">
        <v>3626950</v>
      </c>
      <c r="G2487" s="20" t="s">
        <v>93</v>
      </c>
      <c r="H2487" s="20" t="s">
        <v>1250</v>
      </c>
      <c r="I2487" s="22">
        <v>172</v>
      </c>
      <c r="J2487" s="22" t="s">
        <v>2574</v>
      </c>
      <c r="K2487" s="22">
        <v>92.2</v>
      </c>
      <c r="L2487" s="20"/>
      <c r="M2487" s="11">
        <v>39</v>
      </c>
      <c r="N2487" s="20" t="s">
        <v>27</v>
      </c>
      <c r="O2487" s="20" t="s">
        <v>24</v>
      </c>
      <c r="P2487" s="20" t="s">
        <v>2377</v>
      </c>
      <c r="Q2487" s="28">
        <v>60.064999999999998</v>
      </c>
      <c r="R2487" s="28">
        <v>-162.4675</v>
      </c>
      <c r="S2487" s="20" t="s">
        <v>80</v>
      </c>
      <c r="T2487" s="20" t="s">
        <v>40</v>
      </c>
      <c r="U2487" s="20" t="s">
        <v>3767</v>
      </c>
      <c r="V2487" s="20" t="s">
        <v>29</v>
      </c>
      <c r="AC2487" s="11" t="s">
        <v>3731</v>
      </c>
    </row>
    <row r="2488" spans="1:29" ht="12.75" x14ac:dyDescent="0.2">
      <c r="A2488" s="20" t="s">
        <v>24</v>
      </c>
      <c r="B2488" s="26">
        <v>40045</v>
      </c>
      <c r="C2488" s="54">
        <v>8</v>
      </c>
      <c r="D2488" s="20">
        <v>2009</v>
      </c>
      <c r="E2488" s="20" t="s">
        <v>24</v>
      </c>
      <c r="F2488" s="20">
        <v>3626970</v>
      </c>
      <c r="G2488" s="20" t="s">
        <v>107</v>
      </c>
      <c r="H2488" s="20" t="s">
        <v>641</v>
      </c>
      <c r="I2488" s="22">
        <v>17</v>
      </c>
      <c r="J2488" s="22" t="s">
        <v>2574</v>
      </c>
      <c r="K2488" s="27">
        <v>38.799999999999997</v>
      </c>
      <c r="L2488" s="20"/>
      <c r="M2488" s="11">
        <v>15</v>
      </c>
      <c r="N2488" s="20" t="s">
        <v>27</v>
      </c>
      <c r="O2488" s="20" t="s">
        <v>24</v>
      </c>
      <c r="P2488" s="20" t="s">
        <v>2377</v>
      </c>
      <c r="Q2488" s="28">
        <v>70.4633333333</v>
      </c>
      <c r="R2488" s="28">
        <v>148.7483333333</v>
      </c>
      <c r="S2488" s="20" t="s">
        <v>44</v>
      </c>
      <c r="T2488" s="20" t="s">
        <v>40</v>
      </c>
      <c r="U2488" s="20" t="s">
        <v>3767</v>
      </c>
      <c r="V2488" s="20" t="s">
        <v>29</v>
      </c>
      <c r="AC2488" s="11" t="s">
        <v>3761</v>
      </c>
    </row>
    <row r="2489" spans="1:29" ht="12.75" x14ac:dyDescent="0.2">
      <c r="A2489" s="20" t="s">
        <v>24</v>
      </c>
      <c r="B2489" s="26">
        <v>40046</v>
      </c>
      <c r="C2489" s="54">
        <v>8</v>
      </c>
      <c r="D2489" s="20">
        <v>2009</v>
      </c>
      <c r="E2489" s="20" t="s">
        <v>24</v>
      </c>
      <c r="F2489" s="20">
        <v>3575477</v>
      </c>
      <c r="G2489" s="20" t="s">
        <v>25</v>
      </c>
      <c r="H2489" s="20" t="s">
        <v>1261</v>
      </c>
      <c r="I2489" s="22">
        <v>174</v>
      </c>
      <c r="J2489" s="22" t="s">
        <v>2574</v>
      </c>
      <c r="K2489" s="27">
        <v>82.4</v>
      </c>
      <c r="L2489" s="20"/>
      <c r="N2489" s="20" t="s">
        <v>27</v>
      </c>
      <c r="O2489" s="20" t="s">
        <v>24</v>
      </c>
      <c r="P2489" s="20" t="s">
        <v>2574</v>
      </c>
      <c r="Q2489" s="28">
        <v>57.793610000000001</v>
      </c>
      <c r="R2489" s="28">
        <v>-152.4058</v>
      </c>
      <c r="S2489" s="20" t="s">
        <v>58</v>
      </c>
      <c r="T2489" s="20" t="s">
        <v>1894</v>
      </c>
      <c r="U2489" s="20" t="s">
        <v>3767</v>
      </c>
      <c r="V2489" s="20" t="s">
        <v>30</v>
      </c>
      <c r="AC2489" s="11" t="s">
        <v>3758</v>
      </c>
    </row>
    <row r="2490" spans="1:29" ht="12.75" x14ac:dyDescent="0.2">
      <c r="A2490" s="20" t="s">
        <v>24</v>
      </c>
      <c r="B2490" s="26">
        <v>40047</v>
      </c>
      <c r="C2490" s="54">
        <v>8</v>
      </c>
      <c r="D2490" s="20">
        <v>2009</v>
      </c>
      <c r="E2490" s="20" t="s">
        <v>24</v>
      </c>
      <c r="F2490" s="20">
        <v>3590168</v>
      </c>
      <c r="G2490" s="20" t="s">
        <v>107</v>
      </c>
      <c r="H2490" s="20" t="s">
        <v>499</v>
      </c>
      <c r="I2490" s="22">
        <v>99</v>
      </c>
      <c r="J2490" s="22" t="s">
        <v>2574</v>
      </c>
      <c r="K2490" s="27">
        <v>183.3</v>
      </c>
      <c r="L2490" s="20"/>
      <c r="N2490" s="20" t="s">
        <v>27</v>
      </c>
      <c r="O2490" s="20" t="s">
        <v>24</v>
      </c>
      <c r="P2490" s="20" t="s">
        <v>2574</v>
      </c>
      <c r="Q2490" s="28">
        <v>56.48489</v>
      </c>
      <c r="R2490" s="28">
        <v>-132.69470000000001</v>
      </c>
      <c r="S2490" s="20" t="s">
        <v>56</v>
      </c>
      <c r="T2490" s="20" t="s">
        <v>40</v>
      </c>
      <c r="U2490" s="20" t="s">
        <v>3767</v>
      </c>
      <c r="V2490" s="20" t="s">
        <v>29</v>
      </c>
      <c r="AC2490" s="11" t="s">
        <v>3761</v>
      </c>
    </row>
    <row r="2491" spans="1:29" ht="12.75" x14ac:dyDescent="0.2">
      <c r="A2491" s="20" t="s">
        <v>24</v>
      </c>
      <c r="B2491" s="26">
        <v>40048</v>
      </c>
      <c r="C2491" s="54">
        <v>8</v>
      </c>
      <c r="D2491" s="20">
        <v>2009</v>
      </c>
      <c r="E2491" s="20" t="s">
        <v>24</v>
      </c>
      <c r="F2491" s="20">
        <v>3574248</v>
      </c>
      <c r="G2491" s="20" t="s">
        <v>25</v>
      </c>
      <c r="H2491" s="20" t="s">
        <v>1262</v>
      </c>
      <c r="I2491" s="22">
        <v>26</v>
      </c>
      <c r="J2491" s="22" t="s">
        <v>2574</v>
      </c>
      <c r="K2491" s="27">
        <v>38.5</v>
      </c>
      <c r="L2491" s="20"/>
      <c r="M2491" s="11">
        <v>40</v>
      </c>
      <c r="N2491" s="20" t="s">
        <v>27</v>
      </c>
      <c r="O2491" s="20" t="s">
        <v>24</v>
      </c>
      <c r="P2491" s="20" t="s">
        <v>2377</v>
      </c>
      <c r="Q2491" s="28">
        <v>59.300249999999998</v>
      </c>
      <c r="R2491" s="28">
        <v>-148.9427</v>
      </c>
      <c r="S2491" s="20" t="s">
        <v>36</v>
      </c>
      <c r="T2491" s="20" t="s">
        <v>1894</v>
      </c>
      <c r="U2491" s="20" t="s">
        <v>30</v>
      </c>
      <c r="V2491" s="20" t="s">
        <v>30</v>
      </c>
      <c r="AC2491" s="11" t="s">
        <v>3749</v>
      </c>
    </row>
    <row r="2492" spans="1:29" ht="12.75" x14ac:dyDescent="0.2">
      <c r="A2492" s="20" t="s">
        <v>24</v>
      </c>
      <c r="B2492" s="45">
        <v>40049</v>
      </c>
      <c r="C2492" s="56">
        <v>8</v>
      </c>
      <c r="D2492" s="20">
        <v>2009</v>
      </c>
      <c r="E2492" s="20" t="s">
        <v>24</v>
      </c>
      <c r="F2492" s="20">
        <v>3583392</v>
      </c>
      <c r="G2492" s="20" t="s">
        <v>25</v>
      </c>
      <c r="H2492" s="20" t="s">
        <v>342</v>
      </c>
      <c r="I2492" s="22">
        <v>268</v>
      </c>
      <c r="J2492" s="22" t="s">
        <v>2574</v>
      </c>
      <c r="K2492" s="27">
        <v>115.2</v>
      </c>
      <c r="L2492" s="20"/>
      <c r="N2492" s="20" t="s">
        <v>27</v>
      </c>
      <c r="O2492" s="20" t="s">
        <v>24</v>
      </c>
      <c r="P2492" s="20" t="s">
        <v>2574</v>
      </c>
      <c r="Q2492" s="28">
        <v>54.2</v>
      </c>
      <c r="R2492" s="28">
        <v>-166.5666666667</v>
      </c>
      <c r="S2492" s="20" t="s">
        <v>56</v>
      </c>
      <c r="T2492" s="20" t="s">
        <v>40</v>
      </c>
      <c r="U2492" s="20" t="s">
        <v>3767</v>
      </c>
      <c r="V2492" s="20" t="s">
        <v>29</v>
      </c>
      <c r="AC2492" s="11" t="s">
        <v>3761</v>
      </c>
    </row>
    <row r="2493" spans="1:29" ht="12.75" x14ac:dyDescent="0.2">
      <c r="A2493" s="20" t="s">
        <v>24</v>
      </c>
      <c r="B2493" s="26">
        <v>40049</v>
      </c>
      <c r="C2493" s="54">
        <v>8</v>
      </c>
      <c r="D2493" s="20">
        <v>2009</v>
      </c>
      <c r="E2493" s="20" t="s">
        <v>24</v>
      </c>
      <c r="F2493" s="20">
        <v>3595052</v>
      </c>
      <c r="G2493" s="20" t="s">
        <v>25</v>
      </c>
      <c r="H2493" s="20" t="s">
        <v>1263</v>
      </c>
      <c r="I2493" s="22">
        <v>31</v>
      </c>
      <c r="J2493" s="22" t="s">
        <v>2574</v>
      </c>
      <c r="K2493" s="27">
        <v>39.9</v>
      </c>
      <c r="L2493" s="20"/>
      <c r="N2493" s="20" t="s">
        <v>27</v>
      </c>
      <c r="O2493" s="20" t="s">
        <v>24</v>
      </c>
      <c r="P2493" s="20" t="s">
        <v>2574</v>
      </c>
      <c r="Q2493" s="28">
        <v>55.709850000000003</v>
      </c>
      <c r="R2493" s="28">
        <v>-157.51499999999999</v>
      </c>
      <c r="S2493" s="20" t="s">
        <v>239</v>
      </c>
      <c r="T2493" s="20" t="s">
        <v>40</v>
      </c>
      <c r="U2493" s="20" t="s">
        <v>42</v>
      </c>
      <c r="V2493" s="20" t="s">
        <v>29</v>
      </c>
      <c r="AC2493" s="11" t="s">
        <v>3728</v>
      </c>
    </row>
    <row r="2494" spans="1:29" ht="12.75" x14ac:dyDescent="0.2">
      <c r="A2494" s="20" t="s">
        <v>24</v>
      </c>
      <c r="B2494" s="26">
        <v>40049</v>
      </c>
      <c r="C2494" s="54">
        <v>8</v>
      </c>
      <c r="D2494" s="20">
        <v>2009</v>
      </c>
      <c r="E2494" s="20" t="s">
        <v>24</v>
      </c>
      <c r="F2494" s="20">
        <v>3616396</v>
      </c>
      <c r="G2494" s="20" t="s">
        <v>25</v>
      </c>
      <c r="H2494" s="20" t="s">
        <v>1264</v>
      </c>
      <c r="I2494" s="22">
        <v>1266</v>
      </c>
      <c r="J2494" s="22" t="s">
        <v>2377</v>
      </c>
      <c r="K2494" s="27">
        <v>199.1</v>
      </c>
      <c r="L2494" s="20"/>
      <c r="N2494" s="20" t="s">
        <v>27</v>
      </c>
      <c r="O2494" s="20" t="s">
        <v>24</v>
      </c>
      <c r="P2494" s="20" t="s">
        <v>2574</v>
      </c>
      <c r="Q2494" s="28">
        <v>53.976666666699998</v>
      </c>
      <c r="R2494" s="28">
        <v>-136.30940000000001</v>
      </c>
      <c r="S2494" s="20" t="s">
        <v>44</v>
      </c>
      <c r="T2494" s="20" t="s">
        <v>40</v>
      </c>
      <c r="U2494" s="20" t="s">
        <v>3767</v>
      </c>
      <c r="V2494" s="20" t="s">
        <v>29</v>
      </c>
      <c r="AC2494" s="11" t="s">
        <v>3761</v>
      </c>
    </row>
    <row r="2495" spans="1:29" ht="12.75" x14ac:dyDescent="0.2">
      <c r="A2495" s="20" t="s">
        <v>24</v>
      </c>
      <c r="B2495" s="26">
        <v>40050</v>
      </c>
      <c r="C2495" s="54">
        <v>8</v>
      </c>
      <c r="D2495" s="20">
        <v>2009</v>
      </c>
      <c r="E2495" s="20" t="s">
        <v>24</v>
      </c>
      <c r="F2495" s="20">
        <v>3576675</v>
      </c>
      <c r="G2495" s="20" t="s">
        <v>25</v>
      </c>
      <c r="H2495" s="20" t="s">
        <v>1265</v>
      </c>
      <c r="I2495" s="22">
        <v>21</v>
      </c>
      <c r="J2495" s="22" t="s">
        <v>2574</v>
      </c>
      <c r="K2495" s="27">
        <v>47.5</v>
      </c>
      <c r="L2495" s="20"/>
      <c r="N2495" s="20" t="s">
        <v>27</v>
      </c>
      <c r="O2495" s="20" t="s">
        <v>24</v>
      </c>
      <c r="P2495" s="20" t="s">
        <v>2574</v>
      </c>
      <c r="Q2495" s="28">
        <v>57.748609999999999</v>
      </c>
      <c r="R2495" s="28">
        <v>-152.45830000000001</v>
      </c>
      <c r="S2495" s="20" t="s">
        <v>80</v>
      </c>
      <c r="T2495" s="20" t="s">
        <v>40</v>
      </c>
      <c r="U2495" s="20" t="s">
        <v>42</v>
      </c>
      <c r="V2495" s="20" t="s">
        <v>29</v>
      </c>
      <c r="AC2495" s="11" t="s">
        <v>3731</v>
      </c>
    </row>
    <row r="2496" spans="1:29" ht="12.75" x14ac:dyDescent="0.2">
      <c r="A2496" s="20" t="s">
        <v>24</v>
      </c>
      <c r="B2496" s="26">
        <v>40050</v>
      </c>
      <c r="C2496" s="54">
        <v>8</v>
      </c>
      <c r="D2496" s="20">
        <v>2009</v>
      </c>
      <c r="E2496" s="20" t="s">
        <v>24</v>
      </c>
      <c r="F2496" s="20">
        <v>3582698</v>
      </c>
      <c r="G2496" s="20" t="s">
        <v>25</v>
      </c>
      <c r="H2496" s="20" t="s">
        <v>1266</v>
      </c>
      <c r="I2496" s="22">
        <v>1087</v>
      </c>
      <c r="J2496" s="22" t="s">
        <v>2377</v>
      </c>
      <c r="K2496" s="27">
        <v>215.1</v>
      </c>
      <c r="L2496" s="20"/>
      <c r="N2496" s="20" t="s">
        <v>27</v>
      </c>
      <c r="O2496" s="20" t="s">
        <v>24</v>
      </c>
      <c r="P2496" s="20" t="s">
        <v>2574</v>
      </c>
      <c r="Q2496" s="28">
        <v>56.371666666700001</v>
      </c>
      <c r="R2496" s="28">
        <v>-133.4933333333</v>
      </c>
      <c r="S2496" s="20" t="s">
        <v>399</v>
      </c>
      <c r="T2496" s="20" t="s">
        <v>40</v>
      </c>
      <c r="U2496" s="20" t="s">
        <v>3767</v>
      </c>
      <c r="V2496" s="20" t="s">
        <v>29</v>
      </c>
      <c r="AC2496" s="11" t="s">
        <v>3750</v>
      </c>
    </row>
    <row r="2497" spans="1:29" ht="12.75" x14ac:dyDescent="0.2">
      <c r="A2497" s="20" t="s">
        <v>24</v>
      </c>
      <c r="B2497" s="26">
        <v>40050</v>
      </c>
      <c r="C2497" s="54">
        <v>8</v>
      </c>
      <c r="D2497" s="20">
        <v>2009</v>
      </c>
      <c r="E2497" s="20" t="s">
        <v>24</v>
      </c>
      <c r="F2497" s="20">
        <v>3583199</v>
      </c>
      <c r="G2497" s="20" t="s">
        <v>107</v>
      </c>
      <c r="H2497" s="20" t="s">
        <v>1267</v>
      </c>
      <c r="I2497" s="22">
        <v>27</v>
      </c>
      <c r="J2497" s="22" t="s">
        <v>2574</v>
      </c>
      <c r="K2497" s="27">
        <v>64</v>
      </c>
      <c r="L2497" s="20"/>
      <c r="N2497" s="20" t="s">
        <v>27</v>
      </c>
      <c r="O2497" s="20" t="s">
        <v>24</v>
      </c>
      <c r="P2497" s="20" t="s">
        <v>2574</v>
      </c>
      <c r="Q2497" s="28">
        <v>55.296680000000002</v>
      </c>
      <c r="R2497" s="28">
        <v>-131.59829999999999</v>
      </c>
      <c r="S2497" s="20" t="s">
        <v>44</v>
      </c>
      <c r="T2497" s="20" t="s">
        <v>40</v>
      </c>
      <c r="U2497" s="20" t="s">
        <v>3767</v>
      </c>
      <c r="V2497" s="20" t="s">
        <v>29</v>
      </c>
      <c r="AC2497" s="11" t="s">
        <v>3761</v>
      </c>
    </row>
    <row r="2498" spans="1:29" ht="12.75" x14ac:dyDescent="0.2">
      <c r="A2498" s="20" t="s">
        <v>24</v>
      </c>
      <c r="B2498" s="26">
        <v>40051</v>
      </c>
      <c r="C2498" s="54">
        <v>8</v>
      </c>
      <c r="D2498" s="20">
        <v>2009</v>
      </c>
      <c r="E2498" s="20" t="s">
        <v>24</v>
      </c>
      <c r="F2498" s="20">
        <v>3578306</v>
      </c>
      <c r="G2498" s="20" t="s">
        <v>97</v>
      </c>
      <c r="H2498" s="20" t="s">
        <v>846</v>
      </c>
      <c r="I2498" s="22">
        <v>4762</v>
      </c>
      <c r="J2498" s="22" t="s">
        <v>2377</v>
      </c>
      <c r="K2498" s="27">
        <v>333.4</v>
      </c>
      <c r="L2498" s="20"/>
      <c r="N2498" s="20" t="s">
        <v>27</v>
      </c>
      <c r="O2498" s="20" t="s">
        <v>24</v>
      </c>
      <c r="P2498" s="20" t="s">
        <v>2574</v>
      </c>
      <c r="Q2498" s="28">
        <v>53.877777833300001</v>
      </c>
      <c r="R2498" s="28">
        <v>-166.57777783329999</v>
      </c>
      <c r="S2498" s="20" t="s">
        <v>58</v>
      </c>
      <c r="T2498" s="20" t="s">
        <v>1894</v>
      </c>
      <c r="U2498" s="20" t="s">
        <v>3767</v>
      </c>
      <c r="V2498" s="20" t="s">
        <v>30</v>
      </c>
      <c r="AC2498" s="11" t="s">
        <v>3758</v>
      </c>
    </row>
    <row r="2499" spans="1:29" ht="12.75" x14ac:dyDescent="0.2">
      <c r="A2499" s="20" t="s">
        <v>24</v>
      </c>
      <c r="B2499" s="26">
        <v>40051</v>
      </c>
      <c r="C2499" s="54">
        <v>8</v>
      </c>
      <c r="D2499" s="20">
        <v>2009</v>
      </c>
      <c r="E2499" s="20" t="s">
        <v>24</v>
      </c>
      <c r="F2499" s="20">
        <v>3581833</v>
      </c>
      <c r="G2499" s="20" t="s">
        <v>25</v>
      </c>
      <c r="H2499" s="20" t="s">
        <v>322</v>
      </c>
      <c r="I2499" s="22">
        <v>467</v>
      </c>
      <c r="J2499" s="22" t="s">
        <v>2574</v>
      </c>
      <c r="K2499" s="27">
        <v>149.9</v>
      </c>
      <c r="L2499" s="20"/>
      <c r="M2499" s="11">
        <v>74</v>
      </c>
      <c r="N2499" s="20" t="s">
        <v>27</v>
      </c>
      <c r="O2499" s="20" t="s">
        <v>24</v>
      </c>
      <c r="P2499" s="20" t="s">
        <v>2377</v>
      </c>
      <c r="Q2499" s="28">
        <v>58.983333333300003</v>
      </c>
      <c r="R2499" s="28">
        <v>-175.3</v>
      </c>
      <c r="S2499" s="20" t="s">
        <v>44</v>
      </c>
      <c r="T2499" s="20" t="s">
        <v>40</v>
      </c>
      <c r="U2499" s="20" t="s">
        <v>3767</v>
      </c>
      <c r="V2499" s="20" t="s">
        <v>29</v>
      </c>
      <c r="AC2499" s="11" t="s">
        <v>3761</v>
      </c>
    </row>
    <row r="2500" spans="1:29" ht="12.75" x14ac:dyDescent="0.2">
      <c r="A2500" s="20" t="s">
        <v>24</v>
      </c>
      <c r="B2500" s="26">
        <v>40051</v>
      </c>
      <c r="C2500" s="54">
        <v>8</v>
      </c>
      <c r="D2500" s="20">
        <v>2009</v>
      </c>
      <c r="E2500" s="20" t="s">
        <v>24</v>
      </c>
      <c r="F2500" s="20">
        <v>3581882</v>
      </c>
      <c r="G2500" s="20" t="s">
        <v>25</v>
      </c>
      <c r="H2500" s="20" t="s">
        <v>1268</v>
      </c>
      <c r="I2500" s="22">
        <v>33</v>
      </c>
      <c r="J2500" s="22" t="s">
        <v>2574</v>
      </c>
      <c r="K2500" s="27">
        <v>45.4</v>
      </c>
      <c r="L2500" s="20"/>
      <c r="N2500" s="20" t="s">
        <v>27</v>
      </c>
      <c r="O2500" s="20" t="s">
        <v>24</v>
      </c>
      <c r="P2500" s="20" t="s">
        <v>2574</v>
      </c>
      <c r="Q2500" s="28">
        <v>57.468890000000002</v>
      </c>
      <c r="R2500" s="28">
        <v>-136.71690000000001</v>
      </c>
      <c r="S2500" s="20" t="s">
        <v>80</v>
      </c>
      <c r="T2500" s="20" t="s">
        <v>1894</v>
      </c>
      <c r="U2500" s="20" t="s">
        <v>42</v>
      </c>
      <c r="V2500" s="20" t="s">
        <v>30</v>
      </c>
      <c r="AC2500" s="11" t="s">
        <v>3731</v>
      </c>
    </row>
    <row r="2501" spans="1:29" ht="12.75" x14ac:dyDescent="0.2">
      <c r="A2501" s="20" t="s">
        <v>24</v>
      </c>
      <c r="B2501" s="26">
        <v>40051</v>
      </c>
      <c r="C2501" s="54">
        <v>8</v>
      </c>
      <c r="D2501" s="20">
        <v>2009</v>
      </c>
      <c r="E2501" s="20" t="s">
        <v>24</v>
      </c>
      <c r="F2501" s="20">
        <v>3607289</v>
      </c>
      <c r="G2501" s="20" t="s">
        <v>93</v>
      </c>
      <c r="H2501" s="20" t="s">
        <v>1269</v>
      </c>
      <c r="I2501" s="22">
        <v>177</v>
      </c>
      <c r="J2501" s="22" t="s">
        <v>2574</v>
      </c>
      <c r="K2501" s="27">
        <v>112.2</v>
      </c>
      <c r="L2501" s="20"/>
      <c r="M2501" s="11">
        <v>49</v>
      </c>
      <c r="N2501" s="20" t="s">
        <v>27</v>
      </c>
      <c r="O2501" s="20" t="s">
        <v>24</v>
      </c>
      <c r="P2501" s="20" t="s">
        <v>2377</v>
      </c>
      <c r="Q2501" s="28">
        <v>58.821666666699997</v>
      </c>
      <c r="R2501" s="28">
        <v>-158.5883333333</v>
      </c>
      <c r="S2501" s="20" t="s">
        <v>44</v>
      </c>
      <c r="T2501" s="20" t="s">
        <v>40</v>
      </c>
      <c r="U2501" s="20" t="s">
        <v>3767</v>
      </c>
      <c r="V2501" s="20" t="s">
        <v>29</v>
      </c>
      <c r="AC2501" s="11" t="s">
        <v>3761</v>
      </c>
    </row>
    <row r="2502" spans="1:29" ht="12.75" x14ac:dyDescent="0.2">
      <c r="A2502" s="20" t="s">
        <v>24</v>
      </c>
      <c r="B2502" s="26">
        <v>40052</v>
      </c>
      <c r="C2502" s="54">
        <v>8</v>
      </c>
      <c r="D2502" s="20">
        <v>2009</v>
      </c>
      <c r="E2502" s="20" t="s">
        <v>24</v>
      </c>
      <c r="F2502" s="20">
        <v>3578217</v>
      </c>
      <c r="G2502" s="20" t="s">
        <v>25</v>
      </c>
      <c r="H2502" s="20" t="s">
        <v>61</v>
      </c>
      <c r="I2502" s="22">
        <v>1789</v>
      </c>
      <c r="J2502" s="22" t="s">
        <v>2377</v>
      </c>
      <c r="K2502" s="27">
        <v>267</v>
      </c>
      <c r="L2502" s="20"/>
      <c r="M2502" s="11">
        <v>45</v>
      </c>
      <c r="N2502" s="20" t="s">
        <v>27</v>
      </c>
      <c r="O2502" s="20" t="s">
        <v>24</v>
      </c>
      <c r="P2502" s="20" t="s">
        <v>2377</v>
      </c>
      <c r="Q2502" s="28">
        <v>59.7166666667</v>
      </c>
      <c r="R2502" s="28">
        <v>-177.86666666670001</v>
      </c>
      <c r="S2502" s="20" t="s">
        <v>58</v>
      </c>
      <c r="T2502" s="20" t="s">
        <v>1894</v>
      </c>
      <c r="U2502" s="20" t="s">
        <v>3767</v>
      </c>
      <c r="V2502" s="20" t="s">
        <v>30</v>
      </c>
      <c r="AC2502" s="11" t="s">
        <v>3758</v>
      </c>
    </row>
    <row r="2503" spans="1:29" ht="12.75" x14ac:dyDescent="0.2">
      <c r="A2503" s="20" t="s">
        <v>24</v>
      </c>
      <c r="B2503" s="26">
        <v>40052</v>
      </c>
      <c r="C2503" s="54">
        <v>8</v>
      </c>
      <c r="D2503" s="20">
        <v>2009</v>
      </c>
      <c r="E2503" s="20" t="s">
        <v>24</v>
      </c>
      <c r="F2503" s="20">
        <v>3578466</v>
      </c>
      <c r="G2503" s="20" t="s">
        <v>990</v>
      </c>
      <c r="H2503" s="20" t="s">
        <v>1270</v>
      </c>
      <c r="I2503" s="22">
        <v>629</v>
      </c>
      <c r="J2503" s="22" t="s">
        <v>2377</v>
      </c>
      <c r="K2503" s="22">
        <v>150</v>
      </c>
      <c r="L2503" s="20"/>
      <c r="M2503" s="11">
        <v>51</v>
      </c>
      <c r="N2503" s="20" t="s">
        <v>27</v>
      </c>
      <c r="O2503" s="20" t="s">
        <v>24</v>
      </c>
      <c r="P2503" s="20" t="s">
        <v>2377</v>
      </c>
      <c r="Q2503" s="28">
        <v>59.067900000000002</v>
      </c>
      <c r="R2503" s="28">
        <v>-161.7283666667</v>
      </c>
      <c r="S2503" s="20" t="s">
        <v>80</v>
      </c>
      <c r="T2503" s="20" t="s">
        <v>1894</v>
      </c>
      <c r="U2503" s="20" t="s">
        <v>3767</v>
      </c>
      <c r="V2503" s="20" t="s">
        <v>30</v>
      </c>
      <c r="AC2503" s="11" t="s">
        <v>3731</v>
      </c>
    </row>
    <row r="2504" spans="1:29" ht="12.75" x14ac:dyDescent="0.2">
      <c r="A2504" s="20" t="s">
        <v>24</v>
      </c>
      <c r="B2504" s="26">
        <v>40052</v>
      </c>
      <c r="C2504" s="54">
        <v>8</v>
      </c>
      <c r="D2504" s="20">
        <v>2009</v>
      </c>
      <c r="E2504" s="20" t="s">
        <v>24</v>
      </c>
      <c r="F2504" s="20">
        <v>3582388</v>
      </c>
      <c r="G2504" s="20" t="s">
        <v>942</v>
      </c>
      <c r="H2504" s="20" t="s">
        <v>1271</v>
      </c>
      <c r="I2504" s="22">
        <v>147</v>
      </c>
      <c r="J2504" s="22" t="s">
        <v>2574</v>
      </c>
      <c r="K2504" s="27">
        <v>117.6</v>
      </c>
      <c r="L2504" s="20"/>
      <c r="M2504" s="11">
        <v>58</v>
      </c>
      <c r="N2504" s="20" t="s">
        <v>27</v>
      </c>
      <c r="O2504" s="20" t="s">
        <v>24</v>
      </c>
      <c r="P2504" s="20" t="s">
        <v>2377</v>
      </c>
      <c r="Q2504" s="28">
        <v>60.541400000000003</v>
      </c>
      <c r="R2504" s="28">
        <v>-145.76439999999999</v>
      </c>
      <c r="S2504" s="20" t="s">
        <v>36</v>
      </c>
      <c r="T2504" s="20" t="s">
        <v>1894</v>
      </c>
      <c r="U2504" s="20" t="s">
        <v>30</v>
      </c>
      <c r="V2504" s="20" t="s">
        <v>30</v>
      </c>
      <c r="AC2504" s="11" t="s">
        <v>3749</v>
      </c>
    </row>
    <row r="2505" spans="1:29" ht="12.75" x14ac:dyDescent="0.2">
      <c r="A2505" s="20" t="s">
        <v>24</v>
      </c>
      <c r="B2505" s="26">
        <v>40054</v>
      </c>
      <c r="C2505" s="54">
        <v>8</v>
      </c>
      <c r="D2505" s="20">
        <v>2009</v>
      </c>
      <c r="E2505" s="20" t="s">
        <v>24</v>
      </c>
      <c r="F2505" s="20">
        <v>3584217</v>
      </c>
      <c r="G2505" s="20" t="s">
        <v>25</v>
      </c>
      <c r="H2505" s="20" t="s">
        <v>1272</v>
      </c>
      <c r="I2505" s="37">
        <v>78</v>
      </c>
      <c r="J2505" s="37" t="s">
        <v>2574</v>
      </c>
      <c r="K2505" s="38">
        <v>58</v>
      </c>
      <c r="L2505" s="20"/>
      <c r="M2505" s="11">
        <v>39</v>
      </c>
      <c r="N2505" s="20" t="s">
        <v>27</v>
      </c>
      <c r="O2505" s="20" t="s">
        <v>24</v>
      </c>
      <c r="P2505" s="20" t="s">
        <v>2377</v>
      </c>
      <c r="Q2505" s="28">
        <v>60.116666666699999</v>
      </c>
      <c r="R2505" s="28">
        <v>-149.4333333333</v>
      </c>
      <c r="S2505" s="20" t="s">
        <v>58</v>
      </c>
      <c r="T2505" s="20" t="s">
        <v>1894</v>
      </c>
      <c r="U2505" s="20" t="s">
        <v>3767</v>
      </c>
      <c r="V2505" s="20" t="s">
        <v>30</v>
      </c>
      <c r="AC2505" s="11" t="s">
        <v>3758</v>
      </c>
    </row>
    <row r="2506" spans="1:29" ht="12.75" x14ac:dyDescent="0.2">
      <c r="A2506" s="20" t="s">
        <v>24</v>
      </c>
      <c r="B2506" s="26">
        <v>40056</v>
      </c>
      <c r="C2506" s="54">
        <v>8</v>
      </c>
      <c r="D2506" s="20">
        <v>2009</v>
      </c>
      <c r="E2506" s="20" t="s">
        <v>24</v>
      </c>
      <c r="F2506" s="20">
        <v>3582333</v>
      </c>
      <c r="G2506" s="20" t="s">
        <v>93</v>
      </c>
      <c r="H2506" s="20" t="s">
        <v>1273</v>
      </c>
      <c r="I2506" s="22">
        <v>294</v>
      </c>
      <c r="J2506" s="22" t="s">
        <v>2574</v>
      </c>
      <c r="K2506" s="27">
        <v>125.9</v>
      </c>
      <c r="L2506" s="20"/>
      <c r="M2506" s="11">
        <v>18</v>
      </c>
      <c r="N2506" s="20" t="s">
        <v>27</v>
      </c>
      <c r="O2506" s="20" t="s">
        <v>24</v>
      </c>
      <c r="P2506" s="20" t="s">
        <v>2377</v>
      </c>
      <c r="Q2506" s="28">
        <v>61.12473</v>
      </c>
      <c r="R2506" s="28">
        <v>-146.34639999999999</v>
      </c>
      <c r="S2506" s="20" t="s">
        <v>50</v>
      </c>
      <c r="T2506" s="20" t="s">
        <v>40</v>
      </c>
      <c r="U2506" s="20" t="s">
        <v>42</v>
      </c>
      <c r="V2506" s="20" t="s">
        <v>29</v>
      </c>
      <c r="AC2506" s="11" t="s">
        <v>3745</v>
      </c>
    </row>
    <row r="2507" spans="1:29" ht="12.75" x14ac:dyDescent="0.2">
      <c r="A2507" s="20" t="s">
        <v>24</v>
      </c>
      <c r="B2507" s="26">
        <v>40057</v>
      </c>
      <c r="C2507" s="54">
        <v>9</v>
      </c>
      <c r="D2507" s="20">
        <v>2009</v>
      </c>
      <c r="E2507" s="20" t="s">
        <v>24</v>
      </c>
      <c r="F2507" s="20">
        <v>3589479</v>
      </c>
      <c r="G2507" s="20" t="s">
        <v>25</v>
      </c>
      <c r="H2507" s="20" t="s">
        <v>975</v>
      </c>
      <c r="I2507" s="22">
        <v>982</v>
      </c>
      <c r="J2507" s="22" t="s">
        <v>2377</v>
      </c>
      <c r="K2507" s="27">
        <v>136.30000000000001</v>
      </c>
      <c r="L2507" s="20"/>
      <c r="M2507" s="11">
        <v>40</v>
      </c>
      <c r="N2507" s="20" t="s">
        <v>27</v>
      </c>
      <c r="O2507" s="20" t="s">
        <v>24</v>
      </c>
      <c r="P2507" s="20" t="s">
        <v>2377</v>
      </c>
      <c r="Q2507" s="28">
        <v>60.2</v>
      </c>
      <c r="R2507" s="28">
        <v>-173.23333333330001</v>
      </c>
      <c r="S2507" s="20" t="s">
        <v>44</v>
      </c>
      <c r="T2507" s="20" t="s">
        <v>40</v>
      </c>
      <c r="U2507" s="20" t="s">
        <v>3767</v>
      </c>
      <c r="V2507" s="20" t="s">
        <v>29</v>
      </c>
      <c r="AC2507" s="11" t="s">
        <v>3761</v>
      </c>
    </row>
    <row r="2508" spans="1:29" ht="12.75" x14ac:dyDescent="0.2">
      <c r="A2508" s="20" t="s">
        <v>24</v>
      </c>
      <c r="B2508" s="26">
        <v>40058</v>
      </c>
      <c r="C2508" s="54">
        <v>9</v>
      </c>
      <c r="D2508" s="20">
        <v>2009</v>
      </c>
      <c r="E2508" s="20" t="s">
        <v>24</v>
      </c>
      <c r="F2508" s="20">
        <v>3584128</v>
      </c>
      <c r="G2508" s="20" t="s">
        <v>107</v>
      </c>
      <c r="H2508" s="20" t="s">
        <v>1279</v>
      </c>
      <c r="I2508" s="22">
        <v>14</v>
      </c>
      <c r="J2508" s="22" t="s">
        <v>2574</v>
      </c>
      <c r="K2508" s="27">
        <v>34.6</v>
      </c>
      <c r="L2508" s="20"/>
      <c r="N2508" s="20" t="s">
        <v>27</v>
      </c>
      <c r="O2508" s="20" t="s">
        <v>24</v>
      </c>
      <c r="P2508" s="20" t="s">
        <v>2574</v>
      </c>
      <c r="Q2508" s="28">
        <v>55.404170000000001</v>
      </c>
      <c r="R2508" s="28">
        <v>-131.97139999999999</v>
      </c>
      <c r="S2508" s="20" t="s">
        <v>44</v>
      </c>
      <c r="T2508" s="20" t="s">
        <v>40</v>
      </c>
      <c r="U2508" s="20" t="s">
        <v>3767</v>
      </c>
      <c r="V2508" s="20" t="s">
        <v>29</v>
      </c>
      <c r="AC2508" s="11" t="s">
        <v>3761</v>
      </c>
    </row>
    <row r="2509" spans="1:29" ht="12.75" x14ac:dyDescent="0.2">
      <c r="A2509" s="20" t="s">
        <v>24</v>
      </c>
      <c r="B2509" s="26">
        <v>40059</v>
      </c>
      <c r="C2509" s="54">
        <v>9</v>
      </c>
      <c r="D2509" s="20">
        <v>2009</v>
      </c>
      <c r="E2509" s="20" t="s">
        <v>24</v>
      </c>
      <c r="F2509" s="20">
        <v>3584226</v>
      </c>
      <c r="G2509" s="20" t="s">
        <v>107</v>
      </c>
      <c r="H2509" s="20" t="s">
        <v>1010</v>
      </c>
      <c r="I2509" s="22">
        <v>99</v>
      </c>
      <c r="J2509" s="22" t="s">
        <v>2574</v>
      </c>
      <c r="K2509" s="22">
        <v>120</v>
      </c>
      <c r="L2509" s="20"/>
      <c r="N2509" s="20" t="s">
        <v>27</v>
      </c>
      <c r="O2509" s="20" t="s">
        <v>24</v>
      </c>
      <c r="P2509" s="20" t="s">
        <v>2574</v>
      </c>
      <c r="Q2509" s="28">
        <v>55.439572166700003</v>
      </c>
      <c r="R2509" s="28">
        <v>-131.838075</v>
      </c>
      <c r="S2509" s="20" t="s">
        <v>44</v>
      </c>
      <c r="T2509" s="20" t="s">
        <v>40</v>
      </c>
      <c r="U2509" s="20" t="s">
        <v>42</v>
      </c>
      <c r="V2509" s="20" t="s">
        <v>29</v>
      </c>
      <c r="AC2509" s="11" t="s">
        <v>3761</v>
      </c>
    </row>
    <row r="2510" spans="1:29" ht="12.75" x14ac:dyDescent="0.2">
      <c r="A2510" s="20" t="s">
        <v>24</v>
      </c>
      <c r="B2510" s="26">
        <v>40059</v>
      </c>
      <c r="C2510" s="54">
        <v>9</v>
      </c>
      <c r="D2510" s="20">
        <v>2009</v>
      </c>
      <c r="E2510" s="20" t="s">
        <v>3012</v>
      </c>
      <c r="F2510" s="20">
        <v>3584566</v>
      </c>
      <c r="G2510" s="20" t="s">
        <v>107</v>
      </c>
      <c r="H2510" s="20" t="s">
        <v>175</v>
      </c>
      <c r="I2510" s="22">
        <v>57092</v>
      </c>
      <c r="J2510" s="22" t="s">
        <v>2377</v>
      </c>
      <c r="K2510" s="27">
        <v>726.7</v>
      </c>
      <c r="L2510" s="20"/>
      <c r="M2510" s="11">
        <v>22</v>
      </c>
      <c r="N2510" s="20" t="s">
        <v>27</v>
      </c>
      <c r="O2510" s="20" t="s">
        <v>24</v>
      </c>
      <c r="P2510" s="20" t="s">
        <v>2377</v>
      </c>
      <c r="Q2510" s="28">
        <v>58.3157</v>
      </c>
      <c r="R2510" s="28">
        <v>-134.3518</v>
      </c>
      <c r="S2510" s="20" t="s">
        <v>58</v>
      </c>
      <c r="T2510" s="20" t="s">
        <v>1894</v>
      </c>
      <c r="U2510" s="20" t="s">
        <v>3767</v>
      </c>
      <c r="V2510" s="20" t="s">
        <v>30</v>
      </c>
      <c r="AC2510" s="11" t="s">
        <v>3758</v>
      </c>
    </row>
    <row r="2511" spans="1:29" ht="12.75" x14ac:dyDescent="0.2">
      <c r="A2511" s="20" t="s">
        <v>24</v>
      </c>
      <c r="B2511" s="26">
        <v>40059</v>
      </c>
      <c r="C2511" s="54">
        <v>9</v>
      </c>
      <c r="D2511" s="20">
        <v>2009</v>
      </c>
      <c r="E2511" s="20" t="s">
        <v>307</v>
      </c>
      <c r="F2511" s="20">
        <v>3585106</v>
      </c>
      <c r="G2511" s="20" t="s">
        <v>25</v>
      </c>
      <c r="H2511" s="20" t="s">
        <v>455</v>
      </c>
      <c r="I2511" s="22">
        <v>787</v>
      </c>
      <c r="J2511" s="22" t="s">
        <v>2377</v>
      </c>
      <c r="K2511" s="27">
        <v>169.7</v>
      </c>
      <c r="L2511" s="20"/>
      <c r="N2511" s="20" t="s">
        <v>27</v>
      </c>
      <c r="O2511" s="20" t="s">
        <v>24</v>
      </c>
      <c r="P2511" s="20" t="s">
        <v>2574</v>
      </c>
      <c r="Q2511" s="28">
        <v>54.883333333300001</v>
      </c>
      <c r="R2511" s="28">
        <v>-166.785</v>
      </c>
      <c r="S2511" s="20" t="s">
        <v>58</v>
      </c>
      <c r="T2511" s="20" t="s">
        <v>1894</v>
      </c>
      <c r="U2511" s="20" t="s">
        <v>3767</v>
      </c>
      <c r="V2511" s="20" t="s">
        <v>30</v>
      </c>
      <c r="AC2511" s="11" t="s">
        <v>3758</v>
      </c>
    </row>
    <row r="2512" spans="1:29" ht="12.75" x14ac:dyDescent="0.2">
      <c r="A2512" s="20" t="s">
        <v>24</v>
      </c>
      <c r="B2512" s="26">
        <v>40064</v>
      </c>
      <c r="C2512" s="54">
        <v>9</v>
      </c>
      <c r="D2512" s="20">
        <v>2009</v>
      </c>
      <c r="E2512" s="20" t="s">
        <v>24</v>
      </c>
      <c r="F2512" s="20">
        <v>3589270</v>
      </c>
      <c r="G2512" s="20" t="s">
        <v>62</v>
      </c>
      <c r="H2512" s="20" t="s">
        <v>308</v>
      </c>
      <c r="I2512" s="37">
        <v>608</v>
      </c>
      <c r="J2512" s="37" t="s">
        <v>2377</v>
      </c>
      <c r="K2512" s="38">
        <v>166.5</v>
      </c>
      <c r="L2512" s="20"/>
      <c r="N2512" s="20" t="s">
        <v>27</v>
      </c>
      <c r="O2512" s="20" t="s">
        <v>24</v>
      </c>
      <c r="P2512" s="20" t="s">
        <v>2574</v>
      </c>
      <c r="Q2512" s="28">
        <v>52.195</v>
      </c>
      <c r="R2512" s="28">
        <v>-173.8023333333</v>
      </c>
      <c r="S2512" s="20" t="s">
        <v>58</v>
      </c>
      <c r="T2512" s="20" t="s">
        <v>1894</v>
      </c>
      <c r="U2512" s="20" t="s">
        <v>3767</v>
      </c>
      <c r="V2512" s="20" t="s">
        <v>30</v>
      </c>
      <c r="AC2512" s="11" t="s">
        <v>3758</v>
      </c>
    </row>
    <row r="2513" spans="1:29" ht="12.75" x14ac:dyDescent="0.2">
      <c r="A2513" s="20" t="s">
        <v>24</v>
      </c>
      <c r="B2513" s="26">
        <v>40064</v>
      </c>
      <c r="C2513" s="54">
        <v>9</v>
      </c>
      <c r="D2513" s="20">
        <v>2009</v>
      </c>
      <c r="E2513" s="20" t="s">
        <v>24</v>
      </c>
      <c r="F2513" s="20">
        <v>3589630</v>
      </c>
      <c r="G2513" s="20" t="s">
        <v>25</v>
      </c>
      <c r="H2513" s="20" t="s">
        <v>1202</v>
      </c>
      <c r="I2513" s="22">
        <v>285</v>
      </c>
      <c r="J2513" s="22" t="s">
        <v>2574</v>
      </c>
      <c r="K2513" s="27">
        <v>132.6</v>
      </c>
      <c r="L2513" s="20"/>
      <c r="M2513" s="11">
        <v>39</v>
      </c>
      <c r="N2513" s="20" t="s">
        <v>27</v>
      </c>
      <c r="O2513" s="20" t="s">
        <v>24</v>
      </c>
      <c r="P2513" s="20" t="s">
        <v>2377</v>
      </c>
      <c r="Q2513" s="28">
        <v>59.044444499999997</v>
      </c>
      <c r="R2513" s="28">
        <v>-177.72499999999999</v>
      </c>
      <c r="S2513" s="20" t="s">
        <v>58</v>
      </c>
      <c r="T2513" s="20" t="s">
        <v>1894</v>
      </c>
      <c r="U2513" s="20" t="s">
        <v>3767</v>
      </c>
      <c r="V2513" s="20" t="s">
        <v>30</v>
      </c>
      <c r="AC2513" s="11" t="s">
        <v>3758</v>
      </c>
    </row>
    <row r="2514" spans="1:29" ht="12.75" x14ac:dyDescent="0.2">
      <c r="A2514" s="20" t="s">
        <v>24</v>
      </c>
      <c r="B2514" s="26">
        <v>40065</v>
      </c>
      <c r="C2514" s="54">
        <v>9</v>
      </c>
      <c r="D2514" s="20">
        <v>2009</v>
      </c>
      <c r="E2514" s="20" t="s">
        <v>24</v>
      </c>
      <c r="F2514" s="20">
        <v>3590366</v>
      </c>
      <c r="G2514" s="20" t="s">
        <v>25</v>
      </c>
      <c r="H2514" s="20" t="s">
        <v>145</v>
      </c>
      <c r="I2514" s="22">
        <v>291</v>
      </c>
      <c r="J2514" s="22" t="s">
        <v>2574</v>
      </c>
      <c r="K2514" s="27">
        <v>118.1</v>
      </c>
      <c r="L2514" s="20"/>
      <c r="N2514" s="20" t="s">
        <v>27</v>
      </c>
      <c r="O2514" s="20" t="s">
        <v>24</v>
      </c>
      <c r="P2514" s="20" t="s">
        <v>2574</v>
      </c>
      <c r="Q2514" s="28">
        <v>53.877777833300001</v>
      </c>
      <c r="R2514" s="28">
        <v>-166.57777783329999</v>
      </c>
      <c r="S2514" s="20" t="s">
        <v>58</v>
      </c>
      <c r="T2514" s="20" t="s">
        <v>1894</v>
      </c>
      <c r="U2514" s="20" t="s">
        <v>3767</v>
      </c>
      <c r="V2514" s="20" t="s">
        <v>30</v>
      </c>
      <c r="AC2514" s="11" t="s">
        <v>3758</v>
      </c>
    </row>
    <row r="2515" spans="1:29" ht="12.75" x14ac:dyDescent="0.2">
      <c r="A2515" s="20" t="s">
        <v>24</v>
      </c>
      <c r="B2515" s="26">
        <v>40073</v>
      </c>
      <c r="C2515" s="54">
        <v>9</v>
      </c>
      <c r="D2515" s="20">
        <v>2009</v>
      </c>
      <c r="E2515" s="20" t="s">
        <v>24</v>
      </c>
      <c r="F2515" s="20">
        <v>3596728</v>
      </c>
      <c r="G2515" s="20" t="s">
        <v>107</v>
      </c>
      <c r="H2515" s="20" t="s">
        <v>519</v>
      </c>
      <c r="I2515" s="22">
        <v>2928</v>
      </c>
      <c r="J2515" s="22" t="s">
        <v>2377</v>
      </c>
      <c r="K2515" s="27">
        <v>372.2</v>
      </c>
      <c r="L2515" s="20"/>
      <c r="N2515" s="20" t="s">
        <v>27</v>
      </c>
      <c r="O2515" s="20" t="s">
        <v>24</v>
      </c>
      <c r="P2515" s="20" t="s">
        <v>2574</v>
      </c>
      <c r="Q2515" s="28">
        <v>55.439572166700003</v>
      </c>
      <c r="R2515" s="28">
        <v>-131.838075</v>
      </c>
      <c r="S2515" s="20" t="s">
        <v>56</v>
      </c>
      <c r="T2515" s="20" t="s">
        <v>40</v>
      </c>
      <c r="U2515" s="20" t="s">
        <v>3767</v>
      </c>
      <c r="V2515" s="20" t="s">
        <v>29</v>
      </c>
      <c r="AC2515" s="11" t="s">
        <v>3761</v>
      </c>
    </row>
    <row r="2516" spans="1:29" ht="12.75" x14ac:dyDescent="0.2">
      <c r="A2516" s="20" t="s">
        <v>24</v>
      </c>
      <c r="B2516" s="26">
        <v>40073</v>
      </c>
      <c r="C2516" s="54">
        <v>9</v>
      </c>
      <c r="D2516" s="20">
        <v>2009</v>
      </c>
      <c r="E2516" s="20" t="s">
        <v>24</v>
      </c>
      <c r="F2516" s="20">
        <v>3597056</v>
      </c>
      <c r="G2516" s="20" t="s">
        <v>97</v>
      </c>
      <c r="H2516" s="20" t="s">
        <v>1284</v>
      </c>
      <c r="I2516" s="22">
        <v>531</v>
      </c>
      <c r="J2516" s="22" t="s">
        <v>2377</v>
      </c>
      <c r="K2516" s="27">
        <v>160</v>
      </c>
      <c r="L2516" s="20"/>
      <c r="M2516" s="11">
        <v>50</v>
      </c>
      <c r="N2516" s="20" t="s">
        <v>27</v>
      </c>
      <c r="O2516" s="20" t="s">
        <v>24</v>
      </c>
      <c r="P2516" s="20" t="s">
        <v>2377</v>
      </c>
      <c r="Q2516" s="28">
        <v>59.316666666700002</v>
      </c>
      <c r="R2516" s="28">
        <v>-164.3</v>
      </c>
      <c r="S2516" s="20" t="s">
        <v>58</v>
      </c>
      <c r="T2516" s="20" t="s">
        <v>1894</v>
      </c>
      <c r="U2516" s="20" t="s">
        <v>3767</v>
      </c>
      <c r="V2516" s="20" t="s">
        <v>30</v>
      </c>
      <c r="AC2516" s="11" t="s">
        <v>3758</v>
      </c>
    </row>
    <row r="2517" spans="1:29" ht="12.75" x14ac:dyDescent="0.2">
      <c r="A2517" s="20" t="s">
        <v>24</v>
      </c>
      <c r="B2517" s="26">
        <v>40077</v>
      </c>
      <c r="C2517" s="54">
        <v>9</v>
      </c>
      <c r="D2517" s="20">
        <v>2009</v>
      </c>
      <c r="E2517" s="20" t="s">
        <v>24</v>
      </c>
      <c r="F2517" s="20">
        <v>3601266</v>
      </c>
      <c r="G2517" s="20" t="s">
        <v>25</v>
      </c>
      <c r="H2517" s="20" t="s">
        <v>1288</v>
      </c>
      <c r="I2517" s="22">
        <v>8</v>
      </c>
      <c r="J2517" s="22" t="s">
        <v>2574</v>
      </c>
      <c r="K2517" s="27">
        <v>26.6</v>
      </c>
      <c r="L2517" s="20"/>
      <c r="M2517" s="11">
        <v>40</v>
      </c>
      <c r="N2517" s="20" t="s">
        <v>27</v>
      </c>
      <c r="O2517" s="20" t="s">
        <v>24</v>
      </c>
      <c r="P2517" s="20" t="s">
        <v>2377</v>
      </c>
      <c r="Q2517" s="28">
        <v>60.368333333300001</v>
      </c>
      <c r="R2517" s="28">
        <v>-145.7458333333</v>
      </c>
      <c r="S2517" s="20" t="s">
        <v>80</v>
      </c>
      <c r="T2517" s="20" t="s">
        <v>40</v>
      </c>
      <c r="U2517" s="20" t="s">
        <v>42</v>
      </c>
      <c r="V2517" s="20" t="s">
        <v>29</v>
      </c>
      <c r="AC2517" s="11" t="s">
        <v>3731</v>
      </c>
    </row>
    <row r="2518" spans="1:29" ht="12.75" x14ac:dyDescent="0.2">
      <c r="A2518" s="20" t="s">
        <v>24</v>
      </c>
      <c r="B2518" s="26">
        <v>40077</v>
      </c>
      <c r="C2518" s="54">
        <v>9</v>
      </c>
      <c r="D2518" s="20">
        <v>2009</v>
      </c>
      <c r="E2518" s="20" t="s">
        <v>24</v>
      </c>
      <c r="F2518" s="20">
        <v>3605760</v>
      </c>
      <c r="G2518" s="20" t="s">
        <v>25</v>
      </c>
      <c r="H2518" s="20" t="s">
        <v>1289</v>
      </c>
      <c r="I2518" s="22">
        <v>16</v>
      </c>
      <c r="J2518" s="22" t="s">
        <v>2574</v>
      </c>
      <c r="K2518" s="27">
        <v>35.1</v>
      </c>
      <c r="L2518" s="20"/>
      <c r="N2518" s="20" t="s">
        <v>27</v>
      </c>
      <c r="O2518" s="20" t="s">
        <v>24</v>
      </c>
      <c r="P2518" s="20" t="s">
        <v>2574</v>
      </c>
      <c r="Q2518" s="28">
        <v>56.854999999999997</v>
      </c>
      <c r="R2518" s="28">
        <v>-134.56440000000001</v>
      </c>
      <c r="S2518" s="20" t="s">
        <v>80</v>
      </c>
      <c r="T2518" s="20" t="s">
        <v>40</v>
      </c>
      <c r="U2518" s="20" t="s">
        <v>3767</v>
      </c>
      <c r="V2518" s="20" t="s">
        <v>29</v>
      </c>
      <c r="AC2518" s="11" t="s">
        <v>3731</v>
      </c>
    </row>
    <row r="2519" spans="1:29" ht="12.75" x14ac:dyDescent="0.2">
      <c r="A2519" s="20" t="s">
        <v>24</v>
      </c>
      <c r="B2519" s="26">
        <v>40078</v>
      </c>
      <c r="C2519" s="54">
        <v>9</v>
      </c>
      <c r="D2519" s="20">
        <v>2009</v>
      </c>
      <c r="E2519" s="20" t="s">
        <v>65</v>
      </c>
      <c r="F2519" s="20">
        <v>3600865</v>
      </c>
      <c r="G2519" s="20" t="s">
        <v>65</v>
      </c>
      <c r="H2519" s="20" t="s">
        <v>1290</v>
      </c>
      <c r="I2519" s="22" t="s">
        <v>35</v>
      </c>
      <c r="J2519" s="22" t="s">
        <v>2377</v>
      </c>
      <c r="K2519" s="27" t="s">
        <v>35</v>
      </c>
      <c r="L2519" s="20"/>
      <c r="N2519" s="20" t="s">
        <v>27</v>
      </c>
      <c r="O2519" s="20" t="s">
        <v>24</v>
      </c>
      <c r="P2519" s="20" t="s">
        <v>2574</v>
      </c>
      <c r="Q2519" s="28">
        <v>55.439571666699997</v>
      </c>
      <c r="R2519" s="28">
        <v>-131.838075</v>
      </c>
      <c r="S2519" s="20" t="s">
        <v>58</v>
      </c>
      <c r="T2519" s="20" t="s">
        <v>1894</v>
      </c>
      <c r="U2519" s="20" t="s">
        <v>3767</v>
      </c>
      <c r="V2519" s="20" t="s">
        <v>30</v>
      </c>
      <c r="AC2519" s="11" t="s">
        <v>3758</v>
      </c>
    </row>
    <row r="2520" spans="1:29" ht="12.75" x14ac:dyDescent="0.2">
      <c r="A2520" s="20" t="s">
        <v>24</v>
      </c>
      <c r="B2520" s="46">
        <v>40078</v>
      </c>
      <c r="C2520" s="57">
        <v>9</v>
      </c>
      <c r="D2520" s="20">
        <v>2009</v>
      </c>
      <c r="E2520" s="20" t="s">
        <v>24</v>
      </c>
      <c r="F2520" s="20">
        <v>3601683</v>
      </c>
      <c r="G2520" s="20" t="s">
        <v>25</v>
      </c>
      <c r="H2520" s="20" t="s">
        <v>1291</v>
      </c>
      <c r="I2520" s="22">
        <v>15</v>
      </c>
      <c r="J2520" s="22" t="s">
        <v>2574</v>
      </c>
      <c r="K2520" s="22">
        <v>32.4</v>
      </c>
      <c r="L2520" s="20"/>
      <c r="M2520" s="11">
        <v>26</v>
      </c>
      <c r="N2520" s="20" t="s">
        <v>27</v>
      </c>
      <c r="O2520" s="20" t="s">
        <v>24</v>
      </c>
      <c r="P2520" s="20" t="s">
        <v>2377</v>
      </c>
      <c r="Q2520" s="28">
        <v>58.3157</v>
      </c>
      <c r="R2520" s="28">
        <v>-134.3518</v>
      </c>
      <c r="S2520" s="20" t="s">
        <v>36</v>
      </c>
      <c r="T2520" s="20" t="s">
        <v>1894</v>
      </c>
      <c r="U2520" s="20" t="s">
        <v>42</v>
      </c>
      <c r="V2520" s="20" t="s">
        <v>30</v>
      </c>
      <c r="AC2520" s="11" t="s">
        <v>3749</v>
      </c>
    </row>
    <row r="2521" spans="1:29" ht="12.75" x14ac:dyDescent="0.2">
      <c r="A2521" s="20" t="s">
        <v>24</v>
      </c>
      <c r="B2521" s="46">
        <v>40079</v>
      </c>
      <c r="C2521" s="57">
        <v>9</v>
      </c>
      <c r="D2521" s="20">
        <v>2009</v>
      </c>
      <c r="E2521" s="20" t="s">
        <v>24</v>
      </c>
      <c r="F2521" s="20">
        <v>3601555</v>
      </c>
      <c r="G2521" s="20" t="s">
        <v>107</v>
      </c>
      <c r="H2521" s="20" t="s">
        <v>1027</v>
      </c>
      <c r="I2521" s="22">
        <v>10</v>
      </c>
      <c r="J2521" s="22" t="s">
        <v>2574</v>
      </c>
      <c r="K2521" s="27">
        <v>34</v>
      </c>
      <c r="L2521" s="20"/>
      <c r="M2521" s="11">
        <v>12</v>
      </c>
      <c r="N2521" s="20" t="s">
        <v>27</v>
      </c>
      <c r="O2521" s="20" t="s">
        <v>24</v>
      </c>
      <c r="P2521" s="20" t="s">
        <v>2377</v>
      </c>
      <c r="Q2521" s="28">
        <v>58.550164000000002</v>
      </c>
      <c r="R2521" s="28">
        <v>-135.02759800000001</v>
      </c>
      <c r="S2521" s="20" t="s">
        <v>44</v>
      </c>
      <c r="T2521" s="20" t="s">
        <v>40</v>
      </c>
      <c r="U2521" s="20" t="s">
        <v>42</v>
      </c>
      <c r="V2521" s="20" t="s">
        <v>29</v>
      </c>
      <c r="AC2521" s="11" t="s">
        <v>3761</v>
      </c>
    </row>
    <row r="2522" spans="1:29" ht="12.75" x14ac:dyDescent="0.2">
      <c r="A2522" s="20" t="s">
        <v>24</v>
      </c>
      <c r="B2522" s="46">
        <v>40079</v>
      </c>
      <c r="C2522" s="57">
        <v>9</v>
      </c>
      <c r="D2522" s="20">
        <v>2009</v>
      </c>
      <c r="E2522" s="20" t="s">
        <v>24</v>
      </c>
      <c r="F2522" s="20">
        <v>3601697</v>
      </c>
      <c r="G2522" s="20" t="s">
        <v>97</v>
      </c>
      <c r="H2522" s="20" t="s">
        <v>275</v>
      </c>
      <c r="I2522" s="22"/>
      <c r="J2522" s="22" t="s">
        <v>3723</v>
      </c>
      <c r="K2522" s="27">
        <v>33</v>
      </c>
      <c r="L2522" s="20"/>
      <c r="M2522" s="11">
        <v>12</v>
      </c>
      <c r="N2522" s="20" t="s">
        <v>27</v>
      </c>
      <c r="O2522" s="20" t="s">
        <v>24</v>
      </c>
      <c r="P2522" s="20" t="s">
        <v>2377</v>
      </c>
      <c r="Q2522" s="28">
        <v>58.384999999999998</v>
      </c>
      <c r="R2522" s="28">
        <v>-134.6483333333</v>
      </c>
      <c r="S2522" s="20" t="s">
        <v>58</v>
      </c>
      <c r="T2522" s="20" t="s">
        <v>1894</v>
      </c>
      <c r="U2522" s="20" t="s">
        <v>42</v>
      </c>
      <c r="V2522" s="20" t="s">
        <v>30</v>
      </c>
      <c r="AC2522" s="11" t="s">
        <v>3758</v>
      </c>
    </row>
    <row r="2523" spans="1:29" ht="12.75" x14ac:dyDescent="0.2">
      <c r="A2523" s="20" t="s">
        <v>24</v>
      </c>
      <c r="B2523" s="46">
        <v>40079</v>
      </c>
      <c r="C2523" s="57">
        <v>9</v>
      </c>
      <c r="D2523" s="20">
        <v>2009</v>
      </c>
      <c r="E2523" s="20" t="s">
        <v>24</v>
      </c>
      <c r="F2523" s="20">
        <v>3602166</v>
      </c>
      <c r="G2523" s="20" t="s">
        <v>25</v>
      </c>
      <c r="H2523" s="20" t="s">
        <v>1052</v>
      </c>
      <c r="I2523" s="37">
        <v>29</v>
      </c>
      <c r="J2523" s="37" t="s">
        <v>2574</v>
      </c>
      <c r="K2523" s="37">
        <v>44.4</v>
      </c>
      <c r="L2523" s="20"/>
      <c r="M2523" s="11">
        <v>28</v>
      </c>
      <c r="N2523" s="20" t="s">
        <v>27</v>
      </c>
      <c r="O2523" s="20" t="s">
        <v>24</v>
      </c>
      <c r="P2523" s="20" t="s">
        <v>2377</v>
      </c>
      <c r="Q2523" s="28">
        <v>59.632510000000003</v>
      </c>
      <c r="R2523" s="28">
        <v>-151.53280000000001</v>
      </c>
      <c r="S2523" s="20" t="s">
        <v>80</v>
      </c>
      <c r="T2523" s="20" t="s">
        <v>40</v>
      </c>
      <c r="U2523" s="20" t="s">
        <v>3767</v>
      </c>
      <c r="V2523" s="20" t="s">
        <v>29</v>
      </c>
      <c r="AC2523" s="11" t="s">
        <v>3731</v>
      </c>
    </row>
    <row r="2524" spans="1:29" ht="12.75" x14ac:dyDescent="0.2">
      <c r="A2524" s="20" t="s">
        <v>24</v>
      </c>
      <c r="B2524" s="46">
        <v>40079</v>
      </c>
      <c r="C2524" s="57">
        <v>9</v>
      </c>
      <c r="D2524" s="20">
        <v>2009</v>
      </c>
      <c r="E2524" s="20" t="s">
        <v>24</v>
      </c>
      <c r="F2524" s="20">
        <v>3604799</v>
      </c>
      <c r="G2524" s="20" t="s">
        <v>107</v>
      </c>
      <c r="H2524" s="20" t="s">
        <v>247</v>
      </c>
      <c r="I2524" s="37">
        <v>2174</v>
      </c>
      <c r="J2524" s="37" t="s">
        <v>2377</v>
      </c>
      <c r="K2524" s="22">
        <v>266</v>
      </c>
      <c r="L2524" s="20"/>
      <c r="N2524" s="20" t="s">
        <v>27</v>
      </c>
      <c r="O2524" s="20" t="s">
        <v>24</v>
      </c>
      <c r="P2524" s="20" t="s">
        <v>2574</v>
      </c>
      <c r="Q2524" s="28">
        <v>53.877777833300001</v>
      </c>
      <c r="R2524" s="28">
        <v>-166.57777783329999</v>
      </c>
      <c r="S2524" s="20" t="s">
        <v>399</v>
      </c>
      <c r="T2524" s="20" t="s">
        <v>40</v>
      </c>
      <c r="U2524" s="20" t="s">
        <v>3767</v>
      </c>
      <c r="V2524" s="20" t="s">
        <v>29</v>
      </c>
      <c r="AC2524" s="11" t="s">
        <v>3750</v>
      </c>
    </row>
    <row r="2525" spans="1:29" ht="12.75" x14ac:dyDescent="0.2">
      <c r="A2525" s="20" t="s">
        <v>24</v>
      </c>
      <c r="B2525" s="46">
        <v>40081</v>
      </c>
      <c r="C2525" s="57">
        <v>9</v>
      </c>
      <c r="D2525" s="20">
        <v>2009</v>
      </c>
      <c r="E2525" s="20" t="s">
        <v>1292</v>
      </c>
      <c r="F2525" s="20">
        <v>3604878</v>
      </c>
      <c r="G2525" s="20" t="s">
        <v>744</v>
      </c>
      <c r="H2525" s="20" t="s">
        <v>1293</v>
      </c>
      <c r="I2525" s="37">
        <v>13779</v>
      </c>
      <c r="J2525" s="37" t="s">
        <v>2377</v>
      </c>
      <c r="K2525" s="37">
        <v>511.2</v>
      </c>
      <c r="L2525" s="20"/>
      <c r="N2525" s="20" t="s">
        <v>27</v>
      </c>
      <c r="O2525" s="20" t="s">
        <v>24</v>
      </c>
      <c r="P2525" s="20" t="s">
        <v>2574</v>
      </c>
      <c r="Q2525" s="28">
        <v>53.877777833300001</v>
      </c>
      <c r="R2525" s="28">
        <v>-166.57777783329999</v>
      </c>
      <c r="S2525" s="20" t="s">
        <v>44</v>
      </c>
      <c r="T2525" s="20" t="s">
        <v>40</v>
      </c>
      <c r="U2525" s="20" t="s">
        <v>3767</v>
      </c>
      <c r="V2525" s="20" t="s">
        <v>29</v>
      </c>
      <c r="AC2525" s="11" t="s">
        <v>3761</v>
      </c>
    </row>
    <row r="2526" spans="1:29" ht="12.75" x14ac:dyDescent="0.2">
      <c r="A2526" s="20" t="s">
        <v>24</v>
      </c>
      <c r="B2526" s="46">
        <v>40082</v>
      </c>
      <c r="C2526" s="57">
        <v>9</v>
      </c>
      <c r="D2526" s="20">
        <v>2009</v>
      </c>
      <c r="E2526" s="20" t="s">
        <v>24</v>
      </c>
      <c r="F2526" s="20">
        <v>3604883</v>
      </c>
      <c r="G2526" s="20" t="s">
        <v>25</v>
      </c>
      <c r="H2526" s="20" t="s">
        <v>1294</v>
      </c>
      <c r="I2526" s="22">
        <v>173</v>
      </c>
      <c r="J2526" s="22" t="s">
        <v>2574</v>
      </c>
      <c r="K2526" s="22">
        <v>97.4</v>
      </c>
      <c r="L2526" s="20"/>
      <c r="M2526" s="11">
        <v>34</v>
      </c>
      <c r="N2526" s="20" t="s">
        <v>27</v>
      </c>
      <c r="O2526" s="20" t="s">
        <v>24</v>
      </c>
      <c r="P2526" s="20" t="s">
        <v>2377</v>
      </c>
      <c r="Q2526" s="28">
        <v>59.632510000000003</v>
      </c>
      <c r="R2526" s="28">
        <v>-151.53280000000001</v>
      </c>
      <c r="S2526" s="20" t="s">
        <v>58</v>
      </c>
      <c r="T2526" s="20" t="s">
        <v>1894</v>
      </c>
      <c r="U2526" s="20" t="s">
        <v>3767</v>
      </c>
      <c r="V2526" s="20" t="s">
        <v>30</v>
      </c>
      <c r="AC2526" s="11" t="s">
        <v>3758</v>
      </c>
    </row>
    <row r="2527" spans="1:29" ht="12.75" x14ac:dyDescent="0.2">
      <c r="A2527" s="20" t="s">
        <v>24</v>
      </c>
      <c r="B2527" s="46">
        <v>40084</v>
      </c>
      <c r="C2527" s="57">
        <v>9</v>
      </c>
      <c r="D2527" s="20">
        <v>2009</v>
      </c>
      <c r="E2527" s="20" t="s">
        <v>24</v>
      </c>
      <c r="F2527" s="20">
        <v>3605074</v>
      </c>
      <c r="G2527" s="20" t="s">
        <v>25</v>
      </c>
      <c r="H2527" s="20" t="s">
        <v>1295</v>
      </c>
      <c r="I2527" s="22"/>
      <c r="J2527" s="22" t="s">
        <v>3723</v>
      </c>
      <c r="K2527" s="27"/>
      <c r="L2527" s="20"/>
      <c r="N2527" s="20" t="s">
        <v>27</v>
      </c>
      <c r="O2527" s="20" t="s">
        <v>24</v>
      </c>
      <c r="P2527" s="20" t="s">
        <v>2377</v>
      </c>
      <c r="Q2527" s="28">
        <v>61.12473</v>
      </c>
      <c r="R2527" s="28">
        <v>-146.34639999999999</v>
      </c>
      <c r="S2527" s="20" t="s">
        <v>39</v>
      </c>
      <c r="T2527" s="20" t="s">
        <v>40</v>
      </c>
      <c r="U2527" s="20" t="s">
        <v>42</v>
      </c>
      <c r="V2527" s="20" t="s">
        <v>29</v>
      </c>
      <c r="AC2527" s="11" t="s">
        <v>3742</v>
      </c>
    </row>
    <row r="2528" spans="1:29" ht="12.75" x14ac:dyDescent="0.2">
      <c r="A2528" s="20" t="s">
        <v>24</v>
      </c>
      <c r="B2528" s="46">
        <v>40086</v>
      </c>
      <c r="C2528" s="57">
        <v>9</v>
      </c>
      <c r="D2528" s="20">
        <v>2009</v>
      </c>
      <c r="E2528" s="20" t="s">
        <v>24</v>
      </c>
      <c r="F2528" s="20">
        <v>3606423</v>
      </c>
      <c r="G2528" s="20" t="s">
        <v>25</v>
      </c>
      <c r="H2528" s="20" t="s">
        <v>1296</v>
      </c>
      <c r="I2528" s="22">
        <v>160</v>
      </c>
      <c r="J2528" s="22" t="s">
        <v>2574</v>
      </c>
      <c r="K2528" s="27">
        <v>84.4</v>
      </c>
      <c r="L2528" s="20"/>
      <c r="N2528" s="20" t="s">
        <v>27</v>
      </c>
      <c r="O2528" s="20" t="s">
        <v>24</v>
      </c>
      <c r="P2528" s="20" t="s">
        <v>2574</v>
      </c>
      <c r="Q2528" s="28">
        <v>57.793610000000001</v>
      </c>
      <c r="R2528" s="28">
        <v>-152.4058</v>
      </c>
      <c r="S2528" s="20" t="s">
        <v>39</v>
      </c>
      <c r="T2528" s="20" t="s">
        <v>40</v>
      </c>
      <c r="U2528" s="20" t="s">
        <v>42</v>
      </c>
      <c r="V2528" s="20" t="s">
        <v>29</v>
      </c>
      <c r="AC2528" s="11" t="s">
        <v>3742</v>
      </c>
    </row>
    <row r="2529" spans="1:29" ht="12.75" x14ac:dyDescent="0.2">
      <c r="A2529" s="20" t="s">
        <v>24</v>
      </c>
      <c r="B2529" s="46">
        <v>40086</v>
      </c>
      <c r="C2529" s="57">
        <v>9</v>
      </c>
      <c r="D2529" s="20">
        <v>2009</v>
      </c>
      <c r="E2529" s="20" t="s">
        <v>24</v>
      </c>
      <c r="F2529" s="20">
        <v>3645938</v>
      </c>
      <c r="G2529" s="20" t="s">
        <v>107</v>
      </c>
      <c r="H2529" s="20" t="s">
        <v>247</v>
      </c>
      <c r="I2529" s="22">
        <v>2174</v>
      </c>
      <c r="J2529" s="22" t="s">
        <v>2377</v>
      </c>
      <c r="K2529" s="27">
        <v>266</v>
      </c>
      <c r="L2529" s="20"/>
      <c r="N2529" s="20" t="s">
        <v>27</v>
      </c>
      <c r="O2529" s="20" t="s">
        <v>24</v>
      </c>
      <c r="P2529" s="20" t="s">
        <v>2574</v>
      </c>
      <c r="Q2529" s="28">
        <v>57.7866666667</v>
      </c>
      <c r="R2529" s="28">
        <v>-152.40166666670001</v>
      </c>
      <c r="S2529" s="20" t="s">
        <v>39</v>
      </c>
      <c r="T2529" s="20" t="s">
        <v>40</v>
      </c>
      <c r="U2529" s="20" t="s">
        <v>3767</v>
      </c>
      <c r="V2529" s="20" t="s">
        <v>29</v>
      </c>
      <c r="AC2529" s="11" t="s">
        <v>3742</v>
      </c>
    </row>
    <row r="2530" spans="1:29" ht="12.75" x14ac:dyDescent="0.2">
      <c r="A2530" s="20" t="s">
        <v>24</v>
      </c>
      <c r="B2530" s="46">
        <v>40087</v>
      </c>
      <c r="C2530" s="57">
        <v>10</v>
      </c>
      <c r="D2530" s="20">
        <v>2009</v>
      </c>
      <c r="E2530" s="20" t="s">
        <v>24</v>
      </c>
      <c r="F2530" s="20">
        <v>3609679</v>
      </c>
      <c r="G2530" s="20" t="s">
        <v>107</v>
      </c>
      <c r="H2530" s="20" t="s">
        <v>193</v>
      </c>
      <c r="I2530" s="22">
        <v>2625</v>
      </c>
      <c r="J2530" s="22" t="s">
        <v>2377</v>
      </c>
      <c r="K2530" s="22">
        <v>316.89999999999998</v>
      </c>
      <c r="L2530" s="20"/>
      <c r="N2530" s="20" t="s">
        <v>27</v>
      </c>
      <c r="O2530" s="20" t="s">
        <v>24</v>
      </c>
      <c r="P2530" s="20" t="s">
        <v>2574</v>
      </c>
      <c r="Q2530" s="28">
        <v>55.439572166700003</v>
      </c>
      <c r="R2530" s="28">
        <v>-131.838075</v>
      </c>
      <c r="S2530" s="20" t="s">
        <v>399</v>
      </c>
      <c r="T2530" s="20" t="s">
        <v>40</v>
      </c>
      <c r="U2530" s="20" t="s">
        <v>3767</v>
      </c>
      <c r="V2530" s="20" t="s">
        <v>29</v>
      </c>
      <c r="AC2530" s="11" t="s">
        <v>3750</v>
      </c>
    </row>
    <row r="2531" spans="1:29" ht="12.75" x14ac:dyDescent="0.2">
      <c r="A2531" s="20" t="s">
        <v>24</v>
      </c>
      <c r="B2531" s="46">
        <v>40095</v>
      </c>
      <c r="C2531" s="57">
        <v>10</v>
      </c>
      <c r="D2531" s="20">
        <v>2009</v>
      </c>
      <c r="E2531" s="20" t="s">
        <v>24</v>
      </c>
      <c r="F2531" s="20">
        <v>3612228</v>
      </c>
      <c r="G2531" s="20" t="s">
        <v>25</v>
      </c>
      <c r="H2531" s="20" t="s">
        <v>1294</v>
      </c>
      <c r="I2531" s="22">
        <v>173</v>
      </c>
      <c r="J2531" s="22" t="s">
        <v>2574</v>
      </c>
      <c r="K2531" s="27">
        <v>97.4</v>
      </c>
      <c r="L2531" s="20"/>
      <c r="M2531" s="11">
        <v>34</v>
      </c>
      <c r="N2531" s="20" t="s">
        <v>27</v>
      </c>
      <c r="O2531" s="20" t="s">
        <v>24</v>
      </c>
      <c r="P2531" s="20" t="s">
        <v>2377</v>
      </c>
      <c r="Q2531" s="28">
        <v>59.632510000000003</v>
      </c>
      <c r="R2531" s="28">
        <v>-151.53280000000001</v>
      </c>
      <c r="S2531" s="20" t="s">
        <v>58</v>
      </c>
      <c r="T2531" s="20" t="s">
        <v>1894</v>
      </c>
      <c r="U2531" s="20" t="s">
        <v>3767</v>
      </c>
      <c r="V2531" s="20" t="s">
        <v>30</v>
      </c>
      <c r="AC2531" s="11" t="s">
        <v>3758</v>
      </c>
    </row>
    <row r="2532" spans="1:29" ht="12.75" x14ac:dyDescent="0.2">
      <c r="A2532" s="20" t="s">
        <v>24</v>
      </c>
      <c r="B2532" s="46">
        <v>40095</v>
      </c>
      <c r="C2532" s="57">
        <v>10</v>
      </c>
      <c r="D2532" s="20">
        <v>2009</v>
      </c>
      <c r="E2532" s="20" t="s">
        <v>24</v>
      </c>
      <c r="F2532" s="20">
        <v>3612548</v>
      </c>
      <c r="G2532" s="20" t="s">
        <v>25</v>
      </c>
      <c r="H2532" s="20" t="s">
        <v>1297</v>
      </c>
      <c r="I2532" s="22">
        <v>198</v>
      </c>
      <c r="J2532" s="22" t="s">
        <v>2574</v>
      </c>
      <c r="K2532" s="27">
        <v>105.7</v>
      </c>
      <c r="L2532" s="20"/>
      <c r="N2532" s="20" t="s">
        <v>27</v>
      </c>
      <c r="O2532" s="20" t="s">
        <v>24</v>
      </c>
      <c r="P2532" s="20" t="s">
        <v>2574</v>
      </c>
      <c r="Q2532" s="28">
        <v>53.877776666700001</v>
      </c>
      <c r="R2532" s="28">
        <v>-166.5777766667</v>
      </c>
      <c r="S2532" s="20" t="s">
        <v>58</v>
      </c>
      <c r="T2532" s="20" t="s">
        <v>1894</v>
      </c>
      <c r="U2532" s="20" t="s">
        <v>3767</v>
      </c>
      <c r="V2532" s="20" t="s">
        <v>30</v>
      </c>
      <c r="AC2532" s="11" t="s">
        <v>3758</v>
      </c>
    </row>
    <row r="2533" spans="1:29" ht="12.75" x14ac:dyDescent="0.2">
      <c r="A2533" s="20" t="s">
        <v>24</v>
      </c>
      <c r="B2533" s="46">
        <v>40096</v>
      </c>
      <c r="C2533" s="57">
        <v>10</v>
      </c>
      <c r="D2533" s="20">
        <v>2009</v>
      </c>
      <c r="E2533" s="20" t="s">
        <v>24</v>
      </c>
      <c r="F2533" s="20">
        <v>3613896</v>
      </c>
      <c r="G2533" s="20" t="s">
        <v>25</v>
      </c>
      <c r="H2533" s="20" t="s">
        <v>1298</v>
      </c>
      <c r="I2533" s="22">
        <v>13</v>
      </c>
      <c r="J2533" s="22" t="s">
        <v>2574</v>
      </c>
      <c r="K2533" s="22">
        <v>36.200000000000003</v>
      </c>
      <c r="L2533" s="20"/>
      <c r="N2533" s="20" t="s">
        <v>27</v>
      </c>
      <c r="O2533" s="20" t="s">
        <v>24</v>
      </c>
      <c r="P2533" s="20" t="s">
        <v>2574</v>
      </c>
      <c r="Q2533" s="28">
        <v>56.983333333300003</v>
      </c>
      <c r="R2533" s="28">
        <v>-135.71866666669999</v>
      </c>
      <c r="S2533" s="20" t="s">
        <v>58</v>
      </c>
      <c r="T2533" s="20" t="s">
        <v>40</v>
      </c>
      <c r="U2533" s="20" t="s">
        <v>42</v>
      </c>
      <c r="V2533" s="20" t="s">
        <v>29</v>
      </c>
      <c r="AC2533" s="11" t="s">
        <v>3758</v>
      </c>
    </row>
    <row r="2534" spans="1:29" ht="12.75" x14ac:dyDescent="0.2">
      <c r="A2534" s="20" t="s">
        <v>24</v>
      </c>
      <c r="B2534" s="46">
        <v>40097</v>
      </c>
      <c r="C2534" s="57">
        <v>10</v>
      </c>
      <c r="D2534" s="20">
        <v>2009</v>
      </c>
      <c r="E2534" s="15" t="s">
        <v>24</v>
      </c>
      <c r="F2534" s="20">
        <v>3614033</v>
      </c>
      <c r="G2534" s="20" t="s">
        <v>65</v>
      </c>
      <c r="H2534" s="20" t="s">
        <v>1299</v>
      </c>
      <c r="I2534" s="22"/>
      <c r="J2534" s="22" t="s">
        <v>3723</v>
      </c>
      <c r="K2534" s="27"/>
      <c r="L2534" s="20"/>
      <c r="N2534" s="20" t="s">
        <v>27</v>
      </c>
      <c r="O2534" s="20" t="s">
        <v>24</v>
      </c>
      <c r="P2534" s="20" t="s">
        <v>2377</v>
      </c>
      <c r="Q2534" s="28">
        <v>58.184170000000002</v>
      </c>
      <c r="R2534" s="28">
        <v>-134.20779999999999</v>
      </c>
      <c r="S2534" s="20" t="s">
        <v>80</v>
      </c>
      <c r="T2534" s="20" t="s">
        <v>1894</v>
      </c>
      <c r="U2534" s="20" t="s">
        <v>3767</v>
      </c>
      <c r="V2534" s="20" t="s">
        <v>30</v>
      </c>
      <c r="AC2534" s="11" t="s">
        <v>3731</v>
      </c>
    </row>
    <row r="2535" spans="1:29" ht="12.75" x14ac:dyDescent="0.2">
      <c r="A2535" s="20" t="s">
        <v>24</v>
      </c>
      <c r="B2535" s="46">
        <v>40097</v>
      </c>
      <c r="C2535" s="57">
        <v>10</v>
      </c>
      <c r="D2535" s="20">
        <v>2009</v>
      </c>
      <c r="E2535" s="20" t="s">
        <v>24</v>
      </c>
      <c r="F2535" s="20">
        <v>3614353</v>
      </c>
      <c r="G2535" s="20" t="s">
        <v>25</v>
      </c>
      <c r="H2535" s="20" t="s">
        <v>455</v>
      </c>
      <c r="I2535" s="22">
        <v>787</v>
      </c>
      <c r="J2535" s="22" t="s">
        <v>2377</v>
      </c>
      <c r="K2535" s="27">
        <v>169.7</v>
      </c>
      <c r="L2535" s="20"/>
      <c r="N2535" s="20" t="s">
        <v>27</v>
      </c>
      <c r="O2535" s="20" t="s">
        <v>24</v>
      </c>
      <c r="P2535" s="20" t="s">
        <v>2574</v>
      </c>
      <c r="Q2535" s="28">
        <v>56.596666666700003</v>
      </c>
      <c r="R2535" s="28">
        <v>-162.7433333333</v>
      </c>
      <c r="S2535" s="20" t="s">
        <v>44</v>
      </c>
      <c r="T2535" s="20" t="s">
        <v>40</v>
      </c>
      <c r="U2535" s="20" t="s">
        <v>3767</v>
      </c>
      <c r="V2535" s="20" t="s">
        <v>29</v>
      </c>
      <c r="AC2535" s="11" t="s">
        <v>3761</v>
      </c>
    </row>
    <row r="2536" spans="1:29" ht="12.75" x14ac:dyDescent="0.2">
      <c r="A2536" s="20" t="s">
        <v>24</v>
      </c>
      <c r="B2536" s="46">
        <v>40100</v>
      </c>
      <c r="C2536" s="57">
        <v>10</v>
      </c>
      <c r="D2536" s="20">
        <v>2009</v>
      </c>
      <c r="E2536" s="20" t="s">
        <v>24</v>
      </c>
      <c r="F2536" s="20">
        <v>3614770</v>
      </c>
      <c r="G2536" s="20" t="s">
        <v>25</v>
      </c>
      <c r="H2536" s="20" t="s">
        <v>1302</v>
      </c>
      <c r="I2536" s="22">
        <v>51</v>
      </c>
      <c r="J2536" s="22" t="s">
        <v>2574</v>
      </c>
      <c r="K2536" s="27">
        <v>52.3</v>
      </c>
      <c r="L2536" s="20"/>
      <c r="M2536" s="11">
        <v>39</v>
      </c>
      <c r="N2536" s="20" t="s">
        <v>27</v>
      </c>
      <c r="O2536" s="20" t="s">
        <v>24</v>
      </c>
      <c r="P2536" s="20" t="s">
        <v>2377</v>
      </c>
      <c r="Q2536" s="28">
        <v>58.151760000000003</v>
      </c>
      <c r="R2536" s="28">
        <v>-135.04159999999999</v>
      </c>
      <c r="S2536" s="20" t="s">
        <v>36</v>
      </c>
      <c r="T2536" s="20" t="s">
        <v>1894</v>
      </c>
      <c r="U2536" s="20" t="s">
        <v>30</v>
      </c>
      <c r="V2536" s="20" t="s">
        <v>30</v>
      </c>
      <c r="AC2536" s="11" t="s">
        <v>3749</v>
      </c>
    </row>
    <row r="2537" spans="1:29" ht="12.75" x14ac:dyDescent="0.2">
      <c r="A2537" s="20" t="s">
        <v>24</v>
      </c>
      <c r="B2537" s="46">
        <v>40100</v>
      </c>
      <c r="C2537" s="57">
        <v>10</v>
      </c>
      <c r="D2537" s="20">
        <v>2009</v>
      </c>
      <c r="E2537" s="20" t="s">
        <v>24</v>
      </c>
      <c r="F2537" s="20">
        <v>3617859</v>
      </c>
      <c r="G2537" s="20" t="s">
        <v>25</v>
      </c>
      <c r="H2537" s="20" t="s">
        <v>311</v>
      </c>
      <c r="I2537" s="22">
        <v>191</v>
      </c>
      <c r="J2537" s="22" t="s">
        <v>2574</v>
      </c>
      <c r="K2537" s="27">
        <v>99.8</v>
      </c>
      <c r="L2537" s="20"/>
      <c r="N2537" s="20" t="s">
        <v>27</v>
      </c>
      <c r="O2537" s="20" t="s">
        <v>24</v>
      </c>
      <c r="P2537" s="20" t="s">
        <v>2574</v>
      </c>
      <c r="Q2537" s="28">
        <v>53.877777833300001</v>
      </c>
      <c r="R2537" s="28">
        <v>-166.57777783329999</v>
      </c>
      <c r="S2537" s="20" t="s">
        <v>44</v>
      </c>
      <c r="T2537" s="20" t="s">
        <v>40</v>
      </c>
      <c r="U2537" s="20" t="s">
        <v>3767</v>
      </c>
      <c r="V2537" s="20" t="s">
        <v>29</v>
      </c>
      <c r="AC2537" s="11" t="s">
        <v>3761</v>
      </c>
    </row>
    <row r="2538" spans="1:29" ht="12.75" x14ac:dyDescent="0.2">
      <c r="A2538" s="20" t="s">
        <v>24</v>
      </c>
      <c r="B2538" s="46">
        <v>40102</v>
      </c>
      <c r="C2538" s="57">
        <v>10</v>
      </c>
      <c r="D2538" s="20">
        <v>2009</v>
      </c>
      <c r="E2538" s="20" t="s">
        <v>24</v>
      </c>
      <c r="F2538" s="20">
        <v>3618328</v>
      </c>
      <c r="G2538" s="20" t="s">
        <v>25</v>
      </c>
      <c r="H2538" s="20" t="s">
        <v>721</v>
      </c>
      <c r="I2538" s="22">
        <v>196</v>
      </c>
      <c r="J2538" s="22" t="s">
        <v>2574</v>
      </c>
      <c r="K2538" s="22">
        <v>100.6</v>
      </c>
      <c r="L2538" s="20"/>
      <c r="N2538" s="20" t="s">
        <v>27</v>
      </c>
      <c r="O2538" s="20" t="s">
        <v>24</v>
      </c>
      <c r="P2538" s="20" t="s">
        <v>2574</v>
      </c>
      <c r="Q2538" s="28">
        <v>56.305</v>
      </c>
      <c r="R2538" s="28">
        <v>-162.39333333330001</v>
      </c>
      <c r="S2538" s="20" t="s">
        <v>44</v>
      </c>
      <c r="T2538" s="20" t="s">
        <v>40</v>
      </c>
      <c r="U2538" s="20" t="s">
        <v>3767</v>
      </c>
      <c r="V2538" s="20" t="s">
        <v>29</v>
      </c>
      <c r="AC2538" s="11" t="s">
        <v>3761</v>
      </c>
    </row>
    <row r="2539" spans="1:29" ht="12.75" x14ac:dyDescent="0.2">
      <c r="A2539" s="20" t="s">
        <v>24</v>
      </c>
      <c r="B2539" s="46">
        <v>40103</v>
      </c>
      <c r="C2539" s="57">
        <v>10</v>
      </c>
      <c r="D2539" s="20">
        <v>2009</v>
      </c>
      <c r="E2539" s="20" t="s">
        <v>24</v>
      </c>
      <c r="F2539" s="20">
        <v>3616733</v>
      </c>
      <c r="G2539" s="20" t="s">
        <v>25</v>
      </c>
      <c r="H2539" s="20" t="s">
        <v>1103</v>
      </c>
      <c r="I2539" s="22">
        <v>990</v>
      </c>
      <c r="J2539" s="22" t="s">
        <v>2377</v>
      </c>
      <c r="K2539" s="27">
        <v>166.3</v>
      </c>
      <c r="L2539" s="20"/>
      <c r="N2539" s="20" t="s">
        <v>27</v>
      </c>
      <c r="O2539" s="20" t="s">
        <v>24</v>
      </c>
      <c r="P2539" s="20" t="s">
        <v>2574</v>
      </c>
      <c r="Q2539" s="28">
        <v>53.877776666700001</v>
      </c>
      <c r="R2539" s="28">
        <v>-166.5777766667</v>
      </c>
      <c r="S2539" s="20" t="s">
        <v>58</v>
      </c>
      <c r="T2539" s="20" t="s">
        <v>1894</v>
      </c>
      <c r="U2539" s="20" t="s">
        <v>3767</v>
      </c>
      <c r="V2539" s="20" t="s">
        <v>30</v>
      </c>
      <c r="AC2539" s="11" t="s">
        <v>3758</v>
      </c>
    </row>
    <row r="2540" spans="1:29" ht="12.75" x14ac:dyDescent="0.2">
      <c r="A2540" s="20" t="s">
        <v>24</v>
      </c>
      <c r="B2540" s="46">
        <v>40108</v>
      </c>
      <c r="C2540" s="57">
        <v>10</v>
      </c>
      <c r="D2540" s="20">
        <v>2009</v>
      </c>
      <c r="E2540" s="20" t="s">
        <v>24</v>
      </c>
      <c r="F2540" s="20">
        <v>3620608</v>
      </c>
      <c r="G2540" s="20" t="s">
        <v>107</v>
      </c>
      <c r="H2540" s="20" t="s">
        <v>806</v>
      </c>
      <c r="I2540" s="22">
        <v>95</v>
      </c>
      <c r="J2540" s="22" t="s">
        <v>2574</v>
      </c>
      <c r="K2540" s="27">
        <v>172.5</v>
      </c>
      <c r="L2540" s="20"/>
      <c r="N2540" s="20" t="s">
        <v>27</v>
      </c>
      <c r="O2540" s="20" t="s">
        <v>24</v>
      </c>
      <c r="P2540" s="20" t="s">
        <v>2574</v>
      </c>
      <c r="Q2540" s="28">
        <v>55.456119999999999</v>
      </c>
      <c r="R2540" s="28">
        <v>-132.66079999999999</v>
      </c>
      <c r="S2540" s="20" t="s">
        <v>399</v>
      </c>
      <c r="T2540" s="20" t="s">
        <v>40</v>
      </c>
      <c r="U2540" s="20" t="s">
        <v>3767</v>
      </c>
      <c r="V2540" s="20" t="s">
        <v>29</v>
      </c>
      <c r="AC2540" s="11" t="s">
        <v>3750</v>
      </c>
    </row>
    <row r="2541" spans="1:29" ht="12.75" x14ac:dyDescent="0.2">
      <c r="A2541" s="20" t="s">
        <v>24</v>
      </c>
      <c r="B2541" s="46">
        <v>40109</v>
      </c>
      <c r="C2541" s="57">
        <v>10</v>
      </c>
      <c r="D2541" s="20">
        <v>2009</v>
      </c>
      <c r="E2541" s="20" t="s">
        <v>24</v>
      </c>
      <c r="F2541" s="20">
        <v>3621048</v>
      </c>
      <c r="G2541" s="20" t="s">
        <v>25</v>
      </c>
      <c r="H2541" s="20" t="s">
        <v>1304</v>
      </c>
      <c r="I2541" s="22">
        <v>11</v>
      </c>
      <c r="J2541" s="22" t="s">
        <v>2574</v>
      </c>
      <c r="K2541" s="27">
        <v>29</v>
      </c>
      <c r="L2541" s="20"/>
      <c r="N2541" s="20" t="s">
        <v>27</v>
      </c>
      <c r="O2541" s="20" t="s">
        <v>24</v>
      </c>
      <c r="P2541" s="20" t="s">
        <v>2574</v>
      </c>
      <c r="Q2541" s="28">
        <v>57.393833333300002</v>
      </c>
      <c r="R2541" s="28">
        <v>-135.60583333330001</v>
      </c>
      <c r="S2541" s="20" t="s">
        <v>80</v>
      </c>
      <c r="T2541" s="20" t="s">
        <v>40</v>
      </c>
      <c r="U2541" s="20" t="s">
        <v>3767</v>
      </c>
      <c r="V2541" s="20" t="s">
        <v>29</v>
      </c>
      <c r="AC2541" s="11" t="s">
        <v>3731</v>
      </c>
    </row>
    <row r="2542" spans="1:29" ht="12.75" x14ac:dyDescent="0.2">
      <c r="A2542" s="20" t="s">
        <v>24</v>
      </c>
      <c r="B2542" s="46">
        <v>40109</v>
      </c>
      <c r="C2542" s="57">
        <v>10</v>
      </c>
      <c r="D2542" s="20">
        <v>2009</v>
      </c>
      <c r="E2542" s="20" t="s">
        <v>24</v>
      </c>
      <c r="F2542" s="20">
        <v>3622245</v>
      </c>
      <c r="G2542" s="20" t="s">
        <v>59</v>
      </c>
      <c r="H2542" s="20" t="s">
        <v>1186</v>
      </c>
      <c r="I2542" s="22">
        <v>85387</v>
      </c>
      <c r="J2542" s="22" t="s">
        <v>2377</v>
      </c>
      <c r="K2542" s="27">
        <v>854.3</v>
      </c>
      <c r="L2542" s="20"/>
      <c r="M2542" s="11">
        <v>12</v>
      </c>
      <c r="N2542" s="20" t="s">
        <v>27</v>
      </c>
      <c r="O2542" s="20" t="s">
        <v>24</v>
      </c>
      <c r="P2542" s="20" t="s">
        <v>2377</v>
      </c>
      <c r="Q2542" s="28">
        <v>61.12473</v>
      </c>
      <c r="R2542" s="28">
        <v>-146.34639999999999</v>
      </c>
      <c r="S2542" s="20" t="s">
        <v>56</v>
      </c>
      <c r="T2542" s="20" t="s">
        <v>40</v>
      </c>
      <c r="U2542" s="20" t="s">
        <v>3767</v>
      </c>
      <c r="V2542" s="20" t="s">
        <v>29</v>
      </c>
      <c r="AC2542" s="11" t="s">
        <v>3761</v>
      </c>
    </row>
    <row r="2543" spans="1:29" ht="12.75" x14ac:dyDescent="0.2">
      <c r="A2543" s="20" t="s">
        <v>24</v>
      </c>
      <c r="B2543" s="26">
        <v>40109</v>
      </c>
      <c r="C2543" s="54">
        <v>10</v>
      </c>
      <c r="D2543" s="20">
        <v>2009</v>
      </c>
      <c r="E2543" s="20" t="s">
        <v>24</v>
      </c>
      <c r="F2543" s="20">
        <v>3627598</v>
      </c>
      <c r="G2543" s="20" t="s">
        <v>25</v>
      </c>
      <c r="H2543" s="20" t="s">
        <v>1305</v>
      </c>
      <c r="I2543" s="22">
        <v>26</v>
      </c>
      <c r="J2543" s="22" t="s">
        <v>2574</v>
      </c>
      <c r="K2543" s="27">
        <v>40.6</v>
      </c>
      <c r="L2543" s="20"/>
      <c r="M2543" s="11">
        <v>32</v>
      </c>
      <c r="N2543" s="20" t="s">
        <v>27</v>
      </c>
      <c r="O2543" s="20" t="s">
        <v>24</v>
      </c>
      <c r="P2543" s="20" t="s">
        <v>2377</v>
      </c>
      <c r="Q2543" s="28">
        <v>59.632510000000003</v>
      </c>
      <c r="R2543" s="28">
        <v>-151.53280000000001</v>
      </c>
      <c r="S2543" s="20" t="s">
        <v>58</v>
      </c>
      <c r="T2543" s="20" t="s">
        <v>1894</v>
      </c>
      <c r="U2543" s="20" t="s">
        <v>3767</v>
      </c>
      <c r="V2543" s="20" t="s">
        <v>30</v>
      </c>
      <c r="AC2543" s="11" t="s">
        <v>3758</v>
      </c>
    </row>
    <row r="2544" spans="1:29" ht="12.75" x14ac:dyDescent="0.2">
      <c r="A2544" s="20" t="s">
        <v>24</v>
      </c>
      <c r="B2544" s="26">
        <v>40110</v>
      </c>
      <c r="C2544" s="54">
        <v>10</v>
      </c>
      <c r="D2544" s="20">
        <v>2009</v>
      </c>
      <c r="E2544" s="20" t="s">
        <v>24</v>
      </c>
      <c r="F2544" s="20">
        <v>3622601</v>
      </c>
      <c r="G2544" s="20" t="s">
        <v>107</v>
      </c>
      <c r="H2544" s="20" t="s">
        <v>118</v>
      </c>
      <c r="I2544" s="22">
        <v>95</v>
      </c>
      <c r="J2544" s="22" t="s">
        <v>2574</v>
      </c>
      <c r="K2544" s="27">
        <v>111.7</v>
      </c>
      <c r="L2544" s="20"/>
      <c r="N2544" s="20" t="s">
        <v>27</v>
      </c>
      <c r="O2544" s="20" t="s">
        <v>24</v>
      </c>
      <c r="P2544" s="20" t="s">
        <v>2574</v>
      </c>
      <c r="Q2544" s="28">
        <v>55.439572166700003</v>
      </c>
      <c r="R2544" s="28">
        <v>-131.838075</v>
      </c>
      <c r="S2544" s="20" t="s">
        <v>56</v>
      </c>
      <c r="T2544" s="20" t="s">
        <v>40</v>
      </c>
      <c r="U2544" s="20" t="s">
        <v>3767</v>
      </c>
      <c r="V2544" s="20" t="s">
        <v>29</v>
      </c>
      <c r="AC2544" s="11" t="s">
        <v>3761</v>
      </c>
    </row>
    <row r="2545" spans="1:29" ht="12.75" x14ac:dyDescent="0.2">
      <c r="A2545" s="20" t="s">
        <v>24</v>
      </c>
      <c r="B2545" s="26">
        <v>40110</v>
      </c>
      <c r="C2545" s="54">
        <v>10</v>
      </c>
      <c r="D2545" s="20">
        <v>2009</v>
      </c>
      <c r="E2545" s="20" t="s">
        <v>24</v>
      </c>
      <c r="F2545" s="20">
        <v>3623527</v>
      </c>
      <c r="G2545" s="20" t="s">
        <v>25</v>
      </c>
      <c r="H2545" s="20" t="s">
        <v>654</v>
      </c>
      <c r="I2545" s="22">
        <v>1658</v>
      </c>
      <c r="J2545" s="22" t="s">
        <v>2377</v>
      </c>
      <c r="K2545" s="27">
        <v>218.2</v>
      </c>
      <c r="L2545" s="20"/>
      <c r="N2545" s="20" t="s">
        <v>27</v>
      </c>
      <c r="O2545" s="20" t="s">
        <v>24</v>
      </c>
      <c r="P2545" s="20" t="s">
        <v>2574</v>
      </c>
      <c r="Q2545" s="28">
        <v>51.895000000000003</v>
      </c>
      <c r="R2545" s="28">
        <v>-176.57666666669999</v>
      </c>
      <c r="S2545" s="20" t="s">
        <v>56</v>
      </c>
      <c r="T2545" s="20" t="s">
        <v>40</v>
      </c>
      <c r="U2545" s="20" t="s">
        <v>3767</v>
      </c>
      <c r="V2545" s="20" t="s">
        <v>29</v>
      </c>
      <c r="AC2545" s="11" t="s">
        <v>3761</v>
      </c>
    </row>
    <row r="2546" spans="1:29" ht="12.75" x14ac:dyDescent="0.2">
      <c r="A2546" s="20" t="s">
        <v>24</v>
      </c>
      <c r="B2546" s="26">
        <v>40113</v>
      </c>
      <c r="C2546" s="54">
        <v>10</v>
      </c>
      <c r="D2546" s="20">
        <v>2009</v>
      </c>
      <c r="E2546" s="20" t="s">
        <v>24</v>
      </c>
      <c r="F2546" s="20">
        <v>3626525</v>
      </c>
      <c r="G2546" s="20" t="s">
        <v>65</v>
      </c>
      <c r="H2546" s="20" t="s">
        <v>654</v>
      </c>
      <c r="I2546" s="22" t="s">
        <v>35</v>
      </c>
      <c r="J2546" s="22" t="s">
        <v>2377</v>
      </c>
      <c r="K2546" s="27" t="s">
        <v>35</v>
      </c>
      <c r="L2546" s="20"/>
      <c r="N2546" s="20" t="s">
        <v>27</v>
      </c>
      <c r="O2546" s="20" t="s">
        <v>24</v>
      </c>
      <c r="P2546" s="20" t="s">
        <v>2574</v>
      </c>
      <c r="Q2546" s="28">
        <v>54.024999999999999</v>
      </c>
      <c r="R2546" s="28">
        <v>-166.60833333330001</v>
      </c>
      <c r="S2546" s="20" t="s">
        <v>44</v>
      </c>
      <c r="T2546" s="20" t="s">
        <v>40</v>
      </c>
      <c r="U2546" s="20" t="s">
        <v>3767</v>
      </c>
      <c r="V2546" s="20" t="s">
        <v>29</v>
      </c>
      <c r="AC2546" s="11" t="s">
        <v>3761</v>
      </c>
    </row>
    <row r="2547" spans="1:29" ht="12.75" x14ac:dyDescent="0.2">
      <c r="A2547" s="20" t="s">
        <v>24</v>
      </c>
      <c r="B2547" s="26">
        <v>40114</v>
      </c>
      <c r="C2547" s="54">
        <v>10</v>
      </c>
      <c r="D2547" s="20">
        <v>2009</v>
      </c>
      <c r="E2547" s="20" t="s">
        <v>24</v>
      </c>
      <c r="F2547" s="20">
        <v>3627130</v>
      </c>
      <c r="G2547" s="20" t="s">
        <v>107</v>
      </c>
      <c r="H2547" s="20" t="s">
        <v>806</v>
      </c>
      <c r="I2547" s="22">
        <v>95</v>
      </c>
      <c r="J2547" s="22" t="s">
        <v>2574</v>
      </c>
      <c r="K2547" s="27">
        <v>172.5</v>
      </c>
      <c r="L2547" s="20"/>
      <c r="N2547" s="20" t="s">
        <v>27</v>
      </c>
      <c r="O2547" s="20" t="s">
        <v>24</v>
      </c>
      <c r="P2547" s="20" t="s">
        <v>2574</v>
      </c>
      <c r="Q2547" s="28">
        <v>55.439572166700003</v>
      </c>
      <c r="R2547" s="28">
        <v>-131.838075</v>
      </c>
      <c r="S2547" s="20" t="s">
        <v>56</v>
      </c>
      <c r="T2547" s="20" t="s">
        <v>40</v>
      </c>
      <c r="U2547" s="20" t="s">
        <v>3767</v>
      </c>
      <c r="V2547" s="20" t="s">
        <v>29</v>
      </c>
      <c r="AC2547" s="11" t="s">
        <v>3761</v>
      </c>
    </row>
    <row r="2548" spans="1:29" ht="12.75" x14ac:dyDescent="0.2">
      <c r="A2548" s="20" t="s">
        <v>24</v>
      </c>
      <c r="B2548" s="26">
        <v>40114</v>
      </c>
      <c r="C2548" s="54">
        <v>10</v>
      </c>
      <c r="D2548" s="20">
        <v>2009</v>
      </c>
      <c r="E2548" s="20" t="s">
        <v>24</v>
      </c>
      <c r="F2548" s="20">
        <v>3628213</v>
      </c>
      <c r="G2548" s="20" t="s">
        <v>25</v>
      </c>
      <c r="H2548" s="20" t="s">
        <v>1170</v>
      </c>
      <c r="I2548" s="22">
        <v>194</v>
      </c>
      <c r="J2548" s="22" t="s">
        <v>2574</v>
      </c>
      <c r="K2548" s="27">
        <v>117.2</v>
      </c>
      <c r="L2548" s="20"/>
      <c r="N2548" s="20" t="s">
        <v>27</v>
      </c>
      <c r="O2548" s="20" t="s">
        <v>24</v>
      </c>
      <c r="P2548" s="20" t="s">
        <v>2574</v>
      </c>
      <c r="Q2548" s="28">
        <v>53.9633333333</v>
      </c>
      <c r="R2548" s="28">
        <v>-166.5233333333</v>
      </c>
      <c r="S2548" s="20" t="s">
        <v>399</v>
      </c>
      <c r="T2548" s="20" t="s">
        <v>40</v>
      </c>
      <c r="U2548" s="20" t="s">
        <v>3767</v>
      </c>
      <c r="V2548" s="20" t="s">
        <v>29</v>
      </c>
      <c r="AC2548" s="11" t="s">
        <v>3750</v>
      </c>
    </row>
    <row r="2549" spans="1:29" ht="12.75" x14ac:dyDescent="0.2">
      <c r="A2549" s="20" t="s">
        <v>24</v>
      </c>
      <c r="B2549" s="26">
        <v>40114</v>
      </c>
      <c r="C2549" s="54">
        <v>10</v>
      </c>
      <c r="D2549" s="20">
        <v>2009</v>
      </c>
      <c r="E2549" s="20" t="s">
        <v>24</v>
      </c>
      <c r="F2549" s="20">
        <v>3632376</v>
      </c>
      <c r="G2549" s="20" t="s">
        <v>25</v>
      </c>
      <c r="H2549" s="20" t="s">
        <v>1306</v>
      </c>
      <c r="I2549" s="22">
        <v>36</v>
      </c>
      <c r="J2549" s="22" t="s">
        <v>2574</v>
      </c>
      <c r="K2549" s="27">
        <v>43.9</v>
      </c>
      <c r="L2549" s="20"/>
      <c r="N2549" s="20" t="s">
        <v>27</v>
      </c>
      <c r="O2549" s="20" t="s">
        <v>24</v>
      </c>
      <c r="P2549" s="20" t="s">
        <v>2574</v>
      </c>
      <c r="Q2549" s="28">
        <v>54.2283333333</v>
      </c>
      <c r="R2549" s="28">
        <v>-166.08500000000001</v>
      </c>
      <c r="S2549" s="20" t="s">
        <v>44</v>
      </c>
      <c r="T2549" s="20" t="s">
        <v>40</v>
      </c>
      <c r="U2549" s="20" t="s">
        <v>3767</v>
      </c>
      <c r="V2549" s="20" t="s">
        <v>29</v>
      </c>
      <c r="AC2549" s="11" t="s">
        <v>3761</v>
      </c>
    </row>
    <row r="2550" spans="1:29" ht="12.75" x14ac:dyDescent="0.2">
      <c r="A2550" s="20" t="s">
        <v>24</v>
      </c>
      <c r="B2550" s="26">
        <v>40115</v>
      </c>
      <c r="C2550" s="54">
        <v>10</v>
      </c>
      <c r="D2550" s="20">
        <v>2009</v>
      </c>
      <c r="E2550" s="20" t="s">
        <v>65</v>
      </c>
      <c r="F2550" s="20">
        <v>3626411</v>
      </c>
      <c r="G2550" s="20" t="s">
        <v>65</v>
      </c>
      <c r="H2550" s="20" t="s">
        <v>1309</v>
      </c>
      <c r="I2550" s="22" t="s">
        <v>35</v>
      </c>
      <c r="J2550" s="22" t="s">
        <v>2377</v>
      </c>
      <c r="K2550" s="22" t="s">
        <v>35</v>
      </c>
      <c r="L2550" s="20"/>
      <c r="N2550" s="20" t="s">
        <v>27</v>
      </c>
      <c r="O2550" s="20" t="s">
        <v>24</v>
      </c>
      <c r="P2550" s="20" t="s">
        <v>2574</v>
      </c>
      <c r="Q2550" s="28">
        <v>56.633333333300001</v>
      </c>
      <c r="R2550" s="28">
        <v>-164.13333333329999</v>
      </c>
      <c r="S2550" s="20" t="s">
        <v>44</v>
      </c>
      <c r="T2550" s="20" t="s">
        <v>40</v>
      </c>
      <c r="U2550" s="20" t="s">
        <v>3767</v>
      </c>
      <c r="V2550" s="20" t="s">
        <v>29</v>
      </c>
      <c r="AC2550" s="11" t="s">
        <v>3761</v>
      </c>
    </row>
    <row r="2551" spans="1:29" ht="12.75" x14ac:dyDescent="0.2">
      <c r="A2551" s="20" t="s">
        <v>24</v>
      </c>
      <c r="B2551" s="26">
        <v>40116</v>
      </c>
      <c r="C2551" s="54">
        <v>10</v>
      </c>
      <c r="D2551" s="20">
        <v>2009</v>
      </c>
      <c r="E2551" s="20" t="s">
        <v>24</v>
      </c>
      <c r="F2551" s="20">
        <v>3625233</v>
      </c>
      <c r="G2551" s="20" t="s">
        <v>25</v>
      </c>
      <c r="H2551" s="20" t="s">
        <v>1191</v>
      </c>
      <c r="I2551" s="22">
        <v>69</v>
      </c>
      <c r="J2551" s="22" t="s">
        <v>2574</v>
      </c>
      <c r="K2551" s="27">
        <v>59.2</v>
      </c>
      <c r="L2551" s="20"/>
      <c r="N2551" s="20" t="s">
        <v>27</v>
      </c>
      <c r="O2551" s="20" t="s">
        <v>24</v>
      </c>
      <c r="P2551" s="20" t="s">
        <v>2574</v>
      </c>
      <c r="Q2551" s="28">
        <v>53.9</v>
      </c>
      <c r="R2551" s="28">
        <v>-166.1</v>
      </c>
      <c r="S2551" s="20" t="s">
        <v>36</v>
      </c>
      <c r="T2551" s="20" t="s">
        <v>1894</v>
      </c>
      <c r="U2551" s="20" t="s">
        <v>30</v>
      </c>
      <c r="V2551" s="20" t="s">
        <v>30</v>
      </c>
      <c r="AC2551" s="11" t="s">
        <v>3749</v>
      </c>
    </row>
    <row r="2552" spans="1:29" ht="12.75" x14ac:dyDescent="0.2">
      <c r="A2552" s="20" t="s">
        <v>24</v>
      </c>
      <c r="B2552" s="26">
        <v>40117</v>
      </c>
      <c r="C2552" s="54">
        <v>10</v>
      </c>
      <c r="D2552" s="20">
        <v>2009</v>
      </c>
      <c r="E2552" s="20" t="s">
        <v>24</v>
      </c>
      <c r="F2552" s="20">
        <v>3625520</v>
      </c>
      <c r="G2552" s="20" t="s">
        <v>25</v>
      </c>
      <c r="H2552" s="20" t="s">
        <v>1310</v>
      </c>
      <c r="I2552" s="22">
        <v>12</v>
      </c>
      <c r="J2552" s="22" t="s">
        <v>2574</v>
      </c>
      <c r="K2552" s="27">
        <v>29.7</v>
      </c>
      <c r="L2552" s="20"/>
      <c r="N2552" s="20" t="s">
        <v>27</v>
      </c>
      <c r="O2552" s="20" t="s">
        <v>24</v>
      </c>
      <c r="P2552" s="20" t="s">
        <v>2574</v>
      </c>
      <c r="Q2552" s="28">
        <v>55.439572166700003</v>
      </c>
      <c r="R2552" s="28">
        <v>-131.838075</v>
      </c>
      <c r="S2552" s="20" t="s">
        <v>39</v>
      </c>
      <c r="T2552" s="20" t="s">
        <v>1894</v>
      </c>
      <c r="U2552" s="20" t="s">
        <v>42</v>
      </c>
      <c r="V2552" s="20" t="s">
        <v>30</v>
      </c>
      <c r="AC2552" s="11" t="s">
        <v>3742</v>
      </c>
    </row>
    <row r="2553" spans="1:29" ht="12.75" x14ac:dyDescent="0.2">
      <c r="A2553" s="20" t="s">
        <v>24</v>
      </c>
      <c r="B2553" s="26">
        <v>40117</v>
      </c>
      <c r="C2553" s="54">
        <v>10</v>
      </c>
      <c r="D2553" s="20">
        <v>2009</v>
      </c>
      <c r="E2553" s="20" t="s">
        <v>24</v>
      </c>
      <c r="F2553" s="20">
        <v>3627719</v>
      </c>
      <c r="G2553" s="20" t="s">
        <v>90</v>
      </c>
      <c r="H2553" s="20" t="s">
        <v>1311</v>
      </c>
      <c r="I2553" s="22">
        <v>64502</v>
      </c>
      <c r="J2553" s="22" t="s">
        <v>2377</v>
      </c>
      <c r="K2553" s="27">
        <v>865</v>
      </c>
      <c r="L2553" s="20"/>
      <c r="N2553" s="20" t="s">
        <v>27</v>
      </c>
      <c r="O2553" s="20" t="s">
        <v>24</v>
      </c>
      <c r="P2553" s="20" t="s">
        <v>2574</v>
      </c>
      <c r="Q2553" s="28">
        <v>37.799999999999997</v>
      </c>
      <c r="R2553" s="28">
        <v>-122.3333333333</v>
      </c>
      <c r="S2553" s="20" t="s">
        <v>44</v>
      </c>
      <c r="T2553" s="20" t="s">
        <v>40</v>
      </c>
      <c r="U2553" s="20" t="s">
        <v>3767</v>
      </c>
      <c r="V2553" s="20" t="s">
        <v>29</v>
      </c>
      <c r="AC2553" s="11" t="s">
        <v>3761</v>
      </c>
    </row>
    <row r="2554" spans="1:29" ht="12.75" x14ac:dyDescent="0.2">
      <c r="A2554" s="20" t="s">
        <v>24</v>
      </c>
      <c r="B2554" s="26">
        <v>40117</v>
      </c>
      <c r="C2554" s="54">
        <v>10</v>
      </c>
      <c r="D2554" s="20">
        <v>2009</v>
      </c>
      <c r="E2554" s="20" t="s">
        <v>24</v>
      </c>
      <c r="F2554" s="20">
        <v>3645905</v>
      </c>
      <c r="G2554" s="20" t="s">
        <v>107</v>
      </c>
      <c r="H2554" s="20" t="s">
        <v>968</v>
      </c>
      <c r="I2554" s="22">
        <v>27</v>
      </c>
      <c r="J2554" s="22" t="s">
        <v>2574</v>
      </c>
      <c r="K2554" s="27">
        <v>41.8</v>
      </c>
      <c r="L2554" s="20"/>
      <c r="N2554" s="20" t="s">
        <v>27</v>
      </c>
      <c r="O2554" s="20" t="s">
        <v>24</v>
      </c>
      <c r="P2554" s="20" t="s">
        <v>2574</v>
      </c>
      <c r="Q2554" s="28">
        <v>57.55</v>
      </c>
      <c r="R2554" s="28">
        <v>-153.8333333333</v>
      </c>
      <c r="S2554" s="20" t="s">
        <v>80</v>
      </c>
      <c r="T2554" s="20" t="s">
        <v>40</v>
      </c>
      <c r="U2554" s="20" t="s">
        <v>3767</v>
      </c>
      <c r="V2554" s="20" t="s">
        <v>29</v>
      </c>
      <c r="AC2554" s="11" t="s">
        <v>3731</v>
      </c>
    </row>
    <row r="2555" spans="1:29" ht="12.75" x14ac:dyDescent="0.2">
      <c r="A2555" s="20" t="s">
        <v>24</v>
      </c>
      <c r="B2555" s="26">
        <v>40121</v>
      </c>
      <c r="C2555" s="54">
        <v>11</v>
      </c>
      <c r="D2555" s="20">
        <v>2009</v>
      </c>
      <c r="E2555" s="20" t="s">
        <v>24</v>
      </c>
      <c r="F2555" s="20">
        <v>3627776</v>
      </c>
      <c r="G2555" s="20" t="s">
        <v>25</v>
      </c>
      <c r="H2555" s="20" t="s">
        <v>1312</v>
      </c>
      <c r="I2555" s="22">
        <v>30</v>
      </c>
      <c r="J2555" s="22" t="s">
        <v>2574</v>
      </c>
      <c r="K2555" s="22">
        <v>49</v>
      </c>
      <c r="L2555" s="20"/>
      <c r="M2555" s="11">
        <v>56</v>
      </c>
      <c r="N2555" s="20" t="s">
        <v>27</v>
      </c>
      <c r="O2555" s="20" t="s">
        <v>24</v>
      </c>
      <c r="P2555" s="20" t="s">
        <v>2377</v>
      </c>
      <c r="Q2555" s="28">
        <v>58.550164000000002</v>
      </c>
      <c r="R2555" s="28">
        <v>-135.02759800000001</v>
      </c>
      <c r="S2555" s="20" t="s">
        <v>58</v>
      </c>
      <c r="T2555" s="20" t="s">
        <v>1894</v>
      </c>
      <c r="U2555" s="20" t="s">
        <v>3767</v>
      </c>
      <c r="V2555" s="20" t="s">
        <v>30</v>
      </c>
      <c r="AC2555" s="11" t="s">
        <v>3758</v>
      </c>
    </row>
    <row r="2556" spans="1:29" ht="12.75" x14ac:dyDescent="0.2">
      <c r="A2556" s="20" t="s">
        <v>24</v>
      </c>
      <c r="B2556" s="26">
        <v>40121</v>
      </c>
      <c r="C2556" s="54">
        <v>11</v>
      </c>
      <c r="D2556" s="20">
        <v>2009</v>
      </c>
      <c r="E2556" s="20" t="s">
        <v>24</v>
      </c>
      <c r="F2556" s="20">
        <v>3670970</v>
      </c>
      <c r="G2556" s="20" t="s">
        <v>25</v>
      </c>
      <c r="H2556" s="20" t="s">
        <v>975</v>
      </c>
      <c r="I2556" s="22">
        <v>982</v>
      </c>
      <c r="J2556" s="22" t="s">
        <v>2377</v>
      </c>
      <c r="K2556" s="22">
        <v>136.30000000000001</v>
      </c>
      <c r="L2556" s="20"/>
      <c r="M2556" s="11">
        <v>40</v>
      </c>
      <c r="N2556" s="20" t="s">
        <v>27</v>
      </c>
      <c r="O2556" s="20" t="s">
        <v>24</v>
      </c>
      <c r="P2556" s="20" t="s">
        <v>2377</v>
      </c>
      <c r="Q2556" s="28">
        <v>59.785833333299998</v>
      </c>
      <c r="R2556" s="28">
        <v>-177.74533333330001</v>
      </c>
      <c r="S2556" s="20" t="s">
        <v>44</v>
      </c>
      <c r="T2556" s="20" t="s">
        <v>40</v>
      </c>
      <c r="U2556" s="20" t="s">
        <v>3767</v>
      </c>
      <c r="V2556" s="20" t="s">
        <v>29</v>
      </c>
      <c r="AC2556" s="11" t="s">
        <v>3761</v>
      </c>
    </row>
    <row r="2557" spans="1:29" ht="12.75" x14ac:dyDescent="0.2">
      <c r="A2557" s="20" t="s">
        <v>24</v>
      </c>
      <c r="B2557" s="26">
        <v>40122</v>
      </c>
      <c r="C2557" s="54">
        <v>11</v>
      </c>
      <c r="D2557" s="20">
        <v>2009</v>
      </c>
      <c r="E2557" s="20" t="s">
        <v>24</v>
      </c>
      <c r="F2557" s="20">
        <v>3632185</v>
      </c>
      <c r="G2557" s="20" t="s">
        <v>25</v>
      </c>
      <c r="H2557" s="20" t="s">
        <v>1049</v>
      </c>
      <c r="I2557" s="22">
        <v>171</v>
      </c>
      <c r="J2557" s="22" t="s">
        <v>2574</v>
      </c>
      <c r="K2557" s="27">
        <v>78</v>
      </c>
      <c r="L2557" s="20"/>
      <c r="M2557" s="11">
        <v>22</v>
      </c>
      <c r="N2557" s="20" t="s">
        <v>27</v>
      </c>
      <c r="O2557" s="20" t="s">
        <v>24</v>
      </c>
      <c r="P2557" s="20" t="s">
        <v>2377</v>
      </c>
      <c r="Q2557" s="28">
        <v>59.044444499999997</v>
      </c>
      <c r="R2557" s="28">
        <v>-177.72499999999999</v>
      </c>
      <c r="S2557" s="20" t="s">
        <v>44</v>
      </c>
      <c r="T2557" s="20" t="s">
        <v>40</v>
      </c>
      <c r="U2557" s="20" t="s">
        <v>3767</v>
      </c>
      <c r="V2557" s="20" t="s">
        <v>29</v>
      </c>
      <c r="AC2557" s="11" t="s">
        <v>3761</v>
      </c>
    </row>
    <row r="2558" spans="1:29" ht="12.75" x14ac:dyDescent="0.2">
      <c r="A2558" s="20" t="s">
        <v>24</v>
      </c>
      <c r="B2558" s="26">
        <v>40124</v>
      </c>
      <c r="C2558" s="54">
        <v>11</v>
      </c>
      <c r="D2558" s="20">
        <v>2009</v>
      </c>
      <c r="E2558" s="20" t="s">
        <v>24</v>
      </c>
      <c r="F2558" s="20">
        <v>3631184</v>
      </c>
      <c r="G2558" s="20" t="s">
        <v>93</v>
      </c>
      <c r="H2558" s="20" t="s">
        <v>94</v>
      </c>
      <c r="I2558" s="22">
        <v>55</v>
      </c>
      <c r="J2558" s="22" t="s">
        <v>2574</v>
      </c>
      <c r="K2558" s="22">
        <v>63</v>
      </c>
      <c r="L2558" s="20"/>
      <c r="N2558" s="20" t="s">
        <v>27</v>
      </c>
      <c r="O2558" s="20" t="s">
        <v>24</v>
      </c>
      <c r="P2558" s="20" t="s">
        <v>2574</v>
      </c>
      <c r="Q2558" s="28">
        <v>55.439572166700003</v>
      </c>
      <c r="R2558" s="28">
        <v>-131.838075</v>
      </c>
      <c r="S2558" s="20" t="s">
        <v>58</v>
      </c>
      <c r="T2558" s="20" t="s">
        <v>1894</v>
      </c>
      <c r="U2558" s="20" t="s">
        <v>3767</v>
      </c>
      <c r="V2558" s="20" t="s">
        <v>30</v>
      </c>
      <c r="AC2558" s="11" t="s">
        <v>3758</v>
      </c>
    </row>
    <row r="2559" spans="1:29" ht="12.75" x14ac:dyDescent="0.2">
      <c r="A2559" s="20" t="s">
        <v>24</v>
      </c>
      <c r="B2559" s="26">
        <v>40126</v>
      </c>
      <c r="C2559" s="54">
        <v>11</v>
      </c>
      <c r="D2559" s="20">
        <v>2009</v>
      </c>
      <c r="E2559" s="20" t="s">
        <v>24</v>
      </c>
      <c r="F2559" s="20">
        <v>3645858</v>
      </c>
      <c r="G2559" s="20" t="s">
        <v>25</v>
      </c>
      <c r="H2559" s="20" t="s">
        <v>962</v>
      </c>
      <c r="I2559" s="22">
        <v>27</v>
      </c>
      <c r="J2559" s="22" t="s">
        <v>2574</v>
      </c>
      <c r="K2559" s="27">
        <v>32</v>
      </c>
      <c r="L2559" s="20"/>
      <c r="M2559" s="11">
        <v>29</v>
      </c>
      <c r="N2559" s="20" t="s">
        <v>27</v>
      </c>
      <c r="O2559" s="20" t="s">
        <v>24</v>
      </c>
      <c r="P2559" s="20" t="s">
        <v>2377</v>
      </c>
      <c r="Q2559" s="28">
        <v>58.072499999999998</v>
      </c>
      <c r="R2559" s="28">
        <v>-153.05516666669999</v>
      </c>
      <c r="S2559" s="20" t="s">
        <v>80</v>
      </c>
      <c r="T2559" s="20" t="s">
        <v>40</v>
      </c>
      <c r="U2559" s="20" t="s">
        <v>42</v>
      </c>
      <c r="V2559" s="20" t="s">
        <v>29</v>
      </c>
      <c r="AC2559" s="11" t="s">
        <v>3731</v>
      </c>
    </row>
    <row r="2560" spans="1:29" ht="12.75" x14ac:dyDescent="0.2">
      <c r="A2560" s="20" t="s">
        <v>24</v>
      </c>
      <c r="B2560" s="26">
        <v>40128</v>
      </c>
      <c r="C2560" s="54">
        <v>11</v>
      </c>
      <c r="D2560" s="20">
        <v>2009</v>
      </c>
      <c r="E2560" s="20" t="s">
        <v>24</v>
      </c>
      <c r="F2560" s="20">
        <v>3632159</v>
      </c>
      <c r="G2560" s="20" t="s">
        <v>25</v>
      </c>
      <c r="H2560" s="20" t="s">
        <v>455</v>
      </c>
      <c r="I2560" s="22">
        <v>787</v>
      </c>
      <c r="J2560" s="22" t="s">
        <v>2377</v>
      </c>
      <c r="K2560" s="27">
        <v>169.7</v>
      </c>
      <c r="L2560" s="20"/>
      <c r="N2560" s="20" t="s">
        <v>27</v>
      </c>
      <c r="O2560" s="20" t="s">
        <v>24</v>
      </c>
      <c r="P2560" s="20" t="s">
        <v>2574</v>
      </c>
      <c r="Q2560" s="28">
        <v>51.748333333300003</v>
      </c>
      <c r="R2560" s="28">
        <v>177.96</v>
      </c>
      <c r="S2560" s="20" t="s">
        <v>44</v>
      </c>
      <c r="T2560" s="20" t="s">
        <v>40</v>
      </c>
      <c r="U2560" s="20" t="s">
        <v>3767</v>
      </c>
      <c r="V2560" s="20" t="s">
        <v>29</v>
      </c>
      <c r="AC2560" s="11" t="s">
        <v>3761</v>
      </c>
    </row>
    <row r="2561" spans="1:29" ht="12.75" x14ac:dyDescent="0.2">
      <c r="A2561" s="20" t="s">
        <v>24</v>
      </c>
      <c r="B2561" s="26">
        <v>40131</v>
      </c>
      <c r="C2561" s="54">
        <v>11</v>
      </c>
      <c r="D2561" s="20">
        <v>2009</v>
      </c>
      <c r="E2561" s="20" t="s">
        <v>24</v>
      </c>
      <c r="F2561" s="20">
        <v>3634321</v>
      </c>
      <c r="G2561" s="20" t="s">
        <v>62</v>
      </c>
      <c r="H2561" s="20" t="s">
        <v>1313</v>
      </c>
      <c r="I2561" s="22"/>
      <c r="J2561" s="22" t="s">
        <v>3723</v>
      </c>
      <c r="K2561" s="27"/>
      <c r="L2561" s="20"/>
      <c r="N2561" s="20" t="s">
        <v>27</v>
      </c>
      <c r="O2561" s="20" t="s">
        <v>24</v>
      </c>
      <c r="P2561" s="20" t="s">
        <v>2574</v>
      </c>
      <c r="Q2561" s="28">
        <v>57.046390000000002</v>
      </c>
      <c r="R2561" s="28">
        <v>-135.33860000000001</v>
      </c>
      <c r="S2561" s="20" t="s">
        <v>58</v>
      </c>
      <c r="T2561" s="20" t="s">
        <v>1894</v>
      </c>
      <c r="U2561" s="20" t="s">
        <v>42</v>
      </c>
      <c r="V2561" s="20" t="s">
        <v>30</v>
      </c>
      <c r="AC2561" s="11" t="s">
        <v>3758</v>
      </c>
    </row>
    <row r="2562" spans="1:29" ht="12.75" x14ac:dyDescent="0.2">
      <c r="A2562" s="20" t="s">
        <v>24</v>
      </c>
      <c r="B2562" s="26">
        <v>40132</v>
      </c>
      <c r="C2562" s="54">
        <v>11</v>
      </c>
      <c r="D2562" s="20">
        <v>2009</v>
      </c>
      <c r="E2562" s="20" t="s">
        <v>24</v>
      </c>
      <c r="F2562" s="20">
        <v>3634476</v>
      </c>
      <c r="G2562" s="20" t="s">
        <v>107</v>
      </c>
      <c r="H2562" s="20" t="s">
        <v>201</v>
      </c>
      <c r="I2562" s="22">
        <v>1280</v>
      </c>
      <c r="J2562" s="22" t="s">
        <v>2377</v>
      </c>
      <c r="K2562" s="22">
        <v>217.5</v>
      </c>
      <c r="L2562" s="20"/>
      <c r="M2562" s="11">
        <v>41</v>
      </c>
      <c r="N2562" s="20" t="s">
        <v>27</v>
      </c>
      <c r="O2562" s="20" t="s">
        <v>24</v>
      </c>
      <c r="P2562" s="20" t="s">
        <v>2377</v>
      </c>
      <c r="Q2562" s="28">
        <v>60.749488999999997</v>
      </c>
      <c r="R2562" s="28">
        <v>-146.94940500000001</v>
      </c>
      <c r="S2562" s="20" t="s">
        <v>399</v>
      </c>
      <c r="T2562" s="20" t="s">
        <v>40</v>
      </c>
      <c r="U2562" s="20" t="s">
        <v>3767</v>
      </c>
      <c r="V2562" s="20" t="s">
        <v>29</v>
      </c>
      <c r="AC2562" s="11" t="s">
        <v>3750</v>
      </c>
    </row>
    <row r="2563" spans="1:29" ht="12.75" x14ac:dyDescent="0.2">
      <c r="A2563" s="20" t="s">
        <v>24</v>
      </c>
      <c r="B2563" s="26">
        <v>40132</v>
      </c>
      <c r="C2563" s="54">
        <v>11</v>
      </c>
      <c r="D2563" s="20">
        <v>2009</v>
      </c>
      <c r="E2563" s="20" t="s">
        <v>24</v>
      </c>
      <c r="F2563" s="20">
        <v>3636287</v>
      </c>
      <c r="G2563" s="20" t="s">
        <v>59</v>
      </c>
      <c r="H2563" s="20" t="s">
        <v>916</v>
      </c>
      <c r="I2563" s="22">
        <v>64329</v>
      </c>
      <c r="J2563" s="22" t="s">
        <v>2377</v>
      </c>
      <c r="K2563" s="27">
        <v>831.5</v>
      </c>
      <c r="L2563" s="20"/>
      <c r="M2563" s="11">
        <v>40</v>
      </c>
      <c r="N2563" s="20" t="s">
        <v>27</v>
      </c>
      <c r="O2563" s="20" t="s">
        <v>24</v>
      </c>
      <c r="P2563" s="20" t="s">
        <v>2377</v>
      </c>
      <c r="Q2563" s="28">
        <v>60.749488999999997</v>
      </c>
      <c r="R2563" s="28">
        <v>-146.94940500000001</v>
      </c>
      <c r="S2563" s="20" t="s">
        <v>56</v>
      </c>
      <c r="T2563" s="20" t="s">
        <v>40</v>
      </c>
      <c r="U2563" s="20" t="s">
        <v>3767</v>
      </c>
      <c r="V2563" s="20" t="s">
        <v>29</v>
      </c>
      <c r="AC2563" s="11" t="s">
        <v>3761</v>
      </c>
    </row>
    <row r="2564" spans="1:29" ht="12.75" x14ac:dyDescent="0.2">
      <c r="A2564" s="20" t="s">
        <v>24</v>
      </c>
      <c r="B2564" s="26">
        <v>40134</v>
      </c>
      <c r="C2564" s="54">
        <v>11</v>
      </c>
      <c r="D2564" s="20">
        <v>2009</v>
      </c>
      <c r="E2564" s="20" t="s">
        <v>24</v>
      </c>
      <c r="F2564" s="20">
        <v>3638386</v>
      </c>
      <c r="G2564" s="20" t="s">
        <v>25</v>
      </c>
      <c r="H2564" s="20" t="s">
        <v>717</v>
      </c>
      <c r="I2564" s="22"/>
      <c r="J2564" s="22" t="s">
        <v>3723</v>
      </c>
      <c r="K2564" s="27">
        <v>34</v>
      </c>
      <c r="L2564" s="20"/>
      <c r="N2564" s="20" t="s">
        <v>27</v>
      </c>
      <c r="O2564" s="20" t="s">
        <v>24</v>
      </c>
      <c r="P2564" s="20" t="s">
        <v>2574</v>
      </c>
      <c r="Q2564" s="28">
        <v>56.336033333300001</v>
      </c>
      <c r="R2564" s="28">
        <v>-133.4090666667</v>
      </c>
      <c r="S2564" s="20" t="s">
        <v>39</v>
      </c>
      <c r="T2564" s="20" t="s">
        <v>40</v>
      </c>
      <c r="U2564" s="20" t="s">
        <v>3767</v>
      </c>
      <c r="V2564" s="20" t="s">
        <v>29</v>
      </c>
      <c r="AC2564" s="11" t="s">
        <v>3742</v>
      </c>
    </row>
    <row r="2565" spans="1:29" ht="12.75" x14ac:dyDescent="0.2">
      <c r="A2565" s="20" t="s">
        <v>24</v>
      </c>
      <c r="B2565" s="26">
        <v>40134</v>
      </c>
      <c r="C2565" s="54">
        <v>11</v>
      </c>
      <c r="D2565" s="20">
        <v>2009</v>
      </c>
      <c r="E2565" s="20" t="s">
        <v>24</v>
      </c>
      <c r="F2565" s="20">
        <v>3639103</v>
      </c>
      <c r="G2565" s="20" t="s">
        <v>97</v>
      </c>
      <c r="H2565" s="20" t="s">
        <v>1314</v>
      </c>
      <c r="I2565" s="22">
        <v>41</v>
      </c>
      <c r="J2565" s="22" t="s">
        <v>2574</v>
      </c>
      <c r="K2565" s="27">
        <v>44</v>
      </c>
      <c r="L2565" s="20"/>
      <c r="M2565" s="11">
        <v>19</v>
      </c>
      <c r="N2565" s="20" t="s">
        <v>27</v>
      </c>
      <c r="O2565" s="20" t="s">
        <v>24</v>
      </c>
      <c r="P2565" s="20" t="s">
        <v>2377</v>
      </c>
      <c r="Q2565" s="28">
        <v>61.086666666699998</v>
      </c>
      <c r="R2565" s="28">
        <v>146.41999999999999</v>
      </c>
      <c r="S2565" s="20" t="s">
        <v>122</v>
      </c>
      <c r="T2565" s="20" t="s">
        <v>40</v>
      </c>
      <c r="U2565" s="20" t="s">
        <v>3767</v>
      </c>
      <c r="V2565" s="20" t="s">
        <v>29</v>
      </c>
      <c r="AC2565" s="11" t="s">
        <v>3751</v>
      </c>
    </row>
    <row r="2566" spans="1:29" ht="12.75" x14ac:dyDescent="0.2">
      <c r="A2566" s="20" t="s">
        <v>24</v>
      </c>
      <c r="B2566" s="26">
        <v>40136</v>
      </c>
      <c r="C2566" s="54">
        <v>11</v>
      </c>
      <c r="D2566" s="20">
        <v>2009</v>
      </c>
      <c r="E2566" s="20" t="s">
        <v>24</v>
      </c>
      <c r="F2566" s="20">
        <v>3642023</v>
      </c>
      <c r="G2566" s="20" t="s">
        <v>25</v>
      </c>
      <c r="H2566" s="20" t="s">
        <v>1315</v>
      </c>
      <c r="I2566" s="22">
        <v>464</v>
      </c>
      <c r="J2566" s="22" t="s">
        <v>2574</v>
      </c>
      <c r="K2566" s="27">
        <v>137.19999999999999</v>
      </c>
      <c r="L2566" s="20"/>
      <c r="N2566" s="20" t="s">
        <v>27</v>
      </c>
      <c r="O2566" s="20" t="s">
        <v>24</v>
      </c>
      <c r="P2566" s="20" t="s">
        <v>2574</v>
      </c>
      <c r="Q2566" s="28">
        <v>55.55</v>
      </c>
      <c r="R2566" s="28">
        <v>-165.9778333333</v>
      </c>
      <c r="S2566" s="20" t="s">
        <v>399</v>
      </c>
      <c r="T2566" s="20" t="s">
        <v>40</v>
      </c>
      <c r="U2566" s="20" t="s">
        <v>3767</v>
      </c>
      <c r="V2566" s="20" t="s">
        <v>29</v>
      </c>
      <c r="AC2566" s="11" t="s">
        <v>3750</v>
      </c>
    </row>
    <row r="2567" spans="1:29" ht="12.75" x14ac:dyDescent="0.2">
      <c r="A2567" s="20" t="s">
        <v>24</v>
      </c>
      <c r="B2567" s="26">
        <v>40140</v>
      </c>
      <c r="C2567" s="54">
        <v>11</v>
      </c>
      <c r="D2567" s="20">
        <v>2009</v>
      </c>
      <c r="E2567" s="20" t="s">
        <v>24</v>
      </c>
      <c r="F2567" s="20">
        <v>3638724</v>
      </c>
      <c r="G2567" s="20" t="s">
        <v>107</v>
      </c>
      <c r="H2567" s="20" t="s">
        <v>1150</v>
      </c>
      <c r="I2567" s="22">
        <v>95</v>
      </c>
      <c r="J2567" s="22" t="s">
        <v>2574</v>
      </c>
      <c r="K2567" s="27">
        <v>88</v>
      </c>
      <c r="L2567" s="20"/>
      <c r="M2567" s="11">
        <v>32</v>
      </c>
      <c r="N2567" s="20" t="s">
        <v>27</v>
      </c>
      <c r="O2567" s="20" t="s">
        <v>24</v>
      </c>
      <c r="P2567" s="20" t="s">
        <v>2377</v>
      </c>
      <c r="Q2567" s="28">
        <v>58.550164000000002</v>
      </c>
      <c r="R2567" s="28">
        <v>-135.02759800000001</v>
      </c>
      <c r="S2567" s="20" t="s">
        <v>136</v>
      </c>
      <c r="T2567" s="20" t="s">
        <v>40</v>
      </c>
      <c r="U2567" s="20" t="s">
        <v>42</v>
      </c>
      <c r="V2567" s="20" t="s">
        <v>29</v>
      </c>
      <c r="AC2567" s="11" t="s">
        <v>3733</v>
      </c>
    </row>
    <row r="2568" spans="1:29" ht="12.75" x14ac:dyDescent="0.2">
      <c r="A2568" s="20" t="s">
        <v>24</v>
      </c>
      <c r="B2568" s="26">
        <v>40140</v>
      </c>
      <c r="C2568" s="54">
        <v>11</v>
      </c>
      <c r="D2568" s="20">
        <v>2009</v>
      </c>
      <c r="E2568" s="20" t="s">
        <v>24</v>
      </c>
      <c r="F2568" s="20">
        <v>3642707</v>
      </c>
      <c r="G2568" s="20" t="s">
        <v>25</v>
      </c>
      <c r="H2568" s="20" t="s">
        <v>64</v>
      </c>
      <c r="I2568" s="22">
        <v>652</v>
      </c>
      <c r="J2568" s="22" t="s">
        <v>2377</v>
      </c>
      <c r="K2568" s="27">
        <v>150.4</v>
      </c>
      <c r="L2568" s="20"/>
      <c r="N2568" s="20" t="s">
        <v>27</v>
      </c>
      <c r="O2568" s="20" t="s">
        <v>24</v>
      </c>
      <c r="P2568" s="20" t="s">
        <v>2574</v>
      </c>
      <c r="Q2568" s="28">
        <v>57.122</v>
      </c>
      <c r="R2568" s="28">
        <v>-170.27600000000001</v>
      </c>
      <c r="S2568" s="20" t="s">
        <v>80</v>
      </c>
      <c r="T2568" s="20" t="s">
        <v>40</v>
      </c>
      <c r="U2568" s="20" t="s">
        <v>42</v>
      </c>
      <c r="V2568" s="20" t="s">
        <v>29</v>
      </c>
      <c r="AC2568" s="11" t="s">
        <v>3731</v>
      </c>
    </row>
    <row r="2569" spans="1:29" ht="12.75" x14ac:dyDescent="0.2">
      <c r="A2569" s="20" t="s">
        <v>24</v>
      </c>
      <c r="B2569" s="26">
        <v>40140</v>
      </c>
      <c r="C2569" s="54">
        <v>11</v>
      </c>
      <c r="D2569" s="20">
        <v>2009</v>
      </c>
      <c r="E2569" s="20" t="s">
        <v>24</v>
      </c>
      <c r="F2569" s="20">
        <v>3694727</v>
      </c>
      <c r="G2569" s="20" t="s">
        <v>25</v>
      </c>
      <c r="H2569" s="20" t="s">
        <v>1316</v>
      </c>
      <c r="I2569" s="22">
        <v>47</v>
      </c>
      <c r="J2569" s="22" t="s">
        <v>2574</v>
      </c>
      <c r="K2569" s="22">
        <v>46.5</v>
      </c>
      <c r="L2569" s="20"/>
      <c r="N2569" s="20" t="s">
        <v>27</v>
      </c>
      <c r="O2569" s="20" t="s">
        <v>24</v>
      </c>
      <c r="P2569" s="20" t="s">
        <v>2574</v>
      </c>
      <c r="Q2569" s="28">
        <v>55.236370000000001</v>
      </c>
      <c r="R2569" s="28">
        <v>-158.7208</v>
      </c>
      <c r="S2569" s="20" t="s">
        <v>58</v>
      </c>
      <c r="T2569" s="20" t="s">
        <v>1894</v>
      </c>
      <c r="U2569" s="20" t="s">
        <v>3767</v>
      </c>
      <c r="V2569" s="20" t="s">
        <v>30</v>
      </c>
      <c r="AC2569" s="11" t="s">
        <v>3758</v>
      </c>
    </row>
    <row r="2570" spans="1:29" ht="12.75" x14ac:dyDescent="0.2">
      <c r="A2570" s="20" t="s">
        <v>24</v>
      </c>
      <c r="B2570" s="26">
        <v>40141</v>
      </c>
      <c r="C2570" s="54">
        <v>11</v>
      </c>
      <c r="D2570" s="20">
        <v>2009</v>
      </c>
      <c r="E2570" s="20" t="s">
        <v>24</v>
      </c>
      <c r="F2570" s="20">
        <v>3639279</v>
      </c>
      <c r="G2570" s="20" t="s">
        <v>25</v>
      </c>
      <c r="H2570" s="20" t="s">
        <v>864</v>
      </c>
      <c r="I2570" s="22">
        <v>142</v>
      </c>
      <c r="J2570" s="22" t="s">
        <v>2574</v>
      </c>
      <c r="K2570" s="27">
        <v>77</v>
      </c>
      <c r="L2570" s="20"/>
      <c r="N2570" s="20" t="s">
        <v>27</v>
      </c>
      <c r="O2570" s="20" t="s">
        <v>24</v>
      </c>
      <c r="P2570" s="20" t="s">
        <v>2574</v>
      </c>
      <c r="Q2570" s="28">
        <v>57.793610000000001</v>
      </c>
      <c r="R2570" s="28">
        <v>-152.4058</v>
      </c>
      <c r="S2570" s="20" t="s">
        <v>58</v>
      </c>
      <c r="T2570" s="20" t="s">
        <v>1894</v>
      </c>
      <c r="U2570" s="20" t="s">
        <v>3767</v>
      </c>
      <c r="V2570" s="20" t="s">
        <v>30</v>
      </c>
      <c r="AC2570" s="11" t="s">
        <v>3758</v>
      </c>
    </row>
    <row r="2571" spans="1:29" ht="12.75" x14ac:dyDescent="0.2">
      <c r="A2571" s="20" t="s">
        <v>24</v>
      </c>
      <c r="B2571" s="26">
        <v>40141</v>
      </c>
      <c r="C2571" s="54">
        <v>11</v>
      </c>
      <c r="D2571" s="20">
        <v>2009</v>
      </c>
      <c r="E2571" s="20" t="s">
        <v>24</v>
      </c>
      <c r="F2571" s="20">
        <v>3692630</v>
      </c>
      <c r="G2571" s="20" t="s">
        <v>62</v>
      </c>
      <c r="H2571" s="20" t="s">
        <v>1317</v>
      </c>
      <c r="I2571" s="22">
        <v>35</v>
      </c>
      <c r="J2571" s="22" t="s">
        <v>2574</v>
      </c>
      <c r="K2571" s="27">
        <v>48.1</v>
      </c>
      <c r="L2571" s="20"/>
      <c r="M2571" s="11">
        <v>40</v>
      </c>
      <c r="N2571" s="20" t="s">
        <v>27</v>
      </c>
      <c r="O2571" s="20" t="s">
        <v>24</v>
      </c>
      <c r="P2571" s="20" t="s">
        <v>2377</v>
      </c>
      <c r="Q2571" s="28">
        <v>60.116666666699999</v>
      </c>
      <c r="R2571" s="28">
        <v>-149.4333333333</v>
      </c>
      <c r="S2571" s="20" t="s">
        <v>58</v>
      </c>
      <c r="T2571" s="20" t="s">
        <v>1894</v>
      </c>
      <c r="U2571" s="20" t="s">
        <v>3767</v>
      </c>
      <c r="V2571" s="20" t="s">
        <v>30</v>
      </c>
      <c r="AC2571" s="11" t="s">
        <v>3758</v>
      </c>
    </row>
    <row r="2572" spans="1:29" ht="12.75" x14ac:dyDescent="0.2">
      <c r="A2572" s="20" t="s">
        <v>24</v>
      </c>
      <c r="B2572" s="26">
        <v>40142</v>
      </c>
      <c r="C2572" s="54">
        <v>11</v>
      </c>
      <c r="D2572" s="20">
        <v>2009</v>
      </c>
      <c r="E2572" s="20" t="s">
        <v>24</v>
      </c>
      <c r="F2572" s="20">
        <v>3640415</v>
      </c>
      <c r="G2572" s="20" t="s">
        <v>25</v>
      </c>
      <c r="H2572" s="20" t="s">
        <v>1318</v>
      </c>
      <c r="I2572" s="22">
        <v>24</v>
      </c>
      <c r="J2572" s="22" t="s">
        <v>2574</v>
      </c>
      <c r="K2572" s="22">
        <v>40.5</v>
      </c>
      <c r="L2572" s="20"/>
      <c r="M2572" s="11">
        <v>36</v>
      </c>
      <c r="N2572" s="20" t="s">
        <v>27</v>
      </c>
      <c r="O2572" s="20" t="s">
        <v>24</v>
      </c>
      <c r="P2572" s="20" t="s">
        <v>2377</v>
      </c>
      <c r="Q2572" s="28">
        <v>61.12473</v>
      </c>
      <c r="R2572" s="28">
        <v>-146.34639999999999</v>
      </c>
      <c r="S2572" s="20" t="s">
        <v>58</v>
      </c>
      <c r="T2572" s="20" t="s">
        <v>1894</v>
      </c>
      <c r="U2572" s="20" t="s">
        <v>3767</v>
      </c>
      <c r="V2572" s="20" t="s">
        <v>30</v>
      </c>
      <c r="AC2572" s="11" t="s">
        <v>3758</v>
      </c>
    </row>
    <row r="2573" spans="1:29" ht="12.75" x14ac:dyDescent="0.2">
      <c r="A2573" s="20" t="s">
        <v>24</v>
      </c>
      <c r="B2573" s="26">
        <v>40144</v>
      </c>
      <c r="C2573" s="54">
        <v>11</v>
      </c>
      <c r="D2573" s="20">
        <v>2009</v>
      </c>
      <c r="E2573" s="20" t="s">
        <v>24</v>
      </c>
      <c r="F2573" s="20">
        <v>3693421</v>
      </c>
      <c r="G2573" s="20" t="s">
        <v>25</v>
      </c>
      <c r="H2573" s="20" t="s">
        <v>557</v>
      </c>
      <c r="I2573" s="22">
        <v>194</v>
      </c>
      <c r="J2573" s="22" t="s">
        <v>2574</v>
      </c>
      <c r="K2573" s="27">
        <v>111.6</v>
      </c>
      <c r="L2573" s="20"/>
      <c r="N2573" s="20" t="s">
        <v>27</v>
      </c>
      <c r="O2573" s="20" t="s">
        <v>24</v>
      </c>
      <c r="P2573" s="20" t="s">
        <v>2574</v>
      </c>
      <c r="Q2573" s="28">
        <v>56.372833333300001</v>
      </c>
      <c r="R2573" s="28">
        <v>-167.6183333333</v>
      </c>
      <c r="S2573" s="20" t="s">
        <v>44</v>
      </c>
      <c r="T2573" s="20" t="s">
        <v>40</v>
      </c>
      <c r="U2573" s="20" t="s">
        <v>42</v>
      </c>
      <c r="V2573" s="20" t="s">
        <v>29</v>
      </c>
      <c r="AC2573" s="11" t="s">
        <v>3761</v>
      </c>
    </row>
    <row r="2574" spans="1:29" ht="12.75" x14ac:dyDescent="0.2">
      <c r="A2574" s="20" t="s">
        <v>24</v>
      </c>
      <c r="B2574" s="26">
        <v>40146</v>
      </c>
      <c r="C2574" s="54">
        <v>11</v>
      </c>
      <c r="D2574" s="20">
        <v>2009</v>
      </c>
      <c r="E2574" s="20" t="s">
        <v>24</v>
      </c>
      <c r="F2574" s="20">
        <v>3642961</v>
      </c>
      <c r="G2574" s="20" t="s">
        <v>59</v>
      </c>
      <c r="H2574" s="20" t="s">
        <v>695</v>
      </c>
      <c r="I2574" s="22">
        <v>85387</v>
      </c>
      <c r="J2574" s="22" t="s">
        <v>2377</v>
      </c>
      <c r="K2574" s="22">
        <v>854.3</v>
      </c>
      <c r="L2574" s="20"/>
      <c r="N2574" s="20" t="s">
        <v>27</v>
      </c>
      <c r="O2574" s="20" t="s">
        <v>24</v>
      </c>
      <c r="P2574" s="20" t="s">
        <v>2574</v>
      </c>
      <c r="Q2574" s="28">
        <v>50.1</v>
      </c>
      <c r="R2574" s="28">
        <v>135.35</v>
      </c>
      <c r="S2574" s="20" t="s">
        <v>50</v>
      </c>
      <c r="T2574" s="20" t="s">
        <v>40</v>
      </c>
      <c r="U2574" s="20" t="s">
        <v>3767</v>
      </c>
      <c r="V2574" s="20" t="s">
        <v>29</v>
      </c>
      <c r="AC2574" s="11" t="s">
        <v>3745</v>
      </c>
    </row>
    <row r="2575" spans="1:29" ht="12.75" x14ac:dyDescent="0.2">
      <c r="A2575" s="20" t="s">
        <v>24</v>
      </c>
      <c r="B2575" s="26">
        <v>40149</v>
      </c>
      <c r="C2575" s="54">
        <v>12</v>
      </c>
      <c r="D2575" s="20">
        <v>2009</v>
      </c>
      <c r="E2575" s="20" t="s">
        <v>24</v>
      </c>
      <c r="F2575" s="20">
        <v>3692860</v>
      </c>
      <c r="G2575" s="20" t="s">
        <v>25</v>
      </c>
      <c r="H2575" s="20" t="s">
        <v>557</v>
      </c>
      <c r="I2575" s="22">
        <v>194</v>
      </c>
      <c r="J2575" s="22" t="s">
        <v>2574</v>
      </c>
      <c r="K2575" s="22">
        <v>111.6</v>
      </c>
      <c r="L2575" s="20"/>
      <c r="N2575" s="20" t="s">
        <v>27</v>
      </c>
      <c r="O2575" s="20" t="s">
        <v>24</v>
      </c>
      <c r="P2575" s="20" t="s">
        <v>2574</v>
      </c>
      <c r="Q2575" s="28">
        <v>56.616666666699999</v>
      </c>
      <c r="R2575" s="28">
        <v>-164.7193333333</v>
      </c>
      <c r="S2575" s="20" t="s">
        <v>44</v>
      </c>
      <c r="T2575" s="20" t="s">
        <v>40</v>
      </c>
      <c r="U2575" s="20" t="s">
        <v>42</v>
      </c>
      <c r="V2575" s="20" t="s">
        <v>29</v>
      </c>
      <c r="AC2575" s="11" t="s">
        <v>3761</v>
      </c>
    </row>
    <row r="2576" spans="1:29" ht="12.75" x14ac:dyDescent="0.2">
      <c r="A2576" s="20" t="s">
        <v>24</v>
      </c>
      <c r="B2576" s="26">
        <v>40154</v>
      </c>
      <c r="C2576" s="54">
        <v>12</v>
      </c>
      <c r="D2576" s="20">
        <v>2009</v>
      </c>
      <c r="E2576" s="20" t="s">
        <v>24</v>
      </c>
      <c r="F2576" s="20">
        <v>3646224</v>
      </c>
      <c r="G2576" s="20" t="s">
        <v>62</v>
      </c>
      <c r="H2576" s="20" t="s">
        <v>1319</v>
      </c>
      <c r="I2576" s="22">
        <v>28</v>
      </c>
      <c r="J2576" s="22" t="s">
        <v>2574</v>
      </c>
      <c r="K2576" s="27">
        <v>39.9</v>
      </c>
      <c r="L2576" s="20"/>
      <c r="M2576" s="11">
        <v>37</v>
      </c>
      <c r="N2576" s="20" t="s">
        <v>27</v>
      </c>
      <c r="O2576" s="20" t="s">
        <v>24</v>
      </c>
      <c r="P2576" s="20" t="s">
        <v>2377</v>
      </c>
      <c r="Q2576" s="28">
        <v>58.178330000000003</v>
      </c>
      <c r="R2576" s="28">
        <v>-136.51169999999999</v>
      </c>
      <c r="S2576" s="20" t="s">
        <v>80</v>
      </c>
      <c r="T2576" s="20" t="s">
        <v>1894</v>
      </c>
      <c r="U2576" s="20" t="s">
        <v>42</v>
      </c>
      <c r="V2576" s="20" t="s">
        <v>30</v>
      </c>
      <c r="AC2576" s="11" t="s">
        <v>3731</v>
      </c>
    </row>
    <row r="2577" spans="1:29" ht="12.75" x14ac:dyDescent="0.2">
      <c r="A2577" s="20" t="s">
        <v>24</v>
      </c>
      <c r="B2577" s="26">
        <v>40155</v>
      </c>
      <c r="C2577" s="54">
        <v>12</v>
      </c>
      <c r="D2577" s="20">
        <v>2009</v>
      </c>
      <c r="E2577" s="20" t="s">
        <v>24</v>
      </c>
      <c r="F2577" s="20">
        <v>3646993</v>
      </c>
      <c r="G2577" s="20" t="s">
        <v>25</v>
      </c>
      <c r="H2577" s="20" t="s">
        <v>1320</v>
      </c>
      <c r="I2577" s="22">
        <v>7</v>
      </c>
      <c r="J2577" s="22" t="s">
        <v>2574</v>
      </c>
      <c r="K2577" s="22">
        <v>23.6</v>
      </c>
      <c r="L2577" s="20"/>
      <c r="N2577" s="20" t="s">
        <v>27</v>
      </c>
      <c r="O2577" s="20" t="s">
        <v>24</v>
      </c>
      <c r="P2577" s="20" t="s">
        <v>2574</v>
      </c>
      <c r="Q2577" s="28">
        <v>57.046390000000002</v>
      </c>
      <c r="R2577" s="28">
        <v>-135.33860000000001</v>
      </c>
      <c r="S2577" s="20" t="s">
        <v>58</v>
      </c>
      <c r="T2577" s="20" t="s">
        <v>1894</v>
      </c>
      <c r="U2577" s="20" t="s">
        <v>3767</v>
      </c>
      <c r="V2577" s="20" t="s">
        <v>30</v>
      </c>
      <c r="AC2577" s="11" t="s">
        <v>3758</v>
      </c>
    </row>
    <row r="2578" spans="1:29" ht="12.75" x14ac:dyDescent="0.2">
      <c r="A2578" s="20" t="s">
        <v>24</v>
      </c>
      <c r="B2578" s="26">
        <v>40155</v>
      </c>
      <c r="C2578" s="54">
        <v>12</v>
      </c>
      <c r="D2578" s="20">
        <v>2009</v>
      </c>
      <c r="E2578" s="20" t="s">
        <v>24</v>
      </c>
      <c r="F2578" s="20">
        <v>3648779</v>
      </c>
      <c r="G2578" s="20" t="s">
        <v>25</v>
      </c>
      <c r="H2578" s="20" t="s">
        <v>1321</v>
      </c>
      <c r="I2578" s="22">
        <v>189</v>
      </c>
      <c r="J2578" s="22" t="s">
        <v>2574</v>
      </c>
      <c r="K2578" s="27">
        <v>92.1</v>
      </c>
      <c r="L2578" s="20"/>
      <c r="N2578" s="20" t="s">
        <v>27</v>
      </c>
      <c r="O2578" s="20" t="s">
        <v>24</v>
      </c>
      <c r="P2578" s="20" t="s">
        <v>2574</v>
      </c>
      <c r="Q2578" s="28">
        <v>55.812666666699997</v>
      </c>
      <c r="R2578" s="28">
        <v>-165.04666666669999</v>
      </c>
      <c r="S2578" s="20" t="s">
        <v>44</v>
      </c>
      <c r="T2578" s="20" t="s">
        <v>40</v>
      </c>
      <c r="U2578" s="20" t="s">
        <v>3767</v>
      </c>
      <c r="V2578" s="20" t="s">
        <v>29</v>
      </c>
      <c r="AC2578" s="11" t="s">
        <v>3761</v>
      </c>
    </row>
    <row r="2579" spans="1:29" ht="12.75" x14ac:dyDescent="0.2">
      <c r="A2579" s="20" t="s">
        <v>24</v>
      </c>
      <c r="B2579" s="26">
        <v>40157</v>
      </c>
      <c r="C2579" s="54">
        <v>12</v>
      </c>
      <c r="D2579" s="20">
        <v>2009</v>
      </c>
      <c r="E2579" s="20" t="s">
        <v>24</v>
      </c>
      <c r="F2579" s="20">
        <v>3648205</v>
      </c>
      <c r="G2579" s="20" t="s">
        <v>62</v>
      </c>
      <c r="H2579" s="20" t="s">
        <v>1322</v>
      </c>
      <c r="I2579" s="22"/>
      <c r="J2579" s="22" t="s">
        <v>3723</v>
      </c>
      <c r="K2579" s="27">
        <v>22</v>
      </c>
      <c r="L2579" s="20"/>
      <c r="M2579" s="11">
        <v>19</v>
      </c>
      <c r="N2579" s="20" t="s">
        <v>27</v>
      </c>
      <c r="O2579" s="20" t="s">
        <v>24</v>
      </c>
      <c r="P2579" s="20" t="s">
        <v>2377</v>
      </c>
      <c r="Q2579" s="28">
        <v>58.550164000000002</v>
      </c>
      <c r="R2579" s="28">
        <v>-135.02759800000001</v>
      </c>
      <c r="S2579" s="20" t="s">
        <v>58</v>
      </c>
      <c r="T2579" s="20" t="s">
        <v>1894</v>
      </c>
      <c r="U2579" s="20" t="s">
        <v>42</v>
      </c>
      <c r="V2579" s="20" t="s">
        <v>30</v>
      </c>
      <c r="AC2579" s="11" t="s">
        <v>3758</v>
      </c>
    </row>
    <row r="2580" spans="1:29" ht="12.75" x14ac:dyDescent="0.2">
      <c r="A2580" s="20" t="s">
        <v>24</v>
      </c>
      <c r="B2580" s="26">
        <v>40161</v>
      </c>
      <c r="C2580" s="54">
        <v>12</v>
      </c>
      <c r="D2580" s="20">
        <v>2009</v>
      </c>
      <c r="E2580" s="20" t="s">
        <v>24</v>
      </c>
      <c r="F2580" s="20">
        <v>3651094</v>
      </c>
      <c r="G2580" s="20" t="s">
        <v>25</v>
      </c>
      <c r="H2580" s="20" t="s">
        <v>1323</v>
      </c>
      <c r="I2580" s="22">
        <v>19</v>
      </c>
      <c r="J2580" s="22" t="s">
        <v>2574</v>
      </c>
      <c r="K2580" s="22">
        <v>38.6</v>
      </c>
      <c r="L2580" s="20"/>
      <c r="N2580" s="20" t="s">
        <v>27</v>
      </c>
      <c r="O2580" s="20" t="s">
        <v>24</v>
      </c>
      <c r="P2580" s="20" t="s">
        <v>2574</v>
      </c>
      <c r="Q2580" s="28">
        <v>55.3383333333</v>
      </c>
      <c r="R2580" s="28">
        <v>-131.64166666669999</v>
      </c>
      <c r="S2580" s="20" t="s">
        <v>58</v>
      </c>
      <c r="T2580" s="20" t="s">
        <v>1894</v>
      </c>
      <c r="U2580" s="20" t="s">
        <v>3767</v>
      </c>
      <c r="V2580" s="20" t="s">
        <v>30</v>
      </c>
      <c r="AC2580" s="11" t="s">
        <v>3758</v>
      </c>
    </row>
    <row r="2581" spans="1:29" ht="12.75" x14ac:dyDescent="0.2">
      <c r="A2581" s="20" t="s">
        <v>24</v>
      </c>
      <c r="B2581" s="26">
        <v>40163</v>
      </c>
      <c r="C2581" s="54">
        <v>12</v>
      </c>
      <c r="D2581" s="20">
        <v>2009</v>
      </c>
      <c r="E2581" s="20" t="s">
        <v>24</v>
      </c>
      <c r="F2581" s="20">
        <v>3662061</v>
      </c>
      <c r="G2581" s="20" t="s">
        <v>25</v>
      </c>
      <c r="H2581" s="20" t="s">
        <v>999</v>
      </c>
      <c r="I2581" s="22">
        <v>197</v>
      </c>
      <c r="J2581" s="22" t="s">
        <v>2574</v>
      </c>
      <c r="K2581" s="27">
        <v>91.9</v>
      </c>
      <c r="L2581" s="20"/>
      <c r="N2581" s="20" t="s">
        <v>27</v>
      </c>
      <c r="O2581" s="20" t="s">
        <v>24</v>
      </c>
      <c r="P2581" s="20" t="s">
        <v>2574</v>
      </c>
      <c r="Q2581" s="28">
        <v>53.877777833300001</v>
      </c>
      <c r="R2581" s="28">
        <v>-166.57777783329999</v>
      </c>
      <c r="S2581" s="20" t="s">
        <v>136</v>
      </c>
      <c r="T2581" s="20" t="s">
        <v>40</v>
      </c>
      <c r="U2581" s="20" t="s">
        <v>42</v>
      </c>
      <c r="V2581" s="20" t="s">
        <v>29</v>
      </c>
      <c r="AC2581" s="11" t="s">
        <v>3733</v>
      </c>
    </row>
    <row r="2582" spans="1:29" ht="12.75" x14ac:dyDescent="0.2">
      <c r="A2582" s="20" t="s">
        <v>24</v>
      </c>
      <c r="B2582" s="26">
        <v>40164</v>
      </c>
      <c r="C2582" s="54">
        <v>12</v>
      </c>
      <c r="D2582" s="20">
        <v>2009</v>
      </c>
      <c r="E2582" s="20" t="s">
        <v>24</v>
      </c>
      <c r="F2582" s="20">
        <v>3652123</v>
      </c>
      <c r="G2582" s="20" t="s">
        <v>25</v>
      </c>
      <c r="H2582" s="20" t="s">
        <v>1324</v>
      </c>
      <c r="I2582" s="22"/>
      <c r="J2582" s="22" t="s">
        <v>3723</v>
      </c>
      <c r="K2582" s="27"/>
      <c r="L2582" s="20"/>
      <c r="N2582" s="20" t="s">
        <v>27</v>
      </c>
      <c r="O2582" s="20" t="s">
        <v>24</v>
      </c>
      <c r="P2582" s="20" t="s">
        <v>2377</v>
      </c>
      <c r="Q2582" s="28">
        <v>61.12473</v>
      </c>
      <c r="R2582" s="28">
        <v>-146.34639999999999</v>
      </c>
      <c r="S2582" s="20" t="s">
        <v>58</v>
      </c>
      <c r="T2582" s="20" t="s">
        <v>1894</v>
      </c>
      <c r="U2582" s="20" t="s">
        <v>42</v>
      </c>
      <c r="V2582" s="20" t="s">
        <v>30</v>
      </c>
      <c r="AC2582" s="11" t="s">
        <v>3758</v>
      </c>
    </row>
    <row r="2583" spans="1:29" ht="12.75" x14ac:dyDescent="0.2">
      <c r="A2583" s="20" t="s">
        <v>24</v>
      </c>
      <c r="B2583" s="26">
        <v>40164</v>
      </c>
      <c r="C2583" s="54">
        <v>12</v>
      </c>
      <c r="D2583" s="20">
        <v>2009</v>
      </c>
      <c r="E2583" s="20" t="s">
        <v>24</v>
      </c>
      <c r="F2583" s="20">
        <v>3653671</v>
      </c>
      <c r="G2583" s="20" t="s">
        <v>107</v>
      </c>
      <c r="H2583" s="20" t="s">
        <v>1325</v>
      </c>
      <c r="I2583" s="22">
        <v>14</v>
      </c>
      <c r="J2583" s="22" t="s">
        <v>2574</v>
      </c>
      <c r="K2583" s="22">
        <v>40.1</v>
      </c>
      <c r="L2583" s="20"/>
      <c r="N2583" s="20" t="s">
        <v>27</v>
      </c>
      <c r="O2583" s="20" t="s">
        <v>24</v>
      </c>
      <c r="P2583" s="20" t="s">
        <v>2574</v>
      </c>
      <c r="Q2583" s="28">
        <v>57.793610000000001</v>
      </c>
      <c r="R2583" s="28">
        <v>-152.4058</v>
      </c>
      <c r="S2583" s="20" t="s">
        <v>58</v>
      </c>
      <c r="T2583" s="20" t="s">
        <v>1894</v>
      </c>
      <c r="U2583" s="20" t="s">
        <v>3767</v>
      </c>
      <c r="V2583" s="20" t="s">
        <v>30</v>
      </c>
      <c r="AC2583" s="11" t="s">
        <v>3758</v>
      </c>
    </row>
    <row r="2584" spans="1:29" ht="12.75" x14ac:dyDescent="0.2">
      <c r="A2584" s="20" t="s">
        <v>24</v>
      </c>
      <c r="B2584" s="26">
        <v>40166</v>
      </c>
      <c r="C2584" s="54">
        <v>12</v>
      </c>
      <c r="D2584" s="20">
        <v>2009</v>
      </c>
      <c r="E2584" s="20" t="s">
        <v>24</v>
      </c>
      <c r="F2584" s="20">
        <v>3654268</v>
      </c>
      <c r="G2584" s="20" t="s">
        <v>93</v>
      </c>
      <c r="H2584" s="20" t="s">
        <v>1326</v>
      </c>
      <c r="I2584" s="22">
        <v>197</v>
      </c>
      <c r="J2584" s="22" t="s">
        <v>2574</v>
      </c>
      <c r="K2584" s="27">
        <v>118.7</v>
      </c>
      <c r="L2584" s="20"/>
      <c r="N2584" s="20" t="s">
        <v>27</v>
      </c>
      <c r="O2584" s="20" t="s">
        <v>24</v>
      </c>
      <c r="P2584" s="20" t="s">
        <v>2574</v>
      </c>
      <c r="Q2584" s="28">
        <v>48.7</v>
      </c>
      <c r="R2584" s="28">
        <v>-122.6833333333</v>
      </c>
      <c r="S2584" s="20" t="s">
        <v>56</v>
      </c>
      <c r="T2584" s="20" t="s">
        <v>40</v>
      </c>
      <c r="U2584" s="20" t="s">
        <v>3767</v>
      </c>
      <c r="V2584" s="20" t="s">
        <v>29</v>
      </c>
      <c r="AC2584" s="11" t="s">
        <v>3761</v>
      </c>
    </row>
    <row r="2585" spans="1:29" ht="12.75" x14ac:dyDescent="0.2">
      <c r="A2585" s="20" t="s">
        <v>24</v>
      </c>
      <c r="B2585" s="26">
        <v>40169</v>
      </c>
      <c r="C2585" s="54">
        <v>12</v>
      </c>
      <c r="D2585" s="20">
        <v>2009</v>
      </c>
      <c r="E2585" s="20" t="s">
        <v>24</v>
      </c>
      <c r="F2585" s="20">
        <v>3654262</v>
      </c>
      <c r="G2585" s="20" t="s">
        <v>25</v>
      </c>
      <c r="H2585" s="20" t="s">
        <v>1327</v>
      </c>
      <c r="I2585" s="22">
        <v>14</v>
      </c>
      <c r="J2585" s="22" t="s">
        <v>2574</v>
      </c>
      <c r="K2585" s="27">
        <v>33.1</v>
      </c>
      <c r="L2585" s="20"/>
      <c r="N2585" s="20" t="s">
        <v>27</v>
      </c>
      <c r="O2585" s="20" t="s">
        <v>24</v>
      </c>
      <c r="P2585" s="20" t="s">
        <v>2574</v>
      </c>
      <c r="Q2585" s="28">
        <v>55.439572166700003</v>
      </c>
      <c r="R2585" s="28">
        <v>-131.838075</v>
      </c>
      <c r="S2585" s="20" t="s">
        <v>58</v>
      </c>
      <c r="T2585" s="20" t="s">
        <v>1894</v>
      </c>
      <c r="U2585" s="20" t="s">
        <v>3767</v>
      </c>
      <c r="V2585" s="20" t="s">
        <v>30</v>
      </c>
      <c r="AC2585" s="11" t="s">
        <v>3758</v>
      </c>
    </row>
    <row r="2586" spans="1:29" ht="12.75" x14ac:dyDescent="0.2">
      <c r="A2586" s="20" t="s">
        <v>24</v>
      </c>
      <c r="B2586" s="26">
        <v>40170</v>
      </c>
      <c r="C2586" s="54">
        <v>12</v>
      </c>
      <c r="D2586" s="20">
        <v>2009</v>
      </c>
      <c r="E2586" s="20" t="s">
        <v>24</v>
      </c>
      <c r="F2586" s="20">
        <v>3655472</v>
      </c>
      <c r="G2586" s="20" t="s">
        <v>93</v>
      </c>
      <c r="H2586" s="20" t="s">
        <v>455</v>
      </c>
      <c r="I2586" s="22">
        <v>194</v>
      </c>
      <c r="J2586" s="22" t="s">
        <v>2574</v>
      </c>
      <c r="K2586" s="27">
        <v>128.6</v>
      </c>
      <c r="L2586" s="20"/>
      <c r="M2586" s="11">
        <v>48</v>
      </c>
      <c r="N2586" s="20" t="s">
        <v>27</v>
      </c>
      <c r="O2586" s="20" t="s">
        <v>24</v>
      </c>
      <c r="P2586" s="20" t="s">
        <v>2377</v>
      </c>
      <c r="Q2586" s="28">
        <v>61.108333333300003</v>
      </c>
      <c r="R2586" s="28">
        <v>-148.0583333333</v>
      </c>
      <c r="S2586" s="20" t="s">
        <v>80</v>
      </c>
      <c r="T2586" s="20" t="s">
        <v>1894</v>
      </c>
      <c r="U2586" s="20" t="s">
        <v>42</v>
      </c>
      <c r="V2586" s="20" t="s">
        <v>30</v>
      </c>
      <c r="AC2586" s="11" t="s">
        <v>3731</v>
      </c>
    </row>
    <row r="2587" spans="1:29" ht="12.75" x14ac:dyDescent="0.2">
      <c r="A2587" s="20" t="s">
        <v>24</v>
      </c>
      <c r="B2587" s="26">
        <v>40176</v>
      </c>
      <c r="C2587" s="54">
        <v>12</v>
      </c>
      <c r="D2587" s="20">
        <v>2009</v>
      </c>
      <c r="E2587" s="20" t="s">
        <v>24</v>
      </c>
      <c r="F2587" s="20">
        <v>3656222</v>
      </c>
      <c r="G2587" s="20" t="s">
        <v>62</v>
      </c>
      <c r="H2587" s="20" t="s">
        <v>1193</v>
      </c>
      <c r="I2587" s="22">
        <v>17</v>
      </c>
      <c r="J2587" s="22" t="s">
        <v>2574</v>
      </c>
      <c r="K2587" s="27">
        <v>44.2</v>
      </c>
      <c r="L2587" s="20"/>
      <c r="N2587" s="20" t="s">
        <v>27</v>
      </c>
      <c r="O2587" s="20" t="s">
        <v>24</v>
      </c>
      <c r="P2587" s="20" t="s">
        <v>2574</v>
      </c>
      <c r="Q2587" s="28">
        <v>55.48</v>
      </c>
      <c r="R2587" s="28">
        <v>-133.1506</v>
      </c>
      <c r="S2587" s="20" t="s">
        <v>36</v>
      </c>
      <c r="T2587" s="20" t="s">
        <v>1894</v>
      </c>
      <c r="U2587" s="20" t="s">
        <v>3767</v>
      </c>
      <c r="V2587" s="20" t="s">
        <v>30</v>
      </c>
      <c r="AC2587" s="11" t="s">
        <v>3749</v>
      </c>
    </row>
    <row r="2588" spans="1:29" ht="12.75" x14ac:dyDescent="0.2">
      <c r="A2588" s="20" t="s">
        <v>24</v>
      </c>
      <c r="B2588" s="26">
        <v>40179</v>
      </c>
      <c r="C2588" s="54">
        <v>1</v>
      </c>
      <c r="D2588" s="20">
        <v>2010</v>
      </c>
      <c r="E2588" s="20" t="s">
        <v>24</v>
      </c>
      <c r="F2588" s="20">
        <v>3673581</v>
      </c>
      <c r="G2588" s="20" t="s">
        <v>25</v>
      </c>
      <c r="H2588" s="20" t="s">
        <v>1330</v>
      </c>
      <c r="I2588" s="22">
        <v>31</v>
      </c>
      <c r="J2588" s="22" t="s">
        <v>2574</v>
      </c>
      <c r="K2588" s="22">
        <v>42</v>
      </c>
      <c r="L2588" s="20"/>
      <c r="N2588" s="20" t="s">
        <v>27</v>
      </c>
      <c r="O2588" s="20" t="s">
        <v>24</v>
      </c>
      <c r="P2588" s="20" t="s">
        <v>2574</v>
      </c>
      <c r="Q2588" s="28">
        <v>57.793610000000001</v>
      </c>
      <c r="R2588" s="28">
        <v>-152.4058</v>
      </c>
      <c r="S2588" s="20" t="s">
        <v>80</v>
      </c>
      <c r="T2588" s="20" t="s">
        <v>40</v>
      </c>
      <c r="U2588" s="20" t="s">
        <v>3767</v>
      </c>
      <c r="V2588" s="20" t="s">
        <v>29</v>
      </c>
      <c r="AC2588" s="11" t="s">
        <v>3731</v>
      </c>
    </row>
    <row r="2589" spans="1:29" ht="12.75" x14ac:dyDescent="0.2">
      <c r="A2589" s="20" t="s">
        <v>24</v>
      </c>
      <c r="B2589" s="26">
        <v>40181</v>
      </c>
      <c r="C2589" s="54">
        <v>1</v>
      </c>
      <c r="D2589" s="20">
        <v>2010</v>
      </c>
      <c r="E2589" s="20" t="s">
        <v>24</v>
      </c>
      <c r="F2589" s="20">
        <v>3663554</v>
      </c>
      <c r="G2589" s="20" t="s">
        <v>107</v>
      </c>
      <c r="H2589" s="20" t="s">
        <v>519</v>
      </c>
      <c r="I2589" s="22">
        <v>2928</v>
      </c>
      <c r="J2589" s="22" t="s">
        <v>2377</v>
      </c>
      <c r="K2589" s="27">
        <v>372.2</v>
      </c>
      <c r="L2589" s="20"/>
      <c r="N2589" s="20" t="s">
        <v>27</v>
      </c>
      <c r="O2589" s="20" t="s">
        <v>24</v>
      </c>
      <c r="P2589" s="20" t="s">
        <v>2574</v>
      </c>
      <c r="Q2589" s="28">
        <v>55.439572166700003</v>
      </c>
      <c r="R2589" s="28">
        <v>-131.838075</v>
      </c>
      <c r="S2589" s="20" t="s">
        <v>44</v>
      </c>
      <c r="T2589" s="20" t="s">
        <v>40</v>
      </c>
      <c r="U2589" s="20" t="s">
        <v>3767</v>
      </c>
      <c r="V2589" s="20" t="s">
        <v>29</v>
      </c>
      <c r="AC2589" s="11" t="s">
        <v>3761</v>
      </c>
    </row>
    <row r="2590" spans="1:29" ht="12.75" x14ac:dyDescent="0.2">
      <c r="A2590" s="20" t="s">
        <v>24</v>
      </c>
      <c r="B2590" s="26">
        <v>40183</v>
      </c>
      <c r="C2590" s="54">
        <v>1</v>
      </c>
      <c r="D2590" s="20">
        <v>2010</v>
      </c>
      <c r="E2590" s="20" t="s">
        <v>24</v>
      </c>
      <c r="F2590" s="20">
        <v>3659850</v>
      </c>
      <c r="G2590" s="20" t="s">
        <v>25</v>
      </c>
      <c r="H2590" s="20" t="s">
        <v>300</v>
      </c>
      <c r="I2590" s="22">
        <v>741</v>
      </c>
      <c r="J2590" s="22" t="s">
        <v>2377</v>
      </c>
      <c r="K2590" s="27">
        <v>123.3</v>
      </c>
      <c r="L2590" s="20"/>
      <c r="M2590" s="11">
        <v>27</v>
      </c>
      <c r="N2590" s="20" t="s">
        <v>27</v>
      </c>
      <c r="O2590" s="20" t="s">
        <v>24</v>
      </c>
      <c r="P2590" s="20" t="s">
        <v>2377</v>
      </c>
      <c r="Q2590" s="28">
        <v>60.116833333300001</v>
      </c>
      <c r="R2590" s="28">
        <v>-177.92933333330001</v>
      </c>
      <c r="S2590" s="20" t="s">
        <v>399</v>
      </c>
      <c r="T2590" s="20" t="s">
        <v>40</v>
      </c>
      <c r="U2590" s="20" t="s">
        <v>3767</v>
      </c>
      <c r="V2590" s="20" t="s">
        <v>29</v>
      </c>
      <c r="AC2590" s="11" t="s">
        <v>3750</v>
      </c>
    </row>
    <row r="2591" spans="1:29" ht="12.75" x14ac:dyDescent="0.2">
      <c r="A2591" s="20" t="s">
        <v>24</v>
      </c>
      <c r="B2591" s="26">
        <v>40183</v>
      </c>
      <c r="C2591" s="54">
        <v>1</v>
      </c>
      <c r="D2591" s="20">
        <v>2010</v>
      </c>
      <c r="E2591" s="20" t="s">
        <v>150</v>
      </c>
      <c r="F2591" s="20">
        <v>3891791</v>
      </c>
      <c r="G2591" s="20" t="s">
        <v>744</v>
      </c>
      <c r="H2591" s="20" t="s">
        <v>1331</v>
      </c>
      <c r="I2591" s="22">
        <v>18011</v>
      </c>
      <c r="J2591" s="22" t="s">
        <v>2377</v>
      </c>
      <c r="K2591" s="27">
        <v>590</v>
      </c>
      <c r="L2591" s="20"/>
      <c r="N2591" s="20" t="s">
        <v>27</v>
      </c>
      <c r="O2591" s="20" t="s">
        <v>24</v>
      </c>
      <c r="P2591" s="20" t="s">
        <v>2574</v>
      </c>
      <c r="Q2591" s="28">
        <v>53.068333333299996</v>
      </c>
      <c r="R2591" s="28">
        <v>-173.82333333330001</v>
      </c>
      <c r="S2591" s="20" t="s">
        <v>56</v>
      </c>
      <c r="T2591" s="20" t="s">
        <v>40</v>
      </c>
      <c r="U2591" s="20" t="s">
        <v>3767</v>
      </c>
      <c r="V2591" s="20" t="s">
        <v>29</v>
      </c>
      <c r="AC2591" s="11" t="s">
        <v>3761</v>
      </c>
    </row>
    <row r="2592" spans="1:29" ht="12.75" x14ac:dyDescent="0.2">
      <c r="A2592" s="20" t="s">
        <v>24</v>
      </c>
      <c r="B2592" s="26">
        <v>40184</v>
      </c>
      <c r="C2592" s="54">
        <v>1</v>
      </c>
      <c r="D2592" s="20">
        <v>2010</v>
      </c>
      <c r="E2592" s="20" t="s">
        <v>24</v>
      </c>
      <c r="F2592" s="20">
        <v>3663468</v>
      </c>
      <c r="G2592" s="20" t="s">
        <v>107</v>
      </c>
      <c r="H2592" s="20" t="s">
        <v>519</v>
      </c>
      <c r="I2592" s="22">
        <v>2928</v>
      </c>
      <c r="J2592" s="22" t="s">
        <v>2377</v>
      </c>
      <c r="K2592" s="27">
        <v>372.2</v>
      </c>
      <c r="L2592" s="20"/>
      <c r="N2592" s="20" t="s">
        <v>27</v>
      </c>
      <c r="O2592" s="20" t="s">
        <v>24</v>
      </c>
      <c r="P2592" s="20" t="s">
        <v>2574</v>
      </c>
      <c r="Q2592" s="28">
        <v>56.48489</v>
      </c>
      <c r="R2592" s="28">
        <v>-132.69470000000001</v>
      </c>
      <c r="S2592" s="20" t="s">
        <v>44</v>
      </c>
      <c r="T2592" s="20" t="s">
        <v>40</v>
      </c>
      <c r="U2592" s="20" t="s">
        <v>42</v>
      </c>
      <c r="V2592" s="20" t="s">
        <v>29</v>
      </c>
      <c r="AC2592" s="11" t="s">
        <v>3761</v>
      </c>
    </row>
    <row r="2593" spans="1:29" ht="12.75" x14ac:dyDescent="0.2">
      <c r="A2593" s="20" t="s">
        <v>24</v>
      </c>
      <c r="B2593" s="45">
        <v>40185</v>
      </c>
      <c r="C2593" s="56">
        <v>1</v>
      </c>
      <c r="D2593" s="20">
        <v>2010</v>
      </c>
      <c r="E2593" s="20" t="s">
        <v>24</v>
      </c>
      <c r="F2593" s="20">
        <v>3661158</v>
      </c>
      <c r="G2593" s="20" t="s">
        <v>90</v>
      </c>
      <c r="H2593" s="20" t="s">
        <v>1332</v>
      </c>
      <c r="I2593" s="22">
        <v>74</v>
      </c>
      <c r="J2593" s="22" t="s">
        <v>2574</v>
      </c>
      <c r="K2593" s="27">
        <v>77.3</v>
      </c>
      <c r="L2593" s="20"/>
      <c r="M2593" s="11">
        <v>64</v>
      </c>
      <c r="N2593" s="20" t="s">
        <v>27</v>
      </c>
      <c r="O2593" s="20" t="s">
        <v>24</v>
      </c>
      <c r="P2593" s="20" t="s">
        <v>2377</v>
      </c>
      <c r="Q2593" s="28">
        <v>61.12473</v>
      </c>
      <c r="R2593" s="28">
        <v>-146.34639999999999</v>
      </c>
      <c r="S2593" s="20" t="s">
        <v>136</v>
      </c>
      <c r="T2593" s="20" t="s">
        <v>40</v>
      </c>
      <c r="U2593" s="20" t="s">
        <v>42</v>
      </c>
      <c r="V2593" s="20" t="s">
        <v>29</v>
      </c>
      <c r="AC2593" s="11" t="s">
        <v>3733</v>
      </c>
    </row>
    <row r="2594" spans="1:29" ht="12.75" x14ac:dyDescent="0.2">
      <c r="A2594" s="20" t="s">
        <v>24</v>
      </c>
      <c r="B2594" s="26">
        <v>40186</v>
      </c>
      <c r="C2594" s="54">
        <v>1</v>
      </c>
      <c r="D2594" s="20">
        <v>2010</v>
      </c>
      <c r="E2594" s="20" t="s">
        <v>24</v>
      </c>
      <c r="F2594" s="20">
        <v>3662103</v>
      </c>
      <c r="G2594" s="20" t="s">
        <v>25</v>
      </c>
      <c r="H2594" s="20" t="s">
        <v>353</v>
      </c>
      <c r="I2594" s="22">
        <v>198</v>
      </c>
      <c r="J2594" s="22" t="s">
        <v>2574</v>
      </c>
      <c r="K2594" s="27">
        <v>114.6</v>
      </c>
      <c r="L2594" s="20"/>
      <c r="N2594" s="20" t="s">
        <v>27</v>
      </c>
      <c r="O2594" s="20" t="s">
        <v>24</v>
      </c>
      <c r="P2594" s="20" t="s">
        <v>2574</v>
      </c>
      <c r="Q2594" s="28">
        <v>53.877777833300001</v>
      </c>
      <c r="R2594" s="28">
        <v>-166.57777783329999</v>
      </c>
      <c r="S2594" s="20" t="s">
        <v>80</v>
      </c>
      <c r="T2594" s="20" t="s">
        <v>40</v>
      </c>
      <c r="U2594" s="20" t="s">
        <v>42</v>
      </c>
      <c r="V2594" s="20" t="s">
        <v>29</v>
      </c>
      <c r="AC2594" s="11" t="s">
        <v>3731</v>
      </c>
    </row>
    <row r="2595" spans="1:29" ht="12.75" x14ac:dyDescent="0.2">
      <c r="A2595" s="20" t="s">
        <v>24</v>
      </c>
      <c r="B2595" s="26">
        <v>40186</v>
      </c>
      <c r="C2595" s="54">
        <v>1</v>
      </c>
      <c r="D2595" s="20">
        <v>2010</v>
      </c>
      <c r="E2595" s="20" t="s">
        <v>24</v>
      </c>
      <c r="F2595" s="20">
        <v>3925631</v>
      </c>
      <c r="G2595" s="20" t="s">
        <v>62</v>
      </c>
      <c r="H2595" s="20" t="s">
        <v>712</v>
      </c>
      <c r="I2595" s="22">
        <v>396</v>
      </c>
      <c r="J2595" s="22" t="s">
        <v>2574</v>
      </c>
      <c r="K2595" s="22">
        <v>123.4</v>
      </c>
      <c r="L2595" s="20"/>
      <c r="M2595" s="11">
        <v>73</v>
      </c>
      <c r="N2595" s="20" t="s">
        <v>27</v>
      </c>
      <c r="O2595" s="20" t="s">
        <v>24</v>
      </c>
      <c r="P2595" s="20" t="s">
        <v>2377</v>
      </c>
      <c r="Q2595" s="28">
        <v>58.93</v>
      </c>
      <c r="R2595" s="28">
        <v>-175.4283333333</v>
      </c>
      <c r="S2595" s="20" t="s">
        <v>44</v>
      </c>
      <c r="T2595" s="20" t="s">
        <v>40</v>
      </c>
      <c r="U2595" s="20" t="s">
        <v>3767</v>
      </c>
      <c r="V2595" s="20" t="s">
        <v>29</v>
      </c>
      <c r="AC2595" s="11" t="s">
        <v>3761</v>
      </c>
    </row>
    <row r="2596" spans="1:29" ht="12.75" x14ac:dyDescent="0.2">
      <c r="A2596" s="20" t="s">
        <v>24</v>
      </c>
      <c r="B2596" s="26">
        <v>40192</v>
      </c>
      <c r="C2596" s="54">
        <v>1</v>
      </c>
      <c r="D2596" s="20">
        <v>2010</v>
      </c>
      <c r="E2596" s="20" t="s">
        <v>24</v>
      </c>
      <c r="F2596" s="20">
        <v>366119</v>
      </c>
      <c r="G2596" s="20" t="s">
        <v>25</v>
      </c>
      <c r="H2596" s="20" t="s">
        <v>472</v>
      </c>
      <c r="I2596" s="22">
        <v>163</v>
      </c>
      <c r="J2596" s="22" t="s">
        <v>2574</v>
      </c>
      <c r="K2596" s="27">
        <v>83.7</v>
      </c>
      <c r="L2596" s="20"/>
      <c r="N2596" s="20" t="s">
        <v>27</v>
      </c>
      <c r="O2596" s="20" t="s">
        <v>24</v>
      </c>
      <c r="P2596" s="20" t="s">
        <v>2574</v>
      </c>
      <c r="Q2596" s="28">
        <v>57.793610000000001</v>
      </c>
      <c r="R2596" s="28">
        <v>-152.4058</v>
      </c>
      <c r="S2596" s="20" t="s">
        <v>58</v>
      </c>
      <c r="T2596" s="20" t="s">
        <v>1894</v>
      </c>
      <c r="U2596" s="20" t="s">
        <v>3767</v>
      </c>
      <c r="V2596" s="20" t="s">
        <v>30</v>
      </c>
      <c r="AC2596" s="11" t="s">
        <v>3758</v>
      </c>
    </row>
    <row r="2597" spans="1:29" ht="12.75" x14ac:dyDescent="0.2">
      <c r="A2597" s="20" t="s">
        <v>24</v>
      </c>
      <c r="B2597" s="26">
        <v>40192</v>
      </c>
      <c r="C2597" s="54">
        <v>1</v>
      </c>
      <c r="D2597" s="20">
        <v>2010</v>
      </c>
      <c r="E2597" s="20" t="s">
        <v>24</v>
      </c>
      <c r="F2597" s="20">
        <v>3664167</v>
      </c>
      <c r="G2597" s="20" t="s">
        <v>25</v>
      </c>
      <c r="H2597" s="20" t="s">
        <v>1333</v>
      </c>
      <c r="I2597" s="22">
        <v>37</v>
      </c>
      <c r="J2597" s="22" t="s">
        <v>2574</v>
      </c>
      <c r="K2597" s="27">
        <v>48.6</v>
      </c>
      <c r="L2597" s="20"/>
      <c r="N2597" s="20" t="s">
        <v>27</v>
      </c>
      <c r="O2597" s="20" t="s">
        <v>24</v>
      </c>
      <c r="P2597" s="20" t="s">
        <v>2574</v>
      </c>
      <c r="Q2597" s="28">
        <v>55.439572166700003</v>
      </c>
      <c r="R2597" s="28">
        <v>-131.838075</v>
      </c>
      <c r="S2597" s="20" t="s">
        <v>58</v>
      </c>
      <c r="T2597" s="20" t="s">
        <v>1894</v>
      </c>
      <c r="U2597" s="20" t="s">
        <v>3767</v>
      </c>
      <c r="V2597" s="20" t="s">
        <v>30</v>
      </c>
      <c r="AC2597" s="11" t="s">
        <v>3758</v>
      </c>
    </row>
    <row r="2598" spans="1:29" ht="12.75" x14ac:dyDescent="0.2">
      <c r="A2598" s="20" t="s">
        <v>24</v>
      </c>
      <c r="B2598" s="26">
        <v>40194</v>
      </c>
      <c r="C2598" s="54">
        <v>1</v>
      </c>
      <c r="D2598" s="20">
        <v>2010</v>
      </c>
      <c r="E2598" s="20" t="s">
        <v>24</v>
      </c>
      <c r="F2598" s="20">
        <v>3673641</v>
      </c>
      <c r="G2598" s="20" t="s">
        <v>25</v>
      </c>
      <c r="H2598" s="20" t="s">
        <v>1334</v>
      </c>
      <c r="I2598" s="22">
        <v>192</v>
      </c>
      <c r="J2598" s="22" t="s">
        <v>2574</v>
      </c>
      <c r="K2598" s="27">
        <v>82.2</v>
      </c>
      <c r="L2598" s="20"/>
      <c r="N2598" s="20" t="s">
        <v>27</v>
      </c>
      <c r="O2598" s="20" t="s">
        <v>24</v>
      </c>
      <c r="P2598" s="20" t="s">
        <v>2574</v>
      </c>
      <c r="Q2598" s="28">
        <v>56.9083333333</v>
      </c>
      <c r="R2598" s="28">
        <v>-152.4848333333</v>
      </c>
      <c r="S2598" s="20" t="s">
        <v>44</v>
      </c>
      <c r="T2598" s="20" t="s">
        <v>40</v>
      </c>
      <c r="U2598" s="20" t="s">
        <v>42</v>
      </c>
      <c r="V2598" s="20" t="s">
        <v>29</v>
      </c>
      <c r="AC2598" s="11" t="s">
        <v>3761</v>
      </c>
    </row>
    <row r="2599" spans="1:29" ht="12.75" x14ac:dyDescent="0.2">
      <c r="A2599" s="20" t="s">
        <v>24</v>
      </c>
      <c r="B2599" s="26">
        <v>40195</v>
      </c>
      <c r="C2599" s="54">
        <v>1</v>
      </c>
      <c r="D2599" s="20">
        <v>2010</v>
      </c>
      <c r="E2599" s="20" t="s">
        <v>24</v>
      </c>
      <c r="F2599" s="20">
        <v>3665441</v>
      </c>
      <c r="G2599" s="20" t="s">
        <v>59</v>
      </c>
      <c r="H2599" s="20" t="s">
        <v>916</v>
      </c>
      <c r="I2599" s="22">
        <v>64329</v>
      </c>
      <c r="J2599" s="22" t="s">
        <v>2377</v>
      </c>
      <c r="K2599" s="27">
        <v>831.5</v>
      </c>
      <c r="L2599" s="20"/>
      <c r="M2599" s="11">
        <v>40</v>
      </c>
      <c r="N2599" s="20" t="s">
        <v>27</v>
      </c>
      <c r="O2599" s="20" t="s">
        <v>24</v>
      </c>
      <c r="P2599" s="20" t="s">
        <v>2377</v>
      </c>
      <c r="Q2599" s="28">
        <v>60.778582999999998</v>
      </c>
      <c r="R2599" s="28">
        <v>-148.310531</v>
      </c>
      <c r="S2599" s="20" t="s">
        <v>50</v>
      </c>
      <c r="T2599" s="20" t="s">
        <v>40</v>
      </c>
      <c r="U2599" s="20" t="s">
        <v>3767</v>
      </c>
      <c r="V2599" s="20" t="s">
        <v>29</v>
      </c>
      <c r="AC2599" s="11" t="s">
        <v>3745</v>
      </c>
    </row>
    <row r="2600" spans="1:29" ht="12.75" x14ac:dyDescent="0.2">
      <c r="A2600" s="20" t="s">
        <v>24</v>
      </c>
      <c r="B2600" s="26">
        <v>40195</v>
      </c>
      <c r="C2600" s="54">
        <v>1</v>
      </c>
      <c r="D2600" s="20">
        <v>2010</v>
      </c>
      <c r="E2600" s="20" t="s">
        <v>24</v>
      </c>
      <c r="F2600" s="20">
        <v>3667052</v>
      </c>
      <c r="G2600" s="20" t="s">
        <v>25</v>
      </c>
      <c r="H2600" s="20" t="s">
        <v>1335</v>
      </c>
      <c r="I2600" s="22">
        <v>17</v>
      </c>
      <c r="J2600" s="22" t="s">
        <v>2574</v>
      </c>
      <c r="K2600" s="22">
        <v>32.700000000000003</v>
      </c>
      <c r="L2600" s="20"/>
      <c r="N2600" s="20" t="s">
        <v>27</v>
      </c>
      <c r="O2600" s="20" t="s">
        <v>24</v>
      </c>
      <c r="P2600" s="20" t="s">
        <v>2574</v>
      </c>
      <c r="Q2600" s="28">
        <v>55.06223</v>
      </c>
      <c r="R2600" s="28">
        <v>-131.1164</v>
      </c>
      <c r="S2600" s="20" t="s">
        <v>44</v>
      </c>
      <c r="T2600" s="20" t="s">
        <v>40</v>
      </c>
      <c r="U2600" s="20" t="s">
        <v>3767</v>
      </c>
      <c r="V2600" s="20" t="s">
        <v>29</v>
      </c>
      <c r="AC2600" s="11" t="s">
        <v>3761</v>
      </c>
    </row>
    <row r="2601" spans="1:29" ht="12.75" x14ac:dyDescent="0.2">
      <c r="A2601" s="20" t="s">
        <v>24</v>
      </c>
      <c r="B2601" s="26">
        <v>40198</v>
      </c>
      <c r="C2601" s="54">
        <v>1</v>
      </c>
      <c r="D2601" s="20">
        <v>2010</v>
      </c>
      <c r="E2601" s="20" t="s">
        <v>24</v>
      </c>
      <c r="F2601" s="20">
        <v>3667714</v>
      </c>
      <c r="G2601" s="20" t="s">
        <v>25</v>
      </c>
      <c r="H2601" s="20" t="s">
        <v>1336</v>
      </c>
      <c r="I2601" s="22">
        <v>389</v>
      </c>
      <c r="J2601" s="22" t="s">
        <v>2574</v>
      </c>
      <c r="K2601" s="27">
        <v>116.2</v>
      </c>
      <c r="L2601" s="20"/>
      <c r="N2601" s="20" t="s">
        <v>27</v>
      </c>
      <c r="O2601" s="20" t="s">
        <v>24</v>
      </c>
      <c r="P2601" s="20" t="s">
        <v>2574</v>
      </c>
      <c r="Q2601" s="28">
        <v>55</v>
      </c>
      <c r="R2601" s="28">
        <v>-164.75833333329999</v>
      </c>
      <c r="S2601" s="20" t="s">
        <v>44</v>
      </c>
      <c r="T2601" s="20" t="s">
        <v>40</v>
      </c>
      <c r="U2601" s="20" t="s">
        <v>3767</v>
      </c>
      <c r="V2601" s="20" t="s">
        <v>29</v>
      </c>
      <c r="AC2601" s="11" t="s">
        <v>3761</v>
      </c>
    </row>
    <row r="2602" spans="1:29" ht="12.75" x14ac:dyDescent="0.2">
      <c r="A2602" s="20" t="s">
        <v>24</v>
      </c>
      <c r="B2602" s="26">
        <v>40198</v>
      </c>
      <c r="C2602" s="54">
        <v>1</v>
      </c>
      <c r="D2602" s="20">
        <v>2010</v>
      </c>
      <c r="E2602" s="20" t="s">
        <v>24</v>
      </c>
      <c r="F2602" s="20">
        <v>3681282</v>
      </c>
      <c r="G2602" s="20" t="s">
        <v>25</v>
      </c>
      <c r="H2602" s="20" t="s">
        <v>236</v>
      </c>
      <c r="I2602" s="22">
        <v>3854</v>
      </c>
      <c r="J2602" s="22" t="s">
        <v>2377</v>
      </c>
      <c r="K2602" s="27">
        <v>314.3</v>
      </c>
      <c r="L2602" s="20"/>
      <c r="N2602" s="20" t="s">
        <v>27</v>
      </c>
      <c r="O2602" s="20" t="s">
        <v>24</v>
      </c>
      <c r="P2602" s="20" t="s">
        <v>2574</v>
      </c>
      <c r="Q2602" s="28">
        <v>53.566666666700002</v>
      </c>
      <c r="R2602" s="28">
        <v>-164.11666666670001</v>
      </c>
      <c r="S2602" s="20" t="s">
        <v>44</v>
      </c>
      <c r="T2602" s="20" t="s">
        <v>40</v>
      </c>
      <c r="U2602" s="20" t="s">
        <v>3767</v>
      </c>
      <c r="V2602" s="20" t="s">
        <v>29</v>
      </c>
      <c r="AC2602" s="11" t="s">
        <v>3761</v>
      </c>
    </row>
    <row r="2603" spans="1:29" ht="12.75" x14ac:dyDescent="0.2">
      <c r="A2603" s="20" t="s">
        <v>24</v>
      </c>
      <c r="B2603" s="26">
        <v>40199</v>
      </c>
      <c r="C2603" s="54">
        <v>1</v>
      </c>
      <c r="D2603" s="20">
        <v>2010</v>
      </c>
      <c r="E2603" s="20" t="s">
        <v>24</v>
      </c>
      <c r="F2603" s="20">
        <v>3667397</v>
      </c>
      <c r="G2603" s="20" t="s">
        <v>25</v>
      </c>
      <c r="H2603" s="20" t="s">
        <v>232</v>
      </c>
      <c r="I2603" s="22">
        <v>1593</v>
      </c>
      <c r="J2603" s="22" t="s">
        <v>2377</v>
      </c>
      <c r="K2603" s="27">
        <v>267.39999999999998</v>
      </c>
      <c r="L2603" s="20"/>
      <c r="N2603" s="20" t="s">
        <v>27</v>
      </c>
      <c r="O2603" s="20" t="s">
        <v>24</v>
      </c>
      <c r="P2603" s="20" t="s">
        <v>2574</v>
      </c>
      <c r="Q2603" s="28">
        <v>54.816666666700002</v>
      </c>
      <c r="R2603" s="28">
        <v>-166.78333333329999</v>
      </c>
      <c r="S2603" s="20" t="s">
        <v>58</v>
      </c>
      <c r="T2603" s="20" t="s">
        <v>1894</v>
      </c>
      <c r="U2603" s="20" t="s">
        <v>3767</v>
      </c>
      <c r="V2603" s="20" t="s">
        <v>30</v>
      </c>
      <c r="AC2603" s="11" t="s">
        <v>3758</v>
      </c>
    </row>
    <row r="2604" spans="1:29" ht="12.75" x14ac:dyDescent="0.2">
      <c r="A2604" s="20" t="s">
        <v>24</v>
      </c>
      <c r="B2604" s="26">
        <v>40199</v>
      </c>
      <c r="C2604" s="54">
        <v>1</v>
      </c>
      <c r="D2604" s="20">
        <v>2010</v>
      </c>
      <c r="E2604" s="20" t="s">
        <v>24</v>
      </c>
      <c r="F2604" s="20">
        <v>3676201</v>
      </c>
      <c r="G2604" s="20" t="s">
        <v>25</v>
      </c>
      <c r="H2604" s="20" t="s">
        <v>1337</v>
      </c>
      <c r="I2604" s="22">
        <v>3765</v>
      </c>
      <c r="J2604" s="22" t="s">
        <v>2377</v>
      </c>
      <c r="K2604" s="22">
        <v>280</v>
      </c>
      <c r="L2604" s="20"/>
      <c r="N2604" s="20" t="s">
        <v>27</v>
      </c>
      <c r="O2604" s="20" t="s">
        <v>24</v>
      </c>
      <c r="P2604" s="20" t="s">
        <v>2574</v>
      </c>
      <c r="Q2604" s="28">
        <v>53.643333333299999</v>
      </c>
      <c r="R2604" s="28">
        <v>-151.17333333330001</v>
      </c>
      <c r="S2604" s="20" t="s">
        <v>44</v>
      </c>
      <c r="T2604" s="20" t="s">
        <v>40</v>
      </c>
      <c r="U2604" s="20" t="s">
        <v>42</v>
      </c>
      <c r="V2604" s="20" t="s">
        <v>29</v>
      </c>
      <c r="AC2604" s="11" t="s">
        <v>3761</v>
      </c>
    </row>
    <row r="2605" spans="1:29" ht="12.75" x14ac:dyDescent="0.2">
      <c r="A2605" s="20" t="s">
        <v>24</v>
      </c>
      <c r="B2605" s="26">
        <v>40200</v>
      </c>
      <c r="C2605" s="54">
        <v>1</v>
      </c>
      <c r="D2605" s="20">
        <v>2010</v>
      </c>
      <c r="E2605" s="20" t="s">
        <v>24</v>
      </c>
      <c r="F2605" s="20">
        <v>3668834</v>
      </c>
      <c r="G2605" s="20" t="s">
        <v>107</v>
      </c>
      <c r="H2605" s="20" t="s">
        <v>1338</v>
      </c>
      <c r="I2605" s="22">
        <v>66</v>
      </c>
      <c r="J2605" s="22" t="s">
        <v>2574</v>
      </c>
      <c r="K2605" s="27">
        <v>49.8</v>
      </c>
      <c r="L2605" s="20"/>
      <c r="N2605" s="20" t="s">
        <v>27</v>
      </c>
      <c r="O2605" s="20" t="s">
        <v>24</v>
      </c>
      <c r="P2605" s="20" t="s">
        <v>2574</v>
      </c>
      <c r="Q2605" s="28">
        <v>57.7833333333</v>
      </c>
      <c r="R2605" s="28">
        <v>-133.69999999999999</v>
      </c>
      <c r="S2605" s="20" t="s">
        <v>80</v>
      </c>
      <c r="T2605" s="20" t="s">
        <v>1894</v>
      </c>
      <c r="U2605" s="20" t="s">
        <v>42</v>
      </c>
      <c r="V2605" s="20" t="s">
        <v>30</v>
      </c>
      <c r="AC2605" s="11" t="s">
        <v>3731</v>
      </c>
    </row>
    <row r="2606" spans="1:29" ht="12.75" x14ac:dyDescent="0.2">
      <c r="A2606" s="20" t="s">
        <v>24</v>
      </c>
      <c r="B2606" s="26">
        <v>40200</v>
      </c>
      <c r="C2606" s="54">
        <v>1</v>
      </c>
      <c r="D2606" s="20">
        <v>2010</v>
      </c>
      <c r="E2606" s="20" t="s">
        <v>24</v>
      </c>
      <c r="F2606" s="20">
        <v>3669123</v>
      </c>
      <c r="G2606" s="20" t="s">
        <v>25</v>
      </c>
      <c r="H2606" s="20" t="s">
        <v>1339</v>
      </c>
      <c r="I2606" s="22"/>
      <c r="J2606" s="22" t="s">
        <v>3723</v>
      </c>
      <c r="K2606" s="27"/>
      <c r="L2606" s="20"/>
      <c r="N2606" s="20" t="s">
        <v>27</v>
      </c>
      <c r="O2606" s="20" t="s">
        <v>24</v>
      </c>
      <c r="P2606" s="20" t="s">
        <v>2377</v>
      </c>
      <c r="Q2606" s="28">
        <v>59.632510000000003</v>
      </c>
      <c r="R2606" s="28">
        <v>-151.53280000000001</v>
      </c>
      <c r="S2606" s="20" t="s">
        <v>58</v>
      </c>
      <c r="T2606" s="20" t="s">
        <v>1894</v>
      </c>
      <c r="U2606" s="20" t="s">
        <v>3767</v>
      </c>
      <c r="V2606" s="20" t="s">
        <v>30</v>
      </c>
      <c r="AC2606" s="11" t="s">
        <v>3758</v>
      </c>
    </row>
    <row r="2607" spans="1:29" ht="12.75" x14ac:dyDescent="0.2">
      <c r="A2607" s="20" t="s">
        <v>24</v>
      </c>
      <c r="B2607" s="26">
        <v>40200</v>
      </c>
      <c r="C2607" s="54">
        <v>1</v>
      </c>
      <c r="D2607" s="20">
        <v>2010</v>
      </c>
      <c r="E2607" s="20" t="s">
        <v>24</v>
      </c>
      <c r="F2607" s="20">
        <v>3673664</v>
      </c>
      <c r="G2607" s="20" t="s">
        <v>90</v>
      </c>
      <c r="H2607" s="20" t="s">
        <v>1340</v>
      </c>
      <c r="I2607" s="22">
        <v>25644</v>
      </c>
      <c r="J2607" s="22" t="s">
        <v>2377</v>
      </c>
      <c r="K2607" s="22">
        <v>680.5</v>
      </c>
      <c r="L2607" s="20"/>
      <c r="N2607" s="20" t="s">
        <v>27</v>
      </c>
      <c r="O2607" s="20" t="s">
        <v>24</v>
      </c>
      <c r="P2607" s="20" t="s">
        <v>2574</v>
      </c>
      <c r="Q2607" s="28">
        <v>54.026666666700002</v>
      </c>
      <c r="R2607" s="28">
        <v>-166.4283333333</v>
      </c>
      <c r="S2607" s="20" t="s">
        <v>44</v>
      </c>
      <c r="T2607" s="20" t="s">
        <v>40</v>
      </c>
      <c r="U2607" s="20" t="s">
        <v>3767</v>
      </c>
      <c r="V2607" s="20" t="s">
        <v>29</v>
      </c>
      <c r="AC2607" s="11" t="s">
        <v>3761</v>
      </c>
    </row>
    <row r="2608" spans="1:29" ht="12.75" x14ac:dyDescent="0.2">
      <c r="A2608" s="20" t="s">
        <v>24</v>
      </c>
      <c r="B2608" s="26">
        <v>40201</v>
      </c>
      <c r="C2608" s="54">
        <v>1</v>
      </c>
      <c r="D2608" s="20">
        <v>2010</v>
      </c>
      <c r="E2608" s="20" t="s">
        <v>24</v>
      </c>
      <c r="F2608" s="20">
        <v>3672408</v>
      </c>
      <c r="G2608" s="20" t="s">
        <v>25</v>
      </c>
      <c r="H2608" s="20" t="s">
        <v>1170</v>
      </c>
      <c r="I2608" s="22">
        <v>194</v>
      </c>
      <c r="J2608" s="22" t="s">
        <v>2574</v>
      </c>
      <c r="K2608" s="27">
        <v>117.2</v>
      </c>
      <c r="L2608" s="20"/>
      <c r="N2608" s="20" t="s">
        <v>27</v>
      </c>
      <c r="O2608" s="20" t="s">
        <v>24</v>
      </c>
      <c r="P2608" s="20" t="s">
        <v>2574</v>
      </c>
      <c r="Q2608" s="28">
        <v>55.983333333300003</v>
      </c>
      <c r="R2608" s="28">
        <v>-162.73333333330001</v>
      </c>
      <c r="S2608" s="20" t="s">
        <v>399</v>
      </c>
      <c r="T2608" s="20" t="s">
        <v>40</v>
      </c>
      <c r="U2608" s="20" t="s">
        <v>3767</v>
      </c>
      <c r="V2608" s="20" t="s">
        <v>29</v>
      </c>
      <c r="AC2608" s="11" t="s">
        <v>3750</v>
      </c>
    </row>
    <row r="2609" spans="1:29" ht="12.75" x14ac:dyDescent="0.2">
      <c r="A2609" s="20" t="s">
        <v>24</v>
      </c>
      <c r="B2609" s="26">
        <v>40202</v>
      </c>
      <c r="C2609" s="54">
        <v>1</v>
      </c>
      <c r="D2609" s="20">
        <v>2010</v>
      </c>
      <c r="E2609" s="20" t="s">
        <v>24</v>
      </c>
      <c r="F2609" s="20">
        <v>3668825</v>
      </c>
      <c r="G2609" s="20" t="s">
        <v>25</v>
      </c>
      <c r="H2609" s="20" t="s">
        <v>82</v>
      </c>
      <c r="I2609" s="22">
        <v>26</v>
      </c>
      <c r="J2609" s="22" t="s">
        <v>2574</v>
      </c>
      <c r="K2609" s="22">
        <v>44.3</v>
      </c>
      <c r="L2609" s="20"/>
      <c r="N2609" s="20" t="s">
        <v>27</v>
      </c>
      <c r="O2609" s="20" t="s">
        <v>24</v>
      </c>
      <c r="P2609" s="20" t="s">
        <v>2574</v>
      </c>
      <c r="Q2609" s="28">
        <v>55.439572166700003</v>
      </c>
      <c r="R2609" s="28">
        <v>-131.838075</v>
      </c>
      <c r="S2609" s="20" t="s">
        <v>50</v>
      </c>
      <c r="T2609" s="20" t="s">
        <v>40</v>
      </c>
      <c r="U2609" s="20" t="s">
        <v>42</v>
      </c>
      <c r="V2609" s="20" t="s">
        <v>29</v>
      </c>
      <c r="AC2609" s="11" t="s">
        <v>3745</v>
      </c>
    </row>
    <row r="2610" spans="1:29" ht="12.75" x14ac:dyDescent="0.2">
      <c r="A2610" s="20" t="s">
        <v>24</v>
      </c>
      <c r="B2610" s="26">
        <v>40203</v>
      </c>
      <c r="C2610" s="54">
        <v>1</v>
      </c>
      <c r="D2610" s="20">
        <v>2010</v>
      </c>
      <c r="E2610" s="20" t="s">
        <v>24</v>
      </c>
      <c r="F2610" s="20">
        <v>3672485</v>
      </c>
      <c r="G2610" s="20" t="s">
        <v>25</v>
      </c>
      <c r="H2610" s="20" t="s">
        <v>339</v>
      </c>
      <c r="I2610" s="22">
        <v>2912</v>
      </c>
      <c r="J2610" s="22" t="s">
        <v>2377</v>
      </c>
      <c r="K2610" s="27">
        <v>280.8</v>
      </c>
      <c r="L2610" s="20"/>
      <c r="N2610" s="20" t="s">
        <v>27</v>
      </c>
      <c r="O2610" s="20" t="s">
        <v>24</v>
      </c>
      <c r="P2610" s="20" t="s">
        <v>2574</v>
      </c>
      <c r="Q2610" s="28">
        <v>53.933333333299998</v>
      </c>
      <c r="R2610" s="28">
        <v>-166.13333333329999</v>
      </c>
      <c r="S2610" s="20" t="s">
        <v>399</v>
      </c>
      <c r="T2610" s="20" t="s">
        <v>40</v>
      </c>
      <c r="U2610" s="20" t="s">
        <v>3767</v>
      </c>
      <c r="V2610" s="20" t="s">
        <v>29</v>
      </c>
      <c r="AC2610" s="11" t="s">
        <v>3750</v>
      </c>
    </row>
    <row r="2611" spans="1:29" ht="17.25" customHeight="1" x14ac:dyDescent="0.2">
      <c r="A2611" s="20" t="s">
        <v>24</v>
      </c>
      <c r="B2611" s="45">
        <v>40205</v>
      </c>
      <c r="C2611" s="56">
        <v>1</v>
      </c>
      <c r="D2611" s="20">
        <v>2010</v>
      </c>
      <c r="E2611" s="20" t="s">
        <v>307</v>
      </c>
      <c r="F2611" s="20">
        <v>3710544</v>
      </c>
      <c r="G2611" s="20" t="s">
        <v>62</v>
      </c>
      <c r="H2611" s="20" t="s">
        <v>308</v>
      </c>
      <c r="I2611" s="22">
        <v>608</v>
      </c>
      <c r="J2611" s="22" t="s">
        <v>2377</v>
      </c>
      <c r="K2611" s="22">
        <v>166.5</v>
      </c>
      <c r="L2611" s="20"/>
      <c r="M2611" s="11">
        <v>73</v>
      </c>
      <c r="N2611" s="20" t="s">
        <v>27</v>
      </c>
      <c r="O2611" s="20" t="s">
        <v>24</v>
      </c>
      <c r="P2611" s="20" t="s">
        <v>2377</v>
      </c>
      <c r="Q2611" s="28">
        <v>59.65</v>
      </c>
      <c r="R2611" s="28">
        <v>-177.21666666670001</v>
      </c>
      <c r="S2611" s="20" t="s">
        <v>44</v>
      </c>
      <c r="T2611" s="20" t="s">
        <v>40</v>
      </c>
      <c r="U2611" s="20" t="s">
        <v>3767</v>
      </c>
      <c r="V2611" s="20" t="s">
        <v>29</v>
      </c>
      <c r="AC2611" s="11" t="s">
        <v>3761</v>
      </c>
    </row>
    <row r="2612" spans="1:29" ht="12.75" x14ac:dyDescent="0.2">
      <c r="A2612" s="20" t="s">
        <v>24</v>
      </c>
      <c r="B2612" s="26">
        <v>40207</v>
      </c>
      <c r="C2612" s="54">
        <v>1</v>
      </c>
      <c r="D2612" s="20">
        <v>2010</v>
      </c>
      <c r="E2612" s="20" t="s">
        <v>65</v>
      </c>
      <c r="F2612" s="20">
        <v>3672496</v>
      </c>
      <c r="G2612" s="20" t="s">
        <v>65</v>
      </c>
      <c r="H2612" s="20" t="s">
        <v>1341</v>
      </c>
      <c r="I2612" s="22" t="s">
        <v>35</v>
      </c>
      <c r="J2612" s="22" t="s">
        <v>2377</v>
      </c>
      <c r="K2612" s="22" t="s">
        <v>35</v>
      </c>
      <c r="L2612" s="20"/>
      <c r="N2612" s="20" t="s">
        <v>27</v>
      </c>
      <c r="O2612" s="20" t="s">
        <v>24</v>
      </c>
      <c r="P2612" s="20" t="s">
        <v>2574</v>
      </c>
      <c r="Q2612" s="28">
        <v>55.439572166700003</v>
      </c>
      <c r="R2612" s="28">
        <v>-131.838075</v>
      </c>
      <c r="S2612" s="20" t="s">
        <v>36</v>
      </c>
      <c r="T2612" s="20" t="s">
        <v>1894</v>
      </c>
      <c r="U2612" s="20" t="s">
        <v>3767</v>
      </c>
      <c r="V2612" s="20" t="s">
        <v>30</v>
      </c>
      <c r="AC2612" s="11" t="s">
        <v>3749</v>
      </c>
    </row>
    <row r="2613" spans="1:29" ht="12.75" x14ac:dyDescent="0.2">
      <c r="A2613" s="20" t="s">
        <v>24</v>
      </c>
      <c r="B2613" s="26">
        <v>40207</v>
      </c>
      <c r="C2613" s="54">
        <v>1</v>
      </c>
      <c r="D2613" s="20">
        <v>2010</v>
      </c>
      <c r="E2613" s="20" t="s">
        <v>24</v>
      </c>
      <c r="F2613" s="20">
        <v>3692612</v>
      </c>
      <c r="G2613" s="20" t="s">
        <v>25</v>
      </c>
      <c r="H2613" s="20" t="s">
        <v>1342</v>
      </c>
      <c r="I2613" s="22">
        <v>1025</v>
      </c>
      <c r="J2613" s="22" t="s">
        <v>2377</v>
      </c>
      <c r="K2613" s="22">
        <v>157.9</v>
      </c>
      <c r="L2613" s="20"/>
      <c r="N2613" s="20" t="s">
        <v>27</v>
      </c>
      <c r="O2613" s="20" t="s">
        <v>24</v>
      </c>
      <c r="P2613" s="20" t="s">
        <v>2574</v>
      </c>
      <c r="Q2613" s="28">
        <v>53.92</v>
      </c>
      <c r="R2613" s="28">
        <v>-166.48</v>
      </c>
      <c r="S2613" s="20" t="s">
        <v>50</v>
      </c>
      <c r="T2613" s="20" t="s">
        <v>40</v>
      </c>
      <c r="U2613" s="20" t="s">
        <v>3767</v>
      </c>
      <c r="V2613" s="20" t="s">
        <v>29</v>
      </c>
      <c r="AC2613" s="11" t="s">
        <v>3745</v>
      </c>
    </row>
    <row r="2614" spans="1:29" ht="12.75" x14ac:dyDescent="0.2">
      <c r="A2614" s="20" t="s">
        <v>24</v>
      </c>
      <c r="B2614" s="26">
        <v>40207</v>
      </c>
      <c r="C2614" s="54">
        <v>1</v>
      </c>
      <c r="D2614" s="20">
        <v>2010</v>
      </c>
      <c r="E2614" s="20" t="s">
        <v>307</v>
      </c>
      <c r="F2614" s="20">
        <v>3692667</v>
      </c>
      <c r="G2614" s="20" t="s">
        <v>62</v>
      </c>
      <c r="H2614" s="20" t="s">
        <v>308</v>
      </c>
      <c r="I2614" s="22">
        <v>608</v>
      </c>
      <c r="J2614" s="22" t="s">
        <v>2377</v>
      </c>
      <c r="K2614" s="27">
        <v>166.5</v>
      </c>
      <c r="L2614" s="20"/>
      <c r="M2614" s="11">
        <v>73</v>
      </c>
      <c r="N2614" s="20" t="s">
        <v>27</v>
      </c>
      <c r="O2614" s="20" t="s">
        <v>24</v>
      </c>
      <c r="P2614" s="20" t="s">
        <v>2377</v>
      </c>
      <c r="Q2614" s="28">
        <v>59.4666666667</v>
      </c>
      <c r="R2614" s="28">
        <v>-177.46666666670001</v>
      </c>
      <c r="S2614" s="20" t="s">
        <v>399</v>
      </c>
      <c r="T2614" s="20" t="s">
        <v>40</v>
      </c>
      <c r="U2614" s="20" t="s">
        <v>3767</v>
      </c>
      <c r="V2614" s="20" t="s">
        <v>29</v>
      </c>
      <c r="AC2614" s="11" t="s">
        <v>3750</v>
      </c>
    </row>
    <row r="2615" spans="1:29" ht="12.75" x14ac:dyDescent="0.2">
      <c r="A2615" s="20" t="s">
        <v>24</v>
      </c>
      <c r="B2615" s="26">
        <v>40210</v>
      </c>
      <c r="C2615" s="54">
        <v>2</v>
      </c>
      <c r="D2615" s="20">
        <v>2010</v>
      </c>
      <c r="E2615" s="20" t="s">
        <v>24</v>
      </c>
      <c r="F2615" s="20">
        <v>3760184</v>
      </c>
      <c r="G2615" s="20" t="s">
        <v>25</v>
      </c>
      <c r="H2615" s="20" t="s">
        <v>81</v>
      </c>
      <c r="I2615" s="37">
        <v>653</v>
      </c>
      <c r="J2615" s="37" t="s">
        <v>2377</v>
      </c>
      <c r="K2615" s="37">
        <v>128.30000000000001</v>
      </c>
      <c r="L2615" s="20"/>
      <c r="M2615" s="11">
        <v>74</v>
      </c>
      <c r="N2615" s="20" t="s">
        <v>27</v>
      </c>
      <c r="O2615" s="20" t="s">
        <v>24</v>
      </c>
      <c r="P2615" s="20" t="s">
        <v>2377</v>
      </c>
      <c r="Q2615" s="28">
        <v>60.203333333300002</v>
      </c>
      <c r="R2615" s="28">
        <v>-177.8083333333</v>
      </c>
      <c r="S2615" s="20" t="s">
        <v>399</v>
      </c>
      <c r="T2615" s="20" t="s">
        <v>40</v>
      </c>
      <c r="U2615" s="20" t="s">
        <v>3767</v>
      </c>
      <c r="V2615" s="20" t="s">
        <v>29</v>
      </c>
      <c r="AC2615" s="11" t="s">
        <v>3750</v>
      </c>
    </row>
    <row r="2616" spans="1:29" ht="12.75" x14ac:dyDescent="0.2">
      <c r="A2616" s="20" t="s">
        <v>24</v>
      </c>
      <c r="B2616" s="26">
        <v>40211</v>
      </c>
      <c r="C2616" s="54">
        <v>2</v>
      </c>
      <c r="D2616" s="20">
        <v>2010</v>
      </c>
      <c r="E2616" s="20" t="s">
        <v>24</v>
      </c>
      <c r="F2616" s="20">
        <v>3693587</v>
      </c>
      <c r="G2616" s="20" t="s">
        <v>62</v>
      </c>
      <c r="H2616" s="20" t="s">
        <v>712</v>
      </c>
      <c r="I2616" s="22">
        <v>396</v>
      </c>
      <c r="J2616" s="22" t="s">
        <v>2574</v>
      </c>
      <c r="K2616" s="27">
        <v>123.4</v>
      </c>
      <c r="L2616" s="20"/>
      <c r="M2616" s="11">
        <v>73</v>
      </c>
      <c r="N2616" s="20" t="s">
        <v>27</v>
      </c>
      <c r="O2616" s="20" t="s">
        <v>24</v>
      </c>
      <c r="P2616" s="20" t="s">
        <v>2377</v>
      </c>
      <c r="Q2616" s="28">
        <v>58.636666666700002</v>
      </c>
      <c r="R2616" s="28">
        <v>-175.1566666667</v>
      </c>
      <c r="S2616" s="20" t="s">
        <v>44</v>
      </c>
      <c r="T2616" s="20" t="s">
        <v>40</v>
      </c>
      <c r="U2616" s="20" t="s">
        <v>3767</v>
      </c>
      <c r="V2616" s="20" t="s">
        <v>29</v>
      </c>
      <c r="AC2616" s="11" t="s">
        <v>3761</v>
      </c>
    </row>
    <row r="2617" spans="1:29" ht="12.75" x14ac:dyDescent="0.2">
      <c r="A2617" s="20" t="s">
        <v>24</v>
      </c>
      <c r="B2617" s="26">
        <v>40213</v>
      </c>
      <c r="C2617" s="54">
        <v>2</v>
      </c>
      <c r="D2617" s="20">
        <v>2010</v>
      </c>
      <c r="E2617" s="20" t="s">
        <v>24</v>
      </c>
      <c r="F2617" s="20">
        <v>3675717</v>
      </c>
      <c r="G2617" s="20" t="s">
        <v>25</v>
      </c>
      <c r="H2617" s="20" t="s">
        <v>339</v>
      </c>
      <c r="I2617" s="22">
        <v>2912</v>
      </c>
      <c r="J2617" s="22" t="s">
        <v>2377</v>
      </c>
      <c r="K2617" s="27">
        <v>280.8</v>
      </c>
      <c r="L2617" s="20"/>
      <c r="N2617" s="20" t="s">
        <v>27</v>
      </c>
      <c r="O2617" s="20" t="s">
        <v>24</v>
      </c>
      <c r="P2617" s="20" t="s">
        <v>2574</v>
      </c>
      <c r="Q2617" s="28">
        <v>57.116669999999999</v>
      </c>
      <c r="R2617" s="28">
        <v>-170.2833</v>
      </c>
      <c r="S2617" s="20" t="s">
        <v>58</v>
      </c>
      <c r="T2617" s="20" t="s">
        <v>1894</v>
      </c>
      <c r="U2617" s="20" t="s">
        <v>3767</v>
      </c>
      <c r="V2617" s="20" t="s">
        <v>30</v>
      </c>
      <c r="AC2617" s="11" t="s">
        <v>3758</v>
      </c>
    </row>
    <row r="2618" spans="1:29" ht="12.75" x14ac:dyDescent="0.2">
      <c r="A2618" s="20" t="s">
        <v>24</v>
      </c>
      <c r="B2618" s="26">
        <v>40215</v>
      </c>
      <c r="C2618" s="54">
        <v>2</v>
      </c>
      <c r="D2618" s="20">
        <v>2010</v>
      </c>
      <c r="E2618" s="20" t="s">
        <v>24</v>
      </c>
      <c r="F2618" s="20">
        <v>3696801</v>
      </c>
      <c r="G2618" s="20" t="s">
        <v>25</v>
      </c>
      <c r="H2618" s="20" t="s">
        <v>81</v>
      </c>
      <c r="I2618" s="37">
        <v>653</v>
      </c>
      <c r="J2618" s="37" t="s">
        <v>2377</v>
      </c>
      <c r="K2618" s="22">
        <v>128.30000000000001</v>
      </c>
      <c r="L2618" s="20"/>
      <c r="N2618" s="20" t="s">
        <v>27</v>
      </c>
      <c r="O2618" s="20" t="s">
        <v>24</v>
      </c>
      <c r="P2618" s="20" t="s">
        <v>2574</v>
      </c>
      <c r="Q2618" s="28">
        <v>56.1</v>
      </c>
      <c r="R2618" s="28">
        <v>-163.6</v>
      </c>
      <c r="S2618" s="20" t="s">
        <v>44</v>
      </c>
      <c r="T2618" s="20" t="s">
        <v>40</v>
      </c>
      <c r="U2618" s="20" t="s">
        <v>3767</v>
      </c>
      <c r="V2618" s="20" t="s">
        <v>29</v>
      </c>
      <c r="AC2618" s="11" t="s">
        <v>3761</v>
      </c>
    </row>
    <row r="2619" spans="1:29" ht="12.75" x14ac:dyDescent="0.2">
      <c r="A2619" s="20" t="s">
        <v>24</v>
      </c>
      <c r="B2619" s="26">
        <v>40217</v>
      </c>
      <c r="C2619" s="54">
        <v>2</v>
      </c>
      <c r="D2619" s="20">
        <v>2010</v>
      </c>
      <c r="E2619" s="20" t="s">
        <v>24</v>
      </c>
      <c r="F2619" s="20">
        <v>3678864</v>
      </c>
      <c r="G2619" s="20" t="s">
        <v>62</v>
      </c>
      <c r="H2619" s="20" t="s">
        <v>1346</v>
      </c>
      <c r="I2619" s="22"/>
      <c r="J2619" s="22" t="s">
        <v>3723</v>
      </c>
      <c r="K2619" s="22">
        <v>34</v>
      </c>
      <c r="L2619" s="20"/>
      <c r="M2619" s="11">
        <v>42</v>
      </c>
      <c r="N2619" s="20" t="s">
        <v>27</v>
      </c>
      <c r="O2619" s="20" t="s">
        <v>24</v>
      </c>
      <c r="P2619" s="20" t="s">
        <v>2377</v>
      </c>
      <c r="Q2619" s="28">
        <v>59.632510000000003</v>
      </c>
      <c r="R2619" s="28">
        <v>-151.53280000000001</v>
      </c>
      <c r="S2619" s="20" t="s">
        <v>58</v>
      </c>
      <c r="T2619" s="20" t="s">
        <v>1894</v>
      </c>
      <c r="U2619" s="20" t="s">
        <v>3767</v>
      </c>
      <c r="V2619" s="20" t="s">
        <v>30</v>
      </c>
      <c r="AC2619" s="11" t="s">
        <v>3758</v>
      </c>
    </row>
    <row r="2620" spans="1:29" ht="12.75" x14ac:dyDescent="0.2">
      <c r="A2620" s="20" t="s">
        <v>24</v>
      </c>
      <c r="B2620" s="26">
        <v>40218</v>
      </c>
      <c r="C2620" s="54">
        <v>2</v>
      </c>
      <c r="D2620" s="20">
        <v>2010</v>
      </c>
      <c r="E2620" s="20" t="s">
        <v>24</v>
      </c>
      <c r="F2620" s="20">
        <v>3678706</v>
      </c>
      <c r="G2620" s="20" t="s">
        <v>101</v>
      </c>
      <c r="H2620" s="20" t="s">
        <v>1347</v>
      </c>
      <c r="I2620" s="22">
        <v>1208</v>
      </c>
      <c r="J2620" s="22" t="s">
        <v>2377</v>
      </c>
      <c r="K2620" s="27">
        <v>172.8</v>
      </c>
      <c r="L2620" s="20"/>
      <c r="M2620" s="11">
        <v>14</v>
      </c>
      <c r="N2620" s="20" t="s">
        <v>27</v>
      </c>
      <c r="O2620" s="20" t="s">
        <v>24</v>
      </c>
      <c r="P2620" s="20" t="s">
        <v>2377</v>
      </c>
      <c r="Q2620" s="28">
        <v>59.632510000000003</v>
      </c>
      <c r="R2620" s="28">
        <v>-151.53280000000001</v>
      </c>
      <c r="S2620" s="20" t="s">
        <v>80</v>
      </c>
      <c r="T2620" s="20" t="s">
        <v>40</v>
      </c>
      <c r="U2620" s="20" t="s">
        <v>3767</v>
      </c>
      <c r="V2620" s="20" t="s">
        <v>29</v>
      </c>
      <c r="AC2620" s="11" t="s">
        <v>3731</v>
      </c>
    </row>
    <row r="2621" spans="1:29" ht="12.75" x14ac:dyDescent="0.2">
      <c r="A2621" s="20" t="s">
        <v>24</v>
      </c>
      <c r="B2621" s="26">
        <v>40220</v>
      </c>
      <c r="C2621" s="54">
        <v>2</v>
      </c>
      <c r="D2621" s="20">
        <v>2010</v>
      </c>
      <c r="E2621" s="20" t="s">
        <v>24</v>
      </c>
      <c r="F2621" s="20">
        <v>3678898</v>
      </c>
      <c r="G2621" s="20" t="s">
        <v>59</v>
      </c>
      <c r="H2621" s="20" t="s">
        <v>695</v>
      </c>
      <c r="I2621" s="22">
        <v>85387</v>
      </c>
      <c r="J2621" s="22" t="s">
        <v>2377</v>
      </c>
      <c r="K2621" s="22">
        <v>854.3</v>
      </c>
      <c r="L2621" s="20"/>
      <c r="M2621" s="11">
        <v>16</v>
      </c>
      <c r="N2621" s="20" t="s">
        <v>27</v>
      </c>
      <c r="O2621" s="20" t="s">
        <v>24</v>
      </c>
      <c r="P2621" s="20" t="s">
        <v>2377</v>
      </c>
      <c r="Q2621" s="28">
        <v>60.143889999999999</v>
      </c>
      <c r="R2621" s="28">
        <v>-146.76939999999999</v>
      </c>
      <c r="S2621" s="20" t="s">
        <v>1348</v>
      </c>
      <c r="T2621" s="20" t="s">
        <v>40</v>
      </c>
      <c r="U2621" s="20" t="s">
        <v>3767</v>
      </c>
      <c r="V2621" s="20" t="s">
        <v>29</v>
      </c>
      <c r="AC2621" s="11" t="s">
        <v>3734</v>
      </c>
    </row>
    <row r="2622" spans="1:29" ht="12.75" x14ac:dyDescent="0.2">
      <c r="A2622" s="20" t="s">
        <v>24</v>
      </c>
      <c r="B2622" s="26">
        <v>40220</v>
      </c>
      <c r="C2622" s="54">
        <v>2</v>
      </c>
      <c r="D2622" s="20">
        <v>2010</v>
      </c>
      <c r="E2622" s="20" t="s">
        <v>24</v>
      </c>
      <c r="F2622" s="20">
        <v>3696773</v>
      </c>
      <c r="G2622" s="20" t="s">
        <v>25</v>
      </c>
      <c r="H2622" s="20" t="s">
        <v>120</v>
      </c>
      <c r="I2622" s="22">
        <v>188</v>
      </c>
      <c r="J2622" s="22" t="s">
        <v>2574</v>
      </c>
      <c r="K2622" s="27">
        <v>91.4</v>
      </c>
      <c r="L2622" s="20"/>
      <c r="N2622" s="20" t="s">
        <v>27</v>
      </c>
      <c r="O2622" s="20" t="s">
        <v>24</v>
      </c>
      <c r="P2622" s="20" t="s">
        <v>2574</v>
      </c>
      <c r="Q2622" s="28">
        <v>56.0883333333</v>
      </c>
      <c r="R2622" s="28">
        <v>-168.20599999999999</v>
      </c>
      <c r="S2622" s="20" t="s">
        <v>399</v>
      </c>
      <c r="T2622" s="20" t="s">
        <v>40</v>
      </c>
      <c r="U2622" s="20" t="s">
        <v>3767</v>
      </c>
      <c r="V2622" s="20" t="s">
        <v>29</v>
      </c>
      <c r="AC2622" s="11" t="s">
        <v>3750</v>
      </c>
    </row>
    <row r="2623" spans="1:29" ht="12.75" x14ac:dyDescent="0.2">
      <c r="A2623" s="20" t="s">
        <v>24</v>
      </c>
      <c r="B2623" s="26">
        <v>40223</v>
      </c>
      <c r="C2623" s="54">
        <v>2</v>
      </c>
      <c r="D2623" s="20">
        <v>2010</v>
      </c>
      <c r="E2623" s="20" t="s">
        <v>24</v>
      </c>
      <c r="F2623" s="20">
        <v>3680186</v>
      </c>
      <c r="G2623" s="20" t="s">
        <v>25</v>
      </c>
      <c r="H2623" s="20" t="s">
        <v>334</v>
      </c>
      <c r="I2623" s="22" t="s">
        <v>35</v>
      </c>
      <c r="J2623" s="22" t="s">
        <v>2377</v>
      </c>
      <c r="K2623" s="27">
        <v>58</v>
      </c>
      <c r="L2623" s="20"/>
      <c r="N2623" s="20" t="s">
        <v>27</v>
      </c>
      <c r="O2623" s="20" t="s">
        <v>24</v>
      </c>
      <c r="P2623" s="20" t="s">
        <v>2574</v>
      </c>
      <c r="Q2623" s="28">
        <v>56.5</v>
      </c>
      <c r="R2623" s="28">
        <v>-158.5833333333</v>
      </c>
      <c r="S2623" s="20" t="s">
        <v>136</v>
      </c>
      <c r="T2623" s="20" t="s">
        <v>1894</v>
      </c>
      <c r="U2623" s="20" t="s">
        <v>42</v>
      </c>
      <c r="V2623" s="20" t="s">
        <v>30</v>
      </c>
      <c r="AC2623" s="11" t="s">
        <v>3733</v>
      </c>
    </row>
    <row r="2624" spans="1:29" ht="12.75" x14ac:dyDescent="0.2">
      <c r="A2624" s="20" t="s">
        <v>24</v>
      </c>
      <c r="B2624" s="26">
        <v>40223</v>
      </c>
      <c r="C2624" s="54">
        <v>2</v>
      </c>
      <c r="D2624" s="20">
        <v>2010</v>
      </c>
      <c r="E2624" s="20" t="s">
        <v>24</v>
      </c>
      <c r="F2624" s="20">
        <v>3693637</v>
      </c>
      <c r="G2624" s="20" t="s">
        <v>25</v>
      </c>
      <c r="H2624" s="20" t="s">
        <v>158</v>
      </c>
      <c r="I2624" s="22">
        <v>1215</v>
      </c>
      <c r="J2624" s="22" t="s">
        <v>2377</v>
      </c>
      <c r="K2624" s="22">
        <v>205.7</v>
      </c>
      <c r="L2624" s="20"/>
      <c r="N2624" s="20" t="s">
        <v>27</v>
      </c>
      <c r="O2624" s="20" t="s">
        <v>24</v>
      </c>
      <c r="P2624" s="20" t="s">
        <v>2574</v>
      </c>
      <c r="Q2624" s="28">
        <v>52.066666666700002</v>
      </c>
      <c r="R2624" s="28">
        <v>-171.8166666667</v>
      </c>
      <c r="S2624" s="20" t="s">
        <v>56</v>
      </c>
      <c r="T2624" s="20" t="s">
        <v>40</v>
      </c>
      <c r="U2624" s="20" t="s">
        <v>42</v>
      </c>
      <c r="V2624" s="20" t="s">
        <v>29</v>
      </c>
      <c r="AC2624" s="11" t="s">
        <v>3761</v>
      </c>
    </row>
    <row r="2625" spans="1:29" ht="12.75" x14ac:dyDescent="0.2">
      <c r="A2625" s="20" t="s">
        <v>24</v>
      </c>
      <c r="B2625" s="26">
        <v>40224</v>
      </c>
      <c r="C2625" s="54">
        <v>2</v>
      </c>
      <c r="D2625" s="20">
        <v>2010</v>
      </c>
      <c r="E2625" s="20" t="s">
        <v>24</v>
      </c>
      <c r="F2625" s="20">
        <v>3681398</v>
      </c>
      <c r="G2625" s="20" t="s">
        <v>107</v>
      </c>
      <c r="H2625" s="20" t="s">
        <v>206</v>
      </c>
      <c r="I2625" s="22">
        <v>3029</v>
      </c>
      <c r="J2625" s="22" t="s">
        <v>2377</v>
      </c>
      <c r="K2625" s="27">
        <v>372.2</v>
      </c>
      <c r="L2625" s="20"/>
      <c r="M2625" s="11">
        <v>55</v>
      </c>
      <c r="N2625" s="20" t="s">
        <v>27</v>
      </c>
      <c r="O2625" s="20" t="s">
        <v>24</v>
      </c>
      <c r="P2625" s="20" t="s">
        <v>2377</v>
      </c>
      <c r="Q2625" s="28">
        <v>59.187578000000002</v>
      </c>
      <c r="R2625" s="28">
        <v>-135.299791</v>
      </c>
      <c r="S2625" s="20" t="s">
        <v>399</v>
      </c>
      <c r="T2625" s="20" t="s">
        <v>40</v>
      </c>
      <c r="U2625" s="20" t="s">
        <v>3767</v>
      </c>
      <c r="V2625" s="20" t="s">
        <v>29</v>
      </c>
      <c r="AC2625" s="11" t="s">
        <v>3750</v>
      </c>
    </row>
    <row r="2626" spans="1:29" ht="12.75" x14ac:dyDescent="0.2">
      <c r="A2626" s="20" t="s">
        <v>24</v>
      </c>
      <c r="B2626" s="26">
        <v>40226</v>
      </c>
      <c r="C2626" s="54">
        <v>2</v>
      </c>
      <c r="D2626" s="20">
        <v>2010</v>
      </c>
      <c r="E2626" s="20" t="s">
        <v>24</v>
      </c>
      <c r="F2626" s="20">
        <v>3681920</v>
      </c>
      <c r="G2626" s="20" t="s">
        <v>25</v>
      </c>
      <c r="H2626" s="20" t="s">
        <v>654</v>
      </c>
      <c r="I2626" s="22">
        <v>1658</v>
      </c>
      <c r="J2626" s="22" t="s">
        <v>2377</v>
      </c>
      <c r="K2626" s="27">
        <v>218.2</v>
      </c>
      <c r="L2626" s="20"/>
      <c r="N2626" s="20" t="s">
        <v>27</v>
      </c>
      <c r="O2626" s="20" t="s">
        <v>24</v>
      </c>
      <c r="P2626" s="20" t="s">
        <v>2574</v>
      </c>
      <c r="Q2626" s="28">
        <v>51.5</v>
      </c>
      <c r="R2626" s="28">
        <v>-178.51666666669999</v>
      </c>
      <c r="S2626" s="20" t="s">
        <v>399</v>
      </c>
      <c r="T2626" s="20" t="s">
        <v>40</v>
      </c>
      <c r="U2626" s="20" t="s">
        <v>3767</v>
      </c>
      <c r="V2626" s="20" t="s">
        <v>29</v>
      </c>
      <c r="AC2626" s="11" t="s">
        <v>3750</v>
      </c>
    </row>
    <row r="2627" spans="1:29" ht="12.75" x14ac:dyDescent="0.2">
      <c r="A2627" s="20" t="s">
        <v>24</v>
      </c>
      <c r="B2627" s="26">
        <v>40226</v>
      </c>
      <c r="C2627" s="54">
        <v>2</v>
      </c>
      <c r="D2627" s="20">
        <v>2010</v>
      </c>
      <c r="E2627" s="20" t="s">
        <v>24</v>
      </c>
      <c r="F2627" s="20">
        <v>3943102</v>
      </c>
      <c r="G2627" s="20" t="s">
        <v>25</v>
      </c>
      <c r="H2627" s="20" t="s">
        <v>258</v>
      </c>
      <c r="I2627" s="22">
        <v>3732</v>
      </c>
      <c r="J2627" s="22" t="s">
        <v>2377</v>
      </c>
      <c r="K2627" s="27">
        <v>308.39999999999998</v>
      </c>
      <c r="L2627" s="20"/>
      <c r="N2627" s="20" t="s">
        <v>27</v>
      </c>
      <c r="O2627" s="20" t="s">
        <v>24</v>
      </c>
      <c r="P2627" s="20" t="s">
        <v>2574</v>
      </c>
      <c r="Q2627" s="28">
        <v>57.505000000000003</v>
      </c>
      <c r="R2627" s="28">
        <v>-172.8383333333</v>
      </c>
      <c r="S2627" s="20" t="s">
        <v>44</v>
      </c>
      <c r="T2627" s="20" t="s">
        <v>40</v>
      </c>
      <c r="U2627" s="20" t="s">
        <v>3767</v>
      </c>
      <c r="V2627" s="20" t="s">
        <v>29</v>
      </c>
      <c r="AC2627" s="11" t="s">
        <v>3761</v>
      </c>
    </row>
    <row r="2628" spans="1:29" ht="12.75" x14ac:dyDescent="0.2">
      <c r="A2628" s="20" t="s">
        <v>24</v>
      </c>
      <c r="B2628" s="26">
        <v>40233</v>
      </c>
      <c r="C2628" s="54">
        <v>2</v>
      </c>
      <c r="D2628" s="20">
        <v>2010</v>
      </c>
      <c r="E2628" s="20" t="s">
        <v>24</v>
      </c>
      <c r="F2628" s="20">
        <v>3686742</v>
      </c>
      <c r="G2628" s="20" t="s">
        <v>25</v>
      </c>
      <c r="H2628" s="20" t="s">
        <v>1349</v>
      </c>
      <c r="I2628" s="22">
        <v>14</v>
      </c>
      <c r="J2628" s="22" t="s">
        <v>2574</v>
      </c>
      <c r="K2628" s="27">
        <v>33.5</v>
      </c>
      <c r="L2628" s="20"/>
      <c r="M2628" s="11">
        <v>42</v>
      </c>
      <c r="N2628" s="20" t="s">
        <v>27</v>
      </c>
      <c r="O2628" s="20" t="s">
        <v>24</v>
      </c>
      <c r="P2628" s="20" t="s">
        <v>2377</v>
      </c>
      <c r="Q2628" s="28">
        <v>60.111666666700003</v>
      </c>
      <c r="R2628" s="28">
        <v>-149.42500000000001</v>
      </c>
      <c r="S2628" s="20" t="s">
        <v>80</v>
      </c>
      <c r="T2628" s="20" t="s">
        <v>40</v>
      </c>
      <c r="U2628" s="20" t="s">
        <v>3767</v>
      </c>
      <c r="V2628" s="20" t="s">
        <v>29</v>
      </c>
      <c r="AC2628" s="11" t="s">
        <v>3731</v>
      </c>
    </row>
    <row r="2629" spans="1:29" ht="12.75" x14ac:dyDescent="0.2">
      <c r="A2629" s="20" t="s">
        <v>24</v>
      </c>
      <c r="B2629" s="26">
        <v>40233</v>
      </c>
      <c r="C2629" s="54">
        <v>2</v>
      </c>
      <c r="D2629" s="20">
        <v>2010</v>
      </c>
      <c r="E2629" s="20" t="s">
        <v>24</v>
      </c>
      <c r="F2629" s="20">
        <v>3694108</v>
      </c>
      <c r="G2629" s="20" t="s">
        <v>25</v>
      </c>
      <c r="H2629" s="20" t="s">
        <v>347</v>
      </c>
      <c r="I2629" s="22">
        <v>896</v>
      </c>
      <c r="J2629" s="22" t="s">
        <v>2377</v>
      </c>
      <c r="K2629" s="27">
        <v>139.69999999999999</v>
      </c>
      <c r="L2629" s="20"/>
      <c r="N2629" s="20" t="s">
        <v>27</v>
      </c>
      <c r="O2629" s="20" t="s">
        <v>24</v>
      </c>
      <c r="P2629" s="20" t="s">
        <v>2574</v>
      </c>
      <c r="Q2629" s="28">
        <v>54.166670000000003</v>
      </c>
      <c r="R2629" s="28">
        <v>-166</v>
      </c>
      <c r="S2629" s="20" t="s">
        <v>39</v>
      </c>
      <c r="T2629" s="20" t="s">
        <v>40</v>
      </c>
      <c r="U2629" s="20" t="s">
        <v>3767</v>
      </c>
      <c r="V2629" s="20" t="s">
        <v>29</v>
      </c>
      <c r="AC2629" s="11" t="s">
        <v>3742</v>
      </c>
    </row>
    <row r="2630" spans="1:29" ht="12.75" x14ac:dyDescent="0.2">
      <c r="A2630" s="20" t="s">
        <v>24</v>
      </c>
      <c r="B2630" s="26">
        <v>40236</v>
      </c>
      <c r="C2630" s="54">
        <v>2</v>
      </c>
      <c r="D2630" s="20">
        <v>2010</v>
      </c>
      <c r="E2630" s="20" t="s">
        <v>24</v>
      </c>
      <c r="F2630" s="20">
        <v>3689412</v>
      </c>
      <c r="G2630" s="20" t="s">
        <v>93</v>
      </c>
      <c r="H2630" s="20" t="s">
        <v>345</v>
      </c>
      <c r="I2630" s="22">
        <v>299</v>
      </c>
      <c r="J2630" s="22" t="s">
        <v>2574</v>
      </c>
      <c r="K2630" s="27">
        <v>183.5</v>
      </c>
      <c r="L2630" s="20"/>
      <c r="M2630" s="11">
        <v>40</v>
      </c>
      <c r="N2630" s="20" t="s">
        <v>27</v>
      </c>
      <c r="O2630" s="20" t="s">
        <v>24</v>
      </c>
      <c r="P2630" s="20" t="s">
        <v>2377</v>
      </c>
      <c r="Q2630" s="28">
        <v>61.12473</v>
      </c>
      <c r="R2630" s="28">
        <v>-146.34639999999999</v>
      </c>
      <c r="S2630" s="20" t="s">
        <v>44</v>
      </c>
      <c r="T2630" s="20" t="s">
        <v>40</v>
      </c>
      <c r="U2630" s="20" t="s">
        <v>3767</v>
      </c>
      <c r="V2630" s="20" t="s">
        <v>29</v>
      </c>
      <c r="AC2630" s="11" t="s">
        <v>3761</v>
      </c>
    </row>
    <row r="2631" spans="1:29" ht="12.75" x14ac:dyDescent="0.2">
      <c r="A2631" s="20" t="s">
        <v>24</v>
      </c>
      <c r="B2631" s="26">
        <v>40239</v>
      </c>
      <c r="C2631" s="54">
        <v>3</v>
      </c>
      <c r="D2631" s="20">
        <v>2010</v>
      </c>
      <c r="E2631" s="20" t="s">
        <v>24</v>
      </c>
      <c r="F2631" s="20">
        <v>3689372</v>
      </c>
      <c r="G2631" s="20" t="s">
        <v>107</v>
      </c>
      <c r="H2631" s="20" t="s">
        <v>247</v>
      </c>
      <c r="I2631" s="22">
        <v>2174</v>
      </c>
      <c r="J2631" s="22" t="s">
        <v>2377</v>
      </c>
      <c r="K2631" s="27">
        <v>266</v>
      </c>
      <c r="L2631" s="20"/>
      <c r="M2631" s="11">
        <v>54</v>
      </c>
      <c r="N2631" s="20" t="s">
        <v>27</v>
      </c>
      <c r="O2631" s="20" t="s">
        <v>24</v>
      </c>
      <c r="P2631" s="20" t="s">
        <v>2377</v>
      </c>
      <c r="Q2631" s="28">
        <v>60.116666666699999</v>
      </c>
      <c r="R2631" s="28">
        <v>-149.4333333333</v>
      </c>
      <c r="S2631" s="20" t="s">
        <v>58</v>
      </c>
      <c r="T2631" s="20" t="s">
        <v>1894</v>
      </c>
      <c r="U2631" s="20" t="s">
        <v>3767</v>
      </c>
      <c r="V2631" s="20" t="s">
        <v>30</v>
      </c>
      <c r="AC2631" s="11" t="s">
        <v>3758</v>
      </c>
    </row>
    <row r="2632" spans="1:29" ht="12.75" x14ac:dyDescent="0.2">
      <c r="A2632" s="20" t="s">
        <v>24</v>
      </c>
      <c r="B2632" s="26">
        <v>40241</v>
      </c>
      <c r="C2632" s="54">
        <v>3</v>
      </c>
      <c r="D2632" s="20">
        <v>2010</v>
      </c>
      <c r="E2632" s="20" t="s">
        <v>24</v>
      </c>
      <c r="F2632" s="20">
        <v>3691934</v>
      </c>
      <c r="G2632" s="20" t="s">
        <v>25</v>
      </c>
      <c r="H2632" s="20" t="s">
        <v>1350</v>
      </c>
      <c r="I2632" s="22">
        <v>70</v>
      </c>
      <c r="J2632" s="22" t="s">
        <v>2574</v>
      </c>
      <c r="K2632" s="27">
        <v>47.5</v>
      </c>
      <c r="L2632" s="20"/>
      <c r="N2632" s="20" t="s">
        <v>27</v>
      </c>
      <c r="O2632" s="20" t="s">
        <v>24</v>
      </c>
      <c r="P2632" s="20" t="s">
        <v>2574</v>
      </c>
      <c r="Q2632" s="28">
        <v>54.166670000000003</v>
      </c>
      <c r="R2632" s="28">
        <v>-166</v>
      </c>
      <c r="S2632" s="20" t="s">
        <v>58</v>
      </c>
      <c r="T2632" s="20" t="s">
        <v>1894</v>
      </c>
      <c r="U2632" s="20" t="s">
        <v>3767</v>
      </c>
      <c r="V2632" s="20" t="s">
        <v>30</v>
      </c>
      <c r="AC2632" s="11" t="s">
        <v>3758</v>
      </c>
    </row>
    <row r="2633" spans="1:29" ht="12.75" x14ac:dyDescent="0.2">
      <c r="A2633" s="20" t="s">
        <v>24</v>
      </c>
      <c r="B2633" s="26">
        <v>40242</v>
      </c>
      <c r="C2633" s="54">
        <v>3</v>
      </c>
      <c r="D2633" s="20">
        <v>2010</v>
      </c>
      <c r="E2633" s="20" t="s">
        <v>24</v>
      </c>
      <c r="F2633" s="20">
        <v>3693925</v>
      </c>
      <c r="G2633" s="20" t="s">
        <v>59</v>
      </c>
      <c r="H2633" s="20" t="s">
        <v>1351</v>
      </c>
      <c r="I2633" s="22">
        <v>30415</v>
      </c>
      <c r="J2633" s="22" t="s">
        <v>2377</v>
      </c>
      <c r="K2633" s="22">
        <v>575.70000000000005</v>
      </c>
      <c r="L2633" s="20"/>
      <c r="M2633" s="11">
        <v>21</v>
      </c>
      <c r="N2633" s="20" t="s">
        <v>27</v>
      </c>
      <c r="O2633" s="20" t="s">
        <v>24</v>
      </c>
      <c r="P2633" s="20" t="s">
        <v>2377</v>
      </c>
      <c r="Q2633" s="28">
        <v>61.101666666699998</v>
      </c>
      <c r="R2633" s="28">
        <v>-146.42250000000001</v>
      </c>
      <c r="S2633" s="20" t="s">
        <v>56</v>
      </c>
      <c r="T2633" s="20" t="s">
        <v>40</v>
      </c>
      <c r="U2633" s="20" t="s">
        <v>3767</v>
      </c>
      <c r="V2633" s="20" t="s">
        <v>29</v>
      </c>
      <c r="AC2633" s="11" t="s">
        <v>3761</v>
      </c>
    </row>
    <row r="2634" spans="1:29" ht="12.75" x14ac:dyDescent="0.2">
      <c r="A2634" s="20" t="s">
        <v>24</v>
      </c>
      <c r="B2634" s="26">
        <v>40243</v>
      </c>
      <c r="C2634" s="54">
        <v>3</v>
      </c>
      <c r="D2634" s="20">
        <v>2010</v>
      </c>
      <c r="E2634" s="20" t="s">
        <v>24</v>
      </c>
      <c r="F2634" s="20">
        <v>3696944</v>
      </c>
      <c r="G2634" s="20" t="s">
        <v>25</v>
      </c>
      <c r="H2634" s="20" t="s">
        <v>654</v>
      </c>
      <c r="I2634" s="22">
        <v>1658</v>
      </c>
      <c r="J2634" s="22" t="s">
        <v>2377</v>
      </c>
      <c r="K2634" s="27">
        <v>218.2</v>
      </c>
      <c r="L2634" s="20"/>
      <c r="N2634" s="20" t="s">
        <v>27</v>
      </c>
      <c r="O2634" s="20" t="s">
        <v>24</v>
      </c>
      <c r="P2634" s="20" t="s">
        <v>2574</v>
      </c>
      <c r="Q2634" s="28">
        <v>51.7833333333</v>
      </c>
      <c r="R2634" s="28">
        <v>-174.5666666667</v>
      </c>
      <c r="S2634" s="20" t="s">
        <v>399</v>
      </c>
      <c r="T2634" s="20" t="s">
        <v>40</v>
      </c>
      <c r="U2634" s="20" t="s">
        <v>3767</v>
      </c>
      <c r="V2634" s="20" t="s">
        <v>29</v>
      </c>
      <c r="AC2634" s="11" t="s">
        <v>3750</v>
      </c>
    </row>
    <row r="2635" spans="1:29" ht="12.75" x14ac:dyDescent="0.2">
      <c r="A2635" s="20" t="s">
        <v>24</v>
      </c>
      <c r="B2635" s="26">
        <v>40244</v>
      </c>
      <c r="C2635" s="54">
        <v>3</v>
      </c>
      <c r="D2635" s="20">
        <v>2010</v>
      </c>
      <c r="E2635" s="20" t="s">
        <v>24</v>
      </c>
      <c r="F2635" s="20">
        <v>3692501</v>
      </c>
      <c r="G2635" s="20" t="s">
        <v>107</v>
      </c>
      <c r="H2635" s="20" t="s">
        <v>170</v>
      </c>
      <c r="I2635" s="22">
        <v>1280</v>
      </c>
      <c r="J2635" s="22" t="s">
        <v>2377</v>
      </c>
      <c r="K2635" s="27">
        <v>219.6</v>
      </c>
      <c r="L2635" s="20"/>
      <c r="M2635" s="11">
        <v>15</v>
      </c>
      <c r="N2635" s="20" t="s">
        <v>27</v>
      </c>
      <c r="O2635" s="20" t="s">
        <v>24</v>
      </c>
      <c r="P2635" s="20" t="s">
        <v>2377</v>
      </c>
      <c r="Q2635" s="28">
        <v>58.550164000000002</v>
      </c>
      <c r="R2635" s="28">
        <v>-135.02759800000001</v>
      </c>
      <c r="S2635" s="20" t="s">
        <v>58</v>
      </c>
      <c r="T2635" s="20" t="s">
        <v>1894</v>
      </c>
      <c r="U2635" s="20" t="s">
        <v>3767</v>
      </c>
      <c r="V2635" s="20" t="s">
        <v>30</v>
      </c>
      <c r="AC2635" s="11" t="s">
        <v>3758</v>
      </c>
    </row>
    <row r="2636" spans="1:29" ht="12.75" x14ac:dyDescent="0.2">
      <c r="A2636" s="20" t="s">
        <v>24</v>
      </c>
      <c r="B2636" s="26">
        <v>40245</v>
      </c>
      <c r="C2636" s="54">
        <v>3</v>
      </c>
      <c r="D2636" s="20">
        <v>2010</v>
      </c>
      <c r="E2636" s="20" t="s">
        <v>24</v>
      </c>
      <c r="F2636" s="20">
        <v>3710802</v>
      </c>
      <c r="G2636" s="20" t="s">
        <v>25</v>
      </c>
      <c r="H2636" s="20" t="s">
        <v>84</v>
      </c>
      <c r="I2636" s="22">
        <v>560</v>
      </c>
      <c r="J2636" s="22" t="s">
        <v>2377</v>
      </c>
      <c r="K2636" s="22">
        <v>143.19999999999999</v>
      </c>
      <c r="L2636" s="20"/>
      <c r="N2636" s="20" t="s">
        <v>27</v>
      </c>
      <c r="O2636" s="20" t="s">
        <v>24</v>
      </c>
      <c r="P2636" s="20" t="s">
        <v>2574</v>
      </c>
      <c r="Q2636" s="28">
        <v>56.1481666667</v>
      </c>
      <c r="R2636" s="28">
        <v>-163.7458333333</v>
      </c>
      <c r="S2636" s="20" t="s">
        <v>399</v>
      </c>
      <c r="T2636" s="20" t="s">
        <v>40</v>
      </c>
      <c r="U2636" s="20" t="s">
        <v>3767</v>
      </c>
      <c r="V2636" s="20" t="s">
        <v>29</v>
      </c>
      <c r="AC2636" s="11" t="s">
        <v>3750</v>
      </c>
    </row>
    <row r="2637" spans="1:29" ht="12.75" x14ac:dyDescent="0.2">
      <c r="A2637" s="20" t="s">
        <v>24</v>
      </c>
      <c r="B2637" s="26">
        <v>40247</v>
      </c>
      <c r="C2637" s="54">
        <v>3</v>
      </c>
      <c r="D2637" s="20">
        <v>2010</v>
      </c>
      <c r="E2637" s="20" t="s">
        <v>24</v>
      </c>
      <c r="F2637" s="20">
        <v>3693484</v>
      </c>
      <c r="G2637" s="20" t="s">
        <v>62</v>
      </c>
      <c r="H2637" s="20" t="s">
        <v>1352</v>
      </c>
      <c r="I2637" s="22">
        <v>27</v>
      </c>
      <c r="J2637" s="22" t="s">
        <v>2574</v>
      </c>
      <c r="K2637" s="27">
        <v>43</v>
      </c>
      <c r="L2637" s="20"/>
      <c r="M2637" s="11">
        <v>44</v>
      </c>
      <c r="N2637" s="20" t="s">
        <v>27</v>
      </c>
      <c r="O2637" s="20" t="s">
        <v>24</v>
      </c>
      <c r="P2637" s="20" t="s">
        <v>2377</v>
      </c>
      <c r="Q2637" s="28">
        <v>61.13</v>
      </c>
      <c r="R2637" s="28">
        <v>-146.34833333329999</v>
      </c>
      <c r="S2637" s="20" t="s">
        <v>36</v>
      </c>
      <c r="T2637" s="20" t="s">
        <v>1894</v>
      </c>
      <c r="U2637" s="20" t="s">
        <v>42</v>
      </c>
      <c r="V2637" s="20" t="s">
        <v>30</v>
      </c>
      <c r="AC2637" s="11" t="s">
        <v>3749</v>
      </c>
    </row>
    <row r="2638" spans="1:29" ht="12.75" x14ac:dyDescent="0.2">
      <c r="A2638" s="20" t="s">
        <v>24</v>
      </c>
      <c r="B2638" s="26">
        <v>40248</v>
      </c>
      <c r="C2638" s="54">
        <v>3</v>
      </c>
      <c r="D2638" s="20">
        <v>2010</v>
      </c>
      <c r="E2638" s="20" t="s">
        <v>24</v>
      </c>
      <c r="F2638" s="20">
        <v>3694245</v>
      </c>
      <c r="G2638" s="20" t="s">
        <v>25</v>
      </c>
      <c r="H2638" s="20" t="s">
        <v>353</v>
      </c>
      <c r="I2638" s="22">
        <v>198</v>
      </c>
      <c r="J2638" s="22" t="s">
        <v>2574</v>
      </c>
      <c r="K2638" s="27">
        <v>114.6</v>
      </c>
      <c r="L2638" s="20"/>
      <c r="N2638" s="20" t="s">
        <v>27</v>
      </c>
      <c r="O2638" s="20" t="s">
        <v>24</v>
      </c>
      <c r="P2638" s="20" t="s">
        <v>2574</v>
      </c>
      <c r="Q2638" s="28">
        <v>53.877777833300001</v>
      </c>
      <c r="R2638" s="28">
        <v>-166.57777783329999</v>
      </c>
      <c r="S2638" s="20" t="s">
        <v>58</v>
      </c>
      <c r="T2638" s="20" t="s">
        <v>1894</v>
      </c>
      <c r="U2638" s="20" t="s">
        <v>3767</v>
      </c>
      <c r="V2638" s="20" t="s">
        <v>30</v>
      </c>
      <c r="AC2638" s="11" t="s">
        <v>3758</v>
      </c>
    </row>
    <row r="2639" spans="1:29" ht="12.75" x14ac:dyDescent="0.2">
      <c r="A2639" s="20" t="s">
        <v>24</v>
      </c>
      <c r="B2639" s="26">
        <v>40249</v>
      </c>
      <c r="C2639" s="54">
        <v>3</v>
      </c>
      <c r="D2639" s="20">
        <v>2010</v>
      </c>
      <c r="E2639" s="20" t="s">
        <v>24</v>
      </c>
      <c r="F2639" s="20">
        <v>3696086</v>
      </c>
      <c r="G2639" s="20" t="s">
        <v>25</v>
      </c>
      <c r="H2639" s="20" t="s">
        <v>722</v>
      </c>
      <c r="I2639" s="22">
        <v>3659</v>
      </c>
      <c r="J2639" s="22" t="s">
        <v>2377</v>
      </c>
      <c r="K2639" s="27">
        <v>240.7</v>
      </c>
      <c r="L2639" s="20"/>
      <c r="N2639" s="20" t="s">
        <v>27</v>
      </c>
      <c r="O2639" s="20" t="s">
        <v>24</v>
      </c>
      <c r="P2639" s="20" t="s">
        <v>2574</v>
      </c>
      <c r="Q2639" s="28">
        <v>55.7166666667</v>
      </c>
      <c r="R2639" s="28">
        <v>-164.0833333333</v>
      </c>
      <c r="S2639" s="20" t="s">
        <v>50</v>
      </c>
      <c r="T2639" s="20" t="s">
        <v>40</v>
      </c>
      <c r="U2639" s="20" t="s">
        <v>42</v>
      </c>
      <c r="V2639" s="20" t="s">
        <v>29</v>
      </c>
      <c r="AC2639" s="11" t="s">
        <v>3745</v>
      </c>
    </row>
    <row r="2640" spans="1:29" ht="12.75" x14ac:dyDescent="0.2">
      <c r="A2640" s="20" t="s">
        <v>24</v>
      </c>
      <c r="B2640" s="26">
        <v>40251</v>
      </c>
      <c r="C2640" s="54">
        <v>3</v>
      </c>
      <c r="D2640" s="20">
        <v>2010</v>
      </c>
      <c r="E2640" s="20" t="s">
        <v>24</v>
      </c>
      <c r="F2640" s="20">
        <v>3695504</v>
      </c>
      <c r="G2640" s="20" t="s">
        <v>90</v>
      </c>
      <c r="H2640" s="20" t="s">
        <v>1353</v>
      </c>
      <c r="I2640" s="22">
        <v>33</v>
      </c>
      <c r="J2640" s="22" t="s">
        <v>2574</v>
      </c>
      <c r="K2640" s="27">
        <v>59.2</v>
      </c>
      <c r="L2640" s="20"/>
      <c r="N2640" s="20" t="s">
        <v>27</v>
      </c>
      <c r="O2640" s="20" t="s">
        <v>24</v>
      </c>
      <c r="P2640" s="20" t="s">
        <v>2574</v>
      </c>
      <c r="Q2640" s="28">
        <v>55.439572166700003</v>
      </c>
      <c r="R2640" s="28">
        <v>-131.838075</v>
      </c>
      <c r="S2640" s="20" t="s">
        <v>36</v>
      </c>
      <c r="T2640" s="20" t="s">
        <v>1894</v>
      </c>
      <c r="U2640" s="20" t="s">
        <v>3767</v>
      </c>
      <c r="V2640" s="20" t="s">
        <v>30</v>
      </c>
      <c r="AC2640" s="11" t="s">
        <v>3749</v>
      </c>
    </row>
    <row r="2641" spans="1:29" ht="12.75" x14ac:dyDescent="0.2">
      <c r="A2641" s="20" t="s">
        <v>24</v>
      </c>
      <c r="B2641" s="26">
        <v>40251</v>
      </c>
      <c r="C2641" s="54">
        <v>3</v>
      </c>
      <c r="D2641" s="20">
        <v>2010</v>
      </c>
      <c r="E2641" s="20" t="s">
        <v>24</v>
      </c>
      <c r="F2641" s="20">
        <v>3701425</v>
      </c>
      <c r="G2641" s="20" t="s">
        <v>59</v>
      </c>
      <c r="H2641" s="20" t="s">
        <v>1354</v>
      </c>
      <c r="I2641" s="22">
        <v>29242</v>
      </c>
      <c r="J2641" s="22" t="s">
        <v>2377</v>
      </c>
      <c r="K2641" s="27">
        <v>576</v>
      </c>
      <c r="L2641" s="20"/>
      <c r="M2641" s="11">
        <v>9</v>
      </c>
      <c r="N2641" s="20" t="s">
        <v>27</v>
      </c>
      <c r="O2641" s="20" t="s">
        <v>24</v>
      </c>
      <c r="P2641" s="20" t="s">
        <v>2377</v>
      </c>
      <c r="Q2641" s="28">
        <v>59.2166666667</v>
      </c>
      <c r="R2641" s="28">
        <v>-149.5</v>
      </c>
      <c r="S2641" s="20" t="s">
        <v>399</v>
      </c>
      <c r="T2641" s="20" t="s">
        <v>40</v>
      </c>
      <c r="U2641" s="20" t="s">
        <v>3767</v>
      </c>
      <c r="V2641" s="20" t="s">
        <v>29</v>
      </c>
      <c r="AC2641" s="11" t="s">
        <v>3750</v>
      </c>
    </row>
    <row r="2642" spans="1:29" ht="12.75" x14ac:dyDescent="0.2">
      <c r="A2642" s="20" t="s">
        <v>24</v>
      </c>
      <c r="B2642" s="26">
        <v>40252</v>
      </c>
      <c r="C2642" s="54">
        <v>3</v>
      </c>
      <c r="D2642" s="20">
        <v>2010</v>
      </c>
      <c r="E2642" s="20" t="s">
        <v>24</v>
      </c>
      <c r="F2642" s="20">
        <v>3697732</v>
      </c>
      <c r="G2642" s="20" t="s">
        <v>25</v>
      </c>
      <c r="H2642" s="20" t="s">
        <v>382</v>
      </c>
      <c r="I2642" s="22">
        <v>193</v>
      </c>
      <c r="J2642" s="22" t="s">
        <v>2574</v>
      </c>
      <c r="K2642" s="22">
        <v>108.3</v>
      </c>
      <c r="L2642" s="20"/>
      <c r="N2642" s="20" t="s">
        <v>27</v>
      </c>
      <c r="O2642" s="20" t="s">
        <v>24</v>
      </c>
      <c r="P2642" s="20" t="s">
        <v>2574</v>
      </c>
      <c r="Q2642" s="28">
        <v>56.48489</v>
      </c>
      <c r="R2642" s="28">
        <v>-132.69470000000001</v>
      </c>
      <c r="S2642" s="20" t="s">
        <v>58</v>
      </c>
      <c r="T2642" s="20" t="s">
        <v>1894</v>
      </c>
      <c r="U2642" s="20" t="s">
        <v>3767</v>
      </c>
      <c r="V2642" s="20" t="s">
        <v>30</v>
      </c>
      <c r="AC2642" s="11" t="s">
        <v>3758</v>
      </c>
    </row>
    <row r="2643" spans="1:29" ht="12.75" x14ac:dyDescent="0.2">
      <c r="A2643" s="20" t="s">
        <v>24</v>
      </c>
      <c r="B2643" s="26">
        <v>40254</v>
      </c>
      <c r="C2643" s="54">
        <v>3</v>
      </c>
      <c r="D2643" s="20">
        <v>2010</v>
      </c>
      <c r="E2643" s="20" t="s">
        <v>24</v>
      </c>
      <c r="F2643" s="20">
        <v>3925608</v>
      </c>
      <c r="G2643" s="20" t="s">
        <v>25</v>
      </c>
      <c r="H2643" s="20" t="s">
        <v>1104</v>
      </c>
      <c r="I2643" s="22">
        <v>191</v>
      </c>
      <c r="J2643" s="22" t="s">
        <v>2574</v>
      </c>
      <c r="K2643" s="27">
        <v>78.599999999999994</v>
      </c>
      <c r="L2643" s="20"/>
      <c r="M2643" s="11">
        <v>50</v>
      </c>
      <c r="N2643" s="20" t="s">
        <v>27</v>
      </c>
      <c r="O2643" s="20" t="s">
        <v>24</v>
      </c>
      <c r="P2643" s="20" t="s">
        <v>2377</v>
      </c>
      <c r="Q2643" s="28">
        <v>59.457833333300002</v>
      </c>
      <c r="R2643" s="28">
        <v>-145.83016666669999</v>
      </c>
      <c r="S2643" s="20" t="s">
        <v>44</v>
      </c>
      <c r="T2643" s="20" t="s">
        <v>40</v>
      </c>
      <c r="U2643" s="20" t="s">
        <v>42</v>
      </c>
      <c r="V2643" s="20" t="s">
        <v>29</v>
      </c>
      <c r="AC2643" s="11" t="s">
        <v>3761</v>
      </c>
    </row>
    <row r="2644" spans="1:29" ht="12.75" x14ac:dyDescent="0.2">
      <c r="A2644" s="20" t="s">
        <v>24</v>
      </c>
      <c r="B2644" s="26">
        <v>40255</v>
      </c>
      <c r="C2644" s="54">
        <v>3</v>
      </c>
      <c r="D2644" s="20">
        <v>2010</v>
      </c>
      <c r="E2644" s="20" t="s">
        <v>24</v>
      </c>
      <c r="F2644" s="20">
        <v>3731611</v>
      </c>
      <c r="G2644" s="20" t="s">
        <v>25</v>
      </c>
      <c r="H2644" s="20" t="s">
        <v>1355</v>
      </c>
      <c r="I2644" s="22">
        <v>191</v>
      </c>
      <c r="J2644" s="22" t="s">
        <v>2574</v>
      </c>
      <c r="K2644" s="27">
        <v>98.9</v>
      </c>
      <c r="L2644" s="20"/>
      <c r="N2644" s="20" t="s">
        <v>27</v>
      </c>
      <c r="O2644" s="20" t="s">
        <v>24</v>
      </c>
      <c r="P2644" s="20" t="s">
        <v>2574</v>
      </c>
      <c r="Q2644" s="28">
        <v>57.781333333299997</v>
      </c>
      <c r="R2644" s="28">
        <v>-152.4201666667</v>
      </c>
      <c r="S2644" s="20" t="s">
        <v>80</v>
      </c>
      <c r="T2644" s="20" t="s">
        <v>40</v>
      </c>
      <c r="U2644" s="20" t="s">
        <v>3767</v>
      </c>
      <c r="V2644" s="20" t="s">
        <v>29</v>
      </c>
      <c r="AC2644" s="11" t="s">
        <v>3731</v>
      </c>
    </row>
    <row r="2645" spans="1:29" ht="12.75" x14ac:dyDescent="0.2">
      <c r="A2645" s="20" t="s">
        <v>24</v>
      </c>
      <c r="B2645" s="26">
        <v>40256</v>
      </c>
      <c r="C2645" s="54">
        <v>3</v>
      </c>
      <c r="D2645" s="20">
        <v>2010</v>
      </c>
      <c r="E2645" s="20" t="s">
        <v>24</v>
      </c>
      <c r="F2645" s="20">
        <v>3699052</v>
      </c>
      <c r="G2645" s="20" t="s">
        <v>62</v>
      </c>
      <c r="H2645" s="20" t="s">
        <v>1356</v>
      </c>
      <c r="I2645" s="22" t="s">
        <v>35</v>
      </c>
      <c r="J2645" s="22" t="s">
        <v>2377</v>
      </c>
      <c r="K2645" s="22" t="s">
        <v>35</v>
      </c>
      <c r="L2645" s="20"/>
      <c r="N2645" s="20" t="s">
        <v>27</v>
      </c>
      <c r="O2645" s="20" t="s">
        <v>24</v>
      </c>
      <c r="P2645" s="20" t="s">
        <v>2574</v>
      </c>
      <c r="Q2645" s="28">
        <v>53.877776666700001</v>
      </c>
      <c r="R2645" s="28">
        <v>-166.5777766667</v>
      </c>
      <c r="S2645" s="20" t="s">
        <v>58</v>
      </c>
      <c r="T2645" s="20" t="s">
        <v>1894</v>
      </c>
      <c r="U2645" s="20" t="s">
        <v>3767</v>
      </c>
      <c r="V2645" s="20" t="s">
        <v>30</v>
      </c>
      <c r="AC2645" s="11" t="s">
        <v>3758</v>
      </c>
    </row>
    <row r="2646" spans="1:29" ht="12.75" x14ac:dyDescent="0.2">
      <c r="A2646" s="20" t="s">
        <v>24</v>
      </c>
      <c r="B2646" s="26">
        <v>40258</v>
      </c>
      <c r="C2646" s="54">
        <v>3</v>
      </c>
      <c r="D2646" s="20">
        <v>2010</v>
      </c>
      <c r="E2646" s="20" t="s">
        <v>24</v>
      </c>
      <c r="F2646" s="20">
        <v>3716662</v>
      </c>
      <c r="G2646" s="20" t="s">
        <v>25</v>
      </c>
      <c r="H2646" s="20" t="s">
        <v>158</v>
      </c>
      <c r="I2646" s="22">
        <v>1215</v>
      </c>
      <c r="J2646" s="22" t="s">
        <v>2377</v>
      </c>
      <c r="K2646" s="27">
        <v>205.7</v>
      </c>
      <c r="L2646" s="20"/>
      <c r="N2646" s="20" t="s">
        <v>27</v>
      </c>
      <c r="O2646" s="20" t="s">
        <v>24</v>
      </c>
      <c r="P2646" s="20" t="s">
        <v>2574</v>
      </c>
      <c r="Q2646" s="28">
        <v>53.7166666667</v>
      </c>
      <c r="R2646" s="28">
        <v>-171.78333333329999</v>
      </c>
      <c r="S2646" s="20" t="s">
        <v>56</v>
      </c>
      <c r="T2646" s="20" t="s">
        <v>40</v>
      </c>
      <c r="U2646" s="20" t="s">
        <v>42</v>
      </c>
      <c r="V2646" s="20" t="s">
        <v>29</v>
      </c>
      <c r="AC2646" s="11" t="s">
        <v>3761</v>
      </c>
    </row>
    <row r="2647" spans="1:29" ht="12.75" x14ac:dyDescent="0.2">
      <c r="A2647" s="20" t="s">
        <v>24</v>
      </c>
      <c r="B2647" s="26">
        <v>40259</v>
      </c>
      <c r="C2647" s="54">
        <v>3</v>
      </c>
      <c r="D2647" s="20">
        <v>2010</v>
      </c>
      <c r="E2647" s="20" t="s">
        <v>24</v>
      </c>
      <c r="F2647" s="20">
        <v>3703633</v>
      </c>
      <c r="G2647" s="20" t="s">
        <v>107</v>
      </c>
      <c r="H2647" s="20" t="s">
        <v>1357</v>
      </c>
      <c r="I2647" s="22">
        <v>35</v>
      </c>
      <c r="J2647" s="22" t="s">
        <v>2574</v>
      </c>
      <c r="K2647" s="27">
        <v>48</v>
      </c>
      <c r="L2647" s="20"/>
      <c r="M2647" s="11">
        <v>14</v>
      </c>
      <c r="N2647" s="20" t="s">
        <v>27</v>
      </c>
      <c r="O2647" s="20" t="s">
        <v>24</v>
      </c>
      <c r="P2647" s="20" t="s">
        <v>2377</v>
      </c>
      <c r="Q2647" s="28">
        <v>58.184170000000002</v>
      </c>
      <c r="R2647" s="28">
        <v>-134.20779999999999</v>
      </c>
      <c r="S2647" s="20" t="s">
        <v>239</v>
      </c>
      <c r="T2647" s="20" t="s">
        <v>40</v>
      </c>
      <c r="U2647" s="20" t="s">
        <v>42</v>
      </c>
      <c r="V2647" s="20" t="s">
        <v>29</v>
      </c>
      <c r="AC2647" s="11" t="s">
        <v>3728</v>
      </c>
    </row>
    <row r="2648" spans="1:29" ht="12.75" x14ac:dyDescent="0.2">
      <c r="A2648" s="20" t="s">
        <v>24</v>
      </c>
      <c r="B2648" s="26">
        <v>40260</v>
      </c>
      <c r="C2648" s="54">
        <v>3</v>
      </c>
      <c r="D2648" s="20">
        <v>2010</v>
      </c>
      <c r="E2648" s="20" t="s">
        <v>24</v>
      </c>
      <c r="F2648" s="20">
        <v>3716673</v>
      </c>
      <c r="G2648" s="20" t="s">
        <v>25</v>
      </c>
      <c r="H2648" s="20" t="s">
        <v>654</v>
      </c>
      <c r="I2648" s="22">
        <v>1658</v>
      </c>
      <c r="J2648" s="22" t="s">
        <v>2377</v>
      </c>
      <c r="K2648" s="27">
        <v>218.2</v>
      </c>
      <c r="L2648" s="20"/>
      <c r="N2648" s="20" t="s">
        <v>27</v>
      </c>
      <c r="O2648" s="20" t="s">
        <v>24</v>
      </c>
      <c r="P2648" s="20" t="s">
        <v>2574</v>
      </c>
      <c r="Q2648" s="28">
        <v>51.983333333300003</v>
      </c>
      <c r="R2648" s="28">
        <v>-171.93833333329999</v>
      </c>
      <c r="S2648" s="20" t="s">
        <v>56</v>
      </c>
      <c r="T2648" s="20" t="s">
        <v>40</v>
      </c>
      <c r="U2648" s="20" t="s">
        <v>42</v>
      </c>
      <c r="V2648" s="20" t="s">
        <v>29</v>
      </c>
      <c r="AC2648" s="11" t="s">
        <v>3761</v>
      </c>
    </row>
    <row r="2649" spans="1:29" ht="12.75" x14ac:dyDescent="0.2">
      <c r="A2649" s="20" t="s">
        <v>24</v>
      </c>
      <c r="B2649" s="26">
        <v>40261</v>
      </c>
      <c r="C2649" s="54">
        <v>3</v>
      </c>
      <c r="D2649" s="20">
        <v>2010</v>
      </c>
      <c r="E2649" s="20" t="s">
        <v>24</v>
      </c>
      <c r="F2649" s="20">
        <v>3703702</v>
      </c>
      <c r="G2649" s="20" t="s">
        <v>25</v>
      </c>
      <c r="H2649" s="20" t="s">
        <v>935</v>
      </c>
      <c r="I2649" s="22">
        <v>41</v>
      </c>
      <c r="J2649" s="22" t="s">
        <v>2574</v>
      </c>
      <c r="K2649" s="27">
        <v>56.2</v>
      </c>
      <c r="L2649" s="20"/>
      <c r="N2649" s="20" t="s">
        <v>27</v>
      </c>
      <c r="O2649" s="20" t="s">
        <v>24</v>
      </c>
      <c r="P2649" s="20" t="s">
        <v>2574</v>
      </c>
      <c r="Q2649" s="28">
        <v>57.141166666700002</v>
      </c>
      <c r="R2649" s="28">
        <v>-135.43395000000001</v>
      </c>
      <c r="S2649" s="20" t="s">
        <v>239</v>
      </c>
      <c r="T2649" s="20" t="s">
        <v>40</v>
      </c>
      <c r="U2649" s="20" t="s">
        <v>3767</v>
      </c>
      <c r="V2649" s="20" t="s">
        <v>29</v>
      </c>
      <c r="AC2649" s="11" t="s">
        <v>3728</v>
      </c>
    </row>
    <row r="2650" spans="1:29" ht="12.75" x14ac:dyDescent="0.2">
      <c r="A2650" s="20" t="s">
        <v>24</v>
      </c>
      <c r="B2650" s="26">
        <v>40262</v>
      </c>
      <c r="C2650" s="54">
        <v>3</v>
      </c>
      <c r="D2650" s="20">
        <v>2010</v>
      </c>
      <c r="E2650" s="20" t="s">
        <v>24</v>
      </c>
      <c r="F2650" s="20">
        <v>3703618</v>
      </c>
      <c r="G2650" s="20" t="s">
        <v>25</v>
      </c>
      <c r="H2650" s="20" t="s">
        <v>971</v>
      </c>
      <c r="I2650" s="22">
        <v>3308</v>
      </c>
      <c r="J2650" s="22" t="s">
        <v>2377</v>
      </c>
      <c r="K2650" s="27">
        <v>253.5</v>
      </c>
      <c r="L2650" s="20"/>
      <c r="N2650" s="20" t="s">
        <v>27</v>
      </c>
      <c r="O2650" s="20" t="s">
        <v>24</v>
      </c>
      <c r="P2650" s="20" t="s">
        <v>2574</v>
      </c>
      <c r="Q2650" s="28">
        <v>53.877777833300001</v>
      </c>
      <c r="R2650" s="28">
        <v>-166.57777783329999</v>
      </c>
      <c r="S2650" s="20" t="s">
        <v>58</v>
      </c>
      <c r="T2650" s="20" t="s">
        <v>1894</v>
      </c>
      <c r="U2650" s="20" t="s">
        <v>3767</v>
      </c>
      <c r="V2650" s="20" t="s">
        <v>30</v>
      </c>
      <c r="AC2650" s="11" t="s">
        <v>3758</v>
      </c>
    </row>
    <row r="2651" spans="1:29" ht="12.75" x14ac:dyDescent="0.2">
      <c r="A2651" s="20" t="s">
        <v>24</v>
      </c>
      <c r="B2651" s="26">
        <v>40263</v>
      </c>
      <c r="C2651" s="54">
        <v>3</v>
      </c>
      <c r="D2651" s="20">
        <v>2010</v>
      </c>
      <c r="E2651" s="20" t="s">
        <v>24</v>
      </c>
      <c r="F2651" s="20">
        <v>3703585</v>
      </c>
      <c r="G2651" s="20" t="s">
        <v>25</v>
      </c>
      <c r="H2651" s="20" t="s">
        <v>1358</v>
      </c>
      <c r="I2651" s="22">
        <v>65</v>
      </c>
      <c r="J2651" s="22" t="s">
        <v>2574</v>
      </c>
      <c r="K2651" s="27">
        <v>66.900000000000006</v>
      </c>
      <c r="L2651" s="20"/>
      <c r="N2651" s="20" t="s">
        <v>27</v>
      </c>
      <c r="O2651" s="20" t="s">
        <v>24</v>
      </c>
      <c r="P2651" s="20" t="s">
        <v>2574</v>
      </c>
      <c r="Q2651" s="28">
        <v>57.046390000000002</v>
      </c>
      <c r="R2651" s="28">
        <v>-135.33860000000001</v>
      </c>
      <c r="S2651" s="20" t="s">
        <v>58</v>
      </c>
      <c r="T2651" s="20" t="s">
        <v>1894</v>
      </c>
      <c r="U2651" s="20" t="s">
        <v>3767</v>
      </c>
      <c r="V2651" s="20" t="s">
        <v>30</v>
      </c>
      <c r="AC2651" s="11" t="s">
        <v>3758</v>
      </c>
    </row>
    <row r="2652" spans="1:29" ht="12.75" x14ac:dyDescent="0.2">
      <c r="A2652" s="20" t="s">
        <v>24</v>
      </c>
      <c r="B2652" s="26">
        <v>40263</v>
      </c>
      <c r="C2652" s="54">
        <v>3</v>
      </c>
      <c r="D2652" s="20">
        <v>2010</v>
      </c>
      <c r="E2652" s="20" t="s">
        <v>24</v>
      </c>
      <c r="F2652" s="20">
        <v>3703678</v>
      </c>
      <c r="G2652" s="20" t="s">
        <v>25</v>
      </c>
      <c r="H2652" s="20" t="s">
        <v>1359</v>
      </c>
      <c r="I2652" s="22">
        <v>96</v>
      </c>
      <c r="J2652" s="22" t="s">
        <v>2574</v>
      </c>
      <c r="K2652" s="27">
        <v>67.5</v>
      </c>
      <c r="L2652" s="20"/>
      <c r="N2652" s="20" t="s">
        <v>27</v>
      </c>
      <c r="O2652" s="20" t="s">
        <v>24</v>
      </c>
      <c r="P2652" s="20" t="s">
        <v>2574</v>
      </c>
      <c r="Q2652" s="28">
        <v>55.439572166700003</v>
      </c>
      <c r="R2652" s="28">
        <v>-131.838075</v>
      </c>
      <c r="S2652" s="20" t="s">
        <v>58</v>
      </c>
      <c r="T2652" s="20" t="s">
        <v>1894</v>
      </c>
      <c r="U2652" s="20" t="s">
        <v>3767</v>
      </c>
      <c r="V2652" s="20" t="s">
        <v>30</v>
      </c>
      <c r="AC2652" s="11" t="s">
        <v>3758</v>
      </c>
    </row>
    <row r="2653" spans="1:29" ht="12.75" x14ac:dyDescent="0.2">
      <c r="A2653" s="20" t="s">
        <v>24</v>
      </c>
      <c r="B2653" s="26">
        <v>40265</v>
      </c>
      <c r="C2653" s="54">
        <v>3</v>
      </c>
      <c r="D2653" s="20">
        <v>2010</v>
      </c>
      <c r="E2653" s="20" t="s">
        <v>24</v>
      </c>
      <c r="F2653" s="20">
        <v>3705002</v>
      </c>
      <c r="G2653" s="20" t="s">
        <v>25</v>
      </c>
      <c r="H2653" s="20" t="s">
        <v>81</v>
      </c>
      <c r="I2653" s="22">
        <v>653</v>
      </c>
      <c r="J2653" s="22" t="s">
        <v>2377</v>
      </c>
      <c r="K2653" s="27">
        <v>128.30000000000001</v>
      </c>
      <c r="L2653" s="20"/>
      <c r="N2653" s="20" t="s">
        <v>27</v>
      </c>
      <c r="O2653" s="20" t="s">
        <v>24</v>
      </c>
      <c r="P2653" s="20" t="s">
        <v>2574</v>
      </c>
      <c r="Q2653" s="28">
        <v>52.2</v>
      </c>
      <c r="R2653" s="28">
        <v>-173.86666666670001</v>
      </c>
      <c r="S2653" s="20" t="s">
        <v>399</v>
      </c>
      <c r="T2653" s="20" t="s">
        <v>40</v>
      </c>
      <c r="U2653" s="20" t="s">
        <v>3767</v>
      </c>
      <c r="V2653" s="20" t="s">
        <v>29</v>
      </c>
      <c r="AC2653" s="11" t="s">
        <v>3750</v>
      </c>
    </row>
    <row r="2654" spans="1:29" ht="12.75" x14ac:dyDescent="0.2">
      <c r="A2654" s="20" t="s">
        <v>24</v>
      </c>
      <c r="B2654" s="26">
        <v>40266</v>
      </c>
      <c r="C2654" s="54">
        <v>3</v>
      </c>
      <c r="D2654" s="20">
        <v>2010</v>
      </c>
      <c r="E2654" s="20" t="s">
        <v>24</v>
      </c>
      <c r="F2654" s="20">
        <v>3705618</v>
      </c>
      <c r="G2654" s="20" t="s">
        <v>90</v>
      </c>
      <c r="H2654" s="20" t="s">
        <v>1109</v>
      </c>
      <c r="I2654" s="22">
        <v>95</v>
      </c>
      <c r="J2654" s="22" t="s">
        <v>2574</v>
      </c>
      <c r="K2654" s="27">
        <v>140.6</v>
      </c>
      <c r="L2654" s="20"/>
      <c r="M2654" s="11">
        <v>35</v>
      </c>
      <c r="N2654" s="20" t="s">
        <v>27</v>
      </c>
      <c r="O2654" s="20" t="s">
        <v>24</v>
      </c>
      <c r="P2654" s="20" t="s">
        <v>2377</v>
      </c>
      <c r="Q2654" s="28">
        <v>59.632510000000003</v>
      </c>
      <c r="R2654" s="28">
        <v>-151.53280000000001</v>
      </c>
      <c r="S2654" s="20" t="s">
        <v>58</v>
      </c>
      <c r="T2654" s="20" t="s">
        <v>1894</v>
      </c>
      <c r="U2654" s="20" t="s">
        <v>3767</v>
      </c>
      <c r="V2654" s="20" t="s">
        <v>30</v>
      </c>
      <c r="AC2654" s="11" t="s">
        <v>3758</v>
      </c>
    </row>
    <row r="2655" spans="1:29" ht="12.75" x14ac:dyDescent="0.2">
      <c r="A2655" s="20" t="s">
        <v>24</v>
      </c>
      <c r="B2655" s="26">
        <v>40266</v>
      </c>
      <c r="C2655" s="54">
        <v>3</v>
      </c>
      <c r="D2655" s="20">
        <v>2010</v>
      </c>
      <c r="E2655" s="20" t="s">
        <v>24</v>
      </c>
      <c r="F2655" s="20">
        <v>3707995</v>
      </c>
      <c r="G2655" s="20" t="s">
        <v>25</v>
      </c>
      <c r="H2655" s="20" t="s">
        <v>301</v>
      </c>
      <c r="I2655" s="22">
        <v>190</v>
      </c>
      <c r="J2655" s="22" t="s">
        <v>2574</v>
      </c>
      <c r="K2655" s="27">
        <v>111.7</v>
      </c>
      <c r="L2655" s="20"/>
      <c r="N2655" s="20" t="s">
        <v>27</v>
      </c>
      <c r="O2655" s="20" t="s">
        <v>24</v>
      </c>
      <c r="P2655" s="20" t="s">
        <v>2574</v>
      </c>
      <c r="Q2655" s="28">
        <v>55.616666666699999</v>
      </c>
      <c r="R2655" s="28">
        <v>-164.2</v>
      </c>
      <c r="S2655" s="20" t="s">
        <v>56</v>
      </c>
      <c r="T2655" s="20" t="s">
        <v>40</v>
      </c>
      <c r="U2655" s="20" t="s">
        <v>3767</v>
      </c>
      <c r="V2655" s="20" t="s">
        <v>29</v>
      </c>
      <c r="AC2655" s="11" t="s">
        <v>3761</v>
      </c>
    </row>
    <row r="2656" spans="1:29" ht="12.75" x14ac:dyDescent="0.2">
      <c r="A2656" s="20" t="s">
        <v>24</v>
      </c>
      <c r="B2656" s="26">
        <v>40267</v>
      </c>
      <c r="C2656" s="54">
        <v>3</v>
      </c>
      <c r="D2656" s="20">
        <v>2010</v>
      </c>
      <c r="E2656" s="20" t="s">
        <v>24</v>
      </c>
      <c r="F2656" s="20">
        <v>3707099</v>
      </c>
      <c r="G2656" s="20" t="s">
        <v>59</v>
      </c>
      <c r="H2656" s="20" t="s">
        <v>1354</v>
      </c>
      <c r="I2656" s="22">
        <v>29242</v>
      </c>
      <c r="J2656" s="22" t="s">
        <v>2377</v>
      </c>
      <c r="K2656" s="27">
        <v>576</v>
      </c>
      <c r="L2656" s="20"/>
      <c r="M2656" s="11">
        <v>9</v>
      </c>
      <c r="N2656" s="20" t="s">
        <v>27</v>
      </c>
      <c r="O2656" s="20" t="s">
        <v>24</v>
      </c>
      <c r="P2656" s="20" t="s">
        <v>2377</v>
      </c>
      <c r="Q2656" s="28">
        <v>58.896099999999997</v>
      </c>
      <c r="R2656" s="28">
        <v>-152.86250000000001</v>
      </c>
      <c r="S2656" s="20" t="s">
        <v>44</v>
      </c>
      <c r="T2656" s="20" t="s">
        <v>40</v>
      </c>
      <c r="U2656" s="20" t="s">
        <v>3767</v>
      </c>
      <c r="V2656" s="20" t="s">
        <v>29</v>
      </c>
      <c r="AC2656" s="11" t="s">
        <v>3761</v>
      </c>
    </row>
    <row r="2657" spans="1:29" ht="12.75" x14ac:dyDescent="0.2">
      <c r="A2657" s="20" t="s">
        <v>24</v>
      </c>
      <c r="B2657" s="26">
        <v>40267</v>
      </c>
      <c r="C2657" s="54">
        <v>3</v>
      </c>
      <c r="D2657" s="20">
        <v>2010</v>
      </c>
      <c r="E2657" s="20" t="s">
        <v>24</v>
      </c>
      <c r="F2657" s="20">
        <v>3717289</v>
      </c>
      <c r="G2657" s="20" t="s">
        <v>25</v>
      </c>
      <c r="H2657" s="20" t="s">
        <v>1360</v>
      </c>
      <c r="I2657" s="22">
        <v>39</v>
      </c>
      <c r="J2657" s="22" t="s">
        <v>2574</v>
      </c>
      <c r="K2657" s="27">
        <v>42.3</v>
      </c>
      <c r="L2657" s="20"/>
      <c r="M2657" s="11">
        <v>46</v>
      </c>
      <c r="N2657" s="20" t="s">
        <v>27</v>
      </c>
      <c r="O2657" s="20" t="s">
        <v>24</v>
      </c>
      <c r="P2657" s="20" t="s">
        <v>2377</v>
      </c>
      <c r="Q2657" s="28">
        <v>58.2833333333</v>
      </c>
      <c r="R2657" s="28">
        <v>-134.4</v>
      </c>
      <c r="S2657" s="20" t="s">
        <v>44</v>
      </c>
      <c r="T2657" s="20" t="s">
        <v>40</v>
      </c>
      <c r="U2657" s="20" t="s">
        <v>3767</v>
      </c>
      <c r="V2657" s="20" t="s">
        <v>29</v>
      </c>
      <c r="AC2657" s="11" t="s">
        <v>3761</v>
      </c>
    </row>
    <row r="2658" spans="1:29" ht="12.75" x14ac:dyDescent="0.2">
      <c r="A2658" s="20" t="s">
        <v>24</v>
      </c>
      <c r="B2658" s="26">
        <v>40268</v>
      </c>
      <c r="C2658" s="54">
        <v>3</v>
      </c>
      <c r="D2658" s="20">
        <v>2010</v>
      </c>
      <c r="E2658" s="20" t="s">
        <v>24</v>
      </c>
      <c r="F2658" s="20">
        <v>3706685</v>
      </c>
      <c r="G2658" s="20" t="s">
        <v>25</v>
      </c>
      <c r="H2658" s="20" t="s">
        <v>562</v>
      </c>
      <c r="I2658" s="22">
        <v>40</v>
      </c>
      <c r="J2658" s="22" t="s">
        <v>2574</v>
      </c>
      <c r="K2658" s="22">
        <v>49.9</v>
      </c>
      <c r="L2658" s="20"/>
      <c r="N2658" s="20" t="s">
        <v>27</v>
      </c>
      <c r="O2658" s="20" t="s">
        <v>24</v>
      </c>
      <c r="P2658" s="20" t="s">
        <v>2574</v>
      </c>
      <c r="Q2658" s="28">
        <v>55.180439999999997</v>
      </c>
      <c r="R2658" s="28">
        <v>-131.2971</v>
      </c>
      <c r="S2658" s="20" t="s">
        <v>36</v>
      </c>
      <c r="T2658" s="20" t="s">
        <v>1894</v>
      </c>
      <c r="U2658" s="20" t="s">
        <v>30</v>
      </c>
      <c r="V2658" s="20" t="s">
        <v>30</v>
      </c>
      <c r="AC2658" s="11" t="s">
        <v>3749</v>
      </c>
    </row>
    <row r="2659" spans="1:29" ht="12.75" x14ac:dyDescent="0.2">
      <c r="A2659" s="20" t="s">
        <v>24</v>
      </c>
      <c r="B2659" s="26">
        <v>40269</v>
      </c>
      <c r="C2659" s="54">
        <v>4</v>
      </c>
      <c r="D2659" s="20">
        <v>2010</v>
      </c>
      <c r="E2659" s="20" t="s">
        <v>24</v>
      </c>
      <c r="F2659" s="20">
        <v>3716681</v>
      </c>
      <c r="G2659" s="20" t="s">
        <v>25</v>
      </c>
      <c r="H2659" s="20" t="s">
        <v>158</v>
      </c>
      <c r="I2659" s="22">
        <v>1215</v>
      </c>
      <c r="J2659" s="22" t="s">
        <v>2377</v>
      </c>
      <c r="K2659" s="27">
        <v>205.7</v>
      </c>
      <c r="L2659" s="20"/>
      <c r="N2659" s="20" t="s">
        <v>27</v>
      </c>
      <c r="O2659" s="20" t="s">
        <v>24</v>
      </c>
      <c r="P2659" s="20" t="s">
        <v>2574</v>
      </c>
      <c r="Q2659" s="28">
        <v>56.75</v>
      </c>
      <c r="R2659" s="28">
        <v>-166.3333333333</v>
      </c>
      <c r="S2659" s="20" t="s">
        <v>56</v>
      </c>
      <c r="T2659" s="20" t="s">
        <v>40</v>
      </c>
      <c r="U2659" s="20" t="s">
        <v>42</v>
      </c>
      <c r="V2659" s="20" t="s">
        <v>29</v>
      </c>
      <c r="AC2659" s="11" t="s">
        <v>3761</v>
      </c>
    </row>
    <row r="2660" spans="1:29" ht="18" customHeight="1" x14ac:dyDescent="0.2">
      <c r="A2660" s="20" t="s">
        <v>24</v>
      </c>
      <c r="B2660" s="26">
        <v>40269</v>
      </c>
      <c r="C2660" s="54">
        <v>4</v>
      </c>
      <c r="D2660" s="20">
        <v>2010</v>
      </c>
      <c r="E2660" s="20" t="s">
        <v>24</v>
      </c>
      <c r="F2660" s="20">
        <v>3893595</v>
      </c>
      <c r="G2660" s="20" t="s">
        <v>226</v>
      </c>
      <c r="H2660" s="20" t="s">
        <v>1362</v>
      </c>
      <c r="I2660" s="22">
        <v>1856</v>
      </c>
      <c r="J2660" s="22" t="s">
        <v>2377</v>
      </c>
      <c r="K2660" s="22">
        <v>240</v>
      </c>
      <c r="L2660" s="20"/>
      <c r="N2660" s="20" t="s">
        <v>27</v>
      </c>
      <c r="O2660" s="20" t="s">
        <v>24</v>
      </c>
      <c r="P2660" s="20" t="s">
        <v>2574</v>
      </c>
      <c r="Q2660" s="28">
        <v>55.3</v>
      </c>
      <c r="R2660" s="28">
        <v>-131.61666666670001</v>
      </c>
      <c r="S2660" s="20" t="s">
        <v>239</v>
      </c>
      <c r="T2660" s="20" t="s">
        <v>40</v>
      </c>
      <c r="U2660" s="20" t="s">
        <v>3767</v>
      </c>
      <c r="V2660" s="20" t="s">
        <v>29</v>
      </c>
      <c r="AC2660" s="11" t="s">
        <v>3728</v>
      </c>
    </row>
    <row r="2661" spans="1:29" ht="18" customHeight="1" x14ac:dyDescent="0.2">
      <c r="A2661" s="20" t="s">
        <v>24</v>
      </c>
      <c r="B2661" s="26">
        <v>40270</v>
      </c>
      <c r="C2661" s="54">
        <v>4</v>
      </c>
      <c r="D2661" s="20">
        <v>2010</v>
      </c>
      <c r="E2661" s="20" t="s">
        <v>24</v>
      </c>
      <c r="F2661" s="20">
        <v>3712828</v>
      </c>
      <c r="G2661" s="20" t="s">
        <v>107</v>
      </c>
      <c r="H2661" s="20" t="s">
        <v>1363</v>
      </c>
      <c r="I2661" s="22">
        <v>27</v>
      </c>
      <c r="J2661" s="22" t="s">
        <v>2574</v>
      </c>
      <c r="K2661" s="27">
        <v>48.8</v>
      </c>
      <c r="L2661" s="20"/>
      <c r="N2661" s="20" t="s">
        <v>27</v>
      </c>
      <c r="O2661" s="20" t="s">
        <v>24</v>
      </c>
      <c r="P2661" s="20" t="s">
        <v>2574</v>
      </c>
      <c r="Q2661" s="28">
        <v>55.439572166700003</v>
      </c>
      <c r="R2661" s="28">
        <v>-131.838075</v>
      </c>
      <c r="S2661" s="20" t="s">
        <v>39</v>
      </c>
      <c r="T2661" s="20" t="s">
        <v>40</v>
      </c>
      <c r="U2661" s="20" t="s">
        <v>42</v>
      </c>
      <c r="V2661" s="20" t="s">
        <v>29</v>
      </c>
      <c r="AC2661" s="11" t="s">
        <v>3742</v>
      </c>
    </row>
    <row r="2662" spans="1:29" ht="12.75" x14ac:dyDescent="0.2">
      <c r="A2662" s="20" t="s">
        <v>24</v>
      </c>
      <c r="B2662" s="26">
        <v>40272</v>
      </c>
      <c r="C2662" s="54">
        <v>4</v>
      </c>
      <c r="D2662" s="20">
        <v>2010</v>
      </c>
      <c r="E2662" s="20" t="s">
        <v>24</v>
      </c>
      <c r="F2662" s="20">
        <v>3709671</v>
      </c>
      <c r="G2662" s="20" t="s">
        <v>25</v>
      </c>
      <c r="H2662" s="20" t="s">
        <v>1364</v>
      </c>
      <c r="I2662" s="22">
        <v>10</v>
      </c>
      <c r="J2662" s="22" t="s">
        <v>2574</v>
      </c>
      <c r="K2662" s="27">
        <v>36.799999999999997</v>
      </c>
      <c r="L2662" s="20"/>
      <c r="M2662" s="11">
        <v>38</v>
      </c>
      <c r="N2662" s="20" t="s">
        <v>27</v>
      </c>
      <c r="O2662" s="20" t="s">
        <v>24</v>
      </c>
      <c r="P2662" s="20" t="s">
        <v>2377</v>
      </c>
      <c r="Q2662" s="28">
        <v>59.632510000000003</v>
      </c>
      <c r="R2662" s="28">
        <v>-151.53280000000001</v>
      </c>
      <c r="S2662" s="20" t="s">
        <v>58</v>
      </c>
      <c r="T2662" s="20" t="s">
        <v>1894</v>
      </c>
      <c r="U2662" s="20" t="s">
        <v>3767</v>
      </c>
      <c r="V2662" s="20" t="s">
        <v>30</v>
      </c>
      <c r="AC2662" s="11" t="s">
        <v>3758</v>
      </c>
    </row>
    <row r="2663" spans="1:29" ht="12.75" x14ac:dyDescent="0.2">
      <c r="A2663" s="20" t="s">
        <v>24</v>
      </c>
      <c r="B2663" s="26">
        <v>40274</v>
      </c>
      <c r="C2663" s="54">
        <v>4</v>
      </c>
      <c r="D2663" s="20">
        <v>2010</v>
      </c>
      <c r="E2663" s="20" t="s">
        <v>24</v>
      </c>
      <c r="F2663" s="20">
        <v>3711225</v>
      </c>
      <c r="G2663" s="20" t="s">
        <v>25</v>
      </c>
      <c r="H2663" s="20" t="s">
        <v>948</v>
      </c>
      <c r="I2663" s="22">
        <v>113</v>
      </c>
      <c r="J2663" s="22" t="s">
        <v>2574</v>
      </c>
      <c r="K2663" s="27">
        <v>57.9</v>
      </c>
      <c r="L2663" s="20"/>
      <c r="M2663" s="11">
        <v>27</v>
      </c>
      <c r="N2663" s="20" t="s">
        <v>27</v>
      </c>
      <c r="O2663" s="20" t="s">
        <v>24</v>
      </c>
      <c r="P2663" s="20" t="s">
        <v>2377</v>
      </c>
      <c r="Q2663" s="28">
        <v>60.116666666699999</v>
      </c>
      <c r="R2663" s="28">
        <v>-149.4333333333</v>
      </c>
      <c r="S2663" s="20" t="s">
        <v>58</v>
      </c>
      <c r="T2663" s="20" t="s">
        <v>1894</v>
      </c>
      <c r="U2663" s="20" t="s">
        <v>3767</v>
      </c>
      <c r="V2663" s="20" t="s">
        <v>30</v>
      </c>
      <c r="AC2663" s="11" t="s">
        <v>3758</v>
      </c>
    </row>
    <row r="2664" spans="1:29" ht="12.75" x14ac:dyDescent="0.2">
      <c r="A2664" s="20" t="s">
        <v>24</v>
      </c>
      <c r="B2664" s="26">
        <v>40274</v>
      </c>
      <c r="C2664" s="54">
        <v>4</v>
      </c>
      <c r="D2664" s="20">
        <v>2010</v>
      </c>
      <c r="E2664" s="20" t="s">
        <v>24</v>
      </c>
      <c r="F2664" s="20">
        <v>3717275</v>
      </c>
      <c r="G2664" s="20" t="s">
        <v>25</v>
      </c>
      <c r="H2664" s="20" t="s">
        <v>1103</v>
      </c>
      <c r="I2664" s="22">
        <v>990</v>
      </c>
      <c r="J2664" s="22" t="s">
        <v>2377</v>
      </c>
      <c r="K2664" s="27">
        <v>166.3</v>
      </c>
      <c r="L2664" s="20"/>
      <c r="N2664" s="20" t="s">
        <v>27</v>
      </c>
      <c r="O2664" s="20" t="s">
        <v>24</v>
      </c>
      <c r="P2664" s="20" t="s">
        <v>2574</v>
      </c>
      <c r="Q2664" s="28">
        <v>55.825000000000003</v>
      </c>
      <c r="R2664" s="28">
        <v>-163.48666666669999</v>
      </c>
      <c r="S2664" s="20" t="s">
        <v>44</v>
      </c>
      <c r="T2664" s="20" t="s">
        <v>40</v>
      </c>
      <c r="U2664" s="20" t="s">
        <v>3767</v>
      </c>
      <c r="V2664" s="20" t="s">
        <v>29</v>
      </c>
      <c r="AC2664" s="11" t="s">
        <v>3761</v>
      </c>
    </row>
    <row r="2665" spans="1:29" ht="12.75" x14ac:dyDescent="0.2">
      <c r="A2665" s="20" t="s">
        <v>24</v>
      </c>
      <c r="B2665" s="26">
        <v>40276</v>
      </c>
      <c r="C2665" s="54">
        <v>4</v>
      </c>
      <c r="D2665" s="20">
        <v>2010</v>
      </c>
      <c r="E2665" s="20" t="s">
        <v>24</v>
      </c>
      <c r="F2665" s="20">
        <v>3718181</v>
      </c>
      <c r="G2665" s="20" t="s">
        <v>107</v>
      </c>
      <c r="H2665" s="20" t="s">
        <v>206</v>
      </c>
      <c r="I2665" s="22">
        <v>3029</v>
      </c>
      <c r="J2665" s="22" t="s">
        <v>2377</v>
      </c>
      <c r="K2665" s="27">
        <v>372.2</v>
      </c>
      <c r="L2665" s="20"/>
      <c r="N2665" s="20" t="s">
        <v>27</v>
      </c>
      <c r="O2665" s="20" t="s">
        <v>24</v>
      </c>
      <c r="P2665" s="20" t="s">
        <v>2574</v>
      </c>
      <c r="Q2665" s="28">
        <v>54</v>
      </c>
      <c r="R2665" s="28">
        <v>131.5</v>
      </c>
      <c r="S2665" s="20" t="s">
        <v>399</v>
      </c>
      <c r="T2665" s="20" t="s">
        <v>40</v>
      </c>
      <c r="U2665" s="20" t="s">
        <v>3767</v>
      </c>
      <c r="V2665" s="20" t="s">
        <v>29</v>
      </c>
      <c r="AC2665" s="11" t="s">
        <v>3750</v>
      </c>
    </row>
    <row r="2666" spans="1:29" ht="12.75" x14ac:dyDescent="0.2">
      <c r="A2666" s="20" t="s">
        <v>24</v>
      </c>
      <c r="B2666" s="26">
        <v>40278</v>
      </c>
      <c r="C2666" s="54">
        <v>4</v>
      </c>
      <c r="D2666" s="20">
        <v>2010</v>
      </c>
      <c r="E2666" s="20" t="s">
        <v>24</v>
      </c>
      <c r="F2666" s="20">
        <v>3713487</v>
      </c>
      <c r="G2666" s="20" t="s">
        <v>226</v>
      </c>
      <c r="H2666" s="20" t="s">
        <v>1366</v>
      </c>
      <c r="I2666" s="22">
        <v>3382</v>
      </c>
      <c r="J2666" s="22" t="s">
        <v>2377</v>
      </c>
      <c r="K2666" s="22">
        <v>281.5</v>
      </c>
      <c r="L2666" s="20"/>
      <c r="N2666" s="20" t="s">
        <v>27</v>
      </c>
      <c r="O2666" s="20" t="s">
        <v>24</v>
      </c>
      <c r="P2666" s="20" t="s">
        <v>2574</v>
      </c>
      <c r="Q2666" s="28">
        <v>57.784999999999997</v>
      </c>
      <c r="R2666" s="28">
        <v>-152.40233333329999</v>
      </c>
      <c r="S2666" s="20" t="s">
        <v>39</v>
      </c>
      <c r="T2666" s="20" t="s">
        <v>40</v>
      </c>
      <c r="U2666" s="20" t="s">
        <v>3767</v>
      </c>
      <c r="V2666" s="20" t="s">
        <v>29</v>
      </c>
      <c r="AC2666" s="11" t="s">
        <v>3742</v>
      </c>
    </row>
    <row r="2667" spans="1:29" ht="12.75" x14ac:dyDescent="0.2">
      <c r="A2667" s="20" t="s">
        <v>24</v>
      </c>
      <c r="B2667" s="26">
        <v>40280</v>
      </c>
      <c r="C2667" s="54">
        <v>4</v>
      </c>
      <c r="D2667" s="20">
        <v>2010</v>
      </c>
      <c r="E2667" s="20" t="s">
        <v>24</v>
      </c>
      <c r="F2667" s="20">
        <v>3717335</v>
      </c>
      <c r="G2667" s="20" t="s">
        <v>25</v>
      </c>
      <c r="H2667" s="20" t="s">
        <v>453</v>
      </c>
      <c r="I2667" s="22">
        <v>1082</v>
      </c>
      <c r="J2667" s="22" t="s">
        <v>2377</v>
      </c>
      <c r="K2667" s="27">
        <v>144.80000000000001</v>
      </c>
      <c r="L2667" s="20"/>
      <c r="N2667" s="20" t="s">
        <v>27</v>
      </c>
      <c r="O2667" s="20" t="s">
        <v>24</v>
      </c>
      <c r="P2667" s="20" t="s">
        <v>2574</v>
      </c>
      <c r="Q2667" s="28">
        <v>54.616666666699999</v>
      </c>
      <c r="R2667" s="28">
        <v>-165.36666666670001</v>
      </c>
      <c r="S2667" s="20" t="s">
        <v>56</v>
      </c>
      <c r="T2667" s="20" t="s">
        <v>40</v>
      </c>
      <c r="U2667" s="20" t="s">
        <v>42</v>
      </c>
      <c r="V2667" s="20" t="s">
        <v>29</v>
      </c>
      <c r="AC2667" s="11" t="s">
        <v>3761</v>
      </c>
    </row>
    <row r="2668" spans="1:29" ht="12.75" x14ac:dyDescent="0.2">
      <c r="A2668" s="20" t="s">
        <v>24</v>
      </c>
      <c r="B2668" s="26">
        <v>40285</v>
      </c>
      <c r="C2668" s="54">
        <v>4</v>
      </c>
      <c r="D2668" s="20">
        <v>2010</v>
      </c>
      <c r="E2668" s="20" t="s">
        <v>24</v>
      </c>
      <c r="F2668" s="20">
        <v>3718863</v>
      </c>
      <c r="G2668" s="20" t="s">
        <v>107</v>
      </c>
      <c r="H2668" s="20" t="s">
        <v>191</v>
      </c>
      <c r="I2668" s="22">
        <v>9978</v>
      </c>
      <c r="J2668" s="22" t="s">
        <v>2377</v>
      </c>
      <c r="K2668" s="27">
        <v>344.3</v>
      </c>
      <c r="L2668" s="20"/>
      <c r="N2668" s="20" t="s">
        <v>27</v>
      </c>
      <c r="O2668" s="20" t="s">
        <v>24</v>
      </c>
      <c r="P2668" s="20" t="s">
        <v>2574</v>
      </c>
      <c r="Q2668" s="28">
        <v>57.95</v>
      </c>
      <c r="R2668" s="28">
        <v>-152.94999999999999</v>
      </c>
      <c r="S2668" s="20" t="s">
        <v>399</v>
      </c>
      <c r="T2668" s="20" t="s">
        <v>40</v>
      </c>
      <c r="U2668" s="20" t="s">
        <v>3767</v>
      </c>
      <c r="V2668" s="20" t="s">
        <v>29</v>
      </c>
      <c r="AC2668" s="11" t="s">
        <v>3750</v>
      </c>
    </row>
    <row r="2669" spans="1:29" ht="12.75" x14ac:dyDescent="0.2">
      <c r="A2669" s="20" t="s">
        <v>24</v>
      </c>
      <c r="B2669" s="26">
        <v>40286</v>
      </c>
      <c r="C2669" s="54">
        <v>4</v>
      </c>
      <c r="D2669" s="20">
        <v>2010</v>
      </c>
      <c r="E2669" s="20" t="s">
        <v>24</v>
      </c>
      <c r="F2669" s="20">
        <v>3720931</v>
      </c>
      <c r="G2669" s="20" t="s">
        <v>25</v>
      </c>
      <c r="H2669" s="20" t="s">
        <v>158</v>
      </c>
      <c r="I2669" s="22">
        <v>1215</v>
      </c>
      <c r="J2669" s="22" t="s">
        <v>2377</v>
      </c>
      <c r="K2669" s="27">
        <v>205.7</v>
      </c>
      <c r="L2669" s="20"/>
      <c r="N2669" s="20" t="s">
        <v>27</v>
      </c>
      <c r="O2669" s="20" t="s">
        <v>24</v>
      </c>
      <c r="P2669" s="20" t="s">
        <v>2574</v>
      </c>
      <c r="Q2669" s="28">
        <v>53.85</v>
      </c>
      <c r="R2669" s="28">
        <v>-166.5666666667</v>
      </c>
      <c r="S2669" s="20" t="s">
        <v>56</v>
      </c>
      <c r="T2669" s="20" t="s">
        <v>40</v>
      </c>
      <c r="U2669" s="20" t="s">
        <v>42</v>
      </c>
      <c r="V2669" s="20" t="s">
        <v>29</v>
      </c>
      <c r="AC2669" s="11" t="s">
        <v>3761</v>
      </c>
    </row>
    <row r="2670" spans="1:29" ht="12.75" x14ac:dyDescent="0.2">
      <c r="A2670" s="20" t="s">
        <v>24</v>
      </c>
      <c r="B2670" s="26">
        <v>40287</v>
      </c>
      <c r="C2670" s="54">
        <v>4</v>
      </c>
      <c r="D2670" s="20">
        <v>2010</v>
      </c>
      <c r="E2670" s="20" t="s">
        <v>24</v>
      </c>
      <c r="F2670" s="20">
        <v>3720410</v>
      </c>
      <c r="G2670" s="20" t="s">
        <v>25</v>
      </c>
      <c r="H2670" s="20" t="s">
        <v>989</v>
      </c>
      <c r="I2670" s="22">
        <v>197</v>
      </c>
      <c r="J2670" s="22" t="s">
        <v>2574</v>
      </c>
      <c r="K2670" s="27">
        <v>79.599999999999994</v>
      </c>
      <c r="L2670" s="20"/>
      <c r="N2670" s="20" t="s">
        <v>27</v>
      </c>
      <c r="O2670" s="20" t="s">
        <v>24</v>
      </c>
      <c r="P2670" s="20" t="s">
        <v>2574</v>
      </c>
      <c r="Q2670" s="28">
        <v>53.877776666700001</v>
      </c>
      <c r="R2670" s="28">
        <v>-166.5777766667</v>
      </c>
      <c r="S2670" s="20" t="s">
        <v>58</v>
      </c>
      <c r="T2670" s="20" t="s">
        <v>1894</v>
      </c>
      <c r="U2670" s="20" t="s">
        <v>3767</v>
      </c>
      <c r="V2670" s="20" t="s">
        <v>30</v>
      </c>
      <c r="AC2670" s="11" t="s">
        <v>3758</v>
      </c>
    </row>
    <row r="2671" spans="1:29" ht="12.75" x14ac:dyDescent="0.2">
      <c r="A2671" s="20" t="s">
        <v>24</v>
      </c>
      <c r="B2671" s="26">
        <v>40287</v>
      </c>
      <c r="C2671" s="54">
        <v>4</v>
      </c>
      <c r="D2671" s="20">
        <v>2010</v>
      </c>
      <c r="E2671" s="20" t="s">
        <v>24</v>
      </c>
      <c r="F2671" s="20">
        <v>3721450</v>
      </c>
      <c r="G2671" s="20" t="s">
        <v>25</v>
      </c>
      <c r="H2671" s="20" t="s">
        <v>125</v>
      </c>
      <c r="I2671" s="22">
        <v>196</v>
      </c>
      <c r="J2671" s="22" t="s">
        <v>2574</v>
      </c>
      <c r="K2671" s="27">
        <v>106.4</v>
      </c>
      <c r="L2671" s="20"/>
      <c r="N2671" s="20" t="s">
        <v>27</v>
      </c>
      <c r="O2671" s="20" t="s">
        <v>24</v>
      </c>
      <c r="P2671" s="20" t="s">
        <v>2574</v>
      </c>
      <c r="Q2671" s="28">
        <v>53.877776666700001</v>
      </c>
      <c r="R2671" s="28">
        <v>-166.5777766667</v>
      </c>
      <c r="S2671" s="20" t="s">
        <v>58</v>
      </c>
      <c r="T2671" s="20" t="s">
        <v>1894</v>
      </c>
      <c r="U2671" s="20" t="s">
        <v>3767</v>
      </c>
      <c r="V2671" s="20" t="s">
        <v>30</v>
      </c>
      <c r="AC2671" s="11" t="s">
        <v>3758</v>
      </c>
    </row>
    <row r="2672" spans="1:29" ht="12.75" x14ac:dyDescent="0.2">
      <c r="A2672" s="20" t="s">
        <v>24</v>
      </c>
      <c r="B2672" s="26">
        <v>40288</v>
      </c>
      <c r="C2672" s="54">
        <v>4</v>
      </c>
      <c r="D2672" s="20">
        <v>2010</v>
      </c>
      <c r="E2672" s="20" t="s">
        <v>24</v>
      </c>
      <c r="F2672" s="20">
        <v>3721448</v>
      </c>
      <c r="G2672" s="20" t="s">
        <v>25</v>
      </c>
      <c r="H2672" s="20" t="s">
        <v>1367</v>
      </c>
      <c r="I2672" s="22">
        <v>95</v>
      </c>
      <c r="J2672" s="22" t="s">
        <v>2574</v>
      </c>
      <c r="K2672" s="27">
        <v>75.099999999999994</v>
      </c>
      <c r="L2672" s="20"/>
      <c r="M2672" s="11">
        <v>39</v>
      </c>
      <c r="N2672" s="20" t="s">
        <v>27</v>
      </c>
      <c r="O2672" s="20" t="s">
        <v>24</v>
      </c>
      <c r="P2672" s="20" t="s">
        <v>2377</v>
      </c>
      <c r="Q2672" s="28">
        <v>59.166666666700003</v>
      </c>
      <c r="R2672" s="28">
        <v>-146.78333333329999</v>
      </c>
      <c r="S2672" s="20" t="s">
        <v>36</v>
      </c>
      <c r="T2672" s="20" t="s">
        <v>40</v>
      </c>
      <c r="U2672" s="20" t="s">
        <v>30</v>
      </c>
      <c r="V2672" s="20" t="s">
        <v>29</v>
      </c>
      <c r="AC2672" s="11" t="s">
        <v>3749</v>
      </c>
    </row>
    <row r="2673" spans="1:29" ht="12.75" x14ac:dyDescent="0.2">
      <c r="A2673" s="20" t="s">
        <v>24</v>
      </c>
      <c r="B2673" s="26">
        <v>40289</v>
      </c>
      <c r="C2673" s="54">
        <v>4</v>
      </c>
      <c r="D2673" s="20">
        <v>2010</v>
      </c>
      <c r="E2673" s="20" t="s">
        <v>24</v>
      </c>
      <c r="F2673" s="20">
        <v>3722265</v>
      </c>
      <c r="G2673" s="20" t="s">
        <v>25</v>
      </c>
      <c r="H2673" s="20" t="s">
        <v>1368</v>
      </c>
      <c r="I2673" s="22">
        <v>60</v>
      </c>
      <c r="J2673" s="22" t="s">
        <v>2574</v>
      </c>
      <c r="K2673" s="22">
        <v>49.9</v>
      </c>
      <c r="L2673" s="20"/>
      <c r="N2673" s="20" t="s">
        <v>27</v>
      </c>
      <c r="O2673" s="20" t="s">
        <v>24</v>
      </c>
      <c r="P2673" s="20" t="s">
        <v>2574</v>
      </c>
      <c r="Q2673" s="28">
        <v>57.793610000000001</v>
      </c>
      <c r="R2673" s="28">
        <v>-152.4058</v>
      </c>
      <c r="S2673" s="20" t="s">
        <v>58</v>
      </c>
      <c r="T2673" s="20" t="s">
        <v>1894</v>
      </c>
      <c r="U2673" s="20" t="s">
        <v>3767</v>
      </c>
      <c r="V2673" s="20" t="s">
        <v>30</v>
      </c>
      <c r="AC2673" s="11" t="s">
        <v>3758</v>
      </c>
    </row>
    <row r="2674" spans="1:29" ht="12.75" x14ac:dyDescent="0.2">
      <c r="A2674" s="20" t="s">
        <v>24</v>
      </c>
      <c r="B2674" s="26">
        <v>40290</v>
      </c>
      <c r="C2674" s="54">
        <v>4</v>
      </c>
      <c r="D2674" s="20">
        <v>2010</v>
      </c>
      <c r="E2674" s="15" t="s">
        <v>24</v>
      </c>
      <c r="F2674" s="20">
        <v>3723161</v>
      </c>
      <c r="G2674" s="20"/>
      <c r="H2674" s="20" t="s">
        <v>1369</v>
      </c>
      <c r="I2674" s="22"/>
      <c r="J2674" s="22" t="s">
        <v>3723</v>
      </c>
      <c r="K2674" s="27"/>
      <c r="L2674" s="20"/>
      <c r="N2674" s="20" t="s">
        <v>27</v>
      </c>
      <c r="O2674" s="20" t="s">
        <v>24</v>
      </c>
      <c r="P2674" s="20" t="s">
        <v>2377</v>
      </c>
      <c r="Q2674" s="28">
        <v>59.6</v>
      </c>
      <c r="R2674" s="28">
        <v>-151.8166666667</v>
      </c>
      <c r="S2674" s="20" t="s">
        <v>44</v>
      </c>
      <c r="T2674" s="20" t="s">
        <v>40</v>
      </c>
      <c r="U2674" s="20" t="s">
        <v>3767</v>
      </c>
      <c r="V2674" s="20" t="s">
        <v>29</v>
      </c>
      <c r="AC2674" s="11" t="s">
        <v>3761</v>
      </c>
    </row>
    <row r="2675" spans="1:29" ht="12.75" x14ac:dyDescent="0.2">
      <c r="A2675" s="20" t="s">
        <v>24</v>
      </c>
      <c r="B2675" s="26">
        <v>40295</v>
      </c>
      <c r="C2675" s="54">
        <v>4</v>
      </c>
      <c r="D2675" s="20">
        <v>2010</v>
      </c>
      <c r="E2675" s="20" t="s">
        <v>24</v>
      </c>
      <c r="F2675" s="20">
        <v>3725776</v>
      </c>
      <c r="G2675" s="20" t="s">
        <v>25</v>
      </c>
      <c r="H2675" s="20" t="s">
        <v>1370</v>
      </c>
      <c r="I2675" s="22"/>
      <c r="J2675" s="22" t="s">
        <v>3723</v>
      </c>
      <c r="K2675" s="27"/>
      <c r="L2675" s="20"/>
      <c r="N2675" s="20" t="s">
        <v>27</v>
      </c>
      <c r="O2675" s="20" t="s">
        <v>24</v>
      </c>
      <c r="P2675" s="20" t="s">
        <v>2574</v>
      </c>
      <c r="Q2675" s="28">
        <v>55.439572166700003</v>
      </c>
      <c r="R2675" s="28">
        <v>-131.838075</v>
      </c>
      <c r="S2675" s="20" t="s">
        <v>58</v>
      </c>
      <c r="T2675" s="20" t="s">
        <v>1894</v>
      </c>
      <c r="U2675" s="20" t="s">
        <v>3767</v>
      </c>
      <c r="V2675" s="20" t="s">
        <v>30</v>
      </c>
      <c r="AC2675" s="11" t="s">
        <v>3758</v>
      </c>
    </row>
    <row r="2676" spans="1:29" ht="12.75" x14ac:dyDescent="0.2">
      <c r="A2676" s="20" t="s">
        <v>24</v>
      </c>
      <c r="B2676" s="26">
        <v>40295</v>
      </c>
      <c r="C2676" s="54">
        <v>4</v>
      </c>
      <c r="D2676" s="20">
        <v>2010</v>
      </c>
      <c r="E2676" s="20" t="s">
        <v>24</v>
      </c>
      <c r="F2676" s="20">
        <v>3727217</v>
      </c>
      <c r="G2676" s="20" t="s">
        <v>107</v>
      </c>
      <c r="H2676" s="20" t="s">
        <v>108</v>
      </c>
      <c r="I2676" s="22">
        <v>1328</v>
      </c>
      <c r="J2676" s="22" t="s">
        <v>2377</v>
      </c>
      <c r="K2676" s="27">
        <v>217.5</v>
      </c>
      <c r="L2676" s="20"/>
      <c r="M2676" s="11">
        <v>45</v>
      </c>
      <c r="N2676" s="20" t="s">
        <v>27</v>
      </c>
      <c r="O2676" s="20" t="s">
        <v>24</v>
      </c>
      <c r="P2676" s="20" t="s">
        <v>2377</v>
      </c>
      <c r="Q2676" s="28">
        <v>59.236109999999996</v>
      </c>
      <c r="R2676" s="28">
        <v>-135.43440000000001</v>
      </c>
      <c r="S2676" s="20" t="s">
        <v>56</v>
      </c>
      <c r="T2676" s="20" t="s">
        <v>40</v>
      </c>
      <c r="U2676" s="20" t="s">
        <v>3767</v>
      </c>
      <c r="V2676" s="20" t="s">
        <v>29</v>
      </c>
      <c r="AC2676" s="11" t="s">
        <v>3761</v>
      </c>
    </row>
    <row r="2677" spans="1:29" ht="12.75" x14ac:dyDescent="0.2">
      <c r="A2677" s="20" t="s">
        <v>24</v>
      </c>
      <c r="B2677" s="26">
        <v>40296</v>
      </c>
      <c r="C2677" s="54">
        <v>4</v>
      </c>
      <c r="D2677" s="20">
        <v>2010</v>
      </c>
      <c r="E2677" s="20" t="s">
        <v>24</v>
      </c>
      <c r="F2677" s="20">
        <v>3729993</v>
      </c>
      <c r="G2677" s="20" t="s">
        <v>25</v>
      </c>
      <c r="H2677" s="20" t="s">
        <v>1371</v>
      </c>
      <c r="I2677" s="22">
        <v>10</v>
      </c>
      <c r="J2677" s="22" t="s">
        <v>2574</v>
      </c>
      <c r="K2677" s="22">
        <v>28.5</v>
      </c>
      <c r="L2677" s="20"/>
      <c r="N2677" s="20" t="s">
        <v>27</v>
      </c>
      <c r="O2677" s="20" t="s">
        <v>24</v>
      </c>
      <c r="P2677" s="20" t="s">
        <v>2574</v>
      </c>
      <c r="Q2677" s="28">
        <v>57.028466666699998</v>
      </c>
      <c r="R2677" s="28">
        <v>-135.3761166667</v>
      </c>
      <c r="S2677" s="20" t="s">
        <v>44</v>
      </c>
      <c r="T2677" s="20" t="s">
        <v>40</v>
      </c>
      <c r="U2677" s="20" t="s">
        <v>3767</v>
      </c>
      <c r="V2677" s="20" t="s">
        <v>29</v>
      </c>
      <c r="AC2677" s="11" t="s">
        <v>3761</v>
      </c>
    </row>
    <row r="2678" spans="1:29" ht="12.75" x14ac:dyDescent="0.2">
      <c r="A2678" s="20" t="s">
        <v>24</v>
      </c>
      <c r="B2678" s="26">
        <v>40297</v>
      </c>
      <c r="C2678" s="54">
        <v>4</v>
      </c>
      <c r="D2678" s="20">
        <v>2010</v>
      </c>
      <c r="E2678" s="20" t="s">
        <v>24</v>
      </c>
      <c r="F2678" s="20">
        <v>3736562</v>
      </c>
      <c r="G2678" s="20" t="s">
        <v>25</v>
      </c>
      <c r="H2678" s="20" t="s">
        <v>707</v>
      </c>
      <c r="I2678" s="22">
        <v>194</v>
      </c>
      <c r="J2678" s="22" t="s">
        <v>2574</v>
      </c>
      <c r="K2678" s="27">
        <v>150.19999999999999</v>
      </c>
      <c r="L2678" s="20"/>
      <c r="N2678" s="20" t="s">
        <v>27</v>
      </c>
      <c r="O2678" s="20" t="s">
        <v>24</v>
      </c>
      <c r="P2678" s="20" t="s">
        <v>2574</v>
      </c>
      <c r="Q2678" s="28">
        <v>56.744999999999997</v>
      </c>
      <c r="R2678" s="28">
        <v>-165.58166666669999</v>
      </c>
      <c r="S2678" s="20" t="s">
        <v>56</v>
      </c>
      <c r="T2678" s="20" t="s">
        <v>40</v>
      </c>
      <c r="U2678" s="20" t="s">
        <v>3767</v>
      </c>
      <c r="V2678" s="20" t="s">
        <v>29</v>
      </c>
      <c r="AC2678" s="11" t="s">
        <v>3761</v>
      </c>
    </row>
    <row r="2679" spans="1:29" ht="12.75" x14ac:dyDescent="0.2">
      <c r="A2679" s="20" t="s">
        <v>24</v>
      </c>
      <c r="B2679" s="26">
        <v>40298</v>
      </c>
      <c r="C2679" s="54">
        <v>4</v>
      </c>
      <c r="D2679" s="20">
        <v>2010</v>
      </c>
      <c r="E2679" s="20" t="s">
        <v>24</v>
      </c>
      <c r="F2679" s="20">
        <v>3732421</v>
      </c>
      <c r="G2679" s="20" t="s">
        <v>93</v>
      </c>
      <c r="H2679" s="20" t="s">
        <v>1372</v>
      </c>
      <c r="I2679" s="22">
        <v>58</v>
      </c>
      <c r="J2679" s="22" t="s">
        <v>2574</v>
      </c>
      <c r="K2679" s="27">
        <v>74</v>
      </c>
      <c r="L2679" s="20"/>
      <c r="M2679" s="11">
        <v>37</v>
      </c>
      <c r="N2679" s="20" t="s">
        <v>27</v>
      </c>
      <c r="O2679" s="20" t="s">
        <v>24</v>
      </c>
      <c r="P2679" s="20" t="s">
        <v>2377</v>
      </c>
      <c r="Q2679" s="28">
        <v>60.119450000000001</v>
      </c>
      <c r="R2679" s="28">
        <v>-149.43440000000001</v>
      </c>
      <c r="S2679" s="20" t="s">
        <v>58</v>
      </c>
      <c r="T2679" s="20" t="s">
        <v>1894</v>
      </c>
      <c r="U2679" s="20" t="s">
        <v>3767</v>
      </c>
      <c r="V2679" s="20" t="s">
        <v>30</v>
      </c>
      <c r="AC2679" s="11" t="s">
        <v>3758</v>
      </c>
    </row>
    <row r="2680" spans="1:29" ht="12.75" x14ac:dyDescent="0.2">
      <c r="A2680" s="20" t="s">
        <v>24</v>
      </c>
      <c r="B2680" s="26">
        <v>40304</v>
      </c>
      <c r="C2680" s="54">
        <v>5</v>
      </c>
      <c r="D2680" s="20">
        <v>2010</v>
      </c>
      <c r="E2680" s="20" t="s">
        <v>24</v>
      </c>
      <c r="F2680" s="20">
        <v>3735520</v>
      </c>
      <c r="G2680" s="20" t="s">
        <v>25</v>
      </c>
      <c r="H2680" s="20" t="s">
        <v>1373</v>
      </c>
      <c r="I2680" s="22">
        <v>11</v>
      </c>
      <c r="J2680" s="22" t="s">
        <v>2574</v>
      </c>
      <c r="K2680" s="27">
        <v>30</v>
      </c>
      <c r="L2680" s="20"/>
      <c r="M2680" s="11">
        <v>29</v>
      </c>
      <c r="N2680" s="20" t="s">
        <v>27</v>
      </c>
      <c r="O2680" s="20" t="s">
        <v>24</v>
      </c>
      <c r="P2680" s="20" t="s">
        <v>2377</v>
      </c>
      <c r="Q2680" s="28">
        <v>59.632510000000003</v>
      </c>
      <c r="R2680" s="28">
        <v>-151.53280000000001</v>
      </c>
      <c r="S2680" s="20" t="s">
        <v>50</v>
      </c>
      <c r="T2680" s="20" t="s">
        <v>1894</v>
      </c>
      <c r="U2680" s="20" t="s">
        <v>30</v>
      </c>
      <c r="V2680" s="20" t="s">
        <v>30</v>
      </c>
      <c r="AC2680" s="11" t="s">
        <v>3745</v>
      </c>
    </row>
    <row r="2681" spans="1:29" ht="12.75" x14ac:dyDescent="0.2">
      <c r="A2681" s="20" t="s">
        <v>24</v>
      </c>
      <c r="B2681" s="26">
        <v>40310</v>
      </c>
      <c r="C2681" s="54">
        <v>5</v>
      </c>
      <c r="D2681" s="20">
        <v>2010</v>
      </c>
      <c r="E2681" s="20" t="s">
        <v>24</v>
      </c>
      <c r="F2681" s="20">
        <v>3742417</v>
      </c>
      <c r="G2681" s="20" t="s">
        <v>62</v>
      </c>
      <c r="H2681" s="20" t="s">
        <v>1374</v>
      </c>
      <c r="I2681" s="22">
        <v>9</v>
      </c>
      <c r="J2681" s="22" t="s">
        <v>2574</v>
      </c>
      <c r="K2681" s="27">
        <v>27.2</v>
      </c>
      <c r="L2681" s="20"/>
      <c r="M2681" s="11">
        <v>39</v>
      </c>
      <c r="N2681" s="20" t="s">
        <v>27</v>
      </c>
      <c r="O2681" s="20" t="s">
        <v>24</v>
      </c>
      <c r="P2681" s="20" t="s">
        <v>2377</v>
      </c>
      <c r="Q2681" s="28">
        <v>60.541400000000003</v>
      </c>
      <c r="R2681" s="28">
        <v>-145.76439999999999</v>
      </c>
      <c r="S2681" s="20" t="s">
        <v>58</v>
      </c>
      <c r="T2681" s="20" t="s">
        <v>1894</v>
      </c>
      <c r="U2681" s="20" t="s">
        <v>3767</v>
      </c>
      <c r="V2681" s="20" t="s">
        <v>30</v>
      </c>
      <c r="AC2681" s="11" t="s">
        <v>3758</v>
      </c>
    </row>
    <row r="2682" spans="1:29" ht="12.75" x14ac:dyDescent="0.2">
      <c r="A2682" s="20" t="s">
        <v>24</v>
      </c>
      <c r="B2682" s="26">
        <v>40310</v>
      </c>
      <c r="C2682" s="54">
        <v>5</v>
      </c>
      <c r="D2682" s="20">
        <v>2010</v>
      </c>
      <c r="E2682" s="20" t="s">
        <v>24</v>
      </c>
      <c r="F2682" s="20">
        <v>3749393</v>
      </c>
      <c r="G2682" s="20" t="s">
        <v>107</v>
      </c>
      <c r="H2682" s="20" t="s">
        <v>1375</v>
      </c>
      <c r="I2682" s="22">
        <v>91</v>
      </c>
      <c r="J2682" s="22" t="s">
        <v>2574</v>
      </c>
      <c r="K2682" s="27">
        <v>78.5</v>
      </c>
      <c r="L2682" s="20"/>
      <c r="M2682" s="11">
        <v>19</v>
      </c>
      <c r="N2682" s="20" t="s">
        <v>27</v>
      </c>
      <c r="O2682" s="20" t="s">
        <v>24</v>
      </c>
      <c r="P2682" s="20" t="s">
        <v>2377</v>
      </c>
      <c r="Q2682" s="28">
        <v>58.184170000000002</v>
      </c>
      <c r="R2682" s="28">
        <v>-134.20779999999999</v>
      </c>
      <c r="S2682" s="20" t="s">
        <v>39</v>
      </c>
      <c r="T2682" s="20" t="s">
        <v>40</v>
      </c>
      <c r="U2682" s="20" t="s">
        <v>42</v>
      </c>
      <c r="V2682" s="20" t="s">
        <v>29</v>
      </c>
      <c r="AC2682" s="11" t="s">
        <v>3742</v>
      </c>
    </row>
    <row r="2683" spans="1:29" ht="12.75" x14ac:dyDescent="0.2">
      <c r="A2683" s="20" t="s">
        <v>24</v>
      </c>
      <c r="B2683" s="26">
        <v>40310</v>
      </c>
      <c r="C2683" s="54">
        <v>5</v>
      </c>
      <c r="D2683" s="20">
        <v>2010</v>
      </c>
      <c r="E2683" s="20" t="s">
        <v>24</v>
      </c>
      <c r="F2683" s="20">
        <v>3776108</v>
      </c>
      <c r="G2683" s="20" t="s">
        <v>107</v>
      </c>
      <c r="H2683" s="20" t="s">
        <v>206</v>
      </c>
      <c r="I2683" s="22">
        <v>3029</v>
      </c>
      <c r="J2683" s="22" t="s">
        <v>2377</v>
      </c>
      <c r="K2683" s="27">
        <v>372.2</v>
      </c>
      <c r="L2683" s="20"/>
      <c r="N2683" s="20" t="s">
        <v>27</v>
      </c>
      <c r="O2683" s="20" t="s">
        <v>24</v>
      </c>
      <c r="P2683" s="20" t="s">
        <v>2574</v>
      </c>
      <c r="Q2683" s="28">
        <v>55.439572166700003</v>
      </c>
      <c r="R2683" s="28">
        <v>-131.838075</v>
      </c>
      <c r="S2683" s="20" t="s">
        <v>44</v>
      </c>
      <c r="T2683" s="20" t="s">
        <v>40</v>
      </c>
      <c r="U2683" s="20" t="s">
        <v>3767</v>
      </c>
      <c r="V2683" s="20" t="s">
        <v>29</v>
      </c>
      <c r="AC2683" s="11" t="s">
        <v>3761</v>
      </c>
    </row>
    <row r="2684" spans="1:29" ht="12.75" x14ac:dyDescent="0.2">
      <c r="A2684" s="20" t="s">
        <v>24</v>
      </c>
      <c r="B2684" s="26">
        <v>40312</v>
      </c>
      <c r="C2684" s="54">
        <v>5</v>
      </c>
      <c r="D2684" s="20">
        <v>2010</v>
      </c>
      <c r="E2684" s="20" t="s">
        <v>24</v>
      </c>
      <c r="F2684" s="20">
        <v>3738204</v>
      </c>
      <c r="G2684" s="20" t="s">
        <v>90</v>
      </c>
      <c r="H2684" s="20" t="s">
        <v>1376</v>
      </c>
      <c r="I2684" s="22">
        <v>90</v>
      </c>
      <c r="J2684" s="22" t="s">
        <v>2574</v>
      </c>
      <c r="K2684" s="27">
        <v>78.8</v>
      </c>
      <c r="L2684" s="20"/>
      <c r="M2684" s="11">
        <v>64</v>
      </c>
      <c r="N2684" s="20" t="s">
        <v>27</v>
      </c>
      <c r="O2684" s="20" t="s">
        <v>24</v>
      </c>
      <c r="P2684" s="20" t="s">
        <v>2377</v>
      </c>
      <c r="Q2684" s="28">
        <v>59.632510000000003</v>
      </c>
      <c r="R2684" s="28">
        <v>-151.53280000000001</v>
      </c>
      <c r="S2684" s="20" t="s">
        <v>58</v>
      </c>
      <c r="T2684" s="20" t="s">
        <v>1894</v>
      </c>
      <c r="U2684" s="20" t="s">
        <v>3767</v>
      </c>
      <c r="V2684" s="20" t="s">
        <v>30</v>
      </c>
      <c r="AC2684" s="11" t="s">
        <v>3758</v>
      </c>
    </row>
    <row r="2685" spans="1:29" ht="12.75" x14ac:dyDescent="0.2">
      <c r="A2685" s="20" t="s">
        <v>24</v>
      </c>
      <c r="B2685" s="26">
        <v>40312</v>
      </c>
      <c r="C2685" s="54">
        <v>5</v>
      </c>
      <c r="D2685" s="20">
        <v>2010</v>
      </c>
      <c r="E2685" s="20" t="s">
        <v>24</v>
      </c>
      <c r="F2685" s="20">
        <v>3738432</v>
      </c>
      <c r="G2685" s="20" t="s">
        <v>62</v>
      </c>
      <c r="H2685" s="20" t="s">
        <v>1377</v>
      </c>
      <c r="I2685" s="22">
        <v>39</v>
      </c>
      <c r="J2685" s="22" t="s">
        <v>2574</v>
      </c>
      <c r="K2685" s="27">
        <v>53</v>
      </c>
      <c r="L2685" s="20"/>
      <c r="N2685" s="20" t="s">
        <v>27</v>
      </c>
      <c r="O2685" s="20" t="s">
        <v>24</v>
      </c>
      <c r="P2685" s="20" t="s">
        <v>2574</v>
      </c>
      <c r="Q2685" s="28">
        <v>55.439572166700003</v>
      </c>
      <c r="R2685" s="28">
        <v>-131.838075</v>
      </c>
      <c r="S2685" s="20" t="s">
        <v>58</v>
      </c>
      <c r="T2685" s="20" t="s">
        <v>1894</v>
      </c>
      <c r="U2685" s="20" t="s">
        <v>3767</v>
      </c>
      <c r="V2685" s="20" t="s">
        <v>30</v>
      </c>
      <c r="AC2685" s="11" t="s">
        <v>3758</v>
      </c>
    </row>
    <row r="2686" spans="1:29" ht="12.75" x14ac:dyDescent="0.2">
      <c r="A2686" s="20" t="s">
        <v>24</v>
      </c>
      <c r="B2686" s="26">
        <v>40315</v>
      </c>
      <c r="C2686" s="54">
        <v>5</v>
      </c>
      <c r="D2686" s="20">
        <v>2010</v>
      </c>
      <c r="E2686" s="20" t="s">
        <v>24</v>
      </c>
      <c r="F2686" s="20">
        <v>3742857</v>
      </c>
      <c r="G2686" s="20" t="s">
        <v>107</v>
      </c>
      <c r="H2686" s="20" t="s">
        <v>1378</v>
      </c>
      <c r="I2686" s="22">
        <v>94</v>
      </c>
      <c r="J2686" s="22" t="s">
        <v>2574</v>
      </c>
      <c r="K2686" s="22">
        <v>143.80000000000001</v>
      </c>
      <c r="L2686" s="20"/>
      <c r="N2686" s="20" t="s">
        <v>27</v>
      </c>
      <c r="O2686" s="20" t="s">
        <v>24</v>
      </c>
      <c r="P2686" s="20" t="s">
        <v>2574</v>
      </c>
      <c r="Q2686" s="28">
        <v>54.234999999999999</v>
      </c>
      <c r="R2686" s="28">
        <v>-130.5</v>
      </c>
      <c r="S2686" s="20" t="s">
        <v>56</v>
      </c>
      <c r="T2686" s="20" t="s">
        <v>40</v>
      </c>
      <c r="U2686" s="20" t="s">
        <v>3767</v>
      </c>
      <c r="V2686" s="20" t="s">
        <v>29</v>
      </c>
      <c r="AC2686" s="11" t="s">
        <v>3761</v>
      </c>
    </row>
    <row r="2687" spans="1:29" ht="12.75" x14ac:dyDescent="0.2">
      <c r="A2687" s="20" t="s">
        <v>24</v>
      </c>
      <c r="B2687" s="26">
        <v>40316</v>
      </c>
      <c r="C2687" s="54">
        <v>5</v>
      </c>
      <c r="D2687" s="20">
        <v>2010</v>
      </c>
      <c r="E2687" s="20" t="s">
        <v>24</v>
      </c>
      <c r="F2687" s="20">
        <v>3743035</v>
      </c>
      <c r="G2687" s="20" t="s">
        <v>59</v>
      </c>
      <c r="H2687" s="20" t="s">
        <v>60</v>
      </c>
      <c r="I2687" s="22">
        <v>30415</v>
      </c>
      <c r="J2687" s="22" t="s">
        <v>2377</v>
      </c>
      <c r="K2687" s="27">
        <v>575.70000000000005</v>
      </c>
      <c r="L2687" s="20"/>
      <c r="M2687" s="11">
        <v>20</v>
      </c>
      <c r="N2687" s="20" t="s">
        <v>27</v>
      </c>
      <c r="O2687" s="20" t="s">
        <v>24</v>
      </c>
      <c r="P2687" s="20" t="s">
        <v>2377</v>
      </c>
      <c r="Q2687" s="28">
        <v>61.12473</v>
      </c>
      <c r="R2687" s="28">
        <v>-146.34639999999999</v>
      </c>
      <c r="S2687" s="20" t="s">
        <v>58</v>
      </c>
      <c r="T2687" s="20" t="s">
        <v>1894</v>
      </c>
      <c r="U2687" s="20" t="s">
        <v>3767</v>
      </c>
      <c r="V2687" s="20" t="s">
        <v>30</v>
      </c>
      <c r="AC2687" s="11" t="s">
        <v>3758</v>
      </c>
    </row>
    <row r="2688" spans="1:29" ht="12.75" x14ac:dyDescent="0.2">
      <c r="A2688" s="20" t="s">
        <v>24</v>
      </c>
      <c r="B2688" s="26">
        <v>40317</v>
      </c>
      <c r="C2688" s="54">
        <v>5</v>
      </c>
      <c r="D2688" s="20">
        <v>2010</v>
      </c>
      <c r="E2688" s="20" t="s">
        <v>24</v>
      </c>
      <c r="F2688" s="20">
        <v>3742388</v>
      </c>
      <c r="G2688" s="20" t="s">
        <v>62</v>
      </c>
      <c r="H2688" s="20" t="s">
        <v>1379</v>
      </c>
      <c r="I2688" s="22">
        <v>37</v>
      </c>
      <c r="J2688" s="22" t="s">
        <v>2574</v>
      </c>
      <c r="K2688" s="27">
        <v>47</v>
      </c>
      <c r="L2688" s="20"/>
      <c r="M2688" s="11">
        <v>40</v>
      </c>
      <c r="N2688" s="20" t="s">
        <v>27</v>
      </c>
      <c r="O2688" s="20" t="s">
        <v>24</v>
      </c>
      <c r="P2688" s="20" t="s">
        <v>2377</v>
      </c>
      <c r="Q2688" s="28">
        <v>59.75</v>
      </c>
      <c r="R2688" s="28">
        <v>-147.86666666670001</v>
      </c>
      <c r="S2688" s="20" t="s">
        <v>36</v>
      </c>
      <c r="T2688" s="20" t="s">
        <v>40</v>
      </c>
      <c r="U2688" s="20" t="s">
        <v>30</v>
      </c>
      <c r="V2688" s="20" t="s">
        <v>29</v>
      </c>
      <c r="AC2688" s="11" t="s">
        <v>3749</v>
      </c>
    </row>
    <row r="2689" spans="1:29" ht="12.75" x14ac:dyDescent="0.2">
      <c r="A2689" s="20" t="s">
        <v>24</v>
      </c>
      <c r="B2689" s="26">
        <v>40317</v>
      </c>
      <c r="C2689" s="54">
        <v>5</v>
      </c>
      <c r="D2689" s="20">
        <v>2010</v>
      </c>
      <c r="E2689" s="20" t="s">
        <v>24</v>
      </c>
      <c r="F2689" s="20">
        <v>3746672</v>
      </c>
      <c r="G2689" s="20" t="s">
        <v>107</v>
      </c>
      <c r="H2689" s="20" t="s">
        <v>499</v>
      </c>
      <c r="I2689" s="22">
        <v>99</v>
      </c>
      <c r="J2689" s="22" t="s">
        <v>2574</v>
      </c>
      <c r="K2689" s="27">
        <v>183.3</v>
      </c>
      <c r="L2689" s="20"/>
      <c r="M2689" s="11">
        <v>35</v>
      </c>
      <c r="N2689" s="20" t="s">
        <v>27</v>
      </c>
      <c r="O2689" s="20" t="s">
        <v>24</v>
      </c>
      <c r="P2689" s="20" t="s">
        <v>2377</v>
      </c>
      <c r="Q2689" s="28">
        <v>58.111666666700003</v>
      </c>
      <c r="R2689" s="28">
        <v>-134.10499999999999</v>
      </c>
      <c r="S2689" s="20" t="s">
        <v>44</v>
      </c>
      <c r="T2689" s="20" t="s">
        <v>40</v>
      </c>
      <c r="U2689" s="20" t="s">
        <v>3767</v>
      </c>
      <c r="V2689" s="20" t="s">
        <v>29</v>
      </c>
      <c r="AC2689" s="11" t="s">
        <v>3761</v>
      </c>
    </row>
    <row r="2690" spans="1:29" ht="12.75" x14ac:dyDescent="0.2">
      <c r="A2690" s="20" t="s">
        <v>24</v>
      </c>
      <c r="B2690" s="26">
        <v>40318</v>
      </c>
      <c r="C2690" s="54">
        <v>5</v>
      </c>
      <c r="D2690" s="20">
        <v>2010</v>
      </c>
      <c r="E2690" s="20" t="s">
        <v>3012</v>
      </c>
      <c r="F2690" s="20">
        <v>3756989</v>
      </c>
      <c r="G2690" s="20" t="s">
        <v>107</v>
      </c>
      <c r="H2690" s="20" t="s">
        <v>253</v>
      </c>
      <c r="I2690" s="22">
        <v>62735</v>
      </c>
      <c r="J2690" s="22" t="s">
        <v>2377</v>
      </c>
      <c r="K2690" s="27">
        <v>780.8</v>
      </c>
      <c r="L2690" s="20"/>
      <c r="N2690" s="20" t="s">
        <v>27</v>
      </c>
      <c r="O2690" s="20" t="s">
        <v>24</v>
      </c>
      <c r="P2690" s="20" t="s">
        <v>2574</v>
      </c>
      <c r="Q2690" s="28">
        <v>57.03</v>
      </c>
      <c r="R2690" s="28">
        <v>-135.28866666670001</v>
      </c>
      <c r="S2690" s="20" t="s">
        <v>56</v>
      </c>
      <c r="T2690" s="20" t="s">
        <v>40</v>
      </c>
      <c r="U2690" s="20" t="s">
        <v>3767</v>
      </c>
      <c r="V2690" s="20" t="s">
        <v>29</v>
      </c>
      <c r="AC2690" s="11" t="s">
        <v>3761</v>
      </c>
    </row>
    <row r="2691" spans="1:29" ht="12.75" x14ac:dyDescent="0.2">
      <c r="A2691" s="20" t="s">
        <v>24</v>
      </c>
      <c r="B2691" s="26">
        <v>40319</v>
      </c>
      <c r="C2691" s="54">
        <v>5</v>
      </c>
      <c r="D2691" s="20">
        <v>2010</v>
      </c>
      <c r="E2691" s="20" t="s">
        <v>24</v>
      </c>
      <c r="F2691" s="20">
        <v>3834614</v>
      </c>
      <c r="G2691" s="20" t="s">
        <v>107</v>
      </c>
      <c r="H2691" s="20" t="s">
        <v>193</v>
      </c>
      <c r="I2691" s="22">
        <v>2625</v>
      </c>
      <c r="J2691" s="22" t="s">
        <v>2377</v>
      </c>
      <c r="K2691" s="27">
        <v>316.89999999999998</v>
      </c>
      <c r="L2691" s="20"/>
      <c r="N2691" s="20" t="s">
        <v>27</v>
      </c>
      <c r="O2691" s="20" t="s">
        <v>24</v>
      </c>
      <c r="P2691" s="20" t="s">
        <v>2574</v>
      </c>
      <c r="Q2691" s="28">
        <v>56.97775</v>
      </c>
      <c r="R2691" s="28">
        <v>-134.34059999999999</v>
      </c>
      <c r="S2691" s="20" t="s">
        <v>56</v>
      </c>
      <c r="T2691" s="20" t="s">
        <v>40</v>
      </c>
      <c r="U2691" s="20" t="s">
        <v>3767</v>
      </c>
      <c r="V2691" s="20" t="s">
        <v>29</v>
      </c>
      <c r="AC2691" s="11" t="s">
        <v>3761</v>
      </c>
    </row>
    <row r="2692" spans="1:29" ht="12.75" x14ac:dyDescent="0.2">
      <c r="A2692" s="20" t="s">
        <v>24</v>
      </c>
      <c r="B2692" s="26">
        <v>40320</v>
      </c>
      <c r="C2692" s="54">
        <v>5</v>
      </c>
      <c r="D2692" s="20">
        <v>2010</v>
      </c>
      <c r="E2692" s="20" t="s">
        <v>24</v>
      </c>
      <c r="F2692" s="20">
        <v>3746218</v>
      </c>
      <c r="G2692" s="20" t="s">
        <v>25</v>
      </c>
      <c r="H2692" s="20" t="s">
        <v>1380</v>
      </c>
      <c r="I2692" s="22">
        <v>193</v>
      </c>
      <c r="J2692" s="22" t="s">
        <v>2574</v>
      </c>
      <c r="K2692" s="22">
        <v>92</v>
      </c>
      <c r="L2692" s="20"/>
      <c r="N2692" s="20" t="s">
        <v>27</v>
      </c>
      <c r="O2692" s="20" t="s">
        <v>24</v>
      </c>
      <c r="P2692" s="20" t="s">
        <v>2574</v>
      </c>
      <c r="Q2692" s="28">
        <v>53.883890000000001</v>
      </c>
      <c r="R2692" s="28">
        <v>-166.51804999999999</v>
      </c>
      <c r="S2692" s="20" t="s">
        <v>58</v>
      </c>
      <c r="T2692" s="20" t="s">
        <v>1894</v>
      </c>
      <c r="U2692" s="20" t="s">
        <v>3767</v>
      </c>
      <c r="V2692" s="20" t="s">
        <v>30</v>
      </c>
      <c r="AC2692" s="11" t="s">
        <v>3758</v>
      </c>
    </row>
    <row r="2693" spans="1:29" ht="12.75" x14ac:dyDescent="0.2">
      <c r="A2693" s="20" t="s">
        <v>24</v>
      </c>
      <c r="B2693" s="26">
        <v>40322</v>
      </c>
      <c r="C2693" s="54">
        <v>5</v>
      </c>
      <c r="D2693" s="20">
        <v>2010</v>
      </c>
      <c r="E2693" s="20" t="s">
        <v>24</v>
      </c>
      <c r="F2693" s="20">
        <v>3746466</v>
      </c>
      <c r="G2693" s="20" t="s">
        <v>25</v>
      </c>
      <c r="H2693" s="20" t="s">
        <v>1381</v>
      </c>
      <c r="I2693" s="22">
        <v>21</v>
      </c>
      <c r="J2693" s="22" t="s">
        <v>2574</v>
      </c>
      <c r="K2693" s="27">
        <v>33</v>
      </c>
      <c r="L2693" s="20"/>
      <c r="N2693" s="20" t="s">
        <v>27</v>
      </c>
      <c r="O2693" s="20" t="s">
        <v>24</v>
      </c>
      <c r="P2693" s="20" t="s">
        <v>2574</v>
      </c>
      <c r="Q2693" s="28">
        <v>57.046390000000002</v>
      </c>
      <c r="R2693" s="28">
        <v>-135.33860000000001</v>
      </c>
      <c r="S2693" s="20" t="s">
        <v>58</v>
      </c>
      <c r="T2693" s="20" t="s">
        <v>1894</v>
      </c>
      <c r="U2693" s="20" t="s">
        <v>42</v>
      </c>
      <c r="V2693" s="20" t="s">
        <v>30</v>
      </c>
      <c r="AC2693" s="11" t="s">
        <v>3758</v>
      </c>
    </row>
    <row r="2694" spans="1:29" ht="12.75" x14ac:dyDescent="0.2">
      <c r="A2694" s="20" t="s">
        <v>24</v>
      </c>
      <c r="B2694" s="26">
        <v>40322</v>
      </c>
      <c r="C2694" s="54">
        <v>5</v>
      </c>
      <c r="D2694" s="20">
        <v>2010</v>
      </c>
      <c r="E2694" s="20" t="s">
        <v>24</v>
      </c>
      <c r="F2694" s="20">
        <v>3748244</v>
      </c>
      <c r="G2694" s="20" t="s">
        <v>107</v>
      </c>
      <c r="H2694" s="20" t="s">
        <v>519</v>
      </c>
      <c r="I2694" s="22">
        <v>2928</v>
      </c>
      <c r="J2694" s="22" t="s">
        <v>2377</v>
      </c>
      <c r="K2694" s="27">
        <v>372.2</v>
      </c>
      <c r="L2694" s="20"/>
      <c r="N2694" s="20" t="s">
        <v>27</v>
      </c>
      <c r="O2694" s="20" t="s">
        <v>24</v>
      </c>
      <c r="P2694" s="20" t="s">
        <v>2574</v>
      </c>
      <c r="Q2694" s="28">
        <v>56.575000000000003</v>
      </c>
      <c r="R2694" s="28">
        <v>-132.97566666669999</v>
      </c>
      <c r="S2694" s="20" t="s">
        <v>44</v>
      </c>
      <c r="T2694" s="20" t="s">
        <v>40</v>
      </c>
      <c r="U2694" s="20" t="s">
        <v>3767</v>
      </c>
      <c r="V2694" s="20" t="s">
        <v>29</v>
      </c>
      <c r="AC2694" s="11" t="s">
        <v>3761</v>
      </c>
    </row>
    <row r="2695" spans="1:29" ht="12.75" x14ac:dyDescent="0.2">
      <c r="A2695" s="20" t="s">
        <v>24</v>
      </c>
      <c r="B2695" s="26">
        <v>40322</v>
      </c>
      <c r="C2695" s="54">
        <v>5</v>
      </c>
      <c r="D2695" s="20">
        <v>2010</v>
      </c>
      <c r="E2695" s="20" t="s">
        <v>24</v>
      </c>
      <c r="F2695" s="20">
        <v>3749243</v>
      </c>
      <c r="G2695" s="20" t="s">
        <v>25</v>
      </c>
      <c r="H2695" s="20" t="s">
        <v>1382</v>
      </c>
      <c r="I2695" s="22">
        <v>193</v>
      </c>
      <c r="J2695" s="22" t="s">
        <v>2574</v>
      </c>
      <c r="K2695" s="27">
        <v>98.3</v>
      </c>
      <c r="L2695" s="20"/>
      <c r="N2695" s="20" t="s">
        <v>27</v>
      </c>
      <c r="O2695" s="20" t="s">
        <v>24</v>
      </c>
      <c r="P2695" s="20" t="s">
        <v>2574</v>
      </c>
      <c r="Q2695" s="28">
        <v>57.793610000000001</v>
      </c>
      <c r="R2695" s="28">
        <v>-152.4058</v>
      </c>
      <c r="S2695" s="20" t="s">
        <v>58</v>
      </c>
      <c r="T2695" s="20" t="s">
        <v>1894</v>
      </c>
      <c r="U2695" s="20" t="s">
        <v>3767</v>
      </c>
      <c r="V2695" s="20" t="s">
        <v>30</v>
      </c>
      <c r="AC2695" s="11" t="s">
        <v>3758</v>
      </c>
    </row>
    <row r="2696" spans="1:29" ht="12.75" x14ac:dyDescent="0.2">
      <c r="A2696" s="20" t="s">
        <v>24</v>
      </c>
      <c r="B2696" s="26">
        <v>40325</v>
      </c>
      <c r="C2696" s="54">
        <v>5</v>
      </c>
      <c r="D2696" s="20">
        <v>2010</v>
      </c>
      <c r="E2696" s="20" t="s">
        <v>24</v>
      </c>
      <c r="F2696" s="20">
        <v>3750177</v>
      </c>
      <c r="G2696" s="20" t="s">
        <v>25</v>
      </c>
      <c r="H2696" s="20" t="s">
        <v>334</v>
      </c>
      <c r="I2696" s="22"/>
      <c r="J2696" s="22" t="s">
        <v>3723</v>
      </c>
      <c r="K2696" s="22">
        <v>58</v>
      </c>
      <c r="L2696" s="20"/>
      <c r="N2696" s="20" t="s">
        <v>27</v>
      </c>
      <c r="O2696" s="20" t="s">
        <v>24</v>
      </c>
      <c r="P2696" s="20" t="s">
        <v>2377</v>
      </c>
      <c r="Q2696" s="28">
        <v>58.036389999999997</v>
      </c>
      <c r="R2696" s="28">
        <v>-152.7319</v>
      </c>
      <c r="S2696" s="20" t="s">
        <v>56</v>
      </c>
      <c r="T2696" s="20" t="s">
        <v>40</v>
      </c>
      <c r="U2696" s="20" t="s">
        <v>3767</v>
      </c>
      <c r="V2696" s="20" t="s">
        <v>29</v>
      </c>
      <c r="AC2696" s="11" t="s">
        <v>3761</v>
      </c>
    </row>
    <row r="2697" spans="1:29" ht="12.75" x14ac:dyDescent="0.2">
      <c r="A2697" s="20" t="s">
        <v>24</v>
      </c>
      <c r="B2697" s="26">
        <v>40326</v>
      </c>
      <c r="C2697" s="54">
        <v>5</v>
      </c>
      <c r="D2697" s="20">
        <v>2010</v>
      </c>
      <c r="E2697" s="20" t="s">
        <v>24</v>
      </c>
      <c r="F2697" s="20">
        <v>3832642</v>
      </c>
      <c r="G2697" s="20" t="s">
        <v>107</v>
      </c>
      <c r="H2697" s="20" t="s">
        <v>1383</v>
      </c>
      <c r="I2697" s="22">
        <v>23</v>
      </c>
      <c r="J2697" s="22" t="s">
        <v>2574</v>
      </c>
      <c r="K2697" s="27">
        <v>37.200000000000003</v>
      </c>
      <c r="L2697" s="20"/>
      <c r="M2697" s="11">
        <v>40</v>
      </c>
      <c r="N2697" s="20" t="s">
        <v>27</v>
      </c>
      <c r="O2697" s="20" t="s">
        <v>24</v>
      </c>
      <c r="P2697" s="20" t="s">
        <v>2377</v>
      </c>
      <c r="Q2697" s="28">
        <v>59.391666666699997</v>
      </c>
      <c r="R2697" s="28">
        <v>-151.94999999999999</v>
      </c>
      <c r="S2697" s="20" t="s">
        <v>80</v>
      </c>
      <c r="T2697" s="20" t="s">
        <v>40</v>
      </c>
      <c r="U2697" s="20" t="s">
        <v>42</v>
      </c>
      <c r="V2697" s="20" t="s">
        <v>29</v>
      </c>
      <c r="AC2697" s="11" t="s">
        <v>3731</v>
      </c>
    </row>
    <row r="2698" spans="1:29" ht="12.75" x14ac:dyDescent="0.2">
      <c r="A2698" s="20" t="s">
        <v>24</v>
      </c>
      <c r="B2698" s="26">
        <v>40327</v>
      </c>
      <c r="C2698" s="54">
        <v>5</v>
      </c>
      <c r="D2698" s="20">
        <v>2010</v>
      </c>
      <c r="E2698" s="20" t="s">
        <v>24</v>
      </c>
      <c r="F2698" s="20">
        <v>3832184</v>
      </c>
      <c r="G2698" s="20" t="s">
        <v>93</v>
      </c>
      <c r="H2698" s="20" t="s">
        <v>1273</v>
      </c>
      <c r="I2698" s="22">
        <v>294</v>
      </c>
      <c r="J2698" s="22" t="s">
        <v>2574</v>
      </c>
      <c r="K2698" s="27">
        <v>125.9</v>
      </c>
      <c r="L2698" s="20"/>
      <c r="M2698" s="11">
        <v>18</v>
      </c>
      <c r="N2698" s="20" t="s">
        <v>27</v>
      </c>
      <c r="O2698" s="20" t="s">
        <v>24</v>
      </c>
      <c r="P2698" s="20" t="s">
        <v>2377</v>
      </c>
      <c r="Q2698" s="28">
        <v>61.103166666699998</v>
      </c>
      <c r="R2698" s="28">
        <v>-146.44316666669999</v>
      </c>
      <c r="S2698" s="20" t="s">
        <v>44</v>
      </c>
      <c r="T2698" s="20" t="s">
        <v>40</v>
      </c>
      <c r="U2698" s="20" t="s">
        <v>3767</v>
      </c>
      <c r="V2698" s="20" t="s">
        <v>29</v>
      </c>
      <c r="AC2698" s="11" t="s">
        <v>3761</v>
      </c>
    </row>
    <row r="2699" spans="1:29" ht="12.75" x14ac:dyDescent="0.2">
      <c r="A2699" s="20" t="s">
        <v>24</v>
      </c>
      <c r="B2699" s="26">
        <v>40328</v>
      </c>
      <c r="C2699" s="54">
        <v>5</v>
      </c>
      <c r="D2699" s="20">
        <v>2010</v>
      </c>
      <c r="E2699" s="20" t="s">
        <v>24</v>
      </c>
      <c r="F2699" s="20">
        <v>3808671</v>
      </c>
      <c r="G2699" s="20" t="s">
        <v>25</v>
      </c>
      <c r="H2699" s="20" t="s">
        <v>1058</v>
      </c>
      <c r="I2699" s="22">
        <v>195</v>
      </c>
      <c r="J2699" s="22" t="s">
        <v>2574</v>
      </c>
      <c r="K2699" s="27">
        <v>157.5</v>
      </c>
      <c r="L2699" s="20"/>
      <c r="M2699" s="11">
        <v>50</v>
      </c>
      <c r="N2699" s="20" t="s">
        <v>27</v>
      </c>
      <c r="O2699" s="20" t="s">
        <v>24</v>
      </c>
      <c r="P2699" s="20" t="s">
        <v>2377</v>
      </c>
      <c r="Q2699" s="28">
        <v>58.696669999999997</v>
      </c>
      <c r="R2699" s="28">
        <v>-156.67609999999999</v>
      </c>
      <c r="S2699" s="20" t="s">
        <v>58</v>
      </c>
      <c r="T2699" s="20" t="s">
        <v>1894</v>
      </c>
      <c r="U2699" s="20" t="s">
        <v>42</v>
      </c>
      <c r="V2699" s="20" t="s">
        <v>30</v>
      </c>
      <c r="AC2699" s="11" t="s">
        <v>3758</v>
      </c>
    </row>
    <row r="2700" spans="1:29" ht="12.75" x14ac:dyDescent="0.2">
      <c r="A2700" s="20" t="s">
        <v>24</v>
      </c>
      <c r="B2700" s="26">
        <v>40329</v>
      </c>
      <c r="C2700" s="54">
        <v>5</v>
      </c>
      <c r="D2700" s="20">
        <v>2010</v>
      </c>
      <c r="E2700" s="20" t="s">
        <v>24</v>
      </c>
      <c r="F2700" s="20">
        <v>3756859</v>
      </c>
      <c r="G2700" s="20" t="s">
        <v>93</v>
      </c>
      <c r="H2700" s="20" t="s">
        <v>1384</v>
      </c>
      <c r="I2700" s="22">
        <v>294</v>
      </c>
      <c r="J2700" s="22" t="s">
        <v>2574</v>
      </c>
      <c r="K2700" s="22">
        <v>125.9</v>
      </c>
      <c r="L2700" s="20"/>
      <c r="M2700" s="11">
        <v>18</v>
      </c>
      <c r="N2700" s="20" t="s">
        <v>27</v>
      </c>
      <c r="O2700" s="20" t="s">
        <v>24</v>
      </c>
      <c r="P2700" s="20" t="s">
        <v>2377</v>
      </c>
      <c r="Q2700" s="28">
        <v>61.106000000000002</v>
      </c>
      <c r="R2700" s="28">
        <v>-146.2756666667</v>
      </c>
      <c r="S2700" s="20" t="s">
        <v>58</v>
      </c>
      <c r="T2700" s="20" t="s">
        <v>1894</v>
      </c>
      <c r="U2700" s="20" t="s">
        <v>3767</v>
      </c>
      <c r="V2700" s="20" t="s">
        <v>30</v>
      </c>
      <c r="AC2700" s="11" t="s">
        <v>3758</v>
      </c>
    </row>
    <row r="2701" spans="1:29" ht="12.75" x14ac:dyDescent="0.2">
      <c r="A2701" s="20" t="s">
        <v>24</v>
      </c>
      <c r="B2701" s="26">
        <v>40329</v>
      </c>
      <c r="C2701" s="54">
        <v>5</v>
      </c>
      <c r="D2701" s="20">
        <v>2010</v>
      </c>
      <c r="E2701" s="20" t="s">
        <v>24</v>
      </c>
      <c r="F2701" s="20">
        <v>3808776</v>
      </c>
      <c r="G2701" s="20" t="s">
        <v>93</v>
      </c>
      <c r="H2701" s="20" t="s">
        <v>1385</v>
      </c>
      <c r="I2701" s="22">
        <v>73</v>
      </c>
      <c r="J2701" s="22" t="s">
        <v>2574</v>
      </c>
      <c r="K2701" s="27">
        <v>59.6</v>
      </c>
      <c r="L2701" s="20"/>
      <c r="M2701" s="11">
        <v>61</v>
      </c>
      <c r="N2701" s="20" t="s">
        <v>27</v>
      </c>
      <c r="O2701" s="20" t="s">
        <v>24</v>
      </c>
      <c r="P2701" s="20" t="s">
        <v>2377</v>
      </c>
      <c r="Q2701" s="28">
        <v>59.939166666699997</v>
      </c>
      <c r="R2701" s="28">
        <v>-164.0395</v>
      </c>
      <c r="S2701" s="20" t="s">
        <v>58</v>
      </c>
      <c r="T2701" s="20" t="s">
        <v>1894</v>
      </c>
      <c r="U2701" s="20" t="s">
        <v>3767</v>
      </c>
      <c r="V2701" s="20" t="s">
        <v>30</v>
      </c>
      <c r="AC2701" s="11" t="s">
        <v>3758</v>
      </c>
    </row>
    <row r="2702" spans="1:29" ht="12.75" x14ac:dyDescent="0.2">
      <c r="A2702" s="20" t="s">
        <v>24</v>
      </c>
      <c r="B2702" s="26">
        <v>40330</v>
      </c>
      <c r="C2702" s="54">
        <v>6</v>
      </c>
      <c r="D2702" s="20">
        <v>2010</v>
      </c>
      <c r="E2702" s="20" t="s">
        <v>24</v>
      </c>
      <c r="F2702" s="20">
        <v>3756203</v>
      </c>
      <c r="G2702" s="20" t="s">
        <v>25</v>
      </c>
      <c r="H2702" s="20" t="s">
        <v>1386</v>
      </c>
      <c r="I2702" s="22">
        <v>27</v>
      </c>
      <c r="J2702" s="22" t="s">
        <v>2574</v>
      </c>
      <c r="K2702" s="22">
        <v>37.6</v>
      </c>
      <c r="L2702" s="20"/>
      <c r="M2702" s="11">
        <v>41</v>
      </c>
      <c r="N2702" s="20" t="s">
        <v>27</v>
      </c>
      <c r="O2702" s="20" t="s">
        <v>24</v>
      </c>
      <c r="P2702" s="20" t="s">
        <v>2377</v>
      </c>
      <c r="Q2702" s="28">
        <v>61.12473</v>
      </c>
      <c r="R2702" s="28">
        <v>-146.34639999999999</v>
      </c>
      <c r="S2702" s="20" t="s">
        <v>58</v>
      </c>
      <c r="T2702" s="20" t="s">
        <v>1894</v>
      </c>
      <c r="U2702" s="20" t="s">
        <v>3767</v>
      </c>
      <c r="V2702" s="20" t="s">
        <v>30</v>
      </c>
      <c r="AC2702" s="11" t="s">
        <v>3758</v>
      </c>
    </row>
    <row r="2703" spans="1:29" ht="12.75" x14ac:dyDescent="0.2">
      <c r="A2703" s="20" t="s">
        <v>24</v>
      </c>
      <c r="B2703" s="26">
        <v>40332</v>
      </c>
      <c r="C2703" s="54">
        <v>6</v>
      </c>
      <c r="D2703" s="20">
        <v>2010</v>
      </c>
      <c r="E2703" s="20" t="s">
        <v>24</v>
      </c>
      <c r="F2703" s="20">
        <v>3757150</v>
      </c>
      <c r="G2703" s="20" t="s">
        <v>25</v>
      </c>
      <c r="H2703" s="20" t="s">
        <v>1387</v>
      </c>
      <c r="I2703" s="22"/>
      <c r="J2703" s="22" t="s">
        <v>3723</v>
      </c>
      <c r="K2703" s="27"/>
      <c r="L2703" s="20"/>
      <c r="N2703" s="20" t="s">
        <v>27</v>
      </c>
      <c r="O2703" s="20" t="s">
        <v>24</v>
      </c>
      <c r="P2703" s="20" t="s">
        <v>2377</v>
      </c>
      <c r="Q2703" s="28">
        <v>59.632510000000003</v>
      </c>
      <c r="R2703" s="28">
        <v>-151.53280000000001</v>
      </c>
      <c r="S2703" s="20" t="s">
        <v>58</v>
      </c>
      <c r="T2703" s="20" t="s">
        <v>1894</v>
      </c>
      <c r="U2703" s="20" t="s">
        <v>3767</v>
      </c>
      <c r="V2703" s="20" t="s">
        <v>30</v>
      </c>
      <c r="AC2703" s="11" t="s">
        <v>3758</v>
      </c>
    </row>
    <row r="2704" spans="1:29" ht="12.75" x14ac:dyDescent="0.2">
      <c r="A2704" s="20" t="s">
        <v>24</v>
      </c>
      <c r="B2704" s="26">
        <v>40332</v>
      </c>
      <c r="C2704" s="54">
        <v>6</v>
      </c>
      <c r="D2704" s="20">
        <v>2010</v>
      </c>
      <c r="E2704" s="20" t="s">
        <v>24</v>
      </c>
      <c r="F2704" s="20">
        <v>3762962</v>
      </c>
      <c r="G2704" s="20" t="s">
        <v>25</v>
      </c>
      <c r="H2704" s="20" t="s">
        <v>759</v>
      </c>
      <c r="I2704" s="22">
        <v>152</v>
      </c>
      <c r="J2704" s="22" t="s">
        <v>2574</v>
      </c>
      <c r="K2704" s="27">
        <v>72</v>
      </c>
      <c r="L2704" s="20"/>
      <c r="N2704" s="20" t="s">
        <v>27</v>
      </c>
      <c r="O2704" s="20" t="s">
        <v>24</v>
      </c>
      <c r="P2704" s="20" t="s">
        <v>2574</v>
      </c>
      <c r="Q2704" s="28">
        <v>57.781666666699998</v>
      </c>
      <c r="R2704" s="28">
        <v>-152.4033333333</v>
      </c>
      <c r="S2704" s="20" t="s">
        <v>56</v>
      </c>
      <c r="T2704" s="20" t="s">
        <v>1894</v>
      </c>
      <c r="U2704" s="20" t="s">
        <v>3767</v>
      </c>
      <c r="V2704" s="20" t="s">
        <v>30</v>
      </c>
      <c r="AC2704" s="11" t="s">
        <v>3761</v>
      </c>
    </row>
    <row r="2705" spans="1:29" ht="12.75" x14ac:dyDescent="0.2">
      <c r="A2705" s="20" t="s">
        <v>24</v>
      </c>
      <c r="B2705" s="26">
        <v>40332</v>
      </c>
      <c r="C2705" s="54">
        <v>6</v>
      </c>
      <c r="D2705" s="20">
        <v>2010</v>
      </c>
      <c r="E2705" s="20" t="s">
        <v>24</v>
      </c>
      <c r="F2705" s="20">
        <v>3781875</v>
      </c>
      <c r="G2705" s="20" t="s">
        <v>107</v>
      </c>
      <c r="H2705" s="20" t="s">
        <v>1388</v>
      </c>
      <c r="I2705" s="22">
        <v>91</v>
      </c>
      <c r="J2705" s="22" t="s">
        <v>2574</v>
      </c>
      <c r="K2705" s="27">
        <v>78.5</v>
      </c>
      <c r="L2705" s="20"/>
      <c r="M2705" s="11">
        <v>22</v>
      </c>
      <c r="N2705" s="20" t="s">
        <v>27</v>
      </c>
      <c r="O2705" s="20" t="s">
        <v>24</v>
      </c>
      <c r="P2705" s="20" t="s">
        <v>2377</v>
      </c>
      <c r="Q2705" s="28">
        <v>58.416666666700003</v>
      </c>
      <c r="R2705" s="28">
        <v>-134.9166666667</v>
      </c>
      <c r="S2705" s="20" t="s">
        <v>44</v>
      </c>
      <c r="T2705" s="20" t="s">
        <v>40</v>
      </c>
      <c r="U2705" s="20" t="s">
        <v>42</v>
      </c>
      <c r="V2705" s="20" t="s">
        <v>29</v>
      </c>
      <c r="AC2705" s="11" t="s">
        <v>3761</v>
      </c>
    </row>
    <row r="2706" spans="1:29" ht="12.75" x14ac:dyDescent="0.2">
      <c r="A2706" s="20" t="s">
        <v>24</v>
      </c>
      <c r="B2706" s="26">
        <v>40334</v>
      </c>
      <c r="C2706" s="54">
        <v>6</v>
      </c>
      <c r="D2706" s="20">
        <v>2010</v>
      </c>
      <c r="E2706" s="20" t="s">
        <v>24</v>
      </c>
      <c r="F2706" s="20">
        <v>3760323</v>
      </c>
      <c r="G2706" s="20" t="s">
        <v>107</v>
      </c>
      <c r="H2706" s="20" t="s">
        <v>206</v>
      </c>
      <c r="I2706" s="22">
        <v>3029</v>
      </c>
      <c r="J2706" s="22" t="s">
        <v>2377</v>
      </c>
      <c r="K2706" s="27">
        <v>372.2</v>
      </c>
      <c r="L2706" s="20"/>
      <c r="N2706" s="20" t="s">
        <v>27</v>
      </c>
      <c r="O2706" s="20" t="s">
        <v>24</v>
      </c>
      <c r="P2706" s="20" t="s">
        <v>2574</v>
      </c>
      <c r="Q2706" s="28">
        <v>55.439572166700003</v>
      </c>
      <c r="R2706" s="28">
        <v>-131.838075</v>
      </c>
      <c r="S2706" s="20" t="s">
        <v>399</v>
      </c>
      <c r="T2706" s="20" t="s">
        <v>40</v>
      </c>
      <c r="U2706" s="20" t="s">
        <v>3767</v>
      </c>
      <c r="V2706" s="20" t="s">
        <v>29</v>
      </c>
      <c r="AC2706" s="11" t="s">
        <v>3750</v>
      </c>
    </row>
    <row r="2707" spans="1:29" ht="12.75" x14ac:dyDescent="0.2">
      <c r="A2707" s="20" t="s">
        <v>24</v>
      </c>
      <c r="B2707" s="26">
        <v>40334</v>
      </c>
      <c r="C2707" s="54">
        <v>6</v>
      </c>
      <c r="D2707" s="20">
        <v>2010</v>
      </c>
      <c r="E2707" s="20" t="s">
        <v>24</v>
      </c>
      <c r="F2707" s="20">
        <v>3761471</v>
      </c>
      <c r="G2707" s="20" t="s">
        <v>62</v>
      </c>
      <c r="H2707" s="20" t="s">
        <v>1389</v>
      </c>
      <c r="I2707" s="22"/>
      <c r="J2707" s="22" t="s">
        <v>3723</v>
      </c>
      <c r="K2707" s="27"/>
      <c r="L2707" s="20"/>
      <c r="N2707" s="20" t="s">
        <v>27</v>
      </c>
      <c r="O2707" s="20" t="s">
        <v>24</v>
      </c>
      <c r="P2707" s="20" t="s">
        <v>2574</v>
      </c>
      <c r="Q2707" s="28">
        <v>57.055</v>
      </c>
      <c r="R2707" s="28">
        <v>-135.3516666667</v>
      </c>
      <c r="S2707" s="20" t="s">
        <v>239</v>
      </c>
      <c r="T2707" s="20" t="s">
        <v>40</v>
      </c>
      <c r="U2707" s="20" t="s">
        <v>42</v>
      </c>
      <c r="V2707" s="20" t="s">
        <v>29</v>
      </c>
      <c r="AC2707" s="11" t="s">
        <v>3728</v>
      </c>
    </row>
    <row r="2708" spans="1:29" ht="12.75" x14ac:dyDescent="0.2">
      <c r="A2708" s="20" t="s">
        <v>24</v>
      </c>
      <c r="B2708" s="26">
        <v>40334</v>
      </c>
      <c r="C2708" s="54">
        <v>6</v>
      </c>
      <c r="D2708" s="20">
        <v>2010</v>
      </c>
      <c r="E2708" s="20" t="s">
        <v>24</v>
      </c>
      <c r="F2708" s="20">
        <v>3762526</v>
      </c>
      <c r="G2708" s="20" t="s">
        <v>25</v>
      </c>
      <c r="H2708" s="20" t="s">
        <v>1390</v>
      </c>
      <c r="I2708" s="22">
        <v>199</v>
      </c>
      <c r="J2708" s="22" t="s">
        <v>2574</v>
      </c>
      <c r="K2708" s="27">
        <v>105.3</v>
      </c>
      <c r="L2708" s="20"/>
      <c r="N2708" s="20" t="s">
        <v>27</v>
      </c>
      <c r="O2708" s="20" t="s">
        <v>24</v>
      </c>
      <c r="P2708" s="20" t="s">
        <v>2574</v>
      </c>
      <c r="Q2708" s="28">
        <v>53.877777833300001</v>
      </c>
      <c r="R2708" s="28">
        <v>-166.57777783329999</v>
      </c>
      <c r="S2708" s="20" t="s">
        <v>56</v>
      </c>
      <c r="T2708" s="20" t="s">
        <v>40</v>
      </c>
      <c r="U2708" s="20" t="s">
        <v>3767</v>
      </c>
      <c r="V2708" s="20" t="s">
        <v>29</v>
      </c>
      <c r="AC2708" s="11" t="s">
        <v>3761</v>
      </c>
    </row>
    <row r="2709" spans="1:29" ht="12.75" x14ac:dyDescent="0.2">
      <c r="A2709" s="20" t="s">
        <v>24</v>
      </c>
      <c r="B2709" s="26">
        <v>40338</v>
      </c>
      <c r="C2709" s="54">
        <v>6</v>
      </c>
      <c r="D2709" s="20">
        <v>2010</v>
      </c>
      <c r="E2709" s="20" t="s">
        <v>24</v>
      </c>
      <c r="F2709" s="20">
        <v>3763096</v>
      </c>
      <c r="G2709" s="20" t="s">
        <v>25</v>
      </c>
      <c r="H2709" s="20" t="s">
        <v>1391</v>
      </c>
      <c r="I2709" s="22"/>
      <c r="J2709" s="22" t="s">
        <v>3723</v>
      </c>
      <c r="K2709" s="27">
        <v>43</v>
      </c>
      <c r="L2709" s="20"/>
      <c r="M2709" s="11">
        <v>29</v>
      </c>
      <c r="N2709" s="20" t="s">
        <v>27</v>
      </c>
      <c r="O2709" s="20" t="s">
        <v>24</v>
      </c>
      <c r="P2709" s="20" t="s">
        <v>2377</v>
      </c>
      <c r="Q2709" s="28">
        <v>60.749488999999997</v>
      </c>
      <c r="R2709" s="28">
        <v>-146.94940500000001</v>
      </c>
      <c r="S2709" s="20" t="s">
        <v>80</v>
      </c>
      <c r="T2709" s="20" t="s">
        <v>40</v>
      </c>
      <c r="U2709" s="20" t="s">
        <v>42</v>
      </c>
      <c r="V2709" s="20" t="s">
        <v>29</v>
      </c>
      <c r="AC2709" s="11" t="s">
        <v>3731</v>
      </c>
    </row>
    <row r="2710" spans="1:29" ht="12.75" x14ac:dyDescent="0.2">
      <c r="A2710" s="20" t="s">
        <v>24</v>
      </c>
      <c r="B2710" s="26">
        <v>40338</v>
      </c>
      <c r="C2710" s="54">
        <v>6</v>
      </c>
      <c r="D2710" s="20">
        <v>2010</v>
      </c>
      <c r="E2710" s="20" t="s">
        <v>3012</v>
      </c>
      <c r="F2710" s="20">
        <v>3763360</v>
      </c>
      <c r="G2710" s="20" t="s">
        <v>107</v>
      </c>
      <c r="H2710" s="20" t="s">
        <v>1392</v>
      </c>
      <c r="I2710" s="22">
        <v>61849</v>
      </c>
      <c r="J2710" s="22" t="s">
        <v>2377</v>
      </c>
      <c r="K2710" s="27">
        <v>780.5</v>
      </c>
      <c r="L2710" s="20"/>
      <c r="N2710" s="20" t="s">
        <v>27</v>
      </c>
      <c r="O2710" s="20" t="s">
        <v>24</v>
      </c>
      <c r="P2710" s="20" t="s">
        <v>2574</v>
      </c>
      <c r="Q2710" s="28">
        <v>57.046390000000002</v>
      </c>
      <c r="R2710" s="28">
        <v>-135.33860000000001</v>
      </c>
      <c r="S2710" s="20" t="s">
        <v>58</v>
      </c>
      <c r="T2710" s="20" t="s">
        <v>1894</v>
      </c>
      <c r="U2710" s="20" t="s">
        <v>3767</v>
      </c>
      <c r="V2710" s="20" t="s">
        <v>30</v>
      </c>
      <c r="AC2710" s="11" t="s">
        <v>3758</v>
      </c>
    </row>
    <row r="2711" spans="1:29" ht="12.75" x14ac:dyDescent="0.2">
      <c r="A2711" s="20" t="s">
        <v>24</v>
      </c>
      <c r="B2711" s="26">
        <v>40338</v>
      </c>
      <c r="C2711" s="54">
        <v>6</v>
      </c>
      <c r="D2711" s="20">
        <v>2010</v>
      </c>
      <c r="E2711" s="20" t="s">
        <v>24</v>
      </c>
      <c r="F2711" s="20">
        <v>3768404</v>
      </c>
      <c r="G2711" s="20" t="s">
        <v>25</v>
      </c>
      <c r="H2711" s="20" t="s">
        <v>705</v>
      </c>
      <c r="I2711" s="22">
        <v>146</v>
      </c>
      <c r="J2711" s="22" t="s">
        <v>2574</v>
      </c>
      <c r="K2711" s="27">
        <v>78.599999999999994</v>
      </c>
      <c r="L2711" s="20"/>
      <c r="N2711" s="20" t="s">
        <v>27</v>
      </c>
      <c r="O2711" s="20" t="s">
        <v>24</v>
      </c>
      <c r="P2711" s="20" t="s">
        <v>2574</v>
      </c>
      <c r="Q2711" s="28">
        <v>53.9</v>
      </c>
      <c r="R2711" s="28">
        <v>-166.53333333329999</v>
      </c>
      <c r="S2711" s="20" t="s">
        <v>58</v>
      </c>
      <c r="T2711" s="20" t="s">
        <v>1894</v>
      </c>
      <c r="U2711" s="20" t="s">
        <v>3767</v>
      </c>
      <c r="V2711" s="20" t="s">
        <v>30</v>
      </c>
      <c r="AC2711" s="11" t="s">
        <v>3758</v>
      </c>
    </row>
    <row r="2712" spans="1:29" ht="12.75" x14ac:dyDescent="0.2">
      <c r="A2712" s="20" t="s">
        <v>24</v>
      </c>
      <c r="B2712" s="26">
        <v>40338</v>
      </c>
      <c r="C2712" s="54">
        <v>6</v>
      </c>
      <c r="D2712" s="20">
        <v>2010</v>
      </c>
      <c r="E2712" s="20" t="s">
        <v>24</v>
      </c>
      <c r="F2712" s="20">
        <v>3772677</v>
      </c>
      <c r="G2712" s="20" t="s">
        <v>107</v>
      </c>
      <c r="H2712" s="20" t="s">
        <v>1097</v>
      </c>
      <c r="I2712" s="22">
        <v>82</v>
      </c>
      <c r="J2712" s="22" t="s">
        <v>2574</v>
      </c>
      <c r="K2712" s="27">
        <v>78.5</v>
      </c>
      <c r="L2712" s="20"/>
      <c r="M2712" s="11">
        <v>13</v>
      </c>
      <c r="N2712" s="20" t="s">
        <v>27</v>
      </c>
      <c r="O2712" s="20" t="s">
        <v>24</v>
      </c>
      <c r="P2712" s="20" t="s">
        <v>2574</v>
      </c>
      <c r="Q2712" s="28">
        <v>55.218299999999999</v>
      </c>
      <c r="R2712" s="28">
        <v>139.15170000000001</v>
      </c>
      <c r="S2712" s="20" t="s">
        <v>3086</v>
      </c>
      <c r="T2712" s="20" t="s">
        <v>40</v>
      </c>
      <c r="U2712" s="20" t="s">
        <v>3767</v>
      </c>
      <c r="V2712" s="20" t="s">
        <v>29</v>
      </c>
      <c r="AC2712" s="11" t="s">
        <v>3751</v>
      </c>
    </row>
    <row r="2713" spans="1:29" ht="12.75" x14ac:dyDescent="0.2">
      <c r="A2713" s="20" t="s">
        <v>24</v>
      </c>
      <c r="B2713" s="26">
        <v>40339</v>
      </c>
      <c r="C2713" s="54">
        <v>6</v>
      </c>
      <c r="D2713" s="20">
        <v>2010</v>
      </c>
      <c r="E2713" s="20" t="s">
        <v>24</v>
      </c>
      <c r="F2713" s="20">
        <v>3902775</v>
      </c>
      <c r="G2713" s="20" t="s">
        <v>25</v>
      </c>
      <c r="H2713" s="20" t="s">
        <v>347</v>
      </c>
      <c r="I2713" s="22">
        <v>896</v>
      </c>
      <c r="J2713" s="22" t="s">
        <v>2377</v>
      </c>
      <c r="K2713" s="22">
        <v>139.69999999999999</v>
      </c>
      <c r="L2713" s="20"/>
      <c r="N2713" s="20" t="s">
        <v>27</v>
      </c>
      <c r="O2713" s="20" t="s">
        <v>24</v>
      </c>
      <c r="P2713" s="20" t="s">
        <v>2574</v>
      </c>
      <c r="Q2713" s="28">
        <v>54.1421666667</v>
      </c>
      <c r="R2713" s="28">
        <v>-165.70633333329999</v>
      </c>
      <c r="S2713" s="20" t="s">
        <v>44</v>
      </c>
      <c r="T2713" s="20" t="s">
        <v>40</v>
      </c>
      <c r="U2713" s="20" t="s">
        <v>3767</v>
      </c>
      <c r="V2713" s="20" t="s">
        <v>29</v>
      </c>
      <c r="AC2713" s="11" t="s">
        <v>3761</v>
      </c>
    </row>
    <row r="2714" spans="1:29" ht="12.75" x14ac:dyDescent="0.2">
      <c r="A2714" s="20" t="s">
        <v>24</v>
      </c>
      <c r="B2714" s="26">
        <v>40341</v>
      </c>
      <c r="C2714" s="54">
        <v>6</v>
      </c>
      <c r="D2714" s="20">
        <v>2010</v>
      </c>
      <c r="E2714" s="20" t="s">
        <v>24</v>
      </c>
      <c r="F2714" s="20">
        <v>3772902</v>
      </c>
      <c r="G2714" s="20" t="s">
        <v>93</v>
      </c>
      <c r="H2714" s="20" t="s">
        <v>1393</v>
      </c>
      <c r="I2714" s="22">
        <v>90</v>
      </c>
      <c r="J2714" s="22" t="s">
        <v>2574</v>
      </c>
      <c r="K2714" s="27">
        <v>75.2</v>
      </c>
      <c r="L2714" s="20"/>
      <c r="N2714" s="20" t="s">
        <v>27</v>
      </c>
      <c r="O2714" s="20" t="s">
        <v>24</v>
      </c>
      <c r="P2714" s="20" t="s">
        <v>2574</v>
      </c>
      <c r="Q2714" s="28">
        <v>53.9</v>
      </c>
      <c r="R2714" s="28">
        <v>-166.53333333329999</v>
      </c>
      <c r="S2714" s="20" t="s">
        <v>58</v>
      </c>
      <c r="T2714" s="20" t="s">
        <v>1894</v>
      </c>
      <c r="U2714" s="20" t="s">
        <v>3767</v>
      </c>
      <c r="V2714" s="20" t="s">
        <v>30</v>
      </c>
      <c r="AC2714" s="11" t="s">
        <v>3758</v>
      </c>
    </row>
    <row r="2715" spans="1:29" ht="12.75" x14ac:dyDescent="0.2">
      <c r="A2715" s="20" t="s">
        <v>24</v>
      </c>
      <c r="B2715" s="26">
        <v>40343</v>
      </c>
      <c r="C2715" s="54">
        <v>6</v>
      </c>
      <c r="D2715" s="20">
        <v>2010</v>
      </c>
      <c r="E2715" s="20" t="s">
        <v>24</v>
      </c>
      <c r="F2715" s="20">
        <v>3766775</v>
      </c>
      <c r="G2715" s="20" t="s">
        <v>25</v>
      </c>
      <c r="H2715" s="20" t="s">
        <v>257</v>
      </c>
      <c r="I2715" s="22">
        <v>166</v>
      </c>
      <c r="J2715" s="22" t="s">
        <v>2574</v>
      </c>
      <c r="K2715" s="27">
        <v>84.8</v>
      </c>
      <c r="L2715" s="20"/>
      <c r="N2715" s="20" t="s">
        <v>27</v>
      </c>
      <c r="O2715" s="20" t="s">
        <v>24</v>
      </c>
      <c r="P2715" s="20" t="s">
        <v>2574</v>
      </c>
      <c r="Q2715" s="28">
        <v>57.793610000000001</v>
      </c>
      <c r="R2715" s="28">
        <v>-152.4058</v>
      </c>
      <c r="S2715" s="20" t="s">
        <v>58</v>
      </c>
      <c r="T2715" s="20" t="s">
        <v>1894</v>
      </c>
      <c r="U2715" s="20" t="s">
        <v>42</v>
      </c>
      <c r="V2715" s="20" t="s">
        <v>30</v>
      </c>
      <c r="AC2715" s="11" t="s">
        <v>3758</v>
      </c>
    </row>
    <row r="2716" spans="1:29" ht="12.75" x14ac:dyDescent="0.2">
      <c r="A2716" s="20" t="s">
        <v>24</v>
      </c>
      <c r="B2716" s="26">
        <v>40346</v>
      </c>
      <c r="C2716" s="54">
        <v>6</v>
      </c>
      <c r="D2716" s="20">
        <v>2010</v>
      </c>
      <c r="E2716" s="20" t="s">
        <v>24</v>
      </c>
      <c r="F2716" s="20">
        <v>3768916</v>
      </c>
      <c r="G2716" s="20" t="s">
        <v>25</v>
      </c>
      <c r="H2716" s="20" t="s">
        <v>1394</v>
      </c>
      <c r="I2716" s="22"/>
      <c r="J2716" s="22" t="s">
        <v>3723</v>
      </c>
      <c r="K2716" s="27">
        <v>57</v>
      </c>
      <c r="L2716" s="20"/>
      <c r="M2716" s="11">
        <v>41</v>
      </c>
      <c r="N2716" s="20" t="s">
        <v>27</v>
      </c>
      <c r="O2716" s="20" t="s">
        <v>24</v>
      </c>
      <c r="P2716" s="20" t="s">
        <v>2377</v>
      </c>
      <c r="Q2716" s="28">
        <v>61.058016666699999</v>
      </c>
      <c r="R2716" s="28">
        <v>-146.65803333330001</v>
      </c>
      <c r="S2716" s="20" t="s">
        <v>80</v>
      </c>
      <c r="T2716" s="20" t="s">
        <v>40</v>
      </c>
      <c r="U2716" s="20" t="s">
        <v>30</v>
      </c>
      <c r="V2716" s="20" t="s">
        <v>29</v>
      </c>
      <c r="AC2716" s="11" t="s">
        <v>3731</v>
      </c>
    </row>
    <row r="2717" spans="1:29" ht="12.75" x14ac:dyDescent="0.2">
      <c r="A2717" s="20" t="s">
        <v>24</v>
      </c>
      <c r="B2717" s="26">
        <v>40347</v>
      </c>
      <c r="C2717" s="54">
        <v>6</v>
      </c>
      <c r="D2717" s="20">
        <v>2010</v>
      </c>
      <c r="E2717" s="20" t="s">
        <v>24</v>
      </c>
      <c r="F2717" s="20">
        <v>3850568</v>
      </c>
      <c r="G2717" s="20" t="s">
        <v>107</v>
      </c>
      <c r="H2717" s="20" t="s">
        <v>108</v>
      </c>
      <c r="I2717" s="22">
        <v>1328</v>
      </c>
      <c r="J2717" s="22" t="s">
        <v>2377</v>
      </c>
      <c r="K2717" s="22">
        <v>217.5</v>
      </c>
      <c r="L2717" s="20"/>
      <c r="M2717" s="11">
        <v>45</v>
      </c>
      <c r="N2717" s="20" t="s">
        <v>27</v>
      </c>
      <c r="O2717" s="20" t="s">
        <v>24</v>
      </c>
      <c r="P2717" s="20" t="s">
        <v>2377</v>
      </c>
      <c r="Q2717" s="28">
        <v>58.105020000000003</v>
      </c>
      <c r="R2717" s="28">
        <v>-135.33110400000001</v>
      </c>
      <c r="S2717" s="20" t="s">
        <v>56</v>
      </c>
      <c r="T2717" s="20" t="s">
        <v>40</v>
      </c>
      <c r="U2717" s="20" t="s">
        <v>3767</v>
      </c>
      <c r="V2717" s="20" t="s">
        <v>29</v>
      </c>
      <c r="AC2717" s="11" t="s">
        <v>3761</v>
      </c>
    </row>
    <row r="2718" spans="1:29" ht="12.75" x14ac:dyDescent="0.2">
      <c r="A2718" s="20" t="s">
        <v>24</v>
      </c>
      <c r="B2718" s="26">
        <v>40349</v>
      </c>
      <c r="C2718" s="54">
        <v>6</v>
      </c>
      <c r="D2718" s="20">
        <v>2010</v>
      </c>
      <c r="E2718" s="20" t="s">
        <v>24</v>
      </c>
      <c r="F2718" s="20">
        <v>3773877</v>
      </c>
      <c r="G2718" s="20" t="s">
        <v>25</v>
      </c>
      <c r="H2718" s="20" t="s">
        <v>1199</v>
      </c>
      <c r="I2718" s="22">
        <v>195</v>
      </c>
      <c r="J2718" s="22" t="s">
        <v>2574</v>
      </c>
      <c r="K2718" s="22">
        <v>96.3</v>
      </c>
      <c r="L2718" s="20"/>
      <c r="N2718" s="20" t="s">
        <v>27</v>
      </c>
      <c r="O2718" s="20" t="s">
        <v>24</v>
      </c>
      <c r="P2718" s="20" t="s">
        <v>2574</v>
      </c>
      <c r="Q2718" s="28">
        <v>57.793610000000001</v>
      </c>
      <c r="R2718" s="28">
        <v>-152.4058</v>
      </c>
      <c r="S2718" s="20" t="s">
        <v>58</v>
      </c>
      <c r="T2718" s="20" t="s">
        <v>1894</v>
      </c>
      <c r="U2718" s="20" t="s">
        <v>3767</v>
      </c>
      <c r="V2718" s="20" t="s">
        <v>30</v>
      </c>
      <c r="AC2718" s="11" t="s">
        <v>3758</v>
      </c>
    </row>
    <row r="2719" spans="1:29" ht="12.75" x14ac:dyDescent="0.2">
      <c r="A2719" s="20" t="s">
        <v>24</v>
      </c>
      <c r="B2719" s="26">
        <v>40350</v>
      </c>
      <c r="C2719" s="54">
        <v>6</v>
      </c>
      <c r="D2719" s="20">
        <v>2010</v>
      </c>
      <c r="E2719" s="20" t="s">
        <v>24</v>
      </c>
      <c r="F2719" s="20">
        <v>3915383</v>
      </c>
      <c r="G2719" s="20" t="s">
        <v>93</v>
      </c>
      <c r="H2719" s="20" t="s">
        <v>1395</v>
      </c>
      <c r="I2719" s="22">
        <v>193</v>
      </c>
      <c r="J2719" s="22" t="s">
        <v>2574</v>
      </c>
      <c r="K2719" s="27">
        <v>124.6</v>
      </c>
      <c r="L2719" s="20"/>
      <c r="N2719" s="20" t="s">
        <v>27</v>
      </c>
      <c r="O2719" s="20" t="s">
        <v>24</v>
      </c>
      <c r="P2719" s="20" t="s">
        <v>2574</v>
      </c>
      <c r="Q2719" s="28">
        <v>51.4516666667</v>
      </c>
      <c r="R2719" s="28">
        <v>-166.0366666667</v>
      </c>
      <c r="S2719" s="20" t="s">
        <v>44</v>
      </c>
      <c r="T2719" s="20" t="s">
        <v>40</v>
      </c>
      <c r="U2719" s="20" t="s">
        <v>3767</v>
      </c>
      <c r="V2719" s="20" t="s">
        <v>29</v>
      </c>
      <c r="AC2719" s="11" t="s">
        <v>3761</v>
      </c>
    </row>
    <row r="2720" spans="1:29" ht="12.75" x14ac:dyDescent="0.2">
      <c r="A2720" s="20" t="s">
        <v>24</v>
      </c>
      <c r="B2720" s="26">
        <v>40351</v>
      </c>
      <c r="C2720" s="54">
        <v>6</v>
      </c>
      <c r="D2720" s="20">
        <v>2010</v>
      </c>
      <c r="E2720" s="15" t="s">
        <v>24</v>
      </c>
      <c r="F2720" s="20">
        <v>3773981</v>
      </c>
      <c r="G2720" s="20" t="s">
        <v>62</v>
      </c>
      <c r="H2720" s="20" t="s">
        <v>1396</v>
      </c>
      <c r="I2720" s="22" t="s">
        <v>35</v>
      </c>
      <c r="J2720" s="22" t="s">
        <v>2377</v>
      </c>
      <c r="K2720" s="27">
        <v>42</v>
      </c>
      <c r="L2720" s="20"/>
      <c r="M2720" s="11">
        <v>37</v>
      </c>
      <c r="N2720" s="20" t="s">
        <v>27</v>
      </c>
      <c r="O2720" s="20" t="s">
        <v>24</v>
      </c>
      <c r="P2720" s="20" t="s">
        <v>2377</v>
      </c>
      <c r="Q2720" s="28">
        <v>59.454729999999998</v>
      </c>
      <c r="R2720" s="28">
        <v>-135.31890000000001</v>
      </c>
      <c r="S2720" s="20" t="s">
        <v>58</v>
      </c>
      <c r="T2720" s="20" t="s">
        <v>1894</v>
      </c>
      <c r="U2720" s="20" t="s">
        <v>3767</v>
      </c>
      <c r="V2720" s="20" t="s">
        <v>30</v>
      </c>
      <c r="AC2720" s="11" t="s">
        <v>3758</v>
      </c>
    </row>
    <row r="2721" spans="1:29" ht="12.75" x14ac:dyDescent="0.2">
      <c r="A2721" s="20" t="s">
        <v>24</v>
      </c>
      <c r="B2721" s="26">
        <v>40351</v>
      </c>
      <c r="C2721" s="54">
        <v>6</v>
      </c>
      <c r="D2721" s="20">
        <v>2010</v>
      </c>
      <c r="E2721" s="20" t="s">
        <v>24</v>
      </c>
      <c r="F2721" s="20">
        <v>3779657</v>
      </c>
      <c r="G2721" s="20" t="s">
        <v>101</v>
      </c>
      <c r="H2721" s="20" t="s">
        <v>1397</v>
      </c>
      <c r="I2721" s="22">
        <v>334</v>
      </c>
      <c r="J2721" s="22" t="s">
        <v>2574</v>
      </c>
      <c r="K2721" s="27">
        <v>165.4</v>
      </c>
      <c r="L2721" s="20"/>
      <c r="M2721" s="11">
        <v>41</v>
      </c>
      <c r="N2721" s="20" t="s">
        <v>27</v>
      </c>
      <c r="O2721" s="20" t="s">
        <v>24</v>
      </c>
      <c r="P2721" s="20" t="s">
        <v>2377</v>
      </c>
      <c r="Q2721" s="28">
        <v>61.828533333300001</v>
      </c>
      <c r="R2721" s="28">
        <v>-156.4304666667</v>
      </c>
      <c r="S2721" s="20" t="s">
        <v>80</v>
      </c>
      <c r="T2721" s="20" t="s">
        <v>40</v>
      </c>
      <c r="U2721" s="20" t="s">
        <v>3767</v>
      </c>
      <c r="V2721" s="20" t="s">
        <v>29</v>
      </c>
      <c r="AC2721" s="11" t="s">
        <v>3731</v>
      </c>
    </row>
    <row r="2722" spans="1:29" ht="12.75" x14ac:dyDescent="0.2">
      <c r="A2722" s="20" t="s">
        <v>24</v>
      </c>
      <c r="B2722" s="26">
        <v>40351</v>
      </c>
      <c r="C2722" s="54">
        <v>6</v>
      </c>
      <c r="D2722" s="20">
        <v>2010</v>
      </c>
      <c r="E2722" s="20" t="s">
        <v>502</v>
      </c>
      <c r="F2722" s="20">
        <v>3815887</v>
      </c>
      <c r="G2722" s="20" t="s">
        <v>107</v>
      </c>
      <c r="H2722" s="20" t="s">
        <v>556</v>
      </c>
      <c r="I2722" s="22">
        <v>90490</v>
      </c>
      <c r="J2722" s="22" t="s">
        <v>2377</v>
      </c>
      <c r="K2722" s="27">
        <v>964</v>
      </c>
      <c r="L2722" s="20"/>
      <c r="M2722" s="11">
        <v>17</v>
      </c>
      <c r="N2722" s="20" t="s">
        <v>27</v>
      </c>
      <c r="O2722" s="20" t="s">
        <v>24</v>
      </c>
      <c r="P2722" s="20" t="s">
        <v>2377</v>
      </c>
      <c r="Q2722" s="28">
        <v>59.454729999999998</v>
      </c>
      <c r="R2722" s="28">
        <v>-135.31890000000001</v>
      </c>
      <c r="S2722" s="20" t="s">
        <v>56</v>
      </c>
      <c r="T2722" s="20" t="s">
        <v>40</v>
      </c>
      <c r="U2722" s="20" t="s">
        <v>3767</v>
      </c>
      <c r="V2722" s="20" t="s">
        <v>29</v>
      </c>
      <c r="AC2722" s="11" t="s">
        <v>3761</v>
      </c>
    </row>
    <row r="2723" spans="1:29" ht="12.75" x14ac:dyDescent="0.2">
      <c r="A2723" s="20" t="s">
        <v>24</v>
      </c>
      <c r="B2723" s="26">
        <v>40352</v>
      </c>
      <c r="C2723" s="54">
        <v>6</v>
      </c>
      <c r="D2723" s="20">
        <v>2011</v>
      </c>
      <c r="E2723" s="20" t="s">
        <v>24</v>
      </c>
      <c r="F2723" s="20">
        <v>3774762</v>
      </c>
      <c r="G2723" s="20" t="s">
        <v>25</v>
      </c>
      <c r="H2723" s="20" t="s">
        <v>1399</v>
      </c>
      <c r="I2723" s="22">
        <v>10</v>
      </c>
      <c r="J2723" s="22" t="s">
        <v>2574</v>
      </c>
      <c r="K2723" s="27">
        <v>26.6</v>
      </c>
      <c r="L2723" s="20"/>
      <c r="M2723" s="11">
        <v>39</v>
      </c>
      <c r="N2723" s="20" t="s">
        <v>27</v>
      </c>
      <c r="O2723" s="20" t="s">
        <v>24</v>
      </c>
      <c r="P2723" s="20" t="s">
        <v>2377</v>
      </c>
      <c r="Q2723" s="28">
        <v>60.541400000000003</v>
      </c>
      <c r="R2723" s="28">
        <v>-145.76439999999999</v>
      </c>
      <c r="S2723" s="20" t="s">
        <v>80</v>
      </c>
      <c r="T2723" s="20" t="s">
        <v>40</v>
      </c>
      <c r="U2723" s="20" t="s">
        <v>30</v>
      </c>
      <c r="V2723" s="20" t="s">
        <v>29</v>
      </c>
      <c r="AC2723" s="11" t="s">
        <v>3731</v>
      </c>
    </row>
    <row r="2724" spans="1:29" ht="12.75" x14ac:dyDescent="0.2">
      <c r="A2724" s="20" t="s">
        <v>24</v>
      </c>
      <c r="B2724" s="26">
        <v>40352</v>
      </c>
      <c r="C2724" s="54">
        <v>6</v>
      </c>
      <c r="D2724" s="20">
        <v>2010</v>
      </c>
      <c r="E2724" s="20" t="s">
        <v>24</v>
      </c>
      <c r="F2724" s="20">
        <v>3915509</v>
      </c>
      <c r="G2724" s="20" t="s">
        <v>107</v>
      </c>
      <c r="H2724" s="20" t="s">
        <v>1400</v>
      </c>
      <c r="I2724" s="22">
        <v>24</v>
      </c>
      <c r="J2724" s="22" t="s">
        <v>2574</v>
      </c>
      <c r="K2724" s="27">
        <v>43</v>
      </c>
      <c r="L2724" s="20"/>
      <c r="M2724" s="11">
        <v>31</v>
      </c>
      <c r="N2724" s="20" t="s">
        <v>27</v>
      </c>
      <c r="O2724" s="20" t="s">
        <v>24</v>
      </c>
      <c r="P2724" s="20" t="s">
        <v>2377</v>
      </c>
      <c r="Q2724" s="28">
        <v>59.883333333300001</v>
      </c>
      <c r="R2724" s="28">
        <v>-149.51666666669999</v>
      </c>
      <c r="S2724" s="20" t="s">
        <v>44</v>
      </c>
      <c r="T2724" s="20" t="s">
        <v>40</v>
      </c>
      <c r="U2724" s="20" t="s">
        <v>3767</v>
      </c>
      <c r="V2724" s="20" t="s">
        <v>29</v>
      </c>
      <c r="AC2724" s="11" t="s">
        <v>3761</v>
      </c>
    </row>
    <row r="2725" spans="1:29" ht="12.75" x14ac:dyDescent="0.2">
      <c r="A2725" s="20" t="s">
        <v>24</v>
      </c>
      <c r="B2725" s="26">
        <v>40354</v>
      </c>
      <c r="C2725" s="54">
        <v>6</v>
      </c>
      <c r="D2725" s="20">
        <v>2010</v>
      </c>
      <c r="E2725" s="20" t="s">
        <v>24</v>
      </c>
      <c r="F2725" s="20">
        <v>3933142</v>
      </c>
      <c r="G2725" s="20" t="s">
        <v>107</v>
      </c>
      <c r="H2725" s="20" t="s">
        <v>1401</v>
      </c>
      <c r="I2725" s="22">
        <v>28</v>
      </c>
      <c r="J2725" s="22" t="s">
        <v>2574</v>
      </c>
      <c r="K2725" s="27">
        <v>43</v>
      </c>
      <c r="L2725" s="20"/>
      <c r="M2725" s="11">
        <v>28</v>
      </c>
      <c r="N2725" s="20" t="s">
        <v>27</v>
      </c>
      <c r="O2725" s="20" t="s">
        <v>24</v>
      </c>
      <c r="P2725" s="20" t="s">
        <v>2377</v>
      </c>
      <c r="Q2725" s="28">
        <v>59.786499999999997</v>
      </c>
      <c r="R2725" s="28">
        <v>-149.66083333329999</v>
      </c>
      <c r="S2725" s="20" t="s">
        <v>44</v>
      </c>
      <c r="T2725" s="20" t="s">
        <v>40</v>
      </c>
      <c r="U2725" s="20" t="s">
        <v>3767</v>
      </c>
      <c r="V2725" s="20" t="s">
        <v>29</v>
      </c>
      <c r="AC2725" s="11" t="s">
        <v>3761</v>
      </c>
    </row>
    <row r="2726" spans="1:29" ht="12.75" x14ac:dyDescent="0.2">
      <c r="A2726" s="20" t="s">
        <v>24</v>
      </c>
      <c r="B2726" s="26">
        <v>40356</v>
      </c>
      <c r="C2726" s="54">
        <v>6</v>
      </c>
      <c r="D2726" s="20">
        <v>2010</v>
      </c>
      <c r="E2726" s="20" t="s">
        <v>24</v>
      </c>
      <c r="F2726" s="20">
        <v>3778151</v>
      </c>
      <c r="G2726" s="20" t="s">
        <v>25</v>
      </c>
      <c r="H2726" s="20" t="s">
        <v>1073</v>
      </c>
      <c r="I2726" s="22">
        <v>151</v>
      </c>
      <c r="J2726" s="22" t="s">
        <v>2574</v>
      </c>
      <c r="K2726" s="27">
        <v>81.400000000000006</v>
      </c>
      <c r="L2726" s="20"/>
      <c r="N2726" s="20" t="s">
        <v>27</v>
      </c>
      <c r="O2726" s="20" t="s">
        <v>24</v>
      </c>
      <c r="P2726" s="20" t="s">
        <v>2574</v>
      </c>
      <c r="Q2726" s="28">
        <v>55.439572166700003</v>
      </c>
      <c r="R2726" s="28">
        <v>-131.838075</v>
      </c>
      <c r="S2726" s="20" t="s">
        <v>58</v>
      </c>
      <c r="T2726" s="20" t="s">
        <v>1894</v>
      </c>
      <c r="U2726" s="20" t="s">
        <v>3767</v>
      </c>
      <c r="V2726" s="20" t="s">
        <v>30</v>
      </c>
      <c r="AC2726" s="11" t="s">
        <v>3758</v>
      </c>
    </row>
    <row r="2727" spans="1:29" ht="12.75" x14ac:dyDescent="0.2">
      <c r="A2727" s="20" t="s">
        <v>24</v>
      </c>
      <c r="B2727" s="26">
        <v>40357</v>
      </c>
      <c r="C2727" s="54">
        <v>6</v>
      </c>
      <c r="D2727" s="20">
        <v>2010</v>
      </c>
      <c r="E2727" s="20" t="s">
        <v>502</v>
      </c>
      <c r="F2727" s="20">
        <v>3801009</v>
      </c>
      <c r="G2727" s="20" t="s">
        <v>107</v>
      </c>
      <c r="H2727" s="20" t="s">
        <v>556</v>
      </c>
      <c r="I2727" s="22">
        <v>90490</v>
      </c>
      <c r="J2727" s="22" t="s">
        <v>2377</v>
      </c>
      <c r="K2727" s="27">
        <v>964</v>
      </c>
      <c r="L2727" s="20"/>
      <c r="M2727" s="11">
        <v>17</v>
      </c>
      <c r="N2727" s="20" t="s">
        <v>27</v>
      </c>
      <c r="O2727" s="20" t="s">
        <v>24</v>
      </c>
      <c r="P2727" s="20" t="s">
        <v>2377</v>
      </c>
      <c r="Q2727" s="28">
        <v>58.191360000000003</v>
      </c>
      <c r="R2727" s="28">
        <v>-136.49520000000001</v>
      </c>
      <c r="S2727" s="20" t="s">
        <v>56</v>
      </c>
      <c r="T2727" s="20" t="s">
        <v>40</v>
      </c>
      <c r="U2727" s="20" t="s">
        <v>3767</v>
      </c>
      <c r="V2727" s="20" t="s">
        <v>29</v>
      </c>
      <c r="AC2727" s="11" t="s">
        <v>3761</v>
      </c>
    </row>
    <row r="2728" spans="1:29" ht="12.75" x14ac:dyDescent="0.2">
      <c r="A2728" s="20" t="s">
        <v>24</v>
      </c>
      <c r="B2728" s="26">
        <v>40358</v>
      </c>
      <c r="C2728" s="54">
        <v>6</v>
      </c>
      <c r="D2728" s="20">
        <v>2010</v>
      </c>
      <c r="E2728" s="20" t="s">
        <v>24</v>
      </c>
      <c r="F2728" s="20">
        <v>3788800</v>
      </c>
      <c r="G2728" s="20" t="s">
        <v>62</v>
      </c>
      <c r="H2728" s="20" t="s">
        <v>1404</v>
      </c>
      <c r="I2728" s="22"/>
      <c r="J2728" s="22" t="s">
        <v>3723</v>
      </c>
      <c r="K2728" s="27">
        <v>65</v>
      </c>
      <c r="L2728" s="20"/>
      <c r="N2728" s="20" t="s">
        <v>27</v>
      </c>
      <c r="O2728" s="20" t="s">
        <v>24</v>
      </c>
      <c r="P2728" s="20" t="s">
        <v>2377</v>
      </c>
      <c r="Q2728" s="28">
        <v>59.632510000000003</v>
      </c>
      <c r="R2728" s="28">
        <v>-151.53280000000001</v>
      </c>
      <c r="S2728" s="20" t="s">
        <v>58</v>
      </c>
      <c r="T2728" s="20" t="s">
        <v>1894</v>
      </c>
      <c r="U2728" s="20" t="s">
        <v>3767</v>
      </c>
      <c r="V2728" s="20" t="s">
        <v>30</v>
      </c>
      <c r="AC2728" s="11" t="s">
        <v>3758</v>
      </c>
    </row>
    <row r="2729" spans="1:29" ht="12.75" x14ac:dyDescent="0.2">
      <c r="A2729" s="20" t="s">
        <v>24</v>
      </c>
      <c r="B2729" s="26">
        <v>40359</v>
      </c>
      <c r="C2729" s="54">
        <v>6</v>
      </c>
      <c r="D2729" s="20">
        <v>2010</v>
      </c>
      <c r="E2729" s="20" t="s">
        <v>24</v>
      </c>
      <c r="F2729" s="20">
        <v>3926308</v>
      </c>
      <c r="G2729" s="20" t="s">
        <v>25</v>
      </c>
      <c r="H2729" s="20" t="s">
        <v>1406</v>
      </c>
      <c r="I2729" s="22">
        <v>195</v>
      </c>
      <c r="J2729" s="22" t="s">
        <v>2574</v>
      </c>
      <c r="K2729" s="27">
        <v>100.2</v>
      </c>
      <c r="L2729" s="20"/>
      <c r="N2729" s="20" t="s">
        <v>27</v>
      </c>
      <c r="O2729" s="20" t="s">
        <v>24</v>
      </c>
      <c r="P2729" s="20" t="s">
        <v>2574</v>
      </c>
      <c r="Q2729" s="28">
        <v>57.906666666699998</v>
      </c>
      <c r="R2729" s="28">
        <v>-157.76666666669999</v>
      </c>
      <c r="S2729" s="20" t="s">
        <v>44</v>
      </c>
      <c r="T2729" s="20" t="s">
        <v>40</v>
      </c>
      <c r="U2729" s="20" t="s">
        <v>3767</v>
      </c>
      <c r="V2729" s="20" t="s">
        <v>29</v>
      </c>
      <c r="AC2729" s="11" t="s">
        <v>3761</v>
      </c>
    </row>
    <row r="2730" spans="1:29" ht="12.75" x14ac:dyDescent="0.2">
      <c r="A2730" s="20" t="s">
        <v>24</v>
      </c>
      <c r="B2730" s="26">
        <v>40360</v>
      </c>
      <c r="C2730" s="54">
        <v>7</v>
      </c>
      <c r="D2730" s="20">
        <v>2010</v>
      </c>
      <c r="E2730" s="20" t="s">
        <v>24</v>
      </c>
      <c r="F2730" s="20">
        <v>3787993</v>
      </c>
      <c r="G2730" s="20" t="s">
        <v>25</v>
      </c>
      <c r="H2730" s="20" t="s">
        <v>1407</v>
      </c>
      <c r="I2730" s="22" t="s">
        <v>35</v>
      </c>
      <c r="J2730" s="22" t="s">
        <v>2377</v>
      </c>
      <c r="K2730" s="27" t="s">
        <v>35</v>
      </c>
      <c r="L2730" s="20"/>
      <c r="N2730" s="20" t="s">
        <v>27</v>
      </c>
      <c r="O2730" s="20" t="s">
        <v>24</v>
      </c>
      <c r="P2730" s="20" t="s">
        <v>2574</v>
      </c>
      <c r="Q2730" s="28">
        <v>55.051670000000001</v>
      </c>
      <c r="R2730" s="28">
        <v>-131.82</v>
      </c>
      <c r="S2730" s="20" t="s">
        <v>122</v>
      </c>
      <c r="T2730" s="20" t="s">
        <v>40</v>
      </c>
      <c r="U2730" s="20" t="s">
        <v>3767</v>
      </c>
      <c r="V2730" s="20" t="s">
        <v>29</v>
      </c>
      <c r="AC2730" s="11" t="s">
        <v>3751</v>
      </c>
    </row>
    <row r="2731" spans="1:29" ht="12.75" x14ac:dyDescent="0.2">
      <c r="A2731" s="20" t="s">
        <v>24</v>
      </c>
      <c r="B2731" s="26">
        <v>40360</v>
      </c>
      <c r="C2731" s="54">
        <v>7</v>
      </c>
      <c r="D2731" s="20">
        <v>2010</v>
      </c>
      <c r="E2731" s="20" t="s">
        <v>24</v>
      </c>
      <c r="F2731" s="20">
        <v>3913846</v>
      </c>
      <c r="G2731" s="20" t="s">
        <v>25</v>
      </c>
      <c r="H2731" s="20" t="s">
        <v>1202</v>
      </c>
      <c r="I2731" s="22">
        <v>285</v>
      </c>
      <c r="J2731" s="22" t="s">
        <v>2574</v>
      </c>
      <c r="K2731" s="27">
        <v>132.6</v>
      </c>
      <c r="L2731" s="20"/>
      <c r="N2731" s="20" t="s">
        <v>27</v>
      </c>
      <c r="O2731" s="20" t="s">
        <v>24</v>
      </c>
      <c r="P2731" s="20" t="s">
        <v>2574</v>
      </c>
      <c r="Q2731" s="28">
        <v>54.8845833333</v>
      </c>
      <c r="R2731" s="28">
        <v>-166.5445</v>
      </c>
      <c r="S2731" s="20" t="s">
        <v>399</v>
      </c>
      <c r="T2731" s="20" t="s">
        <v>40</v>
      </c>
      <c r="U2731" s="20" t="s">
        <v>3767</v>
      </c>
      <c r="V2731" s="20" t="s">
        <v>29</v>
      </c>
      <c r="AC2731" s="11" t="s">
        <v>3750</v>
      </c>
    </row>
    <row r="2732" spans="1:29" ht="12.75" x14ac:dyDescent="0.2">
      <c r="A2732" s="20" t="s">
        <v>24</v>
      </c>
      <c r="B2732" s="26">
        <v>40361</v>
      </c>
      <c r="C2732" s="54">
        <v>7</v>
      </c>
      <c r="D2732" s="20">
        <v>2010</v>
      </c>
      <c r="E2732" s="20" t="s">
        <v>1408</v>
      </c>
      <c r="F2732" s="20">
        <v>3784357</v>
      </c>
      <c r="G2732" s="20" t="s">
        <v>62</v>
      </c>
      <c r="H2732" s="20" t="s">
        <v>1409</v>
      </c>
      <c r="I2732" s="22">
        <v>628</v>
      </c>
      <c r="J2732" s="22" t="s">
        <v>2377</v>
      </c>
      <c r="K2732" s="27">
        <v>170.6</v>
      </c>
      <c r="L2732" s="20"/>
      <c r="M2732" s="11">
        <v>14</v>
      </c>
      <c r="N2732" s="20" t="s">
        <v>27</v>
      </c>
      <c r="O2732" s="20" t="s">
        <v>24</v>
      </c>
      <c r="P2732" s="20" t="s">
        <v>2377</v>
      </c>
      <c r="Q2732" s="28">
        <v>58.3157</v>
      </c>
      <c r="R2732" s="28">
        <v>-134.3518</v>
      </c>
      <c r="S2732" s="20" t="s">
        <v>58</v>
      </c>
      <c r="T2732" s="20" t="s">
        <v>1894</v>
      </c>
      <c r="U2732" s="20" t="s">
        <v>3767</v>
      </c>
      <c r="V2732" s="20" t="s">
        <v>30</v>
      </c>
      <c r="AC2732" s="11" t="s">
        <v>3758</v>
      </c>
    </row>
    <row r="2733" spans="1:29" ht="12.75" x14ac:dyDescent="0.2">
      <c r="A2733" s="20" t="s">
        <v>24</v>
      </c>
      <c r="B2733" s="26">
        <v>40361</v>
      </c>
      <c r="C2733" s="54">
        <v>7</v>
      </c>
      <c r="D2733" s="20">
        <v>2010</v>
      </c>
      <c r="E2733" s="20" t="s">
        <v>24</v>
      </c>
      <c r="F2733" s="20">
        <v>3795487</v>
      </c>
      <c r="G2733" s="20" t="s">
        <v>25</v>
      </c>
      <c r="H2733" s="20" t="s">
        <v>654</v>
      </c>
      <c r="I2733" s="22">
        <v>1658</v>
      </c>
      <c r="J2733" s="22" t="s">
        <v>2377</v>
      </c>
      <c r="K2733" s="27">
        <v>218.2</v>
      </c>
      <c r="L2733" s="20"/>
      <c r="N2733" s="20" t="s">
        <v>27</v>
      </c>
      <c r="O2733" s="20" t="s">
        <v>24</v>
      </c>
      <c r="P2733" s="20" t="s">
        <v>2574</v>
      </c>
      <c r="Q2733" s="28">
        <v>52.708333333299997</v>
      </c>
      <c r="R2733" s="28">
        <v>-168.88</v>
      </c>
      <c r="S2733" s="20" t="s">
        <v>399</v>
      </c>
      <c r="T2733" s="20" t="s">
        <v>40</v>
      </c>
      <c r="U2733" s="20" t="s">
        <v>3767</v>
      </c>
      <c r="V2733" s="20" t="s">
        <v>29</v>
      </c>
      <c r="AC2733" s="11" t="s">
        <v>3750</v>
      </c>
    </row>
    <row r="2734" spans="1:29" ht="12.75" x14ac:dyDescent="0.2">
      <c r="A2734" s="20" t="s">
        <v>24</v>
      </c>
      <c r="B2734" s="26">
        <v>40362</v>
      </c>
      <c r="C2734" s="54">
        <v>7</v>
      </c>
      <c r="D2734" s="20">
        <v>2010</v>
      </c>
      <c r="E2734" s="20" t="s">
        <v>315</v>
      </c>
      <c r="F2734" s="20">
        <v>3793828</v>
      </c>
      <c r="G2734" s="20" t="s">
        <v>107</v>
      </c>
      <c r="H2734" s="20" t="s">
        <v>638</v>
      </c>
      <c r="I2734" s="37">
        <v>92822</v>
      </c>
      <c r="J2734" s="37" t="s">
        <v>2377</v>
      </c>
      <c r="K2734" s="38">
        <v>964.6</v>
      </c>
      <c r="L2734" s="20"/>
      <c r="M2734" s="11">
        <v>15</v>
      </c>
      <c r="N2734" s="20" t="s">
        <v>27</v>
      </c>
      <c r="O2734" s="20" t="s">
        <v>24</v>
      </c>
      <c r="P2734" s="20" t="s">
        <v>2377</v>
      </c>
      <c r="Q2734" s="28">
        <v>59.300249999999998</v>
      </c>
      <c r="R2734" s="28">
        <v>-148.9427</v>
      </c>
      <c r="S2734" s="20" t="s">
        <v>44</v>
      </c>
      <c r="T2734" s="20" t="s">
        <v>40</v>
      </c>
      <c r="U2734" s="20" t="s">
        <v>3767</v>
      </c>
      <c r="V2734" s="20" t="s">
        <v>29</v>
      </c>
      <c r="AC2734" s="11" t="s">
        <v>3761</v>
      </c>
    </row>
    <row r="2735" spans="1:29" ht="12.75" x14ac:dyDescent="0.2">
      <c r="A2735" s="20" t="s">
        <v>24</v>
      </c>
      <c r="B2735" s="26">
        <v>40362</v>
      </c>
      <c r="C2735" s="54">
        <v>7</v>
      </c>
      <c r="D2735" s="20">
        <v>2010</v>
      </c>
      <c r="E2735" s="20" t="s">
        <v>24</v>
      </c>
      <c r="F2735" s="20">
        <v>3794570</v>
      </c>
      <c r="G2735" s="20" t="s">
        <v>25</v>
      </c>
      <c r="H2735" s="20" t="s">
        <v>43</v>
      </c>
      <c r="I2735" s="37">
        <v>379</v>
      </c>
      <c r="J2735" s="37" t="s">
        <v>2574</v>
      </c>
      <c r="K2735" s="38">
        <v>124.5</v>
      </c>
      <c r="L2735" s="20"/>
      <c r="M2735" s="11">
        <v>39</v>
      </c>
      <c r="N2735" s="20" t="s">
        <v>27</v>
      </c>
      <c r="O2735" s="20" t="s">
        <v>24</v>
      </c>
      <c r="P2735" s="20" t="s">
        <v>2377</v>
      </c>
      <c r="Q2735" s="28">
        <v>59.7833333333</v>
      </c>
      <c r="R2735" s="28">
        <v>-178.73333333330001</v>
      </c>
      <c r="S2735" s="20" t="s">
        <v>56</v>
      </c>
      <c r="T2735" s="20" t="s">
        <v>40</v>
      </c>
      <c r="U2735" s="20" t="s">
        <v>3767</v>
      </c>
      <c r="V2735" s="20" t="s">
        <v>29</v>
      </c>
      <c r="AC2735" s="11" t="s">
        <v>3761</v>
      </c>
    </row>
    <row r="2736" spans="1:29" ht="12.75" x14ac:dyDescent="0.2">
      <c r="A2736" s="20" t="s">
        <v>24</v>
      </c>
      <c r="B2736" s="26">
        <v>40364</v>
      </c>
      <c r="C2736" s="54">
        <v>7</v>
      </c>
      <c r="D2736" s="20">
        <v>2010</v>
      </c>
      <c r="E2736" s="20" t="s">
        <v>24</v>
      </c>
      <c r="F2736" s="20">
        <v>3789975</v>
      </c>
      <c r="G2736" s="20" t="s">
        <v>107</v>
      </c>
      <c r="H2736" s="20" t="s">
        <v>153</v>
      </c>
      <c r="I2736" s="22">
        <v>3946</v>
      </c>
      <c r="J2736" s="22" t="s">
        <v>2377</v>
      </c>
      <c r="K2736" s="27">
        <v>376.8</v>
      </c>
      <c r="L2736" s="20"/>
      <c r="M2736" s="11">
        <v>44</v>
      </c>
      <c r="N2736" s="20" t="s">
        <v>27</v>
      </c>
      <c r="O2736" s="20" t="s">
        <v>24</v>
      </c>
      <c r="P2736" s="20" t="s">
        <v>2377</v>
      </c>
      <c r="Q2736" s="28">
        <v>58.457333333299999</v>
      </c>
      <c r="R2736" s="28">
        <v>-134.84205549999999</v>
      </c>
      <c r="S2736" s="20" t="s">
        <v>44</v>
      </c>
      <c r="T2736" s="20" t="s">
        <v>40</v>
      </c>
      <c r="U2736" s="20" t="s">
        <v>3767</v>
      </c>
      <c r="V2736" s="20" t="s">
        <v>29</v>
      </c>
      <c r="AC2736" s="11" t="s">
        <v>3761</v>
      </c>
    </row>
    <row r="2737" spans="1:29" ht="12.75" x14ac:dyDescent="0.2">
      <c r="A2737" s="20" t="s">
        <v>24</v>
      </c>
      <c r="B2737" s="26">
        <v>40365</v>
      </c>
      <c r="C2737" s="54">
        <v>7</v>
      </c>
      <c r="D2737" s="20">
        <v>2010</v>
      </c>
      <c r="E2737" s="20" t="s">
        <v>24</v>
      </c>
      <c r="F2737" s="20">
        <v>3795452</v>
      </c>
      <c r="G2737" s="20" t="s">
        <v>25</v>
      </c>
      <c r="H2737" s="20" t="s">
        <v>1410</v>
      </c>
      <c r="I2737" s="22">
        <v>141</v>
      </c>
      <c r="J2737" s="22" t="s">
        <v>2574</v>
      </c>
      <c r="K2737" s="27">
        <v>113.5</v>
      </c>
      <c r="L2737" s="20"/>
      <c r="M2737" s="11">
        <v>37</v>
      </c>
      <c r="N2737" s="20" t="s">
        <v>27</v>
      </c>
      <c r="O2737" s="20" t="s">
        <v>24</v>
      </c>
      <c r="P2737" s="20" t="s">
        <v>2377</v>
      </c>
      <c r="Q2737" s="28">
        <v>58.571666666699997</v>
      </c>
      <c r="R2737" s="28">
        <v>-176.98333333330001</v>
      </c>
      <c r="S2737" s="20" t="s">
        <v>399</v>
      </c>
      <c r="T2737" s="20" t="s">
        <v>40</v>
      </c>
      <c r="U2737" s="20" t="s">
        <v>3767</v>
      </c>
      <c r="V2737" s="20" t="s">
        <v>29</v>
      </c>
      <c r="AC2737" s="11" t="s">
        <v>3750</v>
      </c>
    </row>
    <row r="2738" spans="1:29" ht="12.75" x14ac:dyDescent="0.2">
      <c r="A2738" s="20" t="s">
        <v>24</v>
      </c>
      <c r="B2738" s="26">
        <v>40365</v>
      </c>
      <c r="C2738" s="54">
        <v>7</v>
      </c>
      <c r="D2738" s="20">
        <v>2010</v>
      </c>
      <c r="E2738" s="20" t="s">
        <v>24</v>
      </c>
      <c r="F2738" s="20">
        <v>3803006</v>
      </c>
      <c r="G2738" s="20" t="s">
        <v>97</v>
      </c>
      <c r="H2738" s="20" t="s">
        <v>480</v>
      </c>
      <c r="I2738" s="22">
        <v>8168</v>
      </c>
      <c r="J2738" s="22" t="s">
        <v>2377</v>
      </c>
      <c r="K2738" s="27">
        <v>400.1</v>
      </c>
      <c r="L2738" s="20"/>
      <c r="M2738" s="11">
        <v>42</v>
      </c>
      <c r="N2738" s="20" t="s">
        <v>27</v>
      </c>
      <c r="O2738" s="20" t="s">
        <v>24</v>
      </c>
      <c r="P2738" s="20" t="s">
        <v>2377</v>
      </c>
      <c r="Q2738" s="28">
        <v>61.12473</v>
      </c>
      <c r="R2738" s="28">
        <v>-146.34639999999999</v>
      </c>
      <c r="S2738" s="20" t="s">
        <v>58</v>
      </c>
      <c r="T2738" s="20" t="s">
        <v>1894</v>
      </c>
      <c r="U2738" s="20" t="s">
        <v>3767</v>
      </c>
      <c r="V2738" s="20" t="s">
        <v>30</v>
      </c>
      <c r="AC2738" s="11" t="s">
        <v>3758</v>
      </c>
    </row>
    <row r="2739" spans="1:29" ht="12.75" x14ac:dyDescent="0.2">
      <c r="A2739" s="20" t="s">
        <v>24</v>
      </c>
      <c r="B2739" s="26">
        <v>40365</v>
      </c>
      <c r="C2739" s="54">
        <v>7</v>
      </c>
      <c r="D2739" s="20">
        <v>2010</v>
      </c>
      <c r="E2739" s="20" t="s">
        <v>24</v>
      </c>
      <c r="F2739" s="20">
        <v>3813955</v>
      </c>
      <c r="G2739" s="20" t="s">
        <v>107</v>
      </c>
      <c r="H2739" s="20" t="s">
        <v>1411</v>
      </c>
      <c r="I2739" s="22">
        <v>102</v>
      </c>
      <c r="J2739" s="22" t="s">
        <v>2574</v>
      </c>
      <c r="K2739" s="22">
        <v>73.900000000000006</v>
      </c>
      <c r="L2739" s="20"/>
      <c r="N2739" s="20" t="s">
        <v>27</v>
      </c>
      <c r="O2739" s="20" t="s">
        <v>24</v>
      </c>
      <c r="P2739" s="20" t="s">
        <v>2574</v>
      </c>
      <c r="Q2739" s="28">
        <v>57.311333333299999</v>
      </c>
      <c r="R2739" s="28">
        <v>-133.52483333329999</v>
      </c>
      <c r="S2739" s="20" t="s">
        <v>80</v>
      </c>
      <c r="T2739" s="20" t="s">
        <v>40</v>
      </c>
      <c r="U2739" s="20" t="s">
        <v>42</v>
      </c>
      <c r="V2739" s="20" t="s">
        <v>29</v>
      </c>
      <c r="AC2739" s="11" t="s">
        <v>3731</v>
      </c>
    </row>
    <row r="2740" spans="1:29" ht="12.75" x14ac:dyDescent="0.2">
      <c r="A2740" s="20" t="s">
        <v>24</v>
      </c>
      <c r="B2740" s="26">
        <v>40367</v>
      </c>
      <c r="C2740" s="54">
        <v>7</v>
      </c>
      <c r="D2740" s="20">
        <v>2010</v>
      </c>
      <c r="E2740" s="20" t="s">
        <v>24</v>
      </c>
      <c r="F2740" s="20">
        <v>3790498</v>
      </c>
      <c r="G2740" s="20" t="s">
        <v>62</v>
      </c>
      <c r="H2740" s="20" t="s">
        <v>1412</v>
      </c>
      <c r="I2740" s="22">
        <v>77</v>
      </c>
      <c r="J2740" s="22" t="s">
        <v>2574</v>
      </c>
      <c r="K2740" s="22">
        <v>58.2</v>
      </c>
      <c r="L2740" s="20"/>
      <c r="M2740" s="11">
        <v>43</v>
      </c>
      <c r="N2740" s="20" t="s">
        <v>27</v>
      </c>
      <c r="O2740" s="20" t="s">
        <v>24</v>
      </c>
      <c r="P2740" s="20" t="s">
        <v>2377</v>
      </c>
      <c r="Q2740" s="28">
        <v>58.184170000000002</v>
      </c>
      <c r="R2740" s="28">
        <v>-134.20779999999999</v>
      </c>
      <c r="S2740" s="20" t="s">
        <v>58</v>
      </c>
      <c r="T2740" s="20" t="s">
        <v>1894</v>
      </c>
      <c r="U2740" s="20" t="s">
        <v>3767</v>
      </c>
      <c r="V2740" s="20" t="s">
        <v>30</v>
      </c>
      <c r="AC2740" s="11" t="s">
        <v>3758</v>
      </c>
    </row>
    <row r="2741" spans="1:29" ht="12.75" x14ac:dyDescent="0.2">
      <c r="A2741" s="20" t="s">
        <v>24</v>
      </c>
      <c r="B2741" s="26">
        <v>40367</v>
      </c>
      <c r="C2741" s="54">
        <v>7</v>
      </c>
      <c r="D2741" s="20">
        <v>2010</v>
      </c>
      <c r="E2741" s="20" t="s">
        <v>3012</v>
      </c>
      <c r="F2741" s="20">
        <v>3797284</v>
      </c>
      <c r="G2741" s="20" t="s">
        <v>107</v>
      </c>
      <c r="H2741" s="20" t="s">
        <v>644</v>
      </c>
      <c r="I2741" s="22">
        <v>82305</v>
      </c>
      <c r="J2741" s="22" t="s">
        <v>2377</v>
      </c>
      <c r="K2741" s="27">
        <v>936</v>
      </c>
      <c r="L2741" s="20"/>
      <c r="N2741" s="20" t="s">
        <v>27</v>
      </c>
      <c r="O2741" s="20" t="s">
        <v>24</v>
      </c>
      <c r="P2741" s="20" t="s">
        <v>2574</v>
      </c>
      <c r="Q2741" s="28">
        <v>55.92071</v>
      </c>
      <c r="R2741" s="28">
        <v>-131.60140000000001</v>
      </c>
      <c r="S2741" s="20" t="s">
        <v>56</v>
      </c>
      <c r="T2741" s="20" t="s">
        <v>40</v>
      </c>
      <c r="U2741" s="20" t="s">
        <v>3767</v>
      </c>
      <c r="V2741" s="20" t="s">
        <v>29</v>
      </c>
      <c r="AC2741" s="11" t="s">
        <v>3761</v>
      </c>
    </row>
    <row r="2742" spans="1:29" ht="12.75" x14ac:dyDescent="0.2">
      <c r="A2742" s="20" t="s">
        <v>24</v>
      </c>
      <c r="B2742" s="26">
        <v>40367</v>
      </c>
      <c r="C2742" s="54">
        <v>7</v>
      </c>
      <c r="D2742" s="20">
        <v>2010</v>
      </c>
      <c r="E2742" s="20" t="s">
        <v>24</v>
      </c>
      <c r="F2742" s="20">
        <v>3806863</v>
      </c>
      <c r="G2742" s="20" t="s">
        <v>107</v>
      </c>
      <c r="H2742" s="20" t="s">
        <v>801</v>
      </c>
      <c r="I2742" s="22">
        <v>10</v>
      </c>
      <c r="J2742" s="22" t="s">
        <v>2574</v>
      </c>
      <c r="K2742" s="27">
        <v>32.200000000000003</v>
      </c>
      <c r="L2742" s="20"/>
      <c r="M2742" s="11">
        <v>17</v>
      </c>
      <c r="N2742" s="20" t="s">
        <v>27</v>
      </c>
      <c r="O2742" s="20" t="s">
        <v>24</v>
      </c>
      <c r="P2742" s="20" t="s">
        <v>2377</v>
      </c>
      <c r="Q2742" s="28">
        <v>58.550164000000002</v>
      </c>
      <c r="R2742" s="28">
        <v>-135.02759800000001</v>
      </c>
      <c r="S2742" s="20" t="s">
        <v>56</v>
      </c>
      <c r="T2742" s="20" t="s">
        <v>40</v>
      </c>
      <c r="U2742" s="20" t="s">
        <v>3767</v>
      </c>
      <c r="V2742" s="20" t="s">
        <v>29</v>
      </c>
      <c r="AC2742" s="11" t="s">
        <v>3761</v>
      </c>
    </row>
    <row r="2743" spans="1:29" ht="12.75" x14ac:dyDescent="0.2">
      <c r="A2743" s="20" t="s">
        <v>24</v>
      </c>
      <c r="B2743" s="26">
        <v>40367</v>
      </c>
      <c r="C2743" s="54">
        <v>7</v>
      </c>
      <c r="D2743" s="20">
        <v>2010</v>
      </c>
      <c r="E2743" s="20" t="s">
        <v>24</v>
      </c>
      <c r="F2743" s="20">
        <v>3902966</v>
      </c>
      <c r="G2743" s="20" t="s">
        <v>107</v>
      </c>
      <c r="H2743" s="20" t="s">
        <v>854</v>
      </c>
      <c r="I2743" s="22">
        <v>7</v>
      </c>
      <c r="J2743" s="22" t="s">
        <v>2574</v>
      </c>
      <c r="K2743" s="27">
        <v>28</v>
      </c>
      <c r="L2743" s="20"/>
      <c r="M2743" s="11">
        <v>11</v>
      </c>
      <c r="N2743" s="20" t="s">
        <v>27</v>
      </c>
      <c r="O2743" s="20" t="s">
        <v>24</v>
      </c>
      <c r="P2743" s="20" t="s">
        <v>2377</v>
      </c>
      <c r="Q2743" s="28">
        <v>58.3157</v>
      </c>
      <c r="R2743" s="28">
        <v>-134.3518</v>
      </c>
      <c r="S2743" s="20" t="s">
        <v>80</v>
      </c>
      <c r="T2743" s="20" t="s">
        <v>40</v>
      </c>
      <c r="U2743" s="20" t="s">
        <v>3767</v>
      </c>
      <c r="V2743" s="20" t="s">
        <v>29</v>
      </c>
      <c r="AC2743" s="11" t="s">
        <v>3731</v>
      </c>
    </row>
    <row r="2744" spans="1:29" ht="12.75" x14ac:dyDescent="0.2">
      <c r="A2744" s="20" t="s">
        <v>24</v>
      </c>
      <c r="B2744" s="26">
        <v>40368</v>
      </c>
      <c r="C2744" s="54">
        <v>7</v>
      </c>
      <c r="D2744" s="20">
        <v>2010</v>
      </c>
      <c r="E2744" s="20" t="s">
        <v>24</v>
      </c>
      <c r="F2744" s="20">
        <v>3791126</v>
      </c>
      <c r="G2744" s="20" t="s">
        <v>25</v>
      </c>
      <c r="H2744" s="20" t="s">
        <v>1413</v>
      </c>
      <c r="I2744" s="22"/>
      <c r="J2744" s="22" t="s">
        <v>3723</v>
      </c>
      <c r="K2744" s="27">
        <v>37</v>
      </c>
      <c r="L2744" s="20"/>
      <c r="M2744" s="11">
        <v>111</v>
      </c>
      <c r="N2744" s="20" t="s">
        <v>27</v>
      </c>
      <c r="O2744" s="20" t="s">
        <v>24</v>
      </c>
      <c r="P2744" s="20" t="s">
        <v>2377</v>
      </c>
      <c r="Q2744" s="28">
        <v>58.191360000000003</v>
      </c>
      <c r="R2744" s="28">
        <v>-136.49520000000001</v>
      </c>
      <c r="S2744" s="20" t="s">
        <v>80</v>
      </c>
      <c r="T2744" s="20" t="s">
        <v>1894</v>
      </c>
      <c r="U2744" s="20" t="s">
        <v>42</v>
      </c>
      <c r="V2744" s="20" t="s">
        <v>30</v>
      </c>
      <c r="AC2744" s="11" t="s">
        <v>3731</v>
      </c>
    </row>
    <row r="2745" spans="1:29" ht="12.75" x14ac:dyDescent="0.2">
      <c r="A2745" s="20" t="s">
        <v>24</v>
      </c>
      <c r="B2745" s="26">
        <v>40368</v>
      </c>
      <c r="C2745" s="54">
        <v>7</v>
      </c>
      <c r="D2745" s="20">
        <v>2010</v>
      </c>
      <c r="E2745" s="20" t="s">
        <v>24</v>
      </c>
      <c r="F2745" s="20">
        <v>3803051</v>
      </c>
      <c r="G2745" s="20" t="s">
        <v>93</v>
      </c>
      <c r="H2745" s="20" t="s">
        <v>1012</v>
      </c>
      <c r="I2745" s="22">
        <v>62</v>
      </c>
      <c r="J2745" s="22" t="s">
        <v>2574</v>
      </c>
      <c r="K2745" s="22">
        <v>60.9</v>
      </c>
      <c r="L2745" s="20"/>
      <c r="M2745" s="11">
        <v>59</v>
      </c>
      <c r="N2745" s="20" t="s">
        <v>27</v>
      </c>
      <c r="O2745" s="20" t="s">
        <v>24</v>
      </c>
      <c r="P2745" s="20" t="s">
        <v>2377</v>
      </c>
      <c r="Q2745" s="28">
        <v>64.833333333300004</v>
      </c>
      <c r="R2745" s="28">
        <v>-165.7</v>
      </c>
      <c r="S2745" s="20" t="s">
        <v>58</v>
      </c>
      <c r="T2745" s="20" t="s">
        <v>1894</v>
      </c>
      <c r="U2745" s="20" t="s">
        <v>3767</v>
      </c>
      <c r="V2745" s="20" t="s">
        <v>30</v>
      </c>
      <c r="AC2745" s="11" t="s">
        <v>3758</v>
      </c>
    </row>
    <row r="2746" spans="1:29" ht="12.75" x14ac:dyDescent="0.2">
      <c r="A2746" s="20" t="s">
        <v>24</v>
      </c>
      <c r="B2746" s="26">
        <v>40370</v>
      </c>
      <c r="C2746" s="54">
        <v>7</v>
      </c>
      <c r="D2746" s="20">
        <v>2010</v>
      </c>
      <c r="E2746" s="20" t="s">
        <v>24</v>
      </c>
      <c r="F2746" s="20">
        <v>3792711</v>
      </c>
      <c r="G2746" s="20" t="s">
        <v>62</v>
      </c>
      <c r="H2746" s="20" t="s">
        <v>1414</v>
      </c>
      <c r="I2746" s="22">
        <v>38</v>
      </c>
      <c r="J2746" s="22" t="s">
        <v>2574</v>
      </c>
      <c r="K2746" s="27">
        <v>47.2</v>
      </c>
      <c r="L2746" s="20"/>
      <c r="N2746" s="20" t="s">
        <v>27</v>
      </c>
      <c r="O2746" s="20" t="s">
        <v>24</v>
      </c>
      <c r="P2746" s="20" t="s">
        <v>2574</v>
      </c>
      <c r="Q2746" s="28">
        <v>55.26</v>
      </c>
      <c r="R2746" s="28">
        <v>-131.5416666667</v>
      </c>
      <c r="S2746" s="20" t="s">
        <v>80</v>
      </c>
      <c r="T2746" s="20" t="s">
        <v>1894</v>
      </c>
      <c r="U2746" s="20" t="s">
        <v>3767</v>
      </c>
      <c r="V2746" s="20" t="s">
        <v>30</v>
      </c>
      <c r="AC2746" s="11" t="s">
        <v>3731</v>
      </c>
    </row>
    <row r="2747" spans="1:29" ht="12.75" x14ac:dyDescent="0.2">
      <c r="A2747" s="20" t="s">
        <v>24</v>
      </c>
      <c r="B2747" s="26">
        <v>40370</v>
      </c>
      <c r="C2747" s="54">
        <v>7</v>
      </c>
      <c r="D2747" s="20">
        <v>2010</v>
      </c>
      <c r="E2747" s="20" t="s">
        <v>24</v>
      </c>
      <c r="F2747" s="20">
        <v>3793616</v>
      </c>
      <c r="G2747" s="20" t="s">
        <v>25</v>
      </c>
      <c r="H2747" s="20" t="s">
        <v>1415</v>
      </c>
      <c r="I2747" s="22">
        <v>43</v>
      </c>
      <c r="J2747" s="22" t="s">
        <v>2574</v>
      </c>
      <c r="K2747" s="27">
        <v>47.9</v>
      </c>
      <c r="L2747" s="20"/>
      <c r="N2747" s="20" t="s">
        <v>27</v>
      </c>
      <c r="O2747" s="20" t="s">
        <v>24</v>
      </c>
      <c r="P2747" s="20" t="s">
        <v>2574</v>
      </c>
      <c r="Q2747" s="28">
        <v>56.52</v>
      </c>
      <c r="R2747" s="28">
        <v>-153.8216666667</v>
      </c>
      <c r="S2747" s="20" t="s">
        <v>36</v>
      </c>
      <c r="T2747" s="20" t="s">
        <v>40</v>
      </c>
      <c r="U2747" s="20" t="s">
        <v>30</v>
      </c>
      <c r="V2747" s="20" t="s">
        <v>29</v>
      </c>
      <c r="AC2747" s="11" t="s">
        <v>3749</v>
      </c>
    </row>
    <row r="2748" spans="1:29" ht="12.75" x14ac:dyDescent="0.2">
      <c r="A2748" s="20" t="s">
        <v>24</v>
      </c>
      <c r="B2748" s="26">
        <v>40370</v>
      </c>
      <c r="C2748" s="54">
        <v>7</v>
      </c>
      <c r="D2748" s="20">
        <v>2010</v>
      </c>
      <c r="E2748" s="20" t="s">
        <v>132</v>
      </c>
      <c r="F2748" s="20">
        <v>3801735</v>
      </c>
      <c r="G2748" s="20" t="s">
        <v>878</v>
      </c>
      <c r="H2748" s="20" t="s">
        <v>1416</v>
      </c>
      <c r="I2748" s="22">
        <v>4295</v>
      </c>
      <c r="J2748" s="22" t="s">
        <v>2377</v>
      </c>
      <c r="K2748" s="22">
        <v>103</v>
      </c>
      <c r="L2748" s="20"/>
      <c r="M2748" s="11">
        <v>28</v>
      </c>
      <c r="N2748" s="20" t="s">
        <v>27</v>
      </c>
      <c r="O2748" s="20" t="s">
        <v>24</v>
      </c>
      <c r="P2748" s="20" t="s">
        <v>2377</v>
      </c>
      <c r="Q2748" s="28">
        <v>58.835516666700002</v>
      </c>
      <c r="R2748" s="28">
        <v>-158.5747333333</v>
      </c>
      <c r="S2748" s="20" t="s">
        <v>80</v>
      </c>
      <c r="T2748" s="20" t="s">
        <v>40</v>
      </c>
      <c r="U2748" s="20" t="s">
        <v>3767</v>
      </c>
      <c r="V2748" s="20" t="s">
        <v>29</v>
      </c>
      <c r="AC2748" s="11" t="s">
        <v>3731</v>
      </c>
    </row>
    <row r="2749" spans="1:29" ht="12.75" x14ac:dyDescent="0.2">
      <c r="A2749" s="20" t="s">
        <v>24</v>
      </c>
      <c r="B2749" s="26">
        <v>40371</v>
      </c>
      <c r="C2749" s="54">
        <v>7</v>
      </c>
      <c r="D2749" s="20">
        <v>2010</v>
      </c>
      <c r="E2749" s="20" t="s">
        <v>24</v>
      </c>
      <c r="F2749" s="20">
        <v>3808482</v>
      </c>
      <c r="G2749" s="20" t="s">
        <v>107</v>
      </c>
      <c r="H2749" s="20" t="s">
        <v>765</v>
      </c>
      <c r="I2749" s="22">
        <v>82</v>
      </c>
      <c r="J2749" s="22" t="s">
        <v>2574</v>
      </c>
      <c r="K2749" s="27">
        <v>78.5</v>
      </c>
      <c r="L2749" s="20"/>
      <c r="N2749" s="20" t="s">
        <v>27</v>
      </c>
      <c r="O2749" s="20" t="s">
        <v>24</v>
      </c>
      <c r="P2749" s="20" t="s">
        <v>2574</v>
      </c>
      <c r="Q2749" s="28">
        <v>55.215000000000003</v>
      </c>
      <c r="R2749" s="28">
        <v>-131.32255000000001</v>
      </c>
      <c r="S2749" s="20" t="s">
        <v>56</v>
      </c>
      <c r="T2749" s="20" t="s">
        <v>40</v>
      </c>
      <c r="U2749" s="20" t="s">
        <v>3767</v>
      </c>
      <c r="V2749" s="20" t="s">
        <v>29</v>
      </c>
      <c r="AC2749" s="11" t="s">
        <v>3761</v>
      </c>
    </row>
    <row r="2750" spans="1:29" ht="12.75" x14ac:dyDescent="0.2">
      <c r="A2750" s="20" t="s">
        <v>24</v>
      </c>
      <c r="B2750" s="26">
        <v>40372</v>
      </c>
      <c r="C2750" s="54">
        <v>7</v>
      </c>
      <c r="D2750" s="20">
        <v>2010</v>
      </c>
      <c r="E2750" s="20" t="s">
        <v>3012</v>
      </c>
      <c r="F2750" s="20">
        <v>3795812</v>
      </c>
      <c r="G2750" s="20" t="s">
        <v>107</v>
      </c>
      <c r="H2750" s="20" t="s">
        <v>1419</v>
      </c>
      <c r="I2750" s="22">
        <v>61396</v>
      </c>
      <c r="J2750" s="22" t="s">
        <v>2377</v>
      </c>
      <c r="K2750" s="27">
        <v>678.5</v>
      </c>
      <c r="L2750" s="20"/>
      <c r="M2750" s="11">
        <v>18</v>
      </c>
      <c r="N2750" s="20" t="s">
        <v>27</v>
      </c>
      <c r="O2750" s="20" t="s">
        <v>24</v>
      </c>
      <c r="P2750" s="20" t="s">
        <v>2377</v>
      </c>
      <c r="Q2750" s="28">
        <v>58.550164000000002</v>
      </c>
      <c r="R2750" s="28">
        <v>-135.02759800000001</v>
      </c>
      <c r="S2750" s="20" t="s">
        <v>50</v>
      </c>
      <c r="T2750" s="20" t="s">
        <v>40</v>
      </c>
      <c r="U2750" s="20" t="s">
        <v>3767</v>
      </c>
      <c r="V2750" s="20" t="s">
        <v>29</v>
      </c>
      <c r="AC2750" s="11" t="s">
        <v>3745</v>
      </c>
    </row>
    <row r="2751" spans="1:29" ht="12.75" x14ac:dyDescent="0.2">
      <c r="A2751" s="20" t="s">
        <v>24</v>
      </c>
      <c r="B2751" s="26">
        <v>40374</v>
      </c>
      <c r="C2751" s="54">
        <v>7</v>
      </c>
      <c r="D2751" s="20">
        <v>2010</v>
      </c>
      <c r="E2751" s="20" t="s">
        <v>24</v>
      </c>
      <c r="F2751" s="20">
        <v>3797441</v>
      </c>
      <c r="G2751" s="20" t="s">
        <v>25</v>
      </c>
      <c r="H2751" s="20" t="s">
        <v>1420</v>
      </c>
      <c r="I2751" s="22">
        <v>13</v>
      </c>
      <c r="J2751" s="22" t="s">
        <v>2574</v>
      </c>
      <c r="K2751" s="27">
        <v>29</v>
      </c>
      <c r="L2751" s="20"/>
      <c r="M2751" s="11">
        <v>39</v>
      </c>
      <c r="N2751" s="20" t="s">
        <v>27</v>
      </c>
      <c r="O2751" s="20" t="s">
        <v>24</v>
      </c>
      <c r="P2751" s="20" t="s">
        <v>2377</v>
      </c>
      <c r="Q2751" s="28">
        <v>60.138333333299997</v>
      </c>
      <c r="R2751" s="28">
        <v>-152.3083333333</v>
      </c>
      <c r="S2751" s="20" t="s">
        <v>36</v>
      </c>
      <c r="T2751" s="20" t="s">
        <v>40</v>
      </c>
      <c r="U2751" s="20" t="s">
        <v>30</v>
      </c>
      <c r="V2751" s="20" t="s">
        <v>29</v>
      </c>
      <c r="AC2751" s="11" t="s">
        <v>3749</v>
      </c>
    </row>
    <row r="2752" spans="1:29" ht="12.75" x14ac:dyDescent="0.2">
      <c r="A2752" s="20" t="s">
        <v>24</v>
      </c>
      <c r="B2752" s="26">
        <v>40374</v>
      </c>
      <c r="C2752" s="54">
        <v>7</v>
      </c>
      <c r="D2752" s="20">
        <v>2010</v>
      </c>
      <c r="E2752" s="20" t="s">
        <v>24</v>
      </c>
      <c r="F2752" s="20">
        <v>3903051</v>
      </c>
      <c r="G2752" s="20" t="s">
        <v>25</v>
      </c>
      <c r="H2752" s="20" t="s">
        <v>1127</v>
      </c>
      <c r="I2752" s="22">
        <v>30</v>
      </c>
      <c r="J2752" s="22" t="s">
        <v>2574</v>
      </c>
      <c r="K2752" s="22">
        <v>45.4</v>
      </c>
      <c r="L2752" s="20"/>
      <c r="N2752" s="20" t="s">
        <v>27</v>
      </c>
      <c r="O2752" s="20" t="s">
        <v>24</v>
      </c>
      <c r="P2752" s="20" t="s">
        <v>2574</v>
      </c>
      <c r="Q2752" s="28">
        <v>57.186166666699997</v>
      </c>
      <c r="R2752" s="28">
        <v>-151.06366666669999</v>
      </c>
      <c r="S2752" s="20" t="s">
        <v>136</v>
      </c>
      <c r="T2752" s="20" t="s">
        <v>40</v>
      </c>
      <c r="U2752" s="20" t="s">
        <v>42</v>
      </c>
      <c r="V2752" s="20" t="s">
        <v>29</v>
      </c>
      <c r="AC2752" s="11" t="s">
        <v>3733</v>
      </c>
    </row>
    <row r="2753" spans="1:29" ht="12.75" x14ac:dyDescent="0.2">
      <c r="A2753" s="20" t="s">
        <v>24</v>
      </c>
      <c r="B2753" s="26">
        <v>40375</v>
      </c>
      <c r="C2753" s="54">
        <v>7</v>
      </c>
      <c r="D2753" s="20">
        <v>2010</v>
      </c>
      <c r="E2753" s="20" t="s">
        <v>24</v>
      </c>
      <c r="F2753" s="20">
        <v>3797480</v>
      </c>
      <c r="G2753" s="20" t="s">
        <v>107</v>
      </c>
      <c r="H2753" s="20" t="s">
        <v>1421</v>
      </c>
      <c r="I2753" s="22">
        <v>78</v>
      </c>
      <c r="J2753" s="22" t="s">
        <v>2574</v>
      </c>
      <c r="K2753" s="22">
        <v>74.8</v>
      </c>
      <c r="L2753" s="20"/>
      <c r="M2753" s="11">
        <v>41</v>
      </c>
      <c r="N2753" s="20" t="s">
        <v>27</v>
      </c>
      <c r="O2753" s="20" t="s">
        <v>24</v>
      </c>
      <c r="P2753" s="20" t="s">
        <v>2377</v>
      </c>
      <c r="Q2753" s="28">
        <v>61.12473</v>
      </c>
      <c r="R2753" s="28">
        <v>-146.34639999999999</v>
      </c>
      <c r="S2753" s="20" t="s">
        <v>58</v>
      </c>
      <c r="T2753" s="20" t="s">
        <v>1894</v>
      </c>
      <c r="U2753" s="20" t="s">
        <v>3767</v>
      </c>
      <c r="V2753" s="20" t="s">
        <v>30</v>
      </c>
      <c r="AC2753" s="11" t="s">
        <v>3758</v>
      </c>
    </row>
    <row r="2754" spans="1:29" ht="12.75" x14ac:dyDescent="0.2">
      <c r="A2754" s="20" t="s">
        <v>24</v>
      </c>
      <c r="B2754" s="26">
        <v>40378</v>
      </c>
      <c r="C2754" s="54">
        <v>7</v>
      </c>
      <c r="D2754" s="20">
        <v>2010</v>
      </c>
      <c r="E2754" s="20" t="s">
        <v>24</v>
      </c>
      <c r="F2754" s="20">
        <v>3801805</v>
      </c>
      <c r="G2754" s="20" t="s">
        <v>25</v>
      </c>
      <c r="H2754" s="20" t="s">
        <v>719</v>
      </c>
      <c r="I2754" s="22">
        <v>1453</v>
      </c>
      <c r="J2754" s="22" t="s">
        <v>2377</v>
      </c>
      <c r="K2754" s="27">
        <v>211.4</v>
      </c>
      <c r="L2754" s="20"/>
      <c r="N2754" s="20" t="s">
        <v>27</v>
      </c>
      <c r="O2754" s="20" t="s">
        <v>24</v>
      </c>
      <c r="P2754" s="20" t="s">
        <v>2574</v>
      </c>
      <c r="Q2754" s="28">
        <v>51.9666666667</v>
      </c>
      <c r="R2754" s="28">
        <v>-177.55</v>
      </c>
      <c r="S2754" s="20" t="s">
        <v>58</v>
      </c>
      <c r="T2754" s="20" t="s">
        <v>1894</v>
      </c>
      <c r="U2754" s="20" t="s">
        <v>3767</v>
      </c>
      <c r="V2754" s="20" t="s">
        <v>30</v>
      </c>
      <c r="AC2754" s="11" t="s">
        <v>3758</v>
      </c>
    </row>
    <row r="2755" spans="1:29" ht="12.75" x14ac:dyDescent="0.2">
      <c r="A2755" s="20" t="s">
        <v>24</v>
      </c>
      <c r="B2755" s="26">
        <v>40380</v>
      </c>
      <c r="C2755" s="54">
        <v>7</v>
      </c>
      <c r="D2755" s="20">
        <v>2010</v>
      </c>
      <c r="E2755" s="20" t="s">
        <v>24</v>
      </c>
      <c r="F2755" s="20">
        <v>3807816</v>
      </c>
      <c r="G2755" s="20" t="s">
        <v>107</v>
      </c>
      <c r="H2755" s="20" t="s">
        <v>1097</v>
      </c>
      <c r="I2755" s="22">
        <v>82</v>
      </c>
      <c r="J2755" s="22" t="s">
        <v>2574</v>
      </c>
      <c r="K2755" s="27">
        <v>78.5</v>
      </c>
      <c r="L2755" s="20"/>
      <c r="N2755" s="20" t="s">
        <v>27</v>
      </c>
      <c r="O2755" s="20" t="s">
        <v>24</v>
      </c>
      <c r="P2755" s="20" t="s">
        <v>2574</v>
      </c>
      <c r="Q2755" s="28">
        <v>55.323566666700003</v>
      </c>
      <c r="R2755" s="28">
        <v>-131.03176666670001</v>
      </c>
      <c r="S2755" s="20" t="s">
        <v>56</v>
      </c>
      <c r="T2755" s="20" t="s">
        <v>40</v>
      </c>
      <c r="U2755" s="20" t="s">
        <v>3767</v>
      </c>
      <c r="V2755" s="20" t="s">
        <v>29</v>
      </c>
      <c r="AC2755" s="11" t="s">
        <v>3761</v>
      </c>
    </row>
    <row r="2756" spans="1:29" ht="12.75" x14ac:dyDescent="0.2">
      <c r="A2756" s="20" t="s">
        <v>24</v>
      </c>
      <c r="B2756" s="26">
        <v>40380</v>
      </c>
      <c r="C2756" s="54">
        <v>7</v>
      </c>
      <c r="D2756" s="20">
        <v>2010</v>
      </c>
      <c r="E2756" s="20" t="s">
        <v>24</v>
      </c>
      <c r="F2756" s="20">
        <v>3827075</v>
      </c>
      <c r="G2756" s="20" t="s">
        <v>107</v>
      </c>
      <c r="H2756" s="20" t="s">
        <v>245</v>
      </c>
      <c r="I2756" s="37">
        <v>95</v>
      </c>
      <c r="J2756" s="37" t="s">
        <v>2574</v>
      </c>
      <c r="K2756" s="22">
        <v>122.2</v>
      </c>
      <c r="L2756" s="20"/>
      <c r="M2756" s="11">
        <v>39</v>
      </c>
      <c r="N2756" s="20" t="s">
        <v>27</v>
      </c>
      <c r="O2756" s="20" t="s">
        <v>24</v>
      </c>
      <c r="P2756" s="20" t="s">
        <v>2377</v>
      </c>
      <c r="Q2756" s="28">
        <v>60.778582999999998</v>
      </c>
      <c r="R2756" s="28">
        <v>-148.310531</v>
      </c>
      <c r="S2756" s="20" t="s">
        <v>399</v>
      </c>
      <c r="T2756" s="20" t="s">
        <v>40</v>
      </c>
      <c r="U2756" s="20" t="s">
        <v>3767</v>
      </c>
      <c r="V2756" s="20" t="s">
        <v>29</v>
      </c>
      <c r="AC2756" s="11" t="s">
        <v>3750</v>
      </c>
    </row>
    <row r="2757" spans="1:29" ht="12.75" x14ac:dyDescent="0.2">
      <c r="A2757" s="20" t="s">
        <v>24</v>
      </c>
      <c r="B2757" s="26">
        <v>40381</v>
      </c>
      <c r="C2757" s="54">
        <v>7</v>
      </c>
      <c r="D2757" s="20">
        <v>2010</v>
      </c>
      <c r="E2757" s="20" t="s">
        <v>24</v>
      </c>
      <c r="F2757" s="20">
        <v>3803112</v>
      </c>
      <c r="G2757" s="20" t="s">
        <v>107</v>
      </c>
      <c r="H2757" s="20" t="s">
        <v>1422</v>
      </c>
      <c r="I2757" s="22"/>
      <c r="J2757" s="22" t="s">
        <v>3723</v>
      </c>
      <c r="K2757" s="27">
        <v>25</v>
      </c>
      <c r="L2757" s="20"/>
      <c r="N2757" s="20" t="s">
        <v>27</v>
      </c>
      <c r="O2757" s="20" t="s">
        <v>24</v>
      </c>
      <c r="P2757" s="20" t="s">
        <v>2377</v>
      </c>
      <c r="Q2757" s="28">
        <v>58.470666666699998</v>
      </c>
      <c r="R2757" s="28">
        <v>-131.79466666670001</v>
      </c>
      <c r="S2757" s="20" t="s">
        <v>58</v>
      </c>
      <c r="T2757" s="20" t="s">
        <v>1894</v>
      </c>
      <c r="U2757" s="20" t="s">
        <v>3767</v>
      </c>
      <c r="V2757" s="20" t="s">
        <v>30</v>
      </c>
      <c r="AC2757" s="11" t="s">
        <v>3758</v>
      </c>
    </row>
    <row r="2758" spans="1:29" ht="12.75" x14ac:dyDescent="0.2">
      <c r="A2758" s="20" t="s">
        <v>24</v>
      </c>
      <c r="B2758" s="26">
        <v>40381</v>
      </c>
      <c r="C2758" s="54">
        <v>7</v>
      </c>
      <c r="D2758" s="20">
        <v>2010</v>
      </c>
      <c r="E2758" s="20" t="s">
        <v>24</v>
      </c>
      <c r="F2758" s="20">
        <v>3803660</v>
      </c>
      <c r="G2758" s="20" t="s">
        <v>25</v>
      </c>
      <c r="H2758" s="20" t="s">
        <v>1423</v>
      </c>
      <c r="I2758" s="22">
        <v>36</v>
      </c>
      <c r="J2758" s="22" t="s">
        <v>2574</v>
      </c>
      <c r="K2758" s="27">
        <v>52.5</v>
      </c>
      <c r="L2758" s="20"/>
      <c r="N2758" s="20" t="s">
        <v>27</v>
      </c>
      <c r="O2758" s="20" t="s">
        <v>24</v>
      </c>
      <c r="P2758" s="20" t="s">
        <v>2574</v>
      </c>
      <c r="Q2758" s="28">
        <v>57.189599999999999</v>
      </c>
      <c r="R2758" s="28">
        <v>-156.2024166667</v>
      </c>
      <c r="S2758" s="20" t="s">
        <v>136</v>
      </c>
      <c r="T2758" s="20" t="s">
        <v>40</v>
      </c>
      <c r="U2758" s="20" t="s">
        <v>42</v>
      </c>
      <c r="V2758" s="20" t="s">
        <v>29</v>
      </c>
      <c r="AC2758" s="11" t="s">
        <v>3733</v>
      </c>
    </row>
    <row r="2759" spans="1:29" ht="12.75" x14ac:dyDescent="0.2">
      <c r="A2759" s="20" t="s">
        <v>24</v>
      </c>
      <c r="B2759" s="26">
        <v>40382</v>
      </c>
      <c r="C2759" s="54">
        <v>7</v>
      </c>
      <c r="D2759" s="20">
        <v>2010</v>
      </c>
      <c r="E2759" s="20" t="s">
        <v>24</v>
      </c>
      <c r="F2759" s="20">
        <v>3807831</v>
      </c>
      <c r="G2759" s="20" t="s">
        <v>107</v>
      </c>
      <c r="H2759" s="20" t="s">
        <v>733</v>
      </c>
      <c r="I2759" s="22">
        <v>110</v>
      </c>
      <c r="J2759" s="22" t="s">
        <v>2574</v>
      </c>
      <c r="K2759" s="27">
        <v>64.099999999999994</v>
      </c>
      <c r="L2759" s="20"/>
      <c r="M2759" s="11">
        <v>74</v>
      </c>
      <c r="N2759" s="20" t="s">
        <v>27</v>
      </c>
      <c r="O2759" s="20" t="s">
        <v>24</v>
      </c>
      <c r="P2759" s="20" t="s">
        <v>2377</v>
      </c>
      <c r="Q2759" s="28">
        <v>59.266666666699997</v>
      </c>
      <c r="R2759" s="28">
        <v>-152.04499999999999</v>
      </c>
      <c r="S2759" s="20" t="s">
        <v>44</v>
      </c>
      <c r="T2759" s="20" t="s">
        <v>40</v>
      </c>
      <c r="U2759" s="20" t="s">
        <v>3767</v>
      </c>
      <c r="V2759" s="20" t="s">
        <v>29</v>
      </c>
      <c r="AC2759" s="11" t="s">
        <v>3761</v>
      </c>
    </row>
    <row r="2760" spans="1:29" ht="12.75" x14ac:dyDescent="0.2">
      <c r="A2760" s="20" t="s">
        <v>24</v>
      </c>
      <c r="B2760" s="26">
        <v>40382</v>
      </c>
      <c r="C2760" s="54">
        <v>7</v>
      </c>
      <c r="D2760" s="20">
        <v>2010</v>
      </c>
      <c r="E2760" s="20" t="s">
        <v>24</v>
      </c>
      <c r="F2760" s="20">
        <v>3849241</v>
      </c>
      <c r="G2760" s="20" t="s">
        <v>62</v>
      </c>
      <c r="H2760" s="20" t="s">
        <v>1424</v>
      </c>
      <c r="I2760" s="22">
        <v>12</v>
      </c>
      <c r="J2760" s="22" t="s">
        <v>2574</v>
      </c>
      <c r="K2760" s="27">
        <v>28.8</v>
      </c>
      <c r="L2760" s="20"/>
      <c r="N2760" s="20" t="s">
        <v>27</v>
      </c>
      <c r="O2760" s="20" t="s">
        <v>24</v>
      </c>
      <c r="P2760" s="20" t="s">
        <v>2377</v>
      </c>
      <c r="Q2760" s="28">
        <v>61.12473</v>
      </c>
      <c r="R2760" s="28">
        <v>-146.34639999999999</v>
      </c>
      <c r="S2760" s="20" t="s">
        <v>39</v>
      </c>
      <c r="T2760" s="20" t="s">
        <v>40</v>
      </c>
      <c r="U2760" s="20" t="s">
        <v>3767</v>
      </c>
      <c r="V2760" s="20" t="s">
        <v>29</v>
      </c>
      <c r="AC2760" s="11" t="s">
        <v>3742</v>
      </c>
    </row>
    <row r="2761" spans="1:29" ht="12.75" x14ac:dyDescent="0.2">
      <c r="A2761" s="20" t="s">
        <v>24</v>
      </c>
      <c r="B2761" s="26">
        <v>40383</v>
      </c>
      <c r="C2761" s="54">
        <v>7</v>
      </c>
      <c r="D2761" s="20">
        <v>2010</v>
      </c>
      <c r="E2761" s="20" t="s">
        <v>24</v>
      </c>
      <c r="F2761" s="20">
        <v>3913159</v>
      </c>
      <c r="G2761" s="20" t="s">
        <v>25</v>
      </c>
      <c r="H2761" s="20" t="s">
        <v>343</v>
      </c>
      <c r="I2761" s="22">
        <v>68</v>
      </c>
      <c r="J2761" s="22" t="s">
        <v>2574</v>
      </c>
      <c r="K2761" s="27">
        <v>49.5</v>
      </c>
      <c r="L2761" s="20"/>
      <c r="N2761" s="20" t="s">
        <v>27</v>
      </c>
      <c r="O2761" s="20" t="s">
        <v>24</v>
      </c>
      <c r="P2761" s="20" t="s">
        <v>2574</v>
      </c>
      <c r="Q2761" s="28">
        <v>57.967500000000001</v>
      </c>
      <c r="R2761" s="28">
        <v>-152.9803333333</v>
      </c>
      <c r="S2761" s="20" t="s">
        <v>44</v>
      </c>
      <c r="T2761" s="20" t="s">
        <v>40</v>
      </c>
      <c r="U2761" s="20" t="s">
        <v>42</v>
      </c>
      <c r="V2761" s="20" t="s">
        <v>29</v>
      </c>
      <c r="AC2761" s="11" t="s">
        <v>3761</v>
      </c>
    </row>
    <row r="2762" spans="1:29" ht="12.75" x14ac:dyDescent="0.2">
      <c r="A2762" s="20" t="s">
        <v>24</v>
      </c>
      <c r="B2762" s="26">
        <v>40384</v>
      </c>
      <c r="C2762" s="54">
        <v>7</v>
      </c>
      <c r="D2762" s="20">
        <v>2010</v>
      </c>
      <c r="E2762" s="20" t="s">
        <v>24</v>
      </c>
      <c r="F2762" s="20">
        <v>3806568</v>
      </c>
      <c r="G2762" s="20" t="s">
        <v>25</v>
      </c>
      <c r="H2762" s="20" t="s">
        <v>465</v>
      </c>
      <c r="I2762" s="22">
        <v>150</v>
      </c>
      <c r="J2762" s="22" t="s">
        <v>2574</v>
      </c>
      <c r="K2762" s="27">
        <v>80.7</v>
      </c>
      <c r="L2762" s="20"/>
      <c r="N2762" s="20" t="s">
        <v>27</v>
      </c>
      <c r="O2762" s="20" t="s">
        <v>24</v>
      </c>
      <c r="P2762" s="20" t="s">
        <v>2574</v>
      </c>
      <c r="Q2762" s="28">
        <v>56.36</v>
      </c>
      <c r="R2762" s="28">
        <v>-161.03833333329999</v>
      </c>
      <c r="S2762" s="20" t="s">
        <v>136</v>
      </c>
      <c r="T2762" s="20" t="s">
        <v>40</v>
      </c>
      <c r="U2762" s="20" t="s">
        <v>3767</v>
      </c>
      <c r="V2762" s="20" t="s">
        <v>29</v>
      </c>
      <c r="AC2762" s="11" t="s">
        <v>3733</v>
      </c>
    </row>
    <row r="2763" spans="1:29" ht="12.75" x14ac:dyDescent="0.2">
      <c r="A2763" s="20" t="s">
        <v>24</v>
      </c>
      <c r="B2763" s="26">
        <v>40385</v>
      </c>
      <c r="C2763" s="54">
        <v>7</v>
      </c>
      <c r="D2763" s="20">
        <v>2010</v>
      </c>
      <c r="E2763" s="20" t="s">
        <v>24</v>
      </c>
      <c r="F2763" s="20">
        <v>3806829</v>
      </c>
      <c r="G2763" s="20" t="s">
        <v>25</v>
      </c>
      <c r="H2763" s="20" t="s">
        <v>1425</v>
      </c>
      <c r="I2763" s="37">
        <v>96</v>
      </c>
      <c r="J2763" s="37" t="s">
        <v>2574</v>
      </c>
      <c r="K2763" s="37">
        <v>69</v>
      </c>
      <c r="L2763" s="20"/>
      <c r="N2763" s="20" t="s">
        <v>27</v>
      </c>
      <c r="O2763" s="20" t="s">
        <v>24</v>
      </c>
      <c r="P2763" s="20" t="s">
        <v>2574</v>
      </c>
      <c r="Q2763" s="28">
        <v>55.184683333300001</v>
      </c>
      <c r="R2763" s="28">
        <v>-131.32875000000001</v>
      </c>
      <c r="S2763" s="20" t="s">
        <v>80</v>
      </c>
      <c r="T2763" s="20" t="s">
        <v>40</v>
      </c>
      <c r="U2763" s="20" t="s">
        <v>42</v>
      </c>
      <c r="V2763" s="20" t="s">
        <v>29</v>
      </c>
      <c r="AC2763" s="11" t="s">
        <v>3731</v>
      </c>
    </row>
    <row r="2764" spans="1:29" ht="12.75" x14ac:dyDescent="0.2">
      <c r="A2764" s="20" t="s">
        <v>24</v>
      </c>
      <c r="B2764" s="26">
        <v>40385</v>
      </c>
      <c r="C2764" s="54">
        <v>7</v>
      </c>
      <c r="D2764" s="20">
        <v>2010</v>
      </c>
      <c r="E2764" s="20" t="s">
        <v>24</v>
      </c>
      <c r="F2764" s="20">
        <v>3806842</v>
      </c>
      <c r="G2764" s="20" t="s">
        <v>25</v>
      </c>
      <c r="H2764" s="20" t="s">
        <v>1426</v>
      </c>
      <c r="I2764" s="22">
        <v>124</v>
      </c>
      <c r="J2764" s="22" t="s">
        <v>2574</v>
      </c>
      <c r="K2764" s="22">
        <v>97.6</v>
      </c>
      <c r="L2764" s="20"/>
      <c r="M2764" s="11">
        <v>76</v>
      </c>
      <c r="N2764" s="20" t="s">
        <v>27</v>
      </c>
      <c r="O2764" s="20" t="s">
        <v>24</v>
      </c>
      <c r="P2764" s="20" t="s">
        <v>2377</v>
      </c>
      <c r="Q2764" s="28">
        <v>60.529800000000002</v>
      </c>
      <c r="R2764" s="28">
        <v>-148.06238333330001</v>
      </c>
      <c r="S2764" s="20" t="s">
        <v>36</v>
      </c>
      <c r="T2764" s="20" t="s">
        <v>1894</v>
      </c>
      <c r="U2764" s="20" t="s">
        <v>30</v>
      </c>
      <c r="V2764" s="20" t="s">
        <v>30</v>
      </c>
      <c r="AC2764" s="11" t="s">
        <v>3749</v>
      </c>
    </row>
    <row r="2765" spans="1:29" ht="12.75" x14ac:dyDescent="0.2">
      <c r="A2765" s="20" t="s">
        <v>24</v>
      </c>
      <c r="B2765" s="26">
        <v>40385</v>
      </c>
      <c r="C2765" s="54">
        <v>7</v>
      </c>
      <c r="D2765" s="20">
        <v>2010</v>
      </c>
      <c r="E2765" s="20" t="s">
        <v>24</v>
      </c>
      <c r="F2765" s="20">
        <v>3808411</v>
      </c>
      <c r="G2765" s="20" t="s">
        <v>107</v>
      </c>
      <c r="H2765" s="20" t="s">
        <v>1427</v>
      </c>
      <c r="I2765" s="22">
        <v>13</v>
      </c>
      <c r="J2765" s="22" t="s">
        <v>2574</v>
      </c>
      <c r="K2765" s="27">
        <v>39</v>
      </c>
      <c r="L2765" s="20"/>
      <c r="N2765" s="20" t="s">
        <v>27</v>
      </c>
      <c r="O2765" s="20" t="s">
        <v>24</v>
      </c>
      <c r="P2765" s="20" t="s">
        <v>2574</v>
      </c>
      <c r="Q2765" s="28">
        <v>55.439572166700003</v>
      </c>
      <c r="R2765" s="28">
        <v>-131.838075</v>
      </c>
      <c r="S2765" s="20" t="s">
        <v>44</v>
      </c>
      <c r="T2765" s="20" t="s">
        <v>40</v>
      </c>
      <c r="U2765" s="20" t="s">
        <v>3767</v>
      </c>
      <c r="V2765" s="20" t="s">
        <v>29</v>
      </c>
      <c r="AC2765" s="11" t="s">
        <v>3761</v>
      </c>
    </row>
    <row r="2766" spans="1:29" ht="12.75" x14ac:dyDescent="0.2">
      <c r="A2766" s="20" t="s">
        <v>24</v>
      </c>
      <c r="B2766" s="26">
        <v>40385</v>
      </c>
      <c r="C2766" s="54">
        <v>7</v>
      </c>
      <c r="D2766" s="20">
        <v>2010</v>
      </c>
      <c r="E2766" s="20" t="s">
        <v>24</v>
      </c>
      <c r="F2766" s="20">
        <v>3808754</v>
      </c>
      <c r="G2766" s="20" t="s">
        <v>101</v>
      </c>
      <c r="H2766" s="20" t="s">
        <v>1428</v>
      </c>
      <c r="I2766" s="22">
        <v>319</v>
      </c>
      <c r="J2766" s="22" t="s">
        <v>2574</v>
      </c>
      <c r="K2766" s="27">
        <v>150</v>
      </c>
      <c r="L2766" s="20"/>
      <c r="M2766" s="11">
        <v>56</v>
      </c>
      <c r="N2766" s="20" t="s">
        <v>27</v>
      </c>
      <c r="O2766" s="20" t="s">
        <v>24</v>
      </c>
      <c r="P2766" s="20" t="s">
        <v>2377</v>
      </c>
      <c r="Q2766" s="28">
        <v>64.558333333299998</v>
      </c>
      <c r="R2766" s="28">
        <v>-149.08916666670001</v>
      </c>
      <c r="S2766" s="20" t="s">
        <v>58</v>
      </c>
      <c r="T2766" s="20" t="s">
        <v>1894</v>
      </c>
      <c r="U2766" s="20" t="s">
        <v>3767</v>
      </c>
      <c r="V2766" s="20" t="s">
        <v>30</v>
      </c>
      <c r="AC2766" s="11" t="s">
        <v>3758</v>
      </c>
    </row>
    <row r="2767" spans="1:29" ht="12.75" x14ac:dyDescent="0.2">
      <c r="A2767" s="20" t="s">
        <v>24</v>
      </c>
      <c r="B2767" s="26">
        <v>40386</v>
      </c>
      <c r="C2767" s="54">
        <v>7</v>
      </c>
      <c r="D2767" s="20">
        <v>2010</v>
      </c>
      <c r="E2767" s="20" t="s">
        <v>24</v>
      </c>
      <c r="F2767" s="20">
        <v>3807499</v>
      </c>
      <c r="G2767" s="20" t="s">
        <v>25</v>
      </c>
      <c r="H2767" s="20" t="s">
        <v>1429</v>
      </c>
      <c r="I2767" s="37"/>
      <c r="J2767" s="37" t="s">
        <v>3723</v>
      </c>
      <c r="K2767" s="37">
        <v>40</v>
      </c>
      <c r="L2767" s="20"/>
      <c r="M2767" s="11">
        <v>45</v>
      </c>
      <c r="N2767" s="20" t="s">
        <v>27</v>
      </c>
      <c r="O2767" s="20" t="s">
        <v>24</v>
      </c>
      <c r="P2767" s="20" t="s">
        <v>2377</v>
      </c>
      <c r="Q2767" s="28">
        <v>58.184170000000002</v>
      </c>
      <c r="R2767" s="28">
        <v>-134.20779999999999</v>
      </c>
      <c r="S2767" s="20" t="s">
        <v>58</v>
      </c>
      <c r="T2767" s="20" t="s">
        <v>1894</v>
      </c>
      <c r="U2767" s="20" t="s">
        <v>42</v>
      </c>
      <c r="V2767" s="20" t="s">
        <v>30</v>
      </c>
      <c r="AC2767" s="11" t="s">
        <v>3758</v>
      </c>
    </row>
    <row r="2768" spans="1:29" ht="12.75" x14ac:dyDescent="0.2">
      <c r="A2768" s="20" t="s">
        <v>24</v>
      </c>
      <c r="B2768" s="26">
        <v>40386</v>
      </c>
      <c r="C2768" s="54">
        <v>7</v>
      </c>
      <c r="D2768" s="20">
        <v>2010</v>
      </c>
      <c r="E2768" s="20" t="s">
        <v>24</v>
      </c>
      <c r="F2768" s="20">
        <v>3807553</v>
      </c>
      <c r="G2768" s="20" t="s">
        <v>25</v>
      </c>
      <c r="H2768" s="20" t="s">
        <v>1430</v>
      </c>
      <c r="I2768" s="22"/>
      <c r="J2768" s="22" t="s">
        <v>3723</v>
      </c>
      <c r="K2768" s="27">
        <v>34</v>
      </c>
      <c r="L2768" s="20"/>
      <c r="N2768" s="20" t="s">
        <v>27</v>
      </c>
      <c r="O2768" s="20" t="s">
        <v>24</v>
      </c>
      <c r="P2768" s="20" t="s">
        <v>2377</v>
      </c>
      <c r="Q2768" s="28">
        <v>58.151760000000003</v>
      </c>
      <c r="R2768" s="28">
        <v>-135.04159999999999</v>
      </c>
      <c r="S2768" s="20" t="s">
        <v>80</v>
      </c>
      <c r="T2768" s="20" t="s">
        <v>1894</v>
      </c>
      <c r="U2768" s="20" t="s">
        <v>42</v>
      </c>
      <c r="V2768" s="20" t="s">
        <v>30</v>
      </c>
      <c r="AC2768" s="11" t="s">
        <v>3731</v>
      </c>
    </row>
    <row r="2769" spans="1:29" ht="12.75" x14ac:dyDescent="0.2">
      <c r="A2769" s="20" t="s">
        <v>24</v>
      </c>
      <c r="B2769" s="26">
        <v>40386</v>
      </c>
      <c r="C2769" s="54">
        <v>7</v>
      </c>
      <c r="D2769" s="20">
        <v>2010</v>
      </c>
      <c r="E2769" s="20" t="s">
        <v>24</v>
      </c>
      <c r="F2769" s="20">
        <v>3807703</v>
      </c>
      <c r="G2769" s="20" t="s">
        <v>62</v>
      </c>
      <c r="H2769" s="20" t="s">
        <v>1431</v>
      </c>
      <c r="I2769" s="37"/>
      <c r="J2769" s="37" t="s">
        <v>3723</v>
      </c>
      <c r="K2769" s="22">
        <v>65</v>
      </c>
      <c r="L2769" s="20"/>
      <c r="N2769" s="20" t="s">
        <v>27</v>
      </c>
      <c r="O2769" s="20" t="s">
        <v>24</v>
      </c>
      <c r="P2769" s="20" t="s">
        <v>2377</v>
      </c>
      <c r="Q2769" s="28">
        <v>59.632510000000003</v>
      </c>
      <c r="R2769" s="28">
        <v>-151.53280000000001</v>
      </c>
      <c r="S2769" s="20" t="s">
        <v>58</v>
      </c>
      <c r="T2769" s="20" t="s">
        <v>1894</v>
      </c>
      <c r="U2769" s="20" t="s">
        <v>3767</v>
      </c>
      <c r="V2769" s="20" t="s">
        <v>30</v>
      </c>
      <c r="AC2769" s="11" t="s">
        <v>3758</v>
      </c>
    </row>
    <row r="2770" spans="1:29" ht="12.75" x14ac:dyDescent="0.2">
      <c r="A2770" s="20" t="s">
        <v>24</v>
      </c>
      <c r="B2770" s="26">
        <v>40387</v>
      </c>
      <c r="C2770" s="54">
        <v>7</v>
      </c>
      <c r="D2770" s="20">
        <v>2010</v>
      </c>
      <c r="E2770" s="20" t="s">
        <v>24</v>
      </c>
      <c r="F2770" s="20">
        <v>3810431</v>
      </c>
      <c r="G2770" s="20" t="s">
        <v>107</v>
      </c>
      <c r="H2770" s="20" t="s">
        <v>1400</v>
      </c>
      <c r="I2770" s="22">
        <v>24</v>
      </c>
      <c r="J2770" s="22" t="s">
        <v>2574</v>
      </c>
      <c r="K2770" s="27">
        <v>43</v>
      </c>
      <c r="L2770" s="20"/>
      <c r="M2770" s="11">
        <v>31</v>
      </c>
      <c r="N2770" s="20" t="s">
        <v>27</v>
      </c>
      <c r="O2770" s="20" t="s">
        <v>24</v>
      </c>
      <c r="P2770" s="20" t="s">
        <v>2377</v>
      </c>
      <c r="Q2770" s="28">
        <v>60.068333333299996</v>
      </c>
      <c r="R2770" s="28">
        <v>-149.4201666667</v>
      </c>
      <c r="S2770" s="20" t="s">
        <v>56</v>
      </c>
      <c r="T2770" s="20" t="s">
        <v>40</v>
      </c>
      <c r="U2770" s="20" t="s">
        <v>3767</v>
      </c>
      <c r="V2770" s="20" t="s">
        <v>29</v>
      </c>
      <c r="AC2770" s="11" t="s">
        <v>3761</v>
      </c>
    </row>
    <row r="2771" spans="1:29" ht="12.75" x14ac:dyDescent="0.2">
      <c r="A2771" s="20" t="s">
        <v>24</v>
      </c>
      <c r="B2771" s="26">
        <v>40387</v>
      </c>
      <c r="C2771" s="54">
        <v>7</v>
      </c>
      <c r="D2771" s="20">
        <v>2010</v>
      </c>
      <c r="E2771" s="20" t="s">
        <v>24</v>
      </c>
      <c r="F2771" s="20">
        <v>3813931</v>
      </c>
      <c r="G2771" s="20" t="s">
        <v>25</v>
      </c>
      <c r="H2771" s="20" t="s">
        <v>158</v>
      </c>
      <c r="I2771" s="22">
        <v>1215</v>
      </c>
      <c r="J2771" s="22" t="s">
        <v>2377</v>
      </c>
      <c r="K2771" s="27">
        <v>205.7</v>
      </c>
      <c r="L2771" s="20"/>
      <c r="N2771" s="20" t="s">
        <v>27</v>
      </c>
      <c r="O2771" s="20" t="s">
        <v>24</v>
      </c>
      <c r="P2771" s="20" t="s">
        <v>2574</v>
      </c>
      <c r="Q2771" s="28">
        <v>53.877776666700001</v>
      </c>
      <c r="R2771" s="28">
        <v>-166.5777766667</v>
      </c>
      <c r="S2771" s="20" t="s">
        <v>136</v>
      </c>
      <c r="T2771" s="20" t="s">
        <v>40</v>
      </c>
      <c r="U2771" s="20" t="s">
        <v>42</v>
      </c>
      <c r="V2771" s="20" t="s">
        <v>29</v>
      </c>
      <c r="AC2771" s="11" t="s">
        <v>3733</v>
      </c>
    </row>
    <row r="2772" spans="1:29" ht="12.75" x14ac:dyDescent="0.2">
      <c r="A2772" s="20" t="s">
        <v>24</v>
      </c>
      <c r="B2772" s="26">
        <v>40387</v>
      </c>
      <c r="C2772" s="54">
        <v>7</v>
      </c>
      <c r="D2772" s="20">
        <v>2010</v>
      </c>
      <c r="E2772" s="20" t="s">
        <v>3012</v>
      </c>
      <c r="F2772" s="20">
        <v>3834137</v>
      </c>
      <c r="G2772" s="20" t="s">
        <v>107</v>
      </c>
      <c r="H2772" s="20" t="s">
        <v>1419</v>
      </c>
      <c r="I2772" s="22">
        <v>61396</v>
      </c>
      <c r="J2772" s="22" t="s">
        <v>2377</v>
      </c>
      <c r="K2772" s="22">
        <v>678.5</v>
      </c>
      <c r="L2772" s="20"/>
      <c r="N2772" s="20" t="s">
        <v>27</v>
      </c>
      <c r="O2772" s="20" t="s">
        <v>24</v>
      </c>
      <c r="P2772" s="20" t="s">
        <v>2574</v>
      </c>
      <c r="Q2772" s="28">
        <v>55.439572166700003</v>
      </c>
      <c r="R2772" s="28">
        <v>-131.838075</v>
      </c>
      <c r="S2772" s="20" t="s">
        <v>399</v>
      </c>
      <c r="T2772" s="20" t="s">
        <v>40</v>
      </c>
      <c r="U2772" s="20" t="s">
        <v>3767</v>
      </c>
      <c r="V2772" s="20" t="s">
        <v>29</v>
      </c>
      <c r="AC2772" s="11" t="s">
        <v>3750</v>
      </c>
    </row>
    <row r="2773" spans="1:29" ht="12.75" x14ac:dyDescent="0.2">
      <c r="A2773" s="20" t="s">
        <v>24</v>
      </c>
      <c r="B2773" s="26">
        <v>40388</v>
      </c>
      <c r="C2773" s="54">
        <v>7</v>
      </c>
      <c r="D2773" s="20">
        <v>2010</v>
      </c>
      <c r="E2773" s="20" t="s">
        <v>24</v>
      </c>
      <c r="F2773" s="20">
        <v>3814085</v>
      </c>
      <c r="G2773" s="20" t="s">
        <v>25</v>
      </c>
      <c r="H2773" s="20" t="s">
        <v>1386</v>
      </c>
      <c r="I2773" s="22">
        <v>27</v>
      </c>
      <c r="J2773" s="22" t="s">
        <v>2574</v>
      </c>
      <c r="K2773" s="27">
        <v>37.6</v>
      </c>
      <c r="L2773" s="20"/>
      <c r="M2773" s="11">
        <v>41</v>
      </c>
      <c r="N2773" s="20" t="s">
        <v>27</v>
      </c>
      <c r="O2773" s="20" t="s">
        <v>24</v>
      </c>
      <c r="P2773" s="20" t="s">
        <v>2377</v>
      </c>
      <c r="Q2773" s="28">
        <v>61.12473</v>
      </c>
      <c r="R2773" s="28">
        <v>-146.34639999999999</v>
      </c>
      <c r="S2773" s="20" t="s">
        <v>58</v>
      </c>
      <c r="T2773" s="20" t="s">
        <v>1894</v>
      </c>
      <c r="U2773" s="20" t="s">
        <v>3767</v>
      </c>
      <c r="V2773" s="20" t="s">
        <v>30</v>
      </c>
      <c r="AC2773" s="11" t="s">
        <v>3758</v>
      </c>
    </row>
    <row r="2774" spans="1:29" ht="12.75" x14ac:dyDescent="0.2">
      <c r="A2774" s="20" t="s">
        <v>24</v>
      </c>
      <c r="B2774" s="26">
        <v>40388</v>
      </c>
      <c r="C2774" s="54">
        <v>7</v>
      </c>
      <c r="D2774" s="20">
        <v>2010</v>
      </c>
      <c r="E2774" s="20" t="s">
        <v>24</v>
      </c>
      <c r="F2774" s="20">
        <v>3814090</v>
      </c>
      <c r="G2774" s="20" t="s">
        <v>25</v>
      </c>
      <c r="H2774" s="20" t="s">
        <v>1432</v>
      </c>
      <c r="I2774" s="22">
        <v>60</v>
      </c>
      <c r="J2774" s="22" t="s">
        <v>2574</v>
      </c>
      <c r="K2774" s="27">
        <v>49.9</v>
      </c>
      <c r="L2774" s="20"/>
      <c r="M2774" s="11">
        <v>44</v>
      </c>
      <c r="N2774" s="20" t="s">
        <v>27</v>
      </c>
      <c r="O2774" s="20" t="s">
        <v>24</v>
      </c>
      <c r="P2774" s="20" t="s">
        <v>2377</v>
      </c>
      <c r="Q2774" s="28">
        <v>61.12473</v>
      </c>
      <c r="R2774" s="28">
        <v>-146.34639999999999</v>
      </c>
      <c r="S2774" s="20" t="s">
        <v>58</v>
      </c>
      <c r="T2774" s="20" t="s">
        <v>1894</v>
      </c>
      <c r="U2774" s="20" t="s">
        <v>3767</v>
      </c>
      <c r="V2774" s="20" t="s">
        <v>30</v>
      </c>
      <c r="AC2774" s="11" t="s">
        <v>3758</v>
      </c>
    </row>
    <row r="2775" spans="1:29" ht="12.75" x14ac:dyDescent="0.2">
      <c r="A2775" s="20" t="s">
        <v>24</v>
      </c>
      <c r="B2775" s="26">
        <v>40389</v>
      </c>
      <c r="C2775" s="54">
        <v>7</v>
      </c>
      <c r="D2775" s="20">
        <v>2010</v>
      </c>
      <c r="E2775" s="20" t="s">
        <v>24</v>
      </c>
      <c r="F2775" s="20">
        <v>3810492</v>
      </c>
      <c r="G2775" s="20" t="s">
        <v>25</v>
      </c>
      <c r="H2775" s="20" t="s">
        <v>1433</v>
      </c>
      <c r="I2775" s="37">
        <v>11</v>
      </c>
      <c r="J2775" s="37" t="s">
        <v>2574</v>
      </c>
      <c r="K2775" s="22">
        <v>30.7</v>
      </c>
      <c r="L2775" s="20"/>
      <c r="M2775" s="11">
        <v>45</v>
      </c>
      <c r="N2775" s="20" t="s">
        <v>27</v>
      </c>
      <c r="O2775" s="20" t="s">
        <v>24</v>
      </c>
      <c r="P2775" s="20" t="s">
        <v>2377</v>
      </c>
      <c r="Q2775" s="28">
        <v>58.550164000000002</v>
      </c>
      <c r="R2775" s="28">
        <v>-135.02759800000001</v>
      </c>
      <c r="S2775" s="20" t="s">
        <v>80</v>
      </c>
      <c r="T2775" s="20" t="s">
        <v>40</v>
      </c>
      <c r="U2775" s="20" t="s">
        <v>42</v>
      </c>
      <c r="V2775" s="20" t="s">
        <v>29</v>
      </c>
      <c r="AC2775" s="11" t="s">
        <v>3731</v>
      </c>
    </row>
    <row r="2776" spans="1:29" ht="12.75" x14ac:dyDescent="0.2">
      <c r="A2776" s="20" t="s">
        <v>24</v>
      </c>
      <c r="B2776" s="26">
        <v>40389</v>
      </c>
      <c r="C2776" s="54">
        <v>7</v>
      </c>
      <c r="D2776" s="20">
        <v>2010</v>
      </c>
      <c r="E2776" s="20" t="s">
        <v>24</v>
      </c>
      <c r="F2776" s="20">
        <v>3815820</v>
      </c>
      <c r="G2776" s="20" t="s">
        <v>62</v>
      </c>
      <c r="H2776" s="20" t="s">
        <v>1434</v>
      </c>
      <c r="I2776" s="22"/>
      <c r="J2776" s="22" t="s">
        <v>3723</v>
      </c>
      <c r="K2776" s="27"/>
      <c r="L2776" s="20"/>
      <c r="N2776" s="20" t="s">
        <v>27</v>
      </c>
      <c r="O2776" s="20" t="s">
        <v>24</v>
      </c>
      <c r="P2776" s="20" t="s">
        <v>2377</v>
      </c>
      <c r="Q2776" s="28">
        <v>60.547780000000003</v>
      </c>
      <c r="R2776" s="28">
        <v>-151.26439999999999</v>
      </c>
      <c r="S2776" s="20" t="s">
        <v>58</v>
      </c>
      <c r="T2776" s="20" t="s">
        <v>1894</v>
      </c>
      <c r="U2776" s="20" t="s">
        <v>42</v>
      </c>
      <c r="V2776" s="20" t="s">
        <v>30</v>
      </c>
      <c r="AC2776" s="11" t="s">
        <v>3758</v>
      </c>
    </row>
    <row r="2777" spans="1:29" ht="12.75" x14ac:dyDescent="0.2">
      <c r="A2777" s="20" t="s">
        <v>24</v>
      </c>
      <c r="B2777" s="26">
        <v>40390</v>
      </c>
      <c r="C2777" s="54">
        <v>7</v>
      </c>
      <c r="D2777" s="20">
        <v>2010</v>
      </c>
      <c r="E2777" s="20" t="s">
        <v>24</v>
      </c>
      <c r="F2777" s="20">
        <v>3815757</v>
      </c>
      <c r="G2777" s="20" t="s">
        <v>25</v>
      </c>
      <c r="H2777" s="20" t="s">
        <v>1435</v>
      </c>
      <c r="I2777" s="22">
        <v>26</v>
      </c>
      <c r="J2777" s="22" t="s">
        <v>2574</v>
      </c>
      <c r="K2777" s="27">
        <v>38.5</v>
      </c>
      <c r="L2777" s="20"/>
      <c r="M2777" s="11">
        <v>39</v>
      </c>
      <c r="N2777" s="20" t="s">
        <v>27</v>
      </c>
      <c r="O2777" s="20" t="s">
        <v>24</v>
      </c>
      <c r="P2777" s="20" t="s">
        <v>2377</v>
      </c>
      <c r="Q2777" s="28">
        <v>60.86</v>
      </c>
      <c r="R2777" s="28">
        <v>-147.41829999999999</v>
      </c>
      <c r="S2777" s="20" t="s">
        <v>136</v>
      </c>
      <c r="T2777" s="20" t="s">
        <v>40</v>
      </c>
      <c r="U2777" s="20" t="s">
        <v>42</v>
      </c>
      <c r="V2777" s="20" t="s">
        <v>29</v>
      </c>
      <c r="AC2777" s="11" t="s">
        <v>3733</v>
      </c>
    </row>
    <row r="2778" spans="1:29" ht="12.75" x14ac:dyDescent="0.2">
      <c r="A2778" s="20" t="s">
        <v>24</v>
      </c>
      <c r="B2778" s="26">
        <v>40391</v>
      </c>
      <c r="C2778" s="54">
        <v>8</v>
      </c>
      <c r="D2778" s="20">
        <v>2010</v>
      </c>
      <c r="E2778" s="20" t="s">
        <v>24</v>
      </c>
      <c r="F2778" s="20">
        <v>3812158</v>
      </c>
      <c r="G2778" s="20" t="s">
        <v>62</v>
      </c>
      <c r="H2778" s="20" t="s">
        <v>1436</v>
      </c>
      <c r="I2778" s="22">
        <v>18</v>
      </c>
      <c r="J2778" s="22" t="s">
        <v>2574</v>
      </c>
      <c r="K2778" s="27">
        <v>37.299999999999997</v>
      </c>
      <c r="L2778" s="20"/>
      <c r="N2778" s="20" t="s">
        <v>27</v>
      </c>
      <c r="O2778" s="20" t="s">
        <v>24</v>
      </c>
      <c r="P2778" s="20" t="s">
        <v>2377</v>
      </c>
      <c r="Q2778" s="16">
        <v>58.550164000000002</v>
      </c>
      <c r="R2778" s="16">
        <v>-135.02759800000001</v>
      </c>
      <c r="S2778" s="15" t="s">
        <v>58</v>
      </c>
      <c r="T2778" s="20" t="s">
        <v>1894</v>
      </c>
      <c r="U2778" s="20" t="s">
        <v>3767</v>
      </c>
      <c r="V2778" s="20" t="s">
        <v>30</v>
      </c>
      <c r="AC2778" s="11" t="s">
        <v>3758</v>
      </c>
    </row>
    <row r="2779" spans="1:29" ht="12.75" x14ac:dyDescent="0.2">
      <c r="A2779" s="20" t="s">
        <v>24</v>
      </c>
      <c r="B2779" s="26">
        <v>40392</v>
      </c>
      <c r="C2779" s="54">
        <v>8</v>
      </c>
      <c r="D2779" s="20">
        <v>2010</v>
      </c>
      <c r="E2779" s="20" t="s">
        <v>24</v>
      </c>
      <c r="F2779" s="20">
        <v>3813375</v>
      </c>
      <c r="G2779" s="20" t="s">
        <v>107</v>
      </c>
      <c r="H2779" s="20" t="s">
        <v>193</v>
      </c>
      <c r="I2779" s="22">
        <v>2625</v>
      </c>
      <c r="J2779" s="22" t="s">
        <v>2377</v>
      </c>
      <c r="K2779" s="27">
        <v>316.89999999999998</v>
      </c>
      <c r="L2779" s="20"/>
      <c r="N2779" s="20" t="s">
        <v>27</v>
      </c>
      <c r="O2779" s="20" t="s">
        <v>24</v>
      </c>
      <c r="P2779" s="20" t="s">
        <v>2574</v>
      </c>
      <c r="Q2779" s="28">
        <v>54.983333333300003</v>
      </c>
      <c r="R2779" s="28">
        <v>130.98333333330001</v>
      </c>
      <c r="S2779" s="20" t="s">
        <v>56</v>
      </c>
      <c r="T2779" s="20" t="s">
        <v>40</v>
      </c>
      <c r="U2779" s="20" t="s">
        <v>3767</v>
      </c>
      <c r="V2779" s="20" t="s">
        <v>29</v>
      </c>
      <c r="AC2779" s="11" t="s">
        <v>3761</v>
      </c>
    </row>
    <row r="2780" spans="1:29" ht="12.75" x14ac:dyDescent="0.2">
      <c r="A2780" s="20" t="s">
        <v>24</v>
      </c>
      <c r="B2780" s="26">
        <v>40392</v>
      </c>
      <c r="C2780" s="54">
        <v>8</v>
      </c>
      <c r="D2780" s="20">
        <v>2010</v>
      </c>
      <c r="E2780" s="20" t="s">
        <v>24</v>
      </c>
      <c r="F2780" s="20">
        <v>3813452</v>
      </c>
      <c r="G2780" s="20" t="s">
        <v>25</v>
      </c>
      <c r="H2780" s="20" t="s">
        <v>1178</v>
      </c>
      <c r="I2780" s="22">
        <v>59</v>
      </c>
      <c r="J2780" s="22" t="s">
        <v>2574</v>
      </c>
      <c r="K2780" s="22">
        <v>49</v>
      </c>
      <c r="L2780" s="20"/>
      <c r="N2780" s="20" t="s">
        <v>27</v>
      </c>
      <c r="O2780" s="20" t="s">
        <v>24</v>
      </c>
      <c r="P2780" s="20" t="s">
        <v>2574</v>
      </c>
      <c r="Q2780" s="28">
        <v>55.439572166700003</v>
      </c>
      <c r="R2780" s="28">
        <v>-131.838075</v>
      </c>
      <c r="S2780" s="20" t="s">
        <v>58</v>
      </c>
      <c r="T2780" s="20" t="s">
        <v>1894</v>
      </c>
      <c r="U2780" s="20" t="s">
        <v>3767</v>
      </c>
      <c r="V2780" s="20" t="s">
        <v>30</v>
      </c>
      <c r="AC2780" s="11" t="s">
        <v>3758</v>
      </c>
    </row>
    <row r="2781" spans="1:29" ht="12.75" x14ac:dyDescent="0.2">
      <c r="A2781" s="20" t="s">
        <v>24</v>
      </c>
      <c r="B2781" s="26">
        <v>40392</v>
      </c>
      <c r="C2781" s="54">
        <v>8</v>
      </c>
      <c r="D2781" s="20">
        <v>2010</v>
      </c>
      <c r="E2781" s="20" t="s">
        <v>24</v>
      </c>
      <c r="F2781" s="20">
        <v>3814365</v>
      </c>
      <c r="G2781" s="20" t="s">
        <v>25</v>
      </c>
      <c r="H2781" s="20" t="s">
        <v>1438</v>
      </c>
      <c r="I2781" s="22">
        <v>180</v>
      </c>
      <c r="J2781" s="22" t="s">
        <v>2574</v>
      </c>
      <c r="K2781" s="27">
        <v>91.4</v>
      </c>
      <c r="L2781" s="20"/>
      <c r="M2781" s="11">
        <v>39</v>
      </c>
      <c r="N2781" s="20" t="s">
        <v>27</v>
      </c>
      <c r="O2781" s="20" t="s">
        <v>24</v>
      </c>
      <c r="P2781" s="20" t="s">
        <v>2377</v>
      </c>
      <c r="Q2781" s="28">
        <v>60.778500000000001</v>
      </c>
      <c r="R2781" s="28">
        <v>-148.6676666667</v>
      </c>
      <c r="S2781" s="20" t="s">
        <v>39</v>
      </c>
      <c r="T2781" s="20" t="s">
        <v>40</v>
      </c>
      <c r="U2781" s="20" t="s">
        <v>3767</v>
      </c>
      <c r="V2781" s="20" t="s">
        <v>29</v>
      </c>
      <c r="AC2781" s="11" t="s">
        <v>3742</v>
      </c>
    </row>
    <row r="2782" spans="1:29" ht="12.75" x14ac:dyDescent="0.2">
      <c r="A2782" s="20" t="s">
        <v>24</v>
      </c>
      <c r="B2782" s="26">
        <v>40392</v>
      </c>
      <c r="C2782" s="54">
        <v>8</v>
      </c>
      <c r="D2782" s="20">
        <v>2010</v>
      </c>
      <c r="E2782" s="20" t="s">
        <v>24</v>
      </c>
      <c r="F2782" s="20">
        <v>3826314</v>
      </c>
      <c r="G2782" s="20" t="s">
        <v>107</v>
      </c>
      <c r="H2782" s="20" t="s">
        <v>1375</v>
      </c>
      <c r="I2782" s="22">
        <v>91</v>
      </c>
      <c r="J2782" s="22" t="s">
        <v>2574</v>
      </c>
      <c r="K2782" s="27">
        <v>78.5</v>
      </c>
      <c r="L2782" s="20"/>
      <c r="N2782" s="20" t="s">
        <v>27</v>
      </c>
      <c r="O2782" s="20" t="s">
        <v>24</v>
      </c>
      <c r="P2782" s="20" t="s">
        <v>2574</v>
      </c>
      <c r="Q2782" s="28">
        <v>57.895666666700002</v>
      </c>
      <c r="R2782" s="28">
        <v>-133.3605</v>
      </c>
      <c r="S2782" s="20" t="s">
        <v>56</v>
      </c>
      <c r="T2782" s="20" t="s">
        <v>40</v>
      </c>
      <c r="U2782" s="20" t="s">
        <v>3767</v>
      </c>
      <c r="V2782" s="20" t="s">
        <v>29</v>
      </c>
      <c r="AC2782" s="11" t="s">
        <v>3761</v>
      </c>
    </row>
    <row r="2783" spans="1:29" ht="12.75" x14ac:dyDescent="0.2">
      <c r="A2783" s="20" t="s">
        <v>24</v>
      </c>
      <c r="B2783" s="26">
        <v>40394</v>
      </c>
      <c r="C2783" s="54">
        <v>8</v>
      </c>
      <c r="D2783" s="20">
        <v>2010</v>
      </c>
      <c r="E2783" s="20" t="s">
        <v>223</v>
      </c>
      <c r="F2783" s="20">
        <v>3815098</v>
      </c>
      <c r="G2783" s="20" t="s">
        <v>107</v>
      </c>
      <c r="H2783" s="20" t="s">
        <v>1439</v>
      </c>
      <c r="I2783" s="37">
        <v>93530</v>
      </c>
      <c r="J2783" s="37" t="s">
        <v>2377</v>
      </c>
      <c r="K2783" s="22">
        <v>873.2</v>
      </c>
      <c r="L2783" s="20"/>
      <c r="M2783" s="11">
        <v>12</v>
      </c>
      <c r="N2783" s="20" t="s">
        <v>27</v>
      </c>
      <c r="O2783" s="20" t="s">
        <v>24</v>
      </c>
      <c r="P2783" s="20" t="s">
        <v>2377</v>
      </c>
      <c r="Q2783" s="28">
        <v>59.454729999999998</v>
      </c>
      <c r="R2783" s="28">
        <v>-135.31890000000001</v>
      </c>
      <c r="S2783" s="20" t="s">
        <v>58</v>
      </c>
      <c r="T2783" s="20" t="s">
        <v>1894</v>
      </c>
      <c r="U2783" s="20" t="s">
        <v>3767</v>
      </c>
      <c r="V2783" s="20" t="s">
        <v>30</v>
      </c>
      <c r="AC2783" s="11" t="s">
        <v>3758</v>
      </c>
    </row>
    <row r="2784" spans="1:29" ht="12.75" x14ac:dyDescent="0.2">
      <c r="A2784" s="20" t="s">
        <v>24</v>
      </c>
      <c r="B2784" s="26">
        <v>40394</v>
      </c>
      <c r="C2784" s="54">
        <v>8</v>
      </c>
      <c r="D2784" s="20">
        <v>2010</v>
      </c>
      <c r="E2784" s="20" t="s">
        <v>3012</v>
      </c>
      <c r="F2784" s="20">
        <v>3820369</v>
      </c>
      <c r="G2784" s="20" t="s">
        <v>107</v>
      </c>
      <c r="H2784" s="20" t="s">
        <v>1392</v>
      </c>
      <c r="I2784" s="22">
        <v>61849</v>
      </c>
      <c r="J2784" s="22" t="s">
        <v>2377</v>
      </c>
      <c r="K2784" s="27">
        <v>780.5</v>
      </c>
      <c r="L2784" s="20"/>
      <c r="N2784" s="20" t="s">
        <v>27</v>
      </c>
      <c r="O2784" s="20" t="s">
        <v>24</v>
      </c>
      <c r="P2784" s="20" t="s">
        <v>2574</v>
      </c>
      <c r="Q2784" s="28">
        <v>57.046390000000002</v>
      </c>
      <c r="R2784" s="28">
        <v>-135.33860000000001</v>
      </c>
      <c r="S2784" s="20" t="s">
        <v>58</v>
      </c>
      <c r="T2784" s="20" t="s">
        <v>1894</v>
      </c>
      <c r="U2784" s="20" t="s">
        <v>3767</v>
      </c>
      <c r="V2784" s="20" t="s">
        <v>30</v>
      </c>
      <c r="AC2784" s="11" t="s">
        <v>3758</v>
      </c>
    </row>
    <row r="2785" spans="1:29" ht="12.75" x14ac:dyDescent="0.2">
      <c r="A2785" s="20" t="s">
        <v>24</v>
      </c>
      <c r="B2785" s="26">
        <v>40394</v>
      </c>
      <c r="C2785" s="54">
        <v>8</v>
      </c>
      <c r="D2785" s="20">
        <v>2010</v>
      </c>
      <c r="E2785" s="20" t="s">
        <v>24</v>
      </c>
      <c r="F2785" s="20">
        <v>3834599</v>
      </c>
      <c r="G2785" s="20" t="s">
        <v>107</v>
      </c>
      <c r="H2785" s="20" t="s">
        <v>519</v>
      </c>
      <c r="I2785" s="22">
        <v>2928</v>
      </c>
      <c r="J2785" s="22" t="s">
        <v>2377</v>
      </c>
      <c r="K2785" s="27">
        <v>372.2</v>
      </c>
      <c r="L2785" s="20"/>
      <c r="M2785" s="11">
        <v>55</v>
      </c>
      <c r="N2785" s="20" t="s">
        <v>27</v>
      </c>
      <c r="O2785" s="20" t="s">
        <v>24</v>
      </c>
      <c r="P2785" s="20" t="s">
        <v>2377</v>
      </c>
      <c r="Q2785" s="28">
        <v>59.255654999999997</v>
      </c>
      <c r="R2785" s="28">
        <v>-135.07711800000001</v>
      </c>
      <c r="S2785" s="20" t="s">
        <v>399</v>
      </c>
      <c r="T2785" s="20" t="s">
        <v>40</v>
      </c>
      <c r="U2785" s="20" t="s">
        <v>3767</v>
      </c>
      <c r="V2785" s="20" t="s">
        <v>29</v>
      </c>
      <c r="AC2785" s="11" t="s">
        <v>3750</v>
      </c>
    </row>
    <row r="2786" spans="1:29" ht="12.75" x14ac:dyDescent="0.2">
      <c r="A2786" s="20" t="s">
        <v>24</v>
      </c>
      <c r="B2786" s="26">
        <v>40395</v>
      </c>
      <c r="C2786" s="54">
        <v>8</v>
      </c>
      <c r="D2786" s="20">
        <v>2010</v>
      </c>
      <c r="E2786" s="20" t="s">
        <v>24</v>
      </c>
      <c r="F2786" s="20">
        <v>3816082</v>
      </c>
      <c r="G2786" s="20" t="s">
        <v>107</v>
      </c>
      <c r="H2786" s="20" t="s">
        <v>159</v>
      </c>
      <c r="I2786" s="22">
        <v>78</v>
      </c>
      <c r="J2786" s="22" t="s">
        <v>2574</v>
      </c>
      <c r="K2786" s="27">
        <v>78.900000000000006</v>
      </c>
      <c r="L2786" s="20"/>
      <c r="M2786" s="11">
        <v>34</v>
      </c>
      <c r="N2786" s="20" t="s">
        <v>27</v>
      </c>
      <c r="O2786" s="20" t="s">
        <v>24</v>
      </c>
      <c r="P2786" s="20" t="s">
        <v>2377</v>
      </c>
      <c r="Q2786" s="28">
        <v>58.550164000000002</v>
      </c>
      <c r="R2786" s="28">
        <v>-135.02759800000001</v>
      </c>
      <c r="S2786" s="20" t="s">
        <v>58</v>
      </c>
      <c r="T2786" s="20" t="s">
        <v>1894</v>
      </c>
      <c r="U2786" s="20" t="s">
        <v>3767</v>
      </c>
      <c r="V2786" s="20" t="s">
        <v>30</v>
      </c>
      <c r="AC2786" s="11" t="s">
        <v>3758</v>
      </c>
    </row>
    <row r="2787" spans="1:29" ht="12.75" x14ac:dyDescent="0.2">
      <c r="A2787" s="20" t="s">
        <v>24</v>
      </c>
      <c r="B2787" s="26">
        <v>40396</v>
      </c>
      <c r="C2787" s="54">
        <v>8</v>
      </c>
      <c r="D2787" s="20">
        <v>2010</v>
      </c>
      <c r="E2787" s="20" t="s">
        <v>24</v>
      </c>
      <c r="F2787" s="20">
        <v>3819480</v>
      </c>
      <c r="G2787" s="20" t="s">
        <v>25</v>
      </c>
      <c r="H2787" s="20" t="s">
        <v>709</v>
      </c>
      <c r="I2787" s="22">
        <v>193</v>
      </c>
      <c r="J2787" s="22" t="s">
        <v>2574</v>
      </c>
      <c r="K2787" s="22">
        <v>93.2</v>
      </c>
      <c r="L2787" s="20"/>
      <c r="N2787" s="20" t="s">
        <v>27</v>
      </c>
      <c r="O2787" s="20" t="s">
        <v>24</v>
      </c>
      <c r="P2787" s="20" t="s">
        <v>2574</v>
      </c>
      <c r="Q2787" s="28">
        <v>57.793610000000001</v>
      </c>
      <c r="R2787" s="28">
        <v>-152.4058</v>
      </c>
      <c r="S2787" s="20" t="s">
        <v>58</v>
      </c>
      <c r="T2787" s="20" t="s">
        <v>1894</v>
      </c>
      <c r="U2787" s="20" t="s">
        <v>3767</v>
      </c>
      <c r="V2787" s="20" t="s">
        <v>30</v>
      </c>
      <c r="AC2787" s="11" t="s">
        <v>3758</v>
      </c>
    </row>
    <row r="2788" spans="1:29" ht="12.75" x14ac:dyDescent="0.2">
      <c r="A2788" s="20" t="s">
        <v>24</v>
      </c>
      <c r="B2788" s="26">
        <v>40396</v>
      </c>
      <c r="C2788" s="54">
        <v>8</v>
      </c>
      <c r="D2788" s="20">
        <v>2010</v>
      </c>
      <c r="E2788" s="20" t="s">
        <v>24</v>
      </c>
      <c r="F2788" s="20">
        <v>3819595</v>
      </c>
      <c r="G2788" s="20" t="s">
        <v>107</v>
      </c>
      <c r="H2788" s="20" t="s">
        <v>1440</v>
      </c>
      <c r="I2788" s="22">
        <v>9</v>
      </c>
      <c r="J2788" s="22" t="s">
        <v>2574</v>
      </c>
      <c r="K2788" s="27">
        <v>34</v>
      </c>
      <c r="L2788" s="20"/>
      <c r="M2788" s="11">
        <v>17</v>
      </c>
      <c r="N2788" s="20" t="s">
        <v>27</v>
      </c>
      <c r="O2788" s="20" t="s">
        <v>24</v>
      </c>
      <c r="P2788" s="20" t="s">
        <v>2377</v>
      </c>
      <c r="Q2788" s="28">
        <v>59.632510000000003</v>
      </c>
      <c r="R2788" s="28">
        <v>-151.53280000000001</v>
      </c>
      <c r="S2788" s="20" t="s">
        <v>136</v>
      </c>
      <c r="T2788" s="20" t="s">
        <v>40</v>
      </c>
      <c r="U2788" s="20" t="s">
        <v>3767</v>
      </c>
      <c r="V2788" s="20" t="s">
        <v>29</v>
      </c>
      <c r="AC2788" s="11" t="s">
        <v>3733</v>
      </c>
    </row>
    <row r="2789" spans="1:29" ht="12.75" x14ac:dyDescent="0.2">
      <c r="A2789" s="20" t="s">
        <v>24</v>
      </c>
      <c r="B2789" s="26">
        <v>40396</v>
      </c>
      <c r="C2789" s="54">
        <v>8</v>
      </c>
      <c r="D2789" s="20">
        <v>2010</v>
      </c>
      <c r="E2789" s="20" t="s">
        <v>24</v>
      </c>
      <c r="F2789" s="20">
        <v>3903874</v>
      </c>
      <c r="G2789" s="20" t="s">
        <v>93</v>
      </c>
      <c r="H2789" s="20" t="s">
        <v>1441</v>
      </c>
      <c r="I2789" s="22">
        <v>248</v>
      </c>
      <c r="J2789" s="22" t="s">
        <v>2574</v>
      </c>
      <c r="K2789" s="22">
        <v>121.8</v>
      </c>
      <c r="L2789" s="20"/>
      <c r="M2789" s="11">
        <v>12</v>
      </c>
      <c r="N2789" s="20" t="s">
        <v>27</v>
      </c>
      <c r="O2789" s="20" t="s">
        <v>24</v>
      </c>
      <c r="P2789" s="20" t="s">
        <v>2377</v>
      </c>
      <c r="Q2789" s="28">
        <v>59.5</v>
      </c>
      <c r="R2789" s="28">
        <v>-152.3333333333</v>
      </c>
      <c r="S2789" s="20" t="s">
        <v>56</v>
      </c>
      <c r="T2789" s="20" t="s">
        <v>40</v>
      </c>
      <c r="U2789" s="20" t="s">
        <v>3767</v>
      </c>
      <c r="V2789" s="20" t="s">
        <v>29</v>
      </c>
      <c r="AC2789" s="11" t="s">
        <v>3761</v>
      </c>
    </row>
    <row r="2790" spans="1:29" ht="12.75" x14ac:dyDescent="0.2">
      <c r="A2790" s="20" t="s">
        <v>24</v>
      </c>
      <c r="B2790" s="26">
        <v>40397</v>
      </c>
      <c r="C2790" s="54">
        <v>8</v>
      </c>
      <c r="D2790" s="20">
        <v>2010</v>
      </c>
      <c r="E2790" s="20" t="s">
        <v>502</v>
      </c>
      <c r="F2790" s="20">
        <v>3826104</v>
      </c>
      <c r="G2790" s="20" t="s">
        <v>107</v>
      </c>
      <c r="H2790" s="20" t="s">
        <v>496</v>
      </c>
      <c r="I2790" s="22">
        <v>85920</v>
      </c>
      <c r="J2790" s="22" t="s">
        <v>2377</v>
      </c>
      <c r="K2790" s="27">
        <v>959.6</v>
      </c>
      <c r="L2790" s="20"/>
      <c r="M2790" s="11">
        <v>17</v>
      </c>
      <c r="N2790" s="20" t="s">
        <v>27</v>
      </c>
      <c r="O2790" s="20" t="s">
        <v>24</v>
      </c>
      <c r="P2790" s="20" t="s">
        <v>2377</v>
      </c>
      <c r="Q2790" s="28">
        <v>58.168333333299998</v>
      </c>
      <c r="R2790" s="28">
        <v>-134.1666666667</v>
      </c>
      <c r="S2790" s="20" t="s">
        <v>56</v>
      </c>
      <c r="T2790" s="20" t="s">
        <v>40</v>
      </c>
      <c r="U2790" s="20" t="s">
        <v>3767</v>
      </c>
      <c r="V2790" s="20" t="s">
        <v>29</v>
      </c>
      <c r="AC2790" s="11" t="s">
        <v>3761</v>
      </c>
    </row>
    <row r="2791" spans="1:29" ht="12.75" x14ac:dyDescent="0.2">
      <c r="A2791" s="20" t="s">
        <v>24</v>
      </c>
      <c r="B2791" s="26">
        <v>40397</v>
      </c>
      <c r="C2791" s="54">
        <v>8</v>
      </c>
      <c r="D2791" s="20">
        <v>2010</v>
      </c>
      <c r="E2791" s="20" t="s">
        <v>24</v>
      </c>
      <c r="F2791" s="20">
        <v>3891667</v>
      </c>
      <c r="G2791" s="20" t="s">
        <v>107</v>
      </c>
      <c r="H2791" s="20" t="s">
        <v>247</v>
      </c>
      <c r="I2791" s="22">
        <v>2174</v>
      </c>
      <c r="J2791" s="22" t="s">
        <v>2377</v>
      </c>
      <c r="K2791" s="22">
        <v>266</v>
      </c>
      <c r="L2791" s="20"/>
      <c r="N2791" s="20" t="s">
        <v>27</v>
      </c>
      <c r="O2791" s="20" t="s">
        <v>24</v>
      </c>
      <c r="P2791" s="20" t="s">
        <v>2574</v>
      </c>
      <c r="Q2791" s="28">
        <v>54.166670000000003</v>
      </c>
      <c r="R2791" s="28">
        <v>-166</v>
      </c>
      <c r="S2791" s="20" t="s">
        <v>39</v>
      </c>
      <c r="T2791" s="20" t="s">
        <v>40</v>
      </c>
      <c r="U2791" s="20" t="s">
        <v>42</v>
      </c>
      <c r="V2791" s="20" t="s">
        <v>29</v>
      </c>
      <c r="AC2791" s="11" t="s">
        <v>3742</v>
      </c>
    </row>
    <row r="2792" spans="1:29" ht="12.75" x14ac:dyDescent="0.2">
      <c r="A2792" s="20" t="s">
        <v>24</v>
      </c>
      <c r="B2792" s="26">
        <v>40399</v>
      </c>
      <c r="C2792" s="54">
        <v>8</v>
      </c>
      <c r="D2792" s="20">
        <v>2010</v>
      </c>
      <c r="E2792" s="20" t="s">
        <v>24</v>
      </c>
      <c r="F2792" s="20">
        <v>3840005</v>
      </c>
      <c r="G2792" s="20" t="s">
        <v>25</v>
      </c>
      <c r="H2792" s="20" t="s">
        <v>1406</v>
      </c>
      <c r="I2792" s="22">
        <v>195</v>
      </c>
      <c r="J2792" s="22" t="s">
        <v>2574</v>
      </c>
      <c r="K2792" s="22">
        <v>100.2</v>
      </c>
      <c r="L2792" s="20"/>
      <c r="M2792" s="11">
        <v>40</v>
      </c>
      <c r="N2792" s="20" t="s">
        <v>27</v>
      </c>
      <c r="O2792" s="20" t="s">
        <v>24</v>
      </c>
      <c r="P2792" s="20" t="s">
        <v>2377</v>
      </c>
      <c r="Q2792" s="28">
        <v>60.707833333300002</v>
      </c>
      <c r="R2792" s="28">
        <v>-147.5066666667</v>
      </c>
      <c r="S2792" s="20" t="s">
        <v>58</v>
      </c>
      <c r="T2792" s="20" t="s">
        <v>1894</v>
      </c>
      <c r="U2792" s="20" t="s">
        <v>3767</v>
      </c>
      <c r="V2792" s="20" t="s">
        <v>30</v>
      </c>
      <c r="AC2792" s="11" t="s">
        <v>3758</v>
      </c>
    </row>
    <row r="2793" spans="1:29" ht="12.75" x14ac:dyDescent="0.2">
      <c r="A2793" s="20" t="s">
        <v>24</v>
      </c>
      <c r="B2793" s="26">
        <v>40401</v>
      </c>
      <c r="C2793" s="54">
        <v>8</v>
      </c>
      <c r="D2793" s="20">
        <v>2010</v>
      </c>
      <c r="E2793" s="20" t="s">
        <v>24</v>
      </c>
      <c r="F2793" s="20">
        <v>3829355</v>
      </c>
      <c r="G2793" s="20" t="s">
        <v>107</v>
      </c>
      <c r="H2793" s="20" t="s">
        <v>1097</v>
      </c>
      <c r="I2793" s="22">
        <v>82</v>
      </c>
      <c r="J2793" s="22" t="s">
        <v>2574</v>
      </c>
      <c r="K2793" s="27">
        <v>78.5</v>
      </c>
      <c r="L2793" s="20"/>
      <c r="N2793" s="20" t="s">
        <v>27</v>
      </c>
      <c r="O2793" s="20" t="s">
        <v>24</v>
      </c>
      <c r="P2793" s="20" t="s">
        <v>2574</v>
      </c>
      <c r="Q2793" s="28">
        <v>55.439572166700003</v>
      </c>
      <c r="R2793" s="28">
        <v>-131.838075</v>
      </c>
      <c r="S2793" s="20" t="s">
        <v>56</v>
      </c>
      <c r="T2793" s="20" t="s">
        <v>40</v>
      </c>
      <c r="U2793" s="20" t="s">
        <v>3767</v>
      </c>
      <c r="V2793" s="20" t="s">
        <v>29</v>
      </c>
      <c r="AC2793" s="11" t="s">
        <v>3761</v>
      </c>
    </row>
    <row r="2794" spans="1:29" ht="12.75" x14ac:dyDescent="0.2">
      <c r="A2794" s="20" t="s">
        <v>24</v>
      </c>
      <c r="B2794" s="26">
        <v>40401</v>
      </c>
      <c r="C2794" s="54">
        <v>8</v>
      </c>
      <c r="D2794" s="20">
        <v>2010</v>
      </c>
      <c r="E2794" s="20" t="s">
        <v>3012</v>
      </c>
      <c r="F2794" s="20">
        <v>3835130</v>
      </c>
      <c r="G2794" s="20" t="s">
        <v>107</v>
      </c>
      <c r="H2794" s="20" t="s">
        <v>1419</v>
      </c>
      <c r="I2794" s="22">
        <v>61396</v>
      </c>
      <c r="J2794" s="22" t="s">
        <v>2377</v>
      </c>
      <c r="K2794" s="22">
        <v>678.5</v>
      </c>
      <c r="L2794" s="20"/>
      <c r="N2794" s="20" t="s">
        <v>27</v>
      </c>
      <c r="O2794" s="20" t="s">
        <v>24</v>
      </c>
      <c r="P2794" s="20" t="s">
        <v>2574</v>
      </c>
      <c r="Q2794" s="28">
        <v>55.439572166700003</v>
      </c>
      <c r="R2794" s="28">
        <v>-131.838075</v>
      </c>
      <c r="S2794" s="20" t="s">
        <v>56</v>
      </c>
      <c r="T2794" s="20" t="s">
        <v>40</v>
      </c>
      <c r="U2794" s="20" t="s">
        <v>3767</v>
      </c>
      <c r="V2794" s="20" t="s">
        <v>29</v>
      </c>
      <c r="AC2794" s="11" t="s">
        <v>3761</v>
      </c>
    </row>
    <row r="2795" spans="1:29" ht="12.75" x14ac:dyDescent="0.2">
      <c r="A2795" s="20" t="s">
        <v>24</v>
      </c>
      <c r="B2795" s="26">
        <v>40401</v>
      </c>
      <c r="C2795" s="54">
        <v>8</v>
      </c>
      <c r="D2795" s="20">
        <v>2010</v>
      </c>
      <c r="E2795" s="20" t="s">
        <v>24</v>
      </c>
      <c r="F2795" s="20">
        <v>3850637</v>
      </c>
      <c r="G2795" s="20" t="s">
        <v>107</v>
      </c>
      <c r="H2795" s="20" t="s">
        <v>284</v>
      </c>
      <c r="I2795" s="22">
        <v>1333</v>
      </c>
      <c r="J2795" s="22" t="s">
        <v>2377</v>
      </c>
      <c r="K2795" s="22">
        <v>219.6</v>
      </c>
      <c r="L2795" s="20"/>
      <c r="M2795" s="11">
        <v>13</v>
      </c>
      <c r="N2795" s="20" t="s">
        <v>27</v>
      </c>
      <c r="O2795" s="20" t="s">
        <v>24</v>
      </c>
      <c r="P2795" s="20" t="s">
        <v>2377</v>
      </c>
      <c r="Q2795" s="28">
        <v>61.12473</v>
      </c>
      <c r="R2795" s="28">
        <v>-146.34639999999999</v>
      </c>
      <c r="S2795" s="20" t="s">
        <v>56</v>
      </c>
      <c r="T2795" s="20" t="s">
        <v>40</v>
      </c>
      <c r="U2795" s="20" t="s">
        <v>3767</v>
      </c>
      <c r="V2795" s="20" t="s">
        <v>29</v>
      </c>
      <c r="AC2795" s="11" t="s">
        <v>3761</v>
      </c>
    </row>
    <row r="2796" spans="1:29" ht="12.75" x14ac:dyDescent="0.2">
      <c r="A2796" s="20" t="s">
        <v>24</v>
      </c>
      <c r="B2796" s="26">
        <v>40402</v>
      </c>
      <c r="C2796" s="54">
        <v>8</v>
      </c>
      <c r="D2796" s="20">
        <v>2010</v>
      </c>
      <c r="E2796" s="20" t="s">
        <v>24</v>
      </c>
      <c r="F2796" s="20">
        <v>3832958</v>
      </c>
      <c r="G2796" s="20" t="s">
        <v>25</v>
      </c>
      <c r="H2796" s="20" t="s">
        <v>1443</v>
      </c>
      <c r="I2796" s="22">
        <v>495</v>
      </c>
      <c r="J2796" s="22" t="s">
        <v>2574</v>
      </c>
      <c r="K2796" s="27">
        <v>260.89999999999998</v>
      </c>
      <c r="L2796" s="20"/>
      <c r="M2796" s="11">
        <v>41</v>
      </c>
      <c r="N2796" s="20" t="s">
        <v>27</v>
      </c>
      <c r="O2796" s="20" t="s">
        <v>24</v>
      </c>
      <c r="P2796" s="20" t="s">
        <v>2377</v>
      </c>
      <c r="Q2796" s="28">
        <v>60.560133333300001</v>
      </c>
      <c r="R2796" s="28">
        <v>-145.7577333333</v>
      </c>
      <c r="S2796" s="20" t="s">
        <v>56</v>
      </c>
      <c r="T2796" s="20" t="s">
        <v>40</v>
      </c>
      <c r="U2796" s="20" t="s">
        <v>3767</v>
      </c>
      <c r="V2796" s="20" t="s">
        <v>29</v>
      </c>
      <c r="AC2796" s="11" t="s">
        <v>3761</v>
      </c>
    </row>
    <row r="2797" spans="1:29" ht="12.75" x14ac:dyDescent="0.2">
      <c r="A2797" s="20" t="s">
        <v>24</v>
      </c>
      <c r="B2797" s="26">
        <v>40402</v>
      </c>
      <c r="C2797" s="54">
        <v>8</v>
      </c>
      <c r="D2797" s="20">
        <v>2010</v>
      </c>
      <c r="E2797" s="20" t="s">
        <v>24</v>
      </c>
      <c r="F2797" s="20">
        <v>3850776</v>
      </c>
      <c r="G2797" s="20" t="s">
        <v>107</v>
      </c>
      <c r="H2797" s="20" t="s">
        <v>284</v>
      </c>
      <c r="I2797" s="22">
        <v>1333</v>
      </c>
      <c r="J2797" s="22" t="s">
        <v>2377</v>
      </c>
      <c r="K2797" s="22">
        <v>219.6</v>
      </c>
      <c r="L2797" s="20"/>
      <c r="M2797" s="11">
        <v>13</v>
      </c>
      <c r="N2797" s="20" t="s">
        <v>27</v>
      </c>
      <c r="O2797" s="20" t="s">
        <v>24</v>
      </c>
      <c r="P2797" s="20" t="s">
        <v>2377</v>
      </c>
      <c r="Q2797" s="28">
        <v>59.784999999999997</v>
      </c>
      <c r="R2797" s="28">
        <v>-148.2816666667</v>
      </c>
      <c r="S2797" s="20" t="s">
        <v>56</v>
      </c>
      <c r="T2797" s="20" t="s">
        <v>40</v>
      </c>
      <c r="U2797" s="20" t="s">
        <v>3767</v>
      </c>
      <c r="V2797" s="20" t="s">
        <v>29</v>
      </c>
      <c r="AC2797" s="11" t="s">
        <v>3761</v>
      </c>
    </row>
    <row r="2798" spans="1:29" ht="12.75" x14ac:dyDescent="0.2">
      <c r="A2798" s="20" t="s">
        <v>24</v>
      </c>
      <c r="B2798" s="26">
        <v>40403</v>
      </c>
      <c r="C2798" s="54">
        <v>8</v>
      </c>
      <c r="D2798" s="20">
        <v>2010</v>
      </c>
      <c r="E2798" s="20" t="s">
        <v>24</v>
      </c>
      <c r="F2798" s="20">
        <v>3823308</v>
      </c>
      <c r="G2798" s="20" t="s">
        <v>25</v>
      </c>
      <c r="H2798" s="20" t="s">
        <v>1444</v>
      </c>
      <c r="I2798" s="22">
        <v>46</v>
      </c>
      <c r="J2798" s="22" t="s">
        <v>2574</v>
      </c>
      <c r="K2798" s="27">
        <v>49.8</v>
      </c>
      <c r="L2798" s="20"/>
      <c r="N2798" s="20" t="s">
        <v>27</v>
      </c>
      <c r="O2798" s="20" t="s">
        <v>24</v>
      </c>
      <c r="P2798" s="20" t="s">
        <v>2574</v>
      </c>
      <c r="Q2798" s="28">
        <v>57.468890000000002</v>
      </c>
      <c r="R2798" s="28">
        <v>-136.71690000000001</v>
      </c>
      <c r="S2798" s="20" t="s">
        <v>263</v>
      </c>
      <c r="T2798" s="20" t="s">
        <v>1894</v>
      </c>
      <c r="U2798" s="20" t="s">
        <v>42</v>
      </c>
      <c r="V2798" s="20" t="s">
        <v>30</v>
      </c>
      <c r="AC2798" s="11" t="s">
        <v>3727</v>
      </c>
    </row>
    <row r="2799" spans="1:29" ht="12.75" x14ac:dyDescent="0.2">
      <c r="A2799" s="20" t="s">
        <v>24</v>
      </c>
      <c r="B2799" s="26">
        <v>40403</v>
      </c>
      <c r="C2799" s="54">
        <v>8</v>
      </c>
      <c r="D2799" s="20">
        <v>2010</v>
      </c>
      <c r="E2799" s="20" t="s">
        <v>24</v>
      </c>
      <c r="F2799" s="20">
        <v>3850076</v>
      </c>
      <c r="G2799" s="20" t="s">
        <v>25</v>
      </c>
      <c r="H2799" s="20" t="s">
        <v>431</v>
      </c>
      <c r="I2799" s="22">
        <v>51</v>
      </c>
      <c r="J2799" s="22" t="s">
        <v>2574</v>
      </c>
      <c r="K2799" s="27">
        <v>48.5</v>
      </c>
      <c r="L2799" s="20"/>
      <c r="M2799" s="11">
        <v>39</v>
      </c>
      <c r="N2799" s="20" t="s">
        <v>27</v>
      </c>
      <c r="O2799" s="20" t="s">
        <v>24</v>
      </c>
      <c r="P2799" s="20" t="s">
        <v>2377</v>
      </c>
      <c r="Q2799" s="28">
        <v>58.550164000000002</v>
      </c>
      <c r="R2799" s="28">
        <v>-135.02759800000001</v>
      </c>
      <c r="S2799" s="20" t="s">
        <v>80</v>
      </c>
      <c r="T2799" s="20" t="s">
        <v>40</v>
      </c>
      <c r="U2799" s="20" t="s">
        <v>42</v>
      </c>
      <c r="V2799" s="20" t="s">
        <v>29</v>
      </c>
      <c r="AC2799" s="11" t="s">
        <v>3731</v>
      </c>
    </row>
    <row r="2800" spans="1:29" ht="12.75" x14ac:dyDescent="0.2">
      <c r="A2800" s="20" t="s">
        <v>24</v>
      </c>
      <c r="B2800" s="26">
        <v>40404</v>
      </c>
      <c r="C2800" s="54">
        <v>8</v>
      </c>
      <c r="D2800" s="20">
        <v>2010</v>
      </c>
      <c r="E2800" s="20" t="s">
        <v>24</v>
      </c>
      <c r="F2800" s="20">
        <v>3833305</v>
      </c>
      <c r="G2800" s="20" t="s">
        <v>62</v>
      </c>
      <c r="H2800" s="20" t="s">
        <v>1445</v>
      </c>
      <c r="I2800" s="22"/>
      <c r="J2800" s="22" t="s">
        <v>3723</v>
      </c>
      <c r="K2800" s="27">
        <v>52</v>
      </c>
      <c r="L2800" s="20"/>
      <c r="M2800" s="11">
        <v>29</v>
      </c>
      <c r="N2800" s="20" t="s">
        <v>27</v>
      </c>
      <c r="O2800" s="20" t="s">
        <v>24</v>
      </c>
      <c r="P2800" s="20" t="s">
        <v>2377</v>
      </c>
      <c r="Q2800" s="28">
        <v>61.12473</v>
      </c>
      <c r="R2800" s="28">
        <v>-146.34639999999999</v>
      </c>
      <c r="S2800" s="20" t="s">
        <v>58</v>
      </c>
      <c r="T2800" s="20" t="s">
        <v>1894</v>
      </c>
      <c r="U2800" s="20" t="s">
        <v>3767</v>
      </c>
      <c r="V2800" s="20" t="s">
        <v>30</v>
      </c>
      <c r="AC2800" s="11" t="s">
        <v>3758</v>
      </c>
    </row>
    <row r="2801" spans="1:29" ht="12.75" x14ac:dyDescent="0.2">
      <c r="A2801" s="20" t="s">
        <v>24</v>
      </c>
      <c r="B2801" s="26">
        <v>40405</v>
      </c>
      <c r="C2801" s="54">
        <v>8</v>
      </c>
      <c r="D2801" s="20">
        <v>2010</v>
      </c>
      <c r="E2801" s="20" t="s">
        <v>24</v>
      </c>
      <c r="F2801" s="20">
        <v>3851194</v>
      </c>
      <c r="G2801" s="20" t="s">
        <v>25</v>
      </c>
      <c r="H2801" s="20" t="s">
        <v>288</v>
      </c>
      <c r="I2801" s="22">
        <v>186</v>
      </c>
      <c r="J2801" s="22" t="s">
        <v>2574</v>
      </c>
      <c r="K2801" s="27">
        <v>109.3</v>
      </c>
      <c r="L2801" s="20"/>
      <c r="M2801" s="11">
        <v>38</v>
      </c>
      <c r="N2801" s="20" t="s">
        <v>27</v>
      </c>
      <c r="O2801" s="20" t="s">
        <v>24</v>
      </c>
      <c r="P2801" s="20" t="s">
        <v>2377</v>
      </c>
      <c r="Q2801" s="28">
        <v>60.387183333300001</v>
      </c>
      <c r="R2801" s="28">
        <v>-146.93326666670001</v>
      </c>
      <c r="S2801" s="20" t="s">
        <v>239</v>
      </c>
      <c r="T2801" s="20" t="s">
        <v>40</v>
      </c>
      <c r="U2801" s="20" t="s">
        <v>42</v>
      </c>
      <c r="V2801" s="20" t="s">
        <v>29</v>
      </c>
      <c r="AC2801" s="11" t="s">
        <v>3728</v>
      </c>
    </row>
    <row r="2802" spans="1:29" ht="12.75" x14ac:dyDescent="0.2">
      <c r="A2802" s="20" t="s">
        <v>24</v>
      </c>
      <c r="B2802" s="26">
        <v>40407</v>
      </c>
      <c r="C2802" s="54">
        <v>8</v>
      </c>
      <c r="D2802" s="20">
        <v>2010</v>
      </c>
      <c r="E2802" s="20" t="s">
        <v>307</v>
      </c>
      <c r="F2802" s="20">
        <v>3832003</v>
      </c>
      <c r="G2802" s="20" t="s">
        <v>62</v>
      </c>
      <c r="H2802" s="20" t="s">
        <v>308</v>
      </c>
      <c r="I2802" s="22">
        <v>608</v>
      </c>
      <c r="J2802" s="22" t="s">
        <v>2377</v>
      </c>
      <c r="K2802" s="27">
        <v>166.5</v>
      </c>
      <c r="L2802" s="20"/>
      <c r="N2802" s="20" t="s">
        <v>27</v>
      </c>
      <c r="O2802" s="20" t="s">
        <v>24</v>
      </c>
      <c r="P2802" s="20" t="s">
        <v>2574</v>
      </c>
      <c r="Q2802" s="28">
        <v>51.316666666700002</v>
      </c>
      <c r="R2802" s="28">
        <v>-173.88333333329999</v>
      </c>
      <c r="S2802" s="20" t="s">
        <v>399</v>
      </c>
      <c r="T2802" s="20" t="s">
        <v>40</v>
      </c>
      <c r="U2802" s="20" t="s">
        <v>3767</v>
      </c>
      <c r="V2802" s="20" t="s">
        <v>29</v>
      </c>
      <c r="AC2802" s="11" t="s">
        <v>3750</v>
      </c>
    </row>
    <row r="2803" spans="1:29" ht="12.75" x14ac:dyDescent="0.2">
      <c r="A2803" s="20" t="s">
        <v>24</v>
      </c>
      <c r="B2803" s="26">
        <v>40407</v>
      </c>
      <c r="C2803" s="54">
        <v>8</v>
      </c>
      <c r="D2803" s="20">
        <v>2010</v>
      </c>
      <c r="E2803" s="20" t="s">
        <v>24</v>
      </c>
      <c r="F2803" s="20">
        <v>3922647</v>
      </c>
      <c r="G2803" s="20" t="s">
        <v>25</v>
      </c>
      <c r="H2803" s="20" t="s">
        <v>423</v>
      </c>
      <c r="I2803" s="22">
        <v>187</v>
      </c>
      <c r="J2803" s="22" t="s">
        <v>2574</v>
      </c>
      <c r="K2803" s="27">
        <v>101.5</v>
      </c>
      <c r="L2803" s="20"/>
      <c r="N2803" s="20" t="s">
        <v>27</v>
      </c>
      <c r="O2803" s="20" t="s">
        <v>24</v>
      </c>
      <c r="P2803" s="20" t="s">
        <v>2574</v>
      </c>
      <c r="Q2803" s="28">
        <v>56.314450000000001</v>
      </c>
      <c r="R2803" s="28">
        <v>-158.39269999999999</v>
      </c>
      <c r="S2803" s="20" t="s">
        <v>122</v>
      </c>
      <c r="T2803" s="20" t="s">
        <v>40</v>
      </c>
      <c r="U2803" s="20" t="s">
        <v>3767</v>
      </c>
      <c r="V2803" s="20" t="s">
        <v>29</v>
      </c>
      <c r="AC2803" s="11" t="s">
        <v>3751</v>
      </c>
    </row>
    <row r="2804" spans="1:29" ht="12.75" x14ac:dyDescent="0.2">
      <c r="A2804" s="20" t="s">
        <v>24</v>
      </c>
      <c r="B2804" s="26">
        <v>40408</v>
      </c>
      <c r="C2804" s="54">
        <v>8</v>
      </c>
      <c r="D2804" s="20">
        <v>2010</v>
      </c>
      <c r="E2804" s="20" t="s">
        <v>24</v>
      </c>
      <c r="F2804" s="20">
        <v>3831962</v>
      </c>
      <c r="G2804" s="20" t="s">
        <v>25</v>
      </c>
      <c r="H2804" s="20" t="s">
        <v>1446</v>
      </c>
      <c r="I2804" s="22">
        <v>450</v>
      </c>
      <c r="J2804" s="22" t="s">
        <v>2574</v>
      </c>
      <c r="K2804" s="27">
        <v>163.6</v>
      </c>
      <c r="L2804" s="20"/>
      <c r="M2804" s="11">
        <v>37</v>
      </c>
      <c r="N2804" s="20" t="s">
        <v>27</v>
      </c>
      <c r="O2804" s="20" t="s">
        <v>24</v>
      </c>
      <c r="P2804" s="20" t="s">
        <v>2377</v>
      </c>
      <c r="Q2804" s="28">
        <v>59.483333333300003</v>
      </c>
      <c r="R2804" s="28">
        <v>-177.01333333330001</v>
      </c>
      <c r="S2804" s="20" t="s">
        <v>44</v>
      </c>
      <c r="T2804" s="20" t="s">
        <v>40</v>
      </c>
      <c r="U2804" s="20" t="s">
        <v>42</v>
      </c>
      <c r="V2804" s="20" t="s">
        <v>29</v>
      </c>
      <c r="AC2804" s="11" t="s">
        <v>3761</v>
      </c>
    </row>
    <row r="2805" spans="1:29" ht="12.75" x14ac:dyDescent="0.2">
      <c r="A2805" s="20" t="s">
        <v>24</v>
      </c>
      <c r="B2805" s="26">
        <v>40410</v>
      </c>
      <c r="C2805" s="54">
        <v>8</v>
      </c>
      <c r="D2805" s="20">
        <v>2010</v>
      </c>
      <c r="E2805" s="20" t="s">
        <v>24</v>
      </c>
      <c r="F2805" s="20">
        <v>3850052</v>
      </c>
      <c r="G2805" s="20" t="s">
        <v>107</v>
      </c>
      <c r="H2805" s="20" t="s">
        <v>808</v>
      </c>
      <c r="I2805" s="22">
        <v>97</v>
      </c>
      <c r="J2805" s="22" t="s">
        <v>2574</v>
      </c>
      <c r="K2805" s="27">
        <v>218.8</v>
      </c>
      <c r="L2805" s="20"/>
      <c r="N2805" s="20" t="s">
        <v>27</v>
      </c>
      <c r="O2805" s="20" t="s">
        <v>24</v>
      </c>
      <c r="P2805" s="20" t="s">
        <v>2574</v>
      </c>
      <c r="Q2805" s="28">
        <v>56.97775</v>
      </c>
      <c r="R2805" s="28">
        <v>-134.34059999999999</v>
      </c>
      <c r="S2805" s="20" t="s">
        <v>56</v>
      </c>
      <c r="T2805" s="20" t="s">
        <v>40</v>
      </c>
      <c r="U2805" s="20" t="s">
        <v>3767</v>
      </c>
      <c r="V2805" s="20" t="s">
        <v>29</v>
      </c>
      <c r="AC2805" s="11" t="s">
        <v>3761</v>
      </c>
    </row>
    <row r="2806" spans="1:29" ht="12.75" x14ac:dyDescent="0.2">
      <c r="A2806" s="20" t="s">
        <v>24</v>
      </c>
      <c r="B2806" s="26">
        <v>40410</v>
      </c>
      <c r="C2806" s="54">
        <v>8</v>
      </c>
      <c r="D2806" s="20">
        <v>2010</v>
      </c>
      <c r="E2806" s="20" t="s">
        <v>24</v>
      </c>
      <c r="F2806" s="20">
        <v>3996783</v>
      </c>
      <c r="G2806" s="20" t="s">
        <v>25</v>
      </c>
      <c r="H2806" s="20" t="s">
        <v>852</v>
      </c>
      <c r="I2806" s="22">
        <v>164</v>
      </c>
      <c r="J2806" s="22" t="s">
        <v>2574</v>
      </c>
      <c r="K2806" s="27">
        <v>82.3</v>
      </c>
      <c r="L2806" s="20"/>
      <c r="M2806" s="11">
        <v>74</v>
      </c>
      <c r="N2806" s="20" t="s">
        <v>27</v>
      </c>
      <c r="O2806" s="20" t="s">
        <v>24</v>
      </c>
      <c r="P2806" s="20" t="s">
        <v>2377</v>
      </c>
      <c r="Q2806" s="28">
        <v>60.749488999999997</v>
      </c>
      <c r="R2806" s="28">
        <v>-146.94940500000001</v>
      </c>
      <c r="S2806" s="20" t="s">
        <v>80</v>
      </c>
      <c r="T2806" s="20" t="s">
        <v>40</v>
      </c>
      <c r="U2806" s="20" t="s">
        <v>42</v>
      </c>
      <c r="V2806" s="20" t="s">
        <v>29</v>
      </c>
      <c r="AC2806" s="11" t="s">
        <v>3731</v>
      </c>
    </row>
    <row r="2807" spans="1:29" ht="12.75" x14ac:dyDescent="0.2">
      <c r="A2807" s="20" t="s">
        <v>24</v>
      </c>
      <c r="B2807" s="26">
        <v>40411</v>
      </c>
      <c r="C2807" s="54">
        <v>8</v>
      </c>
      <c r="D2807" s="20">
        <v>2010</v>
      </c>
      <c r="E2807" s="20" t="s">
        <v>24</v>
      </c>
      <c r="F2807" s="20">
        <v>3830785</v>
      </c>
      <c r="G2807" s="20" t="s">
        <v>97</v>
      </c>
      <c r="H2807" s="20" t="s">
        <v>1447</v>
      </c>
      <c r="I2807" s="22">
        <v>9359</v>
      </c>
      <c r="J2807" s="22" t="s">
        <v>2377</v>
      </c>
      <c r="K2807" s="27">
        <v>460.1</v>
      </c>
      <c r="L2807" s="20"/>
      <c r="M2807" s="11">
        <v>45</v>
      </c>
      <c r="N2807" s="20" t="s">
        <v>27</v>
      </c>
      <c r="O2807" s="20" t="s">
        <v>24</v>
      </c>
      <c r="P2807" s="20" t="s">
        <v>2377</v>
      </c>
      <c r="Q2807" s="28">
        <v>59.300249999999998</v>
      </c>
      <c r="R2807" s="28">
        <v>-148.9427</v>
      </c>
      <c r="S2807" s="20" t="s">
        <v>399</v>
      </c>
      <c r="T2807" s="20" t="s">
        <v>40</v>
      </c>
      <c r="U2807" s="20" t="s">
        <v>3767</v>
      </c>
      <c r="V2807" s="20" t="s">
        <v>29</v>
      </c>
      <c r="AC2807" s="11" t="s">
        <v>3750</v>
      </c>
    </row>
    <row r="2808" spans="1:29" ht="12.75" x14ac:dyDescent="0.2">
      <c r="A2808" s="20" t="s">
        <v>24</v>
      </c>
      <c r="B2808" s="26">
        <v>40411</v>
      </c>
      <c r="C2808" s="54">
        <v>8</v>
      </c>
      <c r="D2808" s="20">
        <v>2010</v>
      </c>
      <c r="E2808" s="20" t="s">
        <v>24</v>
      </c>
      <c r="F2808" s="20">
        <v>3833783</v>
      </c>
      <c r="G2808" s="20" t="s">
        <v>107</v>
      </c>
      <c r="H2808" s="20" t="s">
        <v>191</v>
      </c>
      <c r="I2808" s="22">
        <v>9978</v>
      </c>
      <c r="J2808" s="22" t="s">
        <v>2377</v>
      </c>
      <c r="K2808" s="22">
        <v>344.3</v>
      </c>
      <c r="L2808" s="20"/>
      <c r="M2808" s="11">
        <v>20</v>
      </c>
      <c r="N2808" s="20" t="s">
        <v>27</v>
      </c>
      <c r="O2808" s="20" t="s">
        <v>24</v>
      </c>
      <c r="P2808" s="20" t="s">
        <v>2377</v>
      </c>
      <c r="Q2808" s="28">
        <v>59.316666666700002</v>
      </c>
      <c r="R2808" s="28">
        <v>-152.04</v>
      </c>
      <c r="S2808" s="20" t="s">
        <v>44</v>
      </c>
      <c r="T2808" s="20" t="s">
        <v>40</v>
      </c>
      <c r="U2808" s="20" t="s">
        <v>3767</v>
      </c>
      <c r="V2808" s="20" t="s">
        <v>29</v>
      </c>
      <c r="AC2808" s="11" t="s">
        <v>3761</v>
      </c>
    </row>
    <row r="2809" spans="1:29" ht="12.75" x14ac:dyDescent="0.2">
      <c r="A2809" s="20" t="s">
        <v>24</v>
      </c>
      <c r="B2809" s="26">
        <v>40412</v>
      </c>
      <c r="C2809" s="54">
        <v>8</v>
      </c>
      <c r="D2809" s="20">
        <v>2010</v>
      </c>
      <c r="E2809" s="20" t="s">
        <v>24</v>
      </c>
      <c r="F2809" s="20">
        <v>3835217</v>
      </c>
      <c r="G2809" s="20" t="s">
        <v>25</v>
      </c>
      <c r="H2809" s="20" t="s">
        <v>121</v>
      </c>
      <c r="I2809" s="22">
        <v>198</v>
      </c>
      <c r="J2809" s="22" t="s">
        <v>2574</v>
      </c>
      <c r="K2809" s="27">
        <v>112.8</v>
      </c>
      <c r="L2809" s="20"/>
      <c r="M2809" s="11">
        <v>40</v>
      </c>
      <c r="N2809" s="20" t="s">
        <v>27</v>
      </c>
      <c r="O2809" s="20" t="s">
        <v>24</v>
      </c>
      <c r="P2809" s="20" t="s">
        <v>2377</v>
      </c>
      <c r="Q2809" s="28">
        <v>60.115000000000002</v>
      </c>
      <c r="R2809" s="28">
        <v>-149.4166666667</v>
      </c>
      <c r="S2809" s="20" t="s">
        <v>80</v>
      </c>
      <c r="T2809" s="20" t="s">
        <v>40</v>
      </c>
      <c r="U2809" s="20" t="s">
        <v>3767</v>
      </c>
      <c r="V2809" s="20" t="s">
        <v>29</v>
      </c>
      <c r="AC2809" s="11" t="s">
        <v>3731</v>
      </c>
    </row>
    <row r="2810" spans="1:29" ht="12.75" x14ac:dyDescent="0.2">
      <c r="A2810" s="20" t="s">
        <v>24</v>
      </c>
      <c r="B2810" s="26">
        <v>40414</v>
      </c>
      <c r="C2810" s="54">
        <v>8</v>
      </c>
      <c r="D2810" s="20">
        <v>2010</v>
      </c>
      <c r="E2810" s="20" t="s">
        <v>24</v>
      </c>
      <c r="F2810" s="20">
        <v>3850778</v>
      </c>
      <c r="G2810" s="20" t="s">
        <v>25</v>
      </c>
      <c r="H2810" s="20" t="s">
        <v>1448</v>
      </c>
      <c r="I2810" s="22">
        <v>29</v>
      </c>
      <c r="J2810" s="22" t="s">
        <v>2574</v>
      </c>
      <c r="K2810" s="22">
        <v>38.5</v>
      </c>
      <c r="L2810" s="20"/>
      <c r="M2810" s="11">
        <v>48</v>
      </c>
      <c r="N2810" s="20" t="s">
        <v>27</v>
      </c>
      <c r="O2810" s="20" t="s">
        <v>24</v>
      </c>
      <c r="P2810" s="20" t="s">
        <v>2377</v>
      </c>
      <c r="Q2810" s="28">
        <v>58.133333333300001</v>
      </c>
      <c r="R2810" s="28">
        <v>152.25</v>
      </c>
      <c r="S2810" s="20" t="s">
        <v>56</v>
      </c>
      <c r="T2810" s="20" t="s">
        <v>40</v>
      </c>
      <c r="U2810" s="20" t="s">
        <v>42</v>
      </c>
      <c r="V2810" s="20" t="s">
        <v>29</v>
      </c>
      <c r="AC2810" s="11" t="s">
        <v>3761</v>
      </c>
    </row>
    <row r="2811" spans="1:29" ht="12.75" x14ac:dyDescent="0.2">
      <c r="A2811" s="20" t="s">
        <v>24</v>
      </c>
      <c r="B2811" s="26">
        <v>40414</v>
      </c>
      <c r="C2811" s="54">
        <v>8</v>
      </c>
      <c r="D2811" s="20">
        <v>2010</v>
      </c>
      <c r="E2811" s="20" t="s">
        <v>24</v>
      </c>
      <c r="F2811" s="20">
        <v>3905686</v>
      </c>
      <c r="G2811" s="20" t="s">
        <v>93</v>
      </c>
      <c r="H2811" s="20" t="s">
        <v>1449</v>
      </c>
      <c r="I2811" s="22">
        <v>56</v>
      </c>
      <c r="J2811" s="22" t="s">
        <v>2574</v>
      </c>
      <c r="K2811" s="22">
        <v>50.9</v>
      </c>
      <c r="L2811" s="20"/>
      <c r="N2811" s="20" t="s">
        <v>27</v>
      </c>
      <c r="O2811" s="20" t="s">
        <v>24</v>
      </c>
      <c r="P2811" s="20" t="s">
        <v>2574</v>
      </c>
      <c r="Q2811" s="28">
        <v>56.068583333299998</v>
      </c>
      <c r="R2811" s="28">
        <v>-134.2365166667</v>
      </c>
      <c r="S2811" s="20" t="s">
        <v>80</v>
      </c>
      <c r="T2811" s="20" t="s">
        <v>40</v>
      </c>
      <c r="U2811" s="20" t="s">
        <v>42</v>
      </c>
      <c r="V2811" s="20" t="s">
        <v>29</v>
      </c>
      <c r="AC2811" s="11" t="s">
        <v>3731</v>
      </c>
    </row>
    <row r="2812" spans="1:29" ht="12.75" x14ac:dyDescent="0.2">
      <c r="A2812" s="20" t="s">
        <v>24</v>
      </c>
      <c r="B2812" s="26">
        <v>40417</v>
      </c>
      <c r="C2812" s="54">
        <v>8</v>
      </c>
      <c r="D2812" s="20">
        <v>2010</v>
      </c>
      <c r="E2812" s="20" t="s">
        <v>24</v>
      </c>
      <c r="F2812" s="20">
        <v>3838295</v>
      </c>
      <c r="G2812" s="20" t="s">
        <v>25</v>
      </c>
      <c r="H2812" s="20" t="s">
        <v>1454</v>
      </c>
      <c r="I2812" s="22">
        <v>65</v>
      </c>
      <c r="J2812" s="22" t="s">
        <v>2574</v>
      </c>
      <c r="K2812" s="27">
        <v>60.8</v>
      </c>
      <c r="L2812" s="20"/>
      <c r="N2812" s="20" t="s">
        <v>27</v>
      </c>
      <c r="O2812" s="20" t="s">
        <v>24</v>
      </c>
      <c r="P2812" s="20" t="s">
        <v>2574</v>
      </c>
      <c r="Q2812" s="28">
        <v>56.48489</v>
      </c>
      <c r="R2812" s="28">
        <v>-132.69470000000001</v>
      </c>
      <c r="S2812" s="20" t="s">
        <v>239</v>
      </c>
      <c r="T2812" s="20" t="s">
        <v>1894</v>
      </c>
      <c r="U2812" s="20" t="s">
        <v>42</v>
      </c>
      <c r="V2812" s="20" t="s">
        <v>30</v>
      </c>
      <c r="AC2812" s="11" t="s">
        <v>3728</v>
      </c>
    </row>
    <row r="2813" spans="1:29" ht="12.75" x14ac:dyDescent="0.2">
      <c r="A2813" s="20" t="s">
        <v>24</v>
      </c>
      <c r="B2813" s="26">
        <v>40417</v>
      </c>
      <c r="C2813" s="54">
        <v>8</v>
      </c>
      <c r="D2813" s="20">
        <v>2010</v>
      </c>
      <c r="E2813" s="20" t="s">
        <v>24</v>
      </c>
      <c r="F2813" s="20">
        <v>3844598</v>
      </c>
      <c r="G2813" s="20" t="s">
        <v>97</v>
      </c>
      <c r="H2813" s="20" t="s">
        <v>1455</v>
      </c>
      <c r="I2813" s="22">
        <v>297</v>
      </c>
      <c r="J2813" s="22" t="s">
        <v>2574</v>
      </c>
      <c r="K2813" s="27">
        <v>170.4</v>
      </c>
      <c r="L2813" s="20"/>
      <c r="M2813" s="11">
        <v>38</v>
      </c>
      <c r="N2813" s="20" t="s">
        <v>27</v>
      </c>
      <c r="O2813" s="20" t="s">
        <v>24</v>
      </c>
      <c r="P2813" s="20" t="s">
        <v>2377</v>
      </c>
      <c r="Q2813" s="28">
        <v>59.528689999999997</v>
      </c>
      <c r="R2813" s="28">
        <v>-152.33500000000001</v>
      </c>
      <c r="S2813" s="20" t="s">
        <v>39</v>
      </c>
      <c r="T2813" s="20" t="s">
        <v>40</v>
      </c>
      <c r="U2813" s="20" t="s">
        <v>42</v>
      </c>
      <c r="V2813" s="20" t="s">
        <v>29</v>
      </c>
      <c r="AC2813" s="11" t="s">
        <v>3742</v>
      </c>
    </row>
    <row r="2814" spans="1:29" ht="12.75" x14ac:dyDescent="0.2">
      <c r="A2814" s="20" t="s">
        <v>24</v>
      </c>
      <c r="B2814" s="26">
        <v>40418</v>
      </c>
      <c r="C2814" s="54">
        <v>8</v>
      </c>
      <c r="D2814" s="20">
        <v>2010</v>
      </c>
      <c r="E2814" s="20" t="s">
        <v>24</v>
      </c>
      <c r="F2814" s="20">
        <v>3850059</v>
      </c>
      <c r="G2814" s="20" t="s">
        <v>25</v>
      </c>
      <c r="H2814" s="20" t="s">
        <v>1456</v>
      </c>
      <c r="I2814" s="22">
        <v>21</v>
      </c>
      <c r="J2814" s="22" t="s">
        <v>2574</v>
      </c>
      <c r="K2814" s="27">
        <v>40</v>
      </c>
      <c r="L2814" s="20"/>
      <c r="M2814" s="11">
        <v>29</v>
      </c>
      <c r="N2814" s="20" t="s">
        <v>27</v>
      </c>
      <c r="O2814" s="20" t="s">
        <v>24</v>
      </c>
      <c r="P2814" s="20" t="s">
        <v>2377</v>
      </c>
      <c r="Q2814" s="28">
        <v>58.078483333299999</v>
      </c>
      <c r="R2814" s="28">
        <v>-136.59790000000001</v>
      </c>
      <c r="S2814" s="20" t="s">
        <v>239</v>
      </c>
      <c r="T2814" s="20" t="s">
        <v>40</v>
      </c>
      <c r="U2814" s="20" t="s">
        <v>3767</v>
      </c>
      <c r="V2814" s="20" t="s">
        <v>29</v>
      </c>
      <c r="AC2814" s="11" t="s">
        <v>3728</v>
      </c>
    </row>
    <row r="2815" spans="1:29" ht="12.75" x14ac:dyDescent="0.2">
      <c r="A2815" s="20" t="s">
        <v>24</v>
      </c>
      <c r="B2815" s="26">
        <v>40418</v>
      </c>
      <c r="C2815" s="54">
        <v>8</v>
      </c>
      <c r="D2815" s="20">
        <v>2010</v>
      </c>
      <c r="E2815" s="20" t="s">
        <v>24</v>
      </c>
      <c r="F2815" s="20">
        <v>3850823</v>
      </c>
      <c r="G2815" s="20" t="s">
        <v>107</v>
      </c>
      <c r="H2815" s="20" t="s">
        <v>284</v>
      </c>
      <c r="I2815" s="22">
        <v>1333</v>
      </c>
      <c r="J2815" s="22" t="s">
        <v>2377</v>
      </c>
      <c r="K2815" s="22">
        <v>219.6</v>
      </c>
      <c r="L2815" s="20"/>
      <c r="M2815" s="11">
        <v>13</v>
      </c>
      <c r="N2815" s="20" t="s">
        <v>27</v>
      </c>
      <c r="O2815" s="20" t="s">
        <v>24</v>
      </c>
      <c r="P2815" s="20" t="s">
        <v>2377</v>
      </c>
      <c r="Q2815" s="28">
        <v>60.611666666700003</v>
      </c>
      <c r="R2815" s="28">
        <v>-145.7916666667</v>
      </c>
      <c r="S2815" s="20" t="s">
        <v>56</v>
      </c>
      <c r="T2815" s="20" t="s">
        <v>40</v>
      </c>
      <c r="U2815" s="20" t="s">
        <v>3767</v>
      </c>
      <c r="V2815" s="20" t="s">
        <v>29</v>
      </c>
      <c r="AC2815" s="11" t="s">
        <v>3761</v>
      </c>
    </row>
    <row r="2816" spans="1:29" ht="12.75" x14ac:dyDescent="0.2">
      <c r="A2816" s="20" t="s">
        <v>24</v>
      </c>
      <c r="B2816" s="26">
        <v>40419</v>
      </c>
      <c r="C2816" s="54">
        <v>8</v>
      </c>
      <c r="D2816" s="20">
        <v>2010</v>
      </c>
      <c r="E2816" s="20" t="s">
        <v>24</v>
      </c>
      <c r="F2816" s="20">
        <v>3899565</v>
      </c>
      <c r="G2816" s="20" t="s">
        <v>25</v>
      </c>
      <c r="H2816" s="20" t="s">
        <v>1457</v>
      </c>
      <c r="I2816" s="22">
        <v>132</v>
      </c>
      <c r="J2816" s="22" t="s">
        <v>2574</v>
      </c>
      <c r="K2816" s="27">
        <v>66.3</v>
      </c>
      <c r="L2816" s="20"/>
      <c r="M2816" s="11">
        <v>50</v>
      </c>
      <c r="N2816" s="20" t="s">
        <v>27</v>
      </c>
      <c r="O2816" s="20" t="s">
        <v>24</v>
      </c>
      <c r="P2816" s="20" t="s">
        <v>2377</v>
      </c>
      <c r="Q2816" s="28">
        <v>58.390333333299999</v>
      </c>
      <c r="R2816" s="28">
        <v>-150.3166666667</v>
      </c>
      <c r="S2816" s="20" t="s">
        <v>136</v>
      </c>
      <c r="T2816" s="20" t="s">
        <v>40</v>
      </c>
      <c r="U2816" s="20" t="s">
        <v>42</v>
      </c>
      <c r="V2816" s="20" t="s">
        <v>29</v>
      </c>
      <c r="AC2816" s="11" t="s">
        <v>3733</v>
      </c>
    </row>
    <row r="2817" spans="1:29" ht="12.75" x14ac:dyDescent="0.2">
      <c r="A2817" s="20" t="s">
        <v>24</v>
      </c>
      <c r="B2817" s="26">
        <v>40422</v>
      </c>
      <c r="C2817" s="54">
        <v>9</v>
      </c>
      <c r="D2817" s="20">
        <v>2010</v>
      </c>
      <c r="E2817" s="20" t="s">
        <v>3012</v>
      </c>
      <c r="F2817" s="20">
        <v>3844247</v>
      </c>
      <c r="G2817" s="20" t="s">
        <v>107</v>
      </c>
      <c r="H2817" s="20" t="s">
        <v>1392</v>
      </c>
      <c r="I2817" s="22">
        <v>61849</v>
      </c>
      <c r="J2817" s="22" t="s">
        <v>2377</v>
      </c>
      <c r="K2817" s="27">
        <v>780.5</v>
      </c>
      <c r="L2817" s="20"/>
      <c r="N2817" s="20" t="s">
        <v>27</v>
      </c>
      <c r="O2817" s="20" t="s">
        <v>24</v>
      </c>
      <c r="P2817" s="20" t="s">
        <v>2574</v>
      </c>
      <c r="Q2817" s="28">
        <v>57.046390000000002</v>
      </c>
      <c r="R2817" s="28">
        <v>-135.33860000000001</v>
      </c>
      <c r="S2817" s="20" t="s">
        <v>58</v>
      </c>
      <c r="T2817" s="20" t="s">
        <v>1894</v>
      </c>
      <c r="U2817" s="20" t="s">
        <v>3767</v>
      </c>
      <c r="V2817" s="20" t="s">
        <v>30</v>
      </c>
      <c r="AC2817" s="11" t="s">
        <v>3758</v>
      </c>
    </row>
    <row r="2818" spans="1:29" ht="12.75" x14ac:dyDescent="0.2">
      <c r="A2818" s="20" t="s">
        <v>24</v>
      </c>
      <c r="B2818" s="26">
        <v>40426</v>
      </c>
      <c r="C2818" s="54">
        <v>9</v>
      </c>
      <c r="D2818" s="20">
        <v>2010</v>
      </c>
      <c r="E2818" s="20" t="s">
        <v>24</v>
      </c>
      <c r="F2818" s="20">
        <v>3844647</v>
      </c>
      <c r="G2818" s="20" t="s">
        <v>59</v>
      </c>
      <c r="H2818" s="20" t="s">
        <v>1186</v>
      </c>
      <c r="I2818" s="22">
        <v>85387</v>
      </c>
      <c r="J2818" s="22" t="s">
        <v>2377</v>
      </c>
      <c r="K2818" s="27">
        <v>854.3</v>
      </c>
      <c r="L2818" s="20"/>
      <c r="M2818" s="11">
        <v>12</v>
      </c>
      <c r="N2818" s="20" t="s">
        <v>27</v>
      </c>
      <c r="O2818" s="20" t="s">
        <v>24</v>
      </c>
      <c r="P2818" s="20" t="s">
        <v>2377</v>
      </c>
      <c r="Q2818" s="28">
        <v>60.410333333300002</v>
      </c>
      <c r="R2818" s="28">
        <v>-146.90799999999999</v>
      </c>
      <c r="S2818" s="20" t="s">
        <v>56</v>
      </c>
      <c r="T2818" s="20" t="s">
        <v>40</v>
      </c>
      <c r="U2818" s="20" t="s">
        <v>3767</v>
      </c>
      <c r="V2818" s="20" t="s">
        <v>29</v>
      </c>
      <c r="AC2818" s="11" t="s">
        <v>3761</v>
      </c>
    </row>
    <row r="2819" spans="1:29" ht="12.75" x14ac:dyDescent="0.2">
      <c r="A2819" s="20" t="s">
        <v>24</v>
      </c>
      <c r="B2819" s="26">
        <v>40427</v>
      </c>
      <c r="C2819" s="54">
        <v>9</v>
      </c>
      <c r="D2819" s="20">
        <v>2010</v>
      </c>
      <c r="E2819" s="20" t="s">
        <v>24</v>
      </c>
      <c r="F2819" s="20">
        <v>3845619</v>
      </c>
      <c r="G2819" s="20" t="s">
        <v>107</v>
      </c>
      <c r="H2819" s="20" t="s">
        <v>141</v>
      </c>
      <c r="I2819" s="22">
        <v>81</v>
      </c>
      <c r="J2819" s="22" t="s">
        <v>2574</v>
      </c>
      <c r="K2819" s="27">
        <v>117.2</v>
      </c>
      <c r="L2819" s="20"/>
      <c r="M2819" s="11">
        <v>19</v>
      </c>
      <c r="N2819" s="20" t="s">
        <v>27</v>
      </c>
      <c r="O2819" s="20" t="s">
        <v>24</v>
      </c>
      <c r="P2819" s="20" t="s">
        <v>2377</v>
      </c>
      <c r="Q2819" s="28">
        <v>60.921666666699998</v>
      </c>
      <c r="R2819" s="28">
        <v>-148.2045</v>
      </c>
      <c r="S2819" s="20" t="s">
        <v>56</v>
      </c>
      <c r="T2819" s="20" t="s">
        <v>40</v>
      </c>
      <c r="U2819" s="20" t="s">
        <v>3767</v>
      </c>
      <c r="V2819" s="20" t="s">
        <v>29</v>
      </c>
      <c r="AC2819" s="11" t="s">
        <v>3761</v>
      </c>
    </row>
    <row r="2820" spans="1:29" ht="12.75" x14ac:dyDescent="0.2">
      <c r="A2820" s="20" t="s">
        <v>24</v>
      </c>
      <c r="B2820" s="26">
        <v>40428</v>
      </c>
      <c r="C2820" s="54">
        <v>9</v>
      </c>
      <c r="D2820" s="20">
        <v>2010</v>
      </c>
      <c r="E2820" s="20" t="s">
        <v>24</v>
      </c>
      <c r="F2820" s="20">
        <v>3845617</v>
      </c>
      <c r="G2820" s="20" t="s">
        <v>25</v>
      </c>
      <c r="H2820" s="20" t="s">
        <v>1460</v>
      </c>
      <c r="I2820" s="22">
        <v>145</v>
      </c>
      <c r="J2820" s="22" t="s">
        <v>2574</v>
      </c>
      <c r="K2820" s="22">
        <v>80.900000000000006</v>
      </c>
      <c r="L2820" s="20"/>
      <c r="N2820" s="20" t="s">
        <v>27</v>
      </c>
      <c r="O2820" s="20" t="s">
        <v>24</v>
      </c>
      <c r="P2820" s="20" t="s">
        <v>2574</v>
      </c>
      <c r="Q2820" s="28">
        <v>57.046390000000002</v>
      </c>
      <c r="R2820" s="28">
        <v>-135.33860000000001</v>
      </c>
      <c r="S2820" s="20" t="s">
        <v>44</v>
      </c>
      <c r="T2820" s="20" t="s">
        <v>1894</v>
      </c>
      <c r="U2820" s="20" t="s">
        <v>42</v>
      </c>
      <c r="V2820" s="20" t="s">
        <v>30</v>
      </c>
      <c r="AC2820" s="11" t="s">
        <v>3761</v>
      </c>
    </row>
    <row r="2821" spans="1:29" ht="12.75" x14ac:dyDescent="0.2">
      <c r="A2821" s="20" t="s">
        <v>24</v>
      </c>
      <c r="B2821" s="26">
        <v>40428</v>
      </c>
      <c r="C2821" s="54">
        <v>9</v>
      </c>
      <c r="D2821" s="20">
        <v>2010</v>
      </c>
      <c r="E2821" s="20" t="s">
        <v>24</v>
      </c>
      <c r="F2821" s="20">
        <v>3849130</v>
      </c>
      <c r="G2821" s="20" t="s">
        <v>107</v>
      </c>
      <c r="H2821" s="20" t="s">
        <v>1461</v>
      </c>
      <c r="I2821" s="22">
        <v>11</v>
      </c>
      <c r="J2821" s="22" t="s">
        <v>2574</v>
      </c>
      <c r="K2821" s="27">
        <v>32</v>
      </c>
      <c r="L2821" s="20"/>
      <c r="N2821" s="20" t="s">
        <v>27</v>
      </c>
      <c r="O2821" s="20" t="s">
        <v>24</v>
      </c>
      <c r="P2821" s="20" t="s">
        <v>2574</v>
      </c>
      <c r="Q2821" s="28">
        <v>56.653491000000002</v>
      </c>
      <c r="R2821" s="28">
        <v>-131.848837</v>
      </c>
      <c r="S2821" s="20" t="s">
        <v>56</v>
      </c>
      <c r="T2821" s="20" t="s">
        <v>40</v>
      </c>
      <c r="U2821" s="20" t="s">
        <v>3767</v>
      </c>
      <c r="V2821" s="20" t="s">
        <v>29</v>
      </c>
      <c r="AC2821" s="11" t="s">
        <v>3761</v>
      </c>
    </row>
    <row r="2822" spans="1:29" ht="12.75" x14ac:dyDescent="0.2">
      <c r="A2822" s="20" t="s">
        <v>24</v>
      </c>
      <c r="B2822" s="26">
        <v>40429</v>
      </c>
      <c r="C2822" s="54">
        <v>9</v>
      </c>
      <c r="D2822" s="20">
        <v>2010</v>
      </c>
      <c r="E2822" s="20" t="s">
        <v>223</v>
      </c>
      <c r="F2822" s="20">
        <v>3845536</v>
      </c>
      <c r="G2822" s="20" t="s">
        <v>107</v>
      </c>
      <c r="H2822" s="20" t="s">
        <v>1026</v>
      </c>
      <c r="I2822" s="22">
        <v>90090</v>
      </c>
      <c r="J2822" s="22" t="s">
        <v>2377</v>
      </c>
      <c r="K2822" s="27">
        <v>961.7</v>
      </c>
      <c r="L2822" s="20"/>
      <c r="M2822" s="11">
        <v>17</v>
      </c>
      <c r="N2822" s="20" t="s">
        <v>27</v>
      </c>
      <c r="O2822" s="20" t="s">
        <v>24</v>
      </c>
      <c r="P2822" s="20" t="s">
        <v>2377</v>
      </c>
      <c r="Q2822" s="28">
        <v>60.119450000000001</v>
      </c>
      <c r="R2822" s="28">
        <v>-149.43440000000001</v>
      </c>
      <c r="S2822" s="20" t="s">
        <v>58</v>
      </c>
      <c r="T2822" s="20" t="s">
        <v>1894</v>
      </c>
      <c r="U2822" s="20" t="s">
        <v>3767</v>
      </c>
      <c r="V2822" s="20" t="s">
        <v>30</v>
      </c>
      <c r="AC2822" s="11" t="s">
        <v>3758</v>
      </c>
    </row>
    <row r="2823" spans="1:29" ht="12.75" x14ac:dyDescent="0.2">
      <c r="A2823" s="20" t="s">
        <v>24</v>
      </c>
      <c r="B2823" s="26">
        <v>40430</v>
      </c>
      <c r="C2823" s="54">
        <v>9</v>
      </c>
      <c r="D2823" s="20">
        <v>2010</v>
      </c>
      <c r="E2823" s="20" t="s">
        <v>24</v>
      </c>
      <c r="F2823" s="20">
        <v>3850006</v>
      </c>
      <c r="G2823" s="20" t="s">
        <v>107</v>
      </c>
      <c r="H2823" s="20" t="s">
        <v>206</v>
      </c>
      <c r="I2823" s="22">
        <v>3029</v>
      </c>
      <c r="J2823" s="22" t="s">
        <v>2377</v>
      </c>
      <c r="K2823" s="27">
        <v>372.2</v>
      </c>
      <c r="L2823" s="20"/>
      <c r="M2823" s="11">
        <v>55</v>
      </c>
      <c r="N2823" s="20" t="s">
        <v>27</v>
      </c>
      <c r="O2823" s="20" t="s">
        <v>24</v>
      </c>
      <c r="P2823" s="20" t="s">
        <v>2377</v>
      </c>
      <c r="Q2823" s="28">
        <v>58.550164000000002</v>
      </c>
      <c r="R2823" s="28">
        <v>-135.02759800000001</v>
      </c>
      <c r="S2823" s="20" t="s">
        <v>56</v>
      </c>
      <c r="T2823" s="20" t="s">
        <v>40</v>
      </c>
      <c r="U2823" s="20" t="s">
        <v>3767</v>
      </c>
      <c r="V2823" s="20" t="s">
        <v>29</v>
      </c>
      <c r="AC2823" s="11" t="s">
        <v>3761</v>
      </c>
    </row>
    <row r="2824" spans="1:29" ht="12.75" x14ac:dyDescent="0.2">
      <c r="A2824" s="20" t="s">
        <v>24</v>
      </c>
      <c r="B2824" s="26">
        <v>40430</v>
      </c>
      <c r="C2824" s="54">
        <v>9</v>
      </c>
      <c r="D2824" s="20">
        <v>2010</v>
      </c>
      <c r="E2824" s="20" t="s">
        <v>24</v>
      </c>
      <c r="F2824" s="20">
        <v>3850049</v>
      </c>
      <c r="G2824" s="20" t="s">
        <v>107</v>
      </c>
      <c r="H2824" s="20" t="s">
        <v>808</v>
      </c>
      <c r="I2824" s="22">
        <v>97</v>
      </c>
      <c r="J2824" s="22" t="s">
        <v>2574</v>
      </c>
      <c r="K2824" s="27">
        <v>218.8</v>
      </c>
      <c r="L2824" s="20"/>
      <c r="N2824" s="20" t="s">
        <v>27</v>
      </c>
      <c r="O2824" s="20" t="s">
        <v>24</v>
      </c>
      <c r="P2824" s="20" t="s">
        <v>2574</v>
      </c>
      <c r="Q2824" s="28">
        <v>56.48489</v>
      </c>
      <c r="R2824" s="28">
        <v>-132.69470000000001</v>
      </c>
      <c r="S2824" s="20" t="s">
        <v>239</v>
      </c>
      <c r="T2824" s="20" t="s">
        <v>40</v>
      </c>
      <c r="U2824" s="20" t="s">
        <v>3767</v>
      </c>
      <c r="V2824" s="20" t="s">
        <v>29</v>
      </c>
      <c r="AC2824" s="11" t="s">
        <v>3728</v>
      </c>
    </row>
    <row r="2825" spans="1:29" ht="12.75" x14ac:dyDescent="0.2">
      <c r="A2825" s="20" t="s">
        <v>24</v>
      </c>
      <c r="B2825" s="26">
        <v>40433</v>
      </c>
      <c r="C2825" s="54">
        <v>9</v>
      </c>
      <c r="D2825" s="20">
        <v>2010</v>
      </c>
      <c r="E2825" s="20" t="s">
        <v>24</v>
      </c>
      <c r="F2825" s="20">
        <v>3860628</v>
      </c>
      <c r="G2825" s="20" t="s">
        <v>25</v>
      </c>
      <c r="H2825" s="20" t="s">
        <v>851</v>
      </c>
      <c r="I2825" s="22">
        <v>140</v>
      </c>
      <c r="J2825" s="22" t="s">
        <v>2574</v>
      </c>
      <c r="K2825" s="27">
        <v>111.6</v>
      </c>
      <c r="L2825" s="20"/>
      <c r="N2825" s="20" t="s">
        <v>27</v>
      </c>
      <c r="O2825" s="20" t="s">
        <v>24</v>
      </c>
      <c r="P2825" s="20" t="s">
        <v>2574</v>
      </c>
      <c r="Q2825" s="28">
        <v>56.566666666700002</v>
      </c>
      <c r="R2825" s="28">
        <v>-168.80316666670001</v>
      </c>
      <c r="S2825" s="20" t="s">
        <v>44</v>
      </c>
      <c r="T2825" s="20" t="s">
        <v>40</v>
      </c>
      <c r="U2825" s="20" t="s">
        <v>42</v>
      </c>
      <c r="V2825" s="20" t="s">
        <v>29</v>
      </c>
      <c r="AC2825" s="11" t="s">
        <v>3761</v>
      </c>
    </row>
    <row r="2826" spans="1:29" ht="12.75" x14ac:dyDescent="0.2">
      <c r="A2826" s="20" t="s">
        <v>24</v>
      </c>
      <c r="B2826" s="26">
        <v>40435</v>
      </c>
      <c r="C2826" s="54">
        <v>9</v>
      </c>
      <c r="D2826" s="20">
        <v>2010</v>
      </c>
      <c r="E2826" s="20" t="s">
        <v>3012</v>
      </c>
      <c r="F2826" s="20">
        <v>3851308</v>
      </c>
      <c r="G2826" s="20" t="s">
        <v>107</v>
      </c>
      <c r="H2826" s="20" t="s">
        <v>1419</v>
      </c>
      <c r="I2826" s="22">
        <v>61396</v>
      </c>
      <c r="J2826" s="22" t="s">
        <v>2377</v>
      </c>
      <c r="K2826" s="22">
        <v>678.5</v>
      </c>
      <c r="L2826" s="20"/>
      <c r="N2826" s="20" t="s">
        <v>27</v>
      </c>
      <c r="O2826" s="20" t="s">
        <v>24</v>
      </c>
      <c r="P2826" s="20" t="s">
        <v>2574</v>
      </c>
      <c r="Q2826" s="28">
        <v>57.046390000000002</v>
      </c>
      <c r="R2826" s="28">
        <v>-135.33860000000001</v>
      </c>
      <c r="S2826" s="20" t="s">
        <v>58</v>
      </c>
      <c r="T2826" s="20" t="s">
        <v>1894</v>
      </c>
      <c r="U2826" s="20" t="s">
        <v>3767</v>
      </c>
      <c r="V2826" s="20" t="s">
        <v>30</v>
      </c>
      <c r="AC2826" s="11" t="s">
        <v>3758</v>
      </c>
    </row>
    <row r="2827" spans="1:29" ht="12.75" x14ac:dyDescent="0.2">
      <c r="A2827" s="20" t="s">
        <v>24</v>
      </c>
      <c r="B2827" s="26">
        <v>40436</v>
      </c>
      <c r="C2827" s="54">
        <v>9</v>
      </c>
      <c r="D2827" s="20">
        <v>2010</v>
      </c>
      <c r="E2827" s="20" t="s">
        <v>3012</v>
      </c>
      <c r="F2827" s="20">
        <v>3851425</v>
      </c>
      <c r="G2827" s="20" t="s">
        <v>107</v>
      </c>
      <c r="H2827" s="20" t="s">
        <v>1392</v>
      </c>
      <c r="I2827" s="22">
        <v>61849</v>
      </c>
      <c r="J2827" s="22" t="s">
        <v>2377</v>
      </c>
      <c r="K2827" s="27">
        <v>780.5</v>
      </c>
      <c r="L2827" s="20"/>
      <c r="N2827" s="20" t="s">
        <v>27</v>
      </c>
      <c r="O2827" s="20" t="s">
        <v>24</v>
      </c>
      <c r="P2827" s="20" t="s">
        <v>2574</v>
      </c>
      <c r="Q2827" s="28">
        <v>57.046390000000002</v>
      </c>
      <c r="R2827" s="28">
        <v>-135.33860000000001</v>
      </c>
      <c r="S2827" s="20" t="s">
        <v>58</v>
      </c>
      <c r="T2827" s="20" t="s">
        <v>1894</v>
      </c>
      <c r="U2827" s="20" t="s">
        <v>3767</v>
      </c>
      <c r="V2827" s="20" t="s">
        <v>30</v>
      </c>
      <c r="AC2827" s="11" t="s">
        <v>3758</v>
      </c>
    </row>
    <row r="2828" spans="1:29" ht="12.75" x14ac:dyDescent="0.2">
      <c r="A2828" s="20" t="s">
        <v>24</v>
      </c>
      <c r="B2828" s="26">
        <v>40436</v>
      </c>
      <c r="C2828" s="54">
        <v>9</v>
      </c>
      <c r="D2828" s="20">
        <v>2010</v>
      </c>
      <c r="E2828" s="20" t="s">
        <v>24</v>
      </c>
      <c r="F2828" s="20">
        <v>3852997</v>
      </c>
      <c r="G2828" s="20" t="s">
        <v>93</v>
      </c>
      <c r="H2828" s="20" t="s">
        <v>1462</v>
      </c>
      <c r="I2828" s="22">
        <v>133</v>
      </c>
      <c r="J2828" s="22" t="s">
        <v>2574</v>
      </c>
      <c r="K2828" s="27">
        <v>40</v>
      </c>
      <c r="L2828" s="20"/>
      <c r="M2828" s="11">
        <v>48</v>
      </c>
      <c r="N2828" s="20" t="s">
        <v>27</v>
      </c>
      <c r="O2828" s="20" t="s">
        <v>24</v>
      </c>
      <c r="P2828" s="20" t="s">
        <v>2377</v>
      </c>
      <c r="Q2828" s="28">
        <v>70.5216666667</v>
      </c>
      <c r="R2828" s="28">
        <v>-150.095</v>
      </c>
      <c r="S2828" s="20" t="s">
        <v>80</v>
      </c>
      <c r="T2828" s="20" t="s">
        <v>1894</v>
      </c>
      <c r="U2828" s="20" t="s">
        <v>42</v>
      </c>
      <c r="V2828" s="20" t="s">
        <v>30</v>
      </c>
      <c r="AC2828" s="11" t="s">
        <v>3731</v>
      </c>
    </row>
    <row r="2829" spans="1:29" ht="12.75" x14ac:dyDescent="0.2">
      <c r="A2829" s="20" t="s">
        <v>24</v>
      </c>
      <c r="B2829" s="26">
        <v>40438</v>
      </c>
      <c r="C2829" s="54">
        <v>9</v>
      </c>
      <c r="D2829" s="20">
        <v>2010</v>
      </c>
      <c r="E2829" s="20" t="s">
        <v>24</v>
      </c>
      <c r="F2829" s="20">
        <v>3883421</v>
      </c>
      <c r="G2829" s="20" t="s">
        <v>226</v>
      </c>
      <c r="H2829" s="20" t="s">
        <v>1463</v>
      </c>
      <c r="I2829" s="22">
        <v>586</v>
      </c>
      <c r="J2829" s="22" t="s">
        <v>2377</v>
      </c>
      <c r="K2829" s="27">
        <v>150.4</v>
      </c>
      <c r="L2829" s="20"/>
      <c r="N2829" s="20" t="s">
        <v>27</v>
      </c>
      <c r="O2829" s="20" t="s">
        <v>24</v>
      </c>
      <c r="P2829" s="20" t="s">
        <v>2574</v>
      </c>
      <c r="Q2829" s="28">
        <v>55.4071666667</v>
      </c>
      <c r="R2829" s="28">
        <v>-131.7203333333</v>
      </c>
      <c r="S2829" s="20" t="s">
        <v>56</v>
      </c>
      <c r="T2829" s="20" t="s">
        <v>1894</v>
      </c>
      <c r="U2829" s="20" t="s">
        <v>42</v>
      </c>
      <c r="V2829" s="20" t="s">
        <v>30</v>
      </c>
      <c r="AC2829" s="11" t="s">
        <v>3761</v>
      </c>
    </row>
    <row r="2830" spans="1:29" ht="12.75" x14ac:dyDescent="0.2">
      <c r="A2830" s="20" t="s">
        <v>24</v>
      </c>
      <c r="B2830" s="26">
        <v>40440</v>
      </c>
      <c r="C2830" s="54">
        <v>9</v>
      </c>
      <c r="D2830" s="20">
        <v>2010</v>
      </c>
      <c r="E2830" s="20" t="s">
        <v>24</v>
      </c>
      <c r="F2830" s="20">
        <v>3868679</v>
      </c>
      <c r="G2830" s="20" t="s">
        <v>25</v>
      </c>
      <c r="H2830" s="20" t="s">
        <v>610</v>
      </c>
      <c r="I2830" s="22">
        <v>867</v>
      </c>
      <c r="J2830" s="22" t="s">
        <v>2377</v>
      </c>
      <c r="K2830" s="27">
        <v>166.3</v>
      </c>
      <c r="L2830" s="20"/>
      <c r="N2830" s="20" t="s">
        <v>27</v>
      </c>
      <c r="O2830" s="20" t="s">
        <v>24</v>
      </c>
      <c r="P2830" s="20" t="s">
        <v>2574</v>
      </c>
      <c r="Q2830" s="28">
        <v>56.44</v>
      </c>
      <c r="R2830" s="28">
        <v>-169.24666666670001</v>
      </c>
      <c r="S2830" s="20" t="s">
        <v>399</v>
      </c>
      <c r="T2830" s="20" t="s">
        <v>40</v>
      </c>
      <c r="U2830" s="20" t="s">
        <v>3767</v>
      </c>
      <c r="V2830" s="20" t="s">
        <v>29</v>
      </c>
      <c r="AC2830" s="11" t="s">
        <v>3750</v>
      </c>
    </row>
    <row r="2831" spans="1:29" ht="12.75" x14ac:dyDescent="0.2">
      <c r="A2831" s="20" t="s">
        <v>24</v>
      </c>
      <c r="B2831" s="26">
        <v>40440</v>
      </c>
      <c r="C2831" s="54">
        <v>9</v>
      </c>
      <c r="D2831" s="20">
        <v>2010</v>
      </c>
      <c r="E2831" s="20" t="s">
        <v>24</v>
      </c>
      <c r="F2831" s="20">
        <v>3920671</v>
      </c>
      <c r="G2831" s="20" t="s">
        <v>25</v>
      </c>
      <c r="H2831" s="20" t="s">
        <v>1315</v>
      </c>
      <c r="I2831" s="22">
        <v>464</v>
      </c>
      <c r="J2831" s="22" t="s">
        <v>2574</v>
      </c>
      <c r="K2831" s="27">
        <v>137.19999999999999</v>
      </c>
      <c r="L2831" s="20"/>
      <c r="N2831" s="20" t="s">
        <v>27</v>
      </c>
      <c r="O2831" s="20" t="s">
        <v>24</v>
      </c>
      <c r="P2831" s="20" t="s">
        <v>2574</v>
      </c>
      <c r="Q2831" s="28">
        <v>54.333333333299997</v>
      </c>
      <c r="R2831" s="28">
        <v>-166.13333333329999</v>
      </c>
      <c r="S2831" s="20" t="s">
        <v>56</v>
      </c>
      <c r="T2831" s="20" t="s">
        <v>40</v>
      </c>
      <c r="U2831" s="20" t="s">
        <v>3767</v>
      </c>
      <c r="V2831" s="20" t="s">
        <v>29</v>
      </c>
      <c r="AC2831" s="11" t="s">
        <v>3761</v>
      </c>
    </row>
    <row r="2832" spans="1:29" ht="12.75" x14ac:dyDescent="0.2">
      <c r="A2832" s="20" t="s">
        <v>24</v>
      </c>
      <c r="B2832" s="26">
        <v>40441</v>
      </c>
      <c r="C2832" s="54">
        <v>9</v>
      </c>
      <c r="D2832" s="20">
        <v>2010</v>
      </c>
      <c r="E2832" s="20" t="s">
        <v>24</v>
      </c>
      <c r="F2832" s="20">
        <v>3855618</v>
      </c>
      <c r="G2832" s="20" t="s">
        <v>25</v>
      </c>
      <c r="H2832" s="20" t="s">
        <v>875</v>
      </c>
      <c r="I2832" s="22">
        <v>181</v>
      </c>
      <c r="J2832" s="22" t="s">
        <v>2574</v>
      </c>
      <c r="K2832" s="22">
        <v>115.4</v>
      </c>
      <c r="L2832" s="20"/>
      <c r="M2832" s="11">
        <v>65</v>
      </c>
      <c r="N2832" s="20" t="s">
        <v>27</v>
      </c>
      <c r="O2832" s="20" t="s">
        <v>24</v>
      </c>
      <c r="P2832" s="20" t="s">
        <v>2377</v>
      </c>
      <c r="Q2832" s="28">
        <v>62.921500000000002</v>
      </c>
      <c r="R2832" s="28">
        <v>-162.65833333329999</v>
      </c>
      <c r="S2832" s="20" t="s">
        <v>44</v>
      </c>
      <c r="T2832" s="20" t="s">
        <v>40</v>
      </c>
      <c r="U2832" s="20" t="s">
        <v>42</v>
      </c>
      <c r="V2832" s="20" t="s">
        <v>29</v>
      </c>
      <c r="AC2832" s="11" t="s">
        <v>3761</v>
      </c>
    </row>
    <row r="2833" spans="1:29" ht="12.75" x14ac:dyDescent="0.2">
      <c r="A2833" s="20" t="s">
        <v>24</v>
      </c>
      <c r="B2833" s="45">
        <v>40441</v>
      </c>
      <c r="C2833" s="56">
        <v>9</v>
      </c>
      <c r="D2833" s="20">
        <v>2010</v>
      </c>
      <c r="E2833" s="20" t="s">
        <v>24</v>
      </c>
      <c r="F2833" s="20">
        <v>3926919</v>
      </c>
      <c r="G2833" s="20" t="s">
        <v>97</v>
      </c>
      <c r="H2833" s="20" t="s">
        <v>1464</v>
      </c>
      <c r="I2833" s="22">
        <v>298</v>
      </c>
      <c r="J2833" s="22" t="s">
        <v>2574</v>
      </c>
      <c r="K2833" s="27">
        <v>155.19999999999999</v>
      </c>
      <c r="L2833" s="20"/>
      <c r="M2833" s="11">
        <v>49</v>
      </c>
      <c r="N2833" s="20" t="s">
        <v>27</v>
      </c>
      <c r="O2833" s="20" t="s">
        <v>24</v>
      </c>
      <c r="P2833" s="20" t="s">
        <v>2377</v>
      </c>
      <c r="Q2833" s="28">
        <v>59.629166666700002</v>
      </c>
      <c r="R2833" s="28">
        <v>-151.48216666670001</v>
      </c>
      <c r="S2833" s="20" t="s">
        <v>39</v>
      </c>
      <c r="T2833" s="20" t="s">
        <v>40</v>
      </c>
      <c r="U2833" s="20" t="s">
        <v>3767</v>
      </c>
      <c r="V2833" s="20" t="s">
        <v>29</v>
      </c>
      <c r="AC2833" s="11" t="s">
        <v>3742</v>
      </c>
    </row>
    <row r="2834" spans="1:29" ht="12.75" x14ac:dyDescent="0.2">
      <c r="A2834" s="20" t="s">
        <v>24</v>
      </c>
      <c r="B2834" s="26">
        <v>40442</v>
      </c>
      <c r="C2834" s="54">
        <v>9</v>
      </c>
      <c r="D2834" s="20">
        <v>2010</v>
      </c>
      <c r="E2834" s="20" t="s">
        <v>24</v>
      </c>
      <c r="F2834" s="20">
        <v>3854507</v>
      </c>
      <c r="G2834" s="20" t="s">
        <v>25</v>
      </c>
      <c r="H2834" s="20" t="s">
        <v>1465</v>
      </c>
      <c r="I2834" s="22">
        <v>35</v>
      </c>
      <c r="J2834" s="22" t="s">
        <v>2574</v>
      </c>
      <c r="K2834" s="22">
        <v>44.4</v>
      </c>
      <c r="L2834" s="20"/>
      <c r="N2834" s="20" t="s">
        <v>27</v>
      </c>
      <c r="O2834" s="20" t="s">
        <v>24</v>
      </c>
      <c r="P2834" s="20" t="s">
        <v>2574</v>
      </c>
      <c r="Q2834" s="28">
        <v>57.046390000000002</v>
      </c>
      <c r="R2834" s="28">
        <v>-135.33860000000001</v>
      </c>
      <c r="S2834" s="20" t="s">
        <v>36</v>
      </c>
      <c r="T2834" s="20" t="s">
        <v>1894</v>
      </c>
      <c r="U2834" s="20" t="s">
        <v>30</v>
      </c>
      <c r="V2834" s="20" t="s">
        <v>30</v>
      </c>
      <c r="AC2834" s="11" t="s">
        <v>3749</v>
      </c>
    </row>
    <row r="2835" spans="1:29" ht="12.75" x14ac:dyDescent="0.2">
      <c r="A2835" s="20" t="s">
        <v>24</v>
      </c>
      <c r="B2835" s="26">
        <v>40445</v>
      </c>
      <c r="C2835" s="54">
        <v>9</v>
      </c>
      <c r="D2835" s="20">
        <v>2010</v>
      </c>
      <c r="E2835" s="20" t="s">
        <v>24</v>
      </c>
      <c r="F2835" s="20">
        <v>3859735</v>
      </c>
      <c r="G2835" s="20" t="s">
        <v>107</v>
      </c>
      <c r="H2835" s="20" t="s">
        <v>906</v>
      </c>
      <c r="I2835" s="22">
        <v>7</v>
      </c>
      <c r="J2835" s="22" t="s">
        <v>2574</v>
      </c>
      <c r="K2835" s="22">
        <v>28</v>
      </c>
      <c r="L2835" s="20"/>
      <c r="N2835" s="20" t="s">
        <v>27</v>
      </c>
      <c r="O2835" s="20" t="s">
        <v>24</v>
      </c>
      <c r="P2835" s="20" t="s">
        <v>2574</v>
      </c>
      <c r="Q2835" s="28">
        <v>56.653491000000002</v>
      </c>
      <c r="R2835" s="28">
        <v>-131.848837</v>
      </c>
      <c r="S2835" s="20" t="s">
        <v>136</v>
      </c>
      <c r="T2835" s="20" t="s">
        <v>40</v>
      </c>
      <c r="U2835" s="20" t="s">
        <v>3767</v>
      </c>
      <c r="V2835" s="20" t="s">
        <v>29</v>
      </c>
      <c r="AC2835" s="11" t="s">
        <v>3733</v>
      </c>
    </row>
    <row r="2836" spans="1:29" ht="12.75" x14ac:dyDescent="0.2">
      <c r="A2836" s="20" t="s">
        <v>24</v>
      </c>
      <c r="B2836" s="26">
        <v>40454</v>
      </c>
      <c r="C2836" s="54">
        <v>10</v>
      </c>
      <c r="D2836" s="20">
        <v>2010</v>
      </c>
      <c r="E2836" s="20" t="s">
        <v>24</v>
      </c>
      <c r="F2836" s="20">
        <v>3864780</v>
      </c>
      <c r="G2836" s="20" t="s">
        <v>90</v>
      </c>
      <c r="H2836" s="20" t="s">
        <v>755</v>
      </c>
      <c r="I2836" s="37">
        <v>97</v>
      </c>
      <c r="J2836" s="37" t="s">
        <v>2574</v>
      </c>
      <c r="K2836" s="22">
        <v>134.4</v>
      </c>
      <c r="L2836" s="20"/>
      <c r="M2836" s="11">
        <v>27</v>
      </c>
      <c r="N2836" s="20" t="s">
        <v>27</v>
      </c>
      <c r="O2836" s="20" t="s">
        <v>24</v>
      </c>
      <c r="P2836" s="20" t="s">
        <v>2377</v>
      </c>
      <c r="Q2836" s="28">
        <v>59.632510000000003</v>
      </c>
      <c r="R2836" s="28">
        <v>-151.53280000000001</v>
      </c>
      <c r="S2836" s="20" t="s">
        <v>44</v>
      </c>
      <c r="T2836" s="20" t="s">
        <v>40</v>
      </c>
      <c r="U2836" s="20" t="s">
        <v>42</v>
      </c>
      <c r="V2836" s="20" t="s">
        <v>29</v>
      </c>
      <c r="AC2836" s="11" t="s">
        <v>3761</v>
      </c>
    </row>
    <row r="2837" spans="1:29" ht="12.75" x14ac:dyDescent="0.2">
      <c r="A2837" s="20" t="s">
        <v>24</v>
      </c>
      <c r="B2837" s="26">
        <v>40454</v>
      </c>
      <c r="C2837" s="54">
        <v>10</v>
      </c>
      <c r="D2837" s="20">
        <v>2010</v>
      </c>
      <c r="E2837" s="20" t="s">
        <v>24</v>
      </c>
      <c r="F2837" s="20">
        <v>3900769</v>
      </c>
      <c r="G2837" s="20" t="s">
        <v>107</v>
      </c>
      <c r="H2837" s="20" t="s">
        <v>206</v>
      </c>
      <c r="I2837" s="37">
        <v>3029</v>
      </c>
      <c r="J2837" s="37" t="s">
        <v>2377</v>
      </c>
      <c r="K2837" s="22">
        <v>372.2</v>
      </c>
      <c r="L2837" s="20"/>
      <c r="N2837" s="20" t="s">
        <v>27</v>
      </c>
      <c r="O2837" s="20" t="s">
        <v>24</v>
      </c>
      <c r="P2837" s="20" t="s">
        <v>2574</v>
      </c>
      <c r="Q2837" s="28">
        <v>56.812049999999999</v>
      </c>
      <c r="R2837" s="28">
        <v>-132.95928333329999</v>
      </c>
      <c r="S2837" s="20" t="s">
        <v>56</v>
      </c>
      <c r="T2837" s="20" t="s">
        <v>40</v>
      </c>
      <c r="U2837" s="20" t="s">
        <v>3767</v>
      </c>
      <c r="V2837" s="20" t="s">
        <v>29</v>
      </c>
      <c r="AC2837" s="11" t="s">
        <v>3761</v>
      </c>
    </row>
    <row r="2838" spans="1:29" ht="12.75" x14ac:dyDescent="0.2">
      <c r="A2838" s="20" t="s">
        <v>24</v>
      </c>
      <c r="B2838" s="26">
        <v>40454</v>
      </c>
      <c r="C2838" s="54">
        <v>10</v>
      </c>
      <c r="D2838" s="20">
        <v>2010</v>
      </c>
      <c r="E2838" s="20" t="s">
        <v>24</v>
      </c>
      <c r="F2838" s="20">
        <v>3925479</v>
      </c>
      <c r="G2838" s="20" t="s">
        <v>93</v>
      </c>
      <c r="H2838" s="20" t="s">
        <v>626</v>
      </c>
      <c r="I2838" s="37">
        <v>93</v>
      </c>
      <c r="J2838" s="37" t="s">
        <v>2574</v>
      </c>
      <c r="K2838" s="22">
        <v>76.599999999999994</v>
      </c>
      <c r="L2838" s="20"/>
      <c r="M2838" s="11">
        <v>38</v>
      </c>
      <c r="N2838" s="20" t="s">
        <v>27</v>
      </c>
      <c r="O2838" s="20" t="s">
        <v>24</v>
      </c>
      <c r="P2838" s="20" t="s">
        <v>2377</v>
      </c>
      <c r="Q2838" s="28">
        <v>62.875183333300001</v>
      </c>
      <c r="R2838" s="28">
        <v>-155.6557666667</v>
      </c>
      <c r="S2838" s="20" t="s">
        <v>44</v>
      </c>
      <c r="T2838" s="20" t="s">
        <v>40</v>
      </c>
      <c r="U2838" s="20" t="s">
        <v>3767</v>
      </c>
      <c r="V2838" s="20" t="s">
        <v>29</v>
      </c>
      <c r="AC2838" s="11" t="s">
        <v>3761</v>
      </c>
    </row>
    <row r="2839" spans="1:29" ht="12.75" x14ac:dyDescent="0.2">
      <c r="A2839" s="20" t="s">
        <v>24</v>
      </c>
      <c r="B2839" s="26">
        <v>40455</v>
      </c>
      <c r="C2839" s="54">
        <v>10</v>
      </c>
      <c r="D2839" s="20">
        <v>2010</v>
      </c>
      <c r="E2839" s="20" t="s">
        <v>24</v>
      </c>
      <c r="F2839" s="20">
        <v>3874684</v>
      </c>
      <c r="G2839" s="20" t="s">
        <v>97</v>
      </c>
      <c r="H2839" s="20" t="s">
        <v>1468</v>
      </c>
      <c r="I2839" s="22">
        <v>83</v>
      </c>
      <c r="J2839" s="22" t="s">
        <v>2574</v>
      </c>
      <c r="K2839" s="22">
        <v>151.30000000000001</v>
      </c>
      <c r="L2839" s="20"/>
      <c r="M2839" s="11">
        <v>75</v>
      </c>
      <c r="N2839" s="20" t="s">
        <v>27</v>
      </c>
      <c r="O2839" s="20" t="s">
        <v>24</v>
      </c>
      <c r="P2839" s="20" t="s">
        <v>2377</v>
      </c>
      <c r="Q2839" s="28">
        <v>59.632510000000003</v>
      </c>
      <c r="R2839" s="28">
        <v>-151.53280000000001</v>
      </c>
      <c r="S2839" s="20" t="s">
        <v>44</v>
      </c>
      <c r="T2839" s="20" t="s">
        <v>40</v>
      </c>
      <c r="U2839" s="20" t="s">
        <v>42</v>
      </c>
      <c r="V2839" s="20" t="s">
        <v>29</v>
      </c>
      <c r="AC2839" s="11" t="s">
        <v>3761</v>
      </c>
    </row>
    <row r="2840" spans="1:29" ht="12.75" x14ac:dyDescent="0.2">
      <c r="A2840" s="20" t="s">
        <v>24</v>
      </c>
      <c r="B2840" s="26">
        <v>40455</v>
      </c>
      <c r="C2840" s="54">
        <v>10</v>
      </c>
      <c r="D2840" s="20">
        <v>2010</v>
      </c>
      <c r="E2840" s="20" t="s">
        <v>24</v>
      </c>
      <c r="F2840" s="20">
        <v>3943640</v>
      </c>
      <c r="G2840" s="20" t="s">
        <v>90</v>
      </c>
      <c r="H2840" s="20" t="s">
        <v>396</v>
      </c>
      <c r="I2840" s="22">
        <v>19311</v>
      </c>
      <c r="J2840" s="22" t="s">
        <v>2377</v>
      </c>
      <c r="K2840" s="27">
        <v>678.9</v>
      </c>
      <c r="L2840" s="20"/>
      <c r="N2840" s="20" t="s">
        <v>27</v>
      </c>
      <c r="O2840" s="20" t="s">
        <v>24</v>
      </c>
      <c r="P2840" s="20" t="s">
        <v>2574</v>
      </c>
      <c r="Q2840" s="28">
        <v>57.758333333300001</v>
      </c>
      <c r="R2840" s="28">
        <v>-152.4466666667</v>
      </c>
      <c r="S2840" s="20" t="s">
        <v>44</v>
      </c>
      <c r="T2840" s="20" t="s">
        <v>40</v>
      </c>
      <c r="U2840" s="20" t="s">
        <v>3767</v>
      </c>
      <c r="V2840" s="20" t="s">
        <v>29</v>
      </c>
      <c r="AC2840" s="11" t="s">
        <v>3761</v>
      </c>
    </row>
    <row r="2841" spans="1:29" ht="12.75" x14ac:dyDescent="0.2">
      <c r="A2841" s="20" t="s">
        <v>24</v>
      </c>
      <c r="B2841" s="26">
        <v>40456</v>
      </c>
      <c r="C2841" s="54">
        <v>10</v>
      </c>
      <c r="D2841" s="20">
        <v>2010</v>
      </c>
      <c r="E2841" s="20" t="s">
        <v>24</v>
      </c>
      <c r="F2841" s="20">
        <v>3865282</v>
      </c>
      <c r="G2841" s="20" t="s">
        <v>25</v>
      </c>
      <c r="H2841" s="20" t="s">
        <v>654</v>
      </c>
      <c r="I2841" s="22">
        <v>1658</v>
      </c>
      <c r="J2841" s="22" t="s">
        <v>2377</v>
      </c>
      <c r="K2841" s="27">
        <v>218.2</v>
      </c>
      <c r="L2841" s="20"/>
      <c r="N2841" s="20" t="s">
        <v>27</v>
      </c>
      <c r="O2841" s="20" t="s">
        <v>24</v>
      </c>
      <c r="P2841" s="20" t="s">
        <v>2574</v>
      </c>
      <c r="Q2841" s="28">
        <v>51.98</v>
      </c>
      <c r="R2841" s="28">
        <v>-171.97333333329999</v>
      </c>
      <c r="S2841" s="20" t="s">
        <v>56</v>
      </c>
      <c r="T2841" s="20" t="s">
        <v>40</v>
      </c>
      <c r="U2841" s="20" t="s">
        <v>42</v>
      </c>
      <c r="V2841" s="20" t="s">
        <v>29</v>
      </c>
      <c r="AC2841" s="11" t="s">
        <v>3761</v>
      </c>
    </row>
    <row r="2842" spans="1:29" ht="12.75" x14ac:dyDescent="0.2">
      <c r="A2842" s="20" t="s">
        <v>24</v>
      </c>
      <c r="B2842" s="26">
        <v>40457</v>
      </c>
      <c r="C2842" s="54">
        <v>10</v>
      </c>
      <c r="D2842" s="20">
        <v>2010</v>
      </c>
      <c r="E2842" s="20" t="s">
        <v>24</v>
      </c>
      <c r="F2842" s="20">
        <v>3870570</v>
      </c>
      <c r="G2842" s="20" t="s">
        <v>226</v>
      </c>
      <c r="H2842" s="20" t="s">
        <v>1469</v>
      </c>
      <c r="I2842" s="22">
        <v>727</v>
      </c>
      <c r="J2842" s="22" t="s">
        <v>2377</v>
      </c>
      <c r="K2842" s="27">
        <v>175</v>
      </c>
      <c r="L2842" s="20"/>
      <c r="N2842" s="20" t="s">
        <v>27</v>
      </c>
      <c r="O2842" s="20" t="s">
        <v>24</v>
      </c>
      <c r="P2842" s="20" t="s">
        <v>2574</v>
      </c>
      <c r="Q2842" s="28">
        <v>55.327166666700002</v>
      </c>
      <c r="R2842" s="28">
        <v>-131.62716666669999</v>
      </c>
      <c r="S2842" s="20" t="s">
        <v>80</v>
      </c>
      <c r="T2842" s="20" t="s">
        <v>40</v>
      </c>
      <c r="U2842" s="20" t="s">
        <v>3767</v>
      </c>
      <c r="V2842" s="20" t="s">
        <v>29</v>
      </c>
      <c r="AC2842" s="11" t="s">
        <v>3731</v>
      </c>
    </row>
    <row r="2843" spans="1:29" ht="12.75" x14ac:dyDescent="0.2">
      <c r="A2843" s="20" t="s">
        <v>24</v>
      </c>
      <c r="B2843" s="26">
        <v>40458</v>
      </c>
      <c r="C2843" s="54">
        <v>10</v>
      </c>
      <c r="D2843" s="20">
        <v>2010</v>
      </c>
      <c r="E2843" s="20" t="s">
        <v>24</v>
      </c>
      <c r="F2843" s="20">
        <v>3881073</v>
      </c>
      <c r="G2843" s="20" t="s">
        <v>107</v>
      </c>
      <c r="H2843" s="20" t="s">
        <v>191</v>
      </c>
      <c r="I2843" s="22">
        <v>9978</v>
      </c>
      <c r="J2843" s="22" t="s">
        <v>2377</v>
      </c>
      <c r="K2843" s="27">
        <v>344.3</v>
      </c>
      <c r="L2843" s="20"/>
      <c r="M2843" s="11">
        <v>20</v>
      </c>
      <c r="N2843" s="20" t="s">
        <v>27</v>
      </c>
      <c r="O2843" s="20" t="s">
        <v>24</v>
      </c>
      <c r="P2843" s="20" t="s">
        <v>2377</v>
      </c>
      <c r="Q2843" s="28">
        <v>59.593409999999999</v>
      </c>
      <c r="R2843" s="28">
        <v>-140.0797</v>
      </c>
      <c r="S2843" s="20" t="s">
        <v>399</v>
      </c>
      <c r="T2843" s="20" t="s">
        <v>40</v>
      </c>
      <c r="U2843" s="20" t="s">
        <v>3767</v>
      </c>
      <c r="V2843" s="20" t="s">
        <v>29</v>
      </c>
      <c r="AC2843" s="11" t="s">
        <v>3750</v>
      </c>
    </row>
    <row r="2844" spans="1:29" ht="12.75" x14ac:dyDescent="0.2">
      <c r="A2844" s="20" t="s">
        <v>24</v>
      </c>
      <c r="B2844" s="26">
        <v>40461</v>
      </c>
      <c r="C2844" s="54">
        <v>10</v>
      </c>
      <c r="D2844" s="20">
        <v>2010</v>
      </c>
      <c r="E2844" s="20" t="s">
        <v>24</v>
      </c>
      <c r="F2844" s="20">
        <v>3924780</v>
      </c>
      <c r="G2844" s="20" t="s">
        <v>226</v>
      </c>
      <c r="H2844" s="20" t="s">
        <v>1470</v>
      </c>
      <c r="I2844" s="22">
        <v>3052</v>
      </c>
      <c r="J2844" s="22" t="s">
        <v>2377</v>
      </c>
      <c r="K2844" s="27">
        <v>239.1</v>
      </c>
      <c r="L2844" s="20"/>
      <c r="M2844" s="11">
        <v>42</v>
      </c>
      <c r="N2844" s="20" t="s">
        <v>27</v>
      </c>
      <c r="O2844" s="20" t="s">
        <v>24</v>
      </c>
      <c r="P2844" s="20" t="s">
        <v>2377</v>
      </c>
      <c r="Q2844" s="28">
        <v>60.508333333300001</v>
      </c>
      <c r="R2844" s="28">
        <v>-162.46666666670001</v>
      </c>
      <c r="S2844" s="20" t="s">
        <v>239</v>
      </c>
      <c r="T2844" s="20" t="s">
        <v>40</v>
      </c>
      <c r="U2844" s="20" t="s">
        <v>42</v>
      </c>
      <c r="V2844" s="20" t="s">
        <v>29</v>
      </c>
      <c r="AC2844" s="11" t="s">
        <v>3728</v>
      </c>
    </row>
    <row r="2845" spans="1:29" ht="12.75" x14ac:dyDescent="0.2">
      <c r="A2845" s="20" t="s">
        <v>24</v>
      </c>
      <c r="B2845" s="26">
        <v>40462</v>
      </c>
      <c r="C2845" s="54">
        <v>10</v>
      </c>
      <c r="D2845" s="20">
        <v>2010</v>
      </c>
      <c r="E2845" s="20" t="s">
        <v>24</v>
      </c>
      <c r="F2845" s="20">
        <v>3896569</v>
      </c>
      <c r="G2845" s="20" t="s">
        <v>25</v>
      </c>
      <c r="H2845" s="20" t="s">
        <v>1249</v>
      </c>
      <c r="I2845" s="37">
        <v>199</v>
      </c>
      <c r="J2845" s="37" t="s">
        <v>2574</v>
      </c>
      <c r="K2845" s="38">
        <v>87.6</v>
      </c>
      <c r="L2845" s="20"/>
      <c r="N2845" s="20" t="s">
        <v>27</v>
      </c>
      <c r="O2845" s="20" t="s">
        <v>24</v>
      </c>
      <c r="P2845" s="20" t="s">
        <v>2574</v>
      </c>
      <c r="Q2845" s="28">
        <v>57.536416666699999</v>
      </c>
      <c r="R2845" s="28">
        <v>-154.86338333329999</v>
      </c>
      <c r="S2845" s="20" t="s">
        <v>44</v>
      </c>
      <c r="T2845" s="20" t="s">
        <v>40</v>
      </c>
      <c r="U2845" s="20" t="s">
        <v>42</v>
      </c>
      <c r="V2845" s="20" t="s">
        <v>29</v>
      </c>
      <c r="AC2845" s="11" t="s">
        <v>3761</v>
      </c>
    </row>
    <row r="2846" spans="1:29" ht="12.75" x14ac:dyDescent="0.2">
      <c r="A2846" s="20" t="s">
        <v>24</v>
      </c>
      <c r="B2846" s="26">
        <v>40463</v>
      </c>
      <c r="C2846" s="54">
        <v>10</v>
      </c>
      <c r="D2846" s="20">
        <v>2010</v>
      </c>
      <c r="E2846" s="20" t="s">
        <v>24</v>
      </c>
      <c r="F2846" s="20">
        <v>3872484</v>
      </c>
      <c r="G2846" s="20" t="s">
        <v>25</v>
      </c>
      <c r="H2846" s="20" t="s">
        <v>1116</v>
      </c>
      <c r="I2846" s="22">
        <v>73</v>
      </c>
      <c r="J2846" s="22" t="s">
        <v>2574</v>
      </c>
      <c r="K2846" s="27">
        <v>48.9</v>
      </c>
      <c r="L2846" s="20"/>
      <c r="N2846" s="20" t="s">
        <v>27</v>
      </c>
      <c r="O2846" s="20" t="s">
        <v>24</v>
      </c>
      <c r="P2846" s="20" t="s">
        <v>2574</v>
      </c>
      <c r="Q2846" s="28">
        <v>57.793610000000001</v>
      </c>
      <c r="R2846" s="28">
        <v>-152.4058</v>
      </c>
      <c r="S2846" s="20" t="s">
        <v>58</v>
      </c>
      <c r="T2846" s="20" t="s">
        <v>1894</v>
      </c>
      <c r="U2846" s="20" t="s">
        <v>3767</v>
      </c>
      <c r="V2846" s="20" t="s">
        <v>30</v>
      </c>
      <c r="AC2846" s="11" t="s">
        <v>3758</v>
      </c>
    </row>
    <row r="2847" spans="1:29" ht="12.75" x14ac:dyDescent="0.2">
      <c r="A2847" s="20" t="s">
        <v>24</v>
      </c>
      <c r="B2847" s="26">
        <v>40465</v>
      </c>
      <c r="C2847" s="54">
        <v>10</v>
      </c>
      <c r="D2847" s="20">
        <v>2010</v>
      </c>
      <c r="E2847" s="20" t="s">
        <v>24</v>
      </c>
      <c r="F2847" s="20">
        <v>3870182</v>
      </c>
      <c r="G2847" s="20" t="s">
        <v>25</v>
      </c>
      <c r="H2847" s="20" t="s">
        <v>1472</v>
      </c>
      <c r="I2847" s="22">
        <v>13</v>
      </c>
      <c r="J2847" s="22" t="s">
        <v>2574</v>
      </c>
      <c r="K2847" s="27">
        <v>38.1</v>
      </c>
      <c r="L2847" s="20"/>
      <c r="N2847" s="20" t="s">
        <v>27</v>
      </c>
      <c r="O2847" s="20" t="s">
        <v>24</v>
      </c>
      <c r="P2847" s="20" t="s">
        <v>2574</v>
      </c>
      <c r="Q2847" s="28">
        <v>55.439572166700003</v>
      </c>
      <c r="R2847" s="28">
        <v>-131.838075</v>
      </c>
      <c r="S2847" s="20" t="s">
        <v>36</v>
      </c>
      <c r="T2847" s="20" t="s">
        <v>1894</v>
      </c>
      <c r="U2847" s="20" t="s">
        <v>42</v>
      </c>
      <c r="V2847" s="20" t="s">
        <v>30</v>
      </c>
      <c r="AC2847" s="11" t="s">
        <v>3749</v>
      </c>
    </row>
    <row r="2848" spans="1:29" ht="12.75" x14ac:dyDescent="0.2">
      <c r="A2848" s="20" t="s">
        <v>24</v>
      </c>
      <c r="B2848" s="26">
        <v>40465</v>
      </c>
      <c r="C2848" s="54">
        <v>10</v>
      </c>
      <c r="D2848" s="20">
        <v>2010</v>
      </c>
      <c r="E2848" s="20" t="s">
        <v>24</v>
      </c>
      <c r="F2848" s="20">
        <v>3890019</v>
      </c>
      <c r="G2848" s="20" t="s">
        <v>93</v>
      </c>
      <c r="H2848" s="20" t="s">
        <v>681</v>
      </c>
      <c r="I2848" s="22">
        <v>117</v>
      </c>
      <c r="J2848" s="22" t="s">
        <v>2574</v>
      </c>
      <c r="K2848" s="27">
        <v>81.8</v>
      </c>
      <c r="L2848" s="20"/>
      <c r="M2848" s="11">
        <v>23</v>
      </c>
      <c r="N2848" s="20" t="s">
        <v>27</v>
      </c>
      <c r="O2848" s="20" t="s">
        <v>24</v>
      </c>
      <c r="P2848" s="20" t="s">
        <v>2377</v>
      </c>
      <c r="Q2848" s="28">
        <v>58.738666666699999</v>
      </c>
      <c r="R2848" s="28">
        <v>-156.95166666669999</v>
      </c>
      <c r="S2848" s="20" t="s">
        <v>80</v>
      </c>
      <c r="T2848" s="20" t="s">
        <v>1894</v>
      </c>
      <c r="U2848" s="20" t="s">
        <v>3767</v>
      </c>
      <c r="V2848" s="20" t="s">
        <v>30</v>
      </c>
      <c r="AC2848" s="11" t="s">
        <v>3731</v>
      </c>
    </row>
    <row r="2849" spans="1:29" ht="12.75" x14ac:dyDescent="0.2">
      <c r="A2849" s="20" t="s">
        <v>24</v>
      </c>
      <c r="B2849" s="26">
        <v>40466</v>
      </c>
      <c r="C2849" s="54">
        <v>10</v>
      </c>
      <c r="D2849" s="20">
        <v>2010</v>
      </c>
      <c r="E2849" s="20" t="s">
        <v>24</v>
      </c>
      <c r="F2849" s="20">
        <v>3872474</v>
      </c>
      <c r="G2849" s="20" t="s">
        <v>25</v>
      </c>
      <c r="H2849" s="20" t="s">
        <v>1475</v>
      </c>
      <c r="I2849" s="22">
        <v>9</v>
      </c>
      <c r="J2849" s="22" t="s">
        <v>2574</v>
      </c>
      <c r="K2849" s="22">
        <v>31.5</v>
      </c>
      <c r="L2849" s="20"/>
      <c r="M2849" s="11">
        <v>92</v>
      </c>
      <c r="N2849" s="20" t="s">
        <v>27</v>
      </c>
      <c r="O2849" s="20" t="s">
        <v>24</v>
      </c>
      <c r="P2849" s="20" t="s">
        <v>2377</v>
      </c>
      <c r="Q2849" s="28">
        <v>58.151760000000003</v>
      </c>
      <c r="R2849" s="28">
        <v>-135.04159999999999</v>
      </c>
      <c r="S2849" s="20" t="s">
        <v>58</v>
      </c>
      <c r="T2849" s="20" t="s">
        <v>1894</v>
      </c>
      <c r="U2849" s="20" t="s">
        <v>42</v>
      </c>
      <c r="V2849" s="20" t="s">
        <v>30</v>
      </c>
      <c r="AC2849" s="11" t="s">
        <v>3758</v>
      </c>
    </row>
    <row r="2850" spans="1:29" ht="12.75" x14ac:dyDescent="0.2">
      <c r="A2850" s="20" t="s">
        <v>24</v>
      </c>
      <c r="B2850" s="26">
        <v>40467</v>
      </c>
      <c r="C2850" s="54">
        <v>10</v>
      </c>
      <c r="D2850" s="20">
        <v>2010</v>
      </c>
      <c r="E2850" s="20" t="s">
        <v>24</v>
      </c>
      <c r="F2850" s="20">
        <v>3913815</v>
      </c>
      <c r="G2850" s="20" t="s">
        <v>226</v>
      </c>
      <c r="H2850" s="20" t="s">
        <v>350</v>
      </c>
      <c r="I2850" s="22">
        <v>362</v>
      </c>
      <c r="J2850" s="22" t="s">
        <v>2574</v>
      </c>
      <c r="K2850" s="27">
        <v>144</v>
      </c>
      <c r="L2850" s="20"/>
      <c r="N2850" s="20" t="s">
        <v>27</v>
      </c>
      <c r="O2850" s="20" t="s">
        <v>24</v>
      </c>
      <c r="P2850" s="20" t="s">
        <v>2574</v>
      </c>
      <c r="Q2850" s="28">
        <v>54.850009999999997</v>
      </c>
      <c r="R2850" s="28">
        <v>-163.5</v>
      </c>
      <c r="S2850" s="20" t="s">
        <v>412</v>
      </c>
      <c r="T2850" s="20" t="s">
        <v>40</v>
      </c>
      <c r="U2850" s="20" t="s">
        <v>42</v>
      </c>
      <c r="V2850" s="20" t="s">
        <v>29</v>
      </c>
      <c r="AC2850" s="11" t="s">
        <v>3734</v>
      </c>
    </row>
    <row r="2851" spans="1:29" ht="12.75" x14ac:dyDescent="0.2">
      <c r="A2851" s="20" t="s">
        <v>24</v>
      </c>
      <c r="B2851" s="26">
        <v>40468</v>
      </c>
      <c r="C2851" s="54">
        <v>10</v>
      </c>
      <c r="D2851" s="20">
        <v>2010</v>
      </c>
      <c r="E2851" s="20" t="s">
        <v>24</v>
      </c>
      <c r="F2851" s="20">
        <v>3872289</v>
      </c>
      <c r="G2851" s="20" t="s">
        <v>25</v>
      </c>
      <c r="H2851" s="20" t="s">
        <v>1476</v>
      </c>
      <c r="I2851" s="22">
        <v>35</v>
      </c>
      <c r="J2851" s="22" t="s">
        <v>2574</v>
      </c>
      <c r="K2851" s="27">
        <v>49.5</v>
      </c>
      <c r="L2851" s="20"/>
      <c r="N2851" s="20" t="s">
        <v>27</v>
      </c>
      <c r="O2851" s="20" t="s">
        <v>24</v>
      </c>
      <c r="P2851" s="20" t="s">
        <v>2574</v>
      </c>
      <c r="Q2851" s="28">
        <v>57.05</v>
      </c>
      <c r="R2851" s="28">
        <v>-135.3216666667</v>
      </c>
      <c r="S2851" s="20" t="s">
        <v>58</v>
      </c>
      <c r="T2851" s="20" t="s">
        <v>1894</v>
      </c>
      <c r="U2851" s="20" t="s">
        <v>3767</v>
      </c>
      <c r="V2851" s="20" t="s">
        <v>30</v>
      </c>
      <c r="AC2851" s="11" t="s">
        <v>3758</v>
      </c>
    </row>
    <row r="2852" spans="1:29" ht="12.75" x14ac:dyDescent="0.2">
      <c r="A2852" s="20" t="s">
        <v>24</v>
      </c>
      <c r="B2852" s="26">
        <v>40471</v>
      </c>
      <c r="C2852" s="54">
        <v>10</v>
      </c>
      <c r="D2852" s="20">
        <v>2010</v>
      </c>
      <c r="E2852" s="20" t="s">
        <v>24</v>
      </c>
      <c r="F2852" s="20">
        <v>3984751</v>
      </c>
      <c r="G2852" s="20" t="s">
        <v>25</v>
      </c>
      <c r="H2852" s="20" t="s">
        <v>158</v>
      </c>
      <c r="I2852" s="22">
        <v>1215</v>
      </c>
      <c r="J2852" s="22" t="s">
        <v>2377</v>
      </c>
      <c r="K2852" s="27">
        <v>205.7</v>
      </c>
      <c r="L2852" s="20"/>
      <c r="N2852" s="20" t="s">
        <v>27</v>
      </c>
      <c r="O2852" s="20" t="s">
        <v>24</v>
      </c>
      <c r="P2852" s="20" t="s">
        <v>2574</v>
      </c>
      <c r="Q2852" s="28">
        <v>53.85</v>
      </c>
      <c r="R2852" s="28">
        <v>-166.5666666667</v>
      </c>
      <c r="S2852" s="20" t="s">
        <v>56</v>
      </c>
      <c r="T2852" s="20" t="s">
        <v>40</v>
      </c>
      <c r="U2852" s="20" t="s">
        <v>42</v>
      </c>
      <c r="V2852" s="20" t="s">
        <v>29</v>
      </c>
      <c r="AC2852" s="11" t="s">
        <v>3761</v>
      </c>
    </row>
    <row r="2853" spans="1:29" ht="12.75" x14ac:dyDescent="0.2">
      <c r="A2853" s="20" t="s">
        <v>24</v>
      </c>
      <c r="B2853" s="26">
        <v>40472</v>
      </c>
      <c r="C2853" s="54">
        <v>10</v>
      </c>
      <c r="D2853" s="20">
        <v>2010</v>
      </c>
      <c r="E2853" s="20" t="s">
        <v>24</v>
      </c>
      <c r="F2853" s="20">
        <v>3874880</v>
      </c>
      <c r="G2853" s="20" t="s">
        <v>25</v>
      </c>
      <c r="H2853" s="20" t="s">
        <v>1477</v>
      </c>
      <c r="I2853" s="22">
        <v>687</v>
      </c>
      <c r="J2853" s="22" t="s">
        <v>2377</v>
      </c>
      <c r="K2853" s="27">
        <v>148.30000000000001</v>
      </c>
      <c r="L2853" s="20"/>
      <c r="N2853" s="20" t="s">
        <v>27</v>
      </c>
      <c r="O2853" s="20" t="s">
        <v>24</v>
      </c>
      <c r="P2853" s="20" t="s">
        <v>2574</v>
      </c>
      <c r="Q2853" s="28">
        <v>55.445</v>
      </c>
      <c r="R2853" s="28">
        <v>-131.80166666669999</v>
      </c>
      <c r="S2853" s="20" t="s">
        <v>412</v>
      </c>
      <c r="T2853" s="20" t="s">
        <v>40</v>
      </c>
      <c r="U2853" s="20" t="s">
        <v>3767</v>
      </c>
      <c r="V2853" s="20" t="s">
        <v>29</v>
      </c>
      <c r="AC2853" s="11" t="s">
        <v>3734</v>
      </c>
    </row>
    <row r="2854" spans="1:29" ht="12.75" x14ac:dyDescent="0.2">
      <c r="A2854" s="20" t="s">
        <v>24</v>
      </c>
      <c r="B2854" s="26">
        <v>40473</v>
      </c>
      <c r="C2854" s="54">
        <v>10</v>
      </c>
      <c r="D2854" s="20">
        <v>2010</v>
      </c>
      <c r="E2854" s="20" t="s">
        <v>24</v>
      </c>
      <c r="F2854" s="20">
        <v>3897604</v>
      </c>
      <c r="G2854" s="20" t="s">
        <v>25</v>
      </c>
      <c r="H2854" s="20" t="s">
        <v>950</v>
      </c>
      <c r="I2854" s="22">
        <v>166</v>
      </c>
      <c r="J2854" s="22" t="s">
        <v>2574</v>
      </c>
      <c r="K2854" s="27">
        <v>94.6</v>
      </c>
      <c r="L2854" s="20"/>
      <c r="N2854" s="20" t="s">
        <v>27</v>
      </c>
      <c r="O2854" s="20" t="s">
        <v>24</v>
      </c>
      <c r="P2854" s="20" t="s">
        <v>2574</v>
      </c>
      <c r="Q2854" s="28">
        <v>56.554499999999997</v>
      </c>
      <c r="R2854" s="28">
        <v>-161.83416666670001</v>
      </c>
      <c r="S2854" s="20" t="s">
        <v>44</v>
      </c>
      <c r="T2854" s="20" t="s">
        <v>40</v>
      </c>
      <c r="U2854" s="20" t="s">
        <v>3767</v>
      </c>
      <c r="V2854" s="20" t="s">
        <v>29</v>
      </c>
      <c r="AC2854" s="11" t="s">
        <v>3761</v>
      </c>
    </row>
    <row r="2855" spans="1:29" ht="12.75" x14ac:dyDescent="0.2">
      <c r="A2855" s="20" t="s">
        <v>24</v>
      </c>
      <c r="B2855" s="26">
        <v>40474</v>
      </c>
      <c r="C2855" s="54">
        <v>10</v>
      </c>
      <c r="D2855" s="20">
        <v>2010</v>
      </c>
      <c r="E2855" s="20" t="s">
        <v>24</v>
      </c>
      <c r="F2855" s="20">
        <v>3879243</v>
      </c>
      <c r="G2855" s="20" t="s">
        <v>93</v>
      </c>
      <c r="H2855" s="20" t="s">
        <v>681</v>
      </c>
      <c r="I2855" s="22">
        <v>117</v>
      </c>
      <c r="J2855" s="22" t="s">
        <v>2574</v>
      </c>
      <c r="K2855" s="27">
        <v>81.8</v>
      </c>
      <c r="L2855" s="20"/>
      <c r="N2855" s="20" t="s">
        <v>27</v>
      </c>
      <c r="O2855" s="20" t="s">
        <v>24</v>
      </c>
      <c r="P2855" s="20" t="s">
        <v>2574</v>
      </c>
      <c r="Q2855" s="28">
        <v>57.54</v>
      </c>
      <c r="R2855" s="28">
        <v>-154.00833333329999</v>
      </c>
      <c r="S2855" s="20" t="s">
        <v>50</v>
      </c>
      <c r="T2855" s="20" t="s">
        <v>40</v>
      </c>
      <c r="U2855" s="20" t="s">
        <v>42</v>
      </c>
      <c r="V2855" s="20" t="s">
        <v>29</v>
      </c>
      <c r="AC2855" s="11" t="s">
        <v>3745</v>
      </c>
    </row>
    <row r="2856" spans="1:29" ht="12.75" x14ac:dyDescent="0.2">
      <c r="A2856" s="20" t="s">
        <v>24</v>
      </c>
      <c r="B2856" s="26">
        <v>40474</v>
      </c>
      <c r="C2856" s="54">
        <v>10</v>
      </c>
      <c r="D2856" s="20">
        <v>2010</v>
      </c>
      <c r="E2856" s="20" t="s">
        <v>24</v>
      </c>
      <c r="F2856" s="20">
        <v>3890673</v>
      </c>
      <c r="G2856" s="20" t="s">
        <v>25</v>
      </c>
      <c r="H2856" s="20" t="s">
        <v>945</v>
      </c>
      <c r="I2856" s="22">
        <v>54</v>
      </c>
      <c r="J2856" s="22" t="s">
        <v>2574</v>
      </c>
      <c r="K2856" s="27">
        <v>48.9</v>
      </c>
      <c r="L2856" s="20"/>
      <c r="N2856" s="20" t="s">
        <v>27</v>
      </c>
      <c r="O2856" s="20" t="s">
        <v>24</v>
      </c>
      <c r="P2856" s="20" t="s">
        <v>2574</v>
      </c>
      <c r="Q2856" s="28">
        <v>57.789499999999997</v>
      </c>
      <c r="R2856" s="28">
        <v>-152.4033333333</v>
      </c>
      <c r="S2856" s="20" t="s">
        <v>136</v>
      </c>
      <c r="T2856" s="20" t="s">
        <v>40</v>
      </c>
      <c r="U2856" s="20" t="s">
        <v>42</v>
      </c>
      <c r="V2856" s="20" t="s">
        <v>29</v>
      </c>
      <c r="AC2856" s="11" t="s">
        <v>3733</v>
      </c>
    </row>
    <row r="2857" spans="1:29" ht="12.75" x14ac:dyDescent="0.2">
      <c r="A2857" s="20" t="s">
        <v>24</v>
      </c>
      <c r="B2857" s="26">
        <v>40474</v>
      </c>
      <c r="C2857" s="54">
        <v>10</v>
      </c>
      <c r="D2857" s="20">
        <v>2010</v>
      </c>
      <c r="E2857" s="20" t="s">
        <v>24</v>
      </c>
      <c r="F2857" s="20">
        <v>3914023</v>
      </c>
      <c r="G2857" s="20" t="s">
        <v>25</v>
      </c>
      <c r="H2857" s="20" t="s">
        <v>152</v>
      </c>
      <c r="I2857" s="22">
        <v>191</v>
      </c>
      <c r="J2857" s="22" t="s">
        <v>2574</v>
      </c>
      <c r="K2857" s="27">
        <v>111.7</v>
      </c>
      <c r="L2857" s="20"/>
      <c r="N2857" s="20" t="s">
        <v>27</v>
      </c>
      <c r="O2857" s="20" t="s">
        <v>24</v>
      </c>
      <c r="P2857" s="20" t="s">
        <v>2574</v>
      </c>
      <c r="Q2857" s="28">
        <v>55.083333333299997</v>
      </c>
      <c r="R2857" s="28">
        <v>-152.1666666667</v>
      </c>
      <c r="S2857" s="20" t="s">
        <v>56</v>
      </c>
      <c r="T2857" s="20" t="s">
        <v>40</v>
      </c>
      <c r="U2857" s="20" t="s">
        <v>42</v>
      </c>
      <c r="V2857" s="20" t="s">
        <v>29</v>
      </c>
      <c r="AC2857" s="11" t="s">
        <v>3761</v>
      </c>
    </row>
    <row r="2858" spans="1:29" ht="12.75" x14ac:dyDescent="0.2">
      <c r="A2858" s="20" t="s">
        <v>24</v>
      </c>
      <c r="B2858" s="26">
        <v>40479</v>
      </c>
      <c r="C2858" s="54">
        <v>10</v>
      </c>
      <c r="D2858" s="20">
        <v>2010</v>
      </c>
      <c r="E2858" s="20" t="s">
        <v>24</v>
      </c>
      <c r="F2858" s="20">
        <v>3880260</v>
      </c>
      <c r="G2858" s="20" t="s">
        <v>25</v>
      </c>
      <c r="H2858" s="20" t="s">
        <v>1306</v>
      </c>
      <c r="I2858" s="22">
        <v>36</v>
      </c>
      <c r="J2858" s="22" t="s">
        <v>2574</v>
      </c>
      <c r="K2858" s="22">
        <v>43.9</v>
      </c>
      <c r="L2858" s="20"/>
      <c r="M2858" s="11">
        <v>43</v>
      </c>
      <c r="N2858" s="20" t="s">
        <v>27</v>
      </c>
      <c r="O2858" s="20" t="s">
        <v>24</v>
      </c>
      <c r="P2858" s="20" t="s">
        <v>2377</v>
      </c>
      <c r="Q2858" s="28">
        <v>59.632510000000003</v>
      </c>
      <c r="R2858" s="28">
        <v>-151.53280000000001</v>
      </c>
      <c r="S2858" s="20" t="s">
        <v>58</v>
      </c>
      <c r="T2858" s="20" t="s">
        <v>1894</v>
      </c>
      <c r="U2858" s="20" t="s">
        <v>3767</v>
      </c>
      <c r="V2858" s="20" t="s">
        <v>30</v>
      </c>
      <c r="AC2858" s="11" t="s">
        <v>3758</v>
      </c>
    </row>
    <row r="2859" spans="1:29" ht="12.75" x14ac:dyDescent="0.2">
      <c r="A2859" s="20" t="s">
        <v>24</v>
      </c>
      <c r="B2859" s="45">
        <v>40481</v>
      </c>
      <c r="C2859" s="56">
        <v>10</v>
      </c>
      <c r="D2859" s="20">
        <v>2010</v>
      </c>
      <c r="E2859" s="20" t="s">
        <v>24</v>
      </c>
      <c r="F2859" s="20">
        <v>3907193</v>
      </c>
      <c r="G2859" s="20" t="s">
        <v>25</v>
      </c>
      <c r="H2859" s="20" t="s">
        <v>1443</v>
      </c>
      <c r="I2859" s="22">
        <v>495</v>
      </c>
      <c r="J2859" s="22" t="s">
        <v>2574</v>
      </c>
      <c r="K2859" s="27">
        <v>260.89999999999998</v>
      </c>
      <c r="L2859" s="20"/>
      <c r="N2859" s="20" t="s">
        <v>27</v>
      </c>
      <c r="O2859" s="20" t="s">
        <v>24</v>
      </c>
      <c r="P2859" s="20" t="s">
        <v>2574</v>
      </c>
      <c r="Q2859" s="28">
        <v>54.118333333300001</v>
      </c>
      <c r="R2859" s="28">
        <v>-166.285</v>
      </c>
      <c r="S2859" s="20" t="s">
        <v>44</v>
      </c>
      <c r="T2859" s="20" t="s">
        <v>40</v>
      </c>
      <c r="U2859" s="20" t="s">
        <v>3767</v>
      </c>
      <c r="V2859" s="20" t="s">
        <v>29</v>
      </c>
      <c r="AC2859" s="11" t="s">
        <v>3761</v>
      </c>
    </row>
    <row r="2860" spans="1:29" ht="12.75" x14ac:dyDescent="0.2">
      <c r="A2860" s="20" t="s">
        <v>24</v>
      </c>
      <c r="B2860" s="26">
        <v>40485</v>
      </c>
      <c r="C2860" s="54">
        <v>11</v>
      </c>
      <c r="D2860" s="20">
        <v>2010</v>
      </c>
      <c r="E2860" s="20" t="s">
        <v>24</v>
      </c>
      <c r="F2860" s="20">
        <v>3884502</v>
      </c>
      <c r="G2860" s="20" t="s">
        <v>107</v>
      </c>
      <c r="H2860" s="20" t="s">
        <v>1478</v>
      </c>
      <c r="I2860" s="22" t="s">
        <v>35</v>
      </c>
      <c r="J2860" s="22" t="s">
        <v>2377</v>
      </c>
      <c r="K2860" s="27">
        <v>195</v>
      </c>
      <c r="L2860" s="20"/>
      <c r="N2860" s="20" t="s">
        <v>27</v>
      </c>
      <c r="O2860" s="20" t="s">
        <v>24</v>
      </c>
      <c r="P2860" s="20" t="s">
        <v>2574</v>
      </c>
      <c r="Q2860" s="28">
        <v>55.439572166700003</v>
      </c>
      <c r="R2860" s="28">
        <v>-131.838075</v>
      </c>
      <c r="S2860" s="20" t="s">
        <v>58</v>
      </c>
      <c r="T2860" s="20" t="s">
        <v>1894</v>
      </c>
      <c r="U2860" s="20" t="s">
        <v>3767</v>
      </c>
      <c r="V2860" s="20" t="s">
        <v>30</v>
      </c>
      <c r="AC2860" s="11" t="s">
        <v>3758</v>
      </c>
    </row>
    <row r="2861" spans="1:29" ht="12.75" x14ac:dyDescent="0.2">
      <c r="A2861" s="20" t="s">
        <v>24</v>
      </c>
      <c r="B2861" s="26">
        <v>40486</v>
      </c>
      <c r="C2861" s="54">
        <v>11</v>
      </c>
      <c r="D2861" s="20">
        <v>2010</v>
      </c>
      <c r="E2861" s="20" t="s">
        <v>24</v>
      </c>
      <c r="F2861" s="20">
        <v>3887523</v>
      </c>
      <c r="G2861" s="20" t="s">
        <v>107</v>
      </c>
      <c r="H2861" s="20" t="s">
        <v>906</v>
      </c>
      <c r="I2861" s="22">
        <v>95</v>
      </c>
      <c r="J2861" s="22" t="s">
        <v>2574</v>
      </c>
      <c r="K2861" s="22">
        <v>172.5</v>
      </c>
      <c r="L2861" s="20"/>
      <c r="N2861" s="20" t="s">
        <v>27</v>
      </c>
      <c r="O2861" s="20" t="s">
        <v>24</v>
      </c>
      <c r="P2861" s="20" t="s">
        <v>2574</v>
      </c>
      <c r="Q2861" s="28">
        <v>55.456119999999999</v>
      </c>
      <c r="R2861" s="28">
        <v>-132.66079999999999</v>
      </c>
      <c r="S2861" s="20" t="s">
        <v>39</v>
      </c>
      <c r="T2861" s="20" t="s">
        <v>40</v>
      </c>
      <c r="U2861" s="20" t="s">
        <v>42</v>
      </c>
      <c r="V2861" s="20" t="s">
        <v>29</v>
      </c>
      <c r="AC2861" s="11" t="s">
        <v>3742</v>
      </c>
    </row>
    <row r="2862" spans="1:29" ht="12.75" x14ac:dyDescent="0.2">
      <c r="A2862" s="20" t="s">
        <v>24</v>
      </c>
      <c r="B2862" s="26">
        <v>40486</v>
      </c>
      <c r="C2862" s="54">
        <v>11</v>
      </c>
      <c r="D2862" s="20">
        <v>2010</v>
      </c>
      <c r="E2862" s="20" t="s">
        <v>307</v>
      </c>
      <c r="F2862" s="20">
        <v>3984686</v>
      </c>
      <c r="G2862" s="20" t="s">
        <v>62</v>
      </c>
      <c r="H2862" s="20" t="s">
        <v>308</v>
      </c>
      <c r="I2862" s="22">
        <v>608</v>
      </c>
      <c r="J2862" s="22" t="s">
        <v>2377</v>
      </c>
      <c r="K2862" s="27">
        <v>166.5</v>
      </c>
      <c r="L2862" s="20"/>
      <c r="N2862" s="20" t="s">
        <v>27</v>
      </c>
      <c r="O2862" s="20" t="s">
        <v>24</v>
      </c>
      <c r="P2862" s="20" t="s">
        <v>2574</v>
      </c>
      <c r="Q2862" s="28">
        <v>53.7</v>
      </c>
      <c r="R2862" s="28">
        <v>-167.76666666669999</v>
      </c>
      <c r="S2862" s="20" t="s">
        <v>399</v>
      </c>
      <c r="T2862" s="20" t="s">
        <v>40</v>
      </c>
      <c r="U2862" s="20" t="s">
        <v>3767</v>
      </c>
      <c r="V2862" s="20" t="s">
        <v>29</v>
      </c>
      <c r="AC2862" s="11" t="s">
        <v>3750</v>
      </c>
    </row>
    <row r="2863" spans="1:29" ht="12.75" x14ac:dyDescent="0.2">
      <c r="A2863" s="20" t="s">
        <v>24</v>
      </c>
      <c r="B2863" s="26">
        <v>40487</v>
      </c>
      <c r="C2863" s="54">
        <v>11</v>
      </c>
      <c r="D2863" s="20">
        <v>2010</v>
      </c>
      <c r="E2863" s="20" t="s">
        <v>24</v>
      </c>
      <c r="F2863" s="20">
        <v>3885884</v>
      </c>
      <c r="G2863" s="20" t="s">
        <v>107</v>
      </c>
      <c r="H2863" s="20" t="s">
        <v>170</v>
      </c>
      <c r="I2863" s="22">
        <v>1280</v>
      </c>
      <c r="J2863" s="22" t="s">
        <v>2377</v>
      </c>
      <c r="K2863" s="27">
        <v>219.6</v>
      </c>
      <c r="L2863" s="20"/>
      <c r="M2863" s="11">
        <v>15</v>
      </c>
      <c r="N2863" s="20" t="s">
        <v>27</v>
      </c>
      <c r="O2863" s="20" t="s">
        <v>24</v>
      </c>
      <c r="P2863" s="20" t="s">
        <v>2377</v>
      </c>
      <c r="Q2863" s="28">
        <v>58.296390000000002</v>
      </c>
      <c r="R2863" s="28">
        <v>-134.4239</v>
      </c>
      <c r="S2863" s="20" t="s">
        <v>39</v>
      </c>
      <c r="T2863" s="20" t="s">
        <v>40</v>
      </c>
      <c r="U2863" s="20" t="s">
        <v>42</v>
      </c>
      <c r="V2863" s="20" t="s">
        <v>29</v>
      </c>
      <c r="AC2863" s="11" t="s">
        <v>3742</v>
      </c>
    </row>
    <row r="2864" spans="1:29" ht="12.75" x14ac:dyDescent="0.2">
      <c r="A2864" s="20" t="s">
        <v>24</v>
      </c>
      <c r="B2864" s="26">
        <v>40491</v>
      </c>
      <c r="C2864" s="54">
        <v>11</v>
      </c>
      <c r="D2864" s="20">
        <v>2010</v>
      </c>
      <c r="E2864" s="20" t="s">
        <v>24</v>
      </c>
      <c r="F2864" s="20">
        <v>3893322</v>
      </c>
      <c r="G2864" s="20" t="s">
        <v>93</v>
      </c>
      <c r="H2864" s="20" t="s">
        <v>1479</v>
      </c>
      <c r="I2864" s="22">
        <v>125</v>
      </c>
      <c r="J2864" s="22" t="s">
        <v>2574</v>
      </c>
      <c r="K2864" s="27">
        <v>91.8</v>
      </c>
      <c r="L2864" s="20"/>
      <c r="N2864" s="20" t="s">
        <v>27</v>
      </c>
      <c r="O2864" s="20" t="s">
        <v>24</v>
      </c>
      <c r="P2864" s="20" t="s">
        <v>2574</v>
      </c>
      <c r="Q2864" s="28">
        <v>53.568333333299996</v>
      </c>
      <c r="R2864" s="28">
        <v>-129.6483333333</v>
      </c>
      <c r="S2864" s="20" t="s">
        <v>80</v>
      </c>
      <c r="T2864" s="20" t="s">
        <v>40</v>
      </c>
      <c r="U2864" s="20" t="s">
        <v>42</v>
      </c>
      <c r="V2864" s="20" t="s">
        <v>29</v>
      </c>
      <c r="AC2864" s="11" t="s">
        <v>3731</v>
      </c>
    </row>
    <row r="2865" spans="1:29" ht="12.75" x14ac:dyDescent="0.2">
      <c r="A2865" s="20" t="s">
        <v>24</v>
      </c>
      <c r="B2865" s="26">
        <v>40497</v>
      </c>
      <c r="C2865" s="54">
        <v>11</v>
      </c>
      <c r="D2865" s="20">
        <v>2010</v>
      </c>
      <c r="E2865" s="20" t="s">
        <v>24</v>
      </c>
      <c r="F2865" s="20">
        <v>3893417</v>
      </c>
      <c r="G2865" s="20" t="s">
        <v>93</v>
      </c>
      <c r="H2865" s="20" t="s">
        <v>410</v>
      </c>
      <c r="I2865" s="22">
        <v>106</v>
      </c>
      <c r="J2865" s="22" t="s">
        <v>2574</v>
      </c>
      <c r="K2865" s="27">
        <v>73.3</v>
      </c>
      <c r="L2865" s="20"/>
      <c r="N2865" s="20" t="s">
        <v>27</v>
      </c>
      <c r="O2865" s="20" t="s">
        <v>24</v>
      </c>
      <c r="P2865" s="20" t="s">
        <v>2574</v>
      </c>
      <c r="Q2865" s="28">
        <v>55.439572166700003</v>
      </c>
      <c r="R2865" s="28">
        <v>-131.838075</v>
      </c>
      <c r="S2865" s="20" t="s">
        <v>56</v>
      </c>
      <c r="T2865" s="20" t="s">
        <v>40</v>
      </c>
      <c r="U2865" s="20" t="s">
        <v>3767</v>
      </c>
      <c r="V2865" s="20" t="s">
        <v>29</v>
      </c>
      <c r="AC2865" s="11" t="s">
        <v>3761</v>
      </c>
    </row>
    <row r="2866" spans="1:29" ht="12.75" x14ac:dyDescent="0.2">
      <c r="A2866" s="20" t="s">
        <v>24</v>
      </c>
      <c r="B2866" s="26">
        <v>40506</v>
      </c>
      <c r="C2866" s="54">
        <v>11</v>
      </c>
      <c r="D2866" s="20">
        <v>2010</v>
      </c>
      <c r="E2866" s="20" t="s">
        <v>24</v>
      </c>
      <c r="F2866" s="20">
        <v>3899090</v>
      </c>
      <c r="G2866" s="20" t="s">
        <v>25</v>
      </c>
      <c r="H2866" s="20" t="s">
        <v>1482</v>
      </c>
      <c r="I2866" s="22">
        <v>30</v>
      </c>
      <c r="J2866" s="22" t="s">
        <v>2574</v>
      </c>
      <c r="K2866" s="27">
        <v>56</v>
      </c>
      <c r="L2866" s="20"/>
      <c r="N2866" s="20" t="s">
        <v>27</v>
      </c>
      <c r="O2866" s="20" t="s">
        <v>24</v>
      </c>
      <c r="P2866" s="20" t="s">
        <v>2574</v>
      </c>
      <c r="Q2866" s="28">
        <v>57.793610000000001</v>
      </c>
      <c r="R2866" s="28">
        <v>-152.4058</v>
      </c>
      <c r="S2866" s="20" t="s">
        <v>58</v>
      </c>
      <c r="T2866" s="20" t="s">
        <v>1894</v>
      </c>
      <c r="U2866" s="20" t="s">
        <v>3767</v>
      </c>
      <c r="V2866" s="20" t="s">
        <v>30</v>
      </c>
      <c r="AC2866" s="11" t="s">
        <v>3758</v>
      </c>
    </row>
    <row r="2867" spans="1:29" ht="12.75" x14ac:dyDescent="0.2">
      <c r="A2867" s="20" t="s">
        <v>24</v>
      </c>
      <c r="B2867" s="26">
        <v>40511</v>
      </c>
      <c r="C2867" s="54">
        <v>11</v>
      </c>
      <c r="D2867" s="20">
        <v>2010</v>
      </c>
      <c r="E2867" s="20" t="s">
        <v>24</v>
      </c>
      <c r="F2867" s="20">
        <v>3901554</v>
      </c>
      <c r="G2867" s="20" t="s">
        <v>25</v>
      </c>
      <c r="H2867" s="20" t="s">
        <v>1483</v>
      </c>
      <c r="I2867" s="22">
        <v>11</v>
      </c>
      <c r="J2867" s="22" t="s">
        <v>2574</v>
      </c>
      <c r="K2867" s="27">
        <v>29.7</v>
      </c>
      <c r="L2867" s="20"/>
      <c r="M2867" s="11">
        <v>39</v>
      </c>
      <c r="N2867" s="20" t="s">
        <v>27</v>
      </c>
      <c r="O2867" s="20" t="s">
        <v>24</v>
      </c>
      <c r="P2867" s="20" t="s">
        <v>2377</v>
      </c>
      <c r="Q2867" s="28">
        <v>58.550163333299999</v>
      </c>
      <c r="R2867" s="28">
        <v>-135.02759666669999</v>
      </c>
      <c r="S2867" s="20" t="s">
        <v>58</v>
      </c>
      <c r="T2867" s="20" t="s">
        <v>1894</v>
      </c>
      <c r="U2867" s="20" t="s">
        <v>3767</v>
      </c>
      <c r="V2867" s="20" t="s">
        <v>30</v>
      </c>
      <c r="AC2867" s="11" t="s">
        <v>3758</v>
      </c>
    </row>
    <row r="2868" spans="1:29" ht="12.75" x14ac:dyDescent="0.2">
      <c r="A2868" s="20" t="s">
        <v>24</v>
      </c>
      <c r="B2868" s="26">
        <v>40513</v>
      </c>
      <c r="C2868" s="54">
        <v>12</v>
      </c>
      <c r="D2868" s="20">
        <v>2010</v>
      </c>
      <c r="E2868" s="20" t="s">
        <v>24</v>
      </c>
      <c r="F2868" s="20">
        <v>3903759</v>
      </c>
      <c r="G2868" s="20" t="s">
        <v>93</v>
      </c>
      <c r="H2868" s="20" t="s">
        <v>1114</v>
      </c>
      <c r="I2868" s="22">
        <v>174</v>
      </c>
      <c r="J2868" s="22" t="s">
        <v>2574</v>
      </c>
      <c r="K2868" s="27">
        <v>138</v>
      </c>
      <c r="L2868" s="20"/>
      <c r="M2868" s="11">
        <v>42</v>
      </c>
      <c r="N2868" s="20" t="s">
        <v>27</v>
      </c>
      <c r="O2868" s="20" t="s">
        <v>24</v>
      </c>
      <c r="P2868" s="20" t="s">
        <v>2377</v>
      </c>
      <c r="Q2868" s="28">
        <v>60.749488999999997</v>
      </c>
      <c r="R2868" s="28">
        <v>-146.94940500000001</v>
      </c>
      <c r="S2868" s="20" t="s">
        <v>399</v>
      </c>
      <c r="T2868" s="20" t="s">
        <v>40</v>
      </c>
      <c r="U2868" s="20" t="s">
        <v>3767</v>
      </c>
      <c r="V2868" s="20" t="s">
        <v>29</v>
      </c>
      <c r="AC2868" s="11" t="s">
        <v>3750</v>
      </c>
    </row>
    <row r="2869" spans="1:29" ht="12.75" x14ac:dyDescent="0.2">
      <c r="A2869" s="20" t="s">
        <v>24</v>
      </c>
      <c r="B2869" s="26">
        <v>40515</v>
      </c>
      <c r="C2869" s="54">
        <v>12</v>
      </c>
      <c r="D2869" s="20">
        <v>2010</v>
      </c>
      <c r="E2869" s="20" t="s">
        <v>24</v>
      </c>
      <c r="F2869" s="20">
        <v>906459</v>
      </c>
      <c r="G2869" s="20" t="s">
        <v>25</v>
      </c>
      <c r="H2869" s="20" t="s">
        <v>952</v>
      </c>
      <c r="I2869" s="22">
        <v>148</v>
      </c>
      <c r="J2869" s="22" t="s">
        <v>2574</v>
      </c>
      <c r="K2869" s="27">
        <v>82.5</v>
      </c>
      <c r="L2869" s="20"/>
      <c r="M2869" s="11">
        <v>73</v>
      </c>
      <c r="N2869" s="20" t="s">
        <v>27</v>
      </c>
      <c r="O2869" s="20" t="s">
        <v>24</v>
      </c>
      <c r="P2869" s="20" t="s">
        <v>2377</v>
      </c>
      <c r="Q2869" s="28">
        <v>59.632510000000003</v>
      </c>
      <c r="R2869" s="28">
        <v>-151.53280000000001</v>
      </c>
      <c r="S2869" s="20" t="s">
        <v>58</v>
      </c>
      <c r="T2869" s="20" t="s">
        <v>1894</v>
      </c>
      <c r="U2869" s="20" t="s">
        <v>3767</v>
      </c>
      <c r="V2869" s="20" t="s">
        <v>30</v>
      </c>
      <c r="AC2869" s="11" t="s">
        <v>3758</v>
      </c>
    </row>
    <row r="2870" spans="1:29" ht="12.75" x14ac:dyDescent="0.2">
      <c r="A2870" s="20" t="s">
        <v>24</v>
      </c>
      <c r="B2870" s="26">
        <v>40517</v>
      </c>
      <c r="C2870" s="54">
        <v>12</v>
      </c>
      <c r="D2870" s="20">
        <v>2010</v>
      </c>
      <c r="E2870" s="20" t="s">
        <v>24</v>
      </c>
      <c r="F2870" s="20">
        <v>3905978</v>
      </c>
      <c r="G2870" s="20" t="s">
        <v>97</v>
      </c>
      <c r="H2870" s="20" t="s">
        <v>1140</v>
      </c>
      <c r="I2870" s="37">
        <v>41</v>
      </c>
      <c r="J2870" s="37" t="s">
        <v>2574</v>
      </c>
      <c r="K2870" s="22">
        <v>44</v>
      </c>
      <c r="L2870" s="20"/>
      <c r="M2870" s="11">
        <v>19</v>
      </c>
      <c r="N2870" s="20" t="s">
        <v>27</v>
      </c>
      <c r="O2870" s="20" t="s">
        <v>24</v>
      </c>
      <c r="P2870" s="20" t="s">
        <v>2377</v>
      </c>
      <c r="Q2870" s="28">
        <v>61.090083333300001</v>
      </c>
      <c r="R2870" s="28">
        <v>-146.40575000000001</v>
      </c>
      <c r="S2870" s="20" t="s">
        <v>122</v>
      </c>
      <c r="T2870" s="20" t="s">
        <v>40</v>
      </c>
      <c r="U2870" s="20" t="s">
        <v>3767</v>
      </c>
      <c r="V2870" s="20" t="s">
        <v>29</v>
      </c>
      <c r="AC2870" s="11" t="s">
        <v>3751</v>
      </c>
    </row>
    <row r="2871" spans="1:29" ht="12.75" x14ac:dyDescent="0.2">
      <c r="A2871" s="20" t="s">
        <v>24</v>
      </c>
      <c r="B2871" s="26">
        <v>40518</v>
      </c>
      <c r="C2871" s="54">
        <v>12</v>
      </c>
      <c r="D2871" s="20">
        <v>2010</v>
      </c>
      <c r="E2871" s="20" t="s">
        <v>24</v>
      </c>
      <c r="F2871" s="20">
        <v>3910069</v>
      </c>
      <c r="G2871" s="20" t="s">
        <v>107</v>
      </c>
      <c r="H2871" s="20" t="s">
        <v>689</v>
      </c>
      <c r="I2871" s="22">
        <v>97</v>
      </c>
      <c r="J2871" s="22" t="s">
        <v>2574</v>
      </c>
      <c r="K2871" s="27">
        <v>164.7</v>
      </c>
      <c r="L2871" s="20"/>
      <c r="N2871" s="20" t="s">
        <v>27</v>
      </c>
      <c r="O2871" s="20" t="s">
        <v>24</v>
      </c>
      <c r="P2871" s="20" t="s">
        <v>2574</v>
      </c>
      <c r="Q2871" s="28">
        <v>55.130830000000003</v>
      </c>
      <c r="R2871" s="28">
        <v>-131.57499999999999</v>
      </c>
      <c r="S2871" s="20" t="s">
        <v>399</v>
      </c>
      <c r="T2871" s="20" t="s">
        <v>40</v>
      </c>
      <c r="U2871" s="20" t="s">
        <v>3767</v>
      </c>
      <c r="V2871" s="20" t="s">
        <v>29</v>
      </c>
      <c r="AC2871" s="11" t="s">
        <v>3750</v>
      </c>
    </row>
    <row r="2872" spans="1:29" ht="12.75" x14ac:dyDescent="0.2">
      <c r="A2872" s="20" t="s">
        <v>24</v>
      </c>
      <c r="B2872" s="26">
        <v>40520</v>
      </c>
      <c r="C2872" s="54">
        <v>12</v>
      </c>
      <c r="D2872" s="20">
        <v>2010</v>
      </c>
      <c r="E2872" s="20" t="s">
        <v>24</v>
      </c>
      <c r="F2872" s="20">
        <v>3908209</v>
      </c>
      <c r="G2872" s="20" t="s">
        <v>25</v>
      </c>
      <c r="H2872" s="20" t="s">
        <v>1484</v>
      </c>
      <c r="I2872" s="22">
        <v>13</v>
      </c>
      <c r="J2872" s="22" t="s">
        <v>2574</v>
      </c>
      <c r="K2872" s="27">
        <v>36.799999999999997</v>
      </c>
      <c r="L2872" s="20"/>
      <c r="M2872" s="11">
        <v>90</v>
      </c>
      <c r="N2872" s="20" t="s">
        <v>27</v>
      </c>
      <c r="O2872" s="20" t="s">
        <v>24</v>
      </c>
      <c r="P2872" s="20" t="s">
        <v>2377</v>
      </c>
      <c r="Q2872" s="28">
        <v>59.549160000000001</v>
      </c>
      <c r="R2872" s="28">
        <v>-139.7567</v>
      </c>
      <c r="S2872" s="20" t="s">
        <v>58</v>
      </c>
      <c r="T2872" s="20" t="s">
        <v>1894</v>
      </c>
      <c r="U2872" s="20" t="s">
        <v>3767</v>
      </c>
      <c r="V2872" s="20" t="s">
        <v>30</v>
      </c>
      <c r="AC2872" s="11" t="s">
        <v>3758</v>
      </c>
    </row>
    <row r="2873" spans="1:29" ht="12.75" x14ac:dyDescent="0.2">
      <c r="A2873" s="20" t="s">
        <v>24</v>
      </c>
      <c r="B2873" s="26">
        <v>40520</v>
      </c>
      <c r="C2873" s="54">
        <v>12</v>
      </c>
      <c r="D2873" s="20">
        <v>2010</v>
      </c>
      <c r="E2873" s="20" t="s">
        <v>24</v>
      </c>
      <c r="F2873" s="20">
        <v>3908514</v>
      </c>
      <c r="G2873" s="20" t="s">
        <v>25</v>
      </c>
      <c r="H2873" s="20" t="s">
        <v>1485</v>
      </c>
      <c r="I2873" s="22">
        <v>14</v>
      </c>
      <c r="J2873" s="22" t="s">
        <v>2574</v>
      </c>
      <c r="K2873" s="27">
        <v>30.4</v>
      </c>
      <c r="L2873" s="20"/>
      <c r="N2873" s="20" t="s">
        <v>27</v>
      </c>
      <c r="O2873" s="20" t="s">
        <v>24</v>
      </c>
      <c r="P2873" s="20" t="s">
        <v>2574</v>
      </c>
      <c r="Q2873" s="28">
        <v>55.227420000000002</v>
      </c>
      <c r="R2873" s="28">
        <v>-133.554</v>
      </c>
      <c r="S2873" s="20" t="s">
        <v>36</v>
      </c>
      <c r="T2873" s="20" t="s">
        <v>1894</v>
      </c>
      <c r="U2873" s="20" t="s">
        <v>30</v>
      </c>
      <c r="V2873" s="20" t="s">
        <v>30</v>
      </c>
      <c r="AC2873" s="11" t="s">
        <v>3749</v>
      </c>
    </row>
    <row r="2874" spans="1:29" ht="12.75" x14ac:dyDescent="0.2">
      <c r="A2874" s="20" t="s">
        <v>24</v>
      </c>
      <c r="B2874" s="26">
        <v>40525</v>
      </c>
      <c r="C2874" s="54">
        <v>12</v>
      </c>
      <c r="D2874" s="20">
        <v>2010</v>
      </c>
      <c r="E2874" s="20" t="s">
        <v>24</v>
      </c>
      <c r="F2874" s="20">
        <v>3910806</v>
      </c>
      <c r="G2874" s="20" t="s">
        <v>107</v>
      </c>
      <c r="H2874" s="20" t="s">
        <v>170</v>
      </c>
      <c r="I2874" s="22">
        <v>1280</v>
      </c>
      <c r="J2874" s="22" t="s">
        <v>2377</v>
      </c>
      <c r="K2874" s="27">
        <v>219.6</v>
      </c>
      <c r="L2874" s="20"/>
      <c r="M2874" s="11">
        <v>15</v>
      </c>
      <c r="N2874" s="20" t="s">
        <v>27</v>
      </c>
      <c r="O2874" s="20" t="s">
        <v>24</v>
      </c>
      <c r="P2874" s="20" t="s">
        <v>2377</v>
      </c>
      <c r="Q2874" s="28">
        <v>58.550164000000002</v>
      </c>
      <c r="R2874" s="28">
        <v>-135.02759800000001</v>
      </c>
      <c r="S2874" s="20" t="s">
        <v>56</v>
      </c>
      <c r="T2874" s="20" t="s">
        <v>40</v>
      </c>
      <c r="U2874" s="20" t="s">
        <v>3767</v>
      </c>
      <c r="V2874" s="20" t="s">
        <v>29</v>
      </c>
      <c r="AC2874" s="11" t="s">
        <v>3761</v>
      </c>
    </row>
    <row r="2875" spans="1:29" ht="12.75" x14ac:dyDescent="0.2">
      <c r="A2875" s="20" t="s">
        <v>24</v>
      </c>
      <c r="B2875" s="26">
        <v>40530</v>
      </c>
      <c r="C2875" s="54">
        <v>12</v>
      </c>
      <c r="D2875" s="20">
        <v>2010</v>
      </c>
      <c r="E2875" s="20" t="s">
        <v>24</v>
      </c>
      <c r="F2875" s="20">
        <v>3913769</v>
      </c>
      <c r="G2875" s="20" t="s">
        <v>62</v>
      </c>
      <c r="H2875" s="20" t="s">
        <v>1487</v>
      </c>
      <c r="I2875" s="22" t="s">
        <v>35</v>
      </c>
      <c r="J2875" s="22" t="s">
        <v>2377</v>
      </c>
      <c r="K2875" s="27" t="s">
        <v>35</v>
      </c>
      <c r="L2875" s="20"/>
      <c r="N2875" s="20" t="s">
        <v>27</v>
      </c>
      <c r="O2875" s="20" t="s">
        <v>24</v>
      </c>
      <c r="P2875" s="20" t="s">
        <v>2574</v>
      </c>
      <c r="Q2875" s="28">
        <v>57.202500000000001</v>
      </c>
      <c r="R2875" s="28">
        <v>-133.7919</v>
      </c>
      <c r="S2875" s="20" t="s">
        <v>36</v>
      </c>
      <c r="T2875" s="20" t="s">
        <v>1894</v>
      </c>
      <c r="U2875" s="20" t="s">
        <v>30</v>
      </c>
      <c r="V2875" s="20" t="s">
        <v>30</v>
      </c>
      <c r="AC2875" s="11" t="s">
        <v>3749</v>
      </c>
    </row>
    <row r="2876" spans="1:29" ht="12.75" x14ac:dyDescent="0.2">
      <c r="A2876" s="20" t="s">
        <v>24</v>
      </c>
      <c r="B2876" s="26">
        <v>40530</v>
      </c>
      <c r="C2876" s="54">
        <v>12</v>
      </c>
      <c r="D2876" s="20">
        <v>2010</v>
      </c>
      <c r="E2876" s="20" t="s">
        <v>24</v>
      </c>
      <c r="F2876" s="20">
        <v>3919828</v>
      </c>
      <c r="G2876" s="20" t="s">
        <v>25</v>
      </c>
      <c r="H2876" s="20" t="s">
        <v>1052</v>
      </c>
      <c r="I2876" s="22">
        <v>174</v>
      </c>
      <c r="J2876" s="22" t="s">
        <v>2574</v>
      </c>
      <c r="K2876" s="27">
        <v>106.1</v>
      </c>
      <c r="L2876" s="20"/>
      <c r="N2876" s="20" t="s">
        <v>27</v>
      </c>
      <c r="O2876" s="20" t="s">
        <v>24</v>
      </c>
      <c r="P2876" s="20" t="s">
        <v>2574</v>
      </c>
      <c r="Q2876" s="28">
        <v>53.6006666667</v>
      </c>
      <c r="R2876" s="28">
        <v>-129.7001666667</v>
      </c>
      <c r="S2876" s="20" t="s">
        <v>136</v>
      </c>
      <c r="T2876" s="20" t="s">
        <v>40</v>
      </c>
      <c r="U2876" s="20" t="s">
        <v>42</v>
      </c>
      <c r="V2876" s="20" t="s">
        <v>29</v>
      </c>
      <c r="AC2876" s="11" t="s">
        <v>3733</v>
      </c>
    </row>
    <row r="2877" spans="1:29" ht="12.75" x14ac:dyDescent="0.2">
      <c r="A2877" s="20" t="s">
        <v>24</v>
      </c>
      <c r="B2877" s="26">
        <v>40531</v>
      </c>
      <c r="C2877" s="54">
        <v>12</v>
      </c>
      <c r="D2877" s="20">
        <v>2010</v>
      </c>
      <c r="E2877" s="20" t="s">
        <v>24</v>
      </c>
      <c r="F2877" s="20">
        <v>3917994</v>
      </c>
      <c r="G2877" s="20" t="s">
        <v>62</v>
      </c>
      <c r="H2877" s="20" t="s">
        <v>1488</v>
      </c>
      <c r="I2877" s="22"/>
      <c r="J2877" s="22" t="s">
        <v>3723</v>
      </c>
      <c r="K2877" s="27"/>
      <c r="L2877" s="20"/>
      <c r="N2877" s="20" t="s">
        <v>27</v>
      </c>
      <c r="O2877" s="20" t="s">
        <v>24</v>
      </c>
      <c r="P2877" s="20" t="s">
        <v>2377</v>
      </c>
      <c r="Q2877" s="28">
        <v>60.541400000000003</v>
      </c>
      <c r="R2877" s="28">
        <v>-145.76439999999999</v>
      </c>
      <c r="S2877" s="20" t="s">
        <v>44</v>
      </c>
      <c r="T2877" s="20" t="s">
        <v>40</v>
      </c>
      <c r="U2877" s="20" t="s">
        <v>3767</v>
      </c>
      <c r="V2877" s="20" t="s">
        <v>29</v>
      </c>
      <c r="AC2877" s="11" t="s">
        <v>3761</v>
      </c>
    </row>
    <row r="2878" spans="1:29" ht="12.75" x14ac:dyDescent="0.2">
      <c r="A2878" s="20" t="s">
        <v>24</v>
      </c>
      <c r="B2878" s="26">
        <v>40535</v>
      </c>
      <c r="C2878" s="54">
        <v>12</v>
      </c>
      <c r="D2878" s="20">
        <v>2010</v>
      </c>
      <c r="E2878" s="20" t="s">
        <v>24</v>
      </c>
      <c r="F2878" s="20">
        <v>3915449</v>
      </c>
      <c r="G2878" s="20" t="s">
        <v>62</v>
      </c>
      <c r="H2878" s="20" t="s">
        <v>1489</v>
      </c>
      <c r="I2878" s="22" t="s">
        <v>35</v>
      </c>
      <c r="J2878" s="22" t="s">
        <v>2377</v>
      </c>
      <c r="K2878" s="27">
        <v>26</v>
      </c>
      <c r="L2878" s="20"/>
      <c r="N2878" s="20" t="s">
        <v>27</v>
      </c>
      <c r="O2878" s="20" t="s">
        <v>24</v>
      </c>
      <c r="P2878" s="20" t="s">
        <v>2574</v>
      </c>
      <c r="Q2878" s="28">
        <v>57.046390000000002</v>
      </c>
      <c r="R2878" s="28">
        <v>-135.33860000000001</v>
      </c>
      <c r="S2878" s="20" t="s">
        <v>58</v>
      </c>
      <c r="T2878" s="20" t="s">
        <v>1894</v>
      </c>
      <c r="U2878" s="20" t="s">
        <v>42</v>
      </c>
      <c r="V2878" s="20" t="s">
        <v>30</v>
      </c>
      <c r="AC2878" s="11" t="s">
        <v>3758</v>
      </c>
    </row>
    <row r="2879" spans="1:29" ht="12.75" x14ac:dyDescent="0.2">
      <c r="A2879" s="20" t="s">
        <v>24</v>
      </c>
      <c r="B2879" s="26">
        <v>40541</v>
      </c>
      <c r="C2879" s="54">
        <v>12</v>
      </c>
      <c r="D2879" s="20">
        <v>2010</v>
      </c>
      <c r="E2879" s="20" t="s">
        <v>24</v>
      </c>
      <c r="F2879" s="20">
        <v>3920675</v>
      </c>
      <c r="G2879" s="20" t="s">
        <v>107</v>
      </c>
      <c r="H2879" s="20" t="s">
        <v>519</v>
      </c>
      <c r="I2879" s="22">
        <v>2928</v>
      </c>
      <c r="J2879" s="22" t="s">
        <v>2377</v>
      </c>
      <c r="K2879" s="27">
        <v>372.2</v>
      </c>
      <c r="L2879" s="20"/>
      <c r="N2879" s="20" t="s">
        <v>27</v>
      </c>
      <c r="O2879" s="20" t="s">
        <v>24</v>
      </c>
      <c r="P2879" s="20" t="s">
        <v>2574</v>
      </c>
      <c r="Q2879" s="28">
        <v>56.48489</v>
      </c>
      <c r="R2879" s="28">
        <v>-132.69470000000001</v>
      </c>
      <c r="S2879" s="20" t="s">
        <v>80</v>
      </c>
      <c r="T2879" s="20" t="s">
        <v>40</v>
      </c>
      <c r="U2879" s="20" t="s">
        <v>3767</v>
      </c>
      <c r="V2879" s="20" t="s">
        <v>29</v>
      </c>
      <c r="AC2879" s="11" t="s">
        <v>3731</v>
      </c>
    </row>
    <row r="2880" spans="1:29" ht="12.75" x14ac:dyDescent="0.2">
      <c r="A2880" s="20" t="s">
        <v>24</v>
      </c>
      <c r="B2880" s="26">
        <v>40547</v>
      </c>
      <c r="C2880" s="54">
        <v>1</v>
      </c>
      <c r="D2880" s="20">
        <v>2011</v>
      </c>
      <c r="E2880" s="20" t="s">
        <v>24</v>
      </c>
      <c r="F2880" s="20">
        <v>3922570</v>
      </c>
      <c r="G2880" s="20" t="s">
        <v>25</v>
      </c>
      <c r="H2880" s="20" t="s">
        <v>216</v>
      </c>
      <c r="I2880" s="22">
        <v>1032</v>
      </c>
      <c r="J2880" s="22" t="s">
        <v>2377</v>
      </c>
      <c r="K2880" s="27">
        <v>150.5</v>
      </c>
      <c r="L2880" s="20"/>
      <c r="N2880" s="20" t="s">
        <v>27</v>
      </c>
      <c r="O2880" s="20" t="s">
        <v>24</v>
      </c>
      <c r="P2880" s="20" t="s">
        <v>2574</v>
      </c>
      <c r="Q2880" s="28">
        <v>56.502499999999998</v>
      </c>
      <c r="R2880" s="28">
        <v>-168.9118333333</v>
      </c>
      <c r="S2880" s="20" t="s">
        <v>399</v>
      </c>
      <c r="T2880" s="20" t="s">
        <v>40</v>
      </c>
      <c r="U2880" s="20" t="s">
        <v>3767</v>
      </c>
      <c r="V2880" s="20" t="s">
        <v>29</v>
      </c>
      <c r="AC2880" s="11" t="s">
        <v>3750</v>
      </c>
    </row>
    <row r="2881" spans="1:29" ht="12.75" x14ac:dyDescent="0.2">
      <c r="A2881" s="20" t="s">
        <v>24</v>
      </c>
      <c r="B2881" s="26">
        <v>40554</v>
      </c>
      <c r="C2881" s="54">
        <v>1</v>
      </c>
      <c r="D2881" s="20">
        <v>2011</v>
      </c>
      <c r="E2881" s="20" t="s">
        <v>24</v>
      </c>
      <c r="F2881" s="20">
        <v>3969600</v>
      </c>
      <c r="G2881" s="20" t="s">
        <v>25</v>
      </c>
      <c r="H2881" s="20" t="s">
        <v>1490</v>
      </c>
      <c r="I2881" s="22">
        <v>72</v>
      </c>
      <c r="J2881" s="22" t="s">
        <v>2574</v>
      </c>
      <c r="K2881" s="27">
        <v>49.6</v>
      </c>
      <c r="L2881" s="20"/>
      <c r="M2881" s="11">
        <v>43</v>
      </c>
      <c r="N2881" s="20" t="s">
        <v>27</v>
      </c>
      <c r="O2881" s="20" t="s">
        <v>24</v>
      </c>
      <c r="P2881" s="20" t="s">
        <v>2377</v>
      </c>
      <c r="Q2881" s="28">
        <v>58.550164000000002</v>
      </c>
      <c r="R2881" s="28">
        <v>-135.02759800000001</v>
      </c>
      <c r="S2881" s="20" t="s">
        <v>136</v>
      </c>
      <c r="T2881" s="20" t="s">
        <v>40</v>
      </c>
      <c r="U2881" s="20" t="s">
        <v>3767</v>
      </c>
      <c r="V2881" s="20" t="s">
        <v>29</v>
      </c>
      <c r="AC2881" s="11" t="s">
        <v>3733</v>
      </c>
    </row>
    <row r="2882" spans="1:29" ht="12.75" x14ac:dyDescent="0.2">
      <c r="A2882" s="20" t="s">
        <v>24</v>
      </c>
      <c r="B2882" s="26">
        <v>40556</v>
      </c>
      <c r="C2882" s="54">
        <v>1</v>
      </c>
      <c r="D2882" s="20">
        <v>2011</v>
      </c>
      <c r="E2882" s="20" t="s">
        <v>24</v>
      </c>
      <c r="F2882" s="20">
        <v>3926316</v>
      </c>
      <c r="G2882" s="20" t="s">
        <v>25</v>
      </c>
      <c r="H2882" s="20" t="s">
        <v>1491</v>
      </c>
      <c r="I2882" s="22">
        <v>24</v>
      </c>
      <c r="J2882" s="22" t="s">
        <v>2574</v>
      </c>
      <c r="K2882" s="27">
        <v>44</v>
      </c>
      <c r="L2882" s="20"/>
      <c r="M2882" s="11">
        <v>107</v>
      </c>
      <c r="N2882" s="20" t="s">
        <v>27</v>
      </c>
      <c r="O2882" s="20" t="s">
        <v>24</v>
      </c>
      <c r="P2882" s="20" t="s">
        <v>2377</v>
      </c>
      <c r="Q2882" s="28">
        <v>58.550164000000002</v>
      </c>
      <c r="R2882" s="28">
        <v>-135.02759800000001</v>
      </c>
      <c r="S2882" s="20" t="s">
        <v>58</v>
      </c>
      <c r="T2882" s="20" t="s">
        <v>1894</v>
      </c>
      <c r="U2882" s="20" t="s">
        <v>3767</v>
      </c>
      <c r="V2882" s="20" t="s">
        <v>30</v>
      </c>
      <c r="AC2882" s="11" t="s">
        <v>3758</v>
      </c>
    </row>
    <row r="2883" spans="1:29" ht="12.75" x14ac:dyDescent="0.2">
      <c r="A2883" s="20" t="s">
        <v>24</v>
      </c>
      <c r="B2883" s="26">
        <v>40558</v>
      </c>
      <c r="C2883" s="54">
        <v>1</v>
      </c>
      <c r="D2883" s="20">
        <v>2011</v>
      </c>
      <c r="E2883" s="20" t="s">
        <v>24</v>
      </c>
      <c r="F2883" s="20">
        <v>3959058</v>
      </c>
      <c r="G2883" s="20" t="s">
        <v>107</v>
      </c>
      <c r="H2883" s="20" t="s">
        <v>247</v>
      </c>
      <c r="I2883" s="22">
        <v>2174</v>
      </c>
      <c r="J2883" s="22" t="s">
        <v>2377</v>
      </c>
      <c r="K2883" s="27">
        <v>266</v>
      </c>
      <c r="L2883" s="20"/>
      <c r="N2883" s="20" t="s">
        <v>27</v>
      </c>
      <c r="O2883" s="20" t="s">
        <v>24</v>
      </c>
      <c r="P2883" s="20" t="s">
        <v>2574</v>
      </c>
      <c r="Q2883" s="28">
        <v>57.786999999999999</v>
      </c>
      <c r="R2883" s="28">
        <v>-152.4025</v>
      </c>
      <c r="S2883" s="20" t="s">
        <v>44</v>
      </c>
      <c r="T2883" s="20" t="s">
        <v>40</v>
      </c>
      <c r="U2883" s="20" t="s">
        <v>3767</v>
      </c>
      <c r="V2883" s="20" t="s">
        <v>29</v>
      </c>
      <c r="AC2883" s="11" t="s">
        <v>3761</v>
      </c>
    </row>
    <row r="2884" spans="1:29" ht="12.75" x14ac:dyDescent="0.2">
      <c r="A2884" s="20" t="s">
        <v>24</v>
      </c>
      <c r="B2884" s="26">
        <v>40559</v>
      </c>
      <c r="C2884" s="54">
        <v>1</v>
      </c>
      <c r="D2884" s="20">
        <v>2011</v>
      </c>
      <c r="E2884" s="20" t="s">
        <v>24</v>
      </c>
      <c r="F2884" s="20">
        <v>3940805</v>
      </c>
      <c r="G2884" s="20" t="s">
        <v>25</v>
      </c>
      <c r="H2884" s="20" t="s">
        <v>236</v>
      </c>
      <c r="I2884" s="22">
        <v>3854</v>
      </c>
      <c r="J2884" s="22" t="s">
        <v>2377</v>
      </c>
      <c r="K2884" s="27">
        <v>314.3</v>
      </c>
      <c r="L2884" s="20"/>
      <c r="N2884" s="20" t="s">
        <v>27</v>
      </c>
      <c r="O2884" s="20" t="s">
        <v>24</v>
      </c>
      <c r="P2884" s="20" t="s">
        <v>2574</v>
      </c>
      <c r="Q2884" s="28">
        <v>52.75</v>
      </c>
      <c r="R2884" s="28">
        <v>-142.15</v>
      </c>
      <c r="S2884" s="20" t="s">
        <v>56</v>
      </c>
      <c r="T2884" s="20" t="s">
        <v>40</v>
      </c>
      <c r="U2884" s="20" t="s">
        <v>3767</v>
      </c>
      <c r="V2884" s="20" t="s">
        <v>29</v>
      </c>
      <c r="AC2884" s="11" t="s">
        <v>3761</v>
      </c>
    </row>
    <row r="2885" spans="1:29" ht="12.75" x14ac:dyDescent="0.2">
      <c r="A2885" s="20" t="s">
        <v>24</v>
      </c>
      <c r="B2885" s="26">
        <v>40560</v>
      </c>
      <c r="C2885" s="54">
        <v>1</v>
      </c>
      <c r="D2885" s="20">
        <v>2011</v>
      </c>
      <c r="E2885" s="20" t="s">
        <v>24</v>
      </c>
      <c r="F2885" s="20">
        <v>3929354</v>
      </c>
      <c r="G2885" s="20" t="s">
        <v>25</v>
      </c>
      <c r="H2885" s="20" t="s">
        <v>258</v>
      </c>
      <c r="I2885" s="22">
        <v>3732</v>
      </c>
      <c r="J2885" s="22" t="s">
        <v>2377</v>
      </c>
      <c r="K2885" s="22">
        <v>308.39999999999998</v>
      </c>
      <c r="L2885" s="20"/>
      <c r="N2885" s="20" t="s">
        <v>27</v>
      </c>
      <c r="O2885" s="20" t="s">
        <v>24</v>
      </c>
      <c r="P2885" s="20" t="s">
        <v>2574</v>
      </c>
      <c r="Q2885" s="28">
        <v>53.907216666700002</v>
      </c>
      <c r="R2885" s="28">
        <v>-166.51503333330001</v>
      </c>
      <c r="S2885" s="20" t="s">
        <v>80</v>
      </c>
      <c r="T2885" s="20" t="s">
        <v>40</v>
      </c>
      <c r="U2885" s="20" t="s">
        <v>42</v>
      </c>
      <c r="V2885" s="20" t="s">
        <v>29</v>
      </c>
      <c r="AC2885" s="11" t="s">
        <v>3731</v>
      </c>
    </row>
    <row r="2886" spans="1:29" ht="12.75" x14ac:dyDescent="0.2">
      <c r="A2886" s="20" t="s">
        <v>24</v>
      </c>
      <c r="B2886" s="26">
        <v>40561</v>
      </c>
      <c r="C2886" s="54">
        <v>1</v>
      </c>
      <c r="D2886" s="20">
        <v>2011</v>
      </c>
      <c r="E2886" s="20" t="s">
        <v>24</v>
      </c>
      <c r="F2886" s="20">
        <v>3929835</v>
      </c>
      <c r="G2886" s="20" t="s">
        <v>25</v>
      </c>
      <c r="H2886" s="20" t="s">
        <v>213</v>
      </c>
      <c r="I2886" s="22">
        <v>149</v>
      </c>
      <c r="J2886" s="22" t="s">
        <v>2574</v>
      </c>
      <c r="K2886" s="27">
        <v>81.599999999999994</v>
      </c>
      <c r="L2886" s="20"/>
      <c r="M2886" s="11">
        <v>76</v>
      </c>
      <c r="N2886" s="20" t="s">
        <v>27</v>
      </c>
      <c r="O2886" s="20" t="s">
        <v>24</v>
      </c>
      <c r="P2886" s="20" t="s">
        <v>2377</v>
      </c>
      <c r="Q2886" s="28">
        <v>59.632510000000003</v>
      </c>
      <c r="R2886" s="28">
        <v>-151.53280000000001</v>
      </c>
      <c r="S2886" s="20" t="s">
        <v>58</v>
      </c>
      <c r="T2886" s="20" t="s">
        <v>1894</v>
      </c>
      <c r="U2886" s="20" t="s">
        <v>3767</v>
      </c>
      <c r="V2886" s="20" t="s">
        <v>30</v>
      </c>
      <c r="AC2886" s="11" t="s">
        <v>3758</v>
      </c>
    </row>
    <row r="2887" spans="1:29" ht="12.75" x14ac:dyDescent="0.2">
      <c r="A2887" s="20" t="s">
        <v>24</v>
      </c>
      <c r="B2887" s="26">
        <v>40561</v>
      </c>
      <c r="C2887" s="54">
        <v>1</v>
      </c>
      <c r="D2887" s="20">
        <v>2011</v>
      </c>
      <c r="E2887" s="20" t="s">
        <v>24</v>
      </c>
      <c r="F2887" s="20">
        <v>3934626</v>
      </c>
      <c r="G2887" s="20" t="s">
        <v>25</v>
      </c>
      <c r="H2887" s="20" t="s">
        <v>216</v>
      </c>
      <c r="I2887" s="22"/>
      <c r="J2887" s="22" t="s">
        <v>3723</v>
      </c>
      <c r="K2887" s="27">
        <v>37</v>
      </c>
      <c r="L2887" s="20"/>
      <c r="N2887" s="20" t="s">
        <v>27</v>
      </c>
      <c r="O2887" s="20" t="s">
        <v>24</v>
      </c>
      <c r="P2887" s="20" t="s">
        <v>2377</v>
      </c>
      <c r="Q2887" s="28">
        <v>58.3157</v>
      </c>
      <c r="R2887" s="28">
        <v>-134.3518</v>
      </c>
      <c r="S2887" s="20" t="s">
        <v>58</v>
      </c>
      <c r="T2887" s="20" t="s">
        <v>1894</v>
      </c>
      <c r="U2887" s="20" t="s">
        <v>42</v>
      </c>
      <c r="V2887" s="20" t="s">
        <v>30</v>
      </c>
      <c r="AC2887" s="11" t="s">
        <v>3758</v>
      </c>
    </row>
    <row r="2888" spans="1:29" ht="12.75" x14ac:dyDescent="0.2">
      <c r="A2888" s="20" t="s">
        <v>24</v>
      </c>
      <c r="B2888" s="26">
        <v>40562</v>
      </c>
      <c r="C2888" s="54">
        <v>1</v>
      </c>
      <c r="D2888" s="20">
        <v>2011</v>
      </c>
      <c r="E2888" s="20" t="s">
        <v>24</v>
      </c>
      <c r="F2888" s="20">
        <v>3936902</v>
      </c>
      <c r="G2888" s="20" t="s">
        <v>25</v>
      </c>
      <c r="H2888" s="20" t="s">
        <v>423</v>
      </c>
      <c r="I2888" s="22">
        <v>187</v>
      </c>
      <c r="J2888" s="22" t="s">
        <v>2574</v>
      </c>
      <c r="K2888" s="27">
        <v>101.5</v>
      </c>
      <c r="L2888" s="20"/>
      <c r="N2888" s="20" t="s">
        <v>27</v>
      </c>
      <c r="O2888" s="20" t="s">
        <v>24</v>
      </c>
      <c r="P2888" s="20" t="s">
        <v>2574</v>
      </c>
      <c r="Q2888" s="28">
        <v>57.101666666699998</v>
      </c>
      <c r="R2888" s="28">
        <v>-153.375</v>
      </c>
      <c r="S2888" s="20" t="s">
        <v>136</v>
      </c>
      <c r="T2888" s="20" t="s">
        <v>40</v>
      </c>
      <c r="U2888" s="20" t="s">
        <v>3767</v>
      </c>
      <c r="V2888" s="20" t="s">
        <v>29</v>
      </c>
      <c r="AC2888" s="11" t="s">
        <v>3733</v>
      </c>
    </row>
    <row r="2889" spans="1:29" ht="12.75" x14ac:dyDescent="0.2">
      <c r="A2889" s="20" t="s">
        <v>24</v>
      </c>
      <c r="B2889" s="26">
        <v>40563</v>
      </c>
      <c r="C2889" s="54">
        <v>1</v>
      </c>
      <c r="D2889" s="20">
        <v>2011</v>
      </c>
      <c r="E2889" s="20" t="s">
        <v>24</v>
      </c>
      <c r="F2889" s="20">
        <v>3933721</v>
      </c>
      <c r="G2889" s="20" t="s">
        <v>25</v>
      </c>
      <c r="H2889" s="20" t="s">
        <v>138</v>
      </c>
      <c r="I2889" s="22">
        <v>3645</v>
      </c>
      <c r="J2889" s="22" t="s">
        <v>2377</v>
      </c>
      <c r="K2889" s="27">
        <v>325.3</v>
      </c>
      <c r="L2889" s="20"/>
      <c r="N2889" s="20" t="s">
        <v>27</v>
      </c>
      <c r="O2889" s="20" t="s">
        <v>24</v>
      </c>
      <c r="P2889" s="20" t="s">
        <v>2574</v>
      </c>
      <c r="Q2889" s="28">
        <v>57.863500000000002</v>
      </c>
      <c r="R2889" s="28">
        <v>-152.75133333330001</v>
      </c>
      <c r="S2889" s="20" t="s">
        <v>56</v>
      </c>
      <c r="T2889" s="20" t="s">
        <v>40</v>
      </c>
      <c r="U2889" s="20" t="s">
        <v>3767</v>
      </c>
      <c r="V2889" s="20" t="s">
        <v>29</v>
      </c>
      <c r="AC2889" s="11" t="s">
        <v>3761</v>
      </c>
    </row>
    <row r="2890" spans="1:29" ht="12.75" x14ac:dyDescent="0.2">
      <c r="A2890" s="20" t="s">
        <v>24</v>
      </c>
      <c r="B2890" s="26">
        <v>40563</v>
      </c>
      <c r="C2890" s="54">
        <v>1</v>
      </c>
      <c r="D2890" s="20">
        <v>2011</v>
      </c>
      <c r="E2890" s="20" t="s">
        <v>24</v>
      </c>
      <c r="F2890" s="20">
        <v>3941016</v>
      </c>
      <c r="G2890" s="20" t="s">
        <v>107</v>
      </c>
      <c r="H2890" s="20" t="s">
        <v>284</v>
      </c>
      <c r="I2890" s="22">
        <v>1333</v>
      </c>
      <c r="J2890" s="22" t="s">
        <v>2377</v>
      </c>
      <c r="K2890" s="27">
        <v>219.6</v>
      </c>
      <c r="L2890" s="20"/>
      <c r="M2890" s="11">
        <v>13</v>
      </c>
      <c r="N2890" s="20" t="s">
        <v>27</v>
      </c>
      <c r="O2890" s="20" t="s">
        <v>24</v>
      </c>
      <c r="P2890" s="20" t="s">
        <v>2377</v>
      </c>
      <c r="Q2890" s="28">
        <v>60.59</v>
      </c>
      <c r="R2890" s="28">
        <v>-146.8166666667</v>
      </c>
      <c r="S2890" s="20" t="s">
        <v>56</v>
      </c>
      <c r="T2890" s="20" t="s">
        <v>40</v>
      </c>
      <c r="U2890" s="20" t="s">
        <v>3767</v>
      </c>
      <c r="V2890" s="20" t="s">
        <v>29</v>
      </c>
      <c r="AC2890" s="11" t="s">
        <v>3761</v>
      </c>
    </row>
    <row r="2891" spans="1:29" ht="12.75" x14ac:dyDescent="0.2">
      <c r="A2891" s="20" t="s">
        <v>24</v>
      </c>
      <c r="B2891" s="26">
        <v>40564</v>
      </c>
      <c r="C2891" s="54">
        <v>1</v>
      </c>
      <c r="D2891" s="20">
        <v>2011</v>
      </c>
      <c r="E2891" s="20" t="s">
        <v>24</v>
      </c>
      <c r="F2891" s="20">
        <v>3930785</v>
      </c>
      <c r="G2891" s="20" t="s">
        <v>25</v>
      </c>
      <c r="H2891" s="20" t="s">
        <v>1492</v>
      </c>
      <c r="I2891" s="22">
        <v>75</v>
      </c>
      <c r="J2891" s="22" t="s">
        <v>2574</v>
      </c>
      <c r="K2891" s="27">
        <v>58</v>
      </c>
      <c r="L2891" s="20"/>
      <c r="N2891" s="20" t="s">
        <v>27</v>
      </c>
      <c r="O2891" s="20" t="s">
        <v>24</v>
      </c>
      <c r="P2891" s="20" t="s">
        <v>2574</v>
      </c>
      <c r="Q2891" s="28">
        <v>55.439572166700003</v>
      </c>
      <c r="R2891" s="28">
        <v>-131.838075</v>
      </c>
      <c r="S2891" s="20" t="s">
        <v>58</v>
      </c>
      <c r="T2891" s="20" t="s">
        <v>1894</v>
      </c>
      <c r="U2891" s="20" t="s">
        <v>3767</v>
      </c>
      <c r="V2891" s="20" t="s">
        <v>30</v>
      </c>
      <c r="AC2891" s="11" t="s">
        <v>3758</v>
      </c>
    </row>
    <row r="2892" spans="1:29" ht="12.75" x14ac:dyDescent="0.2">
      <c r="A2892" s="20" t="s">
        <v>24</v>
      </c>
      <c r="B2892" s="45">
        <v>40564</v>
      </c>
      <c r="C2892" s="56">
        <v>1</v>
      </c>
      <c r="D2892" s="20">
        <v>2011</v>
      </c>
      <c r="E2892" s="20" t="s">
        <v>24</v>
      </c>
      <c r="F2892" s="20">
        <v>3937310</v>
      </c>
      <c r="G2892" s="20" t="s">
        <v>97</v>
      </c>
      <c r="H2892" s="20" t="s">
        <v>430</v>
      </c>
      <c r="I2892" s="22">
        <v>186</v>
      </c>
      <c r="J2892" s="22" t="s">
        <v>2574</v>
      </c>
      <c r="K2892" s="22">
        <v>107.8</v>
      </c>
      <c r="L2892" s="20"/>
      <c r="N2892" s="20" t="s">
        <v>27</v>
      </c>
      <c r="O2892" s="20" t="s">
        <v>24</v>
      </c>
      <c r="P2892" s="20" t="s">
        <v>2574</v>
      </c>
      <c r="Q2892" s="28">
        <v>53.844166666699998</v>
      </c>
      <c r="R2892" s="28">
        <v>-166.57900000000001</v>
      </c>
      <c r="S2892" s="20" t="s">
        <v>58</v>
      </c>
      <c r="T2892" s="20" t="s">
        <v>1894</v>
      </c>
      <c r="U2892" s="20" t="s">
        <v>3767</v>
      </c>
      <c r="V2892" s="20" t="s">
        <v>30</v>
      </c>
      <c r="AC2892" s="11" t="s">
        <v>3758</v>
      </c>
    </row>
    <row r="2893" spans="1:29" ht="12.75" x14ac:dyDescent="0.2">
      <c r="A2893" s="20" t="s">
        <v>24</v>
      </c>
      <c r="B2893" s="26">
        <v>40565</v>
      </c>
      <c r="C2893" s="54">
        <v>1</v>
      </c>
      <c r="D2893" s="20">
        <v>2011</v>
      </c>
      <c r="E2893" s="20" t="s">
        <v>24</v>
      </c>
      <c r="F2893" s="20">
        <v>3939459</v>
      </c>
      <c r="G2893" s="20" t="s">
        <v>25</v>
      </c>
      <c r="H2893" s="20" t="s">
        <v>1493</v>
      </c>
      <c r="I2893" s="22">
        <v>13</v>
      </c>
      <c r="J2893" s="22" t="s">
        <v>2574</v>
      </c>
      <c r="K2893" s="27">
        <v>34.5</v>
      </c>
      <c r="L2893" s="20"/>
      <c r="M2893" s="11">
        <v>71</v>
      </c>
      <c r="N2893" s="20" t="s">
        <v>27</v>
      </c>
      <c r="O2893" s="20" t="s">
        <v>24</v>
      </c>
      <c r="P2893" s="20" t="s">
        <v>2377</v>
      </c>
      <c r="Q2893" s="28">
        <v>58.178330000000003</v>
      </c>
      <c r="R2893" s="28">
        <v>-136.51169999999999</v>
      </c>
      <c r="S2893" s="20" t="s">
        <v>58</v>
      </c>
      <c r="T2893" s="20" t="s">
        <v>1894</v>
      </c>
      <c r="U2893" s="20" t="s">
        <v>30</v>
      </c>
      <c r="V2893" s="20" t="s">
        <v>30</v>
      </c>
      <c r="AC2893" s="11" t="s">
        <v>3758</v>
      </c>
    </row>
    <row r="2894" spans="1:29" ht="12.75" x14ac:dyDescent="0.2">
      <c r="A2894" s="20" t="s">
        <v>24</v>
      </c>
      <c r="B2894" s="26">
        <v>40568</v>
      </c>
      <c r="C2894" s="54">
        <v>1</v>
      </c>
      <c r="D2894" s="20">
        <v>2011</v>
      </c>
      <c r="E2894" s="20" t="s">
        <v>24</v>
      </c>
      <c r="F2894" s="20">
        <v>3933106</v>
      </c>
      <c r="G2894" s="20" t="s">
        <v>25</v>
      </c>
      <c r="H2894" s="20" t="s">
        <v>1494</v>
      </c>
      <c r="I2894" s="22">
        <v>31</v>
      </c>
      <c r="J2894" s="22" t="s">
        <v>2574</v>
      </c>
      <c r="K2894" s="27">
        <v>42</v>
      </c>
      <c r="L2894" s="20"/>
      <c r="M2894" s="11">
        <v>31</v>
      </c>
      <c r="N2894" s="20" t="s">
        <v>27</v>
      </c>
      <c r="O2894" s="20" t="s">
        <v>24</v>
      </c>
      <c r="P2894" s="20" t="s">
        <v>2377</v>
      </c>
      <c r="Q2894" s="28">
        <v>60.711666666699998</v>
      </c>
      <c r="R2894" s="28">
        <v>-147.86166666669999</v>
      </c>
      <c r="S2894" s="20" t="s">
        <v>80</v>
      </c>
      <c r="T2894" s="20" t="s">
        <v>40</v>
      </c>
      <c r="U2894" s="20" t="s">
        <v>30</v>
      </c>
      <c r="V2894" s="20" t="s">
        <v>1195</v>
      </c>
      <c r="AC2894" s="11" t="s">
        <v>3731</v>
      </c>
    </row>
    <row r="2895" spans="1:29" ht="12.75" x14ac:dyDescent="0.2">
      <c r="A2895" s="20" t="s">
        <v>24</v>
      </c>
      <c r="B2895" s="26">
        <v>40571</v>
      </c>
      <c r="C2895" s="54">
        <v>1</v>
      </c>
      <c r="D2895" s="20">
        <v>2011</v>
      </c>
      <c r="E2895" s="20" t="s">
        <v>24</v>
      </c>
      <c r="F2895" s="20">
        <v>3937619</v>
      </c>
      <c r="G2895" s="20" t="s">
        <v>25</v>
      </c>
      <c r="H2895" s="20" t="s">
        <v>864</v>
      </c>
      <c r="I2895" s="22">
        <v>142</v>
      </c>
      <c r="J2895" s="22" t="s">
        <v>2574</v>
      </c>
      <c r="K2895" s="27">
        <v>77</v>
      </c>
      <c r="L2895" s="20"/>
      <c r="N2895" s="20" t="s">
        <v>27</v>
      </c>
      <c r="O2895" s="20" t="s">
        <v>24</v>
      </c>
      <c r="P2895" s="20" t="s">
        <v>2574</v>
      </c>
      <c r="Q2895" s="28">
        <v>57.803249999999998</v>
      </c>
      <c r="R2895" s="28">
        <v>-152.3533833333</v>
      </c>
      <c r="S2895" s="20" t="s">
        <v>80</v>
      </c>
      <c r="T2895" s="20" t="s">
        <v>40</v>
      </c>
      <c r="U2895" s="20" t="s">
        <v>42</v>
      </c>
      <c r="V2895" s="20" t="s">
        <v>29</v>
      </c>
      <c r="AC2895" s="11" t="s">
        <v>3731</v>
      </c>
    </row>
    <row r="2896" spans="1:29" ht="12.75" x14ac:dyDescent="0.2">
      <c r="A2896" s="20" t="s">
        <v>24</v>
      </c>
      <c r="B2896" s="26">
        <v>40572</v>
      </c>
      <c r="C2896" s="54">
        <v>1</v>
      </c>
      <c r="D2896" s="20">
        <v>2011</v>
      </c>
      <c r="E2896" s="20" t="s">
        <v>24</v>
      </c>
      <c r="F2896" s="20">
        <v>3952538</v>
      </c>
      <c r="G2896" s="20" t="s">
        <v>90</v>
      </c>
      <c r="H2896" s="20" t="s">
        <v>548</v>
      </c>
      <c r="I2896" s="22">
        <v>17845</v>
      </c>
      <c r="J2896" s="22" t="s">
        <v>2377</v>
      </c>
      <c r="K2896" s="27">
        <v>635.5</v>
      </c>
      <c r="L2896" s="20"/>
      <c r="N2896" s="20" t="s">
        <v>27</v>
      </c>
      <c r="O2896" s="20" t="s">
        <v>24</v>
      </c>
      <c r="P2896" s="20" t="s">
        <v>2574</v>
      </c>
      <c r="Q2896" s="28">
        <v>54.09</v>
      </c>
      <c r="R2896" s="28">
        <v>-157.84833333329999</v>
      </c>
      <c r="S2896" s="20" t="s">
        <v>419</v>
      </c>
      <c r="T2896" s="20" t="s">
        <v>40</v>
      </c>
      <c r="U2896" s="20" t="s">
        <v>3767</v>
      </c>
      <c r="V2896" s="20" t="s">
        <v>29</v>
      </c>
      <c r="AC2896" s="11" t="s">
        <v>3730</v>
      </c>
    </row>
    <row r="2897" spans="1:29" ht="12.75" x14ac:dyDescent="0.2">
      <c r="A2897" s="20" t="s">
        <v>24</v>
      </c>
      <c r="B2897" s="26">
        <v>40575</v>
      </c>
      <c r="C2897" s="54">
        <v>2</v>
      </c>
      <c r="D2897" s="20">
        <v>2011</v>
      </c>
      <c r="E2897" s="20" t="s">
        <v>24</v>
      </c>
      <c r="F2897" s="20">
        <v>3938103</v>
      </c>
      <c r="G2897" s="20" t="s">
        <v>25</v>
      </c>
      <c r="H2897" s="20" t="s">
        <v>1495</v>
      </c>
      <c r="I2897" s="22">
        <v>47</v>
      </c>
      <c r="J2897" s="22" t="s">
        <v>2574</v>
      </c>
      <c r="K2897" s="27">
        <v>53.4</v>
      </c>
      <c r="L2897" s="20"/>
      <c r="N2897" s="20" t="s">
        <v>27</v>
      </c>
      <c r="O2897" s="20" t="s">
        <v>24</v>
      </c>
      <c r="P2897" s="20" t="s">
        <v>2574</v>
      </c>
      <c r="Q2897" s="28">
        <v>56.736216666700003</v>
      </c>
      <c r="R2897" s="28">
        <v>-135.37968333329999</v>
      </c>
      <c r="S2897" s="20" t="s">
        <v>80</v>
      </c>
      <c r="T2897" s="20" t="s">
        <v>40</v>
      </c>
      <c r="U2897" s="20" t="s">
        <v>3767</v>
      </c>
      <c r="V2897" s="20" t="s">
        <v>29</v>
      </c>
      <c r="AC2897" s="11" t="s">
        <v>3731</v>
      </c>
    </row>
    <row r="2898" spans="1:29" ht="12.75" x14ac:dyDescent="0.2">
      <c r="A2898" s="20" t="s">
        <v>24</v>
      </c>
      <c r="B2898" s="26">
        <v>40576</v>
      </c>
      <c r="C2898" s="54">
        <v>2</v>
      </c>
      <c r="D2898" s="20">
        <v>2011</v>
      </c>
      <c r="E2898" s="20" t="s">
        <v>24</v>
      </c>
      <c r="F2898" s="20">
        <v>3959266</v>
      </c>
      <c r="G2898" s="20" t="s">
        <v>107</v>
      </c>
      <c r="H2898" s="20" t="s">
        <v>247</v>
      </c>
      <c r="I2898" s="22">
        <v>2174</v>
      </c>
      <c r="J2898" s="22" t="s">
        <v>2377</v>
      </c>
      <c r="K2898" s="27">
        <v>266</v>
      </c>
      <c r="L2898" s="20"/>
      <c r="M2898" s="11">
        <v>54</v>
      </c>
      <c r="N2898" s="20" t="s">
        <v>27</v>
      </c>
      <c r="O2898" s="20" t="s">
        <v>24</v>
      </c>
      <c r="P2898" s="20" t="s">
        <v>2377</v>
      </c>
      <c r="Q2898" s="28">
        <v>59.904882999999998</v>
      </c>
      <c r="R2898" s="28">
        <v>-149.30084299999999</v>
      </c>
      <c r="S2898" s="20" t="s">
        <v>56</v>
      </c>
      <c r="T2898" s="20" t="s">
        <v>40</v>
      </c>
      <c r="U2898" s="20" t="s">
        <v>3767</v>
      </c>
      <c r="V2898" s="20" t="s">
        <v>29</v>
      </c>
      <c r="AC2898" s="11" t="s">
        <v>3761</v>
      </c>
    </row>
    <row r="2899" spans="1:29" ht="12.75" x14ac:dyDescent="0.2">
      <c r="A2899" s="20" t="s">
        <v>24</v>
      </c>
      <c r="B2899" s="26">
        <v>40576</v>
      </c>
      <c r="C2899" s="54">
        <v>2</v>
      </c>
      <c r="D2899" s="20">
        <v>2011</v>
      </c>
      <c r="E2899" s="20" t="s">
        <v>24</v>
      </c>
      <c r="F2899" s="20">
        <v>3964598</v>
      </c>
      <c r="G2899" s="20" t="s">
        <v>25</v>
      </c>
      <c r="H2899" s="20" t="s">
        <v>236</v>
      </c>
      <c r="I2899" s="22">
        <v>3854</v>
      </c>
      <c r="J2899" s="22" t="s">
        <v>2377</v>
      </c>
      <c r="K2899" s="22">
        <v>314.3</v>
      </c>
      <c r="L2899" s="20"/>
      <c r="N2899" s="20" t="s">
        <v>27</v>
      </c>
      <c r="O2899" s="20" t="s">
        <v>24</v>
      </c>
      <c r="P2899" s="20" t="s">
        <v>2574</v>
      </c>
      <c r="Q2899" s="28">
        <v>55.883333333300001</v>
      </c>
      <c r="R2899" s="28">
        <v>-165.0666666667</v>
      </c>
      <c r="S2899" s="20" t="s">
        <v>399</v>
      </c>
      <c r="T2899" s="20" t="s">
        <v>40</v>
      </c>
      <c r="U2899" s="20" t="s">
        <v>3767</v>
      </c>
      <c r="V2899" s="20" t="s">
        <v>29</v>
      </c>
      <c r="AC2899" s="11" t="s">
        <v>3750</v>
      </c>
    </row>
    <row r="2900" spans="1:29" ht="12.75" x14ac:dyDescent="0.2">
      <c r="A2900" s="20" t="s">
        <v>24</v>
      </c>
      <c r="B2900" s="26">
        <v>40577</v>
      </c>
      <c r="C2900" s="54">
        <v>2</v>
      </c>
      <c r="D2900" s="20">
        <v>2011</v>
      </c>
      <c r="E2900" s="20" t="s">
        <v>24</v>
      </c>
      <c r="F2900" s="20">
        <v>3943904</v>
      </c>
      <c r="G2900" s="20" t="s">
        <v>59</v>
      </c>
      <c r="H2900" s="20" t="s">
        <v>1496</v>
      </c>
      <c r="I2900" s="22">
        <v>29242</v>
      </c>
      <c r="J2900" s="22" t="s">
        <v>2377</v>
      </c>
      <c r="K2900" s="27">
        <v>576</v>
      </c>
      <c r="L2900" s="20"/>
      <c r="M2900" s="11">
        <v>8</v>
      </c>
      <c r="N2900" s="20" t="s">
        <v>27</v>
      </c>
      <c r="O2900" s="20" t="s">
        <v>24</v>
      </c>
      <c r="P2900" s="20" t="s">
        <v>2377</v>
      </c>
      <c r="Q2900" s="28">
        <v>59.632510000000003</v>
      </c>
      <c r="R2900" s="28">
        <v>-151.53280000000001</v>
      </c>
      <c r="S2900" s="20" t="s">
        <v>44</v>
      </c>
      <c r="T2900" s="20" t="s">
        <v>40</v>
      </c>
      <c r="U2900" s="20" t="s">
        <v>3767</v>
      </c>
      <c r="V2900" s="20" t="s">
        <v>29</v>
      </c>
      <c r="AC2900" s="11" t="s">
        <v>3761</v>
      </c>
    </row>
    <row r="2901" spans="1:29" ht="12.75" x14ac:dyDescent="0.2">
      <c r="A2901" s="20" t="s">
        <v>24</v>
      </c>
      <c r="B2901" s="26">
        <v>40581</v>
      </c>
      <c r="C2901" s="54">
        <v>2</v>
      </c>
      <c r="D2901" s="20">
        <v>2011</v>
      </c>
      <c r="E2901" s="20" t="s">
        <v>24</v>
      </c>
      <c r="F2901" s="20">
        <v>3945991</v>
      </c>
      <c r="G2901" s="20" t="s">
        <v>25</v>
      </c>
      <c r="H2901" s="20" t="s">
        <v>1497</v>
      </c>
      <c r="I2901" s="22">
        <v>189</v>
      </c>
      <c r="J2901" s="22" t="s">
        <v>2574</v>
      </c>
      <c r="K2901" s="27">
        <v>109</v>
      </c>
      <c r="L2901" s="20"/>
      <c r="N2901" s="20" t="s">
        <v>27</v>
      </c>
      <c r="O2901" s="20" t="s">
        <v>24</v>
      </c>
      <c r="P2901" s="20" t="s">
        <v>2574</v>
      </c>
      <c r="Q2901" s="28">
        <v>55.116666666699999</v>
      </c>
      <c r="R2901" s="28">
        <v>-164.73333333330001</v>
      </c>
      <c r="S2901" s="20" t="s">
        <v>56</v>
      </c>
      <c r="T2901" s="20" t="s">
        <v>40</v>
      </c>
      <c r="U2901" s="20" t="s">
        <v>3767</v>
      </c>
      <c r="V2901" s="20" t="s">
        <v>29</v>
      </c>
      <c r="AC2901" s="11" t="s">
        <v>3761</v>
      </c>
    </row>
    <row r="2902" spans="1:29" ht="12.75" x14ac:dyDescent="0.2">
      <c r="A2902" s="20" t="s">
        <v>24</v>
      </c>
      <c r="B2902" s="26">
        <v>40582</v>
      </c>
      <c r="C2902" s="54">
        <v>2</v>
      </c>
      <c r="D2902" s="20">
        <v>2011</v>
      </c>
      <c r="E2902" s="20" t="s">
        <v>24</v>
      </c>
      <c r="F2902" s="20">
        <v>3942507</v>
      </c>
      <c r="G2902" s="20" t="s">
        <v>25</v>
      </c>
      <c r="H2902" s="20" t="s">
        <v>675</v>
      </c>
      <c r="I2902" s="22">
        <v>91</v>
      </c>
      <c r="J2902" s="22" t="s">
        <v>2574</v>
      </c>
      <c r="K2902" s="27">
        <v>49.2</v>
      </c>
      <c r="L2902" s="20"/>
      <c r="N2902" s="20" t="s">
        <v>27</v>
      </c>
      <c r="O2902" s="20" t="s">
        <v>24</v>
      </c>
      <c r="P2902" s="20" t="s">
        <v>2574</v>
      </c>
      <c r="Q2902" s="28">
        <v>53.445500000000003</v>
      </c>
      <c r="R2902" s="28">
        <v>-167.5777833333</v>
      </c>
      <c r="S2902" s="20" t="s">
        <v>80</v>
      </c>
      <c r="T2902" s="20" t="s">
        <v>1894</v>
      </c>
      <c r="U2902" s="20" t="s">
        <v>30</v>
      </c>
      <c r="V2902" s="20" t="s">
        <v>30</v>
      </c>
      <c r="AC2902" s="11" t="s">
        <v>3731</v>
      </c>
    </row>
    <row r="2903" spans="1:29" ht="12.75" x14ac:dyDescent="0.2">
      <c r="A2903" s="20" t="s">
        <v>24</v>
      </c>
      <c r="B2903" s="26">
        <v>40582</v>
      </c>
      <c r="C2903" s="54">
        <v>2</v>
      </c>
      <c r="D2903" s="20">
        <v>2011</v>
      </c>
      <c r="E2903" s="20" t="s">
        <v>24</v>
      </c>
      <c r="F2903" s="20">
        <v>4051694</v>
      </c>
      <c r="G2903" s="20" t="s">
        <v>25</v>
      </c>
      <c r="H2903" s="20" t="s">
        <v>1498</v>
      </c>
      <c r="I2903" s="22">
        <v>66</v>
      </c>
      <c r="J2903" s="22" t="s">
        <v>2574</v>
      </c>
      <c r="K2903" s="27">
        <v>48.2</v>
      </c>
      <c r="L2903" s="20"/>
      <c r="N2903" s="20" t="s">
        <v>27</v>
      </c>
      <c r="O2903" s="20" t="s">
        <v>24</v>
      </c>
      <c r="P2903" s="20" t="s">
        <v>2574</v>
      </c>
      <c r="Q2903" s="28">
        <v>57.787666666699998</v>
      </c>
      <c r="R2903" s="28">
        <v>-152.41083333329999</v>
      </c>
      <c r="S2903" s="20" t="s">
        <v>44</v>
      </c>
      <c r="T2903" s="20" t="s">
        <v>40</v>
      </c>
      <c r="U2903" s="20" t="s">
        <v>3767</v>
      </c>
      <c r="V2903" s="20" t="s">
        <v>29</v>
      </c>
      <c r="AC2903" s="11" t="s">
        <v>3761</v>
      </c>
    </row>
    <row r="2904" spans="1:29" ht="12.75" x14ac:dyDescent="0.2">
      <c r="A2904" s="20" t="s">
        <v>24</v>
      </c>
      <c r="B2904" s="26">
        <v>40584</v>
      </c>
      <c r="C2904" s="54">
        <v>2</v>
      </c>
      <c r="D2904" s="20">
        <v>2011</v>
      </c>
      <c r="E2904" s="20" t="s">
        <v>24</v>
      </c>
      <c r="F2904" s="20">
        <v>3943617</v>
      </c>
      <c r="G2904" s="20" t="s">
        <v>107</v>
      </c>
      <c r="H2904" s="20" t="s">
        <v>247</v>
      </c>
      <c r="I2904" s="22">
        <v>2174</v>
      </c>
      <c r="J2904" s="22" t="s">
        <v>2377</v>
      </c>
      <c r="K2904" s="27">
        <v>266</v>
      </c>
      <c r="L2904" s="20"/>
      <c r="M2904" s="11">
        <v>54</v>
      </c>
      <c r="N2904" s="20" t="s">
        <v>27</v>
      </c>
      <c r="O2904" s="20" t="s">
        <v>24</v>
      </c>
      <c r="P2904" s="20" t="s">
        <v>2377</v>
      </c>
      <c r="Q2904" s="28">
        <v>59.632510000000003</v>
      </c>
      <c r="R2904" s="28">
        <v>-151.53280000000001</v>
      </c>
      <c r="S2904" s="20" t="s">
        <v>44</v>
      </c>
      <c r="T2904" s="20" t="s">
        <v>40</v>
      </c>
      <c r="U2904" s="20" t="s">
        <v>3767</v>
      </c>
      <c r="V2904" s="20" t="s">
        <v>29</v>
      </c>
      <c r="AC2904" s="11" t="s">
        <v>3761</v>
      </c>
    </row>
    <row r="2905" spans="1:29" ht="12.75" x14ac:dyDescent="0.2">
      <c r="A2905" s="20" t="s">
        <v>24</v>
      </c>
      <c r="B2905" s="26">
        <v>40585</v>
      </c>
      <c r="C2905" s="54">
        <v>2</v>
      </c>
      <c r="D2905" s="20">
        <v>2011</v>
      </c>
      <c r="E2905" s="20" t="s">
        <v>24</v>
      </c>
      <c r="F2905" s="20">
        <v>4092820</v>
      </c>
      <c r="G2905" s="20" t="s">
        <v>25</v>
      </c>
      <c r="H2905" s="20" t="s">
        <v>1499</v>
      </c>
      <c r="I2905" s="22">
        <v>126</v>
      </c>
      <c r="J2905" s="22" t="s">
        <v>2574</v>
      </c>
      <c r="K2905" s="27">
        <v>68.400000000000006</v>
      </c>
      <c r="L2905" s="20"/>
      <c r="M2905" s="11">
        <v>45</v>
      </c>
      <c r="N2905" s="20" t="s">
        <v>27</v>
      </c>
      <c r="O2905" s="20" t="s">
        <v>24</v>
      </c>
      <c r="P2905" s="20" t="s">
        <v>2377</v>
      </c>
      <c r="Q2905" s="28">
        <v>58.272666666699998</v>
      </c>
      <c r="R2905" s="28">
        <v>-153.09366666669999</v>
      </c>
      <c r="S2905" s="20" t="s">
        <v>80</v>
      </c>
      <c r="T2905" s="20" t="s">
        <v>1894</v>
      </c>
      <c r="U2905" s="20" t="s">
        <v>30</v>
      </c>
      <c r="V2905" s="20" t="s">
        <v>30</v>
      </c>
      <c r="AC2905" s="11" t="s">
        <v>3731</v>
      </c>
    </row>
    <row r="2906" spans="1:29" ht="12.75" x14ac:dyDescent="0.2">
      <c r="A2906" s="20" t="s">
        <v>24</v>
      </c>
      <c r="B2906" s="45">
        <v>40586</v>
      </c>
      <c r="C2906" s="56">
        <v>2</v>
      </c>
      <c r="D2906" s="20">
        <v>2011</v>
      </c>
      <c r="E2906" s="20" t="s">
        <v>24</v>
      </c>
      <c r="F2906" s="20">
        <v>3950090</v>
      </c>
      <c r="G2906" s="20" t="s">
        <v>25</v>
      </c>
      <c r="H2906" s="20" t="s">
        <v>661</v>
      </c>
      <c r="I2906" s="22">
        <v>189</v>
      </c>
      <c r="J2906" s="22" t="s">
        <v>2574</v>
      </c>
      <c r="K2906" s="22">
        <v>154.69999999999999</v>
      </c>
      <c r="L2906" s="20"/>
      <c r="N2906" s="20" t="s">
        <v>27</v>
      </c>
      <c r="O2906" s="20" t="s">
        <v>24</v>
      </c>
      <c r="P2906" s="20" t="s">
        <v>2574</v>
      </c>
      <c r="Q2906" s="28">
        <v>53.85</v>
      </c>
      <c r="R2906" s="28">
        <v>-166.6</v>
      </c>
      <c r="S2906" s="20" t="s">
        <v>58</v>
      </c>
      <c r="T2906" s="20" t="s">
        <v>1894</v>
      </c>
      <c r="U2906" s="20" t="s">
        <v>3767</v>
      </c>
      <c r="V2906" s="20" t="s">
        <v>30</v>
      </c>
      <c r="AC2906" s="11" t="s">
        <v>3758</v>
      </c>
    </row>
    <row r="2907" spans="1:29" ht="12.75" x14ac:dyDescent="0.2">
      <c r="A2907" s="20" t="s">
        <v>24</v>
      </c>
      <c r="B2907" s="26">
        <v>40587</v>
      </c>
      <c r="C2907" s="54">
        <v>2</v>
      </c>
      <c r="D2907" s="20">
        <v>2011</v>
      </c>
      <c r="E2907" s="20" t="s">
        <v>24</v>
      </c>
      <c r="F2907" s="20">
        <v>3966285</v>
      </c>
      <c r="G2907" s="20" t="s">
        <v>93</v>
      </c>
      <c r="H2907" s="20" t="s">
        <v>410</v>
      </c>
      <c r="I2907" s="22">
        <v>106</v>
      </c>
      <c r="J2907" s="22" t="s">
        <v>2574</v>
      </c>
      <c r="K2907" s="27">
        <v>73.3</v>
      </c>
      <c r="L2907" s="20"/>
      <c r="M2907" s="11">
        <v>38</v>
      </c>
      <c r="N2907" s="20" t="s">
        <v>27</v>
      </c>
      <c r="O2907" s="20" t="s">
        <v>24</v>
      </c>
      <c r="P2907" s="20" t="s">
        <v>2377</v>
      </c>
      <c r="Q2907" s="28">
        <v>58.151760000000003</v>
      </c>
      <c r="R2907" s="28">
        <v>-135.04159999999999</v>
      </c>
      <c r="S2907" s="20" t="s">
        <v>50</v>
      </c>
      <c r="T2907" s="20" t="s">
        <v>40</v>
      </c>
      <c r="U2907" s="20" t="s">
        <v>42</v>
      </c>
      <c r="V2907" s="20" t="s">
        <v>29</v>
      </c>
      <c r="AC2907" s="11" t="s">
        <v>3745</v>
      </c>
    </row>
    <row r="2908" spans="1:29" ht="12.75" x14ac:dyDescent="0.2">
      <c r="A2908" s="20" t="s">
        <v>24</v>
      </c>
      <c r="B2908" s="26">
        <v>40588</v>
      </c>
      <c r="C2908" s="54">
        <v>2</v>
      </c>
      <c r="D2908" s="20">
        <v>2011</v>
      </c>
      <c r="E2908" s="20" t="s">
        <v>24</v>
      </c>
      <c r="F2908" s="20">
        <v>3945698</v>
      </c>
      <c r="G2908" s="20" t="s">
        <v>90</v>
      </c>
      <c r="H2908" s="20" t="s">
        <v>1500</v>
      </c>
      <c r="I2908" s="22">
        <v>10</v>
      </c>
      <c r="J2908" s="22" t="s">
        <v>2574</v>
      </c>
      <c r="K2908" s="27">
        <v>33.1</v>
      </c>
      <c r="L2908" s="20"/>
      <c r="N2908" s="20" t="s">
        <v>27</v>
      </c>
      <c r="O2908" s="20" t="s">
        <v>24</v>
      </c>
      <c r="P2908" s="20" t="s">
        <v>2574</v>
      </c>
      <c r="Q2908" s="28">
        <v>56.05</v>
      </c>
      <c r="R2908" s="28">
        <v>-133.5</v>
      </c>
      <c r="S2908" s="20" t="s">
        <v>36</v>
      </c>
      <c r="T2908" s="20" t="s">
        <v>1894</v>
      </c>
      <c r="U2908" s="20" t="s">
        <v>42</v>
      </c>
      <c r="V2908" s="20" t="s">
        <v>30</v>
      </c>
      <c r="AC2908" s="11" t="s">
        <v>3749</v>
      </c>
    </row>
    <row r="2909" spans="1:29" ht="12.75" x14ac:dyDescent="0.2">
      <c r="A2909" s="20" t="s">
        <v>24</v>
      </c>
      <c r="B2909" s="26">
        <v>40588</v>
      </c>
      <c r="C2909" s="54">
        <v>2</v>
      </c>
      <c r="D2909" s="20">
        <v>2011</v>
      </c>
      <c r="E2909" s="20" t="s">
        <v>24</v>
      </c>
      <c r="F2909" s="20">
        <v>3947551</v>
      </c>
      <c r="G2909" s="20" t="s">
        <v>25</v>
      </c>
      <c r="H2909" s="20" t="s">
        <v>891</v>
      </c>
      <c r="I2909" s="22">
        <v>199</v>
      </c>
      <c r="J2909" s="22" t="s">
        <v>2574</v>
      </c>
      <c r="K2909" s="27">
        <v>81.3</v>
      </c>
      <c r="L2909" s="20"/>
      <c r="N2909" s="20" t="s">
        <v>27</v>
      </c>
      <c r="O2909" s="20" t="s">
        <v>24</v>
      </c>
      <c r="P2909" s="20" t="s">
        <v>2574</v>
      </c>
      <c r="Q2909" s="28">
        <v>55.583333333299997</v>
      </c>
      <c r="R2909" s="28">
        <v>-164.07833333330001</v>
      </c>
      <c r="S2909" s="20" t="s">
        <v>44</v>
      </c>
      <c r="T2909" s="20" t="s">
        <v>40</v>
      </c>
      <c r="U2909" s="20" t="s">
        <v>42</v>
      </c>
      <c r="V2909" s="20" t="s">
        <v>29</v>
      </c>
      <c r="AC2909" s="11" t="s">
        <v>3761</v>
      </c>
    </row>
    <row r="2910" spans="1:29" ht="12.75" x14ac:dyDescent="0.2">
      <c r="A2910" s="20" t="s">
        <v>24</v>
      </c>
      <c r="B2910" s="26">
        <v>40588</v>
      </c>
      <c r="C2910" s="54">
        <v>2</v>
      </c>
      <c r="D2910" s="20">
        <v>2011</v>
      </c>
      <c r="E2910" s="20" t="s">
        <v>24</v>
      </c>
      <c r="F2910" s="20">
        <v>3950017</v>
      </c>
      <c r="G2910" s="20" t="s">
        <v>25</v>
      </c>
      <c r="H2910" s="20" t="s">
        <v>393</v>
      </c>
      <c r="I2910" s="22">
        <v>765</v>
      </c>
      <c r="J2910" s="22" t="s">
        <v>2377</v>
      </c>
      <c r="K2910" s="27">
        <v>153.30000000000001</v>
      </c>
      <c r="L2910" s="20"/>
      <c r="N2910" s="20" t="s">
        <v>27</v>
      </c>
      <c r="O2910" s="20" t="s">
        <v>24</v>
      </c>
      <c r="P2910" s="20" t="s">
        <v>2574</v>
      </c>
      <c r="Q2910" s="28">
        <v>53.9</v>
      </c>
      <c r="R2910" s="28">
        <v>-166.53333333329999</v>
      </c>
      <c r="S2910" s="20" t="s">
        <v>58</v>
      </c>
      <c r="T2910" s="20" t="s">
        <v>1894</v>
      </c>
      <c r="U2910" s="20" t="s">
        <v>3767</v>
      </c>
      <c r="V2910" s="20" t="s">
        <v>30</v>
      </c>
      <c r="AC2910" s="11" t="s">
        <v>3758</v>
      </c>
    </row>
    <row r="2911" spans="1:29" ht="12.75" x14ac:dyDescent="0.2">
      <c r="A2911" s="20" t="s">
        <v>24</v>
      </c>
      <c r="B2911" s="26">
        <v>40589</v>
      </c>
      <c r="C2911" s="54">
        <v>2</v>
      </c>
      <c r="D2911" s="20">
        <v>2011</v>
      </c>
      <c r="E2911" s="20" t="s">
        <v>24</v>
      </c>
      <c r="F2911" s="20">
        <v>3948306</v>
      </c>
      <c r="G2911" s="20" t="s">
        <v>25</v>
      </c>
      <c r="H2911" s="20" t="s">
        <v>437</v>
      </c>
      <c r="I2911" s="22">
        <v>2749</v>
      </c>
      <c r="J2911" s="22" t="s">
        <v>2377</v>
      </c>
      <c r="K2911" s="27">
        <v>252.3</v>
      </c>
      <c r="L2911" s="20"/>
      <c r="N2911" s="20" t="s">
        <v>27</v>
      </c>
      <c r="O2911" s="20" t="s">
        <v>24</v>
      </c>
      <c r="P2911" s="20" t="s">
        <v>2574</v>
      </c>
      <c r="Q2911" s="28">
        <v>53.877777833300001</v>
      </c>
      <c r="R2911" s="28">
        <v>-166.57777783329999</v>
      </c>
      <c r="S2911" s="20" t="s">
        <v>239</v>
      </c>
      <c r="T2911" s="20" t="s">
        <v>40</v>
      </c>
      <c r="U2911" s="20" t="s">
        <v>42</v>
      </c>
      <c r="V2911" s="20" t="s">
        <v>29</v>
      </c>
      <c r="AC2911" s="11" t="s">
        <v>3728</v>
      </c>
    </row>
    <row r="2912" spans="1:29" ht="12.75" x14ac:dyDescent="0.2">
      <c r="A2912" s="20" t="s">
        <v>24</v>
      </c>
      <c r="B2912" s="26">
        <v>40589</v>
      </c>
      <c r="C2912" s="54">
        <v>2</v>
      </c>
      <c r="D2912" s="20">
        <v>2011</v>
      </c>
      <c r="E2912" s="20" t="s">
        <v>24</v>
      </c>
      <c r="F2912" s="20">
        <v>3973034</v>
      </c>
      <c r="G2912" s="20" t="s">
        <v>90</v>
      </c>
      <c r="H2912" s="20" t="s">
        <v>786</v>
      </c>
      <c r="I2912" s="22">
        <v>88</v>
      </c>
      <c r="J2912" s="22" t="s">
        <v>2574</v>
      </c>
      <c r="K2912" s="27">
        <v>88.4</v>
      </c>
      <c r="L2912" s="20"/>
      <c r="N2912" s="20" t="s">
        <v>27</v>
      </c>
      <c r="O2912" s="20" t="s">
        <v>24</v>
      </c>
      <c r="P2912" s="20" t="s">
        <v>2574</v>
      </c>
      <c r="Q2912" s="28">
        <v>57.03</v>
      </c>
      <c r="R2912" s="28">
        <v>-155.1016666667</v>
      </c>
      <c r="S2912" s="20" t="s">
        <v>44</v>
      </c>
      <c r="T2912" s="20" t="s">
        <v>40</v>
      </c>
      <c r="U2912" s="20" t="s">
        <v>3767</v>
      </c>
      <c r="V2912" s="20" t="s">
        <v>29</v>
      </c>
      <c r="AC2912" s="11" t="s">
        <v>3761</v>
      </c>
    </row>
    <row r="2913" spans="1:29" ht="12.75" x14ac:dyDescent="0.2">
      <c r="A2913" s="20" t="s">
        <v>24</v>
      </c>
      <c r="B2913" s="26">
        <v>40590</v>
      </c>
      <c r="C2913" s="54">
        <v>2</v>
      </c>
      <c r="D2913" s="20">
        <v>2011</v>
      </c>
      <c r="E2913" s="20" t="s">
        <v>24</v>
      </c>
      <c r="F2913" s="20">
        <v>3946773</v>
      </c>
      <c r="G2913" s="20" t="s">
        <v>25</v>
      </c>
      <c r="H2913" s="20" t="s">
        <v>1502</v>
      </c>
      <c r="I2913" s="22">
        <v>33</v>
      </c>
      <c r="J2913" s="22" t="s">
        <v>2574</v>
      </c>
      <c r="K2913" s="27">
        <v>47</v>
      </c>
      <c r="L2913" s="20"/>
      <c r="N2913" s="20" t="s">
        <v>27</v>
      </c>
      <c r="O2913" s="20" t="s">
        <v>24</v>
      </c>
      <c r="P2913" s="20" t="s">
        <v>2574</v>
      </c>
      <c r="Q2913" s="28">
        <v>55.48</v>
      </c>
      <c r="R2913" s="28">
        <v>-133.1506</v>
      </c>
      <c r="S2913" s="20" t="s">
        <v>36</v>
      </c>
      <c r="T2913" s="20" t="s">
        <v>1894</v>
      </c>
      <c r="U2913" s="20" t="s">
        <v>3767</v>
      </c>
      <c r="V2913" s="20" t="s">
        <v>30</v>
      </c>
      <c r="AC2913" s="11" t="s">
        <v>3749</v>
      </c>
    </row>
    <row r="2914" spans="1:29" ht="12.75" x14ac:dyDescent="0.2">
      <c r="A2914" s="20" t="s">
        <v>24</v>
      </c>
      <c r="B2914" s="26">
        <v>40592</v>
      </c>
      <c r="C2914" s="54">
        <v>2</v>
      </c>
      <c r="D2914" s="20">
        <v>2011</v>
      </c>
      <c r="E2914" s="20" t="s">
        <v>24</v>
      </c>
      <c r="F2914" s="20">
        <v>3948395</v>
      </c>
      <c r="G2914" s="20" t="s">
        <v>25</v>
      </c>
      <c r="H2914" s="20" t="s">
        <v>1471</v>
      </c>
      <c r="I2914" s="22">
        <v>198</v>
      </c>
      <c r="J2914" s="22" t="s">
        <v>2574</v>
      </c>
      <c r="K2914" s="22">
        <v>112.8</v>
      </c>
      <c r="L2914" s="20"/>
      <c r="N2914" s="20" t="s">
        <v>27</v>
      </c>
      <c r="O2914" s="20" t="s">
        <v>24</v>
      </c>
      <c r="P2914" s="20" t="s">
        <v>2574</v>
      </c>
      <c r="Q2914" s="28">
        <v>55.133333333300001</v>
      </c>
      <c r="R2914" s="28">
        <v>-179.63333333329999</v>
      </c>
      <c r="S2914" s="20" t="s">
        <v>58</v>
      </c>
      <c r="T2914" s="20" t="s">
        <v>1894</v>
      </c>
      <c r="U2914" s="20" t="s">
        <v>3767</v>
      </c>
      <c r="V2914" s="20" t="s">
        <v>30</v>
      </c>
      <c r="AC2914" s="11" t="s">
        <v>3758</v>
      </c>
    </row>
    <row r="2915" spans="1:29" ht="12.75" x14ac:dyDescent="0.2">
      <c r="A2915" s="20" t="s">
        <v>24</v>
      </c>
      <c r="B2915" s="26">
        <v>40592</v>
      </c>
      <c r="C2915" s="54">
        <v>2</v>
      </c>
      <c r="D2915" s="20">
        <v>2011</v>
      </c>
      <c r="E2915" s="20" t="s">
        <v>24</v>
      </c>
      <c r="F2915" s="20">
        <v>3955488</v>
      </c>
      <c r="G2915" s="20" t="s">
        <v>107</v>
      </c>
      <c r="H2915" s="20" t="s">
        <v>1503</v>
      </c>
      <c r="I2915" s="22">
        <v>22</v>
      </c>
      <c r="J2915" s="22" t="s">
        <v>2574</v>
      </c>
      <c r="K2915" s="27">
        <v>37.5</v>
      </c>
      <c r="L2915" s="20"/>
      <c r="M2915" s="11">
        <v>35</v>
      </c>
      <c r="N2915" s="20" t="s">
        <v>27</v>
      </c>
      <c r="O2915" s="20" t="s">
        <v>24</v>
      </c>
      <c r="P2915" s="20" t="s">
        <v>2377</v>
      </c>
      <c r="Q2915" s="28">
        <v>59.632510000000003</v>
      </c>
      <c r="R2915" s="28">
        <v>-151.53280000000001</v>
      </c>
      <c r="S2915" s="20" t="s">
        <v>36</v>
      </c>
      <c r="T2915" s="20" t="s">
        <v>1894</v>
      </c>
      <c r="U2915" s="20" t="s">
        <v>42</v>
      </c>
      <c r="V2915" s="20" t="s">
        <v>30</v>
      </c>
      <c r="AC2915" s="11" t="s">
        <v>3749</v>
      </c>
    </row>
    <row r="2916" spans="1:29" ht="12.75" x14ac:dyDescent="0.2">
      <c r="A2916" s="20" t="s">
        <v>24</v>
      </c>
      <c r="B2916" s="26">
        <v>40598</v>
      </c>
      <c r="C2916" s="54">
        <v>2</v>
      </c>
      <c r="D2916" s="20">
        <v>2011</v>
      </c>
      <c r="E2916" s="20" t="s">
        <v>24</v>
      </c>
      <c r="F2916" s="20">
        <v>3960028</v>
      </c>
      <c r="G2916" s="20" t="s">
        <v>25</v>
      </c>
      <c r="H2916" s="20" t="s">
        <v>1504</v>
      </c>
      <c r="I2916" s="22">
        <v>958</v>
      </c>
      <c r="J2916" s="22" t="s">
        <v>2377</v>
      </c>
      <c r="K2916" s="27">
        <v>134.6</v>
      </c>
      <c r="L2916" s="20"/>
      <c r="N2916" s="20" t="s">
        <v>27</v>
      </c>
      <c r="O2916" s="20" t="s">
        <v>24</v>
      </c>
      <c r="P2916" s="20" t="s">
        <v>2574</v>
      </c>
      <c r="Q2916" s="28">
        <v>56.611666666700003</v>
      </c>
      <c r="R2916" s="28">
        <v>-169.59166666670001</v>
      </c>
      <c r="S2916" s="20" t="s">
        <v>44</v>
      </c>
      <c r="T2916" s="20" t="s">
        <v>40</v>
      </c>
      <c r="U2916" s="20" t="s">
        <v>42</v>
      </c>
      <c r="V2916" s="20" t="s">
        <v>29</v>
      </c>
      <c r="AC2916" s="11" t="s">
        <v>3761</v>
      </c>
    </row>
    <row r="2917" spans="1:29" ht="12.75" x14ac:dyDescent="0.2">
      <c r="A2917" s="20" t="s">
        <v>24</v>
      </c>
      <c r="B2917" s="26">
        <v>40600</v>
      </c>
      <c r="C2917" s="54">
        <v>2</v>
      </c>
      <c r="D2917" s="20">
        <v>2011</v>
      </c>
      <c r="E2917" s="20" t="s">
        <v>24</v>
      </c>
      <c r="F2917" s="20">
        <v>3956608</v>
      </c>
      <c r="G2917" s="20" t="s">
        <v>90</v>
      </c>
      <c r="H2917" s="20" t="s">
        <v>1505</v>
      </c>
      <c r="I2917" s="22">
        <v>19311</v>
      </c>
      <c r="J2917" s="22" t="s">
        <v>2377</v>
      </c>
      <c r="K2917" s="27">
        <v>678.9</v>
      </c>
      <c r="L2917" s="20"/>
      <c r="N2917" s="20" t="s">
        <v>27</v>
      </c>
      <c r="O2917" s="20" t="s">
        <v>24</v>
      </c>
      <c r="P2917" s="20" t="s">
        <v>2574</v>
      </c>
      <c r="Q2917" s="28">
        <v>56.766666666699997</v>
      </c>
      <c r="R2917" s="28">
        <v>-143.3166666667</v>
      </c>
      <c r="S2917" s="20" t="s">
        <v>56</v>
      </c>
      <c r="T2917" s="20" t="s">
        <v>40</v>
      </c>
      <c r="U2917" s="20" t="s">
        <v>42</v>
      </c>
      <c r="V2917" s="20" t="s">
        <v>29</v>
      </c>
      <c r="AC2917" s="11" t="s">
        <v>3761</v>
      </c>
    </row>
    <row r="2918" spans="1:29" ht="12.75" x14ac:dyDescent="0.2">
      <c r="A2918" s="20" t="s">
        <v>24</v>
      </c>
      <c r="B2918" s="26">
        <v>40600</v>
      </c>
      <c r="C2918" s="54">
        <v>2</v>
      </c>
      <c r="D2918" s="20">
        <v>2011</v>
      </c>
      <c r="E2918" s="20" t="s">
        <v>24</v>
      </c>
      <c r="F2918" s="20">
        <v>3956887</v>
      </c>
      <c r="G2918" s="20" t="s">
        <v>59</v>
      </c>
      <c r="H2918" s="20" t="s">
        <v>1496</v>
      </c>
      <c r="I2918" s="22">
        <v>29242</v>
      </c>
      <c r="J2918" s="22" t="s">
        <v>2377</v>
      </c>
      <c r="K2918" s="27">
        <v>576</v>
      </c>
      <c r="L2918" s="20"/>
      <c r="N2918" s="20" t="s">
        <v>27</v>
      </c>
      <c r="O2918" s="20" t="s">
        <v>24</v>
      </c>
      <c r="P2918" s="20" t="s">
        <v>2574</v>
      </c>
      <c r="Q2918" s="28">
        <v>55.709850000000003</v>
      </c>
      <c r="R2918" s="28">
        <v>-157.51499999999999</v>
      </c>
      <c r="S2918" s="20" t="s">
        <v>44</v>
      </c>
      <c r="T2918" s="20" t="s">
        <v>40</v>
      </c>
      <c r="U2918" s="20" t="s">
        <v>3767</v>
      </c>
      <c r="V2918" s="20" t="s">
        <v>29</v>
      </c>
      <c r="AC2918" s="11" t="s">
        <v>3761</v>
      </c>
    </row>
    <row r="2919" spans="1:29" ht="12.75" x14ac:dyDescent="0.2">
      <c r="A2919" s="20" t="s">
        <v>24</v>
      </c>
      <c r="B2919" s="26">
        <v>40601</v>
      </c>
      <c r="C2919" s="54">
        <v>2</v>
      </c>
      <c r="D2919" s="20">
        <v>2011</v>
      </c>
      <c r="E2919" s="20" t="s">
        <v>24</v>
      </c>
      <c r="F2919" s="20">
        <v>3972501</v>
      </c>
      <c r="G2919" s="20" t="s">
        <v>25</v>
      </c>
      <c r="H2919" s="20" t="s">
        <v>759</v>
      </c>
      <c r="I2919" s="22">
        <v>152</v>
      </c>
      <c r="J2919" s="22" t="s">
        <v>2574</v>
      </c>
      <c r="K2919" s="27">
        <v>72</v>
      </c>
      <c r="L2919" s="20"/>
      <c r="N2919" s="20" t="s">
        <v>27</v>
      </c>
      <c r="O2919" s="20" t="s">
        <v>24</v>
      </c>
      <c r="P2919" s="20" t="s">
        <v>2574</v>
      </c>
      <c r="Q2919" s="28">
        <v>57.781666666699998</v>
      </c>
      <c r="R2919" s="28">
        <v>-152.40833333329999</v>
      </c>
      <c r="S2919" s="20" t="s">
        <v>44</v>
      </c>
      <c r="T2919" s="20" t="s">
        <v>40</v>
      </c>
      <c r="U2919" s="20" t="s">
        <v>3767</v>
      </c>
      <c r="V2919" s="20" t="s">
        <v>29</v>
      </c>
      <c r="AC2919" s="11" t="s">
        <v>3761</v>
      </c>
    </row>
    <row r="2920" spans="1:29" ht="12.75" x14ac:dyDescent="0.2">
      <c r="A2920" s="20" t="s">
        <v>24</v>
      </c>
      <c r="B2920" s="26">
        <v>40601</v>
      </c>
      <c r="C2920" s="54">
        <v>2</v>
      </c>
      <c r="D2920" s="20">
        <v>2011</v>
      </c>
      <c r="E2920" s="20" t="s">
        <v>24</v>
      </c>
      <c r="F2920" s="20">
        <v>3976305</v>
      </c>
      <c r="G2920" s="20" t="s">
        <v>25</v>
      </c>
      <c r="H2920" s="20" t="s">
        <v>1329</v>
      </c>
      <c r="I2920" s="22">
        <v>3808</v>
      </c>
      <c r="J2920" s="22" t="s">
        <v>2377</v>
      </c>
      <c r="K2920" s="27">
        <v>310</v>
      </c>
      <c r="L2920" s="20"/>
      <c r="N2920" s="20" t="s">
        <v>27</v>
      </c>
      <c r="O2920" s="20" t="s">
        <v>24</v>
      </c>
      <c r="P2920" s="20" t="s">
        <v>2574</v>
      </c>
      <c r="Q2920" s="28">
        <v>56.25</v>
      </c>
      <c r="R2920" s="28">
        <v>-166.3</v>
      </c>
      <c r="S2920" s="20" t="s">
        <v>56</v>
      </c>
      <c r="T2920" s="20" t="s">
        <v>40</v>
      </c>
      <c r="U2920" s="20" t="s">
        <v>42</v>
      </c>
      <c r="V2920" s="20" t="s">
        <v>29</v>
      </c>
      <c r="AC2920" s="11" t="s">
        <v>3761</v>
      </c>
    </row>
    <row r="2921" spans="1:29" ht="12.75" x14ac:dyDescent="0.2">
      <c r="A2921" s="20" t="s">
        <v>24</v>
      </c>
      <c r="B2921" s="26">
        <v>40602</v>
      </c>
      <c r="C2921" s="54">
        <v>2</v>
      </c>
      <c r="D2921" s="20">
        <v>2011</v>
      </c>
      <c r="E2921" s="20" t="s">
        <v>24</v>
      </c>
      <c r="F2921" s="20">
        <v>3959019</v>
      </c>
      <c r="G2921" s="20" t="s">
        <v>25</v>
      </c>
      <c r="H2921" s="20" t="s">
        <v>1506</v>
      </c>
      <c r="I2921" s="22">
        <v>1109</v>
      </c>
      <c r="J2921" s="22" t="s">
        <v>2377</v>
      </c>
      <c r="K2921" s="27">
        <v>175.6</v>
      </c>
      <c r="L2921" s="20"/>
      <c r="N2921" s="20" t="s">
        <v>27</v>
      </c>
      <c r="O2921" s="20" t="s">
        <v>24</v>
      </c>
      <c r="P2921" s="20" t="s">
        <v>2574</v>
      </c>
      <c r="Q2921" s="28">
        <v>57.52</v>
      </c>
      <c r="R2921" s="28">
        <v>-171.38333333329999</v>
      </c>
      <c r="S2921" s="20" t="s">
        <v>122</v>
      </c>
      <c r="T2921" s="20" t="s">
        <v>40</v>
      </c>
      <c r="U2921" s="20" t="s">
        <v>3767</v>
      </c>
      <c r="V2921" s="20" t="s">
        <v>29</v>
      </c>
      <c r="AC2921" s="11" t="s">
        <v>3751</v>
      </c>
    </row>
    <row r="2922" spans="1:29" ht="12.75" x14ac:dyDescent="0.2">
      <c r="A2922" s="20" t="s">
        <v>24</v>
      </c>
      <c r="B2922" s="26">
        <v>40602</v>
      </c>
      <c r="C2922" s="54">
        <v>2</v>
      </c>
      <c r="D2922" s="20">
        <v>2011</v>
      </c>
      <c r="E2922" s="20" t="s">
        <v>24</v>
      </c>
      <c r="F2922" s="20">
        <v>3987169</v>
      </c>
      <c r="G2922" s="20" t="s">
        <v>25</v>
      </c>
      <c r="H2922" s="20" t="s">
        <v>868</v>
      </c>
      <c r="I2922" s="22">
        <v>190</v>
      </c>
      <c r="J2922" s="22" t="s">
        <v>2574</v>
      </c>
      <c r="K2922" s="27">
        <v>119</v>
      </c>
      <c r="L2922" s="20"/>
      <c r="N2922" s="20" t="s">
        <v>27</v>
      </c>
      <c r="O2922" s="20" t="s">
        <v>24</v>
      </c>
      <c r="P2922" s="20" t="s">
        <v>2574</v>
      </c>
      <c r="Q2922" s="28">
        <v>56.55</v>
      </c>
      <c r="R2922" s="28">
        <v>-167.8333333333</v>
      </c>
      <c r="S2922" s="20" t="s">
        <v>44</v>
      </c>
      <c r="T2922" s="20" t="s">
        <v>40</v>
      </c>
      <c r="U2922" s="20" t="s">
        <v>42</v>
      </c>
      <c r="V2922" s="20" t="s">
        <v>29</v>
      </c>
      <c r="AC2922" s="11" t="s">
        <v>3761</v>
      </c>
    </row>
    <row r="2923" spans="1:29" ht="12.75" x14ac:dyDescent="0.2">
      <c r="A2923" s="20" t="s">
        <v>24</v>
      </c>
      <c r="B2923" s="26">
        <v>40605</v>
      </c>
      <c r="C2923" s="54">
        <v>3</v>
      </c>
      <c r="D2923" s="20">
        <v>2011</v>
      </c>
      <c r="E2923" s="20" t="s">
        <v>24</v>
      </c>
      <c r="F2923" s="20">
        <v>3957045</v>
      </c>
      <c r="G2923" s="20" t="s">
        <v>990</v>
      </c>
      <c r="H2923" s="20" t="s">
        <v>642</v>
      </c>
      <c r="I2923" s="22">
        <v>7047</v>
      </c>
      <c r="J2923" s="22" t="s">
        <v>2377</v>
      </c>
      <c r="K2923" s="27">
        <v>380</v>
      </c>
      <c r="L2923" s="20"/>
      <c r="M2923" s="11">
        <v>12</v>
      </c>
      <c r="N2923" s="20" t="s">
        <v>27</v>
      </c>
      <c r="O2923" s="20" t="s">
        <v>24</v>
      </c>
      <c r="P2923" s="20" t="s">
        <v>2377</v>
      </c>
      <c r="Q2923" s="28">
        <v>59.904882999999998</v>
      </c>
      <c r="R2923" s="28">
        <v>-149.30084299999999</v>
      </c>
      <c r="S2923" s="20" t="s">
        <v>39</v>
      </c>
      <c r="T2923" s="20" t="s">
        <v>40</v>
      </c>
      <c r="U2923" s="20" t="s">
        <v>42</v>
      </c>
      <c r="V2923" s="20" t="s">
        <v>29</v>
      </c>
      <c r="AC2923" s="11" t="s">
        <v>3742</v>
      </c>
    </row>
    <row r="2924" spans="1:29" ht="12.75" x14ac:dyDescent="0.2">
      <c r="A2924" s="20" t="s">
        <v>24</v>
      </c>
      <c r="B2924" s="26">
        <v>40605</v>
      </c>
      <c r="C2924" s="54">
        <v>3</v>
      </c>
      <c r="D2924" s="20">
        <v>2011</v>
      </c>
      <c r="E2924" s="20" t="s">
        <v>24</v>
      </c>
      <c r="F2924" s="20">
        <v>3961591</v>
      </c>
      <c r="G2924" s="20" t="s">
        <v>25</v>
      </c>
      <c r="H2924" s="20" t="s">
        <v>194</v>
      </c>
      <c r="I2924" s="22">
        <v>31</v>
      </c>
      <c r="J2924" s="22" t="s">
        <v>2574</v>
      </c>
      <c r="K2924" s="27">
        <v>32</v>
      </c>
      <c r="L2924" s="20"/>
      <c r="M2924" s="11">
        <v>29</v>
      </c>
      <c r="N2924" s="20" t="s">
        <v>27</v>
      </c>
      <c r="O2924" s="20" t="s">
        <v>24</v>
      </c>
      <c r="P2924" s="20" t="s">
        <v>2377</v>
      </c>
      <c r="Q2924" s="28">
        <v>59.632510000000003</v>
      </c>
      <c r="R2924" s="28">
        <v>-151.53280000000001</v>
      </c>
      <c r="S2924" s="20" t="s">
        <v>58</v>
      </c>
      <c r="T2924" s="20" t="s">
        <v>1894</v>
      </c>
      <c r="U2924" s="20" t="s">
        <v>3767</v>
      </c>
      <c r="V2924" s="20" t="s">
        <v>30</v>
      </c>
      <c r="AC2924" s="11" t="s">
        <v>3758</v>
      </c>
    </row>
    <row r="2925" spans="1:29" ht="12.75" x14ac:dyDescent="0.2">
      <c r="A2925" s="20" t="s">
        <v>24</v>
      </c>
      <c r="B2925" s="26">
        <v>40606</v>
      </c>
      <c r="C2925" s="54">
        <v>3</v>
      </c>
      <c r="D2925" s="20">
        <v>2011</v>
      </c>
      <c r="E2925" s="20" t="s">
        <v>24</v>
      </c>
      <c r="F2925" s="20">
        <v>3959466</v>
      </c>
      <c r="G2925" s="20" t="s">
        <v>107</v>
      </c>
      <c r="H2925" s="20" t="s">
        <v>247</v>
      </c>
      <c r="I2925" s="22">
        <v>2174</v>
      </c>
      <c r="J2925" s="22" t="s">
        <v>2377</v>
      </c>
      <c r="K2925" s="22">
        <v>266</v>
      </c>
      <c r="L2925" s="20"/>
      <c r="M2925" s="11">
        <v>54</v>
      </c>
      <c r="N2925" s="20" t="s">
        <v>27</v>
      </c>
      <c r="O2925" s="20" t="s">
        <v>24</v>
      </c>
      <c r="P2925" s="20" t="s">
        <v>2377</v>
      </c>
      <c r="Q2925" s="28">
        <v>59.9048816667</v>
      </c>
      <c r="R2925" s="28">
        <v>-149.30084166669999</v>
      </c>
      <c r="S2925" s="20" t="s">
        <v>56</v>
      </c>
      <c r="T2925" s="20" t="s">
        <v>40</v>
      </c>
      <c r="U2925" s="20" t="s">
        <v>3767</v>
      </c>
      <c r="V2925" s="20" t="s">
        <v>29</v>
      </c>
      <c r="AC2925" s="11" t="s">
        <v>3761</v>
      </c>
    </row>
    <row r="2926" spans="1:29" ht="12.75" x14ac:dyDescent="0.2">
      <c r="A2926" s="20" t="s">
        <v>24</v>
      </c>
      <c r="B2926" s="26">
        <v>40608</v>
      </c>
      <c r="C2926" s="54">
        <v>3</v>
      </c>
      <c r="D2926" s="20">
        <v>2011</v>
      </c>
      <c r="E2926" s="20" t="s">
        <v>24</v>
      </c>
      <c r="F2926" s="20">
        <v>3958956</v>
      </c>
      <c r="G2926" s="20" t="s">
        <v>25</v>
      </c>
      <c r="H2926" s="20" t="s">
        <v>1507</v>
      </c>
      <c r="I2926" s="22">
        <v>128</v>
      </c>
      <c r="J2926" s="22" t="s">
        <v>2574</v>
      </c>
      <c r="K2926" s="27">
        <v>58</v>
      </c>
      <c r="L2926" s="20"/>
      <c r="N2926" s="20" t="s">
        <v>27</v>
      </c>
      <c r="O2926" s="20" t="s">
        <v>24</v>
      </c>
      <c r="P2926" s="20" t="s">
        <v>2574</v>
      </c>
      <c r="Q2926" s="28">
        <v>55.025166666700002</v>
      </c>
      <c r="R2926" s="28">
        <v>-162.22399999999999</v>
      </c>
      <c r="S2926" s="20" t="s">
        <v>80</v>
      </c>
      <c r="T2926" s="20" t="s">
        <v>40</v>
      </c>
      <c r="U2926" s="20" t="s">
        <v>3767</v>
      </c>
      <c r="V2926" s="20" t="s">
        <v>29</v>
      </c>
      <c r="AC2926" s="11" t="s">
        <v>3731</v>
      </c>
    </row>
    <row r="2927" spans="1:29" ht="12.75" x14ac:dyDescent="0.2">
      <c r="A2927" s="20" t="s">
        <v>24</v>
      </c>
      <c r="B2927" s="26">
        <v>40608</v>
      </c>
      <c r="C2927" s="54">
        <v>3</v>
      </c>
      <c r="D2927" s="20">
        <v>2011</v>
      </c>
      <c r="E2927" s="20" t="s">
        <v>24</v>
      </c>
      <c r="F2927" s="20">
        <v>3961650</v>
      </c>
      <c r="G2927" s="20" t="s">
        <v>90</v>
      </c>
      <c r="H2927" s="20" t="s">
        <v>1505</v>
      </c>
      <c r="I2927" s="22">
        <v>19311</v>
      </c>
      <c r="J2927" s="22" t="s">
        <v>2377</v>
      </c>
      <c r="K2927" s="27">
        <v>678.9</v>
      </c>
      <c r="L2927" s="20"/>
      <c r="N2927" s="20" t="s">
        <v>27</v>
      </c>
      <c r="O2927" s="20" t="s">
        <v>24</v>
      </c>
      <c r="P2927" s="20" t="s">
        <v>2574</v>
      </c>
      <c r="Q2927" s="28">
        <v>55.116666666699999</v>
      </c>
      <c r="R2927" s="28">
        <v>-138.88333333329999</v>
      </c>
      <c r="S2927" s="20" t="s">
        <v>44</v>
      </c>
      <c r="T2927" s="20" t="s">
        <v>40</v>
      </c>
      <c r="U2927" s="20" t="s">
        <v>42</v>
      </c>
      <c r="V2927" s="20" t="s">
        <v>29</v>
      </c>
      <c r="AC2927" s="11" t="s">
        <v>3761</v>
      </c>
    </row>
    <row r="2928" spans="1:29" ht="12.75" x14ac:dyDescent="0.2">
      <c r="A2928" s="20" t="s">
        <v>24</v>
      </c>
      <c r="B2928" s="26">
        <v>40610</v>
      </c>
      <c r="C2928" s="54">
        <v>3</v>
      </c>
      <c r="D2928" s="20">
        <v>2011</v>
      </c>
      <c r="E2928" s="20" t="s">
        <v>73</v>
      </c>
      <c r="F2928" s="20">
        <v>3960075</v>
      </c>
      <c r="G2928" s="20" t="s">
        <v>59</v>
      </c>
      <c r="H2928" s="20" t="s">
        <v>1508</v>
      </c>
      <c r="I2928" s="22">
        <v>27915</v>
      </c>
      <c r="J2928" s="22" t="s">
        <v>2377</v>
      </c>
      <c r="K2928" s="27">
        <v>589.9</v>
      </c>
      <c r="L2928" s="20"/>
      <c r="N2928" s="20" t="s">
        <v>27</v>
      </c>
      <c r="O2928" s="20" t="s">
        <v>24</v>
      </c>
      <c r="P2928" s="20" t="s">
        <v>2574</v>
      </c>
      <c r="Q2928" s="28">
        <v>48.622280000000003</v>
      </c>
      <c r="R2928" s="28">
        <v>-123.0866</v>
      </c>
      <c r="S2928" s="20" t="s">
        <v>58</v>
      </c>
      <c r="T2928" s="20" t="s">
        <v>1894</v>
      </c>
      <c r="U2928" s="20" t="s">
        <v>3767</v>
      </c>
      <c r="V2928" s="20" t="s">
        <v>30</v>
      </c>
      <c r="AC2928" s="11" t="s">
        <v>3758</v>
      </c>
    </row>
    <row r="2929" spans="1:29" ht="12.75" x14ac:dyDescent="0.2">
      <c r="A2929" s="20" t="s">
        <v>24</v>
      </c>
      <c r="B2929" s="26">
        <v>40611</v>
      </c>
      <c r="C2929" s="54">
        <v>3</v>
      </c>
      <c r="D2929" s="20">
        <v>2011</v>
      </c>
      <c r="E2929" s="20" t="s">
        <v>24</v>
      </c>
      <c r="F2929" s="20">
        <v>3961569</v>
      </c>
      <c r="G2929" s="20" t="s">
        <v>62</v>
      </c>
      <c r="H2929" s="20" t="s">
        <v>1509</v>
      </c>
      <c r="I2929" s="22"/>
      <c r="J2929" s="22" t="s">
        <v>3723</v>
      </c>
      <c r="K2929" s="27">
        <v>28</v>
      </c>
      <c r="L2929" s="20"/>
      <c r="N2929" s="20" t="s">
        <v>27</v>
      </c>
      <c r="O2929" s="20" t="s">
        <v>24</v>
      </c>
      <c r="P2929" s="20" t="s">
        <v>2377</v>
      </c>
      <c r="Q2929" s="28">
        <v>58.3157</v>
      </c>
      <c r="R2929" s="28">
        <v>-134.3518</v>
      </c>
      <c r="S2929" s="20" t="s">
        <v>58</v>
      </c>
      <c r="T2929" s="20" t="s">
        <v>1894</v>
      </c>
      <c r="U2929" s="20" t="s">
        <v>42</v>
      </c>
      <c r="V2929" s="20" t="s">
        <v>30</v>
      </c>
      <c r="AC2929" s="11" t="s">
        <v>3758</v>
      </c>
    </row>
    <row r="2930" spans="1:29" ht="12.75" x14ac:dyDescent="0.2">
      <c r="A2930" s="20" t="s">
        <v>24</v>
      </c>
      <c r="B2930" s="26">
        <v>40612</v>
      </c>
      <c r="C2930" s="54">
        <v>3</v>
      </c>
      <c r="D2930" s="20">
        <v>2011</v>
      </c>
      <c r="E2930" s="20" t="s">
        <v>24</v>
      </c>
      <c r="F2930" s="20">
        <v>3975401</v>
      </c>
      <c r="G2930" s="20" t="s">
        <v>90</v>
      </c>
      <c r="H2930" s="20" t="s">
        <v>1505</v>
      </c>
      <c r="I2930" s="22">
        <v>19311</v>
      </c>
      <c r="J2930" s="22" t="s">
        <v>2377</v>
      </c>
      <c r="K2930" s="27">
        <v>678.9</v>
      </c>
      <c r="L2930" s="20"/>
      <c r="N2930" s="20" t="s">
        <v>27</v>
      </c>
      <c r="O2930" s="20" t="s">
        <v>24</v>
      </c>
      <c r="P2930" s="20" t="s">
        <v>2574</v>
      </c>
      <c r="Q2930" s="28">
        <v>57.666666666700003</v>
      </c>
      <c r="R2930" s="28">
        <v>-152.11666666670001</v>
      </c>
      <c r="S2930" s="20" t="s">
        <v>399</v>
      </c>
      <c r="T2930" s="20" t="s">
        <v>40</v>
      </c>
      <c r="U2930" s="20" t="s">
        <v>3767</v>
      </c>
      <c r="V2930" s="20" t="s">
        <v>29</v>
      </c>
      <c r="AC2930" s="11" t="s">
        <v>3750</v>
      </c>
    </row>
    <row r="2931" spans="1:29" ht="12.75" x14ac:dyDescent="0.2">
      <c r="A2931" s="20" t="s">
        <v>24</v>
      </c>
      <c r="B2931" s="26">
        <v>40614</v>
      </c>
      <c r="C2931" s="54">
        <v>3</v>
      </c>
      <c r="D2931" s="20">
        <v>2011</v>
      </c>
      <c r="E2931" s="20" t="s">
        <v>24</v>
      </c>
      <c r="F2931" s="20">
        <v>3962678</v>
      </c>
      <c r="G2931" s="20" t="s">
        <v>25</v>
      </c>
      <c r="H2931" s="20" t="s">
        <v>1511</v>
      </c>
      <c r="I2931" s="22">
        <v>19</v>
      </c>
      <c r="J2931" s="22" t="s">
        <v>2574</v>
      </c>
      <c r="K2931" s="27">
        <v>38.6</v>
      </c>
      <c r="L2931" s="20"/>
      <c r="N2931" s="20" t="s">
        <v>27</v>
      </c>
      <c r="O2931" s="20" t="s">
        <v>24</v>
      </c>
      <c r="P2931" s="20" t="s">
        <v>2574</v>
      </c>
      <c r="Q2931" s="28">
        <v>55.439572166700003</v>
      </c>
      <c r="R2931" s="28">
        <v>-131.838075</v>
      </c>
      <c r="S2931" s="20" t="s">
        <v>58</v>
      </c>
      <c r="T2931" s="20" t="s">
        <v>1894</v>
      </c>
      <c r="U2931" s="20" t="s">
        <v>3767</v>
      </c>
      <c r="V2931" s="20" t="s">
        <v>30</v>
      </c>
      <c r="AC2931" s="11" t="s">
        <v>3758</v>
      </c>
    </row>
    <row r="2932" spans="1:29" ht="12.75" x14ac:dyDescent="0.2">
      <c r="A2932" s="20" t="s">
        <v>24</v>
      </c>
      <c r="B2932" s="26">
        <v>40614</v>
      </c>
      <c r="C2932" s="54">
        <v>3</v>
      </c>
      <c r="D2932" s="20">
        <v>2011</v>
      </c>
      <c r="E2932" s="20" t="s">
        <v>24</v>
      </c>
      <c r="F2932" s="20">
        <v>3973714</v>
      </c>
      <c r="G2932" s="20" t="s">
        <v>25</v>
      </c>
      <c r="H2932" s="20" t="s">
        <v>236</v>
      </c>
      <c r="I2932" s="22">
        <v>3854</v>
      </c>
      <c r="J2932" s="22" t="s">
        <v>2377</v>
      </c>
      <c r="K2932" s="27">
        <v>314.3</v>
      </c>
      <c r="L2932" s="20"/>
      <c r="N2932" s="20" t="s">
        <v>27</v>
      </c>
      <c r="O2932" s="20" t="s">
        <v>24</v>
      </c>
      <c r="P2932" s="20" t="s">
        <v>2574</v>
      </c>
      <c r="Q2932" s="28">
        <v>56.056980000000003</v>
      </c>
      <c r="R2932" s="28">
        <v>-168.5214</v>
      </c>
      <c r="S2932" s="20" t="s">
        <v>44</v>
      </c>
      <c r="T2932" s="20" t="s">
        <v>40</v>
      </c>
      <c r="U2932" s="20" t="s">
        <v>3767</v>
      </c>
      <c r="V2932" s="20" t="s">
        <v>29</v>
      </c>
      <c r="AC2932" s="11" t="s">
        <v>3761</v>
      </c>
    </row>
    <row r="2933" spans="1:29" ht="12.75" x14ac:dyDescent="0.2">
      <c r="A2933" s="20" t="s">
        <v>24</v>
      </c>
      <c r="B2933" s="26">
        <v>40616</v>
      </c>
      <c r="C2933" s="54">
        <v>3</v>
      </c>
      <c r="D2933" s="20">
        <v>2011</v>
      </c>
      <c r="E2933" s="20" t="s">
        <v>24</v>
      </c>
      <c r="F2933" s="20">
        <v>3964615</v>
      </c>
      <c r="G2933" s="20" t="s">
        <v>107</v>
      </c>
      <c r="H2933" s="20" t="s">
        <v>191</v>
      </c>
      <c r="I2933" s="22">
        <v>9978</v>
      </c>
      <c r="J2933" s="22" t="s">
        <v>2377</v>
      </c>
      <c r="K2933" s="27">
        <v>344.3</v>
      </c>
      <c r="L2933" s="20"/>
      <c r="N2933" s="20" t="s">
        <v>27</v>
      </c>
      <c r="O2933" s="20" t="s">
        <v>24</v>
      </c>
      <c r="P2933" s="20" t="s">
        <v>2574</v>
      </c>
      <c r="Q2933" s="28">
        <v>56.443280000000001</v>
      </c>
      <c r="R2933" s="28">
        <v>-132.41589999999999</v>
      </c>
      <c r="S2933" s="20" t="s">
        <v>399</v>
      </c>
      <c r="T2933" s="20" t="s">
        <v>40</v>
      </c>
      <c r="U2933" s="20" t="s">
        <v>3767</v>
      </c>
      <c r="V2933" s="20" t="s">
        <v>29</v>
      </c>
      <c r="AC2933" s="11" t="s">
        <v>3750</v>
      </c>
    </row>
    <row r="2934" spans="1:29" ht="12.75" x14ac:dyDescent="0.2">
      <c r="A2934" s="20" t="s">
        <v>24</v>
      </c>
      <c r="B2934" s="26">
        <v>40617</v>
      </c>
      <c r="C2934" s="54">
        <v>3</v>
      </c>
      <c r="D2934" s="20">
        <v>2011</v>
      </c>
      <c r="E2934" s="20" t="s">
        <v>24</v>
      </c>
      <c r="F2934" s="20">
        <v>4091652</v>
      </c>
      <c r="G2934" s="20" t="s">
        <v>25</v>
      </c>
      <c r="H2934" s="20" t="s">
        <v>1512</v>
      </c>
      <c r="I2934" s="22">
        <v>185</v>
      </c>
      <c r="J2934" s="22" t="s">
        <v>2574</v>
      </c>
      <c r="K2934" s="27">
        <v>91.7</v>
      </c>
      <c r="L2934" s="20"/>
      <c r="N2934" s="20" t="s">
        <v>27</v>
      </c>
      <c r="O2934" s="20" t="s">
        <v>24</v>
      </c>
      <c r="P2934" s="20" t="s">
        <v>2574</v>
      </c>
      <c r="Q2934" s="28">
        <v>57.7</v>
      </c>
      <c r="R2934" s="28">
        <v>-154.9333333333</v>
      </c>
      <c r="S2934" s="20" t="s">
        <v>50</v>
      </c>
      <c r="T2934" s="20" t="s">
        <v>40</v>
      </c>
      <c r="U2934" s="20" t="s">
        <v>42</v>
      </c>
      <c r="V2934" s="20" t="s">
        <v>29</v>
      </c>
      <c r="AC2934" s="11" t="s">
        <v>3745</v>
      </c>
    </row>
    <row r="2935" spans="1:29" ht="12.75" x14ac:dyDescent="0.2">
      <c r="A2935" s="20" t="s">
        <v>24</v>
      </c>
      <c r="B2935" s="26">
        <v>40618</v>
      </c>
      <c r="C2935" s="54">
        <v>3</v>
      </c>
      <c r="D2935" s="20">
        <v>2011</v>
      </c>
      <c r="E2935" s="20" t="s">
        <v>24</v>
      </c>
      <c r="F2935" s="20">
        <v>3966133</v>
      </c>
      <c r="G2935" s="20" t="s">
        <v>25</v>
      </c>
      <c r="H2935" s="20" t="s">
        <v>1513</v>
      </c>
      <c r="I2935" s="22">
        <v>9</v>
      </c>
      <c r="J2935" s="22" t="s">
        <v>2574</v>
      </c>
      <c r="K2935" s="22">
        <v>30.7</v>
      </c>
      <c r="L2935" s="20"/>
      <c r="M2935" s="11">
        <v>39</v>
      </c>
      <c r="N2935" s="20" t="s">
        <v>27</v>
      </c>
      <c r="O2935" s="20" t="s">
        <v>24</v>
      </c>
      <c r="P2935" s="20" t="s">
        <v>2377</v>
      </c>
      <c r="Q2935" s="28">
        <v>61.122500000000002</v>
      </c>
      <c r="R2935" s="28">
        <v>-146.3478333333</v>
      </c>
      <c r="S2935" s="20" t="s">
        <v>58</v>
      </c>
      <c r="T2935" s="20" t="s">
        <v>1894</v>
      </c>
      <c r="U2935" s="20" t="s">
        <v>3767</v>
      </c>
      <c r="V2935" s="20" t="s">
        <v>30</v>
      </c>
      <c r="AC2935" s="11" t="s">
        <v>3758</v>
      </c>
    </row>
    <row r="2936" spans="1:29" ht="12.75" x14ac:dyDescent="0.2">
      <c r="A2936" s="20" t="s">
        <v>24</v>
      </c>
      <c r="B2936" s="26">
        <v>40621</v>
      </c>
      <c r="C2936" s="54">
        <v>3</v>
      </c>
      <c r="D2936" s="20">
        <v>2011</v>
      </c>
      <c r="E2936" s="20" t="s">
        <v>24</v>
      </c>
      <c r="F2936" s="20">
        <v>4051377</v>
      </c>
      <c r="G2936" s="20" t="s">
        <v>25</v>
      </c>
      <c r="H2936" s="20" t="s">
        <v>1514</v>
      </c>
      <c r="I2936" s="22">
        <v>18</v>
      </c>
      <c r="J2936" s="22" t="s">
        <v>2574</v>
      </c>
      <c r="K2936" s="27">
        <v>33.9</v>
      </c>
      <c r="L2936" s="20"/>
      <c r="N2936" s="20" t="s">
        <v>27</v>
      </c>
      <c r="O2936" s="20" t="s">
        <v>24</v>
      </c>
      <c r="P2936" s="20" t="s">
        <v>2574</v>
      </c>
      <c r="Q2936" s="28">
        <v>55.399340000000002</v>
      </c>
      <c r="R2936" s="28">
        <v>-158.54730000000001</v>
      </c>
      <c r="S2936" s="20" t="s">
        <v>50</v>
      </c>
      <c r="T2936" s="20" t="s">
        <v>40</v>
      </c>
      <c r="U2936" s="20" t="s">
        <v>42</v>
      </c>
      <c r="V2936" s="20" t="s">
        <v>29</v>
      </c>
      <c r="AC2936" s="11" t="s">
        <v>3745</v>
      </c>
    </row>
    <row r="2937" spans="1:29" ht="12.75" x14ac:dyDescent="0.2">
      <c r="A2937" s="20" t="s">
        <v>24</v>
      </c>
      <c r="B2937" s="26">
        <v>40621</v>
      </c>
      <c r="C2937" s="54">
        <v>3</v>
      </c>
      <c r="D2937" s="20">
        <v>2011</v>
      </c>
      <c r="E2937" s="20" t="s">
        <v>24</v>
      </c>
      <c r="F2937" s="20">
        <v>4091848</v>
      </c>
      <c r="G2937" s="20" t="s">
        <v>25</v>
      </c>
      <c r="H2937" s="20" t="s">
        <v>1515</v>
      </c>
      <c r="I2937" s="22">
        <v>34</v>
      </c>
      <c r="J2937" s="22" t="s">
        <v>2574</v>
      </c>
      <c r="K2937" s="27">
        <v>47.7</v>
      </c>
      <c r="L2937" s="20"/>
      <c r="N2937" s="20" t="s">
        <v>27</v>
      </c>
      <c r="O2937" s="20" t="s">
        <v>24</v>
      </c>
      <c r="P2937" s="20" t="s">
        <v>2574</v>
      </c>
      <c r="Q2937" s="28">
        <v>55.399340000000002</v>
      </c>
      <c r="R2937" s="28">
        <v>-153.54730000000001</v>
      </c>
      <c r="S2937" s="20" t="s">
        <v>80</v>
      </c>
      <c r="T2937" s="20" t="s">
        <v>40</v>
      </c>
      <c r="U2937" s="20" t="s">
        <v>42</v>
      </c>
      <c r="V2937" s="20" t="s">
        <v>29</v>
      </c>
      <c r="AC2937" s="11" t="s">
        <v>3731</v>
      </c>
    </row>
    <row r="2938" spans="1:29" ht="12.75" x14ac:dyDescent="0.2">
      <c r="A2938" s="20" t="s">
        <v>24</v>
      </c>
      <c r="B2938" s="26">
        <v>40624</v>
      </c>
      <c r="C2938" s="54">
        <v>3</v>
      </c>
      <c r="D2938" s="20">
        <v>2011</v>
      </c>
      <c r="E2938" s="20" t="s">
        <v>24</v>
      </c>
      <c r="F2938" s="20">
        <v>3969910</v>
      </c>
      <c r="G2938" s="20" t="s">
        <v>25</v>
      </c>
      <c r="H2938" s="20" t="s">
        <v>1516</v>
      </c>
      <c r="I2938" s="22">
        <v>164</v>
      </c>
      <c r="J2938" s="22" t="s">
        <v>2574</v>
      </c>
      <c r="K2938" s="27">
        <v>76.8</v>
      </c>
      <c r="L2938" s="20"/>
      <c r="N2938" s="20" t="s">
        <v>27</v>
      </c>
      <c r="O2938" s="20" t="s">
        <v>24</v>
      </c>
      <c r="P2938" s="20" t="s">
        <v>2574</v>
      </c>
      <c r="Q2938" s="28">
        <v>57.793610000000001</v>
      </c>
      <c r="R2938" s="28">
        <v>-152.4058</v>
      </c>
      <c r="S2938" s="20" t="s">
        <v>58</v>
      </c>
      <c r="T2938" s="20" t="s">
        <v>1894</v>
      </c>
      <c r="U2938" s="20" t="s">
        <v>3767</v>
      </c>
      <c r="V2938" s="20" t="s">
        <v>30</v>
      </c>
      <c r="AC2938" s="11" t="s">
        <v>3758</v>
      </c>
    </row>
    <row r="2939" spans="1:29" ht="12.75" x14ac:dyDescent="0.2">
      <c r="A2939" s="20" t="s">
        <v>24</v>
      </c>
      <c r="B2939" s="26">
        <v>40630</v>
      </c>
      <c r="C2939" s="54">
        <v>3</v>
      </c>
      <c r="D2939" s="20">
        <v>2011</v>
      </c>
      <c r="E2939" s="20" t="s">
        <v>24</v>
      </c>
      <c r="F2939" s="20">
        <v>3974577</v>
      </c>
      <c r="G2939" s="20" t="s">
        <v>25</v>
      </c>
      <c r="H2939" s="20" t="s">
        <v>1517</v>
      </c>
      <c r="I2939" s="22">
        <v>15</v>
      </c>
      <c r="J2939" s="22" t="s">
        <v>2574</v>
      </c>
      <c r="K2939" s="27">
        <v>43</v>
      </c>
      <c r="L2939" s="20"/>
      <c r="M2939" s="11">
        <v>44</v>
      </c>
      <c r="N2939" s="20" t="s">
        <v>27</v>
      </c>
      <c r="O2939" s="20" t="s">
        <v>24</v>
      </c>
      <c r="P2939" s="20" t="s">
        <v>2377</v>
      </c>
      <c r="Q2939" s="28">
        <v>59.632510000000003</v>
      </c>
      <c r="R2939" s="28">
        <v>-151.53280000000001</v>
      </c>
      <c r="S2939" s="20" t="s">
        <v>58</v>
      </c>
      <c r="T2939" s="20" t="s">
        <v>1894</v>
      </c>
      <c r="U2939" s="20" t="s">
        <v>3767</v>
      </c>
      <c r="V2939" s="20" t="s">
        <v>30</v>
      </c>
      <c r="AC2939" s="11" t="s">
        <v>3758</v>
      </c>
    </row>
    <row r="2940" spans="1:29" ht="12.75" x14ac:dyDescent="0.2">
      <c r="A2940" s="20" t="s">
        <v>24</v>
      </c>
      <c r="B2940" s="26">
        <v>40631</v>
      </c>
      <c r="C2940" s="54">
        <v>3</v>
      </c>
      <c r="D2940" s="20">
        <v>2011</v>
      </c>
      <c r="E2940" s="20" t="s">
        <v>24</v>
      </c>
      <c r="F2940" s="20">
        <v>3982288</v>
      </c>
      <c r="G2940" s="20" t="s">
        <v>25</v>
      </c>
      <c r="H2940" s="20" t="s">
        <v>920</v>
      </c>
      <c r="I2940" s="22">
        <v>72</v>
      </c>
      <c r="J2940" s="22" t="s">
        <v>2574</v>
      </c>
      <c r="K2940" s="27">
        <v>49.6</v>
      </c>
      <c r="L2940" s="20"/>
      <c r="M2940" s="11">
        <v>43</v>
      </c>
      <c r="N2940" s="20" t="s">
        <v>27</v>
      </c>
      <c r="O2940" s="20" t="s">
        <v>24</v>
      </c>
      <c r="P2940" s="20" t="s">
        <v>2377</v>
      </c>
      <c r="Q2940" s="28">
        <v>59.632510000000003</v>
      </c>
      <c r="R2940" s="28">
        <v>-151.53280000000001</v>
      </c>
      <c r="S2940" s="20" t="s">
        <v>58</v>
      </c>
      <c r="T2940" s="20" t="s">
        <v>1894</v>
      </c>
      <c r="U2940" s="20" t="s">
        <v>3767</v>
      </c>
      <c r="V2940" s="20" t="s">
        <v>30</v>
      </c>
      <c r="AC2940" s="11" t="s">
        <v>3758</v>
      </c>
    </row>
    <row r="2941" spans="1:29" ht="12.75" x14ac:dyDescent="0.2">
      <c r="A2941" s="20" t="s">
        <v>24</v>
      </c>
      <c r="B2941" s="26">
        <v>40632</v>
      </c>
      <c r="C2941" s="54">
        <v>3</v>
      </c>
      <c r="D2941" s="20">
        <v>2011</v>
      </c>
      <c r="E2941" s="20" t="s">
        <v>24</v>
      </c>
      <c r="F2941" s="20">
        <v>3975419</v>
      </c>
      <c r="G2941" s="20" t="s">
        <v>25</v>
      </c>
      <c r="H2941" s="20" t="s">
        <v>1512</v>
      </c>
      <c r="I2941" s="22">
        <v>185</v>
      </c>
      <c r="J2941" s="22" t="s">
        <v>2574</v>
      </c>
      <c r="K2941" s="22">
        <v>91.7</v>
      </c>
      <c r="L2941" s="20"/>
      <c r="N2941" s="20" t="s">
        <v>27</v>
      </c>
      <c r="O2941" s="20" t="s">
        <v>24</v>
      </c>
      <c r="P2941" s="20" t="s">
        <v>2574</v>
      </c>
      <c r="Q2941" s="28">
        <v>57.783888333299998</v>
      </c>
      <c r="R2941" s="28">
        <v>-152.40194333330001</v>
      </c>
      <c r="S2941" s="20" t="s">
        <v>58</v>
      </c>
      <c r="T2941" s="20" t="s">
        <v>1894</v>
      </c>
      <c r="U2941" s="20" t="s">
        <v>3767</v>
      </c>
      <c r="V2941" s="20" t="s">
        <v>30</v>
      </c>
      <c r="AC2941" s="11" t="s">
        <v>3758</v>
      </c>
    </row>
    <row r="2942" spans="1:29" ht="12.75" x14ac:dyDescent="0.2">
      <c r="A2942" s="20" t="s">
        <v>24</v>
      </c>
      <c r="B2942" s="26">
        <v>40633</v>
      </c>
      <c r="C2942" s="54">
        <v>3</v>
      </c>
      <c r="D2942" s="20">
        <v>2011</v>
      </c>
      <c r="E2942" s="20" t="s">
        <v>307</v>
      </c>
      <c r="F2942" s="20">
        <v>3981105</v>
      </c>
      <c r="G2942" s="20" t="s">
        <v>62</v>
      </c>
      <c r="H2942" s="20" t="s">
        <v>308</v>
      </c>
      <c r="I2942" s="22">
        <v>608</v>
      </c>
      <c r="J2942" s="22" t="s">
        <v>2377</v>
      </c>
      <c r="K2942" s="27">
        <v>166.5</v>
      </c>
      <c r="L2942" s="20"/>
      <c r="N2942" s="20" t="s">
        <v>27</v>
      </c>
      <c r="O2942" s="20" t="s">
        <v>24</v>
      </c>
      <c r="P2942" s="20" t="s">
        <v>2574</v>
      </c>
      <c r="Q2942" s="28">
        <v>54.604999999999997</v>
      </c>
      <c r="R2942" s="28">
        <v>-165.155</v>
      </c>
      <c r="S2942" s="20" t="s">
        <v>50</v>
      </c>
      <c r="T2942" s="20" t="s">
        <v>40</v>
      </c>
      <c r="U2942" s="20" t="s">
        <v>3767</v>
      </c>
      <c r="V2942" s="20" t="s">
        <v>29</v>
      </c>
      <c r="AC2942" s="11" t="s">
        <v>3745</v>
      </c>
    </row>
    <row r="2943" spans="1:29" ht="12.75" x14ac:dyDescent="0.2">
      <c r="A2943" s="20" t="s">
        <v>24</v>
      </c>
      <c r="B2943" s="26">
        <v>40634</v>
      </c>
      <c r="C2943" s="54">
        <v>4</v>
      </c>
      <c r="D2943" s="20">
        <v>2011</v>
      </c>
      <c r="E2943" s="20" t="s">
        <v>24</v>
      </c>
      <c r="F2943" s="20">
        <v>3978819</v>
      </c>
      <c r="G2943" s="20" t="s">
        <v>25</v>
      </c>
      <c r="H2943" s="20" t="s">
        <v>1518</v>
      </c>
      <c r="I2943" s="22">
        <v>56</v>
      </c>
      <c r="J2943" s="22" t="s">
        <v>2574</v>
      </c>
      <c r="K2943" s="22">
        <v>57.5</v>
      </c>
      <c r="L2943" s="20"/>
      <c r="N2943" s="20" t="s">
        <v>27</v>
      </c>
      <c r="O2943" s="20" t="s">
        <v>24</v>
      </c>
      <c r="P2943" s="20" t="s">
        <v>2574</v>
      </c>
      <c r="Q2943" s="28">
        <v>57.000333333299999</v>
      </c>
      <c r="R2943" s="28">
        <v>-135.3188166667</v>
      </c>
      <c r="S2943" s="20" t="s">
        <v>239</v>
      </c>
      <c r="T2943" s="20" t="s">
        <v>40</v>
      </c>
      <c r="U2943" s="20" t="s">
        <v>42</v>
      </c>
      <c r="V2943" s="20" t="s">
        <v>29</v>
      </c>
      <c r="AC2943" s="11" t="s">
        <v>3728</v>
      </c>
    </row>
    <row r="2944" spans="1:29" ht="12.75" x14ac:dyDescent="0.2">
      <c r="A2944" s="20" t="s">
        <v>24</v>
      </c>
      <c r="B2944" s="26">
        <v>40634</v>
      </c>
      <c r="C2944" s="54">
        <v>4</v>
      </c>
      <c r="D2944" s="20">
        <v>2011</v>
      </c>
      <c r="E2944" s="20" t="s">
        <v>24</v>
      </c>
      <c r="F2944" s="20">
        <v>3989478</v>
      </c>
      <c r="G2944" s="20" t="s">
        <v>25</v>
      </c>
      <c r="H2944" s="20" t="s">
        <v>1519</v>
      </c>
      <c r="I2944" s="22">
        <v>63</v>
      </c>
      <c r="J2944" s="22" t="s">
        <v>2574</v>
      </c>
      <c r="K2944" s="27">
        <v>49.6</v>
      </c>
      <c r="L2944" s="20"/>
      <c r="N2944" s="20" t="s">
        <v>27</v>
      </c>
      <c r="O2944" s="20" t="s">
        <v>24</v>
      </c>
      <c r="P2944" s="20" t="s">
        <v>2574</v>
      </c>
      <c r="Q2944" s="28">
        <v>57.046390000000002</v>
      </c>
      <c r="R2944" s="28">
        <v>-135.33860000000001</v>
      </c>
      <c r="S2944" s="20" t="s">
        <v>239</v>
      </c>
      <c r="T2944" s="20" t="s">
        <v>40</v>
      </c>
      <c r="U2944" s="20" t="s">
        <v>3767</v>
      </c>
      <c r="V2944" s="20" t="s">
        <v>29</v>
      </c>
      <c r="AC2944" s="11" t="s">
        <v>3728</v>
      </c>
    </row>
    <row r="2945" spans="1:29" ht="12.75" x14ac:dyDescent="0.2">
      <c r="A2945" s="20" t="s">
        <v>24</v>
      </c>
      <c r="B2945" s="26">
        <v>40638</v>
      </c>
      <c r="C2945" s="54">
        <v>4</v>
      </c>
      <c r="D2945" s="20">
        <v>2011</v>
      </c>
      <c r="E2945" s="20" t="s">
        <v>24</v>
      </c>
      <c r="F2945" s="20">
        <v>3980726</v>
      </c>
      <c r="G2945" s="20" t="s">
        <v>25</v>
      </c>
      <c r="H2945" s="20" t="s">
        <v>1520</v>
      </c>
      <c r="I2945" s="22">
        <v>94</v>
      </c>
      <c r="J2945" s="22" t="s">
        <v>2574</v>
      </c>
      <c r="K2945" s="22">
        <v>98.5</v>
      </c>
      <c r="L2945" s="20"/>
      <c r="M2945" s="11">
        <v>43</v>
      </c>
      <c r="N2945" s="20" t="s">
        <v>27</v>
      </c>
      <c r="O2945" s="20" t="s">
        <v>24</v>
      </c>
      <c r="P2945" s="20" t="s">
        <v>2377</v>
      </c>
      <c r="Q2945" s="28">
        <v>59.632510000000003</v>
      </c>
      <c r="R2945" s="28">
        <v>-151.53280000000001</v>
      </c>
      <c r="S2945" s="20" t="s">
        <v>58</v>
      </c>
      <c r="T2945" s="20" t="s">
        <v>1894</v>
      </c>
      <c r="U2945" s="20" t="s">
        <v>3767</v>
      </c>
      <c r="V2945" s="20" t="s">
        <v>30</v>
      </c>
      <c r="AC2945" s="11" t="s">
        <v>3758</v>
      </c>
    </row>
    <row r="2946" spans="1:29" ht="12.75" x14ac:dyDescent="0.2">
      <c r="A2946" s="20" t="s">
        <v>24</v>
      </c>
      <c r="B2946" s="26">
        <v>40638</v>
      </c>
      <c r="C2946" s="54">
        <v>4</v>
      </c>
      <c r="D2946" s="20">
        <v>2011</v>
      </c>
      <c r="E2946" s="20" t="s">
        <v>24</v>
      </c>
      <c r="F2946" s="20">
        <v>3985506</v>
      </c>
      <c r="G2946" s="20" t="s">
        <v>25</v>
      </c>
      <c r="H2946" s="20" t="s">
        <v>152</v>
      </c>
      <c r="I2946" s="22">
        <v>191</v>
      </c>
      <c r="J2946" s="22" t="s">
        <v>2574</v>
      </c>
      <c r="K2946" s="27">
        <v>111.7</v>
      </c>
      <c r="L2946" s="20"/>
      <c r="N2946" s="20" t="s">
        <v>27</v>
      </c>
      <c r="O2946" s="20" t="s">
        <v>24</v>
      </c>
      <c r="P2946" s="20" t="s">
        <v>2574</v>
      </c>
      <c r="Q2946" s="28">
        <v>56.05</v>
      </c>
      <c r="R2946" s="28">
        <v>-163.63333333329999</v>
      </c>
      <c r="S2946" s="20" t="s">
        <v>399</v>
      </c>
      <c r="T2946" s="20" t="s">
        <v>40</v>
      </c>
      <c r="U2946" s="20" t="s">
        <v>3767</v>
      </c>
      <c r="V2946" s="20" t="s">
        <v>29</v>
      </c>
      <c r="AC2946" s="11" t="s">
        <v>3750</v>
      </c>
    </row>
    <row r="2947" spans="1:29" ht="12.75" x14ac:dyDescent="0.2">
      <c r="A2947" s="20" t="s">
        <v>24</v>
      </c>
      <c r="B2947" s="26">
        <v>40648</v>
      </c>
      <c r="C2947" s="54">
        <v>4</v>
      </c>
      <c r="D2947" s="20">
        <v>2011</v>
      </c>
      <c r="E2947" s="20" t="s">
        <v>24</v>
      </c>
      <c r="F2947" s="20">
        <v>3990033</v>
      </c>
      <c r="G2947" s="20" t="s">
        <v>107</v>
      </c>
      <c r="H2947" s="20" t="s">
        <v>519</v>
      </c>
      <c r="I2947" s="22">
        <v>2928</v>
      </c>
      <c r="J2947" s="22" t="s">
        <v>2377</v>
      </c>
      <c r="K2947" s="27">
        <v>372.2</v>
      </c>
      <c r="L2947" s="20"/>
      <c r="N2947" s="20" t="s">
        <v>27</v>
      </c>
      <c r="O2947" s="20" t="s">
        <v>24</v>
      </c>
      <c r="P2947" s="20" t="s">
        <v>2574</v>
      </c>
      <c r="Q2947" s="28">
        <v>55.439572166700003</v>
      </c>
      <c r="R2947" s="28">
        <v>-131.838075</v>
      </c>
      <c r="S2947" s="20" t="s">
        <v>56</v>
      </c>
      <c r="T2947" s="20" t="s">
        <v>40</v>
      </c>
      <c r="U2947" s="20" t="s">
        <v>3767</v>
      </c>
      <c r="V2947" s="20" t="s">
        <v>29</v>
      </c>
      <c r="AC2947" s="11" t="s">
        <v>3761</v>
      </c>
    </row>
    <row r="2948" spans="1:29" ht="12.75" x14ac:dyDescent="0.2">
      <c r="A2948" s="20" t="s">
        <v>24</v>
      </c>
      <c r="B2948" s="26">
        <v>40648</v>
      </c>
      <c r="C2948" s="54">
        <v>4</v>
      </c>
      <c r="D2948" s="20">
        <v>2011</v>
      </c>
      <c r="E2948" s="20" t="s">
        <v>24</v>
      </c>
      <c r="F2948" s="20">
        <v>3991340</v>
      </c>
      <c r="G2948" s="20" t="s">
        <v>25</v>
      </c>
      <c r="H2948" s="20" t="s">
        <v>1310</v>
      </c>
      <c r="I2948" s="22">
        <v>39</v>
      </c>
      <c r="J2948" s="22" t="s">
        <v>2574</v>
      </c>
      <c r="K2948" s="27">
        <v>54</v>
      </c>
      <c r="L2948" s="20"/>
      <c r="N2948" s="20" t="s">
        <v>27</v>
      </c>
      <c r="O2948" s="20" t="s">
        <v>24</v>
      </c>
      <c r="P2948" s="20" t="s">
        <v>2574</v>
      </c>
      <c r="Q2948" s="28">
        <v>52.558333333299998</v>
      </c>
      <c r="R2948" s="28">
        <v>128.50633333330001</v>
      </c>
      <c r="S2948" s="20" t="s">
        <v>136</v>
      </c>
      <c r="T2948" s="20" t="s">
        <v>40</v>
      </c>
      <c r="U2948" s="20" t="s">
        <v>42</v>
      </c>
      <c r="V2948" s="20" t="s">
        <v>29</v>
      </c>
      <c r="AC2948" s="11" t="s">
        <v>3733</v>
      </c>
    </row>
    <row r="2949" spans="1:29" ht="12.75" x14ac:dyDescent="0.2">
      <c r="A2949" s="20" t="s">
        <v>24</v>
      </c>
      <c r="B2949" s="26">
        <v>40652</v>
      </c>
      <c r="C2949" s="54">
        <v>4</v>
      </c>
      <c r="D2949" s="20">
        <v>2011</v>
      </c>
      <c r="E2949" s="20" t="s">
        <v>24</v>
      </c>
      <c r="F2949" s="20">
        <v>3992918</v>
      </c>
      <c r="G2949" s="20" t="s">
        <v>25</v>
      </c>
      <c r="H2949" s="20" t="s">
        <v>1521</v>
      </c>
      <c r="I2949" s="22">
        <v>57</v>
      </c>
      <c r="J2949" s="22" t="s">
        <v>2574</v>
      </c>
      <c r="K2949" s="27">
        <v>58</v>
      </c>
      <c r="L2949" s="20"/>
      <c r="N2949" s="20" t="s">
        <v>27</v>
      </c>
      <c r="O2949" s="20" t="s">
        <v>24</v>
      </c>
      <c r="P2949" s="20" t="s">
        <v>2574</v>
      </c>
      <c r="Q2949" s="28">
        <v>57.793610000000001</v>
      </c>
      <c r="R2949" s="28">
        <v>-152.4058</v>
      </c>
      <c r="S2949" s="20" t="s">
        <v>58</v>
      </c>
      <c r="T2949" s="20" t="s">
        <v>1894</v>
      </c>
      <c r="U2949" s="20" t="s">
        <v>3767</v>
      </c>
      <c r="V2949" s="20" t="s">
        <v>30</v>
      </c>
      <c r="AC2949" s="11" t="s">
        <v>3758</v>
      </c>
    </row>
    <row r="2950" spans="1:29" ht="12.75" x14ac:dyDescent="0.2">
      <c r="A2950" s="20" t="s">
        <v>24</v>
      </c>
      <c r="B2950" s="26">
        <v>40654</v>
      </c>
      <c r="C2950" s="54">
        <v>4</v>
      </c>
      <c r="D2950" s="20">
        <v>2011</v>
      </c>
      <c r="E2950" s="20" t="s">
        <v>24</v>
      </c>
      <c r="F2950" s="20">
        <v>4021042</v>
      </c>
      <c r="G2950" s="20" t="s">
        <v>25</v>
      </c>
      <c r="H2950" s="20" t="s">
        <v>1520</v>
      </c>
      <c r="I2950" s="22">
        <v>94</v>
      </c>
      <c r="J2950" s="22" t="s">
        <v>2574</v>
      </c>
      <c r="K2950" s="22">
        <v>98.5</v>
      </c>
      <c r="L2950" s="20"/>
      <c r="M2950" s="11">
        <v>43</v>
      </c>
      <c r="N2950" s="20" t="s">
        <v>27</v>
      </c>
      <c r="O2950" s="20" t="s">
        <v>24</v>
      </c>
      <c r="P2950" s="20" t="s">
        <v>2377</v>
      </c>
      <c r="Q2950" s="28">
        <v>59.632510000000003</v>
      </c>
      <c r="R2950" s="28">
        <v>-151.53280000000001</v>
      </c>
      <c r="S2950" s="20" t="s">
        <v>58</v>
      </c>
      <c r="T2950" s="20" t="s">
        <v>1894</v>
      </c>
      <c r="U2950" s="20" t="s">
        <v>3767</v>
      </c>
      <c r="V2950" s="20" t="s">
        <v>30</v>
      </c>
      <c r="AC2950" s="11" t="s">
        <v>3758</v>
      </c>
    </row>
    <row r="2951" spans="1:29" ht="12.75" x14ac:dyDescent="0.2">
      <c r="A2951" s="20" t="s">
        <v>24</v>
      </c>
      <c r="B2951" s="45">
        <v>40654</v>
      </c>
      <c r="C2951" s="56">
        <v>4</v>
      </c>
      <c r="D2951" s="20">
        <v>2011</v>
      </c>
      <c r="E2951" s="20" t="s">
        <v>24</v>
      </c>
      <c r="F2951" s="20">
        <v>4087231</v>
      </c>
      <c r="G2951" s="20" t="s">
        <v>25</v>
      </c>
      <c r="H2951" s="20" t="s">
        <v>1522</v>
      </c>
      <c r="I2951" s="22">
        <v>67</v>
      </c>
      <c r="J2951" s="22" t="s">
        <v>2574</v>
      </c>
      <c r="K2951" s="27">
        <v>50.6</v>
      </c>
      <c r="L2951" s="20"/>
      <c r="N2951" s="20" t="s">
        <v>27</v>
      </c>
      <c r="O2951" s="20" t="s">
        <v>24</v>
      </c>
      <c r="P2951" s="20" t="s">
        <v>2574</v>
      </c>
      <c r="Q2951" s="28">
        <v>53.877777833300001</v>
      </c>
      <c r="R2951" s="28">
        <v>-166.57777783329999</v>
      </c>
      <c r="S2951" s="20" t="s">
        <v>36</v>
      </c>
      <c r="T2951" s="20" t="s">
        <v>40</v>
      </c>
      <c r="U2951" s="20" t="s">
        <v>30</v>
      </c>
      <c r="V2951" s="20" t="s">
        <v>29</v>
      </c>
      <c r="AC2951" s="11" t="s">
        <v>3749</v>
      </c>
    </row>
    <row r="2952" spans="1:29" ht="12.75" x14ac:dyDescent="0.2">
      <c r="A2952" s="20" t="s">
        <v>24</v>
      </c>
      <c r="B2952" s="26">
        <v>40655</v>
      </c>
      <c r="C2952" s="54">
        <v>4</v>
      </c>
      <c r="D2952" s="20">
        <v>2011</v>
      </c>
      <c r="E2952" s="20" t="s">
        <v>24</v>
      </c>
      <c r="F2952" s="20">
        <v>4014331</v>
      </c>
      <c r="G2952" s="20" t="s">
        <v>25</v>
      </c>
      <c r="H2952" s="20" t="s">
        <v>828</v>
      </c>
      <c r="I2952" s="22">
        <v>26</v>
      </c>
      <c r="J2952" s="22" t="s">
        <v>2574</v>
      </c>
      <c r="K2952" s="22">
        <v>50</v>
      </c>
      <c r="L2952" s="20"/>
      <c r="M2952" s="11">
        <v>30</v>
      </c>
      <c r="N2952" s="20" t="s">
        <v>27</v>
      </c>
      <c r="O2952" s="20" t="s">
        <v>24</v>
      </c>
      <c r="P2952" s="20" t="s">
        <v>2377</v>
      </c>
      <c r="Q2952" s="28">
        <v>60.603383333300002</v>
      </c>
      <c r="R2952" s="28">
        <v>-146.35159999999999</v>
      </c>
      <c r="S2952" s="20" t="s">
        <v>50</v>
      </c>
      <c r="T2952" s="20" t="s">
        <v>40</v>
      </c>
      <c r="U2952" s="20" t="s">
        <v>3767</v>
      </c>
      <c r="V2952" s="20" t="s">
        <v>29</v>
      </c>
      <c r="AC2952" s="11" t="s">
        <v>3745</v>
      </c>
    </row>
    <row r="2953" spans="1:29" ht="12.75" x14ac:dyDescent="0.2">
      <c r="A2953" s="20" t="s">
        <v>24</v>
      </c>
      <c r="B2953" s="26">
        <v>40657</v>
      </c>
      <c r="C2953" s="54">
        <v>4</v>
      </c>
      <c r="D2953" s="20">
        <v>2011</v>
      </c>
      <c r="E2953" s="20" t="s">
        <v>24</v>
      </c>
      <c r="F2953" s="20">
        <v>3995860</v>
      </c>
      <c r="G2953" s="20" t="s">
        <v>65</v>
      </c>
      <c r="H2953" s="20" t="s">
        <v>1237</v>
      </c>
      <c r="I2953" s="22"/>
      <c r="J2953" s="22" t="s">
        <v>3723</v>
      </c>
      <c r="K2953" s="22"/>
      <c r="L2953" s="20"/>
      <c r="N2953" s="20" t="s">
        <v>27</v>
      </c>
      <c r="O2953" s="20" t="s">
        <v>24</v>
      </c>
      <c r="P2953" s="20" t="s">
        <v>2574</v>
      </c>
      <c r="Q2953" s="28">
        <v>57.046390000000002</v>
      </c>
      <c r="R2953" s="28">
        <v>-135.33860000000001</v>
      </c>
      <c r="S2953" s="20" t="s">
        <v>58</v>
      </c>
      <c r="T2953" s="20" t="s">
        <v>1894</v>
      </c>
      <c r="U2953" s="20" t="s">
        <v>30</v>
      </c>
      <c r="V2953" s="20" t="s">
        <v>30</v>
      </c>
      <c r="AC2953" s="11" t="s">
        <v>3758</v>
      </c>
    </row>
    <row r="2954" spans="1:29" ht="12.75" x14ac:dyDescent="0.2">
      <c r="A2954" s="20" t="s">
        <v>24</v>
      </c>
      <c r="B2954" s="26">
        <v>40664</v>
      </c>
      <c r="C2954" s="54">
        <v>5</v>
      </c>
      <c r="D2954" s="20">
        <v>2011</v>
      </c>
      <c r="E2954" s="20" t="s">
        <v>24</v>
      </c>
      <c r="F2954" s="20">
        <v>4004163</v>
      </c>
      <c r="G2954" s="20" t="s">
        <v>25</v>
      </c>
      <c r="H2954" s="20" t="s">
        <v>1406</v>
      </c>
      <c r="I2954" s="22">
        <v>195</v>
      </c>
      <c r="J2954" s="22" t="s">
        <v>2574</v>
      </c>
      <c r="K2954" s="27">
        <v>100.2</v>
      </c>
      <c r="L2954" s="20"/>
      <c r="N2954" s="20" t="s">
        <v>27</v>
      </c>
      <c r="O2954" s="20" t="s">
        <v>24</v>
      </c>
      <c r="P2954" s="20" t="s">
        <v>2574</v>
      </c>
      <c r="Q2954" s="28">
        <v>55.933</v>
      </c>
      <c r="R2954" s="28">
        <v>-161.92333333330001</v>
      </c>
      <c r="S2954" s="20" t="s">
        <v>56</v>
      </c>
      <c r="T2954" s="20" t="s">
        <v>40</v>
      </c>
      <c r="U2954" s="20" t="s">
        <v>3767</v>
      </c>
      <c r="V2954" s="20" t="s">
        <v>29</v>
      </c>
      <c r="AC2954" s="11" t="s">
        <v>3761</v>
      </c>
    </row>
    <row r="2955" spans="1:29" ht="12.75" x14ac:dyDescent="0.2">
      <c r="A2955" s="20" t="s">
        <v>24</v>
      </c>
      <c r="B2955" s="26">
        <v>40665</v>
      </c>
      <c r="C2955" s="54">
        <v>5</v>
      </c>
      <c r="D2955" s="20">
        <v>2011</v>
      </c>
      <c r="E2955" s="20" t="s">
        <v>24</v>
      </c>
      <c r="F2955" s="20">
        <v>4002456</v>
      </c>
      <c r="G2955" s="20" t="s">
        <v>93</v>
      </c>
      <c r="H2955" s="20" t="s">
        <v>410</v>
      </c>
      <c r="I2955" s="22">
        <v>106</v>
      </c>
      <c r="J2955" s="22" t="s">
        <v>2574</v>
      </c>
      <c r="K2955" s="27">
        <v>73.3</v>
      </c>
      <c r="L2955" s="20"/>
      <c r="N2955" s="20" t="s">
        <v>27</v>
      </c>
      <c r="O2955" s="20" t="s">
        <v>24</v>
      </c>
      <c r="P2955" s="20" t="s">
        <v>2574</v>
      </c>
      <c r="Q2955" s="28">
        <v>55.439572166700003</v>
      </c>
      <c r="R2955" s="28">
        <v>-131.838075</v>
      </c>
      <c r="S2955" s="20" t="s">
        <v>56</v>
      </c>
      <c r="T2955" s="20" t="s">
        <v>40</v>
      </c>
      <c r="U2955" s="20" t="s">
        <v>3767</v>
      </c>
      <c r="V2955" s="20" t="s">
        <v>29</v>
      </c>
      <c r="AC2955" s="11" t="s">
        <v>3761</v>
      </c>
    </row>
    <row r="2956" spans="1:29" ht="12.75" x14ac:dyDescent="0.2">
      <c r="A2956" s="20" t="s">
        <v>24</v>
      </c>
      <c r="B2956" s="26">
        <v>40668</v>
      </c>
      <c r="C2956" s="54">
        <v>5</v>
      </c>
      <c r="D2956" s="20">
        <v>2011</v>
      </c>
      <c r="E2956" s="20" t="s">
        <v>24</v>
      </c>
      <c r="F2956" s="20">
        <v>4004114</v>
      </c>
      <c r="G2956" s="20" t="s">
        <v>25</v>
      </c>
      <c r="H2956" s="20" t="s">
        <v>211</v>
      </c>
      <c r="I2956" s="22">
        <v>26</v>
      </c>
      <c r="J2956" s="22" t="s">
        <v>2574</v>
      </c>
      <c r="K2956" s="27">
        <v>42.7</v>
      </c>
      <c r="L2956" s="20"/>
      <c r="M2956" s="11">
        <v>53</v>
      </c>
      <c r="N2956" s="20" t="s">
        <v>27</v>
      </c>
      <c r="O2956" s="20" t="s">
        <v>24</v>
      </c>
      <c r="P2956" s="20" t="s">
        <v>2377</v>
      </c>
      <c r="Q2956" s="28">
        <v>61.12473</v>
      </c>
      <c r="R2956" s="28">
        <v>-146.34639999999999</v>
      </c>
      <c r="S2956" s="20" t="s">
        <v>58</v>
      </c>
      <c r="T2956" s="20" t="s">
        <v>1894</v>
      </c>
      <c r="U2956" s="20" t="s">
        <v>3767</v>
      </c>
      <c r="V2956" s="20" t="s">
        <v>30</v>
      </c>
      <c r="AC2956" s="11" t="s">
        <v>3758</v>
      </c>
    </row>
    <row r="2957" spans="1:29" ht="12.75" x14ac:dyDescent="0.2">
      <c r="A2957" s="20" t="s">
        <v>24</v>
      </c>
      <c r="B2957" s="26">
        <v>40671</v>
      </c>
      <c r="C2957" s="54">
        <v>5</v>
      </c>
      <c r="D2957" s="20">
        <v>2011</v>
      </c>
      <c r="E2957" s="20" t="s">
        <v>24</v>
      </c>
      <c r="F2957" s="20">
        <v>4005324</v>
      </c>
      <c r="G2957" s="20" t="s">
        <v>97</v>
      </c>
      <c r="H2957" s="20" t="s">
        <v>1126</v>
      </c>
      <c r="I2957" s="22">
        <v>8986</v>
      </c>
      <c r="J2957" s="22" t="s">
        <v>2377</v>
      </c>
      <c r="K2957" s="22">
        <v>400</v>
      </c>
      <c r="L2957" s="20"/>
      <c r="M2957" s="11">
        <v>37</v>
      </c>
      <c r="N2957" s="20" t="s">
        <v>27</v>
      </c>
      <c r="O2957" s="20" t="s">
        <v>24</v>
      </c>
      <c r="P2957" s="20" t="s">
        <v>2377</v>
      </c>
      <c r="Q2957" s="28">
        <v>60.333333333299997</v>
      </c>
      <c r="R2957" s="28">
        <v>-146.57833333330001</v>
      </c>
      <c r="S2957" s="20" t="s">
        <v>39</v>
      </c>
      <c r="T2957" s="20" t="s">
        <v>40</v>
      </c>
      <c r="U2957" s="20" t="s">
        <v>42</v>
      </c>
      <c r="V2957" s="20" t="s">
        <v>29</v>
      </c>
      <c r="AC2957" s="11" t="s">
        <v>3742</v>
      </c>
    </row>
    <row r="2958" spans="1:29" ht="12.75" x14ac:dyDescent="0.2">
      <c r="A2958" s="20" t="s">
        <v>24</v>
      </c>
      <c r="B2958" s="26">
        <v>40671</v>
      </c>
      <c r="C2958" s="54">
        <v>5</v>
      </c>
      <c r="D2958" s="20">
        <v>2011</v>
      </c>
      <c r="E2958" s="20" t="s">
        <v>24</v>
      </c>
      <c r="F2958" s="20">
        <v>4007015</v>
      </c>
      <c r="G2958" s="20" t="s">
        <v>25</v>
      </c>
      <c r="H2958" s="20" t="s">
        <v>1523</v>
      </c>
      <c r="I2958" s="22">
        <v>25</v>
      </c>
      <c r="J2958" s="22" t="s">
        <v>2574</v>
      </c>
      <c r="K2958" s="22">
        <v>46</v>
      </c>
      <c r="L2958" s="20"/>
      <c r="N2958" s="20" t="s">
        <v>27</v>
      </c>
      <c r="O2958" s="20" t="s">
        <v>24</v>
      </c>
      <c r="P2958" s="20" t="s">
        <v>2574</v>
      </c>
      <c r="Q2958" s="28">
        <v>55.400500000000001</v>
      </c>
      <c r="R2958" s="28">
        <v>-160.46533333330001</v>
      </c>
      <c r="S2958" s="20" t="s">
        <v>58</v>
      </c>
      <c r="T2958" s="20" t="s">
        <v>1894</v>
      </c>
      <c r="U2958" s="20" t="s">
        <v>3767</v>
      </c>
      <c r="V2958" s="20" t="s">
        <v>30</v>
      </c>
      <c r="AC2958" s="11" t="s">
        <v>3758</v>
      </c>
    </row>
    <row r="2959" spans="1:29" ht="12.75" x14ac:dyDescent="0.2">
      <c r="A2959" s="20" t="s">
        <v>24</v>
      </c>
      <c r="B2959" s="26">
        <v>40671</v>
      </c>
      <c r="C2959" s="54">
        <v>5</v>
      </c>
      <c r="D2959" s="20">
        <v>2011</v>
      </c>
      <c r="E2959" s="20" t="s">
        <v>24</v>
      </c>
      <c r="F2959" s="20">
        <v>4043918</v>
      </c>
      <c r="G2959" s="20" t="s">
        <v>107</v>
      </c>
      <c r="H2959" s="20" t="s">
        <v>1524</v>
      </c>
      <c r="I2959" s="22">
        <v>23</v>
      </c>
      <c r="J2959" s="22" t="s">
        <v>2574</v>
      </c>
      <c r="K2959" s="27">
        <v>44</v>
      </c>
      <c r="L2959" s="20"/>
      <c r="N2959" s="20" t="s">
        <v>27</v>
      </c>
      <c r="O2959" s="20" t="s">
        <v>24</v>
      </c>
      <c r="P2959" s="20" t="s">
        <v>2574</v>
      </c>
      <c r="Q2959" s="28">
        <v>57.842219999999998</v>
      </c>
      <c r="R2959" s="28">
        <v>-136.03970000000001</v>
      </c>
      <c r="S2959" s="20" t="s">
        <v>136</v>
      </c>
      <c r="T2959" s="20" t="s">
        <v>40</v>
      </c>
      <c r="U2959" s="20" t="s">
        <v>42</v>
      </c>
      <c r="V2959" s="20" t="s">
        <v>29</v>
      </c>
      <c r="AC2959" s="11" t="s">
        <v>3733</v>
      </c>
    </row>
    <row r="2960" spans="1:29" ht="12.75" x14ac:dyDescent="0.2">
      <c r="A2960" s="20" t="s">
        <v>24</v>
      </c>
      <c r="B2960" s="26">
        <v>40671</v>
      </c>
      <c r="C2960" s="54">
        <v>5</v>
      </c>
      <c r="D2960" s="20">
        <v>2011</v>
      </c>
      <c r="E2960" s="20" t="s">
        <v>24</v>
      </c>
      <c r="F2960" s="20">
        <v>4070730</v>
      </c>
      <c r="G2960" s="20" t="s">
        <v>25</v>
      </c>
      <c r="H2960" s="20" t="s">
        <v>1525</v>
      </c>
      <c r="I2960" s="22">
        <v>31</v>
      </c>
      <c r="J2960" s="22" t="s">
        <v>2574</v>
      </c>
      <c r="K2960" s="27">
        <v>50</v>
      </c>
      <c r="L2960" s="20"/>
      <c r="M2960" s="11">
        <v>54</v>
      </c>
      <c r="N2960" s="20" t="s">
        <v>27</v>
      </c>
      <c r="O2960" s="20" t="s">
        <v>24</v>
      </c>
      <c r="P2960" s="20" t="s">
        <v>2377</v>
      </c>
      <c r="Q2960" s="28">
        <v>59.632510000000003</v>
      </c>
      <c r="R2960" s="28">
        <v>-151.53280000000001</v>
      </c>
      <c r="S2960" s="20" t="s">
        <v>58</v>
      </c>
      <c r="T2960" s="20" t="s">
        <v>1894</v>
      </c>
      <c r="U2960" s="20" t="s">
        <v>3767</v>
      </c>
      <c r="V2960" s="20" t="s">
        <v>30</v>
      </c>
      <c r="AC2960" s="11" t="s">
        <v>3758</v>
      </c>
    </row>
    <row r="2961" spans="1:29" ht="12.75" x14ac:dyDescent="0.2">
      <c r="A2961" s="20" t="s">
        <v>24</v>
      </c>
      <c r="B2961" s="26">
        <v>40673</v>
      </c>
      <c r="C2961" s="54">
        <v>5</v>
      </c>
      <c r="D2961" s="20">
        <v>2011</v>
      </c>
      <c r="E2961" s="20" t="s">
        <v>24</v>
      </c>
      <c r="F2961" s="20">
        <v>4007978</v>
      </c>
      <c r="G2961" s="20" t="s">
        <v>107</v>
      </c>
      <c r="H2961" s="20" t="s">
        <v>1267</v>
      </c>
      <c r="I2961" s="22">
        <v>27</v>
      </c>
      <c r="J2961" s="22" t="s">
        <v>2574</v>
      </c>
      <c r="K2961" s="27">
        <v>64</v>
      </c>
      <c r="L2961" s="20"/>
      <c r="N2961" s="20" t="s">
        <v>27</v>
      </c>
      <c r="O2961" s="20" t="s">
        <v>24</v>
      </c>
      <c r="P2961" s="20" t="s">
        <v>2574</v>
      </c>
      <c r="Q2961" s="28">
        <v>55.330133333299997</v>
      </c>
      <c r="R2961" s="28">
        <v>-131.47493333329999</v>
      </c>
      <c r="S2961" s="20" t="s">
        <v>80</v>
      </c>
      <c r="T2961" s="20" t="s">
        <v>40</v>
      </c>
      <c r="U2961" s="20" t="s">
        <v>42</v>
      </c>
      <c r="V2961" s="20" t="s">
        <v>29</v>
      </c>
      <c r="AC2961" s="11" t="s">
        <v>3731</v>
      </c>
    </row>
    <row r="2962" spans="1:29" ht="12.75" x14ac:dyDescent="0.2">
      <c r="A2962" s="20" t="s">
        <v>24</v>
      </c>
      <c r="B2962" s="26">
        <v>40673</v>
      </c>
      <c r="C2962" s="54">
        <v>5</v>
      </c>
      <c r="D2962" s="20">
        <v>2011</v>
      </c>
      <c r="E2962" s="20" t="s">
        <v>24</v>
      </c>
      <c r="F2962" s="20">
        <v>4009512</v>
      </c>
      <c r="G2962" s="20" t="s">
        <v>107</v>
      </c>
      <c r="H2962" s="20" t="s">
        <v>489</v>
      </c>
      <c r="I2962" s="22">
        <v>82862</v>
      </c>
      <c r="J2962" s="22" t="s">
        <v>2377</v>
      </c>
      <c r="K2962" s="22">
        <v>934.9</v>
      </c>
      <c r="L2962" s="20"/>
      <c r="M2962" s="11">
        <v>14</v>
      </c>
      <c r="N2962" s="20" t="s">
        <v>27</v>
      </c>
      <c r="O2962" s="20" t="s">
        <v>24</v>
      </c>
      <c r="P2962" s="20" t="s">
        <v>2377</v>
      </c>
      <c r="Q2962" s="28">
        <v>59.549160000000001</v>
      </c>
      <c r="R2962" s="28">
        <v>-139.7567</v>
      </c>
      <c r="S2962" s="20" t="s">
        <v>239</v>
      </c>
      <c r="T2962" s="20" t="s">
        <v>40</v>
      </c>
      <c r="U2962" s="20" t="s">
        <v>42</v>
      </c>
      <c r="V2962" s="20" t="s">
        <v>29</v>
      </c>
      <c r="AC2962" s="11" t="s">
        <v>3728</v>
      </c>
    </row>
    <row r="2963" spans="1:29" ht="12.75" x14ac:dyDescent="0.2">
      <c r="A2963" s="20" t="s">
        <v>24</v>
      </c>
      <c r="B2963" s="26">
        <v>40675</v>
      </c>
      <c r="C2963" s="54">
        <v>5</v>
      </c>
      <c r="D2963" s="20">
        <v>2011</v>
      </c>
      <c r="E2963" s="20" t="s">
        <v>24</v>
      </c>
      <c r="F2963" s="20">
        <v>4009713</v>
      </c>
      <c r="G2963" s="20" t="s">
        <v>25</v>
      </c>
      <c r="H2963" s="20" t="s">
        <v>1526</v>
      </c>
      <c r="I2963" s="22">
        <v>76</v>
      </c>
      <c r="J2963" s="22" t="s">
        <v>2574</v>
      </c>
      <c r="K2963" s="27">
        <v>72.400000000000006</v>
      </c>
      <c r="L2963" s="20"/>
      <c r="N2963" s="20" t="s">
        <v>27</v>
      </c>
      <c r="O2963" s="20" t="s">
        <v>24</v>
      </c>
      <c r="P2963" s="20" t="s">
        <v>2574</v>
      </c>
      <c r="Q2963" s="28">
        <v>56.8</v>
      </c>
      <c r="R2963" s="28">
        <v>-132.94999999999999</v>
      </c>
      <c r="S2963" s="20" t="s">
        <v>58</v>
      </c>
      <c r="T2963" s="20" t="s">
        <v>1894</v>
      </c>
      <c r="U2963" s="20" t="s">
        <v>3767</v>
      </c>
      <c r="V2963" s="20" t="s">
        <v>30</v>
      </c>
      <c r="AC2963" s="11" t="s">
        <v>3758</v>
      </c>
    </row>
    <row r="2964" spans="1:29" ht="12.75" x14ac:dyDescent="0.2">
      <c r="A2964" s="20" t="s">
        <v>24</v>
      </c>
      <c r="B2964" s="26">
        <v>40676</v>
      </c>
      <c r="C2964" s="54">
        <v>5</v>
      </c>
      <c r="D2964" s="20">
        <v>2011</v>
      </c>
      <c r="E2964" s="20" t="s">
        <v>24</v>
      </c>
      <c r="F2964" s="20">
        <v>4013249</v>
      </c>
      <c r="G2964" s="20" t="s">
        <v>65</v>
      </c>
      <c r="H2964" s="20" t="s">
        <v>1527</v>
      </c>
      <c r="I2964" s="22" t="s">
        <v>35</v>
      </c>
      <c r="J2964" s="22" t="s">
        <v>2377</v>
      </c>
      <c r="K2964" s="27" t="s">
        <v>35</v>
      </c>
      <c r="L2964" s="20"/>
      <c r="N2964" s="20" t="s">
        <v>27</v>
      </c>
      <c r="O2964" s="20" t="s">
        <v>24</v>
      </c>
      <c r="P2964" s="20" t="s">
        <v>2574</v>
      </c>
      <c r="Q2964" s="28">
        <v>56.854999999999997</v>
      </c>
      <c r="R2964" s="28">
        <v>-134.56440000000001</v>
      </c>
      <c r="S2964" s="20" t="s">
        <v>399</v>
      </c>
      <c r="T2964" s="20" t="s">
        <v>40</v>
      </c>
      <c r="U2964" s="20" t="s">
        <v>3767</v>
      </c>
      <c r="V2964" s="20" t="s">
        <v>29</v>
      </c>
      <c r="AC2964" s="11" t="s">
        <v>3750</v>
      </c>
    </row>
    <row r="2965" spans="1:29" ht="12.75" x14ac:dyDescent="0.2">
      <c r="A2965" s="20" t="s">
        <v>24</v>
      </c>
      <c r="B2965" s="26">
        <v>40677</v>
      </c>
      <c r="C2965" s="54">
        <v>5</v>
      </c>
      <c r="D2965" s="20">
        <v>2011</v>
      </c>
      <c r="E2965" s="20" t="s">
        <v>24</v>
      </c>
      <c r="F2965" s="20">
        <v>4011382</v>
      </c>
      <c r="G2965" s="20" t="s">
        <v>107</v>
      </c>
      <c r="H2965" s="20" t="s">
        <v>1421</v>
      </c>
      <c r="I2965" s="22">
        <v>78</v>
      </c>
      <c r="J2965" s="22" t="s">
        <v>2574</v>
      </c>
      <c r="K2965" s="27">
        <v>74.8</v>
      </c>
      <c r="L2965" s="20"/>
      <c r="M2965" s="11">
        <v>41</v>
      </c>
      <c r="N2965" s="20" t="s">
        <v>27</v>
      </c>
      <c r="O2965" s="20" t="s">
        <v>24</v>
      </c>
      <c r="P2965" s="20" t="s">
        <v>2377</v>
      </c>
      <c r="Q2965" s="28">
        <v>60.313000000000002</v>
      </c>
      <c r="R2965" s="28">
        <v>-146.61099999999999</v>
      </c>
      <c r="S2965" s="20" t="s">
        <v>80</v>
      </c>
      <c r="T2965" s="20" t="s">
        <v>40</v>
      </c>
      <c r="U2965" s="20" t="s">
        <v>30</v>
      </c>
      <c r="V2965" s="20" t="s">
        <v>29</v>
      </c>
      <c r="AC2965" s="11" t="s">
        <v>3731</v>
      </c>
    </row>
    <row r="2966" spans="1:29" ht="12.75" x14ac:dyDescent="0.2">
      <c r="A2966" s="20" t="s">
        <v>24</v>
      </c>
      <c r="B2966" s="26">
        <v>40679</v>
      </c>
      <c r="C2966" s="54">
        <v>5</v>
      </c>
      <c r="D2966" s="20">
        <v>2011</v>
      </c>
      <c r="E2966" s="20" t="s">
        <v>24</v>
      </c>
      <c r="F2966" s="20">
        <v>4014211</v>
      </c>
      <c r="G2966" s="20" t="s">
        <v>25</v>
      </c>
      <c r="H2966" s="20" t="s">
        <v>1528</v>
      </c>
      <c r="I2966" s="22">
        <v>77</v>
      </c>
      <c r="J2966" s="22" t="s">
        <v>2574</v>
      </c>
      <c r="K2966" s="27">
        <v>70.2</v>
      </c>
      <c r="L2966" s="20"/>
      <c r="N2966" s="20" t="s">
        <v>27</v>
      </c>
      <c r="O2966" s="20" t="s">
        <v>24</v>
      </c>
      <c r="P2966" s="20" t="s">
        <v>2574</v>
      </c>
      <c r="Q2966" s="28">
        <v>57.046390000000002</v>
      </c>
      <c r="R2966" s="28">
        <v>-135.33860000000001</v>
      </c>
      <c r="S2966" s="20" t="s">
        <v>58</v>
      </c>
      <c r="T2966" s="20" t="s">
        <v>1894</v>
      </c>
      <c r="U2966" s="20" t="s">
        <v>3767</v>
      </c>
      <c r="V2966" s="20" t="s">
        <v>30</v>
      </c>
      <c r="AC2966" s="11" t="s">
        <v>3758</v>
      </c>
    </row>
    <row r="2967" spans="1:29" ht="12.75" x14ac:dyDescent="0.2">
      <c r="A2967" s="20" t="s">
        <v>24</v>
      </c>
      <c r="B2967" s="26">
        <v>40679</v>
      </c>
      <c r="C2967" s="54">
        <v>5</v>
      </c>
      <c r="D2967" s="20">
        <v>2011</v>
      </c>
      <c r="E2967" s="20" t="s">
        <v>24</v>
      </c>
      <c r="F2967" s="20">
        <v>4038895</v>
      </c>
      <c r="G2967" s="20" t="s">
        <v>25</v>
      </c>
      <c r="H2967" s="20" t="s">
        <v>1529</v>
      </c>
      <c r="I2967" s="22">
        <v>8</v>
      </c>
      <c r="J2967" s="22" t="s">
        <v>2574</v>
      </c>
      <c r="K2967" s="22">
        <v>32</v>
      </c>
      <c r="L2967" s="20"/>
      <c r="M2967" s="11">
        <v>30</v>
      </c>
      <c r="N2967" s="20" t="s">
        <v>27</v>
      </c>
      <c r="O2967" s="20" t="s">
        <v>24</v>
      </c>
      <c r="P2967" s="20" t="s">
        <v>2377</v>
      </c>
      <c r="Q2967" s="28">
        <v>60.1664833333</v>
      </c>
      <c r="R2967" s="28">
        <v>-145.42933333330001</v>
      </c>
      <c r="S2967" s="20" t="s">
        <v>136</v>
      </c>
      <c r="T2967" s="20" t="s">
        <v>40</v>
      </c>
      <c r="U2967" s="20" t="s">
        <v>3767</v>
      </c>
      <c r="V2967" s="20" t="s">
        <v>29</v>
      </c>
      <c r="AC2967" s="11" t="s">
        <v>3733</v>
      </c>
    </row>
    <row r="2968" spans="1:29" ht="12.75" x14ac:dyDescent="0.2">
      <c r="A2968" s="20" t="s">
        <v>24</v>
      </c>
      <c r="B2968" s="26">
        <v>40680</v>
      </c>
      <c r="C2968" s="54">
        <v>5</v>
      </c>
      <c r="D2968" s="20">
        <v>2011</v>
      </c>
      <c r="E2968" s="20" t="s">
        <v>24</v>
      </c>
      <c r="F2968" s="20">
        <v>4023152</v>
      </c>
      <c r="G2968" s="20" t="s">
        <v>25</v>
      </c>
      <c r="H2968" s="20" t="s">
        <v>1530</v>
      </c>
      <c r="I2968" s="22"/>
      <c r="J2968" s="22" t="s">
        <v>3723</v>
      </c>
      <c r="K2968" s="27">
        <v>24</v>
      </c>
      <c r="L2968" s="20"/>
      <c r="M2968" s="11">
        <v>39</v>
      </c>
      <c r="N2968" s="20" t="s">
        <v>27</v>
      </c>
      <c r="O2968" s="20" t="s">
        <v>24</v>
      </c>
      <c r="P2968" s="20" t="s">
        <v>2377</v>
      </c>
      <c r="Q2968" s="28">
        <v>60.256500000000003</v>
      </c>
      <c r="R2968" s="28">
        <v>-152.517</v>
      </c>
      <c r="S2968" s="20" t="s">
        <v>136</v>
      </c>
      <c r="T2968" s="20" t="s">
        <v>40</v>
      </c>
      <c r="U2968" s="20" t="s">
        <v>42</v>
      </c>
      <c r="V2968" s="20" t="s">
        <v>29</v>
      </c>
      <c r="AC2968" s="11" t="s">
        <v>3733</v>
      </c>
    </row>
    <row r="2969" spans="1:29" ht="12.75" x14ac:dyDescent="0.2">
      <c r="A2969" s="20" t="s">
        <v>24</v>
      </c>
      <c r="B2969" s="26">
        <v>40681</v>
      </c>
      <c r="C2969" s="54">
        <v>5</v>
      </c>
      <c r="D2969" s="20">
        <v>2011</v>
      </c>
      <c r="E2969" s="20" t="s">
        <v>24</v>
      </c>
      <c r="F2969" s="20">
        <v>4029056</v>
      </c>
      <c r="G2969" s="20" t="s">
        <v>107</v>
      </c>
      <c r="H2969" s="20" t="s">
        <v>1097</v>
      </c>
      <c r="I2969" s="22">
        <v>82</v>
      </c>
      <c r="J2969" s="22" t="s">
        <v>2574</v>
      </c>
      <c r="K2969" s="27">
        <v>78.5</v>
      </c>
      <c r="L2969" s="20"/>
      <c r="N2969" s="20" t="s">
        <v>27</v>
      </c>
      <c r="O2969" s="20" t="s">
        <v>24</v>
      </c>
      <c r="P2969" s="20" t="s">
        <v>2574</v>
      </c>
      <c r="Q2969" s="28">
        <v>55.226666666699998</v>
      </c>
      <c r="R2969" s="28">
        <v>-131.10833333330001</v>
      </c>
      <c r="S2969" s="20" t="s">
        <v>44</v>
      </c>
      <c r="T2969" s="20" t="s">
        <v>40</v>
      </c>
      <c r="U2969" s="20" t="s">
        <v>3767</v>
      </c>
      <c r="V2969" s="20" t="s">
        <v>29</v>
      </c>
      <c r="AC2969" s="11" t="s">
        <v>3761</v>
      </c>
    </row>
    <row r="2970" spans="1:29" ht="12.75" x14ac:dyDescent="0.2">
      <c r="A2970" s="20" t="s">
        <v>24</v>
      </c>
      <c r="B2970" s="26">
        <v>40682</v>
      </c>
      <c r="C2970" s="54">
        <v>5</v>
      </c>
      <c r="D2970" s="20">
        <v>2011</v>
      </c>
      <c r="E2970" s="20" t="s">
        <v>24</v>
      </c>
      <c r="F2970" s="20">
        <v>4017013</v>
      </c>
      <c r="G2970" s="20" t="s">
        <v>107</v>
      </c>
      <c r="H2970" s="20" t="s">
        <v>1531</v>
      </c>
      <c r="I2970" s="22">
        <v>27</v>
      </c>
      <c r="J2970" s="22" t="s">
        <v>2574</v>
      </c>
      <c r="K2970" s="22">
        <v>65</v>
      </c>
      <c r="L2970" s="20"/>
      <c r="N2970" s="20" t="s">
        <v>27</v>
      </c>
      <c r="O2970" s="20" t="s">
        <v>24</v>
      </c>
      <c r="P2970" s="20" t="s">
        <v>2574</v>
      </c>
      <c r="Q2970" s="28">
        <v>56.9317666667</v>
      </c>
      <c r="R2970" s="28">
        <v>-135.38995</v>
      </c>
      <c r="S2970" s="20" t="s">
        <v>122</v>
      </c>
      <c r="T2970" s="20" t="s">
        <v>40</v>
      </c>
      <c r="U2970" s="20" t="s">
        <v>3767</v>
      </c>
      <c r="V2970" s="20" t="s">
        <v>29</v>
      </c>
      <c r="AC2970" s="11" t="s">
        <v>3751</v>
      </c>
    </row>
    <row r="2971" spans="1:29" ht="12.75" x14ac:dyDescent="0.2">
      <c r="A2971" s="20" t="s">
        <v>24</v>
      </c>
      <c r="B2971" s="26">
        <v>40682</v>
      </c>
      <c r="C2971" s="54">
        <v>5</v>
      </c>
      <c r="D2971" s="20">
        <v>2011</v>
      </c>
      <c r="E2971" s="20" t="s">
        <v>24</v>
      </c>
      <c r="F2971" s="20">
        <v>4117677</v>
      </c>
      <c r="G2971" s="20" t="s">
        <v>25</v>
      </c>
      <c r="H2971" s="20" t="s">
        <v>1309</v>
      </c>
      <c r="I2971" s="22">
        <v>199</v>
      </c>
      <c r="J2971" s="22" t="s">
        <v>2574</v>
      </c>
      <c r="K2971" s="22">
        <v>110.5</v>
      </c>
      <c r="L2971" s="20"/>
      <c r="N2971" s="20" t="s">
        <v>27</v>
      </c>
      <c r="O2971" s="20" t="s">
        <v>24</v>
      </c>
      <c r="P2971" s="20" t="s">
        <v>2574</v>
      </c>
      <c r="Q2971" s="28">
        <v>57.65</v>
      </c>
      <c r="R2971" s="28">
        <v>-163.05000000000001</v>
      </c>
      <c r="S2971" s="20" t="s">
        <v>56</v>
      </c>
      <c r="T2971" s="20" t="s">
        <v>40</v>
      </c>
      <c r="U2971" s="20" t="s">
        <v>3767</v>
      </c>
      <c r="V2971" s="20" t="s">
        <v>29</v>
      </c>
      <c r="AC2971" s="11" t="s">
        <v>3761</v>
      </c>
    </row>
    <row r="2972" spans="1:29" ht="12.75" x14ac:dyDescent="0.2">
      <c r="A2972" s="20" t="s">
        <v>24</v>
      </c>
      <c r="B2972" s="26">
        <v>40683</v>
      </c>
      <c r="C2972" s="54">
        <v>5</v>
      </c>
      <c r="D2972" s="20">
        <v>2011</v>
      </c>
      <c r="E2972" s="20" t="s">
        <v>24</v>
      </c>
      <c r="F2972" s="20">
        <v>4017347</v>
      </c>
      <c r="G2972" s="20" t="s">
        <v>25</v>
      </c>
      <c r="H2972" s="20" t="s">
        <v>1532</v>
      </c>
      <c r="I2972" s="22"/>
      <c r="J2972" s="22" t="s">
        <v>3723</v>
      </c>
      <c r="K2972" s="27"/>
      <c r="L2972" s="20"/>
      <c r="N2972" s="20" t="s">
        <v>27</v>
      </c>
      <c r="O2972" s="20" t="s">
        <v>24</v>
      </c>
      <c r="P2972" s="20" t="s">
        <v>2377</v>
      </c>
      <c r="Q2972" s="28">
        <v>60.143889999999999</v>
      </c>
      <c r="R2972" s="28">
        <v>-146.76939999999999</v>
      </c>
      <c r="S2972" s="20" t="s">
        <v>44</v>
      </c>
      <c r="T2972" s="20" t="s">
        <v>40</v>
      </c>
      <c r="U2972" s="20" t="s">
        <v>30</v>
      </c>
      <c r="V2972" s="20" t="s">
        <v>29</v>
      </c>
      <c r="AC2972" s="11" t="s">
        <v>3761</v>
      </c>
    </row>
    <row r="2973" spans="1:29" ht="12.75" x14ac:dyDescent="0.2">
      <c r="A2973" s="20" t="s">
        <v>24</v>
      </c>
      <c r="B2973" s="26">
        <v>40683</v>
      </c>
      <c r="C2973" s="54">
        <v>5</v>
      </c>
      <c r="D2973" s="20">
        <v>2011</v>
      </c>
      <c r="E2973" s="20" t="s">
        <v>24</v>
      </c>
      <c r="F2973" s="20">
        <v>4029026</v>
      </c>
      <c r="G2973" s="20" t="s">
        <v>107</v>
      </c>
      <c r="H2973" s="20" t="s">
        <v>1267</v>
      </c>
      <c r="I2973" s="22">
        <v>27</v>
      </c>
      <c r="J2973" s="22" t="s">
        <v>2574</v>
      </c>
      <c r="K2973" s="27">
        <v>64</v>
      </c>
      <c r="L2973" s="20"/>
      <c r="N2973" s="20" t="s">
        <v>27</v>
      </c>
      <c r="O2973" s="20" t="s">
        <v>24</v>
      </c>
      <c r="P2973" s="20" t="s">
        <v>2574</v>
      </c>
      <c r="Q2973" s="28">
        <v>55.320316666700002</v>
      </c>
      <c r="R2973" s="28">
        <v>-131.6504666667</v>
      </c>
      <c r="S2973" s="20" t="s">
        <v>44</v>
      </c>
      <c r="T2973" s="20" t="s">
        <v>40</v>
      </c>
      <c r="U2973" s="20" t="s">
        <v>3767</v>
      </c>
      <c r="V2973" s="20" t="s">
        <v>29</v>
      </c>
      <c r="AC2973" s="11" t="s">
        <v>3761</v>
      </c>
    </row>
    <row r="2974" spans="1:29" ht="12.75" x14ac:dyDescent="0.2">
      <c r="A2974" s="20" t="s">
        <v>24</v>
      </c>
      <c r="B2974" s="26">
        <v>40683</v>
      </c>
      <c r="C2974" s="54">
        <v>5</v>
      </c>
      <c r="D2974" s="20">
        <v>2011</v>
      </c>
      <c r="E2974" s="20" t="s">
        <v>24</v>
      </c>
      <c r="F2974" s="20">
        <v>4029162</v>
      </c>
      <c r="G2974" s="20" t="s">
        <v>25</v>
      </c>
      <c r="H2974" s="20" t="s">
        <v>1533</v>
      </c>
      <c r="I2974" s="22"/>
      <c r="J2974" s="22" t="s">
        <v>3723</v>
      </c>
      <c r="K2974" s="22">
        <v>28</v>
      </c>
      <c r="L2974" s="20"/>
      <c r="M2974" s="11">
        <v>17</v>
      </c>
      <c r="N2974" s="20" t="s">
        <v>27</v>
      </c>
      <c r="O2974" s="20" t="s">
        <v>24</v>
      </c>
      <c r="P2974" s="20" t="s">
        <v>2377</v>
      </c>
      <c r="Q2974" s="28">
        <v>60.541400000000003</v>
      </c>
      <c r="R2974" s="28">
        <v>-145.76439999999999</v>
      </c>
      <c r="S2974" s="20" t="s">
        <v>136</v>
      </c>
      <c r="T2974" s="20" t="s">
        <v>40</v>
      </c>
      <c r="U2974" s="20" t="s">
        <v>3767</v>
      </c>
      <c r="V2974" s="20" t="s">
        <v>29</v>
      </c>
      <c r="AC2974" s="11" t="s">
        <v>3733</v>
      </c>
    </row>
    <row r="2975" spans="1:29" ht="12.75" x14ac:dyDescent="0.2">
      <c r="A2975" s="20" t="s">
        <v>24</v>
      </c>
      <c r="B2975" s="26">
        <v>40685</v>
      </c>
      <c r="C2975" s="54">
        <v>5</v>
      </c>
      <c r="D2975" s="20">
        <v>2011</v>
      </c>
      <c r="E2975" s="20" t="s">
        <v>24</v>
      </c>
      <c r="F2975" s="20">
        <v>4039898</v>
      </c>
      <c r="G2975" s="20" t="s">
        <v>107</v>
      </c>
      <c r="H2975" s="20" t="s">
        <v>765</v>
      </c>
      <c r="I2975" s="22">
        <v>82</v>
      </c>
      <c r="J2975" s="22" t="s">
        <v>2574</v>
      </c>
      <c r="K2975" s="27">
        <v>78.5</v>
      </c>
      <c r="L2975" s="20"/>
      <c r="N2975" s="20" t="s">
        <v>27</v>
      </c>
      <c r="O2975" s="20" t="s">
        <v>24</v>
      </c>
      <c r="P2975" s="20" t="s">
        <v>2574</v>
      </c>
      <c r="Q2975" s="28">
        <v>55.345266666699999</v>
      </c>
      <c r="R2975" s="28">
        <v>-131.4727333333</v>
      </c>
      <c r="S2975" s="20" t="s">
        <v>56</v>
      </c>
      <c r="T2975" s="20" t="s">
        <v>40</v>
      </c>
      <c r="U2975" s="20" t="s">
        <v>3767</v>
      </c>
      <c r="V2975" s="20" t="s">
        <v>29</v>
      </c>
      <c r="AC2975" s="11" t="s">
        <v>3761</v>
      </c>
    </row>
    <row r="2976" spans="1:29" ht="12.75" x14ac:dyDescent="0.2">
      <c r="A2976" s="20" t="s">
        <v>24</v>
      </c>
      <c r="B2976" s="26">
        <v>40687</v>
      </c>
      <c r="C2976" s="54">
        <v>5</v>
      </c>
      <c r="D2976" s="20">
        <v>2011</v>
      </c>
      <c r="E2976" s="20" t="s">
        <v>24</v>
      </c>
      <c r="F2976" s="20">
        <v>4021114</v>
      </c>
      <c r="G2976" s="20" t="s">
        <v>107</v>
      </c>
      <c r="H2976" s="20" t="s">
        <v>496</v>
      </c>
      <c r="I2976" s="22">
        <v>85920</v>
      </c>
      <c r="J2976" s="22" t="s">
        <v>2377</v>
      </c>
      <c r="K2976" s="22">
        <v>959.6</v>
      </c>
      <c r="L2976" s="20"/>
      <c r="N2976" s="20" t="s">
        <v>27</v>
      </c>
      <c r="O2976" s="20" t="s">
        <v>24</v>
      </c>
      <c r="P2976" s="20" t="s">
        <v>2574</v>
      </c>
      <c r="Q2976" s="28">
        <v>55.439572166700003</v>
      </c>
      <c r="R2976" s="28">
        <v>-131.838075</v>
      </c>
      <c r="S2976" s="20" t="s">
        <v>58</v>
      </c>
      <c r="T2976" s="20" t="s">
        <v>997</v>
      </c>
      <c r="U2976" s="20" t="s">
        <v>3767</v>
      </c>
      <c r="V2976" s="20" t="s">
        <v>29</v>
      </c>
      <c r="AC2976" s="11" t="s">
        <v>3758</v>
      </c>
    </row>
    <row r="2977" spans="1:29" ht="12.75" x14ac:dyDescent="0.2">
      <c r="A2977" s="20" t="s">
        <v>24</v>
      </c>
      <c r="B2977" s="26">
        <v>40688</v>
      </c>
      <c r="C2977" s="54">
        <v>5</v>
      </c>
      <c r="D2977" s="20">
        <v>2011</v>
      </c>
      <c r="E2977" s="20" t="s">
        <v>24</v>
      </c>
      <c r="F2977" s="20">
        <v>4024110</v>
      </c>
      <c r="G2977" s="20" t="s">
        <v>1173</v>
      </c>
      <c r="H2977" s="20" t="s">
        <v>1534</v>
      </c>
      <c r="I2977" s="22">
        <v>4457</v>
      </c>
      <c r="J2977" s="22" t="s">
        <v>2377</v>
      </c>
      <c r="K2977" s="22">
        <v>396</v>
      </c>
      <c r="L2977" s="20"/>
      <c r="M2977" s="11">
        <v>28</v>
      </c>
      <c r="N2977" s="20" t="s">
        <v>27</v>
      </c>
      <c r="O2977" s="20" t="s">
        <v>24</v>
      </c>
      <c r="P2977" s="20" t="s">
        <v>2377</v>
      </c>
      <c r="Q2977" s="28">
        <v>58.685000000000002</v>
      </c>
      <c r="R2977" s="28">
        <v>-160.33000000000001</v>
      </c>
      <c r="S2977" s="20" t="s">
        <v>39</v>
      </c>
      <c r="T2977" s="20" t="s">
        <v>40</v>
      </c>
      <c r="U2977" s="20" t="s">
        <v>42</v>
      </c>
      <c r="V2977" s="20" t="s">
        <v>29</v>
      </c>
      <c r="AC2977" s="11" t="s">
        <v>3742</v>
      </c>
    </row>
    <row r="2978" spans="1:29" ht="12.75" x14ac:dyDescent="0.2">
      <c r="A2978" s="20" t="s">
        <v>24</v>
      </c>
      <c r="B2978" s="26">
        <v>40689</v>
      </c>
      <c r="C2978" s="54">
        <v>5</v>
      </c>
      <c r="D2978" s="20">
        <v>2011</v>
      </c>
      <c r="E2978" s="20" t="s">
        <v>24</v>
      </c>
      <c r="F2978" s="20">
        <v>4029154</v>
      </c>
      <c r="G2978" s="20" t="s">
        <v>25</v>
      </c>
      <c r="H2978" s="20" t="s">
        <v>1218</v>
      </c>
      <c r="I2978" s="22">
        <v>39</v>
      </c>
      <c r="J2978" s="22" t="s">
        <v>2574</v>
      </c>
      <c r="K2978" s="27">
        <v>50</v>
      </c>
      <c r="L2978" s="20"/>
      <c r="N2978" s="20" t="s">
        <v>27</v>
      </c>
      <c r="O2978" s="20" t="s">
        <v>24</v>
      </c>
      <c r="P2978" s="20" t="s">
        <v>2574</v>
      </c>
      <c r="Q2978" s="28">
        <v>55.439572166700003</v>
      </c>
      <c r="R2978" s="28">
        <v>-131.838075</v>
      </c>
      <c r="S2978" s="20" t="s">
        <v>58</v>
      </c>
      <c r="T2978" s="20" t="s">
        <v>1894</v>
      </c>
      <c r="U2978" s="20" t="s">
        <v>3767</v>
      </c>
      <c r="V2978" s="20" t="s">
        <v>30</v>
      </c>
      <c r="AC2978" s="11" t="s">
        <v>3758</v>
      </c>
    </row>
    <row r="2979" spans="1:29" ht="12.75" x14ac:dyDescent="0.2">
      <c r="A2979" s="20" t="s">
        <v>24</v>
      </c>
      <c r="B2979" s="26">
        <v>40691</v>
      </c>
      <c r="C2979" s="54">
        <v>5</v>
      </c>
      <c r="D2979" s="20">
        <v>2011</v>
      </c>
      <c r="E2979" s="20" t="s">
        <v>24</v>
      </c>
      <c r="F2979" s="20">
        <v>4030478</v>
      </c>
      <c r="G2979" s="20" t="s">
        <v>25</v>
      </c>
      <c r="H2979" s="20" t="s">
        <v>1535</v>
      </c>
      <c r="I2979" s="22">
        <v>17</v>
      </c>
      <c r="J2979" s="22" t="s">
        <v>2574</v>
      </c>
      <c r="K2979" s="27">
        <v>37.5</v>
      </c>
      <c r="L2979" s="20"/>
      <c r="N2979" s="20" t="s">
        <v>27</v>
      </c>
      <c r="O2979" s="20" t="s">
        <v>24</v>
      </c>
      <c r="P2979" s="20" t="s">
        <v>2574</v>
      </c>
      <c r="Q2979" s="28">
        <v>55.404170000000001</v>
      </c>
      <c r="R2979" s="28">
        <v>-131.97139999999999</v>
      </c>
      <c r="S2979" s="20" t="s">
        <v>44</v>
      </c>
      <c r="T2979" s="20" t="s">
        <v>40</v>
      </c>
      <c r="U2979" s="20" t="s">
        <v>3767</v>
      </c>
      <c r="V2979" s="20" t="s">
        <v>29</v>
      </c>
      <c r="AC2979" s="11" t="s">
        <v>3761</v>
      </c>
    </row>
    <row r="2980" spans="1:29" ht="12.75" x14ac:dyDescent="0.2">
      <c r="A2980" s="20" t="s">
        <v>24</v>
      </c>
      <c r="B2980" s="26">
        <v>40691</v>
      </c>
      <c r="C2980" s="54">
        <v>5</v>
      </c>
      <c r="D2980" s="20">
        <v>2011</v>
      </c>
      <c r="E2980" s="20" t="s">
        <v>24</v>
      </c>
      <c r="F2980" s="20">
        <v>4032090</v>
      </c>
      <c r="G2980" s="20" t="s">
        <v>25</v>
      </c>
      <c r="H2980" s="20" t="s">
        <v>1536</v>
      </c>
      <c r="I2980" s="22">
        <v>164</v>
      </c>
      <c r="J2980" s="22" t="s">
        <v>2574</v>
      </c>
      <c r="K2980" s="22">
        <v>82.2</v>
      </c>
      <c r="L2980" s="20"/>
      <c r="M2980" s="11">
        <v>76</v>
      </c>
      <c r="N2980" s="20" t="s">
        <v>27</v>
      </c>
      <c r="O2980" s="20" t="s">
        <v>24</v>
      </c>
      <c r="P2980" s="20" t="s">
        <v>2377</v>
      </c>
      <c r="Q2980" s="28">
        <v>59.632510000000003</v>
      </c>
      <c r="R2980" s="28">
        <v>-151.53280000000001</v>
      </c>
      <c r="S2980" s="20" t="s">
        <v>58</v>
      </c>
      <c r="T2980" s="20" t="s">
        <v>1894</v>
      </c>
      <c r="U2980" s="20" t="s">
        <v>3767</v>
      </c>
      <c r="V2980" s="20" t="s">
        <v>30</v>
      </c>
      <c r="AC2980" s="11" t="s">
        <v>3758</v>
      </c>
    </row>
    <row r="2981" spans="1:29" ht="12.75" x14ac:dyDescent="0.2">
      <c r="A2981" s="20" t="s">
        <v>24</v>
      </c>
      <c r="B2981" s="26">
        <v>40691</v>
      </c>
      <c r="C2981" s="54">
        <v>5</v>
      </c>
      <c r="D2981" s="20">
        <v>2011</v>
      </c>
      <c r="E2981" s="20" t="s">
        <v>24</v>
      </c>
      <c r="F2981" s="20">
        <v>4038576</v>
      </c>
      <c r="G2981" s="20" t="s">
        <v>25</v>
      </c>
      <c r="H2981" s="20" t="s">
        <v>1537</v>
      </c>
      <c r="I2981" s="22">
        <v>14</v>
      </c>
      <c r="J2981" s="22" t="s">
        <v>2574</v>
      </c>
      <c r="K2981" s="27">
        <v>32</v>
      </c>
      <c r="L2981" s="20"/>
      <c r="M2981" s="11">
        <v>9</v>
      </c>
      <c r="N2981" s="20" t="s">
        <v>27</v>
      </c>
      <c r="O2981" s="20" t="s">
        <v>24</v>
      </c>
      <c r="P2981" s="20" t="s">
        <v>2377</v>
      </c>
      <c r="Q2981" s="28">
        <v>60.795349999999999</v>
      </c>
      <c r="R2981" s="28">
        <v>-148.45541666669999</v>
      </c>
      <c r="S2981" s="20" t="s">
        <v>80</v>
      </c>
      <c r="T2981" s="20" t="s">
        <v>40</v>
      </c>
      <c r="U2981" s="20" t="s">
        <v>3767</v>
      </c>
      <c r="V2981" s="20" t="s">
        <v>29</v>
      </c>
      <c r="AC2981" s="11" t="s">
        <v>3731</v>
      </c>
    </row>
    <row r="2982" spans="1:29" ht="12.75" x14ac:dyDescent="0.2">
      <c r="A2982" s="20" t="s">
        <v>24</v>
      </c>
      <c r="B2982" s="26">
        <v>40692</v>
      </c>
      <c r="C2982" s="54">
        <v>5</v>
      </c>
      <c r="D2982" s="20">
        <v>2011</v>
      </c>
      <c r="E2982" s="20" t="s">
        <v>24</v>
      </c>
      <c r="F2982" s="20">
        <v>4060593</v>
      </c>
      <c r="G2982" s="20" t="s">
        <v>25</v>
      </c>
      <c r="H2982" s="20" t="s">
        <v>347</v>
      </c>
      <c r="I2982" s="22">
        <v>896</v>
      </c>
      <c r="J2982" s="22" t="s">
        <v>2377</v>
      </c>
      <c r="K2982" s="27">
        <v>139.69999999999999</v>
      </c>
      <c r="L2982" s="20"/>
      <c r="N2982" s="20" t="s">
        <v>27</v>
      </c>
      <c r="O2982" s="20" t="s">
        <v>24</v>
      </c>
      <c r="P2982" s="20" t="s">
        <v>2574</v>
      </c>
      <c r="Q2982" s="28">
        <v>52.653333333299997</v>
      </c>
      <c r="R2982" s="28">
        <v>-179.375</v>
      </c>
      <c r="S2982" s="20" t="s">
        <v>44</v>
      </c>
      <c r="T2982" s="20" t="s">
        <v>40</v>
      </c>
      <c r="U2982" s="20" t="s">
        <v>3767</v>
      </c>
      <c r="V2982" s="20" t="s">
        <v>29</v>
      </c>
      <c r="AC2982" s="11" t="s">
        <v>3761</v>
      </c>
    </row>
    <row r="2983" spans="1:29" ht="12.75" x14ac:dyDescent="0.2">
      <c r="A2983" s="20" t="s">
        <v>24</v>
      </c>
      <c r="B2983" s="26">
        <v>40693</v>
      </c>
      <c r="C2983" s="54">
        <v>5</v>
      </c>
      <c r="D2983" s="20">
        <v>2011</v>
      </c>
      <c r="E2983" s="20" t="s">
        <v>24</v>
      </c>
      <c r="F2983" s="20">
        <v>4030603</v>
      </c>
      <c r="G2983" s="20" t="s">
        <v>25</v>
      </c>
      <c r="H2983" s="20" t="s">
        <v>1538</v>
      </c>
      <c r="I2983" s="22"/>
      <c r="J2983" s="22" t="s">
        <v>3723</v>
      </c>
      <c r="K2983" s="27">
        <v>31</v>
      </c>
      <c r="L2983" s="20"/>
      <c r="N2983" s="20" t="s">
        <v>27</v>
      </c>
      <c r="O2983" s="20" t="s">
        <v>24</v>
      </c>
      <c r="P2983" s="20" t="s">
        <v>2377</v>
      </c>
      <c r="Q2983" s="28">
        <v>60.143889999999999</v>
      </c>
      <c r="R2983" s="28">
        <v>-146.76939999999999</v>
      </c>
      <c r="S2983" s="20" t="s">
        <v>36</v>
      </c>
      <c r="T2983" s="20" t="s">
        <v>1894</v>
      </c>
      <c r="U2983" s="20" t="s">
        <v>30</v>
      </c>
      <c r="V2983" s="20" t="s">
        <v>30</v>
      </c>
      <c r="AC2983" s="11" t="s">
        <v>3749</v>
      </c>
    </row>
    <row r="2984" spans="1:29" ht="12.75" x14ac:dyDescent="0.2">
      <c r="A2984" s="20" t="s">
        <v>24</v>
      </c>
      <c r="B2984" s="26">
        <v>40695</v>
      </c>
      <c r="C2984" s="54">
        <v>6</v>
      </c>
      <c r="D2984" s="20">
        <v>2011</v>
      </c>
      <c r="E2984" s="20" t="s">
        <v>24</v>
      </c>
      <c r="F2984" s="20">
        <v>4031939</v>
      </c>
      <c r="G2984" s="20" t="s">
        <v>25</v>
      </c>
      <c r="H2984" s="20" t="s">
        <v>1386</v>
      </c>
      <c r="I2984" s="22">
        <v>27</v>
      </c>
      <c r="J2984" s="22" t="s">
        <v>2574</v>
      </c>
      <c r="K2984" s="27">
        <v>37.6</v>
      </c>
      <c r="L2984" s="20"/>
      <c r="M2984" s="11">
        <v>41</v>
      </c>
      <c r="N2984" s="20" t="s">
        <v>27</v>
      </c>
      <c r="O2984" s="20" t="s">
        <v>24</v>
      </c>
      <c r="P2984" s="20" t="s">
        <v>2377</v>
      </c>
      <c r="Q2984" s="28">
        <v>61.125999999999998</v>
      </c>
      <c r="R2984" s="28">
        <v>-146.34966666669999</v>
      </c>
      <c r="S2984" s="20" t="s">
        <v>58</v>
      </c>
      <c r="T2984" s="20" t="s">
        <v>1894</v>
      </c>
      <c r="U2984" s="20" t="s">
        <v>3767</v>
      </c>
      <c r="V2984" s="20" t="s">
        <v>30</v>
      </c>
      <c r="AC2984" s="11" t="s">
        <v>3758</v>
      </c>
    </row>
    <row r="2985" spans="1:29" ht="12.75" x14ac:dyDescent="0.2">
      <c r="A2985" s="20" t="s">
        <v>24</v>
      </c>
      <c r="B2985" s="26">
        <v>40696</v>
      </c>
      <c r="C2985" s="54">
        <v>6</v>
      </c>
      <c r="D2985" s="20">
        <v>2011</v>
      </c>
      <c r="E2985" s="20" t="s">
        <v>24</v>
      </c>
      <c r="F2985" s="20">
        <v>4039883</v>
      </c>
      <c r="G2985" s="20" t="s">
        <v>107</v>
      </c>
      <c r="H2985" s="20" t="s">
        <v>1097</v>
      </c>
      <c r="I2985" s="22">
        <v>82</v>
      </c>
      <c r="J2985" s="22" t="s">
        <v>2574</v>
      </c>
      <c r="K2985" s="27">
        <v>78.5</v>
      </c>
      <c r="L2985" s="20"/>
      <c r="N2985" s="20" t="s">
        <v>27</v>
      </c>
      <c r="O2985" s="20" t="s">
        <v>24</v>
      </c>
      <c r="P2985" s="20" t="s">
        <v>2574</v>
      </c>
      <c r="Q2985" s="28">
        <v>55.4083333333</v>
      </c>
      <c r="R2985" s="28">
        <v>-130.9116666667</v>
      </c>
      <c r="S2985" s="20" t="s">
        <v>56</v>
      </c>
      <c r="T2985" s="20" t="s">
        <v>40</v>
      </c>
      <c r="U2985" s="20" t="s">
        <v>3767</v>
      </c>
      <c r="V2985" s="20" t="s">
        <v>29</v>
      </c>
      <c r="AC2985" s="11" t="s">
        <v>3761</v>
      </c>
    </row>
    <row r="2986" spans="1:29" ht="12.75" x14ac:dyDescent="0.2">
      <c r="A2986" s="20" t="s">
        <v>24</v>
      </c>
      <c r="B2986" s="26">
        <v>40697</v>
      </c>
      <c r="C2986" s="54">
        <v>6</v>
      </c>
      <c r="D2986" s="20">
        <v>2011</v>
      </c>
      <c r="E2986" s="20" t="s">
        <v>24</v>
      </c>
      <c r="F2986" s="20">
        <v>4039946</v>
      </c>
      <c r="G2986" s="20" t="s">
        <v>107</v>
      </c>
      <c r="H2986" s="20" t="s">
        <v>765</v>
      </c>
      <c r="I2986" s="22">
        <v>82</v>
      </c>
      <c r="J2986" s="22" t="s">
        <v>2574</v>
      </c>
      <c r="K2986" s="27">
        <v>78.5</v>
      </c>
      <c r="L2986" s="20"/>
      <c r="N2986" s="20" t="s">
        <v>27</v>
      </c>
      <c r="O2986" s="20" t="s">
        <v>24</v>
      </c>
      <c r="P2986" s="20" t="s">
        <v>2574</v>
      </c>
      <c r="Q2986" s="28">
        <v>55.498166666700001</v>
      </c>
      <c r="R2986" s="28">
        <v>-130.93575000000001</v>
      </c>
      <c r="S2986" s="20" t="s">
        <v>56</v>
      </c>
      <c r="T2986" s="20" t="s">
        <v>40</v>
      </c>
      <c r="U2986" s="20" t="s">
        <v>3767</v>
      </c>
      <c r="V2986" s="20" t="s">
        <v>29</v>
      </c>
      <c r="AC2986" s="11" t="s">
        <v>3761</v>
      </c>
    </row>
    <row r="2987" spans="1:29" ht="12.75" x14ac:dyDescent="0.2">
      <c r="A2987" s="20" t="s">
        <v>24</v>
      </c>
      <c r="B2987" s="26">
        <v>40697</v>
      </c>
      <c r="C2987" s="54">
        <v>6</v>
      </c>
      <c r="D2987" s="20">
        <v>2011</v>
      </c>
      <c r="E2987" s="20" t="s">
        <v>24</v>
      </c>
      <c r="F2987" s="20">
        <v>4043676</v>
      </c>
      <c r="G2987" s="20" t="s">
        <v>107</v>
      </c>
      <c r="H2987" s="20" t="s">
        <v>304</v>
      </c>
      <c r="I2987" s="22">
        <v>92</v>
      </c>
      <c r="J2987" s="22" t="s">
        <v>2574</v>
      </c>
      <c r="K2987" s="27">
        <v>96.8</v>
      </c>
      <c r="L2987" s="20"/>
      <c r="N2987" s="20" t="s">
        <v>27</v>
      </c>
      <c r="O2987" s="20" t="s">
        <v>24</v>
      </c>
      <c r="P2987" s="20" t="s">
        <v>2574</v>
      </c>
      <c r="Q2987" s="28">
        <v>55.273333333300002</v>
      </c>
      <c r="R2987" s="28">
        <v>-131.5933333333</v>
      </c>
      <c r="S2987" s="20" t="s">
        <v>80</v>
      </c>
      <c r="T2987" s="20" t="s">
        <v>40</v>
      </c>
      <c r="U2987" s="20" t="s">
        <v>3767</v>
      </c>
      <c r="V2987" s="20" t="s">
        <v>29</v>
      </c>
      <c r="AC2987" s="11" t="s">
        <v>3731</v>
      </c>
    </row>
    <row r="2988" spans="1:29" ht="12.75" x14ac:dyDescent="0.2">
      <c r="A2988" s="20" t="s">
        <v>24</v>
      </c>
      <c r="B2988" s="26">
        <v>40701</v>
      </c>
      <c r="C2988" s="54">
        <v>6</v>
      </c>
      <c r="D2988" s="20">
        <v>2011</v>
      </c>
      <c r="E2988" s="20" t="s">
        <v>3012</v>
      </c>
      <c r="F2988" s="20">
        <v>4039945</v>
      </c>
      <c r="G2988" s="20" t="s">
        <v>107</v>
      </c>
      <c r="H2988" s="20" t="s">
        <v>1419</v>
      </c>
      <c r="I2988" s="22">
        <v>61396</v>
      </c>
      <c r="J2988" s="22" t="s">
        <v>2377</v>
      </c>
      <c r="K2988" s="27">
        <v>678.5</v>
      </c>
      <c r="L2988" s="20"/>
      <c r="M2988" s="11">
        <v>18</v>
      </c>
      <c r="N2988" s="20" t="s">
        <v>27</v>
      </c>
      <c r="O2988" s="20" t="s">
        <v>24</v>
      </c>
      <c r="P2988" s="20" t="s">
        <v>2377</v>
      </c>
      <c r="Q2988" s="28">
        <v>58.178330000000003</v>
      </c>
      <c r="R2988" s="28">
        <v>-136.51169999999999</v>
      </c>
      <c r="S2988" s="20" t="s">
        <v>44</v>
      </c>
      <c r="T2988" s="20" t="s">
        <v>40</v>
      </c>
      <c r="U2988" s="20" t="s">
        <v>3767</v>
      </c>
      <c r="V2988" s="20" t="s">
        <v>29</v>
      </c>
      <c r="AC2988" s="11" t="s">
        <v>3761</v>
      </c>
    </row>
    <row r="2989" spans="1:29" ht="12.75" x14ac:dyDescent="0.2">
      <c r="A2989" s="20" t="s">
        <v>24</v>
      </c>
      <c r="B2989" s="26">
        <v>40702</v>
      </c>
      <c r="C2989" s="54">
        <v>6</v>
      </c>
      <c r="D2989" s="20">
        <v>2011</v>
      </c>
      <c r="E2989" s="20" t="s">
        <v>24</v>
      </c>
      <c r="F2989" s="20">
        <v>4038670</v>
      </c>
      <c r="G2989" s="20" t="s">
        <v>25</v>
      </c>
      <c r="H2989" s="20" t="s">
        <v>1539</v>
      </c>
      <c r="I2989" s="22">
        <v>35</v>
      </c>
      <c r="J2989" s="22" t="s">
        <v>2574</v>
      </c>
      <c r="K2989" s="27">
        <v>44.5</v>
      </c>
      <c r="L2989" s="20"/>
      <c r="M2989" s="11">
        <v>44</v>
      </c>
      <c r="N2989" s="20" t="s">
        <v>27</v>
      </c>
      <c r="O2989" s="20" t="s">
        <v>24</v>
      </c>
      <c r="P2989" s="20" t="s">
        <v>2377</v>
      </c>
      <c r="Q2989" s="28">
        <v>60.541400000000003</v>
      </c>
      <c r="R2989" s="28">
        <v>-145.76439999999999</v>
      </c>
      <c r="S2989" s="20" t="s">
        <v>36</v>
      </c>
      <c r="T2989" s="20" t="s">
        <v>1894</v>
      </c>
      <c r="U2989" s="20" t="s">
        <v>42</v>
      </c>
      <c r="V2989" s="20" t="s">
        <v>30</v>
      </c>
      <c r="AC2989" s="11" t="s">
        <v>3749</v>
      </c>
    </row>
    <row r="2990" spans="1:29" ht="12.75" x14ac:dyDescent="0.2">
      <c r="A2990" s="20" t="s">
        <v>24</v>
      </c>
      <c r="B2990" s="26">
        <v>40702</v>
      </c>
      <c r="C2990" s="54">
        <v>6</v>
      </c>
      <c r="D2990" s="20">
        <v>2011</v>
      </c>
      <c r="E2990" s="20" t="s">
        <v>24</v>
      </c>
      <c r="F2990" s="20">
        <v>4039529</v>
      </c>
      <c r="G2990" s="20" t="s">
        <v>90</v>
      </c>
      <c r="H2990" s="20" t="s">
        <v>753</v>
      </c>
      <c r="I2990" s="22">
        <v>19311</v>
      </c>
      <c r="J2990" s="22" t="s">
        <v>2377</v>
      </c>
      <c r="K2990" s="27">
        <v>678.9</v>
      </c>
      <c r="L2990" s="20"/>
      <c r="M2990" s="11">
        <v>31</v>
      </c>
      <c r="N2990" s="20" t="s">
        <v>27</v>
      </c>
      <c r="O2990" s="20" t="s">
        <v>24</v>
      </c>
      <c r="P2990" s="20" t="s">
        <v>2377</v>
      </c>
      <c r="Q2990" s="28">
        <v>61.237780000000001</v>
      </c>
      <c r="R2990" s="28">
        <v>-149.89500000000001</v>
      </c>
      <c r="S2990" s="20" t="s">
        <v>39</v>
      </c>
      <c r="T2990" s="20" t="s">
        <v>40</v>
      </c>
      <c r="U2990" s="20" t="s">
        <v>42</v>
      </c>
      <c r="V2990" s="20" t="s">
        <v>29</v>
      </c>
      <c r="AC2990" s="11" t="s">
        <v>3742</v>
      </c>
    </row>
    <row r="2991" spans="1:29" ht="12.75" x14ac:dyDescent="0.2">
      <c r="A2991" s="20" t="s">
        <v>24</v>
      </c>
      <c r="B2991" s="26">
        <v>40703</v>
      </c>
      <c r="C2991" s="54">
        <v>6</v>
      </c>
      <c r="D2991" s="20">
        <v>2011</v>
      </c>
      <c r="E2991" s="20" t="s">
        <v>24</v>
      </c>
      <c r="F2991" s="20">
        <v>4041659</v>
      </c>
      <c r="G2991" s="20" t="s">
        <v>25</v>
      </c>
      <c r="H2991" s="20" t="s">
        <v>164</v>
      </c>
      <c r="I2991" s="22">
        <v>1593</v>
      </c>
      <c r="J2991" s="22" t="s">
        <v>2377</v>
      </c>
      <c r="K2991" s="27">
        <v>267.39999999999998</v>
      </c>
      <c r="L2991" s="20"/>
      <c r="M2991" s="11">
        <v>50</v>
      </c>
      <c r="N2991" s="20" t="s">
        <v>27</v>
      </c>
      <c r="O2991" s="20" t="s">
        <v>24</v>
      </c>
      <c r="P2991" s="20" t="s">
        <v>2377</v>
      </c>
      <c r="Q2991" s="28">
        <v>58.7</v>
      </c>
      <c r="R2991" s="28">
        <v>-165.1</v>
      </c>
      <c r="S2991" s="20" t="s">
        <v>56</v>
      </c>
      <c r="T2991" s="20" t="s">
        <v>40</v>
      </c>
      <c r="U2991" s="20" t="s">
        <v>3767</v>
      </c>
      <c r="V2991" s="20" t="s">
        <v>29</v>
      </c>
      <c r="AC2991" s="11" t="s">
        <v>3761</v>
      </c>
    </row>
    <row r="2992" spans="1:29" ht="12.75" x14ac:dyDescent="0.2">
      <c r="A2992" s="20" t="s">
        <v>24</v>
      </c>
      <c r="B2992" s="26">
        <v>40704</v>
      </c>
      <c r="C2992" s="54">
        <v>6</v>
      </c>
      <c r="D2992" s="20">
        <v>2011</v>
      </c>
      <c r="E2992" s="20" t="s">
        <v>24</v>
      </c>
      <c r="F2992" s="20">
        <v>4040973</v>
      </c>
      <c r="G2992" s="20" t="s">
        <v>93</v>
      </c>
      <c r="H2992" s="20" t="s">
        <v>1541</v>
      </c>
      <c r="I2992" s="22">
        <v>199</v>
      </c>
      <c r="J2992" s="22" t="s">
        <v>2574</v>
      </c>
      <c r="K2992" s="22">
        <v>128.6</v>
      </c>
      <c r="L2992" s="20"/>
      <c r="M2992" s="11">
        <v>42</v>
      </c>
      <c r="N2992" s="20" t="s">
        <v>27</v>
      </c>
      <c r="O2992" s="20" t="s">
        <v>24</v>
      </c>
      <c r="P2992" s="20" t="s">
        <v>2377</v>
      </c>
      <c r="Q2992" s="28">
        <v>60</v>
      </c>
      <c r="R2992" s="28">
        <v>180</v>
      </c>
      <c r="S2992" s="20" t="s">
        <v>56</v>
      </c>
      <c r="T2992" s="20" t="s">
        <v>40</v>
      </c>
      <c r="U2992" s="20" t="s">
        <v>3767</v>
      </c>
      <c r="V2992" s="20" t="s">
        <v>29</v>
      </c>
      <c r="AC2992" s="11" t="s">
        <v>3761</v>
      </c>
    </row>
    <row r="2993" spans="1:29" ht="12.75" x14ac:dyDescent="0.2">
      <c r="A2993" s="20" t="s">
        <v>24</v>
      </c>
      <c r="B2993" s="26">
        <v>40704</v>
      </c>
      <c r="C2993" s="54">
        <v>6</v>
      </c>
      <c r="D2993" s="20">
        <v>2011</v>
      </c>
      <c r="E2993" s="20" t="s">
        <v>24</v>
      </c>
      <c r="F2993" s="20">
        <v>4073292</v>
      </c>
      <c r="G2993" s="20" t="s">
        <v>25</v>
      </c>
      <c r="H2993" s="20" t="s">
        <v>1542</v>
      </c>
      <c r="I2993" s="22">
        <v>148</v>
      </c>
      <c r="J2993" s="22" t="s">
        <v>2574</v>
      </c>
      <c r="K2993" s="27">
        <v>82.5</v>
      </c>
      <c r="L2993" s="20"/>
      <c r="M2993" s="11">
        <v>73</v>
      </c>
      <c r="N2993" s="20" t="s">
        <v>27</v>
      </c>
      <c r="O2993" s="20" t="s">
        <v>24</v>
      </c>
      <c r="P2993" s="20" t="s">
        <v>2377</v>
      </c>
      <c r="Q2993" s="28">
        <v>59.632510000000003</v>
      </c>
      <c r="R2993" s="28">
        <v>-151.53280000000001</v>
      </c>
      <c r="S2993" s="20" t="s">
        <v>58</v>
      </c>
      <c r="T2993" s="20" t="s">
        <v>1894</v>
      </c>
      <c r="U2993" s="20" t="s">
        <v>3767</v>
      </c>
      <c r="V2993" s="20" t="s">
        <v>30</v>
      </c>
      <c r="AC2993" s="11" t="s">
        <v>3758</v>
      </c>
    </row>
    <row r="2994" spans="1:29" ht="12.75" x14ac:dyDescent="0.2">
      <c r="A2994" s="20" t="s">
        <v>24</v>
      </c>
      <c r="B2994" s="26">
        <v>40706</v>
      </c>
      <c r="C2994" s="54">
        <v>6</v>
      </c>
      <c r="D2994" s="20">
        <v>2011</v>
      </c>
      <c r="E2994" s="20" t="s">
        <v>24</v>
      </c>
      <c r="F2994" s="20">
        <v>4045647</v>
      </c>
      <c r="G2994" s="20" t="s">
        <v>25</v>
      </c>
      <c r="H2994" s="20" t="s">
        <v>467</v>
      </c>
      <c r="I2994" s="22">
        <v>184</v>
      </c>
      <c r="J2994" s="22" t="s">
        <v>2574</v>
      </c>
      <c r="K2994" s="27">
        <v>88.7</v>
      </c>
      <c r="L2994" s="20"/>
      <c r="N2994" s="20" t="s">
        <v>27</v>
      </c>
      <c r="O2994" s="20" t="s">
        <v>24</v>
      </c>
      <c r="P2994" s="20" t="s">
        <v>2574</v>
      </c>
      <c r="Q2994" s="28">
        <v>55.176666666700001</v>
      </c>
      <c r="R2994" s="28">
        <v>-164.95349999999999</v>
      </c>
      <c r="S2994" s="20" t="s">
        <v>56</v>
      </c>
      <c r="T2994" s="20" t="s">
        <v>40</v>
      </c>
      <c r="U2994" s="20" t="s">
        <v>42</v>
      </c>
      <c r="V2994" s="20" t="s">
        <v>29</v>
      </c>
      <c r="AC2994" s="11" t="s">
        <v>3761</v>
      </c>
    </row>
    <row r="2995" spans="1:29" ht="12.75" x14ac:dyDescent="0.2">
      <c r="A2995" s="20" t="s">
        <v>24</v>
      </c>
      <c r="B2995" s="26">
        <v>40706</v>
      </c>
      <c r="C2995" s="54">
        <v>6</v>
      </c>
      <c r="D2995" s="20">
        <v>2011</v>
      </c>
      <c r="E2995" s="20" t="s">
        <v>24</v>
      </c>
      <c r="F2995" s="20">
        <v>4073010</v>
      </c>
      <c r="G2995" s="20" t="s">
        <v>107</v>
      </c>
      <c r="H2995" s="20" t="s">
        <v>1543</v>
      </c>
      <c r="I2995" s="22">
        <v>403</v>
      </c>
      <c r="J2995" s="22" t="s">
        <v>2574</v>
      </c>
      <c r="K2995" s="27">
        <v>136.19999999999999</v>
      </c>
      <c r="L2995" s="20"/>
      <c r="M2995" s="11">
        <v>67</v>
      </c>
      <c r="N2995" s="20" t="s">
        <v>27</v>
      </c>
      <c r="O2995" s="20" t="s">
        <v>24</v>
      </c>
      <c r="P2995" s="20" t="s">
        <v>2377</v>
      </c>
      <c r="Q2995" s="28">
        <v>58.184170000000002</v>
      </c>
      <c r="R2995" s="28">
        <v>-134.20779999999999</v>
      </c>
      <c r="S2995" s="20" t="s">
        <v>44</v>
      </c>
      <c r="T2995" s="20" t="s">
        <v>40</v>
      </c>
      <c r="U2995" s="20" t="s">
        <v>3767</v>
      </c>
      <c r="V2995" s="20" t="s">
        <v>29</v>
      </c>
      <c r="AC2995" s="11" t="s">
        <v>3761</v>
      </c>
    </row>
    <row r="2996" spans="1:29" ht="12.75" x14ac:dyDescent="0.2">
      <c r="A2996" s="20" t="s">
        <v>24</v>
      </c>
      <c r="B2996" s="26">
        <v>40708</v>
      </c>
      <c r="C2996" s="54">
        <v>6</v>
      </c>
      <c r="D2996" s="20">
        <v>2011</v>
      </c>
      <c r="E2996" s="20" t="s">
        <v>24</v>
      </c>
      <c r="F2996" s="20">
        <v>4045921</v>
      </c>
      <c r="G2996" s="20" t="s">
        <v>25</v>
      </c>
      <c r="H2996" s="20" t="s">
        <v>1446</v>
      </c>
      <c r="I2996" s="22">
        <v>450</v>
      </c>
      <c r="J2996" s="22" t="s">
        <v>2574</v>
      </c>
      <c r="K2996" s="27">
        <v>163.6</v>
      </c>
      <c r="L2996" s="20"/>
      <c r="N2996" s="20" t="s">
        <v>27</v>
      </c>
      <c r="O2996" s="20" t="s">
        <v>24</v>
      </c>
      <c r="P2996" s="20" t="s">
        <v>2574</v>
      </c>
      <c r="Q2996" s="28">
        <v>55.0766666667</v>
      </c>
      <c r="R2996" s="28">
        <v>-165.36</v>
      </c>
      <c r="S2996" s="20" t="s">
        <v>56</v>
      </c>
      <c r="T2996" s="20" t="s">
        <v>40</v>
      </c>
      <c r="U2996" s="20" t="s">
        <v>3767</v>
      </c>
      <c r="V2996" s="20" t="s">
        <v>29</v>
      </c>
      <c r="AC2996" s="11" t="s">
        <v>3761</v>
      </c>
    </row>
    <row r="2997" spans="1:29" ht="12.75" x14ac:dyDescent="0.2">
      <c r="A2997" s="20" t="s">
        <v>24</v>
      </c>
      <c r="B2997" s="26">
        <v>40710</v>
      </c>
      <c r="C2997" s="54">
        <v>6</v>
      </c>
      <c r="D2997" s="20">
        <v>2011</v>
      </c>
      <c r="E2997" s="20" t="s">
        <v>24</v>
      </c>
      <c r="F2997" s="20">
        <v>4051356</v>
      </c>
      <c r="G2997" s="20" t="s">
        <v>25</v>
      </c>
      <c r="H2997" s="20" t="s">
        <v>281</v>
      </c>
      <c r="I2997" s="22">
        <v>184</v>
      </c>
      <c r="J2997" s="22" t="s">
        <v>2574</v>
      </c>
      <c r="K2997" s="22">
        <v>126.5</v>
      </c>
      <c r="L2997" s="20"/>
      <c r="N2997" s="20" t="s">
        <v>27</v>
      </c>
      <c r="O2997" s="20" t="s">
        <v>24</v>
      </c>
      <c r="P2997" s="20" t="s">
        <v>2574</v>
      </c>
      <c r="Q2997" s="28">
        <v>53.858333333300003</v>
      </c>
      <c r="R2997" s="28">
        <v>-166.5583333333</v>
      </c>
      <c r="S2997" s="20" t="s">
        <v>80</v>
      </c>
      <c r="T2997" s="20" t="s">
        <v>40</v>
      </c>
      <c r="U2997" s="20" t="s">
        <v>42</v>
      </c>
      <c r="V2997" s="20" t="s">
        <v>29</v>
      </c>
      <c r="AC2997" s="11" t="s">
        <v>3731</v>
      </c>
    </row>
    <row r="2998" spans="1:29" ht="12.75" x14ac:dyDescent="0.2">
      <c r="A2998" s="20" t="s">
        <v>24</v>
      </c>
      <c r="B2998" s="26">
        <v>40710</v>
      </c>
      <c r="C2998" s="54">
        <v>6</v>
      </c>
      <c r="D2998" s="20">
        <v>2011</v>
      </c>
      <c r="E2998" s="20" t="s">
        <v>24</v>
      </c>
      <c r="F2998" s="20">
        <v>4051641</v>
      </c>
      <c r="G2998" s="20" t="s">
        <v>25</v>
      </c>
      <c r="H2998" s="20" t="s">
        <v>1504</v>
      </c>
      <c r="I2998" s="22">
        <v>958</v>
      </c>
      <c r="J2998" s="22" t="s">
        <v>2377</v>
      </c>
      <c r="K2998" s="22">
        <v>134.6</v>
      </c>
      <c r="L2998" s="20"/>
      <c r="N2998" s="20" t="s">
        <v>27</v>
      </c>
      <c r="O2998" s="20" t="s">
        <v>24</v>
      </c>
      <c r="P2998" s="20" t="s">
        <v>2574</v>
      </c>
      <c r="Q2998" s="28">
        <v>55.266666666699997</v>
      </c>
      <c r="R2998" s="28">
        <v>-164.75</v>
      </c>
      <c r="S2998" s="20" t="s">
        <v>399</v>
      </c>
      <c r="T2998" s="20" t="s">
        <v>40</v>
      </c>
      <c r="U2998" s="20" t="s">
        <v>3767</v>
      </c>
      <c r="V2998" s="20" t="s">
        <v>29</v>
      </c>
      <c r="AC2998" s="11" t="s">
        <v>3750</v>
      </c>
    </row>
    <row r="2999" spans="1:29" ht="12.75" x14ac:dyDescent="0.2">
      <c r="A2999" s="20" t="s">
        <v>24</v>
      </c>
      <c r="B2999" s="26">
        <v>40710</v>
      </c>
      <c r="C2999" s="54">
        <v>6</v>
      </c>
      <c r="D2999" s="20">
        <v>2011</v>
      </c>
      <c r="E2999" s="20" t="s">
        <v>24</v>
      </c>
      <c r="F2999" s="20">
        <v>4230864</v>
      </c>
      <c r="G2999" s="20" t="s">
        <v>25</v>
      </c>
      <c r="H2999" s="20" t="s">
        <v>1544</v>
      </c>
      <c r="I2999" s="22">
        <v>192</v>
      </c>
      <c r="J2999" s="22" t="s">
        <v>2574</v>
      </c>
      <c r="K2999" s="22">
        <v>121.5</v>
      </c>
      <c r="L2999" s="20"/>
      <c r="N2999" s="20" t="s">
        <v>27</v>
      </c>
      <c r="O2999" s="20" t="s">
        <v>24</v>
      </c>
      <c r="P2999" s="20" t="s">
        <v>2574</v>
      </c>
      <c r="Q2999" s="28">
        <v>56.606666666700001</v>
      </c>
      <c r="R2999" s="28">
        <v>-157.77666666670001</v>
      </c>
      <c r="S2999" s="20" t="s">
        <v>80</v>
      </c>
      <c r="T2999" s="20" t="s">
        <v>40</v>
      </c>
      <c r="U2999" s="20" t="s">
        <v>42</v>
      </c>
      <c r="V2999" s="20" t="s">
        <v>29</v>
      </c>
      <c r="AC2999" s="11" t="s">
        <v>3731</v>
      </c>
    </row>
    <row r="3000" spans="1:29" ht="12.75" x14ac:dyDescent="0.2">
      <c r="A3000" s="20" t="s">
        <v>24</v>
      </c>
      <c r="B3000" s="26">
        <v>40711</v>
      </c>
      <c r="C3000" s="54">
        <v>6</v>
      </c>
      <c r="D3000" s="20">
        <v>2011</v>
      </c>
      <c r="E3000" s="20" t="s">
        <v>24</v>
      </c>
      <c r="F3000" s="20">
        <v>4073065</v>
      </c>
      <c r="G3000" s="20" t="s">
        <v>107</v>
      </c>
      <c r="H3000" s="20" t="s">
        <v>170</v>
      </c>
      <c r="I3000" s="22">
        <v>1280</v>
      </c>
      <c r="J3000" s="22" t="s">
        <v>2377</v>
      </c>
      <c r="K3000" s="27">
        <v>219.6</v>
      </c>
      <c r="L3000" s="20"/>
      <c r="M3000" s="11">
        <v>15</v>
      </c>
      <c r="N3000" s="20" t="s">
        <v>27</v>
      </c>
      <c r="O3000" s="20" t="s">
        <v>24</v>
      </c>
      <c r="P3000" s="20" t="s">
        <v>2377</v>
      </c>
      <c r="Q3000" s="28">
        <v>59.435839999999999</v>
      </c>
      <c r="R3000" s="28">
        <v>-135.34559999999999</v>
      </c>
      <c r="S3000" s="20" t="s">
        <v>58</v>
      </c>
      <c r="T3000" s="20" t="s">
        <v>1894</v>
      </c>
      <c r="U3000" s="20" t="s">
        <v>3767</v>
      </c>
      <c r="V3000" s="20" t="s">
        <v>30</v>
      </c>
      <c r="AC3000" s="11" t="s">
        <v>3758</v>
      </c>
    </row>
    <row r="3001" spans="1:29" ht="12.75" x14ac:dyDescent="0.2">
      <c r="A3001" s="20" t="s">
        <v>24</v>
      </c>
      <c r="B3001" s="26">
        <v>40711</v>
      </c>
      <c r="C3001" s="54">
        <v>6</v>
      </c>
      <c r="D3001" s="20">
        <v>2011</v>
      </c>
      <c r="E3001" s="20" t="s">
        <v>24</v>
      </c>
      <c r="F3001" s="20">
        <v>4079427</v>
      </c>
      <c r="G3001" s="20" t="s">
        <v>59</v>
      </c>
      <c r="H3001" s="20" t="s">
        <v>683</v>
      </c>
      <c r="I3001" s="22">
        <v>64329</v>
      </c>
      <c r="J3001" s="22" t="s">
        <v>2377</v>
      </c>
      <c r="K3001" s="22">
        <v>831.5</v>
      </c>
      <c r="L3001" s="20"/>
      <c r="M3001" s="11">
        <v>39</v>
      </c>
      <c r="N3001" s="20" t="s">
        <v>27</v>
      </c>
      <c r="O3001" s="20" t="s">
        <v>24</v>
      </c>
      <c r="P3001" s="20" t="s">
        <v>2377</v>
      </c>
      <c r="Q3001" s="28">
        <v>60.749488999999997</v>
      </c>
      <c r="R3001" s="28">
        <v>-146.94940500000001</v>
      </c>
      <c r="S3001" s="20" t="s">
        <v>56</v>
      </c>
      <c r="T3001" s="20" t="s">
        <v>40</v>
      </c>
      <c r="U3001" s="20" t="s">
        <v>3767</v>
      </c>
      <c r="V3001" s="20" t="s">
        <v>29</v>
      </c>
      <c r="AC3001" s="11" t="s">
        <v>3761</v>
      </c>
    </row>
    <row r="3002" spans="1:29" ht="12.75" x14ac:dyDescent="0.2">
      <c r="A3002" s="20" t="s">
        <v>24</v>
      </c>
      <c r="B3002" s="26">
        <v>40711</v>
      </c>
      <c r="C3002" s="54">
        <v>6</v>
      </c>
      <c r="D3002" s="20">
        <v>2011</v>
      </c>
      <c r="E3002" s="20" t="s">
        <v>24</v>
      </c>
      <c r="F3002" s="20">
        <v>4132930</v>
      </c>
      <c r="G3002" s="20" t="s">
        <v>25</v>
      </c>
      <c r="H3002" s="20" t="s">
        <v>405</v>
      </c>
      <c r="I3002" s="22">
        <v>180</v>
      </c>
      <c r="J3002" s="22" t="s">
        <v>2574</v>
      </c>
      <c r="K3002" s="22">
        <v>112.4</v>
      </c>
      <c r="L3002" s="20"/>
      <c r="N3002" s="20" t="s">
        <v>27</v>
      </c>
      <c r="O3002" s="20" t="s">
        <v>24</v>
      </c>
      <c r="P3002" s="20" t="s">
        <v>2574</v>
      </c>
      <c r="Q3002" s="28">
        <v>57.45</v>
      </c>
      <c r="R3002" s="28">
        <v>-166.4166666667</v>
      </c>
      <c r="S3002" s="20" t="s">
        <v>399</v>
      </c>
      <c r="T3002" s="20" t="s">
        <v>40</v>
      </c>
      <c r="U3002" s="20" t="s">
        <v>3767</v>
      </c>
      <c r="V3002" s="20" t="s">
        <v>29</v>
      </c>
      <c r="AC3002" s="11" t="s">
        <v>3750</v>
      </c>
    </row>
    <row r="3003" spans="1:29" ht="12.75" x14ac:dyDescent="0.2">
      <c r="A3003" s="20" t="s">
        <v>24</v>
      </c>
      <c r="B3003" s="26">
        <v>40711</v>
      </c>
      <c r="C3003" s="54">
        <v>6</v>
      </c>
      <c r="D3003" s="20">
        <v>2011</v>
      </c>
      <c r="E3003" s="20" t="s">
        <v>24</v>
      </c>
      <c r="F3003" s="20">
        <v>4252097</v>
      </c>
      <c r="G3003" s="20" t="s">
        <v>25</v>
      </c>
      <c r="H3003" s="20" t="s">
        <v>523</v>
      </c>
      <c r="I3003" s="22">
        <v>37</v>
      </c>
      <c r="J3003" s="22" t="s">
        <v>2574</v>
      </c>
      <c r="K3003" s="27">
        <v>48.3</v>
      </c>
      <c r="L3003" s="20"/>
      <c r="N3003" s="20" t="s">
        <v>27</v>
      </c>
      <c r="O3003" s="20" t="s">
        <v>24</v>
      </c>
      <c r="P3003" s="20" t="s">
        <v>2574</v>
      </c>
      <c r="Q3003" s="28">
        <v>57.518999999999998</v>
      </c>
      <c r="R3003" s="28">
        <v>-156.02449999999999</v>
      </c>
      <c r="S3003" s="20" t="s">
        <v>136</v>
      </c>
      <c r="T3003" s="20" t="s">
        <v>40</v>
      </c>
      <c r="U3003" s="20" t="s">
        <v>42</v>
      </c>
      <c r="V3003" s="20" t="s">
        <v>29</v>
      </c>
      <c r="AC3003" s="11" t="s">
        <v>3733</v>
      </c>
    </row>
    <row r="3004" spans="1:29" ht="12.75" x14ac:dyDescent="0.2">
      <c r="A3004" s="20" t="s">
        <v>24</v>
      </c>
      <c r="B3004" s="26">
        <v>40714</v>
      </c>
      <c r="C3004" s="54">
        <v>6</v>
      </c>
      <c r="D3004" s="20">
        <v>2011</v>
      </c>
      <c r="E3004" s="20" t="s">
        <v>24</v>
      </c>
      <c r="F3004" s="20">
        <v>4051391</v>
      </c>
      <c r="G3004" s="20" t="s">
        <v>25</v>
      </c>
      <c r="H3004" s="20" t="s">
        <v>1266</v>
      </c>
      <c r="I3004" s="22">
        <v>1087</v>
      </c>
      <c r="J3004" s="22" t="s">
        <v>2377</v>
      </c>
      <c r="K3004" s="22">
        <v>215.1</v>
      </c>
      <c r="L3004" s="20"/>
      <c r="N3004" s="20" t="s">
        <v>27</v>
      </c>
      <c r="O3004" s="20" t="s">
        <v>24</v>
      </c>
      <c r="P3004" s="20" t="s">
        <v>2574</v>
      </c>
      <c r="Q3004" s="28">
        <v>56.301119999999997</v>
      </c>
      <c r="R3004" s="28">
        <v>-158.39500000000001</v>
      </c>
      <c r="S3004" s="20" t="s">
        <v>58</v>
      </c>
      <c r="T3004" s="20" t="s">
        <v>1894</v>
      </c>
      <c r="U3004" s="20" t="s">
        <v>3767</v>
      </c>
      <c r="V3004" s="20" t="s">
        <v>30</v>
      </c>
      <c r="AC3004" s="11" t="s">
        <v>3758</v>
      </c>
    </row>
    <row r="3005" spans="1:29" ht="12.75" x14ac:dyDescent="0.2">
      <c r="A3005" s="20" t="s">
        <v>24</v>
      </c>
      <c r="B3005" s="26">
        <v>40714</v>
      </c>
      <c r="C3005" s="54">
        <v>6</v>
      </c>
      <c r="D3005" s="20">
        <v>2011</v>
      </c>
      <c r="E3005" s="20" t="s">
        <v>24</v>
      </c>
      <c r="F3005" s="20">
        <v>4051497</v>
      </c>
      <c r="G3005" s="20" t="s">
        <v>25</v>
      </c>
      <c r="H3005" s="20" t="s">
        <v>322</v>
      </c>
      <c r="I3005" s="22">
        <v>467</v>
      </c>
      <c r="J3005" s="22" t="s">
        <v>2574</v>
      </c>
      <c r="K3005" s="22">
        <v>149.9</v>
      </c>
      <c r="L3005" s="20"/>
      <c r="N3005" s="20" t="s">
        <v>27</v>
      </c>
      <c r="O3005" s="20" t="s">
        <v>24</v>
      </c>
      <c r="P3005" s="20" t="s">
        <v>2574</v>
      </c>
      <c r="Q3005" s="28">
        <v>57.633333333300001</v>
      </c>
      <c r="R3005" s="28">
        <v>-171.3</v>
      </c>
      <c r="S3005" s="20" t="s">
        <v>58</v>
      </c>
      <c r="T3005" s="20" t="s">
        <v>1894</v>
      </c>
      <c r="U3005" s="20" t="s">
        <v>3767</v>
      </c>
      <c r="V3005" s="20" t="s">
        <v>30</v>
      </c>
      <c r="AC3005" s="11" t="s">
        <v>3758</v>
      </c>
    </row>
    <row r="3006" spans="1:29" ht="12.75" x14ac:dyDescent="0.2">
      <c r="A3006" s="20" t="s">
        <v>24</v>
      </c>
      <c r="B3006" s="26">
        <v>40714</v>
      </c>
      <c r="C3006" s="54">
        <v>6</v>
      </c>
      <c r="D3006" s="20">
        <v>2011</v>
      </c>
      <c r="E3006" s="20" t="s">
        <v>24</v>
      </c>
      <c r="F3006" s="20">
        <v>4054537</v>
      </c>
      <c r="G3006" s="20" t="s">
        <v>25</v>
      </c>
      <c r="H3006" s="20" t="s">
        <v>1545</v>
      </c>
      <c r="I3006" s="22"/>
      <c r="J3006" s="22" t="s">
        <v>3723</v>
      </c>
      <c r="K3006" s="22">
        <v>19</v>
      </c>
      <c r="L3006" s="20"/>
      <c r="M3006" s="11">
        <v>16</v>
      </c>
      <c r="N3006" s="20" t="s">
        <v>27</v>
      </c>
      <c r="O3006" s="20" t="s">
        <v>24</v>
      </c>
      <c r="P3006" s="20" t="s">
        <v>2377</v>
      </c>
      <c r="Q3006" s="28">
        <v>59.340833333299997</v>
      </c>
      <c r="R3006" s="28">
        <v>-139.32585</v>
      </c>
      <c r="S3006" s="20" t="s">
        <v>263</v>
      </c>
      <c r="T3006" s="20" t="s">
        <v>40</v>
      </c>
      <c r="U3006" s="20" t="s">
        <v>42</v>
      </c>
      <c r="V3006" s="20" t="s">
        <v>29</v>
      </c>
      <c r="AC3006" s="11" t="s">
        <v>3727</v>
      </c>
    </row>
    <row r="3007" spans="1:29" ht="12.75" x14ac:dyDescent="0.2">
      <c r="A3007" s="20" t="s">
        <v>24</v>
      </c>
      <c r="B3007" s="26">
        <v>40714</v>
      </c>
      <c r="C3007" s="54">
        <v>6</v>
      </c>
      <c r="D3007" s="20">
        <v>2011</v>
      </c>
      <c r="E3007" s="20" t="s">
        <v>1546</v>
      </c>
      <c r="F3007" s="20">
        <v>4060731</v>
      </c>
      <c r="G3007" s="20" t="s">
        <v>107</v>
      </c>
      <c r="H3007" s="20" t="s">
        <v>1547</v>
      </c>
      <c r="I3007" s="22">
        <v>30277</v>
      </c>
      <c r="J3007" s="22" t="s">
        <v>2377</v>
      </c>
      <c r="K3007" s="27">
        <v>592.20000000000005</v>
      </c>
      <c r="L3007" s="20"/>
      <c r="N3007" s="20" t="s">
        <v>27</v>
      </c>
      <c r="O3007" s="20" t="s">
        <v>24</v>
      </c>
      <c r="P3007" s="20" t="s">
        <v>2574</v>
      </c>
      <c r="Q3007" s="28">
        <v>56.358333333300003</v>
      </c>
      <c r="R3007" s="28">
        <v>-132.60333333329999</v>
      </c>
      <c r="S3007" s="20" t="s">
        <v>56</v>
      </c>
      <c r="T3007" s="20" t="s">
        <v>40</v>
      </c>
      <c r="U3007" s="20" t="s">
        <v>3767</v>
      </c>
      <c r="V3007" s="20" t="s">
        <v>29</v>
      </c>
      <c r="AC3007" s="11" t="s">
        <v>3761</v>
      </c>
    </row>
    <row r="3008" spans="1:29" ht="12.75" x14ac:dyDescent="0.2">
      <c r="A3008" s="20" t="s">
        <v>24</v>
      </c>
      <c r="B3008" s="26">
        <v>40716</v>
      </c>
      <c r="C3008" s="54">
        <v>6</v>
      </c>
      <c r="D3008" s="20">
        <v>2011</v>
      </c>
      <c r="E3008" s="15" t="s">
        <v>24</v>
      </c>
      <c r="F3008" s="20">
        <v>4055268</v>
      </c>
      <c r="G3008" s="20" t="s">
        <v>65</v>
      </c>
      <c r="H3008" s="20" t="s">
        <v>1548</v>
      </c>
      <c r="I3008" s="22"/>
      <c r="J3008" s="22" t="s">
        <v>3723</v>
      </c>
      <c r="K3008" s="27"/>
      <c r="L3008" s="20"/>
      <c r="N3008" s="20" t="s">
        <v>27</v>
      </c>
      <c r="O3008" s="20" t="s">
        <v>24</v>
      </c>
      <c r="P3008" s="20" t="s">
        <v>2377</v>
      </c>
      <c r="Q3008" s="28">
        <v>58.550163333299999</v>
      </c>
      <c r="R3008" s="28">
        <v>-135.02759666669999</v>
      </c>
      <c r="S3008" s="20" t="s">
        <v>58</v>
      </c>
      <c r="T3008" s="20" t="s">
        <v>1894</v>
      </c>
      <c r="U3008" s="20" t="s">
        <v>3767</v>
      </c>
      <c r="V3008" s="20" t="s">
        <v>30</v>
      </c>
      <c r="AC3008" s="11" t="s">
        <v>3758</v>
      </c>
    </row>
    <row r="3009" spans="1:29" ht="12.75" x14ac:dyDescent="0.2">
      <c r="A3009" s="20" t="s">
        <v>24</v>
      </c>
      <c r="B3009" s="26">
        <v>40717</v>
      </c>
      <c r="C3009" s="54">
        <v>6</v>
      </c>
      <c r="D3009" s="20">
        <v>2011</v>
      </c>
      <c r="E3009" s="20" t="s">
        <v>24</v>
      </c>
      <c r="F3009" s="20">
        <v>4063654</v>
      </c>
      <c r="G3009" s="20" t="s">
        <v>25</v>
      </c>
      <c r="H3009" s="20" t="s">
        <v>281</v>
      </c>
      <c r="I3009" s="22">
        <v>184</v>
      </c>
      <c r="J3009" s="22" t="s">
        <v>2574</v>
      </c>
      <c r="K3009" s="22">
        <v>126.5</v>
      </c>
      <c r="L3009" s="20"/>
      <c r="N3009" s="20" t="s">
        <v>27</v>
      </c>
      <c r="O3009" s="20" t="s">
        <v>24</v>
      </c>
      <c r="P3009" s="20" t="s">
        <v>2574</v>
      </c>
      <c r="Q3009" s="28">
        <v>55.516666666699997</v>
      </c>
      <c r="R3009" s="28">
        <v>-164.15</v>
      </c>
      <c r="S3009" s="20" t="s">
        <v>44</v>
      </c>
      <c r="T3009" s="20" t="s">
        <v>40</v>
      </c>
      <c r="U3009" s="20" t="s">
        <v>3767</v>
      </c>
      <c r="V3009" s="20" t="s">
        <v>29</v>
      </c>
      <c r="AC3009" s="11" t="s">
        <v>3761</v>
      </c>
    </row>
    <row r="3010" spans="1:29" ht="12.75" x14ac:dyDescent="0.2">
      <c r="A3010" s="20" t="s">
        <v>24</v>
      </c>
      <c r="B3010" s="26">
        <v>40717</v>
      </c>
      <c r="C3010" s="54">
        <v>6</v>
      </c>
      <c r="D3010" s="20">
        <v>2011</v>
      </c>
      <c r="E3010" s="20" t="s">
        <v>214</v>
      </c>
      <c r="F3010" s="20">
        <v>4080347</v>
      </c>
      <c r="G3010" s="20" t="s">
        <v>93</v>
      </c>
      <c r="H3010" s="20" t="s">
        <v>1549</v>
      </c>
      <c r="I3010" s="22">
        <v>199</v>
      </c>
      <c r="J3010" s="22" t="s">
        <v>2574</v>
      </c>
      <c r="K3010" s="27">
        <v>128.6</v>
      </c>
      <c r="L3010" s="20"/>
      <c r="M3010" s="11">
        <v>44</v>
      </c>
      <c r="N3010" s="20" t="s">
        <v>27</v>
      </c>
      <c r="O3010" s="20" t="s">
        <v>24</v>
      </c>
      <c r="P3010" s="20" t="s">
        <v>2377</v>
      </c>
      <c r="Q3010" s="28">
        <v>61.12473</v>
      </c>
      <c r="R3010" s="28">
        <v>-146.34639999999999</v>
      </c>
      <c r="S3010" s="20" t="s">
        <v>56</v>
      </c>
      <c r="T3010" s="20" t="s">
        <v>40</v>
      </c>
      <c r="U3010" s="20" t="s">
        <v>3767</v>
      </c>
      <c r="V3010" s="20" t="s">
        <v>29</v>
      </c>
      <c r="AC3010" s="11" t="s">
        <v>3761</v>
      </c>
    </row>
    <row r="3011" spans="1:29" ht="12.75" x14ac:dyDescent="0.2">
      <c r="A3011" s="20" t="s">
        <v>24</v>
      </c>
      <c r="B3011" s="45">
        <v>40718</v>
      </c>
      <c r="C3011" s="56">
        <v>6</v>
      </c>
      <c r="D3011" s="20">
        <v>2011</v>
      </c>
      <c r="E3011" s="20" t="s">
        <v>24</v>
      </c>
      <c r="F3011" s="20">
        <v>4059967</v>
      </c>
      <c r="G3011" s="20" t="s">
        <v>107</v>
      </c>
      <c r="H3011" s="20" t="s">
        <v>519</v>
      </c>
      <c r="I3011" s="22">
        <v>2928</v>
      </c>
      <c r="J3011" s="22" t="s">
        <v>2377</v>
      </c>
      <c r="K3011" s="27">
        <v>372.2</v>
      </c>
      <c r="L3011" s="20"/>
      <c r="M3011" s="11">
        <v>55</v>
      </c>
      <c r="N3011" s="20" t="s">
        <v>27</v>
      </c>
      <c r="O3011" s="20" t="s">
        <v>24</v>
      </c>
      <c r="P3011" s="20" t="s">
        <v>2377</v>
      </c>
      <c r="Q3011" s="28">
        <v>59.454729999999998</v>
      </c>
      <c r="R3011" s="28">
        <v>-135.31890000000001</v>
      </c>
      <c r="S3011" s="20" t="s">
        <v>56</v>
      </c>
      <c r="T3011" s="20" t="s">
        <v>40</v>
      </c>
      <c r="U3011" s="20" t="s">
        <v>3767</v>
      </c>
      <c r="V3011" s="20" t="s">
        <v>29</v>
      </c>
      <c r="AC3011" s="11" t="s">
        <v>3761</v>
      </c>
    </row>
    <row r="3012" spans="1:29" ht="12.75" x14ac:dyDescent="0.2">
      <c r="A3012" s="20" t="s">
        <v>24</v>
      </c>
      <c r="B3012" s="26">
        <v>40719</v>
      </c>
      <c r="C3012" s="54">
        <v>6</v>
      </c>
      <c r="D3012" s="20">
        <v>2011</v>
      </c>
      <c r="E3012" s="20" t="s">
        <v>24</v>
      </c>
      <c r="F3012" s="20">
        <v>4078290</v>
      </c>
      <c r="G3012" s="20" t="s">
        <v>25</v>
      </c>
      <c r="H3012" s="20" t="s">
        <v>1550</v>
      </c>
      <c r="I3012" s="22">
        <v>50</v>
      </c>
      <c r="J3012" s="22" t="s">
        <v>2574</v>
      </c>
      <c r="K3012" s="27">
        <v>51.9</v>
      </c>
      <c r="L3012" s="20"/>
      <c r="M3012" s="11">
        <v>44</v>
      </c>
      <c r="N3012" s="20" t="s">
        <v>27</v>
      </c>
      <c r="O3012" s="20" t="s">
        <v>24</v>
      </c>
      <c r="P3012" s="20" t="s">
        <v>2377</v>
      </c>
      <c r="Q3012" s="28">
        <v>59.632510000000003</v>
      </c>
      <c r="R3012" s="28">
        <v>-151.53280000000001</v>
      </c>
      <c r="S3012" s="20" t="s">
        <v>58</v>
      </c>
      <c r="T3012" s="20" t="s">
        <v>1894</v>
      </c>
      <c r="U3012" s="20" t="s">
        <v>3767</v>
      </c>
      <c r="V3012" s="20" t="s">
        <v>30</v>
      </c>
      <c r="AC3012" s="11" t="s">
        <v>3758</v>
      </c>
    </row>
    <row r="3013" spans="1:29" ht="12.75" x14ac:dyDescent="0.2">
      <c r="A3013" s="20" t="s">
        <v>24</v>
      </c>
      <c r="B3013" s="26">
        <v>40720</v>
      </c>
      <c r="C3013" s="54">
        <v>6</v>
      </c>
      <c r="D3013" s="20">
        <v>2011</v>
      </c>
      <c r="E3013" s="20" t="s">
        <v>24</v>
      </c>
      <c r="F3013" s="20">
        <v>4059600</v>
      </c>
      <c r="G3013" s="20" t="s">
        <v>93</v>
      </c>
      <c r="H3013" s="20" t="s">
        <v>493</v>
      </c>
      <c r="I3013" s="22">
        <v>98</v>
      </c>
      <c r="J3013" s="22" t="s">
        <v>2574</v>
      </c>
      <c r="K3013" s="27">
        <v>68.599999999999994</v>
      </c>
      <c r="L3013" s="20"/>
      <c r="N3013" s="20" t="s">
        <v>27</v>
      </c>
      <c r="O3013" s="20" t="s">
        <v>24</v>
      </c>
      <c r="P3013" s="20" t="s">
        <v>2574</v>
      </c>
      <c r="Q3013" s="28">
        <v>56.8</v>
      </c>
      <c r="R3013" s="28">
        <v>-167.38333333329999</v>
      </c>
      <c r="S3013" s="20" t="s">
        <v>36</v>
      </c>
      <c r="T3013" s="20" t="s">
        <v>1894</v>
      </c>
      <c r="U3013" s="20" t="s">
        <v>3767</v>
      </c>
      <c r="V3013" s="20" t="s">
        <v>30</v>
      </c>
      <c r="AC3013" s="11" t="s">
        <v>3749</v>
      </c>
    </row>
    <row r="3014" spans="1:29" ht="12.75" x14ac:dyDescent="0.2">
      <c r="A3014" s="20" t="s">
        <v>24</v>
      </c>
      <c r="B3014" s="26">
        <v>40720</v>
      </c>
      <c r="C3014" s="54">
        <v>6</v>
      </c>
      <c r="D3014" s="20">
        <v>2011</v>
      </c>
      <c r="E3014" s="20" t="s">
        <v>24</v>
      </c>
      <c r="F3014" s="20">
        <v>4082652</v>
      </c>
      <c r="G3014" s="20" t="s">
        <v>25</v>
      </c>
      <c r="H3014" s="20" t="s">
        <v>43</v>
      </c>
      <c r="I3014" s="22">
        <v>379</v>
      </c>
      <c r="J3014" s="22" t="s">
        <v>2574</v>
      </c>
      <c r="K3014" s="27">
        <v>124.5</v>
      </c>
      <c r="L3014" s="20"/>
      <c r="M3014" s="11">
        <v>39</v>
      </c>
      <c r="N3014" s="20" t="s">
        <v>27</v>
      </c>
      <c r="O3014" s="20" t="s">
        <v>24</v>
      </c>
      <c r="P3014" s="20" t="s">
        <v>2377</v>
      </c>
      <c r="Q3014" s="28">
        <v>59.8966666667</v>
      </c>
      <c r="R3014" s="28">
        <v>-178.89166666669999</v>
      </c>
      <c r="S3014" s="20" t="s">
        <v>44</v>
      </c>
      <c r="T3014" s="20" t="s">
        <v>40</v>
      </c>
      <c r="U3014" s="20" t="s">
        <v>3767</v>
      </c>
      <c r="V3014" s="20" t="s">
        <v>29</v>
      </c>
      <c r="AC3014" s="11" t="s">
        <v>3761</v>
      </c>
    </row>
    <row r="3015" spans="1:29" ht="12.75" x14ac:dyDescent="0.2">
      <c r="A3015" s="20" t="s">
        <v>24</v>
      </c>
      <c r="B3015" s="26">
        <v>40721</v>
      </c>
      <c r="C3015" s="54">
        <v>6</v>
      </c>
      <c r="D3015" s="20">
        <v>2011</v>
      </c>
      <c r="E3015" s="20" t="s">
        <v>24</v>
      </c>
      <c r="F3015" s="20">
        <v>4060606</v>
      </c>
      <c r="G3015" s="20" t="s">
        <v>107</v>
      </c>
      <c r="H3015" s="20" t="s">
        <v>201</v>
      </c>
      <c r="I3015" s="22">
        <v>1280</v>
      </c>
      <c r="J3015" s="22" t="s">
        <v>2377</v>
      </c>
      <c r="K3015" s="27">
        <v>217.5</v>
      </c>
      <c r="L3015" s="20"/>
      <c r="M3015" s="11">
        <v>41</v>
      </c>
      <c r="N3015" s="20" t="s">
        <v>27</v>
      </c>
      <c r="O3015" s="20" t="s">
        <v>24</v>
      </c>
      <c r="P3015" s="20" t="s">
        <v>2377</v>
      </c>
      <c r="Q3015" s="28">
        <v>61.123333333300003</v>
      </c>
      <c r="R3015" s="28">
        <v>-146.36500000000001</v>
      </c>
      <c r="S3015" s="20" t="s">
        <v>56</v>
      </c>
      <c r="T3015" s="20" t="s">
        <v>40</v>
      </c>
      <c r="U3015" s="20" t="s">
        <v>3767</v>
      </c>
      <c r="V3015" s="20" t="s">
        <v>29</v>
      </c>
      <c r="AC3015" s="11" t="s">
        <v>3761</v>
      </c>
    </row>
    <row r="3016" spans="1:29" ht="12.75" x14ac:dyDescent="0.2">
      <c r="A3016" s="20" t="s">
        <v>24</v>
      </c>
      <c r="B3016" s="26">
        <v>40721</v>
      </c>
      <c r="C3016" s="54">
        <v>6</v>
      </c>
      <c r="D3016" s="20">
        <v>2011</v>
      </c>
      <c r="E3016" s="20" t="s">
        <v>24</v>
      </c>
      <c r="F3016" s="20">
        <v>4064520</v>
      </c>
      <c r="G3016" s="20" t="s">
        <v>107</v>
      </c>
      <c r="H3016" s="20" t="s">
        <v>1551</v>
      </c>
      <c r="I3016" s="22"/>
      <c r="J3016" s="22" t="s">
        <v>3723</v>
      </c>
      <c r="K3016" s="27"/>
      <c r="L3016" s="20"/>
      <c r="N3016" s="20" t="s">
        <v>27</v>
      </c>
      <c r="O3016" s="20" t="s">
        <v>24</v>
      </c>
      <c r="P3016" s="20" t="s">
        <v>2377</v>
      </c>
      <c r="Q3016" s="28">
        <v>59.632510000000003</v>
      </c>
      <c r="R3016" s="28">
        <v>-151.53280000000001</v>
      </c>
      <c r="S3016" s="20" t="s">
        <v>50</v>
      </c>
      <c r="T3016" s="20" t="s">
        <v>40</v>
      </c>
      <c r="U3016" s="20" t="s">
        <v>42</v>
      </c>
      <c r="V3016" s="20" t="s">
        <v>29</v>
      </c>
      <c r="AC3016" s="11" t="s">
        <v>3745</v>
      </c>
    </row>
    <row r="3017" spans="1:29" ht="12.75" x14ac:dyDescent="0.2">
      <c r="A3017" s="20" t="s">
        <v>24</v>
      </c>
      <c r="B3017" s="26">
        <v>40722</v>
      </c>
      <c r="C3017" s="54">
        <v>6</v>
      </c>
      <c r="D3017" s="20">
        <v>2011</v>
      </c>
      <c r="E3017" s="20" t="s">
        <v>24</v>
      </c>
      <c r="F3017" s="20">
        <v>4060980</v>
      </c>
      <c r="G3017" s="20" t="s">
        <v>107</v>
      </c>
      <c r="H3017" s="20" t="s">
        <v>1552</v>
      </c>
      <c r="I3017" s="22">
        <v>18</v>
      </c>
      <c r="J3017" s="22" t="s">
        <v>2574</v>
      </c>
      <c r="K3017" s="27">
        <v>69.3</v>
      </c>
      <c r="L3017" s="20"/>
      <c r="N3017" s="20" t="s">
        <v>27</v>
      </c>
      <c r="O3017" s="20" t="s">
        <v>24</v>
      </c>
      <c r="P3017" s="20" t="s">
        <v>2377</v>
      </c>
      <c r="Q3017" s="28">
        <v>70.484729999999999</v>
      </c>
      <c r="R3017" s="28">
        <v>-149.95670000000001</v>
      </c>
      <c r="S3017" s="20" t="s">
        <v>136</v>
      </c>
      <c r="T3017" s="20" t="s">
        <v>40</v>
      </c>
      <c r="U3017" s="20" t="s">
        <v>42</v>
      </c>
      <c r="V3017" s="20" t="s">
        <v>29</v>
      </c>
      <c r="AC3017" s="11" t="s">
        <v>3733</v>
      </c>
    </row>
    <row r="3018" spans="1:29" ht="12.75" x14ac:dyDescent="0.2">
      <c r="A3018" s="20" t="s">
        <v>24</v>
      </c>
      <c r="B3018" s="26">
        <v>40723</v>
      </c>
      <c r="C3018" s="54">
        <v>6</v>
      </c>
      <c r="D3018" s="20">
        <v>2011</v>
      </c>
      <c r="E3018" s="20" t="s">
        <v>24</v>
      </c>
      <c r="F3018" s="20">
        <v>4063320</v>
      </c>
      <c r="G3018" s="20" t="s">
        <v>25</v>
      </c>
      <c r="H3018" s="20" t="s">
        <v>1553</v>
      </c>
      <c r="I3018" s="22">
        <v>17</v>
      </c>
      <c r="J3018" s="22" t="s">
        <v>2574</v>
      </c>
      <c r="K3018" s="27">
        <v>32.799999999999997</v>
      </c>
      <c r="L3018" s="20"/>
      <c r="M3018" s="11">
        <v>40</v>
      </c>
      <c r="N3018" s="20" t="s">
        <v>27</v>
      </c>
      <c r="O3018" s="20" t="s">
        <v>24</v>
      </c>
      <c r="P3018" s="20" t="s">
        <v>2377</v>
      </c>
      <c r="Q3018" s="28">
        <v>59.632510000000003</v>
      </c>
      <c r="R3018" s="28">
        <v>-151.53280000000001</v>
      </c>
      <c r="S3018" s="20" t="s">
        <v>58</v>
      </c>
      <c r="T3018" s="20" t="s">
        <v>1894</v>
      </c>
      <c r="U3018" s="20" t="s">
        <v>3767</v>
      </c>
      <c r="V3018" s="20" t="s">
        <v>30</v>
      </c>
      <c r="AC3018" s="11" t="s">
        <v>3758</v>
      </c>
    </row>
    <row r="3019" spans="1:29" ht="12.75" x14ac:dyDescent="0.2">
      <c r="A3019" s="20" t="s">
        <v>24</v>
      </c>
      <c r="B3019" s="26">
        <v>40723</v>
      </c>
      <c r="C3019" s="54">
        <v>6</v>
      </c>
      <c r="D3019" s="20">
        <v>2011</v>
      </c>
      <c r="E3019" s="20" t="s">
        <v>24</v>
      </c>
      <c r="F3019" s="20">
        <v>4071866</v>
      </c>
      <c r="G3019" s="20" t="s">
        <v>107</v>
      </c>
      <c r="H3019" s="20" t="s">
        <v>1554</v>
      </c>
      <c r="I3019" s="22">
        <v>82</v>
      </c>
      <c r="J3019" s="22" t="s">
        <v>2574</v>
      </c>
      <c r="K3019" s="22">
        <v>78.5</v>
      </c>
      <c r="L3019" s="20"/>
      <c r="M3019" s="11">
        <v>15</v>
      </c>
      <c r="N3019" s="20" t="s">
        <v>27</v>
      </c>
      <c r="O3019" s="20" t="s">
        <v>24</v>
      </c>
      <c r="P3019" s="20" t="s">
        <v>2377</v>
      </c>
      <c r="Q3019" s="28">
        <v>58.184170000000002</v>
      </c>
      <c r="R3019" s="28">
        <v>-134.20779999999999</v>
      </c>
      <c r="S3019" s="20" t="s">
        <v>44</v>
      </c>
      <c r="T3019" s="20" t="s">
        <v>40</v>
      </c>
      <c r="U3019" s="20" t="s">
        <v>3767</v>
      </c>
      <c r="V3019" s="20" t="s">
        <v>29</v>
      </c>
      <c r="AC3019" s="11" t="s">
        <v>3761</v>
      </c>
    </row>
    <row r="3020" spans="1:29" ht="12.75" x14ac:dyDescent="0.2">
      <c r="A3020" s="20" t="s">
        <v>24</v>
      </c>
      <c r="B3020" s="45">
        <v>40723</v>
      </c>
      <c r="C3020" s="56">
        <v>6</v>
      </c>
      <c r="D3020" s="20">
        <v>2011</v>
      </c>
      <c r="E3020" s="20" t="s">
        <v>24</v>
      </c>
      <c r="F3020" s="20">
        <v>4196894</v>
      </c>
      <c r="G3020" s="20" t="s">
        <v>25</v>
      </c>
      <c r="H3020" s="20" t="s">
        <v>672</v>
      </c>
      <c r="I3020" s="22">
        <v>394</v>
      </c>
      <c r="J3020" s="22" t="s">
        <v>2574</v>
      </c>
      <c r="K3020" s="27">
        <v>149.6</v>
      </c>
      <c r="L3020" s="20"/>
      <c r="N3020" s="20" t="s">
        <v>27</v>
      </c>
      <c r="O3020" s="20" t="s">
        <v>24</v>
      </c>
      <c r="P3020" s="20" t="s">
        <v>2574</v>
      </c>
      <c r="Q3020" s="28">
        <v>54.566666666700002</v>
      </c>
      <c r="R3020" s="28">
        <v>-165.45</v>
      </c>
      <c r="S3020" s="20" t="s">
        <v>50</v>
      </c>
      <c r="T3020" s="20" t="s">
        <v>40</v>
      </c>
      <c r="U3020" s="20" t="s">
        <v>3767</v>
      </c>
      <c r="V3020" s="20" t="s">
        <v>29</v>
      </c>
      <c r="AC3020" s="11" t="s">
        <v>3745</v>
      </c>
    </row>
    <row r="3021" spans="1:29" ht="12.75" x14ac:dyDescent="0.2">
      <c r="A3021" s="20" t="s">
        <v>24</v>
      </c>
      <c r="B3021" s="26">
        <v>40724</v>
      </c>
      <c r="C3021" s="54">
        <v>6</v>
      </c>
      <c r="D3021" s="20">
        <v>2011</v>
      </c>
      <c r="E3021" s="20" t="s">
        <v>24</v>
      </c>
      <c r="F3021" s="20">
        <v>4064463</v>
      </c>
      <c r="G3021" s="20" t="s">
        <v>25</v>
      </c>
      <c r="H3021" s="20" t="s">
        <v>1555</v>
      </c>
      <c r="I3021" s="22">
        <v>17</v>
      </c>
      <c r="J3021" s="22" t="s">
        <v>2574</v>
      </c>
      <c r="K3021" s="27">
        <v>32.4</v>
      </c>
      <c r="L3021" s="20"/>
      <c r="M3021" s="11">
        <v>42</v>
      </c>
      <c r="N3021" s="20" t="s">
        <v>27</v>
      </c>
      <c r="O3021" s="20" t="s">
        <v>24</v>
      </c>
      <c r="P3021" s="20" t="s">
        <v>2377</v>
      </c>
      <c r="Q3021" s="28">
        <v>59.528689999999997</v>
      </c>
      <c r="R3021" s="28">
        <v>-152.33500000000001</v>
      </c>
      <c r="S3021" s="20" t="s">
        <v>56</v>
      </c>
      <c r="T3021" s="20" t="s">
        <v>40</v>
      </c>
      <c r="U3021" s="20" t="s">
        <v>3767</v>
      </c>
      <c r="V3021" s="20" t="s">
        <v>29</v>
      </c>
      <c r="AC3021" s="11" t="s">
        <v>3761</v>
      </c>
    </row>
    <row r="3022" spans="1:29" ht="12.75" x14ac:dyDescent="0.2">
      <c r="A3022" s="20" t="s">
        <v>24</v>
      </c>
      <c r="B3022" s="26">
        <v>40724</v>
      </c>
      <c r="C3022" s="54">
        <v>6</v>
      </c>
      <c r="D3022" s="20">
        <v>2011</v>
      </c>
      <c r="E3022" s="20" t="s">
        <v>24</v>
      </c>
      <c r="F3022" s="20">
        <v>4070504</v>
      </c>
      <c r="G3022" s="20" t="s">
        <v>62</v>
      </c>
      <c r="H3022" s="20" t="s">
        <v>1431</v>
      </c>
      <c r="I3022" s="22"/>
      <c r="J3022" s="22" t="s">
        <v>3723</v>
      </c>
      <c r="K3022" s="27">
        <v>65</v>
      </c>
      <c r="L3022" s="20"/>
      <c r="N3022" s="20" t="s">
        <v>27</v>
      </c>
      <c r="O3022" s="20" t="s">
        <v>24</v>
      </c>
      <c r="P3022" s="20" t="s">
        <v>2377</v>
      </c>
      <c r="Q3022" s="28">
        <v>59.601666666699998</v>
      </c>
      <c r="R3022" s="28">
        <v>-151.42166666669999</v>
      </c>
      <c r="S3022" s="20" t="s">
        <v>58</v>
      </c>
      <c r="T3022" s="20" t="s">
        <v>1894</v>
      </c>
      <c r="U3022" s="20" t="s">
        <v>3767</v>
      </c>
      <c r="V3022" s="20" t="s">
        <v>30</v>
      </c>
      <c r="AC3022" s="11" t="s">
        <v>3758</v>
      </c>
    </row>
    <row r="3023" spans="1:29" ht="12.75" x14ac:dyDescent="0.2">
      <c r="A3023" s="20" t="s">
        <v>24</v>
      </c>
      <c r="B3023" s="26">
        <v>40724</v>
      </c>
      <c r="C3023" s="54">
        <v>6</v>
      </c>
      <c r="D3023" s="20">
        <v>2011</v>
      </c>
      <c r="E3023" s="20" t="s">
        <v>24</v>
      </c>
      <c r="F3023" s="20">
        <v>4073381</v>
      </c>
      <c r="G3023" s="20" t="s">
        <v>107</v>
      </c>
      <c r="H3023" s="20" t="s">
        <v>182</v>
      </c>
      <c r="I3023" s="22">
        <v>11</v>
      </c>
      <c r="J3023" s="22" t="s">
        <v>2574</v>
      </c>
      <c r="K3023" s="27">
        <v>32</v>
      </c>
      <c r="L3023" s="20"/>
      <c r="M3023" s="11">
        <v>15</v>
      </c>
      <c r="N3023" s="20" t="s">
        <v>27</v>
      </c>
      <c r="O3023" s="20" t="s">
        <v>24</v>
      </c>
      <c r="P3023" s="20" t="s">
        <v>2377</v>
      </c>
      <c r="Q3023" s="28">
        <v>60.058059999999998</v>
      </c>
      <c r="R3023" s="28">
        <v>-151.66309999999999</v>
      </c>
      <c r="S3023" s="20" t="s">
        <v>44</v>
      </c>
      <c r="T3023" s="20" t="s">
        <v>40</v>
      </c>
      <c r="U3023" s="20" t="s">
        <v>3767</v>
      </c>
      <c r="V3023" s="20" t="s">
        <v>29</v>
      </c>
      <c r="AC3023" s="11" t="s">
        <v>3761</v>
      </c>
    </row>
    <row r="3024" spans="1:29" ht="12.75" x14ac:dyDescent="0.2">
      <c r="A3024" s="20" t="s">
        <v>24</v>
      </c>
      <c r="B3024" s="26">
        <v>40725</v>
      </c>
      <c r="C3024" s="54">
        <v>7</v>
      </c>
      <c r="D3024" s="20">
        <v>2011</v>
      </c>
      <c r="E3024" s="20" t="s">
        <v>24</v>
      </c>
      <c r="F3024" s="20">
        <v>4117750</v>
      </c>
      <c r="G3024" s="20" t="s">
        <v>25</v>
      </c>
      <c r="H3024" s="20" t="s">
        <v>654</v>
      </c>
      <c r="I3024" s="22">
        <v>1658</v>
      </c>
      <c r="J3024" s="22" t="s">
        <v>2377</v>
      </c>
      <c r="K3024" s="27">
        <v>218.2</v>
      </c>
      <c r="L3024" s="20"/>
      <c r="N3024" s="20" t="s">
        <v>27</v>
      </c>
      <c r="O3024" s="20" t="s">
        <v>24</v>
      </c>
      <c r="P3024" s="20" t="s">
        <v>2574</v>
      </c>
      <c r="Q3024" s="28">
        <v>52.668333333299998</v>
      </c>
      <c r="R3024" s="28">
        <v>-168.8683333333</v>
      </c>
      <c r="S3024" s="20" t="s">
        <v>50</v>
      </c>
      <c r="T3024" s="20" t="s">
        <v>40</v>
      </c>
      <c r="U3024" s="20" t="s">
        <v>42</v>
      </c>
      <c r="V3024" s="20" t="s">
        <v>29</v>
      </c>
      <c r="AC3024" s="11" t="s">
        <v>3745</v>
      </c>
    </row>
    <row r="3025" spans="1:29" ht="12.75" x14ac:dyDescent="0.2">
      <c r="A3025" s="20" t="s">
        <v>24</v>
      </c>
      <c r="B3025" s="26">
        <v>40726</v>
      </c>
      <c r="C3025" s="54">
        <v>7</v>
      </c>
      <c r="D3025" s="20">
        <v>2011</v>
      </c>
      <c r="E3025" s="20" t="s">
        <v>315</v>
      </c>
      <c r="F3025" s="20">
        <v>4078351</v>
      </c>
      <c r="G3025" s="20" t="s">
        <v>1173</v>
      </c>
      <c r="H3025" s="20" t="s">
        <v>1556</v>
      </c>
      <c r="I3025" s="22">
        <v>8665</v>
      </c>
      <c r="J3025" s="22" t="s">
        <v>2377</v>
      </c>
      <c r="K3025" s="27">
        <v>141</v>
      </c>
      <c r="L3025" s="20"/>
      <c r="N3025" s="20" t="s">
        <v>27</v>
      </c>
      <c r="O3025" s="20" t="s">
        <v>24</v>
      </c>
      <c r="P3025" s="20" t="s">
        <v>2574</v>
      </c>
      <c r="Q3025" s="28">
        <v>53.203333333300002</v>
      </c>
      <c r="R3025" s="28">
        <v>-156.1783333333</v>
      </c>
      <c r="S3025" s="20" t="s">
        <v>56</v>
      </c>
      <c r="T3025" s="20" t="s">
        <v>40</v>
      </c>
      <c r="U3025" s="20" t="s">
        <v>3767</v>
      </c>
      <c r="V3025" s="20" t="s">
        <v>29</v>
      </c>
      <c r="AC3025" s="11" t="s">
        <v>3761</v>
      </c>
    </row>
    <row r="3026" spans="1:29" ht="12.75" x14ac:dyDescent="0.2">
      <c r="A3026" s="20" t="s">
        <v>24</v>
      </c>
      <c r="B3026" s="26">
        <v>40727</v>
      </c>
      <c r="C3026" s="54">
        <v>7</v>
      </c>
      <c r="D3026" s="20">
        <v>2011</v>
      </c>
      <c r="E3026" s="20" t="s">
        <v>24</v>
      </c>
      <c r="F3026" s="20">
        <v>4067381</v>
      </c>
      <c r="G3026" s="20"/>
      <c r="H3026" s="20" t="s">
        <v>1557</v>
      </c>
      <c r="I3026" s="22"/>
      <c r="J3026" s="22" t="s">
        <v>3723</v>
      </c>
      <c r="K3026" s="27">
        <v>36</v>
      </c>
      <c r="L3026" s="20"/>
      <c r="M3026" s="11">
        <v>46</v>
      </c>
      <c r="N3026" s="20" t="s">
        <v>27</v>
      </c>
      <c r="O3026" s="20" t="s">
        <v>24</v>
      </c>
      <c r="P3026" s="20" t="s">
        <v>2377</v>
      </c>
      <c r="Q3026" s="28">
        <v>60.961333333299997</v>
      </c>
      <c r="R3026" s="28">
        <v>-146.7522833333</v>
      </c>
      <c r="S3026" s="20" t="s">
        <v>36</v>
      </c>
      <c r="T3026" s="20" t="s">
        <v>40</v>
      </c>
      <c r="U3026" s="20" t="s">
        <v>30</v>
      </c>
      <c r="V3026" s="20" t="s">
        <v>29</v>
      </c>
      <c r="AC3026" s="11" t="s">
        <v>3749</v>
      </c>
    </row>
    <row r="3027" spans="1:29" ht="12.75" x14ac:dyDescent="0.2">
      <c r="A3027" s="20" t="s">
        <v>24</v>
      </c>
      <c r="B3027" s="26">
        <v>40727</v>
      </c>
      <c r="C3027" s="54">
        <v>7</v>
      </c>
      <c r="D3027" s="20">
        <v>2011</v>
      </c>
      <c r="E3027" s="20" t="s">
        <v>24</v>
      </c>
      <c r="F3027" s="20">
        <v>4071494</v>
      </c>
      <c r="G3027" s="20" t="s">
        <v>107</v>
      </c>
      <c r="H3027" s="20" t="s">
        <v>641</v>
      </c>
      <c r="I3027" s="22">
        <v>17</v>
      </c>
      <c r="J3027" s="22" t="s">
        <v>2574</v>
      </c>
      <c r="K3027" s="27">
        <v>38.799999999999997</v>
      </c>
      <c r="L3027" s="20"/>
      <c r="M3027" s="11">
        <v>15</v>
      </c>
      <c r="N3027" s="20" t="s">
        <v>27</v>
      </c>
      <c r="O3027" s="20" t="s">
        <v>24</v>
      </c>
      <c r="P3027" s="20" t="s">
        <v>2377</v>
      </c>
      <c r="Q3027" s="28">
        <v>70.416666666699996</v>
      </c>
      <c r="R3027" s="28">
        <v>-148.5533333333</v>
      </c>
      <c r="S3027" s="20" t="s">
        <v>50</v>
      </c>
      <c r="T3027" s="20" t="s">
        <v>40</v>
      </c>
      <c r="U3027" s="20" t="s">
        <v>42</v>
      </c>
      <c r="V3027" s="20" t="s">
        <v>29</v>
      </c>
      <c r="AC3027" s="11" t="s">
        <v>3745</v>
      </c>
    </row>
    <row r="3028" spans="1:29" ht="12.75" x14ac:dyDescent="0.2">
      <c r="A3028" s="20" t="s">
        <v>24</v>
      </c>
      <c r="B3028" s="26">
        <v>40730</v>
      </c>
      <c r="C3028" s="54">
        <v>7</v>
      </c>
      <c r="D3028" s="20">
        <v>2011</v>
      </c>
      <c r="E3028" s="20" t="s">
        <v>24</v>
      </c>
      <c r="F3028" s="20">
        <v>4071902</v>
      </c>
      <c r="G3028" s="20" t="s">
        <v>93</v>
      </c>
      <c r="H3028" s="20" t="s">
        <v>1212</v>
      </c>
      <c r="I3028" s="22">
        <v>188</v>
      </c>
      <c r="J3028" s="22" t="s">
        <v>2574</v>
      </c>
      <c r="K3028" s="27">
        <v>98.5</v>
      </c>
      <c r="L3028" s="20"/>
      <c r="N3028" s="20" t="s">
        <v>27</v>
      </c>
      <c r="O3028" s="20" t="s">
        <v>24</v>
      </c>
      <c r="P3028" s="20" t="s">
        <v>2574</v>
      </c>
      <c r="Q3028" s="28">
        <v>53.85</v>
      </c>
      <c r="R3028" s="28">
        <v>-166.5833333333</v>
      </c>
      <c r="S3028" s="20" t="s">
        <v>58</v>
      </c>
      <c r="T3028" s="20" t="s">
        <v>1894</v>
      </c>
      <c r="U3028" s="20" t="s">
        <v>3767</v>
      </c>
      <c r="V3028" s="20" t="s">
        <v>30</v>
      </c>
      <c r="AC3028" s="11" t="s">
        <v>3758</v>
      </c>
    </row>
    <row r="3029" spans="1:29" ht="12.75" x14ac:dyDescent="0.2">
      <c r="A3029" s="20" t="s">
        <v>24</v>
      </c>
      <c r="B3029" s="26">
        <v>40730</v>
      </c>
      <c r="C3029" s="54">
        <v>7</v>
      </c>
      <c r="D3029" s="20">
        <v>2011</v>
      </c>
      <c r="E3029" s="20" t="s">
        <v>24</v>
      </c>
      <c r="F3029" s="20">
        <v>4072939</v>
      </c>
      <c r="G3029" s="20" t="s">
        <v>25</v>
      </c>
      <c r="H3029" s="20" t="s">
        <v>1394</v>
      </c>
      <c r="I3029" s="22" t="s">
        <v>35</v>
      </c>
      <c r="J3029" s="22" t="s">
        <v>2377</v>
      </c>
      <c r="K3029" s="27">
        <v>57</v>
      </c>
      <c r="L3029" s="20"/>
      <c r="M3029" s="11">
        <v>41</v>
      </c>
      <c r="N3029" s="20" t="s">
        <v>27</v>
      </c>
      <c r="O3029" s="20" t="s">
        <v>24</v>
      </c>
      <c r="P3029" s="20" t="s">
        <v>2377</v>
      </c>
      <c r="Q3029" s="28">
        <v>59.916666666700003</v>
      </c>
      <c r="R3029" s="28">
        <v>-148.44999999999999</v>
      </c>
      <c r="S3029" s="20" t="s">
        <v>36</v>
      </c>
      <c r="T3029" s="20" t="s">
        <v>1894</v>
      </c>
      <c r="U3029" s="20" t="s">
        <v>30</v>
      </c>
      <c r="V3029" s="20" t="s">
        <v>30</v>
      </c>
      <c r="AC3029" s="11" t="s">
        <v>3749</v>
      </c>
    </row>
    <row r="3030" spans="1:29" ht="12.75" x14ac:dyDescent="0.2">
      <c r="A3030" s="20" t="s">
        <v>24</v>
      </c>
      <c r="B3030" s="26">
        <v>40730</v>
      </c>
      <c r="C3030" s="54">
        <v>7</v>
      </c>
      <c r="D3030" s="20">
        <v>2011</v>
      </c>
      <c r="E3030" s="20" t="s">
        <v>24</v>
      </c>
      <c r="F3030" s="20">
        <v>4079323</v>
      </c>
      <c r="G3030" s="20" t="s">
        <v>93</v>
      </c>
      <c r="H3030" s="20" t="s">
        <v>1395</v>
      </c>
      <c r="I3030" s="22">
        <v>193</v>
      </c>
      <c r="J3030" s="22" t="s">
        <v>2574</v>
      </c>
      <c r="K3030" s="22">
        <v>124.6</v>
      </c>
      <c r="L3030" s="20"/>
      <c r="N3030" s="20" t="s">
        <v>27</v>
      </c>
      <c r="O3030" s="20" t="s">
        <v>24</v>
      </c>
      <c r="P3030" s="20" t="s">
        <v>2574</v>
      </c>
      <c r="Q3030" s="28">
        <v>55.034166666700003</v>
      </c>
      <c r="R3030" s="28">
        <v>-161.94933333329999</v>
      </c>
      <c r="S3030" s="20" t="s">
        <v>44</v>
      </c>
      <c r="T3030" s="20" t="s">
        <v>40</v>
      </c>
      <c r="U3030" s="20" t="s">
        <v>3767</v>
      </c>
      <c r="V3030" s="20" t="s">
        <v>29</v>
      </c>
      <c r="AC3030" s="11" t="s">
        <v>3761</v>
      </c>
    </row>
    <row r="3031" spans="1:29" ht="12.75" x14ac:dyDescent="0.2">
      <c r="A3031" s="20" t="s">
        <v>24</v>
      </c>
      <c r="B3031" s="26">
        <v>40731</v>
      </c>
      <c r="C3031" s="54">
        <v>7</v>
      </c>
      <c r="D3031" s="20">
        <v>2011</v>
      </c>
      <c r="E3031" s="20" t="s">
        <v>24</v>
      </c>
      <c r="F3031" s="20">
        <v>4073232</v>
      </c>
      <c r="G3031" s="20" t="s">
        <v>25</v>
      </c>
      <c r="H3031" s="20" t="s">
        <v>120</v>
      </c>
      <c r="I3031" s="22">
        <v>188</v>
      </c>
      <c r="J3031" s="22" t="s">
        <v>2574</v>
      </c>
      <c r="K3031" s="22">
        <v>91.4</v>
      </c>
      <c r="L3031" s="20"/>
      <c r="N3031" s="20" t="s">
        <v>27</v>
      </c>
      <c r="O3031" s="20" t="s">
        <v>24</v>
      </c>
      <c r="P3031" s="20" t="s">
        <v>2574</v>
      </c>
      <c r="Q3031" s="28">
        <v>53.839333333299997</v>
      </c>
      <c r="R3031" s="28">
        <v>-166.57366666670001</v>
      </c>
      <c r="S3031" s="20" t="s">
        <v>58</v>
      </c>
      <c r="T3031" s="20" t="s">
        <v>1894</v>
      </c>
      <c r="U3031" s="20" t="s">
        <v>3767</v>
      </c>
      <c r="V3031" s="20" t="s">
        <v>30</v>
      </c>
      <c r="AC3031" s="11" t="s">
        <v>3758</v>
      </c>
    </row>
    <row r="3032" spans="1:29" ht="12.75" x14ac:dyDescent="0.2">
      <c r="A3032" s="20" t="s">
        <v>24</v>
      </c>
      <c r="B3032" s="26">
        <v>40731</v>
      </c>
      <c r="C3032" s="54">
        <v>7</v>
      </c>
      <c r="D3032" s="20">
        <v>2011</v>
      </c>
      <c r="E3032" s="20" t="s">
        <v>24</v>
      </c>
      <c r="F3032" s="20">
        <v>4073323</v>
      </c>
      <c r="G3032" s="20"/>
      <c r="H3032" s="20" t="s">
        <v>1557</v>
      </c>
      <c r="I3032" s="22"/>
      <c r="J3032" s="22" t="s">
        <v>3723</v>
      </c>
      <c r="K3032" s="27">
        <v>36</v>
      </c>
      <c r="L3032" s="20"/>
      <c r="M3032" s="11">
        <v>46</v>
      </c>
      <c r="N3032" s="20" t="s">
        <v>27</v>
      </c>
      <c r="O3032" s="20" t="s">
        <v>24</v>
      </c>
      <c r="P3032" s="20" t="s">
        <v>2377</v>
      </c>
      <c r="Q3032" s="28">
        <v>60.962000000000003</v>
      </c>
      <c r="R3032" s="28">
        <v>-146.75516666670001</v>
      </c>
      <c r="S3032" s="20" t="s">
        <v>58</v>
      </c>
      <c r="T3032" s="20" t="s">
        <v>1894</v>
      </c>
      <c r="U3032" s="20" t="s">
        <v>30</v>
      </c>
      <c r="V3032" s="20" t="s">
        <v>30</v>
      </c>
      <c r="AC3032" s="11" t="s">
        <v>3758</v>
      </c>
    </row>
    <row r="3033" spans="1:29" ht="12.75" x14ac:dyDescent="0.2">
      <c r="A3033" s="20" t="s">
        <v>24</v>
      </c>
      <c r="B3033" s="26">
        <v>40732</v>
      </c>
      <c r="C3033" s="54">
        <v>7</v>
      </c>
      <c r="D3033" s="20">
        <v>2011</v>
      </c>
      <c r="E3033" s="20" t="s">
        <v>24</v>
      </c>
      <c r="F3033" s="20">
        <v>4079163</v>
      </c>
      <c r="G3033" s="20" t="s">
        <v>25</v>
      </c>
      <c r="H3033" s="20" t="s">
        <v>1258</v>
      </c>
      <c r="I3033" s="22">
        <v>112</v>
      </c>
      <c r="J3033" s="22" t="s">
        <v>2574</v>
      </c>
      <c r="K3033" s="27">
        <v>64.400000000000006</v>
      </c>
      <c r="L3033" s="20"/>
      <c r="N3033" s="20" t="s">
        <v>27</v>
      </c>
      <c r="O3033" s="20" t="s">
        <v>24</v>
      </c>
      <c r="P3033" s="20" t="s">
        <v>2574</v>
      </c>
      <c r="Q3033" s="28">
        <v>55.55</v>
      </c>
      <c r="R3033" s="28">
        <v>-160.8166666667</v>
      </c>
      <c r="S3033" s="20" t="s">
        <v>58</v>
      </c>
      <c r="T3033" s="20" t="s">
        <v>1894</v>
      </c>
      <c r="U3033" s="20" t="s">
        <v>3767</v>
      </c>
      <c r="V3033" s="20" t="s">
        <v>30</v>
      </c>
      <c r="AC3033" s="11" t="s">
        <v>3758</v>
      </c>
    </row>
    <row r="3034" spans="1:29" ht="12.75" x14ac:dyDescent="0.2">
      <c r="A3034" s="20" t="s">
        <v>24</v>
      </c>
      <c r="B3034" s="26">
        <v>40733</v>
      </c>
      <c r="C3034" s="54">
        <v>7</v>
      </c>
      <c r="D3034" s="20">
        <v>2011</v>
      </c>
      <c r="E3034" s="20" t="s">
        <v>24</v>
      </c>
      <c r="F3034" s="20">
        <v>1086028</v>
      </c>
      <c r="G3034" s="20" t="s">
        <v>101</v>
      </c>
      <c r="H3034" s="20" t="s">
        <v>1558</v>
      </c>
      <c r="I3034" s="22">
        <v>4076</v>
      </c>
      <c r="J3034" s="22" t="s">
        <v>2377</v>
      </c>
      <c r="K3034" s="22">
        <v>275.2</v>
      </c>
      <c r="L3034" s="20"/>
      <c r="M3034" s="11">
        <v>13</v>
      </c>
      <c r="N3034" s="20" t="s">
        <v>27</v>
      </c>
      <c r="O3034" s="20" t="s">
        <v>24</v>
      </c>
      <c r="P3034" s="20" t="s">
        <v>2377</v>
      </c>
      <c r="Q3034" s="28">
        <v>58.899500000000003</v>
      </c>
      <c r="R3034" s="28">
        <v>-158.59031666670001</v>
      </c>
      <c r="S3034" s="20" t="s">
        <v>80</v>
      </c>
      <c r="T3034" s="20" t="s">
        <v>40</v>
      </c>
      <c r="U3034" s="20" t="s">
        <v>3767</v>
      </c>
      <c r="V3034" s="20" t="s">
        <v>29</v>
      </c>
      <c r="AC3034" s="11" t="s">
        <v>3731</v>
      </c>
    </row>
    <row r="3035" spans="1:29" ht="12.75" x14ac:dyDescent="0.2">
      <c r="A3035" s="20" t="s">
        <v>24</v>
      </c>
      <c r="B3035" s="26">
        <v>40733</v>
      </c>
      <c r="C3035" s="54">
        <v>7</v>
      </c>
      <c r="D3035" s="20">
        <v>2011</v>
      </c>
      <c r="E3035" s="20" t="s">
        <v>24</v>
      </c>
      <c r="F3035" s="20">
        <v>4086028</v>
      </c>
      <c r="G3035" s="20" t="s">
        <v>93</v>
      </c>
      <c r="H3035" s="20" t="s">
        <v>464</v>
      </c>
      <c r="I3035" s="37">
        <v>193</v>
      </c>
      <c r="J3035" s="37" t="s">
        <v>2574</v>
      </c>
      <c r="K3035" s="38">
        <v>106.3</v>
      </c>
      <c r="L3035" s="20"/>
      <c r="M3035" s="11">
        <v>48</v>
      </c>
      <c r="N3035" s="20" t="s">
        <v>27</v>
      </c>
      <c r="O3035" s="20" t="s">
        <v>24</v>
      </c>
      <c r="P3035" s="20" t="s">
        <v>2377</v>
      </c>
      <c r="Q3035" s="28">
        <v>58.899500000000003</v>
      </c>
      <c r="R3035" s="28">
        <v>-158.59031666670001</v>
      </c>
      <c r="S3035" s="20" t="s">
        <v>80</v>
      </c>
      <c r="T3035" s="20" t="s">
        <v>40</v>
      </c>
      <c r="U3035" s="20" t="s">
        <v>3767</v>
      </c>
      <c r="V3035" s="20" t="s">
        <v>29</v>
      </c>
      <c r="AC3035" s="11" t="s">
        <v>3731</v>
      </c>
    </row>
    <row r="3036" spans="1:29" ht="12.75" x14ac:dyDescent="0.2">
      <c r="A3036" s="20" t="s">
        <v>24</v>
      </c>
      <c r="B3036" s="26">
        <v>40733</v>
      </c>
      <c r="C3036" s="54">
        <v>7</v>
      </c>
      <c r="D3036" s="20">
        <v>2011</v>
      </c>
      <c r="E3036" s="20" t="s">
        <v>24</v>
      </c>
      <c r="F3036" s="20">
        <v>4086366</v>
      </c>
      <c r="G3036" s="20" t="s">
        <v>25</v>
      </c>
      <c r="H3036" s="20" t="s">
        <v>258</v>
      </c>
      <c r="I3036" s="22">
        <v>3732</v>
      </c>
      <c r="J3036" s="22" t="s">
        <v>2377</v>
      </c>
      <c r="K3036" s="27">
        <v>308.39999999999998</v>
      </c>
      <c r="L3036" s="20"/>
      <c r="M3036" s="11">
        <v>49</v>
      </c>
      <c r="N3036" s="20" t="s">
        <v>27</v>
      </c>
      <c r="O3036" s="20" t="s">
        <v>24</v>
      </c>
      <c r="P3036" s="20" t="s">
        <v>2377</v>
      </c>
      <c r="Q3036" s="28">
        <v>59.643333333299999</v>
      </c>
      <c r="R3036" s="28">
        <v>-177.62583333329999</v>
      </c>
      <c r="S3036" s="20" t="s">
        <v>44</v>
      </c>
      <c r="T3036" s="20" t="s">
        <v>40</v>
      </c>
      <c r="U3036" s="20" t="s">
        <v>3767</v>
      </c>
      <c r="V3036" s="20" t="s">
        <v>29</v>
      </c>
      <c r="AC3036" s="11" t="s">
        <v>3761</v>
      </c>
    </row>
    <row r="3037" spans="1:29" ht="12.75" x14ac:dyDescent="0.2">
      <c r="A3037" s="20" t="s">
        <v>24</v>
      </c>
      <c r="B3037" s="26">
        <v>40733</v>
      </c>
      <c r="C3037" s="54">
        <v>7</v>
      </c>
      <c r="D3037" s="20">
        <v>2011</v>
      </c>
      <c r="E3037" s="20" t="s">
        <v>24</v>
      </c>
      <c r="F3037" s="20">
        <v>4094284</v>
      </c>
      <c r="G3037" s="20" t="s">
        <v>107</v>
      </c>
      <c r="H3037" s="20" t="s">
        <v>772</v>
      </c>
      <c r="I3037" s="22">
        <v>94</v>
      </c>
      <c r="J3037" s="22" t="s">
        <v>2574</v>
      </c>
      <c r="K3037" s="27">
        <v>87</v>
      </c>
      <c r="L3037" s="20"/>
      <c r="N3037" s="20" t="s">
        <v>27</v>
      </c>
      <c r="O3037" s="20" t="s">
        <v>24</v>
      </c>
      <c r="P3037" s="20" t="s">
        <v>2574</v>
      </c>
      <c r="Q3037" s="28">
        <v>55.439572166700003</v>
      </c>
      <c r="R3037" s="28">
        <v>-131.838075</v>
      </c>
      <c r="S3037" s="20" t="s">
        <v>399</v>
      </c>
      <c r="T3037" s="20" t="s">
        <v>40</v>
      </c>
      <c r="U3037" s="20" t="s">
        <v>3767</v>
      </c>
      <c r="V3037" s="20" t="s">
        <v>29</v>
      </c>
      <c r="AC3037" s="11" t="s">
        <v>3750</v>
      </c>
    </row>
    <row r="3038" spans="1:29" ht="12.75" x14ac:dyDescent="0.2">
      <c r="A3038" s="20" t="s">
        <v>24</v>
      </c>
      <c r="B3038" s="26">
        <v>40734</v>
      </c>
      <c r="C3038" s="54">
        <v>7</v>
      </c>
      <c r="D3038" s="20">
        <v>2011</v>
      </c>
      <c r="E3038" s="20" t="s">
        <v>24</v>
      </c>
      <c r="F3038" s="20">
        <v>4080491</v>
      </c>
      <c r="G3038" s="20" t="s">
        <v>25</v>
      </c>
      <c r="H3038" s="20" t="s">
        <v>1559</v>
      </c>
      <c r="I3038" s="22">
        <v>33</v>
      </c>
      <c r="J3038" s="22" t="s">
        <v>2574</v>
      </c>
      <c r="K3038" s="27">
        <v>49.8</v>
      </c>
      <c r="L3038" s="20"/>
      <c r="N3038" s="20" t="s">
        <v>27</v>
      </c>
      <c r="O3038" s="20" t="s">
        <v>24</v>
      </c>
      <c r="P3038" s="20" t="s">
        <v>2574</v>
      </c>
      <c r="Q3038" s="28">
        <v>55.221333333300002</v>
      </c>
      <c r="R3038" s="28">
        <v>-131.68616666669999</v>
      </c>
      <c r="S3038" s="20" t="s">
        <v>80</v>
      </c>
      <c r="T3038" s="20" t="s">
        <v>1894</v>
      </c>
      <c r="U3038" s="20" t="s">
        <v>30</v>
      </c>
      <c r="V3038" s="20" t="s">
        <v>30</v>
      </c>
      <c r="AC3038" s="11" t="s">
        <v>3731</v>
      </c>
    </row>
    <row r="3039" spans="1:29" ht="12.75" x14ac:dyDescent="0.2">
      <c r="A3039" s="20" t="s">
        <v>24</v>
      </c>
      <c r="B3039" s="26">
        <v>40734</v>
      </c>
      <c r="C3039" s="54">
        <v>7</v>
      </c>
      <c r="D3039" s="20">
        <v>2011</v>
      </c>
      <c r="E3039" s="20" t="s">
        <v>24</v>
      </c>
      <c r="F3039" s="20">
        <v>4086492</v>
      </c>
      <c r="G3039" s="20" t="s">
        <v>25</v>
      </c>
      <c r="H3039" s="20" t="s">
        <v>1560</v>
      </c>
      <c r="I3039" s="22">
        <v>4555</v>
      </c>
      <c r="J3039" s="22" t="s">
        <v>2377</v>
      </c>
      <c r="K3039" s="22">
        <v>344</v>
      </c>
      <c r="L3039" s="20"/>
      <c r="N3039" s="20" t="s">
        <v>27</v>
      </c>
      <c r="O3039" s="20" t="s">
        <v>24</v>
      </c>
      <c r="P3039" s="20" t="s">
        <v>2574</v>
      </c>
      <c r="Q3039" s="28">
        <v>56.633333333300001</v>
      </c>
      <c r="R3039" s="28">
        <v>-170.9333333333</v>
      </c>
      <c r="S3039" s="20" t="s">
        <v>399</v>
      </c>
      <c r="T3039" s="20" t="s">
        <v>40</v>
      </c>
      <c r="U3039" s="20" t="s">
        <v>3767</v>
      </c>
      <c r="V3039" s="20" t="s">
        <v>29</v>
      </c>
      <c r="AC3039" s="11" t="s">
        <v>3750</v>
      </c>
    </row>
    <row r="3040" spans="1:29" ht="12.75" x14ac:dyDescent="0.2">
      <c r="A3040" s="20" t="s">
        <v>24</v>
      </c>
      <c r="B3040" s="26">
        <v>40736</v>
      </c>
      <c r="C3040" s="54">
        <v>7</v>
      </c>
      <c r="D3040" s="20">
        <v>2011</v>
      </c>
      <c r="E3040" s="20" t="s">
        <v>24</v>
      </c>
      <c r="F3040" s="20">
        <v>4078809</v>
      </c>
      <c r="G3040" s="20" t="s">
        <v>107</v>
      </c>
      <c r="H3040" s="20" t="s">
        <v>850</v>
      </c>
      <c r="I3040" s="22"/>
      <c r="J3040" s="22" t="s">
        <v>3723</v>
      </c>
      <c r="K3040" s="22"/>
      <c r="L3040" s="20"/>
      <c r="N3040" s="20" t="s">
        <v>27</v>
      </c>
      <c r="O3040" s="20" t="s">
        <v>24</v>
      </c>
      <c r="P3040" s="20" t="s">
        <v>2377</v>
      </c>
      <c r="Q3040" s="28">
        <v>61.12473</v>
      </c>
      <c r="R3040" s="28">
        <v>-146.34639999999999</v>
      </c>
      <c r="S3040" s="20" t="s">
        <v>80</v>
      </c>
      <c r="T3040" s="20" t="s">
        <v>40</v>
      </c>
      <c r="U3040" s="20" t="s">
        <v>3767</v>
      </c>
      <c r="V3040" s="20" t="s">
        <v>29</v>
      </c>
      <c r="AC3040" s="11" t="s">
        <v>3731</v>
      </c>
    </row>
    <row r="3041" spans="1:29" ht="12.75" x14ac:dyDescent="0.2">
      <c r="A3041" s="20" t="s">
        <v>24</v>
      </c>
      <c r="B3041" s="26">
        <v>40736</v>
      </c>
      <c r="C3041" s="54">
        <v>7</v>
      </c>
      <c r="D3041" s="20">
        <v>2011</v>
      </c>
      <c r="E3041" s="20" t="s">
        <v>24</v>
      </c>
      <c r="F3041" s="20">
        <v>4207630</v>
      </c>
      <c r="G3041" s="20" t="s">
        <v>25</v>
      </c>
      <c r="H3041" s="20" t="s">
        <v>61</v>
      </c>
      <c r="I3041" s="22">
        <v>1789</v>
      </c>
      <c r="J3041" s="22" t="s">
        <v>2377</v>
      </c>
      <c r="K3041" s="22">
        <v>267</v>
      </c>
      <c r="L3041" s="20"/>
      <c r="M3041" s="11">
        <v>45</v>
      </c>
      <c r="N3041" s="20" t="s">
        <v>27</v>
      </c>
      <c r="O3041" s="20" t="s">
        <v>24</v>
      </c>
      <c r="P3041" s="20" t="s">
        <v>2377</v>
      </c>
      <c r="Q3041" s="28">
        <v>59.9116666667</v>
      </c>
      <c r="R3041" s="28">
        <v>-175.76</v>
      </c>
      <c r="S3041" s="20" t="s">
        <v>44</v>
      </c>
      <c r="T3041" s="20" t="s">
        <v>40</v>
      </c>
      <c r="U3041" s="20" t="s">
        <v>3767</v>
      </c>
      <c r="V3041" s="20" t="s">
        <v>29</v>
      </c>
      <c r="AC3041" s="11" t="s">
        <v>3761</v>
      </c>
    </row>
    <row r="3042" spans="1:29" ht="12.75" x14ac:dyDescent="0.2">
      <c r="A3042" s="20" t="s">
        <v>24</v>
      </c>
      <c r="B3042" s="45">
        <v>40737</v>
      </c>
      <c r="C3042" s="56">
        <v>7</v>
      </c>
      <c r="D3042" s="20">
        <v>2011</v>
      </c>
      <c r="E3042" s="20" t="s">
        <v>24</v>
      </c>
      <c r="F3042" s="20">
        <v>4080252</v>
      </c>
      <c r="G3042" s="20" t="s">
        <v>25</v>
      </c>
      <c r="H3042" s="20" t="s">
        <v>1561</v>
      </c>
      <c r="I3042" s="22">
        <v>40</v>
      </c>
      <c r="J3042" s="22" t="s">
        <v>2574</v>
      </c>
      <c r="K3042" s="22">
        <v>49.9</v>
      </c>
      <c r="L3042" s="20"/>
      <c r="M3042" s="11">
        <v>68</v>
      </c>
      <c r="N3042" s="20" t="s">
        <v>27</v>
      </c>
      <c r="O3042" s="20" t="s">
        <v>24</v>
      </c>
      <c r="P3042" s="20" t="s">
        <v>2377</v>
      </c>
      <c r="Q3042" s="28">
        <v>61.12473</v>
      </c>
      <c r="R3042" s="28">
        <v>-146.34639999999999</v>
      </c>
      <c r="S3042" s="20" t="s">
        <v>36</v>
      </c>
      <c r="T3042" s="20" t="s">
        <v>1894</v>
      </c>
      <c r="U3042" s="20" t="s">
        <v>30</v>
      </c>
      <c r="V3042" s="20" t="s">
        <v>30</v>
      </c>
      <c r="AC3042" s="11" t="s">
        <v>3749</v>
      </c>
    </row>
    <row r="3043" spans="1:29" ht="12.75" x14ac:dyDescent="0.2">
      <c r="A3043" s="20" t="s">
        <v>24</v>
      </c>
      <c r="B3043" s="26">
        <v>40737</v>
      </c>
      <c r="C3043" s="54">
        <v>7</v>
      </c>
      <c r="D3043" s="20">
        <v>2011</v>
      </c>
      <c r="E3043" s="20" t="s">
        <v>24</v>
      </c>
      <c r="F3043" s="20">
        <v>4133204</v>
      </c>
      <c r="G3043" s="20" t="s">
        <v>25</v>
      </c>
      <c r="H3043" s="20" t="s">
        <v>1562</v>
      </c>
      <c r="I3043" s="22">
        <v>23</v>
      </c>
      <c r="J3043" s="22" t="s">
        <v>2574</v>
      </c>
      <c r="K3043" s="22">
        <v>39.1</v>
      </c>
      <c r="L3043" s="20"/>
      <c r="N3043" s="20" t="s">
        <v>27</v>
      </c>
      <c r="O3043" s="20" t="s">
        <v>24</v>
      </c>
      <c r="P3043" s="20" t="s">
        <v>2574</v>
      </c>
      <c r="Q3043" s="28">
        <v>57.046390000000002</v>
      </c>
      <c r="R3043" s="28">
        <v>-135.33860000000001</v>
      </c>
      <c r="S3043" s="20" t="s">
        <v>239</v>
      </c>
      <c r="T3043" s="20" t="s">
        <v>40</v>
      </c>
      <c r="U3043" s="20" t="s">
        <v>3767</v>
      </c>
      <c r="V3043" s="20" t="s">
        <v>29</v>
      </c>
      <c r="AC3043" s="11" t="s">
        <v>3728</v>
      </c>
    </row>
    <row r="3044" spans="1:29" ht="12.75" x14ac:dyDescent="0.2">
      <c r="A3044" s="20" t="s">
        <v>24</v>
      </c>
      <c r="B3044" s="26">
        <v>40737</v>
      </c>
      <c r="C3044" s="54">
        <v>7</v>
      </c>
      <c r="D3044" s="20">
        <v>2011</v>
      </c>
      <c r="E3044" s="20" t="s">
        <v>24</v>
      </c>
      <c r="F3044" s="20">
        <v>4250807</v>
      </c>
      <c r="G3044" s="20" t="s">
        <v>25</v>
      </c>
      <c r="H3044" s="20" t="s">
        <v>55</v>
      </c>
      <c r="I3044" s="22">
        <v>2266</v>
      </c>
      <c r="J3044" s="22" t="s">
        <v>2377</v>
      </c>
      <c r="K3044" s="27">
        <v>266</v>
      </c>
      <c r="L3044" s="20"/>
      <c r="N3044" s="20" t="s">
        <v>27</v>
      </c>
      <c r="O3044" s="20" t="s">
        <v>24</v>
      </c>
      <c r="P3044" s="20" t="s">
        <v>2574</v>
      </c>
      <c r="Q3044" s="28">
        <v>53.877777833300001</v>
      </c>
      <c r="R3044" s="28">
        <v>-166.57777783329999</v>
      </c>
      <c r="S3044" s="20" t="s">
        <v>56</v>
      </c>
      <c r="T3044" s="20" t="s">
        <v>40</v>
      </c>
      <c r="U3044" s="20" t="s">
        <v>3767</v>
      </c>
      <c r="V3044" s="20" t="s">
        <v>29</v>
      </c>
      <c r="AC3044" s="11" t="s">
        <v>3761</v>
      </c>
    </row>
    <row r="3045" spans="1:29" ht="12.75" x14ac:dyDescent="0.2">
      <c r="A3045" s="20" t="s">
        <v>24</v>
      </c>
      <c r="B3045" s="26">
        <v>40740</v>
      </c>
      <c r="C3045" s="54">
        <v>7</v>
      </c>
      <c r="D3045" s="20">
        <v>2011</v>
      </c>
      <c r="E3045" s="20" t="s">
        <v>24</v>
      </c>
      <c r="F3045" s="20">
        <v>4094873</v>
      </c>
      <c r="G3045" s="20" t="s">
        <v>25</v>
      </c>
      <c r="H3045" s="20" t="s">
        <v>1563</v>
      </c>
      <c r="I3045" s="22">
        <v>73</v>
      </c>
      <c r="J3045" s="22" t="s">
        <v>2574</v>
      </c>
      <c r="K3045" s="27">
        <v>52.8</v>
      </c>
      <c r="L3045" s="20"/>
      <c r="M3045" s="11">
        <v>41</v>
      </c>
      <c r="N3045" s="20" t="s">
        <v>27</v>
      </c>
      <c r="O3045" s="20" t="s">
        <v>24</v>
      </c>
      <c r="P3045" s="20" t="s">
        <v>2377</v>
      </c>
      <c r="Q3045" s="28">
        <v>60.084499999999998</v>
      </c>
      <c r="R3045" s="28">
        <v>-151.649</v>
      </c>
      <c r="S3045" s="20" t="s">
        <v>39</v>
      </c>
      <c r="T3045" s="20" t="s">
        <v>40</v>
      </c>
      <c r="U3045" s="20" t="s">
        <v>3767</v>
      </c>
      <c r="V3045" s="20" t="s">
        <v>29</v>
      </c>
      <c r="AC3045" s="11" t="s">
        <v>3742</v>
      </c>
    </row>
    <row r="3046" spans="1:29" ht="12.75" x14ac:dyDescent="0.2">
      <c r="A3046" s="20" t="s">
        <v>24</v>
      </c>
      <c r="B3046" s="26">
        <v>40740</v>
      </c>
      <c r="C3046" s="54">
        <v>7</v>
      </c>
      <c r="D3046" s="20">
        <v>2011</v>
      </c>
      <c r="E3046" s="20" t="s">
        <v>24</v>
      </c>
      <c r="F3046" s="20">
        <v>4095365</v>
      </c>
      <c r="G3046" s="20" t="s">
        <v>62</v>
      </c>
      <c r="H3046" s="20" t="s">
        <v>392</v>
      </c>
      <c r="I3046" s="22"/>
      <c r="J3046" s="22" t="s">
        <v>3723</v>
      </c>
      <c r="K3046" s="22">
        <v>24</v>
      </c>
      <c r="L3046" s="20"/>
      <c r="M3046" s="11">
        <v>17</v>
      </c>
      <c r="N3046" s="20" t="s">
        <v>27</v>
      </c>
      <c r="O3046" s="20" t="s">
        <v>24</v>
      </c>
      <c r="P3046" s="20" t="s">
        <v>2377</v>
      </c>
      <c r="Q3046" s="28">
        <v>59.632510000000003</v>
      </c>
      <c r="R3046" s="28">
        <v>-151.53280000000001</v>
      </c>
      <c r="S3046" s="20" t="s">
        <v>239</v>
      </c>
      <c r="T3046" s="20" t="s">
        <v>40</v>
      </c>
      <c r="U3046" s="20" t="s">
        <v>3767</v>
      </c>
      <c r="V3046" s="20" t="s">
        <v>29</v>
      </c>
      <c r="AC3046" s="11" t="s">
        <v>3728</v>
      </c>
    </row>
    <row r="3047" spans="1:29" ht="12.75" x14ac:dyDescent="0.2">
      <c r="A3047" s="20" t="s">
        <v>24</v>
      </c>
      <c r="B3047" s="26">
        <v>40743</v>
      </c>
      <c r="C3047" s="54">
        <v>7</v>
      </c>
      <c r="D3047" s="20">
        <v>2011</v>
      </c>
      <c r="E3047" s="20" t="s">
        <v>24</v>
      </c>
      <c r="F3047" s="20">
        <v>4088299</v>
      </c>
      <c r="G3047" s="20" t="s">
        <v>25</v>
      </c>
      <c r="H3047" s="20" t="s">
        <v>1565</v>
      </c>
      <c r="I3047" s="22">
        <v>194</v>
      </c>
      <c r="J3047" s="22" t="s">
        <v>2574</v>
      </c>
      <c r="K3047" s="27">
        <v>92.9</v>
      </c>
      <c r="L3047" s="20"/>
      <c r="N3047" s="20" t="s">
        <v>27</v>
      </c>
      <c r="O3047" s="20" t="s">
        <v>24</v>
      </c>
      <c r="P3047" s="20" t="s">
        <v>2574</v>
      </c>
      <c r="Q3047" s="28">
        <v>57.332700000000003</v>
      </c>
      <c r="R3047" s="28">
        <v>-134.80746666670001</v>
      </c>
      <c r="S3047" s="20" t="s">
        <v>80</v>
      </c>
      <c r="T3047" s="20" t="s">
        <v>1894</v>
      </c>
      <c r="U3047" s="20" t="s">
        <v>42</v>
      </c>
      <c r="V3047" s="20" t="s">
        <v>30</v>
      </c>
      <c r="AC3047" s="11" t="s">
        <v>3731</v>
      </c>
    </row>
    <row r="3048" spans="1:29" ht="12.75" x14ac:dyDescent="0.2">
      <c r="A3048" s="20" t="s">
        <v>24</v>
      </c>
      <c r="B3048" s="26">
        <v>40743</v>
      </c>
      <c r="C3048" s="54">
        <v>7</v>
      </c>
      <c r="D3048" s="20">
        <v>2011</v>
      </c>
      <c r="E3048" s="20" t="s">
        <v>24</v>
      </c>
      <c r="F3048" s="20">
        <v>4121031</v>
      </c>
      <c r="G3048" s="20" t="s">
        <v>107</v>
      </c>
      <c r="H3048" s="20" t="s">
        <v>1524</v>
      </c>
      <c r="I3048" s="22">
        <v>23</v>
      </c>
      <c r="J3048" s="22" t="s">
        <v>2574</v>
      </c>
      <c r="K3048" s="27">
        <v>44</v>
      </c>
      <c r="L3048" s="20"/>
      <c r="M3048" s="11">
        <v>15</v>
      </c>
      <c r="N3048" s="20" t="s">
        <v>27</v>
      </c>
      <c r="O3048" s="20" t="s">
        <v>24</v>
      </c>
      <c r="P3048" s="20" t="s">
        <v>2377</v>
      </c>
      <c r="Q3048" s="28">
        <v>58.550164000000002</v>
      </c>
      <c r="R3048" s="28">
        <v>-135.02759800000001</v>
      </c>
      <c r="S3048" s="20" t="s">
        <v>56</v>
      </c>
      <c r="T3048" s="20" t="s">
        <v>40</v>
      </c>
      <c r="U3048" s="20" t="s">
        <v>42</v>
      </c>
      <c r="V3048" s="20" t="s">
        <v>29</v>
      </c>
      <c r="AC3048" s="11" t="s">
        <v>3761</v>
      </c>
    </row>
    <row r="3049" spans="1:29" ht="12.75" x14ac:dyDescent="0.2">
      <c r="A3049" s="20" t="s">
        <v>24</v>
      </c>
      <c r="B3049" s="26">
        <v>40744</v>
      </c>
      <c r="C3049" s="54">
        <v>7</v>
      </c>
      <c r="D3049" s="20">
        <v>2011</v>
      </c>
      <c r="E3049" s="20" t="s">
        <v>24</v>
      </c>
      <c r="F3049" s="20">
        <v>4253965</v>
      </c>
      <c r="G3049" s="20" t="s">
        <v>25</v>
      </c>
      <c r="H3049" s="20" t="s">
        <v>1566</v>
      </c>
      <c r="I3049" s="22">
        <v>127</v>
      </c>
      <c r="J3049" s="22" t="s">
        <v>2574</v>
      </c>
      <c r="K3049" s="22">
        <v>72.7</v>
      </c>
      <c r="L3049" s="20"/>
      <c r="N3049" s="20" t="s">
        <v>27</v>
      </c>
      <c r="O3049" s="20" t="s">
        <v>24</v>
      </c>
      <c r="P3049" s="20" t="s">
        <v>2574</v>
      </c>
      <c r="Q3049" s="28">
        <v>53.903166666700002</v>
      </c>
      <c r="R3049" s="28">
        <v>-166.5043333333</v>
      </c>
      <c r="S3049" s="20" t="s">
        <v>80</v>
      </c>
      <c r="T3049" s="20" t="s">
        <v>40</v>
      </c>
      <c r="U3049" s="20" t="s">
        <v>42</v>
      </c>
      <c r="V3049" s="20" t="s">
        <v>29</v>
      </c>
      <c r="AC3049" s="11" t="s">
        <v>3731</v>
      </c>
    </row>
    <row r="3050" spans="1:29" ht="12.75" x14ac:dyDescent="0.2">
      <c r="A3050" s="20" t="s">
        <v>24</v>
      </c>
      <c r="B3050" s="26">
        <v>40746</v>
      </c>
      <c r="C3050" s="54">
        <v>7</v>
      </c>
      <c r="D3050" s="20">
        <v>2011</v>
      </c>
      <c r="E3050" s="20" t="s">
        <v>24</v>
      </c>
      <c r="F3050" s="20">
        <v>4096335</v>
      </c>
      <c r="G3050" s="20" t="s">
        <v>226</v>
      </c>
      <c r="H3050" s="20" t="s">
        <v>1567</v>
      </c>
      <c r="I3050" s="37">
        <v>1255</v>
      </c>
      <c r="J3050" s="37" t="s">
        <v>2377</v>
      </c>
      <c r="K3050" s="22">
        <v>199.9</v>
      </c>
      <c r="L3050" s="20"/>
      <c r="M3050" s="11">
        <v>48</v>
      </c>
      <c r="N3050" s="20" t="s">
        <v>27</v>
      </c>
      <c r="O3050" s="20" t="s">
        <v>24</v>
      </c>
      <c r="P3050" s="20" t="s">
        <v>2377</v>
      </c>
      <c r="Q3050" s="28">
        <v>70.489999999999995</v>
      </c>
      <c r="R3050" s="28">
        <v>-148.69999999999999</v>
      </c>
      <c r="S3050" s="20" t="s">
        <v>39</v>
      </c>
      <c r="T3050" s="20" t="s">
        <v>40</v>
      </c>
      <c r="U3050" s="20" t="s">
        <v>42</v>
      </c>
      <c r="V3050" s="20" t="s">
        <v>29</v>
      </c>
      <c r="AC3050" s="11" t="s">
        <v>3742</v>
      </c>
    </row>
    <row r="3051" spans="1:29" ht="12.75" x14ac:dyDescent="0.2">
      <c r="A3051" s="20" t="s">
        <v>24</v>
      </c>
      <c r="B3051" s="26">
        <v>40747</v>
      </c>
      <c r="C3051" s="54">
        <v>7</v>
      </c>
      <c r="D3051" s="20">
        <v>2011</v>
      </c>
      <c r="E3051" s="20" t="s">
        <v>24</v>
      </c>
      <c r="F3051" s="20">
        <v>4104432</v>
      </c>
      <c r="G3051" s="20" t="s">
        <v>107</v>
      </c>
      <c r="H3051" s="20" t="s">
        <v>1224</v>
      </c>
      <c r="I3051" s="22">
        <v>18</v>
      </c>
      <c r="J3051" s="22" t="s">
        <v>2574</v>
      </c>
      <c r="K3051" s="27">
        <v>34.200000000000003</v>
      </c>
      <c r="L3051" s="20"/>
      <c r="M3051" s="11">
        <v>50</v>
      </c>
      <c r="N3051" s="20" t="s">
        <v>27</v>
      </c>
      <c r="O3051" s="20" t="s">
        <v>24</v>
      </c>
      <c r="P3051" s="20" t="s">
        <v>2377</v>
      </c>
      <c r="Q3051" s="28">
        <v>59.632510000000003</v>
      </c>
      <c r="R3051" s="28">
        <v>-151.53280000000001</v>
      </c>
      <c r="S3051" s="20" t="s">
        <v>58</v>
      </c>
      <c r="T3051" s="20" t="s">
        <v>1894</v>
      </c>
      <c r="U3051" s="20" t="s">
        <v>3767</v>
      </c>
      <c r="V3051" s="20" t="s">
        <v>30</v>
      </c>
      <c r="AC3051" s="11" t="s">
        <v>3758</v>
      </c>
    </row>
    <row r="3052" spans="1:29" ht="12.75" x14ac:dyDescent="0.2">
      <c r="A3052" s="20" t="s">
        <v>24</v>
      </c>
      <c r="B3052" s="26">
        <v>40747</v>
      </c>
      <c r="C3052" s="54">
        <v>7</v>
      </c>
      <c r="D3052" s="20">
        <v>2011</v>
      </c>
      <c r="E3052" s="20" t="s">
        <v>24</v>
      </c>
      <c r="F3052" s="20">
        <v>4111610</v>
      </c>
      <c r="G3052" s="20" t="s">
        <v>107</v>
      </c>
      <c r="H3052" s="20" t="s">
        <v>118</v>
      </c>
      <c r="I3052" s="22">
        <v>95</v>
      </c>
      <c r="J3052" s="22" t="s">
        <v>2574</v>
      </c>
      <c r="K3052" s="22">
        <v>111.7</v>
      </c>
      <c r="L3052" s="20"/>
      <c r="N3052" s="20" t="s">
        <v>27</v>
      </c>
      <c r="O3052" s="20" t="s">
        <v>24</v>
      </c>
      <c r="P3052" s="20" t="s">
        <v>2574</v>
      </c>
      <c r="Q3052" s="28">
        <v>55.439572166700003</v>
      </c>
      <c r="R3052" s="28">
        <v>-131.838075</v>
      </c>
      <c r="S3052" s="20" t="s">
        <v>56</v>
      </c>
      <c r="T3052" s="20" t="s">
        <v>40</v>
      </c>
      <c r="U3052" s="20" t="s">
        <v>3767</v>
      </c>
      <c r="V3052" s="20" t="s">
        <v>29</v>
      </c>
      <c r="AC3052" s="11" t="s">
        <v>3761</v>
      </c>
    </row>
    <row r="3053" spans="1:29" ht="12.75" x14ac:dyDescent="0.2">
      <c r="A3053" s="20" t="s">
        <v>24</v>
      </c>
      <c r="B3053" s="26">
        <v>40748</v>
      </c>
      <c r="C3053" s="54">
        <v>7</v>
      </c>
      <c r="D3053" s="20">
        <v>2011</v>
      </c>
      <c r="E3053" s="20" t="s">
        <v>1546</v>
      </c>
      <c r="F3053" s="20">
        <v>4097804</v>
      </c>
      <c r="G3053" s="20" t="s">
        <v>107</v>
      </c>
      <c r="H3053" s="20" t="s">
        <v>1547</v>
      </c>
      <c r="I3053" s="22">
        <v>30277</v>
      </c>
      <c r="J3053" s="22" t="s">
        <v>2377</v>
      </c>
      <c r="K3053" s="27">
        <v>592.20000000000005</v>
      </c>
      <c r="L3053" s="20"/>
      <c r="M3053" s="11">
        <v>20</v>
      </c>
      <c r="N3053" s="20" t="s">
        <v>27</v>
      </c>
      <c r="O3053" s="20" t="s">
        <v>24</v>
      </c>
      <c r="P3053" s="20" t="s">
        <v>2377</v>
      </c>
      <c r="Q3053" s="28">
        <v>58.8966666667</v>
      </c>
      <c r="R3053" s="28">
        <v>-150.81166666670001</v>
      </c>
      <c r="S3053" s="20" t="s">
        <v>56</v>
      </c>
      <c r="T3053" s="20" t="s">
        <v>40</v>
      </c>
      <c r="U3053" s="20" t="s">
        <v>42</v>
      </c>
      <c r="V3053" s="20" t="s">
        <v>29</v>
      </c>
      <c r="AC3053" s="11" t="s">
        <v>3761</v>
      </c>
    </row>
    <row r="3054" spans="1:29" ht="12.75" x14ac:dyDescent="0.2">
      <c r="A3054" s="20" t="s">
        <v>24</v>
      </c>
      <c r="B3054" s="26">
        <v>40749</v>
      </c>
      <c r="C3054" s="54">
        <v>7</v>
      </c>
      <c r="D3054" s="20">
        <v>2011</v>
      </c>
      <c r="E3054" s="20" t="s">
        <v>24</v>
      </c>
      <c r="F3054" s="20">
        <v>4097812</v>
      </c>
      <c r="G3054" s="20" t="s">
        <v>107</v>
      </c>
      <c r="H3054" s="20" t="s">
        <v>1568</v>
      </c>
      <c r="I3054" s="22">
        <v>115875</v>
      </c>
      <c r="J3054" s="22" t="s">
        <v>2377</v>
      </c>
      <c r="K3054" s="22">
        <v>946</v>
      </c>
      <c r="L3054" s="20"/>
      <c r="N3054" s="20" t="s">
        <v>27</v>
      </c>
      <c r="O3054" s="20" t="s">
        <v>24</v>
      </c>
      <c r="P3054" s="20" t="s">
        <v>2574</v>
      </c>
      <c r="Q3054" s="28">
        <v>56.163333333300002</v>
      </c>
      <c r="R3054" s="28">
        <v>-134.36166666669999</v>
      </c>
      <c r="S3054" s="20" t="s">
        <v>44</v>
      </c>
      <c r="T3054" s="20" t="s">
        <v>40</v>
      </c>
      <c r="U3054" s="20" t="s">
        <v>3767</v>
      </c>
      <c r="V3054" s="20" t="s">
        <v>29</v>
      </c>
      <c r="AC3054" s="11" t="s">
        <v>3761</v>
      </c>
    </row>
    <row r="3055" spans="1:29" ht="12.75" x14ac:dyDescent="0.2">
      <c r="A3055" s="20" t="s">
        <v>24</v>
      </c>
      <c r="B3055" s="26">
        <v>40749</v>
      </c>
      <c r="C3055" s="54">
        <v>7</v>
      </c>
      <c r="D3055" s="20">
        <v>2011</v>
      </c>
      <c r="E3055" s="20" t="s">
        <v>24</v>
      </c>
      <c r="F3055" s="20">
        <v>4144631</v>
      </c>
      <c r="G3055" s="20" t="s">
        <v>25</v>
      </c>
      <c r="H3055" s="20" t="s">
        <v>618</v>
      </c>
      <c r="I3055" s="22">
        <v>31</v>
      </c>
      <c r="J3055" s="22" t="s">
        <v>2574</v>
      </c>
      <c r="K3055" s="22">
        <v>38.9</v>
      </c>
      <c r="L3055" s="20"/>
      <c r="M3055" s="11">
        <v>40</v>
      </c>
      <c r="N3055" s="20" t="s">
        <v>27</v>
      </c>
      <c r="O3055" s="20" t="s">
        <v>24</v>
      </c>
      <c r="P3055" s="20" t="s">
        <v>2377</v>
      </c>
      <c r="Q3055" s="28">
        <v>58.437083333300002</v>
      </c>
      <c r="R3055" s="28">
        <v>-151.86451666670001</v>
      </c>
      <c r="S3055" s="20" t="s">
        <v>44</v>
      </c>
      <c r="T3055" s="20" t="s">
        <v>40</v>
      </c>
      <c r="U3055" s="20" t="s">
        <v>42</v>
      </c>
      <c r="V3055" s="20" t="s">
        <v>29</v>
      </c>
      <c r="AC3055" s="11" t="s">
        <v>3761</v>
      </c>
    </row>
    <row r="3056" spans="1:29" ht="12.75" x14ac:dyDescent="0.2">
      <c r="A3056" s="20" t="s">
        <v>24</v>
      </c>
      <c r="B3056" s="26">
        <v>40749</v>
      </c>
      <c r="C3056" s="54">
        <v>7</v>
      </c>
      <c r="D3056" s="20">
        <v>2011</v>
      </c>
      <c r="E3056" s="20" t="s">
        <v>1569</v>
      </c>
      <c r="F3056" s="20">
        <v>4253148</v>
      </c>
      <c r="G3056" s="20" t="s">
        <v>62</v>
      </c>
      <c r="H3056" s="20" t="s">
        <v>1570</v>
      </c>
      <c r="I3056" s="22" t="s">
        <v>35</v>
      </c>
      <c r="J3056" s="22" t="s">
        <v>2377</v>
      </c>
      <c r="K3056" s="22" t="s">
        <v>35</v>
      </c>
      <c r="L3056" s="20"/>
      <c r="N3056" s="20" t="s">
        <v>27</v>
      </c>
      <c r="O3056" s="20" t="s">
        <v>24</v>
      </c>
      <c r="P3056" s="20" t="s">
        <v>2574</v>
      </c>
      <c r="Q3056" s="28">
        <v>53.877777833300001</v>
      </c>
      <c r="R3056" s="28">
        <v>-166.57777783329999</v>
      </c>
      <c r="S3056" s="20" t="s">
        <v>80</v>
      </c>
      <c r="T3056" s="20" t="s">
        <v>40</v>
      </c>
      <c r="U3056" s="20" t="s">
        <v>42</v>
      </c>
      <c r="V3056" s="20" t="s">
        <v>29</v>
      </c>
      <c r="AC3056" s="11" t="s">
        <v>3731</v>
      </c>
    </row>
    <row r="3057" spans="1:29" ht="12.75" x14ac:dyDescent="0.2">
      <c r="A3057" s="20" t="s">
        <v>24</v>
      </c>
      <c r="B3057" s="26">
        <v>40749</v>
      </c>
      <c r="C3057" s="54">
        <v>7</v>
      </c>
      <c r="D3057" s="20">
        <v>2011</v>
      </c>
      <c r="E3057" s="20" t="s">
        <v>24</v>
      </c>
      <c r="F3057" s="20">
        <v>4263103</v>
      </c>
      <c r="G3057" s="20" t="s">
        <v>25</v>
      </c>
      <c r="H3057" s="20" t="s">
        <v>855</v>
      </c>
      <c r="I3057" s="22">
        <v>193</v>
      </c>
      <c r="J3057" s="22" t="s">
        <v>2574</v>
      </c>
      <c r="K3057" s="27">
        <v>112.1</v>
      </c>
      <c r="L3057" s="20"/>
      <c r="N3057" s="20" t="s">
        <v>27</v>
      </c>
      <c r="O3057" s="20" t="s">
        <v>24</v>
      </c>
      <c r="P3057" s="20" t="s">
        <v>2574</v>
      </c>
      <c r="Q3057" s="28">
        <v>56.075000000000003</v>
      </c>
      <c r="R3057" s="28">
        <v>-166.9683333333</v>
      </c>
      <c r="S3057" s="20" t="s">
        <v>50</v>
      </c>
      <c r="T3057" s="20" t="s">
        <v>40</v>
      </c>
      <c r="U3057" s="20" t="s">
        <v>3767</v>
      </c>
      <c r="V3057" s="20" t="s">
        <v>29</v>
      </c>
      <c r="AC3057" s="11" t="s">
        <v>3745</v>
      </c>
    </row>
    <row r="3058" spans="1:29" ht="12.75" x14ac:dyDescent="0.2">
      <c r="A3058" s="20" t="s">
        <v>24</v>
      </c>
      <c r="B3058" s="26">
        <v>40750</v>
      </c>
      <c r="C3058" s="54">
        <v>7</v>
      </c>
      <c r="D3058" s="20">
        <v>2011</v>
      </c>
      <c r="E3058" s="20" t="s">
        <v>24</v>
      </c>
      <c r="F3058" s="20">
        <v>4263885</v>
      </c>
      <c r="G3058" s="20" t="s">
        <v>25</v>
      </c>
      <c r="H3058" s="20" t="s">
        <v>1571</v>
      </c>
      <c r="I3058" s="22">
        <v>1249</v>
      </c>
      <c r="J3058" s="22" t="s">
        <v>2377</v>
      </c>
      <c r="K3058" s="27">
        <v>175.7</v>
      </c>
      <c r="L3058" s="20"/>
      <c r="N3058" s="20" t="s">
        <v>27</v>
      </c>
      <c r="O3058" s="20" t="s">
        <v>24</v>
      </c>
      <c r="P3058" s="20" t="s">
        <v>2377</v>
      </c>
      <c r="Q3058" s="28">
        <v>58</v>
      </c>
      <c r="R3058" s="28">
        <v>-172.5833333333</v>
      </c>
      <c r="S3058" s="20" t="s">
        <v>399</v>
      </c>
      <c r="T3058" s="20" t="s">
        <v>40</v>
      </c>
      <c r="U3058" s="20" t="s">
        <v>3767</v>
      </c>
      <c r="V3058" s="20" t="s">
        <v>29</v>
      </c>
      <c r="AC3058" s="11" t="s">
        <v>3750</v>
      </c>
    </row>
    <row r="3059" spans="1:29" ht="12.75" x14ac:dyDescent="0.2">
      <c r="A3059" s="20" t="s">
        <v>24</v>
      </c>
      <c r="B3059" s="26">
        <v>40751</v>
      </c>
      <c r="C3059" s="54">
        <v>7</v>
      </c>
      <c r="D3059" s="20">
        <v>2011</v>
      </c>
      <c r="E3059" s="20" t="s">
        <v>24</v>
      </c>
      <c r="F3059" s="20">
        <v>4126151</v>
      </c>
      <c r="G3059" s="20" t="s">
        <v>107</v>
      </c>
      <c r="H3059" s="20" t="s">
        <v>1572</v>
      </c>
      <c r="I3059" s="22">
        <v>28</v>
      </c>
      <c r="J3059" s="22" t="s">
        <v>2574</v>
      </c>
      <c r="K3059" s="27">
        <v>56.2</v>
      </c>
      <c r="L3059" s="20"/>
      <c r="N3059" s="20" t="s">
        <v>27</v>
      </c>
      <c r="O3059" s="20" t="s">
        <v>24</v>
      </c>
      <c r="P3059" s="20" t="s">
        <v>2574</v>
      </c>
      <c r="Q3059" s="28">
        <v>55.197222166700001</v>
      </c>
      <c r="R3059" s="28">
        <v>-131.3888888333</v>
      </c>
      <c r="S3059" s="20" t="s">
        <v>56</v>
      </c>
      <c r="T3059" s="20" t="s">
        <v>40</v>
      </c>
      <c r="U3059" s="20" t="s">
        <v>3767</v>
      </c>
      <c r="V3059" s="20" t="s">
        <v>29</v>
      </c>
      <c r="AC3059" s="11" t="s">
        <v>3761</v>
      </c>
    </row>
    <row r="3060" spans="1:29" ht="12.75" x14ac:dyDescent="0.2">
      <c r="A3060" s="20" t="s">
        <v>24</v>
      </c>
      <c r="B3060" s="26">
        <v>40751</v>
      </c>
      <c r="C3060" s="54">
        <v>7</v>
      </c>
      <c r="D3060" s="20">
        <v>2011</v>
      </c>
      <c r="E3060" s="20" t="s">
        <v>24</v>
      </c>
      <c r="F3060" s="20">
        <v>4257147</v>
      </c>
      <c r="G3060" s="20" t="s">
        <v>25</v>
      </c>
      <c r="H3060" s="20" t="s">
        <v>1573</v>
      </c>
      <c r="I3060" s="22">
        <v>1412</v>
      </c>
      <c r="J3060" s="22" t="s">
        <v>2377</v>
      </c>
      <c r="K3060" s="22">
        <v>179.8</v>
      </c>
      <c r="L3060" s="20"/>
      <c r="N3060" s="20" t="s">
        <v>27</v>
      </c>
      <c r="O3060" s="20" t="s">
        <v>24</v>
      </c>
      <c r="P3060" s="20" t="s">
        <v>2574</v>
      </c>
      <c r="Q3060" s="28">
        <v>54.45</v>
      </c>
      <c r="R3060" s="28">
        <v>-167.1666666667</v>
      </c>
      <c r="S3060" s="20" t="s">
        <v>399</v>
      </c>
      <c r="T3060" s="20" t="s">
        <v>40</v>
      </c>
      <c r="U3060" s="20" t="s">
        <v>3767</v>
      </c>
      <c r="V3060" s="20" t="s">
        <v>29</v>
      </c>
      <c r="AC3060" s="11" t="s">
        <v>3750</v>
      </c>
    </row>
    <row r="3061" spans="1:29" ht="12.75" x14ac:dyDescent="0.2">
      <c r="A3061" s="20" t="s">
        <v>24</v>
      </c>
      <c r="B3061" s="26">
        <v>40752</v>
      </c>
      <c r="C3061" s="54">
        <v>7</v>
      </c>
      <c r="D3061" s="20">
        <v>2011</v>
      </c>
      <c r="E3061" s="20" t="s">
        <v>24</v>
      </c>
      <c r="F3061" s="20">
        <v>4098776</v>
      </c>
      <c r="G3061" s="20" t="s">
        <v>93</v>
      </c>
      <c r="H3061" s="20" t="s">
        <v>1574</v>
      </c>
      <c r="I3061" s="22">
        <v>53</v>
      </c>
      <c r="J3061" s="22" t="s">
        <v>2574</v>
      </c>
      <c r="K3061" s="22">
        <v>61.3</v>
      </c>
      <c r="L3061" s="20"/>
      <c r="N3061" s="20" t="s">
        <v>27</v>
      </c>
      <c r="O3061" s="20" t="s">
        <v>24</v>
      </c>
      <c r="P3061" s="20" t="s">
        <v>2574</v>
      </c>
      <c r="Q3061" s="28">
        <v>55.231450000000002</v>
      </c>
      <c r="R3061" s="28">
        <v>-133.06706666669999</v>
      </c>
      <c r="S3061" s="20" t="s">
        <v>80</v>
      </c>
      <c r="T3061" s="20" t="s">
        <v>40</v>
      </c>
      <c r="U3061" s="20" t="s">
        <v>42</v>
      </c>
      <c r="V3061" s="20" t="s">
        <v>29</v>
      </c>
      <c r="AC3061" s="11" t="s">
        <v>3731</v>
      </c>
    </row>
    <row r="3062" spans="1:29" ht="12.75" x14ac:dyDescent="0.2">
      <c r="A3062" s="20" t="s">
        <v>24</v>
      </c>
      <c r="B3062" s="26">
        <v>40753</v>
      </c>
      <c r="C3062" s="54">
        <v>7</v>
      </c>
      <c r="D3062" s="20">
        <v>2011</v>
      </c>
      <c r="E3062" s="20" t="s">
        <v>24</v>
      </c>
      <c r="F3062" s="20">
        <v>4105416</v>
      </c>
      <c r="G3062" s="20" t="s">
        <v>90</v>
      </c>
      <c r="H3062" s="20" t="s">
        <v>548</v>
      </c>
      <c r="I3062" s="22">
        <v>17845</v>
      </c>
      <c r="J3062" s="22" t="s">
        <v>2377</v>
      </c>
      <c r="K3062" s="27">
        <v>635.5</v>
      </c>
      <c r="L3062" s="20"/>
      <c r="N3062" s="20" t="s">
        <v>27</v>
      </c>
      <c r="O3062" s="20" t="s">
        <v>24</v>
      </c>
      <c r="P3062" s="20" t="s">
        <v>2574</v>
      </c>
      <c r="Q3062" s="28">
        <v>54.3266666667</v>
      </c>
      <c r="R3062" s="28">
        <v>-166.54666666669999</v>
      </c>
      <c r="S3062" s="20" t="s">
        <v>44</v>
      </c>
      <c r="T3062" s="20" t="s">
        <v>40</v>
      </c>
      <c r="U3062" s="20" t="s">
        <v>3767</v>
      </c>
      <c r="V3062" s="20" t="s">
        <v>29</v>
      </c>
      <c r="AC3062" s="11" t="s">
        <v>3761</v>
      </c>
    </row>
    <row r="3063" spans="1:29" ht="12.75" x14ac:dyDescent="0.2">
      <c r="A3063" s="20" t="s">
        <v>24</v>
      </c>
      <c r="B3063" s="26">
        <v>40753</v>
      </c>
      <c r="C3063" s="54">
        <v>7</v>
      </c>
      <c r="D3063" s="20">
        <v>2011</v>
      </c>
      <c r="E3063" s="20" t="s">
        <v>24</v>
      </c>
      <c r="F3063" s="20">
        <v>4105451</v>
      </c>
      <c r="G3063" s="20" t="s">
        <v>25</v>
      </c>
      <c r="H3063" s="20" t="s">
        <v>1575</v>
      </c>
      <c r="I3063" s="22">
        <v>64</v>
      </c>
      <c r="J3063" s="22" t="s">
        <v>2574</v>
      </c>
      <c r="K3063" s="27">
        <v>58</v>
      </c>
      <c r="L3063" s="20"/>
      <c r="N3063" s="20" t="s">
        <v>27</v>
      </c>
      <c r="O3063" s="20" t="s">
        <v>24</v>
      </c>
      <c r="P3063" s="20" t="s">
        <v>2574</v>
      </c>
      <c r="Q3063" s="28">
        <v>53.877777833300001</v>
      </c>
      <c r="R3063" s="28">
        <v>-166.57777783329999</v>
      </c>
      <c r="S3063" s="20" t="s">
        <v>58</v>
      </c>
      <c r="T3063" s="20" t="s">
        <v>1894</v>
      </c>
      <c r="U3063" s="20" t="s">
        <v>3767</v>
      </c>
      <c r="V3063" s="20" t="s">
        <v>30</v>
      </c>
      <c r="AC3063" s="11" t="s">
        <v>3758</v>
      </c>
    </row>
    <row r="3064" spans="1:29" ht="12.75" x14ac:dyDescent="0.2">
      <c r="A3064" s="20" t="s">
        <v>24</v>
      </c>
      <c r="B3064" s="26">
        <v>40753</v>
      </c>
      <c r="C3064" s="54">
        <v>7</v>
      </c>
      <c r="D3064" s="20">
        <v>2011</v>
      </c>
      <c r="E3064" s="20" t="s">
        <v>24</v>
      </c>
      <c r="F3064" s="20">
        <v>4113768</v>
      </c>
      <c r="G3064" s="20" t="s">
        <v>107</v>
      </c>
      <c r="H3064" s="20" t="s">
        <v>1576</v>
      </c>
      <c r="I3064" s="22" t="s">
        <v>35</v>
      </c>
      <c r="J3064" s="22" t="s">
        <v>2377</v>
      </c>
      <c r="K3064" s="22" t="s">
        <v>35</v>
      </c>
      <c r="L3064" s="20"/>
      <c r="N3064" s="20" t="s">
        <v>27</v>
      </c>
      <c r="O3064" s="20" t="s">
        <v>24</v>
      </c>
      <c r="P3064" s="20" t="s">
        <v>2574</v>
      </c>
      <c r="Q3064" s="28">
        <v>57.202500000000001</v>
      </c>
      <c r="R3064" s="28">
        <v>-133.7919</v>
      </c>
      <c r="S3064" s="20" t="s">
        <v>136</v>
      </c>
      <c r="T3064" s="20" t="s">
        <v>40</v>
      </c>
      <c r="U3064" s="20" t="s">
        <v>30</v>
      </c>
      <c r="V3064" s="20" t="s">
        <v>29</v>
      </c>
      <c r="AC3064" s="11" t="s">
        <v>3733</v>
      </c>
    </row>
    <row r="3065" spans="1:29" ht="12.75" x14ac:dyDescent="0.2">
      <c r="A3065" s="20" t="s">
        <v>24</v>
      </c>
      <c r="B3065" s="26">
        <v>40754</v>
      </c>
      <c r="C3065" s="54">
        <v>7</v>
      </c>
      <c r="D3065" s="20">
        <v>2011</v>
      </c>
      <c r="E3065" s="20" t="s">
        <v>24</v>
      </c>
      <c r="F3065" s="20">
        <v>4102046</v>
      </c>
      <c r="G3065" s="20" t="s">
        <v>107</v>
      </c>
      <c r="H3065" s="20" t="s">
        <v>275</v>
      </c>
      <c r="I3065" s="22" t="s">
        <v>35</v>
      </c>
      <c r="J3065" s="22" t="s">
        <v>2377</v>
      </c>
      <c r="K3065" s="27" t="s">
        <v>35</v>
      </c>
      <c r="L3065" s="20"/>
      <c r="N3065" s="20" t="s">
        <v>27</v>
      </c>
      <c r="O3065" s="20" t="s">
        <v>24</v>
      </c>
      <c r="P3065" s="20" t="s">
        <v>2574</v>
      </c>
      <c r="Q3065" s="28">
        <v>55.439572166700003</v>
      </c>
      <c r="R3065" s="28">
        <v>-131.838075</v>
      </c>
      <c r="S3065" s="20" t="s">
        <v>36</v>
      </c>
      <c r="T3065" s="20" t="s">
        <v>1894</v>
      </c>
      <c r="U3065" s="20" t="s">
        <v>3767</v>
      </c>
      <c r="V3065" s="20" t="s">
        <v>30</v>
      </c>
      <c r="AC3065" s="11" t="s">
        <v>3749</v>
      </c>
    </row>
    <row r="3066" spans="1:29" ht="12.75" x14ac:dyDescent="0.2">
      <c r="A3066" s="20" t="s">
        <v>24</v>
      </c>
      <c r="B3066" s="26">
        <v>40756</v>
      </c>
      <c r="C3066" s="54">
        <v>8</v>
      </c>
      <c r="D3066" s="20">
        <v>2011</v>
      </c>
      <c r="E3066" s="20" t="s">
        <v>24</v>
      </c>
      <c r="F3066" s="20">
        <v>4104310</v>
      </c>
      <c r="G3066" s="20" t="s">
        <v>107</v>
      </c>
      <c r="H3066" s="20" t="s">
        <v>1577</v>
      </c>
      <c r="I3066" s="22">
        <v>10</v>
      </c>
      <c r="J3066" s="22" t="s">
        <v>2574</v>
      </c>
      <c r="K3066" s="22">
        <v>34</v>
      </c>
      <c r="L3066" s="20"/>
      <c r="M3066" s="11">
        <v>7</v>
      </c>
      <c r="N3066" s="20" t="s">
        <v>27</v>
      </c>
      <c r="O3066" s="20" t="s">
        <v>24</v>
      </c>
      <c r="P3066" s="20" t="s">
        <v>2377</v>
      </c>
      <c r="Q3066" s="28">
        <v>59.187578000000002</v>
      </c>
      <c r="R3066" s="28">
        <v>-135.299791</v>
      </c>
      <c r="S3066" s="20" t="s">
        <v>239</v>
      </c>
      <c r="T3066" s="20" t="s">
        <v>40</v>
      </c>
      <c r="U3066" s="20" t="s">
        <v>3767</v>
      </c>
      <c r="V3066" s="20" t="s">
        <v>29</v>
      </c>
      <c r="AC3066" s="11" t="s">
        <v>3728</v>
      </c>
    </row>
    <row r="3067" spans="1:29" ht="12.75" x14ac:dyDescent="0.2">
      <c r="A3067" s="20" t="s">
        <v>24</v>
      </c>
      <c r="B3067" s="26">
        <v>40756</v>
      </c>
      <c r="C3067" s="54">
        <v>8</v>
      </c>
      <c r="D3067" s="20">
        <v>2011</v>
      </c>
      <c r="E3067" s="20" t="s">
        <v>24</v>
      </c>
      <c r="F3067" s="20">
        <v>4144524</v>
      </c>
      <c r="G3067" s="20" t="s">
        <v>25</v>
      </c>
      <c r="H3067" s="20" t="s">
        <v>1578</v>
      </c>
      <c r="I3067" s="22">
        <v>72</v>
      </c>
      <c r="J3067" s="22" t="s">
        <v>2574</v>
      </c>
      <c r="K3067" s="27">
        <v>49.6</v>
      </c>
      <c r="L3067" s="20"/>
      <c r="M3067" s="11">
        <v>43</v>
      </c>
      <c r="N3067" s="20" t="s">
        <v>27</v>
      </c>
      <c r="O3067" s="20" t="s">
        <v>24</v>
      </c>
      <c r="P3067" s="20" t="s">
        <v>2377</v>
      </c>
      <c r="Q3067" s="28">
        <v>58.211109999999998</v>
      </c>
      <c r="R3067" s="28">
        <v>-135.37860000000001</v>
      </c>
      <c r="S3067" s="20" t="s">
        <v>239</v>
      </c>
      <c r="T3067" s="20" t="s">
        <v>40</v>
      </c>
      <c r="U3067" s="20" t="s">
        <v>3767</v>
      </c>
      <c r="V3067" s="20" t="s">
        <v>29</v>
      </c>
      <c r="AC3067" s="11" t="s">
        <v>3728</v>
      </c>
    </row>
    <row r="3068" spans="1:29" ht="12.75" x14ac:dyDescent="0.2">
      <c r="A3068" s="20" t="s">
        <v>24</v>
      </c>
      <c r="B3068" s="26">
        <v>40757</v>
      </c>
      <c r="C3068" s="54">
        <v>8</v>
      </c>
      <c r="D3068" s="20">
        <v>2011</v>
      </c>
      <c r="E3068" s="20" t="s">
        <v>24</v>
      </c>
      <c r="F3068" s="20">
        <v>4102853</v>
      </c>
      <c r="G3068" s="20" t="s">
        <v>62</v>
      </c>
      <c r="H3068" s="20" t="s">
        <v>1579</v>
      </c>
      <c r="I3068" s="22"/>
      <c r="J3068" s="22" t="s">
        <v>3723</v>
      </c>
      <c r="K3068" s="27">
        <v>22</v>
      </c>
      <c r="L3068" s="20"/>
      <c r="M3068" s="11">
        <v>10</v>
      </c>
      <c r="N3068" s="20" t="s">
        <v>27</v>
      </c>
      <c r="O3068" s="20" t="s">
        <v>24</v>
      </c>
      <c r="P3068" s="20" t="s">
        <v>2377</v>
      </c>
      <c r="Q3068" s="28">
        <v>58.301283333299999</v>
      </c>
      <c r="R3068" s="28">
        <v>-134.42078333329999</v>
      </c>
      <c r="S3068" s="20" t="s">
        <v>58</v>
      </c>
      <c r="T3068" s="20" t="s">
        <v>1894</v>
      </c>
      <c r="U3068" s="20" t="s">
        <v>30</v>
      </c>
      <c r="V3068" s="20" t="s">
        <v>30</v>
      </c>
      <c r="AC3068" s="11" t="s">
        <v>3758</v>
      </c>
    </row>
    <row r="3069" spans="1:29" ht="12.75" x14ac:dyDescent="0.2">
      <c r="A3069" s="20" t="s">
        <v>24</v>
      </c>
      <c r="B3069" s="26">
        <v>40757</v>
      </c>
      <c r="C3069" s="54">
        <v>8</v>
      </c>
      <c r="D3069" s="20">
        <v>2011</v>
      </c>
      <c r="E3069" s="20" t="s">
        <v>223</v>
      </c>
      <c r="F3069" s="20">
        <v>4104275</v>
      </c>
      <c r="G3069" s="20" t="s">
        <v>107</v>
      </c>
      <c r="H3069" s="20" t="s">
        <v>1439</v>
      </c>
      <c r="I3069" s="22">
        <v>93530</v>
      </c>
      <c r="J3069" s="22" t="s">
        <v>2377</v>
      </c>
      <c r="K3069" s="27">
        <v>873.2</v>
      </c>
      <c r="L3069" s="20"/>
      <c r="M3069" s="11">
        <v>12</v>
      </c>
      <c r="N3069" s="20" t="s">
        <v>27</v>
      </c>
      <c r="O3069" s="20" t="s">
        <v>24</v>
      </c>
      <c r="P3069" s="20" t="s">
        <v>2377</v>
      </c>
      <c r="Q3069" s="28">
        <v>58.286000000000001</v>
      </c>
      <c r="R3069" s="28">
        <v>-138.3923333333</v>
      </c>
      <c r="S3069" s="20" t="s">
        <v>58</v>
      </c>
      <c r="T3069" s="20" t="s">
        <v>1894</v>
      </c>
      <c r="U3069" s="20" t="s">
        <v>3767</v>
      </c>
      <c r="V3069" s="20" t="s">
        <v>30</v>
      </c>
      <c r="AC3069" s="11" t="s">
        <v>3758</v>
      </c>
    </row>
    <row r="3070" spans="1:29" ht="12.75" x14ac:dyDescent="0.2">
      <c r="A3070" s="20" t="s">
        <v>24</v>
      </c>
      <c r="B3070" s="26">
        <v>40759</v>
      </c>
      <c r="C3070" s="54">
        <v>8</v>
      </c>
      <c r="D3070" s="20">
        <v>2011</v>
      </c>
      <c r="E3070" s="20" t="s">
        <v>24</v>
      </c>
      <c r="F3070" s="20">
        <v>4110757</v>
      </c>
      <c r="G3070" s="20" t="s">
        <v>107</v>
      </c>
      <c r="H3070" s="20" t="s">
        <v>1580</v>
      </c>
      <c r="I3070" s="22">
        <v>56</v>
      </c>
      <c r="J3070" s="22" t="s">
        <v>2574</v>
      </c>
      <c r="K3070" s="27">
        <v>60.5</v>
      </c>
      <c r="L3070" s="20"/>
      <c r="M3070" s="11">
        <v>41</v>
      </c>
      <c r="N3070" s="20" t="s">
        <v>27</v>
      </c>
      <c r="O3070" s="20" t="s">
        <v>24</v>
      </c>
      <c r="P3070" s="20" t="s">
        <v>2377</v>
      </c>
      <c r="Q3070" s="28">
        <v>58.184170000000002</v>
      </c>
      <c r="R3070" s="28">
        <v>-134.20779999999999</v>
      </c>
      <c r="S3070" s="20" t="s">
        <v>1216</v>
      </c>
      <c r="T3070" s="20" t="s">
        <v>40</v>
      </c>
      <c r="U3070" s="20" t="s">
        <v>3767</v>
      </c>
      <c r="V3070" s="20" t="s">
        <v>29</v>
      </c>
      <c r="AC3070" s="11" t="s">
        <v>3734</v>
      </c>
    </row>
    <row r="3071" spans="1:29" ht="12.75" x14ac:dyDescent="0.2">
      <c r="A3071" s="20" t="s">
        <v>24</v>
      </c>
      <c r="B3071" s="26">
        <v>40759</v>
      </c>
      <c r="C3071" s="54">
        <v>8</v>
      </c>
      <c r="D3071" s="20">
        <v>2011</v>
      </c>
      <c r="E3071" s="20" t="s">
        <v>65</v>
      </c>
      <c r="F3071" s="20">
        <v>4124155</v>
      </c>
      <c r="G3071" s="20" t="s">
        <v>65</v>
      </c>
      <c r="H3071" s="20" t="s">
        <v>1581</v>
      </c>
      <c r="I3071" s="22" t="s">
        <v>35</v>
      </c>
      <c r="J3071" s="22" t="s">
        <v>2377</v>
      </c>
      <c r="K3071" s="27" t="s">
        <v>35</v>
      </c>
      <c r="L3071" s="20"/>
      <c r="N3071" s="20" t="s">
        <v>27</v>
      </c>
      <c r="O3071" s="20" t="s">
        <v>24</v>
      </c>
      <c r="P3071" s="20" t="s">
        <v>2574</v>
      </c>
      <c r="Q3071" s="28">
        <v>56.446399999999997</v>
      </c>
      <c r="R3071" s="28">
        <v>-133.05719999999999</v>
      </c>
      <c r="S3071" s="20" t="s">
        <v>239</v>
      </c>
      <c r="T3071" s="20" t="s">
        <v>40</v>
      </c>
      <c r="U3071" s="20" t="s">
        <v>42</v>
      </c>
      <c r="V3071" s="20" t="s">
        <v>29</v>
      </c>
      <c r="AC3071" s="11" t="s">
        <v>3728</v>
      </c>
    </row>
    <row r="3072" spans="1:29" ht="12.75" x14ac:dyDescent="0.2">
      <c r="A3072" s="20" t="s">
        <v>24</v>
      </c>
      <c r="B3072" s="26">
        <v>40759</v>
      </c>
      <c r="C3072" s="54">
        <v>8</v>
      </c>
      <c r="D3072" s="20">
        <v>2011</v>
      </c>
      <c r="E3072" s="20" t="s">
        <v>24</v>
      </c>
      <c r="F3072" s="20">
        <v>4264656</v>
      </c>
      <c r="G3072" s="20" t="s">
        <v>90</v>
      </c>
      <c r="H3072" s="20" t="s">
        <v>785</v>
      </c>
      <c r="I3072" s="22">
        <v>90</v>
      </c>
      <c r="J3072" s="22" t="s">
        <v>2574</v>
      </c>
      <c r="K3072" s="27">
        <v>84.7</v>
      </c>
      <c r="L3072" s="20"/>
      <c r="N3072" s="20" t="s">
        <v>27</v>
      </c>
      <c r="O3072" s="20" t="s">
        <v>24</v>
      </c>
      <c r="P3072" s="20" t="s">
        <v>2574</v>
      </c>
      <c r="Q3072" s="28">
        <v>54.16</v>
      </c>
      <c r="R3072" s="28">
        <v>-165.6</v>
      </c>
      <c r="S3072" s="20" t="s">
        <v>122</v>
      </c>
      <c r="T3072" s="20" t="s">
        <v>40</v>
      </c>
      <c r="U3072" s="20" t="s">
        <v>3767</v>
      </c>
      <c r="V3072" s="20" t="s">
        <v>29</v>
      </c>
      <c r="AC3072" s="11" t="s">
        <v>3751</v>
      </c>
    </row>
    <row r="3073" spans="1:29" ht="12.75" x14ac:dyDescent="0.2">
      <c r="A3073" s="20" t="s">
        <v>24</v>
      </c>
      <c r="B3073" s="26">
        <v>40760</v>
      </c>
      <c r="C3073" s="54">
        <v>8</v>
      </c>
      <c r="D3073" s="20">
        <v>2011</v>
      </c>
      <c r="E3073" s="20" t="s">
        <v>24</v>
      </c>
      <c r="F3073" s="20">
        <v>4108102</v>
      </c>
      <c r="G3073" s="20" t="s">
        <v>97</v>
      </c>
      <c r="H3073" s="20" t="s">
        <v>1582</v>
      </c>
      <c r="I3073" s="22">
        <v>156</v>
      </c>
      <c r="J3073" s="22" t="s">
        <v>2574</v>
      </c>
      <c r="K3073" s="27">
        <v>76</v>
      </c>
      <c r="L3073" s="20"/>
      <c r="M3073" s="11">
        <v>41</v>
      </c>
      <c r="N3073" s="20" t="s">
        <v>27</v>
      </c>
      <c r="O3073" s="20" t="s">
        <v>24</v>
      </c>
      <c r="P3073" s="20" t="s">
        <v>2377</v>
      </c>
      <c r="Q3073" s="28">
        <v>64.496669999999995</v>
      </c>
      <c r="R3073" s="28">
        <v>-165.40860000000001</v>
      </c>
      <c r="S3073" s="20" t="s">
        <v>58</v>
      </c>
      <c r="T3073" s="20" t="s">
        <v>1894</v>
      </c>
      <c r="U3073" s="20" t="s">
        <v>3767</v>
      </c>
      <c r="V3073" s="20" t="s">
        <v>30</v>
      </c>
      <c r="AC3073" s="11" t="s">
        <v>3758</v>
      </c>
    </row>
    <row r="3074" spans="1:29" ht="12.75" x14ac:dyDescent="0.2">
      <c r="A3074" s="20" t="s">
        <v>24</v>
      </c>
      <c r="B3074" s="26">
        <v>40760</v>
      </c>
      <c r="C3074" s="54">
        <v>8</v>
      </c>
      <c r="D3074" s="20">
        <v>2011</v>
      </c>
      <c r="E3074" s="20" t="s">
        <v>24</v>
      </c>
      <c r="F3074" s="20">
        <v>4110774</v>
      </c>
      <c r="G3074" s="20" t="s">
        <v>107</v>
      </c>
      <c r="H3074" s="20" t="s">
        <v>519</v>
      </c>
      <c r="I3074" s="22">
        <v>2928</v>
      </c>
      <c r="J3074" s="22" t="s">
        <v>2377</v>
      </c>
      <c r="K3074" s="27">
        <v>372.2</v>
      </c>
      <c r="L3074" s="20"/>
      <c r="M3074" s="11">
        <v>55</v>
      </c>
      <c r="N3074" s="20" t="s">
        <v>27</v>
      </c>
      <c r="O3074" s="20" t="s">
        <v>24</v>
      </c>
      <c r="P3074" s="20" t="s">
        <v>2377</v>
      </c>
      <c r="Q3074" s="28">
        <v>59.236109999999996</v>
      </c>
      <c r="R3074" s="28">
        <v>-135.43440000000001</v>
      </c>
      <c r="S3074" s="20" t="s">
        <v>56</v>
      </c>
      <c r="T3074" s="20" t="s">
        <v>40</v>
      </c>
      <c r="U3074" s="20" t="s">
        <v>3767</v>
      </c>
      <c r="V3074" s="20" t="s">
        <v>29</v>
      </c>
      <c r="AC3074" s="11" t="s">
        <v>3761</v>
      </c>
    </row>
    <row r="3075" spans="1:29" ht="12.75" x14ac:dyDescent="0.2">
      <c r="A3075" s="20" t="s">
        <v>24</v>
      </c>
      <c r="B3075" s="26">
        <v>40760</v>
      </c>
      <c r="C3075" s="54">
        <v>8</v>
      </c>
      <c r="D3075" s="20">
        <v>2011</v>
      </c>
      <c r="E3075" s="20" t="s">
        <v>24</v>
      </c>
      <c r="F3075" s="20">
        <v>4125453</v>
      </c>
      <c r="G3075" s="20" t="s">
        <v>107</v>
      </c>
      <c r="H3075" s="20" t="s">
        <v>284</v>
      </c>
      <c r="I3075" s="22">
        <v>1333</v>
      </c>
      <c r="J3075" s="22" t="s">
        <v>2377</v>
      </c>
      <c r="K3075" s="27">
        <v>219.6</v>
      </c>
      <c r="L3075" s="20"/>
      <c r="M3075" s="11">
        <v>13</v>
      </c>
      <c r="N3075" s="20" t="s">
        <v>27</v>
      </c>
      <c r="O3075" s="20" t="s">
        <v>24</v>
      </c>
      <c r="P3075" s="20" t="s">
        <v>2377</v>
      </c>
      <c r="Q3075" s="28">
        <v>60.541400000000003</v>
      </c>
      <c r="R3075" s="28">
        <v>-145.76439999999999</v>
      </c>
      <c r="S3075" s="20" t="s">
        <v>56</v>
      </c>
      <c r="T3075" s="20" t="s">
        <v>40</v>
      </c>
      <c r="U3075" s="20" t="s">
        <v>3767</v>
      </c>
      <c r="V3075" s="20" t="s">
        <v>29</v>
      </c>
      <c r="AC3075" s="11" t="s">
        <v>3761</v>
      </c>
    </row>
    <row r="3076" spans="1:29" ht="12.75" x14ac:dyDescent="0.2">
      <c r="A3076" s="20" t="s">
        <v>24</v>
      </c>
      <c r="B3076" s="26">
        <v>40761</v>
      </c>
      <c r="C3076" s="54">
        <v>8</v>
      </c>
      <c r="D3076" s="20">
        <v>2011</v>
      </c>
      <c r="E3076" s="20" t="s">
        <v>24</v>
      </c>
      <c r="F3076" s="20">
        <v>4107262</v>
      </c>
      <c r="G3076" s="20" t="s">
        <v>25</v>
      </c>
      <c r="H3076" s="20" t="s">
        <v>1544</v>
      </c>
      <c r="I3076" s="22">
        <v>192</v>
      </c>
      <c r="J3076" s="22" t="s">
        <v>2574</v>
      </c>
      <c r="K3076" s="27">
        <v>121.5</v>
      </c>
      <c r="L3076" s="20"/>
      <c r="M3076" s="11">
        <v>39</v>
      </c>
      <c r="N3076" s="20" t="s">
        <v>27</v>
      </c>
      <c r="O3076" s="20" t="s">
        <v>24</v>
      </c>
      <c r="P3076" s="20" t="s">
        <v>2377</v>
      </c>
      <c r="Q3076" s="28">
        <v>60.541400000000003</v>
      </c>
      <c r="R3076" s="28">
        <v>-145.76439999999999</v>
      </c>
      <c r="S3076" s="20" t="s">
        <v>136</v>
      </c>
      <c r="T3076" s="20" t="s">
        <v>1894</v>
      </c>
      <c r="U3076" s="20" t="s">
        <v>42</v>
      </c>
      <c r="V3076" s="20" t="s">
        <v>30</v>
      </c>
      <c r="AC3076" s="11" t="s">
        <v>3733</v>
      </c>
    </row>
    <row r="3077" spans="1:29" ht="12.75" x14ac:dyDescent="0.2">
      <c r="A3077" s="20" t="s">
        <v>24</v>
      </c>
      <c r="B3077" s="26">
        <v>40764</v>
      </c>
      <c r="C3077" s="54">
        <v>8</v>
      </c>
      <c r="D3077" s="20">
        <v>2011</v>
      </c>
      <c r="E3077" s="20" t="s">
        <v>24</v>
      </c>
      <c r="F3077" s="20">
        <v>4112398</v>
      </c>
      <c r="G3077" s="20" t="s">
        <v>59</v>
      </c>
      <c r="H3077" s="20" t="s">
        <v>916</v>
      </c>
      <c r="I3077" s="22">
        <v>64329</v>
      </c>
      <c r="J3077" s="22" t="s">
        <v>2377</v>
      </c>
      <c r="K3077" s="27">
        <v>831.5</v>
      </c>
      <c r="L3077" s="20"/>
      <c r="N3077" s="20" t="s">
        <v>27</v>
      </c>
      <c r="O3077" s="20" t="s">
        <v>24</v>
      </c>
      <c r="P3077" s="20" t="s">
        <v>2574</v>
      </c>
      <c r="Q3077" s="28">
        <v>54.649859999999997</v>
      </c>
      <c r="R3077" s="28">
        <v>-133.98050000000001</v>
      </c>
      <c r="S3077" s="20" t="s">
        <v>399</v>
      </c>
      <c r="T3077" s="20" t="s">
        <v>40</v>
      </c>
      <c r="U3077" s="20" t="s">
        <v>3767</v>
      </c>
      <c r="V3077" s="20" t="s">
        <v>29</v>
      </c>
      <c r="AC3077" s="11" t="s">
        <v>3750</v>
      </c>
    </row>
    <row r="3078" spans="1:29" ht="12.75" x14ac:dyDescent="0.2">
      <c r="A3078" s="20" t="s">
        <v>24</v>
      </c>
      <c r="B3078" s="26">
        <v>40764</v>
      </c>
      <c r="C3078" s="54">
        <v>8</v>
      </c>
      <c r="D3078" s="20">
        <v>2011</v>
      </c>
      <c r="E3078" s="20" t="s">
        <v>24</v>
      </c>
      <c r="F3078" s="20">
        <v>4244251</v>
      </c>
      <c r="G3078" s="20" t="s">
        <v>25</v>
      </c>
      <c r="H3078" s="20" t="s">
        <v>61</v>
      </c>
      <c r="I3078" s="22">
        <v>1789</v>
      </c>
      <c r="J3078" s="22" t="s">
        <v>2377</v>
      </c>
      <c r="K3078" s="27">
        <v>267</v>
      </c>
      <c r="L3078" s="20"/>
      <c r="M3078" s="11">
        <v>45</v>
      </c>
      <c r="N3078" s="20" t="s">
        <v>27</v>
      </c>
      <c r="O3078" s="20" t="s">
        <v>24</v>
      </c>
      <c r="P3078" s="20" t="s">
        <v>2377</v>
      </c>
      <c r="Q3078" s="28">
        <v>59.2758333333</v>
      </c>
      <c r="R3078" s="28">
        <v>-177.5391666667</v>
      </c>
      <c r="S3078" s="20" t="s">
        <v>44</v>
      </c>
      <c r="T3078" s="20" t="s">
        <v>40</v>
      </c>
      <c r="U3078" s="20" t="s">
        <v>3767</v>
      </c>
      <c r="V3078" s="20" t="s">
        <v>29</v>
      </c>
      <c r="AC3078" s="11" t="s">
        <v>3761</v>
      </c>
    </row>
    <row r="3079" spans="1:29" ht="12.75" x14ac:dyDescent="0.2">
      <c r="A3079" s="20" t="s">
        <v>24</v>
      </c>
      <c r="B3079" s="26">
        <v>40765</v>
      </c>
      <c r="C3079" s="54">
        <v>8</v>
      </c>
      <c r="D3079" s="20">
        <v>2011</v>
      </c>
      <c r="E3079" s="20" t="s">
        <v>24</v>
      </c>
      <c r="F3079" s="20">
        <v>4113560</v>
      </c>
      <c r="G3079" s="20" t="s">
        <v>107</v>
      </c>
      <c r="H3079" s="20" t="s">
        <v>1583</v>
      </c>
      <c r="I3079" s="22">
        <v>95</v>
      </c>
      <c r="J3079" s="22" t="s">
        <v>2574</v>
      </c>
      <c r="K3079" s="27">
        <v>122.2</v>
      </c>
      <c r="L3079" s="20"/>
      <c r="M3079" s="11">
        <v>39</v>
      </c>
      <c r="N3079" s="20" t="s">
        <v>27</v>
      </c>
      <c r="O3079" s="20" t="s">
        <v>24</v>
      </c>
      <c r="P3079" s="20" t="s">
        <v>2377</v>
      </c>
      <c r="Q3079" s="28">
        <v>58.550164000000002</v>
      </c>
      <c r="R3079" s="28">
        <v>-135.02759800000001</v>
      </c>
      <c r="S3079" s="20" t="s">
        <v>56</v>
      </c>
      <c r="T3079" s="20" t="s">
        <v>40</v>
      </c>
      <c r="U3079" s="20" t="s">
        <v>3767</v>
      </c>
      <c r="V3079" s="20" t="s">
        <v>29</v>
      </c>
      <c r="AC3079" s="11" t="s">
        <v>3761</v>
      </c>
    </row>
    <row r="3080" spans="1:29" ht="12.75" x14ac:dyDescent="0.2">
      <c r="A3080" s="20" t="s">
        <v>24</v>
      </c>
      <c r="B3080" s="26">
        <v>40766</v>
      </c>
      <c r="C3080" s="54">
        <v>8</v>
      </c>
      <c r="D3080" s="20">
        <v>2011</v>
      </c>
      <c r="E3080" s="20" t="s">
        <v>24</v>
      </c>
      <c r="F3080" s="20">
        <v>4113564</v>
      </c>
      <c r="G3080" s="20" t="s">
        <v>62</v>
      </c>
      <c r="H3080" s="20" t="s">
        <v>1584</v>
      </c>
      <c r="I3080" s="22">
        <v>28</v>
      </c>
      <c r="J3080" s="22" t="s">
        <v>2574</v>
      </c>
      <c r="K3080" s="27">
        <v>46.1</v>
      </c>
      <c r="L3080" s="20"/>
      <c r="N3080" s="20" t="s">
        <v>27</v>
      </c>
      <c r="O3080" s="20" t="s">
        <v>24</v>
      </c>
      <c r="P3080" s="20" t="s">
        <v>2574</v>
      </c>
      <c r="Q3080" s="28">
        <v>56.143070000000002</v>
      </c>
      <c r="R3080" s="28">
        <v>-132.80969999999999</v>
      </c>
      <c r="S3080" s="20" t="s">
        <v>58</v>
      </c>
      <c r="T3080" s="20" t="s">
        <v>1894</v>
      </c>
      <c r="U3080" s="20" t="s">
        <v>42</v>
      </c>
      <c r="V3080" s="20" t="s">
        <v>30</v>
      </c>
      <c r="AC3080" s="11" t="s">
        <v>3758</v>
      </c>
    </row>
    <row r="3081" spans="1:29" ht="12.75" x14ac:dyDescent="0.2">
      <c r="A3081" s="20" t="s">
        <v>24</v>
      </c>
      <c r="B3081" s="26">
        <v>40766</v>
      </c>
      <c r="C3081" s="54">
        <v>8</v>
      </c>
      <c r="D3081" s="20">
        <v>2011</v>
      </c>
      <c r="E3081" s="20" t="s">
        <v>24</v>
      </c>
      <c r="F3081" s="20">
        <v>4126192</v>
      </c>
      <c r="G3081" s="20" t="s">
        <v>93</v>
      </c>
      <c r="H3081" s="20" t="s">
        <v>1585</v>
      </c>
      <c r="I3081" s="22">
        <v>359</v>
      </c>
      <c r="J3081" s="22" t="s">
        <v>2574</v>
      </c>
      <c r="K3081" s="27">
        <v>100.5</v>
      </c>
      <c r="L3081" s="20"/>
      <c r="N3081" s="20" t="s">
        <v>27</v>
      </c>
      <c r="O3081" s="20" t="s">
        <v>24</v>
      </c>
      <c r="P3081" s="20" t="s">
        <v>2574</v>
      </c>
      <c r="Q3081" s="28">
        <v>53.877776666700001</v>
      </c>
      <c r="R3081" s="28">
        <v>-166.5777766667</v>
      </c>
      <c r="S3081" s="20" t="s">
        <v>58</v>
      </c>
      <c r="T3081" s="20" t="s">
        <v>1894</v>
      </c>
      <c r="U3081" s="20" t="s">
        <v>3767</v>
      </c>
      <c r="V3081" s="20" t="s">
        <v>30</v>
      </c>
      <c r="AC3081" s="11" t="s">
        <v>3758</v>
      </c>
    </row>
    <row r="3082" spans="1:29" ht="12.75" x14ac:dyDescent="0.2">
      <c r="A3082" s="20" t="s">
        <v>24</v>
      </c>
      <c r="B3082" s="26">
        <v>40767</v>
      </c>
      <c r="C3082" s="54">
        <v>8</v>
      </c>
      <c r="D3082" s="20">
        <v>2011</v>
      </c>
      <c r="E3082" s="20" t="s">
        <v>24</v>
      </c>
      <c r="F3082" s="20">
        <v>4268347</v>
      </c>
      <c r="G3082" s="20" t="s">
        <v>25</v>
      </c>
      <c r="H3082" s="20" t="s">
        <v>256</v>
      </c>
      <c r="I3082" s="22">
        <v>1557</v>
      </c>
      <c r="J3082" s="22" t="s">
        <v>2377</v>
      </c>
      <c r="K3082" s="27">
        <v>199.5</v>
      </c>
      <c r="L3082" s="20"/>
      <c r="N3082" s="20" t="s">
        <v>27</v>
      </c>
      <c r="O3082" s="20" t="s">
        <v>24</v>
      </c>
      <c r="P3082" s="20" t="s">
        <v>2574</v>
      </c>
      <c r="Q3082" s="28">
        <v>56.501666666699997</v>
      </c>
      <c r="R3082" s="28">
        <v>-164.44</v>
      </c>
      <c r="S3082" s="20" t="s">
        <v>44</v>
      </c>
      <c r="T3082" s="20" t="s">
        <v>40</v>
      </c>
      <c r="U3082" s="20" t="s">
        <v>3767</v>
      </c>
      <c r="V3082" s="20" t="s">
        <v>29</v>
      </c>
      <c r="AC3082" s="11" t="s">
        <v>3761</v>
      </c>
    </row>
    <row r="3083" spans="1:29" ht="12.75" x14ac:dyDescent="0.2">
      <c r="A3083" s="20" t="s">
        <v>24</v>
      </c>
      <c r="B3083" s="26">
        <v>40768</v>
      </c>
      <c r="C3083" s="54">
        <v>8</v>
      </c>
      <c r="D3083" s="20">
        <v>2011</v>
      </c>
      <c r="E3083" s="20" t="s">
        <v>24</v>
      </c>
      <c r="F3083" s="20">
        <v>4127653</v>
      </c>
      <c r="G3083" s="20" t="s">
        <v>93</v>
      </c>
      <c r="H3083" s="20" t="s">
        <v>1586</v>
      </c>
      <c r="I3083" s="22">
        <v>91</v>
      </c>
      <c r="J3083" s="22" t="s">
        <v>2574</v>
      </c>
      <c r="K3083" s="27">
        <v>46.9</v>
      </c>
      <c r="L3083" s="20"/>
      <c r="M3083" s="11">
        <v>59</v>
      </c>
      <c r="N3083" s="20" t="s">
        <v>27</v>
      </c>
      <c r="O3083" s="20" t="s">
        <v>24</v>
      </c>
      <c r="P3083" s="20" t="s">
        <v>2377</v>
      </c>
      <c r="Q3083" s="28">
        <v>61.583333333299997</v>
      </c>
      <c r="R3083" s="28">
        <v>-159.25</v>
      </c>
      <c r="S3083" s="20" t="s">
        <v>50</v>
      </c>
      <c r="T3083" s="20" t="s">
        <v>40</v>
      </c>
      <c r="U3083" s="20" t="s">
        <v>42</v>
      </c>
      <c r="V3083" s="20" t="s">
        <v>29</v>
      </c>
      <c r="AC3083" s="11" t="s">
        <v>3745</v>
      </c>
    </row>
    <row r="3084" spans="1:29" ht="12.75" x14ac:dyDescent="0.2">
      <c r="A3084" s="20" t="s">
        <v>24</v>
      </c>
      <c r="B3084" s="26">
        <v>40769</v>
      </c>
      <c r="C3084" s="54">
        <v>8</v>
      </c>
      <c r="D3084" s="20">
        <v>2011</v>
      </c>
      <c r="E3084" s="20" t="s">
        <v>553</v>
      </c>
      <c r="F3084" s="20">
        <v>4116443</v>
      </c>
      <c r="G3084" s="20" t="s">
        <v>107</v>
      </c>
      <c r="H3084" s="20" t="s">
        <v>1568</v>
      </c>
      <c r="I3084" s="22">
        <v>115875</v>
      </c>
      <c r="J3084" s="22" t="s">
        <v>2377</v>
      </c>
      <c r="K3084" s="27">
        <v>946</v>
      </c>
      <c r="L3084" s="20"/>
      <c r="M3084" s="11">
        <v>14</v>
      </c>
      <c r="N3084" s="20" t="s">
        <v>27</v>
      </c>
      <c r="O3084" s="20" t="s">
        <v>24</v>
      </c>
      <c r="P3084" s="20" t="s">
        <v>2377</v>
      </c>
      <c r="Q3084" s="28">
        <v>60.791666666700003</v>
      </c>
      <c r="R3084" s="28">
        <v>-147.52166666670001</v>
      </c>
      <c r="S3084" s="20" t="s">
        <v>44</v>
      </c>
      <c r="T3084" s="20" t="s">
        <v>40</v>
      </c>
      <c r="U3084" s="20" t="s">
        <v>3767</v>
      </c>
      <c r="V3084" s="20" t="s">
        <v>29</v>
      </c>
      <c r="AC3084" s="11" t="s">
        <v>3761</v>
      </c>
    </row>
    <row r="3085" spans="1:29" ht="12.75" x14ac:dyDescent="0.2">
      <c r="A3085" s="20" t="s">
        <v>24</v>
      </c>
      <c r="B3085" s="26">
        <v>40770</v>
      </c>
      <c r="C3085" s="54">
        <v>8</v>
      </c>
      <c r="D3085" s="20">
        <v>2011</v>
      </c>
      <c r="E3085" s="20" t="s">
        <v>24</v>
      </c>
      <c r="F3085" s="20">
        <v>4116729</v>
      </c>
      <c r="G3085" s="20" t="s">
        <v>25</v>
      </c>
      <c r="H3085" s="20" t="s">
        <v>420</v>
      </c>
      <c r="I3085" s="22">
        <v>94</v>
      </c>
      <c r="J3085" s="22" t="s">
        <v>2574</v>
      </c>
      <c r="K3085" s="27">
        <v>98.5</v>
      </c>
      <c r="L3085" s="20"/>
      <c r="N3085" s="20" t="s">
        <v>27</v>
      </c>
      <c r="O3085" s="20" t="s">
        <v>24</v>
      </c>
      <c r="P3085" s="20" t="s">
        <v>2574</v>
      </c>
      <c r="Q3085" s="28">
        <v>57.046390000000002</v>
      </c>
      <c r="R3085" s="28">
        <v>-135.33860000000001</v>
      </c>
      <c r="S3085" s="20" t="s">
        <v>58</v>
      </c>
      <c r="T3085" s="20" t="s">
        <v>1894</v>
      </c>
      <c r="U3085" s="20" t="s">
        <v>3767</v>
      </c>
      <c r="V3085" s="20" t="s">
        <v>30</v>
      </c>
      <c r="AC3085" s="11" t="s">
        <v>3758</v>
      </c>
    </row>
    <row r="3086" spans="1:29" ht="12.75" x14ac:dyDescent="0.2">
      <c r="A3086" s="20" t="s">
        <v>24</v>
      </c>
      <c r="B3086" s="26">
        <v>40770</v>
      </c>
      <c r="C3086" s="54">
        <v>8</v>
      </c>
      <c r="D3086" s="20">
        <v>2011</v>
      </c>
      <c r="E3086" s="20" t="s">
        <v>24</v>
      </c>
      <c r="F3086" s="20">
        <v>4118726</v>
      </c>
      <c r="G3086" s="20" t="s">
        <v>25</v>
      </c>
      <c r="H3086" s="20" t="s">
        <v>321</v>
      </c>
      <c r="I3086" s="22">
        <v>4312</v>
      </c>
      <c r="J3086" s="22" t="s">
        <v>2377</v>
      </c>
      <c r="K3086" s="27">
        <v>352.9</v>
      </c>
      <c r="L3086" s="20"/>
      <c r="N3086" s="20" t="s">
        <v>27</v>
      </c>
      <c r="O3086" s="20" t="s">
        <v>24</v>
      </c>
      <c r="P3086" s="20" t="s">
        <v>2574</v>
      </c>
      <c r="Q3086" s="28">
        <v>55.558999999999997</v>
      </c>
      <c r="R3086" s="28">
        <v>-164.34233333329999</v>
      </c>
      <c r="S3086" s="20" t="s">
        <v>58</v>
      </c>
      <c r="T3086" s="20" t="s">
        <v>1894</v>
      </c>
      <c r="U3086" s="20" t="s">
        <v>3767</v>
      </c>
      <c r="V3086" s="20" t="s">
        <v>30</v>
      </c>
      <c r="AC3086" s="11" t="s">
        <v>3758</v>
      </c>
    </row>
    <row r="3087" spans="1:29" ht="12.75" x14ac:dyDescent="0.2">
      <c r="A3087" s="20" t="s">
        <v>24</v>
      </c>
      <c r="B3087" s="26">
        <v>40771</v>
      </c>
      <c r="C3087" s="54">
        <v>8</v>
      </c>
      <c r="D3087" s="20">
        <v>2011</v>
      </c>
      <c r="E3087" s="20" t="s">
        <v>24</v>
      </c>
      <c r="F3087" s="20">
        <v>4118843</v>
      </c>
      <c r="G3087" s="20" t="s">
        <v>107</v>
      </c>
      <c r="H3087" s="20" t="s">
        <v>1587</v>
      </c>
      <c r="I3087" s="22">
        <v>91</v>
      </c>
      <c r="J3087" s="22" t="s">
        <v>2574</v>
      </c>
      <c r="K3087" s="27">
        <v>76.3</v>
      </c>
      <c r="L3087" s="20"/>
      <c r="M3087" s="11">
        <v>9</v>
      </c>
      <c r="N3087" s="20" t="s">
        <v>27</v>
      </c>
      <c r="O3087" s="20" t="s">
        <v>24</v>
      </c>
      <c r="P3087" s="20" t="s">
        <v>2377</v>
      </c>
      <c r="Q3087" s="28">
        <v>59.584800000000001</v>
      </c>
      <c r="R3087" s="28">
        <v>-151.3327833333</v>
      </c>
      <c r="S3087" s="20" t="s">
        <v>80</v>
      </c>
      <c r="T3087" s="20" t="s">
        <v>40</v>
      </c>
      <c r="U3087" s="20" t="s">
        <v>42</v>
      </c>
      <c r="V3087" s="20" t="s">
        <v>29</v>
      </c>
      <c r="AC3087" s="11" t="s">
        <v>3731</v>
      </c>
    </row>
    <row r="3088" spans="1:29" ht="12.75" x14ac:dyDescent="0.2">
      <c r="A3088" s="20" t="s">
        <v>24</v>
      </c>
      <c r="B3088" s="26">
        <v>40771</v>
      </c>
      <c r="C3088" s="54">
        <v>8</v>
      </c>
      <c r="D3088" s="20">
        <v>2011</v>
      </c>
      <c r="E3088" s="20" t="s">
        <v>24</v>
      </c>
      <c r="F3088" s="20">
        <v>4265454</v>
      </c>
      <c r="G3088" s="20" t="s">
        <v>25</v>
      </c>
      <c r="H3088" s="20" t="s">
        <v>1306</v>
      </c>
      <c r="I3088" s="22">
        <v>36</v>
      </c>
      <c r="J3088" s="22" t="s">
        <v>2574</v>
      </c>
      <c r="K3088" s="27">
        <v>43.9</v>
      </c>
      <c r="L3088" s="20"/>
      <c r="N3088" s="20" t="s">
        <v>27</v>
      </c>
      <c r="O3088" s="20" t="s">
        <v>24</v>
      </c>
      <c r="P3088" s="20" t="s">
        <v>2574</v>
      </c>
      <c r="Q3088" s="28">
        <v>53.877777833300001</v>
      </c>
      <c r="R3088" s="28">
        <v>-166.57777783329999</v>
      </c>
      <c r="S3088" s="20" t="s">
        <v>44</v>
      </c>
      <c r="T3088" s="20" t="s">
        <v>40</v>
      </c>
      <c r="U3088" s="20" t="s">
        <v>3767</v>
      </c>
      <c r="V3088" s="20" t="s">
        <v>29</v>
      </c>
      <c r="AC3088" s="11" t="s">
        <v>3761</v>
      </c>
    </row>
    <row r="3089" spans="1:29" ht="12.75" x14ac:dyDescent="0.2">
      <c r="A3089" s="20" t="s">
        <v>24</v>
      </c>
      <c r="B3089" s="26">
        <v>40772</v>
      </c>
      <c r="C3089" s="54">
        <v>8</v>
      </c>
      <c r="D3089" s="20">
        <v>2011</v>
      </c>
      <c r="E3089" s="20" t="s">
        <v>24</v>
      </c>
      <c r="F3089" s="20">
        <v>4118713</v>
      </c>
      <c r="G3089" s="20" t="s">
        <v>90</v>
      </c>
      <c r="H3089" s="20" t="s">
        <v>1588</v>
      </c>
      <c r="I3089" s="22">
        <v>68</v>
      </c>
      <c r="J3089" s="22" t="s">
        <v>2574</v>
      </c>
      <c r="K3089" s="22">
        <v>65.8</v>
      </c>
      <c r="L3089" s="20"/>
      <c r="M3089" s="11">
        <v>73</v>
      </c>
      <c r="N3089" s="20" t="s">
        <v>27</v>
      </c>
      <c r="O3089" s="20" t="s">
        <v>24</v>
      </c>
      <c r="P3089" s="20" t="s">
        <v>2377</v>
      </c>
      <c r="Q3089" s="28">
        <v>60.788788333299998</v>
      </c>
      <c r="R3089" s="28">
        <v>-147.85169266669999</v>
      </c>
      <c r="S3089" s="20" t="s">
        <v>136</v>
      </c>
      <c r="T3089" s="20" t="s">
        <v>40</v>
      </c>
      <c r="U3089" s="20" t="s">
        <v>42</v>
      </c>
      <c r="V3089" s="20" t="s">
        <v>29</v>
      </c>
      <c r="AC3089" s="11" t="s">
        <v>3733</v>
      </c>
    </row>
    <row r="3090" spans="1:29" ht="12.75" x14ac:dyDescent="0.2">
      <c r="A3090" s="20" t="s">
        <v>24</v>
      </c>
      <c r="B3090" s="45">
        <v>40772</v>
      </c>
      <c r="C3090" s="56">
        <v>8</v>
      </c>
      <c r="D3090" s="20">
        <v>2011</v>
      </c>
      <c r="E3090" s="20" t="s">
        <v>24</v>
      </c>
      <c r="F3090" s="20">
        <v>4145415</v>
      </c>
      <c r="G3090" s="20" t="s">
        <v>25</v>
      </c>
      <c r="H3090" s="20" t="s">
        <v>1589</v>
      </c>
      <c r="I3090" s="22">
        <v>26</v>
      </c>
      <c r="J3090" s="22" t="s">
        <v>2574</v>
      </c>
      <c r="K3090" s="27">
        <v>38.5</v>
      </c>
      <c r="L3090" s="20"/>
      <c r="N3090" s="20" t="s">
        <v>27</v>
      </c>
      <c r="O3090" s="20" t="s">
        <v>24</v>
      </c>
      <c r="P3090" s="20" t="s">
        <v>2574</v>
      </c>
      <c r="Q3090" s="28">
        <v>57.983333333300003</v>
      </c>
      <c r="R3090" s="28">
        <v>-153.35</v>
      </c>
      <c r="S3090" s="20" t="s">
        <v>44</v>
      </c>
      <c r="T3090" s="20" t="s">
        <v>40</v>
      </c>
      <c r="U3090" s="20" t="s">
        <v>3767</v>
      </c>
      <c r="V3090" s="20" t="s">
        <v>29</v>
      </c>
      <c r="AC3090" s="11" t="s">
        <v>3761</v>
      </c>
    </row>
    <row r="3091" spans="1:29" ht="12.75" x14ac:dyDescent="0.2">
      <c r="A3091" s="20" t="s">
        <v>24</v>
      </c>
      <c r="B3091" s="26">
        <v>40772</v>
      </c>
      <c r="C3091" s="54">
        <v>8</v>
      </c>
      <c r="D3091" s="20">
        <v>2011</v>
      </c>
      <c r="E3091" s="20" t="s">
        <v>24</v>
      </c>
      <c r="F3091" s="20">
        <v>4257980</v>
      </c>
      <c r="G3091" s="20" t="s">
        <v>25</v>
      </c>
      <c r="H3091" s="20" t="s">
        <v>1504</v>
      </c>
      <c r="I3091" s="22">
        <v>958</v>
      </c>
      <c r="J3091" s="22" t="s">
        <v>2377</v>
      </c>
      <c r="K3091" s="22">
        <v>134.6</v>
      </c>
      <c r="L3091" s="20"/>
      <c r="N3091" s="20" t="s">
        <v>27</v>
      </c>
      <c r="O3091" s="20" t="s">
        <v>24</v>
      </c>
      <c r="P3091" s="20" t="s">
        <v>2574</v>
      </c>
      <c r="Q3091" s="28">
        <v>53.86</v>
      </c>
      <c r="R3091" s="28">
        <v>-166.55666666670001</v>
      </c>
      <c r="S3091" s="20" t="s">
        <v>44</v>
      </c>
      <c r="T3091" s="20" t="s">
        <v>40</v>
      </c>
      <c r="U3091" s="20" t="s">
        <v>3767</v>
      </c>
      <c r="V3091" s="20" t="s">
        <v>29</v>
      </c>
      <c r="AC3091" s="11" t="s">
        <v>3761</v>
      </c>
    </row>
    <row r="3092" spans="1:29" ht="12.75" x14ac:dyDescent="0.2">
      <c r="A3092" s="20" t="s">
        <v>24</v>
      </c>
      <c r="B3092" s="26">
        <v>40773</v>
      </c>
      <c r="C3092" s="54">
        <v>8</v>
      </c>
      <c r="D3092" s="20">
        <v>2011</v>
      </c>
      <c r="E3092" s="20" t="s">
        <v>24</v>
      </c>
      <c r="F3092" s="20">
        <v>4119976</v>
      </c>
      <c r="G3092" s="20" t="s">
        <v>25</v>
      </c>
      <c r="H3092" s="20" t="s">
        <v>1590</v>
      </c>
      <c r="I3092" s="22" t="s">
        <v>35</v>
      </c>
      <c r="J3092" s="22" t="s">
        <v>2377</v>
      </c>
      <c r="K3092" s="27" t="s">
        <v>35</v>
      </c>
      <c r="L3092" s="20"/>
      <c r="N3092" s="20" t="s">
        <v>27</v>
      </c>
      <c r="O3092" s="20" t="s">
        <v>24</v>
      </c>
      <c r="P3092" s="20" t="s">
        <v>2574</v>
      </c>
      <c r="Q3092" s="28">
        <v>57.046390000000002</v>
      </c>
      <c r="R3092" s="28">
        <v>-135.33860000000001</v>
      </c>
      <c r="S3092" s="20" t="s">
        <v>36</v>
      </c>
      <c r="T3092" s="20" t="s">
        <v>1894</v>
      </c>
      <c r="U3092" s="20" t="s">
        <v>30</v>
      </c>
      <c r="V3092" s="20" t="s">
        <v>30</v>
      </c>
      <c r="AC3092" s="11" t="s">
        <v>3749</v>
      </c>
    </row>
    <row r="3093" spans="1:29" ht="12.75" x14ac:dyDescent="0.2">
      <c r="A3093" s="20" t="s">
        <v>24</v>
      </c>
      <c r="B3093" s="26">
        <v>40773</v>
      </c>
      <c r="C3093" s="54">
        <v>8</v>
      </c>
      <c r="D3093" s="20">
        <v>2011</v>
      </c>
      <c r="E3093" s="20" t="s">
        <v>24</v>
      </c>
      <c r="F3093" s="20">
        <v>4121595</v>
      </c>
      <c r="G3093" s="20" t="s">
        <v>107</v>
      </c>
      <c r="H3093" s="20" t="s">
        <v>170</v>
      </c>
      <c r="I3093" s="22">
        <v>1280</v>
      </c>
      <c r="J3093" s="22" t="s">
        <v>2377</v>
      </c>
      <c r="K3093" s="27">
        <v>219.6</v>
      </c>
      <c r="L3093" s="20"/>
      <c r="M3093" s="11">
        <v>15</v>
      </c>
      <c r="N3093" s="20" t="s">
        <v>27</v>
      </c>
      <c r="O3093" s="20" t="s">
        <v>24</v>
      </c>
      <c r="P3093" s="20" t="s">
        <v>2377</v>
      </c>
      <c r="Q3093" s="28">
        <v>58.375833333300001</v>
      </c>
      <c r="R3093" s="28">
        <v>-135.68516666670001</v>
      </c>
      <c r="S3093" s="20" t="s">
        <v>58</v>
      </c>
      <c r="T3093" s="20" t="s">
        <v>1894</v>
      </c>
      <c r="U3093" s="20" t="s">
        <v>3767</v>
      </c>
      <c r="V3093" s="20" t="s">
        <v>30</v>
      </c>
      <c r="AC3093" s="11" t="s">
        <v>3758</v>
      </c>
    </row>
    <row r="3094" spans="1:29" ht="12.75" x14ac:dyDescent="0.2">
      <c r="A3094" s="20" t="s">
        <v>24</v>
      </c>
      <c r="B3094" s="26">
        <v>40773</v>
      </c>
      <c r="C3094" s="54">
        <v>8</v>
      </c>
      <c r="D3094" s="20">
        <v>2011</v>
      </c>
      <c r="E3094" s="20" t="s">
        <v>24</v>
      </c>
      <c r="F3094" s="20">
        <v>4265725</v>
      </c>
      <c r="G3094" s="20" t="s">
        <v>25</v>
      </c>
      <c r="H3094" s="20" t="s">
        <v>1591</v>
      </c>
      <c r="I3094" s="22">
        <v>196</v>
      </c>
      <c r="J3094" s="22" t="s">
        <v>2574</v>
      </c>
      <c r="K3094" s="27">
        <v>108.6</v>
      </c>
      <c r="L3094" s="20"/>
      <c r="N3094" s="20" t="s">
        <v>27</v>
      </c>
      <c r="O3094" s="20" t="s">
        <v>24</v>
      </c>
      <c r="P3094" s="20" t="s">
        <v>2574</v>
      </c>
      <c r="Q3094" s="28">
        <v>55.366666666699999</v>
      </c>
      <c r="R3094" s="28">
        <v>-165</v>
      </c>
      <c r="S3094" s="20" t="s">
        <v>44</v>
      </c>
      <c r="T3094" s="20" t="s">
        <v>40</v>
      </c>
      <c r="U3094" s="20" t="s">
        <v>42</v>
      </c>
      <c r="V3094" s="20" t="s">
        <v>29</v>
      </c>
      <c r="AC3094" s="11" t="s">
        <v>3761</v>
      </c>
    </row>
    <row r="3095" spans="1:29" ht="12.75" x14ac:dyDescent="0.2">
      <c r="A3095" s="20" t="s">
        <v>24</v>
      </c>
      <c r="B3095" s="26">
        <v>40774</v>
      </c>
      <c r="C3095" s="54">
        <v>8</v>
      </c>
      <c r="D3095" s="20">
        <v>2011</v>
      </c>
      <c r="E3095" s="20" t="s">
        <v>315</v>
      </c>
      <c r="F3095" s="20">
        <v>4125408</v>
      </c>
      <c r="G3095" s="20" t="s">
        <v>107</v>
      </c>
      <c r="H3095" s="20" t="s">
        <v>804</v>
      </c>
      <c r="I3095" s="22">
        <v>91600</v>
      </c>
      <c r="J3095" s="22" t="s">
        <v>2377</v>
      </c>
      <c r="K3095" s="27">
        <v>964.5</v>
      </c>
      <c r="L3095" s="20"/>
      <c r="M3095" s="11">
        <v>16</v>
      </c>
      <c r="N3095" s="20" t="s">
        <v>27</v>
      </c>
      <c r="O3095" s="20" t="s">
        <v>24</v>
      </c>
      <c r="P3095" s="20" t="s">
        <v>2377</v>
      </c>
      <c r="Q3095" s="28">
        <v>60.65</v>
      </c>
      <c r="R3095" s="28">
        <v>-146.5833333333</v>
      </c>
      <c r="S3095" s="20" t="s">
        <v>56</v>
      </c>
      <c r="T3095" s="20" t="s">
        <v>40</v>
      </c>
      <c r="U3095" s="20" t="s">
        <v>3767</v>
      </c>
      <c r="V3095" s="20" t="s">
        <v>29</v>
      </c>
      <c r="AC3095" s="11" t="s">
        <v>3761</v>
      </c>
    </row>
    <row r="3096" spans="1:29" ht="12.75" x14ac:dyDescent="0.2">
      <c r="A3096" s="20" t="s">
        <v>24</v>
      </c>
      <c r="B3096" s="26">
        <v>40774</v>
      </c>
      <c r="C3096" s="54">
        <v>8</v>
      </c>
      <c r="D3096" s="20">
        <v>2011</v>
      </c>
      <c r="E3096" s="20" t="s">
        <v>24</v>
      </c>
      <c r="F3096" s="20">
        <v>4143667</v>
      </c>
      <c r="G3096" s="20" t="s">
        <v>25</v>
      </c>
      <c r="H3096" s="20" t="s">
        <v>343</v>
      </c>
      <c r="I3096" s="22">
        <v>68</v>
      </c>
      <c r="J3096" s="22" t="s">
        <v>2574</v>
      </c>
      <c r="K3096" s="22">
        <v>49.5</v>
      </c>
      <c r="L3096" s="20"/>
      <c r="N3096" s="20" t="s">
        <v>27</v>
      </c>
      <c r="O3096" s="20" t="s">
        <v>24</v>
      </c>
      <c r="P3096" s="20" t="s">
        <v>2574</v>
      </c>
      <c r="Q3096" s="28">
        <v>57.727166666700001</v>
      </c>
      <c r="R3096" s="28">
        <v>-153.49475000000001</v>
      </c>
      <c r="S3096" s="20" t="s">
        <v>56</v>
      </c>
      <c r="T3096" s="20" t="s">
        <v>40</v>
      </c>
      <c r="U3096" s="20" t="s">
        <v>42</v>
      </c>
      <c r="V3096" s="20" t="s">
        <v>29</v>
      </c>
      <c r="AC3096" s="11" t="s">
        <v>3761</v>
      </c>
    </row>
    <row r="3097" spans="1:29" ht="12.75" x14ac:dyDescent="0.2">
      <c r="A3097" s="20" t="s">
        <v>24</v>
      </c>
      <c r="B3097" s="26">
        <v>40775</v>
      </c>
      <c r="C3097" s="54">
        <v>8</v>
      </c>
      <c r="D3097" s="20">
        <v>2011</v>
      </c>
      <c r="E3097" s="20" t="s">
        <v>24</v>
      </c>
      <c r="F3097" s="20">
        <v>4121650</v>
      </c>
      <c r="G3097" s="20" t="s">
        <v>62</v>
      </c>
      <c r="H3097" s="20" t="s">
        <v>1592</v>
      </c>
      <c r="I3097" s="22" t="s">
        <v>35</v>
      </c>
      <c r="J3097" s="22" t="s">
        <v>2377</v>
      </c>
      <c r="K3097" s="27">
        <v>28</v>
      </c>
      <c r="L3097" s="20"/>
      <c r="N3097" s="20" t="s">
        <v>27</v>
      </c>
      <c r="O3097" s="20" t="s">
        <v>24</v>
      </c>
      <c r="P3097" s="20" t="s">
        <v>2574</v>
      </c>
      <c r="Q3097" s="28">
        <v>55.439572166700003</v>
      </c>
      <c r="R3097" s="28">
        <v>-131.838075</v>
      </c>
      <c r="S3097" s="20" t="s">
        <v>58</v>
      </c>
      <c r="T3097" s="20" t="s">
        <v>1894</v>
      </c>
      <c r="U3097" s="20" t="s">
        <v>42</v>
      </c>
      <c r="V3097" s="20" t="s">
        <v>30</v>
      </c>
      <c r="AC3097" s="11" t="s">
        <v>3758</v>
      </c>
    </row>
    <row r="3098" spans="1:29" ht="12.75" x14ac:dyDescent="0.2">
      <c r="A3098" s="20" t="s">
        <v>24</v>
      </c>
      <c r="B3098" s="26">
        <v>40775</v>
      </c>
      <c r="C3098" s="54">
        <v>8</v>
      </c>
      <c r="D3098" s="20">
        <v>2011</v>
      </c>
      <c r="E3098" s="20" t="s">
        <v>24</v>
      </c>
      <c r="F3098" s="20">
        <v>47123905</v>
      </c>
      <c r="G3098" s="20" t="s">
        <v>25</v>
      </c>
      <c r="H3098" s="20" t="s">
        <v>1151</v>
      </c>
      <c r="I3098" s="22">
        <v>11</v>
      </c>
      <c r="J3098" s="22" t="s">
        <v>2574</v>
      </c>
      <c r="K3098" s="27">
        <v>30.2</v>
      </c>
      <c r="L3098" s="20"/>
      <c r="M3098" s="11">
        <v>40</v>
      </c>
      <c r="N3098" s="20" t="s">
        <v>27</v>
      </c>
      <c r="O3098" s="20" t="s">
        <v>24</v>
      </c>
      <c r="P3098" s="20" t="s">
        <v>2377</v>
      </c>
      <c r="Q3098" s="28">
        <v>58.3157</v>
      </c>
      <c r="R3098" s="28">
        <v>-134.3518</v>
      </c>
      <c r="S3098" s="20" t="s">
        <v>58</v>
      </c>
      <c r="T3098" s="20" t="s">
        <v>1894</v>
      </c>
      <c r="U3098" s="20" t="s">
        <v>3767</v>
      </c>
      <c r="V3098" s="20" t="s">
        <v>30</v>
      </c>
      <c r="AC3098" s="11" t="s">
        <v>3758</v>
      </c>
    </row>
    <row r="3099" spans="1:29" ht="12.75" x14ac:dyDescent="0.2">
      <c r="A3099" s="20" t="s">
        <v>24</v>
      </c>
      <c r="B3099" s="26">
        <v>40778</v>
      </c>
      <c r="C3099" s="54">
        <v>8</v>
      </c>
      <c r="D3099" s="20">
        <v>2011</v>
      </c>
      <c r="E3099" s="20" t="s">
        <v>24</v>
      </c>
      <c r="F3099" s="20">
        <v>4253858</v>
      </c>
      <c r="G3099" s="20" t="s">
        <v>25</v>
      </c>
      <c r="H3099" s="20" t="s">
        <v>545</v>
      </c>
      <c r="I3099" s="22">
        <v>156</v>
      </c>
      <c r="J3099" s="22" t="s">
        <v>2574</v>
      </c>
      <c r="K3099" s="27">
        <v>57.9</v>
      </c>
      <c r="L3099" s="20"/>
      <c r="N3099" s="20" t="s">
        <v>27</v>
      </c>
      <c r="O3099" s="20" t="s">
        <v>24</v>
      </c>
      <c r="P3099" s="20" t="s">
        <v>2574</v>
      </c>
      <c r="Q3099" s="28">
        <v>57.787500000000001</v>
      </c>
      <c r="R3099" s="28">
        <v>-152.40233333329999</v>
      </c>
      <c r="S3099" s="20" t="s">
        <v>80</v>
      </c>
      <c r="T3099" s="20" t="s">
        <v>40</v>
      </c>
      <c r="U3099" s="20" t="s">
        <v>42</v>
      </c>
      <c r="V3099" s="20" t="s">
        <v>29</v>
      </c>
      <c r="AC3099" s="11" t="s">
        <v>3731</v>
      </c>
    </row>
    <row r="3100" spans="1:29" ht="12.75" x14ac:dyDescent="0.2">
      <c r="A3100" s="20" t="s">
        <v>24</v>
      </c>
      <c r="B3100" s="26">
        <v>40781</v>
      </c>
      <c r="C3100" s="54">
        <v>8</v>
      </c>
      <c r="D3100" s="20">
        <v>2011</v>
      </c>
      <c r="E3100" s="20" t="s">
        <v>24</v>
      </c>
      <c r="F3100" s="20">
        <v>4133321</v>
      </c>
      <c r="G3100" s="20" t="s">
        <v>62</v>
      </c>
      <c r="H3100" s="20" t="s">
        <v>1593</v>
      </c>
      <c r="I3100" s="22">
        <v>19</v>
      </c>
      <c r="J3100" s="22" t="s">
        <v>2574</v>
      </c>
      <c r="K3100" s="22">
        <v>41.1</v>
      </c>
      <c r="L3100" s="20"/>
      <c r="N3100" s="20" t="s">
        <v>27</v>
      </c>
      <c r="O3100" s="20" t="s">
        <v>24</v>
      </c>
      <c r="P3100" s="20" t="s">
        <v>2574</v>
      </c>
      <c r="Q3100" s="28">
        <v>57.046390000000002</v>
      </c>
      <c r="R3100" s="28">
        <v>-135.33860000000001</v>
      </c>
      <c r="S3100" s="20" t="s">
        <v>58</v>
      </c>
      <c r="T3100" s="20" t="s">
        <v>1894</v>
      </c>
      <c r="U3100" s="20" t="s">
        <v>3767</v>
      </c>
      <c r="V3100" s="20" t="s">
        <v>30</v>
      </c>
      <c r="AC3100" s="11" t="s">
        <v>3758</v>
      </c>
    </row>
    <row r="3101" spans="1:29" ht="12.75" x14ac:dyDescent="0.2">
      <c r="A3101" s="20" t="s">
        <v>24</v>
      </c>
      <c r="B3101" s="26">
        <v>40781</v>
      </c>
      <c r="C3101" s="54">
        <v>8</v>
      </c>
      <c r="D3101" s="20">
        <v>2011</v>
      </c>
      <c r="E3101" s="20" t="s">
        <v>24</v>
      </c>
      <c r="F3101" s="20">
        <v>4143654</v>
      </c>
      <c r="G3101" s="20" t="s">
        <v>25</v>
      </c>
      <c r="H3101" s="20" t="s">
        <v>1594</v>
      </c>
      <c r="I3101" s="22">
        <v>56</v>
      </c>
      <c r="J3101" s="22" t="s">
        <v>2574</v>
      </c>
      <c r="K3101" s="27">
        <v>53.4</v>
      </c>
      <c r="L3101" s="20"/>
      <c r="N3101" s="20" t="s">
        <v>27</v>
      </c>
      <c r="O3101" s="20" t="s">
        <v>24</v>
      </c>
      <c r="P3101" s="20" t="s">
        <v>2574</v>
      </c>
      <c r="Q3101" s="28">
        <v>57.443466666699997</v>
      </c>
      <c r="R3101" s="28">
        <v>-152.28528333329999</v>
      </c>
      <c r="S3101" s="20" t="s">
        <v>56</v>
      </c>
      <c r="T3101" s="20" t="s">
        <v>40</v>
      </c>
      <c r="U3101" s="20" t="s">
        <v>42</v>
      </c>
      <c r="V3101" s="20" t="s">
        <v>29</v>
      </c>
      <c r="AC3101" s="11" t="s">
        <v>3761</v>
      </c>
    </row>
    <row r="3102" spans="1:29" ht="12.75" x14ac:dyDescent="0.2">
      <c r="A3102" s="20" t="s">
        <v>24</v>
      </c>
      <c r="B3102" s="26">
        <v>40781</v>
      </c>
      <c r="C3102" s="54">
        <v>8</v>
      </c>
      <c r="D3102" s="20">
        <v>2011</v>
      </c>
      <c r="E3102" s="20" t="s">
        <v>24</v>
      </c>
      <c r="F3102" s="20">
        <v>4144377</v>
      </c>
      <c r="G3102" s="20" t="s">
        <v>25</v>
      </c>
      <c r="H3102" s="20" t="s">
        <v>258</v>
      </c>
      <c r="I3102" s="22">
        <v>3732</v>
      </c>
      <c r="J3102" s="22" t="s">
        <v>2377</v>
      </c>
      <c r="K3102" s="27">
        <v>308.39999999999998</v>
      </c>
      <c r="L3102" s="20"/>
      <c r="M3102" s="11">
        <v>49</v>
      </c>
      <c r="N3102" s="20" t="s">
        <v>27</v>
      </c>
      <c r="O3102" s="20" t="s">
        <v>24</v>
      </c>
      <c r="P3102" s="20" t="s">
        <v>2377</v>
      </c>
      <c r="Q3102" s="28">
        <v>58.95</v>
      </c>
      <c r="R3102" s="28">
        <v>-173.6</v>
      </c>
      <c r="S3102" s="20" t="s">
        <v>56</v>
      </c>
      <c r="T3102" s="20" t="s">
        <v>40</v>
      </c>
      <c r="U3102" s="20" t="s">
        <v>3767</v>
      </c>
      <c r="V3102" s="20" t="s">
        <v>29</v>
      </c>
      <c r="AC3102" s="11" t="s">
        <v>3761</v>
      </c>
    </row>
    <row r="3103" spans="1:29" ht="12.75" x14ac:dyDescent="0.2">
      <c r="A3103" s="20" t="s">
        <v>24</v>
      </c>
      <c r="B3103" s="26">
        <v>40782</v>
      </c>
      <c r="C3103" s="54">
        <v>8</v>
      </c>
      <c r="D3103" s="20">
        <v>2011</v>
      </c>
      <c r="E3103" s="20" t="s">
        <v>24</v>
      </c>
      <c r="F3103" s="20">
        <v>4138848</v>
      </c>
      <c r="G3103" s="20" t="s">
        <v>93</v>
      </c>
      <c r="H3103" s="20" t="s">
        <v>1595</v>
      </c>
      <c r="I3103" s="22">
        <v>199</v>
      </c>
      <c r="J3103" s="22" t="s">
        <v>2574</v>
      </c>
      <c r="K3103" s="27">
        <v>100.3</v>
      </c>
      <c r="L3103" s="20"/>
      <c r="M3103" s="11">
        <v>53</v>
      </c>
      <c r="N3103" s="20" t="s">
        <v>27</v>
      </c>
      <c r="O3103" s="20" t="s">
        <v>24</v>
      </c>
      <c r="P3103" s="20" t="s">
        <v>2377</v>
      </c>
      <c r="Q3103" s="28">
        <v>60.143889999999999</v>
      </c>
      <c r="R3103" s="28">
        <v>-146.76939999999999</v>
      </c>
      <c r="S3103" s="20" t="s">
        <v>44</v>
      </c>
      <c r="T3103" s="20" t="s">
        <v>40</v>
      </c>
      <c r="U3103" s="20" t="s">
        <v>3767</v>
      </c>
      <c r="V3103" s="20" t="s">
        <v>29</v>
      </c>
      <c r="AC3103" s="11" t="s">
        <v>3761</v>
      </c>
    </row>
    <row r="3104" spans="1:29" ht="12.75" x14ac:dyDescent="0.2">
      <c r="A3104" s="20" t="s">
        <v>24</v>
      </c>
      <c r="B3104" s="26">
        <v>40782</v>
      </c>
      <c r="C3104" s="54">
        <v>8</v>
      </c>
      <c r="D3104" s="20">
        <v>2011</v>
      </c>
      <c r="E3104" s="20" t="s">
        <v>24</v>
      </c>
      <c r="F3104" s="20">
        <v>4155871</v>
      </c>
      <c r="G3104" s="20" t="s">
        <v>25</v>
      </c>
      <c r="H3104" s="20" t="s">
        <v>851</v>
      </c>
      <c r="I3104" s="22">
        <v>140</v>
      </c>
      <c r="J3104" s="22" t="s">
        <v>2574</v>
      </c>
      <c r="K3104" s="27">
        <v>111.6</v>
      </c>
      <c r="L3104" s="20"/>
      <c r="N3104" s="20" t="s">
        <v>27</v>
      </c>
      <c r="O3104" s="20" t="s">
        <v>24</v>
      </c>
      <c r="P3104" s="20" t="s">
        <v>2574</v>
      </c>
      <c r="Q3104" s="28">
        <v>55.9071666667</v>
      </c>
      <c r="R3104" s="28">
        <v>-163.65233333329999</v>
      </c>
      <c r="S3104" s="20" t="s">
        <v>56</v>
      </c>
      <c r="T3104" s="20" t="s">
        <v>40</v>
      </c>
      <c r="U3104" s="20" t="s">
        <v>42</v>
      </c>
      <c r="V3104" s="20" t="s">
        <v>29</v>
      </c>
      <c r="AC3104" s="11" t="s">
        <v>3761</v>
      </c>
    </row>
    <row r="3105" spans="1:29" ht="12.75" x14ac:dyDescent="0.2">
      <c r="A3105" s="20" t="s">
        <v>24</v>
      </c>
      <c r="B3105" s="26">
        <v>40785</v>
      </c>
      <c r="C3105" s="54">
        <v>8</v>
      </c>
      <c r="D3105" s="20">
        <v>2011</v>
      </c>
      <c r="E3105" s="20" t="s">
        <v>24</v>
      </c>
      <c r="F3105" s="20">
        <v>4133265</v>
      </c>
      <c r="G3105" s="20" t="s">
        <v>107</v>
      </c>
      <c r="H3105" s="20" t="s">
        <v>1071</v>
      </c>
      <c r="I3105" s="22">
        <v>97</v>
      </c>
      <c r="J3105" s="22" t="s">
        <v>2574</v>
      </c>
      <c r="K3105" s="27">
        <v>103</v>
      </c>
      <c r="L3105" s="20"/>
      <c r="M3105" s="11">
        <v>27</v>
      </c>
      <c r="N3105" s="20" t="s">
        <v>27</v>
      </c>
      <c r="O3105" s="20" t="s">
        <v>24</v>
      </c>
      <c r="P3105" s="20" t="s">
        <v>2377</v>
      </c>
      <c r="Q3105" s="28">
        <v>58.151760000000003</v>
      </c>
      <c r="R3105" s="28">
        <v>-135.04159999999999</v>
      </c>
      <c r="S3105" s="20" t="s">
        <v>56</v>
      </c>
      <c r="T3105" s="20" t="s">
        <v>40</v>
      </c>
      <c r="U3105" s="20" t="s">
        <v>3767</v>
      </c>
      <c r="V3105" s="20" t="s">
        <v>29</v>
      </c>
      <c r="AC3105" s="11" t="s">
        <v>3761</v>
      </c>
    </row>
    <row r="3106" spans="1:29" ht="12.75" x14ac:dyDescent="0.2">
      <c r="A3106" s="20" t="s">
        <v>24</v>
      </c>
      <c r="B3106" s="26">
        <v>40785</v>
      </c>
      <c r="C3106" s="54">
        <v>8</v>
      </c>
      <c r="D3106" s="20">
        <v>2011</v>
      </c>
      <c r="E3106" s="20" t="s">
        <v>24</v>
      </c>
      <c r="F3106" s="20">
        <v>4151794</v>
      </c>
      <c r="G3106" s="20" t="s">
        <v>226</v>
      </c>
      <c r="H3106" s="20" t="s">
        <v>1501</v>
      </c>
      <c r="I3106" s="22">
        <v>454</v>
      </c>
      <c r="J3106" s="22" t="s">
        <v>2574</v>
      </c>
      <c r="K3106" s="22">
        <v>142.5</v>
      </c>
      <c r="L3106" s="20"/>
      <c r="M3106" s="11">
        <v>74</v>
      </c>
      <c r="N3106" s="20" t="s">
        <v>27</v>
      </c>
      <c r="O3106" s="20" t="s">
        <v>24</v>
      </c>
      <c r="P3106" s="20" t="s">
        <v>2377</v>
      </c>
      <c r="Q3106" s="28">
        <v>64.499679999999998</v>
      </c>
      <c r="R3106" s="28">
        <v>-165.4323433333</v>
      </c>
      <c r="S3106" s="20" t="s">
        <v>80</v>
      </c>
      <c r="T3106" s="20" t="s">
        <v>40</v>
      </c>
      <c r="U3106" s="20" t="s">
        <v>3767</v>
      </c>
      <c r="V3106" s="20" t="s">
        <v>29</v>
      </c>
      <c r="AC3106" s="11" t="s">
        <v>3731</v>
      </c>
    </row>
    <row r="3107" spans="1:29" ht="12.75" x14ac:dyDescent="0.2">
      <c r="A3107" s="20" t="s">
        <v>24</v>
      </c>
      <c r="B3107" s="26">
        <v>40785</v>
      </c>
      <c r="C3107" s="54">
        <v>8</v>
      </c>
      <c r="D3107" s="20">
        <v>2011</v>
      </c>
      <c r="E3107" s="20" t="s">
        <v>24</v>
      </c>
      <c r="F3107" s="20">
        <v>4252245</v>
      </c>
      <c r="G3107" s="20" t="s">
        <v>25</v>
      </c>
      <c r="H3107" s="20" t="s">
        <v>1596</v>
      </c>
      <c r="I3107" s="22">
        <v>49</v>
      </c>
      <c r="J3107" s="22" t="s">
        <v>2574</v>
      </c>
      <c r="K3107" s="22">
        <v>48.5</v>
      </c>
      <c r="L3107" s="20"/>
      <c r="N3107" s="20" t="s">
        <v>27</v>
      </c>
      <c r="O3107" s="20" t="s">
        <v>24</v>
      </c>
      <c r="P3107" s="20" t="s">
        <v>2574</v>
      </c>
      <c r="Q3107" s="28">
        <v>56.748333333300003</v>
      </c>
      <c r="R3107" s="28">
        <v>-157.36333333330001</v>
      </c>
      <c r="S3107" s="20" t="s">
        <v>80</v>
      </c>
      <c r="T3107" s="20" t="s">
        <v>40</v>
      </c>
      <c r="U3107" s="20" t="s">
        <v>42</v>
      </c>
      <c r="V3107" s="20" t="s">
        <v>29</v>
      </c>
      <c r="AC3107" s="11" t="s">
        <v>3731</v>
      </c>
    </row>
    <row r="3108" spans="1:29" ht="12.75" x14ac:dyDescent="0.2">
      <c r="A3108" s="20" t="s">
        <v>24</v>
      </c>
      <c r="B3108" s="26">
        <v>40787</v>
      </c>
      <c r="C3108" s="54">
        <v>9</v>
      </c>
      <c r="D3108" s="20">
        <v>2011</v>
      </c>
      <c r="E3108" s="20" t="s">
        <v>24</v>
      </c>
      <c r="F3108" s="20">
        <v>4137855</v>
      </c>
      <c r="G3108" s="20" t="s">
        <v>107</v>
      </c>
      <c r="H3108" s="20" t="s">
        <v>1597</v>
      </c>
      <c r="I3108" s="22">
        <v>97</v>
      </c>
      <c r="J3108" s="22" t="s">
        <v>2574</v>
      </c>
      <c r="K3108" s="27">
        <v>126.7</v>
      </c>
      <c r="L3108" s="20"/>
      <c r="N3108" s="20" t="s">
        <v>27</v>
      </c>
      <c r="O3108" s="20" t="s">
        <v>24</v>
      </c>
      <c r="P3108" s="20" t="s">
        <v>2574</v>
      </c>
      <c r="Q3108" s="28">
        <v>57.647500000000001</v>
      </c>
      <c r="R3108" s="28">
        <v>-133.69683333329999</v>
      </c>
      <c r="S3108" s="20" t="s">
        <v>239</v>
      </c>
      <c r="T3108" s="20" t="s">
        <v>40</v>
      </c>
      <c r="U3108" s="20" t="s">
        <v>42</v>
      </c>
      <c r="V3108" s="20" t="s">
        <v>29</v>
      </c>
      <c r="AC3108" s="11" t="s">
        <v>3728</v>
      </c>
    </row>
    <row r="3109" spans="1:29" ht="12.75" x14ac:dyDescent="0.2">
      <c r="A3109" s="20" t="s">
        <v>24</v>
      </c>
      <c r="B3109" s="26">
        <v>40788</v>
      </c>
      <c r="C3109" s="54">
        <v>9</v>
      </c>
      <c r="D3109" s="20">
        <v>2011</v>
      </c>
      <c r="E3109" s="20" t="s">
        <v>24</v>
      </c>
      <c r="F3109" s="20">
        <v>4166081</v>
      </c>
      <c r="G3109" s="20" t="s">
        <v>107</v>
      </c>
      <c r="H3109" s="20" t="s">
        <v>247</v>
      </c>
      <c r="I3109" s="22">
        <v>2174</v>
      </c>
      <c r="J3109" s="22" t="s">
        <v>2377</v>
      </c>
      <c r="K3109" s="22">
        <v>266</v>
      </c>
      <c r="L3109" s="20"/>
      <c r="N3109" s="20" t="s">
        <v>27</v>
      </c>
      <c r="O3109" s="20" t="s">
        <v>24</v>
      </c>
      <c r="P3109" s="20" t="s">
        <v>2574</v>
      </c>
      <c r="Q3109" s="28">
        <v>55.208333333299997</v>
      </c>
      <c r="R3109" s="28">
        <v>-162.69499999999999</v>
      </c>
      <c r="S3109" s="20" t="s">
        <v>56</v>
      </c>
      <c r="T3109" s="20" t="s">
        <v>40</v>
      </c>
      <c r="U3109" s="20" t="s">
        <v>3767</v>
      </c>
      <c r="V3109" s="20" t="s">
        <v>29</v>
      </c>
      <c r="AC3109" s="11" t="s">
        <v>3761</v>
      </c>
    </row>
    <row r="3110" spans="1:29" ht="12.75" x14ac:dyDescent="0.2">
      <c r="A3110" s="20" t="s">
        <v>24</v>
      </c>
      <c r="B3110" s="26">
        <v>40789</v>
      </c>
      <c r="C3110" s="54">
        <v>9</v>
      </c>
      <c r="D3110" s="20">
        <v>2011</v>
      </c>
      <c r="E3110" s="20" t="s">
        <v>24</v>
      </c>
      <c r="F3110" s="20">
        <v>4138688</v>
      </c>
      <c r="G3110" s="20" t="s">
        <v>93</v>
      </c>
      <c r="H3110" s="20" t="s">
        <v>1395</v>
      </c>
      <c r="I3110" s="22">
        <v>193</v>
      </c>
      <c r="J3110" s="22" t="s">
        <v>2574</v>
      </c>
      <c r="K3110" s="22">
        <v>124.6</v>
      </c>
      <c r="L3110" s="20"/>
      <c r="N3110" s="20" t="s">
        <v>27</v>
      </c>
      <c r="O3110" s="20" t="s">
        <v>24</v>
      </c>
      <c r="P3110" s="20" t="s">
        <v>2574</v>
      </c>
      <c r="Q3110" s="28">
        <v>55.059738333299997</v>
      </c>
      <c r="R3110" s="28">
        <v>-162.32102666669999</v>
      </c>
      <c r="S3110" s="20" t="s">
        <v>44</v>
      </c>
      <c r="T3110" s="20" t="s">
        <v>40</v>
      </c>
      <c r="U3110" s="20" t="s">
        <v>42</v>
      </c>
      <c r="V3110" s="20" t="s">
        <v>29</v>
      </c>
      <c r="AC3110" s="11" t="s">
        <v>3761</v>
      </c>
    </row>
    <row r="3111" spans="1:29" ht="12.75" x14ac:dyDescent="0.2">
      <c r="A3111" s="20" t="s">
        <v>24</v>
      </c>
      <c r="B3111" s="26">
        <v>40790</v>
      </c>
      <c r="C3111" s="54">
        <v>9</v>
      </c>
      <c r="D3111" s="20">
        <v>2011</v>
      </c>
      <c r="E3111" s="20" t="s">
        <v>223</v>
      </c>
      <c r="F3111" s="20">
        <v>4138466</v>
      </c>
      <c r="G3111" s="20" t="s">
        <v>107</v>
      </c>
      <c r="H3111" s="20" t="s">
        <v>1598</v>
      </c>
      <c r="I3111" s="22">
        <v>78878</v>
      </c>
      <c r="J3111" s="22" t="s">
        <v>2377</v>
      </c>
      <c r="K3111" s="27">
        <v>915.2</v>
      </c>
      <c r="L3111" s="20"/>
      <c r="M3111" s="11">
        <v>21</v>
      </c>
      <c r="N3111" s="20" t="s">
        <v>27</v>
      </c>
      <c r="O3111" s="20" t="s">
        <v>24</v>
      </c>
      <c r="P3111" s="20" t="s">
        <v>2377</v>
      </c>
      <c r="Q3111" s="28">
        <v>58.3157</v>
      </c>
      <c r="R3111" s="28">
        <v>-134.3518</v>
      </c>
      <c r="S3111" s="20" t="s">
        <v>58</v>
      </c>
      <c r="T3111" s="20" t="s">
        <v>1894</v>
      </c>
      <c r="U3111" s="20" t="s">
        <v>3767</v>
      </c>
      <c r="V3111" s="20" t="s">
        <v>30</v>
      </c>
      <c r="AC3111" s="11" t="s">
        <v>3758</v>
      </c>
    </row>
    <row r="3112" spans="1:29" ht="12.75" x14ac:dyDescent="0.2">
      <c r="A3112" s="20" t="s">
        <v>24</v>
      </c>
      <c r="B3112" s="26">
        <v>40790</v>
      </c>
      <c r="C3112" s="54">
        <v>9</v>
      </c>
      <c r="D3112" s="20">
        <v>2011</v>
      </c>
      <c r="E3112" s="20" t="s">
        <v>24</v>
      </c>
      <c r="F3112" s="20">
        <v>4166137</v>
      </c>
      <c r="G3112" s="20" t="s">
        <v>107</v>
      </c>
      <c r="H3112" s="20" t="s">
        <v>191</v>
      </c>
      <c r="I3112" s="22">
        <v>9978</v>
      </c>
      <c r="J3112" s="22" t="s">
        <v>2377</v>
      </c>
      <c r="K3112" s="27">
        <v>344.3</v>
      </c>
      <c r="L3112" s="20"/>
      <c r="N3112" s="20" t="s">
        <v>27</v>
      </c>
      <c r="O3112" s="20" t="s">
        <v>24</v>
      </c>
      <c r="P3112" s="20" t="s">
        <v>2574</v>
      </c>
      <c r="Q3112" s="28">
        <v>57.7836666667</v>
      </c>
      <c r="R3112" s="28">
        <v>-152.4271666667</v>
      </c>
      <c r="S3112" s="20" t="s">
        <v>56</v>
      </c>
      <c r="T3112" s="20" t="s">
        <v>40</v>
      </c>
      <c r="U3112" s="20" t="s">
        <v>42</v>
      </c>
      <c r="V3112" s="20" t="s">
        <v>29</v>
      </c>
      <c r="AC3112" s="11" t="s">
        <v>3761</v>
      </c>
    </row>
    <row r="3113" spans="1:29" ht="12.75" x14ac:dyDescent="0.2">
      <c r="A3113" s="20" t="s">
        <v>24</v>
      </c>
      <c r="B3113" s="26">
        <v>40791</v>
      </c>
      <c r="C3113" s="54">
        <v>9</v>
      </c>
      <c r="D3113" s="20">
        <v>2011</v>
      </c>
      <c r="E3113" s="20" t="s">
        <v>24</v>
      </c>
      <c r="F3113" s="20">
        <v>4144273</v>
      </c>
      <c r="G3113" s="20" t="s">
        <v>25</v>
      </c>
      <c r="H3113" s="20" t="s">
        <v>185</v>
      </c>
      <c r="I3113" s="22">
        <v>453</v>
      </c>
      <c r="J3113" s="22" t="s">
        <v>2574</v>
      </c>
      <c r="K3113" s="22">
        <v>143.69999999999999</v>
      </c>
      <c r="L3113" s="20"/>
      <c r="N3113" s="20" t="s">
        <v>27</v>
      </c>
      <c r="O3113" s="20" t="s">
        <v>24</v>
      </c>
      <c r="P3113" s="20" t="s">
        <v>2574</v>
      </c>
      <c r="Q3113" s="28">
        <v>56.9666666667</v>
      </c>
      <c r="R3113" s="28">
        <v>-134.48333333330001</v>
      </c>
      <c r="S3113" s="20" t="s">
        <v>56</v>
      </c>
      <c r="T3113" s="20" t="s">
        <v>40</v>
      </c>
      <c r="U3113" s="20" t="s">
        <v>3767</v>
      </c>
      <c r="V3113" s="20" t="s">
        <v>29</v>
      </c>
      <c r="AC3113" s="11" t="s">
        <v>3761</v>
      </c>
    </row>
    <row r="3114" spans="1:29" ht="12.75" x14ac:dyDescent="0.2">
      <c r="A3114" s="20" t="s">
        <v>24</v>
      </c>
      <c r="B3114" s="26">
        <v>40791</v>
      </c>
      <c r="C3114" s="54">
        <v>9</v>
      </c>
      <c r="D3114" s="20">
        <v>2011</v>
      </c>
      <c r="E3114" s="20" t="s">
        <v>223</v>
      </c>
      <c r="F3114" s="20">
        <v>4146081</v>
      </c>
      <c r="G3114" s="20" t="s">
        <v>107</v>
      </c>
      <c r="H3114" s="20" t="s">
        <v>1598</v>
      </c>
      <c r="I3114" s="22">
        <v>78878</v>
      </c>
      <c r="J3114" s="22" t="s">
        <v>2377</v>
      </c>
      <c r="K3114" s="27">
        <v>915.2</v>
      </c>
      <c r="L3114" s="20"/>
      <c r="M3114" s="11">
        <v>21</v>
      </c>
      <c r="N3114" s="20" t="s">
        <v>27</v>
      </c>
      <c r="O3114" s="20" t="s">
        <v>24</v>
      </c>
      <c r="P3114" s="20" t="s">
        <v>2377</v>
      </c>
      <c r="Q3114" s="28">
        <v>59.459833333299997</v>
      </c>
      <c r="R3114" s="28">
        <v>-135.32499999999999</v>
      </c>
      <c r="S3114" s="20" t="s">
        <v>58</v>
      </c>
      <c r="T3114" s="20" t="s">
        <v>1894</v>
      </c>
      <c r="U3114" s="20" t="s">
        <v>3767</v>
      </c>
      <c r="V3114" s="20" t="s">
        <v>30</v>
      </c>
      <c r="AC3114" s="11" t="s">
        <v>3758</v>
      </c>
    </row>
    <row r="3115" spans="1:29" ht="12.75" x14ac:dyDescent="0.2">
      <c r="A3115" s="20" t="s">
        <v>24</v>
      </c>
      <c r="B3115" s="26">
        <v>40792</v>
      </c>
      <c r="C3115" s="54">
        <v>9</v>
      </c>
      <c r="D3115" s="20">
        <v>2011</v>
      </c>
      <c r="E3115" s="20" t="s">
        <v>24</v>
      </c>
      <c r="F3115" s="20">
        <v>4137932</v>
      </c>
      <c r="G3115" s="20" t="s">
        <v>25</v>
      </c>
      <c r="H3115" s="20" t="s">
        <v>1600</v>
      </c>
      <c r="I3115" s="22">
        <v>35</v>
      </c>
      <c r="J3115" s="22" t="s">
        <v>2574</v>
      </c>
      <c r="K3115" s="27">
        <v>42.3</v>
      </c>
      <c r="L3115" s="20"/>
      <c r="M3115" s="11">
        <v>45</v>
      </c>
      <c r="N3115" s="20" t="s">
        <v>27</v>
      </c>
      <c r="O3115" s="20" t="s">
        <v>24</v>
      </c>
      <c r="P3115" s="20" t="s">
        <v>2377</v>
      </c>
      <c r="Q3115" s="28">
        <v>60.792499999999997</v>
      </c>
      <c r="R3115" s="28">
        <v>-148.077</v>
      </c>
      <c r="S3115" s="20" t="s">
        <v>239</v>
      </c>
      <c r="T3115" s="20" t="s">
        <v>40</v>
      </c>
      <c r="U3115" s="20" t="s">
        <v>42</v>
      </c>
      <c r="V3115" s="20" t="s">
        <v>29</v>
      </c>
      <c r="AC3115" s="11" t="s">
        <v>3728</v>
      </c>
    </row>
    <row r="3116" spans="1:29" ht="12.75" x14ac:dyDescent="0.2">
      <c r="A3116" s="20" t="s">
        <v>24</v>
      </c>
      <c r="B3116" s="26">
        <v>40793</v>
      </c>
      <c r="C3116" s="54">
        <v>9</v>
      </c>
      <c r="D3116" s="20">
        <v>2011</v>
      </c>
      <c r="E3116" s="20" t="s">
        <v>24</v>
      </c>
      <c r="F3116" s="20">
        <v>4177192</v>
      </c>
      <c r="G3116" s="20" t="s">
        <v>25</v>
      </c>
      <c r="H3116" s="20" t="s">
        <v>661</v>
      </c>
      <c r="I3116" s="22">
        <v>189</v>
      </c>
      <c r="J3116" s="22" t="s">
        <v>2574</v>
      </c>
      <c r="K3116" s="22">
        <v>154.69999999999999</v>
      </c>
      <c r="L3116" s="20"/>
      <c r="N3116" s="20" t="s">
        <v>27</v>
      </c>
      <c r="O3116" s="20" t="s">
        <v>24</v>
      </c>
      <c r="P3116" s="20" t="s">
        <v>2574</v>
      </c>
      <c r="Q3116" s="28">
        <v>55.557166666699999</v>
      </c>
      <c r="R3116" s="28">
        <v>-164.1028333333</v>
      </c>
      <c r="S3116" s="20" t="s">
        <v>56</v>
      </c>
      <c r="T3116" s="20" t="s">
        <v>40</v>
      </c>
      <c r="U3116" s="20" t="s">
        <v>42</v>
      </c>
      <c r="V3116" s="20" t="s">
        <v>29</v>
      </c>
      <c r="AC3116" s="11" t="s">
        <v>3761</v>
      </c>
    </row>
    <row r="3117" spans="1:29" ht="12.75" x14ac:dyDescent="0.2">
      <c r="A3117" s="20" t="s">
        <v>24</v>
      </c>
      <c r="B3117" s="26">
        <v>40794</v>
      </c>
      <c r="C3117" s="54">
        <v>9</v>
      </c>
      <c r="D3117" s="20">
        <v>2011</v>
      </c>
      <c r="E3117" s="20" t="s">
        <v>24</v>
      </c>
      <c r="F3117" s="20">
        <v>4157285</v>
      </c>
      <c r="G3117" s="20" t="s">
        <v>107</v>
      </c>
      <c r="H3117" s="20" t="s">
        <v>1601</v>
      </c>
      <c r="I3117" s="22">
        <v>90</v>
      </c>
      <c r="J3117" s="22" t="s">
        <v>2574</v>
      </c>
      <c r="K3117" s="27">
        <v>111.5</v>
      </c>
      <c r="L3117" s="20"/>
      <c r="N3117" s="20" t="s">
        <v>27</v>
      </c>
      <c r="O3117" s="20" t="s">
        <v>24</v>
      </c>
      <c r="P3117" s="20" t="s">
        <v>2574</v>
      </c>
      <c r="Q3117" s="28">
        <v>52.356166666699998</v>
      </c>
      <c r="R3117" s="28">
        <v>-131.70466666670001</v>
      </c>
      <c r="S3117" s="20" t="s">
        <v>44</v>
      </c>
      <c r="T3117" s="20" t="s">
        <v>40</v>
      </c>
      <c r="U3117" s="20" t="s">
        <v>3767</v>
      </c>
      <c r="V3117" s="20" t="s">
        <v>29</v>
      </c>
      <c r="AC3117" s="11" t="s">
        <v>3761</v>
      </c>
    </row>
    <row r="3118" spans="1:29" ht="12.75" x14ac:dyDescent="0.2">
      <c r="A3118" s="20" t="s">
        <v>24</v>
      </c>
      <c r="B3118" s="26">
        <v>40795</v>
      </c>
      <c r="C3118" s="54">
        <v>9</v>
      </c>
      <c r="D3118" s="20">
        <v>2011</v>
      </c>
      <c r="E3118" s="20" t="s">
        <v>24</v>
      </c>
      <c r="F3118" s="20">
        <v>4155520</v>
      </c>
      <c r="G3118" s="20" t="s">
        <v>107</v>
      </c>
      <c r="H3118" s="20" t="s">
        <v>1602</v>
      </c>
      <c r="I3118" s="22">
        <v>149</v>
      </c>
      <c r="J3118" s="22" t="s">
        <v>2574</v>
      </c>
      <c r="K3118" s="27">
        <v>78</v>
      </c>
      <c r="L3118" s="20"/>
      <c r="N3118" s="20" t="s">
        <v>27</v>
      </c>
      <c r="O3118" s="20" t="s">
        <v>24</v>
      </c>
      <c r="P3118" s="20" t="s">
        <v>2574</v>
      </c>
      <c r="Q3118" s="28">
        <v>56.5413666667</v>
      </c>
      <c r="R3118" s="28">
        <v>-134.76085</v>
      </c>
      <c r="S3118" s="20" t="s">
        <v>412</v>
      </c>
      <c r="T3118" s="20" t="s">
        <v>40</v>
      </c>
      <c r="U3118" s="20" t="s">
        <v>3767</v>
      </c>
      <c r="V3118" s="20" t="s">
        <v>29</v>
      </c>
      <c r="AC3118" s="11" t="s">
        <v>3734</v>
      </c>
    </row>
    <row r="3119" spans="1:29" ht="12.75" x14ac:dyDescent="0.2">
      <c r="A3119" s="20" t="s">
        <v>24</v>
      </c>
      <c r="B3119" s="26">
        <v>40795</v>
      </c>
      <c r="C3119" s="54">
        <v>9</v>
      </c>
      <c r="D3119" s="20">
        <v>2011</v>
      </c>
      <c r="E3119" s="20" t="s">
        <v>24</v>
      </c>
      <c r="F3119" s="20">
        <v>4155833</v>
      </c>
      <c r="G3119" s="20" t="s">
        <v>25</v>
      </c>
      <c r="H3119" s="20" t="s">
        <v>851</v>
      </c>
      <c r="I3119" s="22">
        <v>140</v>
      </c>
      <c r="J3119" s="22" t="s">
        <v>2574</v>
      </c>
      <c r="K3119" s="27">
        <v>111.6</v>
      </c>
      <c r="L3119" s="20"/>
      <c r="N3119" s="20" t="s">
        <v>27</v>
      </c>
      <c r="O3119" s="20" t="s">
        <v>24</v>
      </c>
      <c r="P3119" s="20" t="s">
        <v>2574</v>
      </c>
      <c r="Q3119" s="28">
        <v>55.760333333299997</v>
      </c>
      <c r="R3119" s="28">
        <v>-164.20183333329999</v>
      </c>
      <c r="S3119" s="20" t="s">
        <v>44</v>
      </c>
      <c r="T3119" s="20" t="s">
        <v>40</v>
      </c>
      <c r="U3119" s="20" t="s">
        <v>3767</v>
      </c>
      <c r="V3119" s="20" t="s">
        <v>29</v>
      </c>
      <c r="AC3119" s="11" t="s">
        <v>3761</v>
      </c>
    </row>
    <row r="3120" spans="1:29" ht="12.75" x14ac:dyDescent="0.2">
      <c r="A3120" s="20" t="s">
        <v>24</v>
      </c>
      <c r="B3120" s="26">
        <v>40796</v>
      </c>
      <c r="C3120" s="54">
        <v>9</v>
      </c>
      <c r="D3120" s="20">
        <v>2011</v>
      </c>
      <c r="E3120" s="20" t="s">
        <v>24</v>
      </c>
      <c r="F3120" s="20">
        <v>4143285</v>
      </c>
      <c r="G3120" s="20" t="s">
        <v>226</v>
      </c>
      <c r="H3120" s="20" t="s">
        <v>1501</v>
      </c>
      <c r="I3120" s="22">
        <v>454</v>
      </c>
      <c r="J3120" s="22" t="s">
        <v>2574</v>
      </c>
      <c r="K3120" s="27">
        <v>142.5</v>
      </c>
      <c r="L3120" s="20"/>
      <c r="M3120" s="11">
        <v>74</v>
      </c>
      <c r="N3120" s="20" t="s">
        <v>27</v>
      </c>
      <c r="O3120" s="20" t="s">
        <v>24</v>
      </c>
      <c r="P3120" s="20" t="s">
        <v>2377</v>
      </c>
      <c r="Q3120" s="28">
        <v>64.5</v>
      </c>
      <c r="R3120" s="28">
        <v>-165.4166666667</v>
      </c>
      <c r="S3120" s="20" t="s">
        <v>80</v>
      </c>
      <c r="T3120" s="20" t="s">
        <v>1894</v>
      </c>
      <c r="U3120" s="20" t="s">
        <v>42</v>
      </c>
      <c r="V3120" s="20" t="s">
        <v>30</v>
      </c>
      <c r="AC3120" s="11" t="s">
        <v>3731</v>
      </c>
    </row>
    <row r="3121" spans="1:29" ht="12.75" x14ac:dyDescent="0.2">
      <c r="A3121" s="20" t="s">
        <v>24</v>
      </c>
      <c r="B3121" s="26">
        <v>40797</v>
      </c>
      <c r="C3121" s="54">
        <v>9</v>
      </c>
      <c r="D3121" s="20">
        <v>2011</v>
      </c>
      <c r="E3121" s="20" t="s">
        <v>24</v>
      </c>
      <c r="F3121" s="20">
        <v>4155639</v>
      </c>
      <c r="G3121" s="20" t="s">
        <v>25</v>
      </c>
      <c r="H3121" s="20" t="s">
        <v>408</v>
      </c>
      <c r="I3121" s="22">
        <v>916</v>
      </c>
      <c r="J3121" s="22" t="s">
        <v>2377</v>
      </c>
      <c r="K3121" s="22">
        <v>166.5</v>
      </c>
      <c r="L3121" s="20"/>
      <c r="N3121" s="20" t="s">
        <v>27</v>
      </c>
      <c r="O3121" s="20" t="s">
        <v>24</v>
      </c>
      <c r="P3121" s="20" t="s">
        <v>2574</v>
      </c>
      <c r="Q3121" s="28">
        <v>56.7</v>
      </c>
      <c r="R3121" s="28">
        <v>-164.92500000000001</v>
      </c>
      <c r="S3121" s="20" t="s">
        <v>56</v>
      </c>
      <c r="T3121" s="20" t="s">
        <v>40</v>
      </c>
      <c r="U3121" s="20" t="s">
        <v>3767</v>
      </c>
      <c r="V3121" s="20" t="s">
        <v>29</v>
      </c>
      <c r="AC3121" s="11" t="s">
        <v>3761</v>
      </c>
    </row>
    <row r="3122" spans="1:29" ht="12.75" x14ac:dyDescent="0.2">
      <c r="A3122" s="20" t="s">
        <v>24</v>
      </c>
      <c r="B3122" s="26">
        <v>40797</v>
      </c>
      <c r="C3122" s="54">
        <v>9</v>
      </c>
      <c r="D3122" s="20">
        <v>2011</v>
      </c>
      <c r="E3122" s="20" t="s">
        <v>24</v>
      </c>
      <c r="F3122" s="20">
        <v>4165515</v>
      </c>
      <c r="G3122" s="20" t="s">
        <v>226</v>
      </c>
      <c r="H3122" s="20" t="s">
        <v>1603</v>
      </c>
      <c r="I3122" s="22">
        <v>1016</v>
      </c>
      <c r="J3122" s="22" t="s">
        <v>2377</v>
      </c>
      <c r="K3122" s="27">
        <v>191.8</v>
      </c>
      <c r="L3122" s="20"/>
      <c r="M3122" s="11">
        <v>48</v>
      </c>
      <c r="N3122" s="20" t="s">
        <v>27</v>
      </c>
      <c r="O3122" s="20" t="s">
        <v>24</v>
      </c>
      <c r="P3122" s="20" t="s">
        <v>2377</v>
      </c>
      <c r="Q3122" s="28">
        <v>70.471582333300006</v>
      </c>
      <c r="R3122" s="28">
        <v>-148.2485726667</v>
      </c>
      <c r="S3122" s="20" t="s">
        <v>56</v>
      </c>
      <c r="T3122" s="20" t="s">
        <v>40</v>
      </c>
      <c r="U3122" s="20" t="s">
        <v>42</v>
      </c>
      <c r="V3122" s="20" t="s">
        <v>29</v>
      </c>
      <c r="AC3122" s="11" t="s">
        <v>3761</v>
      </c>
    </row>
    <row r="3123" spans="1:29" ht="12.75" x14ac:dyDescent="0.2">
      <c r="A3123" s="20" t="s">
        <v>24</v>
      </c>
      <c r="B3123" s="26">
        <v>40798</v>
      </c>
      <c r="C3123" s="54">
        <v>9</v>
      </c>
      <c r="D3123" s="20">
        <v>2011</v>
      </c>
      <c r="E3123" s="20" t="s">
        <v>24</v>
      </c>
      <c r="F3123" s="20">
        <v>4144016</v>
      </c>
      <c r="G3123" s="20" t="s">
        <v>25</v>
      </c>
      <c r="H3123" s="20" t="s">
        <v>322</v>
      </c>
      <c r="I3123" s="22">
        <v>467</v>
      </c>
      <c r="J3123" s="22" t="s">
        <v>2574</v>
      </c>
      <c r="K3123" s="22">
        <v>149.9</v>
      </c>
      <c r="L3123" s="20"/>
      <c r="N3123" s="20" t="s">
        <v>27</v>
      </c>
      <c r="O3123" s="20" t="s">
        <v>24</v>
      </c>
      <c r="P3123" s="20" t="s">
        <v>2574</v>
      </c>
      <c r="Q3123" s="28">
        <v>56.739833333299998</v>
      </c>
      <c r="R3123" s="28">
        <v>-164.6585</v>
      </c>
      <c r="S3123" s="20" t="s">
        <v>58</v>
      </c>
      <c r="T3123" s="20" t="s">
        <v>1894</v>
      </c>
      <c r="U3123" s="20" t="s">
        <v>3767</v>
      </c>
      <c r="V3123" s="20" t="s">
        <v>30</v>
      </c>
      <c r="AC3123" s="11" t="s">
        <v>3758</v>
      </c>
    </row>
    <row r="3124" spans="1:29" ht="12.75" x14ac:dyDescent="0.2">
      <c r="A3124" s="20" t="s">
        <v>24</v>
      </c>
      <c r="B3124" s="26">
        <v>40798</v>
      </c>
      <c r="C3124" s="54">
        <v>9</v>
      </c>
      <c r="D3124" s="20">
        <v>2011</v>
      </c>
      <c r="E3124" s="20" t="s">
        <v>24</v>
      </c>
      <c r="F3124" s="20">
        <v>4144209</v>
      </c>
      <c r="G3124" s="20" t="s">
        <v>62</v>
      </c>
      <c r="H3124" s="20" t="s">
        <v>1604</v>
      </c>
      <c r="I3124" s="22">
        <v>52</v>
      </c>
      <c r="J3124" s="22" t="s">
        <v>2574</v>
      </c>
      <c r="K3124" s="22">
        <v>53.8</v>
      </c>
      <c r="L3124" s="20"/>
      <c r="M3124" s="11">
        <v>53</v>
      </c>
      <c r="N3124" s="20" t="s">
        <v>27</v>
      </c>
      <c r="O3124" s="20" t="s">
        <v>24</v>
      </c>
      <c r="P3124" s="20" t="s">
        <v>2377</v>
      </c>
      <c r="Q3124" s="28">
        <v>59.633333333300001</v>
      </c>
      <c r="R3124" s="28">
        <v>-152.98333333330001</v>
      </c>
      <c r="S3124" s="20" t="s">
        <v>136</v>
      </c>
      <c r="T3124" s="20" t="s">
        <v>40</v>
      </c>
      <c r="U3124" s="20" t="s">
        <v>30</v>
      </c>
      <c r="V3124" s="20" t="s">
        <v>29</v>
      </c>
      <c r="AC3124" s="11" t="s">
        <v>3733</v>
      </c>
    </row>
    <row r="3125" spans="1:29" ht="12.75" x14ac:dyDescent="0.2">
      <c r="A3125" s="20" t="s">
        <v>24</v>
      </c>
      <c r="B3125" s="26">
        <v>40798</v>
      </c>
      <c r="C3125" s="54">
        <v>9</v>
      </c>
      <c r="D3125" s="20">
        <v>2011</v>
      </c>
      <c r="E3125" s="20" t="s">
        <v>24</v>
      </c>
      <c r="F3125" s="20">
        <v>4145410</v>
      </c>
      <c r="G3125" s="20" t="s">
        <v>25</v>
      </c>
      <c r="H3125" s="20" t="s">
        <v>1605</v>
      </c>
      <c r="I3125" s="22">
        <v>18</v>
      </c>
      <c r="J3125" s="22" t="s">
        <v>2574</v>
      </c>
      <c r="K3125" s="22">
        <v>38</v>
      </c>
      <c r="L3125" s="20"/>
      <c r="M3125" s="11">
        <v>29</v>
      </c>
      <c r="N3125" s="20" t="s">
        <v>27</v>
      </c>
      <c r="O3125" s="20" t="s">
        <v>24</v>
      </c>
      <c r="P3125" s="20" t="s">
        <v>2377</v>
      </c>
      <c r="Q3125" s="28">
        <v>60.593666666700003</v>
      </c>
      <c r="R3125" s="28">
        <v>-146.21250000000001</v>
      </c>
      <c r="S3125" s="20" t="s">
        <v>44</v>
      </c>
      <c r="T3125" s="20" t="s">
        <v>40</v>
      </c>
      <c r="U3125" s="20" t="s">
        <v>3767</v>
      </c>
      <c r="V3125" s="20" t="s">
        <v>29</v>
      </c>
      <c r="AC3125" s="11" t="s">
        <v>3761</v>
      </c>
    </row>
    <row r="3126" spans="1:29" ht="12.75" x14ac:dyDescent="0.2">
      <c r="A3126" s="20" t="s">
        <v>24</v>
      </c>
      <c r="B3126" s="45">
        <v>40799</v>
      </c>
      <c r="C3126" s="56">
        <v>9</v>
      </c>
      <c r="D3126" s="20">
        <v>2011</v>
      </c>
      <c r="E3126" s="20" t="s">
        <v>502</v>
      </c>
      <c r="F3126" s="20">
        <v>4146985</v>
      </c>
      <c r="G3126" s="20" t="s">
        <v>107</v>
      </c>
      <c r="H3126" s="20" t="s">
        <v>1608</v>
      </c>
      <c r="I3126" s="22">
        <v>72458</v>
      </c>
      <c r="J3126" s="22" t="s">
        <v>2377</v>
      </c>
      <c r="K3126" s="27">
        <v>815.3</v>
      </c>
      <c r="L3126" s="20"/>
      <c r="M3126" s="11">
        <v>24</v>
      </c>
      <c r="N3126" s="20" t="s">
        <v>27</v>
      </c>
      <c r="O3126" s="20" t="s">
        <v>24</v>
      </c>
      <c r="P3126" s="20" t="s">
        <v>2377</v>
      </c>
      <c r="Q3126" s="28">
        <v>58.211109999999998</v>
      </c>
      <c r="R3126" s="28">
        <v>-135.37860000000001</v>
      </c>
      <c r="S3126" s="20" t="s">
        <v>58</v>
      </c>
      <c r="T3126" s="20" t="s">
        <v>1894</v>
      </c>
      <c r="U3126" s="20" t="s">
        <v>3767</v>
      </c>
      <c r="V3126" s="20" t="s">
        <v>30</v>
      </c>
      <c r="AC3126" s="11" t="s">
        <v>3758</v>
      </c>
    </row>
    <row r="3127" spans="1:29" ht="12.75" x14ac:dyDescent="0.2">
      <c r="A3127" s="20" t="s">
        <v>24</v>
      </c>
      <c r="B3127" s="26">
        <v>40799</v>
      </c>
      <c r="C3127" s="54">
        <v>9</v>
      </c>
      <c r="D3127" s="20">
        <v>2011</v>
      </c>
      <c r="E3127" s="20" t="s">
        <v>223</v>
      </c>
      <c r="F3127" s="20">
        <v>4149106</v>
      </c>
      <c r="G3127" s="20" t="s">
        <v>107</v>
      </c>
      <c r="H3127" s="20" t="s">
        <v>1609</v>
      </c>
      <c r="I3127" s="22">
        <v>90090</v>
      </c>
      <c r="J3127" s="22" t="s">
        <v>2377</v>
      </c>
      <c r="K3127" s="22">
        <v>961.7</v>
      </c>
      <c r="L3127" s="20"/>
      <c r="M3127" s="11">
        <v>17</v>
      </c>
      <c r="N3127" s="20" t="s">
        <v>27</v>
      </c>
      <c r="O3127" s="20" t="s">
        <v>24</v>
      </c>
      <c r="P3127" s="20" t="s">
        <v>2377</v>
      </c>
      <c r="Q3127" s="28">
        <v>58.178330000000003</v>
      </c>
      <c r="R3127" s="28">
        <v>-136.51169999999999</v>
      </c>
      <c r="S3127" s="20" t="s">
        <v>58</v>
      </c>
      <c r="T3127" s="20" t="s">
        <v>1894</v>
      </c>
      <c r="U3127" s="20" t="s">
        <v>3767</v>
      </c>
      <c r="V3127" s="20" t="s">
        <v>30</v>
      </c>
      <c r="AC3127" s="11" t="s">
        <v>3758</v>
      </c>
    </row>
    <row r="3128" spans="1:29" ht="12.75" x14ac:dyDescent="0.2">
      <c r="A3128" s="20" t="s">
        <v>24</v>
      </c>
      <c r="B3128" s="26">
        <v>40804</v>
      </c>
      <c r="C3128" s="54">
        <v>9</v>
      </c>
      <c r="D3128" s="20">
        <v>2011</v>
      </c>
      <c r="E3128" s="20" t="s">
        <v>24</v>
      </c>
      <c r="F3128" s="20">
        <v>4168339</v>
      </c>
      <c r="G3128" s="20" t="s">
        <v>107</v>
      </c>
      <c r="H3128" s="20" t="s">
        <v>1610</v>
      </c>
      <c r="I3128" s="22">
        <v>25</v>
      </c>
      <c r="J3128" s="22" t="s">
        <v>2574</v>
      </c>
      <c r="K3128" s="27">
        <v>46</v>
      </c>
      <c r="L3128" s="20"/>
      <c r="N3128" s="20" t="s">
        <v>27</v>
      </c>
      <c r="O3128" s="20" t="s">
        <v>24</v>
      </c>
      <c r="P3128" s="20" t="s">
        <v>2574</v>
      </c>
      <c r="Q3128" s="28">
        <v>55.415500000000002</v>
      </c>
      <c r="R3128" s="28">
        <v>-131.76766666669999</v>
      </c>
      <c r="S3128" s="20" t="s">
        <v>239</v>
      </c>
      <c r="T3128" s="20" t="s">
        <v>40</v>
      </c>
      <c r="U3128" s="20" t="s">
        <v>3767</v>
      </c>
      <c r="V3128" s="20" t="s">
        <v>29</v>
      </c>
      <c r="AC3128" s="11" t="s">
        <v>3728</v>
      </c>
    </row>
    <row r="3129" spans="1:29" ht="12.75" x14ac:dyDescent="0.2">
      <c r="A3129" s="20" t="s">
        <v>24</v>
      </c>
      <c r="B3129" s="26">
        <v>40804</v>
      </c>
      <c r="C3129" s="54">
        <v>9</v>
      </c>
      <c r="D3129" s="20">
        <v>2011</v>
      </c>
      <c r="E3129" s="20" t="s">
        <v>24</v>
      </c>
      <c r="F3129" s="20">
        <v>4177222</v>
      </c>
      <c r="G3129" s="20" t="s">
        <v>25</v>
      </c>
      <c r="H3129" s="20" t="s">
        <v>453</v>
      </c>
      <c r="I3129" s="22">
        <v>1082</v>
      </c>
      <c r="J3129" s="22" t="s">
        <v>2377</v>
      </c>
      <c r="K3129" s="22">
        <v>144.80000000000001</v>
      </c>
      <c r="L3129" s="20"/>
      <c r="N3129" s="20" t="s">
        <v>27</v>
      </c>
      <c r="O3129" s="20" t="s">
        <v>24</v>
      </c>
      <c r="P3129" s="20" t="s">
        <v>2574</v>
      </c>
      <c r="Q3129" s="28">
        <v>56.75</v>
      </c>
      <c r="R3129" s="28">
        <v>-165.5</v>
      </c>
      <c r="S3129" s="20" t="s">
        <v>44</v>
      </c>
      <c r="T3129" s="20" t="s">
        <v>40</v>
      </c>
      <c r="U3129" s="20" t="s">
        <v>42</v>
      </c>
      <c r="V3129" s="20" t="s">
        <v>29</v>
      </c>
      <c r="AC3129" s="11" t="s">
        <v>3761</v>
      </c>
    </row>
    <row r="3130" spans="1:29" ht="12.75" x14ac:dyDescent="0.2">
      <c r="A3130" s="20" t="s">
        <v>24</v>
      </c>
      <c r="B3130" s="26">
        <v>40805</v>
      </c>
      <c r="C3130" s="54">
        <v>9</v>
      </c>
      <c r="D3130" s="20">
        <v>2011</v>
      </c>
      <c r="E3130" s="20" t="s">
        <v>24</v>
      </c>
      <c r="F3130" s="20">
        <v>4201095</v>
      </c>
      <c r="G3130" s="20" t="s">
        <v>25</v>
      </c>
      <c r="H3130" s="20" t="s">
        <v>1249</v>
      </c>
      <c r="I3130" s="22">
        <v>199</v>
      </c>
      <c r="J3130" s="22" t="s">
        <v>2574</v>
      </c>
      <c r="K3130" s="22">
        <v>87.6</v>
      </c>
      <c r="L3130" s="20"/>
      <c r="N3130" s="20" t="s">
        <v>27</v>
      </c>
      <c r="O3130" s="20" t="s">
        <v>24</v>
      </c>
      <c r="P3130" s="20" t="s">
        <v>2574</v>
      </c>
      <c r="Q3130" s="28">
        <v>57.7836666667</v>
      </c>
      <c r="R3130" s="28">
        <v>-152.4271666667</v>
      </c>
      <c r="S3130" s="20" t="s">
        <v>239</v>
      </c>
      <c r="T3130" s="20" t="s">
        <v>40</v>
      </c>
      <c r="U3130" s="20" t="s">
        <v>42</v>
      </c>
      <c r="V3130" s="20" t="s">
        <v>29</v>
      </c>
      <c r="AC3130" s="11" t="s">
        <v>3728</v>
      </c>
    </row>
    <row r="3131" spans="1:29" ht="12.75" x14ac:dyDescent="0.2">
      <c r="A3131" s="20" t="s">
        <v>24</v>
      </c>
      <c r="B3131" s="26">
        <v>40806</v>
      </c>
      <c r="C3131" s="54">
        <v>9</v>
      </c>
      <c r="D3131" s="20">
        <v>2011</v>
      </c>
      <c r="E3131" s="20" t="s">
        <v>24</v>
      </c>
      <c r="F3131" s="20">
        <v>4151758</v>
      </c>
      <c r="G3131" s="20" t="s">
        <v>62</v>
      </c>
      <c r="H3131" s="20" t="s">
        <v>1612</v>
      </c>
      <c r="I3131" s="22">
        <v>15</v>
      </c>
      <c r="J3131" s="22" t="s">
        <v>2574</v>
      </c>
      <c r="K3131" s="27">
        <v>41.4</v>
      </c>
      <c r="L3131" s="20"/>
      <c r="M3131" s="11">
        <v>40</v>
      </c>
      <c r="N3131" s="20" t="s">
        <v>27</v>
      </c>
      <c r="O3131" s="20" t="s">
        <v>24</v>
      </c>
      <c r="P3131" s="20" t="s">
        <v>2377</v>
      </c>
      <c r="Q3131" s="28">
        <v>58.452833333299999</v>
      </c>
      <c r="R3131" s="28">
        <v>-152.6858333333</v>
      </c>
      <c r="S3131" s="20" t="s">
        <v>58</v>
      </c>
      <c r="T3131" s="20" t="s">
        <v>1894</v>
      </c>
      <c r="U3131" s="20" t="s">
        <v>30</v>
      </c>
      <c r="V3131" s="20" t="s">
        <v>30</v>
      </c>
      <c r="AC3131" s="11" t="s">
        <v>3758</v>
      </c>
    </row>
    <row r="3132" spans="1:29" ht="12.75" x14ac:dyDescent="0.2">
      <c r="A3132" s="20" t="s">
        <v>24</v>
      </c>
      <c r="B3132" s="26">
        <v>40807</v>
      </c>
      <c r="C3132" s="54">
        <v>9</v>
      </c>
      <c r="D3132" s="20">
        <v>2011</v>
      </c>
      <c r="E3132" s="20" t="s">
        <v>24</v>
      </c>
      <c r="F3132" s="20">
        <v>4152104</v>
      </c>
      <c r="G3132" s="20" t="s">
        <v>59</v>
      </c>
      <c r="H3132" s="20" t="s">
        <v>1613</v>
      </c>
      <c r="I3132" s="22">
        <v>110693</v>
      </c>
      <c r="J3132" s="22" t="s">
        <v>2377</v>
      </c>
      <c r="K3132" s="22">
        <v>905.5</v>
      </c>
      <c r="L3132" s="20"/>
      <c r="M3132" s="11">
        <v>13</v>
      </c>
      <c r="N3132" s="20" t="s">
        <v>27</v>
      </c>
      <c r="O3132" s="20" t="s">
        <v>24</v>
      </c>
      <c r="P3132" s="20" t="s">
        <v>2377</v>
      </c>
      <c r="Q3132" s="28">
        <v>60.749488999999997</v>
      </c>
      <c r="R3132" s="28">
        <v>-146.94940500000001</v>
      </c>
      <c r="S3132" s="20" t="s">
        <v>56</v>
      </c>
      <c r="T3132" s="20" t="s">
        <v>40</v>
      </c>
      <c r="U3132" s="20" t="s">
        <v>3767</v>
      </c>
      <c r="V3132" s="20" t="s">
        <v>29</v>
      </c>
      <c r="AC3132" s="11" t="s">
        <v>3761</v>
      </c>
    </row>
    <row r="3133" spans="1:29" ht="12.75" x14ac:dyDescent="0.2">
      <c r="A3133" s="20" t="s">
        <v>24</v>
      </c>
      <c r="B3133" s="26">
        <v>40808</v>
      </c>
      <c r="C3133" s="54">
        <v>9</v>
      </c>
      <c r="D3133" s="20">
        <v>2011</v>
      </c>
      <c r="E3133" s="20" t="s">
        <v>24</v>
      </c>
      <c r="F3133" s="20">
        <v>4177145</v>
      </c>
      <c r="G3133" s="20" t="s">
        <v>25</v>
      </c>
      <c r="H3133" s="20" t="s">
        <v>1614</v>
      </c>
      <c r="I3133" s="22">
        <v>198</v>
      </c>
      <c r="J3133" s="22" t="s">
        <v>2574</v>
      </c>
      <c r="K3133" s="22">
        <v>105.3</v>
      </c>
      <c r="L3133" s="20"/>
      <c r="N3133" s="20" t="s">
        <v>27</v>
      </c>
      <c r="O3133" s="20" t="s">
        <v>24</v>
      </c>
      <c r="P3133" s="20" t="s">
        <v>2574</v>
      </c>
      <c r="Q3133" s="28">
        <v>53.877777833300001</v>
      </c>
      <c r="R3133" s="28">
        <v>-166.57777783329999</v>
      </c>
      <c r="S3133" s="20" t="s">
        <v>58</v>
      </c>
      <c r="T3133" s="20" t="s">
        <v>1894</v>
      </c>
      <c r="U3133" s="20" t="s">
        <v>3767</v>
      </c>
      <c r="V3133" s="20" t="s">
        <v>30</v>
      </c>
      <c r="AC3133" s="11" t="s">
        <v>3758</v>
      </c>
    </row>
    <row r="3134" spans="1:29" ht="12.75" x14ac:dyDescent="0.2">
      <c r="A3134" s="20" t="s">
        <v>24</v>
      </c>
      <c r="B3134" s="26">
        <v>40810</v>
      </c>
      <c r="C3134" s="54">
        <v>9</v>
      </c>
      <c r="D3134" s="20">
        <v>2011</v>
      </c>
      <c r="E3134" s="20" t="s">
        <v>24</v>
      </c>
      <c r="F3134" s="20">
        <v>4177314</v>
      </c>
      <c r="G3134" s="20" t="s">
        <v>25</v>
      </c>
      <c r="H3134" s="20" t="s">
        <v>158</v>
      </c>
      <c r="I3134" s="22">
        <v>1215</v>
      </c>
      <c r="J3134" s="22" t="s">
        <v>2377</v>
      </c>
      <c r="K3134" s="27">
        <v>205.7</v>
      </c>
      <c r="L3134" s="20"/>
      <c r="N3134" s="20" t="s">
        <v>27</v>
      </c>
      <c r="O3134" s="20" t="s">
        <v>24</v>
      </c>
      <c r="P3134" s="20" t="s">
        <v>2574</v>
      </c>
      <c r="Q3134" s="28">
        <v>51.483333333300003</v>
      </c>
      <c r="R3134" s="28">
        <v>-179.3333333333</v>
      </c>
      <c r="S3134" s="20" t="s">
        <v>44</v>
      </c>
      <c r="T3134" s="20" t="s">
        <v>40</v>
      </c>
      <c r="U3134" s="20" t="s">
        <v>42</v>
      </c>
      <c r="V3134" s="20" t="s">
        <v>29</v>
      </c>
      <c r="AC3134" s="11" t="s">
        <v>3761</v>
      </c>
    </row>
    <row r="3135" spans="1:29" ht="12.75" x14ac:dyDescent="0.2">
      <c r="A3135" s="20" t="s">
        <v>24</v>
      </c>
      <c r="B3135" s="26">
        <v>40810</v>
      </c>
      <c r="C3135" s="54">
        <v>9</v>
      </c>
      <c r="D3135" s="20">
        <v>2011</v>
      </c>
      <c r="E3135" s="20" t="s">
        <v>1292</v>
      </c>
      <c r="F3135" s="20">
        <v>4261242</v>
      </c>
      <c r="G3135" s="20" t="s">
        <v>1173</v>
      </c>
      <c r="H3135" s="20" t="s">
        <v>1615</v>
      </c>
      <c r="I3135" s="22">
        <v>4429</v>
      </c>
      <c r="J3135" s="22" t="s">
        <v>2377</v>
      </c>
      <c r="K3135" s="22">
        <v>371.9</v>
      </c>
      <c r="L3135" s="20"/>
      <c r="N3135" s="20" t="s">
        <v>27</v>
      </c>
      <c r="O3135" s="20" t="s">
        <v>24</v>
      </c>
      <c r="P3135" s="20" t="s">
        <v>2574</v>
      </c>
      <c r="Q3135" s="28">
        <v>53.901666666700002</v>
      </c>
      <c r="R3135" s="28">
        <v>-166.595</v>
      </c>
      <c r="S3135" s="20" t="s">
        <v>412</v>
      </c>
      <c r="T3135" s="20" t="s">
        <v>40</v>
      </c>
      <c r="U3135" s="20" t="s">
        <v>3767</v>
      </c>
      <c r="V3135" s="20" t="s">
        <v>29</v>
      </c>
      <c r="AC3135" s="11" t="s">
        <v>3734</v>
      </c>
    </row>
    <row r="3136" spans="1:29" ht="12.75" x14ac:dyDescent="0.2">
      <c r="A3136" s="20" t="s">
        <v>24</v>
      </c>
      <c r="B3136" s="26">
        <v>40811</v>
      </c>
      <c r="C3136" s="54">
        <v>9</v>
      </c>
      <c r="D3136" s="20">
        <v>2011</v>
      </c>
      <c r="E3136" s="20" t="s">
        <v>24</v>
      </c>
      <c r="F3136" s="20">
        <v>4284045</v>
      </c>
      <c r="G3136" s="20" t="s">
        <v>25</v>
      </c>
      <c r="H3136" s="20" t="s">
        <v>1506</v>
      </c>
      <c r="I3136" s="22">
        <v>1109</v>
      </c>
      <c r="J3136" s="22" t="s">
        <v>2377</v>
      </c>
      <c r="K3136" s="27">
        <v>175.6</v>
      </c>
      <c r="L3136" s="20"/>
      <c r="N3136" s="20" t="s">
        <v>27</v>
      </c>
      <c r="O3136" s="20" t="s">
        <v>24</v>
      </c>
      <c r="P3136" s="20" t="s">
        <v>2574</v>
      </c>
      <c r="Q3136" s="28">
        <v>53.877776666700001</v>
      </c>
      <c r="R3136" s="28">
        <v>-166.5777766667</v>
      </c>
      <c r="S3136" s="20" t="s">
        <v>56</v>
      </c>
      <c r="T3136" s="20" t="s">
        <v>40</v>
      </c>
      <c r="U3136" s="20" t="s">
        <v>3767</v>
      </c>
      <c r="V3136" s="20" t="s">
        <v>29</v>
      </c>
      <c r="AC3136" s="11" t="s">
        <v>3761</v>
      </c>
    </row>
    <row r="3137" spans="1:29" ht="12.75" x14ac:dyDescent="0.2">
      <c r="A3137" s="20" t="s">
        <v>24</v>
      </c>
      <c r="B3137" s="26">
        <v>40813</v>
      </c>
      <c r="C3137" s="54">
        <v>9</v>
      </c>
      <c r="D3137" s="20">
        <v>2011</v>
      </c>
      <c r="E3137" s="20" t="s">
        <v>24</v>
      </c>
      <c r="F3137" s="20">
        <v>4251533</v>
      </c>
      <c r="G3137" s="20" t="s">
        <v>107</v>
      </c>
      <c r="H3137" s="20" t="s">
        <v>247</v>
      </c>
      <c r="I3137" s="22">
        <v>2174</v>
      </c>
      <c r="J3137" s="22" t="s">
        <v>2377</v>
      </c>
      <c r="K3137" s="27">
        <v>266</v>
      </c>
      <c r="L3137" s="20"/>
      <c r="M3137" s="11">
        <v>54</v>
      </c>
      <c r="N3137" s="20" t="s">
        <v>27</v>
      </c>
      <c r="O3137" s="20" t="s">
        <v>24</v>
      </c>
      <c r="P3137" s="20" t="s">
        <v>2377</v>
      </c>
      <c r="Q3137" s="28">
        <v>59.601666666699998</v>
      </c>
      <c r="R3137" s="28">
        <v>-151.41</v>
      </c>
      <c r="S3137" s="20" t="s">
        <v>56</v>
      </c>
      <c r="T3137" s="20" t="s">
        <v>40</v>
      </c>
      <c r="U3137" s="20" t="s">
        <v>42</v>
      </c>
      <c r="V3137" s="20" t="s">
        <v>29</v>
      </c>
      <c r="AC3137" s="11" t="s">
        <v>3761</v>
      </c>
    </row>
    <row r="3138" spans="1:29" ht="12.75" x14ac:dyDescent="0.2">
      <c r="A3138" s="20" t="s">
        <v>24</v>
      </c>
      <c r="B3138" s="26">
        <v>40814</v>
      </c>
      <c r="C3138" s="54">
        <v>9</v>
      </c>
      <c r="D3138" s="20">
        <v>2011</v>
      </c>
      <c r="E3138" s="20" t="s">
        <v>315</v>
      </c>
      <c r="F3138" s="20">
        <v>4157333</v>
      </c>
      <c r="G3138" s="20" t="s">
        <v>1173</v>
      </c>
      <c r="H3138" s="20" t="s">
        <v>1616</v>
      </c>
      <c r="I3138" s="22">
        <v>8665</v>
      </c>
      <c r="J3138" s="22" t="s">
        <v>2377</v>
      </c>
      <c r="K3138" s="22">
        <v>495.5</v>
      </c>
      <c r="L3138" s="20"/>
      <c r="N3138" s="20" t="s">
        <v>27</v>
      </c>
      <c r="O3138" s="20" t="s">
        <v>24</v>
      </c>
      <c r="P3138" s="20" t="s">
        <v>2574</v>
      </c>
      <c r="Q3138" s="28">
        <v>53.877776666700001</v>
      </c>
      <c r="R3138" s="28">
        <v>-166.5777766667</v>
      </c>
      <c r="S3138" s="20" t="s">
        <v>56</v>
      </c>
      <c r="T3138" s="20" t="s">
        <v>1894</v>
      </c>
      <c r="U3138" s="20" t="s">
        <v>3767</v>
      </c>
      <c r="V3138" s="20" t="s">
        <v>30</v>
      </c>
      <c r="AC3138" s="11" t="s">
        <v>3761</v>
      </c>
    </row>
    <row r="3139" spans="1:29" ht="12.75" x14ac:dyDescent="0.2">
      <c r="A3139" s="20" t="s">
        <v>24</v>
      </c>
      <c r="B3139" s="26">
        <v>40814</v>
      </c>
      <c r="C3139" s="54">
        <v>9</v>
      </c>
      <c r="D3139" s="20">
        <v>2011</v>
      </c>
      <c r="E3139" s="20" t="s">
        <v>24</v>
      </c>
      <c r="F3139" s="20">
        <v>4158383</v>
      </c>
      <c r="G3139" s="20" t="s">
        <v>107</v>
      </c>
      <c r="H3139" s="20" t="s">
        <v>284</v>
      </c>
      <c r="I3139" s="22">
        <v>1333</v>
      </c>
      <c r="J3139" s="22" t="s">
        <v>2377</v>
      </c>
      <c r="K3139" s="27">
        <v>219.6</v>
      </c>
      <c r="L3139" s="20"/>
      <c r="M3139" s="11">
        <v>13</v>
      </c>
      <c r="N3139" s="20" t="s">
        <v>27</v>
      </c>
      <c r="O3139" s="20" t="s">
        <v>24</v>
      </c>
      <c r="P3139" s="20" t="s">
        <v>2377</v>
      </c>
      <c r="Q3139" s="28">
        <v>61.12473</v>
      </c>
      <c r="R3139" s="28">
        <v>-146.34639999999999</v>
      </c>
      <c r="S3139" s="20" t="s">
        <v>56</v>
      </c>
      <c r="T3139" s="20" t="s">
        <v>40</v>
      </c>
      <c r="U3139" s="20" t="s">
        <v>3767</v>
      </c>
      <c r="V3139" s="20" t="s">
        <v>29</v>
      </c>
      <c r="AC3139" s="11" t="s">
        <v>3761</v>
      </c>
    </row>
    <row r="3140" spans="1:29" ht="12.75" x14ac:dyDescent="0.2">
      <c r="A3140" s="20" t="s">
        <v>24</v>
      </c>
      <c r="B3140" s="26">
        <v>40814</v>
      </c>
      <c r="C3140" s="54">
        <v>9</v>
      </c>
      <c r="D3140" s="20">
        <v>2011</v>
      </c>
      <c r="E3140" s="20" t="s">
        <v>24</v>
      </c>
      <c r="F3140" s="20">
        <v>4174949</v>
      </c>
      <c r="G3140" s="20" t="s">
        <v>59</v>
      </c>
      <c r="H3140" s="20" t="s">
        <v>1617</v>
      </c>
      <c r="I3140" s="22">
        <v>110693</v>
      </c>
      <c r="J3140" s="22" t="s">
        <v>2377</v>
      </c>
      <c r="K3140" s="27">
        <v>905.5</v>
      </c>
      <c r="L3140" s="20"/>
      <c r="M3140" s="11">
        <v>12</v>
      </c>
      <c r="N3140" s="20" t="s">
        <v>27</v>
      </c>
      <c r="O3140" s="20" t="s">
        <v>24</v>
      </c>
      <c r="P3140" s="20" t="s">
        <v>2377</v>
      </c>
      <c r="Q3140" s="28">
        <v>60.7494883333</v>
      </c>
      <c r="R3140" s="28">
        <v>-146.94940500000001</v>
      </c>
      <c r="S3140" s="20" t="s">
        <v>44</v>
      </c>
      <c r="T3140" s="20" t="s">
        <v>40</v>
      </c>
      <c r="U3140" s="20" t="s">
        <v>3767</v>
      </c>
      <c r="V3140" s="20" t="s">
        <v>29</v>
      </c>
      <c r="AC3140" s="11" t="s">
        <v>3761</v>
      </c>
    </row>
    <row r="3141" spans="1:29" ht="12.75" x14ac:dyDescent="0.2">
      <c r="A3141" s="20" t="s">
        <v>24</v>
      </c>
      <c r="B3141" s="26">
        <v>40814</v>
      </c>
      <c r="C3141" s="54">
        <v>9</v>
      </c>
      <c r="D3141" s="20">
        <v>2011</v>
      </c>
      <c r="E3141" s="20" t="s">
        <v>24</v>
      </c>
      <c r="F3141" s="20">
        <v>4251902</v>
      </c>
      <c r="G3141" s="20" t="s">
        <v>25</v>
      </c>
      <c r="H3141" s="20" t="s">
        <v>1618</v>
      </c>
      <c r="I3141" s="22">
        <v>16</v>
      </c>
      <c r="J3141" s="22" t="s">
        <v>2574</v>
      </c>
      <c r="K3141" s="27">
        <v>38</v>
      </c>
      <c r="L3141" s="20"/>
      <c r="N3141" s="20" t="s">
        <v>27</v>
      </c>
      <c r="O3141" s="20" t="s">
        <v>24</v>
      </c>
      <c r="P3141" s="20" t="s">
        <v>2574</v>
      </c>
      <c r="Q3141" s="28">
        <v>57.788333333300002</v>
      </c>
      <c r="R3141" s="28">
        <v>-152.40166666670001</v>
      </c>
      <c r="S3141" s="20" t="s">
        <v>39</v>
      </c>
      <c r="T3141" s="20" t="s">
        <v>40</v>
      </c>
      <c r="U3141" s="20" t="s">
        <v>3767</v>
      </c>
      <c r="V3141" s="20" t="s">
        <v>29</v>
      </c>
      <c r="AC3141" s="11" t="s">
        <v>3742</v>
      </c>
    </row>
    <row r="3142" spans="1:29" ht="12.75" x14ac:dyDescent="0.2">
      <c r="A3142" s="20" t="s">
        <v>24</v>
      </c>
      <c r="B3142" s="26">
        <v>40816</v>
      </c>
      <c r="C3142" s="54">
        <v>9</v>
      </c>
      <c r="D3142" s="20">
        <v>2011</v>
      </c>
      <c r="E3142" s="20" t="s">
        <v>24</v>
      </c>
      <c r="F3142" s="20">
        <v>4158717</v>
      </c>
      <c r="G3142" s="20" t="s">
        <v>25</v>
      </c>
      <c r="H3142" s="20" t="s">
        <v>829</v>
      </c>
      <c r="I3142" s="22">
        <v>182</v>
      </c>
      <c r="J3142" s="22" t="s">
        <v>2574</v>
      </c>
      <c r="K3142" s="22">
        <v>82.3</v>
      </c>
      <c r="L3142" s="20"/>
      <c r="N3142" s="20" t="s">
        <v>27</v>
      </c>
      <c r="O3142" s="20" t="s">
        <v>24</v>
      </c>
      <c r="P3142" s="20" t="s">
        <v>2574</v>
      </c>
      <c r="Q3142" s="28">
        <v>57.793610000000001</v>
      </c>
      <c r="R3142" s="28">
        <v>-152.4058</v>
      </c>
      <c r="S3142" s="20" t="s">
        <v>58</v>
      </c>
      <c r="T3142" s="20" t="s">
        <v>1894</v>
      </c>
      <c r="U3142" s="20" t="s">
        <v>3767</v>
      </c>
      <c r="V3142" s="20" t="s">
        <v>30</v>
      </c>
      <c r="AC3142" s="11" t="s">
        <v>3758</v>
      </c>
    </row>
    <row r="3143" spans="1:29" ht="12.75" x14ac:dyDescent="0.2">
      <c r="A3143" s="20" t="s">
        <v>24</v>
      </c>
      <c r="B3143" s="26">
        <v>40819</v>
      </c>
      <c r="C3143" s="54">
        <v>10</v>
      </c>
      <c r="D3143" s="20">
        <v>2011</v>
      </c>
      <c r="E3143" s="20" t="s">
        <v>24</v>
      </c>
      <c r="F3143" s="20">
        <v>4161141</v>
      </c>
      <c r="G3143" s="20" t="s">
        <v>25</v>
      </c>
      <c r="H3143" s="20" t="s">
        <v>1619</v>
      </c>
      <c r="I3143" s="22">
        <v>64</v>
      </c>
      <c r="J3143" s="22" t="s">
        <v>2574</v>
      </c>
      <c r="K3143" s="27">
        <v>58</v>
      </c>
      <c r="L3143" s="20"/>
      <c r="N3143" s="20" t="s">
        <v>27</v>
      </c>
      <c r="O3143" s="20" t="s">
        <v>24</v>
      </c>
      <c r="P3143" s="20" t="s">
        <v>2574</v>
      </c>
      <c r="Q3143" s="28">
        <v>57.118499999999997</v>
      </c>
      <c r="R3143" s="28">
        <v>-170.2733333333</v>
      </c>
      <c r="S3143" s="20" t="s">
        <v>58</v>
      </c>
      <c r="T3143" s="20" t="s">
        <v>1894</v>
      </c>
      <c r="U3143" s="20" t="s">
        <v>3767</v>
      </c>
      <c r="V3143" s="20" t="s">
        <v>30</v>
      </c>
      <c r="AC3143" s="11" t="s">
        <v>3758</v>
      </c>
    </row>
    <row r="3144" spans="1:29" ht="12.75" x14ac:dyDescent="0.2">
      <c r="A3144" s="20" t="s">
        <v>24</v>
      </c>
      <c r="B3144" s="26">
        <v>40819</v>
      </c>
      <c r="C3144" s="54">
        <v>10</v>
      </c>
      <c r="D3144" s="20">
        <v>2011</v>
      </c>
      <c r="E3144" s="20" t="s">
        <v>24</v>
      </c>
      <c r="F3144" s="20">
        <v>4161928</v>
      </c>
      <c r="G3144" s="20" t="s">
        <v>25</v>
      </c>
      <c r="H3144" s="20" t="s">
        <v>1219</v>
      </c>
      <c r="I3144" s="22">
        <v>45</v>
      </c>
      <c r="J3144" s="22" t="s">
        <v>2574</v>
      </c>
      <c r="K3144" s="22">
        <v>55.1</v>
      </c>
      <c r="L3144" s="20"/>
      <c r="N3144" s="20" t="s">
        <v>27</v>
      </c>
      <c r="O3144" s="20" t="s">
        <v>24</v>
      </c>
      <c r="P3144" s="20" t="s">
        <v>2574</v>
      </c>
      <c r="Q3144" s="28">
        <v>56.583329999999997</v>
      </c>
      <c r="R3144" s="28">
        <v>-169.58330000000001</v>
      </c>
      <c r="S3144" s="20" t="s">
        <v>58</v>
      </c>
      <c r="T3144" s="20" t="s">
        <v>1894</v>
      </c>
      <c r="U3144" s="20" t="s">
        <v>3767</v>
      </c>
      <c r="V3144" s="20" t="s">
        <v>30</v>
      </c>
      <c r="AC3144" s="11" t="s">
        <v>3758</v>
      </c>
    </row>
    <row r="3145" spans="1:29" ht="12.75" x14ac:dyDescent="0.2">
      <c r="A3145" s="20" t="s">
        <v>24</v>
      </c>
      <c r="B3145" s="26">
        <v>40823</v>
      </c>
      <c r="C3145" s="54">
        <v>10</v>
      </c>
      <c r="D3145" s="20">
        <v>2011</v>
      </c>
      <c r="E3145" s="20" t="s">
        <v>24</v>
      </c>
      <c r="F3145" s="20">
        <v>4163495</v>
      </c>
      <c r="G3145" s="20" t="s">
        <v>25</v>
      </c>
      <c r="H3145" s="20" t="s">
        <v>1620</v>
      </c>
      <c r="I3145" s="22">
        <v>24</v>
      </c>
      <c r="J3145" s="22" t="s">
        <v>2574</v>
      </c>
      <c r="K3145" s="27">
        <v>42</v>
      </c>
      <c r="L3145" s="20"/>
      <c r="N3145" s="20" t="s">
        <v>27</v>
      </c>
      <c r="O3145" s="20" t="s">
        <v>24</v>
      </c>
      <c r="P3145" s="20" t="s">
        <v>2574</v>
      </c>
      <c r="Q3145" s="28">
        <v>57.447780000000002</v>
      </c>
      <c r="R3145" s="28">
        <v>-134.70189999999999</v>
      </c>
      <c r="S3145" s="20" t="s">
        <v>36</v>
      </c>
      <c r="T3145" s="20" t="s">
        <v>1894</v>
      </c>
      <c r="U3145" s="20" t="s">
        <v>30</v>
      </c>
      <c r="V3145" s="20" t="s">
        <v>30</v>
      </c>
      <c r="AC3145" s="11" t="s">
        <v>3749</v>
      </c>
    </row>
    <row r="3146" spans="1:29" ht="12.75" x14ac:dyDescent="0.2">
      <c r="A3146" s="20" t="s">
        <v>24</v>
      </c>
      <c r="B3146" s="26">
        <v>40823</v>
      </c>
      <c r="C3146" s="54">
        <v>10</v>
      </c>
      <c r="D3146" s="20">
        <v>2011</v>
      </c>
      <c r="E3146" s="20" t="s">
        <v>24</v>
      </c>
      <c r="F3146" s="20">
        <v>4202961</v>
      </c>
      <c r="G3146" s="20" t="s">
        <v>25</v>
      </c>
      <c r="H3146" s="20" t="s">
        <v>405</v>
      </c>
      <c r="I3146" s="22">
        <v>180</v>
      </c>
      <c r="J3146" s="22" t="s">
        <v>2574</v>
      </c>
      <c r="K3146" s="27">
        <v>112.4</v>
      </c>
      <c r="L3146" s="20"/>
      <c r="N3146" s="20" t="s">
        <v>27</v>
      </c>
      <c r="O3146" s="20" t="s">
        <v>24</v>
      </c>
      <c r="P3146" s="20" t="s">
        <v>2574</v>
      </c>
      <c r="Q3146" s="28">
        <v>56.518333333299999</v>
      </c>
      <c r="R3146" s="28">
        <v>-165.69</v>
      </c>
      <c r="S3146" s="20" t="s">
        <v>44</v>
      </c>
      <c r="T3146" s="20" t="s">
        <v>40</v>
      </c>
      <c r="U3146" s="20" t="s">
        <v>3767</v>
      </c>
      <c r="V3146" s="20" t="s">
        <v>29</v>
      </c>
      <c r="AC3146" s="11" t="s">
        <v>3761</v>
      </c>
    </row>
    <row r="3147" spans="1:29" ht="12.75" x14ac:dyDescent="0.2">
      <c r="A3147" s="20" t="s">
        <v>24</v>
      </c>
      <c r="B3147" s="26">
        <v>40824</v>
      </c>
      <c r="C3147" s="54">
        <v>10</v>
      </c>
      <c r="D3147" s="20">
        <v>2011</v>
      </c>
      <c r="E3147" s="20" t="s">
        <v>24</v>
      </c>
      <c r="F3147" s="20">
        <v>4166125</v>
      </c>
      <c r="G3147" s="20" t="s">
        <v>62</v>
      </c>
      <c r="H3147" s="20" t="s">
        <v>1621</v>
      </c>
      <c r="I3147" s="22">
        <v>14</v>
      </c>
      <c r="J3147" s="22" t="s">
        <v>2574</v>
      </c>
      <c r="K3147" s="27">
        <v>40</v>
      </c>
      <c r="L3147" s="20"/>
      <c r="M3147" s="11">
        <v>16</v>
      </c>
      <c r="N3147" s="20" t="s">
        <v>27</v>
      </c>
      <c r="O3147" s="20" t="s">
        <v>24</v>
      </c>
      <c r="P3147" s="20" t="s">
        <v>2377</v>
      </c>
      <c r="Q3147" s="28">
        <v>64.733333333299996</v>
      </c>
      <c r="R3147" s="28">
        <v>-156.9333333333</v>
      </c>
      <c r="S3147" s="20" t="s">
        <v>58</v>
      </c>
      <c r="T3147" s="20" t="s">
        <v>1894</v>
      </c>
      <c r="U3147" s="20" t="s">
        <v>30</v>
      </c>
      <c r="V3147" s="20" t="s">
        <v>30</v>
      </c>
      <c r="AC3147" s="11" t="s">
        <v>3758</v>
      </c>
    </row>
    <row r="3148" spans="1:29" ht="12.75" x14ac:dyDescent="0.2">
      <c r="A3148" s="20" t="s">
        <v>24</v>
      </c>
      <c r="B3148" s="26">
        <v>40824</v>
      </c>
      <c r="C3148" s="54">
        <v>10</v>
      </c>
      <c r="D3148" s="20">
        <v>2011</v>
      </c>
      <c r="E3148" s="20" t="s">
        <v>24</v>
      </c>
      <c r="F3148" s="20">
        <v>4177459</v>
      </c>
      <c r="G3148" s="20" t="s">
        <v>25</v>
      </c>
      <c r="H3148" s="20" t="s">
        <v>300</v>
      </c>
      <c r="I3148" s="22">
        <v>741</v>
      </c>
      <c r="J3148" s="22" t="s">
        <v>2377</v>
      </c>
      <c r="K3148" s="27">
        <v>123.3</v>
      </c>
      <c r="L3148" s="20"/>
      <c r="M3148" s="11">
        <v>27</v>
      </c>
      <c r="N3148" s="20" t="s">
        <v>27</v>
      </c>
      <c r="O3148" s="20" t="s">
        <v>24</v>
      </c>
      <c r="P3148" s="20" t="s">
        <v>2377</v>
      </c>
      <c r="Q3148" s="28">
        <v>58.2</v>
      </c>
      <c r="R3148" s="28">
        <v>157.44999999999999</v>
      </c>
      <c r="S3148" s="20" t="s">
        <v>399</v>
      </c>
      <c r="T3148" s="20" t="s">
        <v>40</v>
      </c>
      <c r="U3148" s="20" t="s">
        <v>3767</v>
      </c>
      <c r="V3148" s="20"/>
      <c r="AC3148" s="11" t="s">
        <v>3750</v>
      </c>
    </row>
    <row r="3149" spans="1:29" ht="12.75" x14ac:dyDescent="0.2">
      <c r="A3149" s="20" t="s">
        <v>24</v>
      </c>
      <c r="B3149" s="26">
        <v>40827</v>
      </c>
      <c r="C3149" s="54">
        <v>10</v>
      </c>
      <c r="D3149" s="20">
        <v>2011</v>
      </c>
      <c r="E3149" s="20" t="s">
        <v>24</v>
      </c>
      <c r="F3149" s="20">
        <v>4230028</v>
      </c>
      <c r="G3149" s="20" t="s">
        <v>25</v>
      </c>
      <c r="H3149" s="20" t="s">
        <v>1516</v>
      </c>
      <c r="I3149" s="22">
        <v>164</v>
      </c>
      <c r="J3149" s="22" t="s">
        <v>2574</v>
      </c>
      <c r="K3149" s="27">
        <v>76.8</v>
      </c>
      <c r="L3149" s="20"/>
      <c r="N3149" s="20" t="s">
        <v>27</v>
      </c>
      <c r="O3149" s="20" t="s">
        <v>24</v>
      </c>
      <c r="P3149" s="20" t="s">
        <v>2574</v>
      </c>
      <c r="Q3149" s="28">
        <v>56.935000000000002</v>
      </c>
      <c r="R3149" s="28">
        <v>-154.04916666669999</v>
      </c>
      <c r="S3149" s="20" t="s">
        <v>50</v>
      </c>
      <c r="T3149" s="20" t="s">
        <v>40</v>
      </c>
      <c r="U3149" s="20" t="s">
        <v>42</v>
      </c>
      <c r="V3149" s="20" t="s">
        <v>29</v>
      </c>
      <c r="AC3149" s="11" t="s">
        <v>3745</v>
      </c>
    </row>
    <row r="3150" spans="1:29" ht="12.75" x14ac:dyDescent="0.2">
      <c r="A3150" s="20" t="s">
        <v>24</v>
      </c>
      <c r="B3150" s="26">
        <v>40828</v>
      </c>
      <c r="C3150" s="54">
        <v>10</v>
      </c>
      <c r="D3150" s="20">
        <v>2011</v>
      </c>
      <c r="E3150" s="20" t="s">
        <v>24</v>
      </c>
      <c r="F3150" s="20">
        <v>4167528</v>
      </c>
      <c r="G3150" s="20" t="s">
        <v>25</v>
      </c>
      <c r="H3150" s="20" t="s">
        <v>1622</v>
      </c>
      <c r="I3150" s="22"/>
      <c r="J3150" s="22" t="s">
        <v>3723</v>
      </c>
      <c r="K3150" s="27">
        <v>41</v>
      </c>
      <c r="L3150" s="20"/>
      <c r="N3150" s="20" t="s">
        <v>27</v>
      </c>
      <c r="O3150" s="20" t="s">
        <v>24</v>
      </c>
      <c r="P3150" s="20" t="s">
        <v>2574</v>
      </c>
      <c r="Q3150" s="28">
        <v>57.046390000000002</v>
      </c>
      <c r="R3150" s="28">
        <v>-135.33860000000001</v>
      </c>
      <c r="S3150" s="20" t="s">
        <v>58</v>
      </c>
      <c r="T3150" s="20" t="s">
        <v>1894</v>
      </c>
      <c r="U3150" s="20" t="s">
        <v>3767</v>
      </c>
      <c r="V3150" s="20" t="s">
        <v>30</v>
      </c>
      <c r="AC3150" s="11" t="s">
        <v>3758</v>
      </c>
    </row>
    <row r="3151" spans="1:29" ht="12.75" x14ac:dyDescent="0.2">
      <c r="A3151" s="20" t="s">
        <v>24</v>
      </c>
      <c r="B3151" s="26">
        <v>40828</v>
      </c>
      <c r="C3151" s="54">
        <v>10</v>
      </c>
      <c r="D3151" s="20">
        <v>2011</v>
      </c>
      <c r="E3151" s="20" t="s">
        <v>24</v>
      </c>
      <c r="F3151" s="20">
        <v>4177493</v>
      </c>
      <c r="G3151" s="20" t="s">
        <v>25</v>
      </c>
      <c r="H3151" s="20" t="s">
        <v>468</v>
      </c>
      <c r="I3151" s="22">
        <v>191</v>
      </c>
      <c r="J3151" s="22" t="s">
        <v>2574</v>
      </c>
      <c r="K3151" s="22">
        <v>115.3</v>
      </c>
      <c r="L3151" s="20"/>
      <c r="N3151" s="20" t="s">
        <v>27</v>
      </c>
      <c r="O3151" s="20" t="s">
        <v>24</v>
      </c>
      <c r="P3151" s="20" t="s">
        <v>2574</v>
      </c>
      <c r="Q3151" s="28">
        <v>54.515000000000001</v>
      </c>
      <c r="R3151" s="28">
        <v>-166.3333333333</v>
      </c>
      <c r="S3151" s="20" t="s">
        <v>44</v>
      </c>
      <c r="T3151" s="20" t="s">
        <v>40</v>
      </c>
      <c r="U3151" s="20" t="s">
        <v>42</v>
      </c>
      <c r="V3151" s="20" t="s">
        <v>29</v>
      </c>
      <c r="AC3151" s="11" t="s">
        <v>3761</v>
      </c>
    </row>
    <row r="3152" spans="1:29" ht="12.75" x14ac:dyDescent="0.2">
      <c r="A3152" s="20" t="s">
        <v>24</v>
      </c>
      <c r="B3152" s="26">
        <v>40829</v>
      </c>
      <c r="C3152" s="54">
        <v>10</v>
      </c>
      <c r="D3152" s="20">
        <v>2011</v>
      </c>
      <c r="E3152" s="20" t="s">
        <v>24</v>
      </c>
      <c r="F3152" s="20">
        <v>4182638</v>
      </c>
      <c r="G3152" s="20" t="s">
        <v>25</v>
      </c>
      <c r="H3152" s="20" t="s">
        <v>1623</v>
      </c>
      <c r="I3152" s="22">
        <v>195</v>
      </c>
      <c r="J3152" s="22" t="s">
        <v>2574</v>
      </c>
      <c r="K3152" s="22">
        <v>91.9</v>
      </c>
      <c r="L3152" s="20"/>
      <c r="N3152" s="20" t="s">
        <v>27</v>
      </c>
      <c r="O3152" s="20" t="s">
        <v>24</v>
      </c>
      <c r="P3152" s="20" t="s">
        <v>2574</v>
      </c>
      <c r="Q3152" s="28">
        <v>53.868611666699998</v>
      </c>
      <c r="R3152" s="28">
        <v>-166.5502766667</v>
      </c>
      <c r="S3152" s="20" t="s">
        <v>80</v>
      </c>
      <c r="T3152" s="20" t="s">
        <v>40</v>
      </c>
      <c r="U3152" s="20" t="s">
        <v>3767</v>
      </c>
      <c r="V3152" s="20" t="s">
        <v>29</v>
      </c>
      <c r="AC3152" s="11" t="s">
        <v>3731</v>
      </c>
    </row>
    <row r="3153" spans="1:29" ht="12.75" x14ac:dyDescent="0.2">
      <c r="A3153" s="20" t="s">
        <v>24</v>
      </c>
      <c r="B3153" s="26">
        <v>40830</v>
      </c>
      <c r="C3153" s="54">
        <v>10</v>
      </c>
      <c r="D3153" s="20">
        <v>2011</v>
      </c>
      <c r="E3153" s="20" t="s">
        <v>24</v>
      </c>
      <c r="F3153" s="20">
        <v>4168075</v>
      </c>
      <c r="G3153" s="20" t="s">
        <v>107</v>
      </c>
      <c r="H3153" s="20" t="s">
        <v>284</v>
      </c>
      <c r="I3153" s="22">
        <v>1333</v>
      </c>
      <c r="J3153" s="22" t="s">
        <v>2377</v>
      </c>
      <c r="K3153" s="22">
        <v>219.6</v>
      </c>
      <c r="L3153" s="20"/>
      <c r="M3153" s="11">
        <v>13</v>
      </c>
      <c r="N3153" s="20" t="s">
        <v>27</v>
      </c>
      <c r="O3153" s="20" t="s">
        <v>24</v>
      </c>
      <c r="P3153" s="20" t="s">
        <v>2377</v>
      </c>
      <c r="Q3153" s="28">
        <v>60.541400000000003</v>
      </c>
      <c r="R3153" s="28">
        <v>-145.76439999999999</v>
      </c>
      <c r="S3153" s="20" t="s">
        <v>56</v>
      </c>
      <c r="T3153" s="20" t="s">
        <v>40</v>
      </c>
      <c r="U3153" s="20" t="s">
        <v>42</v>
      </c>
      <c r="V3153" s="20" t="s">
        <v>29</v>
      </c>
      <c r="AC3153" s="11" t="s">
        <v>3761</v>
      </c>
    </row>
    <row r="3154" spans="1:29" ht="12.75" x14ac:dyDescent="0.2">
      <c r="A3154" s="20" t="s">
        <v>24</v>
      </c>
      <c r="B3154" s="45">
        <v>40830</v>
      </c>
      <c r="C3154" s="56">
        <v>10</v>
      </c>
      <c r="D3154" s="20">
        <v>2011</v>
      </c>
      <c r="E3154" s="20" t="s">
        <v>24</v>
      </c>
      <c r="F3154" s="20">
        <v>4177507</v>
      </c>
      <c r="G3154" s="20" t="s">
        <v>25</v>
      </c>
      <c r="H3154" s="20" t="s">
        <v>158</v>
      </c>
      <c r="I3154" s="22">
        <v>1215</v>
      </c>
      <c r="J3154" s="22" t="s">
        <v>2377</v>
      </c>
      <c r="K3154" s="22">
        <v>205.7</v>
      </c>
      <c r="L3154" s="20"/>
      <c r="N3154" s="20" t="s">
        <v>27</v>
      </c>
      <c r="O3154" s="20" t="s">
        <v>24</v>
      </c>
      <c r="P3154" s="20" t="s">
        <v>2574</v>
      </c>
      <c r="Q3154" s="28">
        <v>54.5</v>
      </c>
      <c r="R3154" s="28">
        <v>-166.28333333329999</v>
      </c>
      <c r="S3154" s="20" t="s">
        <v>44</v>
      </c>
      <c r="T3154" s="20" t="s">
        <v>40</v>
      </c>
      <c r="U3154" s="20" t="s">
        <v>42</v>
      </c>
      <c r="V3154" s="20" t="s">
        <v>29</v>
      </c>
      <c r="AC3154" s="11" t="s">
        <v>3761</v>
      </c>
    </row>
    <row r="3155" spans="1:29" ht="12.75" x14ac:dyDescent="0.2">
      <c r="A3155" s="20" t="s">
        <v>24</v>
      </c>
      <c r="B3155" s="26">
        <v>40833</v>
      </c>
      <c r="C3155" s="54">
        <v>10</v>
      </c>
      <c r="D3155" s="20">
        <v>2011</v>
      </c>
      <c r="E3155" s="20" t="s">
        <v>24</v>
      </c>
      <c r="F3155" s="20">
        <v>4179551</v>
      </c>
      <c r="G3155" s="20" t="s">
        <v>25</v>
      </c>
      <c r="H3155" s="20" t="s">
        <v>322</v>
      </c>
      <c r="I3155" s="22">
        <v>467</v>
      </c>
      <c r="J3155" s="22" t="s">
        <v>2574</v>
      </c>
      <c r="K3155" s="22">
        <v>149.9</v>
      </c>
      <c r="L3155" s="20"/>
      <c r="N3155" s="20" t="s">
        <v>27</v>
      </c>
      <c r="O3155" s="20" t="s">
        <v>24</v>
      </c>
      <c r="P3155" s="20" t="s">
        <v>2574</v>
      </c>
      <c r="Q3155" s="28">
        <v>56.507980000000003</v>
      </c>
      <c r="R3155" s="28">
        <v>-165.25319999999999</v>
      </c>
      <c r="S3155" s="20" t="s">
        <v>58</v>
      </c>
      <c r="T3155" s="20" t="s">
        <v>1894</v>
      </c>
      <c r="U3155" s="20" t="s">
        <v>3767</v>
      </c>
      <c r="V3155" s="20" t="s">
        <v>30</v>
      </c>
      <c r="AC3155" s="11" t="s">
        <v>3758</v>
      </c>
    </row>
    <row r="3156" spans="1:29" ht="12.75" x14ac:dyDescent="0.2">
      <c r="A3156" s="20" t="s">
        <v>24</v>
      </c>
      <c r="B3156" s="26">
        <v>40833</v>
      </c>
      <c r="C3156" s="54">
        <v>10</v>
      </c>
      <c r="D3156" s="20">
        <v>2011</v>
      </c>
      <c r="E3156" s="20" t="s">
        <v>24</v>
      </c>
      <c r="F3156" s="20">
        <v>4180449</v>
      </c>
      <c r="G3156" s="20" t="s">
        <v>25</v>
      </c>
      <c r="H3156" s="20" t="s">
        <v>855</v>
      </c>
      <c r="I3156" s="22">
        <v>193</v>
      </c>
      <c r="J3156" s="22" t="s">
        <v>2574</v>
      </c>
      <c r="K3156" s="27">
        <v>112.1</v>
      </c>
      <c r="L3156" s="20"/>
      <c r="N3156" s="20" t="s">
        <v>27</v>
      </c>
      <c r="O3156" s="20" t="s">
        <v>24</v>
      </c>
      <c r="P3156" s="20" t="s">
        <v>2574</v>
      </c>
      <c r="Q3156" s="28">
        <v>54.777000000000001</v>
      </c>
      <c r="R3156" s="28">
        <v>-165.73783333329999</v>
      </c>
      <c r="S3156" s="20" t="s">
        <v>44</v>
      </c>
      <c r="T3156" s="20" t="s">
        <v>40</v>
      </c>
      <c r="U3156" s="20" t="s">
        <v>3767</v>
      </c>
      <c r="V3156" s="20" t="s">
        <v>29</v>
      </c>
      <c r="AC3156" s="11" t="s">
        <v>3761</v>
      </c>
    </row>
    <row r="3157" spans="1:29" ht="12.75" x14ac:dyDescent="0.2">
      <c r="A3157" s="20" t="s">
        <v>24</v>
      </c>
      <c r="B3157" s="26">
        <v>40833</v>
      </c>
      <c r="C3157" s="54">
        <v>10</v>
      </c>
      <c r="D3157" s="20">
        <v>2011</v>
      </c>
      <c r="E3157" s="20" t="s">
        <v>24</v>
      </c>
      <c r="F3157" s="20">
        <v>4274083</v>
      </c>
      <c r="G3157" s="20" t="s">
        <v>25</v>
      </c>
      <c r="H3157" s="20" t="s">
        <v>1336</v>
      </c>
      <c r="I3157" s="22">
        <v>389</v>
      </c>
      <c r="J3157" s="22" t="s">
        <v>2574</v>
      </c>
      <c r="K3157" s="22">
        <v>116.2</v>
      </c>
      <c r="L3157" s="20"/>
      <c r="N3157" s="20" t="s">
        <v>27</v>
      </c>
      <c r="O3157" s="20" t="s">
        <v>24</v>
      </c>
      <c r="P3157" s="20" t="s">
        <v>2574</v>
      </c>
      <c r="Q3157" s="28">
        <v>56.058333333299998</v>
      </c>
      <c r="R3157" s="28">
        <v>-162.70166666669999</v>
      </c>
      <c r="S3157" s="20" t="s">
        <v>44</v>
      </c>
      <c r="T3157" s="20" t="s">
        <v>40</v>
      </c>
      <c r="U3157" s="20" t="s">
        <v>3767</v>
      </c>
      <c r="V3157" s="20" t="s">
        <v>29</v>
      </c>
      <c r="AC3157" s="11" t="s">
        <v>3761</v>
      </c>
    </row>
    <row r="3158" spans="1:29" ht="12.75" x14ac:dyDescent="0.2">
      <c r="A3158" s="20" t="s">
        <v>24</v>
      </c>
      <c r="B3158" s="26">
        <v>40836</v>
      </c>
      <c r="C3158" s="54">
        <v>10</v>
      </c>
      <c r="D3158" s="20">
        <v>2011</v>
      </c>
      <c r="E3158" s="20" t="s">
        <v>24</v>
      </c>
      <c r="F3158" s="20">
        <v>4175857</v>
      </c>
      <c r="G3158" s="20" t="s">
        <v>25</v>
      </c>
      <c r="H3158" s="20" t="s">
        <v>1624</v>
      </c>
      <c r="I3158" s="22">
        <v>54</v>
      </c>
      <c r="J3158" s="22" t="s">
        <v>2574</v>
      </c>
      <c r="K3158" s="27">
        <v>76.5</v>
      </c>
      <c r="L3158" s="20"/>
      <c r="M3158" s="11">
        <v>75</v>
      </c>
      <c r="N3158" s="20" t="s">
        <v>27</v>
      </c>
      <c r="O3158" s="20" t="s">
        <v>24</v>
      </c>
      <c r="P3158" s="20" t="s">
        <v>2377</v>
      </c>
      <c r="Q3158" s="28">
        <v>63.366666666699999</v>
      </c>
      <c r="R3158" s="28">
        <v>-166.88333333329999</v>
      </c>
      <c r="S3158" s="20" t="s">
        <v>122</v>
      </c>
      <c r="T3158" s="20" t="s">
        <v>40</v>
      </c>
      <c r="U3158" s="20" t="s">
        <v>42</v>
      </c>
      <c r="V3158" s="20" t="s">
        <v>29</v>
      </c>
      <c r="AC3158" s="11" t="s">
        <v>3751</v>
      </c>
    </row>
    <row r="3159" spans="1:29" ht="12.75" x14ac:dyDescent="0.2">
      <c r="A3159" s="20" t="s">
        <v>24</v>
      </c>
      <c r="B3159" s="26">
        <v>40837</v>
      </c>
      <c r="C3159" s="54">
        <v>10</v>
      </c>
      <c r="D3159" s="20">
        <v>2011</v>
      </c>
      <c r="E3159" s="20" t="s">
        <v>24</v>
      </c>
      <c r="F3159" s="20">
        <v>4174752</v>
      </c>
      <c r="G3159" s="20" t="s">
        <v>25</v>
      </c>
      <c r="H3159" s="20" t="s">
        <v>322</v>
      </c>
      <c r="I3159" s="22">
        <v>467</v>
      </c>
      <c r="J3159" s="22" t="s">
        <v>2574</v>
      </c>
      <c r="K3159" s="27">
        <v>149.9</v>
      </c>
      <c r="L3159" s="20"/>
      <c r="M3159" s="11">
        <v>74</v>
      </c>
      <c r="N3159" s="20" t="s">
        <v>27</v>
      </c>
      <c r="O3159" s="20" t="s">
        <v>24</v>
      </c>
      <c r="P3159" s="20" t="s">
        <v>2377</v>
      </c>
      <c r="Q3159" s="28">
        <v>59.052999999999997</v>
      </c>
      <c r="R3159" s="28">
        <v>-175.6233333333</v>
      </c>
      <c r="S3159" s="20" t="s">
        <v>58</v>
      </c>
      <c r="T3159" s="20" t="s">
        <v>1894</v>
      </c>
      <c r="U3159" s="20" t="s">
        <v>3767</v>
      </c>
      <c r="V3159" s="20" t="s">
        <v>30</v>
      </c>
      <c r="AC3159" s="11" t="s">
        <v>3758</v>
      </c>
    </row>
    <row r="3160" spans="1:29" ht="12.75" x14ac:dyDescent="0.2">
      <c r="A3160" s="20" t="s">
        <v>24</v>
      </c>
      <c r="B3160" s="26">
        <v>40838</v>
      </c>
      <c r="C3160" s="54">
        <v>10</v>
      </c>
      <c r="D3160" s="20">
        <v>2011</v>
      </c>
      <c r="E3160" s="20" t="s">
        <v>24</v>
      </c>
      <c r="F3160" s="20">
        <v>4175057</v>
      </c>
      <c r="G3160" s="20" t="s">
        <v>97</v>
      </c>
      <c r="H3160" s="20" t="s">
        <v>1625</v>
      </c>
      <c r="I3160" s="22">
        <v>5690</v>
      </c>
      <c r="J3160" s="22" t="s">
        <v>2377</v>
      </c>
      <c r="K3160" s="22">
        <v>400</v>
      </c>
      <c r="L3160" s="20"/>
      <c r="M3160" s="11">
        <v>43</v>
      </c>
      <c r="N3160" s="20" t="s">
        <v>27</v>
      </c>
      <c r="O3160" s="20" t="s">
        <v>24</v>
      </c>
      <c r="P3160" s="20" t="s">
        <v>2377</v>
      </c>
      <c r="Q3160" s="28">
        <v>61.12473</v>
      </c>
      <c r="R3160" s="28">
        <v>-146.34639999999999</v>
      </c>
      <c r="S3160" s="20" t="s">
        <v>56</v>
      </c>
      <c r="T3160" s="20" t="s">
        <v>40</v>
      </c>
      <c r="U3160" s="20" t="s">
        <v>3767</v>
      </c>
      <c r="V3160" s="20" t="s">
        <v>29</v>
      </c>
      <c r="AC3160" s="11" t="s">
        <v>3761</v>
      </c>
    </row>
    <row r="3161" spans="1:29" ht="12.75" x14ac:dyDescent="0.2">
      <c r="A3161" s="20" t="s">
        <v>24</v>
      </c>
      <c r="B3161" s="26">
        <v>40839</v>
      </c>
      <c r="C3161" s="54">
        <v>10</v>
      </c>
      <c r="D3161" s="20">
        <v>2011</v>
      </c>
      <c r="E3161" s="20" t="s">
        <v>24</v>
      </c>
      <c r="F3161" s="20">
        <v>4174668</v>
      </c>
      <c r="G3161" s="20" t="s">
        <v>25</v>
      </c>
      <c r="H3161" s="20" t="s">
        <v>1560</v>
      </c>
      <c r="I3161" s="22">
        <v>4555</v>
      </c>
      <c r="J3161" s="22" t="s">
        <v>2377</v>
      </c>
      <c r="K3161" s="22">
        <v>344</v>
      </c>
      <c r="L3161" s="20"/>
      <c r="N3161" s="20" t="s">
        <v>27</v>
      </c>
      <c r="O3161" s="20" t="s">
        <v>24</v>
      </c>
      <c r="P3161" s="20" t="s">
        <v>2574</v>
      </c>
      <c r="Q3161" s="28">
        <v>56.333333333299997</v>
      </c>
      <c r="R3161" s="28">
        <v>-167.65</v>
      </c>
      <c r="S3161" s="20" t="s">
        <v>44</v>
      </c>
      <c r="T3161" s="20" t="s">
        <v>40</v>
      </c>
      <c r="U3161" s="20" t="s">
        <v>3767</v>
      </c>
      <c r="V3161" s="20" t="s">
        <v>29</v>
      </c>
      <c r="AC3161" s="11" t="s">
        <v>3761</v>
      </c>
    </row>
    <row r="3162" spans="1:29" ht="12.75" x14ac:dyDescent="0.2">
      <c r="A3162" s="20" t="s">
        <v>24</v>
      </c>
      <c r="B3162" s="26">
        <v>40839</v>
      </c>
      <c r="C3162" s="54">
        <v>10</v>
      </c>
      <c r="D3162" s="20">
        <v>2011</v>
      </c>
      <c r="E3162" s="20" t="s">
        <v>24</v>
      </c>
      <c r="F3162" s="20">
        <v>4175066</v>
      </c>
      <c r="G3162" s="20" t="s">
        <v>93</v>
      </c>
      <c r="H3162" s="20" t="s">
        <v>345</v>
      </c>
      <c r="I3162" s="22">
        <v>299</v>
      </c>
      <c r="J3162" s="22" t="s">
        <v>2574</v>
      </c>
      <c r="K3162" s="27">
        <v>183.5</v>
      </c>
      <c r="L3162" s="20"/>
      <c r="M3162" s="11">
        <v>40</v>
      </c>
      <c r="N3162" s="20" t="s">
        <v>27</v>
      </c>
      <c r="O3162" s="20" t="s">
        <v>24</v>
      </c>
      <c r="P3162" s="20" t="s">
        <v>2377</v>
      </c>
      <c r="Q3162" s="28">
        <v>60.119450000000001</v>
      </c>
      <c r="R3162" s="28">
        <v>-149.43440000000001</v>
      </c>
      <c r="S3162" s="20" t="s">
        <v>44</v>
      </c>
      <c r="T3162" s="20" t="s">
        <v>40</v>
      </c>
      <c r="U3162" s="20" t="s">
        <v>3767</v>
      </c>
      <c r="V3162" s="20" t="s">
        <v>29</v>
      </c>
      <c r="AC3162" s="11" t="s">
        <v>3761</v>
      </c>
    </row>
    <row r="3163" spans="1:29" ht="12.75" x14ac:dyDescent="0.2">
      <c r="A3163" s="20" t="s">
        <v>24</v>
      </c>
      <c r="B3163" s="26">
        <v>40840</v>
      </c>
      <c r="C3163" s="54">
        <v>10</v>
      </c>
      <c r="D3163" s="20">
        <v>2011</v>
      </c>
      <c r="E3163" s="20" t="s">
        <v>24</v>
      </c>
      <c r="F3163" s="20">
        <v>4176351</v>
      </c>
      <c r="G3163" s="20" t="s">
        <v>25</v>
      </c>
      <c r="H3163" s="20" t="s">
        <v>311</v>
      </c>
      <c r="I3163" s="22">
        <v>191</v>
      </c>
      <c r="J3163" s="22" t="s">
        <v>2574</v>
      </c>
      <c r="K3163" s="22">
        <v>99.8</v>
      </c>
      <c r="L3163" s="20"/>
      <c r="N3163" s="20" t="s">
        <v>27</v>
      </c>
      <c r="O3163" s="20" t="s">
        <v>24</v>
      </c>
      <c r="P3163" s="20" t="s">
        <v>2574</v>
      </c>
      <c r="Q3163" s="28">
        <v>53.877777833300001</v>
      </c>
      <c r="R3163" s="28">
        <v>-166.57777783329999</v>
      </c>
      <c r="S3163" s="20" t="s">
        <v>412</v>
      </c>
      <c r="T3163" s="20" t="s">
        <v>40</v>
      </c>
      <c r="U3163" s="20" t="s">
        <v>3767</v>
      </c>
      <c r="V3163" s="20" t="s">
        <v>29</v>
      </c>
      <c r="AC3163" s="11" t="s">
        <v>3734</v>
      </c>
    </row>
    <row r="3164" spans="1:29" ht="12.75" x14ac:dyDescent="0.2">
      <c r="A3164" s="20" t="s">
        <v>24</v>
      </c>
      <c r="B3164" s="26">
        <v>40842</v>
      </c>
      <c r="C3164" s="54">
        <v>10</v>
      </c>
      <c r="D3164" s="20">
        <v>2011</v>
      </c>
      <c r="E3164" s="20" t="s">
        <v>24</v>
      </c>
      <c r="F3164" s="20">
        <v>4178213</v>
      </c>
      <c r="G3164" s="20" t="s">
        <v>25</v>
      </c>
      <c r="H3164" s="20" t="s">
        <v>1329</v>
      </c>
      <c r="I3164" s="22">
        <v>3808</v>
      </c>
      <c r="J3164" s="22" t="s">
        <v>2377</v>
      </c>
      <c r="K3164" s="27">
        <v>310</v>
      </c>
      <c r="L3164" s="20"/>
      <c r="N3164" s="20" t="s">
        <v>27</v>
      </c>
      <c r="O3164" s="20" t="s">
        <v>24</v>
      </c>
      <c r="P3164" s="20" t="s">
        <v>2574</v>
      </c>
      <c r="Q3164" s="28">
        <v>56.55</v>
      </c>
      <c r="R3164" s="28">
        <v>-170.0666666667</v>
      </c>
      <c r="S3164" s="20" t="s">
        <v>1216</v>
      </c>
      <c r="T3164" s="20" t="s">
        <v>40</v>
      </c>
      <c r="U3164" s="20" t="s">
        <v>3767</v>
      </c>
      <c r="V3164" s="20" t="s">
        <v>29</v>
      </c>
      <c r="AC3164" s="11" t="s">
        <v>3734</v>
      </c>
    </row>
    <row r="3165" spans="1:29" ht="12.75" x14ac:dyDescent="0.2">
      <c r="A3165" s="20" t="s">
        <v>24</v>
      </c>
      <c r="B3165" s="26">
        <v>40847</v>
      </c>
      <c r="C3165" s="54">
        <v>10</v>
      </c>
      <c r="D3165" s="20">
        <v>2011</v>
      </c>
      <c r="E3165" s="20" t="s">
        <v>24</v>
      </c>
      <c r="F3165" s="20">
        <v>4182690</v>
      </c>
      <c r="G3165" s="20" t="s">
        <v>97</v>
      </c>
      <c r="H3165" s="20" t="s">
        <v>1627</v>
      </c>
      <c r="I3165" s="22">
        <v>1930</v>
      </c>
      <c r="J3165" s="22" t="s">
        <v>2377</v>
      </c>
      <c r="K3165" s="27">
        <v>208.9</v>
      </c>
      <c r="L3165" s="20"/>
      <c r="N3165" s="20" t="s">
        <v>27</v>
      </c>
      <c r="O3165" s="20" t="s">
        <v>24</v>
      </c>
      <c r="P3165" s="20" t="s">
        <v>2574</v>
      </c>
      <c r="Q3165" s="28">
        <v>55.439571666699997</v>
      </c>
      <c r="R3165" s="28">
        <v>-131.838075</v>
      </c>
      <c r="S3165" s="20" t="s">
        <v>58</v>
      </c>
      <c r="T3165" s="20" t="s">
        <v>1894</v>
      </c>
      <c r="U3165" s="20" t="s">
        <v>3767</v>
      </c>
      <c r="V3165" s="20" t="s">
        <v>30</v>
      </c>
      <c r="AC3165" s="11" t="s">
        <v>3758</v>
      </c>
    </row>
    <row r="3166" spans="1:29" ht="12.75" x14ac:dyDescent="0.2">
      <c r="A3166" s="20" t="s">
        <v>24</v>
      </c>
      <c r="B3166" s="26">
        <v>40848</v>
      </c>
      <c r="C3166" s="54">
        <v>11</v>
      </c>
      <c r="D3166" s="20">
        <v>2011</v>
      </c>
      <c r="E3166" s="20" t="s">
        <v>24</v>
      </c>
      <c r="F3166" s="20">
        <v>4173049</v>
      </c>
      <c r="G3166" s="20" t="s">
        <v>25</v>
      </c>
      <c r="H3166" s="20" t="s">
        <v>109</v>
      </c>
      <c r="I3166" s="22">
        <v>4345</v>
      </c>
      <c r="J3166" s="22" t="s">
        <v>2377</v>
      </c>
      <c r="K3166" s="27">
        <v>223</v>
      </c>
      <c r="L3166" s="20"/>
      <c r="N3166" s="20" t="s">
        <v>27</v>
      </c>
      <c r="O3166" s="20" t="s">
        <v>24</v>
      </c>
      <c r="P3166" s="20" t="s">
        <v>2574</v>
      </c>
      <c r="Q3166" s="28">
        <v>53.784999999999997</v>
      </c>
      <c r="R3166" s="28">
        <v>-151.5666666667</v>
      </c>
      <c r="S3166" s="20" t="s">
        <v>44</v>
      </c>
      <c r="T3166" s="20" t="s">
        <v>40</v>
      </c>
      <c r="U3166" s="20" t="s">
        <v>3767</v>
      </c>
      <c r="V3166" s="20" t="s">
        <v>29</v>
      </c>
      <c r="AC3166" s="11" t="s">
        <v>3761</v>
      </c>
    </row>
    <row r="3167" spans="1:29" ht="12.75" x14ac:dyDescent="0.2">
      <c r="A3167" s="20" t="s">
        <v>24</v>
      </c>
      <c r="B3167" s="26">
        <v>40848</v>
      </c>
      <c r="C3167" s="54">
        <v>11</v>
      </c>
      <c r="D3167" s="20">
        <v>2011</v>
      </c>
      <c r="E3167" s="20" t="s">
        <v>24</v>
      </c>
      <c r="F3167" s="20">
        <v>4208280</v>
      </c>
      <c r="G3167" s="20" t="s">
        <v>226</v>
      </c>
      <c r="H3167" s="20" t="s">
        <v>1628</v>
      </c>
      <c r="I3167" s="22">
        <v>483</v>
      </c>
      <c r="J3167" s="22" t="s">
        <v>2574</v>
      </c>
      <c r="K3167" s="27">
        <v>155.1</v>
      </c>
      <c r="L3167" s="20"/>
      <c r="N3167" s="20" t="s">
        <v>27</v>
      </c>
      <c r="O3167" s="20" t="s">
        <v>24</v>
      </c>
      <c r="P3167" s="20" t="s">
        <v>2574</v>
      </c>
      <c r="Q3167" s="28">
        <v>54.850009999999997</v>
      </c>
      <c r="R3167" s="28">
        <v>-163.5</v>
      </c>
      <c r="S3167" s="20" t="s">
        <v>80</v>
      </c>
      <c r="T3167" s="20" t="s">
        <v>40</v>
      </c>
      <c r="U3167" s="20" t="s">
        <v>42</v>
      </c>
      <c r="V3167" s="20" t="s">
        <v>29</v>
      </c>
      <c r="AC3167" s="11" t="s">
        <v>3731</v>
      </c>
    </row>
    <row r="3168" spans="1:29" ht="12.75" x14ac:dyDescent="0.2">
      <c r="A3168" s="20" t="s">
        <v>24</v>
      </c>
      <c r="B3168" s="26">
        <v>40850</v>
      </c>
      <c r="C3168" s="54">
        <v>11</v>
      </c>
      <c r="D3168" s="20">
        <v>2011</v>
      </c>
      <c r="E3168" s="20" t="s">
        <v>24</v>
      </c>
      <c r="F3168" s="20">
        <v>4084421</v>
      </c>
      <c r="G3168" s="20" t="s">
        <v>93</v>
      </c>
      <c r="H3168" s="20" t="s">
        <v>345</v>
      </c>
      <c r="I3168" s="22">
        <v>299</v>
      </c>
      <c r="J3168" s="22" t="s">
        <v>2574</v>
      </c>
      <c r="K3168" s="22">
        <v>183.5</v>
      </c>
      <c r="L3168" s="20"/>
      <c r="M3168" s="11">
        <v>40</v>
      </c>
      <c r="N3168" s="20" t="s">
        <v>27</v>
      </c>
      <c r="O3168" s="20" t="s">
        <v>24</v>
      </c>
      <c r="P3168" s="20" t="s">
        <v>2377</v>
      </c>
      <c r="Q3168" s="28">
        <v>61.12473</v>
      </c>
      <c r="R3168" s="28">
        <v>-146.34639999999999</v>
      </c>
      <c r="S3168" s="20" t="s">
        <v>56</v>
      </c>
      <c r="T3168" s="20" t="s">
        <v>40</v>
      </c>
      <c r="U3168" s="20" t="s">
        <v>3767</v>
      </c>
      <c r="V3168" s="20" t="s">
        <v>29</v>
      </c>
      <c r="AC3168" s="11" t="s">
        <v>3761</v>
      </c>
    </row>
    <row r="3169" spans="1:29" ht="12.75" x14ac:dyDescent="0.2">
      <c r="A3169" s="20" t="s">
        <v>24</v>
      </c>
      <c r="B3169" s="26">
        <v>40852</v>
      </c>
      <c r="C3169" s="54">
        <v>11</v>
      </c>
      <c r="D3169" s="20">
        <v>2011</v>
      </c>
      <c r="E3169" s="20" t="s">
        <v>24</v>
      </c>
      <c r="F3169" s="20">
        <v>4184077</v>
      </c>
      <c r="G3169" s="20" t="s">
        <v>107</v>
      </c>
      <c r="H3169" s="20" t="s">
        <v>284</v>
      </c>
      <c r="I3169" s="22">
        <v>1333</v>
      </c>
      <c r="J3169" s="22" t="s">
        <v>2377</v>
      </c>
      <c r="K3169" s="27">
        <v>219.6</v>
      </c>
      <c r="L3169" s="20"/>
      <c r="M3169" s="11">
        <v>13</v>
      </c>
      <c r="N3169" s="20" t="s">
        <v>27</v>
      </c>
      <c r="O3169" s="20" t="s">
        <v>24</v>
      </c>
      <c r="P3169" s="20" t="s">
        <v>2377</v>
      </c>
      <c r="Q3169" s="28">
        <v>60.541400000000003</v>
      </c>
      <c r="R3169" s="28">
        <v>-145.76439999999999</v>
      </c>
      <c r="S3169" s="20" t="s">
        <v>44</v>
      </c>
      <c r="T3169" s="20" t="s">
        <v>40</v>
      </c>
      <c r="U3169" s="20" t="s">
        <v>3767</v>
      </c>
      <c r="V3169" s="20" t="s">
        <v>29</v>
      </c>
      <c r="AC3169" s="11" t="s">
        <v>3761</v>
      </c>
    </row>
    <row r="3170" spans="1:29" ht="12.75" x14ac:dyDescent="0.2">
      <c r="A3170" s="20" t="s">
        <v>24</v>
      </c>
      <c r="B3170" s="26">
        <v>40853</v>
      </c>
      <c r="C3170" s="54">
        <v>11</v>
      </c>
      <c r="D3170" s="20">
        <v>2011</v>
      </c>
      <c r="E3170" s="20" t="s">
        <v>24</v>
      </c>
      <c r="F3170" s="20">
        <v>4174057</v>
      </c>
      <c r="G3170" s="20" t="s">
        <v>25</v>
      </c>
      <c r="H3170" s="20" t="s">
        <v>158</v>
      </c>
      <c r="I3170" s="22">
        <v>1215</v>
      </c>
      <c r="J3170" s="22" t="s">
        <v>2377</v>
      </c>
      <c r="K3170" s="27">
        <v>205.7</v>
      </c>
      <c r="L3170" s="20"/>
      <c r="N3170" s="20" t="s">
        <v>27</v>
      </c>
      <c r="O3170" s="20" t="s">
        <v>24</v>
      </c>
      <c r="P3170" s="20" t="s">
        <v>2574</v>
      </c>
      <c r="Q3170" s="28">
        <v>56.933333333299998</v>
      </c>
      <c r="R3170" s="28">
        <v>-165.6833333333</v>
      </c>
      <c r="S3170" s="20" t="s">
        <v>44</v>
      </c>
      <c r="T3170" s="20" t="s">
        <v>40</v>
      </c>
      <c r="U3170" s="20" t="s">
        <v>3767</v>
      </c>
      <c r="V3170" s="20" t="s">
        <v>29</v>
      </c>
      <c r="AC3170" s="11" t="s">
        <v>3761</v>
      </c>
    </row>
    <row r="3171" spans="1:29" ht="12.75" x14ac:dyDescent="0.2">
      <c r="A3171" s="20" t="s">
        <v>24</v>
      </c>
      <c r="B3171" s="26">
        <v>40853</v>
      </c>
      <c r="C3171" s="54">
        <v>11</v>
      </c>
      <c r="D3171" s="20">
        <v>2011</v>
      </c>
      <c r="E3171" s="20" t="s">
        <v>24</v>
      </c>
      <c r="F3171" s="20">
        <v>4196805</v>
      </c>
      <c r="G3171" s="20" t="s">
        <v>25</v>
      </c>
      <c r="H3171" s="20" t="s">
        <v>43</v>
      </c>
      <c r="I3171" s="22">
        <v>379</v>
      </c>
      <c r="J3171" s="22" t="s">
        <v>2574</v>
      </c>
      <c r="K3171" s="27">
        <v>124.5</v>
      </c>
      <c r="L3171" s="20"/>
      <c r="N3171" s="20" t="s">
        <v>27</v>
      </c>
      <c r="O3171" s="20" t="s">
        <v>24</v>
      </c>
      <c r="P3171" s="20" t="s">
        <v>2574</v>
      </c>
      <c r="Q3171" s="28">
        <v>56.358333333300003</v>
      </c>
      <c r="R3171" s="28">
        <v>-169.22333333329999</v>
      </c>
      <c r="S3171" s="20" t="s">
        <v>44</v>
      </c>
      <c r="T3171" s="20" t="s">
        <v>40</v>
      </c>
      <c r="U3171" s="20" t="s">
        <v>42</v>
      </c>
      <c r="V3171" s="20" t="s">
        <v>29</v>
      </c>
      <c r="AC3171" s="11" t="s">
        <v>3761</v>
      </c>
    </row>
    <row r="3172" spans="1:29" ht="12.75" x14ac:dyDescent="0.2">
      <c r="A3172" s="20" t="s">
        <v>24</v>
      </c>
      <c r="B3172" s="26">
        <v>40854</v>
      </c>
      <c r="C3172" s="54">
        <v>11</v>
      </c>
      <c r="D3172" s="20">
        <v>2011</v>
      </c>
      <c r="E3172" s="20" t="s">
        <v>24</v>
      </c>
      <c r="F3172" s="20">
        <v>4189161</v>
      </c>
      <c r="G3172" s="20" t="s">
        <v>93</v>
      </c>
      <c r="H3172" s="20" t="s">
        <v>1629</v>
      </c>
      <c r="I3172" s="22">
        <v>147</v>
      </c>
      <c r="J3172" s="22" t="s">
        <v>2574</v>
      </c>
      <c r="K3172" s="27">
        <v>85.4</v>
      </c>
      <c r="L3172" s="20"/>
      <c r="M3172" s="11">
        <v>36</v>
      </c>
      <c r="N3172" s="20" t="s">
        <v>27</v>
      </c>
      <c r="O3172" s="20" t="s">
        <v>24</v>
      </c>
      <c r="P3172" s="20" t="s">
        <v>2377</v>
      </c>
      <c r="Q3172" s="28">
        <v>59.9666666667</v>
      </c>
      <c r="R3172" s="28">
        <v>-149.3683333333</v>
      </c>
      <c r="S3172" s="20" t="s">
        <v>399</v>
      </c>
      <c r="T3172" s="20" t="s">
        <v>40</v>
      </c>
      <c r="U3172" s="20" t="s">
        <v>3767</v>
      </c>
      <c r="V3172" s="20" t="s">
        <v>29</v>
      </c>
      <c r="AC3172" s="11" t="s">
        <v>3750</v>
      </c>
    </row>
    <row r="3173" spans="1:29" ht="12.75" x14ac:dyDescent="0.2">
      <c r="A3173" s="20" t="s">
        <v>24</v>
      </c>
      <c r="B3173" s="26">
        <v>40855</v>
      </c>
      <c r="C3173" s="54">
        <v>11</v>
      </c>
      <c r="D3173" s="20">
        <v>2011</v>
      </c>
      <c r="E3173" s="20" t="s">
        <v>24</v>
      </c>
      <c r="F3173" s="20">
        <v>4185107</v>
      </c>
      <c r="G3173" s="20" t="s">
        <v>25</v>
      </c>
      <c r="H3173" s="20" t="s">
        <v>468</v>
      </c>
      <c r="I3173" s="22">
        <v>191</v>
      </c>
      <c r="J3173" s="22" t="s">
        <v>2574</v>
      </c>
      <c r="K3173" s="27">
        <v>115.3</v>
      </c>
      <c r="L3173" s="20"/>
      <c r="N3173" s="20" t="s">
        <v>27</v>
      </c>
      <c r="O3173" s="20" t="s">
        <v>24</v>
      </c>
      <c r="P3173" s="20" t="s">
        <v>2574</v>
      </c>
      <c r="Q3173" s="28">
        <v>56.7833333333</v>
      </c>
      <c r="R3173" s="28">
        <v>-165.63333333329999</v>
      </c>
      <c r="S3173" s="20" t="s">
        <v>44</v>
      </c>
      <c r="T3173" s="20" t="s">
        <v>40</v>
      </c>
      <c r="U3173" s="20" t="s">
        <v>42</v>
      </c>
      <c r="V3173" s="20" t="s">
        <v>29</v>
      </c>
      <c r="AC3173" s="11" t="s">
        <v>3761</v>
      </c>
    </row>
    <row r="3174" spans="1:29" ht="12.75" x14ac:dyDescent="0.2">
      <c r="A3174" s="20" t="s">
        <v>24</v>
      </c>
      <c r="B3174" s="26">
        <v>40857</v>
      </c>
      <c r="C3174" s="54">
        <v>11</v>
      </c>
      <c r="D3174" s="20">
        <v>2011</v>
      </c>
      <c r="E3174" s="20" t="s">
        <v>24</v>
      </c>
      <c r="F3174" s="20">
        <v>4186832</v>
      </c>
      <c r="G3174" s="20" t="s">
        <v>93</v>
      </c>
      <c r="H3174" s="20" t="s">
        <v>1023</v>
      </c>
      <c r="I3174" s="22">
        <v>51</v>
      </c>
      <c r="J3174" s="22" t="s">
        <v>2574</v>
      </c>
      <c r="K3174" s="22">
        <v>61.3</v>
      </c>
      <c r="L3174" s="20"/>
      <c r="M3174" s="11">
        <v>73</v>
      </c>
      <c r="N3174" s="20" t="s">
        <v>27</v>
      </c>
      <c r="O3174" s="20" t="s">
        <v>24</v>
      </c>
      <c r="P3174" s="20" t="s">
        <v>2377</v>
      </c>
      <c r="Q3174" s="28">
        <v>64.496669999999995</v>
      </c>
      <c r="R3174" s="28">
        <v>-165.40860000000001</v>
      </c>
      <c r="S3174" s="20" t="s">
        <v>58</v>
      </c>
      <c r="T3174" s="20" t="s">
        <v>1894</v>
      </c>
      <c r="U3174" s="20" t="s">
        <v>42</v>
      </c>
      <c r="V3174" s="20" t="s">
        <v>30</v>
      </c>
      <c r="AC3174" s="11" t="s">
        <v>3758</v>
      </c>
    </row>
    <row r="3175" spans="1:29" ht="12.75" x14ac:dyDescent="0.2">
      <c r="A3175" s="20" t="s">
        <v>24</v>
      </c>
      <c r="B3175" s="26">
        <v>40859</v>
      </c>
      <c r="C3175" s="54">
        <v>11</v>
      </c>
      <c r="D3175" s="20">
        <v>2011</v>
      </c>
      <c r="E3175" s="20" t="s">
        <v>24</v>
      </c>
      <c r="F3175" s="20">
        <v>4191079</v>
      </c>
      <c r="G3175" s="20" t="s">
        <v>62</v>
      </c>
      <c r="H3175" s="20" t="s">
        <v>275</v>
      </c>
      <c r="I3175" s="22"/>
      <c r="J3175" s="22" t="s">
        <v>3723</v>
      </c>
      <c r="K3175" s="27"/>
      <c r="L3175" s="20"/>
      <c r="N3175" s="20" t="s">
        <v>27</v>
      </c>
      <c r="O3175" s="20" t="s">
        <v>24</v>
      </c>
      <c r="P3175" s="20" t="s">
        <v>2574</v>
      </c>
      <c r="Q3175" s="28">
        <v>57.046390000000002</v>
      </c>
      <c r="R3175" s="28">
        <v>-135.33860000000001</v>
      </c>
      <c r="S3175" s="20" t="s">
        <v>58</v>
      </c>
      <c r="T3175" s="20" t="s">
        <v>1894</v>
      </c>
      <c r="U3175" s="20" t="s">
        <v>42</v>
      </c>
      <c r="V3175" s="20" t="s">
        <v>30</v>
      </c>
      <c r="AC3175" s="11" t="s">
        <v>3758</v>
      </c>
    </row>
    <row r="3176" spans="1:29" ht="12.75" x14ac:dyDescent="0.2">
      <c r="A3176" s="20" t="s">
        <v>24</v>
      </c>
      <c r="B3176" s="26">
        <v>40863</v>
      </c>
      <c r="C3176" s="54">
        <v>11</v>
      </c>
      <c r="D3176" s="20">
        <v>2011</v>
      </c>
      <c r="E3176" s="20" t="s">
        <v>24</v>
      </c>
      <c r="F3176" s="20">
        <v>4273366</v>
      </c>
      <c r="G3176" s="20" t="s">
        <v>93</v>
      </c>
      <c r="H3176" s="20" t="s">
        <v>1250</v>
      </c>
      <c r="I3176" s="22">
        <v>172</v>
      </c>
      <c r="J3176" s="22" t="s">
        <v>2574</v>
      </c>
      <c r="K3176" s="27">
        <v>92.2</v>
      </c>
      <c r="L3176" s="20"/>
      <c r="N3176" s="20" t="s">
        <v>27</v>
      </c>
      <c r="O3176" s="20" t="s">
        <v>24</v>
      </c>
      <c r="P3176" s="20" t="s">
        <v>2574</v>
      </c>
      <c r="Q3176" s="28">
        <v>54.7833333333</v>
      </c>
      <c r="R3176" s="28">
        <v>-163</v>
      </c>
      <c r="S3176" s="20" t="s">
        <v>56</v>
      </c>
      <c r="T3176" s="20" t="s">
        <v>40</v>
      </c>
      <c r="U3176" s="20" t="s">
        <v>3767</v>
      </c>
      <c r="V3176" s="20" t="s">
        <v>29</v>
      </c>
      <c r="AC3176" s="11" t="s">
        <v>3761</v>
      </c>
    </row>
    <row r="3177" spans="1:29" ht="12.75" x14ac:dyDescent="0.2">
      <c r="A3177" s="20" t="s">
        <v>24</v>
      </c>
      <c r="B3177" s="26">
        <v>40867</v>
      </c>
      <c r="C3177" s="54">
        <v>11</v>
      </c>
      <c r="D3177" s="20">
        <v>2011</v>
      </c>
      <c r="E3177" s="20" t="s">
        <v>24</v>
      </c>
      <c r="F3177" s="20">
        <v>4193014</v>
      </c>
      <c r="G3177" s="20" t="s">
        <v>62</v>
      </c>
      <c r="H3177" s="20" t="s">
        <v>1630</v>
      </c>
      <c r="I3177" s="22">
        <v>18</v>
      </c>
      <c r="J3177" s="22" t="s">
        <v>2574</v>
      </c>
      <c r="K3177" s="27">
        <v>34.200000000000003</v>
      </c>
      <c r="L3177" s="20"/>
      <c r="N3177" s="20" t="s">
        <v>27</v>
      </c>
      <c r="O3177" s="20" t="s">
        <v>24</v>
      </c>
      <c r="P3177" s="20" t="s">
        <v>2574</v>
      </c>
      <c r="Q3177" s="28">
        <v>57.046390000000002</v>
      </c>
      <c r="R3177" s="28">
        <v>-135.33860000000001</v>
      </c>
      <c r="S3177" s="20" t="s">
        <v>58</v>
      </c>
      <c r="T3177" s="20" t="s">
        <v>1894</v>
      </c>
      <c r="U3177" s="20" t="s">
        <v>42</v>
      </c>
      <c r="V3177" s="20" t="s">
        <v>30</v>
      </c>
      <c r="AC3177" s="11" t="s">
        <v>3758</v>
      </c>
    </row>
    <row r="3178" spans="1:29" ht="12.75" x14ac:dyDescent="0.2">
      <c r="A3178" s="20" t="s">
        <v>24</v>
      </c>
      <c r="B3178" s="26">
        <v>40869</v>
      </c>
      <c r="C3178" s="54">
        <v>11</v>
      </c>
      <c r="D3178" s="20">
        <v>2011</v>
      </c>
      <c r="E3178" s="20" t="s">
        <v>24</v>
      </c>
      <c r="F3178" s="20">
        <v>4197204</v>
      </c>
      <c r="G3178" s="20" t="s">
        <v>25</v>
      </c>
      <c r="H3178" s="20" t="s">
        <v>661</v>
      </c>
      <c r="I3178" s="22">
        <v>189</v>
      </c>
      <c r="J3178" s="22" t="s">
        <v>2574</v>
      </c>
      <c r="K3178" s="27">
        <v>154.69999999999999</v>
      </c>
      <c r="L3178" s="20"/>
      <c r="N3178" s="20" t="s">
        <v>27</v>
      </c>
      <c r="O3178" s="20" t="s">
        <v>24</v>
      </c>
      <c r="P3178" s="20" t="s">
        <v>2574</v>
      </c>
      <c r="Q3178" s="28">
        <v>54.866666666699999</v>
      </c>
      <c r="R3178" s="28">
        <v>-165.53333333329999</v>
      </c>
      <c r="S3178" s="20" t="s">
        <v>44</v>
      </c>
      <c r="T3178" s="20" t="s">
        <v>40</v>
      </c>
      <c r="U3178" s="20" t="s">
        <v>42</v>
      </c>
      <c r="V3178" s="20" t="s">
        <v>29</v>
      </c>
      <c r="AC3178" s="11" t="s">
        <v>3761</v>
      </c>
    </row>
    <row r="3179" spans="1:29" ht="12.75" x14ac:dyDescent="0.2">
      <c r="A3179" s="20" t="s">
        <v>24</v>
      </c>
      <c r="B3179" s="26">
        <v>40869</v>
      </c>
      <c r="C3179" s="54">
        <v>11</v>
      </c>
      <c r="D3179" s="20">
        <v>2011</v>
      </c>
      <c r="E3179" s="20" t="s">
        <v>24</v>
      </c>
      <c r="F3179" s="20">
        <v>4254010</v>
      </c>
      <c r="G3179" s="20" t="s">
        <v>101</v>
      </c>
      <c r="H3179" s="20" t="s">
        <v>1632</v>
      </c>
      <c r="I3179" s="22">
        <v>815</v>
      </c>
      <c r="J3179" s="22" t="s">
        <v>2377</v>
      </c>
      <c r="K3179" s="27">
        <v>158.4</v>
      </c>
      <c r="L3179" s="20"/>
      <c r="N3179" s="20" t="s">
        <v>27</v>
      </c>
      <c r="O3179" s="20" t="s">
        <v>24</v>
      </c>
      <c r="P3179" s="20" t="s">
        <v>2574</v>
      </c>
      <c r="Q3179" s="28">
        <v>57.6235</v>
      </c>
      <c r="R3179" s="28">
        <v>-153.5908333333</v>
      </c>
      <c r="S3179" s="20" t="s">
        <v>80</v>
      </c>
      <c r="T3179" s="20" t="s">
        <v>40</v>
      </c>
      <c r="U3179" s="20" t="s">
        <v>3767</v>
      </c>
      <c r="V3179" s="20" t="s">
        <v>29</v>
      </c>
      <c r="AC3179" s="11" t="s">
        <v>3731</v>
      </c>
    </row>
    <row r="3180" spans="1:29" ht="12.75" x14ac:dyDescent="0.2">
      <c r="A3180" s="20" t="s">
        <v>24</v>
      </c>
      <c r="B3180" s="26">
        <v>40870</v>
      </c>
      <c r="C3180" s="54">
        <v>11</v>
      </c>
      <c r="D3180" s="20">
        <v>2011</v>
      </c>
      <c r="E3180" s="20" t="s">
        <v>24</v>
      </c>
      <c r="F3180" s="20">
        <v>4196931</v>
      </c>
      <c r="G3180" s="20" t="s">
        <v>93</v>
      </c>
      <c r="H3180" s="20" t="s">
        <v>1585</v>
      </c>
      <c r="I3180" s="22">
        <v>359</v>
      </c>
      <c r="J3180" s="22" t="s">
        <v>2574</v>
      </c>
      <c r="K3180" s="27">
        <v>100.5</v>
      </c>
      <c r="L3180" s="20"/>
      <c r="N3180" s="20" t="s">
        <v>27</v>
      </c>
      <c r="O3180" s="20" t="s">
        <v>24</v>
      </c>
      <c r="P3180" s="20" t="s">
        <v>2574</v>
      </c>
      <c r="Q3180" s="28">
        <v>53.88</v>
      </c>
      <c r="R3180" s="28">
        <v>-166.52500000000001</v>
      </c>
      <c r="S3180" s="20" t="s">
        <v>44</v>
      </c>
      <c r="T3180" s="20" t="s">
        <v>40</v>
      </c>
      <c r="U3180" s="20" t="s">
        <v>3767</v>
      </c>
      <c r="V3180" s="20" t="s">
        <v>29</v>
      </c>
      <c r="AC3180" s="11" t="s">
        <v>3761</v>
      </c>
    </row>
    <row r="3181" spans="1:29" ht="12.75" x14ac:dyDescent="0.2">
      <c r="A3181" s="20" t="s">
        <v>24</v>
      </c>
      <c r="B3181" s="26">
        <v>40874</v>
      </c>
      <c r="C3181" s="54">
        <v>11</v>
      </c>
      <c r="D3181" s="20">
        <v>2011</v>
      </c>
      <c r="E3181" s="20" t="s">
        <v>24</v>
      </c>
      <c r="F3181" s="20">
        <v>4205111</v>
      </c>
      <c r="G3181" s="20" t="s">
        <v>25</v>
      </c>
      <c r="H3181" s="20" t="s">
        <v>1633</v>
      </c>
      <c r="I3181" s="22">
        <v>16</v>
      </c>
      <c r="J3181" s="22" t="s">
        <v>2574</v>
      </c>
      <c r="K3181" s="27">
        <v>34.200000000000003</v>
      </c>
      <c r="L3181" s="20"/>
      <c r="N3181" s="20" t="s">
        <v>27</v>
      </c>
      <c r="O3181" s="20" t="s">
        <v>24</v>
      </c>
      <c r="P3181" s="20" t="s">
        <v>2574</v>
      </c>
      <c r="Q3181" s="28">
        <v>56.2</v>
      </c>
      <c r="R3181" s="28">
        <v>-131.90639999999999</v>
      </c>
      <c r="S3181" s="20" t="s">
        <v>80</v>
      </c>
      <c r="T3181" s="20" t="s">
        <v>40</v>
      </c>
      <c r="U3181" s="20" t="s">
        <v>42</v>
      </c>
      <c r="V3181" s="20" t="s">
        <v>29</v>
      </c>
      <c r="AC3181" s="11" t="s">
        <v>3731</v>
      </c>
    </row>
    <row r="3182" spans="1:29" ht="12.75" x14ac:dyDescent="0.2">
      <c r="A3182" s="20" t="s">
        <v>24</v>
      </c>
      <c r="B3182" s="26">
        <v>40875</v>
      </c>
      <c r="C3182" s="54">
        <v>11</v>
      </c>
      <c r="D3182" s="20">
        <v>2011</v>
      </c>
      <c r="E3182" s="20" t="s">
        <v>24</v>
      </c>
      <c r="F3182" s="20">
        <v>4197220</v>
      </c>
      <c r="G3182" s="20" t="s">
        <v>25</v>
      </c>
      <c r="H3182" s="20" t="s">
        <v>352</v>
      </c>
      <c r="I3182" s="22">
        <v>16</v>
      </c>
      <c r="J3182" s="22" t="s">
        <v>2574</v>
      </c>
      <c r="K3182" s="22">
        <v>36.5</v>
      </c>
      <c r="L3182" s="20"/>
      <c r="N3182" s="20" t="s">
        <v>27</v>
      </c>
      <c r="O3182" s="20" t="s">
        <v>24</v>
      </c>
      <c r="P3182" s="20" t="s">
        <v>2574</v>
      </c>
      <c r="Q3182" s="28">
        <v>56.48489</v>
      </c>
      <c r="R3182" s="28">
        <v>-132.69470000000001</v>
      </c>
      <c r="S3182" s="20" t="s">
        <v>58</v>
      </c>
      <c r="T3182" s="20" t="s">
        <v>1894</v>
      </c>
      <c r="U3182" s="20" t="s">
        <v>42</v>
      </c>
      <c r="V3182" s="20" t="s">
        <v>30</v>
      </c>
      <c r="AC3182" s="11" t="s">
        <v>3758</v>
      </c>
    </row>
    <row r="3183" spans="1:29" ht="12.75" x14ac:dyDescent="0.2">
      <c r="A3183" s="20" t="s">
        <v>24</v>
      </c>
      <c r="B3183" s="26">
        <v>40877</v>
      </c>
      <c r="C3183" s="54">
        <v>11</v>
      </c>
      <c r="D3183" s="20">
        <v>2011</v>
      </c>
      <c r="E3183" s="20" t="s">
        <v>24</v>
      </c>
      <c r="F3183" s="20">
        <v>4199031</v>
      </c>
      <c r="G3183" s="20" t="s">
        <v>62</v>
      </c>
      <c r="H3183" s="20" t="s">
        <v>1634</v>
      </c>
      <c r="I3183" s="22">
        <v>41</v>
      </c>
      <c r="J3183" s="22" t="s">
        <v>2574</v>
      </c>
      <c r="K3183" s="27">
        <v>47.7</v>
      </c>
      <c r="L3183" s="20"/>
      <c r="M3183" s="11">
        <v>17</v>
      </c>
      <c r="N3183" s="20" t="s">
        <v>27</v>
      </c>
      <c r="O3183" s="20" t="s">
        <v>24</v>
      </c>
      <c r="P3183" s="20" t="s">
        <v>2377</v>
      </c>
      <c r="Q3183" s="28">
        <v>61.12473</v>
      </c>
      <c r="R3183" s="28">
        <v>-146.34639999999999</v>
      </c>
      <c r="S3183" s="20" t="s">
        <v>58</v>
      </c>
      <c r="T3183" s="20" t="s">
        <v>1894</v>
      </c>
      <c r="U3183" s="20" t="s">
        <v>42</v>
      </c>
      <c r="V3183" s="20" t="s">
        <v>30</v>
      </c>
      <c r="AC3183" s="11" t="s">
        <v>3758</v>
      </c>
    </row>
    <row r="3184" spans="1:29" ht="12.75" x14ac:dyDescent="0.2">
      <c r="A3184" s="20" t="s">
        <v>24</v>
      </c>
      <c r="B3184" s="26">
        <v>40882</v>
      </c>
      <c r="C3184" s="54">
        <v>12</v>
      </c>
      <c r="D3184" s="20">
        <v>2011</v>
      </c>
      <c r="E3184" s="20" t="s">
        <v>1292</v>
      </c>
      <c r="F3184" s="20">
        <v>4269751</v>
      </c>
      <c r="G3184" s="20" t="s">
        <v>97</v>
      </c>
      <c r="H3184" s="20" t="s">
        <v>1635</v>
      </c>
      <c r="I3184" s="22">
        <v>51334</v>
      </c>
      <c r="J3184" s="22" t="s">
        <v>2377</v>
      </c>
      <c r="K3184" s="27">
        <v>649.6</v>
      </c>
      <c r="L3184" s="20"/>
      <c r="N3184" s="20" t="s">
        <v>27</v>
      </c>
      <c r="O3184" s="20" t="s">
        <v>24</v>
      </c>
      <c r="P3184" s="20" t="s">
        <v>2574</v>
      </c>
      <c r="Q3184" s="28">
        <v>53.683333333299998</v>
      </c>
      <c r="R3184" s="28">
        <v>-168.28333333329999</v>
      </c>
      <c r="S3184" s="20" t="s">
        <v>44</v>
      </c>
      <c r="T3184" s="20" t="s">
        <v>40</v>
      </c>
      <c r="U3184" s="20" t="s">
        <v>3767</v>
      </c>
      <c r="V3184" s="20" t="s">
        <v>29</v>
      </c>
      <c r="AC3184" s="11" t="s">
        <v>3761</v>
      </c>
    </row>
    <row r="3185" spans="1:29" ht="12.75" x14ac:dyDescent="0.2">
      <c r="A3185" s="20" t="s">
        <v>24</v>
      </c>
      <c r="B3185" s="26">
        <v>40884</v>
      </c>
      <c r="C3185" s="54">
        <v>12</v>
      </c>
      <c r="D3185" s="20">
        <v>2011</v>
      </c>
      <c r="E3185" s="20" t="s">
        <v>24</v>
      </c>
      <c r="F3185" s="20">
        <v>4207292</v>
      </c>
      <c r="G3185" s="20" t="s">
        <v>97</v>
      </c>
      <c r="H3185" s="20" t="s">
        <v>1447</v>
      </c>
      <c r="I3185" s="22">
        <v>9359</v>
      </c>
      <c r="J3185" s="22" t="s">
        <v>2377</v>
      </c>
      <c r="K3185" s="27">
        <v>460.1</v>
      </c>
      <c r="L3185" s="20"/>
      <c r="M3185" s="11">
        <v>45</v>
      </c>
      <c r="N3185" s="20" t="s">
        <v>27</v>
      </c>
      <c r="O3185" s="20" t="s">
        <v>24</v>
      </c>
      <c r="P3185" s="20" t="s">
        <v>2377</v>
      </c>
      <c r="Q3185" s="28">
        <v>61.12473</v>
      </c>
      <c r="R3185" s="28">
        <v>-146.34639999999999</v>
      </c>
      <c r="S3185" s="20" t="s">
        <v>56</v>
      </c>
      <c r="T3185" s="20" t="s">
        <v>40</v>
      </c>
      <c r="U3185" s="20" t="s">
        <v>42</v>
      </c>
      <c r="V3185" s="20" t="s">
        <v>29</v>
      </c>
      <c r="AC3185" s="11" t="s">
        <v>3761</v>
      </c>
    </row>
    <row r="3186" spans="1:29" ht="12.75" x14ac:dyDescent="0.2">
      <c r="A3186" s="20" t="s">
        <v>24</v>
      </c>
      <c r="B3186" s="26">
        <v>40886</v>
      </c>
      <c r="C3186" s="54">
        <v>12</v>
      </c>
      <c r="D3186" s="20">
        <v>2011</v>
      </c>
      <c r="E3186" s="20" t="s">
        <v>24</v>
      </c>
      <c r="F3186" s="20">
        <v>4220156</v>
      </c>
      <c r="G3186" s="20" t="s">
        <v>97</v>
      </c>
      <c r="H3186" s="20" t="s">
        <v>1636</v>
      </c>
      <c r="I3186" s="22">
        <v>447</v>
      </c>
      <c r="J3186" s="22" t="s">
        <v>2574</v>
      </c>
      <c r="K3186" s="27">
        <v>183.1</v>
      </c>
      <c r="L3186" s="20"/>
      <c r="M3186" s="11">
        <v>20</v>
      </c>
      <c r="N3186" s="20" t="s">
        <v>27</v>
      </c>
      <c r="O3186" s="20" t="s">
        <v>24</v>
      </c>
      <c r="P3186" s="20" t="s">
        <v>2377</v>
      </c>
      <c r="Q3186" s="28">
        <v>59.632510000000003</v>
      </c>
      <c r="R3186" s="28">
        <v>-151.53280000000001</v>
      </c>
      <c r="S3186" s="20" t="s">
        <v>80</v>
      </c>
      <c r="T3186" s="20" t="s">
        <v>40</v>
      </c>
      <c r="U3186" s="20" t="s">
        <v>42</v>
      </c>
      <c r="V3186" s="20" t="s">
        <v>29</v>
      </c>
      <c r="AC3186" s="11" t="s">
        <v>3731</v>
      </c>
    </row>
    <row r="3187" spans="1:29" ht="12.75" x14ac:dyDescent="0.2">
      <c r="A3187" s="20" t="s">
        <v>24</v>
      </c>
      <c r="B3187" s="26">
        <v>40886</v>
      </c>
      <c r="C3187" s="54">
        <v>12</v>
      </c>
      <c r="D3187" s="20">
        <v>2011</v>
      </c>
      <c r="E3187" s="20" t="s">
        <v>24</v>
      </c>
      <c r="F3187" s="20">
        <v>4221590</v>
      </c>
      <c r="G3187" s="20" t="s">
        <v>25</v>
      </c>
      <c r="H3187" s="20" t="s">
        <v>1637</v>
      </c>
      <c r="I3187" s="22">
        <v>8</v>
      </c>
      <c r="J3187" s="22" t="s">
        <v>2574</v>
      </c>
      <c r="K3187" s="22">
        <v>26.1</v>
      </c>
      <c r="L3187" s="20"/>
      <c r="M3187" s="11">
        <v>39</v>
      </c>
      <c r="N3187" s="20" t="s">
        <v>27</v>
      </c>
      <c r="O3187" s="20" t="s">
        <v>24</v>
      </c>
      <c r="P3187" s="20" t="s">
        <v>2377</v>
      </c>
      <c r="Q3187" s="28">
        <v>60.864440000000002</v>
      </c>
      <c r="R3187" s="28">
        <v>-146.68170000000001</v>
      </c>
      <c r="S3187" s="20" t="s">
        <v>36</v>
      </c>
      <c r="T3187" s="20" t="s">
        <v>1894</v>
      </c>
      <c r="U3187" s="20" t="s">
        <v>42</v>
      </c>
      <c r="V3187" s="20" t="s">
        <v>30</v>
      </c>
      <c r="AC3187" s="11" t="s">
        <v>3749</v>
      </c>
    </row>
    <row r="3188" spans="1:29" ht="12.75" x14ac:dyDescent="0.2">
      <c r="A3188" s="20" t="s">
        <v>24</v>
      </c>
      <c r="B3188" s="26">
        <v>40886</v>
      </c>
      <c r="C3188" s="54">
        <v>12</v>
      </c>
      <c r="D3188" s="20">
        <v>2011</v>
      </c>
      <c r="E3188" s="20" t="s">
        <v>24</v>
      </c>
      <c r="F3188" s="20">
        <v>4253971</v>
      </c>
      <c r="G3188" s="20" t="s">
        <v>93</v>
      </c>
      <c r="H3188" s="20" t="s">
        <v>897</v>
      </c>
      <c r="I3188" s="22">
        <v>158</v>
      </c>
      <c r="J3188" s="22" t="s">
        <v>2574</v>
      </c>
      <c r="K3188" s="27">
        <v>90.7</v>
      </c>
      <c r="L3188" s="20"/>
      <c r="N3188" s="20" t="s">
        <v>27</v>
      </c>
      <c r="O3188" s="20" t="s">
        <v>24</v>
      </c>
      <c r="P3188" s="20" t="s">
        <v>2574</v>
      </c>
      <c r="Q3188" s="28">
        <v>57.983333333300003</v>
      </c>
      <c r="R3188" s="28">
        <v>-152.5833333333</v>
      </c>
      <c r="S3188" s="20" t="s">
        <v>44</v>
      </c>
      <c r="T3188" s="20" t="s">
        <v>40</v>
      </c>
      <c r="U3188" s="20" t="s">
        <v>3767</v>
      </c>
      <c r="V3188" s="20" t="s">
        <v>29</v>
      </c>
      <c r="AC3188" s="11" t="s">
        <v>3761</v>
      </c>
    </row>
    <row r="3189" spans="1:29" ht="12.75" x14ac:dyDescent="0.2">
      <c r="A3189" s="20" t="s">
        <v>24</v>
      </c>
      <c r="B3189" s="26">
        <v>40889</v>
      </c>
      <c r="C3189" s="54">
        <v>12</v>
      </c>
      <c r="D3189" s="20">
        <v>2011</v>
      </c>
      <c r="E3189" s="20" t="s">
        <v>24</v>
      </c>
      <c r="F3189" s="20">
        <v>4214588</v>
      </c>
      <c r="G3189" s="20" t="s">
        <v>90</v>
      </c>
      <c r="H3189" s="20" t="s">
        <v>728</v>
      </c>
      <c r="I3189" s="22">
        <v>35825</v>
      </c>
      <c r="J3189" s="22" t="s">
        <v>2377</v>
      </c>
      <c r="K3189" s="27">
        <v>799.8</v>
      </c>
      <c r="L3189" s="20"/>
      <c r="M3189" s="11">
        <v>15</v>
      </c>
      <c r="N3189" s="20" t="s">
        <v>27</v>
      </c>
      <c r="O3189" s="20" t="s">
        <v>24</v>
      </c>
      <c r="P3189" s="20" t="s">
        <v>2377</v>
      </c>
      <c r="Q3189" s="28">
        <v>59.638339999999999</v>
      </c>
      <c r="R3189" s="28">
        <v>-152.24680000000001</v>
      </c>
      <c r="S3189" s="20" t="s">
        <v>419</v>
      </c>
      <c r="T3189" s="20" t="s">
        <v>40</v>
      </c>
      <c r="U3189" s="20" t="s">
        <v>42</v>
      </c>
      <c r="V3189" s="20" t="s">
        <v>29</v>
      </c>
      <c r="AC3189" s="11" t="s">
        <v>3730</v>
      </c>
    </row>
    <row r="3190" spans="1:29" ht="12.75" x14ac:dyDescent="0.2">
      <c r="A3190" s="20" t="s">
        <v>24</v>
      </c>
      <c r="B3190" s="26">
        <v>40892</v>
      </c>
      <c r="C3190" s="54">
        <v>12</v>
      </c>
      <c r="D3190" s="20">
        <v>2011</v>
      </c>
      <c r="E3190" s="20" t="s">
        <v>24</v>
      </c>
      <c r="F3190" s="20">
        <v>4260758</v>
      </c>
      <c r="G3190" s="20" t="s">
        <v>90</v>
      </c>
      <c r="H3190" s="20" t="s">
        <v>396</v>
      </c>
      <c r="I3190" s="22">
        <v>19311</v>
      </c>
      <c r="J3190" s="22" t="s">
        <v>2377</v>
      </c>
      <c r="K3190" s="27">
        <v>678.9</v>
      </c>
      <c r="L3190" s="20"/>
      <c r="N3190" s="20" t="s">
        <v>27</v>
      </c>
      <c r="O3190" s="20" t="s">
        <v>24</v>
      </c>
      <c r="P3190" s="20" t="s">
        <v>2574</v>
      </c>
      <c r="Q3190" s="28">
        <v>54.983333333300003</v>
      </c>
      <c r="R3190" s="28">
        <v>-158.9166666667</v>
      </c>
      <c r="S3190" s="20" t="s">
        <v>56</v>
      </c>
      <c r="T3190" s="20" t="s">
        <v>40</v>
      </c>
      <c r="U3190" s="20" t="s">
        <v>42</v>
      </c>
      <c r="V3190" s="20" t="s">
        <v>29</v>
      </c>
      <c r="AC3190" s="11" t="s">
        <v>3761</v>
      </c>
    </row>
    <row r="3191" spans="1:29" ht="12.75" x14ac:dyDescent="0.2">
      <c r="A3191" s="20" t="s">
        <v>24</v>
      </c>
      <c r="B3191" s="26">
        <v>40895</v>
      </c>
      <c r="C3191" s="54">
        <v>12</v>
      </c>
      <c r="D3191" s="20">
        <v>2011</v>
      </c>
      <c r="E3191" s="20" t="s">
        <v>24</v>
      </c>
      <c r="F3191" s="20">
        <v>4214602</v>
      </c>
      <c r="G3191" s="20" t="s">
        <v>93</v>
      </c>
      <c r="H3191" s="20" t="s">
        <v>1638</v>
      </c>
      <c r="I3191" s="22">
        <v>116</v>
      </c>
      <c r="J3191" s="22" t="s">
        <v>2574</v>
      </c>
      <c r="K3191" s="27">
        <v>95.3</v>
      </c>
      <c r="L3191" s="20"/>
      <c r="M3191" s="11">
        <v>17</v>
      </c>
      <c r="N3191" s="20" t="s">
        <v>27</v>
      </c>
      <c r="O3191" s="20" t="s">
        <v>24</v>
      </c>
      <c r="P3191" s="20" t="s">
        <v>2377</v>
      </c>
      <c r="Q3191" s="28">
        <v>59.343333333300002</v>
      </c>
      <c r="R3191" s="28">
        <v>-143.1783333333</v>
      </c>
      <c r="S3191" s="20" t="s">
        <v>56</v>
      </c>
      <c r="T3191" s="20" t="s">
        <v>40</v>
      </c>
      <c r="U3191" s="20" t="s">
        <v>42</v>
      </c>
      <c r="V3191" s="20" t="s">
        <v>29</v>
      </c>
      <c r="AC3191" s="11" t="s">
        <v>3761</v>
      </c>
    </row>
    <row r="3192" spans="1:29" ht="12.75" x14ac:dyDescent="0.2">
      <c r="A3192" s="20" t="s">
        <v>24</v>
      </c>
      <c r="B3192" s="26">
        <v>40899</v>
      </c>
      <c r="C3192" s="54">
        <v>12</v>
      </c>
      <c r="D3192" s="20">
        <v>2011</v>
      </c>
      <c r="E3192" s="20" t="s">
        <v>24</v>
      </c>
      <c r="F3192" s="20">
        <v>4213277</v>
      </c>
      <c r="G3192" s="20" t="s">
        <v>107</v>
      </c>
      <c r="H3192" s="20" t="s">
        <v>170</v>
      </c>
      <c r="I3192" s="22">
        <v>1280</v>
      </c>
      <c r="J3192" s="22" t="s">
        <v>2377</v>
      </c>
      <c r="K3192" s="27">
        <v>219.6</v>
      </c>
      <c r="L3192" s="20"/>
      <c r="M3192" s="11">
        <v>15</v>
      </c>
      <c r="N3192" s="20" t="s">
        <v>27</v>
      </c>
      <c r="O3192" s="20" t="s">
        <v>24</v>
      </c>
      <c r="P3192" s="20" t="s">
        <v>2377</v>
      </c>
      <c r="Q3192" s="28">
        <v>60.541400000000003</v>
      </c>
      <c r="R3192" s="28">
        <v>-145.76439999999999</v>
      </c>
      <c r="S3192" s="20" t="s">
        <v>56</v>
      </c>
      <c r="T3192" s="20" t="s">
        <v>40</v>
      </c>
      <c r="U3192" s="20" t="s">
        <v>3767</v>
      </c>
      <c r="V3192" s="20" t="s">
        <v>29</v>
      </c>
      <c r="AC3192" s="11" t="s">
        <v>3761</v>
      </c>
    </row>
    <row r="3193" spans="1:29" ht="12.75" x14ac:dyDescent="0.2">
      <c r="A3193" s="20" t="s">
        <v>24</v>
      </c>
      <c r="B3193" s="26">
        <v>40901</v>
      </c>
      <c r="C3193" s="54">
        <v>12</v>
      </c>
      <c r="D3193" s="20">
        <v>2011</v>
      </c>
      <c r="E3193" s="20" t="s">
        <v>24</v>
      </c>
      <c r="F3193" s="20">
        <v>4214638</v>
      </c>
      <c r="G3193" s="20" t="s">
        <v>25</v>
      </c>
      <c r="H3193" s="20" t="s">
        <v>1639</v>
      </c>
      <c r="I3193" s="22">
        <v>46</v>
      </c>
      <c r="J3193" s="22" t="s">
        <v>2574</v>
      </c>
      <c r="K3193" s="27">
        <v>56</v>
      </c>
      <c r="L3193" s="20"/>
      <c r="N3193" s="20" t="s">
        <v>27</v>
      </c>
      <c r="O3193" s="20" t="s">
        <v>24</v>
      </c>
      <c r="P3193" s="20" t="s">
        <v>2574</v>
      </c>
      <c r="Q3193" s="28">
        <v>53.877776666700001</v>
      </c>
      <c r="R3193" s="28">
        <v>-166.5777766667</v>
      </c>
      <c r="S3193" s="20" t="s">
        <v>136</v>
      </c>
      <c r="T3193" s="20" t="s">
        <v>1894</v>
      </c>
      <c r="U3193" s="20" t="s">
        <v>30</v>
      </c>
      <c r="V3193" s="20" t="s">
        <v>30</v>
      </c>
      <c r="AC3193" s="11" t="s">
        <v>3733</v>
      </c>
    </row>
    <row r="3194" spans="1:29" ht="12.75" x14ac:dyDescent="0.2">
      <c r="A3194" s="20" t="s">
        <v>24</v>
      </c>
      <c r="B3194" s="26">
        <v>40906</v>
      </c>
      <c r="C3194" s="54">
        <v>12</v>
      </c>
      <c r="D3194" s="20">
        <v>2011</v>
      </c>
      <c r="E3194" s="20" t="s">
        <v>24</v>
      </c>
      <c r="F3194" s="20">
        <v>4237024</v>
      </c>
      <c r="G3194" s="20" t="s">
        <v>107</v>
      </c>
      <c r="H3194" s="20" t="s">
        <v>170</v>
      </c>
      <c r="I3194" s="22">
        <v>1280</v>
      </c>
      <c r="J3194" s="22" t="s">
        <v>2377</v>
      </c>
      <c r="K3194" s="27">
        <v>219.6</v>
      </c>
      <c r="L3194" s="20"/>
      <c r="M3194" s="11">
        <v>15</v>
      </c>
      <c r="N3194" s="20" t="s">
        <v>27</v>
      </c>
      <c r="O3194" s="20" t="s">
        <v>24</v>
      </c>
      <c r="P3194" s="20" t="s">
        <v>2377</v>
      </c>
      <c r="Q3194" s="28">
        <v>60.541400000000003</v>
      </c>
      <c r="R3194" s="28">
        <v>-145.76439999999999</v>
      </c>
      <c r="S3194" s="20" t="s">
        <v>56</v>
      </c>
      <c r="T3194" s="20" t="s">
        <v>40</v>
      </c>
      <c r="U3194" s="20" t="s">
        <v>3767</v>
      </c>
      <c r="V3194" s="20" t="s">
        <v>29</v>
      </c>
      <c r="AC3194" s="11" t="s">
        <v>3761</v>
      </c>
    </row>
    <row r="3195" spans="1:29" ht="12.75" x14ac:dyDescent="0.2">
      <c r="A3195" s="20" t="s">
        <v>24</v>
      </c>
      <c r="B3195" s="26">
        <v>40910</v>
      </c>
      <c r="C3195" s="54">
        <v>1</v>
      </c>
      <c r="D3195" s="20">
        <v>2012</v>
      </c>
      <c r="E3195" s="20" t="s">
        <v>24</v>
      </c>
      <c r="F3195" s="20">
        <v>4360280</v>
      </c>
      <c r="G3195" s="20" t="s">
        <v>25</v>
      </c>
      <c r="H3195" s="20" t="s">
        <v>1640</v>
      </c>
      <c r="I3195" s="22">
        <v>183</v>
      </c>
      <c r="J3195" s="22" t="s">
        <v>2574</v>
      </c>
      <c r="K3195" s="22">
        <v>81.7</v>
      </c>
      <c r="L3195" s="20"/>
      <c r="M3195" s="11">
        <v>43</v>
      </c>
      <c r="N3195" s="20" t="s">
        <v>27</v>
      </c>
      <c r="O3195" s="20" t="s">
        <v>24</v>
      </c>
      <c r="P3195" s="20" t="s">
        <v>2377</v>
      </c>
      <c r="Q3195" s="28">
        <v>58.983333333300003</v>
      </c>
      <c r="R3195" s="28">
        <v>-149.98333333330001</v>
      </c>
      <c r="S3195" s="20" t="s">
        <v>44</v>
      </c>
      <c r="T3195" s="20" t="s">
        <v>40</v>
      </c>
      <c r="U3195" s="20" t="s">
        <v>42</v>
      </c>
      <c r="V3195" s="20" t="s">
        <v>29</v>
      </c>
      <c r="AC3195" s="11" t="s">
        <v>3761</v>
      </c>
    </row>
    <row r="3196" spans="1:29" ht="12.75" x14ac:dyDescent="0.2">
      <c r="A3196" s="20" t="s">
        <v>24</v>
      </c>
      <c r="B3196" s="26">
        <v>40912</v>
      </c>
      <c r="C3196" s="54">
        <v>1</v>
      </c>
      <c r="D3196" s="20">
        <v>2012</v>
      </c>
      <c r="E3196" s="20" t="s">
        <v>132</v>
      </c>
      <c r="F3196" s="20">
        <v>4221105</v>
      </c>
      <c r="G3196" s="20" t="s">
        <v>59</v>
      </c>
      <c r="H3196" s="20" t="s">
        <v>133</v>
      </c>
      <c r="I3196" s="22">
        <v>5191</v>
      </c>
      <c r="J3196" s="22" t="s">
        <v>2377</v>
      </c>
      <c r="K3196" s="27">
        <v>370.8</v>
      </c>
      <c r="L3196" s="20"/>
      <c r="N3196" s="20" t="s">
        <v>27</v>
      </c>
      <c r="O3196" s="20" t="s">
        <v>24</v>
      </c>
      <c r="P3196" s="20" t="s">
        <v>2574</v>
      </c>
      <c r="Q3196" s="28">
        <v>54.021833333300002</v>
      </c>
      <c r="R3196" s="28">
        <v>-166.52350000000001</v>
      </c>
      <c r="S3196" s="20" t="s">
        <v>56</v>
      </c>
      <c r="T3196" s="20" t="s">
        <v>40</v>
      </c>
      <c r="U3196" s="20" t="s">
        <v>3767</v>
      </c>
      <c r="V3196" s="20" t="s">
        <v>29</v>
      </c>
      <c r="AC3196" s="11" t="s">
        <v>3761</v>
      </c>
    </row>
    <row r="3197" spans="1:29" ht="12.75" x14ac:dyDescent="0.2">
      <c r="A3197" s="20" t="s">
        <v>24</v>
      </c>
      <c r="B3197" s="26">
        <v>40913</v>
      </c>
      <c r="C3197" s="54">
        <v>1</v>
      </c>
      <c r="D3197" s="20">
        <v>2012</v>
      </c>
      <c r="E3197" s="20" t="s">
        <v>24</v>
      </c>
      <c r="F3197" s="20">
        <v>4224005</v>
      </c>
      <c r="G3197" s="20" t="s">
        <v>62</v>
      </c>
      <c r="H3197" s="20" t="s">
        <v>1641</v>
      </c>
      <c r="I3197" s="22" t="s">
        <v>35</v>
      </c>
      <c r="J3197" s="22" t="s">
        <v>2377</v>
      </c>
      <c r="K3197" s="27">
        <v>32</v>
      </c>
      <c r="L3197" s="20"/>
      <c r="N3197" s="20" t="s">
        <v>27</v>
      </c>
      <c r="O3197" s="20" t="s">
        <v>24</v>
      </c>
      <c r="P3197" s="20" t="s">
        <v>2574</v>
      </c>
      <c r="Q3197" s="28">
        <v>55.439572166700003</v>
      </c>
      <c r="R3197" s="28">
        <v>-131.838075</v>
      </c>
      <c r="S3197" s="20" t="s">
        <v>58</v>
      </c>
      <c r="T3197" s="20" t="s">
        <v>1894</v>
      </c>
      <c r="U3197" s="20" t="s">
        <v>3767</v>
      </c>
      <c r="V3197" s="20" t="s">
        <v>30</v>
      </c>
      <c r="AC3197" s="11" t="s">
        <v>3758</v>
      </c>
    </row>
    <row r="3198" spans="1:29" ht="12.75" x14ac:dyDescent="0.2">
      <c r="A3198" s="20" t="s">
        <v>24</v>
      </c>
      <c r="B3198" s="26">
        <v>40913</v>
      </c>
      <c r="C3198" s="54">
        <v>1</v>
      </c>
      <c r="D3198" s="20">
        <v>2012</v>
      </c>
      <c r="E3198" s="20" t="s">
        <v>24</v>
      </c>
      <c r="F3198" s="20">
        <v>4252316</v>
      </c>
      <c r="G3198" s="20" t="s">
        <v>107</v>
      </c>
      <c r="H3198" s="20" t="s">
        <v>170</v>
      </c>
      <c r="I3198" s="22">
        <v>1280</v>
      </c>
      <c r="J3198" s="22" t="s">
        <v>2377</v>
      </c>
      <c r="K3198" s="27">
        <v>219.6</v>
      </c>
      <c r="L3198" s="20"/>
      <c r="M3198" s="11">
        <v>15</v>
      </c>
      <c r="N3198" s="20" t="s">
        <v>27</v>
      </c>
      <c r="O3198" s="20" t="s">
        <v>24</v>
      </c>
      <c r="P3198" s="20" t="s">
        <v>2377</v>
      </c>
      <c r="Q3198" s="28">
        <v>60.541400000000003</v>
      </c>
      <c r="R3198" s="28">
        <v>-145.76439999999999</v>
      </c>
      <c r="S3198" s="20" t="s">
        <v>56</v>
      </c>
      <c r="T3198" s="20" t="s">
        <v>40</v>
      </c>
      <c r="U3198" s="20" t="s">
        <v>3767</v>
      </c>
      <c r="V3198" s="20" t="s">
        <v>29</v>
      </c>
      <c r="AC3198" s="11" t="s">
        <v>3761</v>
      </c>
    </row>
    <row r="3199" spans="1:29" ht="12.75" x14ac:dyDescent="0.2">
      <c r="A3199" s="20" t="s">
        <v>24</v>
      </c>
      <c r="B3199" s="26">
        <v>40914</v>
      </c>
      <c r="C3199" s="54">
        <v>1</v>
      </c>
      <c r="D3199" s="20">
        <v>2012</v>
      </c>
      <c r="E3199" s="20" t="s">
        <v>24</v>
      </c>
      <c r="F3199" s="20">
        <v>4221548</v>
      </c>
      <c r="G3199" s="20" t="s">
        <v>62</v>
      </c>
      <c r="H3199" s="20" t="s">
        <v>1642</v>
      </c>
      <c r="I3199" s="22"/>
      <c r="J3199" s="22" t="s">
        <v>3723</v>
      </c>
      <c r="K3199" s="27">
        <v>32</v>
      </c>
      <c r="L3199" s="20"/>
      <c r="N3199" s="20" t="s">
        <v>27</v>
      </c>
      <c r="O3199" s="20" t="s">
        <v>24</v>
      </c>
      <c r="P3199" s="20" t="s">
        <v>2377</v>
      </c>
      <c r="Q3199" s="28">
        <v>59.236109999999996</v>
      </c>
      <c r="R3199" s="28">
        <v>-135.43440000000001</v>
      </c>
      <c r="S3199" s="20" t="s">
        <v>58</v>
      </c>
      <c r="T3199" s="20" t="s">
        <v>1894</v>
      </c>
      <c r="U3199" s="20" t="s">
        <v>3767</v>
      </c>
      <c r="V3199" s="20" t="s">
        <v>30</v>
      </c>
      <c r="AC3199" s="11" t="s">
        <v>3758</v>
      </c>
    </row>
    <row r="3200" spans="1:29" ht="12.75" x14ac:dyDescent="0.2">
      <c r="A3200" s="20" t="s">
        <v>24</v>
      </c>
      <c r="B3200" s="26">
        <v>40917</v>
      </c>
      <c r="C3200" s="54">
        <v>1</v>
      </c>
      <c r="D3200" s="20">
        <v>2012</v>
      </c>
      <c r="E3200" s="20" t="s">
        <v>24</v>
      </c>
      <c r="F3200" s="20">
        <v>4228783</v>
      </c>
      <c r="G3200" s="20" t="s">
        <v>25</v>
      </c>
      <c r="H3200" s="20" t="s">
        <v>720</v>
      </c>
      <c r="I3200" s="22">
        <v>907</v>
      </c>
      <c r="J3200" s="22" t="s">
        <v>2377</v>
      </c>
      <c r="K3200" s="22">
        <v>170.1</v>
      </c>
      <c r="L3200" s="20"/>
      <c r="N3200" s="20" t="s">
        <v>27</v>
      </c>
      <c r="O3200" s="20" t="s">
        <v>24</v>
      </c>
      <c r="P3200" s="20" t="s">
        <v>2574</v>
      </c>
      <c r="Q3200" s="28">
        <v>53.877097499999998</v>
      </c>
      <c r="R3200" s="28">
        <v>-166.56257166669999</v>
      </c>
      <c r="S3200" s="20" t="s">
        <v>80</v>
      </c>
      <c r="T3200" s="20" t="s">
        <v>40</v>
      </c>
      <c r="U3200" s="20" t="s">
        <v>42</v>
      </c>
      <c r="V3200" s="20" t="s">
        <v>29</v>
      </c>
      <c r="AC3200" s="11" t="s">
        <v>3731</v>
      </c>
    </row>
    <row r="3201" spans="1:29" ht="12.75" x14ac:dyDescent="0.2">
      <c r="A3201" s="20" t="s">
        <v>24</v>
      </c>
      <c r="B3201" s="26">
        <v>40918</v>
      </c>
      <c r="C3201" s="54">
        <v>1</v>
      </c>
      <c r="D3201" s="20">
        <v>2012</v>
      </c>
      <c r="E3201" s="20" t="s">
        <v>24</v>
      </c>
      <c r="F3201" s="20">
        <v>4224708</v>
      </c>
      <c r="G3201" s="20" t="s">
        <v>25</v>
      </c>
      <c r="H3201" s="20" t="s">
        <v>1643</v>
      </c>
      <c r="I3201" s="22" t="s">
        <v>35</v>
      </c>
      <c r="J3201" s="22" t="s">
        <v>2377</v>
      </c>
      <c r="K3201" s="27">
        <v>30</v>
      </c>
      <c r="L3201" s="20"/>
      <c r="N3201" s="20" t="s">
        <v>27</v>
      </c>
      <c r="O3201" s="20" t="s">
        <v>24</v>
      </c>
      <c r="P3201" s="20" t="s">
        <v>2574</v>
      </c>
      <c r="Q3201" s="28">
        <v>57.793610000000001</v>
      </c>
      <c r="R3201" s="28">
        <v>-152.4058</v>
      </c>
      <c r="S3201" s="20" t="s">
        <v>136</v>
      </c>
      <c r="T3201" s="20" t="s">
        <v>1894</v>
      </c>
      <c r="U3201" s="20" t="s">
        <v>42</v>
      </c>
      <c r="V3201" s="20" t="s">
        <v>30</v>
      </c>
      <c r="AC3201" s="11" t="s">
        <v>3733</v>
      </c>
    </row>
    <row r="3202" spans="1:29" ht="12.75" x14ac:dyDescent="0.2">
      <c r="A3202" s="20" t="s">
        <v>24</v>
      </c>
      <c r="B3202" s="26">
        <v>40919</v>
      </c>
      <c r="C3202" s="54">
        <v>1</v>
      </c>
      <c r="D3202" s="20">
        <v>2012</v>
      </c>
      <c r="E3202" s="20" t="s">
        <v>24</v>
      </c>
      <c r="F3202" s="20">
        <v>4223739</v>
      </c>
      <c r="G3202" s="20" t="s">
        <v>25</v>
      </c>
      <c r="H3202" s="20" t="s">
        <v>1644</v>
      </c>
      <c r="I3202" s="22">
        <v>53</v>
      </c>
      <c r="J3202" s="22" t="s">
        <v>2574</v>
      </c>
      <c r="K3202" s="27">
        <v>71</v>
      </c>
      <c r="L3202" s="20"/>
      <c r="M3202" s="11">
        <v>66</v>
      </c>
      <c r="N3202" s="20" t="s">
        <v>27</v>
      </c>
      <c r="O3202" s="20" t="s">
        <v>24</v>
      </c>
      <c r="P3202" s="20" t="s">
        <v>2377</v>
      </c>
      <c r="Q3202" s="28">
        <v>58.3157</v>
      </c>
      <c r="R3202" s="28">
        <v>-134.3518</v>
      </c>
      <c r="S3202" s="20" t="s">
        <v>58</v>
      </c>
      <c r="T3202" s="20" t="s">
        <v>1894</v>
      </c>
      <c r="U3202" s="20" t="s">
        <v>3767</v>
      </c>
      <c r="V3202" s="20" t="s">
        <v>30</v>
      </c>
      <c r="AC3202" s="11" t="s">
        <v>3758</v>
      </c>
    </row>
    <row r="3203" spans="1:29" ht="12.75" x14ac:dyDescent="0.2">
      <c r="A3203" s="20" t="s">
        <v>24</v>
      </c>
      <c r="B3203" s="26">
        <v>40919</v>
      </c>
      <c r="C3203" s="54">
        <v>1</v>
      </c>
      <c r="D3203" s="20">
        <v>2012</v>
      </c>
      <c r="E3203" s="20" t="s">
        <v>24</v>
      </c>
      <c r="F3203" s="20">
        <v>4230385</v>
      </c>
      <c r="G3203" s="20" t="s">
        <v>25</v>
      </c>
      <c r="H3203" s="20" t="s">
        <v>1645</v>
      </c>
      <c r="I3203" s="22">
        <v>118</v>
      </c>
      <c r="J3203" s="22" t="s">
        <v>2574</v>
      </c>
      <c r="K3203" s="27">
        <v>57.9</v>
      </c>
      <c r="L3203" s="20"/>
      <c r="N3203" s="20" t="s">
        <v>27</v>
      </c>
      <c r="O3203" s="20" t="s">
        <v>24</v>
      </c>
      <c r="P3203" s="20" t="s">
        <v>2574</v>
      </c>
      <c r="Q3203" s="28">
        <v>57.36</v>
      </c>
      <c r="R3203" s="28">
        <v>-154.98333333330001</v>
      </c>
      <c r="S3203" s="20" t="s">
        <v>44</v>
      </c>
      <c r="T3203" s="20" t="s">
        <v>40</v>
      </c>
      <c r="U3203" s="20" t="s">
        <v>42</v>
      </c>
      <c r="V3203" s="20" t="s">
        <v>29</v>
      </c>
      <c r="AC3203" s="11" t="s">
        <v>3761</v>
      </c>
    </row>
    <row r="3204" spans="1:29" ht="12.75" x14ac:dyDescent="0.2">
      <c r="A3204" s="20" t="s">
        <v>24</v>
      </c>
      <c r="B3204" s="26">
        <v>40920</v>
      </c>
      <c r="C3204" s="54">
        <v>1</v>
      </c>
      <c r="D3204" s="20">
        <v>2012</v>
      </c>
      <c r="E3204" s="20" t="s">
        <v>24</v>
      </c>
      <c r="F3204" s="20">
        <v>4252979</v>
      </c>
      <c r="G3204" s="20" t="s">
        <v>25</v>
      </c>
      <c r="H3204" s="20" t="s">
        <v>864</v>
      </c>
      <c r="I3204" s="22">
        <v>142</v>
      </c>
      <c r="J3204" s="22" t="s">
        <v>2574</v>
      </c>
      <c r="K3204" s="27">
        <v>77</v>
      </c>
      <c r="L3204" s="20"/>
      <c r="N3204" s="20" t="s">
        <v>27</v>
      </c>
      <c r="O3204" s="20" t="s">
        <v>24</v>
      </c>
      <c r="P3204" s="20" t="s">
        <v>2574</v>
      </c>
      <c r="Q3204" s="28">
        <v>57.307850000000002</v>
      </c>
      <c r="R3204" s="28">
        <v>-152.3289166667</v>
      </c>
      <c r="S3204" s="20" t="s">
        <v>56</v>
      </c>
      <c r="T3204" s="20" t="s">
        <v>40</v>
      </c>
      <c r="U3204" s="20" t="s">
        <v>3767</v>
      </c>
      <c r="V3204" s="20" t="s">
        <v>29</v>
      </c>
      <c r="AC3204" s="11" t="s">
        <v>3761</v>
      </c>
    </row>
    <row r="3205" spans="1:29" ht="12.75" x14ac:dyDescent="0.2">
      <c r="A3205" s="20" t="s">
        <v>24</v>
      </c>
      <c r="B3205" s="26">
        <v>40921</v>
      </c>
      <c r="C3205" s="54">
        <v>1</v>
      </c>
      <c r="D3205" s="20">
        <v>2012</v>
      </c>
      <c r="E3205" s="20" t="s">
        <v>24</v>
      </c>
      <c r="F3205" s="20">
        <v>4234786</v>
      </c>
      <c r="G3205" s="20" t="s">
        <v>59</v>
      </c>
      <c r="H3205" s="20" t="s">
        <v>1496</v>
      </c>
      <c r="I3205" s="22">
        <v>29242</v>
      </c>
      <c r="J3205" s="22" t="s">
        <v>2377</v>
      </c>
      <c r="K3205" s="27">
        <v>576</v>
      </c>
      <c r="L3205" s="20"/>
      <c r="M3205" s="11">
        <v>8</v>
      </c>
      <c r="N3205" s="20" t="s">
        <v>27</v>
      </c>
      <c r="O3205" s="20" t="s">
        <v>24</v>
      </c>
      <c r="P3205" s="20" t="s">
        <v>2377</v>
      </c>
      <c r="Q3205" s="28">
        <v>60.683152499999998</v>
      </c>
      <c r="R3205" s="28">
        <v>-151.39951516670001</v>
      </c>
      <c r="S3205" s="20" t="s">
        <v>56</v>
      </c>
      <c r="T3205" s="20" t="s">
        <v>40</v>
      </c>
      <c r="U3205" s="20" t="s">
        <v>42</v>
      </c>
      <c r="V3205" s="20" t="s">
        <v>29</v>
      </c>
      <c r="AC3205" s="11" t="s">
        <v>3761</v>
      </c>
    </row>
    <row r="3206" spans="1:29" ht="12.75" x14ac:dyDescent="0.2">
      <c r="A3206" s="20" t="s">
        <v>24</v>
      </c>
      <c r="B3206" s="26">
        <v>40923</v>
      </c>
      <c r="C3206" s="54">
        <v>1</v>
      </c>
      <c r="D3206" s="20">
        <v>2012</v>
      </c>
      <c r="E3206" s="20" t="s">
        <v>24</v>
      </c>
      <c r="F3206" s="20">
        <v>4237859</v>
      </c>
      <c r="G3206" s="20" t="s">
        <v>25</v>
      </c>
      <c r="H3206" s="20" t="s">
        <v>557</v>
      </c>
      <c r="I3206" s="22">
        <v>194</v>
      </c>
      <c r="J3206" s="22" t="s">
        <v>2574</v>
      </c>
      <c r="K3206" s="27">
        <v>111.6</v>
      </c>
      <c r="L3206" s="20"/>
      <c r="N3206" s="20" t="s">
        <v>27</v>
      </c>
      <c r="O3206" s="20" t="s">
        <v>24</v>
      </c>
      <c r="P3206" s="20" t="s">
        <v>2574</v>
      </c>
      <c r="Q3206" s="28">
        <v>52.833333333299997</v>
      </c>
      <c r="R3206" s="28">
        <v>-168.6833333333</v>
      </c>
      <c r="S3206" s="20" t="s">
        <v>399</v>
      </c>
      <c r="T3206" s="20" t="s">
        <v>40</v>
      </c>
      <c r="U3206" s="20" t="s">
        <v>3767</v>
      </c>
      <c r="V3206" s="20" t="s">
        <v>29</v>
      </c>
      <c r="AC3206" s="11" t="s">
        <v>3750</v>
      </c>
    </row>
    <row r="3207" spans="1:29" ht="12.75" x14ac:dyDescent="0.2">
      <c r="A3207" s="20" t="s">
        <v>24</v>
      </c>
      <c r="B3207" s="26">
        <v>40924</v>
      </c>
      <c r="C3207" s="54">
        <v>1</v>
      </c>
      <c r="D3207" s="20">
        <v>2012</v>
      </c>
      <c r="E3207" s="20" t="s">
        <v>24</v>
      </c>
      <c r="F3207" s="20">
        <v>4240693</v>
      </c>
      <c r="G3207" s="20" t="s">
        <v>25</v>
      </c>
      <c r="H3207" s="20" t="s">
        <v>1646</v>
      </c>
      <c r="I3207" s="22">
        <v>166</v>
      </c>
      <c r="J3207" s="22" t="s">
        <v>2574</v>
      </c>
      <c r="K3207" s="27">
        <v>92.4</v>
      </c>
      <c r="L3207" s="20"/>
      <c r="N3207" s="20" t="s">
        <v>27</v>
      </c>
      <c r="O3207" s="20" t="s">
        <v>24</v>
      </c>
      <c r="P3207" s="20" t="s">
        <v>2574</v>
      </c>
      <c r="Q3207" s="28">
        <v>53.9008333333</v>
      </c>
      <c r="R3207" s="28">
        <v>-166.51361</v>
      </c>
      <c r="S3207" s="20" t="s">
        <v>80</v>
      </c>
      <c r="T3207" s="20" t="s">
        <v>40</v>
      </c>
      <c r="U3207" s="20" t="s">
        <v>3767</v>
      </c>
      <c r="V3207" s="20" t="s">
        <v>29</v>
      </c>
      <c r="AC3207" s="11" t="s">
        <v>3731</v>
      </c>
    </row>
    <row r="3208" spans="1:29" ht="12.75" x14ac:dyDescent="0.2">
      <c r="A3208" s="20" t="s">
        <v>24</v>
      </c>
      <c r="B3208" s="26">
        <v>40925</v>
      </c>
      <c r="C3208" s="54">
        <v>1</v>
      </c>
      <c r="D3208" s="20">
        <v>2012</v>
      </c>
      <c r="E3208" s="20" t="s">
        <v>24</v>
      </c>
      <c r="F3208" s="20">
        <v>4226971</v>
      </c>
      <c r="G3208" s="20" t="s">
        <v>93</v>
      </c>
      <c r="H3208" s="20" t="s">
        <v>1647</v>
      </c>
      <c r="I3208" s="22">
        <v>199</v>
      </c>
      <c r="J3208" s="22" t="s">
        <v>2574</v>
      </c>
      <c r="K3208" s="27">
        <v>93.1</v>
      </c>
      <c r="L3208" s="20"/>
      <c r="N3208" s="20" t="s">
        <v>27</v>
      </c>
      <c r="O3208" s="20" t="s">
        <v>24</v>
      </c>
      <c r="P3208" s="20" t="s">
        <v>2574</v>
      </c>
      <c r="Q3208" s="28">
        <v>57.046390000000002</v>
      </c>
      <c r="R3208" s="28">
        <v>-135.33860000000001</v>
      </c>
      <c r="S3208" s="20" t="s">
        <v>58</v>
      </c>
      <c r="T3208" s="20" t="s">
        <v>1894</v>
      </c>
      <c r="U3208" s="20" t="s">
        <v>3767</v>
      </c>
      <c r="V3208" s="20" t="s">
        <v>30</v>
      </c>
      <c r="AC3208" s="11" t="s">
        <v>3758</v>
      </c>
    </row>
    <row r="3209" spans="1:29" ht="12.75" x14ac:dyDescent="0.2">
      <c r="A3209" s="20" t="s">
        <v>24</v>
      </c>
      <c r="B3209" s="26">
        <v>40925</v>
      </c>
      <c r="C3209" s="54">
        <v>1</v>
      </c>
      <c r="D3209" s="20">
        <v>2012</v>
      </c>
      <c r="E3209" s="20" t="s">
        <v>24</v>
      </c>
      <c r="F3209" s="20">
        <v>4228800</v>
      </c>
      <c r="G3209" s="20" t="s">
        <v>107</v>
      </c>
      <c r="H3209" s="20" t="s">
        <v>1648</v>
      </c>
      <c r="I3209" s="22">
        <v>90</v>
      </c>
      <c r="J3209" s="22" t="s">
        <v>2574</v>
      </c>
      <c r="K3209" s="27">
        <v>111.5</v>
      </c>
      <c r="L3209" s="20"/>
      <c r="N3209" s="20" t="s">
        <v>27</v>
      </c>
      <c r="O3209" s="20" t="s">
        <v>24</v>
      </c>
      <c r="P3209" s="20" t="s">
        <v>2574</v>
      </c>
      <c r="Q3209" s="28">
        <v>55.439572166700003</v>
      </c>
      <c r="R3209" s="28">
        <v>-131.838075</v>
      </c>
      <c r="S3209" s="20" t="s">
        <v>39</v>
      </c>
      <c r="T3209" s="20" t="s">
        <v>40</v>
      </c>
      <c r="U3209" s="20" t="s">
        <v>3767</v>
      </c>
      <c r="V3209" s="20" t="s">
        <v>29</v>
      </c>
      <c r="AC3209" s="11" t="s">
        <v>3742</v>
      </c>
    </row>
    <row r="3210" spans="1:29" ht="12.75" x14ac:dyDescent="0.2">
      <c r="A3210" s="20" t="s">
        <v>24</v>
      </c>
      <c r="B3210" s="26">
        <v>40925</v>
      </c>
      <c r="C3210" s="54">
        <v>1</v>
      </c>
      <c r="D3210" s="20">
        <v>2012</v>
      </c>
      <c r="E3210" s="20" t="s">
        <v>24</v>
      </c>
      <c r="F3210" s="20">
        <v>4252885</v>
      </c>
      <c r="G3210" s="20" t="s">
        <v>25</v>
      </c>
      <c r="H3210" s="20" t="s">
        <v>864</v>
      </c>
      <c r="I3210" s="22">
        <v>142</v>
      </c>
      <c r="J3210" s="22" t="s">
        <v>2574</v>
      </c>
      <c r="K3210" s="22">
        <v>77</v>
      </c>
      <c r="L3210" s="20"/>
      <c r="N3210" s="20" t="s">
        <v>27</v>
      </c>
      <c r="O3210" s="20" t="s">
        <v>24</v>
      </c>
      <c r="P3210" s="20" t="s">
        <v>2574</v>
      </c>
      <c r="Q3210" s="28">
        <v>57.738950000000003</v>
      </c>
      <c r="R3210" s="28">
        <v>-152.41855000000001</v>
      </c>
      <c r="S3210" s="20" t="s">
        <v>44</v>
      </c>
      <c r="T3210" s="20" t="s">
        <v>40</v>
      </c>
      <c r="U3210" s="20" t="s">
        <v>3767</v>
      </c>
      <c r="V3210" s="20" t="s">
        <v>29</v>
      </c>
      <c r="AC3210" s="11" t="s">
        <v>3761</v>
      </c>
    </row>
    <row r="3211" spans="1:29" ht="12.75" x14ac:dyDescent="0.2">
      <c r="A3211" s="20" t="s">
        <v>24</v>
      </c>
      <c r="B3211" s="26">
        <v>40926</v>
      </c>
      <c r="C3211" s="54">
        <v>1</v>
      </c>
      <c r="D3211" s="20">
        <v>2012</v>
      </c>
      <c r="E3211" s="20" t="s">
        <v>24</v>
      </c>
      <c r="F3211" s="20">
        <v>4232323</v>
      </c>
      <c r="G3211" s="20" t="s">
        <v>25</v>
      </c>
      <c r="H3211" s="20" t="s">
        <v>975</v>
      </c>
      <c r="I3211" s="22">
        <v>982</v>
      </c>
      <c r="J3211" s="22" t="s">
        <v>2377</v>
      </c>
      <c r="K3211" s="27">
        <v>136.30000000000001</v>
      </c>
      <c r="L3211" s="20"/>
      <c r="N3211" s="20" t="s">
        <v>27</v>
      </c>
      <c r="O3211" s="20" t="s">
        <v>24</v>
      </c>
      <c r="P3211" s="20" t="s">
        <v>2574</v>
      </c>
      <c r="Q3211" s="28">
        <v>55.2283333333</v>
      </c>
      <c r="R3211" s="28">
        <v>-164.95500000000001</v>
      </c>
      <c r="S3211" s="20" t="s">
        <v>50</v>
      </c>
      <c r="T3211" s="20" t="s">
        <v>40</v>
      </c>
      <c r="U3211" s="20" t="s">
        <v>42</v>
      </c>
      <c r="V3211" s="20" t="s">
        <v>29</v>
      </c>
      <c r="AC3211" s="11" t="s">
        <v>3745</v>
      </c>
    </row>
    <row r="3212" spans="1:29" ht="12.75" x14ac:dyDescent="0.2">
      <c r="A3212" s="20" t="s">
        <v>24</v>
      </c>
      <c r="B3212" s="26">
        <v>40927</v>
      </c>
      <c r="C3212" s="54">
        <v>1</v>
      </c>
      <c r="D3212" s="20">
        <v>2012</v>
      </c>
      <c r="E3212" s="20" t="s">
        <v>24</v>
      </c>
      <c r="F3212" s="20">
        <v>4227881</v>
      </c>
      <c r="G3212" s="20" t="s">
        <v>107</v>
      </c>
      <c r="H3212" s="20" t="s">
        <v>170</v>
      </c>
      <c r="I3212" s="22">
        <v>1280</v>
      </c>
      <c r="J3212" s="22" t="s">
        <v>2377</v>
      </c>
      <c r="K3212" s="27">
        <v>219.6</v>
      </c>
      <c r="L3212" s="20"/>
      <c r="M3212" s="11">
        <v>15</v>
      </c>
      <c r="N3212" s="20" t="s">
        <v>27</v>
      </c>
      <c r="O3212" s="20" t="s">
        <v>24</v>
      </c>
      <c r="P3212" s="20" t="s">
        <v>2377</v>
      </c>
      <c r="Q3212" s="28">
        <v>60.541400000000003</v>
      </c>
      <c r="R3212" s="28">
        <v>-145.76439999999999</v>
      </c>
      <c r="S3212" s="20" t="s">
        <v>56</v>
      </c>
      <c r="T3212" s="20" t="s">
        <v>40</v>
      </c>
      <c r="U3212" s="20" t="s">
        <v>42</v>
      </c>
      <c r="V3212" s="20" t="s">
        <v>29</v>
      </c>
      <c r="AC3212" s="11" t="s">
        <v>3761</v>
      </c>
    </row>
    <row r="3213" spans="1:29" ht="12.75" x14ac:dyDescent="0.2">
      <c r="A3213" s="20" t="s">
        <v>24</v>
      </c>
      <c r="B3213" s="45">
        <v>40927</v>
      </c>
      <c r="C3213" s="56">
        <v>1</v>
      </c>
      <c r="D3213" s="20">
        <v>2012</v>
      </c>
      <c r="E3213" s="20" t="s">
        <v>24</v>
      </c>
      <c r="F3213" s="20">
        <v>4231028</v>
      </c>
      <c r="G3213" s="20" t="s">
        <v>25</v>
      </c>
      <c r="H3213" s="20" t="s">
        <v>43</v>
      </c>
      <c r="I3213" s="22">
        <v>379</v>
      </c>
      <c r="J3213" s="22" t="s">
        <v>2574</v>
      </c>
      <c r="K3213" s="27">
        <v>124.5</v>
      </c>
      <c r="L3213" s="20"/>
      <c r="N3213" s="20" t="s">
        <v>27</v>
      </c>
      <c r="O3213" s="20" t="s">
        <v>24</v>
      </c>
      <c r="P3213" s="20" t="s">
        <v>2574</v>
      </c>
      <c r="Q3213" s="28">
        <v>54.73</v>
      </c>
      <c r="R3213" s="28">
        <v>-167.23500000000001</v>
      </c>
      <c r="S3213" s="20" t="s">
        <v>44</v>
      </c>
      <c r="T3213" s="20" t="s">
        <v>40</v>
      </c>
      <c r="U3213" s="20" t="s">
        <v>3767</v>
      </c>
      <c r="V3213" s="20" t="s">
        <v>29</v>
      </c>
      <c r="AC3213" s="11" t="s">
        <v>3761</v>
      </c>
    </row>
    <row r="3214" spans="1:29" ht="12.75" x14ac:dyDescent="0.2">
      <c r="A3214" s="20" t="s">
        <v>24</v>
      </c>
      <c r="B3214" s="26">
        <v>40927</v>
      </c>
      <c r="C3214" s="54">
        <v>1</v>
      </c>
      <c r="D3214" s="20">
        <v>2012</v>
      </c>
      <c r="E3214" s="20" t="s">
        <v>24</v>
      </c>
      <c r="F3214" s="20">
        <v>4245971</v>
      </c>
      <c r="G3214" s="20" t="s">
        <v>97</v>
      </c>
      <c r="H3214" s="20" t="s">
        <v>1455</v>
      </c>
      <c r="I3214" s="22">
        <v>297</v>
      </c>
      <c r="J3214" s="22" t="s">
        <v>2574</v>
      </c>
      <c r="K3214" s="27">
        <v>170.4</v>
      </c>
      <c r="L3214" s="20"/>
      <c r="M3214" s="11">
        <v>38</v>
      </c>
      <c r="N3214" s="20" t="s">
        <v>27</v>
      </c>
      <c r="O3214" s="20" t="s">
        <v>24</v>
      </c>
      <c r="P3214" s="20" t="s">
        <v>2377</v>
      </c>
      <c r="Q3214" s="28">
        <v>60.983333333300003</v>
      </c>
      <c r="R3214" s="28">
        <v>-151.98333333330001</v>
      </c>
      <c r="S3214" s="20" t="s">
        <v>44</v>
      </c>
      <c r="T3214" s="20" t="s">
        <v>40</v>
      </c>
      <c r="U3214" s="20" t="s">
        <v>3767</v>
      </c>
      <c r="V3214" s="20" t="s">
        <v>29</v>
      </c>
      <c r="AC3214" s="11" t="s">
        <v>3761</v>
      </c>
    </row>
    <row r="3215" spans="1:29" ht="12.75" x14ac:dyDescent="0.2">
      <c r="A3215" s="20" t="s">
        <v>24</v>
      </c>
      <c r="B3215" s="26">
        <v>40929</v>
      </c>
      <c r="C3215" s="54">
        <v>1</v>
      </c>
      <c r="D3215" s="20">
        <v>2012</v>
      </c>
      <c r="E3215" s="20" t="s">
        <v>24</v>
      </c>
      <c r="F3215" s="20">
        <v>4230890</v>
      </c>
      <c r="G3215" s="20" t="s">
        <v>62</v>
      </c>
      <c r="H3215" s="20" t="s">
        <v>1649</v>
      </c>
      <c r="I3215" s="22">
        <v>161</v>
      </c>
      <c r="J3215" s="22" t="s">
        <v>2574</v>
      </c>
      <c r="K3215" s="27">
        <v>85</v>
      </c>
      <c r="L3215" s="20"/>
      <c r="M3215" s="11">
        <v>47</v>
      </c>
      <c r="N3215" s="20" t="s">
        <v>27</v>
      </c>
      <c r="O3215" s="20" t="s">
        <v>24</v>
      </c>
      <c r="P3215" s="20" t="s">
        <v>2377</v>
      </c>
      <c r="Q3215" s="28">
        <v>60.118728333299998</v>
      </c>
      <c r="R3215" s="28">
        <v>-149.4378233333</v>
      </c>
      <c r="S3215" s="20" t="s">
        <v>58</v>
      </c>
      <c r="T3215" s="20" t="s">
        <v>1894</v>
      </c>
      <c r="U3215" s="20" t="s">
        <v>3767</v>
      </c>
      <c r="V3215" s="20" t="s">
        <v>30</v>
      </c>
      <c r="AC3215" s="11" t="s">
        <v>3758</v>
      </c>
    </row>
    <row r="3216" spans="1:29" ht="12.75" x14ac:dyDescent="0.2">
      <c r="A3216" s="20" t="s">
        <v>24</v>
      </c>
      <c r="B3216" s="26">
        <v>40929</v>
      </c>
      <c r="C3216" s="54">
        <v>1</v>
      </c>
      <c r="D3216" s="20">
        <v>2012</v>
      </c>
      <c r="E3216" s="20" t="s">
        <v>24</v>
      </c>
      <c r="F3216" s="20">
        <v>4231093</v>
      </c>
      <c r="G3216" s="20" t="s">
        <v>97</v>
      </c>
      <c r="H3216" s="20" t="s">
        <v>1314</v>
      </c>
      <c r="I3216" s="22">
        <v>41</v>
      </c>
      <c r="J3216" s="22" t="s">
        <v>2574</v>
      </c>
      <c r="K3216" s="27">
        <v>44</v>
      </c>
      <c r="L3216" s="20"/>
      <c r="M3216" s="11">
        <v>19</v>
      </c>
      <c r="N3216" s="20" t="s">
        <v>27</v>
      </c>
      <c r="O3216" s="20" t="s">
        <v>24</v>
      </c>
      <c r="P3216" s="20" t="s">
        <v>2377</v>
      </c>
      <c r="Q3216" s="28">
        <v>61.083333333299997</v>
      </c>
      <c r="R3216" s="28">
        <v>-146.4</v>
      </c>
      <c r="S3216" s="20" t="s">
        <v>122</v>
      </c>
      <c r="T3216" s="20" t="s">
        <v>40</v>
      </c>
      <c r="U3216" s="20" t="s">
        <v>3767</v>
      </c>
      <c r="V3216" s="20" t="s">
        <v>29</v>
      </c>
      <c r="AC3216" s="11" t="s">
        <v>3751</v>
      </c>
    </row>
    <row r="3217" spans="1:29" ht="12.75" x14ac:dyDescent="0.2">
      <c r="A3217" s="20" t="s">
        <v>24</v>
      </c>
      <c r="B3217" s="26">
        <v>40929</v>
      </c>
      <c r="C3217" s="54">
        <v>1</v>
      </c>
      <c r="D3217" s="20">
        <v>2012</v>
      </c>
      <c r="E3217" s="20" t="s">
        <v>24</v>
      </c>
      <c r="F3217" s="20">
        <v>4248494</v>
      </c>
      <c r="G3217" s="20" t="s">
        <v>97</v>
      </c>
      <c r="H3217" s="20" t="s">
        <v>1650</v>
      </c>
      <c r="I3217" s="22">
        <v>294</v>
      </c>
      <c r="J3217" s="22" t="s">
        <v>2574</v>
      </c>
      <c r="K3217" s="27">
        <v>188.5</v>
      </c>
      <c r="L3217" s="20"/>
      <c r="M3217" s="11">
        <v>41</v>
      </c>
      <c r="N3217" s="20" t="s">
        <v>27</v>
      </c>
      <c r="O3217" s="20" t="s">
        <v>24</v>
      </c>
      <c r="P3217" s="20" t="s">
        <v>2377</v>
      </c>
      <c r="Q3217" s="28">
        <v>60.78389</v>
      </c>
      <c r="R3217" s="28">
        <v>-151.52969999999999</v>
      </c>
      <c r="S3217" s="20" t="s">
        <v>399</v>
      </c>
      <c r="T3217" s="20" t="s">
        <v>40</v>
      </c>
      <c r="U3217" s="20" t="s">
        <v>3767</v>
      </c>
      <c r="V3217" s="20" t="s">
        <v>29</v>
      </c>
      <c r="AC3217" s="11" t="s">
        <v>3750</v>
      </c>
    </row>
    <row r="3218" spans="1:29" ht="12.75" x14ac:dyDescent="0.2">
      <c r="A3218" s="20" t="s">
        <v>24</v>
      </c>
      <c r="B3218" s="26">
        <v>40930</v>
      </c>
      <c r="C3218" s="54">
        <v>1</v>
      </c>
      <c r="D3218" s="20">
        <v>2012</v>
      </c>
      <c r="E3218" s="20" t="s">
        <v>24</v>
      </c>
      <c r="F3218" s="20">
        <v>4231099</v>
      </c>
      <c r="G3218" s="20" t="s">
        <v>93</v>
      </c>
      <c r="H3218" s="20" t="s">
        <v>463</v>
      </c>
      <c r="I3218" s="22">
        <v>109</v>
      </c>
      <c r="J3218" s="22" t="s">
        <v>2574</v>
      </c>
      <c r="K3218" s="22">
        <v>113.5</v>
      </c>
      <c r="L3218" s="20"/>
      <c r="N3218" s="20" t="s">
        <v>27</v>
      </c>
      <c r="O3218" s="20" t="s">
        <v>24</v>
      </c>
      <c r="P3218" s="20" t="s">
        <v>2574</v>
      </c>
      <c r="Q3218" s="28">
        <v>52.173266666700002</v>
      </c>
      <c r="R3218" s="28">
        <v>-128.08815999999999</v>
      </c>
      <c r="S3218" s="20" t="s">
        <v>44</v>
      </c>
      <c r="T3218" s="20" t="s">
        <v>40</v>
      </c>
      <c r="U3218" s="20" t="s">
        <v>3767</v>
      </c>
      <c r="V3218" s="20" t="s">
        <v>29</v>
      </c>
      <c r="AC3218" s="11" t="s">
        <v>3761</v>
      </c>
    </row>
    <row r="3219" spans="1:29" ht="12.75" x14ac:dyDescent="0.2">
      <c r="A3219" s="20" t="s">
        <v>24</v>
      </c>
      <c r="B3219" s="26">
        <v>40930</v>
      </c>
      <c r="C3219" s="54">
        <v>1</v>
      </c>
      <c r="D3219" s="20">
        <v>2012</v>
      </c>
      <c r="E3219" s="20" t="s">
        <v>24</v>
      </c>
      <c r="F3219" s="20">
        <v>4231796</v>
      </c>
      <c r="G3219" s="20" t="s">
        <v>25</v>
      </c>
      <c r="H3219" s="20" t="s">
        <v>367</v>
      </c>
      <c r="I3219" s="22">
        <v>989</v>
      </c>
      <c r="J3219" s="22" t="s">
        <v>2377</v>
      </c>
      <c r="K3219" s="27">
        <v>162.69999999999999</v>
      </c>
      <c r="L3219" s="20"/>
      <c r="N3219" s="20" t="s">
        <v>27</v>
      </c>
      <c r="O3219" s="20" t="s">
        <v>24</v>
      </c>
      <c r="P3219" s="20" t="s">
        <v>2574</v>
      </c>
      <c r="Q3219" s="28">
        <v>53.903333333299997</v>
      </c>
      <c r="R3219" s="28">
        <v>-166.52500000000001</v>
      </c>
      <c r="S3219" s="20" t="s">
        <v>399</v>
      </c>
      <c r="T3219" s="20" t="s">
        <v>40</v>
      </c>
      <c r="U3219" s="20" t="s">
        <v>42</v>
      </c>
      <c r="V3219" s="20" t="s">
        <v>29</v>
      </c>
      <c r="AC3219" s="11" t="s">
        <v>3750</v>
      </c>
    </row>
    <row r="3220" spans="1:29" ht="12.75" x14ac:dyDescent="0.2">
      <c r="A3220" s="20" t="s">
        <v>24</v>
      </c>
      <c r="B3220" s="26">
        <v>40931</v>
      </c>
      <c r="C3220" s="54">
        <v>1</v>
      </c>
      <c r="D3220" s="20">
        <v>2012</v>
      </c>
      <c r="E3220" s="20" t="s">
        <v>24</v>
      </c>
      <c r="F3220" s="20">
        <v>4230888</v>
      </c>
      <c r="G3220" s="20" t="s">
        <v>62</v>
      </c>
      <c r="H3220" s="20" t="s">
        <v>1651</v>
      </c>
      <c r="I3220" s="22">
        <v>35</v>
      </c>
      <c r="J3220" s="22" t="s">
        <v>2574</v>
      </c>
      <c r="K3220" s="27">
        <v>43.3</v>
      </c>
      <c r="L3220" s="20"/>
      <c r="N3220" s="20" t="s">
        <v>27</v>
      </c>
      <c r="O3220" s="20" t="s">
        <v>24</v>
      </c>
      <c r="P3220" s="20" t="s">
        <v>2574</v>
      </c>
      <c r="Q3220" s="28">
        <v>55.439572166700003</v>
      </c>
      <c r="R3220" s="28">
        <v>-131.838075</v>
      </c>
      <c r="S3220" s="20" t="s">
        <v>36</v>
      </c>
      <c r="T3220" s="20" t="s">
        <v>1894</v>
      </c>
      <c r="U3220" s="20" t="s">
        <v>30</v>
      </c>
      <c r="V3220" s="20" t="s">
        <v>30</v>
      </c>
      <c r="AC3220" s="11" t="s">
        <v>3749</v>
      </c>
    </row>
    <row r="3221" spans="1:29" ht="12.75" x14ac:dyDescent="0.2">
      <c r="A3221" s="20" t="s">
        <v>24</v>
      </c>
      <c r="B3221" s="26">
        <v>40932</v>
      </c>
      <c r="C3221" s="54">
        <v>1</v>
      </c>
      <c r="D3221" s="20">
        <v>2012</v>
      </c>
      <c r="E3221" s="20" t="s">
        <v>24</v>
      </c>
      <c r="F3221" s="20">
        <v>4237209</v>
      </c>
      <c r="G3221" s="20" t="s">
        <v>25</v>
      </c>
      <c r="H3221" s="20" t="s">
        <v>339</v>
      </c>
      <c r="I3221" s="22">
        <v>2912</v>
      </c>
      <c r="J3221" s="22" t="s">
        <v>2377</v>
      </c>
      <c r="K3221" s="22">
        <v>280.8</v>
      </c>
      <c r="L3221" s="20"/>
      <c r="N3221" s="20" t="s">
        <v>27</v>
      </c>
      <c r="O3221" s="20" t="s">
        <v>24</v>
      </c>
      <c r="P3221" s="20" t="s">
        <v>2574</v>
      </c>
      <c r="Q3221" s="28">
        <v>55.591050000000003</v>
      </c>
      <c r="R3221" s="28">
        <v>-165.0866166667</v>
      </c>
      <c r="S3221" s="20" t="s">
        <v>58</v>
      </c>
      <c r="T3221" s="20" t="s">
        <v>1894</v>
      </c>
      <c r="U3221" s="20" t="s">
        <v>3767</v>
      </c>
      <c r="V3221" s="20" t="s">
        <v>30</v>
      </c>
      <c r="AC3221" s="11" t="s">
        <v>3758</v>
      </c>
    </row>
    <row r="3222" spans="1:29" ht="12.75" x14ac:dyDescent="0.2">
      <c r="A3222" s="20" t="s">
        <v>24</v>
      </c>
      <c r="B3222" s="26">
        <v>40933</v>
      </c>
      <c r="C3222" s="54">
        <v>1</v>
      </c>
      <c r="D3222" s="20">
        <v>2012</v>
      </c>
      <c r="E3222" s="20" t="s">
        <v>24</v>
      </c>
      <c r="F3222" s="20">
        <v>4232621</v>
      </c>
      <c r="G3222" s="20" t="s">
        <v>25</v>
      </c>
      <c r="H3222" s="20" t="s">
        <v>707</v>
      </c>
      <c r="I3222" s="22">
        <v>194</v>
      </c>
      <c r="J3222" s="22" t="s">
        <v>2574</v>
      </c>
      <c r="K3222" s="27">
        <v>150.19999999999999</v>
      </c>
      <c r="L3222" s="20"/>
      <c r="N3222" s="20" t="s">
        <v>27</v>
      </c>
      <c r="O3222" s="20" t="s">
        <v>24</v>
      </c>
      <c r="P3222" s="20" t="s">
        <v>2574</v>
      </c>
      <c r="Q3222" s="28">
        <v>57.333333333299997</v>
      </c>
      <c r="R3222" s="28">
        <v>-171.5</v>
      </c>
      <c r="S3222" s="20" t="s">
        <v>399</v>
      </c>
      <c r="T3222" s="20" t="s">
        <v>40</v>
      </c>
      <c r="U3222" s="20" t="s">
        <v>42</v>
      </c>
      <c r="V3222" s="20" t="s">
        <v>29</v>
      </c>
      <c r="AC3222" s="11" t="s">
        <v>3750</v>
      </c>
    </row>
    <row r="3223" spans="1:29" ht="12.75" x14ac:dyDescent="0.2">
      <c r="A3223" s="20" t="s">
        <v>24</v>
      </c>
      <c r="B3223" s="26">
        <v>40933</v>
      </c>
      <c r="C3223" s="54">
        <v>1</v>
      </c>
      <c r="D3223" s="20">
        <v>2012</v>
      </c>
      <c r="E3223" s="20" t="s">
        <v>24</v>
      </c>
      <c r="F3223" s="20">
        <v>4234934</v>
      </c>
      <c r="G3223" s="20" t="s">
        <v>25</v>
      </c>
      <c r="H3223" s="20" t="s">
        <v>506</v>
      </c>
      <c r="I3223" s="22">
        <v>109</v>
      </c>
      <c r="J3223" s="22" t="s">
        <v>2574</v>
      </c>
      <c r="K3223" s="27">
        <v>67</v>
      </c>
      <c r="L3223" s="20"/>
      <c r="N3223" s="20" t="s">
        <v>27</v>
      </c>
      <c r="O3223" s="20" t="s">
        <v>24</v>
      </c>
      <c r="P3223" s="20" t="s">
        <v>2574</v>
      </c>
      <c r="Q3223" s="28">
        <v>56.826650000000001</v>
      </c>
      <c r="R3223" s="28">
        <v>-154.1778666667</v>
      </c>
      <c r="S3223" s="20" t="s">
        <v>36</v>
      </c>
      <c r="T3223" s="20" t="s">
        <v>1894</v>
      </c>
      <c r="U3223" s="20" t="s">
        <v>30</v>
      </c>
      <c r="V3223" s="20" t="s">
        <v>30</v>
      </c>
      <c r="AC3223" s="11" t="s">
        <v>3749</v>
      </c>
    </row>
    <row r="3224" spans="1:29" ht="12.75" x14ac:dyDescent="0.2">
      <c r="A3224" s="20" t="s">
        <v>24</v>
      </c>
      <c r="B3224" s="26">
        <v>40933</v>
      </c>
      <c r="C3224" s="54">
        <v>1</v>
      </c>
      <c r="D3224" s="20">
        <v>2012</v>
      </c>
      <c r="E3224" s="20" t="s">
        <v>24</v>
      </c>
      <c r="F3224" s="20">
        <v>4234977</v>
      </c>
      <c r="G3224" s="20" t="s">
        <v>25</v>
      </c>
      <c r="H3224" s="20" t="s">
        <v>1652</v>
      </c>
      <c r="I3224" s="22">
        <v>61</v>
      </c>
      <c r="J3224" s="22" t="s">
        <v>2574</v>
      </c>
      <c r="K3224" s="27">
        <v>58</v>
      </c>
      <c r="L3224" s="20"/>
      <c r="N3224" s="20" t="s">
        <v>27</v>
      </c>
      <c r="O3224" s="20" t="s">
        <v>24</v>
      </c>
      <c r="P3224" s="20" t="s">
        <v>2574</v>
      </c>
      <c r="Q3224" s="28">
        <v>57.547166666700001</v>
      </c>
      <c r="R3224" s="28">
        <v>-155.89693333330001</v>
      </c>
      <c r="S3224" s="20" t="s">
        <v>412</v>
      </c>
      <c r="T3224" s="20" t="s">
        <v>1894</v>
      </c>
      <c r="U3224" s="20" t="s">
        <v>30</v>
      </c>
      <c r="V3224" s="20" t="s">
        <v>30</v>
      </c>
      <c r="AC3224" s="11" t="s">
        <v>3734</v>
      </c>
    </row>
    <row r="3225" spans="1:29" ht="12.75" x14ac:dyDescent="0.2">
      <c r="A3225" s="20" t="s">
        <v>24</v>
      </c>
      <c r="B3225" s="26">
        <v>40936</v>
      </c>
      <c r="C3225" s="54">
        <v>1</v>
      </c>
      <c r="D3225" s="20">
        <v>2012</v>
      </c>
      <c r="E3225" s="20" t="s">
        <v>24</v>
      </c>
      <c r="F3225" s="20">
        <v>4243614</v>
      </c>
      <c r="G3225" s="20" t="s">
        <v>25</v>
      </c>
      <c r="H3225" s="20" t="s">
        <v>1471</v>
      </c>
      <c r="I3225" s="22">
        <v>198</v>
      </c>
      <c r="J3225" s="22" t="s">
        <v>2574</v>
      </c>
      <c r="K3225" s="27">
        <v>112.8</v>
      </c>
      <c r="L3225" s="20"/>
      <c r="N3225" s="20" t="s">
        <v>27</v>
      </c>
      <c r="O3225" s="20" t="s">
        <v>24</v>
      </c>
      <c r="P3225" s="20" t="s">
        <v>2574</v>
      </c>
      <c r="Q3225" s="28">
        <v>54.833333333299997</v>
      </c>
      <c r="R3225" s="28">
        <v>-165.05</v>
      </c>
      <c r="S3225" s="20" t="s">
        <v>58</v>
      </c>
      <c r="T3225" s="20" t="s">
        <v>1894</v>
      </c>
      <c r="U3225" s="20" t="s">
        <v>3767</v>
      </c>
      <c r="V3225" s="20" t="s">
        <v>30</v>
      </c>
      <c r="AC3225" s="11" t="s">
        <v>3758</v>
      </c>
    </row>
    <row r="3226" spans="1:29" ht="12.75" x14ac:dyDescent="0.2">
      <c r="A3226" s="20" t="s">
        <v>24</v>
      </c>
      <c r="B3226" s="26">
        <v>40937</v>
      </c>
      <c r="C3226" s="54">
        <v>1</v>
      </c>
      <c r="D3226" s="20">
        <v>2012</v>
      </c>
      <c r="E3226" s="20" t="s">
        <v>24</v>
      </c>
      <c r="F3226" s="20">
        <v>4245775</v>
      </c>
      <c r="G3226" s="20" t="s">
        <v>25</v>
      </c>
      <c r="H3226" s="20" t="s">
        <v>1653</v>
      </c>
      <c r="I3226" s="22">
        <v>192</v>
      </c>
      <c r="J3226" s="22" t="s">
        <v>2574</v>
      </c>
      <c r="K3226" s="27">
        <v>94.1</v>
      </c>
      <c r="L3226" s="20"/>
      <c r="M3226" s="11">
        <v>31</v>
      </c>
      <c r="N3226" s="20" t="s">
        <v>27</v>
      </c>
      <c r="O3226" s="20" t="s">
        <v>24</v>
      </c>
      <c r="P3226" s="20" t="s">
        <v>2377</v>
      </c>
      <c r="Q3226" s="28">
        <v>60.749488999999997</v>
      </c>
      <c r="R3226" s="28">
        <v>-146.94940500000001</v>
      </c>
      <c r="S3226" s="20" t="s">
        <v>56</v>
      </c>
      <c r="T3226" s="20" t="s">
        <v>40</v>
      </c>
      <c r="U3226" s="20" t="s">
        <v>3767</v>
      </c>
      <c r="V3226" s="20" t="s">
        <v>29</v>
      </c>
      <c r="AC3226" s="11" t="s">
        <v>3761</v>
      </c>
    </row>
    <row r="3227" spans="1:29" ht="12.75" x14ac:dyDescent="0.2">
      <c r="A3227" s="20" t="s">
        <v>24</v>
      </c>
      <c r="B3227" s="26">
        <v>40938</v>
      </c>
      <c r="C3227" s="54">
        <v>1</v>
      </c>
      <c r="D3227" s="20">
        <v>2012</v>
      </c>
      <c r="E3227" s="20" t="s">
        <v>24</v>
      </c>
      <c r="F3227" s="20">
        <v>4253028</v>
      </c>
      <c r="G3227" s="20" t="s">
        <v>25</v>
      </c>
      <c r="H3227" s="20" t="s">
        <v>651</v>
      </c>
      <c r="I3227" s="22">
        <v>143</v>
      </c>
      <c r="J3227" s="22" t="s">
        <v>2574</v>
      </c>
      <c r="K3227" s="27">
        <v>86.6</v>
      </c>
      <c r="L3227" s="20"/>
      <c r="N3227" s="20" t="s">
        <v>27</v>
      </c>
      <c r="O3227" s="20" t="s">
        <v>24</v>
      </c>
      <c r="P3227" s="20" t="s">
        <v>2574</v>
      </c>
      <c r="Q3227" s="28">
        <v>56.511666666700002</v>
      </c>
      <c r="R3227" s="28">
        <v>-152.56333333329999</v>
      </c>
      <c r="S3227" s="20" t="s">
        <v>3726</v>
      </c>
      <c r="T3227" s="20" t="s">
        <v>40</v>
      </c>
      <c r="U3227" s="20" t="s">
        <v>3767</v>
      </c>
      <c r="V3227" s="20" t="s">
        <v>29</v>
      </c>
      <c r="AC3227" s="11" t="s">
        <v>3751</v>
      </c>
    </row>
    <row r="3228" spans="1:29" ht="12.75" x14ac:dyDescent="0.2">
      <c r="A3228" s="20" t="s">
        <v>24</v>
      </c>
      <c r="B3228" s="26">
        <v>40939</v>
      </c>
      <c r="C3228" s="54">
        <v>1</v>
      </c>
      <c r="D3228" s="20">
        <v>2012</v>
      </c>
      <c r="E3228" s="20" t="s">
        <v>24</v>
      </c>
      <c r="F3228" s="20">
        <v>4235633</v>
      </c>
      <c r="G3228" s="20" t="s">
        <v>107</v>
      </c>
      <c r="H3228" s="20" t="s">
        <v>153</v>
      </c>
      <c r="I3228" s="22">
        <v>3946</v>
      </c>
      <c r="J3228" s="22" t="s">
        <v>2377</v>
      </c>
      <c r="K3228" s="27">
        <v>376.8</v>
      </c>
      <c r="L3228" s="20"/>
      <c r="N3228" s="20" t="s">
        <v>27</v>
      </c>
      <c r="O3228" s="20" t="s">
        <v>24</v>
      </c>
      <c r="P3228" s="20" t="s">
        <v>2574</v>
      </c>
      <c r="Q3228" s="28">
        <v>55.354666666699998</v>
      </c>
      <c r="R3228" s="28">
        <v>-131.6953333333</v>
      </c>
      <c r="S3228" s="20" t="s">
        <v>39</v>
      </c>
      <c r="T3228" s="20" t="s">
        <v>40</v>
      </c>
      <c r="U3228" s="20" t="s">
        <v>3767</v>
      </c>
      <c r="V3228" s="20" t="s">
        <v>29</v>
      </c>
      <c r="AC3228" s="11" t="s">
        <v>3742</v>
      </c>
    </row>
    <row r="3229" spans="1:29" ht="12.75" x14ac:dyDescent="0.2">
      <c r="A3229" s="20" t="s">
        <v>24</v>
      </c>
      <c r="B3229" s="26">
        <v>40939</v>
      </c>
      <c r="C3229" s="54">
        <v>1</v>
      </c>
      <c r="D3229" s="20">
        <v>2012</v>
      </c>
      <c r="E3229" s="20" t="s">
        <v>24</v>
      </c>
      <c r="F3229" s="20">
        <v>4235678</v>
      </c>
      <c r="G3229" s="20" t="s">
        <v>62</v>
      </c>
      <c r="H3229" s="20" t="s">
        <v>1654</v>
      </c>
      <c r="I3229" s="22"/>
      <c r="J3229" s="22" t="s">
        <v>3723</v>
      </c>
      <c r="K3229" s="27">
        <v>24</v>
      </c>
      <c r="L3229" s="20"/>
      <c r="N3229" s="20" t="s">
        <v>27</v>
      </c>
      <c r="O3229" s="20" t="s">
        <v>24</v>
      </c>
      <c r="P3229" s="20" t="s">
        <v>2574</v>
      </c>
      <c r="Q3229" s="28">
        <v>57.793610000000001</v>
      </c>
      <c r="R3229" s="28">
        <v>-152.4058</v>
      </c>
      <c r="S3229" s="20" t="s">
        <v>58</v>
      </c>
      <c r="T3229" s="20" t="s">
        <v>1894</v>
      </c>
      <c r="U3229" s="20" t="s">
        <v>42</v>
      </c>
      <c r="V3229" s="20" t="s">
        <v>30</v>
      </c>
      <c r="AC3229" s="11" t="s">
        <v>3758</v>
      </c>
    </row>
    <row r="3230" spans="1:29" ht="12.75" x14ac:dyDescent="0.2">
      <c r="A3230" s="20" t="s">
        <v>24</v>
      </c>
      <c r="B3230" s="26">
        <v>40939</v>
      </c>
      <c r="C3230" s="54">
        <v>1</v>
      </c>
      <c r="D3230" s="20">
        <v>2012</v>
      </c>
      <c r="E3230" s="20" t="s">
        <v>24</v>
      </c>
      <c r="F3230" s="20">
        <v>4235707</v>
      </c>
      <c r="G3230" s="20" t="s">
        <v>62</v>
      </c>
      <c r="H3230" s="20" t="s">
        <v>1655</v>
      </c>
      <c r="I3230" s="22"/>
      <c r="J3230" s="22" t="s">
        <v>3723</v>
      </c>
      <c r="K3230" s="27"/>
      <c r="L3230" s="20"/>
      <c r="N3230" s="20" t="s">
        <v>27</v>
      </c>
      <c r="O3230" s="20" t="s">
        <v>24</v>
      </c>
      <c r="P3230" s="20" t="s">
        <v>2377</v>
      </c>
      <c r="Q3230" s="28">
        <v>58.3157</v>
      </c>
      <c r="R3230" s="28">
        <v>-134.3518</v>
      </c>
      <c r="S3230" s="20" t="s">
        <v>58</v>
      </c>
      <c r="T3230" s="20" t="s">
        <v>1894</v>
      </c>
      <c r="U3230" s="20" t="s">
        <v>3767</v>
      </c>
      <c r="V3230" s="20" t="s">
        <v>30</v>
      </c>
      <c r="AC3230" s="11" t="s">
        <v>3758</v>
      </c>
    </row>
    <row r="3231" spans="1:29" ht="12.75" x14ac:dyDescent="0.2">
      <c r="A3231" s="20" t="s">
        <v>24</v>
      </c>
      <c r="B3231" s="26">
        <v>40940</v>
      </c>
      <c r="C3231" s="54">
        <v>2</v>
      </c>
      <c r="D3231" s="20">
        <v>2012</v>
      </c>
      <c r="E3231" s="20" t="s">
        <v>24</v>
      </c>
      <c r="F3231" s="20">
        <v>4236787</v>
      </c>
      <c r="G3231" s="20" t="s">
        <v>97</v>
      </c>
      <c r="H3231" s="20" t="s">
        <v>369</v>
      </c>
      <c r="I3231" s="22">
        <v>7171</v>
      </c>
      <c r="J3231" s="22" t="s">
        <v>2377</v>
      </c>
      <c r="K3231" s="22">
        <v>400</v>
      </c>
      <c r="L3231" s="20"/>
      <c r="M3231" s="11">
        <v>35</v>
      </c>
      <c r="N3231" s="20" t="s">
        <v>27</v>
      </c>
      <c r="O3231" s="20" t="s">
        <v>24</v>
      </c>
      <c r="P3231" s="20" t="s">
        <v>2377</v>
      </c>
      <c r="Q3231" s="28">
        <v>61.12473</v>
      </c>
      <c r="R3231" s="28">
        <v>-146.34639999999999</v>
      </c>
      <c r="S3231" s="20" t="s">
        <v>399</v>
      </c>
      <c r="T3231" s="20" t="s">
        <v>40</v>
      </c>
      <c r="U3231" s="20" t="s">
        <v>3767</v>
      </c>
      <c r="V3231" s="20" t="s">
        <v>29</v>
      </c>
      <c r="AC3231" s="11" t="s">
        <v>3750</v>
      </c>
    </row>
    <row r="3232" spans="1:29" ht="12.75" x14ac:dyDescent="0.2">
      <c r="A3232" s="20" t="s">
        <v>24</v>
      </c>
      <c r="B3232" s="26">
        <v>40940</v>
      </c>
      <c r="C3232" s="54">
        <v>2</v>
      </c>
      <c r="D3232" s="20">
        <v>2012</v>
      </c>
      <c r="E3232" s="20" t="s">
        <v>24</v>
      </c>
      <c r="F3232" s="20">
        <v>4237219</v>
      </c>
      <c r="G3232" s="20" t="s">
        <v>25</v>
      </c>
      <c r="H3232" s="20" t="s">
        <v>109</v>
      </c>
      <c r="I3232" s="22">
        <v>4345</v>
      </c>
      <c r="J3232" s="22" t="s">
        <v>2377</v>
      </c>
      <c r="K3232" s="27">
        <v>223</v>
      </c>
      <c r="L3232" s="20"/>
      <c r="N3232" s="20" t="s">
        <v>27</v>
      </c>
      <c r="O3232" s="20" t="s">
        <v>24</v>
      </c>
      <c r="P3232" s="20" t="s">
        <v>2574</v>
      </c>
      <c r="Q3232" s="28">
        <v>55.516666666699997</v>
      </c>
      <c r="R3232" s="28">
        <v>-164.25</v>
      </c>
      <c r="S3232" s="20" t="s">
        <v>136</v>
      </c>
      <c r="T3232" s="20" t="s">
        <v>40</v>
      </c>
      <c r="U3232" s="20" t="s">
        <v>42</v>
      </c>
      <c r="V3232" s="20" t="s">
        <v>29</v>
      </c>
      <c r="AC3232" s="11" t="s">
        <v>3733</v>
      </c>
    </row>
    <row r="3233" spans="1:29" ht="12.75" x14ac:dyDescent="0.2">
      <c r="A3233" s="20" t="s">
        <v>24</v>
      </c>
      <c r="B3233" s="26">
        <v>40940</v>
      </c>
      <c r="C3233" s="54">
        <v>2</v>
      </c>
      <c r="D3233" s="20">
        <v>2012</v>
      </c>
      <c r="E3233" s="20" t="s">
        <v>24</v>
      </c>
      <c r="F3233" s="20">
        <v>4251502</v>
      </c>
      <c r="G3233" s="20" t="s">
        <v>25</v>
      </c>
      <c r="H3233" s="20" t="s">
        <v>858</v>
      </c>
      <c r="I3233" s="22">
        <v>498</v>
      </c>
      <c r="J3233" s="22" t="s">
        <v>2574</v>
      </c>
      <c r="K3233" s="27">
        <v>167</v>
      </c>
      <c r="L3233" s="20"/>
      <c r="N3233" s="20" t="s">
        <v>27</v>
      </c>
      <c r="O3233" s="20" t="s">
        <v>24</v>
      </c>
      <c r="P3233" s="20" t="s">
        <v>2574</v>
      </c>
      <c r="Q3233" s="28">
        <v>57.935633333299997</v>
      </c>
      <c r="R3233" s="28">
        <v>-152.50508333330001</v>
      </c>
      <c r="S3233" s="20" t="s">
        <v>80</v>
      </c>
      <c r="T3233" s="20" t="s">
        <v>40</v>
      </c>
      <c r="U3233" s="20" t="s">
        <v>3767</v>
      </c>
      <c r="V3233" s="20" t="s">
        <v>29</v>
      </c>
      <c r="AC3233" s="11" t="s">
        <v>3731</v>
      </c>
    </row>
    <row r="3234" spans="1:29" ht="12.75" x14ac:dyDescent="0.2">
      <c r="A3234" s="20" t="s">
        <v>24</v>
      </c>
      <c r="B3234" s="26">
        <v>40940</v>
      </c>
      <c r="C3234" s="54">
        <v>2</v>
      </c>
      <c r="D3234" s="20">
        <v>2012</v>
      </c>
      <c r="E3234" s="20" t="s">
        <v>24</v>
      </c>
      <c r="F3234" s="20">
        <v>4251941</v>
      </c>
      <c r="G3234" s="20" t="s">
        <v>25</v>
      </c>
      <c r="H3234" s="20" t="s">
        <v>1170</v>
      </c>
      <c r="I3234" s="22">
        <v>194</v>
      </c>
      <c r="J3234" s="22" t="s">
        <v>2574</v>
      </c>
      <c r="K3234" s="27">
        <v>117.2</v>
      </c>
      <c r="L3234" s="20"/>
      <c r="N3234" s="20" t="s">
        <v>27</v>
      </c>
      <c r="O3234" s="20" t="s">
        <v>24</v>
      </c>
      <c r="P3234" s="20" t="s">
        <v>2574</v>
      </c>
      <c r="Q3234" s="28">
        <v>55.393333333299999</v>
      </c>
      <c r="R3234" s="28">
        <v>-141.15833333329999</v>
      </c>
      <c r="S3234" s="20" t="s">
        <v>56</v>
      </c>
      <c r="T3234" s="20" t="s">
        <v>40</v>
      </c>
      <c r="U3234" s="20" t="s">
        <v>3767</v>
      </c>
      <c r="V3234" s="20" t="s">
        <v>29</v>
      </c>
      <c r="AC3234" s="11" t="s">
        <v>3761</v>
      </c>
    </row>
    <row r="3235" spans="1:29" ht="12.75" x14ac:dyDescent="0.2">
      <c r="A3235" s="20" t="s">
        <v>24</v>
      </c>
      <c r="B3235" s="26">
        <v>40941</v>
      </c>
      <c r="C3235" s="54">
        <v>2</v>
      </c>
      <c r="D3235" s="20">
        <v>2012</v>
      </c>
      <c r="E3235" s="20" t="s">
        <v>24</v>
      </c>
      <c r="F3235" s="20">
        <v>4237267</v>
      </c>
      <c r="G3235" s="20" t="s">
        <v>62</v>
      </c>
      <c r="H3235" s="20" t="s">
        <v>1656</v>
      </c>
      <c r="I3235" s="22">
        <v>32</v>
      </c>
      <c r="J3235" s="22" t="s">
        <v>2574</v>
      </c>
      <c r="K3235" s="27">
        <v>50</v>
      </c>
      <c r="L3235" s="20"/>
      <c r="M3235" s="11">
        <v>44</v>
      </c>
      <c r="N3235" s="20" t="s">
        <v>27</v>
      </c>
      <c r="O3235" s="20" t="s">
        <v>24</v>
      </c>
      <c r="P3235" s="20" t="s">
        <v>2377</v>
      </c>
      <c r="Q3235" s="28">
        <v>61.12473</v>
      </c>
      <c r="R3235" s="28">
        <v>-146.34639999999999</v>
      </c>
      <c r="S3235" s="20" t="s">
        <v>58</v>
      </c>
      <c r="T3235" s="20" t="s">
        <v>1894</v>
      </c>
      <c r="U3235" s="20" t="s">
        <v>3767</v>
      </c>
      <c r="V3235" s="20" t="s">
        <v>30</v>
      </c>
      <c r="AC3235" s="11" t="s">
        <v>3758</v>
      </c>
    </row>
    <row r="3236" spans="1:29" ht="12.75" x14ac:dyDescent="0.2">
      <c r="A3236" s="20" t="s">
        <v>24</v>
      </c>
      <c r="B3236" s="26">
        <v>40943</v>
      </c>
      <c r="C3236" s="54">
        <v>2</v>
      </c>
      <c r="D3236" s="20">
        <v>2012</v>
      </c>
      <c r="E3236" s="20" t="s">
        <v>24</v>
      </c>
      <c r="F3236" s="20">
        <v>4240316</v>
      </c>
      <c r="G3236" s="20" t="s">
        <v>97</v>
      </c>
      <c r="H3236" s="20" t="s">
        <v>1657</v>
      </c>
      <c r="I3236" s="22">
        <v>35825</v>
      </c>
      <c r="J3236" s="22" t="s">
        <v>2377</v>
      </c>
      <c r="K3236" s="22">
        <v>799.8</v>
      </c>
      <c r="L3236" s="20"/>
      <c r="M3236" s="11">
        <v>15</v>
      </c>
      <c r="N3236" s="20" t="s">
        <v>27</v>
      </c>
      <c r="O3236" s="20" t="s">
        <v>24</v>
      </c>
      <c r="P3236" s="20" t="s">
        <v>2377</v>
      </c>
      <c r="Q3236" s="28">
        <v>60.833333333299997</v>
      </c>
      <c r="R3236" s="28">
        <v>-151.3333333333</v>
      </c>
      <c r="S3236" s="20" t="s">
        <v>44</v>
      </c>
      <c r="T3236" s="20" t="s">
        <v>40</v>
      </c>
      <c r="U3236" s="20" t="s">
        <v>42</v>
      </c>
      <c r="V3236" s="20" t="s">
        <v>29</v>
      </c>
      <c r="AC3236" s="11" t="s">
        <v>3761</v>
      </c>
    </row>
    <row r="3237" spans="1:29" ht="12.75" x14ac:dyDescent="0.2">
      <c r="A3237" s="20" t="s">
        <v>24</v>
      </c>
      <c r="B3237" s="26">
        <v>40945</v>
      </c>
      <c r="C3237" s="54">
        <v>2</v>
      </c>
      <c r="D3237" s="20">
        <v>2012</v>
      </c>
      <c r="E3237" s="20" t="s">
        <v>24</v>
      </c>
      <c r="F3237" s="20">
        <v>4248547</v>
      </c>
      <c r="G3237" s="20" t="s">
        <v>25</v>
      </c>
      <c r="H3237" s="20" t="s">
        <v>334</v>
      </c>
      <c r="I3237" s="22"/>
      <c r="J3237" s="22" t="s">
        <v>3723</v>
      </c>
      <c r="K3237" s="27">
        <v>58</v>
      </c>
      <c r="L3237" s="20"/>
      <c r="N3237" s="20" t="s">
        <v>27</v>
      </c>
      <c r="O3237" s="20" t="s">
        <v>24</v>
      </c>
      <c r="P3237" s="20" t="s">
        <v>2377</v>
      </c>
      <c r="Q3237" s="28">
        <v>60.119883333300002</v>
      </c>
      <c r="R3237" s="28">
        <v>-149.434065</v>
      </c>
      <c r="S3237" s="20" t="s">
        <v>58</v>
      </c>
      <c r="T3237" s="20" t="s">
        <v>1894</v>
      </c>
      <c r="U3237" s="20" t="s">
        <v>3767</v>
      </c>
      <c r="V3237" s="20" t="s">
        <v>30</v>
      </c>
      <c r="AC3237" s="11" t="s">
        <v>3758</v>
      </c>
    </row>
    <row r="3238" spans="1:29" ht="12.75" x14ac:dyDescent="0.2">
      <c r="A3238" s="20" t="s">
        <v>24</v>
      </c>
      <c r="B3238" s="26">
        <v>40946</v>
      </c>
      <c r="C3238" s="54">
        <v>2</v>
      </c>
      <c r="D3238" s="20">
        <v>2012</v>
      </c>
      <c r="E3238" s="20" t="s">
        <v>24</v>
      </c>
      <c r="F3238" s="20">
        <v>4240863</v>
      </c>
      <c r="G3238" s="20" t="s">
        <v>107</v>
      </c>
      <c r="H3238" s="20" t="s">
        <v>519</v>
      </c>
      <c r="I3238" s="22">
        <v>2928</v>
      </c>
      <c r="J3238" s="22" t="s">
        <v>2377</v>
      </c>
      <c r="K3238" s="22">
        <v>372.2</v>
      </c>
      <c r="L3238" s="20"/>
      <c r="N3238" s="20" t="s">
        <v>27</v>
      </c>
      <c r="O3238" s="20" t="s">
        <v>24</v>
      </c>
      <c r="P3238" s="20" t="s">
        <v>2574</v>
      </c>
      <c r="Q3238" s="28">
        <v>55.354666666699998</v>
      </c>
      <c r="R3238" s="28">
        <v>-131.6953333333</v>
      </c>
      <c r="S3238" s="20" t="s">
        <v>50</v>
      </c>
      <c r="T3238" s="20" t="s">
        <v>40</v>
      </c>
      <c r="U3238" s="20" t="s">
        <v>42</v>
      </c>
      <c r="V3238" s="20" t="s">
        <v>29</v>
      </c>
      <c r="AC3238" s="11" t="s">
        <v>3745</v>
      </c>
    </row>
    <row r="3239" spans="1:29" ht="12.75" x14ac:dyDescent="0.2">
      <c r="A3239" s="20" t="s">
        <v>24</v>
      </c>
      <c r="B3239" s="26">
        <v>40946</v>
      </c>
      <c r="C3239" s="54">
        <v>2</v>
      </c>
      <c r="D3239" s="20">
        <v>2012</v>
      </c>
      <c r="E3239" s="20" t="s">
        <v>24</v>
      </c>
      <c r="F3239" s="20">
        <v>4240872</v>
      </c>
      <c r="G3239" s="20" t="s">
        <v>25</v>
      </c>
      <c r="H3239" s="20" t="s">
        <v>78</v>
      </c>
      <c r="I3239" s="22">
        <v>298</v>
      </c>
      <c r="J3239" s="22" t="s">
        <v>2574</v>
      </c>
      <c r="K3239" s="27">
        <v>128.9</v>
      </c>
      <c r="L3239" s="20"/>
      <c r="N3239" s="20" t="s">
        <v>27</v>
      </c>
      <c r="O3239" s="20" t="s">
        <v>24</v>
      </c>
      <c r="P3239" s="20" t="s">
        <v>2574</v>
      </c>
      <c r="Q3239" s="28">
        <v>54.933333333299998</v>
      </c>
      <c r="R3239" s="28">
        <v>-162.47483333330001</v>
      </c>
      <c r="S3239" s="20" t="s">
        <v>56</v>
      </c>
      <c r="T3239" s="20" t="s">
        <v>40</v>
      </c>
      <c r="U3239" s="20" t="s">
        <v>3767</v>
      </c>
      <c r="V3239" s="20" t="s">
        <v>29</v>
      </c>
      <c r="AC3239" s="11" t="s">
        <v>3761</v>
      </c>
    </row>
    <row r="3240" spans="1:29" ht="12.75" x14ac:dyDescent="0.2">
      <c r="A3240" s="20" t="s">
        <v>24</v>
      </c>
      <c r="B3240" s="26">
        <v>40946</v>
      </c>
      <c r="C3240" s="54">
        <v>2</v>
      </c>
      <c r="D3240" s="20">
        <v>2012</v>
      </c>
      <c r="E3240" s="20" t="s">
        <v>24</v>
      </c>
      <c r="F3240" s="20">
        <v>4268228</v>
      </c>
      <c r="G3240" s="20" t="s">
        <v>25</v>
      </c>
      <c r="H3240" s="20" t="s">
        <v>1446</v>
      </c>
      <c r="I3240" s="22">
        <v>450</v>
      </c>
      <c r="J3240" s="22" t="s">
        <v>2574</v>
      </c>
      <c r="K3240" s="22">
        <v>163.6</v>
      </c>
      <c r="L3240" s="20"/>
      <c r="N3240" s="20" t="s">
        <v>27</v>
      </c>
      <c r="O3240" s="20" t="s">
        <v>24</v>
      </c>
      <c r="P3240" s="20" t="s">
        <v>2574</v>
      </c>
      <c r="Q3240" s="28">
        <v>54.12</v>
      </c>
      <c r="R3240" s="28">
        <v>-166.30666666670001</v>
      </c>
      <c r="S3240" s="20" t="s">
        <v>56</v>
      </c>
      <c r="T3240" s="20" t="s">
        <v>1894</v>
      </c>
      <c r="U3240" s="20" t="s">
        <v>3767</v>
      </c>
      <c r="V3240" s="20" t="s">
        <v>30</v>
      </c>
      <c r="AC3240" s="11" t="s">
        <v>3761</v>
      </c>
    </row>
    <row r="3241" spans="1:29" ht="12.75" x14ac:dyDescent="0.2">
      <c r="A3241" s="20" t="s">
        <v>24</v>
      </c>
      <c r="B3241" s="26">
        <v>40948</v>
      </c>
      <c r="C3241" s="54">
        <v>2</v>
      </c>
      <c r="D3241" s="20">
        <v>2012</v>
      </c>
      <c r="E3241" s="20" t="s">
        <v>24</v>
      </c>
      <c r="F3241" s="20">
        <v>4244436</v>
      </c>
      <c r="G3241" s="20" t="s">
        <v>990</v>
      </c>
      <c r="H3241" s="20" t="s">
        <v>1658</v>
      </c>
      <c r="I3241" s="22">
        <v>2377</v>
      </c>
      <c r="J3241" s="22" t="s">
        <v>2377</v>
      </c>
      <c r="K3241" s="27">
        <v>262.10000000000002</v>
      </c>
      <c r="L3241" s="20"/>
      <c r="N3241" s="20" t="s">
        <v>27</v>
      </c>
      <c r="O3241" s="20" t="s">
        <v>24</v>
      </c>
      <c r="P3241" s="20" t="s">
        <v>2574</v>
      </c>
      <c r="Q3241" s="28">
        <v>55.323500000000003</v>
      </c>
      <c r="R3241" s="28">
        <v>-131.65049999999999</v>
      </c>
      <c r="S3241" s="20" t="s">
        <v>80</v>
      </c>
      <c r="T3241" s="20" t="s">
        <v>40</v>
      </c>
      <c r="U3241" s="20" t="s">
        <v>42</v>
      </c>
      <c r="V3241" s="20" t="s">
        <v>29</v>
      </c>
      <c r="AC3241" s="11" t="s">
        <v>3731</v>
      </c>
    </row>
    <row r="3242" spans="1:29" ht="12.75" x14ac:dyDescent="0.2">
      <c r="A3242" s="20" t="s">
        <v>24</v>
      </c>
      <c r="B3242" s="26">
        <v>40948</v>
      </c>
      <c r="C3242" s="54">
        <v>2</v>
      </c>
      <c r="D3242" s="20">
        <v>2012</v>
      </c>
      <c r="E3242" s="20" t="s">
        <v>24</v>
      </c>
      <c r="F3242" s="20">
        <v>4258472</v>
      </c>
      <c r="G3242" s="20" t="s">
        <v>25</v>
      </c>
      <c r="H3242" s="20" t="s">
        <v>621</v>
      </c>
      <c r="I3242" s="22">
        <v>198</v>
      </c>
      <c r="J3242" s="22" t="s">
        <v>2574</v>
      </c>
      <c r="K3242" s="22">
        <v>91.8</v>
      </c>
      <c r="L3242" s="20"/>
      <c r="N3242" s="20" t="s">
        <v>27</v>
      </c>
      <c r="O3242" s="20" t="s">
        <v>24</v>
      </c>
      <c r="P3242" s="20" t="s">
        <v>2574</v>
      </c>
      <c r="Q3242" s="28">
        <v>56.831333333300002</v>
      </c>
      <c r="R3242" s="28">
        <v>-171.9238333333</v>
      </c>
      <c r="S3242" s="20" t="s">
        <v>50</v>
      </c>
      <c r="T3242" s="20" t="s">
        <v>40</v>
      </c>
      <c r="U3242" s="20" t="s">
        <v>42</v>
      </c>
      <c r="V3242" s="20" t="s">
        <v>29</v>
      </c>
      <c r="AC3242" s="11" t="s">
        <v>3745</v>
      </c>
    </row>
    <row r="3243" spans="1:29" ht="12.75" x14ac:dyDescent="0.2">
      <c r="A3243" s="20" t="s">
        <v>24</v>
      </c>
      <c r="B3243" s="26">
        <v>40949</v>
      </c>
      <c r="C3243" s="54">
        <v>2</v>
      </c>
      <c r="D3243" s="20">
        <v>2012</v>
      </c>
      <c r="E3243" s="20" t="s">
        <v>24</v>
      </c>
      <c r="F3243" s="20">
        <v>4242265</v>
      </c>
      <c r="G3243" s="20" t="s">
        <v>25</v>
      </c>
      <c r="H3243" s="20" t="s">
        <v>1659</v>
      </c>
      <c r="I3243" s="22">
        <v>446</v>
      </c>
      <c r="J3243" s="22" t="s">
        <v>2574</v>
      </c>
      <c r="K3243" s="27">
        <v>149.6</v>
      </c>
      <c r="L3243" s="20"/>
      <c r="M3243" s="11">
        <v>39</v>
      </c>
      <c r="N3243" s="20" t="s">
        <v>27</v>
      </c>
      <c r="O3243" s="20" t="s">
        <v>24</v>
      </c>
      <c r="P3243" s="20" t="s">
        <v>2377</v>
      </c>
      <c r="Q3243" s="16">
        <v>60.5</v>
      </c>
      <c r="R3243" s="16">
        <v>-172.75</v>
      </c>
      <c r="S3243" s="20" t="s">
        <v>399</v>
      </c>
      <c r="T3243" s="20" t="s">
        <v>40</v>
      </c>
      <c r="U3243" s="20" t="s">
        <v>42</v>
      </c>
      <c r="V3243" s="20" t="s">
        <v>29</v>
      </c>
      <c r="AC3243" s="11" t="s">
        <v>3750</v>
      </c>
    </row>
    <row r="3244" spans="1:29" ht="12.75" x14ac:dyDescent="0.2">
      <c r="A3244" s="20" t="s">
        <v>24</v>
      </c>
      <c r="B3244" s="26">
        <v>40949</v>
      </c>
      <c r="C3244" s="54">
        <v>2</v>
      </c>
      <c r="D3244" s="20">
        <v>2012</v>
      </c>
      <c r="E3244" s="20" t="s">
        <v>24</v>
      </c>
      <c r="F3244" s="20">
        <v>4252818</v>
      </c>
      <c r="G3244" s="20" t="s">
        <v>25</v>
      </c>
      <c r="H3244" s="20" t="s">
        <v>1382</v>
      </c>
      <c r="I3244" s="22">
        <v>193</v>
      </c>
      <c r="J3244" s="22" t="s">
        <v>2574</v>
      </c>
      <c r="K3244" s="27">
        <v>98.3</v>
      </c>
      <c r="L3244" s="20"/>
      <c r="M3244" s="11">
        <v>28</v>
      </c>
      <c r="N3244" s="20" t="s">
        <v>27</v>
      </c>
      <c r="O3244" s="20" t="s">
        <v>24</v>
      </c>
      <c r="P3244" s="20" t="s">
        <v>2377</v>
      </c>
      <c r="Q3244" s="28">
        <v>58.063333333300001</v>
      </c>
      <c r="R3244" s="28">
        <v>-151.18166666670001</v>
      </c>
      <c r="S3244" s="20" t="s">
        <v>44</v>
      </c>
      <c r="T3244" s="20" t="s">
        <v>40</v>
      </c>
      <c r="U3244" s="20" t="s">
        <v>3767</v>
      </c>
      <c r="V3244" s="20" t="s">
        <v>29</v>
      </c>
      <c r="AC3244" s="11" t="s">
        <v>3761</v>
      </c>
    </row>
    <row r="3245" spans="1:29" ht="12.75" x14ac:dyDescent="0.2">
      <c r="A3245" s="20" t="s">
        <v>24</v>
      </c>
      <c r="B3245" s="26">
        <v>40949</v>
      </c>
      <c r="C3245" s="54">
        <v>2</v>
      </c>
      <c r="D3245" s="20">
        <v>2012</v>
      </c>
      <c r="E3245" s="20" t="s">
        <v>24</v>
      </c>
      <c r="F3245" s="20">
        <v>4258734</v>
      </c>
      <c r="G3245" s="20" t="s">
        <v>25</v>
      </c>
      <c r="H3245" s="20" t="s">
        <v>1504</v>
      </c>
      <c r="I3245" s="37">
        <v>958</v>
      </c>
      <c r="J3245" s="37" t="s">
        <v>2377</v>
      </c>
      <c r="K3245" s="22">
        <v>134.6</v>
      </c>
      <c r="L3245" s="20"/>
      <c r="N3245" s="20" t="s">
        <v>27</v>
      </c>
      <c r="O3245" s="20" t="s">
        <v>24</v>
      </c>
      <c r="P3245" s="20" t="s">
        <v>2574</v>
      </c>
      <c r="Q3245" s="28">
        <v>54.6</v>
      </c>
      <c r="R3245" s="28">
        <v>-167.36666666670001</v>
      </c>
      <c r="S3245" s="20" t="s">
        <v>44</v>
      </c>
      <c r="T3245" s="20" t="s">
        <v>40</v>
      </c>
      <c r="U3245" s="20" t="s">
        <v>3767</v>
      </c>
      <c r="V3245" s="20" t="s">
        <v>29</v>
      </c>
      <c r="AC3245" s="11" t="s">
        <v>3761</v>
      </c>
    </row>
    <row r="3246" spans="1:29" ht="12.75" x14ac:dyDescent="0.2">
      <c r="A3246" s="20" t="s">
        <v>24</v>
      </c>
      <c r="B3246" s="26">
        <v>40950</v>
      </c>
      <c r="C3246" s="54">
        <v>2</v>
      </c>
      <c r="D3246" s="20">
        <v>2012</v>
      </c>
      <c r="E3246" s="20" t="s">
        <v>24</v>
      </c>
      <c r="F3246" s="20">
        <v>4249225</v>
      </c>
      <c r="G3246" s="20" t="s">
        <v>25</v>
      </c>
      <c r="H3246" s="20" t="s">
        <v>1660</v>
      </c>
      <c r="I3246" s="22">
        <v>40</v>
      </c>
      <c r="J3246" s="22" t="s">
        <v>2574</v>
      </c>
      <c r="K3246" s="27">
        <v>43</v>
      </c>
      <c r="L3246" s="20"/>
      <c r="N3246" s="20" t="s">
        <v>27</v>
      </c>
      <c r="O3246" s="20" t="s">
        <v>24</v>
      </c>
      <c r="P3246" s="20" t="s">
        <v>2574</v>
      </c>
      <c r="Q3246" s="28">
        <v>57.793610000000001</v>
      </c>
      <c r="R3246" s="28">
        <v>-152.4058</v>
      </c>
      <c r="S3246" s="20" t="s">
        <v>58</v>
      </c>
      <c r="T3246" s="20" t="s">
        <v>1894</v>
      </c>
      <c r="U3246" s="20" t="s">
        <v>3767</v>
      </c>
      <c r="V3246" s="20" t="s">
        <v>30</v>
      </c>
      <c r="AC3246" s="11" t="s">
        <v>3758</v>
      </c>
    </row>
    <row r="3247" spans="1:29" ht="12.75" x14ac:dyDescent="0.2">
      <c r="A3247" s="20" t="s">
        <v>24</v>
      </c>
      <c r="B3247" s="26">
        <v>40950</v>
      </c>
      <c r="C3247" s="54">
        <v>2</v>
      </c>
      <c r="D3247" s="20">
        <v>2012</v>
      </c>
      <c r="E3247" s="20" t="s">
        <v>24</v>
      </c>
      <c r="F3247" s="20">
        <v>4252127</v>
      </c>
      <c r="G3247" s="20" t="s">
        <v>25</v>
      </c>
      <c r="H3247" s="20" t="s">
        <v>121</v>
      </c>
      <c r="I3247" s="22">
        <v>198</v>
      </c>
      <c r="J3247" s="22" t="s">
        <v>2574</v>
      </c>
      <c r="K3247" s="27">
        <v>112.8</v>
      </c>
      <c r="L3247" s="20"/>
      <c r="N3247" s="20" t="s">
        <v>27</v>
      </c>
      <c r="O3247" s="20" t="s">
        <v>24</v>
      </c>
      <c r="P3247" s="20" t="s">
        <v>2574</v>
      </c>
      <c r="Q3247" s="28">
        <v>54.983333333300003</v>
      </c>
      <c r="R3247" s="28">
        <v>-165.0833333333</v>
      </c>
      <c r="S3247" s="20" t="s">
        <v>44</v>
      </c>
      <c r="T3247" s="20" t="s">
        <v>40</v>
      </c>
      <c r="U3247" s="20" t="s">
        <v>3767</v>
      </c>
      <c r="V3247" s="20" t="s">
        <v>29</v>
      </c>
      <c r="AC3247" s="11" t="s">
        <v>3761</v>
      </c>
    </row>
    <row r="3248" spans="1:29" ht="12.75" x14ac:dyDescent="0.2">
      <c r="A3248" s="20" t="s">
        <v>24</v>
      </c>
      <c r="B3248" s="26">
        <v>40952</v>
      </c>
      <c r="C3248" s="54">
        <v>2</v>
      </c>
      <c r="D3248" s="20">
        <v>2012</v>
      </c>
      <c r="E3248" s="20" t="s">
        <v>24</v>
      </c>
      <c r="F3248" s="20">
        <v>4245958</v>
      </c>
      <c r="G3248" s="20" t="s">
        <v>62</v>
      </c>
      <c r="H3248" s="20" t="s">
        <v>1661</v>
      </c>
      <c r="I3248" s="22"/>
      <c r="J3248" s="22" t="s">
        <v>3723</v>
      </c>
      <c r="K3248" s="27"/>
      <c r="L3248" s="20"/>
      <c r="N3248" s="20" t="s">
        <v>27</v>
      </c>
      <c r="O3248" s="20" t="s">
        <v>24</v>
      </c>
      <c r="P3248" s="20" t="s">
        <v>2377</v>
      </c>
      <c r="Q3248" s="28">
        <v>60.117708333300001</v>
      </c>
      <c r="R3248" s="28">
        <v>-149.43811666670001</v>
      </c>
      <c r="S3248" s="20" t="s">
        <v>58</v>
      </c>
      <c r="T3248" s="20" t="s">
        <v>1894</v>
      </c>
      <c r="U3248" s="20" t="s">
        <v>42</v>
      </c>
      <c r="V3248" s="20" t="s">
        <v>30</v>
      </c>
      <c r="AC3248" s="11" t="s">
        <v>3758</v>
      </c>
    </row>
    <row r="3249" spans="1:29" ht="12.75" x14ac:dyDescent="0.2">
      <c r="A3249" s="20" t="s">
        <v>24</v>
      </c>
      <c r="B3249" s="26">
        <v>40953</v>
      </c>
      <c r="C3249" s="54">
        <v>2</v>
      </c>
      <c r="D3249" s="20">
        <v>2012</v>
      </c>
      <c r="E3249" s="20" t="s">
        <v>24</v>
      </c>
      <c r="F3249" s="20">
        <v>4244522</v>
      </c>
      <c r="G3249" s="20" t="s">
        <v>25</v>
      </c>
      <c r="H3249" s="20" t="s">
        <v>405</v>
      </c>
      <c r="I3249" s="22">
        <v>180</v>
      </c>
      <c r="J3249" s="22" t="s">
        <v>2574</v>
      </c>
      <c r="K3249" s="27">
        <v>112.4</v>
      </c>
      <c r="L3249" s="20"/>
      <c r="N3249" s="20" t="s">
        <v>27</v>
      </c>
      <c r="O3249" s="20" t="s">
        <v>24</v>
      </c>
      <c r="P3249" s="20" t="s">
        <v>2574</v>
      </c>
      <c r="Q3249" s="28">
        <v>54.5</v>
      </c>
      <c r="R3249" s="28">
        <v>-165.64</v>
      </c>
      <c r="S3249" s="20" t="s">
        <v>56</v>
      </c>
      <c r="T3249" s="20" t="s">
        <v>40</v>
      </c>
      <c r="U3249" s="20" t="s">
        <v>3767</v>
      </c>
      <c r="V3249" s="20" t="s">
        <v>29</v>
      </c>
      <c r="AC3249" s="11" t="s">
        <v>3761</v>
      </c>
    </row>
    <row r="3250" spans="1:29" ht="12.75" x14ac:dyDescent="0.2">
      <c r="A3250" s="20" t="s">
        <v>24</v>
      </c>
      <c r="B3250" s="26">
        <v>40953</v>
      </c>
      <c r="C3250" s="54">
        <v>2</v>
      </c>
      <c r="D3250" s="20">
        <v>2012</v>
      </c>
      <c r="E3250" s="20" t="s">
        <v>24</v>
      </c>
      <c r="F3250" s="20">
        <v>4245955</v>
      </c>
      <c r="G3250" s="20" t="s">
        <v>93</v>
      </c>
      <c r="H3250" s="20" t="s">
        <v>1273</v>
      </c>
      <c r="I3250" s="22">
        <v>294</v>
      </c>
      <c r="J3250" s="22" t="s">
        <v>2574</v>
      </c>
      <c r="K3250" s="27">
        <v>125.9</v>
      </c>
      <c r="L3250" s="20"/>
      <c r="M3250" s="11">
        <v>18</v>
      </c>
      <c r="N3250" s="20" t="s">
        <v>27</v>
      </c>
      <c r="O3250" s="20" t="s">
        <v>24</v>
      </c>
      <c r="P3250" s="20" t="s">
        <v>2377</v>
      </c>
      <c r="Q3250" s="28">
        <v>61.12473</v>
      </c>
      <c r="R3250" s="28">
        <v>-146.34639999999999</v>
      </c>
      <c r="S3250" s="20" t="s">
        <v>44</v>
      </c>
      <c r="T3250" s="20" t="s">
        <v>40</v>
      </c>
      <c r="U3250" s="20" t="s">
        <v>3767</v>
      </c>
      <c r="V3250" s="20" t="s">
        <v>29</v>
      </c>
      <c r="AC3250" s="11" t="s">
        <v>3761</v>
      </c>
    </row>
    <row r="3251" spans="1:29" ht="12.75" x14ac:dyDescent="0.2">
      <c r="A3251" s="20" t="s">
        <v>24</v>
      </c>
      <c r="B3251" s="26">
        <v>40954</v>
      </c>
      <c r="C3251" s="54">
        <v>2</v>
      </c>
      <c r="D3251" s="20">
        <v>2012</v>
      </c>
      <c r="E3251" s="20" t="s">
        <v>24</v>
      </c>
      <c r="F3251" s="20">
        <v>4245922</v>
      </c>
      <c r="G3251" s="20" t="s">
        <v>62</v>
      </c>
      <c r="H3251" s="20" t="s">
        <v>1196</v>
      </c>
      <c r="I3251" s="22">
        <v>16</v>
      </c>
      <c r="J3251" s="22" t="s">
        <v>2574</v>
      </c>
      <c r="K3251" s="27">
        <v>39.5</v>
      </c>
      <c r="L3251" s="20"/>
      <c r="M3251" s="11">
        <v>86</v>
      </c>
      <c r="N3251" s="20" t="s">
        <v>27</v>
      </c>
      <c r="O3251" s="20" t="s">
        <v>24</v>
      </c>
      <c r="P3251" s="20" t="s">
        <v>2377</v>
      </c>
      <c r="Q3251" s="28">
        <v>59.632510000000003</v>
      </c>
      <c r="R3251" s="28">
        <v>-151.53280000000001</v>
      </c>
      <c r="S3251" s="20" t="s">
        <v>58</v>
      </c>
      <c r="T3251" s="20" t="s">
        <v>1894</v>
      </c>
      <c r="U3251" s="20" t="s">
        <v>3767</v>
      </c>
      <c r="V3251" s="20" t="s">
        <v>30</v>
      </c>
      <c r="AC3251" s="11" t="s">
        <v>3758</v>
      </c>
    </row>
    <row r="3252" spans="1:29" ht="12.75" x14ac:dyDescent="0.2">
      <c r="A3252" s="20" t="s">
        <v>24</v>
      </c>
      <c r="B3252" s="26">
        <v>40954</v>
      </c>
      <c r="C3252" s="54">
        <v>2</v>
      </c>
      <c r="D3252" s="20">
        <v>2012</v>
      </c>
      <c r="E3252" s="20" t="s">
        <v>24</v>
      </c>
      <c r="F3252" s="20">
        <v>4251456</v>
      </c>
      <c r="G3252" s="20" t="s">
        <v>107</v>
      </c>
      <c r="H3252" s="20" t="s">
        <v>191</v>
      </c>
      <c r="I3252" s="22">
        <v>9978</v>
      </c>
      <c r="J3252" s="22" t="s">
        <v>2377</v>
      </c>
      <c r="K3252" s="27">
        <v>344.3</v>
      </c>
      <c r="L3252" s="20"/>
      <c r="M3252" s="11">
        <v>20</v>
      </c>
      <c r="N3252" s="20" t="s">
        <v>27</v>
      </c>
      <c r="O3252" s="20" t="s">
        <v>24</v>
      </c>
      <c r="P3252" s="20" t="s">
        <v>2377</v>
      </c>
      <c r="Q3252" s="28">
        <v>58.828333333300002</v>
      </c>
      <c r="R3252" s="28">
        <v>-151.03833333329999</v>
      </c>
      <c r="S3252" s="20" t="s">
        <v>44</v>
      </c>
      <c r="T3252" s="20" t="s">
        <v>40</v>
      </c>
      <c r="U3252" s="20" t="s">
        <v>3767</v>
      </c>
      <c r="V3252" s="20" t="s">
        <v>29</v>
      </c>
      <c r="AC3252" s="11" t="s">
        <v>3761</v>
      </c>
    </row>
    <row r="3253" spans="1:29" ht="12.75" x14ac:dyDescent="0.2">
      <c r="A3253" s="20" t="s">
        <v>24</v>
      </c>
      <c r="B3253" s="26">
        <v>40955</v>
      </c>
      <c r="C3253" s="54">
        <v>2</v>
      </c>
      <c r="D3253" s="20">
        <v>2012</v>
      </c>
      <c r="E3253" s="20" t="s">
        <v>214</v>
      </c>
      <c r="F3253" s="20">
        <v>4245963</v>
      </c>
      <c r="G3253" s="20" t="s">
        <v>93</v>
      </c>
      <c r="H3253" s="20" t="s">
        <v>1549</v>
      </c>
      <c r="I3253" s="22">
        <v>199</v>
      </c>
      <c r="J3253" s="22" t="s">
        <v>2574</v>
      </c>
      <c r="K3253" s="27">
        <v>128.6</v>
      </c>
      <c r="L3253" s="20"/>
      <c r="M3253" s="11">
        <v>44</v>
      </c>
      <c r="N3253" s="20" t="s">
        <v>27</v>
      </c>
      <c r="O3253" s="20" t="s">
        <v>24</v>
      </c>
      <c r="P3253" s="20" t="s">
        <v>2377</v>
      </c>
      <c r="Q3253" s="28">
        <v>61.12473</v>
      </c>
      <c r="R3253" s="28">
        <v>-146.34639999999999</v>
      </c>
      <c r="S3253" s="20" t="s">
        <v>44</v>
      </c>
      <c r="T3253" s="20" t="s">
        <v>40</v>
      </c>
      <c r="U3253" s="20" t="s">
        <v>3767</v>
      </c>
      <c r="V3253" s="20" t="s">
        <v>29</v>
      </c>
      <c r="AC3253" s="11" t="s">
        <v>3761</v>
      </c>
    </row>
    <row r="3254" spans="1:29" ht="12.75" x14ac:dyDescent="0.2">
      <c r="A3254" s="20" t="s">
        <v>24</v>
      </c>
      <c r="B3254" s="26">
        <v>40955</v>
      </c>
      <c r="C3254" s="54">
        <v>2</v>
      </c>
      <c r="D3254" s="20">
        <v>2012</v>
      </c>
      <c r="E3254" s="20" t="s">
        <v>24</v>
      </c>
      <c r="F3254" s="20">
        <v>4246484</v>
      </c>
      <c r="G3254" s="20" t="s">
        <v>93</v>
      </c>
      <c r="H3254" s="20" t="s">
        <v>1273</v>
      </c>
      <c r="I3254" s="22">
        <v>294</v>
      </c>
      <c r="J3254" s="22" t="s">
        <v>2574</v>
      </c>
      <c r="K3254" s="27">
        <v>125.9</v>
      </c>
      <c r="L3254" s="20"/>
      <c r="M3254" s="11">
        <v>18</v>
      </c>
      <c r="N3254" s="20" t="s">
        <v>27</v>
      </c>
      <c r="O3254" s="20" t="s">
        <v>24</v>
      </c>
      <c r="P3254" s="20" t="s">
        <v>2377</v>
      </c>
      <c r="Q3254" s="28">
        <v>61.12473</v>
      </c>
      <c r="R3254" s="28">
        <v>-146.34639999999999</v>
      </c>
      <c r="S3254" s="20" t="s">
        <v>44</v>
      </c>
      <c r="T3254" s="20" t="s">
        <v>40</v>
      </c>
      <c r="U3254" s="20" t="s">
        <v>3767</v>
      </c>
      <c r="V3254" s="20" t="s">
        <v>29</v>
      </c>
      <c r="AC3254" s="11" t="s">
        <v>3761</v>
      </c>
    </row>
    <row r="3255" spans="1:29" ht="12.75" x14ac:dyDescent="0.2">
      <c r="A3255" s="20" t="s">
        <v>24</v>
      </c>
      <c r="B3255" s="26">
        <v>40955</v>
      </c>
      <c r="C3255" s="54">
        <v>2</v>
      </c>
      <c r="D3255" s="20">
        <v>2012</v>
      </c>
      <c r="E3255" s="20" t="s">
        <v>24</v>
      </c>
      <c r="F3255" s="20">
        <v>4434285</v>
      </c>
      <c r="G3255" s="20" t="s">
        <v>25</v>
      </c>
      <c r="H3255" s="20" t="s">
        <v>1662</v>
      </c>
      <c r="I3255" s="22">
        <v>294</v>
      </c>
      <c r="J3255" s="22" t="s">
        <v>2574</v>
      </c>
      <c r="K3255" s="22">
        <v>125.9</v>
      </c>
      <c r="L3255" s="20"/>
      <c r="N3255" s="20" t="s">
        <v>27</v>
      </c>
      <c r="O3255" s="20" t="s">
        <v>24</v>
      </c>
      <c r="P3255" s="20" t="s">
        <v>2574</v>
      </c>
      <c r="Q3255" s="28">
        <v>57.272500000000001</v>
      </c>
      <c r="R3255" s="28">
        <v>-135.5896666667</v>
      </c>
      <c r="S3255" s="20" t="s">
        <v>80</v>
      </c>
      <c r="T3255" s="20" t="s">
        <v>40</v>
      </c>
      <c r="U3255" s="20" t="s">
        <v>42</v>
      </c>
      <c r="V3255" s="20" t="s">
        <v>29</v>
      </c>
      <c r="AC3255" s="11" t="s">
        <v>3731</v>
      </c>
    </row>
    <row r="3256" spans="1:29" ht="12.75" x14ac:dyDescent="0.2">
      <c r="A3256" s="20" t="s">
        <v>24</v>
      </c>
      <c r="B3256" s="26">
        <v>40956</v>
      </c>
      <c r="C3256" s="54">
        <v>2</v>
      </c>
      <c r="D3256" s="20">
        <v>2012</v>
      </c>
      <c r="E3256" s="20" t="s">
        <v>24</v>
      </c>
      <c r="F3256" s="20">
        <v>4246752</v>
      </c>
      <c r="G3256" s="20" t="s">
        <v>25</v>
      </c>
      <c r="H3256" s="20" t="s">
        <v>1145</v>
      </c>
      <c r="I3256" s="22">
        <v>35</v>
      </c>
      <c r="J3256" s="22" t="s">
        <v>2574</v>
      </c>
      <c r="K3256" s="22">
        <v>41.8</v>
      </c>
      <c r="L3256" s="20"/>
      <c r="N3256" s="20" t="s">
        <v>27</v>
      </c>
      <c r="O3256" s="20" t="s">
        <v>24</v>
      </c>
      <c r="P3256" s="20" t="s">
        <v>2574</v>
      </c>
      <c r="Q3256" s="28">
        <v>57.793610000000001</v>
      </c>
      <c r="R3256" s="28">
        <v>-152.4058</v>
      </c>
      <c r="S3256" s="20" t="s">
        <v>58</v>
      </c>
      <c r="T3256" s="20" t="s">
        <v>1894</v>
      </c>
      <c r="U3256" s="20" t="s">
        <v>3767</v>
      </c>
      <c r="V3256" s="20" t="s">
        <v>30</v>
      </c>
      <c r="AC3256" s="11" t="s">
        <v>3758</v>
      </c>
    </row>
    <row r="3257" spans="1:29" ht="12.75" x14ac:dyDescent="0.2">
      <c r="A3257" s="20" t="s">
        <v>24</v>
      </c>
      <c r="B3257" s="26">
        <v>40958</v>
      </c>
      <c r="C3257" s="54">
        <v>2</v>
      </c>
      <c r="D3257" s="20">
        <v>2012</v>
      </c>
      <c r="E3257" s="20" t="s">
        <v>24</v>
      </c>
      <c r="F3257" s="20">
        <v>4247735</v>
      </c>
      <c r="G3257" s="20" t="s">
        <v>93</v>
      </c>
      <c r="H3257" s="20" t="s">
        <v>1444</v>
      </c>
      <c r="I3257" s="22">
        <v>109</v>
      </c>
      <c r="J3257" s="22" t="s">
        <v>2574</v>
      </c>
      <c r="K3257" s="27">
        <v>64.599999999999994</v>
      </c>
      <c r="L3257" s="20"/>
      <c r="M3257" s="11">
        <v>48</v>
      </c>
      <c r="N3257" s="20" t="s">
        <v>27</v>
      </c>
      <c r="O3257" s="20" t="s">
        <v>24</v>
      </c>
      <c r="P3257" s="20" t="s">
        <v>2377</v>
      </c>
      <c r="Q3257" s="28">
        <v>60.7</v>
      </c>
      <c r="R3257" s="28">
        <v>147.5833333333</v>
      </c>
      <c r="S3257" s="20" t="s">
        <v>44</v>
      </c>
      <c r="T3257" s="20" t="s">
        <v>40</v>
      </c>
      <c r="U3257" s="20" t="s">
        <v>3767</v>
      </c>
      <c r="V3257" s="20" t="s">
        <v>29</v>
      </c>
      <c r="AC3257" s="11" t="s">
        <v>3761</v>
      </c>
    </row>
    <row r="3258" spans="1:29" ht="12.75" x14ac:dyDescent="0.2">
      <c r="A3258" s="20" t="s">
        <v>24</v>
      </c>
      <c r="B3258" s="26">
        <v>40959</v>
      </c>
      <c r="C3258" s="54">
        <v>2</v>
      </c>
      <c r="D3258" s="20">
        <v>2012</v>
      </c>
      <c r="E3258" s="20" t="s">
        <v>24</v>
      </c>
      <c r="F3258" s="20">
        <v>4248147</v>
      </c>
      <c r="G3258" s="20" t="s">
        <v>107</v>
      </c>
      <c r="H3258" s="20" t="s">
        <v>1551</v>
      </c>
      <c r="I3258" s="22">
        <v>194</v>
      </c>
      <c r="J3258" s="22" t="s">
        <v>2574</v>
      </c>
      <c r="K3258" s="27">
        <v>136.19999999999999</v>
      </c>
      <c r="L3258" s="20"/>
      <c r="M3258" s="11">
        <v>38</v>
      </c>
      <c r="N3258" s="20" t="s">
        <v>27</v>
      </c>
      <c r="O3258" s="20" t="s">
        <v>24</v>
      </c>
      <c r="P3258" s="20" t="s">
        <v>2377</v>
      </c>
      <c r="Q3258" s="28">
        <v>59.632510000000003</v>
      </c>
      <c r="R3258" s="28">
        <v>-151.53280000000001</v>
      </c>
      <c r="S3258" s="20" t="s">
        <v>58</v>
      </c>
      <c r="T3258" s="20" t="s">
        <v>1894</v>
      </c>
      <c r="U3258" s="20" t="s">
        <v>3767</v>
      </c>
      <c r="V3258" s="20" t="s">
        <v>30</v>
      </c>
      <c r="AC3258" s="11" t="s">
        <v>3758</v>
      </c>
    </row>
    <row r="3259" spans="1:29" ht="12.75" x14ac:dyDescent="0.2">
      <c r="A3259" s="20" t="s">
        <v>24</v>
      </c>
      <c r="B3259" s="26">
        <v>40960</v>
      </c>
      <c r="C3259" s="54">
        <v>2</v>
      </c>
      <c r="D3259" s="20">
        <v>2012</v>
      </c>
      <c r="E3259" s="20" t="s">
        <v>24</v>
      </c>
      <c r="F3259" s="20">
        <v>4248823</v>
      </c>
      <c r="G3259" s="20" t="s">
        <v>59</v>
      </c>
      <c r="H3259" s="20" t="s">
        <v>1351</v>
      </c>
      <c r="I3259" s="22" t="s">
        <v>35</v>
      </c>
      <c r="J3259" s="22" t="s">
        <v>2377</v>
      </c>
      <c r="K3259" s="22">
        <v>28</v>
      </c>
      <c r="L3259" s="20"/>
      <c r="N3259" s="20" t="s">
        <v>27</v>
      </c>
      <c r="O3259" s="20" t="s">
        <v>24</v>
      </c>
      <c r="P3259" s="20" t="s">
        <v>2574</v>
      </c>
      <c r="Q3259" s="28">
        <v>54.883333333300001</v>
      </c>
      <c r="R3259" s="28">
        <v>-142.75</v>
      </c>
      <c r="S3259" s="20" t="s">
        <v>399</v>
      </c>
      <c r="T3259" s="20" t="s">
        <v>40</v>
      </c>
      <c r="U3259" s="20" t="s">
        <v>3767</v>
      </c>
      <c r="V3259" s="20" t="s">
        <v>29</v>
      </c>
      <c r="AC3259" s="11" t="s">
        <v>3750</v>
      </c>
    </row>
    <row r="3260" spans="1:29" ht="12.75" x14ac:dyDescent="0.2">
      <c r="A3260" s="20" t="s">
        <v>24</v>
      </c>
      <c r="B3260" s="26">
        <v>40960</v>
      </c>
      <c r="C3260" s="54">
        <v>2</v>
      </c>
      <c r="D3260" s="20">
        <v>2012</v>
      </c>
      <c r="E3260" s="20" t="s">
        <v>24</v>
      </c>
      <c r="F3260" s="20">
        <v>4253210</v>
      </c>
      <c r="G3260" s="20" t="s">
        <v>25</v>
      </c>
      <c r="H3260" s="20" t="s">
        <v>1663</v>
      </c>
      <c r="I3260" s="22">
        <v>30415</v>
      </c>
      <c r="J3260" s="22" t="s">
        <v>2377</v>
      </c>
      <c r="K3260" s="27">
        <v>575.70000000000005</v>
      </c>
      <c r="L3260" s="20"/>
      <c r="N3260" s="20" t="s">
        <v>27</v>
      </c>
      <c r="O3260" s="20" t="s">
        <v>24</v>
      </c>
      <c r="P3260" s="20" t="s">
        <v>2574</v>
      </c>
      <c r="Q3260" s="28">
        <v>57.7866666667</v>
      </c>
      <c r="R3260" s="28">
        <v>-152.4033333333</v>
      </c>
      <c r="S3260" s="20" t="s">
        <v>39</v>
      </c>
      <c r="T3260" s="20" t="s">
        <v>40</v>
      </c>
      <c r="U3260" s="20" t="s">
        <v>42</v>
      </c>
      <c r="V3260" s="20" t="s">
        <v>29</v>
      </c>
      <c r="AC3260" s="11" t="s">
        <v>3742</v>
      </c>
    </row>
    <row r="3261" spans="1:29" ht="12.75" x14ac:dyDescent="0.2">
      <c r="A3261" s="20" t="s">
        <v>24</v>
      </c>
      <c r="B3261" s="26">
        <v>40960</v>
      </c>
      <c r="C3261" s="54">
        <v>2</v>
      </c>
      <c r="D3261" s="20">
        <v>2012</v>
      </c>
      <c r="E3261" s="20" t="s">
        <v>307</v>
      </c>
      <c r="F3261" s="20">
        <v>4261800</v>
      </c>
      <c r="G3261" s="20" t="s">
        <v>62</v>
      </c>
      <c r="H3261" s="20" t="s">
        <v>308</v>
      </c>
      <c r="I3261" s="22">
        <v>196</v>
      </c>
      <c r="J3261" s="22" t="s">
        <v>2574</v>
      </c>
      <c r="K3261" s="22">
        <v>74.2</v>
      </c>
      <c r="L3261" s="20"/>
      <c r="N3261" s="20" t="s">
        <v>27</v>
      </c>
      <c r="O3261" s="20" t="s">
        <v>24</v>
      </c>
      <c r="P3261" s="20" t="s">
        <v>2574</v>
      </c>
      <c r="Q3261" s="28">
        <v>54.933333333299998</v>
      </c>
      <c r="R3261" s="28">
        <v>-165.03333333329999</v>
      </c>
      <c r="S3261" s="20" t="s">
        <v>399</v>
      </c>
      <c r="T3261" s="20" t="s">
        <v>40</v>
      </c>
      <c r="U3261" s="20" t="s">
        <v>3767</v>
      </c>
      <c r="V3261" s="20" t="s">
        <v>29</v>
      </c>
      <c r="AC3261" s="11" t="s">
        <v>3750</v>
      </c>
    </row>
    <row r="3262" spans="1:29" ht="12.75" x14ac:dyDescent="0.2">
      <c r="A3262" s="20" t="s">
        <v>24</v>
      </c>
      <c r="B3262" s="26">
        <v>40961</v>
      </c>
      <c r="C3262" s="54">
        <v>2</v>
      </c>
      <c r="D3262" s="20">
        <v>2012</v>
      </c>
      <c r="E3262" s="20" t="s">
        <v>24</v>
      </c>
      <c r="F3262" s="20">
        <v>4249748</v>
      </c>
      <c r="G3262" s="20" t="s">
        <v>59</v>
      </c>
      <c r="H3262" s="20" t="s">
        <v>1613</v>
      </c>
      <c r="I3262" s="22">
        <v>608</v>
      </c>
      <c r="J3262" s="22" t="s">
        <v>2377</v>
      </c>
      <c r="K3262" s="27">
        <v>166.5</v>
      </c>
      <c r="L3262" s="20"/>
      <c r="N3262" s="20" t="s">
        <v>27</v>
      </c>
      <c r="O3262" s="20" t="s">
        <v>24</v>
      </c>
      <c r="P3262" s="20" t="s">
        <v>2574</v>
      </c>
      <c r="Q3262" s="28">
        <v>46.216720000000002</v>
      </c>
      <c r="R3262" s="28">
        <v>-125.0634</v>
      </c>
      <c r="S3262" s="20" t="s">
        <v>56</v>
      </c>
      <c r="T3262" s="20" t="s">
        <v>40</v>
      </c>
      <c r="U3262" s="20" t="s">
        <v>3767</v>
      </c>
      <c r="V3262" s="20" t="s">
        <v>29</v>
      </c>
      <c r="AC3262" s="11" t="s">
        <v>3761</v>
      </c>
    </row>
    <row r="3263" spans="1:29" ht="12.75" x14ac:dyDescent="0.2">
      <c r="A3263" s="20" t="s">
        <v>24</v>
      </c>
      <c r="B3263" s="26">
        <v>40963</v>
      </c>
      <c r="C3263" s="54">
        <v>2</v>
      </c>
      <c r="D3263" s="20">
        <v>2012</v>
      </c>
      <c r="E3263" s="20" t="s">
        <v>24</v>
      </c>
      <c r="F3263" s="20">
        <v>4272498</v>
      </c>
      <c r="G3263" s="20" t="s">
        <v>90</v>
      </c>
      <c r="H3263" s="20" t="s">
        <v>1664</v>
      </c>
      <c r="I3263" s="22">
        <v>4649</v>
      </c>
      <c r="J3263" s="22" t="s">
        <v>2377</v>
      </c>
      <c r="K3263" s="27">
        <v>324</v>
      </c>
      <c r="L3263" s="20"/>
      <c r="N3263" s="20" t="s">
        <v>27</v>
      </c>
      <c r="O3263" s="20" t="s">
        <v>24</v>
      </c>
      <c r="P3263" s="20" t="s">
        <v>2574</v>
      </c>
      <c r="Q3263" s="28">
        <v>53.873980000000003</v>
      </c>
      <c r="R3263" s="28">
        <v>-166.5673833333</v>
      </c>
      <c r="S3263" s="20" t="s">
        <v>239</v>
      </c>
      <c r="T3263" s="20" t="s">
        <v>40</v>
      </c>
      <c r="U3263" s="20" t="s">
        <v>42</v>
      </c>
      <c r="V3263" s="20" t="s">
        <v>29</v>
      </c>
      <c r="AC3263" s="11" t="s">
        <v>3728</v>
      </c>
    </row>
    <row r="3264" spans="1:29" ht="12.75" x14ac:dyDescent="0.2">
      <c r="A3264" s="20" t="s">
        <v>24</v>
      </c>
      <c r="B3264" s="26">
        <v>40966</v>
      </c>
      <c r="C3264" s="54">
        <v>2</v>
      </c>
      <c r="D3264" s="20">
        <v>2012</v>
      </c>
      <c r="E3264" s="20" t="s">
        <v>24</v>
      </c>
      <c r="F3264" s="20">
        <v>4252826</v>
      </c>
      <c r="G3264" s="20" t="s">
        <v>25</v>
      </c>
      <c r="H3264" s="20" t="s">
        <v>1665</v>
      </c>
      <c r="I3264" s="22">
        <v>998</v>
      </c>
      <c r="J3264" s="22" t="s">
        <v>2377</v>
      </c>
      <c r="K3264" s="22">
        <v>200.8</v>
      </c>
      <c r="L3264" s="20"/>
      <c r="M3264" s="11">
        <v>71</v>
      </c>
      <c r="N3264" s="20" t="s">
        <v>27</v>
      </c>
      <c r="O3264" s="20" t="s">
        <v>24</v>
      </c>
      <c r="P3264" s="20" t="s">
        <v>2377</v>
      </c>
      <c r="Q3264" s="28">
        <v>59.549160000000001</v>
      </c>
      <c r="R3264" s="28">
        <v>-139.7567</v>
      </c>
      <c r="S3264" s="20" t="s">
        <v>58</v>
      </c>
      <c r="T3264" s="20" t="s">
        <v>1894</v>
      </c>
      <c r="U3264" s="20" t="s">
        <v>42</v>
      </c>
      <c r="V3264" s="20" t="s">
        <v>30</v>
      </c>
      <c r="AC3264" s="11" t="s">
        <v>3758</v>
      </c>
    </row>
    <row r="3265" spans="1:29" ht="12.75" x14ac:dyDescent="0.2">
      <c r="A3265" s="20" t="s">
        <v>24</v>
      </c>
      <c r="B3265" s="26">
        <v>40966</v>
      </c>
      <c r="C3265" s="54">
        <v>2</v>
      </c>
      <c r="D3265" s="20">
        <v>2012</v>
      </c>
      <c r="E3265" s="20" t="s">
        <v>24</v>
      </c>
      <c r="F3265" s="20">
        <v>4260126</v>
      </c>
      <c r="G3265" s="20" t="s">
        <v>25</v>
      </c>
      <c r="H3265" s="20" t="s">
        <v>1504</v>
      </c>
      <c r="I3265" s="22">
        <v>10</v>
      </c>
      <c r="J3265" s="22" t="s">
        <v>2574</v>
      </c>
      <c r="K3265" s="27">
        <v>32.1</v>
      </c>
      <c r="L3265" s="20"/>
      <c r="N3265" s="20" t="s">
        <v>27</v>
      </c>
      <c r="O3265" s="20" t="s">
        <v>24</v>
      </c>
      <c r="P3265" s="20" t="s">
        <v>2574</v>
      </c>
      <c r="Q3265" s="28">
        <v>53.759610000000002</v>
      </c>
      <c r="R3265" s="28">
        <v>-168.93819999999999</v>
      </c>
      <c r="S3265" s="20" t="s">
        <v>50</v>
      </c>
      <c r="T3265" s="20" t="s">
        <v>40</v>
      </c>
      <c r="U3265" s="20" t="s">
        <v>3767</v>
      </c>
      <c r="V3265" s="20" t="s">
        <v>29</v>
      </c>
      <c r="AC3265" s="11" t="s">
        <v>3745</v>
      </c>
    </row>
    <row r="3266" spans="1:29" ht="12.75" x14ac:dyDescent="0.2">
      <c r="A3266" s="20" t="s">
        <v>24</v>
      </c>
      <c r="B3266" s="26">
        <v>40966</v>
      </c>
      <c r="C3266" s="54">
        <v>2</v>
      </c>
      <c r="D3266" s="20">
        <v>2012</v>
      </c>
      <c r="E3266" s="20" t="s">
        <v>24</v>
      </c>
      <c r="F3266" s="20">
        <v>4272282</v>
      </c>
      <c r="G3266" s="20" t="s">
        <v>25</v>
      </c>
      <c r="H3266" s="20" t="s">
        <v>1666</v>
      </c>
      <c r="I3266" s="22">
        <v>958</v>
      </c>
      <c r="J3266" s="22" t="s">
        <v>2377</v>
      </c>
      <c r="K3266" s="27">
        <v>134.6</v>
      </c>
      <c r="L3266" s="20"/>
      <c r="N3266" s="20" t="s">
        <v>27</v>
      </c>
      <c r="O3266" s="20" t="s">
        <v>24</v>
      </c>
      <c r="P3266" s="20" t="s">
        <v>2574</v>
      </c>
      <c r="Q3266" s="28">
        <v>53.462499999999999</v>
      </c>
      <c r="R3266" s="28">
        <v>-168.35916666669999</v>
      </c>
      <c r="S3266" s="20" t="s">
        <v>80</v>
      </c>
      <c r="T3266" s="20" t="s">
        <v>40</v>
      </c>
      <c r="U3266" s="20" t="s">
        <v>30</v>
      </c>
      <c r="V3266" s="20" t="s">
        <v>29</v>
      </c>
      <c r="AC3266" s="11" t="s">
        <v>3731</v>
      </c>
    </row>
    <row r="3267" spans="1:29" ht="12.75" x14ac:dyDescent="0.2">
      <c r="A3267" s="20" t="s">
        <v>24</v>
      </c>
      <c r="B3267" s="26">
        <v>40968</v>
      </c>
      <c r="C3267" s="54">
        <v>2</v>
      </c>
      <c r="D3267" s="20">
        <v>2012</v>
      </c>
      <c r="E3267" s="20" t="s">
        <v>24</v>
      </c>
      <c r="F3267" s="20">
        <v>4253953</v>
      </c>
      <c r="G3267" s="20" t="s">
        <v>101</v>
      </c>
      <c r="H3267" s="20" t="s">
        <v>1667</v>
      </c>
      <c r="I3267" s="22">
        <v>72</v>
      </c>
      <c r="J3267" s="22" t="s">
        <v>2574</v>
      </c>
      <c r="K3267" s="27">
        <v>49.8</v>
      </c>
      <c r="L3267" s="20"/>
      <c r="M3267" s="11">
        <v>8</v>
      </c>
      <c r="N3267" s="20" t="s">
        <v>27</v>
      </c>
      <c r="O3267" s="20" t="s">
        <v>24</v>
      </c>
      <c r="P3267" s="20" t="s">
        <v>2377</v>
      </c>
      <c r="Q3267" s="28">
        <v>60.547780000000003</v>
      </c>
      <c r="R3267" s="28">
        <v>-151.26439999999999</v>
      </c>
      <c r="S3267" s="20" t="s">
        <v>58</v>
      </c>
      <c r="T3267" s="20" t="s">
        <v>1894</v>
      </c>
      <c r="U3267" s="20" t="s">
        <v>3767</v>
      </c>
      <c r="V3267" s="20" t="s">
        <v>30</v>
      </c>
      <c r="AC3267" s="11" t="s">
        <v>3758</v>
      </c>
    </row>
    <row r="3268" spans="1:29" ht="12.75" x14ac:dyDescent="0.2">
      <c r="A3268" s="20" t="s">
        <v>24</v>
      </c>
      <c r="B3268" s="26">
        <v>40969</v>
      </c>
      <c r="C3268" s="54">
        <v>3</v>
      </c>
      <c r="D3268" s="20">
        <v>2012</v>
      </c>
      <c r="E3268" s="20" t="s">
        <v>24</v>
      </c>
      <c r="F3268" s="20">
        <v>4267318</v>
      </c>
      <c r="G3268" s="20" t="s">
        <v>25</v>
      </c>
      <c r="H3268" s="20" t="s">
        <v>1170</v>
      </c>
      <c r="I3268" s="22">
        <v>7874</v>
      </c>
      <c r="J3268" s="22" t="s">
        <v>2377</v>
      </c>
      <c r="K3268" s="27">
        <v>382.5</v>
      </c>
      <c r="L3268" s="20"/>
      <c r="N3268" s="20" t="s">
        <v>27</v>
      </c>
      <c r="O3268" s="20" t="s">
        <v>24</v>
      </c>
      <c r="P3268" s="20" t="s">
        <v>2574</v>
      </c>
      <c r="Q3268" s="28">
        <v>54.516666666699997</v>
      </c>
      <c r="R3268" s="28">
        <v>-165.51666666669999</v>
      </c>
      <c r="S3268" s="20" t="s">
        <v>136</v>
      </c>
      <c r="T3268" s="20" t="s">
        <v>40</v>
      </c>
      <c r="U3268" s="20" t="s">
        <v>42</v>
      </c>
      <c r="V3268" s="20" t="s">
        <v>29</v>
      </c>
      <c r="AC3268" s="11" t="s">
        <v>3733</v>
      </c>
    </row>
    <row r="3269" spans="1:29" ht="12.75" x14ac:dyDescent="0.2">
      <c r="A3269" s="20" t="s">
        <v>24</v>
      </c>
      <c r="B3269" s="26">
        <v>40969</v>
      </c>
      <c r="C3269" s="54">
        <v>3</v>
      </c>
      <c r="D3269" s="20">
        <v>2012</v>
      </c>
      <c r="E3269" s="20" t="s">
        <v>24</v>
      </c>
      <c r="F3269" s="20">
        <v>4269696</v>
      </c>
      <c r="G3269" s="20" t="s">
        <v>25</v>
      </c>
      <c r="H3269" s="20" t="s">
        <v>654</v>
      </c>
      <c r="I3269" s="22">
        <v>194</v>
      </c>
      <c r="J3269" s="22" t="s">
        <v>2574</v>
      </c>
      <c r="K3269" s="27">
        <v>117.2</v>
      </c>
      <c r="L3269" s="20"/>
      <c r="N3269" s="20" t="s">
        <v>27</v>
      </c>
      <c r="O3269" s="20" t="s">
        <v>24</v>
      </c>
      <c r="P3269" s="20" t="s">
        <v>2574</v>
      </c>
      <c r="Q3269" s="28">
        <v>51.96</v>
      </c>
      <c r="R3269" s="28">
        <v>-171.97333333329999</v>
      </c>
      <c r="S3269" s="20" t="s">
        <v>122</v>
      </c>
      <c r="T3269" s="20" t="s">
        <v>40</v>
      </c>
      <c r="U3269" s="20" t="s">
        <v>3767</v>
      </c>
      <c r="V3269" s="20" t="s">
        <v>29</v>
      </c>
      <c r="AC3269" s="11" t="s">
        <v>3751</v>
      </c>
    </row>
    <row r="3270" spans="1:29" ht="12.75" x14ac:dyDescent="0.2">
      <c r="A3270" s="20" t="s">
        <v>24</v>
      </c>
      <c r="B3270" s="26">
        <v>40969</v>
      </c>
      <c r="C3270" s="54">
        <v>3</v>
      </c>
      <c r="D3270" s="20">
        <v>2012</v>
      </c>
      <c r="E3270" s="20" t="s">
        <v>24</v>
      </c>
      <c r="F3270" s="20">
        <v>4279991</v>
      </c>
      <c r="G3270" s="20" t="s">
        <v>25</v>
      </c>
      <c r="H3270" s="20" t="s">
        <v>1668</v>
      </c>
      <c r="I3270" s="22">
        <v>1658</v>
      </c>
      <c r="J3270" s="22" t="s">
        <v>2377</v>
      </c>
      <c r="K3270" s="27">
        <v>218.2</v>
      </c>
      <c r="L3270" s="20"/>
      <c r="N3270" s="20" t="s">
        <v>27</v>
      </c>
      <c r="O3270" s="20" t="s">
        <v>24</v>
      </c>
      <c r="P3270" s="20" t="s">
        <v>2574</v>
      </c>
      <c r="Q3270" s="28">
        <v>51.850766666699997</v>
      </c>
      <c r="R3270" s="28">
        <v>-176.64631666669999</v>
      </c>
      <c r="S3270" s="20" t="s">
        <v>80</v>
      </c>
      <c r="T3270" s="20" t="s">
        <v>40</v>
      </c>
      <c r="U3270" s="20" t="s">
        <v>42</v>
      </c>
      <c r="V3270" s="20" t="s">
        <v>29</v>
      </c>
      <c r="AC3270" s="11" t="s">
        <v>3731</v>
      </c>
    </row>
    <row r="3271" spans="1:29" ht="12.75" x14ac:dyDescent="0.2">
      <c r="A3271" s="20" t="s">
        <v>24</v>
      </c>
      <c r="B3271" s="26">
        <v>40970</v>
      </c>
      <c r="C3271" s="54">
        <v>3</v>
      </c>
      <c r="D3271" s="20">
        <v>2012</v>
      </c>
      <c r="E3271" s="20" t="s">
        <v>24</v>
      </c>
      <c r="F3271" s="20">
        <v>4256139</v>
      </c>
      <c r="G3271" s="20" t="s">
        <v>25</v>
      </c>
      <c r="H3271" s="20" t="s">
        <v>1669</v>
      </c>
      <c r="I3271" s="22">
        <v>89</v>
      </c>
      <c r="J3271" s="22" t="s">
        <v>2574</v>
      </c>
      <c r="K3271" s="27">
        <v>57.9</v>
      </c>
      <c r="L3271" s="20"/>
      <c r="N3271" s="20" t="s">
        <v>27</v>
      </c>
      <c r="O3271" s="20" t="s">
        <v>24</v>
      </c>
      <c r="P3271" s="20" t="s">
        <v>2574</v>
      </c>
      <c r="Q3271" s="28">
        <v>57.579000000000001</v>
      </c>
      <c r="R3271" s="28">
        <v>-151.96666666670001</v>
      </c>
      <c r="S3271" s="20" t="s">
        <v>36</v>
      </c>
      <c r="T3271" s="20" t="s">
        <v>40</v>
      </c>
      <c r="U3271" s="20" t="s">
        <v>30</v>
      </c>
      <c r="V3271" s="20" t="s">
        <v>29</v>
      </c>
      <c r="AC3271" s="11" t="s">
        <v>3749</v>
      </c>
    </row>
    <row r="3272" spans="1:29" ht="12.75" x14ac:dyDescent="0.2">
      <c r="A3272" s="20" t="s">
        <v>24</v>
      </c>
      <c r="B3272" s="26">
        <v>40971</v>
      </c>
      <c r="C3272" s="54">
        <v>3</v>
      </c>
      <c r="D3272" s="20">
        <v>2012</v>
      </c>
      <c r="E3272" s="20" t="s">
        <v>24</v>
      </c>
      <c r="F3272" s="20">
        <v>4279064</v>
      </c>
      <c r="G3272" s="20" t="s">
        <v>107</v>
      </c>
      <c r="H3272" s="20" t="s">
        <v>170</v>
      </c>
      <c r="I3272" s="37">
        <v>1280</v>
      </c>
      <c r="J3272" s="37" t="s">
        <v>2377</v>
      </c>
      <c r="K3272" s="37">
        <v>219.6</v>
      </c>
      <c r="L3272" s="20"/>
      <c r="M3272" s="11">
        <v>15</v>
      </c>
      <c r="N3272" s="20" t="s">
        <v>27</v>
      </c>
      <c r="O3272" s="20" t="s">
        <v>24</v>
      </c>
      <c r="P3272" s="20" t="s">
        <v>2377</v>
      </c>
      <c r="Q3272" s="28">
        <v>60.596666666700003</v>
      </c>
      <c r="R3272" s="28">
        <v>-145.94999999999999</v>
      </c>
      <c r="S3272" s="20" t="s">
        <v>56</v>
      </c>
      <c r="T3272" s="20" t="s">
        <v>40</v>
      </c>
      <c r="U3272" s="20" t="s">
        <v>3767</v>
      </c>
      <c r="V3272" s="20" t="s">
        <v>29</v>
      </c>
      <c r="AC3272" s="11" t="s">
        <v>3761</v>
      </c>
    </row>
    <row r="3273" spans="1:29" ht="12.75" x14ac:dyDescent="0.2">
      <c r="A3273" s="20" t="s">
        <v>24</v>
      </c>
      <c r="B3273" s="26">
        <v>40973</v>
      </c>
      <c r="C3273" s="54">
        <v>3</v>
      </c>
      <c r="D3273" s="20">
        <v>2012</v>
      </c>
      <c r="E3273" s="20" t="s">
        <v>24</v>
      </c>
      <c r="F3273" s="20">
        <v>4304707</v>
      </c>
      <c r="G3273" s="20" t="s">
        <v>25</v>
      </c>
      <c r="H3273" s="20" t="s">
        <v>1560</v>
      </c>
      <c r="I3273" s="22">
        <v>4555</v>
      </c>
      <c r="J3273" s="22" t="s">
        <v>2377</v>
      </c>
      <c r="K3273" s="27">
        <v>344</v>
      </c>
      <c r="L3273" s="20"/>
      <c r="N3273" s="20" t="s">
        <v>27</v>
      </c>
      <c r="O3273" s="20" t="s">
        <v>24</v>
      </c>
      <c r="P3273" s="20" t="s">
        <v>2574</v>
      </c>
      <c r="Q3273" s="28">
        <v>55.75</v>
      </c>
      <c r="R3273" s="28">
        <v>-163.75</v>
      </c>
      <c r="S3273" s="20" t="s">
        <v>56</v>
      </c>
      <c r="T3273" s="20" t="s">
        <v>40</v>
      </c>
      <c r="U3273" s="20" t="s">
        <v>3767</v>
      </c>
      <c r="V3273" s="20" t="s">
        <v>29</v>
      </c>
      <c r="AC3273" s="11" t="s">
        <v>3761</v>
      </c>
    </row>
    <row r="3274" spans="1:29" ht="12.75" x14ac:dyDescent="0.2">
      <c r="A3274" s="20" t="s">
        <v>24</v>
      </c>
      <c r="B3274" s="26">
        <v>40976</v>
      </c>
      <c r="C3274" s="54">
        <v>3</v>
      </c>
      <c r="D3274" s="20">
        <v>2012</v>
      </c>
      <c r="E3274" s="20" t="s">
        <v>24</v>
      </c>
      <c r="F3274" s="20">
        <v>4259602</v>
      </c>
      <c r="G3274" s="20" t="s">
        <v>107</v>
      </c>
      <c r="H3274" s="20" t="s">
        <v>191</v>
      </c>
      <c r="I3274" s="22">
        <v>9978</v>
      </c>
      <c r="J3274" s="22" t="s">
        <v>2377</v>
      </c>
      <c r="K3274" s="27">
        <v>344.3</v>
      </c>
      <c r="L3274" s="20"/>
      <c r="N3274" s="20" t="s">
        <v>27</v>
      </c>
      <c r="O3274" s="20" t="s">
        <v>24</v>
      </c>
      <c r="P3274" s="20" t="s">
        <v>2574</v>
      </c>
      <c r="Q3274" s="28">
        <v>55.439572166700003</v>
      </c>
      <c r="R3274" s="28">
        <v>-131.838075</v>
      </c>
      <c r="S3274" s="20" t="s">
        <v>58</v>
      </c>
      <c r="T3274" s="20" t="s">
        <v>1894</v>
      </c>
      <c r="U3274" s="20" t="s">
        <v>3767</v>
      </c>
      <c r="V3274" s="20" t="s">
        <v>30</v>
      </c>
      <c r="AC3274" s="11" t="s">
        <v>3758</v>
      </c>
    </row>
    <row r="3275" spans="1:29" ht="12.75" x14ac:dyDescent="0.2">
      <c r="A3275" s="20" t="s">
        <v>24</v>
      </c>
      <c r="B3275" s="26">
        <v>40978</v>
      </c>
      <c r="C3275" s="54">
        <v>3</v>
      </c>
      <c r="D3275" s="20">
        <v>2012</v>
      </c>
      <c r="E3275" s="20" t="s">
        <v>24</v>
      </c>
      <c r="F3275" s="20">
        <v>4261908</v>
      </c>
      <c r="G3275" s="20" t="s">
        <v>25</v>
      </c>
      <c r="H3275" s="20" t="s">
        <v>1170</v>
      </c>
      <c r="I3275" s="22">
        <v>194</v>
      </c>
      <c r="J3275" s="22" t="s">
        <v>2574</v>
      </c>
      <c r="K3275" s="27">
        <v>117.2</v>
      </c>
      <c r="L3275" s="20"/>
      <c r="N3275" s="20" t="s">
        <v>27</v>
      </c>
      <c r="O3275" s="20" t="s">
        <v>24</v>
      </c>
      <c r="P3275" s="20" t="s">
        <v>2574</v>
      </c>
      <c r="Q3275" s="28">
        <v>53.8533333333</v>
      </c>
      <c r="R3275" s="28">
        <v>-166.58166666669999</v>
      </c>
      <c r="S3275" s="20" t="s">
        <v>56</v>
      </c>
      <c r="T3275" s="20" t="s">
        <v>40</v>
      </c>
      <c r="U3275" s="20" t="s">
        <v>3767</v>
      </c>
      <c r="V3275" s="20" t="s">
        <v>29</v>
      </c>
      <c r="AC3275" s="11" t="s">
        <v>3761</v>
      </c>
    </row>
    <row r="3276" spans="1:29" ht="12.75" x14ac:dyDescent="0.2">
      <c r="A3276" s="20" t="s">
        <v>24</v>
      </c>
      <c r="B3276" s="26">
        <v>40980</v>
      </c>
      <c r="C3276" s="54">
        <v>3</v>
      </c>
      <c r="D3276" s="20">
        <v>2012</v>
      </c>
      <c r="E3276" s="20" t="s">
        <v>24</v>
      </c>
      <c r="F3276" s="20">
        <v>4268097</v>
      </c>
      <c r="G3276" s="20" t="s">
        <v>25</v>
      </c>
      <c r="H3276" s="20" t="s">
        <v>725</v>
      </c>
      <c r="I3276" s="22">
        <v>198</v>
      </c>
      <c r="J3276" s="22" t="s">
        <v>2574</v>
      </c>
      <c r="K3276" s="22">
        <v>83.5</v>
      </c>
      <c r="L3276" s="20"/>
      <c r="N3276" s="20" t="s">
        <v>27</v>
      </c>
      <c r="O3276" s="20" t="s">
        <v>24</v>
      </c>
      <c r="P3276" s="20" t="s">
        <v>2574</v>
      </c>
      <c r="Q3276" s="28">
        <v>57.790166666700003</v>
      </c>
      <c r="R3276" s="28">
        <v>-152.38683333329999</v>
      </c>
      <c r="S3276" s="20" t="s">
        <v>80</v>
      </c>
      <c r="T3276" s="20" t="s">
        <v>40</v>
      </c>
      <c r="U3276" s="20" t="s">
        <v>42</v>
      </c>
      <c r="V3276" s="20" t="s">
        <v>29</v>
      </c>
      <c r="AC3276" s="11" t="s">
        <v>3731</v>
      </c>
    </row>
    <row r="3277" spans="1:29" ht="12.75" x14ac:dyDescent="0.2">
      <c r="A3277" s="20" t="s">
        <v>24</v>
      </c>
      <c r="B3277" s="26">
        <v>40981</v>
      </c>
      <c r="C3277" s="54">
        <v>3</v>
      </c>
      <c r="D3277" s="20">
        <v>2012</v>
      </c>
      <c r="E3277" s="20" t="s">
        <v>24</v>
      </c>
      <c r="F3277" s="20">
        <v>4263043</v>
      </c>
      <c r="G3277" s="20" t="s">
        <v>25</v>
      </c>
      <c r="H3277" s="20" t="s">
        <v>1670</v>
      </c>
      <c r="I3277" s="22">
        <v>14</v>
      </c>
      <c r="J3277" s="22" t="s">
        <v>2574</v>
      </c>
      <c r="K3277" s="27">
        <v>33.6</v>
      </c>
      <c r="L3277" s="20"/>
      <c r="M3277" s="11">
        <v>46</v>
      </c>
      <c r="N3277" s="20" t="s">
        <v>27</v>
      </c>
      <c r="O3277" s="20" t="s">
        <v>24</v>
      </c>
      <c r="P3277" s="20" t="s">
        <v>2377</v>
      </c>
      <c r="Q3277" s="28">
        <v>60.059833333299999</v>
      </c>
      <c r="R3277" s="28">
        <v>-148.00683333329999</v>
      </c>
      <c r="S3277" s="20" t="s">
        <v>58</v>
      </c>
      <c r="T3277" s="20" t="s">
        <v>1894</v>
      </c>
      <c r="U3277" s="20" t="s">
        <v>30</v>
      </c>
      <c r="V3277" s="20" t="s">
        <v>30</v>
      </c>
      <c r="AC3277" s="11" t="s">
        <v>3758</v>
      </c>
    </row>
    <row r="3278" spans="1:29" ht="12.75" x14ac:dyDescent="0.2">
      <c r="A3278" s="20" t="s">
        <v>24</v>
      </c>
      <c r="B3278" s="26">
        <v>40981</v>
      </c>
      <c r="C3278" s="54">
        <v>3</v>
      </c>
      <c r="D3278" s="20">
        <v>2012</v>
      </c>
      <c r="E3278" s="20" t="s">
        <v>24</v>
      </c>
      <c r="F3278" s="20">
        <v>4263845</v>
      </c>
      <c r="G3278" s="20" t="s">
        <v>97</v>
      </c>
      <c r="H3278" s="20" t="s">
        <v>369</v>
      </c>
      <c r="I3278" s="22">
        <v>7171</v>
      </c>
      <c r="J3278" s="22" t="s">
        <v>2377</v>
      </c>
      <c r="K3278" s="27">
        <v>400</v>
      </c>
      <c r="L3278" s="20"/>
      <c r="M3278" s="11">
        <v>35</v>
      </c>
      <c r="N3278" s="20" t="s">
        <v>27</v>
      </c>
      <c r="O3278" s="20" t="s">
        <v>24</v>
      </c>
      <c r="P3278" s="20" t="s">
        <v>2377</v>
      </c>
      <c r="Q3278" s="28">
        <v>60.657216666700002</v>
      </c>
      <c r="R3278" s="28">
        <v>-145.6442833333</v>
      </c>
      <c r="S3278" s="20" t="s">
        <v>239</v>
      </c>
      <c r="T3278" s="20" t="s">
        <v>40</v>
      </c>
      <c r="U3278" s="20" t="s">
        <v>42</v>
      </c>
      <c r="V3278" s="20" t="s">
        <v>29</v>
      </c>
      <c r="AC3278" s="11" t="s">
        <v>3728</v>
      </c>
    </row>
    <row r="3279" spans="1:29" ht="12.75" x14ac:dyDescent="0.2">
      <c r="A3279" s="20" t="s">
        <v>24</v>
      </c>
      <c r="B3279" s="26">
        <v>40982</v>
      </c>
      <c r="C3279" s="54">
        <v>3</v>
      </c>
      <c r="D3279" s="20">
        <v>2012</v>
      </c>
      <c r="E3279" s="20" t="s">
        <v>24</v>
      </c>
      <c r="F3279" s="20">
        <v>4266983</v>
      </c>
      <c r="G3279" s="20" t="s">
        <v>25</v>
      </c>
      <c r="H3279" s="20" t="s">
        <v>1671</v>
      </c>
      <c r="I3279" s="22">
        <v>131</v>
      </c>
      <c r="J3279" s="22" t="s">
        <v>2574</v>
      </c>
      <c r="K3279" s="27">
        <v>58</v>
      </c>
      <c r="L3279" s="20"/>
      <c r="N3279" s="20" t="s">
        <v>27</v>
      </c>
      <c r="O3279" s="20" t="s">
        <v>24</v>
      </c>
      <c r="P3279" s="20" t="s">
        <v>2574</v>
      </c>
      <c r="Q3279" s="28">
        <v>54.370833333299998</v>
      </c>
      <c r="R3279" s="28">
        <v>-164.51</v>
      </c>
      <c r="S3279" s="20" t="s">
        <v>80</v>
      </c>
      <c r="T3279" s="20" t="s">
        <v>40</v>
      </c>
      <c r="U3279" s="20" t="s">
        <v>42</v>
      </c>
      <c r="V3279" s="20" t="s">
        <v>29</v>
      </c>
      <c r="AC3279" s="11" t="s">
        <v>3731</v>
      </c>
    </row>
    <row r="3280" spans="1:29" ht="12.75" x14ac:dyDescent="0.2">
      <c r="A3280" s="20" t="s">
        <v>24</v>
      </c>
      <c r="B3280" s="26">
        <v>40982</v>
      </c>
      <c r="C3280" s="54">
        <v>3</v>
      </c>
      <c r="D3280" s="20">
        <v>2012</v>
      </c>
      <c r="E3280" s="20" t="s">
        <v>24</v>
      </c>
      <c r="F3280" s="20">
        <v>4272592</v>
      </c>
      <c r="G3280" s="20" t="s">
        <v>25</v>
      </c>
      <c r="H3280" s="20" t="s">
        <v>1517</v>
      </c>
      <c r="I3280" s="22">
        <v>15</v>
      </c>
      <c r="J3280" s="22" t="s">
        <v>2574</v>
      </c>
      <c r="K3280" s="27">
        <v>43</v>
      </c>
      <c r="L3280" s="20"/>
      <c r="N3280" s="20" t="s">
        <v>27</v>
      </c>
      <c r="O3280" s="20" t="s">
        <v>24</v>
      </c>
      <c r="P3280" s="20" t="s">
        <v>2574</v>
      </c>
      <c r="Q3280" s="28">
        <v>57.056666666700004</v>
      </c>
      <c r="R3280" s="28">
        <v>-156.48349999999999</v>
      </c>
      <c r="S3280" s="20" t="s">
        <v>136</v>
      </c>
      <c r="T3280" s="20" t="s">
        <v>40</v>
      </c>
      <c r="U3280" s="20" t="s">
        <v>42</v>
      </c>
      <c r="V3280" s="20" t="s">
        <v>29</v>
      </c>
      <c r="AC3280" s="11" t="s">
        <v>3733</v>
      </c>
    </row>
    <row r="3281" spans="1:29" ht="12.75" x14ac:dyDescent="0.2">
      <c r="A3281" s="20" t="s">
        <v>24</v>
      </c>
      <c r="B3281" s="26">
        <v>40983</v>
      </c>
      <c r="C3281" s="54">
        <v>3</v>
      </c>
      <c r="D3281" s="20">
        <v>2012</v>
      </c>
      <c r="E3281" s="20" t="s">
        <v>24</v>
      </c>
      <c r="F3281" s="20">
        <v>4264628</v>
      </c>
      <c r="G3281" s="20" t="s">
        <v>107</v>
      </c>
      <c r="H3281" s="20" t="s">
        <v>304</v>
      </c>
      <c r="I3281" s="22">
        <v>92</v>
      </c>
      <c r="J3281" s="22" t="s">
        <v>2574</v>
      </c>
      <c r="K3281" s="27">
        <v>96.8</v>
      </c>
      <c r="L3281" s="20"/>
      <c r="N3281" s="20" t="s">
        <v>27</v>
      </c>
      <c r="O3281" s="20" t="s">
        <v>24</v>
      </c>
      <c r="P3281" s="20" t="s">
        <v>2574</v>
      </c>
      <c r="Q3281" s="28">
        <v>56.395000000000003</v>
      </c>
      <c r="R3281" s="28">
        <v>-133.22059999999999</v>
      </c>
      <c r="S3281" s="20" t="s">
        <v>58</v>
      </c>
      <c r="T3281" s="20" t="s">
        <v>1894</v>
      </c>
      <c r="U3281" s="20" t="s">
        <v>3767</v>
      </c>
      <c r="V3281" s="20" t="s">
        <v>30</v>
      </c>
      <c r="AC3281" s="11" t="s">
        <v>3758</v>
      </c>
    </row>
    <row r="3282" spans="1:29" ht="12.75" x14ac:dyDescent="0.2">
      <c r="A3282" s="20" t="s">
        <v>24</v>
      </c>
      <c r="B3282" s="26">
        <v>40983</v>
      </c>
      <c r="C3282" s="54">
        <v>3</v>
      </c>
      <c r="D3282" s="20">
        <v>2012</v>
      </c>
      <c r="E3282" s="20" t="s">
        <v>24</v>
      </c>
      <c r="F3282" s="20">
        <v>4279911</v>
      </c>
      <c r="G3282" s="20" t="s">
        <v>93</v>
      </c>
      <c r="H3282" s="20" t="s">
        <v>1672</v>
      </c>
      <c r="I3282" s="22">
        <v>198</v>
      </c>
      <c r="J3282" s="22" t="s">
        <v>2574</v>
      </c>
      <c r="K3282" s="27">
        <v>118.7</v>
      </c>
      <c r="L3282" s="20"/>
      <c r="M3282" s="11">
        <v>44</v>
      </c>
      <c r="N3282" s="20" t="s">
        <v>27</v>
      </c>
      <c r="O3282" s="20" t="s">
        <v>24</v>
      </c>
      <c r="P3282" s="20" t="s">
        <v>2377</v>
      </c>
      <c r="Q3282" s="28">
        <v>60.1192216667</v>
      </c>
      <c r="R3282" s="28">
        <v>-149.43352833329999</v>
      </c>
      <c r="S3282" s="20" t="s">
        <v>80</v>
      </c>
      <c r="T3282" s="20" t="s">
        <v>40</v>
      </c>
      <c r="U3282" s="20" t="s">
        <v>3767</v>
      </c>
      <c r="V3282" s="20" t="s">
        <v>29</v>
      </c>
      <c r="AC3282" s="11" t="s">
        <v>3731</v>
      </c>
    </row>
    <row r="3283" spans="1:29" ht="12.75" x14ac:dyDescent="0.2">
      <c r="A3283" s="20" t="s">
        <v>24</v>
      </c>
      <c r="B3283" s="26">
        <v>40987</v>
      </c>
      <c r="C3283" s="54">
        <v>3</v>
      </c>
      <c r="D3283" s="20">
        <v>2012</v>
      </c>
      <c r="E3283" s="20" t="s">
        <v>24</v>
      </c>
      <c r="F3283" s="20">
        <v>4279960</v>
      </c>
      <c r="G3283" s="20" t="s">
        <v>107</v>
      </c>
      <c r="H3283" s="20" t="s">
        <v>108</v>
      </c>
      <c r="I3283" s="22">
        <v>1328</v>
      </c>
      <c r="J3283" s="22" t="s">
        <v>2377</v>
      </c>
      <c r="K3283" s="27">
        <v>217.5</v>
      </c>
      <c r="L3283" s="20"/>
      <c r="M3283" s="11">
        <v>45</v>
      </c>
      <c r="N3283" s="20" t="s">
        <v>27</v>
      </c>
      <c r="O3283" s="20" t="s">
        <v>24</v>
      </c>
      <c r="P3283" s="20" t="s">
        <v>2377</v>
      </c>
      <c r="Q3283" s="28">
        <v>58.395000000000003</v>
      </c>
      <c r="R3283" s="28">
        <v>-136.72833333329999</v>
      </c>
      <c r="S3283" s="20" t="s">
        <v>56</v>
      </c>
      <c r="T3283" s="20" t="s">
        <v>40</v>
      </c>
      <c r="U3283" s="20" t="s">
        <v>3767</v>
      </c>
      <c r="V3283" s="20" t="s">
        <v>29</v>
      </c>
      <c r="AC3283" s="11" t="s">
        <v>3761</v>
      </c>
    </row>
    <row r="3284" spans="1:29" ht="12.75" x14ac:dyDescent="0.2">
      <c r="A3284" s="20" t="s">
        <v>24</v>
      </c>
      <c r="B3284" s="26">
        <v>40995</v>
      </c>
      <c r="C3284" s="54">
        <v>3</v>
      </c>
      <c r="D3284" s="20">
        <v>2012</v>
      </c>
      <c r="E3284" s="20" t="s">
        <v>24</v>
      </c>
      <c r="F3284" s="20">
        <v>4285670</v>
      </c>
      <c r="G3284" s="20" t="s">
        <v>93</v>
      </c>
      <c r="H3284" s="20" t="s">
        <v>407</v>
      </c>
      <c r="I3284" s="22">
        <v>149</v>
      </c>
      <c r="J3284" s="22" t="s">
        <v>2574</v>
      </c>
      <c r="K3284" s="27">
        <v>99.1</v>
      </c>
      <c r="L3284" s="20"/>
      <c r="N3284" s="20" t="s">
        <v>27</v>
      </c>
      <c r="O3284" s="20" t="s">
        <v>24</v>
      </c>
      <c r="P3284" s="20" t="s">
        <v>2574</v>
      </c>
      <c r="Q3284" s="28">
        <v>56.468333333300002</v>
      </c>
      <c r="R3284" s="28">
        <v>-132.71</v>
      </c>
      <c r="S3284" s="20" t="s">
        <v>56</v>
      </c>
      <c r="T3284" s="20" t="s">
        <v>40</v>
      </c>
      <c r="U3284" s="20" t="s">
        <v>3767</v>
      </c>
      <c r="V3284" s="20" t="s">
        <v>29</v>
      </c>
      <c r="AC3284" s="11" t="s">
        <v>3761</v>
      </c>
    </row>
    <row r="3285" spans="1:29" ht="12.75" x14ac:dyDescent="0.2">
      <c r="A3285" s="20" t="s">
        <v>24</v>
      </c>
      <c r="B3285" s="26">
        <v>40997</v>
      </c>
      <c r="C3285" s="54">
        <v>3</v>
      </c>
      <c r="D3285" s="20">
        <v>2012</v>
      </c>
      <c r="E3285" s="20" t="s">
        <v>24</v>
      </c>
      <c r="F3285" s="20">
        <v>4274954</v>
      </c>
      <c r="G3285" s="20" t="s">
        <v>25</v>
      </c>
      <c r="H3285" s="20" t="s">
        <v>1673</v>
      </c>
      <c r="I3285" s="22" t="s">
        <v>35</v>
      </c>
      <c r="J3285" s="22" t="s">
        <v>2377</v>
      </c>
      <c r="K3285" s="27">
        <v>30</v>
      </c>
      <c r="L3285" s="20"/>
      <c r="M3285" s="11">
        <v>24</v>
      </c>
      <c r="N3285" s="20" t="s">
        <v>27</v>
      </c>
      <c r="O3285" s="20" t="s">
        <v>24</v>
      </c>
      <c r="P3285" s="20" t="s">
        <v>2377</v>
      </c>
      <c r="Q3285" s="28">
        <v>59.549160000000001</v>
      </c>
      <c r="R3285" s="28">
        <v>-139.7567</v>
      </c>
      <c r="S3285" s="20" t="s">
        <v>58</v>
      </c>
      <c r="T3285" s="20" t="s">
        <v>1894</v>
      </c>
      <c r="U3285" s="20" t="s">
        <v>3767</v>
      </c>
      <c r="V3285" s="20" t="s">
        <v>30</v>
      </c>
      <c r="AC3285" s="11" t="s">
        <v>3758</v>
      </c>
    </row>
    <row r="3286" spans="1:29" ht="12.75" x14ac:dyDescent="0.2">
      <c r="A3286" s="20" t="s">
        <v>24</v>
      </c>
      <c r="B3286" s="26">
        <v>40997</v>
      </c>
      <c r="C3286" s="54">
        <v>3</v>
      </c>
      <c r="D3286" s="20">
        <v>2012</v>
      </c>
      <c r="E3286" s="20" t="s">
        <v>24</v>
      </c>
      <c r="F3286" s="20">
        <v>4275737</v>
      </c>
      <c r="G3286" s="20" t="s">
        <v>107</v>
      </c>
      <c r="H3286" s="20" t="s">
        <v>170</v>
      </c>
      <c r="I3286" s="22">
        <v>1280</v>
      </c>
      <c r="J3286" s="22" t="s">
        <v>2377</v>
      </c>
      <c r="K3286" s="27">
        <v>219.6</v>
      </c>
      <c r="L3286" s="20"/>
      <c r="M3286" s="11">
        <v>15</v>
      </c>
      <c r="N3286" s="20" t="s">
        <v>27</v>
      </c>
      <c r="O3286" s="20" t="s">
        <v>24</v>
      </c>
      <c r="P3286" s="20" t="s">
        <v>2377</v>
      </c>
      <c r="Q3286" s="28">
        <v>60.541400000000003</v>
      </c>
      <c r="R3286" s="28">
        <v>-145.76439999999999</v>
      </c>
      <c r="S3286" s="20" t="s">
        <v>56</v>
      </c>
      <c r="T3286" s="20" t="s">
        <v>40</v>
      </c>
      <c r="U3286" s="20" t="s">
        <v>3767</v>
      </c>
      <c r="V3286" s="20" t="s">
        <v>29</v>
      </c>
      <c r="AC3286" s="11" t="s">
        <v>3761</v>
      </c>
    </row>
    <row r="3287" spans="1:29" ht="12.75" x14ac:dyDescent="0.2">
      <c r="A3287" s="20" t="s">
        <v>24</v>
      </c>
      <c r="B3287" s="26">
        <v>40997</v>
      </c>
      <c r="C3287" s="54">
        <v>3</v>
      </c>
      <c r="D3287" s="20">
        <v>2012</v>
      </c>
      <c r="E3287" s="20" t="s">
        <v>24</v>
      </c>
      <c r="F3287" s="20">
        <v>4280037</v>
      </c>
      <c r="G3287" s="20" t="s">
        <v>107</v>
      </c>
      <c r="H3287" s="20" t="s">
        <v>1554</v>
      </c>
      <c r="I3287" s="22">
        <v>82</v>
      </c>
      <c r="J3287" s="22" t="s">
        <v>2574</v>
      </c>
      <c r="K3287" s="27">
        <v>78.5</v>
      </c>
      <c r="L3287" s="20"/>
      <c r="M3287" s="11">
        <v>15</v>
      </c>
      <c r="N3287" s="20" t="s">
        <v>27</v>
      </c>
      <c r="O3287" s="20" t="s">
        <v>24</v>
      </c>
      <c r="P3287" s="20" t="s">
        <v>2377</v>
      </c>
      <c r="Q3287" s="28">
        <v>58.711666666699998</v>
      </c>
      <c r="R3287" s="28">
        <v>-135</v>
      </c>
      <c r="S3287" s="20" t="s">
        <v>56</v>
      </c>
      <c r="T3287" s="20" t="s">
        <v>40</v>
      </c>
      <c r="U3287" s="20" t="s">
        <v>3767</v>
      </c>
      <c r="V3287" s="20" t="s">
        <v>29</v>
      </c>
      <c r="AC3287" s="11" t="s">
        <v>3761</v>
      </c>
    </row>
    <row r="3288" spans="1:29" ht="12.75" x14ac:dyDescent="0.2">
      <c r="A3288" s="20" t="s">
        <v>24</v>
      </c>
      <c r="B3288" s="26">
        <v>41000</v>
      </c>
      <c r="C3288" s="54">
        <v>4</v>
      </c>
      <c r="D3288" s="20">
        <v>2012</v>
      </c>
      <c r="E3288" s="20" t="s">
        <v>24</v>
      </c>
      <c r="F3288" s="20">
        <v>4277595</v>
      </c>
      <c r="G3288" s="20" t="s">
        <v>990</v>
      </c>
      <c r="H3288" s="20" t="s">
        <v>995</v>
      </c>
      <c r="I3288" s="22">
        <v>3674</v>
      </c>
      <c r="J3288" s="22" t="s">
        <v>2377</v>
      </c>
      <c r="K3288" s="27">
        <v>318.3</v>
      </c>
      <c r="L3288" s="20"/>
      <c r="N3288" s="20" t="s">
        <v>27</v>
      </c>
      <c r="O3288" s="20" t="s">
        <v>24</v>
      </c>
      <c r="P3288" s="20" t="s">
        <v>2574</v>
      </c>
      <c r="Q3288" s="28">
        <v>57.748609999999999</v>
      </c>
      <c r="R3288" s="28">
        <v>-152.45830000000001</v>
      </c>
      <c r="S3288" s="20" t="s">
        <v>58</v>
      </c>
      <c r="T3288" s="20" t="s">
        <v>1894</v>
      </c>
      <c r="U3288" s="20" t="s">
        <v>3767</v>
      </c>
      <c r="V3288" s="20" t="s">
        <v>30</v>
      </c>
      <c r="AC3288" s="11" t="s">
        <v>3758</v>
      </c>
    </row>
    <row r="3289" spans="1:29" ht="12.75" x14ac:dyDescent="0.2">
      <c r="A3289" s="20" t="s">
        <v>24</v>
      </c>
      <c r="B3289" s="26">
        <v>41001</v>
      </c>
      <c r="C3289" s="54">
        <v>4</v>
      </c>
      <c r="D3289" s="20">
        <v>2012</v>
      </c>
      <c r="E3289" s="20" t="s">
        <v>24</v>
      </c>
      <c r="F3289" s="20">
        <v>4279990</v>
      </c>
      <c r="G3289" s="20" t="s">
        <v>107</v>
      </c>
      <c r="H3289" s="20" t="s">
        <v>108</v>
      </c>
      <c r="I3289" s="22">
        <v>1328</v>
      </c>
      <c r="J3289" s="22" t="s">
        <v>2377</v>
      </c>
      <c r="K3289" s="27">
        <v>217.5</v>
      </c>
      <c r="L3289" s="20"/>
      <c r="M3289" s="11">
        <v>45</v>
      </c>
      <c r="N3289" s="20" t="s">
        <v>27</v>
      </c>
      <c r="O3289" s="20" t="s">
        <v>24</v>
      </c>
      <c r="P3289" s="20" t="s">
        <v>2377</v>
      </c>
      <c r="Q3289" s="28">
        <v>58.395000000000003</v>
      </c>
      <c r="R3289" s="28">
        <v>-136.72833333329999</v>
      </c>
      <c r="S3289" s="20" t="s">
        <v>56</v>
      </c>
      <c r="T3289" s="20" t="s">
        <v>40</v>
      </c>
      <c r="U3289" s="20" t="s">
        <v>3767</v>
      </c>
      <c r="V3289" s="20" t="s">
        <v>29</v>
      </c>
      <c r="AC3289" s="11" t="s">
        <v>3761</v>
      </c>
    </row>
    <row r="3290" spans="1:29" ht="12.75" x14ac:dyDescent="0.2">
      <c r="A3290" s="20" t="s">
        <v>24</v>
      </c>
      <c r="B3290" s="26">
        <v>41002</v>
      </c>
      <c r="C3290" s="54">
        <v>4</v>
      </c>
      <c r="D3290" s="20">
        <v>2012</v>
      </c>
      <c r="E3290" s="20" t="s">
        <v>24</v>
      </c>
      <c r="F3290" s="20">
        <v>4278495</v>
      </c>
      <c r="G3290" s="20" t="s">
        <v>90</v>
      </c>
      <c r="H3290" s="20" t="s">
        <v>753</v>
      </c>
      <c r="I3290" s="22">
        <v>19311</v>
      </c>
      <c r="J3290" s="22" t="s">
        <v>2377</v>
      </c>
      <c r="K3290" s="27">
        <v>678.9</v>
      </c>
      <c r="L3290" s="20"/>
      <c r="M3290" s="11">
        <v>31</v>
      </c>
      <c r="N3290" s="20" t="s">
        <v>27</v>
      </c>
      <c r="O3290" s="20" t="s">
        <v>24</v>
      </c>
      <c r="P3290" s="20" t="s">
        <v>2377</v>
      </c>
      <c r="Q3290" s="28">
        <v>61.237780000000001</v>
      </c>
      <c r="R3290" s="28">
        <v>-149.89500000000001</v>
      </c>
      <c r="S3290" s="20" t="s">
        <v>58</v>
      </c>
      <c r="T3290" s="20" t="s">
        <v>1894</v>
      </c>
      <c r="U3290" s="20" t="s">
        <v>42</v>
      </c>
      <c r="V3290" s="20" t="s">
        <v>30</v>
      </c>
      <c r="AC3290" s="11" t="s">
        <v>3758</v>
      </c>
    </row>
    <row r="3291" spans="1:29" ht="12.75" x14ac:dyDescent="0.2">
      <c r="A3291" s="20" t="s">
        <v>24</v>
      </c>
      <c r="B3291" s="26">
        <v>41007</v>
      </c>
      <c r="C3291" s="54">
        <v>4</v>
      </c>
      <c r="D3291" s="20">
        <v>2012</v>
      </c>
      <c r="E3291" s="20" t="s">
        <v>24</v>
      </c>
      <c r="F3291" s="20">
        <v>4284140</v>
      </c>
      <c r="G3291" s="20" t="s">
        <v>107</v>
      </c>
      <c r="H3291" s="20" t="s">
        <v>201</v>
      </c>
      <c r="I3291" s="22">
        <v>1280</v>
      </c>
      <c r="J3291" s="22" t="s">
        <v>2377</v>
      </c>
      <c r="K3291" s="22">
        <v>217.5</v>
      </c>
      <c r="L3291" s="20"/>
      <c r="M3291" s="11">
        <v>41</v>
      </c>
      <c r="N3291" s="20" t="s">
        <v>27</v>
      </c>
      <c r="O3291" s="20" t="s">
        <v>24</v>
      </c>
      <c r="P3291" s="20" t="s">
        <v>2377</v>
      </c>
      <c r="Q3291" s="28">
        <v>60.966833333300002</v>
      </c>
      <c r="R3291" s="28">
        <v>-146.78399999999999</v>
      </c>
      <c r="S3291" s="20" t="s">
        <v>399</v>
      </c>
      <c r="T3291" s="20" t="s">
        <v>40</v>
      </c>
      <c r="U3291" s="20" t="s">
        <v>3767</v>
      </c>
      <c r="V3291" s="20" t="s">
        <v>29</v>
      </c>
      <c r="AC3291" s="11" t="s">
        <v>3750</v>
      </c>
    </row>
    <row r="3292" spans="1:29" ht="12.75" x14ac:dyDescent="0.2">
      <c r="A3292" s="20" t="s">
        <v>24</v>
      </c>
      <c r="B3292" s="26">
        <v>41010</v>
      </c>
      <c r="C3292" s="54">
        <v>4</v>
      </c>
      <c r="D3292" s="20">
        <v>2012</v>
      </c>
      <c r="E3292" s="20" t="s">
        <v>24</v>
      </c>
      <c r="F3292" s="20">
        <v>4298012</v>
      </c>
      <c r="G3292" s="20" t="s">
        <v>25</v>
      </c>
      <c r="H3292" s="20" t="s">
        <v>891</v>
      </c>
      <c r="I3292" s="22">
        <v>199</v>
      </c>
      <c r="J3292" s="22" t="s">
        <v>2574</v>
      </c>
      <c r="K3292" s="27">
        <v>81.3</v>
      </c>
      <c r="L3292" s="20"/>
      <c r="N3292" s="20" t="s">
        <v>27</v>
      </c>
      <c r="O3292" s="20" t="s">
        <v>24</v>
      </c>
      <c r="P3292" s="20" t="s">
        <v>2574</v>
      </c>
      <c r="Q3292" s="28">
        <v>57.866666666699999</v>
      </c>
      <c r="R3292" s="28">
        <v>-165.48333333330001</v>
      </c>
      <c r="S3292" s="20" t="s">
        <v>399</v>
      </c>
      <c r="T3292" s="20" t="s">
        <v>40</v>
      </c>
      <c r="U3292" s="20" t="s">
        <v>3767</v>
      </c>
      <c r="V3292" s="20" t="s">
        <v>29</v>
      </c>
      <c r="AC3292" s="11" t="s">
        <v>3750</v>
      </c>
    </row>
    <row r="3293" spans="1:29" ht="12.75" x14ac:dyDescent="0.2">
      <c r="A3293" s="20" t="s">
        <v>24</v>
      </c>
      <c r="B3293" s="26">
        <v>41012</v>
      </c>
      <c r="C3293" s="54">
        <v>4</v>
      </c>
      <c r="D3293" s="20">
        <v>2012</v>
      </c>
      <c r="E3293" s="20" t="s">
        <v>24</v>
      </c>
      <c r="F3293" s="20">
        <v>4286193</v>
      </c>
      <c r="G3293" s="20" t="s">
        <v>93</v>
      </c>
      <c r="H3293" s="20" t="s">
        <v>172</v>
      </c>
      <c r="I3293" s="22">
        <v>96</v>
      </c>
      <c r="J3293" s="22" t="s">
        <v>2574</v>
      </c>
      <c r="K3293" s="27">
        <v>49.9</v>
      </c>
      <c r="L3293" s="20"/>
      <c r="M3293" s="11">
        <v>13</v>
      </c>
      <c r="N3293" s="20" t="s">
        <v>27</v>
      </c>
      <c r="O3293" s="20" t="s">
        <v>24</v>
      </c>
      <c r="P3293" s="20" t="s">
        <v>2377</v>
      </c>
      <c r="Q3293" s="28">
        <v>60.7494883333</v>
      </c>
      <c r="R3293" s="28">
        <v>-146.94940500000001</v>
      </c>
      <c r="S3293" s="20" t="s">
        <v>44</v>
      </c>
      <c r="T3293" s="20" t="s">
        <v>40</v>
      </c>
      <c r="U3293" s="20" t="s">
        <v>3767</v>
      </c>
      <c r="V3293" s="20" t="s">
        <v>29</v>
      </c>
      <c r="AC3293" s="11" t="s">
        <v>3761</v>
      </c>
    </row>
    <row r="3294" spans="1:29" ht="12.75" x14ac:dyDescent="0.2">
      <c r="A3294" s="20" t="s">
        <v>24</v>
      </c>
      <c r="B3294" s="26">
        <v>41015</v>
      </c>
      <c r="C3294" s="54">
        <v>4</v>
      </c>
      <c r="D3294" s="20">
        <v>2012</v>
      </c>
      <c r="E3294" s="20" t="s">
        <v>24</v>
      </c>
      <c r="F3294" s="20">
        <v>4289054</v>
      </c>
      <c r="G3294" s="20" t="s">
        <v>25</v>
      </c>
      <c r="H3294" s="20" t="s">
        <v>1674</v>
      </c>
      <c r="I3294" s="22">
        <v>20</v>
      </c>
      <c r="J3294" s="22" t="s">
        <v>2574</v>
      </c>
      <c r="K3294" s="27">
        <v>42</v>
      </c>
      <c r="L3294" s="20"/>
      <c r="M3294" s="11">
        <v>60</v>
      </c>
      <c r="N3294" s="20" t="s">
        <v>27</v>
      </c>
      <c r="O3294" s="20" t="s">
        <v>24</v>
      </c>
      <c r="P3294" s="20" t="s">
        <v>2377</v>
      </c>
      <c r="Q3294" s="28">
        <v>60.116666666699999</v>
      </c>
      <c r="R3294" s="28">
        <v>-149.4333333333</v>
      </c>
      <c r="S3294" s="20" t="s">
        <v>58</v>
      </c>
      <c r="T3294" s="20" t="s">
        <v>1894</v>
      </c>
      <c r="U3294" s="20" t="s">
        <v>3767</v>
      </c>
      <c r="V3294" s="20" t="s">
        <v>30</v>
      </c>
      <c r="AC3294" s="11" t="s">
        <v>3758</v>
      </c>
    </row>
    <row r="3295" spans="1:29" ht="12.75" x14ac:dyDescent="0.2">
      <c r="A3295" s="20" t="s">
        <v>24</v>
      </c>
      <c r="B3295" s="26">
        <v>41027</v>
      </c>
      <c r="C3295" s="54">
        <v>4</v>
      </c>
      <c r="D3295" s="20">
        <v>2012</v>
      </c>
      <c r="E3295" s="20" t="s">
        <v>24</v>
      </c>
      <c r="F3295" s="20">
        <v>4299879</v>
      </c>
      <c r="G3295" s="20" t="s">
        <v>97</v>
      </c>
      <c r="H3295" s="20" t="s">
        <v>369</v>
      </c>
      <c r="I3295" s="22">
        <v>7171</v>
      </c>
      <c r="J3295" s="22" t="s">
        <v>2377</v>
      </c>
      <c r="K3295" s="22">
        <v>400</v>
      </c>
      <c r="L3295" s="20"/>
      <c r="M3295" s="11">
        <v>35</v>
      </c>
      <c r="N3295" s="20" t="s">
        <v>27</v>
      </c>
      <c r="O3295" s="20" t="s">
        <v>24</v>
      </c>
      <c r="P3295" s="20" t="s">
        <v>2377</v>
      </c>
      <c r="Q3295" s="28">
        <v>60.541400000000003</v>
      </c>
      <c r="R3295" s="28">
        <v>-145.76439999999999</v>
      </c>
      <c r="S3295" s="20" t="s">
        <v>56</v>
      </c>
      <c r="T3295" s="20" t="s">
        <v>40</v>
      </c>
      <c r="U3295" s="20" t="s">
        <v>3767</v>
      </c>
      <c r="V3295" s="20" t="s">
        <v>29</v>
      </c>
      <c r="AC3295" s="11" t="s">
        <v>3761</v>
      </c>
    </row>
    <row r="3296" spans="1:29" ht="12.75" x14ac:dyDescent="0.2">
      <c r="A3296" s="20" t="s">
        <v>24</v>
      </c>
      <c r="B3296" s="26">
        <v>41028</v>
      </c>
      <c r="C3296" s="54">
        <v>4</v>
      </c>
      <c r="D3296" s="20">
        <v>2012</v>
      </c>
      <c r="E3296" s="20" t="s">
        <v>24</v>
      </c>
      <c r="F3296" s="20">
        <v>4299777</v>
      </c>
      <c r="G3296" s="20" t="s">
        <v>25</v>
      </c>
      <c r="H3296" s="20" t="s">
        <v>256</v>
      </c>
      <c r="I3296" s="22">
        <v>1557</v>
      </c>
      <c r="J3296" s="22" t="s">
        <v>2377</v>
      </c>
      <c r="K3296" s="27">
        <v>199.5</v>
      </c>
      <c r="L3296" s="20"/>
      <c r="N3296" s="20" t="s">
        <v>27</v>
      </c>
      <c r="O3296" s="20" t="s">
        <v>24</v>
      </c>
      <c r="P3296" s="20" t="s">
        <v>2574</v>
      </c>
      <c r="Q3296" s="28">
        <v>52.003</v>
      </c>
      <c r="R3296" s="28">
        <v>-171.9706666667</v>
      </c>
      <c r="S3296" s="20" t="s">
        <v>58</v>
      </c>
      <c r="T3296" s="20" t="s">
        <v>1894</v>
      </c>
      <c r="U3296" s="20" t="s">
        <v>3767</v>
      </c>
      <c r="V3296" s="20" t="s">
        <v>30</v>
      </c>
      <c r="AC3296" s="11" t="s">
        <v>3758</v>
      </c>
    </row>
    <row r="3297" spans="1:29" ht="12.75" x14ac:dyDescent="0.2">
      <c r="A3297" s="20" t="s">
        <v>24</v>
      </c>
      <c r="B3297" s="26">
        <v>41028</v>
      </c>
      <c r="C3297" s="54">
        <v>4</v>
      </c>
      <c r="D3297" s="20">
        <v>2012</v>
      </c>
      <c r="E3297" s="20" t="s">
        <v>24</v>
      </c>
      <c r="F3297" s="20">
        <v>4299909</v>
      </c>
      <c r="G3297" s="20" t="s">
        <v>25</v>
      </c>
      <c r="H3297" s="20" t="s">
        <v>1675</v>
      </c>
      <c r="I3297" s="22">
        <v>206</v>
      </c>
      <c r="J3297" s="22" t="s">
        <v>2574</v>
      </c>
      <c r="K3297" s="22">
        <v>61.5</v>
      </c>
      <c r="L3297" s="20"/>
      <c r="M3297" s="11">
        <v>42</v>
      </c>
      <c r="N3297" s="20" t="s">
        <v>27</v>
      </c>
      <c r="O3297" s="20" t="s">
        <v>24</v>
      </c>
      <c r="P3297" s="20" t="s">
        <v>2377</v>
      </c>
      <c r="Q3297" s="28">
        <v>61.084666666700002</v>
      </c>
      <c r="R3297" s="28">
        <v>-146.30103333330001</v>
      </c>
      <c r="S3297" s="20" t="s">
        <v>58</v>
      </c>
      <c r="T3297" s="20" t="s">
        <v>1894</v>
      </c>
      <c r="U3297" s="20" t="s">
        <v>3767</v>
      </c>
      <c r="V3297" s="20" t="s">
        <v>30</v>
      </c>
      <c r="AC3297" s="11" t="s">
        <v>3758</v>
      </c>
    </row>
    <row r="3298" spans="1:29" ht="12.75" x14ac:dyDescent="0.2">
      <c r="A3298" s="20" t="s">
        <v>24</v>
      </c>
      <c r="B3298" s="26">
        <v>41029</v>
      </c>
      <c r="C3298" s="54">
        <v>4</v>
      </c>
      <c r="D3298" s="20">
        <v>2012</v>
      </c>
      <c r="E3298" s="20" t="s">
        <v>24</v>
      </c>
      <c r="F3298" s="20">
        <v>4300674</v>
      </c>
      <c r="G3298" s="20" t="s">
        <v>107</v>
      </c>
      <c r="H3298" s="20" t="s">
        <v>772</v>
      </c>
      <c r="I3298" s="22">
        <v>94</v>
      </c>
      <c r="J3298" s="22" t="s">
        <v>2574</v>
      </c>
      <c r="K3298" s="27">
        <v>87</v>
      </c>
      <c r="L3298" s="20"/>
      <c r="M3298" s="11">
        <v>14</v>
      </c>
      <c r="N3298" s="20" t="s">
        <v>27</v>
      </c>
      <c r="O3298" s="20" t="s">
        <v>24</v>
      </c>
      <c r="P3298" s="20" t="s">
        <v>2377</v>
      </c>
      <c r="Q3298" s="28">
        <v>59.449333333299997</v>
      </c>
      <c r="R3298" s="28">
        <v>-135.32149999999999</v>
      </c>
      <c r="S3298" s="20" t="s">
        <v>56</v>
      </c>
      <c r="T3298" s="20" t="s">
        <v>40</v>
      </c>
      <c r="U3298" s="20" t="s">
        <v>3767</v>
      </c>
      <c r="V3298" s="20" t="s">
        <v>29</v>
      </c>
      <c r="AC3298" s="11" t="s">
        <v>3761</v>
      </c>
    </row>
    <row r="3299" spans="1:29" ht="12.75" x14ac:dyDescent="0.2">
      <c r="A3299" s="20" t="s">
        <v>24</v>
      </c>
      <c r="B3299" s="26">
        <v>41029</v>
      </c>
      <c r="C3299" s="54">
        <v>4</v>
      </c>
      <c r="D3299" s="20">
        <v>2012</v>
      </c>
      <c r="E3299" s="20" t="s">
        <v>24</v>
      </c>
      <c r="F3299" s="20">
        <v>4311596</v>
      </c>
      <c r="G3299" s="20" t="s">
        <v>25</v>
      </c>
      <c r="H3299" s="20" t="s">
        <v>1676</v>
      </c>
      <c r="I3299" s="22">
        <v>31</v>
      </c>
      <c r="J3299" s="22" t="s">
        <v>2574</v>
      </c>
      <c r="K3299" s="22">
        <v>39.9</v>
      </c>
      <c r="L3299" s="20"/>
      <c r="M3299" s="11">
        <v>39</v>
      </c>
      <c r="N3299" s="20" t="s">
        <v>27</v>
      </c>
      <c r="O3299" s="20" t="s">
        <v>24</v>
      </c>
      <c r="P3299" s="20" t="s">
        <v>2377</v>
      </c>
      <c r="Q3299" s="28">
        <v>58.3157</v>
      </c>
      <c r="R3299" s="28">
        <v>-134.3518</v>
      </c>
      <c r="S3299" s="20" t="s">
        <v>58</v>
      </c>
      <c r="T3299" s="20" t="s">
        <v>1894</v>
      </c>
      <c r="U3299" s="20" t="s">
        <v>3767</v>
      </c>
      <c r="V3299" s="20" t="s">
        <v>30</v>
      </c>
      <c r="AC3299" s="11" t="s">
        <v>3758</v>
      </c>
    </row>
    <row r="3300" spans="1:29" ht="12.75" x14ac:dyDescent="0.2">
      <c r="A3300" s="20" t="s">
        <v>24</v>
      </c>
      <c r="B3300" s="26">
        <v>41030</v>
      </c>
      <c r="C3300" s="54">
        <v>5</v>
      </c>
      <c r="D3300" s="20">
        <v>2012</v>
      </c>
      <c r="E3300" s="20" t="s">
        <v>24</v>
      </c>
      <c r="F3300" s="20">
        <v>4300466</v>
      </c>
      <c r="G3300" s="20" t="s">
        <v>107</v>
      </c>
      <c r="H3300" s="20" t="s">
        <v>519</v>
      </c>
      <c r="I3300" s="22">
        <v>2928</v>
      </c>
      <c r="J3300" s="22" t="s">
        <v>2377</v>
      </c>
      <c r="K3300" s="22">
        <v>372.2</v>
      </c>
      <c r="L3300" s="20"/>
      <c r="N3300" s="20" t="s">
        <v>27</v>
      </c>
      <c r="O3300" s="20" t="s">
        <v>24</v>
      </c>
      <c r="P3300" s="20" t="s">
        <v>2574</v>
      </c>
      <c r="Q3300" s="28">
        <v>55.316666666700002</v>
      </c>
      <c r="R3300" s="28">
        <v>-131.602</v>
      </c>
      <c r="S3300" s="20" t="s">
        <v>58</v>
      </c>
      <c r="T3300" s="20" t="s">
        <v>1894</v>
      </c>
      <c r="U3300" s="20" t="s">
        <v>3767</v>
      </c>
      <c r="V3300" s="20" t="s">
        <v>30</v>
      </c>
      <c r="AC3300" s="11" t="s">
        <v>3758</v>
      </c>
    </row>
    <row r="3301" spans="1:29" ht="12.75" x14ac:dyDescent="0.2">
      <c r="A3301" s="20" t="s">
        <v>24</v>
      </c>
      <c r="B3301" s="26">
        <v>41030</v>
      </c>
      <c r="C3301" s="54">
        <v>5</v>
      </c>
      <c r="D3301" s="20">
        <v>2012</v>
      </c>
      <c r="E3301" s="20" t="s">
        <v>24</v>
      </c>
      <c r="F3301" s="20">
        <v>4306709</v>
      </c>
      <c r="G3301" s="20" t="s">
        <v>25</v>
      </c>
      <c r="H3301" s="20" t="s">
        <v>82</v>
      </c>
      <c r="I3301" s="22">
        <v>26</v>
      </c>
      <c r="J3301" s="22" t="s">
        <v>2574</v>
      </c>
      <c r="K3301" s="27">
        <v>44</v>
      </c>
      <c r="L3301" s="20"/>
      <c r="N3301" s="20" t="s">
        <v>27</v>
      </c>
      <c r="O3301" s="20" t="s">
        <v>24</v>
      </c>
      <c r="P3301" s="20" t="s">
        <v>2574</v>
      </c>
      <c r="Q3301" s="28">
        <v>55.439572166700003</v>
      </c>
      <c r="R3301" s="28">
        <v>-131.838075</v>
      </c>
      <c r="S3301" s="20" t="s">
        <v>58</v>
      </c>
      <c r="T3301" s="20" t="s">
        <v>1894</v>
      </c>
      <c r="U3301" s="20" t="s">
        <v>3767</v>
      </c>
      <c r="V3301" s="20" t="s">
        <v>30</v>
      </c>
      <c r="AC3301" s="11" t="s">
        <v>3758</v>
      </c>
    </row>
    <row r="3302" spans="1:29" ht="12.75" x14ac:dyDescent="0.2">
      <c r="A3302" s="20" t="s">
        <v>24</v>
      </c>
      <c r="B3302" s="26">
        <v>41035</v>
      </c>
      <c r="C3302" s="54">
        <v>5</v>
      </c>
      <c r="D3302" s="20">
        <v>2012</v>
      </c>
      <c r="E3302" s="20" t="s">
        <v>24</v>
      </c>
      <c r="F3302" s="20">
        <v>4304840</v>
      </c>
      <c r="G3302" s="20" t="s">
        <v>25</v>
      </c>
      <c r="H3302" s="20" t="s">
        <v>1677</v>
      </c>
      <c r="I3302" s="22">
        <v>24</v>
      </c>
      <c r="J3302" s="22" t="s">
        <v>2574</v>
      </c>
      <c r="K3302" s="22">
        <v>43</v>
      </c>
      <c r="L3302" s="20"/>
      <c r="M3302" s="11">
        <v>28</v>
      </c>
      <c r="N3302" s="20" t="s">
        <v>27</v>
      </c>
      <c r="O3302" s="20" t="s">
        <v>24</v>
      </c>
      <c r="P3302" s="20" t="s">
        <v>2377</v>
      </c>
      <c r="Q3302" s="28">
        <v>58.303333333300003</v>
      </c>
      <c r="R3302" s="28">
        <v>-134.43166666670001</v>
      </c>
      <c r="S3302" s="20" t="s">
        <v>39</v>
      </c>
      <c r="T3302" s="20" t="s">
        <v>40</v>
      </c>
      <c r="U3302" s="20" t="s">
        <v>42</v>
      </c>
      <c r="V3302" s="20" t="s">
        <v>29</v>
      </c>
      <c r="AC3302" s="11" t="s">
        <v>3742</v>
      </c>
    </row>
    <row r="3303" spans="1:29" ht="12.75" x14ac:dyDescent="0.2">
      <c r="A3303" s="20" t="s">
        <v>24</v>
      </c>
      <c r="B3303" s="26">
        <v>41036</v>
      </c>
      <c r="C3303" s="54">
        <v>5</v>
      </c>
      <c r="D3303" s="20">
        <v>2012</v>
      </c>
      <c r="E3303" s="20" t="s">
        <v>24</v>
      </c>
      <c r="F3303" s="20">
        <v>4305017</v>
      </c>
      <c r="G3303" s="20" t="s">
        <v>107</v>
      </c>
      <c r="H3303" s="20" t="s">
        <v>206</v>
      </c>
      <c r="I3303" s="22">
        <v>3029</v>
      </c>
      <c r="J3303" s="22" t="s">
        <v>2377</v>
      </c>
      <c r="K3303" s="22">
        <v>372.2</v>
      </c>
      <c r="L3303" s="20"/>
      <c r="N3303" s="20" t="s">
        <v>27</v>
      </c>
      <c r="O3303" s="20" t="s">
        <v>24</v>
      </c>
      <c r="P3303" s="20" t="s">
        <v>2574</v>
      </c>
      <c r="Q3303" s="28">
        <v>56.812666666699997</v>
      </c>
      <c r="R3303" s="28">
        <v>-132.9544666667</v>
      </c>
      <c r="S3303" s="20" t="s">
        <v>39</v>
      </c>
      <c r="T3303" s="20" t="s">
        <v>1894</v>
      </c>
      <c r="U3303" s="20" t="s">
        <v>42</v>
      </c>
      <c r="V3303" s="20" t="s">
        <v>30</v>
      </c>
      <c r="AC3303" s="11" t="s">
        <v>3742</v>
      </c>
    </row>
    <row r="3304" spans="1:29" ht="12.75" x14ac:dyDescent="0.2">
      <c r="A3304" s="20" t="s">
        <v>24</v>
      </c>
      <c r="B3304" s="26">
        <v>41036</v>
      </c>
      <c r="C3304" s="54">
        <v>5</v>
      </c>
      <c r="D3304" s="20">
        <v>2012</v>
      </c>
      <c r="E3304" s="20" t="s">
        <v>24</v>
      </c>
      <c r="F3304" s="20">
        <v>4305841</v>
      </c>
      <c r="G3304" s="20" t="s">
        <v>25</v>
      </c>
      <c r="H3304" s="20" t="s">
        <v>1678</v>
      </c>
      <c r="I3304" s="22">
        <v>14</v>
      </c>
      <c r="J3304" s="22" t="s">
        <v>2574</v>
      </c>
      <c r="K3304" s="22">
        <v>38.299999999999997</v>
      </c>
      <c r="L3304" s="20"/>
      <c r="N3304" s="20" t="s">
        <v>27</v>
      </c>
      <c r="O3304" s="20" t="s">
        <v>24</v>
      </c>
      <c r="P3304" s="20" t="s">
        <v>2574</v>
      </c>
      <c r="Q3304" s="28">
        <v>57.044430666700002</v>
      </c>
      <c r="R3304" s="28">
        <v>-135.30652233329999</v>
      </c>
      <c r="S3304" s="20" t="s">
        <v>36</v>
      </c>
      <c r="T3304" s="20" t="s">
        <v>1894</v>
      </c>
      <c r="U3304" s="20" t="s">
        <v>30</v>
      </c>
      <c r="V3304" s="20" t="s">
        <v>30</v>
      </c>
      <c r="AC3304" s="11" t="s">
        <v>3749</v>
      </c>
    </row>
    <row r="3305" spans="1:29" ht="12.75" x14ac:dyDescent="0.2">
      <c r="A3305" s="20" t="s">
        <v>24</v>
      </c>
      <c r="B3305" s="26">
        <v>41037</v>
      </c>
      <c r="C3305" s="54">
        <v>5</v>
      </c>
      <c r="D3305" s="20">
        <v>2012</v>
      </c>
      <c r="E3305" s="20" t="s">
        <v>24</v>
      </c>
      <c r="F3305" s="20">
        <v>4306200</v>
      </c>
      <c r="G3305" s="20" t="s">
        <v>93</v>
      </c>
      <c r="H3305" s="20" t="s">
        <v>1679</v>
      </c>
      <c r="I3305" s="22">
        <v>89</v>
      </c>
      <c r="J3305" s="22" t="s">
        <v>2574</v>
      </c>
      <c r="K3305" s="27">
        <v>73</v>
      </c>
      <c r="L3305" s="20"/>
      <c r="M3305" s="11">
        <v>7</v>
      </c>
      <c r="N3305" s="20" t="s">
        <v>27</v>
      </c>
      <c r="O3305" s="20" t="s">
        <v>24</v>
      </c>
      <c r="P3305" s="20" t="s">
        <v>2377</v>
      </c>
      <c r="Q3305" s="28">
        <v>60.116666666699999</v>
      </c>
      <c r="R3305" s="28">
        <v>-149.4333333333</v>
      </c>
      <c r="S3305" s="20" t="s">
        <v>58</v>
      </c>
      <c r="T3305" s="20" t="s">
        <v>1894</v>
      </c>
      <c r="U3305" s="20" t="s">
        <v>3767</v>
      </c>
      <c r="V3305" s="20" t="s">
        <v>30</v>
      </c>
      <c r="AC3305" s="11" t="s">
        <v>3758</v>
      </c>
    </row>
    <row r="3306" spans="1:29" ht="12.75" x14ac:dyDescent="0.2">
      <c r="A3306" s="20" t="s">
        <v>24</v>
      </c>
      <c r="B3306" s="26">
        <v>41040</v>
      </c>
      <c r="C3306" s="54">
        <v>5</v>
      </c>
      <c r="D3306" s="20">
        <v>2012</v>
      </c>
      <c r="E3306" s="20" t="s">
        <v>24</v>
      </c>
      <c r="F3306" s="20">
        <v>4450671</v>
      </c>
      <c r="G3306" s="20" t="s">
        <v>25</v>
      </c>
      <c r="H3306" s="20" t="s">
        <v>608</v>
      </c>
      <c r="I3306" s="22">
        <v>192</v>
      </c>
      <c r="J3306" s="22" t="s">
        <v>2574</v>
      </c>
      <c r="K3306" s="27">
        <v>99.2</v>
      </c>
      <c r="L3306" s="20"/>
      <c r="M3306" s="11">
        <v>74</v>
      </c>
      <c r="N3306" s="20" t="s">
        <v>27</v>
      </c>
      <c r="O3306" s="20" t="s">
        <v>24</v>
      </c>
      <c r="P3306" s="20" t="s">
        <v>2377</v>
      </c>
      <c r="Q3306" s="28">
        <v>58.696669999999997</v>
      </c>
      <c r="R3306" s="28">
        <v>-156.67609999999999</v>
      </c>
      <c r="S3306" s="20" t="s">
        <v>58</v>
      </c>
      <c r="T3306" s="20" t="s">
        <v>1894</v>
      </c>
      <c r="U3306" s="20" t="s">
        <v>3767</v>
      </c>
      <c r="V3306" s="20" t="s">
        <v>30</v>
      </c>
      <c r="AC3306" s="11" t="s">
        <v>3758</v>
      </c>
    </row>
    <row r="3307" spans="1:29" ht="12.75" x14ac:dyDescent="0.2">
      <c r="A3307" s="20" t="s">
        <v>24</v>
      </c>
      <c r="B3307" s="26">
        <v>41042</v>
      </c>
      <c r="C3307" s="54">
        <v>5</v>
      </c>
      <c r="D3307" s="20">
        <v>2012</v>
      </c>
      <c r="E3307" s="20" t="s">
        <v>24</v>
      </c>
      <c r="F3307" s="20">
        <v>4357541</v>
      </c>
      <c r="G3307" s="20" t="s">
        <v>107</v>
      </c>
      <c r="H3307" s="20" t="s">
        <v>1027</v>
      </c>
      <c r="I3307" s="22">
        <v>10</v>
      </c>
      <c r="J3307" s="22" t="s">
        <v>2574</v>
      </c>
      <c r="K3307" s="27">
        <v>34</v>
      </c>
      <c r="L3307" s="20"/>
      <c r="M3307" s="11">
        <v>12</v>
      </c>
      <c r="N3307" s="20" t="s">
        <v>27</v>
      </c>
      <c r="O3307" s="20" t="s">
        <v>24</v>
      </c>
      <c r="P3307" s="20" t="s">
        <v>2377</v>
      </c>
      <c r="Q3307" s="28">
        <v>58.550164000000002</v>
      </c>
      <c r="R3307" s="28">
        <v>-135.02759800000001</v>
      </c>
      <c r="S3307" s="20" t="s">
        <v>136</v>
      </c>
      <c r="T3307" s="20" t="s">
        <v>40</v>
      </c>
      <c r="U3307" s="20" t="s">
        <v>42</v>
      </c>
      <c r="V3307" s="20" t="s">
        <v>29</v>
      </c>
      <c r="AC3307" s="11" t="s">
        <v>3733</v>
      </c>
    </row>
    <row r="3308" spans="1:29" ht="12.75" x14ac:dyDescent="0.2">
      <c r="A3308" s="20" t="s">
        <v>24</v>
      </c>
      <c r="B3308" s="26">
        <v>41043</v>
      </c>
      <c r="C3308" s="54">
        <v>5</v>
      </c>
      <c r="D3308" s="20">
        <v>2012</v>
      </c>
      <c r="E3308" s="20" t="s">
        <v>24</v>
      </c>
      <c r="F3308" s="20">
        <v>4313150</v>
      </c>
      <c r="G3308" s="20" t="s">
        <v>93</v>
      </c>
      <c r="H3308" s="20" t="s">
        <v>1269</v>
      </c>
      <c r="I3308" s="22">
        <v>177</v>
      </c>
      <c r="J3308" s="22" t="s">
        <v>2574</v>
      </c>
      <c r="K3308" s="27">
        <v>112.2</v>
      </c>
      <c r="L3308" s="20"/>
      <c r="N3308" s="20" t="s">
        <v>27</v>
      </c>
      <c r="O3308" s="20" t="s">
        <v>24</v>
      </c>
      <c r="P3308" s="20" t="s">
        <v>2574</v>
      </c>
      <c r="Q3308" s="28">
        <v>52.781666666699998</v>
      </c>
      <c r="R3308" s="28">
        <v>-173.5933333333</v>
      </c>
      <c r="S3308" s="20" t="s">
        <v>44</v>
      </c>
      <c r="T3308" s="20" t="s">
        <v>40</v>
      </c>
      <c r="U3308" s="20" t="s">
        <v>3767</v>
      </c>
      <c r="V3308" s="20" t="s">
        <v>29</v>
      </c>
      <c r="AC3308" s="11" t="s">
        <v>3761</v>
      </c>
    </row>
    <row r="3309" spans="1:29" ht="12.75" x14ac:dyDescent="0.2">
      <c r="A3309" s="20" t="s">
        <v>24</v>
      </c>
      <c r="B3309" s="26">
        <v>41045</v>
      </c>
      <c r="C3309" s="54">
        <v>5</v>
      </c>
      <c r="D3309" s="20">
        <v>2012</v>
      </c>
      <c r="E3309" s="20" t="s">
        <v>24</v>
      </c>
      <c r="F3309" s="20">
        <v>4314261</v>
      </c>
      <c r="G3309" s="20" t="s">
        <v>90</v>
      </c>
      <c r="H3309" s="20" t="s">
        <v>1353</v>
      </c>
      <c r="I3309" s="22">
        <v>33</v>
      </c>
      <c r="J3309" s="22" t="s">
        <v>2574</v>
      </c>
      <c r="K3309" s="22">
        <v>59.2</v>
      </c>
      <c r="L3309" s="20"/>
      <c r="N3309" s="20" t="s">
        <v>27</v>
      </c>
      <c r="O3309" s="20" t="s">
        <v>24</v>
      </c>
      <c r="P3309" s="20" t="s">
        <v>2574</v>
      </c>
      <c r="Q3309" s="28">
        <v>55.439571666699997</v>
      </c>
      <c r="R3309" s="28">
        <v>-131.838075</v>
      </c>
      <c r="S3309" s="20" t="s">
        <v>58</v>
      </c>
      <c r="T3309" s="20" t="s">
        <v>1894</v>
      </c>
      <c r="U3309" s="20" t="s">
        <v>30</v>
      </c>
      <c r="V3309" s="20" t="s">
        <v>30</v>
      </c>
      <c r="AC3309" s="11" t="s">
        <v>3758</v>
      </c>
    </row>
    <row r="3310" spans="1:29" ht="12.75" x14ac:dyDescent="0.2">
      <c r="A3310" s="20" t="s">
        <v>24</v>
      </c>
      <c r="B3310" s="26">
        <v>41046</v>
      </c>
      <c r="C3310" s="54">
        <v>5</v>
      </c>
      <c r="D3310" s="20">
        <v>2012</v>
      </c>
      <c r="E3310" s="20" t="s">
        <v>24</v>
      </c>
      <c r="F3310" s="20">
        <v>4314884</v>
      </c>
      <c r="G3310" s="20" t="s">
        <v>62</v>
      </c>
      <c r="H3310" s="20" t="s">
        <v>1431</v>
      </c>
      <c r="I3310" s="22"/>
      <c r="J3310" s="22" t="s">
        <v>3723</v>
      </c>
      <c r="K3310" s="22">
        <v>65</v>
      </c>
      <c r="L3310" s="20"/>
      <c r="N3310" s="20" t="s">
        <v>27</v>
      </c>
      <c r="O3310" s="20" t="s">
        <v>24</v>
      </c>
      <c r="P3310" s="20" t="s">
        <v>2377</v>
      </c>
      <c r="Q3310" s="28">
        <v>59.632510000000003</v>
      </c>
      <c r="R3310" s="28">
        <v>-151.53280000000001</v>
      </c>
      <c r="S3310" s="20" t="s">
        <v>58</v>
      </c>
      <c r="T3310" s="20" t="s">
        <v>1894</v>
      </c>
      <c r="U3310" s="20" t="s">
        <v>3767</v>
      </c>
      <c r="V3310" s="20" t="s">
        <v>30</v>
      </c>
      <c r="AC3310" s="11" t="s">
        <v>3758</v>
      </c>
    </row>
    <row r="3311" spans="1:29" ht="12.75" x14ac:dyDescent="0.2">
      <c r="A3311" s="20" t="s">
        <v>24</v>
      </c>
      <c r="B3311" s="26">
        <v>41046</v>
      </c>
      <c r="C3311" s="54">
        <v>5</v>
      </c>
      <c r="D3311" s="20">
        <v>2012</v>
      </c>
      <c r="E3311" s="20" t="s">
        <v>24</v>
      </c>
      <c r="F3311" s="20">
        <v>4318805</v>
      </c>
      <c r="G3311" s="20" t="s">
        <v>101</v>
      </c>
      <c r="H3311" s="20" t="s">
        <v>1680</v>
      </c>
      <c r="I3311" s="22">
        <v>1053</v>
      </c>
      <c r="J3311" s="22" t="s">
        <v>2377</v>
      </c>
      <c r="K3311" s="27">
        <v>172.7</v>
      </c>
      <c r="L3311" s="20"/>
      <c r="N3311" s="20" t="s">
        <v>27</v>
      </c>
      <c r="O3311" s="20" t="s">
        <v>24</v>
      </c>
      <c r="P3311" s="20" t="s">
        <v>2574</v>
      </c>
      <c r="Q3311" s="28">
        <v>56.577051666700001</v>
      </c>
      <c r="R3311" s="28">
        <v>-169.6791816667</v>
      </c>
      <c r="S3311" s="20" t="s">
        <v>39</v>
      </c>
      <c r="T3311" s="20" t="s">
        <v>40</v>
      </c>
      <c r="U3311" s="20" t="s">
        <v>42</v>
      </c>
      <c r="V3311" s="20" t="s">
        <v>29</v>
      </c>
      <c r="AC3311" s="11" t="s">
        <v>3742</v>
      </c>
    </row>
    <row r="3312" spans="1:29" ht="12.75" x14ac:dyDescent="0.2">
      <c r="A3312" s="20" t="s">
        <v>24</v>
      </c>
      <c r="B3312" s="26">
        <v>41047</v>
      </c>
      <c r="C3312" s="54">
        <v>5</v>
      </c>
      <c r="D3312" s="20">
        <v>2012</v>
      </c>
      <c r="E3312" s="20" t="s">
        <v>214</v>
      </c>
      <c r="F3312" s="20">
        <v>4333131</v>
      </c>
      <c r="G3312" s="20" t="s">
        <v>25</v>
      </c>
      <c r="H3312" s="20" t="s">
        <v>1681</v>
      </c>
      <c r="I3312" s="22">
        <v>39</v>
      </c>
      <c r="J3312" s="22" t="s">
        <v>2574</v>
      </c>
      <c r="K3312" s="27">
        <v>49.4</v>
      </c>
      <c r="L3312" s="20"/>
      <c r="N3312" s="20" t="s">
        <v>27</v>
      </c>
      <c r="O3312" s="20" t="s">
        <v>24</v>
      </c>
      <c r="P3312" s="20" t="s">
        <v>2574</v>
      </c>
      <c r="Q3312" s="28">
        <v>56.629579999999997</v>
      </c>
      <c r="R3312" s="28">
        <v>-155.95359999999999</v>
      </c>
      <c r="S3312" s="20" t="s">
        <v>412</v>
      </c>
      <c r="T3312" s="20" t="s">
        <v>40</v>
      </c>
      <c r="U3312" s="20" t="s">
        <v>42</v>
      </c>
      <c r="V3312" s="20" t="s">
        <v>29</v>
      </c>
      <c r="AC3312" s="11" t="s">
        <v>3734</v>
      </c>
    </row>
    <row r="3313" spans="1:29" ht="12.75" x14ac:dyDescent="0.2">
      <c r="A3313" s="20" t="s">
        <v>24</v>
      </c>
      <c r="B3313" s="26">
        <v>41047</v>
      </c>
      <c r="C3313" s="54">
        <v>5</v>
      </c>
      <c r="D3313" s="20">
        <v>2012</v>
      </c>
      <c r="E3313" s="20" t="s">
        <v>24</v>
      </c>
      <c r="F3313" s="20">
        <v>4374799</v>
      </c>
      <c r="G3313" s="20" t="s">
        <v>25</v>
      </c>
      <c r="H3313" s="20" t="s">
        <v>818</v>
      </c>
      <c r="I3313" s="22">
        <v>9</v>
      </c>
      <c r="J3313" s="22" t="s">
        <v>2574</v>
      </c>
      <c r="K3313" s="27">
        <v>36</v>
      </c>
      <c r="L3313" s="20"/>
      <c r="M3313" s="11">
        <v>35</v>
      </c>
      <c r="N3313" s="20" t="s">
        <v>27</v>
      </c>
      <c r="O3313" s="20" t="s">
        <v>24</v>
      </c>
      <c r="P3313" s="20" t="s">
        <v>2377</v>
      </c>
      <c r="Q3313" s="28">
        <v>60.541400000000003</v>
      </c>
      <c r="R3313" s="28">
        <v>-145.76439999999999</v>
      </c>
      <c r="S3313" s="20" t="s">
        <v>58</v>
      </c>
      <c r="T3313" s="20" t="s">
        <v>1894</v>
      </c>
      <c r="U3313" s="20" t="s">
        <v>3767</v>
      </c>
      <c r="V3313" s="20" t="s">
        <v>30</v>
      </c>
      <c r="AC3313" s="11" t="s">
        <v>3758</v>
      </c>
    </row>
    <row r="3314" spans="1:29" ht="12.75" x14ac:dyDescent="0.2">
      <c r="A3314" s="20" t="s">
        <v>24</v>
      </c>
      <c r="B3314" s="26">
        <v>41050</v>
      </c>
      <c r="C3314" s="54">
        <v>5</v>
      </c>
      <c r="D3314" s="20">
        <v>2012</v>
      </c>
      <c r="E3314" s="20" t="s">
        <v>24</v>
      </c>
      <c r="F3314" s="20">
        <v>4318137</v>
      </c>
      <c r="G3314" s="20" t="s">
        <v>97</v>
      </c>
      <c r="H3314" s="20" t="s">
        <v>1682</v>
      </c>
      <c r="I3314" s="22">
        <v>197</v>
      </c>
      <c r="J3314" s="22" t="s">
        <v>2574</v>
      </c>
      <c r="K3314" s="27">
        <v>132.5</v>
      </c>
      <c r="L3314" s="20"/>
      <c r="N3314" s="20" t="s">
        <v>27</v>
      </c>
      <c r="O3314" s="20" t="s">
        <v>24</v>
      </c>
      <c r="P3314" s="20" t="s">
        <v>2574</v>
      </c>
      <c r="Q3314" s="28">
        <v>57.116944500000002</v>
      </c>
      <c r="R3314" s="28">
        <v>-170.28333333329999</v>
      </c>
      <c r="S3314" s="20" t="s">
        <v>58</v>
      </c>
      <c r="T3314" s="20" t="s">
        <v>1894</v>
      </c>
      <c r="U3314" s="20" t="s">
        <v>3767</v>
      </c>
      <c r="V3314" s="20" t="s">
        <v>30</v>
      </c>
      <c r="AC3314" s="11" t="s">
        <v>3758</v>
      </c>
    </row>
    <row r="3315" spans="1:29" ht="12.75" x14ac:dyDescent="0.2">
      <c r="A3315" s="20" t="s">
        <v>24</v>
      </c>
      <c r="B3315" s="26">
        <v>41050</v>
      </c>
      <c r="C3315" s="54">
        <v>5</v>
      </c>
      <c r="D3315" s="20">
        <v>2012</v>
      </c>
      <c r="E3315" s="20" t="s">
        <v>24</v>
      </c>
      <c r="F3315" s="20">
        <v>4324226</v>
      </c>
      <c r="G3315" s="20" t="s">
        <v>93</v>
      </c>
      <c r="H3315" s="20" t="s">
        <v>758</v>
      </c>
      <c r="I3315" s="22">
        <v>294</v>
      </c>
      <c r="J3315" s="22" t="s">
        <v>2574</v>
      </c>
      <c r="K3315" s="27">
        <v>112.8</v>
      </c>
      <c r="L3315" s="20"/>
      <c r="M3315" s="11">
        <v>22</v>
      </c>
      <c r="N3315" s="20" t="s">
        <v>27</v>
      </c>
      <c r="O3315" s="20" t="s">
        <v>24</v>
      </c>
      <c r="P3315" s="20" t="s">
        <v>2377</v>
      </c>
      <c r="Q3315" s="28">
        <v>61.12473</v>
      </c>
      <c r="R3315" s="28">
        <v>-146.34639999999999</v>
      </c>
      <c r="S3315" s="20" t="s">
        <v>56</v>
      </c>
      <c r="T3315" s="20" t="s">
        <v>40</v>
      </c>
      <c r="U3315" s="20" t="s">
        <v>3767</v>
      </c>
      <c r="V3315" s="20" t="s">
        <v>29</v>
      </c>
      <c r="AC3315" s="11" t="s">
        <v>3761</v>
      </c>
    </row>
    <row r="3316" spans="1:29" ht="12.75" x14ac:dyDescent="0.2">
      <c r="A3316" s="20" t="s">
        <v>24</v>
      </c>
      <c r="B3316" s="26">
        <v>41050</v>
      </c>
      <c r="C3316" s="54">
        <v>5</v>
      </c>
      <c r="D3316" s="20">
        <v>2012</v>
      </c>
      <c r="E3316" s="20" t="s">
        <v>24</v>
      </c>
      <c r="F3316" s="20">
        <v>4324334</v>
      </c>
      <c r="G3316" s="20" t="s">
        <v>25</v>
      </c>
      <c r="H3316" s="20" t="s">
        <v>1683</v>
      </c>
      <c r="I3316" s="22"/>
      <c r="J3316" s="22" t="s">
        <v>3723</v>
      </c>
      <c r="K3316" s="22">
        <v>31</v>
      </c>
      <c r="L3316" s="20"/>
      <c r="M3316" s="11">
        <v>13</v>
      </c>
      <c r="N3316" s="20" t="s">
        <v>27</v>
      </c>
      <c r="O3316" s="20" t="s">
        <v>24</v>
      </c>
      <c r="P3316" s="20" t="s">
        <v>2377</v>
      </c>
      <c r="Q3316" s="28">
        <v>60.143889999999999</v>
      </c>
      <c r="R3316" s="28">
        <v>-146.76939999999999</v>
      </c>
      <c r="S3316" s="20" t="s">
        <v>136</v>
      </c>
      <c r="T3316" s="20" t="s">
        <v>40</v>
      </c>
      <c r="U3316" s="20" t="s">
        <v>42</v>
      </c>
      <c r="V3316" s="20" t="s">
        <v>29</v>
      </c>
      <c r="AC3316" s="11" t="s">
        <v>3733</v>
      </c>
    </row>
    <row r="3317" spans="1:29" ht="12.75" x14ac:dyDescent="0.2">
      <c r="A3317" s="20" t="s">
        <v>24</v>
      </c>
      <c r="B3317" s="26">
        <v>41051</v>
      </c>
      <c r="C3317" s="54">
        <v>5</v>
      </c>
      <c r="D3317" s="20">
        <v>2012</v>
      </c>
      <c r="E3317" s="20" t="s">
        <v>24</v>
      </c>
      <c r="F3317" s="20">
        <v>4319271</v>
      </c>
      <c r="G3317" s="20" t="s">
        <v>107</v>
      </c>
      <c r="H3317" s="20" t="s">
        <v>641</v>
      </c>
      <c r="I3317" s="22">
        <v>17</v>
      </c>
      <c r="J3317" s="22" t="s">
        <v>2574</v>
      </c>
      <c r="K3317" s="22">
        <v>38.799999999999997</v>
      </c>
      <c r="L3317" s="20"/>
      <c r="M3317" s="11">
        <v>15</v>
      </c>
      <c r="N3317" s="20" t="s">
        <v>27</v>
      </c>
      <c r="O3317" s="20" t="s">
        <v>24</v>
      </c>
      <c r="P3317" s="20" t="s">
        <v>2377</v>
      </c>
      <c r="Q3317" s="28">
        <v>70.320161666700002</v>
      </c>
      <c r="R3317" s="28">
        <v>-147.86332833329999</v>
      </c>
      <c r="S3317" s="20" t="s">
        <v>44</v>
      </c>
      <c r="T3317" s="20" t="s">
        <v>40</v>
      </c>
      <c r="U3317" s="20" t="s">
        <v>3767</v>
      </c>
      <c r="V3317" s="20" t="s">
        <v>29</v>
      </c>
      <c r="AC3317" s="11" t="s">
        <v>3761</v>
      </c>
    </row>
    <row r="3318" spans="1:29" ht="12.75" x14ac:dyDescent="0.2">
      <c r="A3318" s="20" t="s">
        <v>24</v>
      </c>
      <c r="B3318" s="26">
        <v>41051</v>
      </c>
      <c r="C3318" s="54">
        <v>5</v>
      </c>
      <c r="D3318" s="20">
        <v>2012</v>
      </c>
      <c r="E3318" s="20" t="s">
        <v>24</v>
      </c>
      <c r="F3318" s="20">
        <v>4319845</v>
      </c>
      <c r="G3318" s="20" t="s">
        <v>107</v>
      </c>
      <c r="H3318" s="20" t="s">
        <v>519</v>
      </c>
      <c r="I3318" s="22">
        <v>2928</v>
      </c>
      <c r="J3318" s="22" t="s">
        <v>2377</v>
      </c>
      <c r="K3318" s="27">
        <v>372.2</v>
      </c>
      <c r="L3318" s="20"/>
      <c r="M3318" s="11">
        <v>55</v>
      </c>
      <c r="N3318" s="20" t="s">
        <v>27</v>
      </c>
      <c r="O3318" s="20" t="s">
        <v>24</v>
      </c>
      <c r="P3318" s="20" t="s">
        <v>2377</v>
      </c>
      <c r="Q3318" s="28">
        <v>59.236109999999996</v>
      </c>
      <c r="R3318" s="28">
        <v>-135.43440000000001</v>
      </c>
      <c r="S3318" s="20" t="s">
        <v>58</v>
      </c>
      <c r="T3318" s="20" t="s">
        <v>1894</v>
      </c>
      <c r="U3318" s="20" t="s">
        <v>3767</v>
      </c>
      <c r="V3318" s="20" t="s">
        <v>30</v>
      </c>
      <c r="AC3318" s="11" t="s">
        <v>3758</v>
      </c>
    </row>
    <row r="3319" spans="1:29" ht="12.75" x14ac:dyDescent="0.2">
      <c r="A3319" s="20" t="s">
        <v>24</v>
      </c>
      <c r="B3319" s="26">
        <v>41051</v>
      </c>
      <c r="C3319" s="54">
        <v>5</v>
      </c>
      <c r="D3319" s="20">
        <v>2012</v>
      </c>
      <c r="E3319" s="20" t="s">
        <v>24</v>
      </c>
      <c r="F3319" s="20">
        <v>4327893</v>
      </c>
      <c r="G3319" s="20" t="s">
        <v>107</v>
      </c>
      <c r="H3319" s="20" t="s">
        <v>1554</v>
      </c>
      <c r="I3319" s="22">
        <v>82</v>
      </c>
      <c r="J3319" s="22" t="s">
        <v>2574</v>
      </c>
      <c r="K3319" s="27">
        <v>78.5</v>
      </c>
      <c r="L3319" s="20"/>
      <c r="M3319" s="11">
        <v>15</v>
      </c>
      <c r="N3319" s="20" t="s">
        <v>27</v>
      </c>
      <c r="O3319" s="20" t="s">
        <v>24</v>
      </c>
      <c r="P3319" s="20" t="s">
        <v>2377</v>
      </c>
      <c r="Q3319" s="28">
        <v>58.550164000000002</v>
      </c>
      <c r="R3319" s="28">
        <v>-135.02759800000001</v>
      </c>
      <c r="S3319" s="20" t="s">
        <v>56</v>
      </c>
      <c r="T3319" s="20" t="s">
        <v>40</v>
      </c>
      <c r="U3319" s="20" t="s">
        <v>3767</v>
      </c>
      <c r="V3319" s="20" t="s">
        <v>29</v>
      </c>
      <c r="AC3319" s="11" t="s">
        <v>3761</v>
      </c>
    </row>
    <row r="3320" spans="1:29" ht="12.75" x14ac:dyDescent="0.2">
      <c r="A3320" s="20" t="s">
        <v>24</v>
      </c>
      <c r="B3320" s="26">
        <v>41053</v>
      </c>
      <c r="C3320" s="54">
        <v>5</v>
      </c>
      <c r="D3320" s="20">
        <v>2012</v>
      </c>
      <c r="E3320" s="20" t="s">
        <v>24</v>
      </c>
      <c r="F3320" s="20">
        <v>4330412</v>
      </c>
      <c r="G3320" s="20" t="s">
        <v>107</v>
      </c>
      <c r="H3320" s="20" t="s">
        <v>1279</v>
      </c>
      <c r="I3320" s="22">
        <v>14</v>
      </c>
      <c r="J3320" s="22" t="s">
        <v>2574</v>
      </c>
      <c r="K3320" s="27">
        <v>34.6</v>
      </c>
      <c r="L3320" s="20"/>
      <c r="N3320" s="20" t="s">
        <v>27</v>
      </c>
      <c r="O3320" s="20" t="s">
        <v>24</v>
      </c>
      <c r="P3320" s="20" t="s">
        <v>2574</v>
      </c>
      <c r="Q3320" s="28">
        <v>55.296680000000002</v>
      </c>
      <c r="R3320" s="28">
        <v>-131.59829999999999</v>
      </c>
      <c r="S3320" s="20" t="s">
        <v>44</v>
      </c>
      <c r="T3320" s="20" t="s">
        <v>40</v>
      </c>
      <c r="U3320" s="20" t="s">
        <v>3767</v>
      </c>
      <c r="V3320" s="20" t="s">
        <v>29</v>
      </c>
      <c r="AC3320" s="11" t="s">
        <v>3761</v>
      </c>
    </row>
    <row r="3321" spans="1:29" ht="12.75" x14ac:dyDescent="0.2">
      <c r="A3321" s="20" t="s">
        <v>24</v>
      </c>
      <c r="B3321" s="26">
        <v>41054</v>
      </c>
      <c r="C3321" s="54">
        <v>5</v>
      </c>
      <c r="D3321" s="20">
        <v>2012</v>
      </c>
      <c r="E3321" s="20" t="s">
        <v>24</v>
      </c>
      <c r="F3321" s="20">
        <v>4417298</v>
      </c>
      <c r="G3321" s="20" t="s">
        <v>107</v>
      </c>
      <c r="H3321" s="20" t="s">
        <v>789</v>
      </c>
      <c r="I3321" s="22">
        <v>95</v>
      </c>
      <c r="J3321" s="22" t="s">
        <v>2574</v>
      </c>
      <c r="K3321" s="27">
        <v>86.7</v>
      </c>
      <c r="L3321" s="20"/>
      <c r="M3321" s="11">
        <v>19</v>
      </c>
      <c r="N3321" s="20" t="s">
        <v>27</v>
      </c>
      <c r="O3321" s="20" t="s">
        <v>24</v>
      </c>
      <c r="P3321" s="20" t="s">
        <v>2377</v>
      </c>
      <c r="Q3321" s="28">
        <v>59.8416666667</v>
      </c>
      <c r="R3321" s="28">
        <v>-149.51666666669999</v>
      </c>
      <c r="S3321" s="20" t="s">
        <v>44</v>
      </c>
      <c r="T3321" s="20" t="s">
        <v>40</v>
      </c>
      <c r="U3321" s="20" t="s">
        <v>3767</v>
      </c>
      <c r="V3321" s="20" t="s">
        <v>29</v>
      </c>
      <c r="AC3321" s="11" t="s">
        <v>3761</v>
      </c>
    </row>
    <row r="3322" spans="1:29" ht="12.75" x14ac:dyDescent="0.2">
      <c r="A3322" s="20" t="s">
        <v>24</v>
      </c>
      <c r="B3322" s="26">
        <v>41055</v>
      </c>
      <c r="C3322" s="54">
        <v>5</v>
      </c>
      <c r="D3322" s="20">
        <v>2012</v>
      </c>
      <c r="E3322" s="20" t="s">
        <v>24</v>
      </c>
      <c r="F3322" s="20">
        <v>4324353</v>
      </c>
      <c r="G3322" s="20" t="s">
        <v>65</v>
      </c>
      <c r="H3322" s="20" t="s">
        <v>1684</v>
      </c>
      <c r="I3322" s="22">
        <v>62</v>
      </c>
      <c r="J3322" s="22" t="s">
        <v>2574</v>
      </c>
      <c r="K3322" s="27">
        <v>63</v>
      </c>
      <c r="L3322" s="20"/>
      <c r="N3322" s="20" t="s">
        <v>27</v>
      </c>
      <c r="O3322" s="20" t="s">
        <v>24</v>
      </c>
      <c r="P3322" s="20" t="s">
        <v>2377</v>
      </c>
      <c r="Q3322" s="28">
        <v>59.663960000000003</v>
      </c>
      <c r="R3322" s="28">
        <v>-143.11089999999999</v>
      </c>
      <c r="S3322" s="20" t="s">
        <v>80</v>
      </c>
      <c r="T3322" s="20" t="s">
        <v>40</v>
      </c>
      <c r="U3322" s="20" t="s">
        <v>42</v>
      </c>
      <c r="V3322" s="20" t="s">
        <v>29</v>
      </c>
      <c r="AC3322" s="11" t="s">
        <v>3731</v>
      </c>
    </row>
    <row r="3323" spans="1:29" ht="12.75" x14ac:dyDescent="0.2">
      <c r="A3323" s="20" t="s">
        <v>24</v>
      </c>
      <c r="B3323" s="26">
        <v>41055</v>
      </c>
      <c r="C3323" s="54">
        <v>5</v>
      </c>
      <c r="D3323" s="20">
        <v>2012</v>
      </c>
      <c r="E3323" s="20" t="s">
        <v>24</v>
      </c>
      <c r="F3323" s="20">
        <v>4368440</v>
      </c>
      <c r="G3323" s="20" t="s">
        <v>25</v>
      </c>
      <c r="H3323" s="20" t="s">
        <v>1685</v>
      </c>
      <c r="I3323" s="22">
        <v>7</v>
      </c>
      <c r="J3323" s="22" t="s">
        <v>2574</v>
      </c>
      <c r="K3323" s="27">
        <v>32</v>
      </c>
      <c r="L3323" s="20"/>
      <c r="M3323" s="11">
        <v>36</v>
      </c>
      <c r="N3323" s="20" t="s">
        <v>27</v>
      </c>
      <c r="O3323" s="20" t="s">
        <v>24</v>
      </c>
      <c r="P3323" s="20" t="s">
        <v>2377</v>
      </c>
      <c r="Q3323" s="28">
        <v>60.115200000000002</v>
      </c>
      <c r="R3323" s="28">
        <v>-148.3089666667</v>
      </c>
      <c r="S3323" s="20" t="s">
        <v>44</v>
      </c>
      <c r="T3323" s="20" t="s">
        <v>40</v>
      </c>
      <c r="U3323" s="20" t="s">
        <v>3767</v>
      </c>
      <c r="V3323" s="20" t="s">
        <v>29</v>
      </c>
      <c r="AC3323" s="11" t="s">
        <v>3761</v>
      </c>
    </row>
    <row r="3324" spans="1:29" ht="12.75" x14ac:dyDescent="0.2">
      <c r="A3324" s="20" t="s">
        <v>24</v>
      </c>
      <c r="B3324" s="45">
        <v>41057</v>
      </c>
      <c r="C3324" s="56">
        <v>5</v>
      </c>
      <c r="D3324" s="20">
        <v>2012</v>
      </c>
      <c r="E3324" s="20" t="s">
        <v>24</v>
      </c>
      <c r="F3324" s="20">
        <v>4335665</v>
      </c>
      <c r="G3324" s="20" t="s">
        <v>93</v>
      </c>
      <c r="H3324" s="20" t="s">
        <v>788</v>
      </c>
      <c r="I3324" s="22">
        <v>196</v>
      </c>
      <c r="J3324" s="22" t="s">
        <v>2574</v>
      </c>
      <c r="K3324" s="22">
        <v>124.5</v>
      </c>
      <c r="L3324" s="20"/>
      <c r="N3324" s="20" t="s">
        <v>27</v>
      </c>
      <c r="O3324" s="20" t="s">
        <v>24</v>
      </c>
      <c r="P3324" s="20" t="s">
        <v>2574</v>
      </c>
      <c r="Q3324" s="28">
        <v>54.5856666667</v>
      </c>
      <c r="R3324" s="28">
        <v>-165.1423333333</v>
      </c>
      <c r="S3324" s="20" t="s">
        <v>50</v>
      </c>
      <c r="T3324" s="20" t="s">
        <v>40</v>
      </c>
      <c r="U3324" s="20" t="s">
        <v>42</v>
      </c>
      <c r="V3324" s="20" t="s">
        <v>29</v>
      </c>
      <c r="AC3324" s="11" t="s">
        <v>3745</v>
      </c>
    </row>
    <row r="3325" spans="1:29" ht="12.75" x14ac:dyDescent="0.2">
      <c r="A3325" s="20" t="s">
        <v>24</v>
      </c>
      <c r="B3325" s="26">
        <v>41058</v>
      </c>
      <c r="C3325" s="54">
        <v>5</v>
      </c>
      <c r="D3325" s="20">
        <v>2012</v>
      </c>
      <c r="E3325" s="20" t="s">
        <v>502</v>
      </c>
      <c r="F3325" s="20">
        <v>4330489</v>
      </c>
      <c r="G3325" s="20" t="s">
        <v>107</v>
      </c>
      <c r="H3325" s="20" t="s">
        <v>556</v>
      </c>
      <c r="I3325" s="22">
        <v>90490</v>
      </c>
      <c r="J3325" s="22" t="s">
        <v>2377</v>
      </c>
      <c r="K3325" s="22">
        <v>964</v>
      </c>
      <c r="L3325" s="20"/>
      <c r="M3325" s="11">
        <v>17</v>
      </c>
      <c r="N3325" s="20" t="s">
        <v>27</v>
      </c>
      <c r="O3325" s="20" t="s">
        <v>24</v>
      </c>
      <c r="P3325" s="20" t="s">
        <v>2377</v>
      </c>
      <c r="Q3325" s="28">
        <v>59.448333333299999</v>
      </c>
      <c r="R3325" s="28">
        <v>-135.32833333330001</v>
      </c>
      <c r="S3325" s="20" t="s">
        <v>56</v>
      </c>
      <c r="T3325" s="20" t="s">
        <v>1894</v>
      </c>
      <c r="U3325" s="20" t="s">
        <v>3767</v>
      </c>
      <c r="V3325" s="20" t="s">
        <v>30</v>
      </c>
      <c r="AC3325" s="11" t="s">
        <v>3761</v>
      </c>
    </row>
    <row r="3326" spans="1:29" ht="12.75" x14ac:dyDescent="0.2">
      <c r="A3326" s="20" t="s">
        <v>24</v>
      </c>
      <c r="B3326" s="26">
        <v>41059</v>
      </c>
      <c r="C3326" s="54">
        <v>5</v>
      </c>
      <c r="D3326" s="20">
        <v>2012</v>
      </c>
      <c r="E3326" s="20" t="s">
        <v>24</v>
      </c>
      <c r="F3326" s="20">
        <v>4330084</v>
      </c>
      <c r="G3326" s="20" t="s">
        <v>107</v>
      </c>
      <c r="H3326" s="20" t="s">
        <v>1543</v>
      </c>
      <c r="I3326" s="22">
        <v>403</v>
      </c>
      <c r="J3326" s="22" t="s">
        <v>2574</v>
      </c>
      <c r="K3326" s="27">
        <v>136.19999999999999</v>
      </c>
      <c r="L3326" s="20"/>
      <c r="N3326" s="20" t="s">
        <v>27</v>
      </c>
      <c r="O3326" s="20" t="s">
        <v>24</v>
      </c>
      <c r="P3326" s="20" t="s">
        <v>2574</v>
      </c>
      <c r="Q3326" s="28">
        <v>57.447780000000002</v>
      </c>
      <c r="R3326" s="28">
        <v>-134.70189999999999</v>
      </c>
      <c r="S3326" s="20" t="s">
        <v>39</v>
      </c>
      <c r="T3326" s="20" t="s">
        <v>40</v>
      </c>
      <c r="U3326" s="20" t="s">
        <v>42</v>
      </c>
      <c r="V3326" s="20" t="s">
        <v>29</v>
      </c>
      <c r="AC3326" s="11" t="s">
        <v>3742</v>
      </c>
    </row>
    <row r="3327" spans="1:29" ht="12.75" x14ac:dyDescent="0.2">
      <c r="A3327" s="20" t="s">
        <v>24</v>
      </c>
      <c r="B3327" s="26">
        <v>41060</v>
      </c>
      <c r="C3327" s="54">
        <v>5</v>
      </c>
      <c r="D3327" s="20">
        <v>2012</v>
      </c>
      <c r="E3327" s="20" t="s">
        <v>24</v>
      </c>
      <c r="F3327" s="20">
        <v>4333335</v>
      </c>
      <c r="G3327" s="20" t="s">
        <v>25</v>
      </c>
      <c r="H3327" s="20" t="s">
        <v>1686</v>
      </c>
      <c r="I3327" s="22">
        <v>15</v>
      </c>
      <c r="J3327" s="22" t="s">
        <v>2574</v>
      </c>
      <c r="K3327" s="27">
        <v>31.2</v>
      </c>
      <c r="L3327" s="20"/>
      <c r="N3327" s="20" t="s">
        <v>27</v>
      </c>
      <c r="O3327" s="20" t="s">
        <v>24</v>
      </c>
      <c r="P3327" s="20" t="s">
        <v>2574</v>
      </c>
      <c r="Q3327" s="28">
        <v>57.031116666700001</v>
      </c>
      <c r="R3327" s="28">
        <v>-135.31725</v>
      </c>
      <c r="S3327" s="20" t="s">
        <v>80</v>
      </c>
      <c r="T3327" s="20" t="s">
        <v>40</v>
      </c>
      <c r="U3327" s="20" t="s">
        <v>42</v>
      </c>
      <c r="V3327" s="20" t="s">
        <v>29</v>
      </c>
      <c r="AC3327" s="11" t="s">
        <v>3731</v>
      </c>
    </row>
    <row r="3328" spans="1:29" ht="12.75" x14ac:dyDescent="0.2">
      <c r="A3328" s="20" t="s">
        <v>24</v>
      </c>
      <c r="B3328" s="26">
        <v>41060</v>
      </c>
      <c r="C3328" s="54">
        <v>5</v>
      </c>
      <c r="D3328" s="20">
        <v>2012</v>
      </c>
      <c r="E3328" s="20" t="s">
        <v>24</v>
      </c>
      <c r="F3328" s="20">
        <v>4336043</v>
      </c>
      <c r="G3328" s="20" t="s">
        <v>107</v>
      </c>
      <c r="H3328" s="20" t="s">
        <v>765</v>
      </c>
      <c r="I3328" s="22">
        <v>82</v>
      </c>
      <c r="J3328" s="22" t="s">
        <v>2574</v>
      </c>
      <c r="K3328" s="27">
        <v>78.5</v>
      </c>
      <c r="L3328" s="20"/>
      <c r="N3328" s="20" t="s">
        <v>27</v>
      </c>
      <c r="O3328" s="20" t="s">
        <v>24</v>
      </c>
      <c r="P3328" s="20" t="s">
        <v>2574</v>
      </c>
      <c r="Q3328" s="28">
        <v>55.453333333300002</v>
      </c>
      <c r="R3328" s="28">
        <v>-131.94499999999999</v>
      </c>
      <c r="S3328" s="20" t="s">
        <v>44</v>
      </c>
      <c r="T3328" s="20" t="s">
        <v>40</v>
      </c>
      <c r="U3328" s="20" t="s">
        <v>3767</v>
      </c>
      <c r="V3328" s="20" t="s">
        <v>29</v>
      </c>
      <c r="AC3328" s="11" t="s">
        <v>3761</v>
      </c>
    </row>
    <row r="3329" spans="1:29" ht="12.75" x14ac:dyDescent="0.2">
      <c r="A3329" s="20" t="s">
        <v>24</v>
      </c>
      <c r="B3329" s="26">
        <v>41061</v>
      </c>
      <c r="C3329" s="54">
        <v>6</v>
      </c>
      <c r="D3329" s="20">
        <v>2012</v>
      </c>
      <c r="E3329" s="20" t="s">
        <v>24</v>
      </c>
      <c r="F3329" s="20">
        <v>4333860</v>
      </c>
      <c r="G3329" s="20" t="s">
        <v>62</v>
      </c>
      <c r="H3329" s="20" t="s">
        <v>1687</v>
      </c>
      <c r="I3329" s="22" t="s">
        <v>35</v>
      </c>
      <c r="J3329" s="22" t="s">
        <v>2377</v>
      </c>
      <c r="K3329" s="27">
        <v>38</v>
      </c>
      <c r="L3329" s="20"/>
      <c r="N3329" s="20" t="s">
        <v>27</v>
      </c>
      <c r="O3329" s="20" t="s">
        <v>24</v>
      </c>
      <c r="P3329" s="20" t="s">
        <v>2574</v>
      </c>
      <c r="Q3329" s="28">
        <v>55.439571666699997</v>
      </c>
      <c r="R3329" s="28">
        <v>-131.838075</v>
      </c>
      <c r="S3329" s="20" t="s">
        <v>58</v>
      </c>
      <c r="T3329" s="20" t="s">
        <v>1894</v>
      </c>
      <c r="U3329" s="20" t="s">
        <v>3767</v>
      </c>
      <c r="V3329" s="20" t="s">
        <v>30</v>
      </c>
      <c r="AC3329" s="11" t="s">
        <v>3758</v>
      </c>
    </row>
    <row r="3330" spans="1:29" ht="12.75" x14ac:dyDescent="0.2">
      <c r="A3330" s="20" t="s">
        <v>24</v>
      </c>
      <c r="B3330" s="26">
        <v>41061</v>
      </c>
      <c r="C3330" s="54">
        <v>6</v>
      </c>
      <c r="D3330" s="20">
        <v>2012</v>
      </c>
      <c r="E3330" s="20" t="s">
        <v>24</v>
      </c>
      <c r="F3330" s="20">
        <v>4335667</v>
      </c>
      <c r="G3330" s="20" t="s">
        <v>25</v>
      </c>
      <c r="H3330" s="20" t="s">
        <v>1460</v>
      </c>
      <c r="I3330" s="22">
        <v>145</v>
      </c>
      <c r="J3330" s="22" t="s">
        <v>2574</v>
      </c>
      <c r="K3330" s="27">
        <v>80.900000000000006</v>
      </c>
      <c r="L3330" s="20"/>
      <c r="M3330" s="11">
        <v>74</v>
      </c>
      <c r="N3330" s="20" t="s">
        <v>27</v>
      </c>
      <c r="O3330" s="20" t="s">
        <v>24</v>
      </c>
      <c r="P3330" s="20" t="s">
        <v>2377</v>
      </c>
      <c r="Q3330" s="28">
        <v>58.105020000000003</v>
      </c>
      <c r="R3330" s="28">
        <v>-135.33110400000001</v>
      </c>
      <c r="S3330" s="20" t="s">
        <v>58</v>
      </c>
      <c r="T3330" s="20" t="s">
        <v>1894</v>
      </c>
      <c r="U3330" s="20" t="s">
        <v>3767</v>
      </c>
      <c r="V3330" s="20" t="s">
        <v>30</v>
      </c>
      <c r="AC3330" s="11" t="s">
        <v>3758</v>
      </c>
    </row>
    <row r="3331" spans="1:29" ht="12.75" x14ac:dyDescent="0.2">
      <c r="A3331" s="20" t="s">
        <v>24</v>
      </c>
      <c r="B3331" s="26">
        <v>41062</v>
      </c>
      <c r="C3331" s="54">
        <v>6</v>
      </c>
      <c r="D3331" s="20">
        <v>2012</v>
      </c>
      <c r="E3331" s="20" t="s">
        <v>24</v>
      </c>
      <c r="F3331" s="20">
        <v>4334043</v>
      </c>
      <c r="G3331" s="20" t="s">
        <v>107</v>
      </c>
      <c r="H3331" s="20" t="s">
        <v>1688</v>
      </c>
      <c r="I3331" s="37">
        <v>34</v>
      </c>
      <c r="J3331" s="37" t="s">
        <v>2574</v>
      </c>
      <c r="K3331" s="22">
        <v>44</v>
      </c>
      <c r="L3331" s="20"/>
      <c r="M3331" s="11">
        <v>13</v>
      </c>
      <c r="N3331" s="20" t="s">
        <v>27</v>
      </c>
      <c r="O3331" s="20" t="s">
        <v>24</v>
      </c>
      <c r="P3331" s="20" t="s">
        <v>2377</v>
      </c>
      <c r="Q3331" s="28">
        <v>60.053616666700002</v>
      </c>
      <c r="R3331" s="28">
        <v>-148.05961666670001</v>
      </c>
      <c r="S3331" s="20" t="s">
        <v>80</v>
      </c>
      <c r="T3331" s="20" t="s">
        <v>40</v>
      </c>
      <c r="U3331" s="20" t="s">
        <v>42</v>
      </c>
      <c r="V3331" s="20" t="s">
        <v>29</v>
      </c>
      <c r="AC3331" s="11" t="s">
        <v>3731</v>
      </c>
    </row>
    <row r="3332" spans="1:29" ht="12.75" x14ac:dyDescent="0.2">
      <c r="A3332" s="20" t="s">
        <v>24</v>
      </c>
      <c r="B3332" s="26">
        <v>41063</v>
      </c>
      <c r="C3332" s="54">
        <v>6</v>
      </c>
      <c r="D3332" s="20">
        <v>2012</v>
      </c>
      <c r="E3332" s="20" t="s">
        <v>24</v>
      </c>
      <c r="F3332" s="20">
        <v>4336958</v>
      </c>
      <c r="G3332" s="20" t="s">
        <v>93</v>
      </c>
      <c r="H3332" s="20" t="s">
        <v>1023</v>
      </c>
      <c r="I3332" s="37">
        <v>51</v>
      </c>
      <c r="J3332" s="37" t="s">
        <v>2574</v>
      </c>
      <c r="K3332" s="37">
        <v>61.3</v>
      </c>
      <c r="L3332" s="20"/>
      <c r="M3332" s="11">
        <v>73</v>
      </c>
      <c r="N3332" s="20" t="s">
        <v>27</v>
      </c>
      <c r="O3332" s="20" t="s">
        <v>24</v>
      </c>
      <c r="P3332" s="20" t="s">
        <v>2377</v>
      </c>
      <c r="Q3332" s="28">
        <v>64.25</v>
      </c>
      <c r="R3332" s="28">
        <v>-165.16050000000001</v>
      </c>
      <c r="S3332" s="20" t="s">
        <v>58</v>
      </c>
      <c r="T3332" s="20" t="s">
        <v>1894</v>
      </c>
      <c r="U3332" s="20" t="s">
        <v>3767</v>
      </c>
      <c r="V3332" s="20" t="s">
        <v>30</v>
      </c>
      <c r="AC3332" s="11" t="s">
        <v>3758</v>
      </c>
    </row>
    <row r="3333" spans="1:29" ht="12.75" x14ac:dyDescent="0.2">
      <c r="A3333" s="20" t="s">
        <v>24</v>
      </c>
      <c r="B3333" s="26">
        <v>41063</v>
      </c>
      <c r="C3333" s="54">
        <v>6</v>
      </c>
      <c r="D3333" s="20">
        <v>2012</v>
      </c>
      <c r="E3333" s="20" t="s">
        <v>24</v>
      </c>
      <c r="F3333" s="20">
        <v>4356816</v>
      </c>
      <c r="G3333" s="20" t="s">
        <v>107</v>
      </c>
      <c r="H3333" s="20" t="s">
        <v>807</v>
      </c>
      <c r="I3333" s="22">
        <v>9</v>
      </c>
      <c r="J3333" s="22" t="s">
        <v>2574</v>
      </c>
      <c r="K3333" s="22">
        <v>35</v>
      </c>
      <c r="L3333" s="20"/>
      <c r="M3333" s="11">
        <v>22</v>
      </c>
      <c r="N3333" s="20" t="s">
        <v>27</v>
      </c>
      <c r="O3333" s="20" t="s">
        <v>24</v>
      </c>
      <c r="P3333" s="20" t="s">
        <v>2377</v>
      </c>
      <c r="Q3333" s="28">
        <v>58.550164000000002</v>
      </c>
      <c r="R3333" s="28">
        <v>-135.02759800000001</v>
      </c>
      <c r="S3333" s="20" t="s">
        <v>399</v>
      </c>
      <c r="T3333" s="20" t="s">
        <v>40</v>
      </c>
      <c r="U3333" s="20" t="s">
        <v>3767</v>
      </c>
      <c r="V3333" s="20" t="s">
        <v>29</v>
      </c>
      <c r="AC3333" s="11" t="s">
        <v>3750</v>
      </c>
    </row>
    <row r="3334" spans="1:29" ht="12.75" x14ac:dyDescent="0.2">
      <c r="A3334" s="20" t="s">
        <v>24</v>
      </c>
      <c r="B3334" s="26">
        <v>41064</v>
      </c>
      <c r="C3334" s="54">
        <v>6</v>
      </c>
      <c r="D3334" s="20">
        <v>2012</v>
      </c>
      <c r="E3334" s="20" t="s">
        <v>24</v>
      </c>
      <c r="F3334" s="20">
        <v>4333767</v>
      </c>
      <c r="G3334" s="20" t="s">
        <v>107</v>
      </c>
      <c r="H3334" s="20" t="s">
        <v>1375</v>
      </c>
      <c r="I3334" s="22">
        <v>91</v>
      </c>
      <c r="J3334" s="22" t="s">
        <v>2574</v>
      </c>
      <c r="K3334" s="22">
        <v>78.5</v>
      </c>
      <c r="L3334" s="20"/>
      <c r="M3334" s="11">
        <v>19</v>
      </c>
      <c r="N3334" s="20" t="s">
        <v>27</v>
      </c>
      <c r="O3334" s="20" t="s">
        <v>24</v>
      </c>
      <c r="P3334" s="20" t="s">
        <v>2377</v>
      </c>
      <c r="Q3334" s="28">
        <v>58.184170000000002</v>
      </c>
      <c r="R3334" s="28">
        <v>-134.20779999999999</v>
      </c>
      <c r="S3334" s="20" t="s">
        <v>56</v>
      </c>
      <c r="T3334" s="20" t="s">
        <v>40</v>
      </c>
      <c r="U3334" s="20" t="s">
        <v>42</v>
      </c>
      <c r="V3334" s="20" t="s">
        <v>29</v>
      </c>
      <c r="AC3334" s="11" t="s">
        <v>3761</v>
      </c>
    </row>
    <row r="3335" spans="1:29" ht="12.75" x14ac:dyDescent="0.2">
      <c r="A3335" s="20" t="s">
        <v>24</v>
      </c>
      <c r="B3335" s="26">
        <v>41064</v>
      </c>
      <c r="C3335" s="54">
        <v>6</v>
      </c>
      <c r="D3335" s="20">
        <v>2012</v>
      </c>
      <c r="E3335" s="20" t="s">
        <v>24</v>
      </c>
      <c r="F3335" s="20">
        <v>4357413</v>
      </c>
      <c r="G3335" s="20" t="s">
        <v>107</v>
      </c>
      <c r="H3335" s="20" t="s">
        <v>1689</v>
      </c>
      <c r="I3335" s="22">
        <v>91</v>
      </c>
      <c r="J3335" s="22" t="s">
        <v>2574</v>
      </c>
      <c r="K3335" s="22">
        <v>78.5</v>
      </c>
      <c r="L3335" s="20"/>
      <c r="M3335" s="11">
        <v>22</v>
      </c>
      <c r="N3335" s="20" t="s">
        <v>27</v>
      </c>
      <c r="O3335" s="20" t="s">
        <v>24</v>
      </c>
      <c r="P3335" s="20" t="s">
        <v>2377</v>
      </c>
      <c r="Q3335" s="28">
        <v>58.550164000000002</v>
      </c>
      <c r="R3335" s="28">
        <v>-135.02759800000001</v>
      </c>
      <c r="S3335" s="20" t="s">
        <v>56</v>
      </c>
      <c r="T3335" s="20" t="s">
        <v>40</v>
      </c>
      <c r="U3335" s="20" t="s">
        <v>3767</v>
      </c>
      <c r="V3335" s="20" t="s">
        <v>29</v>
      </c>
      <c r="AC3335" s="11" t="s">
        <v>3761</v>
      </c>
    </row>
    <row r="3336" spans="1:29" ht="12.75" x14ac:dyDescent="0.2">
      <c r="A3336" s="20" t="s">
        <v>24</v>
      </c>
      <c r="B3336" s="26">
        <v>41065</v>
      </c>
      <c r="C3336" s="54">
        <v>6</v>
      </c>
      <c r="D3336" s="20">
        <v>2012</v>
      </c>
      <c r="E3336" s="20" t="s">
        <v>502</v>
      </c>
      <c r="F3336" s="20">
        <v>4336088</v>
      </c>
      <c r="G3336" s="20" t="s">
        <v>107</v>
      </c>
      <c r="H3336" s="20" t="s">
        <v>1608</v>
      </c>
      <c r="I3336" s="22">
        <v>72458</v>
      </c>
      <c r="J3336" s="22" t="s">
        <v>2377</v>
      </c>
      <c r="K3336" s="27">
        <v>815.3</v>
      </c>
      <c r="L3336" s="20"/>
      <c r="M3336" s="11">
        <v>24</v>
      </c>
      <c r="N3336" s="20" t="s">
        <v>27</v>
      </c>
      <c r="O3336" s="20" t="s">
        <v>24</v>
      </c>
      <c r="P3336" s="20" t="s">
        <v>2377</v>
      </c>
      <c r="Q3336" s="28">
        <v>58.122999999999998</v>
      </c>
      <c r="R3336" s="28">
        <v>-135.4735</v>
      </c>
      <c r="S3336" s="20" t="s">
        <v>56</v>
      </c>
      <c r="T3336" s="20" t="s">
        <v>1894</v>
      </c>
      <c r="U3336" s="20" t="s">
        <v>3767</v>
      </c>
      <c r="V3336" s="20" t="s">
        <v>30</v>
      </c>
      <c r="AC3336" s="11" t="s">
        <v>3761</v>
      </c>
    </row>
    <row r="3337" spans="1:29" ht="12.75" x14ac:dyDescent="0.2">
      <c r="A3337" s="20" t="s">
        <v>24</v>
      </c>
      <c r="B3337" s="26">
        <v>41065</v>
      </c>
      <c r="C3337" s="54">
        <v>6</v>
      </c>
      <c r="D3337" s="20">
        <v>2012</v>
      </c>
      <c r="E3337" s="20" t="s">
        <v>24</v>
      </c>
      <c r="F3337" s="20">
        <v>4350633</v>
      </c>
      <c r="G3337" s="20" t="s">
        <v>107</v>
      </c>
      <c r="H3337" s="20" t="s">
        <v>284</v>
      </c>
      <c r="I3337" s="22">
        <v>1333</v>
      </c>
      <c r="J3337" s="22" t="s">
        <v>2377</v>
      </c>
      <c r="K3337" s="22">
        <v>219.6</v>
      </c>
      <c r="L3337" s="20"/>
      <c r="M3337" s="11">
        <v>13</v>
      </c>
      <c r="N3337" s="20" t="s">
        <v>27</v>
      </c>
      <c r="O3337" s="20" t="s">
        <v>24</v>
      </c>
      <c r="P3337" s="20" t="s">
        <v>2377</v>
      </c>
      <c r="Q3337" s="28">
        <v>60.541400000000003</v>
      </c>
      <c r="R3337" s="28">
        <v>-145.76439999999999</v>
      </c>
      <c r="S3337" s="20" t="s">
        <v>56</v>
      </c>
      <c r="T3337" s="20" t="s">
        <v>40</v>
      </c>
      <c r="U3337" s="20" t="s">
        <v>3767</v>
      </c>
      <c r="V3337" s="20" t="s">
        <v>29</v>
      </c>
      <c r="AC3337" s="11" t="s">
        <v>3761</v>
      </c>
    </row>
    <row r="3338" spans="1:29" ht="12.75" x14ac:dyDescent="0.2">
      <c r="A3338" s="20" t="s">
        <v>24</v>
      </c>
      <c r="B3338" s="26">
        <v>41066</v>
      </c>
      <c r="C3338" s="54">
        <v>6</v>
      </c>
      <c r="D3338" s="20">
        <v>2012</v>
      </c>
      <c r="E3338" s="20" t="s">
        <v>24</v>
      </c>
      <c r="F3338" s="20">
        <v>4336557</v>
      </c>
      <c r="G3338" s="20" t="s">
        <v>107</v>
      </c>
      <c r="H3338" s="20" t="s">
        <v>1375</v>
      </c>
      <c r="I3338" s="22">
        <v>91</v>
      </c>
      <c r="J3338" s="22" t="s">
        <v>2574</v>
      </c>
      <c r="K3338" s="27">
        <v>78.5</v>
      </c>
      <c r="L3338" s="20"/>
      <c r="M3338" s="11">
        <v>19</v>
      </c>
      <c r="N3338" s="20" t="s">
        <v>27</v>
      </c>
      <c r="O3338" s="20" t="s">
        <v>24</v>
      </c>
      <c r="P3338" s="20" t="s">
        <v>2377</v>
      </c>
      <c r="Q3338" s="28">
        <v>58.383333333300001</v>
      </c>
      <c r="R3338" s="28">
        <v>-134.65</v>
      </c>
      <c r="S3338" s="20" t="s">
        <v>56</v>
      </c>
      <c r="T3338" s="20" t="s">
        <v>40</v>
      </c>
      <c r="U3338" s="20" t="s">
        <v>42</v>
      </c>
      <c r="V3338" s="20" t="s">
        <v>29</v>
      </c>
      <c r="AC3338" s="11" t="s">
        <v>3761</v>
      </c>
    </row>
    <row r="3339" spans="1:29" ht="12.75" x14ac:dyDescent="0.2">
      <c r="A3339" s="20" t="s">
        <v>24</v>
      </c>
      <c r="B3339" s="26">
        <v>41066</v>
      </c>
      <c r="C3339" s="54">
        <v>6</v>
      </c>
      <c r="D3339" s="20">
        <v>2012</v>
      </c>
      <c r="E3339" s="20" t="s">
        <v>24</v>
      </c>
      <c r="F3339" s="20">
        <v>4348474</v>
      </c>
      <c r="G3339" s="20" t="s">
        <v>107</v>
      </c>
      <c r="H3339" s="20" t="s">
        <v>1690</v>
      </c>
      <c r="I3339" s="37">
        <v>16</v>
      </c>
      <c r="J3339" s="37" t="s">
        <v>2574</v>
      </c>
      <c r="K3339" s="22">
        <v>40</v>
      </c>
      <c r="L3339" s="20"/>
      <c r="M3339" s="11">
        <v>19</v>
      </c>
      <c r="N3339" s="20" t="s">
        <v>27</v>
      </c>
      <c r="O3339" s="20" t="s">
        <v>24</v>
      </c>
      <c r="P3339" s="20" t="s">
        <v>2377</v>
      </c>
      <c r="Q3339" s="28">
        <v>58.184170000000002</v>
      </c>
      <c r="R3339" s="28">
        <v>-134.20779999999999</v>
      </c>
      <c r="S3339" s="20" t="s">
        <v>56</v>
      </c>
      <c r="T3339" s="20" t="s">
        <v>40</v>
      </c>
      <c r="U3339" s="20" t="s">
        <v>3767</v>
      </c>
      <c r="V3339" s="20" t="s">
        <v>29</v>
      </c>
      <c r="AC3339" s="11" t="s">
        <v>3761</v>
      </c>
    </row>
    <row r="3340" spans="1:29" ht="12.75" x14ac:dyDescent="0.2">
      <c r="A3340" s="20" t="s">
        <v>24</v>
      </c>
      <c r="B3340" s="26">
        <v>41066</v>
      </c>
      <c r="C3340" s="54">
        <v>6</v>
      </c>
      <c r="D3340" s="20">
        <v>2012</v>
      </c>
      <c r="E3340" s="20" t="s">
        <v>24</v>
      </c>
      <c r="F3340" s="20">
        <v>4357675</v>
      </c>
      <c r="G3340" s="20" t="s">
        <v>107</v>
      </c>
      <c r="H3340" s="20" t="s">
        <v>1524</v>
      </c>
      <c r="I3340" s="22">
        <v>23</v>
      </c>
      <c r="J3340" s="22" t="s">
        <v>2574</v>
      </c>
      <c r="K3340" s="27">
        <v>44</v>
      </c>
      <c r="L3340" s="20"/>
      <c r="M3340" s="11">
        <v>15</v>
      </c>
      <c r="N3340" s="20" t="s">
        <v>27</v>
      </c>
      <c r="O3340" s="20" t="s">
        <v>24</v>
      </c>
      <c r="P3340" s="20" t="s">
        <v>2377</v>
      </c>
      <c r="Q3340" s="28">
        <v>58.550164000000002</v>
      </c>
      <c r="R3340" s="28">
        <v>-135.02759800000001</v>
      </c>
      <c r="S3340" s="20" t="s">
        <v>56</v>
      </c>
      <c r="T3340" s="20" t="s">
        <v>40</v>
      </c>
      <c r="U3340" s="20" t="s">
        <v>3767</v>
      </c>
      <c r="V3340" s="20" t="s">
        <v>29</v>
      </c>
      <c r="AC3340" s="11" t="s">
        <v>3761</v>
      </c>
    </row>
    <row r="3341" spans="1:29" ht="12.75" x14ac:dyDescent="0.2">
      <c r="A3341" s="20" t="s">
        <v>24</v>
      </c>
      <c r="B3341" s="26">
        <v>41067</v>
      </c>
      <c r="C3341" s="54">
        <v>6</v>
      </c>
      <c r="D3341" s="20">
        <v>2012</v>
      </c>
      <c r="E3341" s="20" t="s">
        <v>24</v>
      </c>
      <c r="F3341" s="20">
        <v>4336689</v>
      </c>
      <c r="G3341" s="20" t="s">
        <v>25</v>
      </c>
      <c r="H3341" s="20" t="s">
        <v>1691</v>
      </c>
      <c r="I3341" s="22">
        <v>12</v>
      </c>
      <c r="J3341" s="22" t="s">
        <v>2574</v>
      </c>
      <c r="K3341" s="27">
        <v>38.700000000000003</v>
      </c>
      <c r="L3341" s="20"/>
      <c r="N3341" s="20" t="s">
        <v>27</v>
      </c>
      <c r="O3341" s="20" t="s">
        <v>24</v>
      </c>
      <c r="P3341" s="20" t="s">
        <v>2574</v>
      </c>
      <c r="Q3341" s="28">
        <v>57.046390000000002</v>
      </c>
      <c r="R3341" s="28">
        <v>-135.33860000000001</v>
      </c>
      <c r="S3341" s="20" t="s">
        <v>80</v>
      </c>
      <c r="T3341" s="20" t="s">
        <v>40</v>
      </c>
      <c r="U3341" s="20" t="s">
        <v>42</v>
      </c>
      <c r="V3341" s="20" t="s">
        <v>29</v>
      </c>
      <c r="AC3341" s="11" t="s">
        <v>3731</v>
      </c>
    </row>
    <row r="3342" spans="1:29" ht="12.75" x14ac:dyDescent="0.2">
      <c r="A3342" s="20" t="s">
        <v>24</v>
      </c>
      <c r="B3342" s="26">
        <v>41067</v>
      </c>
      <c r="C3342" s="54">
        <v>6</v>
      </c>
      <c r="D3342" s="20">
        <v>2012</v>
      </c>
      <c r="E3342" s="20" t="s">
        <v>24</v>
      </c>
      <c r="F3342" s="20">
        <v>4337017</v>
      </c>
      <c r="G3342" s="20" t="s">
        <v>107</v>
      </c>
      <c r="H3342" s="20" t="s">
        <v>1692</v>
      </c>
      <c r="I3342" s="22" t="s">
        <v>35</v>
      </c>
      <c r="J3342" s="22" t="s">
        <v>2377</v>
      </c>
      <c r="K3342" s="27" t="s">
        <v>35</v>
      </c>
      <c r="L3342" s="20"/>
      <c r="N3342" s="20" t="s">
        <v>27</v>
      </c>
      <c r="O3342" s="20" t="s">
        <v>24</v>
      </c>
      <c r="P3342" s="20" t="s">
        <v>2574</v>
      </c>
      <c r="Q3342" s="28">
        <v>55.119783333299999</v>
      </c>
      <c r="R3342" s="28">
        <v>-131.71451666670001</v>
      </c>
      <c r="S3342" s="20" t="s">
        <v>36</v>
      </c>
      <c r="T3342" s="20" t="s">
        <v>40</v>
      </c>
      <c r="U3342" s="20" t="s">
        <v>42</v>
      </c>
      <c r="V3342" s="20" t="s">
        <v>29</v>
      </c>
      <c r="AC3342" s="11" t="s">
        <v>3749</v>
      </c>
    </row>
    <row r="3343" spans="1:29" ht="12.75" x14ac:dyDescent="0.2">
      <c r="A3343" s="20" t="s">
        <v>24</v>
      </c>
      <c r="B3343" s="26">
        <v>41067</v>
      </c>
      <c r="C3343" s="54">
        <v>6</v>
      </c>
      <c r="D3343" s="20">
        <v>2012</v>
      </c>
      <c r="E3343" s="20" t="s">
        <v>24</v>
      </c>
      <c r="F3343" s="20">
        <v>4404854</v>
      </c>
      <c r="G3343" s="20" t="s">
        <v>25</v>
      </c>
      <c r="H3343" s="20" t="s">
        <v>437</v>
      </c>
      <c r="I3343" s="22">
        <v>2749</v>
      </c>
      <c r="J3343" s="22" t="s">
        <v>2377</v>
      </c>
      <c r="K3343" s="27">
        <v>252.3</v>
      </c>
      <c r="L3343" s="20"/>
      <c r="N3343" s="20" t="s">
        <v>27</v>
      </c>
      <c r="O3343" s="20" t="s">
        <v>24</v>
      </c>
      <c r="P3343" s="20" t="s">
        <v>2574</v>
      </c>
      <c r="Q3343" s="28">
        <v>56.433333333299998</v>
      </c>
      <c r="R3343" s="28">
        <v>-168.5</v>
      </c>
      <c r="S3343" s="20" t="s">
        <v>399</v>
      </c>
      <c r="T3343" s="20" t="s">
        <v>40</v>
      </c>
      <c r="U3343" s="20" t="s">
        <v>3767</v>
      </c>
      <c r="V3343" s="20" t="s">
        <v>29</v>
      </c>
      <c r="AC3343" s="11" t="s">
        <v>3750</v>
      </c>
    </row>
    <row r="3344" spans="1:29" ht="12.75" x14ac:dyDescent="0.2">
      <c r="A3344" s="20" t="s">
        <v>24</v>
      </c>
      <c r="B3344" s="26">
        <v>41068</v>
      </c>
      <c r="C3344" s="54">
        <v>6</v>
      </c>
      <c r="D3344" s="20">
        <v>2012</v>
      </c>
      <c r="E3344" s="20" t="s">
        <v>24</v>
      </c>
      <c r="F3344" s="20">
        <v>4348066</v>
      </c>
      <c r="G3344" s="20" t="s">
        <v>107</v>
      </c>
      <c r="H3344" s="20" t="s">
        <v>1693</v>
      </c>
      <c r="I3344" s="22">
        <v>95</v>
      </c>
      <c r="J3344" s="22" t="s">
        <v>2574</v>
      </c>
      <c r="K3344" s="27">
        <v>86.7</v>
      </c>
      <c r="L3344" s="20"/>
      <c r="M3344" s="11">
        <v>22</v>
      </c>
      <c r="N3344" s="20" t="s">
        <v>27</v>
      </c>
      <c r="O3344" s="20" t="s">
        <v>24</v>
      </c>
      <c r="P3344" s="20" t="s">
        <v>2377</v>
      </c>
      <c r="Q3344" s="28">
        <v>59.927451666700001</v>
      </c>
      <c r="R3344" s="28">
        <v>-149.3457766667</v>
      </c>
      <c r="S3344" s="20" t="s">
        <v>44</v>
      </c>
      <c r="T3344" s="20" t="s">
        <v>40</v>
      </c>
      <c r="U3344" s="20" t="s">
        <v>3767</v>
      </c>
      <c r="V3344" s="20" t="s">
        <v>29</v>
      </c>
      <c r="AC3344" s="11" t="s">
        <v>3761</v>
      </c>
    </row>
    <row r="3345" spans="1:29" ht="12.75" x14ac:dyDescent="0.2">
      <c r="A3345" s="20" t="s">
        <v>24</v>
      </c>
      <c r="B3345" s="26">
        <v>41068</v>
      </c>
      <c r="C3345" s="54">
        <v>6</v>
      </c>
      <c r="D3345" s="20">
        <v>2012</v>
      </c>
      <c r="E3345" s="20" t="s">
        <v>24</v>
      </c>
      <c r="F3345" s="20">
        <v>4349184</v>
      </c>
      <c r="G3345" s="20" t="s">
        <v>90</v>
      </c>
      <c r="H3345" s="20" t="s">
        <v>1109</v>
      </c>
      <c r="I3345" s="22">
        <v>95</v>
      </c>
      <c r="J3345" s="22" t="s">
        <v>2574</v>
      </c>
      <c r="K3345" s="27">
        <v>140.6</v>
      </c>
      <c r="L3345" s="20"/>
      <c r="M3345" s="11">
        <v>35</v>
      </c>
      <c r="N3345" s="20" t="s">
        <v>27</v>
      </c>
      <c r="O3345" s="20" t="s">
        <v>24</v>
      </c>
      <c r="P3345" s="20" t="s">
        <v>2377</v>
      </c>
      <c r="Q3345" s="28">
        <v>61.516660000000002</v>
      </c>
      <c r="R3345" s="28">
        <v>-166.1</v>
      </c>
      <c r="S3345" s="20" t="s">
        <v>58</v>
      </c>
      <c r="T3345" s="20" t="s">
        <v>1894</v>
      </c>
      <c r="U3345" s="20" t="s">
        <v>3767</v>
      </c>
      <c r="V3345" s="20" t="s">
        <v>30</v>
      </c>
      <c r="AC3345" s="11" t="s">
        <v>3758</v>
      </c>
    </row>
    <row r="3346" spans="1:29" ht="12.75" x14ac:dyDescent="0.2">
      <c r="A3346" s="20" t="s">
        <v>24</v>
      </c>
      <c r="B3346" s="26">
        <v>41068</v>
      </c>
      <c r="C3346" s="54">
        <v>6</v>
      </c>
      <c r="D3346" s="20">
        <v>2012</v>
      </c>
      <c r="E3346" s="20" t="s">
        <v>24</v>
      </c>
      <c r="F3346" s="20">
        <v>4418168</v>
      </c>
      <c r="G3346" s="20" t="s">
        <v>93</v>
      </c>
      <c r="H3346" s="20" t="s">
        <v>1694</v>
      </c>
      <c r="I3346" s="22">
        <v>190</v>
      </c>
      <c r="J3346" s="22" t="s">
        <v>2574</v>
      </c>
      <c r="K3346" s="27">
        <v>107</v>
      </c>
      <c r="L3346" s="20"/>
      <c r="N3346" s="20" t="s">
        <v>27</v>
      </c>
      <c r="O3346" s="20" t="s">
        <v>24</v>
      </c>
      <c r="P3346" s="20" t="s">
        <v>2574</v>
      </c>
      <c r="Q3346" s="28">
        <v>56.812633333299999</v>
      </c>
      <c r="R3346" s="28">
        <v>-132.95543333329999</v>
      </c>
      <c r="S3346" s="20" t="s">
        <v>56</v>
      </c>
      <c r="T3346" s="20" t="s">
        <v>40</v>
      </c>
      <c r="U3346" s="20" t="s">
        <v>42</v>
      </c>
      <c r="V3346" s="20" t="s">
        <v>29</v>
      </c>
      <c r="AC3346" s="11" t="s">
        <v>3761</v>
      </c>
    </row>
    <row r="3347" spans="1:29" ht="12.75" x14ac:dyDescent="0.2">
      <c r="A3347" s="20" t="s">
        <v>24</v>
      </c>
      <c r="B3347" s="26">
        <v>41069</v>
      </c>
      <c r="C3347" s="54">
        <v>6</v>
      </c>
      <c r="D3347" s="20">
        <v>2012</v>
      </c>
      <c r="E3347" s="20" t="s">
        <v>24</v>
      </c>
      <c r="F3347" s="20">
        <v>4338255</v>
      </c>
      <c r="G3347" s="20" t="s">
        <v>942</v>
      </c>
      <c r="H3347" s="20" t="s">
        <v>1695</v>
      </c>
      <c r="I3347" s="22">
        <v>575</v>
      </c>
      <c r="J3347" s="22" t="s">
        <v>2377</v>
      </c>
      <c r="K3347" s="27">
        <v>174</v>
      </c>
      <c r="L3347" s="20"/>
      <c r="N3347" s="20" t="s">
        <v>27</v>
      </c>
      <c r="O3347" s="20" t="s">
        <v>24</v>
      </c>
      <c r="P3347" s="20" t="s">
        <v>2574</v>
      </c>
      <c r="Q3347" s="28">
        <v>57.755000000000003</v>
      </c>
      <c r="R3347" s="28">
        <v>-152.4466666667</v>
      </c>
      <c r="S3347" s="20" t="s">
        <v>58</v>
      </c>
      <c r="T3347" s="20" t="s">
        <v>1894</v>
      </c>
      <c r="U3347" s="20" t="s">
        <v>42</v>
      </c>
      <c r="V3347" s="20" t="s">
        <v>30</v>
      </c>
      <c r="AC3347" s="11" t="s">
        <v>3758</v>
      </c>
    </row>
    <row r="3348" spans="1:29" ht="12.75" x14ac:dyDescent="0.2">
      <c r="A3348" s="20" t="s">
        <v>24</v>
      </c>
      <c r="B3348" s="26">
        <v>41069</v>
      </c>
      <c r="C3348" s="54">
        <v>6</v>
      </c>
      <c r="D3348" s="20">
        <v>2012</v>
      </c>
      <c r="E3348" s="20" t="s">
        <v>24</v>
      </c>
      <c r="F3348" s="20">
        <v>4340930</v>
      </c>
      <c r="G3348" s="20" t="s">
        <v>107</v>
      </c>
      <c r="H3348" s="20" t="s">
        <v>1696</v>
      </c>
      <c r="I3348" s="22">
        <v>89</v>
      </c>
      <c r="J3348" s="22" t="s">
        <v>2574</v>
      </c>
      <c r="K3348" s="27">
        <v>78.5</v>
      </c>
      <c r="L3348" s="20"/>
      <c r="M3348" s="11">
        <v>21</v>
      </c>
      <c r="N3348" s="20" t="s">
        <v>27</v>
      </c>
      <c r="O3348" s="20" t="s">
        <v>24</v>
      </c>
      <c r="P3348" s="20" t="s">
        <v>2377</v>
      </c>
      <c r="Q3348" s="28">
        <v>58.550164000000002</v>
      </c>
      <c r="R3348" s="28">
        <v>-135.02759800000001</v>
      </c>
      <c r="S3348" s="20" t="s">
        <v>39</v>
      </c>
      <c r="T3348" s="20" t="s">
        <v>40</v>
      </c>
      <c r="U3348" s="20" t="s">
        <v>42</v>
      </c>
      <c r="V3348" s="20" t="s">
        <v>29</v>
      </c>
      <c r="AC3348" s="11" t="s">
        <v>3742</v>
      </c>
    </row>
    <row r="3349" spans="1:29" ht="12.75" x14ac:dyDescent="0.2">
      <c r="A3349" s="20" t="s">
        <v>24</v>
      </c>
      <c r="B3349" s="26">
        <v>41071</v>
      </c>
      <c r="C3349" s="54">
        <v>6</v>
      </c>
      <c r="D3349" s="20">
        <v>2012</v>
      </c>
      <c r="E3349" s="20" t="s">
        <v>24</v>
      </c>
      <c r="F3349" s="20">
        <v>4340950</v>
      </c>
      <c r="G3349" s="20" t="s">
        <v>169</v>
      </c>
      <c r="H3349" s="20" t="s">
        <v>1697</v>
      </c>
      <c r="I3349" s="22">
        <v>199</v>
      </c>
      <c r="J3349" s="22" t="s">
        <v>2574</v>
      </c>
      <c r="K3349" s="22">
        <v>90.9</v>
      </c>
      <c r="L3349" s="20"/>
      <c r="N3349" s="20" t="s">
        <v>27</v>
      </c>
      <c r="O3349" s="20" t="s">
        <v>24</v>
      </c>
      <c r="P3349" s="20" t="s">
        <v>2574</v>
      </c>
      <c r="Q3349" s="28">
        <v>57.052</v>
      </c>
      <c r="R3349" s="28">
        <v>-135.34233333329999</v>
      </c>
      <c r="S3349" s="20" t="s">
        <v>56</v>
      </c>
      <c r="T3349" s="20" t="s">
        <v>1894</v>
      </c>
      <c r="U3349" s="20" t="s">
        <v>3767</v>
      </c>
      <c r="V3349" s="20" t="s">
        <v>30</v>
      </c>
      <c r="AC3349" s="11" t="s">
        <v>3761</v>
      </c>
    </row>
    <row r="3350" spans="1:29" ht="12.75" x14ac:dyDescent="0.2">
      <c r="A3350" s="20" t="s">
        <v>24</v>
      </c>
      <c r="B3350" s="26">
        <v>41071</v>
      </c>
      <c r="C3350" s="54">
        <v>6</v>
      </c>
      <c r="D3350" s="20">
        <v>2012</v>
      </c>
      <c r="E3350" s="20" t="s">
        <v>24</v>
      </c>
      <c r="F3350" s="20">
        <v>4341823</v>
      </c>
      <c r="G3350" s="20" t="s">
        <v>25</v>
      </c>
      <c r="H3350" s="20" t="s">
        <v>437</v>
      </c>
      <c r="I3350" s="22">
        <v>2749</v>
      </c>
      <c r="J3350" s="22" t="s">
        <v>2377</v>
      </c>
      <c r="K3350" s="27">
        <v>252.3</v>
      </c>
      <c r="L3350" s="20"/>
      <c r="N3350" s="20" t="s">
        <v>27</v>
      </c>
      <c r="O3350" s="20" t="s">
        <v>24</v>
      </c>
      <c r="P3350" s="20" t="s">
        <v>2574</v>
      </c>
      <c r="Q3350" s="28">
        <v>56.433333333299998</v>
      </c>
      <c r="R3350" s="28">
        <v>-168.5</v>
      </c>
      <c r="S3350" s="20" t="s">
        <v>58</v>
      </c>
      <c r="T3350" s="20" t="s">
        <v>1894</v>
      </c>
      <c r="U3350" s="20" t="s">
        <v>3767</v>
      </c>
      <c r="V3350" s="20" t="s">
        <v>30</v>
      </c>
      <c r="AC3350" s="11" t="s">
        <v>3758</v>
      </c>
    </row>
    <row r="3351" spans="1:29" ht="12.75" x14ac:dyDescent="0.2">
      <c r="A3351" s="20" t="s">
        <v>24</v>
      </c>
      <c r="B3351" s="26">
        <v>41071</v>
      </c>
      <c r="C3351" s="54">
        <v>6</v>
      </c>
      <c r="D3351" s="20">
        <v>2012</v>
      </c>
      <c r="E3351" s="20" t="s">
        <v>24</v>
      </c>
      <c r="F3351" s="20">
        <v>4349414</v>
      </c>
      <c r="G3351" s="20" t="s">
        <v>25</v>
      </c>
      <c r="H3351" s="20" t="s">
        <v>1698</v>
      </c>
      <c r="I3351" s="22">
        <v>24</v>
      </c>
      <c r="J3351" s="22" t="s">
        <v>2574</v>
      </c>
      <c r="K3351" s="22">
        <v>46</v>
      </c>
      <c r="L3351" s="20"/>
      <c r="N3351" s="20" t="s">
        <v>27</v>
      </c>
      <c r="O3351" s="20" t="s">
        <v>24</v>
      </c>
      <c r="P3351" s="20" t="s">
        <v>2574</v>
      </c>
      <c r="Q3351" s="28">
        <v>55.401716666699997</v>
      </c>
      <c r="R3351" s="28">
        <v>-160.81751</v>
      </c>
      <c r="S3351" s="20" t="s">
        <v>239</v>
      </c>
      <c r="T3351" s="20" t="s">
        <v>40</v>
      </c>
      <c r="U3351" s="20" t="s">
        <v>42</v>
      </c>
      <c r="V3351" s="20" t="s">
        <v>29</v>
      </c>
      <c r="AC3351" s="11" t="s">
        <v>3728</v>
      </c>
    </row>
    <row r="3352" spans="1:29" ht="12.75" x14ac:dyDescent="0.2">
      <c r="A3352" s="20" t="s">
        <v>24</v>
      </c>
      <c r="B3352" s="26">
        <v>41071</v>
      </c>
      <c r="C3352" s="54">
        <v>6</v>
      </c>
      <c r="D3352" s="20">
        <v>2012</v>
      </c>
      <c r="E3352" s="20" t="s">
        <v>24</v>
      </c>
      <c r="F3352" s="20">
        <v>4349510</v>
      </c>
      <c r="G3352" s="20" t="s">
        <v>90</v>
      </c>
      <c r="H3352" s="20" t="s">
        <v>755</v>
      </c>
      <c r="I3352" s="22">
        <v>97</v>
      </c>
      <c r="J3352" s="22" t="s">
        <v>2574</v>
      </c>
      <c r="K3352" s="27">
        <v>134.4</v>
      </c>
      <c r="L3352" s="20"/>
      <c r="M3352" s="11">
        <v>27</v>
      </c>
      <c r="N3352" s="20" t="s">
        <v>27</v>
      </c>
      <c r="O3352" s="20" t="s">
        <v>24</v>
      </c>
      <c r="P3352" s="20" t="s">
        <v>2377</v>
      </c>
      <c r="Q3352" s="28">
        <v>59.528689999999997</v>
      </c>
      <c r="R3352" s="28">
        <v>-152.33500000000001</v>
      </c>
      <c r="S3352" s="20" t="s">
        <v>56</v>
      </c>
      <c r="T3352" s="20" t="s">
        <v>40</v>
      </c>
      <c r="U3352" s="20" t="s">
        <v>3767</v>
      </c>
      <c r="V3352" s="20" t="s">
        <v>29</v>
      </c>
      <c r="AC3352" s="11" t="s">
        <v>3761</v>
      </c>
    </row>
    <row r="3353" spans="1:29" ht="12.75" x14ac:dyDescent="0.2">
      <c r="A3353" s="20" t="s">
        <v>24</v>
      </c>
      <c r="B3353" s="26">
        <v>41072</v>
      </c>
      <c r="C3353" s="54">
        <v>6</v>
      </c>
      <c r="D3353" s="20">
        <v>2012</v>
      </c>
      <c r="E3353" s="20" t="s">
        <v>3012</v>
      </c>
      <c r="F3353" s="20">
        <v>4342947</v>
      </c>
      <c r="G3353" s="20" t="s">
        <v>107</v>
      </c>
      <c r="H3353" s="20" t="s">
        <v>253</v>
      </c>
      <c r="I3353" s="22">
        <v>62735</v>
      </c>
      <c r="J3353" s="22" t="s">
        <v>2377</v>
      </c>
      <c r="K3353" s="27">
        <v>780.8</v>
      </c>
      <c r="L3353" s="20"/>
      <c r="N3353" s="20" t="s">
        <v>27</v>
      </c>
      <c r="O3353" s="20" t="s">
        <v>24</v>
      </c>
      <c r="P3353" s="20" t="s">
        <v>2574</v>
      </c>
      <c r="Q3353" s="28">
        <v>57.0393333333</v>
      </c>
      <c r="R3353" s="28">
        <v>-135.3226666667</v>
      </c>
      <c r="S3353" s="20" t="s">
        <v>56</v>
      </c>
      <c r="T3353" s="20" t="s">
        <v>1894</v>
      </c>
      <c r="U3353" s="20" t="s">
        <v>3767</v>
      </c>
      <c r="V3353" s="20" t="s">
        <v>30</v>
      </c>
      <c r="AC3353" s="11" t="s">
        <v>3761</v>
      </c>
    </row>
    <row r="3354" spans="1:29" ht="12.75" x14ac:dyDescent="0.2">
      <c r="A3354" s="20" t="s">
        <v>24</v>
      </c>
      <c r="B3354" s="26">
        <v>41072</v>
      </c>
      <c r="C3354" s="54">
        <v>6</v>
      </c>
      <c r="D3354" s="20">
        <v>2012</v>
      </c>
      <c r="E3354" s="20" t="s">
        <v>24</v>
      </c>
      <c r="F3354" s="20">
        <v>4348073</v>
      </c>
      <c r="G3354" s="20" t="s">
        <v>25</v>
      </c>
      <c r="H3354" s="20" t="s">
        <v>1699</v>
      </c>
      <c r="I3354" s="22">
        <v>81</v>
      </c>
      <c r="J3354" s="22" t="s">
        <v>2574</v>
      </c>
      <c r="K3354" s="27">
        <v>70</v>
      </c>
      <c r="L3354" s="20"/>
      <c r="M3354" s="11">
        <v>17</v>
      </c>
      <c r="N3354" s="20" t="s">
        <v>27</v>
      </c>
      <c r="O3354" s="20" t="s">
        <v>24</v>
      </c>
      <c r="P3354" s="20" t="s">
        <v>2377</v>
      </c>
      <c r="Q3354" s="28">
        <v>59.632510000000003</v>
      </c>
      <c r="R3354" s="28">
        <v>-151.53280000000001</v>
      </c>
      <c r="S3354" s="20" t="s">
        <v>136</v>
      </c>
      <c r="T3354" s="20" t="s">
        <v>40</v>
      </c>
      <c r="U3354" s="20" t="s">
        <v>42</v>
      </c>
      <c r="V3354" s="20" t="s">
        <v>29</v>
      </c>
      <c r="AC3354" s="11" t="s">
        <v>3733</v>
      </c>
    </row>
    <row r="3355" spans="1:29" ht="12.75" x14ac:dyDescent="0.2">
      <c r="A3355" s="20" t="s">
        <v>24</v>
      </c>
      <c r="B3355" s="26">
        <v>41073</v>
      </c>
      <c r="C3355" s="54">
        <v>6</v>
      </c>
      <c r="D3355" s="20">
        <v>2012</v>
      </c>
      <c r="E3355" s="20" t="s">
        <v>24</v>
      </c>
      <c r="F3355" s="20">
        <v>4343141</v>
      </c>
      <c r="G3355" s="20" t="s">
        <v>59</v>
      </c>
      <c r="H3355" s="20" t="s">
        <v>695</v>
      </c>
      <c r="I3355" s="22">
        <v>85387</v>
      </c>
      <c r="J3355" s="22" t="s">
        <v>2377</v>
      </c>
      <c r="K3355" s="27">
        <v>854.3</v>
      </c>
      <c r="L3355" s="20"/>
      <c r="M3355" s="11">
        <v>16</v>
      </c>
      <c r="N3355" s="20" t="s">
        <v>27</v>
      </c>
      <c r="O3355" s="20" t="s">
        <v>24</v>
      </c>
      <c r="P3355" s="20" t="s">
        <v>2377</v>
      </c>
      <c r="Q3355" s="28">
        <v>60.2166666667</v>
      </c>
      <c r="R3355" s="28">
        <v>-146.65</v>
      </c>
      <c r="S3355" s="20" t="s">
        <v>44</v>
      </c>
      <c r="T3355" s="20" t="s">
        <v>40</v>
      </c>
      <c r="U3355" s="20" t="s">
        <v>3767</v>
      </c>
      <c r="V3355" s="20" t="s">
        <v>29</v>
      </c>
      <c r="AC3355" s="11" t="s">
        <v>3761</v>
      </c>
    </row>
    <row r="3356" spans="1:29" ht="12.75" x14ac:dyDescent="0.2">
      <c r="A3356" s="20" t="s">
        <v>24</v>
      </c>
      <c r="B3356" s="26">
        <v>41073</v>
      </c>
      <c r="C3356" s="54">
        <v>6</v>
      </c>
      <c r="D3356" s="20">
        <v>2012</v>
      </c>
      <c r="E3356" s="20" t="s">
        <v>24</v>
      </c>
      <c r="F3356" s="20">
        <v>4343211</v>
      </c>
      <c r="G3356" s="20" t="s">
        <v>90</v>
      </c>
      <c r="H3356" s="20" t="s">
        <v>1700</v>
      </c>
      <c r="I3356" s="22">
        <v>193</v>
      </c>
      <c r="J3356" s="22" t="s">
        <v>2574</v>
      </c>
      <c r="K3356" s="27">
        <v>121</v>
      </c>
      <c r="L3356" s="20"/>
      <c r="M3356" s="11">
        <v>40</v>
      </c>
      <c r="N3356" s="20" t="s">
        <v>27</v>
      </c>
      <c r="O3356" s="20" t="s">
        <v>24</v>
      </c>
      <c r="P3356" s="20" t="s">
        <v>2377</v>
      </c>
      <c r="Q3356" s="28">
        <v>59.632510000000003</v>
      </c>
      <c r="R3356" s="28">
        <v>-151.53280000000001</v>
      </c>
      <c r="S3356" s="20" t="s">
        <v>58</v>
      </c>
      <c r="T3356" s="20" t="s">
        <v>1894</v>
      </c>
      <c r="U3356" s="20" t="s">
        <v>3767</v>
      </c>
      <c r="V3356" s="20" t="s">
        <v>30</v>
      </c>
      <c r="AC3356" s="11" t="s">
        <v>3758</v>
      </c>
    </row>
    <row r="3357" spans="1:29" ht="12.75" x14ac:dyDescent="0.2">
      <c r="A3357" s="20" t="s">
        <v>24</v>
      </c>
      <c r="B3357" s="26">
        <v>41073</v>
      </c>
      <c r="C3357" s="54">
        <v>6</v>
      </c>
      <c r="D3357" s="20">
        <v>2012</v>
      </c>
      <c r="E3357" s="20" t="s">
        <v>24</v>
      </c>
      <c r="F3357" s="20">
        <v>4356345</v>
      </c>
      <c r="G3357" s="20" t="s">
        <v>25</v>
      </c>
      <c r="H3357" s="20" t="s">
        <v>1672</v>
      </c>
      <c r="I3357" s="22">
        <v>44</v>
      </c>
      <c r="J3357" s="22" t="s">
        <v>2574</v>
      </c>
      <c r="K3357" s="27">
        <v>56</v>
      </c>
      <c r="L3357" s="20"/>
      <c r="M3357" s="11">
        <v>28</v>
      </c>
      <c r="N3357" s="20" t="s">
        <v>27</v>
      </c>
      <c r="O3357" s="20" t="s">
        <v>24</v>
      </c>
      <c r="P3357" s="20" t="s">
        <v>2377</v>
      </c>
      <c r="Q3357" s="28">
        <v>59.632510000000003</v>
      </c>
      <c r="R3357" s="28">
        <v>-151.53280000000001</v>
      </c>
      <c r="S3357" s="20" t="s">
        <v>58</v>
      </c>
      <c r="T3357" s="20" t="s">
        <v>1894</v>
      </c>
      <c r="U3357" s="20" t="s">
        <v>3767</v>
      </c>
      <c r="V3357" s="20" t="s">
        <v>30</v>
      </c>
      <c r="AC3357" s="11" t="s">
        <v>3758</v>
      </c>
    </row>
    <row r="3358" spans="1:29" ht="12.75" x14ac:dyDescent="0.2">
      <c r="A3358" s="20" t="s">
        <v>24</v>
      </c>
      <c r="B3358" s="26">
        <v>41074</v>
      </c>
      <c r="C3358" s="54">
        <v>6</v>
      </c>
      <c r="D3358" s="20">
        <v>2012</v>
      </c>
      <c r="E3358" s="20" t="s">
        <v>24</v>
      </c>
      <c r="F3358" s="20">
        <v>4349487</v>
      </c>
      <c r="G3358" s="20" t="s">
        <v>107</v>
      </c>
      <c r="H3358" s="20" t="s">
        <v>1701</v>
      </c>
      <c r="I3358" s="22">
        <v>4</v>
      </c>
      <c r="J3358" s="22" t="s">
        <v>2574</v>
      </c>
      <c r="K3358" s="27">
        <v>30.8</v>
      </c>
      <c r="L3358" s="20"/>
      <c r="M3358" s="11">
        <v>46</v>
      </c>
      <c r="N3358" s="20" t="s">
        <v>27</v>
      </c>
      <c r="O3358" s="20" t="s">
        <v>24</v>
      </c>
      <c r="P3358" s="20" t="s">
        <v>2377</v>
      </c>
      <c r="Q3358" s="28">
        <v>59.632510000000003</v>
      </c>
      <c r="R3358" s="28">
        <v>-151.53280000000001</v>
      </c>
      <c r="S3358" s="20" t="s">
        <v>136</v>
      </c>
      <c r="T3358" s="20" t="s">
        <v>40</v>
      </c>
      <c r="U3358" s="20" t="s">
        <v>3767</v>
      </c>
      <c r="V3358" s="20" t="s">
        <v>29</v>
      </c>
      <c r="AC3358" s="11" t="s">
        <v>3733</v>
      </c>
    </row>
    <row r="3359" spans="1:29" ht="12.75" x14ac:dyDescent="0.2">
      <c r="A3359" s="20" t="s">
        <v>24</v>
      </c>
      <c r="B3359" s="26">
        <v>41074</v>
      </c>
      <c r="C3359" s="54">
        <v>6</v>
      </c>
      <c r="D3359" s="20">
        <v>2012</v>
      </c>
      <c r="E3359" s="20" t="s">
        <v>24</v>
      </c>
      <c r="F3359" s="20">
        <v>4351285</v>
      </c>
      <c r="G3359" s="20" t="s">
        <v>25</v>
      </c>
      <c r="H3359" s="20" t="s">
        <v>1599</v>
      </c>
      <c r="I3359" s="22">
        <v>19</v>
      </c>
      <c r="J3359" s="22" t="s">
        <v>2574</v>
      </c>
      <c r="K3359" s="27">
        <v>34.1</v>
      </c>
      <c r="L3359" s="20"/>
      <c r="M3359" s="11">
        <v>41</v>
      </c>
      <c r="N3359" s="20" t="s">
        <v>27</v>
      </c>
      <c r="O3359" s="20" t="s">
        <v>24</v>
      </c>
      <c r="P3359" s="20" t="s">
        <v>2377</v>
      </c>
      <c r="Q3359" s="28">
        <v>60.933333333299998</v>
      </c>
      <c r="R3359" s="28">
        <v>-146.69999999999999</v>
      </c>
      <c r="S3359" s="20" t="s">
        <v>56</v>
      </c>
      <c r="T3359" s="20" t="s">
        <v>40</v>
      </c>
      <c r="U3359" s="20" t="s">
        <v>3767</v>
      </c>
      <c r="V3359" s="20" t="s">
        <v>29</v>
      </c>
      <c r="AC3359" s="11" t="s">
        <v>3761</v>
      </c>
    </row>
    <row r="3360" spans="1:29" ht="12.75" x14ac:dyDescent="0.2">
      <c r="A3360" s="20" t="s">
        <v>24</v>
      </c>
      <c r="B3360" s="26">
        <v>41076</v>
      </c>
      <c r="C3360" s="54">
        <v>6</v>
      </c>
      <c r="D3360" s="20">
        <v>2012</v>
      </c>
      <c r="E3360" s="20" t="s">
        <v>1546</v>
      </c>
      <c r="F3360" s="20">
        <v>4348991</v>
      </c>
      <c r="G3360" s="20" t="s">
        <v>744</v>
      </c>
      <c r="H3360" s="20" t="s">
        <v>1704</v>
      </c>
      <c r="I3360" s="22">
        <v>31069</v>
      </c>
      <c r="J3360" s="22" t="s">
        <v>2377</v>
      </c>
      <c r="K3360" s="27">
        <v>623</v>
      </c>
      <c r="L3360" s="20"/>
      <c r="M3360" s="11">
        <v>13</v>
      </c>
      <c r="N3360" s="20" t="s">
        <v>27</v>
      </c>
      <c r="O3360" s="20" t="s">
        <v>24</v>
      </c>
      <c r="P3360" s="20" t="s">
        <v>2377</v>
      </c>
      <c r="Q3360" s="28">
        <v>59.833333333299997</v>
      </c>
      <c r="R3360" s="28">
        <v>-149.4166666667</v>
      </c>
      <c r="S3360" s="20" t="s">
        <v>44</v>
      </c>
      <c r="T3360" s="20" t="s">
        <v>40</v>
      </c>
      <c r="U3360" s="20" t="s">
        <v>3767</v>
      </c>
      <c r="V3360" s="20" t="s">
        <v>29</v>
      </c>
      <c r="AC3360" s="11" t="s">
        <v>3761</v>
      </c>
    </row>
    <row r="3361" spans="1:29" ht="12.75" x14ac:dyDescent="0.2">
      <c r="A3361" s="20" t="s">
        <v>24</v>
      </c>
      <c r="B3361" s="26">
        <v>41077</v>
      </c>
      <c r="C3361" s="54">
        <v>6</v>
      </c>
      <c r="D3361" s="20">
        <v>2012</v>
      </c>
      <c r="E3361" s="20" t="s">
        <v>24</v>
      </c>
      <c r="F3361" s="20">
        <v>4373329</v>
      </c>
      <c r="G3361" s="20" t="s">
        <v>25</v>
      </c>
      <c r="H3361" s="20" t="s">
        <v>1515</v>
      </c>
      <c r="I3361" s="22">
        <v>34</v>
      </c>
      <c r="J3361" s="22" t="s">
        <v>2574</v>
      </c>
      <c r="K3361" s="27">
        <v>47.7</v>
      </c>
      <c r="L3361" s="20"/>
      <c r="N3361" s="20" t="s">
        <v>27</v>
      </c>
      <c r="O3361" s="20" t="s">
        <v>24</v>
      </c>
      <c r="P3361" s="20" t="s">
        <v>2574</v>
      </c>
      <c r="Q3361" s="28">
        <v>56.629579999999997</v>
      </c>
      <c r="R3361" s="28">
        <v>-155.95359999999999</v>
      </c>
      <c r="S3361" s="20" t="s">
        <v>36</v>
      </c>
      <c r="T3361" s="20" t="s">
        <v>40</v>
      </c>
      <c r="U3361" s="20" t="s">
        <v>30</v>
      </c>
      <c r="V3361" s="20" t="s">
        <v>29</v>
      </c>
      <c r="AC3361" s="11" t="s">
        <v>3749</v>
      </c>
    </row>
    <row r="3362" spans="1:29" ht="12.75" x14ac:dyDescent="0.2">
      <c r="A3362" s="20" t="s">
        <v>24</v>
      </c>
      <c r="B3362" s="26">
        <v>41078</v>
      </c>
      <c r="C3362" s="54">
        <v>6</v>
      </c>
      <c r="D3362" s="20">
        <v>2012</v>
      </c>
      <c r="E3362" s="20" t="s">
        <v>24</v>
      </c>
      <c r="F3362" s="20">
        <v>4351137</v>
      </c>
      <c r="G3362" s="20" t="s">
        <v>25</v>
      </c>
      <c r="H3362" s="20" t="s">
        <v>1208</v>
      </c>
      <c r="I3362" s="22"/>
      <c r="J3362" s="22" t="s">
        <v>3723</v>
      </c>
      <c r="K3362" s="22">
        <v>32</v>
      </c>
      <c r="L3362" s="20"/>
      <c r="M3362" s="11">
        <v>42</v>
      </c>
      <c r="N3362" s="20" t="s">
        <v>27</v>
      </c>
      <c r="O3362" s="20" t="s">
        <v>24</v>
      </c>
      <c r="P3362" s="20" t="s">
        <v>2377</v>
      </c>
      <c r="Q3362" s="28">
        <v>58.5</v>
      </c>
      <c r="R3362" s="28">
        <v>-157</v>
      </c>
      <c r="S3362" s="20" t="s">
        <v>50</v>
      </c>
      <c r="T3362" s="20" t="s">
        <v>1894</v>
      </c>
      <c r="U3362" s="20" t="s">
        <v>30</v>
      </c>
      <c r="V3362" s="20" t="s">
        <v>30</v>
      </c>
      <c r="AC3362" s="11" t="s">
        <v>3745</v>
      </c>
    </row>
    <row r="3363" spans="1:29" ht="12.75" x14ac:dyDescent="0.2">
      <c r="A3363" s="20" t="s">
        <v>24</v>
      </c>
      <c r="B3363" s="26">
        <v>41078</v>
      </c>
      <c r="C3363" s="54">
        <v>6</v>
      </c>
      <c r="D3363" s="20">
        <v>2012</v>
      </c>
      <c r="E3363" s="20" t="s">
        <v>24</v>
      </c>
      <c r="F3363" s="20">
        <v>4351215</v>
      </c>
      <c r="G3363" s="20" t="s">
        <v>25</v>
      </c>
      <c r="H3363" s="20" t="s">
        <v>1432</v>
      </c>
      <c r="I3363" s="22">
        <v>60</v>
      </c>
      <c r="J3363" s="22" t="s">
        <v>2574</v>
      </c>
      <c r="K3363" s="27">
        <v>49.9</v>
      </c>
      <c r="L3363" s="20"/>
      <c r="M3363" s="11">
        <v>44</v>
      </c>
      <c r="N3363" s="20" t="s">
        <v>27</v>
      </c>
      <c r="O3363" s="20" t="s">
        <v>24</v>
      </c>
      <c r="P3363" s="20" t="s">
        <v>2377</v>
      </c>
      <c r="Q3363" s="28">
        <v>60.778582999999998</v>
      </c>
      <c r="R3363" s="28">
        <v>-148.310531</v>
      </c>
      <c r="S3363" s="20" t="s">
        <v>80</v>
      </c>
      <c r="T3363" s="20" t="s">
        <v>1894</v>
      </c>
      <c r="U3363" s="20" t="s">
        <v>3767</v>
      </c>
      <c r="V3363" s="20" t="s">
        <v>30</v>
      </c>
      <c r="AC3363" s="11" t="s">
        <v>3731</v>
      </c>
    </row>
    <row r="3364" spans="1:29" ht="12.75" x14ac:dyDescent="0.2">
      <c r="A3364" s="20" t="s">
        <v>24</v>
      </c>
      <c r="B3364" s="26">
        <v>41079</v>
      </c>
      <c r="C3364" s="54">
        <v>6</v>
      </c>
      <c r="D3364" s="20">
        <v>2012</v>
      </c>
      <c r="E3364" s="20" t="s">
        <v>24</v>
      </c>
      <c r="F3364" s="20">
        <v>4385261</v>
      </c>
      <c r="G3364" s="20" t="s">
        <v>97</v>
      </c>
      <c r="H3364" s="20" t="s">
        <v>369</v>
      </c>
      <c r="I3364" s="22">
        <v>7171</v>
      </c>
      <c r="J3364" s="22" t="s">
        <v>2377</v>
      </c>
      <c r="K3364" s="27">
        <v>400</v>
      </c>
      <c r="L3364" s="20"/>
      <c r="M3364" s="11">
        <v>35</v>
      </c>
      <c r="N3364" s="20" t="s">
        <v>27</v>
      </c>
      <c r="O3364" s="20" t="s">
        <v>24</v>
      </c>
      <c r="P3364" s="20" t="s">
        <v>2377</v>
      </c>
      <c r="Q3364" s="28">
        <v>61.12473</v>
      </c>
      <c r="R3364" s="28">
        <v>-146.34639999999999</v>
      </c>
      <c r="S3364" s="20" t="s">
        <v>56</v>
      </c>
      <c r="T3364" s="20" t="s">
        <v>40</v>
      </c>
      <c r="U3364" s="20" t="s">
        <v>3767</v>
      </c>
      <c r="V3364" s="20" t="s">
        <v>29</v>
      </c>
      <c r="AC3364" s="11" t="s">
        <v>3761</v>
      </c>
    </row>
    <row r="3365" spans="1:29" ht="12.75" x14ac:dyDescent="0.2">
      <c r="A3365" s="20" t="s">
        <v>24</v>
      </c>
      <c r="B3365" s="26">
        <v>41080</v>
      </c>
      <c r="C3365" s="54">
        <v>6</v>
      </c>
      <c r="D3365" s="20">
        <v>2012</v>
      </c>
      <c r="E3365" s="20" t="s">
        <v>24</v>
      </c>
      <c r="F3365" s="20">
        <v>4351163</v>
      </c>
      <c r="G3365" s="20" t="s">
        <v>107</v>
      </c>
      <c r="H3365" s="20" t="s">
        <v>284</v>
      </c>
      <c r="I3365" s="22">
        <v>1333</v>
      </c>
      <c r="J3365" s="22" t="s">
        <v>2377</v>
      </c>
      <c r="K3365" s="27">
        <v>219.6</v>
      </c>
      <c r="L3365" s="20"/>
      <c r="M3365" s="11">
        <v>13</v>
      </c>
      <c r="N3365" s="20" t="s">
        <v>27</v>
      </c>
      <c r="O3365" s="20" t="s">
        <v>24</v>
      </c>
      <c r="P3365" s="20" t="s">
        <v>2377</v>
      </c>
      <c r="Q3365" s="28">
        <v>60.119450000000001</v>
      </c>
      <c r="R3365" s="28">
        <v>-149.43440000000001</v>
      </c>
      <c r="S3365" s="20" t="s">
        <v>56</v>
      </c>
      <c r="T3365" s="20" t="s">
        <v>40</v>
      </c>
      <c r="U3365" s="20" t="s">
        <v>3767</v>
      </c>
      <c r="V3365" s="20" t="s">
        <v>29</v>
      </c>
      <c r="AC3365" s="11" t="s">
        <v>3761</v>
      </c>
    </row>
    <row r="3366" spans="1:29" ht="12.75" x14ac:dyDescent="0.2">
      <c r="A3366" s="20" t="s">
        <v>24</v>
      </c>
      <c r="B3366" s="26">
        <v>41081</v>
      </c>
      <c r="C3366" s="54">
        <v>6</v>
      </c>
      <c r="D3366" s="20">
        <v>2012</v>
      </c>
      <c r="E3366" s="20" t="s">
        <v>24</v>
      </c>
      <c r="F3366" s="20">
        <v>4357309</v>
      </c>
      <c r="G3366" s="20" t="s">
        <v>25</v>
      </c>
      <c r="H3366" s="20" t="s">
        <v>1052</v>
      </c>
      <c r="I3366" s="22"/>
      <c r="J3366" s="22" t="s">
        <v>3723</v>
      </c>
      <c r="K3366" s="27">
        <v>32</v>
      </c>
      <c r="L3366" s="20"/>
      <c r="N3366" s="20" t="s">
        <v>27</v>
      </c>
      <c r="O3366" s="20" t="s">
        <v>24</v>
      </c>
      <c r="P3366" s="20" t="s">
        <v>2377</v>
      </c>
      <c r="Q3366" s="28">
        <v>59.632510000000003</v>
      </c>
      <c r="R3366" s="28">
        <v>-151.53280000000001</v>
      </c>
      <c r="S3366" s="20" t="s">
        <v>58</v>
      </c>
      <c r="T3366" s="20" t="s">
        <v>1894</v>
      </c>
      <c r="U3366" s="20" t="s">
        <v>3767</v>
      </c>
      <c r="V3366" s="20" t="s">
        <v>30</v>
      </c>
      <c r="AC3366" s="11" t="s">
        <v>3758</v>
      </c>
    </row>
    <row r="3367" spans="1:29" ht="12.75" x14ac:dyDescent="0.2">
      <c r="A3367" s="20" t="s">
        <v>24</v>
      </c>
      <c r="B3367" s="26">
        <v>41081</v>
      </c>
      <c r="C3367" s="54">
        <v>6</v>
      </c>
      <c r="D3367" s="20">
        <v>2012</v>
      </c>
      <c r="E3367" s="20" t="s">
        <v>24</v>
      </c>
      <c r="F3367" s="20">
        <v>4357636</v>
      </c>
      <c r="G3367" s="20" t="s">
        <v>25</v>
      </c>
      <c r="H3367" s="20" t="s">
        <v>1705</v>
      </c>
      <c r="I3367" s="22">
        <v>198</v>
      </c>
      <c r="J3367" s="22" t="s">
        <v>2574</v>
      </c>
      <c r="K3367" s="22">
        <v>89.9</v>
      </c>
      <c r="L3367" s="20"/>
      <c r="N3367" s="20" t="s">
        <v>27</v>
      </c>
      <c r="O3367" s="20" t="s">
        <v>24</v>
      </c>
      <c r="P3367" s="20" t="s">
        <v>2574</v>
      </c>
      <c r="Q3367" s="28">
        <v>54.133333333300001</v>
      </c>
      <c r="R3367" s="28">
        <v>-165.76666666669999</v>
      </c>
      <c r="S3367" s="20" t="s">
        <v>399</v>
      </c>
      <c r="T3367" s="20" t="s">
        <v>40</v>
      </c>
      <c r="U3367" s="20" t="s">
        <v>3767</v>
      </c>
      <c r="V3367" s="20" t="s">
        <v>29</v>
      </c>
      <c r="AC3367" s="11" t="s">
        <v>3750</v>
      </c>
    </row>
    <row r="3368" spans="1:29" ht="12.75" x14ac:dyDescent="0.2">
      <c r="A3368" s="20" t="s">
        <v>24</v>
      </c>
      <c r="B3368" s="26">
        <v>41082</v>
      </c>
      <c r="C3368" s="54">
        <v>6</v>
      </c>
      <c r="D3368" s="20">
        <v>2012</v>
      </c>
      <c r="E3368" s="20" t="s">
        <v>223</v>
      </c>
      <c r="F3368" s="20">
        <v>4358627</v>
      </c>
      <c r="G3368" s="20" t="s">
        <v>107</v>
      </c>
      <c r="H3368" s="20" t="s">
        <v>1439</v>
      </c>
      <c r="I3368" s="22">
        <v>93530</v>
      </c>
      <c r="J3368" s="22" t="s">
        <v>2377</v>
      </c>
      <c r="K3368" s="27">
        <v>873.2</v>
      </c>
      <c r="L3368" s="20"/>
      <c r="N3368" s="20" t="s">
        <v>27</v>
      </c>
      <c r="O3368" s="20" t="s">
        <v>24</v>
      </c>
      <c r="P3368" s="20" t="s">
        <v>2574</v>
      </c>
      <c r="Q3368" s="28">
        <v>55.341929999999998</v>
      </c>
      <c r="R3368" s="28">
        <v>-131.65</v>
      </c>
      <c r="S3368" s="20" t="s">
        <v>44</v>
      </c>
      <c r="T3368" s="20" t="s">
        <v>40</v>
      </c>
      <c r="U3368" s="20" t="s">
        <v>3767</v>
      </c>
      <c r="V3368" s="20" t="s">
        <v>29</v>
      </c>
      <c r="AC3368" s="11" t="s">
        <v>3761</v>
      </c>
    </row>
    <row r="3369" spans="1:29" ht="12.75" x14ac:dyDescent="0.2">
      <c r="A3369" s="20" t="s">
        <v>24</v>
      </c>
      <c r="B3369" s="26">
        <v>41084</v>
      </c>
      <c r="C3369" s="54">
        <v>6</v>
      </c>
      <c r="D3369" s="20">
        <v>2012</v>
      </c>
      <c r="E3369" s="20" t="s">
        <v>24</v>
      </c>
      <c r="F3369" s="20">
        <v>4356808</v>
      </c>
      <c r="G3369" s="20" t="s">
        <v>107</v>
      </c>
      <c r="H3369" s="20" t="s">
        <v>247</v>
      </c>
      <c r="I3369" s="22">
        <v>2174</v>
      </c>
      <c r="J3369" s="22" t="s">
        <v>2377</v>
      </c>
      <c r="K3369" s="27">
        <v>266</v>
      </c>
      <c r="L3369" s="20"/>
      <c r="M3369" s="11">
        <v>54</v>
      </c>
      <c r="N3369" s="20" t="s">
        <v>27</v>
      </c>
      <c r="O3369" s="20" t="s">
        <v>24</v>
      </c>
      <c r="P3369" s="20" t="s">
        <v>2377</v>
      </c>
      <c r="Q3369" s="28">
        <v>59.528689999999997</v>
      </c>
      <c r="R3369" s="28">
        <v>-152.33500000000001</v>
      </c>
      <c r="S3369" s="20" t="s">
        <v>44</v>
      </c>
      <c r="T3369" s="20" t="s">
        <v>40</v>
      </c>
      <c r="U3369" s="20" t="s">
        <v>3767</v>
      </c>
      <c r="V3369" s="20" t="s">
        <v>29</v>
      </c>
      <c r="AC3369" s="11" t="s">
        <v>3761</v>
      </c>
    </row>
    <row r="3370" spans="1:29" ht="12.75" x14ac:dyDescent="0.2">
      <c r="A3370" s="20" t="s">
        <v>24</v>
      </c>
      <c r="B3370" s="26">
        <v>41084</v>
      </c>
      <c r="C3370" s="54">
        <v>6</v>
      </c>
      <c r="D3370" s="20">
        <v>2012</v>
      </c>
      <c r="E3370" s="20" t="s">
        <v>24</v>
      </c>
      <c r="F3370" s="20">
        <v>4366514</v>
      </c>
      <c r="G3370" s="20" t="s">
        <v>25</v>
      </c>
      <c r="H3370" s="20" t="s">
        <v>1706</v>
      </c>
      <c r="I3370" s="22">
        <v>12</v>
      </c>
      <c r="J3370" s="22" t="s">
        <v>2574</v>
      </c>
      <c r="K3370" s="27">
        <v>30</v>
      </c>
      <c r="L3370" s="20"/>
      <c r="M3370" s="11">
        <v>29</v>
      </c>
      <c r="N3370" s="20" t="s">
        <v>27</v>
      </c>
      <c r="O3370" s="20" t="s">
        <v>24</v>
      </c>
      <c r="P3370" s="20" t="s">
        <v>2377</v>
      </c>
      <c r="Q3370" s="28">
        <v>60.780200999999998</v>
      </c>
      <c r="R3370" s="28">
        <v>-148.67360600000001</v>
      </c>
      <c r="S3370" s="20" t="s">
        <v>239</v>
      </c>
      <c r="T3370" s="20" t="s">
        <v>40</v>
      </c>
      <c r="U3370" s="20" t="s">
        <v>42</v>
      </c>
      <c r="V3370" s="20" t="s">
        <v>29</v>
      </c>
      <c r="AC3370" s="11" t="s">
        <v>3728</v>
      </c>
    </row>
    <row r="3371" spans="1:29" ht="12.75" x14ac:dyDescent="0.2">
      <c r="A3371" s="20" t="s">
        <v>24</v>
      </c>
      <c r="B3371" s="26">
        <v>41085</v>
      </c>
      <c r="C3371" s="54">
        <v>6</v>
      </c>
      <c r="D3371" s="20">
        <v>2012</v>
      </c>
      <c r="E3371" s="20" t="s">
        <v>24</v>
      </c>
      <c r="F3371" s="20">
        <v>4360190</v>
      </c>
      <c r="G3371" s="20" t="s">
        <v>93</v>
      </c>
      <c r="H3371" s="20" t="s">
        <v>1707</v>
      </c>
      <c r="I3371" s="22">
        <v>169</v>
      </c>
      <c r="J3371" s="22" t="s">
        <v>2574</v>
      </c>
      <c r="K3371" s="27">
        <v>73</v>
      </c>
      <c r="L3371" s="20"/>
      <c r="M3371" s="11">
        <v>14</v>
      </c>
      <c r="N3371" s="20" t="s">
        <v>27</v>
      </c>
      <c r="O3371" s="20" t="s">
        <v>24</v>
      </c>
      <c r="P3371" s="20" t="s">
        <v>2377</v>
      </c>
      <c r="Q3371" s="28">
        <v>58.492010000000001</v>
      </c>
      <c r="R3371" s="28">
        <v>-158.69163499999999</v>
      </c>
      <c r="S3371" s="20" t="s">
        <v>122</v>
      </c>
      <c r="T3371" s="20" t="s">
        <v>40</v>
      </c>
      <c r="U3371" s="20" t="s">
        <v>3767</v>
      </c>
      <c r="V3371" s="20" t="s">
        <v>29</v>
      </c>
      <c r="AC3371" s="11" t="s">
        <v>3751</v>
      </c>
    </row>
    <row r="3372" spans="1:29" ht="12.75" x14ac:dyDescent="0.2">
      <c r="A3372" s="20" t="s">
        <v>24</v>
      </c>
      <c r="B3372" s="26">
        <v>41087</v>
      </c>
      <c r="C3372" s="54">
        <v>6</v>
      </c>
      <c r="D3372" s="20">
        <v>2012</v>
      </c>
      <c r="E3372" s="20" t="s">
        <v>24</v>
      </c>
      <c r="F3372" s="20">
        <v>4359670</v>
      </c>
      <c r="G3372" s="20" t="s">
        <v>25</v>
      </c>
      <c r="H3372" s="20" t="s">
        <v>1710</v>
      </c>
      <c r="I3372" s="22">
        <v>20</v>
      </c>
      <c r="J3372" s="22" t="s">
        <v>2574</v>
      </c>
      <c r="K3372" s="27">
        <v>34.4</v>
      </c>
      <c r="L3372" s="20"/>
      <c r="M3372" s="11">
        <v>41</v>
      </c>
      <c r="N3372" s="20" t="s">
        <v>27</v>
      </c>
      <c r="O3372" s="20" t="s">
        <v>24</v>
      </c>
      <c r="P3372" s="20" t="s">
        <v>2377</v>
      </c>
      <c r="Q3372" s="28">
        <v>59.632510000000003</v>
      </c>
      <c r="R3372" s="28">
        <v>-151.53280000000001</v>
      </c>
      <c r="S3372" s="20" t="s">
        <v>58</v>
      </c>
      <c r="T3372" s="20" t="s">
        <v>1894</v>
      </c>
      <c r="U3372" s="20" t="s">
        <v>3767</v>
      </c>
      <c r="V3372" s="20" t="s">
        <v>30</v>
      </c>
      <c r="AC3372" s="11" t="s">
        <v>3758</v>
      </c>
    </row>
    <row r="3373" spans="1:29" ht="12.75" x14ac:dyDescent="0.2">
      <c r="A3373" s="20" t="s">
        <v>24</v>
      </c>
      <c r="B3373" s="26">
        <v>41087</v>
      </c>
      <c r="C3373" s="54">
        <v>6</v>
      </c>
      <c r="D3373" s="20">
        <v>2012</v>
      </c>
      <c r="E3373" s="20" t="s">
        <v>24</v>
      </c>
      <c r="F3373" s="20">
        <v>4360314</v>
      </c>
      <c r="G3373" s="20" t="s">
        <v>62</v>
      </c>
      <c r="H3373" s="20" t="s">
        <v>1711</v>
      </c>
      <c r="I3373" s="22"/>
      <c r="J3373" s="22" t="s">
        <v>3723</v>
      </c>
      <c r="K3373" s="27"/>
      <c r="L3373" s="20"/>
      <c r="N3373" s="20" t="s">
        <v>27</v>
      </c>
      <c r="O3373" s="20" t="s">
        <v>24</v>
      </c>
      <c r="P3373" s="20" t="s">
        <v>2377</v>
      </c>
      <c r="Q3373" s="28">
        <v>59.632510000000003</v>
      </c>
      <c r="R3373" s="28">
        <v>-151.53280000000001</v>
      </c>
      <c r="S3373" s="20" t="s">
        <v>58</v>
      </c>
      <c r="T3373" s="20" t="s">
        <v>1894</v>
      </c>
      <c r="U3373" s="20" t="s">
        <v>3767</v>
      </c>
      <c r="V3373" s="20" t="s">
        <v>30</v>
      </c>
      <c r="AC3373" s="11" t="s">
        <v>3758</v>
      </c>
    </row>
    <row r="3374" spans="1:29" ht="12.75" x14ac:dyDescent="0.2">
      <c r="A3374" s="20" t="s">
        <v>24</v>
      </c>
      <c r="B3374" s="26">
        <v>41087</v>
      </c>
      <c r="C3374" s="54">
        <v>6</v>
      </c>
      <c r="D3374" s="20">
        <v>2012</v>
      </c>
      <c r="E3374" s="20" t="s">
        <v>24</v>
      </c>
      <c r="F3374" s="20">
        <v>4368430</v>
      </c>
      <c r="G3374" s="20" t="s">
        <v>107</v>
      </c>
      <c r="H3374" s="20" t="s">
        <v>220</v>
      </c>
      <c r="I3374" s="22">
        <v>77</v>
      </c>
      <c r="J3374" s="22" t="s">
        <v>2574</v>
      </c>
      <c r="K3374" s="27">
        <v>78.8</v>
      </c>
      <c r="L3374" s="20"/>
      <c r="M3374" s="11">
        <v>34</v>
      </c>
      <c r="N3374" s="20" t="s">
        <v>27</v>
      </c>
      <c r="O3374" s="20" t="s">
        <v>24</v>
      </c>
      <c r="P3374" s="20" t="s">
        <v>2377</v>
      </c>
      <c r="Q3374" s="28">
        <v>58.550164000000002</v>
      </c>
      <c r="R3374" s="28">
        <v>-135.02759800000001</v>
      </c>
      <c r="S3374" s="20" t="s">
        <v>136</v>
      </c>
      <c r="T3374" s="20" t="s">
        <v>40</v>
      </c>
      <c r="U3374" s="20" t="s">
        <v>42</v>
      </c>
      <c r="V3374" s="20" t="s">
        <v>29</v>
      </c>
      <c r="AC3374" s="11" t="s">
        <v>3733</v>
      </c>
    </row>
    <row r="3375" spans="1:29" ht="12.75" x14ac:dyDescent="0.2">
      <c r="A3375" s="20" t="s">
        <v>24</v>
      </c>
      <c r="B3375" s="26">
        <v>41088</v>
      </c>
      <c r="C3375" s="54">
        <v>6</v>
      </c>
      <c r="D3375" s="20">
        <v>2012</v>
      </c>
      <c r="E3375" s="20" t="s">
        <v>24</v>
      </c>
      <c r="F3375" s="20">
        <v>4360233</v>
      </c>
      <c r="G3375" s="20" t="s">
        <v>25</v>
      </c>
      <c r="H3375" s="20" t="s">
        <v>1712</v>
      </c>
      <c r="I3375" s="22">
        <v>44</v>
      </c>
      <c r="J3375" s="22" t="s">
        <v>2574</v>
      </c>
      <c r="K3375" s="27">
        <v>48.1</v>
      </c>
      <c r="L3375" s="20"/>
      <c r="N3375" s="20" t="s">
        <v>27</v>
      </c>
      <c r="O3375" s="20" t="s">
        <v>24</v>
      </c>
      <c r="P3375" s="20" t="s">
        <v>2574</v>
      </c>
      <c r="Q3375" s="28">
        <v>57.468890000000002</v>
      </c>
      <c r="R3375" s="28">
        <v>-136.71690000000001</v>
      </c>
      <c r="S3375" s="20" t="s">
        <v>44</v>
      </c>
      <c r="T3375" s="20" t="s">
        <v>40</v>
      </c>
      <c r="U3375" s="20" t="s">
        <v>42</v>
      </c>
      <c r="V3375" s="20" t="s">
        <v>29</v>
      </c>
      <c r="AC3375" s="11" t="s">
        <v>3761</v>
      </c>
    </row>
    <row r="3376" spans="1:29" ht="12.75" x14ac:dyDescent="0.2">
      <c r="A3376" s="20" t="s">
        <v>24</v>
      </c>
      <c r="B3376" s="26">
        <v>41089</v>
      </c>
      <c r="C3376" s="54">
        <v>6</v>
      </c>
      <c r="D3376" s="20">
        <v>2012</v>
      </c>
      <c r="E3376" s="20" t="s">
        <v>24</v>
      </c>
      <c r="F3376" s="20">
        <v>4373790</v>
      </c>
      <c r="G3376" s="20" t="s">
        <v>107</v>
      </c>
      <c r="H3376" s="20" t="s">
        <v>1713</v>
      </c>
      <c r="I3376" s="22">
        <v>89</v>
      </c>
      <c r="J3376" s="22" t="s">
        <v>2574</v>
      </c>
      <c r="K3376" s="27">
        <v>78.5</v>
      </c>
      <c r="L3376" s="20"/>
      <c r="M3376" s="11">
        <v>21</v>
      </c>
      <c r="N3376" s="20" t="s">
        <v>27</v>
      </c>
      <c r="O3376" s="20" t="s">
        <v>24</v>
      </c>
      <c r="P3376" s="20" t="s">
        <v>2377</v>
      </c>
      <c r="Q3376" s="28">
        <v>58.178330000000003</v>
      </c>
      <c r="R3376" s="28">
        <v>-136.51169999999999</v>
      </c>
      <c r="S3376" s="20" t="s">
        <v>56</v>
      </c>
      <c r="T3376" s="20" t="s">
        <v>40</v>
      </c>
      <c r="U3376" s="20" t="s">
        <v>42</v>
      </c>
      <c r="V3376" s="20" t="s">
        <v>29</v>
      </c>
      <c r="AC3376" s="11" t="s">
        <v>3761</v>
      </c>
    </row>
    <row r="3377" spans="1:29" ht="12.75" x14ac:dyDescent="0.2">
      <c r="A3377" s="20" t="s">
        <v>24</v>
      </c>
      <c r="B3377" s="26">
        <v>41094</v>
      </c>
      <c r="C3377" s="54">
        <v>7</v>
      </c>
      <c r="D3377" s="20">
        <v>2012</v>
      </c>
      <c r="E3377" s="20" t="s">
        <v>24</v>
      </c>
      <c r="F3377" s="20">
        <v>4368797</v>
      </c>
      <c r="G3377" s="20" t="s">
        <v>25</v>
      </c>
      <c r="H3377" s="20" t="s">
        <v>1714</v>
      </c>
      <c r="I3377" s="22">
        <v>24</v>
      </c>
      <c r="J3377" s="22" t="s">
        <v>2574</v>
      </c>
      <c r="K3377" s="27">
        <v>38.799999999999997</v>
      </c>
      <c r="L3377" s="20"/>
      <c r="M3377" s="11">
        <v>32</v>
      </c>
      <c r="N3377" s="20" t="s">
        <v>27</v>
      </c>
      <c r="O3377" s="20" t="s">
        <v>24</v>
      </c>
      <c r="P3377" s="20" t="s">
        <v>2377</v>
      </c>
      <c r="Q3377" s="28">
        <v>58.6</v>
      </c>
      <c r="R3377" s="28">
        <v>-134.94999999999999</v>
      </c>
      <c r="S3377" s="20" t="s">
        <v>1715</v>
      </c>
      <c r="T3377" s="20" t="s">
        <v>40</v>
      </c>
      <c r="U3377" s="20" t="s">
        <v>3767</v>
      </c>
      <c r="V3377" s="20" t="s">
        <v>29</v>
      </c>
      <c r="AC3377" s="11" t="s">
        <v>3751</v>
      </c>
    </row>
    <row r="3378" spans="1:29" ht="12.75" x14ac:dyDescent="0.2">
      <c r="A3378" s="20" t="s">
        <v>24</v>
      </c>
      <c r="B3378" s="26">
        <v>41094</v>
      </c>
      <c r="C3378" s="54">
        <v>7</v>
      </c>
      <c r="D3378" s="20">
        <v>2012</v>
      </c>
      <c r="E3378" s="20" t="s">
        <v>24</v>
      </c>
      <c r="F3378" s="20">
        <v>4368911</v>
      </c>
      <c r="G3378" s="20" t="s">
        <v>25</v>
      </c>
      <c r="H3378" s="20" t="s">
        <v>61</v>
      </c>
      <c r="I3378" s="22">
        <v>1789</v>
      </c>
      <c r="J3378" s="22" t="s">
        <v>2377</v>
      </c>
      <c r="K3378" s="27">
        <v>267</v>
      </c>
      <c r="L3378" s="20"/>
      <c r="N3378" s="20" t="s">
        <v>27</v>
      </c>
      <c r="O3378" s="20" t="s">
        <v>24</v>
      </c>
      <c r="P3378" s="20" t="s">
        <v>2574</v>
      </c>
      <c r="Q3378" s="28">
        <v>56.468916666699997</v>
      </c>
      <c r="R3378" s="28">
        <v>-170.78784999999999</v>
      </c>
      <c r="S3378" s="20" t="s">
        <v>399</v>
      </c>
      <c r="T3378" s="20" t="s">
        <v>40</v>
      </c>
      <c r="U3378" s="20" t="s">
        <v>3767</v>
      </c>
      <c r="V3378" s="20" t="s">
        <v>29</v>
      </c>
      <c r="AC3378" s="11" t="s">
        <v>3750</v>
      </c>
    </row>
    <row r="3379" spans="1:29" ht="12.75" x14ac:dyDescent="0.2">
      <c r="A3379" s="20" t="s">
        <v>24</v>
      </c>
      <c r="B3379" s="26">
        <v>41094</v>
      </c>
      <c r="C3379" s="54">
        <v>7</v>
      </c>
      <c r="D3379" s="20">
        <v>2012</v>
      </c>
      <c r="E3379" s="20" t="s">
        <v>24</v>
      </c>
      <c r="F3379" s="20">
        <v>4382896</v>
      </c>
      <c r="G3379" s="20" t="s">
        <v>107</v>
      </c>
      <c r="H3379" s="20" t="s">
        <v>1716</v>
      </c>
      <c r="I3379" s="22">
        <v>11</v>
      </c>
      <c r="J3379" s="22" t="s">
        <v>2574</v>
      </c>
      <c r="K3379" s="22">
        <v>39.9</v>
      </c>
      <c r="L3379" s="20"/>
      <c r="M3379" s="11">
        <v>24</v>
      </c>
      <c r="N3379" s="20" t="s">
        <v>27</v>
      </c>
      <c r="O3379" s="20" t="s">
        <v>24</v>
      </c>
      <c r="P3379" s="20" t="s">
        <v>2377</v>
      </c>
      <c r="Q3379" s="28">
        <v>61.213610000000003</v>
      </c>
      <c r="R3379" s="28">
        <v>-150.06305499999999</v>
      </c>
      <c r="S3379" s="20" t="s">
        <v>44</v>
      </c>
      <c r="T3379" s="20" t="s">
        <v>40</v>
      </c>
      <c r="U3379" s="20" t="s">
        <v>3767</v>
      </c>
      <c r="V3379" s="20" t="s">
        <v>29</v>
      </c>
      <c r="AC3379" s="11" t="s">
        <v>3761</v>
      </c>
    </row>
    <row r="3380" spans="1:29" ht="12.75" x14ac:dyDescent="0.2">
      <c r="A3380" s="20" t="s">
        <v>24</v>
      </c>
      <c r="B3380" s="26">
        <v>41095</v>
      </c>
      <c r="C3380" s="54">
        <v>7</v>
      </c>
      <c r="D3380" s="20">
        <v>2012</v>
      </c>
      <c r="E3380" s="20" t="s">
        <v>24</v>
      </c>
      <c r="F3380" s="20">
        <v>4370007</v>
      </c>
      <c r="G3380" s="20" t="s">
        <v>25</v>
      </c>
      <c r="H3380" s="20" t="s">
        <v>1717</v>
      </c>
      <c r="I3380" s="22">
        <v>44</v>
      </c>
      <c r="J3380" s="22" t="s">
        <v>2574</v>
      </c>
      <c r="K3380" s="27">
        <v>48.3</v>
      </c>
      <c r="L3380" s="20"/>
      <c r="N3380" s="20" t="s">
        <v>27</v>
      </c>
      <c r="O3380" s="20" t="s">
        <v>24</v>
      </c>
      <c r="P3380" s="20" t="s">
        <v>2574</v>
      </c>
      <c r="Q3380" s="28">
        <v>54.895333333300002</v>
      </c>
      <c r="R3380" s="28">
        <v>-131.9691666667</v>
      </c>
      <c r="S3380" s="20" t="s">
        <v>80</v>
      </c>
      <c r="T3380" s="20" t="s">
        <v>40</v>
      </c>
      <c r="U3380" s="20" t="s">
        <v>42</v>
      </c>
      <c r="V3380" s="20" t="s">
        <v>29</v>
      </c>
      <c r="AC3380" s="11" t="s">
        <v>3731</v>
      </c>
    </row>
    <row r="3381" spans="1:29" ht="12.75" x14ac:dyDescent="0.2">
      <c r="A3381" s="20" t="s">
        <v>24</v>
      </c>
      <c r="B3381" s="26">
        <v>41095</v>
      </c>
      <c r="C3381" s="54">
        <v>7</v>
      </c>
      <c r="D3381" s="20">
        <v>2012</v>
      </c>
      <c r="E3381" s="20" t="s">
        <v>24</v>
      </c>
      <c r="F3381" s="20">
        <v>4382981</v>
      </c>
      <c r="G3381" s="20" t="s">
        <v>107</v>
      </c>
      <c r="H3381" s="20" t="s">
        <v>1718</v>
      </c>
      <c r="I3381" s="22">
        <v>26</v>
      </c>
      <c r="J3381" s="22" t="s">
        <v>2574</v>
      </c>
      <c r="K3381" s="27">
        <v>48</v>
      </c>
      <c r="L3381" s="20"/>
      <c r="N3381" s="20" t="s">
        <v>27</v>
      </c>
      <c r="O3381" s="20" t="s">
        <v>24</v>
      </c>
      <c r="P3381" s="20" t="s">
        <v>2574</v>
      </c>
      <c r="Q3381" s="28">
        <v>57.17</v>
      </c>
      <c r="R3381" s="28">
        <v>-135.4283333333</v>
      </c>
      <c r="S3381" s="20" t="s">
        <v>56</v>
      </c>
      <c r="T3381" s="20" t="s">
        <v>40</v>
      </c>
      <c r="U3381" s="20" t="s">
        <v>42</v>
      </c>
      <c r="V3381" s="20" t="s">
        <v>29</v>
      </c>
      <c r="AC3381" s="11" t="s">
        <v>3761</v>
      </c>
    </row>
    <row r="3382" spans="1:29" ht="12.75" x14ac:dyDescent="0.2">
      <c r="A3382" s="20" t="s">
        <v>24</v>
      </c>
      <c r="B3382" s="26">
        <v>41095</v>
      </c>
      <c r="C3382" s="54">
        <v>7</v>
      </c>
      <c r="D3382" s="20">
        <v>2012</v>
      </c>
      <c r="E3382" s="15" t="s">
        <v>24</v>
      </c>
      <c r="F3382" s="20">
        <v>4391408</v>
      </c>
      <c r="G3382" s="20"/>
      <c r="H3382" s="20" t="s">
        <v>1719</v>
      </c>
      <c r="I3382" s="22"/>
      <c r="J3382" s="22" t="s">
        <v>3723</v>
      </c>
      <c r="K3382" s="27"/>
      <c r="L3382" s="20"/>
      <c r="N3382" s="20" t="s">
        <v>27</v>
      </c>
      <c r="O3382" s="20" t="s">
        <v>24</v>
      </c>
      <c r="P3382" s="20" t="s">
        <v>2377</v>
      </c>
      <c r="Q3382" s="28">
        <v>58.667816666699999</v>
      </c>
      <c r="R3382" s="28">
        <v>-157.27021666670001</v>
      </c>
      <c r="S3382" s="20" t="s">
        <v>58</v>
      </c>
      <c r="T3382" s="20" t="s">
        <v>1894</v>
      </c>
      <c r="U3382" s="20" t="s">
        <v>30</v>
      </c>
      <c r="V3382" s="20" t="s">
        <v>30</v>
      </c>
      <c r="AC3382" s="11" t="s">
        <v>3758</v>
      </c>
    </row>
    <row r="3383" spans="1:29" ht="12.75" x14ac:dyDescent="0.2">
      <c r="A3383" s="20" t="s">
        <v>24</v>
      </c>
      <c r="B3383" s="26">
        <v>41096</v>
      </c>
      <c r="C3383" s="54">
        <v>7</v>
      </c>
      <c r="D3383" s="20">
        <v>2012</v>
      </c>
      <c r="E3383" s="20" t="s">
        <v>24</v>
      </c>
      <c r="F3383" s="20">
        <v>4373367</v>
      </c>
      <c r="G3383" s="20" t="s">
        <v>25</v>
      </c>
      <c r="H3383" s="20" t="s">
        <v>321</v>
      </c>
      <c r="I3383" s="22">
        <v>4312</v>
      </c>
      <c r="J3383" s="22" t="s">
        <v>2377</v>
      </c>
      <c r="K3383" s="27">
        <v>352.9</v>
      </c>
      <c r="L3383" s="20"/>
      <c r="M3383" s="11">
        <v>45</v>
      </c>
      <c r="N3383" s="20" t="s">
        <v>27</v>
      </c>
      <c r="O3383" s="20" t="s">
        <v>24</v>
      </c>
      <c r="P3383" s="20" t="s">
        <v>2377</v>
      </c>
      <c r="Q3383" s="28">
        <v>58.9838888333</v>
      </c>
      <c r="R3383" s="28">
        <v>-173.50222216669999</v>
      </c>
      <c r="S3383" s="20" t="s">
        <v>56</v>
      </c>
      <c r="T3383" s="20" t="s">
        <v>40</v>
      </c>
      <c r="U3383" s="20" t="s">
        <v>42</v>
      </c>
      <c r="V3383" s="20" t="s">
        <v>29</v>
      </c>
      <c r="AC3383" s="11" t="s">
        <v>3761</v>
      </c>
    </row>
    <row r="3384" spans="1:29" ht="12.75" x14ac:dyDescent="0.2">
      <c r="A3384" s="20" t="s">
        <v>24</v>
      </c>
      <c r="B3384" s="26">
        <v>41096</v>
      </c>
      <c r="C3384" s="54">
        <v>7</v>
      </c>
      <c r="D3384" s="20">
        <v>2012</v>
      </c>
      <c r="E3384" s="20" t="s">
        <v>24</v>
      </c>
      <c r="F3384" s="20">
        <v>4391358</v>
      </c>
      <c r="G3384" s="20" t="s">
        <v>107</v>
      </c>
      <c r="H3384" s="20" t="s">
        <v>1401</v>
      </c>
      <c r="I3384" s="22">
        <v>28</v>
      </c>
      <c r="J3384" s="22" t="s">
        <v>2574</v>
      </c>
      <c r="K3384" s="22">
        <v>43</v>
      </c>
      <c r="L3384" s="20"/>
      <c r="M3384" s="11">
        <v>28</v>
      </c>
      <c r="N3384" s="20" t="s">
        <v>27</v>
      </c>
      <c r="O3384" s="20" t="s">
        <v>24</v>
      </c>
      <c r="P3384" s="20" t="s">
        <v>2377</v>
      </c>
      <c r="Q3384" s="28">
        <v>60.083333333299997</v>
      </c>
      <c r="R3384" s="28">
        <v>-149.4333333333</v>
      </c>
      <c r="S3384" s="20" t="s">
        <v>44</v>
      </c>
      <c r="T3384" s="20" t="s">
        <v>40</v>
      </c>
      <c r="U3384" s="20" t="s">
        <v>3767</v>
      </c>
      <c r="V3384" s="20" t="s">
        <v>29</v>
      </c>
      <c r="AC3384" s="11" t="s">
        <v>3761</v>
      </c>
    </row>
    <row r="3385" spans="1:29" ht="12.75" x14ac:dyDescent="0.2">
      <c r="A3385" s="20" t="s">
        <v>24</v>
      </c>
      <c r="B3385" s="26">
        <v>41097</v>
      </c>
      <c r="C3385" s="54">
        <v>7</v>
      </c>
      <c r="D3385" s="20">
        <v>2012</v>
      </c>
      <c r="E3385" s="20" t="s">
        <v>24</v>
      </c>
      <c r="F3385" s="20">
        <v>4373750</v>
      </c>
      <c r="G3385" s="20" t="s">
        <v>62</v>
      </c>
      <c r="H3385" s="20" t="s">
        <v>1257</v>
      </c>
      <c r="I3385" s="22">
        <v>171</v>
      </c>
      <c r="J3385" s="22" t="s">
        <v>2574</v>
      </c>
      <c r="K3385" s="27">
        <v>115.8</v>
      </c>
      <c r="L3385" s="20"/>
      <c r="M3385" s="11">
        <v>55</v>
      </c>
      <c r="N3385" s="20" t="s">
        <v>27</v>
      </c>
      <c r="O3385" s="20" t="s">
        <v>24</v>
      </c>
      <c r="P3385" s="20" t="s">
        <v>2377</v>
      </c>
      <c r="Q3385" s="28">
        <v>59.632510000000003</v>
      </c>
      <c r="R3385" s="28">
        <v>-151.53280000000001</v>
      </c>
      <c r="S3385" s="20" t="s">
        <v>58</v>
      </c>
      <c r="T3385" s="20" t="s">
        <v>1894</v>
      </c>
      <c r="U3385" s="20" t="s">
        <v>3767</v>
      </c>
      <c r="V3385" s="20" t="s">
        <v>30</v>
      </c>
      <c r="AC3385" s="11" t="s">
        <v>3758</v>
      </c>
    </row>
    <row r="3386" spans="1:29" ht="12.75" x14ac:dyDescent="0.2">
      <c r="A3386" s="20" t="s">
        <v>24</v>
      </c>
      <c r="B3386" s="26">
        <v>41097</v>
      </c>
      <c r="C3386" s="54">
        <v>7</v>
      </c>
      <c r="D3386" s="20">
        <v>2012</v>
      </c>
      <c r="E3386" s="20" t="s">
        <v>24</v>
      </c>
      <c r="F3386" s="20">
        <v>4377728</v>
      </c>
      <c r="G3386" s="20" t="s">
        <v>107</v>
      </c>
      <c r="H3386" s="20" t="s">
        <v>1554</v>
      </c>
      <c r="I3386" s="22">
        <v>82</v>
      </c>
      <c r="J3386" s="22" t="s">
        <v>2574</v>
      </c>
      <c r="K3386" s="22">
        <v>78.5</v>
      </c>
      <c r="L3386" s="20"/>
      <c r="M3386" s="11">
        <v>15</v>
      </c>
      <c r="N3386" s="20" t="s">
        <v>27</v>
      </c>
      <c r="O3386" s="20" t="s">
        <v>24</v>
      </c>
      <c r="P3386" s="20" t="s">
        <v>2377</v>
      </c>
      <c r="Q3386" s="28">
        <v>58.550164000000002</v>
      </c>
      <c r="R3386" s="28">
        <v>-135.02759800000001</v>
      </c>
      <c r="S3386" s="20" t="s">
        <v>56</v>
      </c>
      <c r="T3386" s="20" t="s">
        <v>40</v>
      </c>
      <c r="U3386" s="20" t="s">
        <v>3767</v>
      </c>
      <c r="V3386" s="20" t="s">
        <v>29</v>
      </c>
      <c r="AC3386" s="11" t="s">
        <v>3761</v>
      </c>
    </row>
    <row r="3387" spans="1:29" ht="12.75" x14ac:dyDescent="0.2">
      <c r="A3387" s="20" t="s">
        <v>24</v>
      </c>
      <c r="B3387" s="26">
        <v>41098</v>
      </c>
      <c r="C3387" s="54">
        <v>7</v>
      </c>
      <c r="D3387" s="20">
        <v>2012</v>
      </c>
      <c r="E3387" s="20" t="s">
        <v>24</v>
      </c>
      <c r="F3387" s="20">
        <v>4374847</v>
      </c>
      <c r="G3387" s="20" t="s">
        <v>25</v>
      </c>
      <c r="H3387" s="20" t="s">
        <v>437</v>
      </c>
      <c r="I3387" s="22">
        <v>2749</v>
      </c>
      <c r="J3387" s="22" t="s">
        <v>2377</v>
      </c>
      <c r="K3387" s="22">
        <v>252.3</v>
      </c>
      <c r="L3387" s="20"/>
      <c r="M3387" s="11">
        <v>41</v>
      </c>
      <c r="N3387" s="20" t="s">
        <v>27</v>
      </c>
      <c r="O3387" s="20" t="s">
        <v>24</v>
      </c>
      <c r="P3387" s="20" t="s">
        <v>2377</v>
      </c>
      <c r="Q3387" s="28">
        <v>58.983888333300001</v>
      </c>
      <c r="R3387" s="28">
        <v>-173.5022216667</v>
      </c>
      <c r="S3387" s="20" t="s">
        <v>399</v>
      </c>
      <c r="T3387" s="20" t="s">
        <v>40</v>
      </c>
      <c r="U3387" s="20" t="s">
        <v>3767</v>
      </c>
      <c r="V3387" s="20" t="s">
        <v>29</v>
      </c>
      <c r="AC3387" s="11" t="s">
        <v>3750</v>
      </c>
    </row>
    <row r="3388" spans="1:29" ht="12.75" x14ac:dyDescent="0.2">
      <c r="A3388" s="20" t="s">
        <v>24</v>
      </c>
      <c r="B3388" s="26">
        <v>41098</v>
      </c>
      <c r="C3388" s="54">
        <v>7</v>
      </c>
      <c r="D3388" s="20">
        <v>2012</v>
      </c>
      <c r="E3388" s="20" t="s">
        <v>24</v>
      </c>
      <c r="F3388" s="20">
        <v>4385116</v>
      </c>
      <c r="G3388" s="20" t="s">
        <v>25</v>
      </c>
      <c r="H3388" s="20" t="s">
        <v>164</v>
      </c>
      <c r="I3388" s="22">
        <v>1593</v>
      </c>
      <c r="J3388" s="22" t="s">
        <v>2377</v>
      </c>
      <c r="K3388" s="27">
        <v>267.39999999999998</v>
      </c>
      <c r="L3388" s="20"/>
      <c r="N3388" s="20" t="s">
        <v>27</v>
      </c>
      <c r="O3388" s="20" t="s">
        <v>24</v>
      </c>
      <c r="P3388" s="20" t="s">
        <v>2574</v>
      </c>
      <c r="Q3388" s="28">
        <v>53.835278333300003</v>
      </c>
      <c r="R3388" s="28">
        <v>-166.56860333329999</v>
      </c>
      <c r="S3388" s="20" t="s">
        <v>56</v>
      </c>
      <c r="T3388" s="20" t="s">
        <v>40</v>
      </c>
      <c r="U3388" s="20" t="s">
        <v>42</v>
      </c>
      <c r="V3388" s="20" t="s">
        <v>29</v>
      </c>
      <c r="AC3388" s="11" t="s">
        <v>3761</v>
      </c>
    </row>
    <row r="3389" spans="1:29" ht="12.75" x14ac:dyDescent="0.2">
      <c r="A3389" s="20" t="s">
        <v>24</v>
      </c>
      <c r="B3389" s="26">
        <v>41100</v>
      </c>
      <c r="C3389" s="54">
        <v>7</v>
      </c>
      <c r="D3389" s="20">
        <v>2012</v>
      </c>
      <c r="E3389" s="20" t="s">
        <v>24</v>
      </c>
      <c r="F3389" s="20">
        <v>4375795</v>
      </c>
      <c r="G3389" s="20" t="s">
        <v>101</v>
      </c>
      <c r="H3389" s="20" t="s">
        <v>1720</v>
      </c>
      <c r="I3389" s="22">
        <v>319</v>
      </c>
      <c r="J3389" s="22" t="s">
        <v>2574</v>
      </c>
      <c r="K3389" s="27">
        <v>150</v>
      </c>
      <c r="L3389" s="20"/>
      <c r="M3389" s="11">
        <v>54</v>
      </c>
      <c r="N3389" s="20" t="s">
        <v>27</v>
      </c>
      <c r="O3389" s="20" t="s">
        <v>24</v>
      </c>
      <c r="P3389" s="20" t="s">
        <v>2377</v>
      </c>
      <c r="Q3389" s="28">
        <v>60.775666666699998</v>
      </c>
      <c r="R3389" s="28">
        <v>-161.77266666669999</v>
      </c>
      <c r="S3389" s="20" t="s">
        <v>58</v>
      </c>
      <c r="T3389" s="20" t="s">
        <v>1894</v>
      </c>
      <c r="U3389" s="20" t="s">
        <v>3767</v>
      </c>
      <c r="V3389" s="20" t="s">
        <v>30</v>
      </c>
      <c r="AC3389" s="11" t="s">
        <v>3758</v>
      </c>
    </row>
    <row r="3390" spans="1:29" ht="12.75" x14ac:dyDescent="0.2">
      <c r="A3390" s="20" t="s">
        <v>24</v>
      </c>
      <c r="B3390" s="26">
        <v>41101</v>
      </c>
      <c r="C3390" s="54">
        <v>7</v>
      </c>
      <c r="D3390" s="20">
        <v>2012</v>
      </c>
      <c r="E3390" s="20" t="s">
        <v>24</v>
      </c>
      <c r="F3390" s="20">
        <v>4376659</v>
      </c>
      <c r="G3390" s="20" t="s">
        <v>107</v>
      </c>
      <c r="H3390" s="20" t="s">
        <v>519</v>
      </c>
      <c r="I3390" s="22">
        <v>2928</v>
      </c>
      <c r="J3390" s="22" t="s">
        <v>2377</v>
      </c>
      <c r="K3390" s="27">
        <v>372.2</v>
      </c>
      <c r="L3390" s="20"/>
      <c r="M3390" s="11">
        <v>55</v>
      </c>
      <c r="N3390" s="20" t="s">
        <v>27</v>
      </c>
      <c r="O3390" s="20" t="s">
        <v>24</v>
      </c>
      <c r="P3390" s="20" t="s">
        <v>2377</v>
      </c>
      <c r="Q3390" s="28">
        <v>59.255654999999997</v>
      </c>
      <c r="R3390" s="28">
        <v>-135.07711800000001</v>
      </c>
      <c r="S3390" s="20" t="s">
        <v>56</v>
      </c>
      <c r="T3390" s="20" t="s">
        <v>40</v>
      </c>
      <c r="U3390" s="20" t="s">
        <v>42</v>
      </c>
      <c r="V3390" s="20" t="s">
        <v>29</v>
      </c>
      <c r="AC3390" s="11" t="s">
        <v>3761</v>
      </c>
    </row>
    <row r="3391" spans="1:29" ht="12.75" x14ac:dyDescent="0.2">
      <c r="A3391" s="20" t="s">
        <v>24</v>
      </c>
      <c r="B3391" s="26">
        <v>41101</v>
      </c>
      <c r="C3391" s="54">
        <v>7</v>
      </c>
      <c r="D3391" s="20">
        <v>2012</v>
      </c>
      <c r="E3391" s="20" t="s">
        <v>1131</v>
      </c>
      <c r="F3391" s="20">
        <v>4377122</v>
      </c>
      <c r="G3391" s="20" t="s">
        <v>90</v>
      </c>
      <c r="H3391" s="20" t="s">
        <v>1721</v>
      </c>
      <c r="I3391" s="22">
        <v>49985</v>
      </c>
      <c r="J3391" s="22" t="s">
        <v>2377</v>
      </c>
      <c r="K3391" s="27">
        <v>900.3</v>
      </c>
      <c r="L3391" s="20"/>
      <c r="N3391" s="20" t="s">
        <v>27</v>
      </c>
      <c r="O3391" s="20" t="s">
        <v>24</v>
      </c>
      <c r="P3391" s="20" t="s">
        <v>2574</v>
      </c>
      <c r="Q3391" s="28">
        <v>53.895000000000003</v>
      </c>
      <c r="R3391" s="28">
        <v>-166.51166666669999</v>
      </c>
      <c r="S3391" s="20" t="s">
        <v>399</v>
      </c>
      <c r="T3391" s="20" t="s">
        <v>40</v>
      </c>
      <c r="U3391" s="20" t="s">
        <v>3767</v>
      </c>
      <c r="V3391" s="20" t="s">
        <v>29</v>
      </c>
      <c r="AC3391" s="11" t="s">
        <v>3750</v>
      </c>
    </row>
    <row r="3392" spans="1:29" ht="12.75" x14ac:dyDescent="0.2">
      <c r="A3392" s="20" t="s">
        <v>24</v>
      </c>
      <c r="B3392" s="26">
        <v>41101</v>
      </c>
      <c r="C3392" s="54">
        <v>7</v>
      </c>
      <c r="D3392" s="20">
        <v>2012</v>
      </c>
      <c r="E3392" s="20" t="s">
        <v>24</v>
      </c>
      <c r="F3392" s="20">
        <v>4378021</v>
      </c>
      <c r="G3392" s="20" t="s">
        <v>101</v>
      </c>
      <c r="H3392" s="20" t="s">
        <v>1722</v>
      </c>
      <c r="I3392" s="22">
        <v>815</v>
      </c>
      <c r="J3392" s="22" t="s">
        <v>2377</v>
      </c>
      <c r="K3392" s="22">
        <v>158.4</v>
      </c>
      <c r="L3392" s="20"/>
      <c r="M3392" s="11">
        <v>7</v>
      </c>
      <c r="N3392" s="20" t="s">
        <v>27</v>
      </c>
      <c r="O3392" s="20" t="s">
        <v>24</v>
      </c>
      <c r="P3392" s="20" t="s">
        <v>2377</v>
      </c>
      <c r="Q3392" s="28">
        <v>62.563249999999996</v>
      </c>
      <c r="R3392" s="28">
        <v>-164.8725</v>
      </c>
      <c r="S3392" s="20" t="s">
        <v>80</v>
      </c>
      <c r="T3392" s="20" t="s">
        <v>40</v>
      </c>
      <c r="U3392" s="20" t="s">
        <v>3767</v>
      </c>
      <c r="V3392" s="20" t="s">
        <v>29</v>
      </c>
      <c r="AC3392" s="11" t="s">
        <v>3731</v>
      </c>
    </row>
    <row r="3393" spans="1:29" ht="12.75" x14ac:dyDescent="0.2">
      <c r="A3393" s="20" t="s">
        <v>24</v>
      </c>
      <c r="B3393" s="26">
        <v>41101</v>
      </c>
      <c r="C3393" s="54">
        <v>7</v>
      </c>
      <c r="D3393" s="20">
        <v>2012</v>
      </c>
      <c r="E3393" s="20" t="s">
        <v>24</v>
      </c>
      <c r="F3393" s="20">
        <v>4383000</v>
      </c>
      <c r="G3393" s="20" t="s">
        <v>25</v>
      </c>
      <c r="H3393" s="20" t="s">
        <v>1723</v>
      </c>
      <c r="I3393" s="22">
        <v>66</v>
      </c>
      <c r="J3393" s="22" t="s">
        <v>2574</v>
      </c>
      <c r="K3393" s="27">
        <v>48.4</v>
      </c>
      <c r="L3393" s="20"/>
      <c r="N3393" s="20" t="s">
        <v>27</v>
      </c>
      <c r="O3393" s="20" t="s">
        <v>24</v>
      </c>
      <c r="P3393" s="20" t="s">
        <v>2574</v>
      </c>
      <c r="Q3393" s="28">
        <v>56.48489</v>
      </c>
      <c r="R3393" s="28">
        <v>-132.69470000000001</v>
      </c>
      <c r="S3393" s="20" t="s">
        <v>136</v>
      </c>
      <c r="T3393" s="20" t="s">
        <v>40</v>
      </c>
      <c r="U3393" s="20" t="s">
        <v>3767</v>
      </c>
      <c r="V3393" s="20" t="s">
        <v>29</v>
      </c>
      <c r="AC3393" s="11" t="s">
        <v>3733</v>
      </c>
    </row>
    <row r="3394" spans="1:29" ht="12.75" x14ac:dyDescent="0.2">
      <c r="A3394" s="20" t="s">
        <v>24</v>
      </c>
      <c r="B3394" s="26">
        <v>41101</v>
      </c>
      <c r="C3394" s="54">
        <v>7</v>
      </c>
      <c r="D3394" s="20">
        <v>2012</v>
      </c>
      <c r="E3394" s="20" t="s">
        <v>24</v>
      </c>
      <c r="F3394" s="20">
        <v>4389226</v>
      </c>
      <c r="G3394" s="20" t="s">
        <v>93</v>
      </c>
      <c r="H3394" s="20" t="s">
        <v>1724</v>
      </c>
      <c r="I3394" s="22">
        <v>99</v>
      </c>
      <c r="J3394" s="22" t="s">
        <v>2574</v>
      </c>
      <c r="K3394" s="27">
        <v>64</v>
      </c>
      <c r="L3394" s="20"/>
      <c r="M3394" s="11">
        <v>21</v>
      </c>
      <c r="N3394" s="20" t="s">
        <v>27</v>
      </c>
      <c r="O3394" s="20" t="s">
        <v>24</v>
      </c>
      <c r="P3394" s="20" t="s">
        <v>2377</v>
      </c>
      <c r="Q3394" s="28">
        <v>58.88194</v>
      </c>
      <c r="R3394" s="28">
        <v>-157.0428</v>
      </c>
      <c r="S3394" s="20" t="s">
        <v>58</v>
      </c>
      <c r="T3394" s="20" t="s">
        <v>1894</v>
      </c>
      <c r="U3394" s="20" t="s">
        <v>3767</v>
      </c>
      <c r="V3394" s="20" t="s">
        <v>30</v>
      </c>
      <c r="AC3394" s="11" t="s">
        <v>3758</v>
      </c>
    </row>
    <row r="3395" spans="1:29" ht="12.75" x14ac:dyDescent="0.2">
      <c r="A3395" s="20" t="s">
        <v>24</v>
      </c>
      <c r="B3395" s="26">
        <v>41102</v>
      </c>
      <c r="C3395" s="54">
        <v>7</v>
      </c>
      <c r="D3395" s="20">
        <v>2012</v>
      </c>
      <c r="E3395" s="20" t="s">
        <v>24</v>
      </c>
      <c r="F3395" s="20">
        <v>4381908</v>
      </c>
      <c r="G3395" s="20" t="s">
        <v>107</v>
      </c>
      <c r="H3395" s="20" t="s">
        <v>1267</v>
      </c>
      <c r="I3395" s="22">
        <v>27</v>
      </c>
      <c r="J3395" s="22" t="s">
        <v>2574</v>
      </c>
      <c r="K3395" s="27">
        <v>64</v>
      </c>
      <c r="L3395" s="20"/>
      <c r="N3395" s="20" t="s">
        <v>27</v>
      </c>
      <c r="O3395" s="20" t="s">
        <v>24</v>
      </c>
      <c r="P3395" s="20" t="s">
        <v>2574</v>
      </c>
      <c r="Q3395" s="28">
        <v>57.112050000000004</v>
      </c>
      <c r="R3395" s="28">
        <v>-135.57458333330001</v>
      </c>
      <c r="S3395" s="20" t="s">
        <v>80</v>
      </c>
      <c r="T3395" s="20" t="s">
        <v>40</v>
      </c>
      <c r="U3395" s="20" t="s">
        <v>3767</v>
      </c>
      <c r="V3395" s="20" t="s">
        <v>29</v>
      </c>
      <c r="AC3395" s="11" t="s">
        <v>3731</v>
      </c>
    </row>
    <row r="3396" spans="1:29" ht="12.75" x14ac:dyDescent="0.2">
      <c r="A3396" s="20" t="s">
        <v>24</v>
      </c>
      <c r="B3396" s="26">
        <v>41102</v>
      </c>
      <c r="C3396" s="54">
        <v>7</v>
      </c>
      <c r="D3396" s="20">
        <v>2012</v>
      </c>
      <c r="E3396" s="20" t="s">
        <v>24</v>
      </c>
      <c r="F3396" s="20">
        <v>4383257</v>
      </c>
      <c r="G3396" s="20" t="s">
        <v>93</v>
      </c>
      <c r="H3396" s="20" t="s">
        <v>1672</v>
      </c>
      <c r="I3396" s="22">
        <v>198</v>
      </c>
      <c r="J3396" s="22" t="s">
        <v>2574</v>
      </c>
      <c r="K3396" s="27">
        <v>118.7</v>
      </c>
      <c r="L3396" s="20"/>
      <c r="M3396" s="11">
        <v>44</v>
      </c>
      <c r="N3396" s="20" t="s">
        <v>27</v>
      </c>
      <c r="O3396" s="20" t="s">
        <v>24</v>
      </c>
      <c r="P3396" s="20" t="s">
        <v>2377</v>
      </c>
      <c r="Q3396" s="28">
        <v>59.588059999999999</v>
      </c>
      <c r="R3396" s="28">
        <v>-150.52969999999999</v>
      </c>
      <c r="S3396" s="20" t="s">
        <v>44</v>
      </c>
      <c r="T3396" s="20" t="s">
        <v>40</v>
      </c>
      <c r="U3396" s="20" t="s">
        <v>3767</v>
      </c>
      <c r="V3396" s="20" t="s">
        <v>29</v>
      </c>
      <c r="AC3396" s="11" t="s">
        <v>3761</v>
      </c>
    </row>
    <row r="3397" spans="1:29" ht="12.75" x14ac:dyDescent="0.2">
      <c r="A3397" s="20" t="s">
        <v>24</v>
      </c>
      <c r="B3397" s="26">
        <v>41102</v>
      </c>
      <c r="C3397" s="54">
        <v>7</v>
      </c>
      <c r="D3397" s="20">
        <v>2012</v>
      </c>
      <c r="E3397" s="20" t="s">
        <v>24</v>
      </c>
      <c r="F3397" s="20">
        <v>4404123</v>
      </c>
      <c r="G3397" s="20" t="s">
        <v>25</v>
      </c>
      <c r="H3397" s="20" t="s">
        <v>1725</v>
      </c>
      <c r="I3397" s="22">
        <v>86</v>
      </c>
      <c r="J3397" s="22" t="s">
        <v>2574</v>
      </c>
      <c r="K3397" s="27">
        <v>49.8</v>
      </c>
      <c r="L3397" s="20"/>
      <c r="M3397" s="11">
        <v>39</v>
      </c>
      <c r="N3397" s="20" t="s">
        <v>27</v>
      </c>
      <c r="O3397" s="20" t="s">
        <v>24</v>
      </c>
      <c r="P3397" s="20" t="s">
        <v>2377</v>
      </c>
      <c r="Q3397" s="28">
        <v>61.12473</v>
      </c>
      <c r="R3397" s="28">
        <v>-146.34639999999999</v>
      </c>
      <c r="S3397" s="20" t="s">
        <v>58</v>
      </c>
      <c r="T3397" s="20" t="s">
        <v>1894</v>
      </c>
      <c r="U3397" s="20" t="s">
        <v>3767</v>
      </c>
      <c r="V3397" s="20" t="s">
        <v>30</v>
      </c>
      <c r="AC3397" s="11" t="s">
        <v>3758</v>
      </c>
    </row>
    <row r="3398" spans="1:29" ht="12.75" x14ac:dyDescent="0.2">
      <c r="A3398" s="20" t="s">
        <v>24</v>
      </c>
      <c r="B3398" s="26">
        <v>41105</v>
      </c>
      <c r="C3398" s="54">
        <v>7</v>
      </c>
      <c r="D3398" s="20">
        <v>2012</v>
      </c>
      <c r="E3398" s="20" t="s">
        <v>24</v>
      </c>
      <c r="F3398" s="20">
        <v>4383847</v>
      </c>
      <c r="G3398" s="20" t="s">
        <v>25</v>
      </c>
      <c r="H3398" s="20" t="s">
        <v>557</v>
      </c>
      <c r="I3398" s="22">
        <v>194</v>
      </c>
      <c r="J3398" s="22" t="s">
        <v>2574</v>
      </c>
      <c r="K3398" s="27">
        <v>111.6</v>
      </c>
      <c r="L3398" s="20"/>
      <c r="M3398" s="11">
        <v>29</v>
      </c>
      <c r="N3398" s="20" t="s">
        <v>27</v>
      </c>
      <c r="O3398" s="20" t="s">
        <v>24</v>
      </c>
      <c r="P3398" s="20" t="s">
        <v>2377</v>
      </c>
      <c r="Q3398" s="28">
        <v>58.9098333333</v>
      </c>
      <c r="R3398" s="28">
        <v>-169.136</v>
      </c>
      <c r="S3398" s="20" t="s">
        <v>56</v>
      </c>
      <c r="T3398" s="20" t="s">
        <v>40</v>
      </c>
      <c r="U3398" s="20" t="s">
        <v>3767</v>
      </c>
      <c r="V3398" s="20" t="s">
        <v>29</v>
      </c>
      <c r="AC3398" s="11" t="s">
        <v>3761</v>
      </c>
    </row>
    <row r="3399" spans="1:29" ht="12.75" x14ac:dyDescent="0.2">
      <c r="A3399" s="20" t="s">
        <v>24</v>
      </c>
      <c r="B3399" s="26">
        <v>41106</v>
      </c>
      <c r="C3399" s="54">
        <v>7</v>
      </c>
      <c r="D3399" s="20">
        <v>2012</v>
      </c>
      <c r="E3399" s="20" t="s">
        <v>24</v>
      </c>
      <c r="F3399" s="20">
        <v>4380889</v>
      </c>
      <c r="G3399" s="20" t="s">
        <v>25</v>
      </c>
      <c r="H3399" s="20" t="s">
        <v>1727</v>
      </c>
      <c r="I3399" s="22">
        <v>25</v>
      </c>
      <c r="J3399" s="22" t="s">
        <v>2574</v>
      </c>
      <c r="K3399" s="27">
        <v>39.5</v>
      </c>
      <c r="L3399" s="20"/>
      <c r="M3399" s="11">
        <v>33</v>
      </c>
      <c r="N3399" s="20" t="s">
        <v>27</v>
      </c>
      <c r="O3399" s="20" t="s">
        <v>24</v>
      </c>
      <c r="P3399" s="20" t="s">
        <v>2377</v>
      </c>
      <c r="Q3399" s="28">
        <v>60.058059999999998</v>
      </c>
      <c r="R3399" s="28">
        <v>-151.66309999999999</v>
      </c>
      <c r="S3399" s="20" t="s">
        <v>58</v>
      </c>
      <c r="T3399" s="20" t="s">
        <v>1894</v>
      </c>
      <c r="U3399" s="20" t="s">
        <v>3767</v>
      </c>
      <c r="V3399" s="20" t="s">
        <v>30</v>
      </c>
      <c r="AC3399" s="11" t="s">
        <v>3758</v>
      </c>
    </row>
    <row r="3400" spans="1:29" ht="12.75" x14ac:dyDescent="0.2">
      <c r="A3400" s="20" t="s">
        <v>24</v>
      </c>
      <c r="B3400" s="26">
        <v>41106</v>
      </c>
      <c r="C3400" s="54">
        <v>7</v>
      </c>
      <c r="D3400" s="20">
        <v>2012</v>
      </c>
      <c r="E3400" s="20" t="s">
        <v>502</v>
      </c>
      <c r="F3400" s="20">
        <v>4382157</v>
      </c>
      <c r="G3400" s="20" t="s">
        <v>107</v>
      </c>
      <c r="H3400" s="20" t="s">
        <v>556</v>
      </c>
      <c r="I3400" s="22">
        <v>90490</v>
      </c>
      <c r="J3400" s="22" t="s">
        <v>2377</v>
      </c>
      <c r="K3400" s="27">
        <v>964</v>
      </c>
      <c r="L3400" s="20"/>
      <c r="M3400" s="11">
        <v>17</v>
      </c>
      <c r="N3400" s="20" t="s">
        <v>27</v>
      </c>
      <c r="O3400" s="20" t="s">
        <v>24</v>
      </c>
      <c r="P3400" s="20" t="s">
        <v>2377</v>
      </c>
      <c r="Q3400" s="28">
        <v>58.3157</v>
      </c>
      <c r="R3400" s="28">
        <v>-134.3518</v>
      </c>
      <c r="S3400" s="20" t="s">
        <v>56</v>
      </c>
      <c r="T3400" s="20" t="s">
        <v>1894</v>
      </c>
      <c r="U3400" s="20" t="s">
        <v>3767</v>
      </c>
      <c r="V3400" s="20" t="s">
        <v>30</v>
      </c>
      <c r="AC3400" s="11" t="s">
        <v>3761</v>
      </c>
    </row>
    <row r="3401" spans="1:29" ht="12.75" x14ac:dyDescent="0.2">
      <c r="A3401" s="20" t="s">
        <v>24</v>
      </c>
      <c r="B3401" s="26">
        <v>41107</v>
      </c>
      <c r="C3401" s="54">
        <v>7</v>
      </c>
      <c r="D3401" s="20">
        <v>2012</v>
      </c>
      <c r="E3401" s="20" t="s">
        <v>24</v>
      </c>
      <c r="F3401" s="20">
        <v>4403184</v>
      </c>
      <c r="G3401" s="20" t="s">
        <v>25</v>
      </c>
      <c r="H3401" s="20" t="s">
        <v>1728</v>
      </c>
      <c r="I3401" s="22">
        <v>57</v>
      </c>
      <c r="J3401" s="22" t="s">
        <v>2574</v>
      </c>
      <c r="K3401" s="22">
        <v>53</v>
      </c>
      <c r="L3401" s="20"/>
      <c r="N3401" s="20" t="s">
        <v>27</v>
      </c>
      <c r="O3401" s="20" t="s">
        <v>24</v>
      </c>
      <c r="P3401" s="20" t="s">
        <v>2574</v>
      </c>
      <c r="Q3401" s="28">
        <v>52.05</v>
      </c>
      <c r="R3401" s="28">
        <v>-173.38</v>
      </c>
      <c r="S3401" s="20" t="s">
        <v>80</v>
      </c>
      <c r="T3401" s="20" t="s">
        <v>40</v>
      </c>
      <c r="U3401" s="20" t="s">
        <v>3767</v>
      </c>
      <c r="V3401" s="20" t="s">
        <v>29</v>
      </c>
      <c r="AC3401" s="11" t="s">
        <v>3731</v>
      </c>
    </row>
    <row r="3402" spans="1:29" ht="12.75" x14ac:dyDescent="0.2">
      <c r="A3402" s="20" t="s">
        <v>24</v>
      </c>
      <c r="B3402" s="26">
        <v>41108</v>
      </c>
      <c r="C3402" s="54">
        <v>7</v>
      </c>
      <c r="D3402" s="20">
        <v>2012</v>
      </c>
      <c r="E3402" s="20" t="s">
        <v>24</v>
      </c>
      <c r="F3402" s="20">
        <v>4385093</v>
      </c>
      <c r="G3402" s="20" t="s">
        <v>62</v>
      </c>
      <c r="H3402" s="20" t="s">
        <v>1729</v>
      </c>
      <c r="I3402" s="22"/>
      <c r="J3402" s="22" t="s">
        <v>3723</v>
      </c>
      <c r="K3402" s="22">
        <v>34</v>
      </c>
      <c r="L3402" s="20"/>
      <c r="M3402" s="11">
        <v>31</v>
      </c>
      <c r="N3402" s="20" t="s">
        <v>27</v>
      </c>
      <c r="O3402" s="20" t="s">
        <v>24</v>
      </c>
      <c r="P3402" s="20" t="s">
        <v>2377</v>
      </c>
      <c r="Q3402" s="28">
        <v>59.454729999999998</v>
      </c>
      <c r="R3402" s="28">
        <v>-135.31890000000001</v>
      </c>
      <c r="S3402" s="20" t="s">
        <v>58</v>
      </c>
      <c r="T3402" s="20" t="s">
        <v>1894</v>
      </c>
      <c r="U3402" s="20" t="s">
        <v>3767</v>
      </c>
      <c r="V3402" s="20" t="s">
        <v>30</v>
      </c>
      <c r="AC3402" s="11" t="s">
        <v>3758</v>
      </c>
    </row>
    <row r="3403" spans="1:29" ht="12.75" x14ac:dyDescent="0.2">
      <c r="A3403" s="20" t="s">
        <v>24</v>
      </c>
      <c r="B3403" s="26">
        <v>41108</v>
      </c>
      <c r="C3403" s="54">
        <v>7</v>
      </c>
      <c r="D3403" s="20">
        <v>2012</v>
      </c>
      <c r="E3403" s="20" t="s">
        <v>24</v>
      </c>
      <c r="F3403" s="20">
        <v>4436469</v>
      </c>
      <c r="G3403" s="20" t="s">
        <v>25</v>
      </c>
      <c r="H3403" s="20" t="s">
        <v>925</v>
      </c>
      <c r="I3403" s="22">
        <v>46</v>
      </c>
      <c r="J3403" s="22" t="s">
        <v>2574</v>
      </c>
      <c r="K3403" s="27">
        <v>48.6</v>
      </c>
      <c r="L3403" s="20"/>
      <c r="N3403" s="20" t="s">
        <v>27</v>
      </c>
      <c r="O3403" s="20" t="s">
        <v>24</v>
      </c>
      <c r="P3403" s="20" t="s">
        <v>2574</v>
      </c>
      <c r="Q3403" s="28">
        <v>54.689166666699997</v>
      </c>
      <c r="R3403" s="28">
        <v>-132.0136666667</v>
      </c>
      <c r="S3403" s="20" t="s">
        <v>80</v>
      </c>
      <c r="T3403" s="20" t="s">
        <v>40</v>
      </c>
      <c r="U3403" s="20" t="s">
        <v>42</v>
      </c>
      <c r="V3403" s="20" t="s">
        <v>29</v>
      </c>
      <c r="AC3403" s="11" t="s">
        <v>3731</v>
      </c>
    </row>
    <row r="3404" spans="1:29" ht="12.75" x14ac:dyDescent="0.2">
      <c r="A3404" s="20" t="s">
        <v>24</v>
      </c>
      <c r="B3404" s="26">
        <v>41109</v>
      </c>
      <c r="C3404" s="54">
        <v>7</v>
      </c>
      <c r="D3404" s="20">
        <v>2012</v>
      </c>
      <c r="E3404" s="20" t="s">
        <v>24</v>
      </c>
      <c r="F3404" s="20">
        <v>4390549</v>
      </c>
      <c r="G3404" s="20" t="s">
        <v>107</v>
      </c>
      <c r="H3404" s="20" t="s">
        <v>1730</v>
      </c>
      <c r="I3404" s="22">
        <v>6</v>
      </c>
      <c r="J3404" s="22" t="s">
        <v>2574</v>
      </c>
      <c r="K3404" s="27">
        <v>29.9</v>
      </c>
      <c r="L3404" s="20"/>
      <c r="M3404" s="11">
        <v>12</v>
      </c>
      <c r="N3404" s="20" t="s">
        <v>27</v>
      </c>
      <c r="O3404" s="20" t="s">
        <v>24</v>
      </c>
      <c r="P3404" s="20" t="s">
        <v>2377</v>
      </c>
      <c r="Q3404" s="28">
        <v>59.528689999999997</v>
      </c>
      <c r="R3404" s="28">
        <v>-152.33500000000001</v>
      </c>
      <c r="S3404" s="20" t="s">
        <v>399</v>
      </c>
      <c r="T3404" s="20" t="s">
        <v>40</v>
      </c>
      <c r="U3404" s="20" t="s">
        <v>3767</v>
      </c>
      <c r="V3404" s="20" t="s">
        <v>29</v>
      </c>
      <c r="AC3404" s="11" t="s">
        <v>3750</v>
      </c>
    </row>
    <row r="3405" spans="1:29" ht="12.75" x14ac:dyDescent="0.2">
      <c r="A3405" s="20" t="s">
        <v>24</v>
      </c>
      <c r="B3405" s="26">
        <v>41109</v>
      </c>
      <c r="C3405" s="54">
        <v>7</v>
      </c>
      <c r="D3405" s="20">
        <v>2012</v>
      </c>
      <c r="E3405" s="20" t="s">
        <v>24</v>
      </c>
      <c r="F3405" s="20">
        <v>4452542</v>
      </c>
      <c r="G3405" s="20" t="s">
        <v>25</v>
      </c>
      <c r="H3405" s="20" t="s">
        <v>1731</v>
      </c>
      <c r="I3405" s="22">
        <v>37</v>
      </c>
      <c r="J3405" s="22" t="s">
        <v>2574</v>
      </c>
      <c r="K3405" s="22">
        <v>48.2</v>
      </c>
      <c r="L3405" s="20"/>
      <c r="M3405" s="11">
        <v>69</v>
      </c>
      <c r="N3405" s="20" t="s">
        <v>27</v>
      </c>
      <c r="O3405" s="20" t="s">
        <v>24</v>
      </c>
      <c r="P3405" s="20" t="s">
        <v>2377</v>
      </c>
      <c r="Q3405" s="28">
        <v>58.550164000000002</v>
      </c>
      <c r="R3405" s="28">
        <v>-135.02759800000001</v>
      </c>
      <c r="S3405" s="20" t="s">
        <v>239</v>
      </c>
      <c r="T3405" s="20" t="s">
        <v>40</v>
      </c>
      <c r="U3405" s="20" t="s">
        <v>42</v>
      </c>
      <c r="V3405" s="20" t="s">
        <v>29</v>
      </c>
      <c r="AC3405" s="11" t="s">
        <v>3728</v>
      </c>
    </row>
    <row r="3406" spans="1:29" ht="12.75" x14ac:dyDescent="0.2">
      <c r="A3406" s="20" t="s">
        <v>24</v>
      </c>
      <c r="B3406" s="26">
        <v>41110</v>
      </c>
      <c r="C3406" s="54">
        <v>7</v>
      </c>
      <c r="D3406" s="20">
        <v>2012</v>
      </c>
      <c r="E3406" s="20" t="s">
        <v>24</v>
      </c>
      <c r="F3406" s="20">
        <v>4388512</v>
      </c>
      <c r="G3406" s="20" t="s">
        <v>90</v>
      </c>
      <c r="H3406" s="20" t="s">
        <v>1732</v>
      </c>
      <c r="I3406" s="22">
        <v>455</v>
      </c>
      <c r="J3406" s="22" t="s">
        <v>2574</v>
      </c>
      <c r="K3406" s="27">
        <v>165.7</v>
      </c>
      <c r="L3406" s="20"/>
      <c r="M3406" s="11">
        <v>74</v>
      </c>
      <c r="N3406" s="20" t="s">
        <v>27</v>
      </c>
      <c r="O3406" s="20" t="s">
        <v>24</v>
      </c>
      <c r="P3406" s="20" t="s">
        <v>2377</v>
      </c>
      <c r="Q3406" s="28">
        <v>58.696669999999997</v>
      </c>
      <c r="R3406" s="28">
        <v>-156.67609999999999</v>
      </c>
      <c r="S3406" s="20" t="s">
        <v>56</v>
      </c>
      <c r="T3406" s="20" t="s">
        <v>40</v>
      </c>
      <c r="U3406" s="20" t="s">
        <v>3767</v>
      </c>
      <c r="V3406" s="20" t="s">
        <v>29</v>
      </c>
      <c r="AC3406" s="11" t="s">
        <v>3761</v>
      </c>
    </row>
    <row r="3407" spans="1:29" ht="12.75" x14ac:dyDescent="0.2">
      <c r="A3407" s="20" t="s">
        <v>24</v>
      </c>
      <c r="B3407" s="26">
        <v>41110</v>
      </c>
      <c r="C3407" s="54">
        <v>7</v>
      </c>
      <c r="D3407" s="20">
        <v>2012</v>
      </c>
      <c r="E3407" s="20" t="s">
        <v>24</v>
      </c>
      <c r="F3407" s="20">
        <v>4388543</v>
      </c>
      <c r="G3407" s="20" t="s">
        <v>25</v>
      </c>
      <c r="H3407" s="20" t="s">
        <v>1733</v>
      </c>
      <c r="I3407" s="22">
        <v>41</v>
      </c>
      <c r="J3407" s="22" t="s">
        <v>2574</v>
      </c>
      <c r="K3407" s="27">
        <v>50</v>
      </c>
      <c r="L3407" s="20"/>
      <c r="M3407" s="11">
        <v>28</v>
      </c>
      <c r="N3407" s="20" t="s">
        <v>27</v>
      </c>
      <c r="O3407" s="20" t="s">
        <v>24</v>
      </c>
      <c r="P3407" s="20" t="s">
        <v>2377</v>
      </c>
      <c r="Q3407" s="28">
        <v>61.12473</v>
      </c>
      <c r="R3407" s="28">
        <v>-146.34639999999999</v>
      </c>
      <c r="S3407" s="20" t="s">
        <v>58</v>
      </c>
      <c r="T3407" s="20" t="s">
        <v>1894</v>
      </c>
      <c r="U3407" s="20" t="s">
        <v>3767</v>
      </c>
      <c r="V3407" s="20" t="s">
        <v>30</v>
      </c>
      <c r="AC3407" s="11" t="s">
        <v>3758</v>
      </c>
    </row>
    <row r="3408" spans="1:29" ht="12.75" x14ac:dyDescent="0.2">
      <c r="A3408" s="20" t="s">
        <v>24</v>
      </c>
      <c r="B3408" s="26">
        <v>41110</v>
      </c>
      <c r="C3408" s="54">
        <v>7</v>
      </c>
      <c r="D3408" s="20">
        <v>2012</v>
      </c>
      <c r="E3408" s="20" t="s">
        <v>24</v>
      </c>
      <c r="F3408" s="20">
        <v>4389262</v>
      </c>
      <c r="G3408" s="20" t="s">
        <v>25</v>
      </c>
      <c r="H3408" s="20" t="s">
        <v>1119</v>
      </c>
      <c r="I3408" s="22">
        <v>10</v>
      </c>
      <c r="J3408" s="22" t="s">
        <v>2574</v>
      </c>
      <c r="K3408" s="22">
        <v>29.6</v>
      </c>
      <c r="L3408" s="20"/>
      <c r="M3408" s="11">
        <v>44</v>
      </c>
      <c r="N3408" s="20" t="s">
        <v>27</v>
      </c>
      <c r="O3408" s="20" t="s">
        <v>24</v>
      </c>
      <c r="P3408" s="20" t="s">
        <v>2377</v>
      </c>
      <c r="Q3408" s="28">
        <v>59.528689999999997</v>
      </c>
      <c r="R3408" s="28">
        <v>-152.33500000000001</v>
      </c>
      <c r="S3408" s="20" t="s">
        <v>50</v>
      </c>
      <c r="T3408" s="20" t="s">
        <v>40</v>
      </c>
      <c r="U3408" s="20" t="s">
        <v>30</v>
      </c>
      <c r="V3408" s="20" t="s">
        <v>29</v>
      </c>
      <c r="AC3408" s="11" t="s">
        <v>3745</v>
      </c>
    </row>
    <row r="3409" spans="1:29" ht="12.75" x14ac:dyDescent="0.2">
      <c r="A3409" s="20" t="s">
        <v>24</v>
      </c>
      <c r="B3409" s="26">
        <v>41112</v>
      </c>
      <c r="C3409" s="54">
        <v>7</v>
      </c>
      <c r="D3409" s="20">
        <v>2012</v>
      </c>
      <c r="E3409" s="20" t="s">
        <v>24</v>
      </c>
      <c r="F3409" s="20">
        <v>4386563</v>
      </c>
      <c r="G3409" s="20" t="s">
        <v>25</v>
      </c>
      <c r="H3409" s="20" t="s">
        <v>1337</v>
      </c>
      <c r="I3409" s="22">
        <v>3765</v>
      </c>
      <c r="J3409" s="22" t="s">
        <v>2377</v>
      </c>
      <c r="K3409" s="22">
        <v>280</v>
      </c>
      <c r="L3409" s="20"/>
      <c r="N3409" s="20" t="s">
        <v>27</v>
      </c>
      <c r="O3409" s="20" t="s">
        <v>24</v>
      </c>
      <c r="P3409" s="20" t="s">
        <v>2574</v>
      </c>
      <c r="Q3409" s="28">
        <v>53.9</v>
      </c>
      <c r="R3409" s="28">
        <v>-166.53333333329999</v>
      </c>
      <c r="S3409" s="20" t="s">
        <v>56</v>
      </c>
      <c r="T3409" s="20" t="s">
        <v>1894</v>
      </c>
      <c r="U3409" s="20" t="s">
        <v>3767</v>
      </c>
      <c r="V3409" s="20" t="s">
        <v>30</v>
      </c>
      <c r="AC3409" s="11" t="s">
        <v>3761</v>
      </c>
    </row>
    <row r="3410" spans="1:29" ht="12.75" x14ac:dyDescent="0.2">
      <c r="A3410" s="20" t="s">
        <v>24</v>
      </c>
      <c r="B3410" s="45">
        <v>41112</v>
      </c>
      <c r="C3410" s="56">
        <v>7</v>
      </c>
      <c r="D3410" s="20">
        <v>2012</v>
      </c>
      <c r="E3410" s="20" t="s">
        <v>24</v>
      </c>
      <c r="F3410" s="20">
        <v>4390645</v>
      </c>
      <c r="G3410" s="20" t="s">
        <v>107</v>
      </c>
      <c r="H3410" s="20" t="s">
        <v>193</v>
      </c>
      <c r="I3410" s="22">
        <v>2625</v>
      </c>
      <c r="J3410" s="22" t="s">
        <v>2377</v>
      </c>
      <c r="K3410" s="27">
        <v>316.89999999999998</v>
      </c>
      <c r="L3410" s="20"/>
      <c r="N3410" s="20" t="s">
        <v>27</v>
      </c>
      <c r="O3410" s="20" t="s">
        <v>24</v>
      </c>
      <c r="P3410" s="20" t="s">
        <v>2574</v>
      </c>
      <c r="Q3410" s="28">
        <v>56.48489</v>
      </c>
      <c r="R3410" s="28">
        <v>-132.69470000000001</v>
      </c>
      <c r="S3410" s="20" t="s">
        <v>44</v>
      </c>
      <c r="T3410" s="20" t="s">
        <v>40</v>
      </c>
      <c r="U3410" s="20" t="s">
        <v>3767</v>
      </c>
      <c r="V3410" s="20" t="s">
        <v>29</v>
      </c>
      <c r="AC3410" s="11" t="s">
        <v>3761</v>
      </c>
    </row>
    <row r="3411" spans="1:29" ht="12.75" x14ac:dyDescent="0.2">
      <c r="A3411" s="20" t="s">
        <v>24</v>
      </c>
      <c r="B3411" s="26">
        <v>41112</v>
      </c>
      <c r="C3411" s="54">
        <v>7</v>
      </c>
      <c r="D3411" s="20">
        <v>2012</v>
      </c>
      <c r="E3411" s="20" t="s">
        <v>24</v>
      </c>
      <c r="F3411" s="20">
        <v>4398392</v>
      </c>
      <c r="G3411" s="20" t="s">
        <v>25</v>
      </c>
      <c r="H3411" s="20" t="s">
        <v>1734</v>
      </c>
      <c r="I3411" s="22">
        <v>34</v>
      </c>
      <c r="J3411" s="22" t="s">
        <v>2574</v>
      </c>
      <c r="K3411" s="27">
        <v>50</v>
      </c>
      <c r="L3411" s="20"/>
      <c r="N3411" s="20" t="s">
        <v>27</v>
      </c>
      <c r="O3411" s="20" t="s">
        <v>24</v>
      </c>
      <c r="P3411" s="20" t="s">
        <v>2574</v>
      </c>
      <c r="Q3411" s="28">
        <v>57.842219999999998</v>
      </c>
      <c r="R3411" s="28">
        <v>-136.03970000000001</v>
      </c>
      <c r="S3411" s="20" t="s">
        <v>80</v>
      </c>
      <c r="T3411" s="20" t="s">
        <v>40</v>
      </c>
      <c r="U3411" s="20" t="s">
        <v>3767</v>
      </c>
      <c r="V3411" s="20" t="s">
        <v>29</v>
      </c>
      <c r="AC3411" s="11" t="s">
        <v>3731</v>
      </c>
    </row>
    <row r="3412" spans="1:29" ht="12.75" x14ac:dyDescent="0.2">
      <c r="A3412" s="20" t="s">
        <v>24</v>
      </c>
      <c r="B3412" s="26">
        <v>41112</v>
      </c>
      <c r="C3412" s="54">
        <v>7</v>
      </c>
      <c r="D3412" s="20">
        <v>2012</v>
      </c>
      <c r="E3412" s="20" t="s">
        <v>908</v>
      </c>
      <c r="F3412" s="20">
        <v>4527872</v>
      </c>
      <c r="G3412" s="20" t="s">
        <v>97</v>
      </c>
      <c r="H3412" s="20" t="s">
        <v>1735</v>
      </c>
      <c r="I3412" s="22">
        <v>10264</v>
      </c>
      <c r="J3412" s="22" t="s">
        <v>2377</v>
      </c>
      <c r="K3412" s="22">
        <v>514.1</v>
      </c>
      <c r="L3412" s="20"/>
      <c r="N3412" s="20" t="s">
        <v>27</v>
      </c>
      <c r="O3412" s="20" t="s">
        <v>24</v>
      </c>
      <c r="P3412" s="20" t="s">
        <v>2574</v>
      </c>
      <c r="Q3412" s="28">
        <v>53.914666666700001</v>
      </c>
      <c r="R3412" s="28">
        <v>-166.61566666670001</v>
      </c>
      <c r="S3412" s="20" t="s">
        <v>58</v>
      </c>
      <c r="T3412" s="20" t="s">
        <v>1894</v>
      </c>
      <c r="U3412" s="20" t="s">
        <v>3767</v>
      </c>
      <c r="V3412" s="20" t="s">
        <v>30</v>
      </c>
      <c r="AC3412" s="11" t="s">
        <v>3758</v>
      </c>
    </row>
    <row r="3413" spans="1:29" ht="12.75" x14ac:dyDescent="0.2">
      <c r="A3413" s="20" t="s">
        <v>24</v>
      </c>
      <c r="B3413" s="26">
        <v>41113</v>
      </c>
      <c r="C3413" s="54">
        <v>7</v>
      </c>
      <c r="D3413" s="20">
        <v>2012</v>
      </c>
      <c r="E3413" s="20" t="s">
        <v>24</v>
      </c>
      <c r="F3413" s="20">
        <v>4418091</v>
      </c>
      <c r="G3413" s="20" t="s">
        <v>25</v>
      </c>
      <c r="H3413" s="20" t="s">
        <v>158</v>
      </c>
      <c r="I3413" s="22">
        <v>1215</v>
      </c>
      <c r="J3413" s="22" t="s">
        <v>2377</v>
      </c>
      <c r="K3413" s="27">
        <v>205.7</v>
      </c>
      <c r="L3413" s="20"/>
      <c r="N3413" s="20" t="s">
        <v>27</v>
      </c>
      <c r="O3413" s="20" t="s">
        <v>24</v>
      </c>
      <c r="P3413" s="20" t="s">
        <v>2574</v>
      </c>
      <c r="Q3413" s="28">
        <v>55.45</v>
      </c>
      <c r="R3413" s="28">
        <v>-158.3333333333</v>
      </c>
      <c r="S3413" s="20" t="s">
        <v>412</v>
      </c>
      <c r="T3413" s="20" t="s">
        <v>40</v>
      </c>
      <c r="U3413" s="20" t="s">
        <v>3767</v>
      </c>
      <c r="V3413" s="20" t="s">
        <v>29</v>
      </c>
      <c r="AC3413" s="11" t="s">
        <v>3734</v>
      </c>
    </row>
    <row r="3414" spans="1:29" ht="12.75" x14ac:dyDescent="0.2">
      <c r="A3414" s="20" t="s">
        <v>24</v>
      </c>
      <c r="B3414" s="26">
        <v>41115</v>
      </c>
      <c r="C3414" s="54">
        <v>7</v>
      </c>
      <c r="D3414" s="20">
        <v>2012</v>
      </c>
      <c r="E3414" s="20" t="s">
        <v>24</v>
      </c>
      <c r="F3414" s="20">
        <v>4390450</v>
      </c>
      <c r="G3414" s="20" t="s">
        <v>93</v>
      </c>
      <c r="H3414" s="20" t="s">
        <v>758</v>
      </c>
      <c r="I3414" s="22">
        <v>294</v>
      </c>
      <c r="J3414" s="22" t="s">
        <v>2574</v>
      </c>
      <c r="K3414" s="22">
        <v>112.8</v>
      </c>
      <c r="L3414" s="20"/>
      <c r="M3414" s="11">
        <v>22</v>
      </c>
      <c r="N3414" s="20" t="s">
        <v>27</v>
      </c>
      <c r="O3414" s="20" t="s">
        <v>24</v>
      </c>
      <c r="P3414" s="20" t="s">
        <v>2377</v>
      </c>
      <c r="Q3414" s="28">
        <v>60.6703333333</v>
      </c>
      <c r="R3414" s="28">
        <v>-147.35366666670001</v>
      </c>
      <c r="S3414" s="20" t="s">
        <v>56</v>
      </c>
      <c r="T3414" s="20" t="s">
        <v>40</v>
      </c>
      <c r="U3414" s="20" t="s">
        <v>42</v>
      </c>
      <c r="V3414" s="20" t="s">
        <v>29</v>
      </c>
      <c r="AC3414" s="11" t="s">
        <v>3761</v>
      </c>
    </row>
    <row r="3415" spans="1:29" ht="12.75" x14ac:dyDescent="0.2">
      <c r="A3415" s="20" t="s">
        <v>24</v>
      </c>
      <c r="B3415" s="26">
        <v>41116</v>
      </c>
      <c r="C3415" s="54">
        <v>7</v>
      </c>
      <c r="D3415" s="20">
        <v>2012</v>
      </c>
      <c r="E3415" s="20" t="s">
        <v>24</v>
      </c>
      <c r="F3415" s="20">
        <v>4396201</v>
      </c>
      <c r="G3415" s="20" t="s">
        <v>25</v>
      </c>
      <c r="H3415" s="20" t="s">
        <v>405</v>
      </c>
      <c r="I3415" s="22">
        <v>180</v>
      </c>
      <c r="J3415" s="22" t="s">
        <v>2574</v>
      </c>
      <c r="K3415" s="27">
        <v>112.4</v>
      </c>
      <c r="L3415" s="20"/>
      <c r="M3415" s="11">
        <v>35</v>
      </c>
      <c r="N3415" s="20" t="s">
        <v>27</v>
      </c>
      <c r="O3415" s="20" t="s">
        <v>24</v>
      </c>
      <c r="P3415" s="20" t="s">
        <v>2377</v>
      </c>
      <c r="Q3415" s="28">
        <v>60.5</v>
      </c>
      <c r="R3415" s="28">
        <v>-172.75</v>
      </c>
      <c r="S3415" s="20" t="s">
        <v>399</v>
      </c>
      <c r="T3415" s="20" t="s">
        <v>40</v>
      </c>
      <c r="U3415" s="20" t="s">
        <v>3767</v>
      </c>
      <c r="V3415" s="20" t="s">
        <v>29</v>
      </c>
      <c r="AC3415" s="11" t="s">
        <v>3750</v>
      </c>
    </row>
    <row r="3416" spans="1:29" ht="12.75" x14ac:dyDescent="0.2">
      <c r="A3416" s="20" t="s">
        <v>24</v>
      </c>
      <c r="B3416" s="26">
        <v>41116</v>
      </c>
      <c r="C3416" s="54">
        <v>7</v>
      </c>
      <c r="D3416" s="20">
        <v>2012</v>
      </c>
      <c r="E3416" s="20" t="s">
        <v>24</v>
      </c>
      <c r="F3416" s="20">
        <v>4434317</v>
      </c>
      <c r="G3416" s="20" t="s">
        <v>25</v>
      </c>
      <c r="H3416" s="20" t="s">
        <v>1736</v>
      </c>
      <c r="I3416" s="22">
        <v>72</v>
      </c>
      <c r="J3416" s="22" t="s">
        <v>2574</v>
      </c>
      <c r="K3416" s="27">
        <v>49.6</v>
      </c>
      <c r="L3416" s="20"/>
      <c r="N3416" s="20" t="s">
        <v>27</v>
      </c>
      <c r="O3416" s="20" t="s">
        <v>24</v>
      </c>
      <c r="P3416" s="20" t="s">
        <v>2574</v>
      </c>
      <c r="Q3416" s="28">
        <v>57.2166666667</v>
      </c>
      <c r="R3416" s="28">
        <v>-134.85</v>
      </c>
      <c r="S3416" s="20" t="s">
        <v>239</v>
      </c>
      <c r="T3416" s="20" t="s">
        <v>40</v>
      </c>
      <c r="U3416" s="20" t="s">
        <v>42</v>
      </c>
      <c r="V3416" s="20" t="s">
        <v>29</v>
      </c>
      <c r="AC3416" s="11" t="s">
        <v>3728</v>
      </c>
    </row>
    <row r="3417" spans="1:29" ht="12.75" x14ac:dyDescent="0.2">
      <c r="A3417" s="20" t="s">
        <v>24</v>
      </c>
      <c r="B3417" s="26">
        <v>41117</v>
      </c>
      <c r="C3417" s="54">
        <v>7</v>
      </c>
      <c r="D3417" s="20">
        <v>2012</v>
      </c>
      <c r="E3417" s="20" t="s">
        <v>24</v>
      </c>
      <c r="F3417" s="20">
        <v>4392604</v>
      </c>
      <c r="G3417" s="20" t="s">
        <v>25</v>
      </c>
      <c r="H3417" s="20" t="s">
        <v>1737</v>
      </c>
      <c r="I3417" s="22">
        <v>117</v>
      </c>
      <c r="J3417" s="22" t="s">
        <v>2574</v>
      </c>
      <c r="K3417" s="22">
        <v>78.5</v>
      </c>
      <c r="L3417" s="20"/>
      <c r="N3417" s="20" t="s">
        <v>27</v>
      </c>
      <c r="O3417" s="20" t="s">
        <v>24</v>
      </c>
      <c r="P3417" s="20" t="s">
        <v>2574</v>
      </c>
      <c r="Q3417" s="28">
        <v>54.633583333300002</v>
      </c>
      <c r="R3417" s="28">
        <v>-132.07223333330001</v>
      </c>
      <c r="S3417" s="20" t="s">
        <v>36</v>
      </c>
      <c r="T3417" s="20" t="s">
        <v>1894</v>
      </c>
      <c r="U3417" s="20" t="s">
        <v>30</v>
      </c>
      <c r="V3417" s="20" t="s">
        <v>30</v>
      </c>
      <c r="AC3417" s="11" t="s">
        <v>3749</v>
      </c>
    </row>
    <row r="3418" spans="1:29" ht="12.75" x14ac:dyDescent="0.2">
      <c r="A3418" s="20" t="s">
        <v>24</v>
      </c>
      <c r="B3418" s="26">
        <v>41117</v>
      </c>
      <c r="C3418" s="54">
        <v>7</v>
      </c>
      <c r="D3418" s="20">
        <v>2012</v>
      </c>
      <c r="E3418" s="20" t="s">
        <v>24</v>
      </c>
      <c r="F3418" s="20">
        <v>4396281</v>
      </c>
      <c r="G3418" s="20" t="s">
        <v>25</v>
      </c>
      <c r="H3418" s="20" t="s">
        <v>1738</v>
      </c>
      <c r="I3418" s="22">
        <v>53</v>
      </c>
      <c r="J3418" s="22" t="s">
        <v>2574</v>
      </c>
      <c r="K3418" s="27">
        <v>69</v>
      </c>
      <c r="L3418" s="20"/>
      <c r="N3418" s="20" t="s">
        <v>27</v>
      </c>
      <c r="O3418" s="20" t="s">
        <v>24</v>
      </c>
      <c r="P3418" s="20" t="s">
        <v>2574</v>
      </c>
      <c r="Q3418" s="28">
        <v>57.447780000000002</v>
      </c>
      <c r="R3418" s="28">
        <v>-134.70189999999999</v>
      </c>
      <c r="S3418" s="20" t="s">
        <v>80</v>
      </c>
      <c r="T3418" s="20" t="s">
        <v>40</v>
      </c>
      <c r="U3418" s="20" t="s">
        <v>42</v>
      </c>
      <c r="V3418" s="20" t="s">
        <v>29</v>
      </c>
      <c r="AC3418" s="11" t="s">
        <v>3731</v>
      </c>
    </row>
    <row r="3419" spans="1:29" ht="12.75" x14ac:dyDescent="0.2">
      <c r="A3419" s="20" t="s">
        <v>24</v>
      </c>
      <c r="B3419" s="26">
        <v>41117</v>
      </c>
      <c r="C3419" s="54">
        <v>7</v>
      </c>
      <c r="D3419" s="20">
        <v>2012</v>
      </c>
      <c r="E3419" s="20" t="s">
        <v>24</v>
      </c>
      <c r="F3419" s="20">
        <v>4397950</v>
      </c>
      <c r="G3419" s="20" t="s">
        <v>62</v>
      </c>
      <c r="H3419" s="20" t="s">
        <v>275</v>
      </c>
      <c r="I3419" s="22" t="s">
        <v>35</v>
      </c>
      <c r="J3419" s="22" t="s">
        <v>2377</v>
      </c>
      <c r="K3419" s="27">
        <v>16</v>
      </c>
      <c r="L3419" s="20"/>
      <c r="N3419" s="20" t="s">
        <v>27</v>
      </c>
      <c r="O3419" s="20" t="s">
        <v>24</v>
      </c>
      <c r="P3419" s="20" t="s">
        <v>2377</v>
      </c>
      <c r="Q3419" s="28">
        <v>60.0765833333</v>
      </c>
      <c r="R3419" s="28">
        <v>-149.34941666669999</v>
      </c>
      <c r="S3419" s="20" t="s">
        <v>36</v>
      </c>
      <c r="T3419" s="20" t="s">
        <v>40</v>
      </c>
      <c r="U3419" s="20" t="s">
        <v>30</v>
      </c>
      <c r="V3419" s="20" t="s">
        <v>29</v>
      </c>
      <c r="AC3419" s="11" t="s">
        <v>3749</v>
      </c>
    </row>
    <row r="3420" spans="1:29" ht="12.75" x14ac:dyDescent="0.2">
      <c r="A3420" s="20" t="s">
        <v>24</v>
      </c>
      <c r="B3420" s="26">
        <v>41117</v>
      </c>
      <c r="C3420" s="54">
        <v>7</v>
      </c>
      <c r="D3420" s="20">
        <v>2012</v>
      </c>
      <c r="E3420" s="20" t="s">
        <v>24</v>
      </c>
      <c r="F3420" s="20">
        <v>4413112</v>
      </c>
      <c r="G3420" s="20" t="s">
        <v>25</v>
      </c>
      <c r="H3420" s="20" t="s">
        <v>1739</v>
      </c>
      <c r="I3420" s="22">
        <v>18</v>
      </c>
      <c r="J3420" s="22" t="s">
        <v>2574</v>
      </c>
      <c r="K3420" s="22">
        <v>35.299999999999997</v>
      </c>
      <c r="L3420" s="20"/>
      <c r="N3420" s="20" t="s">
        <v>27</v>
      </c>
      <c r="O3420" s="20" t="s">
        <v>24</v>
      </c>
      <c r="P3420" s="20" t="s">
        <v>2574</v>
      </c>
      <c r="Q3420" s="28">
        <v>52.195703333300003</v>
      </c>
      <c r="R3420" s="28">
        <v>-174.1963266667</v>
      </c>
      <c r="S3420" s="20" t="s">
        <v>80</v>
      </c>
      <c r="T3420" s="20" t="s">
        <v>40</v>
      </c>
      <c r="U3420" s="20" t="s">
        <v>42</v>
      </c>
      <c r="V3420" s="20" t="s">
        <v>29</v>
      </c>
      <c r="AC3420" s="11" t="s">
        <v>3731</v>
      </c>
    </row>
    <row r="3421" spans="1:29" ht="12.75" x14ac:dyDescent="0.2">
      <c r="A3421" s="20" t="s">
        <v>24</v>
      </c>
      <c r="B3421" s="26">
        <v>41119</v>
      </c>
      <c r="C3421" s="54">
        <v>7</v>
      </c>
      <c r="D3421" s="20">
        <v>2012</v>
      </c>
      <c r="E3421" s="20" t="s">
        <v>24</v>
      </c>
      <c r="F3421" s="20">
        <v>4394434</v>
      </c>
      <c r="G3421" s="20" t="s">
        <v>25</v>
      </c>
      <c r="H3421" s="20" t="s">
        <v>1740</v>
      </c>
      <c r="I3421" s="22">
        <v>38</v>
      </c>
      <c r="J3421" s="22" t="s">
        <v>2574</v>
      </c>
      <c r="K3421" s="27">
        <v>49.5</v>
      </c>
      <c r="L3421" s="20"/>
      <c r="N3421" s="20" t="s">
        <v>27</v>
      </c>
      <c r="O3421" s="20" t="s">
        <v>24</v>
      </c>
      <c r="P3421" s="20" t="s">
        <v>2574</v>
      </c>
      <c r="Q3421" s="28">
        <v>54.824516666699999</v>
      </c>
      <c r="R3421" s="28">
        <v>-131.96043333329999</v>
      </c>
      <c r="S3421" s="20" t="s">
        <v>36</v>
      </c>
      <c r="T3421" s="20" t="s">
        <v>1894</v>
      </c>
      <c r="U3421" s="20" t="s">
        <v>30</v>
      </c>
      <c r="V3421" s="20" t="s">
        <v>30</v>
      </c>
      <c r="AC3421" s="11" t="s">
        <v>3749</v>
      </c>
    </row>
    <row r="3422" spans="1:29" ht="12.75" x14ac:dyDescent="0.2">
      <c r="A3422" s="20" t="s">
        <v>24</v>
      </c>
      <c r="B3422" s="26">
        <v>41120</v>
      </c>
      <c r="C3422" s="54">
        <v>7</v>
      </c>
      <c r="D3422" s="20">
        <v>2012</v>
      </c>
      <c r="E3422" s="20" t="s">
        <v>24</v>
      </c>
      <c r="F3422" s="20">
        <v>4396262</v>
      </c>
      <c r="G3422" s="20" t="s">
        <v>62</v>
      </c>
      <c r="H3422" s="20" t="s">
        <v>1741</v>
      </c>
      <c r="I3422" s="22">
        <v>28</v>
      </c>
      <c r="J3422" s="22" t="s">
        <v>2574</v>
      </c>
      <c r="K3422" s="27">
        <v>43.7</v>
      </c>
      <c r="L3422" s="20"/>
      <c r="N3422" s="20" t="s">
        <v>27</v>
      </c>
      <c r="O3422" s="20" t="s">
        <v>24</v>
      </c>
      <c r="P3422" s="20" t="s">
        <v>2574</v>
      </c>
      <c r="Q3422" s="28">
        <v>57.046390000000002</v>
      </c>
      <c r="R3422" s="28">
        <v>-135.33860000000001</v>
      </c>
      <c r="S3422" s="20" t="s">
        <v>58</v>
      </c>
      <c r="T3422" s="20" t="s">
        <v>1894</v>
      </c>
      <c r="U3422" s="20" t="s">
        <v>3767</v>
      </c>
      <c r="V3422" s="20" t="s">
        <v>30</v>
      </c>
      <c r="AC3422" s="11" t="s">
        <v>3758</v>
      </c>
    </row>
    <row r="3423" spans="1:29" ht="12.75" x14ac:dyDescent="0.2">
      <c r="A3423" s="20" t="s">
        <v>24</v>
      </c>
      <c r="B3423" s="26">
        <v>41120</v>
      </c>
      <c r="C3423" s="54">
        <v>7</v>
      </c>
      <c r="D3423" s="20">
        <v>2012</v>
      </c>
      <c r="E3423" s="20" t="s">
        <v>24</v>
      </c>
      <c r="F3423" s="20">
        <v>4403326</v>
      </c>
      <c r="G3423" s="20" t="s">
        <v>25</v>
      </c>
      <c r="H3423" s="20" t="s">
        <v>1742</v>
      </c>
      <c r="I3423" s="22">
        <v>116</v>
      </c>
      <c r="J3423" s="22" t="s">
        <v>2574</v>
      </c>
      <c r="K3423" s="22">
        <v>72.8</v>
      </c>
      <c r="L3423" s="20"/>
      <c r="M3423" s="11">
        <v>78</v>
      </c>
      <c r="N3423" s="20" t="s">
        <v>27</v>
      </c>
      <c r="O3423" s="20" t="s">
        <v>24</v>
      </c>
      <c r="P3423" s="20" t="s">
        <v>2377</v>
      </c>
      <c r="Q3423" s="28">
        <v>60.120276666700001</v>
      </c>
      <c r="R3423" s="28">
        <v>-149.43444333330001</v>
      </c>
      <c r="S3423" s="20" t="s">
        <v>36</v>
      </c>
      <c r="T3423" s="20" t="s">
        <v>1894</v>
      </c>
      <c r="U3423" s="20" t="s">
        <v>42</v>
      </c>
      <c r="V3423" s="20" t="s">
        <v>30</v>
      </c>
      <c r="AC3423" s="11" t="s">
        <v>3749</v>
      </c>
    </row>
    <row r="3424" spans="1:29" ht="12.75" x14ac:dyDescent="0.2">
      <c r="A3424" s="20" t="s">
        <v>24</v>
      </c>
      <c r="B3424" s="26">
        <v>41121</v>
      </c>
      <c r="C3424" s="54">
        <v>7</v>
      </c>
      <c r="D3424" s="20">
        <v>2012</v>
      </c>
      <c r="E3424" s="20" t="s">
        <v>315</v>
      </c>
      <c r="F3424" s="20">
        <v>4403292</v>
      </c>
      <c r="G3424" s="20" t="s">
        <v>107</v>
      </c>
      <c r="H3424" s="20" t="s">
        <v>1743</v>
      </c>
      <c r="I3424" s="22">
        <v>108977</v>
      </c>
      <c r="J3424" s="22" t="s">
        <v>2377</v>
      </c>
      <c r="K3424" s="27">
        <v>949.9</v>
      </c>
      <c r="L3424" s="20"/>
      <c r="N3424" s="20" t="s">
        <v>27</v>
      </c>
      <c r="O3424" s="20" t="s">
        <v>24</v>
      </c>
      <c r="P3424" s="20" t="s">
        <v>2574</v>
      </c>
      <c r="Q3424" s="28">
        <v>56.371670000000002</v>
      </c>
      <c r="R3424" s="28">
        <v>-133.71170000000001</v>
      </c>
      <c r="S3424" s="20" t="s">
        <v>44</v>
      </c>
      <c r="T3424" s="20" t="s">
        <v>40</v>
      </c>
      <c r="U3424" s="20" t="s">
        <v>3767</v>
      </c>
      <c r="V3424" s="20" t="s">
        <v>29</v>
      </c>
      <c r="AC3424" s="11" t="s">
        <v>3761</v>
      </c>
    </row>
    <row r="3425" spans="1:29" ht="12.75" x14ac:dyDescent="0.2">
      <c r="A3425" s="20" t="s">
        <v>24</v>
      </c>
      <c r="B3425" s="26">
        <v>41123</v>
      </c>
      <c r="C3425" s="54">
        <v>8</v>
      </c>
      <c r="D3425" s="20">
        <v>2012</v>
      </c>
      <c r="E3425" s="20" t="s">
        <v>24</v>
      </c>
      <c r="F3425" s="20">
        <v>4403071</v>
      </c>
      <c r="G3425" s="20" t="s">
        <v>25</v>
      </c>
      <c r="H3425" s="20" t="s">
        <v>1744</v>
      </c>
      <c r="I3425" s="22">
        <v>35</v>
      </c>
      <c r="J3425" s="22" t="s">
        <v>2574</v>
      </c>
      <c r="K3425" s="27">
        <v>50</v>
      </c>
      <c r="L3425" s="20"/>
      <c r="N3425" s="20" t="s">
        <v>27</v>
      </c>
      <c r="O3425" s="20" t="s">
        <v>24</v>
      </c>
      <c r="P3425" s="20" t="s">
        <v>2574</v>
      </c>
      <c r="Q3425" s="28">
        <v>57.508000000000003</v>
      </c>
      <c r="R3425" s="28">
        <v>-135.94216666669999</v>
      </c>
      <c r="S3425" s="20" t="s">
        <v>36</v>
      </c>
      <c r="T3425" s="20" t="s">
        <v>1894</v>
      </c>
      <c r="U3425" s="20" t="s">
        <v>30</v>
      </c>
      <c r="V3425" s="20" t="s">
        <v>30</v>
      </c>
      <c r="AC3425" s="11" t="s">
        <v>3749</v>
      </c>
    </row>
    <row r="3426" spans="1:29" ht="12.75" x14ac:dyDescent="0.2">
      <c r="A3426" s="20" t="s">
        <v>24</v>
      </c>
      <c r="B3426" s="26">
        <v>41123</v>
      </c>
      <c r="C3426" s="54">
        <v>8</v>
      </c>
      <c r="D3426" s="20">
        <v>2012</v>
      </c>
      <c r="E3426" s="20" t="s">
        <v>315</v>
      </c>
      <c r="F3426" s="20">
        <v>4403347</v>
      </c>
      <c r="G3426" s="20" t="s">
        <v>107</v>
      </c>
      <c r="H3426" s="20" t="s">
        <v>1743</v>
      </c>
      <c r="I3426" s="22">
        <v>108977</v>
      </c>
      <c r="J3426" s="22" t="s">
        <v>2377</v>
      </c>
      <c r="K3426" s="27">
        <v>949.9</v>
      </c>
      <c r="L3426" s="20"/>
      <c r="M3426" s="11">
        <v>16</v>
      </c>
      <c r="N3426" s="20" t="s">
        <v>27</v>
      </c>
      <c r="O3426" s="20" t="s">
        <v>24</v>
      </c>
      <c r="P3426" s="20" t="s">
        <v>2377</v>
      </c>
      <c r="Q3426" s="28">
        <v>59.187578000000002</v>
      </c>
      <c r="R3426" s="28">
        <v>-135.299791</v>
      </c>
      <c r="S3426" s="20" t="s">
        <v>44</v>
      </c>
      <c r="T3426" s="20" t="s">
        <v>40</v>
      </c>
      <c r="U3426" s="20" t="s">
        <v>3767</v>
      </c>
      <c r="V3426" s="20" t="s">
        <v>29</v>
      </c>
      <c r="AC3426" s="11" t="s">
        <v>3761</v>
      </c>
    </row>
    <row r="3427" spans="1:29" ht="12.75" x14ac:dyDescent="0.2">
      <c r="A3427" s="20" t="s">
        <v>24</v>
      </c>
      <c r="B3427" s="26">
        <v>41124</v>
      </c>
      <c r="C3427" s="54">
        <v>8</v>
      </c>
      <c r="D3427" s="20">
        <v>2012</v>
      </c>
      <c r="E3427" s="20" t="s">
        <v>24</v>
      </c>
      <c r="F3427" s="20">
        <v>4400128</v>
      </c>
      <c r="G3427" s="20" t="s">
        <v>25</v>
      </c>
      <c r="H3427" s="20" t="s">
        <v>1058</v>
      </c>
      <c r="I3427" s="22">
        <v>195</v>
      </c>
      <c r="J3427" s="22" t="s">
        <v>2574</v>
      </c>
      <c r="K3427" s="27">
        <v>157.5</v>
      </c>
      <c r="L3427" s="20"/>
      <c r="N3427" s="20" t="s">
        <v>27</v>
      </c>
      <c r="O3427" s="20" t="s">
        <v>24</v>
      </c>
      <c r="P3427" s="20" t="s">
        <v>2574</v>
      </c>
      <c r="Q3427" s="28">
        <v>55.48</v>
      </c>
      <c r="R3427" s="28">
        <v>-133.1506</v>
      </c>
      <c r="S3427" s="20" t="s">
        <v>58</v>
      </c>
      <c r="T3427" s="20" t="s">
        <v>1894</v>
      </c>
      <c r="U3427" s="20" t="s">
        <v>3767</v>
      </c>
      <c r="V3427" s="20" t="s">
        <v>30</v>
      </c>
      <c r="AC3427" s="11" t="s">
        <v>3758</v>
      </c>
    </row>
    <row r="3428" spans="1:29" ht="12.75" x14ac:dyDescent="0.2">
      <c r="A3428" s="20" t="s">
        <v>24</v>
      </c>
      <c r="B3428" s="26">
        <v>41124</v>
      </c>
      <c r="C3428" s="54">
        <v>8</v>
      </c>
      <c r="D3428" s="20">
        <v>2012</v>
      </c>
      <c r="E3428" s="20" t="s">
        <v>24</v>
      </c>
      <c r="F3428" s="20">
        <v>4400403</v>
      </c>
      <c r="G3428" s="20" t="s">
        <v>25</v>
      </c>
      <c r="H3428" s="20" t="s">
        <v>1745</v>
      </c>
      <c r="I3428" s="22">
        <v>164</v>
      </c>
      <c r="J3428" s="22" t="s">
        <v>2574</v>
      </c>
      <c r="K3428" s="27">
        <v>79.599999999999994</v>
      </c>
      <c r="L3428" s="20"/>
      <c r="M3428" s="11">
        <v>35</v>
      </c>
      <c r="N3428" s="20" t="s">
        <v>27</v>
      </c>
      <c r="O3428" s="20" t="s">
        <v>24</v>
      </c>
      <c r="P3428" s="20" t="s">
        <v>2377</v>
      </c>
      <c r="Q3428" s="28">
        <v>60.264366666699999</v>
      </c>
      <c r="R3428" s="28">
        <v>-147.685</v>
      </c>
      <c r="S3428" s="20" t="s">
        <v>36</v>
      </c>
      <c r="T3428" s="20" t="s">
        <v>40</v>
      </c>
      <c r="U3428" s="20" t="s">
        <v>3767</v>
      </c>
      <c r="V3428" s="20" t="s">
        <v>30</v>
      </c>
      <c r="AC3428" s="11" t="s">
        <v>3749</v>
      </c>
    </row>
    <row r="3429" spans="1:29" ht="12.75" x14ac:dyDescent="0.2">
      <c r="A3429" s="20" t="s">
        <v>24</v>
      </c>
      <c r="B3429" s="26">
        <v>41124</v>
      </c>
      <c r="C3429" s="54">
        <v>8</v>
      </c>
      <c r="D3429" s="20">
        <v>2012</v>
      </c>
      <c r="E3429" s="20" t="s">
        <v>24</v>
      </c>
      <c r="F3429" s="20">
        <v>4404101</v>
      </c>
      <c r="G3429" s="20" t="s">
        <v>25</v>
      </c>
      <c r="H3429" s="20" t="s">
        <v>1746</v>
      </c>
      <c r="I3429" s="22">
        <v>485</v>
      </c>
      <c r="J3429" s="22" t="s">
        <v>2574</v>
      </c>
      <c r="K3429" s="22">
        <v>154.69999999999999</v>
      </c>
      <c r="L3429" s="20"/>
      <c r="N3429" s="20" t="s">
        <v>27</v>
      </c>
      <c r="O3429" s="20" t="s">
        <v>24</v>
      </c>
      <c r="P3429" s="20" t="s">
        <v>2574</v>
      </c>
      <c r="Q3429" s="28">
        <v>53.8533333333</v>
      </c>
      <c r="R3429" s="28">
        <v>-166.55666666670001</v>
      </c>
      <c r="S3429" s="20" t="s">
        <v>399</v>
      </c>
      <c r="T3429" s="20" t="s">
        <v>40</v>
      </c>
      <c r="U3429" s="20" t="s">
        <v>3767</v>
      </c>
      <c r="V3429" s="20" t="s">
        <v>29</v>
      </c>
      <c r="AC3429" s="11" t="s">
        <v>3750</v>
      </c>
    </row>
    <row r="3430" spans="1:29" ht="12.75" x14ac:dyDescent="0.2">
      <c r="A3430" s="20" t="s">
        <v>24</v>
      </c>
      <c r="B3430" s="26">
        <v>41124</v>
      </c>
      <c r="C3430" s="54">
        <v>8</v>
      </c>
      <c r="D3430" s="20">
        <v>2012</v>
      </c>
      <c r="E3430" s="20" t="s">
        <v>24</v>
      </c>
      <c r="F3430" s="20">
        <v>4404319</v>
      </c>
      <c r="G3430" s="20" t="s">
        <v>25</v>
      </c>
      <c r="H3430" s="20" t="s">
        <v>1261</v>
      </c>
      <c r="I3430" s="22">
        <v>174</v>
      </c>
      <c r="J3430" s="22" t="s">
        <v>2574</v>
      </c>
      <c r="K3430" s="22">
        <v>82.4</v>
      </c>
      <c r="L3430" s="20"/>
      <c r="M3430" s="11">
        <v>75</v>
      </c>
      <c r="N3430" s="20" t="s">
        <v>27</v>
      </c>
      <c r="O3430" s="20" t="s">
        <v>24</v>
      </c>
      <c r="P3430" s="20" t="s">
        <v>2377</v>
      </c>
      <c r="Q3430" s="28">
        <v>60.119450000000001</v>
      </c>
      <c r="R3430" s="28">
        <v>-149.43440000000001</v>
      </c>
      <c r="S3430" s="20" t="s">
        <v>58</v>
      </c>
      <c r="T3430" s="20" t="s">
        <v>1894</v>
      </c>
      <c r="U3430" s="20" t="s">
        <v>3767</v>
      </c>
      <c r="V3430" s="20" t="s">
        <v>30</v>
      </c>
      <c r="AC3430" s="11" t="s">
        <v>3758</v>
      </c>
    </row>
    <row r="3431" spans="1:29" ht="12.75" x14ac:dyDescent="0.2">
      <c r="A3431" s="20" t="s">
        <v>24</v>
      </c>
      <c r="B3431" s="26">
        <v>41124</v>
      </c>
      <c r="C3431" s="54">
        <v>8</v>
      </c>
      <c r="D3431" s="20">
        <v>2012</v>
      </c>
      <c r="E3431" s="20" t="s">
        <v>24</v>
      </c>
      <c r="F3431" s="20">
        <v>4405004</v>
      </c>
      <c r="G3431" s="20" t="s">
        <v>25</v>
      </c>
      <c r="H3431" s="20" t="s">
        <v>1747</v>
      </c>
      <c r="I3431" s="22">
        <v>9</v>
      </c>
      <c r="J3431" s="22" t="s">
        <v>2574</v>
      </c>
      <c r="K3431" s="27">
        <v>27.5</v>
      </c>
      <c r="L3431" s="20"/>
      <c r="N3431" s="20" t="s">
        <v>27</v>
      </c>
      <c r="O3431" s="20" t="s">
        <v>24</v>
      </c>
      <c r="P3431" s="20" t="s">
        <v>2574</v>
      </c>
      <c r="Q3431" s="28">
        <v>56</v>
      </c>
      <c r="R3431" s="28">
        <v>-160.66669999999999</v>
      </c>
      <c r="S3431" s="20" t="s">
        <v>36</v>
      </c>
      <c r="T3431" s="20" t="s">
        <v>40</v>
      </c>
      <c r="U3431" s="20" t="s">
        <v>30</v>
      </c>
      <c r="V3431" s="20" t="s">
        <v>29</v>
      </c>
      <c r="AC3431" s="11" t="s">
        <v>3749</v>
      </c>
    </row>
    <row r="3432" spans="1:29" ht="12.75" x14ac:dyDescent="0.2">
      <c r="A3432" s="20" t="s">
        <v>24</v>
      </c>
      <c r="B3432" s="26">
        <v>41127</v>
      </c>
      <c r="C3432" s="54">
        <v>8</v>
      </c>
      <c r="D3432" s="20">
        <v>2012</v>
      </c>
      <c r="E3432" s="20" t="s">
        <v>24</v>
      </c>
      <c r="F3432" s="20">
        <v>4406884</v>
      </c>
      <c r="G3432" s="20" t="s">
        <v>25</v>
      </c>
      <c r="H3432" s="20" t="s">
        <v>1748</v>
      </c>
      <c r="I3432" s="22">
        <v>134</v>
      </c>
      <c r="J3432" s="22" t="s">
        <v>2574</v>
      </c>
      <c r="K3432" s="22">
        <v>84.7</v>
      </c>
      <c r="L3432" s="20"/>
      <c r="M3432" s="11">
        <v>90</v>
      </c>
      <c r="N3432" s="20" t="s">
        <v>27</v>
      </c>
      <c r="O3432" s="20" t="s">
        <v>24</v>
      </c>
      <c r="P3432" s="20" t="s">
        <v>2377</v>
      </c>
      <c r="Q3432" s="28">
        <v>59.236109999999996</v>
      </c>
      <c r="R3432" s="28">
        <v>-135.43440000000001</v>
      </c>
      <c r="S3432" s="20" t="s">
        <v>80</v>
      </c>
      <c r="T3432" s="20" t="s">
        <v>40</v>
      </c>
      <c r="U3432" s="20" t="s">
        <v>3767</v>
      </c>
      <c r="V3432" s="20" t="s">
        <v>29</v>
      </c>
      <c r="AC3432" s="11" t="s">
        <v>3731</v>
      </c>
    </row>
    <row r="3433" spans="1:29" ht="12.75" x14ac:dyDescent="0.2">
      <c r="A3433" s="20" t="s">
        <v>24</v>
      </c>
      <c r="B3433" s="26">
        <v>41127</v>
      </c>
      <c r="C3433" s="54">
        <v>8</v>
      </c>
      <c r="D3433" s="20">
        <v>2012</v>
      </c>
      <c r="E3433" s="20" t="s">
        <v>24</v>
      </c>
      <c r="F3433" s="20">
        <v>4444353</v>
      </c>
      <c r="G3433" s="20" t="s">
        <v>226</v>
      </c>
      <c r="H3433" s="20" t="s">
        <v>1749</v>
      </c>
      <c r="I3433" s="22">
        <v>1474</v>
      </c>
      <c r="J3433" s="22" t="s">
        <v>2377</v>
      </c>
      <c r="K3433" s="27">
        <v>218.3</v>
      </c>
      <c r="L3433" s="20"/>
      <c r="M3433" s="11">
        <v>36</v>
      </c>
      <c r="N3433" s="20" t="s">
        <v>27</v>
      </c>
      <c r="O3433" s="20" t="s">
        <v>24</v>
      </c>
      <c r="P3433" s="20" t="s">
        <v>2377</v>
      </c>
      <c r="Q3433" s="28">
        <v>66.867156666699998</v>
      </c>
      <c r="R3433" s="28">
        <v>-162.62772166670001</v>
      </c>
      <c r="S3433" s="20" t="s">
        <v>80</v>
      </c>
      <c r="T3433" s="20" t="s">
        <v>40</v>
      </c>
      <c r="U3433" s="20" t="s">
        <v>3767</v>
      </c>
      <c r="V3433" s="20" t="s">
        <v>29</v>
      </c>
      <c r="AC3433" s="11" t="s">
        <v>3731</v>
      </c>
    </row>
    <row r="3434" spans="1:29" ht="12.75" x14ac:dyDescent="0.2">
      <c r="A3434" s="20" t="s">
        <v>24</v>
      </c>
      <c r="B3434" s="26">
        <v>41128</v>
      </c>
      <c r="C3434" s="54">
        <v>8</v>
      </c>
      <c r="D3434" s="20">
        <v>2012</v>
      </c>
      <c r="E3434" s="20" t="s">
        <v>24</v>
      </c>
      <c r="F3434" s="20">
        <v>4404276</v>
      </c>
      <c r="G3434" s="20" t="s">
        <v>101</v>
      </c>
      <c r="H3434" s="20" t="s">
        <v>1750</v>
      </c>
      <c r="I3434" s="22">
        <v>4721</v>
      </c>
      <c r="J3434" s="22" t="s">
        <v>2377</v>
      </c>
      <c r="K3434" s="27">
        <v>309.10000000000002</v>
      </c>
      <c r="L3434" s="20"/>
      <c r="N3434" s="20" t="s">
        <v>27</v>
      </c>
      <c r="O3434" s="20" t="s">
        <v>24</v>
      </c>
      <c r="P3434" s="20" t="s">
        <v>2574</v>
      </c>
      <c r="Q3434" s="28">
        <v>53.9</v>
      </c>
      <c r="R3434" s="28">
        <v>-166.53333333329999</v>
      </c>
      <c r="S3434" s="20" t="s">
        <v>239</v>
      </c>
      <c r="T3434" s="20" t="s">
        <v>40</v>
      </c>
      <c r="U3434" s="20" t="s">
        <v>42</v>
      </c>
      <c r="V3434" s="20" t="s">
        <v>29</v>
      </c>
      <c r="AC3434" s="11" t="s">
        <v>3728</v>
      </c>
    </row>
    <row r="3435" spans="1:29" ht="12.75" x14ac:dyDescent="0.2">
      <c r="A3435" s="20" t="s">
        <v>24</v>
      </c>
      <c r="B3435" s="26">
        <v>41128</v>
      </c>
      <c r="C3435" s="54">
        <v>8</v>
      </c>
      <c r="D3435" s="20">
        <v>2012</v>
      </c>
      <c r="E3435" s="20" t="s">
        <v>24</v>
      </c>
      <c r="F3435" s="20">
        <v>4412824</v>
      </c>
      <c r="G3435" s="20" t="s">
        <v>1142</v>
      </c>
      <c r="H3435" s="20" t="s">
        <v>1751</v>
      </c>
      <c r="I3435" s="22">
        <v>18</v>
      </c>
      <c r="J3435" s="22" t="s">
        <v>2574</v>
      </c>
      <c r="K3435" s="27">
        <v>34.9</v>
      </c>
      <c r="L3435" s="20"/>
      <c r="M3435" s="11">
        <v>40</v>
      </c>
      <c r="N3435" s="20" t="s">
        <v>27</v>
      </c>
      <c r="O3435" s="20" t="s">
        <v>24</v>
      </c>
      <c r="P3435" s="20" t="s">
        <v>2377</v>
      </c>
      <c r="Q3435" s="28">
        <v>59.1583333333</v>
      </c>
      <c r="R3435" s="28">
        <v>-151.56366666669999</v>
      </c>
      <c r="S3435" s="20" t="s">
        <v>1715</v>
      </c>
      <c r="T3435" s="20" t="s">
        <v>40</v>
      </c>
      <c r="U3435" s="20" t="s">
        <v>42</v>
      </c>
      <c r="V3435" s="20" t="s">
        <v>29</v>
      </c>
      <c r="AC3435" s="11" t="s">
        <v>3751</v>
      </c>
    </row>
    <row r="3436" spans="1:29" ht="12.75" x14ac:dyDescent="0.2">
      <c r="A3436" s="20" t="s">
        <v>24</v>
      </c>
      <c r="B3436" s="26">
        <v>41129</v>
      </c>
      <c r="C3436" s="54">
        <v>8</v>
      </c>
      <c r="D3436" s="20">
        <v>2012</v>
      </c>
      <c r="E3436" s="20" t="s">
        <v>24</v>
      </c>
      <c r="F3436" s="20">
        <v>4405352</v>
      </c>
      <c r="G3436" s="20" t="s">
        <v>90</v>
      </c>
      <c r="H3436" s="20" t="s">
        <v>548</v>
      </c>
      <c r="I3436" s="22">
        <v>17845</v>
      </c>
      <c r="J3436" s="22" t="s">
        <v>2377</v>
      </c>
      <c r="K3436" s="22">
        <v>635.5</v>
      </c>
      <c r="L3436" s="20"/>
      <c r="N3436" s="20" t="s">
        <v>27</v>
      </c>
      <c r="O3436" s="20" t="s">
        <v>24</v>
      </c>
      <c r="P3436" s="20" t="s">
        <v>2574</v>
      </c>
      <c r="Q3436" s="28">
        <v>55.601111166700001</v>
      </c>
      <c r="R3436" s="28">
        <v>-163.95027783329999</v>
      </c>
      <c r="S3436" s="20" t="s">
        <v>56</v>
      </c>
      <c r="T3436" s="20" t="s">
        <v>40</v>
      </c>
      <c r="U3436" s="20" t="s">
        <v>3767</v>
      </c>
      <c r="V3436" s="20" t="s">
        <v>29</v>
      </c>
      <c r="AC3436" s="11" t="s">
        <v>3761</v>
      </c>
    </row>
    <row r="3437" spans="1:29" ht="12.75" x14ac:dyDescent="0.2">
      <c r="A3437" s="20" t="s">
        <v>24</v>
      </c>
      <c r="B3437" s="26">
        <v>41129</v>
      </c>
      <c r="C3437" s="54">
        <v>8</v>
      </c>
      <c r="D3437" s="20">
        <v>2012</v>
      </c>
      <c r="E3437" s="20" t="s">
        <v>24</v>
      </c>
      <c r="F3437" s="20">
        <v>4406065</v>
      </c>
      <c r="G3437" s="20" t="s">
        <v>107</v>
      </c>
      <c r="H3437" s="20" t="s">
        <v>1752</v>
      </c>
      <c r="I3437" s="22"/>
      <c r="J3437" s="22" t="s">
        <v>3723</v>
      </c>
      <c r="K3437" s="27">
        <v>33</v>
      </c>
      <c r="L3437" s="20"/>
      <c r="M3437" s="11">
        <v>23</v>
      </c>
      <c r="N3437" s="20" t="s">
        <v>27</v>
      </c>
      <c r="O3437" s="20" t="s">
        <v>24</v>
      </c>
      <c r="P3437" s="20" t="s">
        <v>2377</v>
      </c>
      <c r="Q3437" s="28">
        <v>60.143889999999999</v>
      </c>
      <c r="R3437" s="28">
        <v>-146.76939999999999</v>
      </c>
      <c r="S3437" s="20" t="s">
        <v>56</v>
      </c>
      <c r="T3437" s="20" t="s">
        <v>40</v>
      </c>
      <c r="U3437" s="20" t="s">
        <v>3767</v>
      </c>
      <c r="V3437" s="20" t="s">
        <v>29</v>
      </c>
      <c r="AC3437" s="11" t="s">
        <v>3761</v>
      </c>
    </row>
    <row r="3438" spans="1:29" ht="12.75" x14ac:dyDescent="0.2">
      <c r="A3438" s="20" t="s">
        <v>24</v>
      </c>
      <c r="B3438" s="26">
        <v>41129</v>
      </c>
      <c r="C3438" s="54">
        <v>8</v>
      </c>
      <c r="D3438" s="20">
        <v>2012</v>
      </c>
      <c r="E3438" s="20" t="s">
        <v>24</v>
      </c>
      <c r="F3438" s="20">
        <v>4411174</v>
      </c>
      <c r="G3438" s="20" t="s">
        <v>25</v>
      </c>
      <c r="H3438" s="20" t="s">
        <v>654</v>
      </c>
      <c r="I3438" s="22">
        <v>1658</v>
      </c>
      <c r="J3438" s="22" t="s">
        <v>2377</v>
      </c>
      <c r="K3438" s="22">
        <v>218.2</v>
      </c>
      <c r="L3438" s="20"/>
      <c r="N3438" s="20" t="s">
        <v>27</v>
      </c>
      <c r="O3438" s="20" t="s">
        <v>24</v>
      </c>
      <c r="P3438" s="20" t="s">
        <v>2574</v>
      </c>
      <c r="Q3438" s="28">
        <v>52</v>
      </c>
      <c r="R3438" s="28">
        <v>-171.85</v>
      </c>
      <c r="S3438" s="20" t="s">
        <v>44</v>
      </c>
      <c r="T3438" s="20" t="s">
        <v>40</v>
      </c>
      <c r="U3438" s="20" t="s">
        <v>3767</v>
      </c>
      <c r="V3438" s="20" t="s">
        <v>29</v>
      </c>
      <c r="AC3438" s="11" t="s">
        <v>3761</v>
      </c>
    </row>
    <row r="3439" spans="1:29" ht="12.75" x14ac:dyDescent="0.2">
      <c r="A3439" s="20" t="s">
        <v>24</v>
      </c>
      <c r="B3439" s="26">
        <v>41130</v>
      </c>
      <c r="C3439" s="54">
        <v>8</v>
      </c>
      <c r="D3439" s="20">
        <v>2012</v>
      </c>
      <c r="E3439" s="20" t="s">
        <v>24</v>
      </c>
      <c r="F3439" s="20">
        <v>4406343</v>
      </c>
      <c r="G3439" s="20" t="s">
        <v>107</v>
      </c>
      <c r="H3439" s="20" t="s">
        <v>1753</v>
      </c>
      <c r="I3439" s="22">
        <v>31</v>
      </c>
      <c r="J3439" s="22" t="s">
        <v>2574</v>
      </c>
      <c r="K3439" s="27">
        <v>52</v>
      </c>
      <c r="L3439" s="20"/>
      <c r="M3439" s="11">
        <v>36</v>
      </c>
      <c r="N3439" s="20" t="s">
        <v>27</v>
      </c>
      <c r="O3439" s="20" t="s">
        <v>24</v>
      </c>
      <c r="P3439" s="20" t="s">
        <v>2377</v>
      </c>
      <c r="Q3439" s="28">
        <v>70.314160000000001</v>
      </c>
      <c r="R3439" s="28">
        <v>-148.3186</v>
      </c>
      <c r="S3439" s="20" t="s">
        <v>58</v>
      </c>
      <c r="T3439" s="20" t="s">
        <v>1894</v>
      </c>
      <c r="U3439" s="20" t="s">
        <v>3767</v>
      </c>
      <c r="V3439" s="20" t="s">
        <v>30</v>
      </c>
      <c r="AC3439" s="11" t="s">
        <v>3758</v>
      </c>
    </row>
    <row r="3440" spans="1:29" ht="12.75" x14ac:dyDescent="0.2">
      <c r="A3440" s="20" t="s">
        <v>24</v>
      </c>
      <c r="B3440" s="26">
        <v>41130</v>
      </c>
      <c r="C3440" s="54">
        <v>8</v>
      </c>
      <c r="D3440" s="20">
        <v>2012</v>
      </c>
      <c r="E3440" s="20" t="s">
        <v>24</v>
      </c>
      <c r="F3440" s="20">
        <v>4407062</v>
      </c>
      <c r="G3440" s="20" t="s">
        <v>25</v>
      </c>
      <c r="H3440" s="20" t="s">
        <v>855</v>
      </c>
      <c r="I3440" s="22">
        <v>193</v>
      </c>
      <c r="J3440" s="22" t="s">
        <v>2574</v>
      </c>
      <c r="K3440" s="22">
        <v>112.1</v>
      </c>
      <c r="L3440" s="20"/>
      <c r="N3440" s="20" t="s">
        <v>27</v>
      </c>
      <c r="O3440" s="20" t="s">
        <v>24</v>
      </c>
      <c r="P3440" s="20" t="s">
        <v>2574</v>
      </c>
      <c r="Q3440" s="28">
        <v>54.166670000000003</v>
      </c>
      <c r="R3440" s="28">
        <v>-166</v>
      </c>
      <c r="S3440" s="20" t="s">
        <v>56</v>
      </c>
      <c r="T3440" s="20" t="s">
        <v>1894</v>
      </c>
      <c r="U3440" s="20" t="s">
        <v>3767</v>
      </c>
      <c r="V3440" s="20" t="s">
        <v>30</v>
      </c>
      <c r="AC3440" s="11" t="s">
        <v>3761</v>
      </c>
    </row>
    <row r="3441" spans="1:29" ht="12.75" x14ac:dyDescent="0.2">
      <c r="A3441" s="20" t="s">
        <v>24</v>
      </c>
      <c r="B3441" s="26">
        <v>41130</v>
      </c>
      <c r="C3441" s="54">
        <v>8</v>
      </c>
      <c r="D3441" s="20">
        <v>2012</v>
      </c>
      <c r="E3441" s="20" t="s">
        <v>24</v>
      </c>
      <c r="F3441" s="20">
        <v>4407111</v>
      </c>
      <c r="G3441" s="20" t="s">
        <v>25</v>
      </c>
      <c r="H3441" s="20" t="s">
        <v>1516</v>
      </c>
      <c r="I3441" s="22">
        <v>164</v>
      </c>
      <c r="J3441" s="22" t="s">
        <v>2574</v>
      </c>
      <c r="K3441" s="27">
        <v>76.8</v>
      </c>
      <c r="L3441" s="20"/>
      <c r="N3441" s="20" t="s">
        <v>27</v>
      </c>
      <c r="O3441" s="20" t="s">
        <v>24</v>
      </c>
      <c r="P3441" s="20" t="s">
        <v>2574</v>
      </c>
      <c r="Q3441" s="28">
        <v>55.515500000000003</v>
      </c>
      <c r="R3441" s="28">
        <v>-166.35599999999999</v>
      </c>
      <c r="S3441" s="20" t="s">
        <v>50</v>
      </c>
      <c r="T3441" s="20" t="s">
        <v>40</v>
      </c>
      <c r="U3441" s="20" t="s">
        <v>3767</v>
      </c>
      <c r="V3441" s="20" t="s">
        <v>29</v>
      </c>
      <c r="AC3441" s="11" t="s">
        <v>3745</v>
      </c>
    </row>
    <row r="3442" spans="1:29" ht="12.75" x14ac:dyDescent="0.2">
      <c r="A3442" s="20" t="s">
        <v>24</v>
      </c>
      <c r="B3442" s="26">
        <v>41131</v>
      </c>
      <c r="C3442" s="54">
        <v>8</v>
      </c>
      <c r="D3442" s="20">
        <v>2012</v>
      </c>
      <c r="E3442" s="20" t="s">
        <v>24</v>
      </c>
      <c r="F3442" s="20">
        <v>4406914</v>
      </c>
      <c r="G3442" s="20" t="s">
        <v>25</v>
      </c>
      <c r="H3442" s="20" t="s">
        <v>1755</v>
      </c>
      <c r="I3442" s="22">
        <v>93</v>
      </c>
      <c r="J3442" s="22" t="s">
        <v>2574</v>
      </c>
      <c r="K3442" s="27">
        <v>57.2</v>
      </c>
      <c r="L3442" s="20"/>
      <c r="N3442" s="20" t="s">
        <v>27</v>
      </c>
      <c r="O3442" s="20" t="s">
        <v>24</v>
      </c>
      <c r="P3442" s="20" t="s">
        <v>2574</v>
      </c>
      <c r="Q3442" s="28">
        <v>55.861499999999999</v>
      </c>
      <c r="R3442" s="28">
        <v>-132.4103333333</v>
      </c>
      <c r="S3442" s="20" t="s">
        <v>239</v>
      </c>
      <c r="T3442" s="20" t="s">
        <v>40</v>
      </c>
      <c r="U3442" s="20" t="s">
        <v>42</v>
      </c>
      <c r="V3442" s="20" t="s">
        <v>29</v>
      </c>
      <c r="AC3442" s="11" t="s">
        <v>3728</v>
      </c>
    </row>
    <row r="3443" spans="1:29" ht="12.75" x14ac:dyDescent="0.2">
      <c r="A3443" s="20" t="s">
        <v>24</v>
      </c>
      <c r="B3443" s="26">
        <v>41132</v>
      </c>
      <c r="C3443" s="54">
        <v>8</v>
      </c>
      <c r="D3443" s="20">
        <v>2012</v>
      </c>
      <c r="E3443" s="20" t="s">
        <v>24</v>
      </c>
      <c r="F3443" s="20">
        <v>4412239</v>
      </c>
      <c r="G3443" s="20" t="s">
        <v>25</v>
      </c>
      <c r="H3443" s="20" t="s">
        <v>1756</v>
      </c>
      <c r="I3443" s="22"/>
      <c r="J3443" s="22" t="s">
        <v>3723</v>
      </c>
      <c r="K3443" s="27">
        <v>29</v>
      </c>
      <c r="L3443" s="20"/>
      <c r="M3443" s="11">
        <v>28</v>
      </c>
      <c r="N3443" s="20" t="s">
        <v>27</v>
      </c>
      <c r="O3443" s="20" t="s">
        <v>24</v>
      </c>
      <c r="P3443" s="20" t="s">
        <v>2377</v>
      </c>
      <c r="Q3443" s="28">
        <v>60.549621666699998</v>
      </c>
      <c r="R3443" s="28">
        <v>-151.24507333330001</v>
      </c>
      <c r="S3443" s="20" t="s">
        <v>136</v>
      </c>
      <c r="T3443" s="20" t="s">
        <v>40</v>
      </c>
      <c r="U3443" s="20" t="s">
        <v>3767</v>
      </c>
      <c r="V3443" s="20" t="s">
        <v>29</v>
      </c>
      <c r="AC3443" s="11" t="s">
        <v>3733</v>
      </c>
    </row>
    <row r="3444" spans="1:29" ht="12.75" x14ac:dyDescent="0.2">
      <c r="A3444" s="20" t="s">
        <v>24</v>
      </c>
      <c r="B3444" s="26">
        <v>41133</v>
      </c>
      <c r="C3444" s="54">
        <v>8</v>
      </c>
      <c r="D3444" s="20">
        <v>2012</v>
      </c>
      <c r="E3444" s="20" t="s">
        <v>24</v>
      </c>
      <c r="F3444" s="20">
        <v>4408707</v>
      </c>
      <c r="G3444" s="20" t="s">
        <v>25</v>
      </c>
      <c r="H3444" s="20" t="s">
        <v>1000</v>
      </c>
      <c r="I3444" s="22">
        <v>196</v>
      </c>
      <c r="J3444" s="22" t="s">
        <v>2574</v>
      </c>
      <c r="K3444" s="27">
        <v>130.80000000000001</v>
      </c>
      <c r="L3444" s="20"/>
      <c r="N3444" s="20" t="s">
        <v>27</v>
      </c>
      <c r="O3444" s="20" t="s">
        <v>24</v>
      </c>
      <c r="P3444" s="20" t="s">
        <v>2574</v>
      </c>
      <c r="Q3444" s="28">
        <v>55.34</v>
      </c>
      <c r="R3444" s="28">
        <v>-131.678</v>
      </c>
      <c r="S3444" s="20" t="s">
        <v>239</v>
      </c>
      <c r="T3444" s="20" t="s">
        <v>40</v>
      </c>
      <c r="U3444" s="20" t="s">
        <v>42</v>
      </c>
      <c r="V3444" s="20" t="s">
        <v>29</v>
      </c>
      <c r="AC3444" s="11" t="s">
        <v>3728</v>
      </c>
    </row>
    <row r="3445" spans="1:29" ht="12.75" x14ac:dyDescent="0.2">
      <c r="A3445" s="20" t="s">
        <v>24</v>
      </c>
      <c r="B3445" s="26">
        <v>41134</v>
      </c>
      <c r="C3445" s="54">
        <v>8</v>
      </c>
      <c r="D3445" s="20">
        <v>2012</v>
      </c>
      <c r="E3445" s="20" t="s">
        <v>24</v>
      </c>
      <c r="F3445" s="20">
        <v>4410319</v>
      </c>
      <c r="G3445" s="20" t="s">
        <v>25</v>
      </c>
      <c r="H3445" s="20" t="s">
        <v>257</v>
      </c>
      <c r="I3445" s="22">
        <v>45</v>
      </c>
      <c r="J3445" s="22" t="s">
        <v>2574</v>
      </c>
      <c r="K3445" s="27">
        <v>49.9</v>
      </c>
      <c r="L3445" s="20"/>
      <c r="N3445" s="20" t="s">
        <v>27</v>
      </c>
      <c r="O3445" s="20" t="s">
        <v>24</v>
      </c>
      <c r="P3445" s="20" t="s">
        <v>2574</v>
      </c>
      <c r="Q3445" s="28">
        <v>54.755833333299996</v>
      </c>
      <c r="R3445" s="28">
        <v>-131.00200000000001</v>
      </c>
      <c r="S3445" s="20" t="s">
        <v>136</v>
      </c>
      <c r="T3445" s="20" t="s">
        <v>40</v>
      </c>
      <c r="U3445" s="20" t="s">
        <v>42</v>
      </c>
      <c r="V3445" s="20" t="s">
        <v>29</v>
      </c>
      <c r="AC3445" s="11" t="s">
        <v>3733</v>
      </c>
    </row>
    <row r="3446" spans="1:29" ht="12.75" x14ac:dyDescent="0.2">
      <c r="A3446" s="20" t="s">
        <v>24</v>
      </c>
      <c r="B3446" s="26">
        <v>41135</v>
      </c>
      <c r="C3446" s="54">
        <v>8</v>
      </c>
      <c r="D3446" s="20">
        <v>2012</v>
      </c>
      <c r="E3446" s="20" t="s">
        <v>24</v>
      </c>
      <c r="F3446" s="20">
        <v>4420224</v>
      </c>
      <c r="G3446" s="20" t="s">
        <v>107</v>
      </c>
      <c r="H3446" s="20" t="s">
        <v>1375</v>
      </c>
      <c r="I3446" s="22">
        <v>91</v>
      </c>
      <c r="J3446" s="22" t="s">
        <v>2574</v>
      </c>
      <c r="K3446" s="22">
        <v>78.5</v>
      </c>
      <c r="L3446" s="20"/>
      <c r="M3446" s="11">
        <v>19</v>
      </c>
      <c r="N3446" s="20" t="s">
        <v>27</v>
      </c>
      <c r="O3446" s="20" t="s">
        <v>24</v>
      </c>
      <c r="P3446" s="20" t="s">
        <v>2377</v>
      </c>
      <c r="Q3446" s="28">
        <v>58.550164000000002</v>
      </c>
      <c r="R3446" s="28">
        <v>-135.02759800000001</v>
      </c>
      <c r="S3446" s="20" t="s">
        <v>56</v>
      </c>
      <c r="T3446" s="20" t="s">
        <v>40</v>
      </c>
      <c r="U3446" s="20" t="s">
        <v>42</v>
      </c>
      <c r="V3446" s="20" t="s">
        <v>29</v>
      </c>
      <c r="AC3446" s="11" t="s">
        <v>3761</v>
      </c>
    </row>
    <row r="3447" spans="1:29" ht="12.75" x14ac:dyDescent="0.2">
      <c r="A3447" s="20" t="s">
        <v>24</v>
      </c>
      <c r="B3447" s="26">
        <v>41136</v>
      </c>
      <c r="C3447" s="54">
        <v>8</v>
      </c>
      <c r="D3447" s="20">
        <v>2012</v>
      </c>
      <c r="E3447" s="20" t="s">
        <v>24</v>
      </c>
      <c r="F3447" s="20">
        <v>4413127</v>
      </c>
      <c r="G3447" s="20" t="s">
        <v>107</v>
      </c>
      <c r="H3447" s="20" t="s">
        <v>153</v>
      </c>
      <c r="I3447" s="22">
        <v>3946</v>
      </c>
      <c r="J3447" s="22" t="s">
        <v>2377</v>
      </c>
      <c r="K3447" s="22">
        <v>376.8</v>
      </c>
      <c r="L3447" s="20"/>
      <c r="N3447" s="20" t="s">
        <v>27</v>
      </c>
      <c r="O3447" s="20" t="s">
        <v>24</v>
      </c>
      <c r="P3447" s="20" t="s">
        <v>2574</v>
      </c>
      <c r="Q3447" s="28">
        <v>56.48489</v>
      </c>
      <c r="R3447" s="28">
        <v>-132.69470000000001</v>
      </c>
      <c r="S3447" s="20" t="s">
        <v>56</v>
      </c>
      <c r="T3447" s="20" t="s">
        <v>40</v>
      </c>
      <c r="U3447" s="20" t="s">
        <v>42</v>
      </c>
      <c r="V3447" s="20" t="s">
        <v>29</v>
      </c>
      <c r="AC3447" s="11" t="s">
        <v>3761</v>
      </c>
    </row>
    <row r="3448" spans="1:29" ht="12.75" x14ac:dyDescent="0.2">
      <c r="A3448" s="20" t="s">
        <v>24</v>
      </c>
      <c r="B3448" s="26">
        <v>41136</v>
      </c>
      <c r="C3448" s="54">
        <v>8</v>
      </c>
      <c r="D3448" s="20">
        <v>2012</v>
      </c>
      <c r="E3448" s="20" t="s">
        <v>24</v>
      </c>
      <c r="F3448" s="20">
        <v>4416930</v>
      </c>
      <c r="G3448" s="20" t="s">
        <v>25</v>
      </c>
      <c r="H3448" s="20" t="s">
        <v>1261</v>
      </c>
      <c r="I3448" s="22">
        <v>174</v>
      </c>
      <c r="J3448" s="22" t="s">
        <v>2574</v>
      </c>
      <c r="K3448" s="27">
        <v>82.4</v>
      </c>
      <c r="L3448" s="20"/>
      <c r="M3448" s="11">
        <v>75</v>
      </c>
      <c r="N3448" s="20" t="s">
        <v>27</v>
      </c>
      <c r="O3448" s="20" t="s">
        <v>24</v>
      </c>
      <c r="P3448" s="20" t="s">
        <v>2377</v>
      </c>
      <c r="Q3448" s="28">
        <v>60.7494883333</v>
      </c>
      <c r="R3448" s="28">
        <v>-146.94940500000001</v>
      </c>
      <c r="S3448" s="20" t="s">
        <v>58</v>
      </c>
      <c r="T3448" s="20" t="s">
        <v>1894</v>
      </c>
      <c r="U3448" s="20" t="s">
        <v>42</v>
      </c>
      <c r="V3448" s="20" t="s">
        <v>30</v>
      </c>
      <c r="AC3448" s="11" t="s">
        <v>3758</v>
      </c>
    </row>
    <row r="3449" spans="1:29" ht="12.75" x14ac:dyDescent="0.2">
      <c r="A3449" s="20" t="s">
        <v>24</v>
      </c>
      <c r="B3449" s="26">
        <v>41136</v>
      </c>
      <c r="C3449" s="54">
        <v>8</v>
      </c>
      <c r="D3449" s="20">
        <v>2012</v>
      </c>
      <c r="E3449" s="20" t="s">
        <v>24</v>
      </c>
      <c r="F3449" s="20">
        <v>4419824</v>
      </c>
      <c r="G3449" s="20" t="s">
        <v>107</v>
      </c>
      <c r="H3449" s="20" t="s">
        <v>807</v>
      </c>
      <c r="I3449" s="22">
        <v>9</v>
      </c>
      <c r="J3449" s="22" t="s">
        <v>2574</v>
      </c>
      <c r="K3449" s="22">
        <v>35</v>
      </c>
      <c r="L3449" s="20"/>
      <c r="M3449" s="11">
        <v>22</v>
      </c>
      <c r="N3449" s="20" t="s">
        <v>27</v>
      </c>
      <c r="O3449" s="20" t="s">
        <v>24</v>
      </c>
      <c r="P3449" s="20" t="s">
        <v>2377</v>
      </c>
      <c r="Q3449" s="28">
        <v>58.296390000000002</v>
      </c>
      <c r="R3449" s="28">
        <v>-134.4239</v>
      </c>
      <c r="S3449" s="20" t="s">
        <v>56</v>
      </c>
      <c r="T3449" s="20" t="s">
        <v>40</v>
      </c>
      <c r="U3449" s="20" t="s">
        <v>42</v>
      </c>
      <c r="V3449" s="20" t="s">
        <v>29</v>
      </c>
      <c r="AC3449" s="11" t="s">
        <v>3761</v>
      </c>
    </row>
    <row r="3450" spans="1:29" ht="12.75" x14ac:dyDescent="0.2">
      <c r="A3450" s="20" t="s">
        <v>24</v>
      </c>
      <c r="B3450" s="45">
        <v>41136</v>
      </c>
      <c r="C3450" s="56">
        <v>8</v>
      </c>
      <c r="D3450" s="20">
        <v>2012</v>
      </c>
      <c r="E3450" s="20" t="s">
        <v>24</v>
      </c>
      <c r="F3450" s="20">
        <v>4464876</v>
      </c>
      <c r="G3450" s="20" t="s">
        <v>25</v>
      </c>
      <c r="H3450" s="20" t="s">
        <v>1760</v>
      </c>
      <c r="I3450" s="22">
        <v>131</v>
      </c>
      <c r="J3450" s="22" t="s">
        <v>2574</v>
      </c>
      <c r="K3450" s="27">
        <v>58</v>
      </c>
      <c r="L3450" s="20"/>
      <c r="N3450" s="20" t="s">
        <v>27</v>
      </c>
      <c r="O3450" s="20" t="s">
        <v>24</v>
      </c>
      <c r="P3450" s="20" t="s">
        <v>2574</v>
      </c>
      <c r="Q3450" s="28">
        <v>52.774583333300001</v>
      </c>
      <c r="R3450" s="28">
        <v>-170.17566666670001</v>
      </c>
      <c r="S3450" s="20" t="s">
        <v>39</v>
      </c>
      <c r="T3450" s="20" t="s">
        <v>40</v>
      </c>
      <c r="U3450" s="20" t="s">
        <v>42</v>
      </c>
      <c r="V3450" s="20" t="s">
        <v>29</v>
      </c>
      <c r="AC3450" s="11" t="s">
        <v>3742</v>
      </c>
    </row>
    <row r="3451" spans="1:29" ht="12.75" x14ac:dyDescent="0.2">
      <c r="A3451" s="20" t="s">
        <v>24</v>
      </c>
      <c r="B3451" s="26">
        <v>41138</v>
      </c>
      <c r="C3451" s="54">
        <v>8</v>
      </c>
      <c r="D3451" s="20">
        <v>2012</v>
      </c>
      <c r="E3451" s="20" t="s">
        <v>24</v>
      </c>
      <c r="F3451" s="20">
        <v>4438239</v>
      </c>
      <c r="G3451" s="20" t="s">
        <v>25</v>
      </c>
      <c r="H3451" s="20" t="s">
        <v>1762</v>
      </c>
      <c r="I3451" s="22">
        <v>8</v>
      </c>
      <c r="J3451" s="22" t="s">
        <v>2574</v>
      </c>
      <c r="K3451" s="27">
        <v>30.3</v>
      </c>
      <c r="L3451" s="20"/>
      <c r="N3451" s="20" t="s">
        <v>27</v>
      </c>
      <c r="O3451" s="20" t="s">
        <v>24</v>
      </c>
      <c r="P3451" s="20" t="s">
        <v>2574</v>
      </c>
      <c r="Q3451" s="28">
        <v>56.978833333300003</v>
      </c>
      <c r="R3451" s="28">
        <v>-135.69683333329999</v>
      </c>
      <c r="S3451" s="20" t="s">
        <v>136</v>
      </c>
      <c r="T3451" s="20" t="s">
        <v>40</v>
      </c>
      <c r="U3451" s="20" t="s">
        <v>3767</v>
      </c>
      <c r="V3451" s="20" t="s">
        <v>29</v>
      </c>
      <c r="AC3451" s="11" t="s">
        <v>3733</v>
      </c>
    </row>
    <row r="3452" spans="1:29" ht="12.75" x14ac:dyDescent="0.2">
      <c r="A3452" s="20" t="s">
        <v>24</v>
      </c>
      <c r="B3452" s="26">
        <v>41140</v>
      </c>
      <c r="C3452" s="54">
        <v>8</v>
      </c>
      <c r="D3452" s="20">
        <v>2012</v>
      </c>
      <c r="E3452" s="20" t="s">
        <v>24</v>
      </c>
      <c r="F3452" s="20">
        <v>4417352</v>
      </c>
      <c r="G3452" s="20" t="s">
        <v>107</v>
      </c>
      <c r="H3452" s="20" t="s">
        <v>220</v>
      </c>
      <c r="I3452" s="22">
        <v>77</v>
      </c>
      <c r="J3452" s="22" t="s">
        <v>2574</v>
      </c>
      <c r="K3452" s="27">
        <v>78.8</v>
      </c>
      <c r="L3452" s="20"/>
      <c r="M3452" s="11">
        <v>34</v>
      </c>
      <c r="N3452" s="20" t="s">
        <v>27</v>
      </c>
      <c r="O3452" s="20" t="s">
        <v>24</v>
      </c>
      <c r="P3452" s="20" t="s">
        <v>2377</v>
      </c>
      <c r="Q3452" s="28">
        <v>58.178330000000003</v>
      </c>
      <c r="R3452" s="28">
        <v>-136.51169999999999</v>
      </c>
      <c r="S3452" s="20" t="s">
        <v>80</v>
      </c>
      <c r="T3452" s="20" t="s">
        <v>40</v>
      </c>
      <c r="U3452" s="20" t="s">
        <v>42</v>
      </c>
      <c r="V3452" s="20" t="s">
        <v>29</v>
      </c>
      <c r="AC3452" s="11" t="s">
        <v>3731</v>
      </c>
    </row>
    <row r="3453" spans="1:29" ht="12.75" x14ac:dyDescent="0.2">
      <c r="A3453" s="20" t="s">
        <v>24</v>
      </c>
      <c r="B3453" s="26">
        <v>41140</v>
      </c>
      <c r="C3453" s="54">
        <v>8</v>
      </c>
      <c r="D3453" s="20">
        <v>2012</v>
      </c>
      <c r="E3453" s="20" t="s">
        <v>24</v>
      </c>
      <c r="F3453" s="20">
        <v>4420403</v>
      </c>
      <c r="G3453" s="20" t="s">
        <v>97</v>
      </c>
      <c r="H3453" s="20" t="s">
        <v>1636</v>
      </c>
      <c r="I3453" s="22">
        <v>447</v>
      </c>
      <c r="J3453" s="22" t="s">
        <v>2574</v>
      </c>
      <c r="K3453" s="22">
        <v>183.1</v>
      </c>
      <c r="L3453" s="20"/>
      <c r="M3453" s="11">
        <v>20</v>
      </c>
      <c r="N3453" s="20" t="s">
        <v>27</v>
      </c>
      <c r="O3453" s="20" t="s">
        <v>24</v>
      </c>
      <c r="P3453" s="20" t="s">
        <v>2377</v>
      </c>
      <c r="Q3453" s="28">
        <v>60.753333333299999</v>
      </c>
      <c r="R3453" s="28">
        <v>-151.30866666669999</v>
      </c>
      <c r="S3453" s="20" t="s">
        <v>58</v>
      </c>
      <c r="T3453" s="20" t="s">
        <v>1894</v>
      </c>
      <c r="U3453" s="20" t="s">
        <v>3767</v>
      </c>
      <c r="V3453" s="20" t="s">
        <v>30</v>
      </c>
      <c r="AC3453" s="11" t="s">
        <v>3758</v>
      </c>
    </row>
    <row r="3454" spans="1:29" ht="12.75" x14ac:dyDescent="0.2">
      <c r="A3454" s="20" t="s">
        <v>24</v>
      </c>
      <c r="B3454" s="26">
        <v>41141</v>
      </c>
      <c r="C3454" s="54">
        <v>8</v>
      </c>
      <c r="D3454" s="20">
        <v>2012</v>
      </c>
      <c r="E3454" s="20" t="s">
        <v>24</v>
      </c>
      <c r="F3454" s="20">
        <v>4417440</v>
      </c>
      <c r="G3454" s="20" t="s">
        <v>59</v>
      </c>
      <c r="H3454" s="20" t="s">
        <v>1763</v>
      </c>
      <c r="I3454" s="22">
        <v>110693</v>
      </c>
      <c r="J3454" s="22" t="s">
        <v>2377</v>
      </c>
      <c r="K3454" s="22">
        <v>905.5</v>
      </c>
      <c r="L3454" s="20"/>
      <c r="M3454" s="11">
        <v>13</v>
      </c>
      <c r="N3454" s="20" t="s">
        <v>27</v>
      </c>
      <c r="O3454" s="20" t="s">
        <v>24</v>
      </c>
      <c r="P3454" s="20" t="s">
        <v>2377</v>
      </c>
      <c r="Q3454" s="28">
        <v>61.12473</v>
      </c>
      <c r="R3454" s="28">
        <v>-146.34639999999999</v>
      </c>
      <c r="S3454" s="20" t="s">
        <v>399</v>
      </c>
      <c r="T3454" s="20" t="s">
        <v>40</v>
      </c>
      <c r="U3454" s="20" t="s">
        <v>3767</v>
      </c>
      <c r="V3454" s="20" t="s">
        <v>29</v>
      </c>
      <c r="AC3454" s="11" t="s">
        <v>3750</v>
      </c>
    </row>
    <row r="3455" spans="1:29" ht="12.75" x14ac:dyDescent="0.2">
      <c r="A3455" s="20" t="s">
        <v>24</v>
      </c>
      <c r="B3455" s="26">
        <v>41141</v>
      </c>
      <c r="C3455" s="54">
        <v>8</v>
      </c>
      <c r="D3455" s="20">
        <v>2012</v>
      </c>
      <c r="E3455" s="20" t="s">
        <v>24</v>
      </c>
      <c r="F3455" s="20">
        <v>4423576</v>
      </c>
      <c r="G3455" s="20" t="s">
        <v>107</v>
      </c>
      <c r="H3455" s="20" t="s">
        <v>767</v>
      </c>
      <c r="I3455" s="22">
        <v>16</v>
      </c>
      <c r="J3455" s="22" t="s">
        <v>2574</v>
      </c>
      <c r="K3455" s="27">
        <v>40</v>
      </c>
      <c r="L3455" s="20"/>
      <c r="M3455" s="11">
        <v>19</v>
      </c>
      <c r="N3455" s="20" t="s">
        <v>27</v>
      </c>
      <c r="O3455" s="20" t="s">
        <v>24</v>
      </c>
      <c r="P3455" s="20" t="s">
        <v>2377</v>
      </c>
      <c r="Q3455" s="28">
        <v>58.550164000000002</v>
      </c>
      <c r="R3455" s="28">
        <v>-135.02759800000001</v>
      </c>
      <c r="S3455" s="20" t="s">
        <v>56</v>
      </c>
      <c r="T3455" s="20" t="s">
        <v>40</v>
      </c>
      <c r="U3455" s="20" t="s">
        <v>3767</v>
      </c>
      <c r="V3455" s="20" t="s">
        <v>29</v>
      </c>
      <c r="AC3455" s="11" t="s">
        <v>3761</v>
      </c>
    </row>
    <row r="3456" spans="1:29" ht="12.75" x14ac:dyDescent="0.2">
      <c r="A3456" s="20" t="s">
        <v>24</v>
      </c>
      <c r="B3456" s="26">
        <v>41143</v>
      </c>
      <c r="C3456" s="54">
        <v>8</v>
      </c>
      <c r="D3456" s="20">
        <v>2012</v>
      </c>
      <c r="E3456" s="20" t="s">
        <v>24</v>
      </c>
      <c r="F3456" s="20">
        <v>4420146</v>
      </c>
      <c r="G3456" s="20" t="s">
        <v>25</v>
      </c>
      <c r="H3456" s="20" t="s">
        <v>1764</v>
      </c>
      <c r="I3456" s="22">
        <v>4273</v>
      </c>
      <c r="J3456" s="22" t="s">
        <v>2377</v>
      </c>
      <c r="K3456" s="27">
        <v>310.89999999999998</v>
      </c>
      <c r="L3456" s="20"/>
      <c r="N3456" s="20" t="s">
        <v>27</v>
      </c>
      <c r="O3456" s="20" t="s">
        <v>24</v>
      </c>
      <c r="P3456" s="20" t="s">
        <v>2574</v>
      </c>
      <c r="Q3456" s="28">
        <v>56.695</v>
      </c>
      <c r="R3456" s="28">
        <v>-132.65899999999999</v>
      </c>
      <c r="S3456" s="20" t="s">
        <v>39</v>
      </c>
      <c r="T3456" s="20" t="s">
        <v>40</v>
      </c>
      <c r="U3456" s="20" t="s">
        <v>42</v>
      </c>
      <c r="V3456" s="20" t="s">
        <v>29</v>
      </c>
      <c r="AC3456" s="11" t="s">
        <v>3742</v>
      </c>
    </row>
    <row r="3457" spans="1:29" ht="12.75" x14ac:dyDescent="0.2">
      <c r="A3457" s="20" t="s">
        <v>24</v>
      </c>
      <c r="B3457" s="26">
        <v>41144</v>
      </c>
      <c r="C3457" s="54">
        <v>8</v>
      </c>
      <c r="D3457" s="20">
        <v>2012</v>
      </c>
      <c r="E3457" s="20" t="s">
        <v>502</v>
      </c>
      <c r="F3457" s="20">
        <v>4419876</v>
      </c>
      <c r="G3457" s="20" t="s">
        <v>107</v>
      </c>
      <c r="H3457" s="20" t="s">
        <v>556</v>
      </c>
      <c r="I3457" s="22">
        <v>90490</v>
      </c>
      <c r="J3457" s="22" t="s">
        <v>2377</v>
      </c>
      <c r="K3457" s="27">
        <v>964</v>
      </c>
      <c r="L3457" s="20"/>
      <c r="M3457" s="11">
        <v>17</v>
      </c>
      <c r="N3457" s="20" t="s">
        <v>27</v>
      </c>
      <c r="O3457" s="20" t="s">
        <v>24</v>
      </c>
      <c r="P3457" s="20" t="s">
        <v>2377</v>
      </c>
      <c r="Q3457" s="28">
        <v>58.296390000000002</v>
      </c>
      <c r="R3457" s="28">
        <v>-134.4239</v>
      </c>
      <c r="S3457" s="20" t="s">
        <v>56</v>
      </c>
      <c r="T3457" s="20" t="s">
        <v>40</v>
      </c>
      <c r="U3457" s="20" t="s">
        <v>3767</v>
      </c>
      <c r="V3457" s="20" t="s">
        <v>29</v>
      </c>
      <c r="AC3457" s="11" t="s">
        <v>3761</v>
      </c>
    </row>
    <row r="3458" spans="1:29" ht="12.75" x14ac:dyDescent="0.2">
      <c r="A3458" s="20" t="s">
        <v>24</v>
      </c>
      <c r="B3458" s="26">
        <v>41144</v>
      </c>
      <c r="C3458" s="54">
        <v>8</v>
      </c>
      <c r="D3458" s="20">
        <v>2012</v>
      </c>
      <c r="E3458" s="20" t="s">
        <v>24</v>
      </c>
      <c r="F3458" s="20">
        <v>4421000</v>
      </c>
      <c r="G3458" s="20" t="s">
        <v>65</v>
      </c>
      <c r="H3458" s="20" t="s">
        <v>1765</v>
      </c>
      <c r="I3458" s="22"/>
      <c r="J3458" s="22" t="s">
        <v>3723</v>
      </c>
      <c r="K3458" s="22"/>
      <c r="L3458" s="20"/>
      <c r="N3458" s="20" t="s">
        <v>27</v>
      </c>
      <c r="O3458" s="20" t="s">
        <v>24</v>
      </c>
      <c r="P3458" s="20" t="s">
        <v>2377</v>
      </c>
      <c r="Q3458" s="28">
        <v>70.592219999999998</v>
      </c>
      <c r="R3458" s="28">
        <v>-160.13919999999999</v>
      </c>
      <c r="S3458" s="20" t="s">
        <v>58</v>
      </c>
      <c r="T3458" s="20" t="s">
        <v>1894</v>
      </c>
      <c r="U3458" s="20" t="s">
        <v>3767</v>
      </c>
      <c r="V3458" s="20" t="s">
        <v>30</v>
      </c>
      <c r="AC3458" s="11" t="s">
        <v>3758</v>
      </c>
    </row>
    <row r="3459" spans="1:29" ht="12.75" x14ac:dyDescent="0.2">
      <c r="A3459" s="20" t="s">
        <v>24</v>
      </c>
      <c r="B3459" s="26">
        <v>41144</v>
      </c>
      <c r="C3459" s="54">
        <v>8</v>
      </c>
      <c r="D3459" s="20">
        <v>2012</v>
      </c>
      <c r="E3459" s="20" t="s">
        <v>24</v>
      </c>
      <c r="F3459" s="20">
        <v>4431973</v>
      </c>
      <c r="G3459" s="20" t="s">
        <v>107</v>
      </c>
      <c r="H3459" s="20" t="s">
        <v>1016</v>
      </c>
      <c r="I3459" s="22">
        <v>99</v>
      </c>
      <c r="J3459" s="22" t="s">
        <v>2574</v>
      </c>
      <c r="K3459" s="22">
        <v>77.5</v>
      </c>
      <c r="L3459" s="20"/>
      <c r="M3459" s="11">
        <v>29</v>
      </c>
      <c r="N3459" s="20" t="s">
        <v>27</v>
      </c>
      <c r="O3459" s="20" t="s">
        <v>24</v>
      </c>
      <c r="P3459" s="20" t="s">
        <v>2377</v>
      </c>
      <c r="Q3459" s="28">
        <v>60.7575</v>
      </c>
      <c r="R3459" s="28">
        <v>-148.78833333329999</v>
      </c>
      <c r="S3459" s="20" t="s">
        <v>44</v>
      </c>
      <c r="T3459" s="20" t="s">
        <v>40</v>
      </c>
      <c r="U3459" s="20" t="s">
        <v>3767</v>
      </c>
      <c r="V3459" s="20" t="s">
        <v>29</v>
      </c>
      <c r="AC3459" s="11" t="s">
        <v>3761</v>
      </c>
    </row>
    <row r="3460" spans="1:29" ht="12.75" x14ac:dyDescent="0.2">
      <c r="A3460" s="20" t="s">
        <v>24</v>
      </c>
      <c r="B3460" s="26">
        <v>41146</v>
      </c>
      <c r="C3460" s="54">
        <v>8</v>
      </c>
      <c r="D3460" s="20">
        <v>2012</v>
      </c>
      <c r="E3460" s="20" t="s">
        <v>24</v>
      </c>
      <c r="F3460" s="20">
        <v>4423790</v>
      </c>
      <c r="G3460" s="20" t="s">
        <v>25</v>
      </c>
      <c r="H3460" s="20" t="s">
        <v>1766</v>
      </c>
      <c r="I3460" s="22">
        <v>35</v>
      </c>
      <c r="J3460" s="22" t="s">
        <v>2574</v>
      </c>
      <c r="K3460" s="27">
        <v>48.8</v>
      </c>
      <c r="L3460" s="20"/>
      <c r="N3460" s="20" t="s">
        <v>27</v>
      </c>
      <c r="O3460" s="20" t="s">
        <v>24</v>
      </c>
      <c r="P3460" s="20" t="s">
        <v>2574</v>
      </c>
      <c r="Q3460" s="28">
        <v>56.676940000000002</v>
      </c>
      <c r="R3460" s="28">
        <v>-133.74109999999999</v>
      </c>
      <c r="S3460" s="20" t="s">
        <v>58</v>
      </c>
      <c r="T3460" s="20" t="s">
        <v>1894</v>
      </c>
      <c r="U3460" s="20" t="s">
        <v>3767</v>
      </c>
      <c r="V3460" s="20" t="s">
        <v>30</v>
      </c>
      <c r="AC3460" s="11" t="s">
        <v>3758</v>
      </c>
    </row>
    <row r="3461" spans="1:29" ht="12.75" x14ac:dyDescent="0.2">
      <c r="A3461" s="20" t="s">
        <v>24</v>
      </c>
      <c r="B3461" s="26">
        <v>41146</v>
      </c>
      <c r="C3461" s="54">
        <v>8</v>
      </c>
      <c r="D3461" s="20">
        <v>2012</v>
      </c>
      <c r="E3461" s="20" t="s">
        <v>24</v>
      </c>
      <c r="F3461" s="20">
        <v>4423860</v>
      </c>
      <c r="G3461" s="20" t="s">
        <v>107</v>
      </c>
      <c r="H3461" s="20" t="s">
        <v>141</v>
      </c>
      <c r="I3461" s="22">
        <v>81</v>
      </c>
      <c r="J3461" s="22" t="s">
        <v>2574</v>
      </c>
      <c r="K3461" s="27">
        <v>117.2</v>
      </c>
      <c r="L3461" s="20"/>
      <c r="M3461" s="11">
        <v>19</v>
      </c>
      <c r="N3461" s="20" t="s">
        <v>27</v>
      </c>
      <c r="O3461" s="20" t="s">
        <v>24</v>
      </c>
      <c r="P3461" s="20" t="s">
        <v>2377</v>
      </c>
      <c r="Q3461" s="28">
        <v>60.7716666667</v>
      </c>
      <c r="R3461" s="28">
        <v>-148</v>
      </c>
      <c r="S3461" s="20" t="s">
        <v>56</v>
      </c>
      <c r="T3461" s="20" t="s">
        <v>40</v>
      </c>
      <c r="U3461" s="20" t="s">
        <v>3767</v>
      </c>
      <c r="V3461" s="20" t="s">
        <v>29</v>
      </c>
      <c r="AC3461" s="11" t="s">
        <v>3761</v>
      </c>
    </row>
    <row r="3462" spans="1:29" ht="12.75" x14ac:dyDescent="0.2">
      <c r="A3462" s="20" t="s">
        <v>24</v>
      </c>
      <c r="B3462" s="26">
        <v>41146</v>
      </c>
      <c r="C3462" s="54">
        <v>8</v>
      </c>
      <c r="D3462" s="20">
        <v>2012</v>
      </c>
      <c r="E3462" s="20" t="s">
        <v>24</v>
      </c>
      <c r="F3462" s="20">
        <v>4424403</v>
      </c>
      <c r="G3462" s="20" t="s">
        <v>25</v>
      </c>
      <c r="H3462" s="20" t="s">
        <v>510</v>
      </c>
      <c r="I3462" s="22">
        <v>3143</v>
      </c>
      <c r="J3462" s="22" t="s">
        <v>2377</v>
      </c>
      <c r="K3462" s="22">
        <v>253.5</v>
      </c>
      <c r="L3462" s="20"/>
      <c r="N3462" s="20" t="s">
        <v>27</v>
      </c>
      <c r="O3462" s="20" t="s">
        <v>24</v>
      </c>
      <c r="P3462" s="20" t="s">
        <v>2574</v>
      </c>
      <c r="Q3462" s="28">
        <v>53.85</v>
      </c>
      <c r="R3462" s="28">
        <v>-166.6</v>
      </c>
      <c r="S3462" s="20" t="s">
        <v>56</v>
      </c>
      <c r="T3462" s="20" t="s">
        <v>40</v>
      </c>
      <c r="U3462" s="20" t="s">
        <v>3767</v>
      </c>
      <c r="V3462" s="20" t="s">
        <v>29</v>
      </c>
      <c r="AC3462" s="11" t="s">
        <v>3761</v>
      </c>
    </row>
    <row r="3463" spans="1:29" ht="12.75" x14ac:dyDescent="0.2">
      <c r="A3463" s="20" t="s">
        <v>24</v>
      </c>
      <c r="B3463" s="26">
        <v>41146</v>
      </c>
      <c r="C3463" s="54">
        <v>8</v>
      </c>
      <c r="D3463" s="20">
        <v>2012</v>
      </c>
      <c r="E3463" s="20" t="s">
        <v>24</v>
      </c>
      <c r="F3463" s="20">
        <v>4437359</v>
      </c>
      <c r="G3463" s="20" t="s">
        <v>107</v>
      </c>
      <c r="H3463" s="20" t="s">
        <v>1767</v>
      </c>
      <c r="I3463" s="22">
        <v>27</v>
      </c>
      <c r="J3463" s="22" t="s">
        <v>2574</v>
      </c>
      <c r="K3463" s="27">
        <v>64</v>
      </c>
      <c r="L3463" s="20"/>
      <c r="M3463" s="11">
        <v>25</v>
      </c>
      <c r="N3463" s="20" t="s">
        <v>27</v>
      </c>
      <c r="O3463" s="20" t="s">
        <v>24</v>
      </c>
      <c r="P3463" s="20" t="s">
        <v>2377</v>
      </c>
      <c r="Q3463" s="28">
        <v>58.184170000000002</v>
      </c>
      <c r="R3463" s="28">
        <v>-134.20779999999999</v>
      </c>
      <c r="S3463" s="20" t="s">
        <v>44</v>
      </c>
      <c r="T3463" s="20" t="s">
        <v>40</v>
      </c>
      <c r="U3463" s="20" t="s">
        <v>3767</v>
      </c>
      <c r="V3463" s="20" t="s">
        <v>29</v>
      </c>
      <c r="AC3463" s="11" t="s">
        <v>3761</v>
      </c>
    </row>
    <row r="3464" spans="1:29" ht="12.75" x14ac:dyDescent="0.2">
      <c r="A3464" s="20" t="s">
        <v>24</v>
      </c>
      <c r="B3464" s="26">
        <v>41148</v>
      </c>
      <c r="C3464" s="54">
        <v>8</v>
      </c>
      <c r="D3464" s="20">
        <v>2012</v>
      </c>
      <c r="E3464" s="15" t="s">
        <v>24</v>
      </c>
      <c r="F3464" s="20">
        <v>4423949</v>
      </c>
      <c r="G3464" s="20" t="s">
        <v>65</v>
      </c>
      <c r="H3464" s="20" t="s">
        <v>1768</v>
      </c>
      <c r="I3464" s="22"/>
      <c r="J3464" s="22" t="s">
        <v>3723</v>
      </c>
      <c r="K3464" s="27"/>
      <c r="L3464" s="20"/>
      <c r="N3464" s="20" t="s">
        <v>27</v>
      </c>
      <c r="O3464" s="20" t="s">
        <v>24</v>
      </c>
      <c r="P3464" s="20" t="s">
        <v>2377</v>
      </c>
      <c r="Q3464" s="28">
        <v>61.12473</v>
      </c>
      <c r="R3464" s="28">
        <v>-146.34639999999999</v>
      </c>
      <c r="S3464" s="20" t="s">
        <v>58</v>
      </c>
      <c r="T3464" s="20" t="s">
        <v>1894</v>
      </c>
      <c r="U3464" s="20" t="s">
        <v>3767</v>
      </c>
      <c r="V3464" s="20" t="s">
        <v>30</v>
      </c>
      <c r="AC3464" s="11" t="s">
        <v>3758</v>
      </c>
    </row>
    <row r="3465" spans="1:29" ht="12.75" x14ac:dyDescent="0.2">
      <c r="A3465" s="20" t="s">
        <v>24</v>
      </c>
      <c r="B3465" s="26">
        <v>41149</v>
      </c>
      <c r="C3465" s="54">
        <v>8</v>
      </c>
      <c r="D3465" s="20">
        <v>2012</v>
      </c>
      <c r="E3465" s="20" t="s">
        <v>24</v>
      </c>
      <c r="F3465" s="20">
        <v>4424724</v>
      </c>
      <c r="G3465" s="20" t="s">
        <v>25</v>
      </c>
      <c r="H3465" s="20" t="s">
        <v>672</v>
      </c>
      <c r="I3465" s="22">
        <v>394</v>
      </c>
      <c r="J3465" s="22" t="s">
        <v>2574</v>
      </c>
      <c r="K3465" s="22">
        <v>149.6</v>
      </c>
      <c r="L3465" s="20"/>
      <c r="N3465" s="20" t="s">
        <v>27</v>
      </c>
      <c r="O3465" s="20" t="s">
        <v>24</v>
      </c>
      <c r="P3465" s="20" t="s">
        <v>2574</v>
      </c>
      <c r="Q3465" s="28">
        <v>54.5333333333</v>
      </c>
      <c r="R3465" s="28">
        <v>-165.61666666670001</v>
      </c>
      <c r="S3465" s="20" t="s">
        <v>58</v>
      </c>
      <c r="T3465" s="20" t="s">
        <v>1894</v>
      </c>
      <c r="U3465" s="20" t="s">
        <v>3767</v>
      </c>
      <c r="V3465" s="20" t="s">
        <v>30</v>
      </c>
      <c r="AC3465" s="11" t="s">
        <v>3758</v>
      </c>
    </row>
    <row r="3466" spans="1:29" ht="12.75" x14ac:dyDescent="0.2">
      <c r="A3466" s="20" t="s">
        <v>24</v>
      </c>
      <c r="B3466" s="26">
        <v>41149</v>
      </c>
      <c r="C3466" s="54">
        <v>8</v>
      </c>
      <c r="D3466" s="20">
        <v>2012</v>
      </c>
      <c r="E3466" s="20" t="s">
        <v>24</v>
      </c>
      <c r="F3466" s="20">
        <v>4424744</v>
      </c>
      <c r="G3466" s="20" t="s">
        <v>90</v>
      </c>
      <c r="H3466" s="20" t="s">
        <v>1769</v>
      </c>
      <c r="I3466" s="22">
        <v>1904</v>
      </c>
      <c r="J3466" s="22" t="s">
        <v>2377</v>
      </c>
      <c r="K3466" s="22">
        <v>240.7</v>
      </c>
      <c r="L3466" s="20"/>
      <c r="N3466" s="20" t="s">
        <v>27</v>
      </c>
      <c r="O3466" s="20" t="s">
        <v>24</v>
      </c>
      <c r="P3466" s="20" t="s">
        <v>2574</v>
      </c>
      <c r="Q3466" s="28">
        <v>53.85</v>
      </c>
      <c r="R3466" s="28">
        <v>-166.53361000000001</v>
      </c>
      <c r="S3466" s="20" t="s">
        <v>56</v>
      </c>
      <c r="T3466" s="20" t="s">
        <v>1894</v>
      </c>
      <c r="U3466" s="20" t="s">
        <v>3767</v>
      </c>
      <c r="V3466" s="20" t="s">
        <v>30</v>
      </c>
      <c r="AC3466" s="11" t="s">
        <v>3761</v>
      </c>
    </row>
    <row r="3467" spans="1:29" ht="12.75" x14ac:dyDescent="0.2">
      <c r="A3467" s="20" t="s">
        <v>24</v>
      </c>
      <c r="B3467" s="26">
        <v>41149</v>
      </c>
      <c r="C3467" s="54">
        <v>8</v>
      </c>
      <c r="D3467" s="20">
        <v>2012</v>
      </c>
      <c r="E3467" s="20" t="s">
        <v>24</v>
      </c>
      <c r="F3467" s="20">
        <v>4439518</v>
      </c>
      <c r="G3467" s="20" t="s">
        <v>25</v>
      </c>
      <c r="H3467" s="20" t="s">
        <v>610</v>
      </c>
      <c r="I3467" s="22">
        <v>867</v>
      </c>
      <c r="J3467" s="22" t="s">
        <v>2377</v>
      </c>
      <c r="K3467" s="27">
        <v>166.3</v>
      </c>
      <c r="L3467" s="20"/>
      <c r="N3467" s="20" t="s">
        <v>27</v>
      </c>
      <c r="O3467" s="20" t="s">
        <v>24</v>
      </c>
      <c r="P3467" s="20" t="s">
        <v>2574</v>
      </c>
      <c r="Q3467" s="28">
        <v>57.882666666699997</v>
      </c>
      <c r="R3467" s="28">
        <v>-173.82233333330001</v>
      </c>
      <c r="S3467" s="20" t="s">
        <v>399</v>
      </c>
      <c r="T3467" s="20" t="s">
        <v>40</v>
      </c>
      <c r="U3467" s="20" t="s">
        <v>3767</v>
      </c>
      <c r="V3467" s="20" t="s">
        <v>29</v>
      </c>
      <c r="AC3467" s="11" t="s">
        <v>3750</v>
      </c>
    </row>
    <row r="3468" spans="1:29" ht="12.75" x14ac:dyDescent="0.2">
      <c r="A3468" s="20" t="s">
        <v>24</v>
      </c>
      <c r="B3468" s="26">
        <v>41149</v>
      </c>
      <c r="C3468" s="54">
        <v>8</v>
      </c>
      <c r="D3468" s="20">
        <v>2012</v>
      </c>
      <c r="E3468" s="20" t="s">
        <v>24</v>
      </c>
      <c r="F3468" s="20">
        <v>4490824</v>
      </c>
      <c r="G3468" s="20" t="s">
        <v>25</v>
      </c>
      <c r="H3468" s="20" t="s">
        <v>1497</v>
      </c>
      <c r="I3468" s="22">
        <v>189</v>
      </c>
      <c r="J3468" s="22" t="s">
        <v>2574</v>
      </c>
      <c r="K3468" s="27">
        <v>109</v>
      </c>
      <c r="L3468" s="20"/>
      <c r="M3468" s="11">
        <v>45</v>
      </c>
      <c r="N3468" s="20" t="s">
        <v>27</v>
      </c>
      <c r="O3468" s="20" t="s">
        <v>24</v>
      </c>
      <c r="P3468" s="20" t="s">
        <v>2377</v>
      </c>
      <c r="Q3468" s="28">
        <v>60.623333333300003</v>
      </c>
      <c r="R3468" s="28">
        <v>-175.2528333333</v>
      </c>
      <c r="S3468" s="20" t="s">
        <v>44</v>
      </c>
      <c r="T3468" s="20" t="s">
        <v>40</v>
      </c>
      <c r="U3468" s="20" t="s">
        <v>3767</v>
      </c>
      <c r="V3468" s="20" t="s">
        <v>29</v>
      </c>
      <c r="AC3468" s="11" t="s">
        <v>3761</v>
      </c>
    </row>
    <row r="3469" spans="1:29" ht="12.75" x14ac:dyDescent="0.2">
      <c r="A3469" s="20" t="s">
        <v>24</v>
      </c>
      <c r="B3469" s="26">
        <v>41150</v>
      </c>
      <c r="C3469" s="54">
        <v>8</v>
      </c>
      <c r="D3469" s="20">
        <v>2012</v>
      </c>
      <c r="E3469" s="20" t="s">
        <v>24</v>
      </c>
      <c r="F3469" s="20">
        <v>4426247</v>
      </c>
      <c r="G3469" s="20" t="s">
        <v>101</v>
      </c>
      <c r="H3469" s="20" t="s">
        <v>1558</v>
      </c>
      <c r="I3469" s="22">
        <v>4076</v>
      </c>
      <c r="J3469" s="22" t="s">
        <v>2377</v>
      </c>
      <c r="K3469" s="22">
        <v>275.2</v>
      </c>
      <c r="L3469" s="20"/>
      <c r="M3469" s="11">
        <v>13</v>
      </c>
      <c r="N3469" s="20" t="s">
        <v>27</v>
      </c>
      <c r="O3469" s="20" t="s">
        <v>24</v>
      </c>
      <c r="P3469" s="20" t="s">
        <v>2377</v>
      </c>
      <c r="Q3469" s="28">
        <v>71.348333333300005</v>
      </c>
      <c r="R3469" s="28">
        <v>-156.79</v>
      </c>
      <c r="S3469" s="20" t="s">
        <v>136</v>
      </c>
      <c r="T3469" s="20" t="s">
        <v>40</v>
      </c>
      <c r="U3469" s="20" t="s">
        <v>42</v>
      </c>
      <c r="V3469" s="20" t="s">
        <v>29</v>
      </c>
      <c r="AC3469" s="11" t="s">
        <v>3733</v>
      </c>
    </row>
    <row r="3470" spans="1:29" ht="12.75" x14ac:dyDescent="0.2">
      <c r="A3470" s="20" t="s">
        <v>24</v>
      </c>
      <c r="B3470" s="26">
        <v>41150</v>
      </c>
      <c r="C3470" s="54">
        <v>8</v>
      </c>
      <c r="D3470" s="20">
        <v>2012</v>
      </c>
      <c r="E3470" s="20" t="s">
        <v>24</v>
      </c>
      <c r="F3470" s="20">
        <v>4440375</v>
      </c>
      <c r="G3470" s="20" t="s">
        <v>25</v>
      </c>
      <c r="H3470" s="20" t="s">
        <v>339</v>
      </c>
      <c r="I3470" s="22">
        <v>2912</v>
      </c>
      <c r="J3470" s="22" t="s">
        <v>2377</v>
      </c>
      <c r="K3470" s="27">
        <v>280.8</v>
      </c>
      <c r="L3470" s="20"/>
      <c r="N3470" s="20" t="s">
        <v>27</v>
      </c>
      <c r="O3470" s="20" t="s">
        <v>24</v>
      </c>
      <c r="P3470" s="20" t="s">
        <v>2574</v>
      </c>
      <c r="Q3470" s="28">
        <v>53.839500000000001</v>
      </c>
      <c r="R3470" s="28">
        <v>-166.5751666667</v>
      </c>
      <c r="S3470" s="20" t="s">
        <v>58</v>
      </c>
      <c r="T3470" s="20" t="s">
        <v>1894</v>
      </c>
      <c r="U3470" s="20" t="s">
        <v>3767</v>
      </c>
      <c r="V3470" s="20" t="s">
        <v>30</v>
      </c>
      <c r="AC3470" s="11" t="s">
        <v>3758</v>
      </c>
    </row>
    <row r="3471" spans="1:29" ht="12.75" x14ac:dyDescent="0.2">
      <c r="A3471" s="20" t="s">
        <v>24</v>
      </c>
      <c r="B3471" s="26">
        <v>41151</v>
      </c>
      <c r="C3471" s="54">
        <v>8</v>
      </c>
      <c r="D3471" s="20">
        <v>2012</v>
      </c>
      <c r="E3471" s="20" t="s">
        <v>908</v>
      </c>
      <c r="F3471" s="20">
        <v>4427500</v>
      </c>
      <c r="G3471" s="20" t="s">
        <v>97</v>
      </c>
      <c r="H3471" s="20" t="s">
        <v>1770</v>
      </c>
      <c r="I3471" s="37">
        <v>3376</v>
      </c>
      <c r="J3471" s="37" t="s">
        <v>2377</v>
      </c>
      <c r="K3471" s="22">
        <v>167.1</v>
      </c>
      <c r="L3471" s="20"/>
      <c r="M3471" s="11">
        <v>37</v>
      </c>
      <c r="N3471" s="20" t="s">
        <v>27</v>
      </c>
      <c r="O3471" s="20" t="s">
        <v>24</v>
      </c>
      <c r="P3471" s="20" t="s">
        <v>2377</v>
      </c>
      <c r="Q3471" s="28">
        <v>60.918566666700002</v>
      </c>
      <c r="R3471" s="28">
        <v>-151.16693333329999</v>
      </c>
      <c r="S3471" s="20" t="s">
        <v>58</v>
      </c>
      <c r="T3471" s="20" t="s">
        <v>1894</v>
      </c>
      <c r="U3471" s="20" t="s">
        <v>3767</v>
      </c>
      <c r="V3471" s="20" t="s">
        <v>30</v>
      </c>
      <c r="AC3471" s="11" t="s">
        <v>3758</v>
      </c>
    </row>
    <row r="3472" spans="1:29" ht="12.75" x14ac:dyDescent="0.2">
      <c r="A3472" s="20" t="s">
        <v>24</v>
      </c>
      <c r="B3472" s="26">
        <v>41152</v>
      </c>
      <c r="C3472" s="54">
        <v>8</v>
      </c>
      <c r="D3472" s="20">
        <v>2012</v>
      </c>
      <c r="E3472" s="20" t="s">
        <v>24</v>
      </c>
      <c r="F3472" s="20">
        <v>4427722</v>
      </c>
      <c r="G3472" s="20" t="s">
        <v>25</v>
      </c>
      <c r="H3472" s="20" t="s">
        <v>1116</v>
      </c>
      <c r="I3472" s="22">
        <v>73</v>
      </c>
      <c r="J3472" s="22" t="s">
        <v>2574</v>
      </c>
      <c r="K3472" s="27">
        <v>48.9</v>
      </c>
      <c r="L3472" s="20"/>
      <c r="N3472" s="20" t="s">
        <v>27</v>
      </c>
      <c r="O3472" s="20" t="s">
        <v>24</v>
      </c>
      <c r="P3472" s="20" t="s">
        <v>2574</v>
      </c>
      <c r="Q3472" s="28">
        <v>56.965000000000003</v>
      </c>
      <c r="R3472" s="28">
        <v>-152.61166666669999</v>
      </c>
      <c r="S3472" s="20" t="s">
        <v>36</v>
      </c>
      <c r="T3472" s="20" t="s">
        <v>40</v>
      </c>
      <c r="U3472" s="20" t="s">
        <v>30</v>
      </c>
      <c r="V3472" s="20" t="s">
        <v>29</v>
      </c>
      <c r="AC3472" s="11" t="s">
        <v>3749</v>
      </c>
    </row>
    <row r="3473" spans="1:29" ht="12.75" x14ac:dyDescent="0.2">
      <c r="A3473" s="20" t="s">
        <v>24</v>
      </c>
      <c r="B3473" s="26">
        <v>41152</v>
      </c>
      <c r="C3473" s="54">
        <v>8</v>
      </c>
      <c r="D3473" s="20">
        <v>2012</v>
      </c>
      <c r="E3473" s="20" t="s">
        <v>908</v>
      </c>
      <c r="F3473" s="20">
        <v>4432247</v>
      </c>
      <c r="G3473" s="20" t="s">
        <v>97</v>
      </c>
      <c r="H3473" s="20" t="s">
        <v>1770</v>
      </c>
      <c r="I3473" s="22">
        <v>3376</v>
      </c>
      <c r="J3473" s="22" t="s">
        <v>2377</v>
      </c>
      <c r="K3473" s="27">
        <v>167.1</v>
      </c>
      <c r="L3473" s="20"/>
      <c r="M3473" s="11">
        <v>37</v>
      </c>
      <c r="N3473" s="20" t="s">
        <v>27</v>
      </c>
      <c r="O3473" s="20" t="s">
        <v>24</v>
      </c>
      <c r="P3473" s="20" t="s">
        <v>2377</v>
      </c>
      <c r="Q3473" s="28">
        <v>60.918571666699997</v>
      </c>
      <c r="R3473" s="28">
        <v>-151.16692833330001</v>
      </c>
      <c r="S3473" s="20" t="s">
        <v>58</v>
      </c>
      <c r="T3473" s="20" t="s">
        <v>1894</v>
      </c>
      <c r="U3473" s="20" t="s">
        <v>3767</v>
      </c>
      <c r="V3473" s="20" t="s">
        <v>30</v>
      </c>
      <c r="AC3473" s="11" t="s">
        <v>3758</v>
      </c>
    </row>
    <row r="3474" spans="1:29" ht="12.75" x14ac:dyDescent="0.2">
      <c r="A3474" s="20" t="s">
        <v>24</v>
      </c>
      <c r="B3474" s="26">
        <v>41152</v>
      </c>
      <c r="C3474" s="54">
        <v>8</v>
      </c>
      <c r="D3474" s="20">
        <v>2012</v>
      </c>
      <c r="E3474" s="20" t="s">
        <v>24</v>
      </c>
      <c r="F3474" s="20">
        <v>4836967</v>
      </c>
      <c r="G3474" s="20" t="s">
        <v>97</v>
      </c>
      <c r="H3474" s="20" t="s">
        <v>1771</v>
      </c>
      <c r="I3474" s="22">
        <v>12892</v>
      </c>
      <c r="J3474" s="22" t="s">
        <v>2377</v>
      </c>
      <c r="K3474" s="27">
        <v>324.5</v>
      </c>
      <c r="L3474" s="20"/>
      <c r="M3474" s="11">
        <v>6</v>
      </c>
      <c r="N3474" s="20" t="s">
        <v>27</v>
      </c>
      <c r="O3474" s="20" t="s">
        <v>24</v>
      </c>
      <c r="P3474" s="20" t="s">
        <v>2377</v>
      </c>
      <c r="Q3474" s="28">
        <v>68.739999999999995</v>
      </c>
      <c r="R3474" s="28">
        <v>-167.9466666667</v>
      </c>
      <c r="S3474" s="20" t="s">
        <v>136</v>
      </c>
      <c r="T3474" s="20" t="s">
        <v>40</v>
      </c>
      <c r="U3474" s="20" t="s">
        <v>42</v>
      </c>
      <c r="V3474" s="20" t="s">
        <v>29</v>
      </c>
      <c r="AC3474" s="11" t="s">
        <v>3733</v>
      </c>
    </row>
    <row r="3475" spans="1:29" ht="12.75" x14ac:dyDescent="0.2">
      <c r="A3475" s="20" t="s">
        <v>24</v>
      </c>
      <c r="B3475" s="26">
        <v>41155</v>
      </c>
      <c r="C3475" s="54">
        <v>9</v>
      </c>
      <c r="D3475" s="20">
        <v>2012</v>
      </c>
      <c r="E3475" s="20" t="s">
        <v>24</v>
      </c>
      <c r="F3475" s="20">
        <v>4434917</v>
      </c>
      <c r="G3475" s="20" t="s">
        <v>107</v>
      </c>
      <c r="H3475" s="20" t="s">
        <v>284</v>
      </c>
      <c r="I3475" s="22">
        <v>1333</v>
      </c>
      <c r="J3475" s="22" t="s">
        <v>2377</v>
      </c>
      <c r="K3475" s="22">
        <v>219.6</v>
      </c>
      <c r="L3475" s="20"/>
      <c r="M3475" s="11">
        <v>13</v>
      </c>
      <c r="N3475" s="20" t="s">
        <v>27</v>
      </c>
      <c r="O3475" s="20" t="s">
        <v>24</v>
      </c>
      <c r="P3475" s="20" t="s">
        <v>2377</v>
      </c>
      <c r="Q3475" s="28">
        <v>60.778582999999998</v>
      </c>
      <c r="R3475" s="28">
        <v>-148.310531</v>
      </c>
      <c r="S3475" s="20" t="s">
        <v>56</v>
      </c>
      <c r="T3475" s="20" t="s">
        <v>40</v>
      </c>
      <c r="U3475" s="20" t="s">
        <v>42</v>
      </c>
      <c r="V3475" s="20" t="s">
        <v>29</v>
      </c>
      <c r="AC3475" s="11" t="s">
        <v>3761</v>
      </c>
    </row>
    <row r="3476" spans="1:29" ht="12.75" x14ac:dyDescent="0.2">
      <c r="A3476" s="20" t="s">
        <v>24</v>
      </c>
      <c r="B3476" s="26">
        <v>41156</v>
      </c>
      <c r="C3476" s="54">
        <v>9</v>
      </c>
      <c r="D3476" s="20">
        <v>2012</v>
      </c>
      <c r="E3476" s="20" t="s">
        <v>24</v>
      </c>
      <c r="F3476" s="20">
        <v>4444335</v>
      </c>
      <c r="G3476" s="20" t="s">
        <v>107</v>
      </c>
      <c r="H3476" s="20" t="s">
        <v>1772</v>
      </c>
      <c r="I3476" s="22">
        <v>91</v>
      </c>
      <c r="J3476" s="22" t="s">
        <v>2574</v>
      </c>
      <c r="K3476" s="27">
        <v>78.5</v>
      </c>
      <c r="L3476" s="20"/>
      <c r="M3476" s="11">
        <v>22</v>
      </c>
      <c r="N3476" s="20" t="s">
        <v>27</v>
      </c>
      <c r="O3476" s="20" t="s">
        <v>24</v>
      </c>
      <c r="P3476" s="20" t="s">
        <v>2377</v>
      </c>
      <c r="Q3476" s="28">
        <v>58.178330000000003</v>
      </c>
      <c r="R3476" s="28">
        <v>-136.51169999999999</v>
      </c>
      <c r="S3476" s="20" t="s">
        <v>44</v>
      </c>
      <c r="T3476" s="20" t="s">
        <v>40</v>
      </c>
      <c r="U3476" s="20" t="s">
        <v>3767</v>
      </c>
      <c r="V3476" s="20" t="s">
        <v>29</v>
      </c>
      <c r="AC3476" s="11" t="s">
        <v>3761</v>
      </c>
    </row>
    <row r="3477" spans="1:29" ht="12.75" x14ac:dyDescent="0.2">
      <c r="A3477" s="20" t="s">
        <v>24</v>
      </c>
      <c r="B3477" s="26">
        <v>41157</v>
      </c>
      <c r="C3477" s="54">
        <v>9</v>
      </c>
      <c r="D3477" s="20">
        <v>2012</v>
      </c>
      <c r="E3477" s="20" t="s">
        <v>24</v>
      </c>
      <c r="F3477" s="20">
        <v>4438576</v>
      </c>
      <c r="G3477" s="20" t="s">
        <v>107</v>
      </c>
      <c r="H3477" s="20" t="s">
        <v>767</v>
      </c>
      <c r="I3477" s="22">
        <v>16</v>
      </c>
      <c r="J3477" s="22" t="s">
        <v>2574</v>
      </c>
      <c r="K3477" s="22">
        <v>40</v>
      </c>
      <c r="L3477" s="20"/>
      <c r="M3477" s="11">
        <v>19</v>
      </c>
      <c r="N3477" s="20" t="s">
        <v>27</v>
      </c>
      <c r="O3477" s="20" t="s">
        <v>24</v>
      </c>
      <c r="P3477" s="20" t="s">
        <v>2377</v>
      </c>
      <c r="Q3477" s="28">
        <v>58.550164000000002</v>
      </c>
      <c r="R3477" s="28">
        <v>-135.02759800000001</v>
      </c>
      <c r="S3477" s="20" t="s">
        <v>56</v>
      </c>
      <c r="T3477" s="20" t="s">
        <v>40</v>
      </c>
      <c r="U3477" s="20" t="s">
        <v>3767</v>
      </c>
      <c r="V3477" s="20" t="s">
        <v>29</v>
      </c>
      <c r="AC3477" s="11" t="s">
        <v>3761</v>
      </c>
    </row>
    <row r="3478" spans="1:29" ht="12.75" x14ac:dyDescent="0.2">
      <c r="A3478" s="20" t="s">
        <v>24</v>
      </c>
      <c r="B3478" s="26">
        <v>41158</v>
      </c>
      <c r="C3478" s="54">
        <v>9</v>
      </c>
      <c r="D3478" s="20">
        <v>2012</v>
      </c>
      <c r="E3478" s="20" t="s">
        <v>24</v>
      </c>
      <c r="F3478" s="20">
        <v>4434245</v>
      </c>
      <c r="G3478" s="20" t="s">
        <v>97</v>
      </c>
      <c r="H3478" s="20" t="s">
        <v>294</v>
      </c>
      <c r="I3478" s="22">
        <v>76</v>
      </c>
      <c r="J3478" s="22" t="s">
        <v>2574</v>
      </c>
      <c r="K3478" s="27">
        <v>56.7</v>
      </c>
      <c r="L3478" s="20"/>
      <c r="N3478" s="20" t="s">
        <v>27</v>
      </c>
      <c r="O3478" s="20" t="s">
        <v>24</v>
      </c>
      <c r="P3478" s="20" t="s">
        <v>2574</v>
      </c>
      <c r="Q3478" s="28">
        <v>53.9008333333</v>
      </c>
      <c r="R3478" s="28">
        <v>-166.5174966667</v>
      </c>
      <c r="S3478" s="20" t="s">
        <v>36</v>
      </c>
      <c r="T3478" s="20" t="s">
        <v>1894</v>
      </c>
      <c r="U3478" s="20" t="s">
        <v>42</v>
      </c>
      <c r="V3478" s="20" t="s">
        <v>30</v>
      </c>
      <c r="AC3478" s="11" t="s">
        <v>3749</v>
      </c>
    </row>
    <row r="3479" spans="1:29" ht="12.75" x14ac:dyDescent="0.2">
      <c r="A3479" s="20" t="s">
        <v>24</v>
      </c>
      <c r="B3479" s="26">
        <v>41159</v>
      </c>
      <c r="C3479" s="54">
        <v>9</v>
      </c>
      <c r="D3479" s="20">
        <v>2012</v>
      </c>
      <c r="E3479" s="20" t="s">
        <v>24</v>
      </c>
      <c r="F3479" s="20">
        <v>4435063</v>
      </c>
      <c r="G3479" s="20" t="s">
        <v>107</v>
      </c>
      <c r="H3479" s="20" t="s">
        <v>765</v>
      </c>
      <c r="I3479" s="22">
        <v>82</v>
      </c>
      <c r="J3479" s="22" t="s">
        <v>2574</v>
      </c>
      <c r="K3479" s="27">
        <v>78.5</v>
      </c>
      <c r="L3479" s="20"/>
      <c r="N3479" s="20" t="s">
        <v>27</v>
      </c>
      <c r="O3479" s="20" t="s">
        <v>24</v>
      </c>
      <c r="P3479" s="20" t="s">
        <v>2574</v>
      </c>
      <c r="Q3479" s="28">
        <v>55.230266666699997</v>
      </c>
      <c r="R3479" s="28">
        <v>-131.3401333333</v>
      </c>
      <c r="S3479" s="20" t="s">
        <v>44</v>
      </c>
      <c r="T3479" s="20" t="s">
        <v>40</v>
      </c>
      <c r="U3479" s="20" t="s">
        <v>42</v>
      </c>
      <c r="V3479" s="20" t="s">
        <v>29</v>
      </c>
      <c r="AC3479" s="11" t="s">
        <v>3761</v>
      </c>
    </row>
    <row r="3480" spans="1:29" ht="12.75" x14ac:dyDescent="0.2">
      <c r="A3480" s="20" t="s">
        <v>24</v>
      </c>
      <c r="B3480" s="26">
        <v>41159</v>
      </c>
      <c r="C3480" s="54">
        <v>9</v>
      </c>
      <c r="D3480" s="20">
        <v>2012</v>
      </c>
      <c r="E3480" s="20" t="s">
        <v>24</v>
      </c>
      <c r="F3480" s="20">
        <v>4437294</v>
      </c>
      <c r="G3480" s="20" t="s">
        <v>25</v>
      </c>
      <c r="H3480" s="20" t="s">
        <v>1773</v>
      </c>
      <c r="I3480" s="22" t="s">
        <v>35</v>
      </c>
      <c r="J3480" s="22" t="s">
        <v>2377</v>
      </c>
      <c r="K3480" s="22" t="s">
        <v>35</v>
      </c>
      <c r="L3480" s="20"/>
      <c r="N3480" s="20" t="s">
        <v>27</v>
      </c>
      <c r="O3480" s="20" t="s">
        <v>24</v>
      </c>
      <c r="P3480" s="20" t="s">
        <v>2574</v>
      </c>
      <c r="Q3480" s="28">
        <v>57.243479999999998</v>
      </c>
      <c r="R3480" s="28">
        <v>-136.30940000000001</v>
      </c>
      <c r="S3480" s="20" t="s">
        <v>36</v>
      </c>
      <c r="T3480" s="20" t="s">
        <v>1894</v>
      </c>
      <c r="U3480" s="20" t="s">
        <v>30</v>
      </c>
      <c r="V3480" s="20" t="s">
        <v>30</v>
      </c>
      <c r="AC3480" s="11" t="s">
        <v>3749</v>
      </c>
    </row>
    <row r="3481" spans="1:29" ht="12.75" x14ac:dyDescent="0.2">
      <c r="A3481" s="20" t="s">
        <v>24</v>
      </c>
      <c r="B3481" s="26">
        <v>41159</v>
      </c>
      <c r="C3481" s="54">
        <v>9</v>
      </c>
      <c r="D3481" s="20">
        <v>2012</v>
      </c>
      <c r="E3481" s="20" t="s">
        <v>24</v>
      </c>
      <c r="F3481" s="20">
        <v>4438299</v>
      </c>
      <c r="G3481" s="20" t="s">
        <v>107</v>
      </c>
      <c r="H3481" s="20" t="s">
        <v>1774</v>
      </c>
      <c r="I3481" s="22">
        <v>21</v>
      </c>
      <c r="J3481" s="22" t="s">
        <v>2574</v>
      </c>
      <c r="K3481" s="22">
        <v>57.3</v>
      </c>
      <c r="L3481" s="20"/>
      <c r="M3481" s="11">
        <v>7</v>
      </c>
      <c r="N3481" s="20" t="s">
        <v>27</v>
      </c>
      <c r="O3481" s="20" t="s">
        <v>24</v>
      </c>
      <c r="P3481" s="20" t="s">
        <v>2377</v>
      </c>
      <c r="Q3481" s="28">
        <v>70.314160000000001</v>
      </c>
      <c r="R3481" s="28">
        <v>-148.3186</v>
      </c>
      <c r="S3481" s="20" t="s">
        <v>80</v>
      </c>
      <c r="T3481" s="20" t="s">
        <v>40</v>
      </c>
      <c r="U3481" s="20" t="s">
        <v>3767</v>
      </c>
      <c r="V3481" s="20" t="s">
        <v>29</v>
      </c>
      <c r="AC3481" s="11" t="s">
        <v>3731</v>
      </c>
    </row>
    <row r="3482" spans="1:29" ht="12.75" x14ac:dyDescent="0.2">
      <c r="A3482" s="20" t="s">
        <v>24</v>
      </c>
      <c r="B3482" s="26">
        <v>41160</v>
      </c>
      <c r="C3482" s="54">
        <v>9</v>
      </c>
      <c r="D3482" s="20">
        <v>2012</v>
      </c>
      <c r="E3482" s="20" t="s">
        <v>24</v>
      </c>
      <c r="F3482" s="20">
        <v>4440995</v>
      </c>
      <c r="G3482" s="20" t="s">
        <v>107</v>
      </c>
      <c r="H3482" s="20" t="s">
        <v>519</v>
      </c>
      <c r="I3482" s="22">
        <v>2928</v>
      </c>
      <c r="J3482" s="22" t="s">
        <v>2377</v>
      </c>
      <c r="K3482" s="22">
        <v>372.2</v>
      </c>
      <c r="L3482" s="20"/>
      <c r="M3482" s="11">
        <v>55</v>
      </c>
      <c r="N3482" s="20" t="s">
        <v>27</v>
      </c>
      <c r="O3482" s="20" t="s">
        <v>24</v>
      </c>
      <c r="P3482" s="20" t="s">
        <v>2377</v>
      </c>
      <c r="Q3482" s="28">
        <v>58.550164000000002</v>
      </c>
      <c r="R3482" s="28">
        <v>-135.02759800000001</v>
      </c>
      <c r="S3482" s="20" t="s">
        <v>44</v>
      </c>
      <c r="T3482" s="20" t="s">
        <v>40</v>
      </c>
      <c r="U3482" s="20" t="s">
        <v>3767</v>
      </c>
      <c r="V3482" s="20" t="s">
        <v>29</v>
      </c>
      <c r="AC3482" s="11" t="s">
        <v>3761</v>
      </c>
    </row>
    <row r="3483" spans="1:29" ht="12.75" x14ac:dyDescent="0.2">
      <c r="A3483" s="20" t="s">
        <v>24</v>
      </c>
      <c r="B3483" s="26">
        <v>41161</v>
      </c>
      <c r="C3483" s="54">
        <v>9</v>
      </c>
      <c r="D3483" s="20">
        <v>2012</v>
      </c>
      <c r="E3483" s="20" t="s">
        <v>553</v>
      </c>
      <c r="F3483" s="20">
        <v>4437608</v>
      </c>
      <c r="G3483" s="20" t="s">
        <v>107</v>
      </c>
      <c r="H3483" s="20" t="s">
        <v>1568</v>
      </c>
      <c r="I3483" s="22">
        <v>115875</v>
      </c>
      <c r="J3483" s="22" t="s">
        <v>2377</v>
      </c>
      <c r="K3483" s="22">
        <v>946</v>
      </c>
      <c r="L3483" s="20"/>
      <c r="M3483" s="11">
        <v>14</v>
      </c>
      <c r="N3483" s="20" t="s">
        <v>27</v>
      </c>
      <c r="O3483" s="20" t="s">
        <v>24</v>
      </c>
      <c r="P3483" s="20" t="s">
        <v>2377</v>
      </c>
      <c r="Q3483" s="28">
        <v>60.778582999999998</v>
      </c>
      <c r="R3483" s="28">
        <v>-148.310531</v>
      </c>
      <c r="S3483" s="20" t="s">
        <v>56</v>
      </c>
      <c r="T3483" s="20" t="s">
        <v>40</v>
      </c>
      <c r="U3483" s="20" t="s">
        <v>3767</v>
      </c>
      <c r="V3483" s="20" t="s">
        <v>29</v>
      </c>
      <c r="AC3483" s="11" t="s">
        <v>3761</v>
      </c>
    </row>
    <row r="3484" spans="1:29" ht="12.75" x14ac:dyDescent="0.2">
      <c r="A3484" s="20" t="s">
        <v>24</v>
      </c>
      <c r="B3484" s="26">
        <v>41161</v>
      </c>
      <c r="C3484" s="54">
        <v>9</v>
      </c>
      <c r="D3484" s="20">
        <v>2012</v>
      </c>
      <c r="E3484" s="20" t="s">
        <v>24</v>
      </c>
      <c r="F3484" s="20">
        <v>4437642</v>
      </c>
      <c r="G3484" s="20" t="s">
        <v>107</v>
      </c>
      <c r="H3484" s="20" t="s">
        <v>505</v>
      </c>
      <c r="I3484" s="22">
        <v>27</v>
      </c>
      <c r="J3484" s="22" t="s">
        <v>2574</v>
      </c>
      <c r="K3484" s="27">
        <v>64</v>
      </c>
      <c r="L3484" s="20"/>
      <c r="N3484" s="20" t="s">
        <v>27</v>
      </c>
      <c r="O3484" s="20" t="s">
        <v>24</v>
      </c>
      <c r="P3484" s="20" t="s">
        <v>2574</v>
      </c>
      <c r="Q3484" s="28">
        <v>55.341929999999998</v>
      </c>
      <c r="R3484" s="28">
        <v>-131.65</v>
      </c>
      <c r="S3484" s="20" t="s">
        <v>50</v>
      </c>
      <c r="T3484" s="20" t="s">
        <v>40</v>
      </c>
      <c r="U3484" s="20" t="s">
        <v>42</v>
      </c>
      <c r="V3484" s="20" t="s">
        <v>29</v>
      </c>
      <c r="AC3484" s="11" t="s">
        <v>3745</v>
      </c>
    </row>
    <row r="3485" spans="1:29" ht="12.75" x14ac:dyDescent="0.2">
      <c r="A3485" s="20" t="s">
        <v>24</v>
      </c>
      <c r="B3485" s="26">
        <v>41164</v>
      </c>
      <c r="C3485" s="54">
        <v>9</v>
      </c>
      <c r="D3485" s="20">
        <v>2012</v>
      </c>
      <c r="E3485" s="20" t="s">
        <v>24</v>
      </c>
      <c r="F3485" s="20">
        <v>4439515</v>
      </c>
      <c r="G3485" s="20" t="s">
        <v>101</v>
      </c>
      <c r="H3485" s="20" t="s">
        <v>1775</v>
      </c>
      <c r="I3485" s="22">
        <v>5954</v>
      </c>
      <c r="J3485" s="22" t="s">
        <v>2377</v>
      </c>
      <c r="K3485" s="22">
        <v>325.39999999999998</v>
      </c>
      <c r="L3485" s="20"/>
      <c r="M3485" s="11">
        <v>15</v>
      </c>
      <c r="N3485" s="20" t="s">
        <v>27</v>
      </c>
      <c r="O3485" s="20" t="s">
        <v>24</v>
      </c>
      <c r="P3485" s="20" t="s">
        <v>2377</v>
      </c>
      <c r="Q3485" s="28">
        <v>58.151760000000003</v>
      </c>
      <c r="R3485" s="28">
        <v>-135.04159999999999</v>
      </c>
      <c r="S3485" s="20" t="s">
        <v>56</v>
      </c>
      <c r="T3485" s="20" t="s">
        <v>1894</v>
      </c>
      <c r="U3485" s="20" t="s">
        <v>42</v>
      </c>
      <c r="V3485" s="20" t="s">
        <v>30</v>
      </c>
      <c r="AC3485" s="11" t="s">
        <v>3761</v>
      </c>
    </row>
    <row r="3486" spans="1:29" ht="12.75" x14ac:dyDescent="0.2">
      <c r="A3486" s="20" t="s">
        <v>24</v>
      </c>
      <c r="B3486" s="26">
        <v>41165</v>
      </c>
      <c r="C3486" s="54">
        <v>9</v>
      </c>
      <c r="D3486" s="20">
        <v>2012</v>
      </c>
      <c r="E3486" s="20" t="s">
        <v>24</v>
      </c>
      <c r="F3486" s="20">
        <v>4440390</v>
      </c>
      <c r="G3486" s="20" t="s">
        <v>107</v>
      </c>
      <c r="H3486" s="20" t="s">
        <v>1601</v>
      </c>
      <c r="I3486" s="22">
        <v>90</v>
      </c>
      <c r="J3486" s="22" t="s">
        <v>2574</v>
      </c>
      <c r="K3486" s="27">
        <v>111.5</v>
      </c>
      <c r="L3486" s="20"/>
      <c r="N3486" s="20" t="s">
        <v>27</v>
      </c>
      <c r="O3486" s="20" t="s">
        <v>24</v>
      </c>
      <c r="P3486" s="20" t="s">
        <v>2574</v>
      </c>
      <c r="Q3486" s="28">
        <v>55.439572166700003</v>
      </c>
      <c r="R3486" s="28">
        <v>-131.838075</v>
      </c>
      <c r="S3486" s="20" t="s">
        <v>58</v>
      </c>
      <c r="T3486" s="20" t="s">
        <v>1894</v>
      </c>
      <c r="U3486" s="20" t="s">
        <v>3767</v>
      </c>
      <c r="V3486" s="20" t="s">
        <v>30</v>
      </c>
      <c r="AC3486" s="11" t="s">
        <v>3758</v>
      </c>
    </row>
    <row r="3487" spans="1:29" ht="12.75" x14ac:dyDescent="0.2">
      <c r="A3487" s="20" t="s">
        <v>24</v>
      </c>
      <c r="B3487" s="26">
        <v>41168</v>
      </c>
      <c r="C3487" s="54">
        <v>9</v>
      </c>
      <c r="D3487" s="20">
        <v>2012</v>
      </c>
      <c r="E3487" s="20" t="s">
        <v>24</v>
      </c>
      <c r="F3487" s="20">
        <v>4450070</v>
      </c>
      <c r="G3487" s="20" t="s">
        <v>62</v>
      </c>
      <c r="H3487" s="20" t="s">
        <v>1776</v>
      </c>
      <c r="I3487" s="22"/>
      <c r="J3487" s="22" t="s">
        <v>3723</v>
      </c>
      <c r="K3487" s="27">
        <v>26</v>
      </c>
      <c r="L3487" s="20"/>
      <c r="N3487" s="20" t="s">
        <v>27</v>
      </c>
      <c r="O3487" s="20" t="s">
        <v>24</v>
      </c>
      <c r="P3487" s="20" t="s">
        <v>2377</v>
      </c>
      <c r="Q3487" s="28">
        <v>60.833333333299997</v>
      </c>
      <c r="R3487" s="28">
        <v>-147.6666666667</v>
      </c>
      <c r="S3487" s="20" t="s">
        <v>58</v>
      </c>
      <c r="T3487" s="20" t="s">
        <v>1894</v>
      </c>
      <c r="U3487" s="20" t="s">
        <v>42</v>
      </c>
      <c r="V3487" s="20" t="s">
        <v>30</v>
      </c>
      <c r="AC3487" s="11" t="s">
        <v>3758</v>
      </c>
    </row>
    <row r="3488" spans="1:29" ht="12.75" x14ac:dyDescent="0.2">
      <c r="A3488" s="20" t="s">
        <v>24</v>
      </c>
      <c r="B3488" s="26">
        <v>41169</v>
      </c>
      <c r="C3488" s="54">
        <v>9</v>
      </c>
      <c r="D3488" s="20">
        <v>2012</v>
      </c>
      <c r="E3488" s="20" t="s">
        <v>24</v>
      </c>
      <c r="F3488" s="20">
        <v>4449859</v>
      </c>
      <c r="G3488" s="20" t="s">
        <v>107</v>
      </c>
      <c r="H3488" s="20" t="s">
        <v>1777</v>
      </c>
      <c r="I3488" s="22">
        <v>5</v>
      </c>
      <c r="J3488" s="22" t="s">
        <v>2574</v>
      </c>
      <c r="K3488" s="27">
        <v>28</v>
      </c>
      <c r="L3488" s="20"/>
      <c r="N3488" s="20" t="s">
        <v>27</v>
      </c>
      <c r="O3488" s="20" t="s">
        <v>24</v>
      </c>
      <c r="P3488" s="20" t="s">
        <v>2377</v>
      </c>
      <c r="Q3488" s="28">
        <v>70.513016666699997</v>
      </c>
      <c r="R3488" s="28">
        <v>-149.88423333329999</v>
      </c>
      <c r="S3488" s="20" t="s">
        <v>80</v>
      </c>
      <c r="T3488" s="20" t="s">
        <v>40</v>
      </c>
      <c r="U3488" s="20" t="s">
        <v>3767</v>
      </c>
      <c r="V3488" s="20" t="s">
        <v>29</v>
      </c>
      <c r="AC3488" s="11" t="s">
        <v>3731</v>
      </c>
    </row>
    <row r="3489" spans="1:29" ht="12.75" x14ac:dyDescent="0.2">
      <c r="A3489" s="20" t="s">
        <v>24</v>
      </c>
      <c r="B3489" s="26">
        <v>41169</v>
      </c>
      <c r="C3489" s="54">
        <v>9</v>
      </c>
      <c r="D3489" s="20">
        <v>2012</v>
      </c>
      <c r="E3489" s="20" t="s">
        <v>24</v>
      </c>
      <c r="F3489" s="20">
        <v>4451731</v>
      </c>
      <c r="G3489" s="20" t="s">
        <v>93</v>
      </c>
      <c r="H3489" s="20" t="s">
        <v>786</v>
      </c>
      <c r="I3489" s="22">
        <v>180</v>
      </c>
      <c r="J3489" s="22" t="s">
        <v>2574</v>
      </c>
      <c r="K3489" s="27">
        <v>110.4</v>
      </c>
      <c r="L3489" s="20"/>
      <c r="M3489" s="11">
        <v>40</v>
      </c>
      <c r="N3489" s="20" t="s">
        <v>27</v>
      </c>
      <c r="O3489" s="20" t="s">
        <v>24</v>
      </c>
      <c r="P3489" s="20" t="s">
        <v>2377</v>
      </c>
      <c r="Q3489" s="28">
        <v>60.681416666700002</v>
      </c>
      <c r="R3489" s="28">
        <v>-161.9665</v>
      </c>
      <c r="S3489" s="20" t="s">
        <v>80</v>
      </c>
      <c r="T3489" s="20" t="s">
        <v>40</v>
      </c>
      <c r="U3489" s="20" t="s">
        <v>3767</v>
      </c>
      <c r="V3489" s="20" t="s">
        <v>29</v>
      </c>
      <c r="AC3489" s="11" t="s">
        <v>3731</v>
      </c>
    </row>
    <row r="3490" spans="1:29" ht="12.75" x14ac:dyDescent="0.2">
      <c r="A3490" s="20" t="s">
        <v>24</v>
      </c>
      <c r="B3490" s="26">
        <v>41170</v>
      </c>
      <c r="C3490" s="54">
        <v>9</v>
      </c>
      <c r="D3490" s="20">
        <v>2012</v>
      </c>
      <c r="E3490" s="20" t="s">
        <v>24</v>
      </c>
      <c r="F3490" s="20">
        <v>4444590</v>
      </c>
      <c r="G3490" s="20" t="s">
        <v>62</v>
      </c>
      <c r="H3490" s="20" t="s">
        <v>1778</v>
      </c>
      <c r="I3490" s="22"/>
      <c r="J3490" s="22" t="s">
        <v>3723</v>
      </c>
      <c r="K3490" s="22"/>
      <c r="L3490" s="20"/>
      <c r="N3490" s="20" t="s">
        <v>27</v>
      </c>
      <c r="O3490" s="20" t="s">
        <v>24</v>
      </c>
      <c r="P3490" s="20" t="s">
        <v>2377</v>
      </c>
      <c r="Q3490" s="28">
        <v>59.632510000000003</v>
      </c>
      <c r="R3490" s="28">
        <v>-151.53280000000001</v>
      </c>
      <c r="S3490" s="20" t="s">
        <v>58</v>
      </c>
      <c r="T3490" s="20" t="s">
        <v>1894</v>
      </c>
      <c r="U3490" s="20" t="s">
        <v>3767</v>
      </c>
      <c r="V3490" s="20" t="s">
        <v>30</v>
      </c>
      <c r="AC3490" s="11" t="s">
        <v>3758</v>
      </c>
    </row>
    <row r="3491" spans="1:29" ht="12.75" x14ac:dyDescent="0.2">
      <c r="A3491" s="20" t="s">
        <v>24</v>
      </c>
      <c r="B3491" s="26">
        <v>41171</v>
      </c>
      <c r="C3491" s="54">
        <v>9</v>
      </c>
      <c r="D3491" s="20">
        <v>2012</v>
      </c>
      <c r="E3491" s="20" t="s">
        <v>24</v>
      </c>
      <c r="F3491" s="20">
        <v>4447144</v>
      </c>
      <c r="G3491" s="20" t="s">
        <v>107</v>
      </c>
      <c r="H3491" s="20" t="s">
        <v>193</v>
      </c>
      <c r="I3491" s="22">
        <v>2625</v>
      </c>
      <c r="J3491" s="22" t="s">
        <v>2377</v>
      </c>
      <c r="K3491" s="27">
        <v>316.89999999999998</v>
      </c>
      <c r="L3491" s="20"/>
      <c r="N3491" s="20" t="s">
        <v>27</v>
      </c>
      <c r="O3491" s="20" t="s">
        <v>24</v>
      </c>
      <c r="P3491" s="20" t="s">
        <v>2574</v>
      </c>
      <c r="Q3491" s="28">
        <v>54.295000000000002</v>
      </c>
      <c r="R3491" s="28">
        <v>-130.35333333329999</v>
      </c>
      <c r="S3491" s="20" t="s">
        <v>56</v>
      </c>
      <c r="T3491" s="20" t="s">
        <v>40</v>
      </c>
      <c r="U3491" s="20" t="s">
        <v>3767</v>
      </c>
      <c r="V3491" s="20" t="s">
        <v>29</v>
      </c>
      <c r="AC3491" s="11" t="s">
        <v>3761</v>
      </c>
    </row>
    <row r="3492" spans="1:29" ht="12.75" x14ac:dyDescent="0.2">
      <c r="A3492" s="20" t="s">
        <v>24</v>
      </c>
      <c r="B3492" s="26">
        <v>41172</v>
      </c>
      <c r="C3492" s="54">
        <v>9</v>
      </c>
      <c r="D3492" s="20">
        <v>2012</v>
      </c>
      <c r="E3492" s="20" t="s">
        <v>24</v>
      </c>
      <c r="F3492" s="20">
        <v>4446941</v>
      </c>
      <c r="G3492" s="20" t="s">
        <v>25</v>
      </c>
      <c r="H3492" s="20" t="s">
        <v>1779</v>
      </c>
      <c r="I3492" s="22">
        <v>138</v>
      </c>
      <c r="J3492" s="22" t="s">
        <v>2574</v>
      </c>
      <c r="K3492" s="27">
        <v>107.3</v>
      </c>
      <c r="L3492" s="20"/>
      <c r="M3492" s="11">
        <v>76</v>
      </c>
      <c r="N3492" s="20" t="s">
        <v>27</v>
      </c>
      <c r="O3492" s="20" t="s">
        <v>24</v>
      </c>
      <c r="P3492" s="20" t="s">
        <v>2377</v>
      </c>
      <c r="Q3492" s="28">
        <v>59.592777777800002</v>
      </c>
      <c r="R3492" s="28">
        <v>-149.63305555560001</v>
      </c>
      <c r="S3492" s="20" t="s">
        <v>36</v>
      </c>
      <c r="T3492" s="20" t="s">
        <v>40</v>
      </c>
      <c r="U3492" s="20" t="s">
        <v>30</v>
      </c>
      <c r="V3492" s="20" t="s">
        <v>29</v>
      </c>
      <c r="AC3492" s="11" t="s">
        <v>3749</v>
      </c>
    </row>
    <row r="3493" spans="1:29" ht="12.75" x14ac:dyDescent="0.2">
      <c r="A3493" s="20" t="s">
        <v>24</v>
      </c>
      <c r="B3493" s="26">
        <v>41176</v>
      </c>
      <c r="C3493" s="54">
        <v>9</v>
      </c>
      <c r="D3493" s="20">
        <v>2012</v>
      </c>
      <c r="E3493" s="20" t="s">
        <v>908</v>
      </c>
      <c r="F3493" s="20">
        <v>4449330</v>
      </c>
      <c r="G3493" s="20" t="s">
        <v>97</v>
      </c>
      <c r="H3493" s="20" t="s">
        <v>1735</v>
      </c>
      <c r="I3493" s="22">
        <v>10264</v>
      </c>
      <c r="J3493" s="22" t="s">
        <v>2377</v>
      </c>
      <c r="K3493" s="22">
        <v>514.1</v>
      </c>
      <c r="L3493" s="20"/>
      <c r="M3493" s="11">
        <v>52</v>
      </c>
      <c r="N3493" s="20" t="s">
        <v>27</v>
      </c>
      <c r="O3493" s="20" t="s">
        <v>24</v>
      </c>
      <c r="P3493" s="20" t="s">
        <v>2377</v>
      </c>
      <c r="Q3493" s="28">
        <v>71.305000000000007</v>
      </c>
      <c r="R3493" s="28">
        <v>-163.20699999999999</v>
      </c>
      <c r="S3493" s="20" t="s">
        <v>58</v>
      </c>
      <c r="T3493" s="20" t="s">
        <v>1894</v>
      </c>
      <c r="U3493" s="20" t="s">
        <v>3767</v>
      </c>
      <c r="V3493" s="20" t="s">
        <v>30</v>
      </c>
      <c r="AC3493" s="11" t="s">
        <v>3758</v>
      </c>
    </row>
    <row r="3494" spans="1:29" ht="12.75" x14ac:dyDescent="0.2">
      <c r="A3494" s="20" t="s">
        <v>24</v>
      </c>
      <c r="B3494" s="26">
        <v>41176</v>
      </c>
      <c r="C3494" s="54">
        <v>9</v>
      </c>
      <c r="D3494" s="20">
        <v>2012</v>
      </c>
      <c r="E3494" s="20" t="s">
        <v>24</v>
      </c>
      <c r="F3494" s="20">
        <v>4846156</v>
      </c>
      <c r="G3494" s="20" t="s">
        <v>97</v>
      </c>
      <c r="H3494" s="20" t="s">
        <v>1771</v>
      </c>
      <c r="I3494" s="22">
        <v>12892</v>
      </c>
      <c r="J3494" s="22" t="s">
        <v>2377</v>
      </c>
      <c r="K3494" s="22">
        <v>324.5</v>
      </c>
      <c r="L3494" s="20"/>
      <c r="M3494" s="11">
        <v>6</v>
      </c>
      <c r="N3494" s="20" t="s">
        <v>27</v>
      </c>
      <c r="O3494" s="20" t="s">
        <v>24</v>
      </c>
      <c r="P3494" s="20" t="s">
        <v>2377</v>
      </c>
      <c r="Q3494" s="28">
        <v>70.546666666700006</v>
      </c>
      <c r="R3494" s="28">
        <v>-146.1616666667</v>
      </c>
      <c r="S3494" s="20" t="s">
        <v>44</v>
      </c>
      <c r="T3494" s="20" t="s">
        <v>40</v>
      </c>
      <c r="U3494" s="20" t="s">
        <v>3767</v>
      </c>
      <c r="V3494" s="20" t="s">
        <v>29</v>
      </c>
      <c r="AC3494" s="11" t="s">
        <v>3761</v>
      </c>
    </row>
    <row r="3495" spans="1:29" ht="12.75" x14ac:dyDescent="0.2">
      <c r="A3495" s="20" t="s">
        <v>24</v>
      </c>
      <c r="B3495" s="26">
        <v>41177</v>
      </c>
      <c r="C3495" s="54">
        <v>9</v>
      </c>
      <c r="D3495" s="20">
        <v>2012</v>
      </c>
      <c r="E3495" s="20" t="s">
        <v>3012</v>
      </c>
      <c r="F3495" s="20">
        <v>4452400</v>
      </c>
      <c r="G3495" s="20" t="s">
        <v>107</v>
      </c>
      <c r="H3495" s="20" t="s">
        <v>644</v>
      </c>
      <c r="I3495" s="22">
        <v>82305</v>
      </c>
      <c r="J3495" s="22" t="s">
        <v>2377</v>
      </c>
      <c r="K3495" s="27">
        <v>936</v>
      </c>
      <c r="L3495" s="20"/>
      <c r="M3495" s="11">
        <v>16</v>
      </c>
      <c r="N3495" s="20" t="s">
        <v>27</v>
      </c>
      <c r="O3495" s="20" t="s">
        <v>24</v>
      </c>
      <c r="P3495" s="20" t="s">
        <v>2377</v>
      </c>
      <c r="Q3495" s="28">
        <v>58.550164000000002</v>
      </c>
      <c r="R3495" s="28">
        <v>-135.02759800000001</v>
      </c>
      <c r="S3495" s="20" t="s">
        <v>56</v>
      </c>
      <c r="T3495" s="20" t="s">
        <v>40</v>
      </c>
      <c r="U3495" s="20" t="s">
        <v>3767</v>
      </c>
      <c r="V3495" s="20" t="s">
        <v>29</v>
      </c>
      <c r="AC3495" s="11" t="s">
        <v>3761</v>
      </c>
    </row>
    <row r="3496" spans="1:29" ht="12.75" x14ac:dyDescent="0.2">
      <c r="A3496" s="20" t="s">
        <v>24</v>
      </c>
      <c r="B3496" s="26">
        <v>41178</v>
      </c>
      <c r="C3496" s="54">
        <v>9</v>
      </c>
      <c r="D3496" s="20">
        <v>2012</v>
      </c>
      <c r="E3496" s="20" t="s">
        <v>24</v>
      </c>
      <c r="F3496" s="20">
        <v>4451858</v>
      </c>
      <c r="G3496" s="20" t="s">
        <v>33</v>
      </c>
      <c r="H3496" s="20" t="s">
        <v>1270</v>
      </c>
      <c r="I3496" s="22">
        <v>629</v>
      </c>
      <c r="J3496" s="22" t="s">
        <v>2377</v>
      </c>
      <c r="K3496" s="22">
        <v>150</v>
      </c>
      <c r="L3496" s="20"/>
      <c r="M3496" s="11">
        <v>51</v>
      </c>
      <c r="N3496" s="20" t="s">
        <v>27</v>
      </c>
      <c r="O3496" s="20" t="s">
        <v>24</v>
      </c>
      <c r="P3496" s="20" t="s">
        <v>2377</v>
      </c>
      <c r="Q3496" s="28">
        <v>60.790633333300001</v>
      </c>
      <c r="R3496" s="28">
        <v>-161.75561666670001</v>
      </c>
      <c r="S3496" s="20" t="s">
        <v>39</v>
      </c>
      <c r="T3496" s="20" t="s">
        <v>40</v>
      </c>
      <c r="U3496" s="20" t="s">
        <v>42</v>
      </c>
      <c r="V3496" s="20" t="s">
        <v>29</v>
      </c>
      <c r="AC3496" s="11" t="s">
        <v>3742</v>
      </c>
    </row>
    <row r="3497" spans="1:29" ht="12.75" x14ac:dyDescent="0.2">
      <c r="A3497" s="20" t="s">
        <v>24</v>
      </c>
      <c r="B3497" s="26">
        <v>41179</v>
      </c>
      <c r="C3497" s="54">
        <v>9</v>
      </c>
      <c r="D3497" s="20">
        <v>2012</v>
      </c>
      <c r="E3497" s="20" t="s">
        <v>24</v>
      </c>
      <c r="F3497" s="20">
        <v>4452393</v>
      </c>
      <c r="G3497" s="20" t="s">
        <v>93</v>
      </c>
      <c r="H3497" s="20" t="s">
        <v>1694</v>
      </c>
      <c r="I3497" s="22">
        <v>190</v>
      </c>
      <c r="J3497" s="22" t="s">
        <v>2574</v>
      </c>
      <c r="K3497" s="27">
        <v>107</v>
      </c>
      <c r="L3497" s="20"/>
      <c r="N3497" s="20" t="s">
        <v>27</v>
      </c>
      <c r="O3497" s="20" t="s">
        <v>24</v>
      </c>
      <c r="P3497" s="20" t="s">
        <v>2574</v>
      </c>
      <c r="Q3497" s="28">
        <v>55.41</v>
      </c>
      <c r="R3497" s="28">
        <v>-132.0833333333</v>
      </c>
      <c r="S3497" s="20" t="s">
        <v>58</v>
      </c>
      <c r="T3497" s="20" t="s">
        <v>1894</v>
      </c>
      <c r="U3497" s="20" t="s">
        <v>3767</v>
      </c>
      <c r="V3497" s="20" t="s">
        <v>30</v>
      </c>
      <c r="AC3497" s="11" t="s">
        <v>3758</v>
      </c>
    </row>
    <row r="3498" spans="1:29" ht="12.75" x14ac:dyDescent="0.2">
      <c r="A3498" s="20" t="s">
        <v>24</v>
      </c>
      <c r="B3498" s="26">
        <v>41181</v>
      </c>
      <c r="C3498" s="54">
        <v>9</v>
      </c>
      <c r="D3498" s="20">
        <v>2012</v>
      </c>
      <c r="E3498" s="20" t="s">
        <v>24</v>
      </c>
      <c r="F3498" s="20">
        <v>4457020</v>
      </c>
      <c r="G3498" s="20" t="s">
        <v>93</v>
      </c>
      <c r="H3498" s="20" t="s">
        <v>1782</v>
      </c>
      <c r="I3498" s="22">
        <v>55</v>
      </c>
      <c r="J3498" s="22" t="s">
        <v>2574</v>
      </c>
      <c r="K3498" s="27">
        <v>52</v>
      </c>
      <c r="L3498" s="20"/>
      <c r="M3498" s="11">
        <v>21</v>
      </c>
      <c r="N3498" s="20" t="s">
        <v>27</v>
      </c>
      <c r="O3498" s="20" t="s">
        <v>24</v>
      </c>
      <c r="P3498" s="20" t="s">
        <v>2377</v>
      </c>
      <c r="Q3498" s="28">
        <v>61.065570000000001</v>
      </c>
      <c r="R3498" s="28">
        <v>-151.13470000000001</v>
      </c>
      <c r="S3498" s="20" t="s">
        <v>44</v>
      </c>
      <c r="T3498" s="20" t="s">
        <v>40</v>
      </c>
      <c r="U3498" s="20" t="s">
        <v>42</v>
      </c>
      <c r="V3498" s="20" t="s">
        <v>29</v>
      </c>
      <c r="AC3498" s="11" t="s">
        <v>3761</v>
      </c>
    </row>
    <row r="3499" spans="1:29" ht="12.75" x14ac:dyDescent="0.2">
      <c r="A3499" s="20" t="s">
        <v>24</v>
      </c>
      <c r="B3499" s="26">
        <v>41181</v>
      </c>
      <c r="C3499" s="54">
        <v>9</v>
      </c>
      <c r="D3499" s="20">
        <v>2012</v>
      </c>
      <c r="E3499" s="15" t="s">
        <v>24</v>
      </c>
      <c r="F3499" s="20">
        <v>4501077</v>
      </c>
      <c r="G3499" s="20" t="s">
        <v>65</v>
      </c>
      <c r="H3499" s="20" t="s">
        <v>284</v>
      </c>
      <c r="I3499" s="22"/>
      <c r="J3499" s="22" t="s">
        <v>3723</v>
      </c>
      <c r="K3499" s="27"/>
      <c r="L3499" s="20"/>
      <c r="N3499" s="20" t="s">
        <v>27</v>
      </c>
      <c r="O3499" s="20" t="s">
        <v>24</v>
      </c>
      <c r="P3499" s="20" t="s">
        <v>2377</v>
      </c>
      <c r="Q3499" s="28">
        <v>60.666666666700003</v>
      </c>
      <c r="R3499" s="28">
        <v>-147</v>
      </c>
      <c r="S3499" s="20" t="s">
        <v>56</v>
      </c>
      <c r="T3499" s="20" t="s">
        <v>40</v>
      </c>
      <c r="U3499" s="20" t="s">
        <v>3767</v>
      </c>
      <c r="V3499" s="20" t="s">
        <v>29</v>
      </c>
      <c r="AC3499" s="11" t="s">
        <v>3761</v>
      </c>
    </row>
    <row r="3500" spans="1:29" ht="12.75" x14ac:dyDescent="0.2">
      <c r="A3500" s="20" t="s">
        <v>24</v>
      </c>
      <c r="B3500" s="26">
        <v>41184</v>
      </c>
      <c r="C3500" s="54">
        <v>10</v>
      </c>
      <c r="D3500" s="20">
        <v>2012</v>
      </c>
      <c r="E3500" s="20" t="s">
        <v>908</v>
      </c>
      <c r="F3500" s="20">
        <v>4471587</v>
      </c>
      <c r="G3500" s="20" t="s">
        <v>97</v>
      </c>
      <c r="H3500" s="20" t="s">
        <v>1770</v>
      </c>
      <c r="I3500" s="22">
        <v>3376</v>
      </c>
      <c r="J3500" s="22" t="s">
        <v>2377</v>
      </c>
      <c r="K3500" s="27">
        <v>167.1</v>
      </c>
      <c r="L3500" s="20"/>
      <c r="M3500" s="11">
        <v>37</v>
      </c>
      <c r="N3500" s="20" t="s">
        <v>27</v>
      </c>
      <c r="O3500" s="20" t="s">
        <v>24</v>
      </c>
      <c r="P3500" s="20" t="s">
        <v>2377</v>
      </c>
      <c r="Q3500" s="28">
        <v>60.918566666700002</v>
      </c>
      <c r="R3500" s="28">
        <v>-151.16693333329999</v>
      </c>
      <c r="S3500" s="20" t="s">
        <v>58</v>
      </c>
      <c r="T3500" s="20" t="s">
        <v>1894</v>
      </c>
      <c r="U3500" s="20" t="s">
        <v>3767</v>
      </c>
      <c r="V3500" s="20" t="s">
        <v>30</v>
      </c>
      <c r="AC3500" s="11" t="s">
        <v>3758</v>
      </c>
    </row>
    <row r="3501" spans="1:29" ht="12.75" x14ac:dyDescent="0.2">
      <c r="A3501" s="20" t="s">
        <v>24</v>
      </c>
      <c r="B3501" s="26">
        <v>41185</v>
      </c>
      <c r="C3501" s="54">
        <v>10</v>
      </c>
      <c r="D3501" s="20">
        <v>2012</v>
      </c>
      <c r="E3501" s="20" t="s">
        <v>24</v>
      </c>
      <c r="F3501" s="20">
        <v>4456543</v>
      </c>
      <c r="G3501" s="20" t="s">
        <v>25</v>
      </c>
      <c r="H3501" s="20" t="s">
        <v>1783</v>
      </c>
      <c r="I3501" s="22">
        <v>71</v>
      </c>
      <c r="J3501" s="22" t="s">
        <v>2574</v>
      </c>
      <c r="K3501" s="22">
        <v>49.9</v>
      </c>
      <c r="L3501" s="20"/>
      <c r="N3501" s="20" t="s">
        <v>27</v>
      </c>
      <c r="O3501" s="20" t="s">
        <v>24</v>
      </c>
      <c r="P3501" s="20" t="s">
        <v>2574</v>
      </c>
      <c r="Q3501" s="28">
        <v>57.779853333299997</v>
      </c>
      <c r="R3501" s="28">
        <v>-152.41119499999999</v>
      </c>
      <c r="S3501" s="20" t="s">
        <v>58</v>
      </c>
      <c r="T3501" s="20" t="s">
        <v>1894</v>
      </c>
      <c r="U3501" s="20" t="s">
        <v>3767</v>
      </c>
      <c r="V3501" s="20" t="s">
        <v>30</v>
      </c>
      <c r="AC3501" s="11" t="s">
        <v>3758</v>
      </c>
    </row>
    <row r="3502" spans="1:29" ht="12.75" x14ac:dyDescent="0.2">
      <c r="A3502" s="20" t="s">
        <v>24</v>
      </c>
      <c r="B3502" s="26">
        <v>41185</v>
      </c>
      <c r="C3502" s="54">
        <v>10</v>
      </c>
      <c r="D3502" s="20">
        <v>2012</v>
      </c>
      <c r="E3502" s="20" t="s">
        <v>24</v>
      </c>
      <c r="F3502" s="20">
        <v>4457454</v>
      </c>
      <c r="G3502" s="20" t="s">
        <v>93</v>
      </c>
      <c r="H3502" s="20" t="s">
        <v>1707</v>
      </c>
      <c r="I3502" s="22">
        <v>169</v>
      </c>
      <c r="J3502" s="22" t="s">
        <v>2574</v>
      </c>
      <c r="K3502" s="27">
        <v>73</v>
      </c>
      <c r="L3502" s="20"/>
      <c r="M3502" s="11">
        <v>14</v>
      </c>
      <c r="N3502" s="20" t="s">
        <v>27</v>
      </c>
      <c r="O3502" s="20" t="s">
        <v>24</v>
      </c>
      <c r="P3502" s="20" t="s">
        <v>2377</v>
      </c>
      <c r="Q3502" s="28">
        <v>61.478299999999997</v>
      </c>
      <c r="R3502" s="28">
        <v>-165.96666666670001</v>
      </c>
      <c r="S3502" s="20" t="s">
        <v>44</v>
      </c>
      <c r="T3502" s="20" t="s">
        <v>40</v>
      </c>
      <c r="U3502" s="20" t="s">
        <v>42</v>
      </c>
      <c r="V3502" s="20" t="s">
        <v>29</v>
      </c>
      <c r="AC3502" s="11" t="s">
        <v>3761</v>
      </c>
    </row>
    <row r="3503" spans="1:29" ht="12.75" x14ac:dyDescent="0.2">
      <c r="A3503" s="20" t="s">
        <v>24</v>
      </c>
      <c r="B3503" s="26">
        <v>41185</v>
      </c>
      <c r="C3503" s="54">
        <v>10</v>
      </c>
      <c r="D3503" s="20">
        <v>2012</v>
      </c>
      <c r="E3503" s="20" t="s">
        <v>24</v>
      </c>
      <c r="F3503" s="20">
        <v>4458094</v>
      </c>
      <c r="G3503" s="20" t="s">
        <v>25</v>
      </c>
      <c r="H3503" s="20" t="s">
        <v>596</v>
      </c>
      <c r="I3503" s="22">
        <v>37</v>
      </c>
      <c r="J3503" s="22" t="s">
        <v>2574</v>
      </c>
      <c r="K3503" s="27">
        <v>49.8</v>
      </c>
      <c r="L3503" s="20"/>
      <c r="N3503" s="20" t="s">
        <v>27</v>
      </c>
      <c r="O3503" s="20" t="s">
        <v>24</v>
      </c>
      <c r="P3503" s="20" t="s">
        <v>2574</v>
      </c>
      <c r="Q3503" s="28">
        <v>55.439572166700003</v>
      </c>
      <c r="R3503" s="28">
        <v>-131.838075</v>
      </c>
      <c r="S3503" s="20" t="s">
        <v>80</v>
      </c>
      <c r="T3503" s="20" t="s">
        <v>40</v>
      </c>
      <c r="U3503" s="20" t="s">
        <v>3767</v>
      </c>
      <c r="V3503" s="20" t="s">
        <v>29</v>
      </c>
      <c r="AC3503" s="11" t="s">
        <v>3731</v>
      </c>
    </row>
    <row r="3504" spans="1:29" ht="12.75" x14ac:dyDescent="0.2">
      <c r="A3504" s="20" t="s">
        <v>24</v>
      </c>
      <c r="B3504" s="26">
        <v>41186</v>
      </c>
      <c r="C3504" s="54">
        <v>10</v>
      </c>
      <c r="D3504" s="20">
        <v>2012</v>
      </c>
      <c r="E3504" s="20" t="s">
        <v>24</v>
      </c>
      <c r="F3504" s="20">
        <v>4457488</v>
      </c>
      <c r="G3504" s="20" t="s">
        <v>226</v>
      </c>
      <c r="H3504" s="20" t="s">
        <v>1785</v>
      </c>
      <c r="I3504" s="22">
        <v>673</v>
      </c>
      <c r="J3504" s="22" t="s">
        <v>2377</v>
      </c>
      <c r="K3504" s="27">
        <v>175</v>
      </c>
      <c r="L3504" s="20"/>
      <c r="M3504" s="11">
        <v>67</v>
      </c>
      <c r="N3504" s="20" t="s">
        <v>27</v>
      </c>
      <c r="O3504" s="20" t="s">
        <v>24</v>
      </c>
      <c r="P3504" s="20" t="s">
        <v>2377</v>
      </c>
      <c r="Q3504" s="28">
        <v>60.819000000000003</v>
      </c>
      <c r="R3504" s="28">
        <v>-161.45400000000001</v>
      </c>
      <c r="S3504" s="20" t="s">
        <v>36</v>
      </c>
      <c r="T3504" s="20" t="s">
        <v>1894</v>
      </c>
      <c r="U3504" s="20" t="s">
        <v>30</v>
      </c>
      <c r="V3504" s="20" t="s">
        <v>30</v>
      </c>
      <c r="AC3504" s="11" t="s">
        <v>3749</v>
      </c>
    </row>
    <row r="3505" spans="1:29" ht="12.75" x14ac:dyDescent="0.2">
      <c r="A3505" s="20" t="s">
        <v>24</v>
      </c>
      <c r="B3505" s="26">
        <v>41186</v>
      </c>
      <c r="C3505" s="54">
        <v>10</v>
      </c>
      <c r="D3505" s="20">
        <v>2012</v>
      </c>
      <c r="E3505" s="20" t="s">
        <v>24</v>
      </c>
      <c r="F3505" s="20">
        <v>4461907</v>
      </c>
      <c r="G3505" s="20" t="s">
        <v>93</v>
      </c>
      <c r="H3505" s="20" t="s">
        <v>1786</v>
      </c>
      <c r="I3505" s="22">
        <v>199</v>
      </c>
      <c r="J3505" s="22" t="s">
        <v>2574</v>
      </c>
      <c r="K3505" s="22">
        <v>128.6</v>
      </c>
      <c r="L3505" s="20"/>
      <c r="M3505" s="11">
        <v>42</v>
      </c>
      <c r="N3505" s="20" t="s">
        <v>27</v>
      </c>
      <c r="O3505" s="20" t="s">
        <v>24</v>
      </c>
      <c r="P3505" s="20" t="s">
        <v>2377</v>
      </c>
      <c r="Q3505" s="28">
        <v>61.086666666699998</v>
      </c>
      <c r="R3505" s="28">
        <v>-146.42666666669999</v>
      </c>
      <c r="S3505" s="20" t="s">
        <v>58</v>
      </c>
      <c r="T3505" s="20" t="s">
        <v>1894</v>
      </c>
      <c r="U3505" s="20" t="s">
        <v>3767</v>
      </c>
      <c r="V3505" s="20" t="s">
        <v>30</v>
      </c>
      <c r="AC3505" s="11" t="s">
        <v>3758</v>
      </c>
    </row>
    <row r="3506" spans="1:29" ht="12.75" x14ac:dyDescent="0.2">
      <c r="A3506" s="20" t="s">
        <v>24</v>
      </c>
      <c r="B3506" s="26">
        <v>41187</v>
      </c>
      <c r="C3506" s="54">
        <v>10</v>
      </c>
      <c r="D3506" s="20">
        <v>2012</v>
      </c>
      <c r="E3506" s="20" t="s">
        <v>24</v>
      </c>
      <c r="F3506" s="20">
        <v>4458244</v>
      </c>
      <c r="G3506" s="20" t="s">
        <v>25</v>
      </c>
      <c r="H3506" s="20" t="s">
        <v>342</v>
      </c>
      <c r="I3506" s="22">
        <v>268</v>
      </c>
      <c r="J3506" s="22" t="s">
        <v>2574</v>
      </c>
      <c r="K3506" s="27">
        <v>115.2</v>
      </c>
      <c r="L3506" s="20"/>
      <c r="N3506" s="20" t="s">
        <v>27</v>
      </c>
      <c r="O3506" s="20" t="s">
        <v>24</v>
      </c>
      <c r="P3506" s="20" t="s">
        <v>2574</v>
      </c>
      <c r="Q3506" s="28">
        <v>53.9</v>
      </c>
      <c r="R3506" s="28">
        <v>-166.53333333329999</v>
      </c>
      <c r="S3506" s="20" t="s">
        <v>58</v>
      </c>
      <c r="T3506" s="20" t="s">
        <v>1894</v>
      </c>
      <c r="U3506" s="20" t="s">
        <v>3767</v>
      </c>
      <c r="V3506" s="20" t="s">
        <v>30</v>
      </c>
      <c r="AC3506" s="11" t="s">
        <v>3758</v>
      </c>
    </row>
    <row r="3507" spans="1:29" ht="12.75" x14ac:dyDescent="0.2">
      <c r="A3507" s="20" t="s">
        <v>24</v>
      </c>
      <c r="B3507" s="26">
        <v>41192</v>
      </c>
      <c r="C3507" s="54">
        <v>10</v>
      </c>
      <c r="D3507" s="20">
        <v>2012</v>
      </c>
      <c r="E3507" s="20" t="s">
        <v>24</v>
      </c>
      <c r="F3507" s="20">
        <v>4464556</v>
      </c>
      <c r="G3507" s="20" t="s">
        <v>25</v>
      </c>
      <c r="H3507" s="20" t="s">
        <v>143</v>
      </c>
      <c r="I3507" s="22">
        <v>165</v>
      </c>
      <c r="J3507" s="22" t="s">
        <v>2574</v>
      </c>
      <c r="K3507" s="22">
        <v>79.599999999999994</v>
      </c>
      <c r="L3507" s="20"/>
      <c r="N3507" s="20" t="s">
        <v>27</v>
      </c>
      <c r="O3507" s="20" t="s">
        <v>24</v>
      </c>
      <c r="P3507" s="20" t="s">
        <v>2574</v>
      </c>
      <c r="Q3507" s="28">
        <v>55.5368666667</v>
      </c>
      <c r="R3507" s="28">
        <v>-159.94175000000001</v>
      </c>
      <c r="S3507" s="20" t="s">
        <v>122</v>
      </c>
      <c r="T3507" s="20" t="s">
        <v>40</v>
      </c>
      <c r="U3507" s="20" t="s">
        <v>42</v>
      </c>
      <c r="V3507" s="20" t="s">
        <v>29</v>
      </c>
      <c r="AC3507" s="11" t="s">
        <v>3751</v>
      </c>
    </row>
    <row r="3508" spans="1:29" ht="12.75" x14ac:dyDescent="0.2">
      <c r="A3508" s="20" t="s">
        <v>24</v>
      </c>
      <c r="B3508" s="26">
        <v>41192</v>
      </c>
      <c r="C3508" s="54">
        <v>10</v>
      </c>
      <c r="D3508" s="20">
        <v>2012</v>
      </c>
      <c r="E3508" s="20" t="s">
        <v>24</v>
      </c>
      <c r="F3508" s="20">
        <v>4480840</v>
      </c>
      <c r="G3508" s="20" t="s">
        <v>25</v>
      </c>
      <c r="H3508" s="20" t="s">
        <v>1787</v>
      </c>
      <c r="I3508" s="22" t="s">
        <v>35</v>
      </c>
      <c r="J3508" s="22" t="s">
        <v>2377</v>
      </c>
      <c r="K3508" s="22">
        <v>30</v>
      </c>
      <c r="L3508" s="20"/>
      <c r="N3508" s="20" t="s">
        <v>27</v>
      </c>
      <c r="O3508" s="20" t="s">
        <v>24</v>
      </c>
      <c r="P3508" s="20" t="s">
        <v>2574</v>
      </c>
      <c r="Q3508" s="28">
        <v>55.404170000000001</v>
      </c>
      <c r="R3508" s="28">
        <v>-131.97139999999999</v>
      </c>
      <c r="S3508" s="20" t="s">
        <v>44</v>
      </c>
      <c r="T3508" s="20" t="s">
        <v>40</v>
      </c>
      <c r="U3508" s="20" t="s">
        <v>42</v>
      </c>
      <c r="V3508" s="20" t="s">
        <v>29</v>
      </c>
      <c r="AC3508" s="11" t="s">
        <v>3761</v>
      </c>
    </row>
    <row r="3509" spans="1:29" ht="12.75" x14ac:dyDescent="0.2">
      <c r="A3509" s="20" t="s">
        <v>24</v>
      </c>
      <c r="B3509" s="26">
        <v>41194</v>
      </c>
      <c r="C3509" s="54">
        <v>10</v>
      </c>
      <c r="D3509" s="20">
        <v>2012</v>
      </c>
      <c r="E3509" s="20" t="s">
        <v>24</v>
      </c>
      <c r="F3509" s="20">
        <v>4464515</v>
      </c>
      <c r="G3509" s="20" t="s">
        <v>107</v>
      </c>
      <c r="H3509" s="20" t="s">
        <v>193</v>
      </c>
      <c r="I3509" s="22">
        <v>2625</v>
      </c>
      <c r="J3509" s="22" t="s">
        <v>2377</v>
      </c>
      <c r="K3509" s="27">
        <v>316.89999999999998</v>
      </c>
      <c r="L3509" s="20"/>
      <c r="N3509" s="20" t="s">
        <v>27</v>
      </c>
      <c r="O3509" s="20" t="s">
        <v>24</v>
      </c>
      <c r="P3509" s="20" t="s">
        <v>2574</v>
      </c>
      <c r="Q3509" s="28">
        <v>55.341929999999998</v>
      </c>
      <c r="R3509" s="28">
        <v>-131.65</v>
      </c>
      <c r="S3509" s="20" t="s">
        <v>399</v>
      </c>
      <c r="T3509" s="20" t="s">
        <v>40</v>
      </c>
      <c r="U3509" s="20" t="s">
        <v>3767</v>
      </c>
      <c r="V3509" s="20" t="s">
        <v>29</v>
      </c>
      <c r="AC3509" s="11" t="s">
        <v>3750</v>
      </c>
    </row>
    <row r="3510" spans="1:29" ht="12.75" x14ac:dyDescent="0.2">
      <c r="A3510" s="20" t="s">
        <v>24</v>
      </c>
      <c r="B3510" s="26">
        <v>41194</v>
      </c>
      <c r="C3510" s="54">
        <v>10</v>
      </c>
      <c r="D3510" s="20">
        <v>2012</v>
      </c>
      <c r="E3510" s="20" t="s">
        <v>24</v>
      </c>
      <c r="F3510" s="20">
        <v>4479447</v>
      </c>
      <c r="G3510" s="20" t="s">
        <v>93</v>
      </c>
      <c r="H3510" s="20" t="s">
        <v>1788</v>
      </c>
      <c r="I3510" s="22">
        <v>69</v>
      </c>
      <c r="J3510" s="22" t="s">
        <v>2574</v>
      </c>
      <c r="K3510" s="27">
        <v>66.5</v>
      </c>
      <c r="L3510" s="20"/>
      <c r="M3510" s="11">
        <v>67</v>
      </c>
      <c r="N3510" s="20" t="s">
        <v>27</v>
      </c>
      <c r="O3510" s="20" t="s">
        <v>24</v>
      </c>
      <c r="P3510" s="20" t="s">
        <v>2377</v>
      </c>
      <c r="Q3510" s="28">
        <v>63.519403333299998</v>
      </c>
      <c r="R3510" s="28">
        <v>-162.07243666670001</v>
      </c>
      <c r="S3510" s="20" t="s">
        <v>80</v>
      </c>
      <c r="T3510" s="20" t="s">
        <v>1894</v>
      </c>
      <c r="U3510" s="20" t="s">
        <v>30</v>
      </c>
      <c r="V3510" s="20" t="s">
        <v>30</v>
      </c>
      <c r="AC3510" s="11" t="s">
        <v>3731</v>
      </c>
    </row>
    <row r="3511" spans="1:29" ht="12.75" x14ac:dyDescent="0.2">
      <c r="A3511" s="20" t="s">
        <v>24</v>
      </c>
      <c r="B3511" s="26">
        <v>41196</v>
      </c>
      <c r="C3511" s="54">
        <v>10</v>
      </c>
      <c r="D3511" s="20">
        <v>2012</v>
      </c>
      <c r="E3511" s="20" t="s">
        <v>24</v>
      </c>
      <c r="F3511" s="20">
        <v>4464486</v>
      </c>
      <c r="G3511" s="20" t="s">
        <v>107</v>
      </c>
      <c r="H3511" s="20" t="s">
        <v>727</v>
      </c>
      <c r="I3511" s="22">
        <v>95</v>
      </c>
      <c r="J3511" s="22" t="s">
        <v>2574</v>
      </c>
      <c r="K3511" s="27">
        <v>172.5</v>
      </c>
      <c r="L3511" s="20"/>
      <c r="N3511" s="20" t="s">
        <v>27</v>
      </c>
      <c r="O3511" s="20" t="s">
        <v>24</v>
      </c>
      <c r="P3511" s="20" t="s">
        <v>2574</v>
      </c>
      <c r="Q3511" s="28">
        <v>55.439572166700003</v>
      </c>
      <c r="R3511" s="28">
        <v>-131.838075</v>
      </c>
      <c r="S3511" s="20" t="s">
        <v>39</v>
      </c>
      <c r="T3511" s="20" t="s">
        <v>40</v>
      </c>
      <c r="U3511" s="20" t="s">
        <v>3767</v>
      </c>
      <c r="V3511" s="20" t="s">
        <v>29</v>
      </c>
      <c r="AC3511" s="11" t="s">
        <v>3742</v>
      </c>
    </row>
    <row r="3512" spans="1:29" ht="12.75" x14ac:dyDescent="0.2">
      <c r="A3512" s="20" t="s">
        <v>24</v>
      </c>
      <c r="B3512" s="26">
        <v>41196</v>
      </c>
      <c r="C3512" s="54">
        <v>10</v>
      </c>
      <c r="D3512" s="20">
        <v>2012</v>
      </c>
      <c r="E3512" s="20" t="s">
        <v>24</v>
      </c>
      <c r="F3512" s="20">
        <v>4466338</v>
      </c>
      <c r="G3512" s="20" t="s">
        <v>25</v>
      </c>
      <c r="H3512" s="20" t="s">
        <v>1410</v>
      </c>
      <c r="I3512" s="22">
        <v>141</v>
      </c>
      <c r="J3512" s="22" t="s">
        <v>2574</v>
      </c>
      <c r="K3512" s="27">
        <v>113.5</v>
      </c>
      <c r="L3512" s="20"/>
      <c r="M3512" s="11">
        <v>37</v>
      </c>
      <c r="N3512" s="20" t="s">
        <v>27</v>
      </c>
      <c r="O3512" s="20" t="s">
        <v>24</v>
      </c>
      <c r="P3512" s="20" t="s">
        <v>2377</v>
      </c>
      <c r="Q3512" s="28">
        <v>58.9838888333</v>
      </c>
      <c r="R3512" s="28">
        <v>-173.50222216669999</v>
      </c>
      <c r="S3512" s="20" t="s">
        <v>44</v>
      </c>
      <c r="T3512" s="20" t="s">
        <v>40</v>
      </c>
      <c r="U3512" s="20" t="s">
        <v>3767</v>
      </c>
      <c r="V3512" s="20" t="s">
        <v>29</v>
      </c>
      <c r="AC3512" s="11" t="s">
        <v>3761</v>
      </c>
    </row>
    <row r="3513" spans="1:29" ht="12.75" x14ac:dyDescent="0.2">
      <c r="A3513" s="20" t="s">
        <v>24</v>
      </c>
      <c r="B3513" s="26">
        <v>41197</v>
      </c>
      <c r="C3513" s="54">
        <v>10</v>
      </c>
      <c r="D3513" s="20">
        <v>2012</v>
      </c>
      <c r="E3513" s="20" t="s">
        <v>24</v>
      </c>
      <c r="F3513" s="20">
        <v>4466274</v>
      </c>
      <c r="G3513" s="20" t="s">
        <v>25</v>
      </c>
      <c r="H3513" s="20" t="s">
        <v>724</v>
      </c>
      <c r="I3513" s="22">
        <v>196</v>
      </c>
      <c r="J3513" s="22" t="s">
        <v>2574</v>
      </c>
      <c r="K3513" s="22">
        <v>98.4</v>
      </c>
      <c r="L3513" s="20"/>
      <c r="N3513" s="20" t="s">
        <v>27</v>
      </c>
      <c r="O3513" s="20" t="s">
        <v>24</v>
      </c>
      <c r="P3513" s="20" t="s">
        <v>2574</v>
      </c>
      <c r="Q3513" s="28">
        <v>54.706333333300002</v>
      </c>
      <c r="R3513" s="28">
        <v>-167.8365</v>
      </c>
      <c r="S3513" s="20" t="s">
        <v>58</v>
      </c>
      <c r="T3513" s="20" t="s">
        <v>1894</v>
      </c>
      <c r="U3513" s="20" t="s">
        <v>3767</v>
      </c>
      <c r="V3513" s="20" t="s">
        <v>30</v>
      </c>
      <c r="AC3513" s="11" t="s">
        <v>3758</v>
      </c>
    </row>
    <row r="3514" spans="1:29" ht="12.75" x14ac:dyDescent="0.2">
      <c r="A3514" s="20" t="s">
        <v>24</v>
      </c>
      <c r="B3514" s="26">
        <v>41198</v>
      </c>
      <c r="C3514" s="54">
        <v>10</v>
      </c>
      <c r="D3514" s="20">
        <v>2012</v>
      </c>
      <c r="E3514" s="20" t="s">
        <v>24</v>
      </c>
      <c r="F3514" s="20">
        <v>4469860</v>
      </c>
      <c r="G3514" s="20" t="s">
        <v>65</v>
      </c>
      <c r="H3514" s="20" t="s">
        <v>1789</v>
      </c>
      <c r="I3514" s="22"/>
      <c r="J3514" s="22" t="s">
        <v>3723</v>
      </c>
      <c r="K3514" s="22"/>
      <c r="L3514" s="20"/>
      <c r="N3514" s="20" t="s">
        <v>27</v>
      </c>
      <c r="O3514" s="20" t="s">
        <v>24</v>
      </c>
      <c r="P3514" s="20" t="s">
        <v>2377</v>
      </c>
      <c r="Q3514" s="28">
        <v>60.838833333300002</v>
      </c>
      <c r="R3514" s="28">
        <v>-146.59543333330001</v>
      </c>
      <c r="S3514" s="20" t="s">
        <v>58</v>
      </c>
      <c r="T3514" s="20" t="s">
        <v>1894</v>
      </c>
      <c r="U3514" s="20" t="s">
        <v>3767</v>
      </c>
      <c r="V3514" s="20" t="s">
        <v>30</v>
      </c>
      <c r="AC3514" s="11" t="s">
        <v>3758</v>
      </c>
    </row>
    <row r="3515" spans="1:29" ht="12.75" x14ac:dyDescent="0.2">
      <c r="A3515" s="20" t="s">
        <v>24</v>
      </c>
      <c r="B3515" s="26">
        <v>41203</v>
      </c>
      <c r="C3515" s="54">
        <v>10</v>
      </c>
      <c r="D3515" s="20">
        <v>2012</v>
      </c>
      <c r="E3515" s="20" t="s">
        <v>24</v>
      </c>
      <c r="F3515" s="20">
        <v>4472908</v>
      </c>
      <c r="G3515" s="20" t="s">
        <v>25</v>
      </c>
      <c r="H3515" s="20" t="s">
        <v>802</v>
      </c>
      <c r="I3515" s="37">
        <v>394</v>
      </c>
      <c r="J3515" s="37" t="s">
        <v>2574</v>
      </c>
      <c r="K3515" s="22">
        <v>149.6</v>
      </c>
      <c r="L3515" s="20"/>
      <c r="N3515" s="20" t="s">
        <v>27</v>
      </c>
      <c r="O3515" s="20" t="s">
        <v>24</v>
      </c>
      <c r="P3515" s="20" t="s">
        <v>2574</v>
      </c>
      <c r="Q3515" s="28">
        <v>54.725066666700002</v>
      </c>
      <c r="R3515" s="28">
        <v>-165.98333333330001</v>
      </c>
      <c r="S3515" s="20" t="s">
        <v>399</v>
      </c>
      <c r="T3515" s="20" t="s">
        <v>40</v>
      </c>
      <c r="U3515" s="20" t="s">
        <v>3767</v>
      </c>
      <c r="V3515" s="20" t="s">
        <v>29</v>
      </c>
      <c r="AC3515" s="11" t="s">
        <v>3750</v>
      </c>
    </row>
    <row r="3516" spans="1:29" ht="12.75" x14ac:dyDescent="0.2">
      <c r="A3516" s="20" t="s">
        <v>24</v>
      </c>
      <c r="B3516" s="26">
        <v>41204</v>
      </c>
      <c r="C3516" s="54">
        <v>10</v>
      </c>
      <c r="D3516" s="20">
        <v>2012</v>
      </c>
      <c r="E3516" s="20" t="s">
        <v>24</v>
      </c>
      <c r="F3516" s="20">
        <v>4543263</v>
      </c>
      <c r="G3516" s="20" t="s">
        <v>25</v>
      </c>
      <c r="H3516" s="20" t="s">
        <v>599</v>
      </c>
      <c r="I3516" s="22">
        <v>27</v>
      </c>
      <c r="J3516" s="22" t="s">
        <v>2574</v>
      </c>
      <c r="K3516" s="27">
        <v>48</v>
      </c>
      <c r="L3516" s="20"/>
      <c r="N3516" s="20" t="s">
        <v>27</v>
      </c>
      <c r="O3516" s="20" t="s">
        <v>24</v>
      </c>
      <c r="P3516" s="20" t="s">
        <v>2574</v>
      </c>
      <c r="Q3516" s="28">
        <v>56.983333333300003</v>
      </c>
      <c r="R3516" s="28">
        <v>-154.04366666670001</v>
      </c>
      <c r="S3516" s="20" t="s">
        <v>56</v>
      </c>
      <c r="T3516" s="20" t="s">
        <v>40</v>
      </c>
      <c r="U3516" s="20" t="s">
        <v>3767</v>
      </c>
      <c r="V3516" s="20" t="s">
        <v>29</v>
      </c>
      <c r="AC3516" s="11" t="s">
        <v>3761</v>
      </c>
    </row>
    <row r="3517" spans="1:29" ht="12.75" x14ac:dyDescent="0.2">
      <c r="A3517" s="20" t="s">
        <v>24</v>
      </c>
      <c r="B3517" s="26">
        <v>41211</v>
      </c>
      <c r="C3517" s="54">
        <v>10</v>
      </c>
      <c r="D3517" s="20">
        <v>2012</v>
      </c>
      <c r="E3517" s="20" t="s">
        <v>24</v>
      </c>
      <c r="F3517" s="20">
        <v>4475222</v>
      </c>
      <c r="G3517" s="20" t="s">
        <v>107</v>
      </c>
      <c r="H3517" s="20" t="s">
        <v>193</v>
      </c>
      <c r="I3517" s="22">
        <v>2625</v>
      </c>
      <c r="J3517" s="22" t="s">
        <v>2377</v>
      </c>
      <c r="K3517" s="27">
        <v>316.89999999999998</v>
      </c>
      <c r="L3517" s="20"/>
      <c r="N3517" s="20" t="s">
        <v>27</v>
      </c>
      <c r="O3517" s="20" t="s">
        <v>24</v>
      </c>
      <c r="P3517" s="20" t="s">
        <v>2574</v>
      </c>
      <c r="Q3517" s="28">
        <v>56.943983333299997</v>
      </c>
      <c r="R3517" s="28">
        <v>-132.98216666670001</v>
      </c>
      <c r="S3517" s="20" t="s">
        <v>56</v>
      </c>
      <c r="T3517" s="20" t="s">
        <v>40</v>
      </c>
      <c r="U3517" s="20" t="s">
        <v>42</v>
      </c>
      <c r="V3517" s="20" t="s">
        <v>29</v>
      </c>
      <c r="AC3517" s="11" t="s">
        <v>3761</v>
      </c>
    </row>
    <row r="3518" spans="1:29" ht="12.75" x14ac:dyDescent="0.2">
      <c r="A3518" s="20" t="s">
        <v>24</v>
      </c>
      <c r="B3518" s="26">
        <v>41211</v>
      </c>
      <c r="C3518" s="54">
        <v>10</v>
      </c>
      <c r="D3518" s="20">
        <v>2012</v>
      </c>
      <c r="E3518" s="20" t="s">
        <v>24</v>
      </c>
      <c r="F3518" s="20">
        <v>4476551</v>
      </c>
      <c r="G3518" s="20" t="s">
        <v>93</v>
      </c>
      <c r="H3518" s="20" t="s">
        <v>1574</v>
      </c>
      <c r="I3518" s="22">
        <v>53</v>
      </c>
      <c r="J3518" s="22" t="s">
        <v>2574</v>
      </c>
      <c r="K3518" s="27">
        <v>61.3</v>
      </c>
      <c r="L3518" s="20"/>
      <c r="N3518" s="20" t="s">
        <v>27</v>
      </c>
      <c r="O3518" s="20" t="s">
        <v>24</v>
      </c>
      <c r="P3518" s="20" t="s">
        <v>2574</v>
      </c>
      <c r="Q3518" s="28">
        <v>56.636516666699997</v>
      </c>
      <c r="R3518" s="28">
        <v>-133.68506666670001</v>
      </c>
      <c r="S3518" s="20" t="s">
        <v>80</v>
      </c>
      <c r="T3518" s="20" t="s">
        <v>40</v>
      </c>
      <c r="U3518" s="20" t="s">
        <v>3767</v>
      </c>
      <c r="V3518" s="20" t="s">
        <v>29</v>
      </c>
      <c r="AC3518" s="11" t="s">
        <v>3731</v>
      </c>
    </row>
    <row r="3519" spans="1:29" ht="12.75" x14ac:dyDescent="0.2">
      <c r="A3519" s="20" t="s">
        <v>24</v>
      </c>
      <c r="B3519" s="26">
        <v>41214</v>
      </c>
      <c r="C3519" s="54">
        <v>11</v>
      </c>
      <c r="D3519" s="20">
        <v>2012</v>
      </c>
      <c r="E3519" s="20" t="s">
        <v>24</v>
      </c>
      <c r="F3519" s="20">
        <v>4476750</v>
      </c>
      <c r="G3519" s="20" t="s">
        <v>25</v>
      </c>
      <c r="H3519" s="20" t="s">
        <v>1800</v>
      </c>
      <c r="I3519" s="22">
        <v>27</v>
      </c>
      <c r="J3519" s="22" t="s">
        <v>2574</v>
      </c>
      <c r="K3519" s="27">
        <v>40.200000000000003</v>
      </c>
      <c r="L3519" s="20"/>
      <c r="M3519" s="11">
        <v>71</v>
      </c>
      <c r="N3519" s="20" t="s">
        <v>27</v>
      </c>
      <c r="O3519" s="20" t="s">
        <v>24</v>
      </c>
      <c r="P3519" s="20" t="s">
        <v>2377</v>
      </c>
      <c r="Q3519" s="28">
        <v>58.178330000000003</v>
      </c>
      <c r="R3519" s="28">
        <v>-136.51169999999999</v>
      </c>
      <c r="S3519" s="20" t="s">
        <v>58</v>
      </c>
      <c r="T3519" s="20" t="s">
        <v>1894</v>
      </c>
      <c r="U3519" s="20" t="s">
        <v>30</v>
      </c>
      <c r="V3519" s="20" t="s">
        <v>30</v>
      </c>
      <c r="AC3519" s="11" t="s">
        <v>3758</v>
      </c>
    </row>
    <row r="3520" spans="1:29" ht="12.75" x14ac:dyDescent="0.2">
      <c r="A3520" s="20" t="s">
        <v>24</v>
      </c>
      <c r="B3520" s="26">
        <v>41214</v>
      </c>
      <c r="C3520" s="54">
        <v>11</v>
      </c>
      <c r="D3520" s="20">
        <v>2012</v>
      </c>
      <c r="E3520" s="20" t="s">
        <v>24</v>
      </c>
      <c r="F3520" s="20">
        <v>4477211</v>
      </c>
      <c r="G3520" s="20" t="s">
        <v>62</v>
      </c>
      <c r="H3520" s="20" t="s">
        <v>1801</v>
      </c>
      <c r="I3520" s="22" t="s">
        <v>35</v>
      </c>
      <c r="J3520" s="22" t="s">
        <v>2377</v>
      </c>
      <c r="K3520" s="27" t="s">
        <v>35</v>
      </c>
      <c r="L3520" s="20"/>
      <c r="N3520" s="20" t="s">
        <v>27</v>
      </c>
      <c r="O3520" s="20" t="s">
        <v>24</v>
      </c>
      <c r="P3520" s="20" t="s">
        <v>2574</v>
      </c>
      <c r="Q3520" s="28">
        <v>55.439571666699997</v>
      </c>
      <c r="R3520" s="28">
        <v>-131.838075</v>
      </c>
      <c r="S3520" s="20" t="s">
        <v>36</v>
      </c>
      <c r="T3520" s="20" t="s">
        <v>1894</v>
      </c>
      <c r="U3520" s="20" t="s">
        <v>30</v>
      </c>
      <c r="V3520" s="20" t="s">
        <v>30</v>
      </c>
      <c r="AC3520" s="11" t="s">
        <v>3749</v>
      </c>
    </row>
    <row r="3521" spans="1:29" ht="12.75" x14ac:dyDescent="0.2">
      <c r="A3521" s="20" t="s">
        <v>24</v>
      </c>
      <c r="B3521" s="26">
        <v>41216</v>
      </c>
      <c r="C3521" s="54">
        <v>11</v>
      </c>
      <c r="D3521" s="20">
        <v>2012</v>
      </c>
      <c r="E3521" s="20" t="s">
        <v>24</v>
      </c>
      <c r="F3521" s="20">
        <v>4477863</v>
      </c>
      <c r="G3521" s="20" t="s">
        <v>62</v>
      </c>
      <c r="H3521" s="20" t="s">
        <v>1802</v>
      </c>
      <c r="I3521" s="22" t="s">
        <v>35</v>
      </c>
      <c r="J3521" s="22" t="s">
        <v>2377</v>
      </c>
      <c r="K3521" s="22">
        <v>20</v>
      </c>
      <c r="L3521" s="20"/>
      <c r="M3521" s="11">
        <v>124</v>
      </c>
      <c r="N3521" s="20" t="s">
        <v>27</v>
      </c>
      <c r="O3521" s="20" t="s">
        <v>24</v>
      </c>
      <c r="P3521" s="20" t="s">
        <v>2377</v>
      </c>
      <c r="Q3521" s="28">
        <v>58.550164000000002</v>
      </c>
      <c r="R3521" s="28">
        <v>-135.02759800000001</v>
      </c>
      <c r="S3521" s="20" t="s">
        <v>58</v>
      </c>
      <c r="T3521" s="20" t="s">
        <v>1894</v>
      </c>
      <c r="U3521" s="20" t="s">
        <v>3767</v>
      </c>
      <c r="V3521" s="20" t="s">
        <v>30</v>
      </c>
      <c r="AC3521" s="11" t="s">
        <v>3758</v>
      </c>
    </row>
    <row r="3522" spans="1:29" ht="12.75" x14ac:dyDescent="0.2">
      <c r="A3522" s="20" t="s">
        <v>24</v>
      </c>
      <c r="B3522" s="26">
        <v>41220</v>
      </c>
      <c r="C3522" s="54">
        <v>11</v>
      </c>
      <c r="D3522" s="20">
        <v>2012</v>
      </c>
      <c r="E3522" s="20" t="s">
        <v>24</v>
      </c>
      <c r="F3522" s="20">
        <v>4846185</v>
      </c>
      <c r="G3522" s="20" t="s">
        <v>97</v>
      </c>
      <c r="H3522" s="20" t="s">
        <v>1803</v>
      </c>
      <c r="I3522" s="22">
        <v>12892</v>
      </c>
      <c r="J3522" s="22" t="s">
        <v>2377</v>
      </c>
      <c r="K3522" s="27">
        <v>324.5</v>
      </c>
      <c r="L3522" s="20"/>
      <c r="M3522" s="11">
        <v>6</v>
      </c>
      <c r="N3522" s="20" t="s">
        <v>27</v>
      </c>
      <c r="O3522" s="20" t="s">
        <v>24</v>
      </c>
      <c r="P3522" s="20" t="s">
        <v>2377</v>
      </c>
      <c r="Q3522" s="28">
        <v>70.388333333299997</v>
      </c>
      <c r="R3522" s="28">
        <v>-145.97499999999999</v>
      </c>
      <c r="S3522" s="20" t="s">
        <v>399</v>
      </c>
      <c r="T3522" s="20" t="s">
        <v>40</v>
      </c>
      <c r="U3522" s="20" t="s">
        <v>3767</v>
      </c>
      <c r="V3522" s="20" t="s">
        <v>29</v>
      </c>
      <c r="AC3522" s="11" t="s">
        <v>3750</v>
      </c>
    </row>
    <row r="3523" spans="1:29" ht="12.75" x14ac:dyDescent="0.2">
      <c r="A3523" s="20" t="s">
        <v>24</v>
      </c>
      <c r="B3523" s="26">
        <v>41225</v>
      </c>
      <c r="C3523" s="54">
        <v>11</v>
      </c>
      <c r="D3523" s="20">
        <v>2012</v>
      </c>
      <c r="E3523" s="20" t="s">
        <v>24</v>
      </c>
      <c r="F3523" s="20">
        <v>4484704</v>
      </c>
      <c r="G3523" s="20" t="s">
        <v>25</v>
      </c>
      <c r="H3523" s="20" t="s">
        <v>79</v>
      </c>
      <c r="I3523" s="22">
        <v>196</v>
      </c>
      <c r="J3523" s="22" t="s">
        <v>2574</v>
      </c>
      <c r="K3523" s="22">
        <v>110.4</v>
      </c>
      <c r="L3523" s="20"/>
      <c r="N3523" s="20" t="s">
        <v>27</v>
      </c>
      <c r="O3523" s="20" t="s">
        <v>24</v>
      </c>
      <c r="P3523" s="20" t="s">
        <v>2574</v>
      </c>
      <c r="Q3523" s="28">
        <v>54.844999999999999</v>
      </c>
      <c r="R3523" s="28">
        <v>-167.7285</v>
      </c>
      <c r="S3523" s="20" t="s">
        <v>136</v>
      </c>
      <c r="T3523" s="20" t="s">
        <v>40</v>
      </c>
      <c r="U3523" s="20" t="s">
        <v>42</v>
      </c>
      <c r="V3523" s="20" t="s">
        <v>29</v>
      </c>
      <c r="AC3523" s="11" t="s">
        <v>3733</v>
      </c>
    </row>
    <row r="3524" spans="1:29" ht="12.75" x14ac:dyDescent="0.2">
      <c r="A3524" s="20" t="s">
        <v>24</v>
      </c>
      <c r="B3524" s="26">
        <v>41226</v>
      </c>
      <c r="C3524" s="54">
        <v>11</v>
      </c>
      <c r="D3524" s="20">
        <v>2012</v>
      </c>
      <c r="E3524" s="20" t="s">
        <v>24</v>
      </c>
      <c r="F3524" s="20">
        <v>4484112</v>
      </c>
      <c r="G3524" s="20" t="s">
        <v>226</v>
      </c>
      <c r="H3524" s="20" t="s">
        <v>1804</v>
      </c>
      <c r="I3524" s="22">
        <v>2638</v>
      </c>
      <c r="J3524" s="22" t="s">
        <v>2377</v>
      </c>
      <c r="K3524" s="27">
        <v>249.6</v>
      </c>
      <c r="L3524" s="20"/>
      <c r="N3524" s="20" t="s">
        <v>27</v>
      </c>
      <c r="O3524" s="20" t="s">
        <v>24</v>
      </c>
      <c r="P3524" s="20" t="s">
        <v>2574</v>
      </c>
      <c r="Q3524" s="28">
        <v>55.204566666700003</v>
      </c>
      <c r="R3524" s="28">
        <v>-161.61588333329999</v>
      </c>
      <c r="S3524" s="20" t="s">
        <v>239</v>
      </c>
      <c r="T3524" s="20" t="s">
        <v>1894</v>
      </c>
      <c r="U3524" s="20" t="s">
        <v>42</v>
      </c>
      <c r="V3524" s="20" t="s">
        <v>30</v>
      </c>
      <c r="AC3524" s="11" t="s">
        <v>3728</v>
      </c>
    </row>
    <row r="3525" spans="1:29" ht="12.75" x14ac:dyDescent="0.2">
      <c r="A3525" s="20" t="s">
        <v>24</v>
      </c>
      <c r="B3525" s="26">
        <v>41226</v>
      </c>
      <c r="C3525" s="54">
        <v>11</v>
      </c>
      <c r="D3525" s="20">
        <v>2012</v>
      </c>
      <c r="E3525" s="20" t="s">
        <v>24</v>
      </c>
      <c r="F3525" s="20">
        <v>4487054</v>
      </c>
      <c r="G3525" s="20" t="s">
        <v>25</v>
      </c>
      <c r="H3525" s="20" t="s">
        <v>1805</v>
      </c>
      <c r="I3525" s="22">
        <v>192</v>
      </c>
      <c r="J3525" s="22" t="s">
        <v>2574</v>
      </c>
      <c r="K3525" s="22">
        <v>120.9</v>
      </c>
      <c r="L3525" s="20"/>
      <c r="N3525" s="20" t="s">
        <v>27</v>
      </c>
      <c r="O3525" s="20" t="s">
        <v>24</v>
      </c>
      <c r="P3525" s="20" t="s">
        <v>2574</v>
      </c>
      <c r="Q3525" s="28">
        <v>57.116669999999999</v>
      </c>
      <c r="R3525" s="28">
        <v>-170.2833</v>
      </c>
      <c r="S3525" s="20" t="s">
        <v>44</v>
      </c>
      <c r="T3525" s="20" t="s">
        <v>40</v>
      </c>
      <c r="U3525" s="20" t="s">
        <v>42</v>
      </c>
      <c r="V3525" s="20" t="s">
        <v>29</v>
      </c>
      <c r="AC3525" s="11" t="s">
        <v>3761</v>
      </c>
    </row>
    <row r="3526" spans="1:29" ht="12.75" x14ac:dyDescent="0.2">
      <c r="A3526" s="20" t="s">
        <v>24</v>
      </c>
      <c r="B3526" s="26">
        <v>41228</v>
      </c>
      <c r="C3526" s="54">
        <v>11</v>
      </c>
      <c r="D3526" s="20">
        <v>2012</v>
      </c>
      <c r="E3526" s="20" t="s">
        <v>24</v>
      </c>
      <c r="F3526" s="20">
        <v>4487378</v>
      </c>
      <c r="G3526" s="20" t="s">
        <v>90</v>
      </c>
      <c r="H3526" s="20" t="s">
        <v>1505</v>
      </c>
      <c r="I3526" s="22">
        <v>19311</v>
      </c>
      <c r="J3526" s="22" t="s">
        <v>2377</v>
      </c>
      <c r="K3526" s="27">
        <v>678.9</v>
      </c>
      <c r="L3526" s="20"/>
      <c r="N3526" s="20" t="s">
        <v>27</v>
      </c>
      <c r="O3526" s="20" t="s">
        <v>24</v>
      </c>
      <c r="P3526" s="20" t="s">
        <v>2574</v>
      </c>
      <c r="Q3526" s="28">
        <v>54.649859999999997</v>
      </c>
      <c r="R3526" s="28">
        <v>-133.98050000000001</v>
      </c>
      <c r="S3526" s="20" t="s">
        <v>56</v>
      </c>
      <c r="T3526" s="20" t="s">
        <v>40</v>
      </c>
      <c r="U3526" s="20" t="s">
        <v>42</v>
      </c>
      <c r="V3526" s="20" t="s">
        <v>29</v>
      </c>
      <c r="AC3526" s="11" t="s">
        <v>3761</v>
      </c>
    </row>
    <row r="3527" spans="1:29" ht="12.75" x14ac:dyDescent="0.2">
      <c r="A3527" s="20" t="s">
        <v>24</v>
      </c>
      <c r="B3527" s="26">
        <v>41229</v>
      </c>
      <c r="C3527" s="54">
        <v>11</v>
      </c>
      <c r="D3527" s="20">
        <v>2012</v>
      </c>
      <c r="E3527" s="20" t="s">
        <v>908</v>
      </c>
      <c r="F3527" s="20">
        <v>4485807</v>
      </c>
      <c r="G3527" s="20" t="s">
        <v>97</v>
      </c>
      <c r="H3527" s="20" t="s">
        <v>1735</v>
      </c>
      <c r="I3527" s="22">
        <v>10264</v>
      </c>
      <c r="J3527" s="22" t="s">
        <v>2377</v>
      </c>
      <c r="K3527" s="27">
        <v>514.1</v>
      </c>
      <c r="L3527" s="20"/>
      <c r="N3527" s="20" t="s">
        <v>27</v>
      </c>
      <c r="O3527" s="20" t="s">
        <v>24</v>
      </c>
      <c r="P3527" s="20" t="s">
        <v>2574</v>
      </c>
      <c r="Q3527" s="28">
        <v>53.9</v>
      </c>
      <c r="R3527" s="28">
        <v>-166.53333333329999</v>
      </c>
      <c r="S3527" s="20" t="s">
        <v>50</v>
      </c>
      <c r="T3527" s="20" t="s">
        <v>40</v>
      </c>
      <c r="U3527" s="20" t="s">
        <v>3767</v>
      </c>
      <c r="V3527" s="20" t="s">
        <v>29</v>
      </c>
      <c r="AC3527" s="11" t="s">
        <v>3745</v>
      </c>
    </row>
    <row r="3528" spans="1:29" ht="12.75" x14ac:dyDescent="0.2">
      <c r="A3528" s="20" t="s">
        <v>24</v>
      </c>
      <c r="B3528" s="26">
        <v>41230</v>
      </c>
      <c r="C3528" s="54">
        <v>11</v>
      </c>
      <c r="D3528" s="20">
        <v>2012</v>
      </c>
      <c r="E3528" s="20" t="s">
        <v>24</v>
      </c>
      <c r="F3528" s="20">
        <v>4487026</v>
      </c>
      <c r="G3528" s="20" t="s">
        <v>62</v>
      </c>
      <c r="H3528" s="20" t="s">
        <v>1807</v>
      </c>
      <c r="I3528" s="22"/>
      <c r="J3528" s="22" t="s">
        <v>3723</v>
      </c>
      <c r="K3528" s="27">
        <v>20</v>
      </c>
      <c r="L3528" s="20"/>
      <c r="M3528" s="11">
        <v>18</v>
      </c>
      <c r="N3528" s="20" t="s">
        <v>27</v>
      </c>
      <c r="O3528" s="20" t="s">
        <v>24</v>
      </c>
      <c r="P3528" s="20" t="s">
        <v>2377</v>
      </c>
      <c r="Q3528" s="28">
        <v>58.103999999999999</v>
      </c>
      <c r="R3528" s="28">
        <v>135.44016666670001</v>
      </c>
      <c r="S3528" s="20" t="s">
        <v>58</v>
      </c>
      <c r="T3528" s="20" t="s">
        <v>1894</v>
      </c>
      <c r="U3528" s="20" t="s">
        <v>42</v>
      </c>
      <c r="V3528" s="20" t="s">
        <v>30</v>
      </c>
      <c r="AC3528" s="11" t="s">
        <v>3758</v>
      </c>
    </row>
    <row r="3529" spans="1:29" ht="12.75" x14ac:dyDescent="0.2">
      <c r="A3529" s="20" t="s">
        <v>24</v>
      </c>
      <c r="B3529" s="26">
        <v>41230</v>
      </c>
      <c r="C3529" s="54">
        <v>11</v>
      </c>
      <c r="D3529" s="20">
        <v>2012</v>
      </c>
      <c r="E3529" s="20" t="s">
        <v>24</v>
      </c>
      <c r="F3529" s="20">
        <v>44889263</v>
      </c>
      <c r="G3529" s="20" t="s">
        <v>107</v>
      </c>
      <c r="H3529" s="20" t="s">
        <v>1808</v>
      </c>
      <c r="I3529" s="22">
        <v>99</v>
      </c>
      <c r="J3529" s="22" t="s">
        <v>2574</v>
      </c>
      <c r="K3529" s="27">
        <v>88.1</v>
      </c>
      <c r="L3529" s="20"/>
      <c r="M3529" s="11">
        <v>20</v>
      </c>
      <c r="N3529" s="20" t="s">
        <v>27</v>
      </c>
      <c r="O3529" s="20" t="s">
        <v>24</v>
      </c>
      <c r="P3529" s="20" t="s">
        <v>2377</v>
      </c>
      <c r="Q3529" s="28">
        <v>58.550164000000002</v>
      </c>
      <c r="R3529" s="28">
        <v>-135.02759800000001</v>
      </c>
      <c r="S3529" s="20" t="s">
        <v>44</v>
      </c>
      <c r="T3529" s="20" t="s">
        <v>40</v>
      </c>
      <c r="U3529" s="20" t="s">
        <v>42</v>
      </c>
      <c r="V3529" s="20" t="s">
        <v>29</v>
      </c>
      <c r="AC3529" s="11" t="s">
        <v>3761</v>
      </c>
    </row>
    <row r="3530" spans="1:29" ht="12.75" x14ac:dyDescent="0.2">
      <c r="A3530" s="20" t="s">
        <v>24</v>
      </c>
      <c r="B3530" s="26">
        <v>41234</v>
      </c>
      <c r="C3530" s="54">
        <v>11</v>
      </c>
      <c r="D3530" s="20">
        <v>2012</v>
      </c>
      <c r="E3530" s="20" t="s">
        <v>24</v>
      </c>
      <c r="F3530" s="20">
        <v>4488709</v>
      </c>
      <c r="G3530" s="20" t="s">
        <v>90</v>
      </c>
      <c r="H3530" s="20" t="s">
        <v>1809</v>
      </c>
      <c r="I3530" s="22">
        <v>24</v>
      </c>
      <c r="J3530" s="22" t="s">
        <v>2574</v>
      </c>
      <c r="K3530" s="27">
        <v>37.200000000000003</v>
      </c>
      <c r="L3530" s="20"/>
      <c r="N3530" s="20" t="s">
        <v>27</v>
      </c>
      <c r="O3530" s="20" t="s">
        <v>24</v>
      </c>
      <c r="P3530" s="20" t="s">
        <v>2574</v>
      </c>
      <c r="Q3530" s="28">
        <v>50.683333333299998</v>
      </c>
      <c r="R3530" s="28">
        <v>-135.28333333329999</v>
      </c>
      <c r="S3530" s="20" t="s">
        <v>36</v>
      </c>
      <c r="T3530" s="20" t="s">
        <v>1894</v>
      </c>
      <c r="U3530" s="20" t="s">
        <v>30</v>
      </c>
      <c r="V3530" s="20" t="s">
        <v>30</v>
      </c>
      <c r="AC3530" s="11" t="s">
        <v>3749</v>
      </c>
    </row>
    <row r="3531" spans="1:29" ht="12.75" x14ac:dyDescent="0.2">
      <c r="A3531" s="20" t="s">
        <v>24</v>
      </c>
      <c r="B3531" s="26">
        <v>41235</v>
      </c>
      <c r="C3531" s="54">
        <v>11</v>
      </c>
      <c r="D3531" s="20">
        <v>2012</v>
      </c>
      <c r="E3531" s="20" t="s">
        <v>908</v>
      </c>
      <c r="F3531" s="20">
        <v>4491381</v>
      </c>
      <c r="G3531" s="20" t="s">
        <v>97</v>
      </c>
      <c r="H3531" s="20" t="s">
        <v>1735</v>
      </c>
      <c r="I3531" s="22">
        <v>10264</v>
      </c>
      <c r="J3531" s="22" t="s">
        <v>2377</v>
      </c>
      <c r="K3531" s="27">
        <v>514.1</v>
      </c>
      <c r="L3531" s="20"/>
      <c r="N3531" s="20" t="s">
        <v>27</v>
      </c>
      <c r="O3531" s="20" t="s">
        <v>24</v>
      </c>
      <c r="P3531" s="20" t="s">
        <v>2574</v>
      </c>
      <c r="Q3531" s="28">
        <v>54.198333333299999</v>
      </c>
      <c r="R3531" s="28">
        <v>-163.77000000000001</v>
      </c>
      <c r="S3531" s="20" t="s">
        <v>44</v>
      </c>
      <c r="T3531" s="20" t="s">
        <v>40</v>
      </c>
      <c r="U3531" s="20" t="s">
        <v>42</v>
      </c>
      <c r="V3531" s="20" t="s">
        <v>29</v>
      </c>
      <c r="AC3531" s="11" t="s">
        <v>3761</v>
      </c>
    </row>
    <row r="3532" spans="1:29" ht="12.75" x14ac:dyDescent="0.2">
      <c r="A3532" s="20" t="s">
        <v>24</v>
      </c>
      <c r="B3532" s="26">
        <v>41235</v>
      </c>
      <c r="C3532" s="54">
        <v>11</v>
      </c>
      <c r="D3532" s="20">
        <v>2012</v>
      </c>
      <c r="E3532" s="20" t="s">
        <v>24</v>
      </c>
      <c r="F3532" s="20">
        <v>4492139</v>
      </c>
      <c r="G3532" s="20" t="s">
        <v>25</v>
      </c>
      <c r="H3532" s="20" t="s">
        <v>484</v>
      </c>
      <c r="I3532" s="22">
        <v>163</v>
      </c>
      <c r="J3532" s="22" t="s">
        <v>2574</v>
      </c>
      <c r="K3532" s="27">
        <v>113.5</v>
      </c>
      <c r="L3532" s="20"/>
      <c r="M3532" s="11">
        <v>38</v>
      </c>
      <c r="N3532" s="20" t="s">
        <v>27</v>
      </c>
      <c r="O3532" s="20" t="s">
        <v>24</v>
      </c>
      <c r="P3532" s="20" t="s">
        <v>2377</v>
      </c>
      <c r="Q3532" s="28">
        <v>58.854999999999997</v>
      </c>
      <c r="R3532" s="28">
        <v>-178.1833333333</v>
      </c>
      <c r="S3532" s="20" t="s">
        <v>44</v>
      </c>
      <c r="T3532" s="20" t="s">
        <v>40</v>
      </c>
      <c r="U3532" s="20" t="s">
        <v>3767</v>
      </c>
      <c r="V3532" s="20" t="s">
        <v>29</v>
      </c>
      <c r="AC3532" s="11" t="s">
        <v>3761</v>
      </c>
    </row>
    <row r="3533" spans="1:29" ht="12.75" x14ac:dyDescent="0.2">
      <c r="A3533" s="20" t="s">
        <v>24</v>
      </c>
      <c r="B3533" s="26">
        <v>41240</v>
      </c>
      <c r="C3533" s="54">
        <v>11</v>
      </c>
      <c r="D3533" s="20">
        <v>2012</v>
      </c>
      <c r="E3533" s="20" t="s">
        <v>24</v>
      </c>
      <c r="F3533" s="20">
        <v>4572894</v>
      </c>
      <c r="G3533" s="20" t="s">
        <v>97</v>
      </c>
      <c r="H3533" s="20" t="s">
        <v>1771</v>
      </c>
      <c r="I3533" s="22">
        <v>12892</v>
      </c>
      <c r="J3533" s="22" t="s">
        <v>2377</v>
      </c>
      <c r="K3533" s="22">
        <v>324.5</v>
      </c>
      <c r="L3533" s="20"/>
      <c r="N3533" s="20" t="s">
        <v>27</v>
      </c>
      <c r="O3533" s="20" t="s">
        <v>24</v>
      </c>
      <c r="P3533" s="20" t="s">
        <v>2574</v>
      </c>
      <c r="Q3533" s="28">
        <v>53.835278333300003</v>
      </c>
      <c r="R3533" s="28">
        <v>-166.56860349999999</v>
      </c>
      <c r="S3533" s="20" t="s">
        <v>56</v>
      </c>
      <c r="T3533" s="20" t="s">
        <v>40</v>
      </c>
      <c r="U3533" s="20" t="s">
        <v>3767</v>
      </c>
      <c r="V3533" s="20" t="s">
        <v>29</v>
      </c>
      <c r="AC3533" s="11" t="s">
        <v>3761</v>
      </c>
    </row>
    <row r="3534" spans="1:29" ht="12.75" x14ac:dyDescent="0.2">
      <c r="A3534" s="20" t="s">
        <v>24</v>
      </c>
      <c r="B3534" s="26">
        <v>41242</v>
      </c>
      <c r="C3534" s="54">
        <v>11</v>
      </c>
      <c r="D3534" s="20">
        <v>2012</v>
      </c>
      <c r="E3534" s="20" t="s">
        <v>24</v>
      </c>
      <c r="F3534" s="20">
        <v>4495953</v>
      </c>
      <c r="G3534" s="20" t="s">
        <v>90</v>
      </c>
      <c r="H3534" s="20" t="s">
        <v>1810</v>
      </c>
      <c r="I3534" s="22">
        <v>64502</v>
      </c>
      <c r="J3534" s="22" t="s">
        <v>2377</v>
      </c>
      <c r="K3534" s="22">
        <v>865</v>
      </c>
      <c r="L3534" s="20"/>
      <c r="N3534" s="20" t="s">
        <v>27</v>
      </c>
      <c r="O3534" s="20" t="s">
        <v>24</v>
      </c>
      <c r="P3534" s="20" t="s">
        <v>2574</v>
      </c>
      <c r="Q3534" s="28">
        <v>53.9</v>
      </c>
      <c r="R3534" s="28">
        <v>-166.53333333329999</v>
      </c>
      <c r="S3534" s="20" t="s">
        <v>50</v>
      </c>
      <c r="T3534" s="20" t="s">
        <v>40</v>
      </c>
      <c r="U3534" s="20" t="s">
        <v>3767</v>
      </c>
      <c r="V3534" s="20" t="s">
        <v>29</v>
      </c>
      <c r="AC3534" s="11" t="s">
        <v>3745</v>
      </c>
    </row>
    <row r="3535" spans="1:29" ht="12.75" x14ac:dyDescent="0.2">
      <c r="A3535" s="20" t="s">
        <v>24</v>
      </c>
      <c r="B3535" s="26">
        <v>41244</v>
      </c>
      <c r="C3535" s="54">
        <v>12</v>
      </c>
      <c r="D3535" s="20">
        <v>2012</v>
      </c>
      <c r="E3535" s="20" t="s">
        <v>908</v>
      </c>
      <c r="F3535" s="20">
        <v>4504210</v>
      </c>
      <c r="G3535" s="20" t="s">
        <v>97</v>
      </c>
      <c r="H3535" s="20" t="s">
        <v>1770</v>
      </c>
      <c r="I3535" s="22">
        <v>3376</v>
      </c>
      <c r="J3535" s="22" t="s">
        <v>2377</v>
      </c>
      <c r="K3535" s="27">
        <v>167.1</v>
      </c>
      <c r="L3535" s="20"/>
      <c r="M3535" s="11">
        <v>37</v>
      </c>
      <c r="N3535" s="20" t="s">
        <v>27</v>
      </c>
      <c r="O3535" s="20" t="s">
        <v>24</v>
      </c>
      <c r="P3535" s="20" t="s">
        <v>2377</v>
      </c>
      <c r="Q3535" s="28">
        <v>59.336399999999998</v>
      </c>
      <c r="R3535" s="28">
        <v>-151.78749999999999</v>
      </c>
      <c r="S3535" s="20" t="s">
        <v>58</v>
      </c>
      <c r="T3535" s="20" t="s">
        <v>1894</v>
      </c>
      <c r="U3535" s="20" t="s">
        <v>42</v>
      </c>
      <c r="V3535" s="20" t="s">
        <v>30</v>
      </c>
      <c r="AC3535" s="11" t="s">
        <v>3758</v>
      </c>
    </row>
    <row r="3536" spans="1:29" ht="12.75" x14ac:dyDescent="0.2">
      <c r="A3536" s="20" t="s">
        <v>24</v>
      </c>
      <c r="B3536" s="26">
        <v>41246</v>
      </c>
      <c r="C3536" s="54">
        <v>12</v>
      </c>
      <c r="D3536" s="20">
        <v>2012</v>
      </c>
      <c r="E3536" s="20" t="s">
        <v>24</v>
      </c>
      <c r="F3536" s="20">
        <v>4846765</v>
      </c>
      <c r="G3536" s="20" t="s">
        <v>97</v>
      </c>
      <c r="H3536" s="20" t="s">
        <v>1771</v>
      </c>
      <c r="I3536" s="22">
        <v>12892</v>
      </c>
      <c r="J3536" s="22" t="s">
        <v>2377</v>
      </c>
      <c r="K3536" s="27">
        <v>324.5</v>
      </c>
      <c r="L3536" s="20"/>
      <c r="N3536" s="20" t="s">
        <v>27</v>
      </c>
      <c r="O3536" s="20" t="s">
        <v>24</v>
      </c>
      <c r="P3536" s="20" t="s">
        <v>2574</v>
      </c>
      <c r="Q3536" s="28">
        <v>53.835333333299999</v>
      </c>
      <c r="R3536" s="28">
        <v>-166.56866666670001</v>
      </c>
      <c r="S3536" s="20" t="s">
        <v>56</v>
      </c>
      <c r="T3536" s="20" t="s">
        <v>40</v>
      </c>
      <c r="U3536" s="20" t="s">
        <v>30</v>
      </c>
      <c r="V3536" s="20" t="s">
        <v>29</v>
      </c>
      <c r="AC3536" s="11" t="s">
        <v>3761</v>
      </c>
    </row>
    <row r="3537" spans="1:29" ht="12.75" x14ac:dyDescent="0.2">
      <c r="A3537" s="20" t="s">
        <v>24</v>
      </c>
      <c r="B3537" s="26">
        <v>41256</v>
      </c>
      <c r="C3537" s="54">
        <v>12</v>
      </c>
      <c r="D3537" s="20">
        <v>2012</v>
      </c>
      <c r="E3537" s="20" t="s">
        <v>24</v>
      </c>
      <c r="F3537" s="20">
        <v>4501822</v>
      </c>
      <c r="G3537" s="20" t="s">
        <v>25</v>
      </c>
      <c r="H3537" s="20" t="s">
        <v>1811</v>
      </c>
      <c r="I3537" s="22">
        <v>16</v>
      </c>
      <c r="J3537" s="22" t="s">
        <v>2574</v>
      </c>
      <c r="K3537" s="27">
        <v>36.9</v>
      </c>
      <c r="L3537" s="20"/>
      <c r="N3537" s="20" t="s">
        <v>27</v>
      </c>
      <c r="O3537" s="20" t="s">
        <v>24</v>
      </c>
      <c r="P3537" s="20" t="s">
        <v>2574</v>
      </c>
      <c r="Q3537" s="28">
        <v>56.308333333299998</v>
      </c>
      <c r="R3537" s="28">
        <v>-133.04833333330001</v>
      </c>
      <c r="S3537" s="20" t="s">
        <v>44</v>
      </c>
      <c r="T3537" s="20" t="s">
        <v>40</v>
      </c>
      <c r="U3537" s="20" t="s">
        <v>42</v>
      </c>
      <c r="V3537" s="20" t="s">
        <v>29</v>
      </c>
      <c r="AC3537" s="11" t="s">
        <v>3761</v>
      </c>
    </row>
    <row r="3538" spans="1:29" ht="12.75" x14ac:dyDescent="0.2">
      <c r="A3538" s="20" t="s">
        <v>24</v>
      </c>
      <c r="B3538" s="26">
        <v>41256</v>
      </c>
      <c r="C3538" s="54">
        <v>12</v>
      </c>
      <c r="D3538" s="20">
        <v>2012</v>
      </c>
      <c r="E3538" s="20" t="s">
        <v>24</v>
      </c>
      <c r="F3538" s="20">
        <v>4502448</v>
      </c>
      <c r="G3538" s="20" t="s">
        <v>25</v>
      </c>
      <c r="H3538" s="20" t="s">
        <v>1812</v>
      </c>
      <c r="I3538" s="22">
        <v>25</v>
      </c>
      <c r="J3538" s="22" t="s">
        <v>2574</v>
      </c>
      <c r="K3538" s="27">
        <v>42</v>
      </c>
      <c r="L3538" s="20"/>
      <c r="N3538" s="20" t="s">
        <v>27</v>
      </c>
      <c r="O3538" s="20" t="s">
        <v>24</v>
      </c>
      <c r="P3538" s="20" t="s">
        <v>2574</v>
      </c>
      <c r="Q3538" s="28">
        <v>55.867649999999998</v>
      </c>
      <c r="R3538" s="28">
        <v>-133.38980000000001</v>
      </c>
      <c r="S3538" s="20" t="s">
        <v>36</v>
      </c>
      <c r="T3538" s="20" t="s">
        <v>1894</v>
      </c>
      <c r="U3538" s="20" t="s">
        <v>3767</v>
      </c>
      <c r="V3538" s="20" t="s">
        <v>30</v>
      </c>
      <c r="AC3538" s="11" t="s">
        <v>3749</v>
      </c>
    </row>
    <row r="3539" spans="1:29" ht="12.75" x14ac:dyDescent="0.2">
      <c r="A3539" s="20" t="s">
        <v>24</v>
      </c>
      <c r="B3539" s="26">
        <v>41256</v>
      </c>
      <c r="C3539" s="54">
        <v>12</v>
      </c>
      <c r="D3539" s="20">
        <v>2012</v>
      </c>
      <c r="E3539" s="20" t="s">
        <v>24</v>
      </c>
      <c r="F3539" s="20">
        <v>4504780</v>
      </c>
      <c r="G3539" s="20" t="s">
        <v>25</v>
      </c>
      <c r="H3539" s="20" t="s">
        <v>1813</v>
      </c>
      <c r="I3539" s="22"/>
      <c r="J3539" s="22" t="s">
        <v>3723</v>
      </c>
      <c r="K3539" s="27">
        <v>40</v>
      </c>
      <c r="L3539" s="20"/>
      <c r="N3539" s="20" t="s">
        <v>27</v>
      </c>
      <c r="O3539" s="20" t="s">
        <v>24</v>
      </c>
      <c r="P3539" s="20" t="s">
        <v>2574</v>
      </c>
      <c r="Q3539" s="28">
        <v>54.465449999999997</v>
      </c>
      <c r="R3539" s="28">
        <v>-132.3108</v>
      </c>
      <c r="S3539" s="20" t="s">
        <v>44</v>
      </c>
      <c r="T3539" s="20" t="s">
        <v>40</v>
      </c>
      <c r="U3539" s="20" t="s">
        <v>42</v>
      </c>
      <c r="V3539" s="20" t="s">
        <v>29</v>
      </c>
      <c r="AC3539" s="11" t="s">
        <v>3761</v>
      </c>
    </row>
    <row r="3540" spans="1:29" ht="12.75" x14ac:dyDescent="0.2">
      <c r="A3540" s="20" t="s">
        <v>24</v>
      </c>
      <c r="B3540" s="26">
        <v>41260</v>
      </c>
      <c r="C3540" s="54">
        <v>12</v>
      </c>
      <c r="D3540" s="20">
        <v>2012</v>
      </c>
      <c r="E3540" s="20" t="s">
        <v>24</v>
      </c>
      <c r="F3540" s="20">
        <v>4507054</v>
      </c>
      <c r="G3540" s="20" t="s">
        <v>25</v>
      </c>
      <c r="H3540" s="20" t="s">
        <v>975</v>
      </c>
      <c r="I3540" s="22">
        <v>982</v>
      </c>
      <c r="J3540" s="22" t="s">
        <v>2377</v>
      </c>
      <c r="K3540" s="22">
        <v>136.30000000000001</v>
      </c>
      <c r="L3540" s="20"/>
      <c r="M3540" s="11">
        <v>40</v>
      </c>
      <c r="N3540" s="20" t="s">
        <v>27</v>
      </c>
      <c r="O3540" s="20" t="s">
        <v>24</v>
      </c>
      <c r="P3540" s="20" t="s">
        <v>2377</v>
      </c>
      <c r="Q3540" s="28">
        <v>58.151666666700002</v>
      </c>
      <c r="R3540" s="28">
        <v>-171.5666666667</v>
      </c>
      <c r="S3540" s="20" t="s">
        <v>44</v>
      </c>
      <c r="T3540" s="20" t="s">
        <v>40</v>
      </c>
      <c r="U3540" s="20" t="s">
        <v>42</v>
      </c>
      <c r="V3540" s="20" t="s">
        <v>29</v>
      </c>
      <c r="AC3540" s="11" t="s">
        <v>3761</v>
      </c>
    </row>
    <row r="3541" spans="1:29" ht="12.75" x14ac:dyDescent="0.2">
      <c r="A3541" s="20" t="s">
        <v>24</v>
      </c>
      <c r="B3541" s="26">
        <v>41263</v>
      </c>
      <c r="C3541" s="54">
        <v>12</v>
      </c>
      <c r="D3541" s="20">
        <v>2012</v>
      </c>
      <c r="E3541" s="20" t="s">
        <v>24</v>
      </c>
      <c r="F3541" s="20">
        <v>4507028</v>
      </c>
      <c r="G3541" s="20" t="s">
        <v>107</v>
      </c>
      <c r="H3541" s="20" t="s">
        <v>689</v>
      </c>
      <c r="I3541" s="22">
        <v>97</v>
      </c>
      <c r="J3541" s="22" t="s">
        <v>2574</v>
      </c>
      <c r="K3541" s="27">
        <v>164.7</v>
      </c>
      <c r="L3541" s="20"/>
      <c r="N3541" s="20" t="s">
        <v>27</v>
      </c>
      <c r="O3541" s="20" t="s">
        <v>24</v>
      </c>
      <c r="P3541" s="20" t="s">
        <v>2574</v>
      </c>
      <c r="Q3541" s="28">
        <v>55.439572166700003</v>
      </c>
      <c r="R3541" s="28">
        <v>-131.838075</v>
      </c>
      <c r="S3541" s="20" t="s">
        <v>44</v>
      </c>
      <c r="T3541" s="20" t="s">
        <v>40</v>
      </c>
      <c r="U3541" s="20" t="s">
        <v>42</v>
      </c>
      <c r="V3541" s="20" t="s">
        <v>29</v>
      </c>
      <c r="AC3541" s="11" t="s">
        <v>3761</v>
      </c>
    </row>
    <row r="3542" spans="1:29" ht="12.75" x14ac:dyDescent="0.2">
      <c r="A3542" s="20" t="s">
        <v>24</v>
      </c>
      <c r="B3542" s="26">
        <v>41264</v>
      </c>
      <c r="C3542" s="54">
        <v>12</v>
      </c>
      <c r="D3542" s="20">
        <v>2012</v>
      </c>
      <c r="E3542" s="20" t="s">
        <v>24</v>
      </c>
      <c r="F3542" s="20">
        <v>4512328</v>
      </c>
      <c r="G3542" s="20" t="s">
        <v>93</v>
      </c>
      <c r="H3542" s="20" t="s">
        <v>1814</v>
      </c>
      <c r="I3542" s="22">
        <v>199</v>
      </c>
      <c r="J3542" s="22" t="s">
        <v>2574</v>
      </c>
      <c r="K3542" s="27">
        <v>127.2</v>
      </c>
      <c r="L3542" s="20"/>
      <c r="M3542" s="11">
        <v>43</v>
      </c>
      <c r="N3542" s="20" t="s">
        <v>27</v>
      </c>
      <c r="O3542" s="20" t="s">
        <v>24</v>
      </c>
      <c r="P3542" s="20" t="s">
        <v>2377</v>
      </c>
      <c r="Q3542" s="28">
        <v>60.119271666700001</v>
      </c>
      <c r="R3542" s="28">
        <v>-149.42551499999999</v>
      </c>
      <c r="S3542" s="20" t="s">
        <v>56</v>
      </c>
      <c r="T3542" s="20" t="s">
        <v>1894</v>
      </c>
      <c r="U3542" s="20" t="s">
        <v>42</v>
      </c>
      <c r="V3542" s="20" t="s">
        <v>30</v>
      </c>
      <c r="AC3542" s="11" t="s">
        <v>3761</v>
      </c>
    </row>
    <row r="3543" spans="1:29" ht="12.75" x14ac:dyDescent="0.2">
      <c r="A3543" s="20" t="s">
        <v>24</v>
      </c>
      <c r="B3543" s="26">
        <v>41268</v>
      </c>
      <c r="C3543" s="54">
        <v>12</v>
      </c>
      <c r="D3543" s="20">
        <v>2012</v>
      </c>
      <c r="E3543" s="20" t="s">
        <v>24</v>
      </c>
      <c r="F3543" s="20">
        <v>4507467</v>
      </c>
      <c r="G3543" s="20" t="s">
        <v>25</v>
      </c>
      <c r="H3543" s="20" t="s">
        <v>334</v>
      </c>
      <c r="I3543" s="22"/>
      <c r="J3543" s="22" t="s">
        <v>3723</v>
      </c>
      <c r="K3543" s="27">
        <v>58</v>
      </c>
      <c r="L3543" s="20"/>
      <c r="N3543" s="20" t="s">
        <v>27</v>
      </c>
      <c r="O3543" s="20" t="s">
        <v>24</v>
      </c>
      <c r="P3543" s="20" t="s">
        <v>2377</v>
      </c>
      <c r="Q3543" s="28">
        <v>59.632510000000003</v>
      </c>
      <c r="R3543" s="28">
        <v>-151.53280000000001</v>
      </c>
      <c r="S3543" s="20" t="s">
        <v>36</v>
      </c>
      <c r="T3543" s="20" t="s">
        <v>1894</v>
      </c>
      <c r="U3543" s="20" t="s">
        <v>42</v>
      </c>
      <c r="V3543" s="20" t="s">
        <v>30</v>
      </c>
      <c r="AC3543" s="11" t="s">
        <v>3749</v>
      </c>
    </row>
    <row r="3544" spans="1:29" ht="12.75" x14ac:dyDescent="0.2">
      <c r="A3544" s="20" t="s">
        <v>24</v>
      </c>
      <c r="B3544" s="26">
        <v>41269</v>
      </c>
      <c r="C3544" s="54">
        <v>12</v>
      </c>
      <c r="D3544" s="20">
        <v>2012</v>
      </c>
      <c r="E3544" s="20" t="s">
        <v>24</v>
      </c>
      <c r="F3544" s="20">
        <v>4513386</v>
      </c>
      <c r="G3544" s="20" t="s">
        <v>107</v>
      </c>
      <c r="H3544" s="20" t="s">
        <v>1815</v>
      </c>
      <c r="I3544" s="22">
        <v>68</v>
      </c>
      <c r="J3544" s="22" t="s">
        <v>2574</v>
      </c>
      <c r="K3544" s="22">
        <v>64.900000000000006</v>
      </c>
      <c r="L3544" s="20"/>
      <c r="M3544" s="11">
        <v>20</v>
      </c>
      <c r="N3544" s="20" t="s">
        <v>27</v>
      </c>
      <c r="O3544" s="20" t="s">
        <v>24</v>
      </c>
      <c r="P3544" s="20" t="s">
        <v>2377</v>
      </c>
      <c r="Q3544" s="28">
        <v>58.550164000000002</v>
      </c>
      <c r="R3544" s="28">
        <v>-135.02759800000001</v>
      </c>
      <c r="S3544" s="20" t="s">
        <v>44</v>
      </c>
      <c r="T3544" s="20" t="s">
        <v>40</v>
      </c>
      <c r="U3544" s="20" t="s">
        <v>42</v>
      </c>
      <c r="V3544" s="20" t="s">
        <v>29</v>
      </c>
      <c r="AC3544" s="11" t="s">
        <v>3761</v>
      </c>
    </row>
    <row r="3545" spans="1:29" ht="12.75" x14ac:dyDescent="0.2">
      <c r="A3545" s="20" t="s">
        <v>24</v>
      </c>
      <c r="B3545" s="26">
        <v>41272</v>
      </c>
      <c r="C3545" s="54">
        <v>12</v>
      </c>
      <c r="D3545" s="20">
        <v>2012</v>
      </c>
      <c r="E3545" s="20" t="s">
        <v>24</v>
      </c>
      <c r="F3545" s="20">
        <v>4508781</v>
      </c>
      <c r="G3545" s="20" t="s">
        <v>25</v>
      </c>
      <c r="H3545" s="20" t="s">
        <v>1816</v>
      </c>
      <c r="I3545" s="22">
        <v>24</v>
      </c>
      <c r="J3545" s="22" t="s">
        <v>2574</v>
      </c>
      <c r="K3545" s="27">
        <v>37.5</v>
      </c>
      <c r="L3545" s="20"/>
      <c r="M3545" s="11">
        <v>39</v>
      </c>
      <c r="N3545" s="20" t="s">
        <v>27</v>
      </c>
      <c r="O3545" s="20" t="s">
        <v>24</v>
      </c>
      <c r="P3545" s="20" t="s">
        <v>2377</v>
      </c>
      <c r="Q3545" s="28">
        <v>59.632510000000003</v>
      </c>
      <c r="R3545" s="28">
        <v>-151.53280000000001</v>
      </c>
      <c r="S3545" s="20" t="s">
        <v>58</v>
      </c>
      <c r="T3545" s="20" t="s">
        <v>1894</v>
      </c>
      <c r="U3545" s="20" t="s">
        <v>3767</v>
      </c>
      <c r="V3545" s="20" t="s">
        <v>30</v>
      </c>
      <c r="AC3545" s="11" t="s">
        <v>3758</v>
      </c>
    </row>
    <row r="3546" spans="1:29" ht="12.75" x14ac:dyDescent="0.2">
      <c r="A3546" s="20" t="s">
        <v>24</v>
      </c>
      <c r="B3546" s="26">
        <v>41276</v>
      </c>
      <c r="C3546" s="54">
        <v>1</v>
      </c>
      <c r="D3546" s="20">
        <v>2013</v>
      </c>
      <c r="E3546" s="20" t="s">
        <v>24</v>
      </c>
      <c r="F3546" s="20">
        <v>4512081</v>
      </c>
      <c r="G3546" s="20" t="s">
        <v>59</v>
      </c>
      <c r="H3546" s="20" t="s">
        <v>1354</v>
      </c>
      <c r="I3546" s="22">
        <v>29242</v>
      </c>
      <c r="J3546" s="22" t="s">
        <v>2377</v>
      </c>
      <c r="K3546" s="27">
        <v>576</v>
      </c>
      <c r="L3546" s="20"/>
      <c r="M3546" s="11">
        <v>9</v>
      </c>
      <c r="N3546" s="20" t="s">
        <v>27</v>
      </c>
      <c r="O3546" s="20" t="s">
        <v>24</v>
      </c>
      <c r="P3546" s="20" t="s">
        <v>2377</v>
      </c>
      <c r="Q3546" s="28">
        <v>61.091146666699998</v>
      </c>
      <c r="R3546" s="28">
        <v>-146.4068</v>
      </c>
      <c r="S3546" s="20" t="s">
        <v>239</v>
      </c>
      <c r="T3546" s="20" t="s">
        <v>40</v>
      </c>
      <c r="U3546" s="20" t="s">
        <v>42</v>
      </c>
      <c r="V3546" s="20" t="s">
        <v>29</v>
      </c>
      <c r="AC3546" s="11" t="s">
        <v>3728</v>
      </c>
    </row>
    <row r="3547" spans="1:29" ht="12.75" x14ac:dyDescent="0.2">
      <c r="A3547" s="20" t="s">
        <v>24</v>
      </c>
      <c r="B3547" s="26">
        <v>41277</v>
      </c>
      <c r="C3547" s="54">
        <v>1</v>
      </c>
      <c r="D3547" s="20">
        <v>2013</v>
      </c>
      <c r="E3547" s="20" t="s">
        <v>24</v>
      </c>
      <c r="F3547" s="20">
        <v>4513993</v>
      </c>
      <c r="G3547" s="20" t="s">
        <v>107</v>
      </c>
      <c r="H3547" s="20" t="s">
        <v>806</v>
      </c>
      <c r="I3547" s="22">
        <v>95</v>
      </c>
      <c r="J3547" s="22" t="s">
        <v>2574</v>
      </c>
      <c r="K3547" s="27">
        <v>172.5</v>
      </c>
      <c r="L3547" s="20"/>
      <c r="N3547" s="20" t="s">
        <v>27</v>
      </c>
      <c r="O3547" s="20" t="s">
        <v>24</v>
      </c>
      <c r="P3547" s="20" t="s">
        <v>2574</v>
      </c>
      <c r="Q3547" s="28">
        <v>55.404170000000001</v>
      </c>
      <c r="R3547" s="28">
        <v>-131.97139999999999</v>
      </c>
      <c r="S3547" s="20" t="s">
        <v>44</v>
      </c>
      <c r="T3547" s="20" t="s">
        <v>40</v>
      </c>
      <c r="U3547" s="20" t="s">
        <v>3767</v>
      </c>
      <c r="V3547" s="20" t="s">
        <v>29</v>
      </c>
      <c r="AC3547" s="11" t="s">
        <v>3761</v>
      </c>
    </row>
    <row r="3548" spans="1:29" ht="12.75" x14ac:dyDescent="0.2">
      <c r="A3548" s="20" t="s">
        <v>24</v>
      </c>
      <c r="B3548" s="26">
        <v>41279</v>
      </c>
      <c r="C3548" s="54">
        <v>1</v>
      </c>
      <c r="D3548" s="20">
        <v>2013</v>
      </c>
      <c r="E3548" s="20" t="s">
        <v>24</v>
      </c>
      <c r="F3548" s="20">
        <v>4511333</v>
      </c>
      <c r="G3548" s="20" t="s">
        <v>25</v>
      </c>
      <c r="H3548" s="20" t="s">
        <v>1817</v>
      </c>
      <c r="I3548" s="22">
        <v>472</v>
      </c>
      <c r="J3548" s="22" t="s">
        <v>2574</v>
      </c>
      <c r="K3548" s="27">
        <v>169.8</v>
      </c>
      <c r="L3548" s="20"/>
      <c r="N3548" s="20" t="s">
        <v>27</v>
      </c>
      <c r="O3548" s="20" t="s">
        <v>24</v>
      </c>
      <c r="P3548" s="20" t="s">
        <v>2574</v>
      </c>
      <c r="Q3548" s="28">
        <v>57.793610000000001</v>
      </c>
      <c r="R3548" s="28">
        <v>-152.4058</v>
      </c>
      <c r="S3548" s="20" t="s">
        <v>58</v>
      </c>
      <c r="T3548" s="20" t="s">
        <v>1894</v>
      </c>
      <c r="U3548" s="20" t="s">
        <v>3767</v>
      </c>
      <c r="V3548" s="20" t="s">
        <v>30</v>
      </c>
      <c r="AC3548" s="11" t="s">
        <v>3758</v>
      </c>
    </row>
    <row r="3549" spans="1:29" ht="12.75" x14ac:dyDescent="0.2">
      <c r="A3549" s="20" t="s">
        <v>24</v>
      </c>
      <c r="B3549" s="26">
        <v>41279</v>
      </c>
      <c r="C3549" s="54">
        <v>1</v>
      </c>
      <c r="D3549" s="20">
        <v>2013</v>
      </c>
      <c r="E3549" s="20" t="s">
        <v>24</v>
      </c>
      <c r="F3549" s="20">
        <v>4514801</v>
      </c>
      <c r="G3549" s="20" t="s">
        <v>97</v>
      </c>
      <c r="H3549" s="20" t="s">
        <v>1818</v>
      </c>
      <c r="I3549" s="22">
        <v>92</v>
      </c>
      <c r="J3549" s="22" t="s">
        <v>2574</v>
      </c>
      <c r="K3549" s="27">
        <v>88.6</v>
      </c>
      <c r="L3549" s="20"/>
      <c r="N3549" s="20" t="s">
        <v>27</v>
      </c>
      <c r="O3549" s="20" t="s">
        <v>24</v>
      </c>
      <c r="P3549" s="20" t="s">
        <v>2574</v>
      </c>
      <c r="Q3549" s="28">
        <v>54.166670000000003</v>
      </c>
      <c r="R3549" s="28">
        <v>-166</v>
      </c>
      <c r="S3549" s="20" t="s">
        <v>44</v>
      </c>
      <c r="T3549" s="20" t="s">
        <v>40</v>
      </c>
      <c r="U3549" s="20" t="s">
        <v>42</v>
      </c>
      <c r="V3549" s="20" t="s">
        <v>29</v>
      </c>
      <c r="AC3549" s="11" t="s">
        <v>3761</v>
      </c>
    </row>
    <row r="3550" spans="1:29" ht="12.75" x14ac:dyDescent="0.2">
      <c r="A3550" s="20" t="s">
        <v>24</v>
      </c>
      <c r="B3550" s="26">
        <v>41280</v>
      </c>
      <c r="C3550" s="54">
        <v>1</v>
      </c>
      <c r="D3550" s="20">
        <v>2013</v>
      </c>
      <c r="E3550" s="20" t="s">
        <v>24</v>
      </c>
      <c r="F3550" s="20">
        <v>4513036</v>
      </c>
      <c r="G3550" s="20" t="s">
        <v>93</v>
      </c>
      <c r="H3550" s="20" t="s">
        <v>1819</v>
      </c>
      <c r="I3550" s="22">
        <v>147</v>
      </c>
      <c r="J3550" s="22" t="s">
        <v>2574</v>
      </c>
      <c r="K3550" s="27">
        <v>85.4</v>
      </c>
      <c r="L3550" s="20"/>
      <c r="N3550" s="20" t="s">
        <v>27</v>
      </c>
      <c r="O3550" s="20" t="s">
        <v>24</v>
      </c>
      <c r="P3550" s="20" t="s">
        <v>2574</v>
      </c>
      <c r="Q3550" s="28">
        <v>57.185000000000002</v>
      </c>
      <c r="R3550" s="28">
        <v>-153.34</v>
      </c>
      <c r="S3550" s="20" t="s">
        <v>44</v>
      </c>
      <c r="T3550" s="20" t="s">
        <v>40</v>
      </c>
      <c r="U3550" s="20" t="s">
        <v>3767</v>
      </c>
      <c r="V3550" s="20" t="s">
        <v>29</v>
      </c>
      <c r="AC3550" s="11" t="s">
        <v>3761</v>
      </c>
    </row>
    <row r="3551" spans="1:29" ht="12.75" x14ac:dyDescent="0.2">
      <c r="A3551" s="20" t="s">
        <v>24</v>
      </c>
      <c r="B3551" s="26">
        <v>41285</v>
      </c>
      <c r="C3551" s="54">
        <v>1</v>
      </c>
      <c r="D3551" s="20">
        <v>2013</v>
      </c>
      <c r="E3551" s="20" t="s">
        <v>24</v>
      </c>
      <c r="F3551" s="20">
        <v>4517548</v>
      </c>
      <c r="G3551" s="20" t="s">
        <v>25</v>
      </c>
      <c r="H3551" s="20" t="s">
        <v>1052</v>
      </c>
      <c r="I3551" s="22">
        <v>174</v>
      </c>
      <c r="J3551" s="22" t="s">
        <v>2574</v>
      </c>
      <c r="K3551" s="27">
        <v>106.1</v>
      </c>
      <c r="L3551" s="20"/>
      <c r="N3551" s="20" t="s">
        <v>27</v>
      </c>
      <c r="O3551" s="20" t="s">
        <v>24</v>
      </c>
      <c r="P3551" s="20" t="s">
        <v>2574</v>
      </c>
      <c r="Q3551" s="28">
        <v>57.911166666699998</v>
      </c>
      <c r="R3551" s="28">
        <v>-152.51283333329999</v>
      </c>
      <c r="S3551" s="20" t="s">
        <v>39</v>
      </c>
      <c r="T3551" s="20" t="s">
        <v>40</v>
      </c>
      <c r="U3551" s="20" t="s">
        <v>42</v>
      </c>
      <c r="V3551" s="20" t="s">
        <v>29</v>
      </c>
      <c r="AC3551" s="11" t="s">
        <v>3742</v>
      </c>
    </row>
    <row r="3552" spans="1:29" ht="12.75" x14ac:dyDescent="0.2">
      <c r="A3552" s="20" t="s">
        <v>24</v>
      </c>
      <c r="B3552" s="26">
        <v>41286</v>
      </c>
      <c r="C3552" s="54">
        <v>1</v>
      </c>
      <c r="D3552" s="20">
        <v>2013</v>
      </c>
      <c r="E3552" s="20" t="s">
        <v>24</v>
      </c>
      <c r="F3552" s="20">
        <v>4537135</v>
      </c>
      <c r="G3552" s="20" t="s">
        <v>25</v>
      </c>
      <c r="H3552" s="20" t="s">
        <v>1820</v>
      </c>
      <c r="I3552" s="22">
        <v>193</v>
      </c>
      <c r="J3552" s="22" t="s">
        <v>2574</v>
      </c>
      <c r="K3552" s="27">
        <v>110.7</v>
      </c>
      <c r="L3552" s="20"/>
      <c r="N3552" s="20" t="s">
        <v>27</v>
      </c>
      <c r="O3552" s="20" t="s">
        <v>24</v>
      </c>
      <c r="P3552" s="20" t="s">
        <v>2574</v>
      </c>
      <c r="Q3552" s="28">
        <v>57.575326500000003</v>
      </c>
      <c r="R3552" s="28">
        <v>-173.8077735</v>
      </c>
      <c r="S3552" s="20" t="s">
        <v>56</v>
      </c>
      <c r="T3552" s="20" t="s">
        <v>40</v>
      </c>
      <c r="U3552" s="20" t="s">
        <v>42</v>
      </c>
      <c r="V3552" s="20" t="s">
        <v>29</v>
      </c>
      <c r="AC3552" s="11" t="s">
        <v>3761</v>
      </c>
    </row>
    <row r="3553" spans="1:29" ht="12.75" x14ac:dyDescent="0.2">
      <c r="A3553" s="20" t="s">
        <v>24</v>
      </c>
      <c r="B3553" s="26">
        <v>41287</v>
      </c>
      <c r="C3553" s="54">
        <v>1</v>
      </c>
      <c r="D3553" s="20">
        <v>2013</v>
      </c>
      <c r="E3553" s="20" t="s">
        <v>24</v>
      </c>
      <c r="F3553" s="20">
        <v>4516067</v>
      </c>
      <c r="G3553" s="20" t="s">
        <v>93</v>
      </c>
      <c r="H3553" s="20" t="s">
        <v>70</v>
      </c>
      <c r="I3553" s="22">
        <v>1038</v>
      </c>
      <c r="J3553" s="22" t="s">
        <v>2377</v>
      </c>
      <c r="K3553" s="27">
        <v>135.80000000000001</v>
      </c>
      <c r="L3553" s="20"/>
      <c r="N3553" s="20" t="s">
        <v>27</v>
      </c>
      <c r="O3553" s="20" t="s">
        <v>24</v>
      </c>
      <c r="P3553" s="20" t="s">
        <v>2574</v>
      </c>
      <c r="Q3553" s="28">
        <v>57.307166666699999</v>
      </c>
      <c r="R3553" s="28">
        <v>-153.02266666669999</v>
      </c>
      <c r="S3553" s="20" t="s">
        <v>122</v>
      </c>
      <c r="T3553" s="20" t="s">
        <v>40</v>
      </c>
      <c r="U3553" s="20" t="s">
        <v>3767</v>
      </c>
      <c r="V3553" s="20" t="s">
        <v>29</v>
      </c>
      <c r="AC3553" s="11" t="s">
        <v>3751</v>
      </c>
    </row>
    <row r="3554" spans="1:29" ht="12.75" x14ac:dyDescent="0.2">
      <c r="A3554" s="20" t="s">
        <v>24</v>
      </c>
      <c r="B3554" s="26">
        <v>41291</v>
      </c>
      <c r="C3554" s="54">
        <v>1</v>
      </c>
      <c r="D3554" s="20">
        <v>2013</v>
      </c>
      <c r="E3554" s="20" t="s">
        <v>24</v>
      </c>
      <c r="F3554" s="20">
        <v>4518563</v>
      </c>
      <c r="G3554" s="20" t="s">
        <v>25</v>
      </c>
      <c r="H3554" s="20" t="s">
        <v>216</v>
      </c>
      <c r="I3554" s="37">
        <v>1032</v>
      </c>
      <c r="J3554" s="37" t="s">
        <v>2377</v>
      </c>
      <c r="K3554" s="22">
        <v>150.5</v>
      </c>
      <c r="L3554" s="20"/>
      <c r="N3554" s="20" t="s">
        <v>27</v>
      </c>
      <c r="O3554" s="20" t="s">
        <v>24</v>
      </c>
      <c r="P3554" s="20" t="s">
        <v>2574</v>
      </c>
      <c r="Q3554" s="28">
        <v>55.028883333300001</v>
      </c>
      <c r="R3554" s="28">
        <v>-164.64891666669999</v>
      </c>
      <c r="S3554" s="20" t="s">
        <v>58</v>
      </c>
      <c r="T3554" s="20" t="s">
        <v>1894</v>
      </c>
      <c r="U3554" s="20" t="s">
        <v>3767</v>
      </c>
      <c r="V3554" s="20" t="s">
        <v>30</v>
      </c>
      <c r="AC3554" s="11" t="s">
        <v>3758</v>
      </c>
    </row>
    <row r="3555" spans="1:29" ht="12.75" x14ac:dyDescent="0.2">
      <c r="A3555" s="20" t="s">
        <v>24</v>
      </c>
      <c r="B3555" s="26">
        <v>41291</v>
      </c>
      <c r="C3555" s="54">
        <v>1</v>
      </c>
      <c r="D3555" s="20">
        <v>2013</v>
      </c>
      <c r="E3555" s="20" t="s">
        <v>24</v>
      </c>
      <c r="F3555" s="20">
        <v>4520297</v>
      </c>
      <c r="G3555" s="20" t="s">
        <v>107</v>
      </c>
      <c r="H3555" s="20" t="s">
        <v>108</v>
      </c>
      <c r="I3555" s="22">
        <v>1328</v>
      </c>
      <c r="J3555" s="22" t="s">
        <v>2377</v>
      </c>
      <c r="K3555" s="27">
        <v>217.5</v>
      </c>
      <c r="L3555" s="20"/>
      <c r="M3555" s="11">
        <v>45</v>
      </c>
      <c r="N3555" s="20" t="s">
        <v>27</v>
      </c>
      <c r="O3555" s="20" t="s">
        <v>24</v>
      </c>
      <c r="P3555" s="20" t="s">
        <v>2377</v>
      </c>
      <c r="Q3555" s="28">
        <v>59.187578000000002</v>
      </c>
      <c r="R3555" s="28">
        <v>-135.299791</v>
      </c>
      <c r="S3555" s="20" t="s">
        <v>56</v>
      </c>
      <c r="T3555" s="20" t="s">
        <v>40</v>
      </c>
      <c r="U3555" s="20" t="s">
        <v>42</v>
      </c>
      <c r="V3555" s="20" t="s">
        <v>29</v>
      </c>
      <c r="AC3555" s="11" t="s">
        <v>3761</v>
      </c>
    </row>
    <row r="3556" spans="1:29" ht="12.75" x14ac:dyDescent="0.2">
      <c r="A3556" s="20" t="s">
        <v>24</v>
      </c>
      <c r="B3556" s="26">
        <v>41291</v>
      </c>
      <c r="C3556" s="54">
        <v>1</v>
      </c>
      <c r="D3556" s="20">
        <v>2013</v>
      </c>
      <c r="E3556" s="20" t="s">
        <v>24</v>
      </c>
      <c r="F3556" s="20">
        <v>4520524</v>
      </c>
      <c r="G3556" s="20" t="s">
        <v>25</v>
      </c>
      <c r="H3556" s="20" t="s">
        <v>557</v>
      </c>
      <c r="I3556" s="22">
        <v>194</v>
      </c>
      <c r="J3556" s="22" t="s">
        <v>2574</v>
      </c>
      <c r="K3556" s="22">
        <v>111.6</v>
      </c>
      <c r="L3556" s="20"/>
      <c r="N3556" s="20" t="s">
        <v>27</v>
      </c>
      <c r="O3556" s="20" t="s">
        <v>24</v>
      </c>
      <c r="P3556" s="20" t="s">
        <v>2574</v>
      </c>
      <c r="Q3556" s="28">
        <v>55.584000000000003</v>
      </c>
      <c r="R3556" s="28">
        <v>-164.08566666670001</v>
      </c>
      <c r="S3556" s="20" t="s">
        <v>44</v>
      </c>
      <c r="T3556" s="20" t="s">
        <v>40</v>
      </c>
      <c r="U3556" s="20" t="s">
        <v>3767</v>
      </c>
      <c r="V3556" s="20" t="s">
        <v>29</v>
      </c>
      <c r="AC3556" s="11" t="s">
        <v>3761</v>
      </c>
    </row>
    <row r="3557" spans="1:29" ht="12.75" x14ac:dyDescent="0.2">
      <c r="A3557" s="20" t="s">
        <v>24</v>
      </c>
      <c r="B3557" s="26">
        <v>41292</v>
      </c>
      <c r="C3557" s="54">
        <v>1</v>
      </c>
      <c r="D3557" s="20">
        <v>2013</v>
      </c>
      <c r="E3557" s="20" t="s">
        <v>908</v>
      </c>
      <c r="F3557" s="20">
        <v>4518744</v>
      </c>
      <c r="G3557" s="20" t="s">
        <v>97</v>
      </c>
      <c r="H3557" s="20" t="s">
        <v>1735</v>
      </c>
      <c r="I3557" s="22">
        <v>10264</v>
      </c>
      <c r="J3557" s="22" t="s">
        <v>2377</v>
      </c>
      <c r="K3557" s="27">
        <v>514.1</v>
      </c>
      <c r="L3557" s="20"/>
      <c r="M3557" s="11">
        <v>52</v>
      </c>
      <c r="N3557" s="20" t="s">
        <v>27</v>
      </c>
      <c r="O3557" s="20" t="s">
        <v>24</v>
      </c>
      <c r="P3557" s="20" t="s">
        <v>2377</v>
      </c>
      <c r="Q3557" s="28">
        <v>60.116666666699999</v>
      </c>
      <c r="R3557" s="28">
        <v>-149.4333333333</v>
      </c>
      <c r="S3557" s="20" t="s">
        <v>58</v>
      </c>
      <c r="T3557" s="20" t="s">
        <v>1894</v>
      </c>
      <c r="U3557" s="20" t="s">
        <v>3767</v>
      </c>
      <c r="V3557" s="20" t="s">
        <v>30</v>
      </c>
      <c r="AC3557" s="11" t="s">
        <v>3758</v>
      </c>
    </row>
    <row r="3558" spans="1:29" ht="12.75" x14ac:dyDescent="0.2">
      <c r="A3558" s="20" t="s">
        <v>24</v>
      </c>
      <c r="B3558" s="26">
        <v>41294</v>
      </c>
      <c r="C3558" s="54">
        <v>1</v>
      </c>
      <c r="D3558" s="20">
        <v>2013</v>
      </c>
      <c r="E3558" s="20" t="s">
        <v>24</v>
      </c>
      <c r="F3558" s="20">
        <v>4520406</v>
      </c>
      <c r="G3558" s="20" t="s">
        <v>25</v>
      </c>
      <c r="H3558" s="20" t="s">
        <v>488</v>
      </c>
      <c r="I3558" s="22">
        <v>172</v>
      </c>
      <c r="J3558" s="22" t="s">
        <v>2574</v>
      </c>
      <c r="K3558" s="27">
        <v>88.3</v>
      </c>
      <c r="L3558" s="20"/>
      <c r="M3558" s="11">
        <v>49</v>
      </c>
      <c r="N3558" s="20" t="s">
        <v>27</v>
      </c>
      <c r="O3558" s="20" t="s">
        <v>24</v>
      </c>
      <c r="P3558" s="20" t="s">
        <v>2377</v>
      </c>
      <c r="Q3558" s="28">
        <v>58.2833333333</v>
      </c>
      <c r="R3558" s="28">
        <v>-151</v>
      </c>
      <c r="S3558" s="20" t="s">
        <v>58</v>
      </c>
      <c r="T3558" s="20" t="s">
        <v>1894</v>
      </c>
      <c r="U3558" s="20" t="s">
        <v>3767</v>
      </c>
      <c r="V3558" s="20" t="s">
        <v>30</v>
      </c>
      <c r="AC3558" s="11" t="s">
        <v>3758</v>
      </c>
    </row>
    <row r="3559" spans="1:29" ht="12.75" x14ac:dyDescent="0.2">
      <c r="A3559" s="20" t="s">
        <v>24</v>
      </c>
      <c r="B3559" s="26">
        <v>41294</v>
      </c>
      <c r="C3559" s="54">
        <v>1</v>
      </c>
      <c r="D3559" s="20">
        <v>2013</v>
      </c>
      <c r="E3559" s="20" t="s">
        <v>24</v>
      </c>
      <c r="F3559" s="20">
        <v>4520600</v>
      </c>
      <c r="G3559" s="20" t="s">
        <v>25</v>
      </c>
      <c r="H3559" s="20" t="s">
        <v>258</v>
      </c>
      <c r="I3559" s="22">
        <v>3732</v>
      </c>
      <c r="J3559" s="22" t="s">
        <v>2377</v>
      </c>
      <c r="K3559" s="27">
        <v>308.39999999999998</v>
      </c>
      <c r="L3559" s="20"/>
      <c r="N3559" s="20" t="s">
        <v>27</v>
      </c>
      <c r="O3559" s="20" t="s">
        <v>24</v>
      </c>
      <c r="P3559" s="20" t="s">
        <v>2574</v>
      </c>
      <c r="Q3559" s="28">
        <v>57.816666666700002</v>
      </c>
      <c r="R3559" s="28">
        <v>-171.1833333333</v>
      </c>
      <c r="S3559" s="20" t="s">
        <v>399</v>
      </c>
      <c r="T3559" s="20" t="s">
        <v>40</v>
      </c>
      <c r="U3559" s="20" t="s">
        <v>42</v>
      </c>
      <c r="V3559" s="20" t="s">
        <v>29</v>
      </c>
      <c r="AC3559" s="11" t="s">
        <v>3750</v>
      </c>
    </row>
    <row r="3560" spans="1:29" ht="12.75" x14ac:dyDescent="0.2">
      <c r="A3560" s="20" t="s">
        <v>24</v>
      </c>
      <c r="B3560" s="26">
        <v>41294</v>
      </c>
      <c r="C3560" s="54">
        <v>1</v>
      </c>
      <c r="D3560" s="20">
        <v>2013</v>
      </c>
      <c r="E3560" s="20" t="s">
        <v>24</v>
      </c>
      <c r="F3560" s="20">
        <v>4556772</v>
      </c>
      <c r="G3560" s="20" t="s">
        <v>90</v>
      </c>
      <c r="H3560" s="20" t="s">
        <v>951</v>
      </c>
      <c r="I3560" s="22">
        <v>481</v>
      </c>
      <c r="J3560" s="22" t="s">
        <v>2574</v>
      </c>
      <c r="K3560" s="27">
        <v>166</v>
      </c>
      <c r="L3560" s="20"/>
      <c r="N3560" s="20" t="s">
        <v>27</v>
      </c>
      <c r="O3560" s="20" t="s">
        <v>24</v>
      </c>
      <c r="P3560" s="20" t="s">
        <v>2574</v>
      </c>
      <c r="Q3560" s="28">
        <v>55.331456666699999</v>
      </c>
      <c r="R3560" s="28">
        <v>-160.50071666669999</v>
      </c>
      <c r="S3560" s="20" t="s">
        <v>39</v>
      </c>
      <c r="T3560" s="20" t="s">
        <v>40</v>
      </c>
      <c r="U3560" s="20" t="s">
        <v>3767</v>
      </c>
      <c r="V3560" s="20" t="s">
        <v>29</v>
      </c>
      <c r="AC3560" s="11" t="s">
        <v>3742</v>
      </c>
    </row>
    <row r="3561" spans="1:29" ht="12.75" x14ac:dyDescent="0.2">
      <c r="A3561" s="20" t="s">
        <v>24</v>
      </c>
      <c r="B3561" s="26">
        <v>41296</v>
      </c>
      <c r="C3561" s="54">
        <v>1</v>
      </c>
      <c r="D3561" s="20">
        <v>2013</v>
      </c>
      <c r="E3561" s="20" t="s">
        <v>24</v>
      </c>
      <c r="F3561" s="20">
        <v>4521171</v>
      </c>
      <c r="G3561" s="20" t="s">
        <v>25</v>
      </c>
      <c r="H3561" s="20" t="s">
        <v>1821</v>
      </c>
      <c r="I3561" s="37">
        <v>94</v>
      </c>
      <c r="J3561" s="37" t="s">
        <v>2574</v>
      </c>
      <c r="K3561" s="22">
        <v>49.9</v>
      </c>
      <c r="L3561" s="20"/>
      <c r="N3561" s="20" t="s">
        <v>27</v>
      </c>
      <c r="O3561" s="20" t="s">
        <v>24</v>
      </c>
      <c r="P3561" s="20" t="s">
        <v>2574</v>
      </c>
      <c r="Q3561" s="28">
        <v>53.903333333299997</v>
      </c>
      <c r="R3561" s="28">
        <v>-166.57</v>
      </c>
      <c r="S3561" s="20" t="s">
        <v>80</v>
      </c>
      <c r="T3561" s="20" t="s">
        <v>40</v>
      </c>
      <c r="U3561" s="20" t="s">
        <v>3767</v>
      </c>
      <c r="V3561" s="20" t="s">
        <v>29</v>
      </c>
      <c r="AC3561" s="11" t="s">
        <v>3731</v>
      </c>
    </row>
    <row r="3562" spans="1:29" ht="12.75" x14ac:dyDescent="0.2">
      <c r="A3562" s="20" t="s">
        <v>24</v>
      </c>
      <c r="B3562" s="26">
        <v>41296</v>
      </c>
      <c r="C3562" s="54">
        <v>1</v>
      </c>
      <c r="D3562" s="20">
        <v>2013</v>
      </c>
      <c r="E3562" s="20" t="s">
        <v>24</v>
      </c>
      <c r="F3562" s="20">
        <v>4522657</v>
      </c>
      <c r="G3562" s="20" t="s">
        <v>90</v>
      </c>
      <c r="H3562" s="20" t="s">
        <v>753</v>
      </c>
      <c r="I3562" s="22">
        <v>19311</v>
      </c>
      <c r="J3562" s="22" t="s">
        <v>2377</v>
      </c>
      <c r="K3562" s="27">
        <v>678.9</v>
      </c>
      <c r="L3562" s="20"/>
      <c r="M3562" s="11">
        <v>31</v>
      </c>
      <c r="N3562" s="20" t="s">
        <v>27</v>
      </c>
      <c r="O3562" s="20" t="s">
        <v>24</v>
      </c>
      <c r="P3562" s="20" t="s">
        <v>2377</v>
      </c>
      <c r="Q3562" s="28">
        <v>61.237780000000001</v>
      </c>
      <c r="R3562" s="28">
        <v>-149.89500000000001</v>
      </c>
      <c r="S3562" s="20" t="s">
        <v>58</v>
      </c>
      <c r="T3562" s="20" t="s">
        <v>1894</v>
      </c>
      <c r="U3562" s="20" t="s">
        <v>3767</v>
      </c>
      <c r="V3562" s="20" t="s">
        <v>30</v>
      </c>
      <c r="AC3562" s="11" t="s">
        <v>3758</v>
      </c>
    </row>
    <row r="3563" spans="1:29" ht="12.75" x14ac:dyDescent="0.2">
      <c r="A3563" s="20" t="s">
        <v>24</v>
      </c>
      <c r="B3563" s="26">
        <v>41297</v>
      </c>
      <c r="C3563" s="54">
        <v>1</v>
      </c>
      <c r="D3563" s="20">
        <v>2013</v>
      </c>
      <c r="E3563" s="20" t="s">
        <v>24</v>
      </c>
      <c r="F3563" s="20">
        <v>4524150</v>
      </c>
      <c r="G3563" s="20" t="s">
        <v>25</v>
      </c>
      <c r="H3563" s="20" t="s">
        <v>437</v>
      </c>
      <c r="I3563" s="22">
        <v>2749</v>
      </c>
      <c r="J3563" s="22" t="s">
        <v>2377</v>
      </c>
      <c r="K3563" s="27">
        <v>252.3</v>
      </c>
      <c r="L3563" s="20"/>
      <c r="N3563" s="20" t="s">
        <v>27</v>
      </c>
      <c r="O3563" s="20" t="s">
        <v>24</v>
      </c>
      <c r="P3563" s="20" t="s">
        <v>2574</v>
      </c>
      <c r="Q3563" s="28">
        <v>56.05</v>
      </c>
      <c r="R3563" s="28">
        <v>-166.55</v>
      </c>
      <c r="S3563" s="20" t="s">
        <v>58</v>
      </c>
      <c r="T3563" s="20" t="s">
        <v>1894</v>
      </c>
      <c r="U3563" s="20" t="s">
        <v>3767</v>
      </c>
      <c r="V3563" s="20" t="s">
        <v>30</v>
      </c>
      <c r="AC3563" s="11" t="s">
        <v>3758</v>
      </c>
    </row>
    <row r="3564" spans="1:29" ht="12.75" x14ac:dyDescent="0.2">
      <c r="A3564" s="20" t="s">
        <v>24</v>
      </c>
      <c r="B3564" s="26">
        <v>41298</v>
      </c>
      <c r="C3564" s="54">
        <v>1</v>
      </c>
      <c r="D3564" s="20">
        <v>2013</v>
      </c>
      <c r="E3564" s="20" t="s">
        <v>24</v>
      </c>
      <c r="F3564" s="20">
        <v>4522474</v>
      </c>
      <c r="G3564" s="20" t="s">
        <v>97</v>
      </c>
      <c r="H3564" s="20" t="s">
        <v>1818</v>
      </c>
      <c r="I3564" s="22">
        <v>92</v>
      </c>
      <c r="J3564" s="22" t="s">
        <v>2574</v>
      </c>
      <c r="K3564" s="27">
        <v>88.6</v>
      </c>
      <c r="L3564" s="20"/>
      <c r="N3564" s="20" t="s">
        <v>27</v>
      </c>
      <c r="O3564" s="20" t="s">
        <v>24</v>
      </c>
      <c r="P3564" s="20" t="s">
        <v>2574</v>
      </c>
      <c r="Q3564" s="28">
        <v>54.133333333300001</v>
      </c>
      <c r="R3564" s="28">
        <v>-165.76666666669999</v>
      </c>
      <c r="S3564" s="20" t="s">
        <v>39</v>
      </c>
      <c r="T3564" s="20" t="s">
        <v>40</v>
      </c>
      <c r="U3564" s="20" t="s">
        <v>42</v>
      </c>
      <c r="V3564" s="20" t="s">
        <v>29</v>
      </c>
      <c r="AC3564" s="11" t="s">
        <v>3742</v>
      </c>
    </row>
    <row r="3565" spans="1:29" ht="12.75" x14ac:dyDescent="0.2">
      <c r="A3565" s="20" t="s">
        <v>24</v>
      </c>
      <c r="B3565" s="26">
        <v>41299</v>
      </c>
      <c r="C3565" s="54">
        <v>1</v>
      </c>
      <c r="D3565" s="20">
        <v>2013</v>
      </c>
      <c r="E3565" s="20" t="s">
        <v>24</v>
      </c>
      <c r="F3565" s="20">
        <v>4846921</v>
      </c>
      <c r="G3565" s="20" t="s">
        <v>97</v>
      </c>
      <c r="H3565" s="20" t="s">
        <v>1771</v>
      </c>
      <c r="I3565" s="22">
        <v>12892</v>
      </c>
      <c r="J3565" s="22" t="s">
        <v>2377</v>
      </c>
      <c r="K3565" s="27">
        <v>324.5</v>
      </c>
      <c r="L3565" s="20"/>
      <c r="N3565" s="20" t="s">
        <v>27</v>
      </c>
      <c r="O3565" s="20" t="s">
        <v>24</v>
      </c>
      <c r="P3565" s="20" t="s">
        <v>2574</v>
      </c>
      <c r="Q3565" s="28">
        <v>57.31</v>
      </c>
      <c r="R3565" s="28">
        <v>-153.04499999999999</v>
      </c>
      <c r="S3565" s="20" t="s">
        <v>399</v>
      </c>
      <c r="T3565" s="20" t="s">
        <v>40</v>
      </c>
      <c r="U3565" s="20" t="s">
        <v>3767</v>
      </c>
      <c r="V3565" s="20" t="s">
        <v>29</v>
      </c>
      <c r="AC3565" s="11" t="s">
        <v>3750</v>
      </c>
    </row>
    <row r="3566" spans="1:29" ht="12.75" x14ac:dyDescent="0.2">
      <c r="A3566" s="20" t="s">
        <v>24</v>
      </c>
      <c r="B3566" s="26">
        <v>41301</v>
      </c>
      <c r="C3566" s="54">
        <v>1</v>
      </c>
      <c r="D3566" s="20">
        <v>2013</v>
      </c>
      <c r="E3566" s="20" t="s">
        <v>24</v>
      </c>
      <c r="F3566" s="20">
        <v>4524283</v>
      </c>
      <c r="G3566" s="20" t="s">
        <v>25</v>
      </c>
      <c r="H3566" s="20" t="s">
        <v>1446</v>
      </c>
      <c r="I3566" s="22">
        <v>450</v>
      </c>
      <c r="J3566" s="22" t="s">
        <v>2574</v>
      </c>
      <c r="K3566" s="27">
        <v>163.6</v>
      </c>
      <c r="L3566" s="20"/>
      <c r="N3566" s="20" t="s">
        <v>27</v>
      </c>
      <c r="O3566" s="20" t="s">
        <v>24</v>
      </c>
      <c r="P3566" s="20" t="s">
        <v>2574</v>
      </c>
      <c r="Q3566" s="28">
        <v>53.91</v>
      </c>
      <c r="R3566" s="28">
        <v>-166.51</v>
      </c>
      <c r="S3566" s="20" t="s">
        <v>39</v>
      </c>
      <c r="T3566" s="20" t="s">
        <v>40</v>
      </c>
      <c r="U3566" s="20" t="s">
        <v>42</v>
      </c>
      <c r="V3566" s="20" t="s">
        <v>29</v>
      </c>
      <c r="AC3566" s="11" t="s">
        <v>3742</v>
      </c>
    </row>
    <row r="3567" spans="1:29" ht="12.75" x14ac:dyDescent="0.2">
      <c r="A3567" s="20" t="s">
        <v>24</v>
      </c>
      <c r="B3567" s="26">
        <v>41303</v>
      </c>
      <c r="C3567" s="54">
        <v>1</v>
      </c>
      <c r="D3567" s="20">
        <v>2013</v>
      </c>
      <c r="E3567" s="20" t="s">
        <v>24</v>
      </c>
      <c r="F3567" s="20">
        <v>4529196</v>
      </c>
      <c r="G3567" s="20" t="s">
        <v>25</v>
      </c>
      <c r="H3567" s="20" t="s">
        <v>1822</v>
      </c>
      <c r="I3567" s="22">
        <v>20</v>
      </c>
      <c r="J3567" s="22" t="s">
        <v>2574</v>
      </c>
      <c r="K3567" s="27">
        <v>38</v>
      </c>
      <c r="L3567" s="20"/>
      <c r="M3567" s="11">
        <v>33</v>
      </c>
      <c r="N3567" s="20" t="s">
        <v>27</v>
      </c>
      <c r="O3567" s="20" t="s">
        <v>24</v>
      </c>
      <c r="P3567" s="20" t="s">
        <v>2377</v>
      </c>
      <c r="Q3567" s="28">
        <v>61.12473</v>
      </c>
      <c r="R3567" s="28">
        <v>-146.34639999999999</v>
      </c>
      <c r="S3567" s="20" t="s">
        <v>58</v>
      </c>
      <c r="T3567" s="20" t="s">
        <v>1894</v>
      </c>
      <c r="U3567" s="20" t="s">
        <v>3767</v>
      </c>
      <c r="V3567" s="20" t="s">
        <v>30</v>
      </c>
      <c r="AC3567" s="11" t="s">
        <v>3758</v>
      </c>
    </row>
    <row r="3568" spans="1:29" ht="12.75" x14ac:dyDescent="0.2">
      <c r="A3568" s="20" t="s">
        <v>24</v>
      </c>
      <c r="B3568" s="26">
        <v>41304</v>
      </c>
      <c r="C3568" s="54">
        <v>1</v>
      </c>
      <c r="D3568" s="20">
        <v>2013</v>
      </c>
      <c r="E3568" s="20" t="s">
        <v>24</v>
      </c>
      <c r="F3568" s="20">
        <v>4527883</v>
      </c>
      <c r="G3568" s="20" t="s">
        <v>25</v>
      </c>
      <c r="H3568" s="20" t="s">
        <v>300</v>
      </c>
      <c r="I3568" s="22">
        <v>741</v>
      </c>
      <c r="J3568" s="22" t="s">
        <v>2377</v>
      </c>
      <c r="K3568" s="22">
        <v>123.3</v>
      </c>
      <c r="L3568" s="20"/>
      <c r="N3568" s="20" t="s">
        <v>27</v>
      </c>
      <c r="O3568" s="20" t="s">
        <v>24</v>
      </c>
      <c r="P3568" s="20" t="s">
        <v>2574</v>
      </c>
      <c r="Q3568" s="28">
        <v>56.65</v>
      </c>
      <c r="R3568" s="28">
        <v>-167.04116666670001</v>
      </c>
      <c r="S3568" s="20" t="s">
        <v>399</v>
      </c>
      <c r="T3568" s="20" t="s">
        <v>40</v>
      </c>
      <c r="U3568" s="20" t="s">
        <v>3767</v>
      </c>
      <c r="V3568" s="20" t="s">
        <v>29</v>
      </c>
      <c r="AC3568" s="11" t="s">
        <v>3750</v>
      </c>
    </row>
    <row r="3569" spans="1:29" ht="12.75" x14ac:dyDescent="0.2">
      <c r="A3569" s="20" t="s">
        <v>24</v>
      </c>
      <c r="B3569" s="26">
        <v>41304</v>
      </c>
      <c r="C3569" s="54">
        <v>1</v>
      </c>
      <c r="D3569" s="20">
        <v>2013</v>
      </c>
      <c r="E3569" s="20" t="s">
        <v>24</v>
      </c>
      <c r="F3569" s="20">
        <v>4529305</v>
      </c>
      <c r="G3569" s="20" t="s">
        <v>25</v>
      </c>
      <c r="H3569" s="20" t="s">
        <v>610</v>
      </c>
      <c r="I3569" s="22">
        <v>867</v>
      </c>
      <c r="J3569" s="22" t="s">
        <v>2377</v>
      </c>
      <c r="K3569" s="22">
        <v>166.3</v>
      </c>
      <c r="L3569" s="20"/>
      <c r="N3569" s="20" t="s">
        <v>27</v>
      </c>
      <c r="O3569" s="20" t="s">
        <v>24</v>
      </c>
      <c r="P3569" s="20" t="s">
        <v>2574</v>
      </c>
      <c r="Q3569" s="28">
        <v>55.15</v>
      </c>
      <c r="R3569" s="28">
        <v>-164.28333333329999</v>
      </c>
      <c r="S3569" s="20" t="s">
        <v>50</v>
      </c>
      <c r="T3569" s="20" t="s">
        <v>40</v>
      </c>
      <c r="U3569" s="20" t="s">
        <v>42</v>
      </c>
      <c r="V3569" s="20" t="s">
        <v>29</v>
      </c>
      <c r="AC3569" s="11" t="s">
        <v>3745</v>
      </c>
    </row>
    <row r="3570" spans="1:29" ht="12.75" x14ac:dyDescent="0.2">
      <c r="A3570" s="20" t="s">
        <v>24</v>
      </c>
      <c r="B3570" s="45">
        <v>41308</v>
      </c>
      <c r="C3570" s="56">
        <v>2</v>
      </c>
      <c r="D3570" s="20">
        <v>2013</v>
      </c>
      <c r="E3570" s="20" t="s">
        <v>24</v>
      </c>
      <c r="F3570" s="20">
        <v>4528074</v>
      </c>
      <c r="G3570" s="20" t="s">
        <v>107</v>
      </c>
      <c r="H3570" s="20" t="s">
        <v>806</v>
      </c>
      <c r="I3570" s="22">
        <v>95</v>
      </c>
      <c r="J3570" s="22" t="s">
        <v>2574</v>
      </c>
      <c r="K3570" s="27">
        <v>172.5</v>
      </c>
      <c r="L3570" s="20"/>
      <c r="N3570" s="20" t="s">
        <v>27</v>
      </c>
      <c r="O3570" s="20" t="s">
        <v>24</v>
      </c>
      <c r="P3570" s="20" t="s">
        <v>2574</v>
      </c>
      <c r="Q3570" s="28">
        <v>55.456119999999999</v>
      </c>
      <c r="R3570" s="28">
        <v>-132.66079999999999</v>
      </c>
      <c r="S3570" s="20" t="s">
        <v>44</v>
      </c>
      <c r="T3570" s="20" t="s">
        <v>40</v>
      </c>
      <c r="U3570" s="20" t="s">
        <v>42</v>
      </c>
      <c r="V3570" s="20" t="s">
        <v>29</v>
      </c>
      <c r="AC3570" s="11" t="s">
        <v>3761</v>
      </c>
    </row>
    <row r="3571" spans="1:29" ht="12.75" x14ac:dyDescent="0.2">
      <c r="A3571" s="20" t="s">
        <v>24</v>
      </c>
      <c r="B3571" s="26">
        <v>41308</v>
      </c>
      <c r="C3571" s="54">
        <v>2</v>
      </c>
      <c r="D3571" s="20">
        <v>2013</v>
      </c>
      <c r="E3571" s="20" t="s">
        <v>24</v>
      </c>
      <c r="F3571" s="20">
        <v>4530409</v>
      </c>
      <c r="G3571" s="20" t="s">
        <v>25</v>
      </c>
      <c r="H3571" s="20" t="s">
        <v>339</v>
      </c>
      <c r="I3571" s="22">
        <v>2912</v>
      </c>
      <c r="J3571" s="22" t="s">
        <v>2377</v>
      </c>
      <c r="K3571" s="27">
        <v>280.8</v>
      </c>
      <c r="L3571" s="20"/>
      <c r="N3571" s="20" t="s">
        <v>27</v>
      </c>
      <c r="O3571" s="20" t="s">
        <v>24</v>
      </c>
      <c r="P3571" s="20" t="s">
        <v>2574</v>
      </c>
      <c r="Q3571" s="28">
        <v>53.85</v>
      </c>
      <c r="R3571" s="28">
        <v>-166.6</v>
      </c>
      <c r="S3571" s="20" t="s">
        <v>58</v>
      </c>
      <c r="T3571" s="20" t="s">
        <v>1894</v>
      </c>
      <c r="U3571" s="20" t="s">
        <v>3767</v>
      </c>
      <c r="V3571" s="20" t="s">
        <v>30</v>
      </c>
      <c r="AC3571" s="11" t="s">
        <v>3758</v>
      </c>
    </row>
    <row r="3572" spans="1:29" ht="12.75" x14ac:dyDescent="0.2">
      <c r="A3572" s="20" t="s">
        <v>24</v>
      </c>
      <c r="B3572" s="26">
        <v>41308</v>
      </c>
      <c r="C3572" s="54">
        <v>2</v>
      </c>
      <c r="D3572" s="20">
        <v>2013</v>
      </c>
      <c r="E3572" s="20" t="s">
        <v>24</v>
      </c>
      <c r="F3572" s="20">
        <v>4531823</v>
      </c>
      <c r="G3572" s="20" t="s">
        <v>25</v>
      </c>
      <c r="H3572" s="20" t="s">
        <v>217</v>
      </c>
      <c r="I3572" s="22">
        <v>787</v>
      </c>
      <c r="J3572" s="22" t="s">
        <v>2377</v>
      </c>
      <c r="K3572" s="27">
        <v>169.7</v>
      </c>
      <c r="L3572" s="20"/>
      <c r="N3572" s="20" t="s">
        <v>27</v>
      </c>
      <c r="O3572" s="20" t="s">
        <v>24</v>
      </c>
      <c r="P3572" s="20" t="s">
        <v>2574</v>
      </c>
      <c r="Q3572" s="28">
        <v>53.884999999999998</v>
      </c>
      <c r="R3572" s="28">
        <v>-166.53833333329999</v>
      </c>
      <c r="S3572" s="20" t="s">
        <v>50</v>
      </c>
      <c r="T3572" s="20" t="s">
        <v>40</v>
      </c>
      <c r="U3572" s="20" t="s">
        <v>3767</v>
      </c>
      <c r="V3572" s="20" t="s">
        <v>29</v>
      </c>
      <c r="AC3572" s="11" t="s">
        <v>3745</v>
      </c>
    </row>
    <row r="3573" spans="1:29" ht="12.75" x14ac:dyDescent="0.2">
      <c r="A3573" s="20" t="s">
        <v>24</v>
      </c>
      <c r="B3573" s="26">
        <v>41310</v>
      </c>
      <c r="C3573" s="54">
        <v>2</v>
      </c>
      <c r="D3573" s="20">
        <v>2013</v>
      </c>
      <c r="E3573" s="20" t="s">
        <v>24</v>
      </c>
      <c r="F3573" s="20">
        <v>4531615</v>
      </c>
      <c r="G3573" s="20" t="s">
        <v>25</v>
      </c>
      <c r="H3573" s="20" t="s">
        <v>1591</v>
      </c>
      <c r="I3573" s="22">
        <v>196</v>
      </c>
      <c r="J3573" s="22" t="s">
        <v>2574</v>
      </c>
      <c r="K3573" s="27">
        <v>108.6</v>
      </c>
      <c r="L3573" s="20"/>
      <c r="N3573" s="20" t="s">
        <v>27</v>
      </c>
      <c r="O3573" s="20" t="s">
        <v>24</v>
      </c>
      <c r="P3573" s="20" t="s">
        <v>2574</v>
      </c>
      <c r="Q3573" s="28">
        <v>54.9666666667</v>
      </c>
      <c r="R3573" s="28">
        <v>-165.05</v>
      </c>
      <c r="S3573" s="20" t="s">
        <v>56</v>
      </c>
      <c r="T3573" s="20" t="s">
        <v>40</v>
      </c>
      <c r="U3573" s="20" t="s">
        <v>3767</v>
      </c>
      <c r="V3573" s="20" t="s">
        <v>29</v>
      </c>
      <c r="AC3573" s="11" t="s">
        <v>3761</v>
      </c>
    </row>
    <row r="3574" spans="1:29" ht="12.75" x14ac:dyDescent="0.2">
      <c r="A3574" s="20" t="s">
        <v>24</v>
      </c>
      <c r="B3574" s="26">
        <v>41312</v>
      </c>
      <c r="C3574" s="54">
        <v>2</v>
      </c>
      <c r="D3574" s="20">
        <v>2013</v>
      </c>
      <c r="E3574" s="20" t="s">
        <v>24</v>
      </c>
      <c r="F3574" s="20">
        <v>4535573</v>
      </c>
      <c r="G3574" s="20" t="s">
        <v>25</v>
      </c>
      <c r="H3574" s="20" t="s">
        <v>268</v>
      </c>
      <c r="I3574" s="22">
        <v>190</v>
      </c>
      <c r="J3574" s="22" t="s">
        <v>2574</v>
      </c>
      <c r="K3574" s="22">
        <v>96.4</v>
      </c>
      <c r="L3574" s="20"/>
      <c r="M3574" s="11">
        <v>36</v>
      </c>
      <c r="N3574" s="20" t="s">
        <v>27</v>
      </c>
      <c r="O3574" s="20" t="s">
        <v>24</v>
      </c>
      <c r="P3574" s="20" t="s">
        <v>2377</v>
      </c>
      <c r="Q3574" s="28">
        <v>59.09</v>
      </c>
      <c r="R3574" s="28">
        <v>-167.37</v>
      </c>
      <c r="S3574" s="20" t="s">
        <v>44</v>
      </c>
      <c r="T3574" s="20" t="s">
        <v>40</v>
      </c>
      <c r="U3574" s="20" t="s">
        <v>3767</v>
      </c>
      <c r="V3574" s="20" t="s">
        <v>29</v>
      </c>
      <c r="AC3574" s="11" t="s">
        <v>3761</v>
      </c>
    </row>
    <row r="3575" spans="1:29" ht="12.75" x14ac:dyDescent="0.2">
      <c r="A3575" s="20" t="s">
        <v>24</v>
      </c>
      <c r="B3575" s="26">
        <v>41314</v>
      </c>
      <c r="C3575" s="54">
        <v>2</v>
      </c>
      <c r="D3575" s="20">
        <v>2013</v>
      </c>
      <c r="E3575" s="20" t="s">
        <v>24</v>
      </c>
      <c r="F3575" s="20">
        <v>4531564</v>
      </c>
      <c r="G3575" s="20" t="s">
        <v>62</v>
      </c>
      <c r="H3575" s="20" t="s">
        <v>1823</v>
      </c>
      <c r="I3575" s="22">
        <v>21</v>
      </c>
      <c r="J3575" s="22" t="s">
        <v>2574</v>
      </c>
      <c r="K3575" s="27">
        <v>38</v>
      </c>
      <c r="L3575" s="20"/>
      <c r="M3575" s="11">
        <v>51</v>
      </c>
      <c r="N3575" s="20" t="s">
        <v>27</v>
      </c>
      <c r="O3575" s="20" t="s">
        <v>24</v>
      </c>
      <c r="P3575" s="20" t="s">
        <v>2377</v>
      </c>
      <c r="Q3575" s="28">
        <v>61.12473</v>
      </c>
      <c r="R3575" s="28">
        <v>-146.34639999999999</v>
      </c>
      <c r="S3575" s="20" t="s">
        <v>36</v>
      </c>
      <c r="T3575" s="20" t="s">
        <v>1894</v>
      </c>
      <c r="U3575" s="20" t="s">
        <v>30</v>
      </c>
      <c r="V3575" s="20" t="s">
        <v>30</v>
      </c>
      <c r="AC3575" s="11" t="s">
        <v>3749</v>
      </c>
    </row>
    <row r="3576" spans="1:29" ht="12.75" x14ac:dyDescent="0.2">
      <c r="A3576" s="20" t="s">
        <v>24</v>
      </c>
      <c r="B3576" s="26">
        <v>41314</v>
      </c>
      <c r="C3576" s="54">
        <v>2</v>
      </c>
      <c r="D3576" s="20">
        <v>2013</v>
      </c>
      <c r="E3576" s="20" t="s">
        <v>24</v>
      </c>
      <c r="F3576" s="20">
        <v>4532087</v>
      </c>
      <c r="G3576" s="20" t="s">
        <v>97</v>
      </c>
      <c r="H3576" s="20" t="s">
        <v>1314</v>
      </c>
      <c r="I3576" s="22">
        <v>41</v>
      </c>
      <c r="J3576" s="22" t="s">
        <v>2574</v>
      </c>
      <c r="K3576" s="22">
        <v>44</v>
      </c>
      <c r="L3576" s="20"/>
      <c r="M3576" s="11">
        <v>19</v>
      </c>
      <c r="N3576" s="20" t="s">
        <v>27</v>
      </c>
      <c r="O3576" s="20" t="s">
        <v>24</v>
      </c>
      <c r="P3576" s="20" t="s">
        <v>2377</v>
      </c>
      <c r="Q3576" s="28">
        <v>61.12473</v>
      </c>
      <c r="R3576" s="28">
        <v>-146.34639999999999</v>
      </c>
      <c r="S3576" s="20" t="s">
        <v>122</v>
      </c>
      <c r="T3576" s="20" t="s">
        <v>40</v>
      </c>
      <c r="U3576" s="20" t="s">
        <v>3767</v>
      </c>
      <c r="V3576" s="20" t="s">
        <v>29</v>
      </c>
      <c r="AC3576" s="11" t="s">
        <v>3751</v>
      </c>
    </row>
    <row r="3577" spans="1:29" ht="12.75" x14ac:dyDescent="0.2">
      <c r="A3577" s="20" t="s">
        <v>24</v>
      </c>
      <c r="B3577" s="26">
        <v>41317</v>
      </c>
      <c r="C3577" s="54">
        <v>2</v>
      </c>
      <c r="D3577" s="20">
        <v>2013</v>
      </c>
      <c r="E3577" s="20" t="s">
        <v>24</v>
      </c>
      <c r="F3577" s="20">
        <v>4532372</v>
      </c>
      <c r="G3577" s="20" t="s">
        <v>65</v>
      </c>
      <c r="H3577" s="20" t="s">
        <v>1824</v>
      </c>
      <c r="I3577" s="37" t="s">
        <v>35</v>
      </c>
      <c r="J3577" s="37" t="s">
        <v>2377</v>
      </c>
      <c r="K3577" s="38" t="s">
        <v>35</v>
      </c>
      <c r="L3577" s="20"/>
      <c r="N3577" s="20" t="s">
        <v>27</v>
      </c>
      <c r="O3577" s="20" t="s">
        <v>24</v>
      </c>
      <c r="P3577" s="20" t="s">
        <v>2574</v>
      </c>
      <c r="Q3577" s="28">
        <v>55.439571666699997</v>
      </c>
      <c r="R3577" s="28">
        <v>-131.838075</v>
      </c>
      <c r="S3577" s="20" t="s">
        <v>58</v>
      </c>
      <c r="T3577" s="20" t="s">
        <v>1894</v>
      </c>
      <c r="U3577" s="20" t="s">
        <v>3767</v>
      </c>
      <c r="V3577" s="20" t="s">
        <v>30</v>
      </c>
      <c r="AC3577" s="11" t="s">
        <v>3758</v>
      </c>
    </row>
    <row r="3578" spans="1:29" ht="12.75" x14ac:dyDescent="0.2">
      <c r="A3578" s="20" t="s">
        <v>24</v>
      </c>
      <c r="B3578" s="26">
        <v>41318</v>
      </c>
      <c r="C3578" s="54">
        <v>2</v>
      </c>
      <c r="D3578" s="20">
        <v>2013</v>
      </c>
      <c r="E3578" s="20" t="s">
        <v>24</v>
      </c>
      <c r="F3578" s="20">
        <v>4533263</v>
      </c>
      <c r="G3578" s="20" t="s">
        <v>62</v>
      </c>
      <c r="H3578" s="20" t="s">
        <v>1825</v>
      </c>
      <c r="I3578" s="22"/>
      <c r="J3578" s="22" t="s">
        <v>3723</v>
      </c>
      <c r="K3578" s="27">
        <v>31</v>
      </c>
      <c r="L3578" s="20"/>
      <c r="M3578" s="11">
        <v>53</v>
      </c>
      <c r="N3578" s="20" t="s">
        <v>27</v>
      </c>
      <c r="O3578" s="20" t="s">
        <v>24</v>
      </c>
      <c r="P3578" s="20" t="s">
        <v>2377</v>
      </c>
      <c r="Q3578" s="28">
        <v>59.632510000000003</v>
      </c>
      <c r="R3578" s="28">
        <v>-151.53280000000001</v>
      </c>
      <c r="S3578" s="20" t="s">
        <v>58</v>
      </c>
      <c r="T3578" s="20" t="s">
        <v>1894</v>
      </c>
      <c r="U3578" s="20" t="s">
        <v>3767</v>
      </c>
      <c r="V3578" s="20" t="s">
        <v>30</v>
      </c>
      <c r="AC3578" s="11" t="s">
        <v>3758</v>
      </c>
    </row>
    <row r="3579" spans="1:29" ht="12.75" x14ac:dyDescent="0.2">
      <c r="A3579" s="20" t="s">
        <v>24</v>
      </c>
      <c r="B3579" s="26">
        <v>41319</v>
      </c>
      <c r="C3579" s="54">
        <v>2</v>
      </c>
      <c r="D3579" s="20">
        <v>2013</v>
      </c>
      <c r="E3579" s="20" t="s">
        <v>24</v>
      </c>
      <c r="F3579" s="20">
        <v>4535706</v>
      </c>
      <c r="G3579" s="20" t="s">
        <v>25</v>
      </c>
      <c r="H3579" s="20" t="s">
        <v>468</v>
      </c>
      <c r="I3579" s="22">
        <v>191</v>
      </c>
      <c r="J3579" s="22" t="s">
        <v>2574</v>
      </c>
      <c r="K3579" s="27">
        <v>115.3</v>
      </c>
      <c r="L3579" s="20"/>
      <c r="N3579" s="20" t="s">
        <v>27</v>
      </c>
      <c r="O3579" s="20" t="s">
        <v>24</v>
      </c>
      <c r="P3579" s="20" t="s">
        <v>2574</v>
      </c>
      <c r="Q3579" s="28">
        <v>55.866666666699999</v>
      </c>
      <c r="R3579" s="28">
        <v>-163.61666666670001</v>
      </c>
      <c r="S3579" s="20" t="s">
        <v>44</v>
      </c>
      <c r="T3579" s="20" t="s">
        <v>40</v>
      </c>
      <c r="U3579" s="20" t="s">
        <v>3767</v>
      </c>
      <c r="V3579" s="20" t="s">
        <v>29</v>
      </c>
      <c r="AC3579" s="11" t="s">
        <v>3761</v>
      </c>
    </row>
    <row r="3580" spans="1:29" ht="12.75" x14ac:dyDescent="0.2">
      <c r="A3580" s="20" t="s">
        <v>24</v>
      </c>
      <c r="B3580" s="26">
        <v>41320</v>
      </c>
      <c r="C3580" s="54">
        <v>2</v>
      </c>
      <c r="D3580" s="20">
        <v>2013</v>
      </c>
      <c r="E3580" s="20" t="s">
        <v>24</v>
      </c>
      <c r="F3580" s="20">
        <v>4535402</v>
      </c>
      <c r="G3580" s="20" t="s">
        <v>62</v>
      </c>
      <c r="H3580" s="20" t="s">
        <v>1826</v>
      </c>
      <c r="I3580" s="22">
        <v>43</v>
      </c>
      <c r="J3580" s="22" t="s">
        <v>2574</v>
      </c>
      <c r="K3580" s="27">
        <v>59.6</v>
      </c>
      <c r="L3580" s="20"/>
      <c r="N3580" s="20" t="s">
        <v>27</v>
      </c>
      <c r="O3580" s="20" t="s">
        <v>24</v>
      </c>
      <c r="P3580" s="20" t="s">
        <v>2574</v>
      </c>
      <c r="Q3580" s="28">
        <v>55.439571666699997</v>
      </c>
      <c r="R3580" s="28">
        <v>-131.838075</v>
      </c>
      <c r="S3580" s="20" t="s">
        <v>58</v>
      </c>
      <c r="T3580" s="20" t="s">
        <v>1894</v>
      </c>
      <c r="U3580" s="20" t="s">
        <v>3767</v>
      </c>
      <c r="V3580" s="20" t="s">
        <v>30</v>
      </c>
      <c r="AC3580" s="11" t="s">
        <v>3758</v>
      </c>
    </row>
    <row r="3581" spans="1:29" ht="12.75" x14ac:dyDescent="0.2">
      <c r="A3581" s="20" t="s">
        <v>24</v>
      </c>
      <c r="B3581" s="26">
        <v>41322</v>
      </c>
      <c r="C3581" s="54">
        <v>2</v>
      </c>
      <c r="D3581" s="20">
        <v>2013</v>
      </c>
      <c r="E3581" s="20" t="s">
        <v>24</v>
      </c>
      <c r="F3581" s="20">
        <v>4534795</v>
      </c>
      <c r="G3581" s="20" t="s">
        <v>25</v>
      </c>
      <c r="H3581" s="20" t="s">
        <v>1111</v>
      </c>
      <c r="I3581" s="22">
        <v>198</v>
      </c>
      <c r="J3581" s="22" t="s">
        <v>2574</v>
      </c>
      <c r="K3581" s="27">
        <v>98.4</v>
      </c>
      <c r="L3581" s="20"/>
      <c r="N3581" s="20" t="s">
        <v>27</v>
      </c>
      <c r="O3581" s="20" t="s">
        <v>24</v>
      </c>
      <c r="P3581" s="20" t="s">
        <v>2574</v>
      </c>
      <c r="Q3581" s="28">
        <v>53.9</v>
      </c>
      <c r="R3581" s="28">
        <v>-166.53333333329999</v>
      </c>
      <c r="S3581" s="20" t="s">
        <v>58</v>
      </c>
      <c r="T3581" s="20" t="s">
        <v>1894</v>
      </c>
      <c r="U3581" s="20" t="s">
        <v>3767</v>
      </c>
      <c r="V3581" s="20" t="s">
        <v>30</v>
      </c>
      <c r="AC3581" s="11" t="s">
        <v>3758</v>
      </c>
    </row>
    <row r="3582" spans="1:29" ht="12.75" x14ac:dyDescent="0.2">
      <c r="A3582" s="20" t="s">
        <v>24</v>
      </c>
      <c r="B3582" s="26">
        <v>41322</v>
      </c>
      <c r="C3582" s="54">
        <v>2</v>
      </c>
      <c r="D3582" s="20">
        <v>2013</v>
      </c>
      <c r="E3582" s="20" t="s">
        <v>24</v>
      </c>
      <c r="F3582" s="20">
        <v>4535745</v>
      </c>
      <c r="G3582" s="20" t="s">
        <v>226</v>
      </c>
      <c r="H3582" s="20" t="s">
        <v>1827</v>
      </c>
      <c r="I3582" s="22">
        <v>2830</v>
      </c>
      <c r="J3582" s="22" t="s">
        <v>2377</v>
      </c>
      <c r="K3582" s="22">
        <v>271.7</v>
      </c>
      <c r="L3582" s="20"/>
      <c r="M3582" s="11">
        <v>37</v>
      </c>
      <c r="N3582" s="20" t="s">
        <v>27</v>
      </c>
      <c r="O3582" s="20" t="s">
        <v>24</v>
      </c>
      <c r="P3582" s="20" t="s">
        <v>2377</v>
      </c>
      <c r="Q3582" s="28">
        <v>58.550164000000002</v>
      </c>
      <c r="R3582" s="28">
        <v>-135.02759800000001</v>
      </c>
      <c r="S3582" s="20" t="s">
        <v>56</v>
      </c>
      <c r="T3582" s="20" t="s">
        <v>1894</v>
      </c>
      <c r="U3582" s="20" t="s">
        <v>3767</v>
      </c>
      <c r="V3582" s="20" t="s">
        <v>30</v>
      </c>
      <c r="AC3582" s="11" t="s">
        <v>3761</v>
      </c>
    </row>
    <row r="3583" spans="1:29" ht="12.75" x14ac:dyDescent="0.2">
      <c r="A3583" s="20" t="s">
        <v>24</v>
      </c>
      <c r="B3583" s="26">
        <v>41324</v>
      </c>
      <c r="C3583" s="54">
        <v>2</v>
      </c>
      <c r="D3583" s="20">
        <v>2013</v>
      </c>
      <c r="E3583" s="20" t="s">
        <v>24</v>
      </c>
      <c r="F3583" s="20">
        <v>4540372</v>
      </c>
      <c r="G3583" s="20" t="s">
        <v>25</v>
      </c>
      <c r="H3583" s="20" t="s">
        <v>43</v>
      </c>
      <c r="I3583" s="37">
        <v>379</v>
      </c>
      <c r="J3583" s="37" t="s">
        <v>2574</v>
      </c>
      <c r="K3583" s="38">
        <v>124.5</v>
      </c>
      <c r="L3583" s="20"/>
      <c r="N3583" s="20" t="s">
        <v>27</v>
      </c>
      <c r="O3583" s="20" t="s">
        <v>24</v>
      </c>
      <c r="P3583" s="20" t="s">
        <v>2574</v>
      </c>
      <c r="Q3583" s="28">
        <v>54.583333333299997</v>
      </c>
      <c r="R3583" s="28">
        <v>-165.25</v>
      </c>
      <c r="S3583" s="20" t="s">
        <v>44</v>
      </c>
      <c r="T3583" s="20" t="s">
        <v>40</v>
      </c>
      <c r="U3583" s="20" t="s">
        <v>3767</v>
      </c>
      <c r="V3583" s="20" t="s">
        <v>29</v>
      </c>
      <c r="AC3583" s="11" t="s">
        <v>3761</v>
      </c>
    </row>
    <row r="3584" spans="1:29" ht="12.75" x14ac:dyDescent="0.2">
      <c r="A3584" s="20" t="s">
        <v>24</v>
      </c>
      <c r="B3584" s="26">
        <v>41325</v>
      </c>
      <c r="C3584" s="54">
        <v>2</v>
      </c>
      <c r="D3584" s="20">
        <v>2013</v>
      </c>
      <c r="E3584" s="20" t="s">
        <v>24</v>
      </c>
      <c r="F3584" s="20">
        <v>4541341</v>
      </c>
      <c r="G3584" s="20" t="s">
        <v>25</v>
      </c>
      <c r="H3584" s="20" t="s">
        <v>1828</v>
      </c>
      <c r="I3584" s="22">
        <v>140</v>
      </c>
      <c r="J3584" s="22" t="s">
        <v>2574</v>
      </c>
      <c r="K3584" s="27">
        <v>111.6</v>
      </c>
      <c r="L3584" s="20"/>
      <c r="N3584" s="20" t="s">
        <v>27</v>
      </c>
      <c r="O3584" s="20" t="s">
        <v>24</v>
      </c>
      <c r="P3584" s="20" t="s">
        <v>2574</v>
      </c>
      <c r="Q3584" s="28">
        <v>55.637500000000003</v>
      </c>
      <c r="R3584" s="28">
        <v>-164.03983333330001</v>
      </c>
      <c r="S3584" s="20" t="s">
        <v>39</v>
      </c>
      <c r="T3584" s="20" t="s">
        <v>40</v>
      </c>
      <c r="U3584" s="20" t="s">
        <v>3767</v>
      </c>
      <c r="V3584" s="20" t="s">
        <v>29</v>
      </c>
      <c r="AC3584" s="11" t="s">
        <v>3742</v>
      </c>
    </row>
    <row r="3585" spans="1:29" ht="12.75" x14ac:dyDescent="0.2">
      <c r="A3585" s="20" t="s">
        <v>24</v>
      </c>
      <c r="B3585" s="26">
        <v>41326</v>
      </c>
      <c r="C3585" s="54">
        <v>2</v>
      </c>
      <c r="D3585" s="20">
        <v>2013</v>
      </c>
      <c r="E3585" s="20" t="s">
        <v>73</v>
      </c>
      <c r="F3585" s="20">
        <v>4537216</v>
      </c>
      <c r="G3585" s="20" t="s">
        <v>90</v>
      </c>
      <c r="H3585" s="20" t="s">
        <v>1829</v>
      </c>
      <c r="I3585" s="22">
        <v>44234</v>
      </c>
      <c r="J3585" s="22" t="s">
        <v>2377</v>
      </c>
      <c r="K3585" s="27">
        <v>874.7</v>
      </c>
      <c r="L3585" s="20"/>
      <c r="N3585" s="20" t="s">
        <v>27</v>
      </c>
      <c r="O3585" s="20" t="s">
        <v>24</v>
      </c>
      <c r="P3585" s="20" t="s">
        <v>2574</v>
      </c>
      <c r="Q3585" s="28">
        <v>54.458216666699997</v>
      </c>
      <c r="R3585" s="28">
        <v>-165.0756166667</v>
      </c>
      <c r="S3585" s="20" t="s">
        <v>44</v>
      </c>
      <c r="T3585" s="20" t="s">
        <v>40</v>
      </c>
      <c r="U3585" s="20" t="s">
        <v>3767</v>
      </c>
      <c r="V3585" s="20" t="s">
        <v>29</v>
      </c>
      <c r="AC3585" s="11" t="s">
        <v>3761</v>
      </c>
    </row>
    <row r="3586" spans="1:29" ht="12.75" x14ac:dyDescent="0.2">
      <c r="A3586" s="20" t="s">
        <v>24</v>
      </c>
      <c r="B3586" s="26">
        <v>41334</v>
      </c>
      <c r="C3586" s="54">
        <v>3</v>
      </c>
      <c r="D3586" s="20">
        <v>2013</v>
      </c>
      <c r="E3586" s="20" t="s">
        <v>24</v>
      </c>
      <c r="F3586" s="20">
        <v>4548732</v>
      </c>
      <c r="G3586" s="20" t="s">
        <v>25</v>
      </c>
      <c r="H3586" s="20" t="s">
        <v>1830</v>
      </c>
      <c r="I3586" s="22">
        <v>197</v>
      </c>
      <c r="J3586" s="22" t="s">
        <v>2574</v>
      </c>
      <c r="K3586" s="27">
        <v>82.1</v>
      </c>
      <c r="L3586" s="20"/>
      <c r="N3586" s="20" t="s">
        <v>27</v>
      </c>
      <c r="O3586" s="20" t="s">
        <v>24</v>
      </c>
      <c r="P3586" s="20" t="s">
        <v>2574</v>
      </c>
      <c r="Q3586" s="28">
        <v>56.981666666700001</v>
      </c>
      <c r="R3586" s="28">
        <v>-154.67316666670001</v>
      </c>
      <c r="S3586" s="20" t="s">
        <v>56</v>
      </c>
      <c r="T3586" s="20" t="s">
        <v>40</v>
      </c>
      <c r="U3586" s="20" t="s">
        <v>3767</v>
      </c>
      <c r="V3586" s="20" t="s">
        <v>29</v>
      </c>
      <c r="AC3586" s="11" t="s">
        <v>3761</v>
      </c>
    </row>
    <row r="3587" spans="1:29" ht="12.75" x14ac:dyDescent="0.2">
      <c r="A3587" s="20" t="s">
        <v>24</v>
      </c>
      <c r="B3587" s="26">
        <v>41335</v>
      </c>
      <c r="C3587" s="54">
        <v>3</v>
      </c>
      <c r="D3587" s="20">
        <v>2013</v>
      </c>
      <c r="E3587" s="20" t="s">
        <v>24</v>
      </c>
      <c r="F3587" s="20">
        <v>4543240</v>
      </c>
      <c r="G3587" s="20" t="s">
        <v>25</v>
      </c>
      <c r="H3587" s="20" t="s">
        <v>1170</v>
      </c>
      <c r="I3587" s="22">
        <v>194</v>
      </c>
      <c r="J3587" s="22" t="s">
        <v>2574</v>
      </c>
      <c r="K3587" s="22">
        <v>117.2</v>
      </c>
      <c r="L3587" s="20"/>
      <c r="N3587" s="20" t="s">
        <v>27</v>
      </c>
      <c r="O3587" s="20" t="s">
        <v>24</v>
      </c>
      <c r="P3587" s="20" t="s">
        <v>2574</v>
      </c>
      <c r="Q3587" s="28">
        <v>56.241666666699999</v>
      </c>
      <c r="R3587" s="28">
        <v>-165.255</v>
      </c>
      <c r="S3587" s="20" t="s">
        <v>399</v>
      </c>
      <c r="T3587" s="20" t="s">
        <v>40</v>
      </c>
      <c r="U3587" s="20" t="s">
        <v>3767</v>
      </c>
      <c r="V3587" s="20" t="s">
        <v>29</v>
      </c>
      <c r="AC3587" s="11" t="s">
        <v>3750</v>
      </c>
    </row>
    <row r="3588" spans="1:29" ht="12.75" x14ac:dyDescent="0.2">
      <c r="A3588" s="20" t="s">
        <v>24</v>
      </c>
      <c r="B3588" s="26">
        <v>41337</v>
      </c>
      <c r="C3588" s="54">
        <v>3</v>
      </c>
      <c r="D3588" s="20">
        <v>2013</v>
      </c>
      <c r="E3588" s="20" t="s">
        <v>65</v>
      </c>
      <c r="F3588" s="20">
        <v>4547380</v>
      </c>
      <c r="G3588" s="20" t="s">
        <v>65</v>
      </c>
      <c r="H3588" s="20" t="s">
        <v>70</v>
      </c>
      <c r="I3588" s="22" t="s">
        <v>35</v>
      </c>
      <c r="J3588" s="22" t="s">
        <v>2377</v>
      </c>
      <c r="K3588" s="27" t="s">
        <v>35</v>
      </c>
      <c r="L3588" s="20"/>
      <c r="N3588" s="20" t="s">
        <v>27</v>
      </c>
      <c r="O3588" s="20" t="s">
        <v>24</v>
      </c>
      <c r="P3588" s="20" t="s">
        <v>2574</v>
      </c>
      <c r="Q3588" s="28">
        <v>55.709850000000003</v>
      </c>
      <c r="R3588" s="28">
        <v>-157.51499999999999</v>
      </c>
      <c r="S3588" s="20" t="s">
        <v>44</v>
      </c>
      <c r="T3588" s="20" t="s">
        <v>40</v>
      </c>
      <c r="U3588" s="20" t="s">
        <v>3767</v>
      </c>
      <c r="V3588" s="20" t="s">
        <v>29</v>
      </c>
      <c r="AC3588" s="11" t="s">
        <v>3761</v>
      </c>
    </row>
    <row r="3589" spans="1:29" ht="12.75" x14ac:dyDescent="0.2">
      <c r="A3589" s="20" t="s">
        <v>24</v>
      </c>
      <c r="B3589" s="26">
        <v>41337</v>
      </c>
      <c r="C3589" s="54">
        <v>3</v>
      </c>
      <c r="D3589" s="20">
        <v>2013</v>
      </c>
      <c r="E3589" s="20" t="s">
        <v>24</v>
      </c>
      <c r="F3589" s="20">
        <v>4548086</v>
      </c>
      <c r="G3589" s="20" t="s">
        <v>25</v>
      </c>
      <c r="H3589" s="20" t="s">
        <v>719</v>
      </c>
      <c r="I3589" s="22">
        <v>1453</v>
      </c>
      <c r="J3589" s="22" t="s">
        <v>2377</v>
      </c>
      <c r="K3589" s="27">
        <v>211.4</v>
      </c>
      <c r="L3589" s="20"/>
      <c r="N3589" s="20" t="s">
        <v>27</v>
      </c>
      <c r="O3589" s="20" t="s">
        <v>24</v>
      </c>
      <c r="P3589" s="20" t="s">
        <v>2574</v>
      </c>
      <c r="Q3589" s="28">
        <v>52.199550000000002</v>
      </c>
      <c r="R3589" s="28">
        <v>-173.9372666667</v>
      </c>
      <c r="S3589" s="20" t="s">
        <v>399</v>
      </c>
      <c r="T3589" s="20" t="s">
        <v>40</v>
      </c>
      <c r="U3589" s="20" t="s">
        <v>42</v>
      </c>
      <c r="V3589" s="20" t="s">
        <v>29</v>
      </c>
      <c r="AC3589" s="11" t="s">
        <v>3750</v>
      </c>
    </row>
    <row r="3590" spans="1:29" ht="12.75" x14ac:dyDescent="0.2">
      <c r="A3590" s="20" t="s">
        <v>24</v>
      </c>
      <c r="B3590" s="26">
        <v>41341</v>
      </c>
      <c r="C3590" s="54">
        <v>3</v>
      </c>
      <c r="D3590" s="20">
        <v>2013</v>
      </c>
      <c r="E3590" s="20" t="s">
        <v>24</v>
      </c>
      <c r="F3590" s="20">
        <v>4547735</v>
      </c>
      <c r="G3590" s="20" t="s">
        <v>25</v>
      </c>
      <c r="H3590" s="20" t="s">
        <v>823</v>
      </c>
      <c r="I3590" s="22">
        <v>196</v>
      </c>
      <c r="J3590" s="22" t="s">
        <v>2574</v>
      </c>
      <c r="K3590" s="27">
        <v>92</v>
      </c>
      <c r="L3590" s="20"/>
      <c r="N3590" s="20" t="s">
        <v>27</v>
      </c>
      <c r="O3590" s="20" t="s">
        <v>24</v>
      </c>
      <c r="P3590" s="20" t="s">
        <v>2574</v>
      </c>
      <c r="Q3590" s="28">
        <v>56.418333333299998</v>
      </c>
      <c r="R3590" s="28">
        <v>-168.50583333329999</v>
      </c>
      <c r="S3590" s="20" t="s">
        <v>56</v>
      </c>
      <c r="T3590" s="20" t="s">
        <v>40</v>
      </c>
      <c r="U3590" s="20" t="s">
        <v>42</v>
      </c>
      <c r="V3590" s="20" t="s">
        <v>29</v>
      </c>
      <c r="AC3590" s="11" t="s">
        <v>3761</v>
      </c>
    </row>
    <row r="3591" spans="1:29" ht="12.75" x14ac:dyDescent="0.2">
      <c r="A3591" s="20" t="s">
        <v>24</v>
      </c>
      <c r="B3591" s="26">
        <v>41341</v>
      </c>
      <c r="C3591" s="54">
        <v>3</v>
      </c>
      <c r="D3591" s="20">
        <v>2013</v>
      </c>
      <c r="E3591" s="20" t="s">
        <v>24</v>
      </c>
      <c r="F3591" s="20">
        <v>4547904</v>
      </c>
      <c r="G3591" s="20" t="s">
        <v>25</v>
      </c>
      <c r="H3591" s="20" t="s">
        <v>1249</v>
      </c>
      <c r="I3591" s="22">
        <v>199</v>
      </c>
      <c r="J3591" s="22" t="s">
        <v>2574</v>
      </c>
      <c r="K3591" s="27">
        <v>87.6</v>
      </c>
      <c r="L3591" s="20"/>
      <c r="N3591" s="20" t="s">
        <v>27</v>
      </c>
      <c r="O3591" s="20" t="s">
        <v>24</v>
      </c>
      <c r="P3591" s="20" t="s">
        <v>2574</v>
      </c>
      <c r="Q3591" s="28">
        <v>57.291666666700003</v>
      </c>
      <c r="R3591" s="28">
        <v>-153.7733333333</v>
      </c>
      <c r="S3591" s="20" t="s">
        <v>56</v>
      </c>
      <c r="T3591" s="20" t="s">
        <v>40</v>
      </c>
      <c r="U3591" s="20" t="s">
        <v>3767</v>
      </c>
      <c r="V3591" s="20" t="s">
        <v>29</v>
      </c>
      <c r="AC3591" s="11" t="s">
        <v>3761</v>
      </c>
    </row>
    <row r="3592" spans="1:29" ht="12.75" x14ac:dyDescent="0.2">
      <c r="A3592" s="20" t="s">
        <v>24</v>
      </c>
      <c r="B3592" s="26">
        <v>41343</v>
      </c>
      <c r="C3592" s="54">
        <v>3</v>
      </c>
      <c r="D3592" s="20">
        <v>2013</v>
      </c>
      <c r="E3592" s="20" t="s">
        <v>24</v>
      </c>
      <c r="F3592" s="20">
        <v>4548083</v>
      </c>
      <c r="G3592" s="20" t="s">
        <v>25</v>
      </c>
      <c r="H3592" s="20" t="s">
        <v>321</v>
      </c>
      <c r="I3592" s="22">
        <v>4312</v>
      </c>
      <c r="J3592" s="22" t="s">
        <v>2377</v>
      </c>
      <c r="K3592" s="27">
        <v>352.9</v>
      </c>
      <c r="L3592" s="20"/>
      <c r="N3592" s="20" t="s">
        <v>27</v>
      </c>
      <c r="O3592" s="20" t="s">
        <v>24</v>
      </c>
      <c r="P3592" s="20" t="s">
        <v>2574</v>
      </c>
      <c r="Q3592" s="28">
        <v>57.116669999999999</v>
      </c>
      <c r="R3592" s="28">
        <v>-170.2833</v>
      </c>
      <c r="S3592" s="20" t="s">
        <v>44</v>
      </c>
      <c r="T3592" s="20" t="s">
        <v>40</v>
      </c>
      <c r="U3592" s="20" t="s">
        <v>3767</v>
      </c>
      <c r="V3592" s="20" t="s">
        <v>29</v>
      </c>
      <c r="AC3592" s="11" t="s">
        <v>3761</v>
      </c>
    </row>
    <row r="3593" spans="1:29" ht="12.75" x14ac:dyDescent="0.2">
      <c r="A3593" s="20" t="s">
        <v>24</v>
      </c>
      <c r="B3593" s="26">
        <v>41346</v>
      </c>
      <c r="C3593" s="54">
        <v>3</v>
      </c>
      <c r="D3593" s="20">
        <v>2013</v>
      </c>
      <c r="E3593" s="20" t="s">
        <v>24</v>
      </c>
      <c r="F3593" s="20">
        <v>4685094</v>
      </c>
      <c r="G3593" s="20" t="s">
        <v>25</v>
      </c>
      <c r="H3593" s="20" t="s">
        <v>236</v>
      </c>
      <c r="I3593" s="22">
        <v>3854</v>
      </c>
      <c r="J3593" s="22" t="s">
        <v>2377</v>
      </c>
      <c r="K3593" s="27">
        <v>314.3</v>
      </c>
      <c r="L3593" s="20"/>
      <c r="N3593" s="20" t="s">
        <v>27</v>
      </c>
      <c r="O3593" s="20" t="s">
        <v>24</v>
      </c>
      <c r="P3593" s="20" t="s">
        <v>2574</v>
      </c>
      <c r="Q3593" s="28">
        <v>54.866666666699999</v>
      </c>
      <c r="R3593" s="28">
        <v>-165.6</v>
      </c>
      <c r="S3593" s="20" t="s">
        <v>44</v>
      </c>
      <c r="T3593" s="20" t="s">
        <v>40</v>
      </c>
      <c r="U3593" s="20" t="s">
        <v>3767</v>
      </c>
      <c r="V3593" s="20" t="s">
        <v>29</v>
      </c>
      <c r="AC3593" s="11" t="s">
        <v>3761</v>
      </c>
    </row>
    <row r="3594" spans="1:29" ht="12.75" x14ac:dyDescent="0.2">
      <c r="A3594" s="20" t="s">
        <v>24</v>
      </c>
      <c r="B3594" s="26">
        <v>41347</v>
      </c>
      <c r="C3594" s="54">
        <v>3</v>
      </c>
      <c r="D3594" s="20">
        <v>2013</v>
      </c>
      <c r="E3594" s="20" t="s">
        <v>24</v>
      </c>
      <c r="F3594" s="20">
        <v>4549901</v>
      </c>
      <c r="G3594" s="20" t="s">
        <v>107</v>
      </c>
      <c r="H3594" s="20" t="s">
        <v>170</v>
      </c>
      <c r="I3594" s="22">
        <v>1280</v>
      </c>
      <c r="J3594" s="22" t="s">
        <v>2377</v>
      </c>
      <c r="K3594" s="27">
        <v>219.6</v>
      </c>
      <c r="L3594" s="20"/>
      <c r="N3594" s="20" t="s">
        <v>27</v>
      </c>
      <c r="O3594" s="20" t="s">
        <v>24</v>
      </c>
      <c r="P3594" s="20" t="s">
        <v>2574</v>
      </c>
      <c r="Q3594" s="28">
        <v>57.433333333299998</v>
      </c>
      <c r="R3594" s="28">
        <v>-134.80000000000001</v>
      </c>
      <c r="S3594" s="20" t="s">
        <v>56</v>
      </c>
      <c r="T3594" s="20" t="s">
        <v>40</v>
      </c>
      <c r="U3594" s="20" t="s">
        <v>42</v>
      </c>
      <c r="V3594" s="20" t="s">
        <v>29</v>
      </c>
      <c r="AC3594" s="11" t="s">
        <v>3761</v>
      </c>
    </row>
    <row r="3595" spans="1:29" ht="12.75" x14ac:dyDescent="0.2">
      <c r="A3595" s="20" t="s">
        <v>24</v>
      </c>
      <c r="B3595" s="26">
        <v>41348</v>
      </c>
      <c r="C3595" s="54">
        <v>3</v>
      </c>
      <c r="D3595" s="20">
        <v>2013</v>
      </c>
      <c r="E3595" s="20" t="s">
        <v>24</v>
      </c>
      <c r="F3595" s="20">
        <v>4549992</v>
      </c>
      <c r="G3595" s="20" t="s">
        <v>25</v>
      </c>
      <c r="H3595" s="20" t="s">
        <v>61</v>
      </c>
      <c r="I3595" s="22">
        <v>1789</v>
      </c>
      <c r="J3595" s="22" t="s">
        <v>2377</v>
      </c>
      <c r="K3595" s="27">
        <v>267</v>
      </c>
      <c r="L3595" s="20"/>
      <c r="N3595" s="20" t="s">
        <v>27</v>
      </c>
      <c r="O3595" s="20" t="s">
        <v>24</v>
      </c>
      <c r="P3595" s="20" t="s">
        <v>2574</v>
      </c>
      <c r="Q3595" s="28">
        <v>55.736833333299998</v>
      </c>
      <c r="R3595" s="28">
        <v>-163.79116666670001</v>
      </c>
      <c r="S3595" s="20" t="s">
        <v>58</v>
      </c>
      <c r="T3595" s="20" t="s">
        <v>1894</v>
      </c>
      <c r="U3595" s="20" t="s">
        <v>3767</v>
      </c>
      <c r="V3595" s="20" t="s">
        <v>30</v>
      </c>
      <c r="AC3595" s="11" t="s">
        <v>3758</v>
      </c>
    </row>
    <row r="3596" spans="1:29" ht="12.75" x14ac:dyDescent="0.2">
      <c r="A3596" s="20" t="s">
        <v>24</v>
      </c>
      <c r="B3596" s="26">
        <v>41360</v>
      </c>
      <c r="C3596" s="54">
        <v>3</v>
      </c>
      <c r="D3596" s="20">
        <v>2013</v>
      </c>
      <c r="E3596" s="20" t="s">
        <v>24</v>
      </c>
      <c r="F3596" s="20">
        <v>4561136</v>
      </c>
      <c r="G3596" s="20" t="s">
        <v>25</v>
      </c>
      <c r="H3596" s="20" t="s">
        <v>1831</v>
      </c>
      <c r="I3596" s="22">
        <v>17</v>
      </c>
      <c r="J3596" s="22" t="s">
        <v>2574</v>
      </c>
      <c r="K3596" s="22">
        <v>40.299999999999997</v>
      </c>
      <c r="L3596" s="20"/>
      <c r="N3596" s="20" t="s">
        <v>27</v>
      </c>
      <c r="O3596" s="20" t="s">
        <v>24</v>
      </c>
      <c r="P3596" s="20" t="s">
        <v>2574</v>
      </c>
      <c r="Q3596" s="28">
        <v>54.733083333300002</v>
      </c>
      <c r="R3596" s="28">
        <v>-132.37285</v>
      </c>
      <c r="S3596" s="20" t="s">
        <v>44</v>
      </c>
      <c r="T3596" s="20" t="s">
        <v>40</v>
      </c>
      <c r="U3596" s="20" t="s">
        <v>42</v>
      </c>
      <c r="V3596" s="20" t="s">
        <v>29</v>
      </c>
      <c r="AC3596" s="11" t="s">
        <v>3761</v>
      </c>
    </row>
    <row r="3597" spans="1:29" ht="12.75" x14ac:dyDescent="0.2">
      <c r="A3597" s="20" t="s">
        <v>24</v>
      </c>
      <c r="B3597" s="26">
        <v>41363</v>
      </c>
      <c r="C3597" s="54">
        <v>3</v>
      </c>
      <c r="D3597" s="20">
        <v>2013</v>
      </c>
      <c r="E3597" s="20" t="s">
        <v>24</v>
      </c>
      <c r="F3597" s="20">
        <v>4565729</v>
      </c>
      <c r="G3597" s="20" t="s">
        <v>33</v>
      </c>
      <c r="H3597" s="20" t="s">
        <v>344</v>
      </c>
      <c r="I3597" s="22">
        <v>6092</v>
      </c>
      <c r="J3597" s="22" t="s">
        <v>2377</v>
      </c>
      <c r="K3597" s="27">
        <v>397.9</v>
      </c>
      <c r="L3597" s="20"/>
      <c r="N3597" s="20" t="s">
        <v>27</v>
      </c>
      <c r="O3597" s="20" t="s">
        <v>24</v>
      </c>
      <c r="P3597" s="20" t="s">
        <v>2574</v>
      </c>
      <c r="Q3597" s="28">
        <v>53.590666666700002</v>
      </c>
      <c r="R3597" s="28">
        <v>-130.28483333330001</v>
      </c>
      <c r="S3597" s="20" t="s">
        <v>50</v>
      </c>
      <c r="T3597" s="20" t="s">
        <v>40</v>
      </c>
      <c r="U3597" s="20" t="s">
        <v>3767</v>
      </c>
      <c r="V3597" s="20" t="s">
        <v>29</v>
      </c>
      <c r="AC3597" s="11" t="s">
        <v>3745</v>
      </c>
    </row>
    <row r="3598" spans="1:29" ht="12.75" x14ac:dyDescent="0.2">
      <c r="A3598" s="20" t="s">
        <v>24</v>
      </c>
      <c r="B3598" s="26">
        <v>41364</v>
      </c>
      <c r="C3598" s="54">
        <v>3</v>
      </c>
      <c r="D3598" s="20">
        <v>2013</v>
      </c>
      <c r="E3598" s="20" t="s">
        <v>24</v>
      </c>
      <c r="F3598" s="20">
        <v>4560342</v>
      </c>
      <c r="G3598" s="20" t="s">
        <v>93</v>
      </c>
      <c r="H3598" s="20" t="s">
        <v>1250</v>
      </c>
      <c r="I3598" s="22">
        <v>172</v>
      </c>
      <c r="J3598" s="22" t="s">
        <v>2574</v>
      </c>
      <c r="K3598" s="27">
        <v>92.2</v>
      </c>
      <c r="L3598" s="20"/>
      <c r="N3598" s="20" t="s">
        <v>27</v>
      </c>
      <c r="O3598" s="20" t="s">
        <v>24</v>
      </c>
      <c r="P3598" s="20" t="s">
        <v>2574</v>
      </c>
      <c r="Q3598" s="28">
        <v>53.85</v>
      </c>
      <c r="R3598" s="28">
        <v>-166.6</v>
      </c>
      <c r="S3598" s="20" t="s">
        <v>58</v>
      </c>
      <c r="T3598" s="20" t="s">
        <v>1894</v>
      </c>
      <c r="U3598" s="20" t="s">
        <v>3767</v>
      </c>
      <c r="V3598" s="20" t="s">
        <v>30</v>
      </c>
      <c r="AC3598" s="11" t="s">
        <v>3758</v>
      </c>
    </row>
    <row r="3599" spans="1:29" ht="12.75" x14ac:dyDescent="0.2">
      <c r="A3599" s="20" t="s">
        <v>24</v>
      </c>
      <c r="B3599" s="26">
        <v>41368</v>
      </c>
      <c r="C3599" s="54">
        <v>4</v>
      </c>
      <c r="D3599" s="20">
        <v>2013</v>
      </c>
      <c r="E3599" s="20" t="s">
        <v>24</v>
      </c>
      <c r="F3599" s="20">
        <v>4565924</v>
      </c>
      <c r="G3599" s="20" t="s">
        <v>169</v>
      </c>
      <c r="H3599" s="20" t="s">
        <v>944</v>
      </c>
      <c r="I3599" s="22">
        <v>197</v>
      </c>
      <c r="J3599" s="22" t="s">
        <v>2574</v>
      </c>
      <c r="K3599" s="22">
        <v>94.1</v>
      </c>
      <c r="L3599" s="20"/>
      <c r="M3599" s="11">
        <v>45</v>
      </c>
      <c r="N3599" s="20" t="s">
        <v>27</v>
      </c>
      <c r="O3599" s="20" t="s">
        <v>24</v>
      </c>
      <c r="P3599" s="20" t="s">
        <v>2377</v>
      </c>
      <c r="Q3599" s="28">
        <v>60.116230000000002</v>
      </c>
      <c r="R3599" s="28">
        <v>-149.43445333330001</v>
      </c>
      <c r="S3599" s="20" t="s">
        <v>80</v>
      </c>
      <c r="T3599" s="20" t="s">
        <v>40</v>
      </c>
      <c r="U3599" s="20" t="s">
        <v>3767</v>
      </c>
      <c r="V3599" s="20" t="s">
        <v>29</v>
      </c>
      <c r="AC3599" s="11" t="s">
        <v>3731</v>
      </c>
    </row>
    <row r="3600" spans="1:29" ht="12.75" x14ac:dyDescent="0.2">
      <c r="A3600" s="20" t="s">
        <v>24</v>
      </c>
      <c r="B3600" s="26">
        <v>41370</v>
      </c>
      <c r="C3600" s="54">
        <v>4</v>
      </c>
      <c r="D3600" s="20">
        <v>2013</v>
      </c>
      <c r="E3600" s="20" t="s">
        <v>24</v>
      </c>
      <c r="F3600" s="20">
        <v>4564800</v>
      </c>
      <c r="G3600" s="20" t="s">
        <v>25</v>
      </c>
      <c r="H3600" s="20" t="s">
        <v>1659</v>
      </c>
      <c r="I3600" s="22">
        <v>446</v>
      </c>
      <c r="J3600" s="22" t="s">
        <v>2574</v>
      </c>
      <c r="K3600" s="27">
        <v>149.6</v>
      </c>
      <c r="L3600" s="20"/>
      <c r="N3600" s="20" t="s">
        <v>27</v>
      </c>
      <c r="O3600" s="20" t="s">
        <v>24</v>
      </c>
      <c r="P3600" s="20" t="s">
        <v>2574</v>
      </c>
      <c r="Q3600" s="28">
        <v>55.756666666699999</v>
      </c>
      <c r="R3600" s="28">
        <v>-164.39</v>
      </c>
      <c r="S3600" s="20" t="s">
        <v>399</v>
      </c>
      <c r="T3600" s="20" t="s">
        <v>40</v>
      </c>
      <c r="U3600" s="20" t="s">
        <v>3767</v>
      </c>
      <c r="V3600" s="20" t="s">
        <v>29</v>
      </c>
      <c r="AC3600" s="11" t="s">
        <v>3750</v>
      </c>
    </row>
    <row r="3601" spans="1:29" ht="12.75" x14ac:dyDescent="0.2">
      <c r="A3601" s="20" t="s">
        <v>24</v>
      </c>
      <c r="B3601" s="26">
        <v>41370</v>
      </c>
      <c r="C3601" s="54">
        <v>4</v>
      </c>
      <c r="D3601" s="20">
        <v>2013</v>
      </c>
      <c r="E3601" s="20" t="s">
        <v>24</v>
      </c>
      <c r="F3601" s="20">
        <v>4565140</v>
      </c>
      <c r="G3601" s="20" t="s">
        <v>101</v>
      </c>
      <c r="H3601" s="20" t="s">
        <v>102</v>
      </c>
      <c r="I3601" s="22">
        <v>1553</v>
      </c>
      <c r="J3601" s="22" t="s">
        <v>2377</v>
      </c>
      <c r="K3601" s="27">
        <v>218.4</v>
      </c>
      <c r="L3601" s="20"/>
      <c r="N3601" s="20" t="s">
        <v>27</v>
      </c>
      <c r="O3601" s="20" t="s">
        <v>24</v>
      </c>
      <c r="P3601" s="20" t="s">
        <v>2574</v>
      </c>
      <c r="Q3601" s="28">
        <v>55.439571666699997</v>
      </c>
      <c r="R3601" s="28">
        <v>-131.838075</v>
      </c>
      <c r="S3601" s="20" t="s">
        <v>80</v>
      </c>
      <c r="T3601" s="20" t="s">
        <v>40</v>
      </c>
      <c r="U3601" s="20" t="s">
        <v>3767</v>
      </c>
      <c r="V3601" s="20" t="s">
        <v>29</v>
      </c>
      <c r="AC3601" s="11" t="s">
        <v>3731</v>
      </c>
    </row>
    <row r="3602" spans="1:29" ht="12.75" x14ac:dyDescent="0.2">
      <c r="A3602" s="20" t="s">
        <v>24</v>
      </c>
      <c r="B3602" s="26">
        <v>41373</v>
      </c>
      <c r="C3602" s="54">
        <v>4</v>
      </c>
      <c r="D3602" s="20">
        <v>2013</v>
      </c>
      <c r="E3602" s="20" t="s">
        <v>73</v>
      </c>
      <c r="F3602" s="20">
        <v>4567342</v>
      </c>
      <c r="G3602" s="20" t="s">
        <v>1173</v>
      </c>
      <c r="H3602" s="20" t="s">
        <v>1832</v>
      </c>
      <c r="I3602" s="22">
        <v>9438</v>
      </c>
      <c r="J3602" s="22" t="s">
        <v>2377</v>
      </c>
      <c r="K3602" s="22">
        <v>452.1</v>
      </c>
      <c r="L3602" s="20"/>
      <c r="N3602" s="20" t="s">
        <v>27</v>
      </c>
      <c r="O3602" s="20" t="s">
        <v>24</v>
      </c>
      <c r="P3602" s="20" t="s">
        <v>2574</v>
      </c>
      <c r="Q3602" s="28">
        <v>54.27</v>
      </c>
      <c r="R3602" s="28">
        <v>-165.91</v>
      </c>
      <c r="S3602" s="20" t="s">
        <v>44</v>
      </c>
      <c r="T3602" s="20" t="s">
        <v>40</v>
      </c>
      <c r="U3602" s="20" t="s">
        <v>3767</v>
      </c>
      <c r="V3602" s="20" t="s">
        <v>29</v>
      </c>
      <c r="AC3602" s="11" t="s">
        <v>3761</v>
      </c>
    </row>
    <row r="3603" spans="1:29" ht="12.75" x14ac:dyDescent="0.2">
      <c r="A3603" s="20" t="s">
        <v>24</v>
      </c>
      <c r="B3603" s="26">
        <v>41374</v>
      </c>
      <c r="C3603" s="54">
        <v>4</v>
      </c>
      <c r="D3603" s="20">
        <v>2013</v>
      </c>
      <c r="E3603" s="20" t="s">
        <v>24</v>
      </c>
      <c r="F3603" s="20">
        <v>4567076</v>
      </c>
      <c r="G3603" s="20" t="s">
        <v>107</v>
      </c>
      <c r="H3603" s="20" t="s">
        <v>108</v>
      </c>
      <c r="I3603" s="22">
        <v>1328</v>
      </c>
      <c r="J3603" s="22" t="s">
        <v>2377</v>
      </c>
      <c r="K3603" s="22">
        <v>217.5</v>
      </c>
      <c r="L3603" s="20"/>
      <c r="M3603" s="11">
        <v>45</v>
      </c>
      <c r="N3603" s="20" t="s">
        <v>27</v>
      </c>
      <c r="O3603" s="20" t="s">
        <v>24</v>
      </c>
      <c r="P3603" s="20" t="s">
        <v>2377</v>
      </c>
      <c r="Q3603" s="28">
        <v>58.377875166700001</v>
      </c>
      <c r="R3603" s="28">
        <v>-134.65005333330001</v>
      </c>
      <c r="S3603" s="20" t="s">
        <v>44</v>
      </c>
      <c r="T3603" s="20" t="s">
        <v>40</v>
      </c>
      <c r="U3603" s="20" t="s">
        <v>42</v>
      </c>
      <c r="V3603" s="20" t="s">
        <v>29</v>
      </c>
      <c r="AC3603" s="11" t="s">
        <v>3761</v>
      </c>
    </row>
    <row r="3604" spans="1:29" ht="12.75" x14ac:dyDescent="0.2">
      <c r="A3604" s="20" t="s">
        <v>24</v>
      </c>
      <c r="B3604" s="26">
        <v>41374</v>
      </c>
      <c r="C3604" s="54">
        <v>4</v>
      </c>
      <c r="D3604" s="20">
        <v>2013</v>
      </c>
      <c r="E3604" s="20" t="s">
        <v>24</v>
      </c>
      <c r="F3604" s="20">
        <v>4567354</v>
      </c>
      <c r="G3604" s="20" t="s">
        <v>25</v>
      </c>
      <c r="H3604" s="20" t="s">
        <v>654</v>
      </c>
      <c r="I3604" s="22">
        <v>1658</v>
      </c>
      <c r="J3604" s="22" t="s">
        <v>2377</v>
      </c>
      <c r="K3604" s="27">
        <v>218.2</v>
      </c>
      <c r="L3604" s="20"/>
      <c r="N3604" s="20" t="s">
        <v>27</v>
      </c>
      <c r="O3604" s="20" t="s">
        <v>24</v>
      </c>
      <c r="P3604" s="20" t="s">
        <v>2574</v>
      </c>
      <c r="Q3604" s="28">
        <v>53.85</v>
      </c>
      <c r="R3604" s="28">
        <v>-166.6</v>
      </c>
      <c r="S3604" s="20" t="s">
        <v>58</v>
      </c>
      <c r="T3604" s="20" t="s">
        <v>1894</v>
      </c>
      <c r="U3604" s="20" t="s">
        <v>3767</v>
      </c>
      <c r="V3604" s="20" t="s">
        <v>30</v>
      </c>
      <c r="AC3604" s="11" t="s">
        <v>3758</v>
      </c>
    </row>
    <row r="3605" spans="1:29" ht="12.75" x14ac:dyDescent="0.2">
      <c r="A3605" s="20" t="s">
        <v>24</v>
      </c>
      <c r="B3605" s="26">
        <v>41379</v>
      </c>
      <c r="C3605" s="54">
        <v>4</v>
      </c>
      <c r="D3605" s="20">
        <v>2013</v>
      </c>
      <c r="E3605" s="20" t="s">
        <v>24</v>
      </c>
      <c r="F3605" s="20">
        <v>4570033</v>
      </c>
      <c r="G3605" s="20" t="s">
        <v>25</v>
      </c>
      <c r="H3605" s="20" t="s">
        <v>1833</v>
      </c>
      <c r="I3605" s="22">
        <v>164</v>
      </c>
      <c r="J3605" s="22" t="s">
        <v>2574</v>
      </c>
      <c r="K3605" s="27">
        <v>87.8</v>
      </c>
      <c r="L3605" s="20"/>
      <c r="M3605" s="11">
        <v>27</v>
      </c>
      <c r="N3605" s="20" t="s">
        <v>27</v>
      </c>
      <c r="O3605" s="20" t="s">
        <v>24</v>
      </c>
      <c r="P3605" s="20" t="s">
        <v>2377</v>
      </c>
      <c r="Q3605" s="28">
        <v>59.632510000000003</v>
      </c>
      <c r="R3605" s="28">
        <v>-151.53280000000001</v>
      </c>
      <c r="S3605" s="20" t="s">
        <v>58</v>
      </c>
      <c r="T3605" s="20" t="s">
        <v>1894</v>
      </c>
      <c r="U3605" s="20" t="s">
        <v>3767</v>
      </c>
      <c r="V3605" s="20" t="s">
        <v>30</v>
      </c>
      <c r="AC3605" s="11" t="s">
        <v>3758</v>
      </c>
    </row>
    <row r="3606" spans="1:29" ht="12.75" x14ac:dyDescent="0.2">
      <c r="A3606" s="20" t="s">
        <v>24</v>
      </c>
      <c r="B3606" s="26">
        <v>41381</v>
      </c>
      <c r="C3606" s="54">
        <v>4</v>
      </c>
      <c r="D3606" s="20">
        <v>2013</v>
      </c>
      <c r="E3606" s="20" t="s">
        <v>24</v>
      </c>
      <c r="F3606" s="20">
        <v>4571184</v>
      </c>
      <c r="G3606" s="20" t="s">
        <v>25</v>
      </c>
      <c r="H3606" s="20" t="s">
        <v>1834</v>
      </c>
      <c r="I3606" s="22">
        <v>24</v>
      </c>
      <c r="J3606" s="22" t="s">
        <v>2574</v>
      </c>
      <c r="K3606" s="22">
        <v>42</v>
      </c>
      <c r="L3606" s="20"/>
      <c r="N3606" s="20" t="s">
        <v>27</v>
      </c>
      <c r="O3606" s="20" t="s">
        <v>24</v>
      </c>
      <c r="P3606" s="20" t="s">
        <v>2574</v>
      </c>
      <c r="Q3606" s="28">
        <v>55.619</v>
      </c>
      <c r="R3606" s="28">
        <v>-133.10249999999999</v>
      </c>
      <c r="S3606" s="20" t="s">
        <v>58</v>
      </c>
      <c r="T3606" s="20" t="s">
        <v>1894</v>
      </c>
      <c r="U3606" s="20" t="s">
        <v>3767</v>
      </c>
      <c r="V3606" s="20" t="s">
        <v>30</v>
      </c>
      <c r="AC3606" s="11" t="s">
        <v>3758</v>
      </c>
    </row>
    <row r="3607" spans="1:29" ht="12.75" x14ac:dyDescent="0.2">
      <c r="A3607" s="20" t="s">
        <v>24</v>
      </c>
      <c r="B3607" s="26">
        <v>41381</v>
      </c>
      <c r="C3607" s="54">
        <v>4</v>
      </c>
      <c r="D3607" s="20">
        <v>2013</v>
      </c>
      <c r="E3607" s="20" t="s">
        <v>24</v>
      </c>
      <c r="F3607" s="20">
        <v>4571275</v>
      </c>
      <c r="G3607" s="20" t="s">
        <v>25</v>
      </c>
      <c r="H3607" s="20" t="s">
        <v>654</v>
      </c>
      <c r="I3607" s="22">
        <v>1658</v>
      </c>
      <c r="J3607" s="22" t="s">
        <v>2377</v>
      </c>
      <c r="K3607" s="22">
        <v>218.2</v>
      </c>
      <c r="L3607" s="20"/>
      <c r="N3607" s="20" t="s">
        <v>27</v>
      </c>
      <c r="O3607" s="20" t="s">
        <v>24</v>
      </c>
      <c r="P3607" s="20" t="s">
        <v>2574</v>
      </c>
      <c r="Q3607" s="28">
        <v>53.833333333299997</v>
      </c>
      <c r="R3607" s="28">
        <v>-166.57366666670001</v>
      </c>
      <c r="S3607" s="20" t="s">
        <v>58</v>
      </c>
      <c r="T3607" s="20" t="s">
        <v>1894</v>
      </c>
      <c r="U3607" s="20" t="s">
        <v>3767</v>
      </c>
      <c r="V3607" s="20" t="s">
        <v>30</v>
      </c>
      <c r="AC3607" s="11" t="s">
        <v>3758</v>
      </c>
    </row>
    <row r="3608" spans="1:29" ht="12.75" x14ac:dyDescent="0.2">
      <c r="A3608" s="20" t="s">
        <v>24</v>
      </c>
      <c r="B3608" s="26">
        <v>41384</v>
      </c>
      <c r="C3608" s="54">
        <v>4</v>
      </c>
      <c r="D3608" s="20">
        <v>2013</v>
      </c>
      <c r="E3608" s="20" t="s">
        <v>24</v>
      </c>
      <c r="F3608" s="20">
        <v>4590705</v>
      </c>
      <c r="G3608" s="20" t="s">
        <v>25</v>
      </c>
      <c r="H3608" s="20" t="s">
        <v>1013</v>
      </c>
      <c r="I3608" s="22">
        <v>16</v>
      </c>
      <c r="J3608" s="22" t="s">
        <v>2574</v>
      </c>
      <c r="K3608" s="27">
        <v>31.8</v>
      </c>
      <c r="L3608" s="20"/>
      <c r="M3608" s="11">
        <v>40</v>
      </c>
      <c r="N3608" s="20" t="s">
        <v>27</v>
      </c>
      <c r="O3608" s="20" t="s">
        <v>24</v>
      </c>
      <c r="P3608" s="20" t="s">
        <v>2377</v>
      </c>
      <c r="Q3608" s="28">
        <v>59.632510000000003</v>
      </c>
      <c r="R3608" s="28">
        <v>-151.53280000000001</v>
      </c>
      <c r="S3608" s="20" t="s">
        <v>58</v>
      </c>
      <c r="T3608" s="20" t="s">
        <v>1894</v>
      </c>
      <c r="U3608" s="20" t="s">
        <v>3767</v>
      </c>
      <c r="V3608" s="20" t="s">
        <v>30</v>
      </c>
      <c r="AC3608" s="11" t="s">
        <v>3758</v>
      </c>
    </row>
    <row r="3609" spans="1:29" ht="12.75" x14ac:dyDescent="0.2">
      <c r="A3609" s="20" t="s">
        <v>24</v>
      </c>
      <c r="B3609" s="26">
        <v>41386</v>
      </c>
      <c r="C3609" s="54">
        <v>4</v>
      </c>
      <c r="D3609" s="20">
        <v>2013</v>
      </c>
      <c r="E3609" s="20" t="s">
        <v>24</v>
      </c>
      <c r="F3609" s="20">
        <v>4574631</v>
      </c>
      <c r="G3609" s="20" t="s">
        <v>93</v>
      </c>
      <c r="H3609" s="20" t="s">
        <v>1273</v>
      </c>
      <c r="I3609" s="22">
        <v>294</v>
      </c>
      <c r="J3609" s="22" t="s">
        <v>2574</v>
      </c>
      <c r="K3609" s="22">
        <v>125.9</v>
      </c>
      <c r="L3609" s="20"/>
      <c r="M3609" s="11">
        <v>18</v>
      </c>
      <c r="N3609" s="20" t="s">
        <v>27</v>
      </c>
      <c r="O3609" s="20" t="s">
        <v>24</v>
      </c>
      <c r="P3609" s="20" t="s">
        <v>2377</v>
      </c>
      <c r="Q3609" s="28">
        <v>60.778582999999998</v>
      </c>
      <c r="R3609" s="28">
        <v>-148.310531</v>
      </c>
      <c r="S3609" s="20" t="s">
        <v>44</v>
      </c>
      <c r="T3609" s="20" t="s">
        <v>40</v>
      </c>
      <c r="U3609" s="20" t="s">
        <v>3767</v>
      </c>
      <c r="V3609" s="20" t="s">
        <v>29</v>
      </c>
      <c r="AC3609" s="11" t="s">
        <v>3761</v>
      </c>
    </row>
    <row r="3610" spans="1:29" ht="12.75" x14ac:dyDescent="0.2">
      <c r="A3610" s="20" t="s">
        <v>24</v>
      </c>
      <c r="B3610" s="26">
        <v>41387</v>
      </c>
      <c r="C3610" s="54">
        <v>4</v>
      </c>
      <c r="D3610" s="20">
        <v>2013</v>
      </c>
      <c r="E3610" s="20" t="s">
        <v>24</v>
      </c>
      <c r="F3610" s="20">
        <v>4576158</v>
      </c>
      <c r="G3610" s="20" t="s">
        <v>942</v>
      </c>
      <c r="H3610" s="20" t="s">
        <v>1835</v>
      </c>
      <c r="I3610" s="22" t="s">
        <v>35</v>
      </c>
      <c r="J3610" s="22" t="s">
        <v>2377</v>
      </c>
      <c r="K3610" s="27" t="s">
        <v>35</v>
      </c>
      <c r="L3610" s="20"/>
      <c r="N3610" s="20" t="s">
        <v>27</v>
      </c>
      <c r="O3610" s="20" t="s">
        <v>24</v>
      </c>
      <c r="P3610" s="20" t="s">
        <v>2574</v>
      </c>
      <c r="Q3610" s="28">
        <v>55.24</v>
      </c>
      <c r="R3610" s="28">
        <v>-131.43799999999999</v>
      </c>
      <c r="S3610" s="20" t="s">
        <v>58</v>
      </c>
      <c r="T3610" s="20" t="s">
        <v>1894</v>
      </c>
      <c r="U3610" s="20" t="s">
        <v>3767</v>
      </c>
      <c r="V3610" s="20" t="s">
        <v>30</v>
      </c>
      <c r="AC3610" s="11" t="s">
        <v>3758</v>
      </c>
    </row>
    <row r="3611" spans="1:29" ht="12.75" x14ac:dyDescent="0.2">
      <c r="A3611" s="20" t="s">
        <v>24</v>
      </c>
      <c r="B3611" s="26">
        <v>41388</v>
      </c>
      <c r="C3611" s="54">
        <v>4</v>
      </c>
      <c r="D3611" s="20">
        <v>2013</v>
      </c>
      <c r="E3611" s="20" t="s">
        <v>24</v>
      </c>
      <c r="F3611" s="20">
        <v>4579334</v>
      </c>
      <c r="G3611" s="20" t="s">
        <v>107</v>
      </c>
      <c r="H3611" s="20" t="s">
        <v>284</v>
      </c>
      <c r="I3611" s="22">
        <v>1333</v>
      </c>
      <c r="J3611" s="22" t="s">
        <v>2377</v>
      </c>
      <c r="K3611" s="27">
        <v>219.6</v>
      </c>
      <c r="L3611" s="20"/>
      <c r="N3611" s="20" t="s">
        <v>27</v>
      </c>
      <c r="O3611" s="20" t="s">
        <v>24</v>
      </c>
      <c r="P3611" s="20" t="s">
        <v>2574</v>
      </c>
      <c r="Q3611" s="28">
        <v>55.439572166700003</v>
      </c>
      <c r="R3611" s="28">
        <v>-131.838075</v>
      </c>
      <c r="S3611" s="20" t="s">
        <v>58</v>
      </c>
      <c r="T3611" s="20" t="s">
        <v>1894</v>
      </c>
      <c r="U3611" s="20" t="s">
        <v>3767</v>
      </c>
      <c r="V3611" s="20" t="s">
        <v>30</v>
      </c>
      <c r="AC3611" s="11" t="s">
        <v>3758</v>
      </c>
    </row>
    <row r="3612" spans="1:29" ht="12.75" x14ac:dyDescent="0.2">
      <c r="A3612" s="20" t="s">
        <v>24</v>
      </c>
      <c r="B3612" s="45">
        <v>41389</v>
      </c>
      <c r="C3612" s="56">
        <v>4</v>
      </c>
      <c r="D3612" s="20">
        <v>2013</v>
      </c>
      <c r="E3612" s="20" t="s">
        <v>24</v>
      </c>
      <c r="F3612" s="20">
        <v>4577473</v>
      </c>
      <c r="G3612" s="20" t="s">
        <v>62</v>
      </c>
      <c r="H3612" s="20" t="s">
        <v>1836</v>
      </c>
      <c r="I3612" s="22"/>
      <c r="J3612" s="22" t="s">
        <v>3723</v>
      </c>
      <c r="K3612" s="27">
        <v>38</v>
      </c>
      <c r="L3612" s="20"/>
      <c r="M3612" s="11">
        <v>35</v>
      </c>
      <c r="N3612" s="20" t="s">
        <v>27</v>
      </c>
      <c r="O3612" s="20" t="s">
        <v>24</v>
      </c>
      <c r="P3612" s="20" t="s">
        <v>2377</v>
      </c>
      <c r="Q3612" s="28">
        <v>58.303333333300003</v>
      </c>
      <c r="R3612" s="28">
        <v>-134.4333333333</v>
      </c>
      <c r="S3612" s="20" t="s">
        <v>58</v>
      </c>
      <c r="T3612" s="20" t="s">
        <v>1894</v>
      </c>
      <c r="U3612" s="20" t="s">
        <v>3767</v>
      </c>
      <c r="V3612" s="20" t="s">
        <v>30</v>
      </c>
      <c r="AC3612" s="11" t="s">
        <v>3758</v>
      </c>
    </row>
    <row r="3613" spans="1:29" ht="12.75" x14ac:dyDescent="0.2">
      <c r="A3613" s="20" t="s">
        <v>24</v>
      </c>
      <c r="B3613" s="26">
        <v>41395</v>
      </c>
      <c r="C3613" s="54">
        <v>5</v>
      </c>
      <c r="D3613" s="20">
        <v>2013</v>
      </c>
      <c r="E3613" s="20" t="s">
        <v>24</v>
      </c>
      <c r="F3613" s="20">
        <v>4581193</v>
      </c>
      <c r="G3613" s="20" t="s">
        <v>25</v>
      </c>
      <c r="H3613" s="20" t="s">
        <v>1837</v>
      </c>
      <c r="I3613" s="22">
        <v>20</v>
      </c>
      <c r="J3613" s="22" t="s">
        <v>2574</v>
      </c>
      <c r="K3613" s="27">
        <v>35.6</v>
      </c>
      <c r="L3613" s="20"/>
      <c r="M3613" s="11">
        <v>38</v>
      </c>
      <c r="N3613" s="20" t="s">
        <v>27</v>
      </c>
      <c r="O3613" s="20" t="s">
        <v>24</v>
      </c>
      <c r="P3613" s="20" t="s">
        <v>2377</v>
      </c>
      <c r="Q3613" s="28">
        <v>60.541400000000003</v>
      </c>
      <c r="R3613" s="28">
        <v>-145.76439999999999</v>
      </c>
      <c r="S3613" s="20" t="s">
        <v>58</v>
      </c>
      <c r="T3613" s="20" t="s">
        <v>1894</v>
      </c>
      <c r="U3613" s="20" t="s">
        <v>3767</v>
      </c>
      <c r="V3613" s="20" t="s">
        <v>30</v>
      </c>
      <c r="AC3613" s="11" t="s">
        <v>3758</v>
      </c>
    </row>
    <row r="3614" spans="1:29" ht="12.75" x14ac:dyDescent="0.2">
      <c r="A3614" s="20" t="s">
        <v>24</v>
      </c>
      <c r="B3614" s="26">
        <v>41396</v>
      </c>
      <c r="C3614" s="54">
        <v>5</v>
      </c>
      <c r="D3614" s="20">
        <v>2013</v>
      </c>
      <c r="E3614" s="20" t="s">
        <v>24</v>
      </c>
      <c r="F3614" s="20">
        <v>4587660</v>
      </c>
      <c r="G3614" s="20" t="s">
        <v>107</v>
      </c>
      <c r="H3614" s="20" t="s">
        <v>1838</v>
      </c>
      <c r="I3614" s="22">
        <v>36</v>
      </c>
      <c r="J3614" s="22" t="s">
        <v>2574</v>
      </c>
      <c r="K3614" s="22">
        <v>48.7</v>
      </c>
      <c r="L3614" s="20"/>
      <c r="M3614" s="11">
        <v>41</v>
      </c>
      <c r="N3614" s="20" t="s">
        <v>27</v>
      </c>
      <c r="O3614" s="20" t="s">
        <v>24</v>
      </c>
      <c r="P3614" s="20" t="s">
        <v>2377</v>
      </c>
      <c r="Q3614" s="28">
        <v>59.632510000000003</v>
      </c>
      <c r="R3614" s="28">
        <v>-151.53280000000001</v>
      </c>
      <c r="S3614" s="20" t="s">
        <v>39</v>
      </c>
      <c r="T3614" s="20" t="s">
        <v>40</v>
      </c>
      <c r="U3614" s="20" t="s">
        <v>42</v>
      </c>
      <c r="V3614" s="20" t="s">
        <v>29</v>
      </c>
      <c r="AC3614" s="11" t="s">
        <v>3742</v>
      </c>
    </row>
    <row r="3615" spans="1:29" ht="12.75" x14ac:dyDescent="0.2">
      <c r="A3615" s="20" t="s">
        <v>24</v>
      </c>
      <c r="B3615" s="26">
        <v>41397</v>
      </c>
      <c r="C3615" s="54">
        <v>5</v>
      </c>
      <c r="D3615" s="20">
        <v>2013</v>
      </c>
      <c r="E3615" s="20" t="s">
        <v>24</v>
      </c>
      <c r="F3615" s="20">
        <v>4583253</v>
      </c>
      <c r="G3615" s="20" t="s">
        <v>62</v>
      </c>
      <c r="H3615" s="20" t="s">
        <v>1839</v>
      </c>
      <c r="I3615" s="22">
        <v>23</v>
      </c>
      <c r="J3615" s="22" t="s">
        <v>2574</v>
      </c>
      <c r="K3615" s="22">
        <v>54</v>
      </c>
      <c r="L3615" s="20"/>
      <c r="M3615" s="11">
        <v>18</v>
      </c>
      <c r="N3615" s="20" t="s">
        <v>27</v>
      </c>
      <c r="O3615" s="20" t="s">
        <v>24</v>
      </c>
      <c r="P3615" s="20" t="s">
        <v>2377</v>
      </c>
      <c r="Q3615" s="28">
        <v>61.12473</v>
      </c>
      <c r="R3615" s="28">
        <v>-146.34639999999999</v>
      </c>
      <c r="S3615" s="20" t="s">
        <v>58</v>
      </c>
      <c r="T3615" s="20" t="s">
        <v>1894</v>
      </c>
      <c r="U3615" s="20" t="s">
        <v>3767</v>
      </c>
      <c r="V3615" s="20" t="s">
        <v>30</v>
      </c>
      <c r="AC3615" s="11" t="s">
        <v>3758</v>
      </c>
    </row>
    <row r="3616" spans="1:29" ht="12.75" x14ac:dyDescent="0.2">
      <c r="A3616" s="20" t="s">
        <v>24</v>
      </c>
      <c r="B3616" s="26">
        <v>41399</v>
      </c>
      <c r="C3616" s="54">
        <v>5</v>
      </c>
      <c r="D3616" s="20">
        <v>2013</v>
      </c>
      <c r="E3616" s="20" t="s">
        <v>24</v>
      </c>
      <c r="F3616" s="20">
        <v>4586476</v>
      </c>
      <c r="G3616" s="20" t="s">
        <v>25</v>
      </c>
      <c r="H3616" s="20" t="s">
        <v>1840</v>
      </c>
      <c r="I3616" s="22">
        <v>7</v>
      </c>
      <c r="J3616" s="22" t="s">
        <v>2574</v>
      </c>
      <c r="K3616" s="27">
        <v>32</v>
      </c>
      <c r="L3616" s="20"/>
      <c r="M3616" s="11">
        <v>6</v>
      </c>
      <c r="N3616" s="20" t="s">
        <v>27</v>
      </c>
      <c r="O3616" s="20" t="s">
        <v>24</v>
      </c>
      <c r="P3616" s="20" t="s">
        <v>2377</v>
      </c>
      <c r="Q3616" s="28">
        <v>60.74</v>
      </c>
      <c r="R3616" s="28">
        <v>-147.04666666669999</v>
      </c>
      <c r="S3616" s="20" t="s">
        <v>136</v>
      </c>
      <c r="T3616" s="20" t="s">
        <v>40</v>
      </c>
      <c r="U3616" s="20" t="s">
        <v>3767</v>
      </c>
      <c r="V3616" s="20" t="s">
        <v>29</v>
      </c>
      <c r="AC3616" s="11" t="s">
        <v>3733</v>
      </c>
    </row>
    <row r="3617" spans="1:29" ht="12.75" x14ac:dyDescent="0.2">
      <c r="A3617" s="20" t="s">
        <v>24</v>
      </c>
      <c r="B3617" s="26">
        <v>41400</v>
      </c>
      <c r="C3617" s="54">
        <v>5</v>
      </c>
      <c r="D3617" s="20">
        <v>2013</v>
      </c>
      <c r="E3617" s="20" t="s">
        <v>24</v>
      </c>
      <c r="F3617" s="20">
        <v>4588285</v>
      </c>
      <c r="G3617" s="20" t="s">
        <v>25</v>
      </c>
      <c r="H3617" s="20" t="s">
        <v>1841</v>
      </c>
      <c r="I3617" s="22">
        <v>32</v>
      </c>
      <c r="J3617" s="22" t="s">
        <v>2574</v>
      </c>
      <c r="K3617" s="27">
        <v>45.7</v>
      </c>
      <c r="L3617" s="20"/>
      <c r="N3617" s="20" t="s">
        <v>27</v>
      </c>
      <c r="O3617" s="20" t="s">
        <v>24</v>
      </c>
      <c r="P3617" s="20" t="s">
        <v>2574</v>
      </c>
      <c r="Q3617" s="28">
        <v>55.554166666699999</v>
      </c>
      <c r="R3617" s="28">
        <v>-133.09583333329999</v>
      </c>
      <c r="S3617" s="20" t="s">
        <v>58</v>
      </c>
      <c r="T3617" s="20" t="s">
        <v>1894</v>
      </c>
      <c r="U3617" s="20" t="s">
        <v>3767</v>
      </c>
      <c r="V3617" s="20" t="s">
        <v>30</v>
      </c>
      <c r="AC3617" s="11" t="s">
        <v>3758</v>
      </c>
    </row>
    <row r="3618" spans="1:29" ht="12.75" x14ac:dyDescent="0.2">
      <c r="A3618" s="20" t="s">
        <v>24</v>
      </c>
      <c r="B3618" s="26">
        <v>41400</v>
      </c>
      <c r="C3618" s="54">
        <v>5</v>
      </c>
      <c r="D3618" s="20">
        <v>2013</v>
      </c>
      <c r="E3618" s="20" t="s">
        <v>24</v>
      </c>
      <c r="F3618" s="20">
        <v>4588492</v>
      </c>
      <c r="G3618" s="20" t="s">
        <v>25</v>
      </c>
      <c r="H3618" s="20" t="s">
        <v>1842</v>
      </c>
      <c r="I3618" s="22">
        <v>173</v>
      </c>
      <c r="J3618" s="22" t="s">
        <v>2574</v>
      </c>
      <c r="K3618" s="22">
        <v>82.7</v>
      </c>
      <c r="L3618" s="20"/>
      <c r="N3618" s="20" t="s">
        <v>27</v>
      </c>
      <c r="O3618" s="20" t="s">
        <v>24</v>
      </c>
      <c r="P3618" s="20" t="s">
        <v>2574</v>
      </c>
      <c r="Q3618" s="28">
        <v>54.850009999999997</v>
      </c>
      <c r="R3618" s="28">
        <v>-163.5</v>
      </c>
      <c r="S3618" s="20" t="s">
        <v>136</v>
      </c>
      <c r="T3618" s="20" t="s">
        <v>40</v>
      </c>
      <c r="U3618" s="20" t="s">
        <v>42</v>
      </c>
      <c r="V3618" s="20" t="s">
        <v>29</v>
      </c>
      <c r="AC3618" s="11" t="s">
        <v>3733</v>
      </c>
    </row>
    <row r="3619" spans="1:29" ht="12.75" x14ac:dyDescent="0.2">
      <c r="A3619" s="20" t="s">
        <v>24</v>
      </c>
      <c r="B3619" s="26">
        <v>41401</v>
      </c>
      <c r="C3619" s="54">
        <v>5</v>
      </c>
      <c r="D3619" s="20">
        <v>2013</v>
      </c>
      <c r="E3619" s="20" t="s">
        <v>24</v>
      </c>
      <c r="F3619" s="20">
        <v>4588309</v>
      </c>
      <c r="G3619" s="20" t="s">
        <v>107</v>
      </c>
      <c r="H3619" s="20" t="s">
        <v>1843</v>
      </c>
      <c r="I3619" s="22">
        <v>97</v>
      </c>
      <c r="J3619" s="22" t="s">
        <v>2574</v>
      </c>
      <c r="K3619" s="22">
        <v>77.3</v>
      </c>
      <c r="L3619" s="20"/>
      <c r="M3619" s="11">
        <v>31</v>
      </c>
      <c r="N3619" s="20" t="s">
        <v>27</v>
      </c>
      <c r="O3619" s="20" t="s">
        <v>24</v>
      </c>
      <c r="P3619" s="20" t="s">
        <v>2377</v>
      </c>
      <c r="Q3619" s="28">
        <v>60.780200999999998</v>
      </c>
      <c r="R3619" s="28">
        <v>-148.67360600000001</v>
      </c>
      <c r="S3619" s="20" t="s">
        <v>44</v>
      </c>
      <c r="T3619" s="20" t="s">
        <v>40</v>
      </c>
      <c r="U3619" s="20" t="s">
        <v>3767</v>
      </c>
      <c r="V3619" s="20" t="s">
        <v>29</v>
      </c>
      <c r="AC3619" s="11" t="s">
        <v>3761</v>
      </c>
    </row>
    <row r="3620" spans="1:29" ht="12.75" x14ac:dyDescent="0.2">
      <c r="A3620" s="20" t="s">
        <v>24</v>
      </c>
      <c r="B3620" s="26">
        <v>41403</v>
      </c>
      <c r="C3620" s="54">
        <v>5</v>
      </c>
      <c r="D3620" s="20">
        <v>2013</v>
      </c>
      <c r="E3620" s="20" t="s">
        <v>24</v>
      </c>
      <c r="F3620" s="20">
        <v>4590351</v>
      </c>
      <c r="G3620" s="20" t="s">
        <v>25</v>
      </c>
      <c r="H3620" s="20" t="s">
        <v>1506</v>
      </c>
      <c r="I3620" s="22">
        <v>1109</v>
      </c>
      <c r="J3620" s="22" t="s">
        <v>2377</v>
      </c>
      <c r="K3620" s="22">
        <v>175.6</v>
      </c>
      <c r="L3620" s="20"/>
      <c r="N3620" s="20" t="s">
        <v>27</v>
      </c>
      <c r="O3620" s="20" t="s">
        <v>24</v>
      </c>
      <c r="P3620" s="20" t="s">
        <v>2574</v>
      </c>
      <c r="Q3620" s="28">
        <v>52.933333333299998</v>
      </c>
      <c r="R3620" s="28">
        <v>-169.3</v>
      </c>
      <c r="S3620" s="20" t="s">
        <v>399</v>
      </c>
      <c r="T3620" s="20" t="s">
        <v>40</v>
      </c>
      <c r="U3620" s="20" t="s">
        <v>3767</v>
      </c>
      <c r="V3620" s="20" t="s">
        <v>29</v>
      </c>
      <c r="AC3620" s="11" t="s">
        <v>3750</v>
      </c>
    </row>
    <row r="3621" spans="1:29" ht="12.75" x14ac:dyDescent="0.2">
      <c r="A3621" s="20" t="s">
        <v>24</v>
      </c>
      <c r="B3621" s="26">
        <v>41403</v>
      </c>
      <c r="C3621" s="54">
        <v>5</v>
      </c>
      <c r="D3621" s="20">
        <v>2013</v>
      </c>
      <c r="E3621" s="20" t="s">
        <v>24</v>
      </c>
      <c r="F3621" s="20">
        <v>4590577</v>
      </c>
      <c r="G3621" s="20" t="s">
        <v>107</v>
      </c>
      <c r="H3621" s="20" t="s">
        <v>170</v>
      </c>
      <c r="I3621" s="22">
        <v>1280</v>
      </c>
      <c r="J3621" s="22" t="s">
        <v>2377</v>
      </c>
      <c r="K3621" s="27">
        <v>219.6</v>
      </c>
      <c r="L3621" s="20"/>
      <c r="M3621" s="11">
        <v>15</v>
      </c>
      <c r="N3621" s="20" t="s">
        <v>27</v>
      </c>
      <c r="O3621" s="20" t="s">
        <v>24</v>
      </c>
      <c r="P3621" s="20" t="s">
        <v>2377</v>
      </c>
      <c r="Q3621" s="28">
        <v>58.151760000000003</v>
      </c>
      <c r="R3621" s="28">
        <v>-135.04159999999999</v>
      </c>
      <c r="S3621" s="20" t="s">
        <v>44</v>
      </c>
      <c r="T3621" s="20" t="s">
        <v>40</v>
      </c>
      <c r="U3621" s="20" t="s">
        <v>42</v>
      </c>
      <c r="V3621" s="20" t="s">
        <v>29</v>
      </c>
      <c r="AC3621" s="11" t="s">
        <v>3761</v>
      </c>
    </row>
    <row r="3622" spans="1:29" ht="12.75" x14ac:dyDescent="0.2">
      <c r="A3622" s="20" t="s">
        <v>24</v>
      </c>
      <c r="B3622" s="26">
        <v>41406</v>
      </c>
      <c r="C3622" s="54">
        <v>5</v>
      </c>
      <c r="D3622" s="20">
        <v>2013</v>
      </c>
      <c r="E3622" s="20" t="s">
        <v>73</v>
      </c>
      <c r="F3622" s="20">
        <v>4610299</v>
      </c>
      <c r="G3622" s="20" t="s">
        <v>97</v>
      </c>
      <c r="H3622" s="20" t="s">
        <v>1844</v>
      </c>
      <c r="I3622" s="22">
        <v>7109</v>
      </c>
      <c r="J3622" s="22" t="s">
        <v>2377</v>
      </c>
      <c r="K3622" s="27">
        <v>233.4</v>
      </c>
      <c r="L3622" s="20"/>
      <c r="M3622" s="11">
        <v>35</v>
      </c>
      <c r="N3622" s="20" t="s">
        <v>27</v>
      </c>
      <c r="O3622" s="20" t="s">
        <v>24</v>
      </c>
      <c r="P3622" s="20" t="s">
        <v>2377</v>
      </c>
      <c r="Q3622" s="28">
        <v>59.884999999999998</v>
      </c>
      <c r="R3622" s="28">
        <v>-151.87633333330001</v>
      </c>
      <c r="S3622" s="20" t="s">
        <v>58</v>
      </c>
      <c r="T3622" s="20" t="s">
        <v>1894</v>
      </c>
      <c r="U3622" s="20" t="s">
        <v>3767</v>
      </c>
      <c r="V3622" s="20" t="s">
        <v>30</v>
      </c>
      <c r="AC3622" s="11" t="s">
        <v>3758</v>
      </c>
    </row>
    <row r="3623" spans="1:29" ht="12.75" x14ac:dyDescent="0.2">
      <c r="A3623" s="20" t="s">
        <v>24</v>
      </c>
      <c r="B3623" s="26">
        <v>41407</v>
      </c>
      <c r="C3623" s="54">
        <v>5</v>
      </c>
      <c r="D3623" s="20">
        <v>2013</v>
      </c>
      <c r="E3623" s="20" t="s">
        <v>24</v>
      </c>
      <c r="F3623" s="20">
        <v>4591200</v>
      </c>
      <c r="G3623" s="20" t="s">
        <v>107</v>
      </c>
      <c r="H3623" s="20" t="s">
        <v>1845</v>
      </c>
      <c r="I3623" s="22"/>
      <c r="J3623" s="22" t="s">
        <v>3723</v>
      </c>
      <c r="K3623" s="22">
        <v>30</v>
      </c>
      <c r="L3623" s="20"/>
      <c r="M3623" s="11">
        <v>19</v>
      </c>
      <c r="N3623" s="20" t="s">
        <v>27</v>
      </c>
      <c r="O3623" s="20" t="s">
        <v>24</v>
      </c>
      <c r="P3623" s="20" t="s">
        <v>2377</v>
      </c>
      <c r="Q3623" s="28">
        <v>59.632510000000003</v>
      </c>
      <c r="R3623" s="28">
        <v>-151.53280000000001</v>
      </c>
      <c r="S3623" s="20" t="s">
        <v>58</v>
      </c>
      <c r="T3623" s="20" t="s">
        <v>1894</v>
      </c>
      <c r="U3623" s="20" t="s">
        <v>3767</v>
      </c>
      <c r="V3623" s="20" t="s">
        <v>30</v>
      </c>
      <c r="AC3623" s="11" t="s">
        <v>3758</v>
      </c>
    </row>
    <row r="3624" spans="1:29" ht="12.75" x14ac:dyDescent="0.2">
      <c r="A3624" s="20" t="s">
        <v>24</v>
      </c>
      <c r="B3624" s="26">
        <v>41407</v>
      </c>
      <c r="C3624" s="54">
        <v>5</v>
      </c>
      <c r="D3624" s="20">
        <v>2013</v>
      </c>
      <c r="E3624" s="20" t="s">
        <v>73</v>
      </c>
      <c r="F3624" s="20">
        <v>4610303</v>
      </c>
      <c r="G3624" s="20" t="s">
        <v>97</v>
      </c>
      <c r="H3624" s="20" t="s">
        <v>1844</v>
      </c>
      <c r="I3624" s="22">
        <v>7109</v>
      </c>
      <c r="J3624" s="22" t="s">
        <v>2377</v>
      </c>
      <c r="K3624" s="27">
        <v>233.4</v>
      </c>
      <c r="L3624" s="20"/>
      <c r="M3624" s="11">
        <v>35</v>
      </c>
      <c r="N3624" s="20" t="s">
        <v>27</v>
      </c>
      <c r="O3624" s="20" t="s">
        <v>24</v>
      </c>
      <c r="P3624" s="20" t="s">
        <v>2377</v>
      </c>
      <c r="Q3624" s="28">
        <v>60.547780000000003</v>
      </c>
      <c r="R3624" s="28">
        <v>-151.26439999999999</v>
      </c>
      <c r="S3624" s="20" t="s">
        <v>58</v>
      </c>
      <c r="T3624" s="20" t="s">
        <v>1894</v>
      </c>
      <c r="U3624" s="20" t="s">
        <v>3767</v>
      </c>
      <c r="V3624" s="20" t="s">
        <v>30</v>
      </c>
      <c r="AC3624" s="11" t="s">
        <v>3758</v>
      </c>
    </row>
    <row r="3625" spans="1:29" ht="12.75" x14ac:dyDescent="0.2">
      <c r="A3625" s="20" t="s">
        <v>24</v>
      </c>
      <c r="B3625" s="26">
        <v>41410</v>
      </c>
      <c r="C3625" s="54">
        <v>5</v>
      </c>
      <c r="D3625" s="20">
        <v>2013</v>
      </c>
      <c r="E3625" s="20" t="s">
        <v>24</v>
      </c>
      <c r="F3625" s="20">
        <v>4596498</v>
      </c>
      <c r="G3625" s="20" t="s">
        <v>25</v>
      </c>
      <c r="H3625" s="20" t="s">
        <v>1170</v>
      </c>
      <c r="I3625" s="22">
        <v>194</v>
      </c>
      <c r="J3625" s="22" t="s">
        <v>2574</v>
      </c>
      <c r="K3625" s="22">
        <v>117.2</v>
      </c>
      <c r="L3625" s="20"/>
      <c r="M3625" s="11">
        <v>35</v>
      </c>
      <c r="N3625" s="20" t="s">
        <v>27</v>
      </c>
      <c r="O3625" s="20" t="s">
        <v>24</v>
      </c>
      <c r="P3625" s="20" t="s">
        <v>2377</v>
      </c>
      <c r="Q3625" s="28">
        <v>58.051666666700001</v>
      </c>
      <c r="R3625" s="28">
        <v>-171.24</v>
      </c>
      <c r="S3625" s="20" t="s">
        <v>44</v>
      </c>
      <c r="T3625" s="20" t="s">
        <v>40</v>
      </c>
      <c r="U3625" s="20" t="s">
        <v>3767</v>
      </c>
      <c r="V3625" s="20" t="s">
        <v>29</v>
      </c>
      <c r="AC3625" s="11" t="s">
        <v>3761</v>
      </c>
    </row>
    <row r="3626" spans="1:29" ht="12.75" x14ac:dyDescent="0.2">
      <c r="A3626" s="20" t="s">
        <v>24</v>
      </c>
      <c r="B3626" s="26">
        <v>41413</v>
      </c>
      <c r="C3626" s="54">
        <v>5</v>
      </c>
      <c r="D3626" s="20">
        <v>2013</v>
      </c>
      <c r="E3626" s="20" t="s">
        <v>24</v>
      </c>
      <c r="F3626" s="20">
        <v>4595149</v>
      </c>
      <c r="G3626" s="20" t="s">
        <v>25</v>
      </c>
      <c r="H3626" s="20" t="s">
        <v>611</v>
      </c>
      <c r="I3626" s="22">
        <v>73</v>
      </c>
      <c r="J3626" s="22" t="s">
        <v>2574</v>
      </c>
      <c r="K3626" s="27">
        <v>76</v>
      </c>
      <c r="L3626" s="20"/>
      <c r="N3626" s="20" t="s">
        <v>27</v>
      </c>
      <c r="O3626" s="20" t="s">
        <v>24</v>
      </c>
      <c r="P3626" s="20" t="s">
        <v>2574</v>
      </c>
      <c r="Q3626" s="28">
        <v>57.793610000000001</v>
      </c>
      <c r="R3626" s="28">
        <v>-152.4058</v>
      </c>
      <c r="S3626" s="20" t="s">
        <v>58</v>
      </c>
      <c r="T3626" s="20" t="s">
        <v>1894</v>
      </c>
      <c r="U3626" s="20" t="s">
        <v>3767</v>
      </c>
      <c r="V3626" s="20" t="s">
        <v>30</v>
      </c>
      <c r="AC3626" s="11" t="s">
        <v>3758</v>
      </c>
    </row>
    <row r="3627" spans="1:29" ht="12.75" x14ac:dyDescent="0.2">
      <c r="A3627" s="20" t="s">
        <v>24</v>
      </c>
      <c r="B3627" s="26">
        <v>41413</v>
      </c>
      <c r="C3627" s="54">
        <v>5</v>
      </c>
      <c r="D3627" s="20">
        <v>2013</v>
      </c>
      <c r="E3627" s="20" t="s">
        <v>315</v>
      </c>
      <c r="F3627" s="20">
        <v>4619450</v>
      </c>
      <c r="G3627" s="20" t="s">
        <v>107</v>
      </c>
      <c r="H3627" s="20" t="s">
        <v>638</v>
      </c>
      <c r="I3627" s="22">
        <v>92822</v>
      </c>
      <c r="J3627" s="22" t="s">
        <v>2377</v>
      </c>
      <c r="K3627" s="27">
        <v>964.6</v>
      </c>
      <c r="L3627" s="20"/>
      <c r="M3627" s="11">
        <v>15</v>
      </c>
      <c r="N3627" s="20" t="s">
        <v>27</v>
      </c>
      <c r="O3627" s="20" t="s">
        <v>24</v>
      </c>
      <c r="P3627" s="20" t="s">
        <v>2377</v>
      </c>
      <c r="Q3627" s="28">
        <v>60.751666666699997</v>
      </c>
      <c r="R3627" s="28">
        <v>-146.9683333333</v>
      </c>
      <c r="S3627" s="20" t="s">
        <v>399</v>
      </c>
      <c r="T3627" s="20" t="s">
        <v>40</v>
      </c>
      <c r="U3627" s="20" t="s">
        <v>3767</v>
      </c>
      <c r="V3627" s="20" t="s">
        <v>29</v>
      </c>
      <c r="AC3627" s="11" t="s">
        <v>3750</v>
      </c>
    </row>
    <row r="3628" spans="1:29" ht="12.75" x14ac:dyDescent="0.2">
      <c r="A3628" s="20" t="s">
        <v>24</v>
      </c>
      <c r="B3628" s="26">
        <v>41414</v>
      </c>
      <c r="C3628" s="54">
        <v>5</v>
      </c>
      <c r="D3628" s="20">
        <v>2013</v>
      </c>
      <c r="E3628" s="20" t="s">
        <v>24</v>
      </c>
      <c r="F3628" s="20">
        <v>4597333</v>
      </c>
      <c r="G3628" s="20" t="s">
        <v>25</v>
      </c>
      <c r="H3628" s="20" t="s">
        <v>1846</v>
      </c>
      <c r="I3628" s="22">
        <v>15</v>
      </c>
      <c r="J3628" s="22" t="s">
        <v>2574</v>
      </c>
      <c r="K3628" s="27">
        <v>33.4</v>
      </c>
      <c r="L3628" s="20"/>
      <c r="M3628" s="11">
        <v>40</v>
      </c>
      <c r="N3628" s="20" t="s">
        <v>27</v>
      </c>
      <c r="O3628" s="20" t="s">
        <v>24</v>
      </c>
      <c r="P3628" s="20" t="s">
        <v>2377</v>
      </c>
      <c r="Q3628" s="28">
        <v>58.356666666700001</v>
      </c>
      <c r="R3628" s="28">
        <v>-134.7433333333</v>
      </c>
      <c r="S3628" s="20" t="s">
        <v>412</v>
      </c>
      <c r="T3628" s="20" t="s">
        <v>40</v>
      </c>
      <c r="U3628" s="20" t="s">
        <v>42</v>
      </c>
      <c r="V3628" s="20" t="s">
        <v>29</v>
      </c>
      <c r="AC3628" s="11" t="s">
        <v>3734</v>
      </c>
    </row>
    <row r="3629" spans="1:29" ht="12.75" x14ac:dyDescent="0.2">
      <c r="A3629" s="20" t="s">
        <v>24</v>
      </c>
      <c r="B3629" s="26">
        <v>41416</v>
      </c>
      <c r="C3629" s="54">
        <v>5</v>
      </c>
      <c r="D3629" s="20">
        <v>2013</v>
      </c>
      <c r="E3629" s="20" t="s">
        <v>24</v>
      </c>
      <c r="F3629" s="20">
        <v>4598321</v>
      </c>
      <c r="G3629" s="20" t="s">
        <v>107</v>
      </c>
      <c r="H3629" s="20" t="s">
        <v>1847</v>
      </c>
      <c r="I3629" s="22">
        <v>10</v>
      </c>
      <c r="J3629" s="22" t="s">
        <v>2574</v>
      </c>
      <c r="K3629" s="22">
        <v>32</v>
      </c>
      <c r="L3629" s="20"/>
      <c r="N3629" s="20" t="s">
        <v>27</v>
      </c>
      <c r="O3629" s="20" t="s">
        <v>24</v>
      </c>
      <c r="P3629" s="20" t="s">
        <v>2377</v>
      </c>
      <c r="Q3629" s="28">
        <v>58</v>
      </c>
      <c r="R3629" s="28">
        <v>-135.62166666670001</v>
      </c>
      <c r="S3629" s="20" t="s">
        <v>80</v>
      </c>
      <c r="T3629" s="20" t="s">
        <v>40</v>
      </c>
      <c r="U3629" s="20" t="s">
        <v>42</v>
      </c>
      <c r="V3629" s="20" t="s">
        <v>29</v>
      </c>
      <c r="AC3629" s="11" t="s">
        <v>3731</v>
      </c>
    </row>
    <row r="3630" spans="1:29" ht="12.75" x14ac:dyDescent="0.2">
      <c r="A3630" s="20" t="s">
        <v>24</v>
      </c>
      <c r="B3630" s="26">
        <v>41416</v>
      </c>
      <c r="C3630" s="54">
        <v>5</v>
      </c>
      <c r="D3630" s="20">
        <v>2013</v>
      </c>
      <c r="E3630" s="20" t="s">
        <v>24</v>
      </c>
      <c r="F3630" s="20">
        <v>4598417</v>
      </c>
      <c r="G3630" s="20" t="s">
        <v>107</v>
      </c>
      <c r="H3630" s="20" t="s">
        <v>727</v>
      </c>
      <c r="I3630" s="22">
        <v>95</v>
      </c>
      <c r="J3630" s="22" t="s">
        <v>2574</v>
      </c>
      <c r="K3630" s="27">
        <v>172.5</v>
      </c>
      <c r="L3630" s="20"/>
      <c r="N3630" s="20" t="s">
        <v>27</v>
      </c>
      <c r="O3630" s="20" t="s">
        <v>24</v>
      </c>
      <c r="P3630" s="20" t="s">
        <v>2574</v>
      </c>
      <c r="Q3630" s="28">
        <v>55.456119999999999</v>
      </c>
      <c r="R3630" s="28">
        <v>-132.66079999999999</v>
      </c>
      <c r="S3630" s="20" t="s">
        <v>56</v>
      </c>
      <c r="T3630" s="20" t="s">
        <v>40</v>
      </c>
      <c r="U3630" s="20" t="s">
        <v>42</v>
      </c>
      <c r="V3630" s="20" t="s">
        <v>29</v>
      </c>
      <c r="AC3630" s="11" t="s">
        <v>3761</v>
      </c>
    </row>
    <row r="3631" spans="1:29" ht="12.75" x14ac:dyDescent="0.2">
      <c r="A3631" s="20" t="s">
        <v>24</v>
      </c>
      <c r="B3631" s="26">
        <v>41417</v>
      </c>
      <c r="C3631" s="54">
        <v>5</v>
      </c>
      <c r="D3631" s="20">
        <v>2013</v>
      </c>
      <c r="E3631" s="20" t="s">
        <v>24</v>
      </c>
      <c r="F3631" s="20">
        <v>4599365</v>
      </c>
      <c r="G3631" s="20" t="s">
        <v>107</v>
      </c>
      <c r="H3631" s="20" t="s">
        <v>1317</v>
      </c>
      <c r="I3631" s="22"/>
      <c r="J3631" s="22" t="s">
        <v>3723</v>
      </c>
      <c r="K3631" s="27"/>
      <c r="L3631" s="20"/>
      <c r="N3631" s="20" t="s">
        <v>27</v>
      </c>
      <c r="O3631" s="20" t="s">
        <v>24</v>
      </c>
      <c r="P3631" s="20" t="s">
        <v>2377</v>
      </c>
      <c r="Q3631" s="28">
        <v>60.116666666699999</v>
      </c>
      <c r="R3631" s="28">
        <v>-149.4333333333</v>
      </c>
      <c r="S3631" s="20" t="s">
        <v>58</v>
      </c>
      <c r="T3631" s="20" t="s">
        <v>1894</v>
      </c>
      <c r="U3631" s="20" t="s">
        <v>3767</v>
      </c>
      <c r="V3631" s="20" t="s">
        <v>30</v>
      </c>
      <c r="AC3631" s="11" t="s">
        <v>3758</v>
      </c>
    </row>
    <row r="3632" spans="1:29" ht="12.75" x14ac:dyDescent="0.2">
      <c r="A3632" s="20" t="s">
        <v>24</v>
      </c>
      <c r="B3632" s="26">
        <v>41417</v>
      </c>
      <c r="C3632" s="54">
        <v>5</v>
      </c>
      <c r="D3632" s="20">
        <v>2013</v>
      </c>
      <c r="E3632" s="20" t="s">
        <v>24</v>
      </c>
      <c r="F3632" s="20">
        <v>4599771</v>
      </c>
      <c r="G3632" s="20" t="s">
        <v>107</v>
      </c>
      <c r="H3632" s="20" t="s">
        <v>877</v>
      </c>
      <c r="I3632" s="22">
        <v>7</v>
      </c>
      <c r="J3632" s="22" t="s">
        <v>2574</v>
      </c>
      <c r="K3632" s="27">
        <v>28</v>
      </c>
      <c r="L3632" s="20"/>
      <c r="M3632" s="11">
        <v>17</v>
      </c>
      <c r="N3632" s="20" t="s">
        <v>27</v>
      </c>
      <c r="O3632" s="20" t="s">
        <v>24</v>
      </c>
      <c r="P3632" s="20" t="s">
        <v>2377</v>
      </c>
      <c r="Q3632" s="28">
        <v>58.3157</v>
      </c>
      <c r="R3632" s="28">
        <v>-134.3518</v>
      </c>
      <c r="S3632" s="20" t="s">
        <v>56</v>
      </c>
      <c r="T3632" s="20" t="s">
        <v>40</v>
      </c>
      <c r="U3632" s="20" t="s">
        <v>42</v>
      </c>
      <c r="V3632" s="20" t="s">
        <v>29</v>
      </c>
      <c r="AC3632" s="11" t="s">
        <v>3761</v>
      </c>
    </row>
    <row r="3633" spans="1:29" ht="12.75" x14ac:dyDescent="0.2">
      <c r="A3633" s="20" t="s">
        <v>24</v>
      </c>
      <c r="B3633" s="26">
        <v>41417</v>
      </c>
      <c r="C3633" s="54">
        <v>5</v>
      </c>
      <c r="D3633" s="20">
        <v>2013</v>
      </c>
      <c r="E3633" s="20" t="s">
        <v>24</v>
      </c>
      <c r="F3633" s="20">
        <v>4599806</v>
      </c>
      <c r="G3633" s="20" t="s">
        <v>107</v>
      </c>
      <c r="H3633" s="20" t="s">
        <v>1713</v>
      </c>
      <c r="I3633" s="22">
        <v>89</v>
      </c>
      <c r="J3633" s="22" t="s">
        <v>2574</v>
      </c>
      <c r="K3633" s="27">
        <v>78.5</v>
      </c>
      <c r="L3633" s="20"/>
      <c r="N3633" s="20" t="s">
        <v>27</v>
      </c>
      <c r="O3633" s="20" t="s">
        <v>24</v>
      </c>
      <c r="P3633" s="20" t="s">
        <v>2574</v>
      </c>
      <c r="Q3633" s="28">
        <v>57.884500000000003</v>
      </c>
      <c r="R3633" s="28">
        <v>-133.18833333329999</v>
      </c>
      <c r="S3633" s="20" t="s">
        <v>56</v>
      </c>
      <c r="T3633" s="20" t="s">
        <v>40</v>
      </c>
      <c r="U3633" s="20" t="s">
        <v>3767</v>
      </c>
      <c r="V3633" s="20" t="s">
        <v>29</v>
      </c>
      <c r="AC3633" s="11" t="s">
        <v>3761</v>
      </c>
    </row>
    <row r="3634" spans="1:29" ht="12.75" x14ac:dyDescent="0.2">
      <c r="A3634" s="20" t="s">
        <v>24</v>
      </c>
      <c r="B3634" s="26">
        <v>41419</v>
      </c>
      <c r="C3634" s="54">
        <v>5</v>
      </c>
      <c r="D3634" s="20">
        <v>2013</v>
      </c>
      <c r="E3634" s="20" t="s">
        <v>24</v>
      </c>
      <c r="F3634" s="20">
        <v>4639530</v>
      </c>
      <c r="G3634" s="20" t="s">
        <v>25</v>
      </c>
      <c r="H3634" s="20" t="s">
        <v>1848</v>
      </c>
      <c r="I3634" s="22">
        <v>64</v>
      </c>
      <c r="J3634" s="22" t="s">
        <v>2574</v>
      </c>
      <c r="K3634" s="27">
        <v>49.9</v>
      </c>
      <c r="L3634" s="20"/>
      <c r="N3634" s="20" t="s">
        <v>27</v>
      </c>
      <c r="O3634" s="20" t="s">
        <v>24</v>
      </c>
      <c r="P3634" s="20" t="s">
        <v>2574</v>
      </c>
      <c r="Q3634" s="28">
        <v>54.833333333299997</v>
      </c>
      <c r="R3634" s="28">
        <v>-131.8706666667</v>
      </c>
      <c r="S3634" s="20" t="s">
        <v>136</v>
      </c>
      <c r="T3634" s="20" t="s">
        <v>40</v>
      </c>
      <c r="U3634" s="20" t="s">
        <v>42</v>
      </c>
      <c r="V3634" s="20" t="s">
        <v>29</v>
      </c>
      <c r="AC3634" s="11" t="s">
        <v>3733</v>
      </c>
    </row>
    <row r="3635" spans="1:29" ht="12.75" x14ac:dyDescent="0.2">
      <c r="A3635" s="20" t="s">
        <v>24</v>
      </c>
      <c r="B3635" s="26">
        <v>41420</v>
      </c>
      <c r="C3635" s="54">
        <v>5</v>
      </c>
      <c r="D3635" s="20">
        <v>2013</v>
      </c>
      <c r="E3635" s="20" t="s">
        <v>24</v>
      </c>
      <c r="F3635" s="20">
        <v>4604755</v>
      </c>
      <c r="G3635" s="20" t="s">
        <v>107</v>
      </c>
      <c r="H3635" s="20" t="s">
        <v>1097</v>
      </c>
      <c r="I3635" s="22">
        <v>82</v>
      </c>
      <c r="J3635" s="22" t="s">
        <v>2574</v>
      </c>
      <c r="K3635" s="27">
        <v>78.5</v>
      </c>
      <c r="L3635" s="20"/>
      <c r="N3635" s="20" t="s">
        <v>27</v>
      </c>
      <c r="O3635" s="20" t="s">
        <v>24</v>
      </c>
      <c r="P3635" s="20" t="s">
        <v>2574</v>
      </c>
      <c r="Q3635" s="28">
        <v>55.439572166700003</v>
      </c>
      <c r="R3635" s="28">
        <v>-131.838075</v>
      </c>
      <c r="S3635" s="20" t="s">
        <v>56</v>
      </c>
      <c r="T3635" s="20" t="s">
        <v>40</v>
      </c>
      <c r="U3635" s="20" t="s">
        <v>42</v>
      </c>
      <c r="V3635" s="20" t="s">
        <v>29</v>
      </c>
      <c r="AC3635" s="11" t="s">
        <v>3761</v>
      </c>
    </row>
    <row r="3636" spans="1:29" ht="12.75" x14ac:dyDescent="0.2">
      <c r="A3636" s="20" t="s">
        <v>24</v>
      </c>
      <c r="B3636" s="26">
        <v>41422</v>
      </c>
      <c r="C3636" s="54">
        <v>5</v>
      </c>
      <c r="D3636" s="20">
        <v>2013</v>
      </c>
      <c r="E3636" s="20" t="s">
        <v>24</v>
      </c>
      <c r="F3636" s="20">
        <v>4605570</v>
      </c>
      <c r="G3636" s="20" t="s">
        <v>107</v>
      </c>
      <c r="H3636" s="20" t="s">
        <v>1849</v>
      </c>
      <c r="I3636" s="22">
        <v>25</v>
      </c>
      <c r="J3636" s="22" t="s">
        <v>2574</v>
      </c>
      <c r="K3636" s="27">
        <v>43</v>
      </c>
      <c r="L3636" s="20"/>
      <c r="M3636" s="11">
        <v>31</v>
      </c>
      <c r="N3636" s="20" t="s">
        <v>27</v>
      </c>
      <c r="O3636" s="20" t="s">
        <v>24</v>
      </c>
      <c r="P3636" s="20" t="s">
        <v>2377</v>
      </c>
      <c r="Q3636" s="28">
        <v>60.116311166700001</v>
      </c>
      <c r="R3636" s="28">
        <v>-149.4365</v>
      </c>
      <c r="S3636" s="20" t="s">
        <v>58</v>
      </c>
      <c r="T3636" s="20" t="s">
        <v>1894</v>
      </c>
      <c r="U3636" s="20" t="s">
        <v>3767</v>
      </c>
      <c r="V3636" s="20" t="s">
        <v>30</v>
      </c>
      <c r="AC3636" s="11" t="s">
        <v>3758</v>
      </c>
    </row>
    <row r="3637" spans="1:29" ht="12.75" x14ac:dyDescent="0.2">
      <c r="A3637" s="20" t="s">
        <v>24</v>
      </c>
      <c r="B3637" s="26">
        <v>41422</v>
      </c>
      <c r="C3637" s="54">
        <v>5</v>
      </c>
      <c r="D3637" s="20">
        <v>2013</v>
      </c>
      <c r="E3637" s="20" t="s">
        <v>908</v>
      </c>
      <c r="F3637" s="20">
        <v>4605602</v>
      </c>
      <c r="G3637" s="20" t="s">
        <v>59</v>
      </c>
      <c r="H3637" s="20" t="s">
        <v>1850</v>
      </c>
      <c r="I3637" s="22">
        <v>8594</v>
      </c>
      <c r="J3637" s="22" t="s">
        <v>2377</v>
      </c>
      <c r="K3637" s="27">
        <v>440.6</v>
      </c>
      <c r="L3637" s="20"/>
      <c r="N3637" s="20" t="s">
        <v>27</v>
      </c>
      <c r="O3637" s="20" t="s">
        <v>24</v>
      </c>
      <c r="P3637" s="20" t="s">
        <v>2574</v>
      </c>
      <c r="Q3637" s="28">
        <v>54.041666666700003</v>
      </c>
      <c r="R3637" s="28">
        <v>-166.4466666667</v>
      </c>
      <c r="S3637" s="20" t="s">
        <v>399</v>
      </c>
      <c r="T3637" s="20" t="s">
        <v>40</v>
      </c>
      <c r="U3637" s="20" t="s">
        <v>3767</v>
      </c>
      <c r="V3637" s="20" t="s">
        <v>29</v>
      </c>
      <c r="AC3637" s="11" t="s">
        <v>3750</v>
      </c>
    </row>
    <row r="3638" spans="1:29" ht="12.75" x14ac:dyDescent="0.2">
      <c r="A3638" s="20" t="s">
        <v>24</v>
      </c>
      <c r="B3638" s="26">
        <v>41422</v>
      </c>
      <c r="C3638" s="54">
        <v>5</v>
      </c>
      <c r="D3638" s="20">
        <v>2013</v>
      </c>
      <c r="E3638" s="20" t="s">
        <v>24</v>
      </c>
      <c r="F3638" s="20">
        <v>4607483</v>
      </c>
      <c r="G3638" s="20" t="s">
        <v>107</v>
      </c>
      <c r="H3638" s="20" t="s">
        <v>1851</v>
      </c>
      <c r="I3638" s="22">
        <v>15</v>
      </c>
      <c r="J3638" s="22" t="s">
        <v>2574</v>
      </c>
      <c r="K3638" s="22">
        <v>43</v>
      </c>
      <c r="L3638" s="20"/>
      <c r="M3638" s="11">
        <v>8</v>
      </c>
      <c r="N3638" s="20" t="s">
        <v>27</v>
      </c>
      <c r="O3638" s="20" t="s">
        <v>24</v>
      </c>
      <c r="P3638" s="20" t="s">
        <v>2377</v>
      </c>
      <c r="Q3638" s="28">
        <v>58.3157</v>
      </c>
      <c r="R3638" s="28">
        <v>-134.3518</v>
      </c>
      <c r="S3638" s="20" t="s">
        <v>56</v>
      </c>
      <c r="T3638" s="20" t="s">
        <v>40</v>
      </c>
      <c r="U3638" s="20" t="s">
        <v>42</v>
      </c>
      <c r="V3638" s="20" t="s">
        <v>29</v>
      </c>
      <c r="AC3638" s="11" t="s">
        <v>3761</v>
      </c>
    </row>
    <row r="3639" spans="1:29" ht="12.75" x14ac:dyDescent="0.2">
      <c r="A3639" s="20" t="s">
        <v>24</v>
      </c>
      <c r="B3639" s="26">
        <v>41422</v>
      </c>
      <c r="C3639" s="54">
        <v>5</v>
      </c>
      <c r="D3639" s="20">
        <v>2013</v>
      </c>
      <c r="E3639" s="20" t="s">
        <v>24</v>
      </c>
      <c r="F3639" s="20">
        <v>4743422</v>
      </c>
      <c r="G3639" s="20" t="s">
        <v>25</v>
      </c>
      <c r="H3639" s="20" t="s">
        <v>1852</v>
      </c>
      <c r="I3639" s="22"/>
      <c r="J3639" s="22" t="s">
        <v>3723</v>
      </c>
      <c r="K3639" s="27">
        <v>32</v>
      </c>
      <c r="L3639" s="20"/>
      <c r="M3639" s="11">
        <v>13</v>
      </c>
      <c r="N3639" s="20" t="s">
        <v>27</v>
      </c>
      <c r="O3639" s="20" t="s">
        <v>24</v>
      </c>
      <c r="P3639" s="20" t="s">
        <v>2377</v>
      </c>
      <c r="Q3639" s="28">
        <v>60.541400000000003</v>
      </c>
      <c r="R3639" s="28">
        <v>-145.76439999999999</v>
      </c>
      <c r="S3639" s="20" t="s">
        <v>239</v>
      </c>
      <c r="T3639" s="20" t="s">
        <v>40</v>
      </c>
      <c r="U3639" s="20" t="s">
        <v>42</v>
      </c>
      <c r="V3639" s="20" t="s">
        <v>29</v>
      </c>
      <c r="AC3639" s="11" t="s">
        <v>3728</v>
      </c>
    </row>
    <row r="3640" spans="1:29" ht="12.75" x14ac:dyDescent="0.2">
      <c r="A3640" s="20" t="s">
        <v>24</v>
      </c>
      <c r="B3640" s="26">
        <v>41423</v>
      </c>
      <c r="C3640" s="54">
        <v>5</v>
      </c>
      <c r="D3640" s="20">
        <v>2013</v>
      </c>
      <c r="E3640" s="20" t="s">
        <v>24</v>
      </c>
      <c r="F3640" s="20">
        <v>4605768</v>
      </c>
      <c r="G3640" s="20" t="s">
        <v>107</v>
      </c>
      <c r="H3640" s="20" t="s">
        <v>1851</v>
      </c>
      <c r="I3640" s="22">
        <v>15</v>
      </c>
      <c r="J3640" s="22" t="s">
        <v>2574</v>
      </c>
      <c r="K3640" s="22">
        <v>43</v>
      </c>
      <c r="L3640" s="20"/>
      <c r="M3640" s="11">
        <v>8</v>
      </c>
      <c r="N3640" s="20" t="s">
        <v>27</v>
      </c>
      <c r="O3640" s="20" t="s">
        <v>24</v>
      </c>
      <c r="P3640" s="20" t="s">
        <v>2377</v>
      </c>
      <c r="Q3640" s="28">
        <v>58.388833333299999</v>
      </c>
      <c r="R3640" s="28">
        <v>-134.64666666670001</v>
      </c>
      <c r="S3640" s="20" t="s">
        <v>56</v>
      </c>
      <c r="T3640" s="20" t="s">
        <v>1894</v>
      </c>
      <c r="U3640" s="20" t="s">
        <v>3767</v>
      </c>
      <c r="V3640" s="20" t="s">
        <v>30</v>
      </c>
      <c r="AC3640" s="11" t="s">
        <v>3761</v>
      </c>
    </row>
    <row r="3641" spans="1:29" ht="12.75" x14ac:dyDescent="0.2">
      <c r="A3641" s="20" t="s">
        <v>24</v>
      </c>
      <c r="B3641" s="26">
        <v>41424</v>
      </c>
      <c r="C3641" s="54">
        <v>5</v>
      </c>
      <c r="D3641" s="20">
        <v>2013</v>
      </c>
      <c r="E3641" s="20" t="s">
        <v>24</v>
      </c>
      <c r="F3641" s="20">
        <v>4606870</v>
      </c>
      <c r="G3641" s="20" t="s">
        <v>107</v>
      </c>
      <c r="H3641" s="20" t="s">
        <v>1853</v>
      </c>
      <c r="I3641" s="22">
        <v>18</v>
      </c>
      <c r="J3641" s="22" t="s">
        <v>2574</v>
      </c>
      <c r="K3641" s="27">
        <v>33.799999999999997</v>
      </c>
      <c r="L3641" s="20"/>
      <c r="M3641" s="11">
        <v>31</v>
      </c>
      <c r="N3641" s="20" t="s">
        <v>27</v>
      </c>
      <c r="O3641" s="20" t="s">
        <v>24</v>
      </c>
      <c r="P3641" s="20" t="s">
        <v>2377</v>
      </c>
      <c r="Q3641" s="28">
        <v>58.184170000000002</v>
      </c>
      <c r="R3641" s="28">
        <v>-134.20779999999999</v>
      </c>
      <c r="S3641" s="20" t="s">
        <v>58</v>
      </c>
      <c r="T3641" s="20" t="s">
        <v>1894</v>
      </c>
      <c r="U3641" s="20" t="s">
        <v>3767</v>
      </c>
      <c r="V3641" s="20" t="s">
        <v>30</v>
      </c>
      <c r="AC3641" s="11" t="s">
        <v>3758</v>
      </c>
    </row>
    <row r="3642" spans="1:29" ht="12.75" x14ac:dyDescent="0.2">
      <c r="A3642" s="20" t="s">
        <v>24</v>
      </c>
      <c r="B3642" s="26">
        <v>41424</v>
      </c>
      <c r="C3642" s="54">
        <v>5</v>
      </c>
      <c r="D3642" s="20">
        <v>2013</v>
      </c>
      <c r="E3642" s="20" t="s">
        <v>24</v>
      </c>
      <c r="F3642" s="20">
        <v>4613218</v>
      </c>
      <c r="G3642" s="20" t="s">
        <v>107</v>
      </c>
      <c r="H3642" s="20" t="s">
        <v>1854</v>
      </c>
      <c r="I3642" s="22" t="s">
        <v>35</v>
      </c>
      <c r="J3642" s="22" t="s">
        <v>2377</v>
      </c>
      <c r="K3642" s="27">
        <v>30</v>
      </c>
      <c r="L3642" s="20"/>
      <c r="N3642" s="20" t="s">
        <v>27</v>
      </c>
      <c r="O3642" s="20" t="s">
        <v>24</v>
      </c>
      <c r="P3642" s="20" t="s">
        <v>2574</v>
      </c>
      <c r="Q3642" s="28">
        <v>55.051670000000001</v>
      </c>
      <c r="R3642" s="28">
        <v>-131.82</v>
      </c>
      <c r="S3642" s="20" t="s">
        <v>39</v>
      </c>
      <c r="T3642" s="20" t="s">
        <v>40</v>
      </c>
      <c r="U3642" s="20" t="s">
        <v>42</v>
      </c>
      <c r="V3642" s="20" t="s">
        <v>29</v>
      </c>
      <c r="AC3642" s="11" t="s">
        <v>3742</v>
      </c>
    </row>
    <row r="3643" spans="1:29" ht="12.75" x14ac:dyDescent="0.2">
      <c r="A3643" s="20" t="s">
        <v>24</v>
      </c>
      <c r="B3643" s="26">
        <v>41425</v>
      </c>
      <c r="C3643" s="54">
        <v>5</v>
      </c>
      <c r="D3643" s="20">
        <v>2013</v>
      </c>
      <c r="E3643" s="20" t="s">
        <v>24</v>
      </c>
      <c r="F3643" s="20">
        <v>4610283</v>
      </c>
      <c r="G3643" s="20" t="s">
        <v>107</v>
      </c>
      <c r="H3643" s="20" t="s">
        <v>191</v>
      </c>
      <c r="I3643" s="22">
        <v>9978</v>
      </c>
      <c r="J3643" s="22" t="s">
        <v>2377</v>
      </c>
      <c r="K3643" s="27">
        <v>344.3</v>
      </c>
      <c r="L3643" s="20"/>
      <c r="N3643" s="20" t="s">
        <v>27</v>
      </c>
      <c r="O3643" s="20" t="s">
        <v>24</v>
      </c>
      <c r="P3643" s="20" t="s">
        <v>2574</v>
      </c>
      <c r="Q3643" s="28">
        <v>53.9</v>
      </c>
      <c r="R3643" s="28">
        <v>-166.53333333329999</v>
      </c>
      <c r="S3643" s="20" t="s">
        <v>56</v>
      </c>
      <c r="T3643" s="20" t="s">
        <v>40</v>
      </c>
      <c r="U3643" s="20" t="s">
        <v>3767</v>
      </c>
      <c r="V3643" s="20" t="s">
        <v>29</v>
      </c>
      <c r="AC3643" s="11" t="s">
        <v>3761</v>
      </c>
    </row>
    <row r="3644" spans="1:29" ht="12.75" x14ac:dyDescent="0.2">
      <c r="A3644" s="20" t="s">
        <v>24</v>
      </c>
      <c r="B3644" s="26">
        <v>41425</v>
      </c>
      <c r="C3644" s="54">
        <v>5</v>
      </c>
      <c r="D3644" s="20">
        <v>2013</v>
      </c>
      <c r="E3644" s="20" t="s">
        <v>3082</v>
      </c>
      <c r="F3644" s="20">
        <v>4613844</v>
      </c>
      <c r="G3644" s="20" t="s">
        <v>90</v>
      </c>
      <c r="H3644" s="20" t="s">
        <v>1855</v>
      </c>
      <c r="I3644" s="22">
        <v>9618</v>
      </c>
      <c r="J3644" s="22" t="s">
        <v>2377</v>
      </c>
      <c r="K3644" s="22">
        <v>454.4</v>
      </c>
      <c r="L3644" s="20"/>
      <c r="N3644" s="20" t="s">
        <v>27</v>
      </c>
      <c r="O3644" s="20" t="s">
        <v>24</v>
      </c>
      <c r="P3644" s="20" t="s">
        <v>2377</v>
      </c>
      <c r="Q3644" s="28">
        <v>59.300249999999998</v>
      </c>
      <c r="R3644" s="28">
        <v>-148.9427</v>
      </c>
      <c r="S3644" s="20" t="s">
        <v>50</v>
      </c>
      <c r="T3644" s="20" t="s">
        <v>1894</v>
      </c>
      <c r="U3644" s="20" t="s">
        <v>3767</v>
      </c>
      <c r="V3644" s="20" t="s">
        <v>30</v>
      </c>
      <c r="AC3644" s="11" t="s">
        <v>3745</v>
      </c>
    </row>
    <row r="3645" spans="1:29" ht="12.75" x14ac:dyDescent="0.2">
      <c r="A3645" s="20" t="s">
        <v>24</v>
      </c>
      <c r="B3645" s="26">
        <v>41425</v>
      </c>
      <c r="C3645" s="54">
        <v>5</v>
      </c>
      <c r="D3645" s="20">
        <v>2013</v>
      </c>
      <c r="E3645" s="20" t="s">
        <v>24</v>
      </c>
      <c r="F3645" s="20">
        <v>4744008</v>
      </c>
      <c r="G3645" s="20" t="s">
        <v>97</v>
      </c>
      <c r="H3645" s="20" t="s">
        <v>167</v>
      </c>
      <c r="I3645" s="22" t="s">
        <v>35</v>
      </c>
      <c r="J3645" s="22" t="s">
        <v>2377</v>
      </c>
      <c r="K3645" s="22" t="s">
        <v>35</v>
      </c>
      <c r="L3645" s="20"/>
      <c r="N3645" s="20" t="s">
        <v>27</v>
      </c>
      <c r="O3645" s="20" t="s">
        <v>24</v>
      </c>
      <c r="P3645" s="20" t="s">
        <v>2574</v>
      </c>
      <c r="Q3645" s="28">
        <v>55.404170000000001</v>
      </c>
      <c r="R3645" s="28">
        <v>-131.97139999999999</v>
      </c>
      <c r="S3645" s="20" t="s">
        <v>58</v>
      </c>
      <c r="T3645" s="20" t="s">
        <v>1894</v>
      </c>
      <c r="U3645" s="20" t="s">
        <v>3767</v>
      </c>
      <c r="V3645" s="20" t="s">
        <v>30</v>
      </c>
      <c r="AC3645" s="11" t="s">
        <v>3758</v>
      </c>
    </row>
    <row r="3646" spans="1:29" ht="12.75" x14ac:dyDescent="0.2">
      <c r="A3646" s="20" t="s">
        <v>24</v>
      </c>
      <c r="B3646" s="26">
        <v>41428</v>
      </c>
      <c r="C3646" s="54">
        <v>6</v>
      </c>
      <c r="D3646" s="20">
        <v>2013</v>
      </c>
      <c r="E3646" s="20" t="s">
        <v>24</v>
      </c>
      <c r="F3646" s="20">
        <v>4616866</v>
      </c>
      <c r="G3646" s="20" t="s">
        <v>107</v>
      </c>
      <c r="H3646" s="20" t="s">
        <v>1027</v>
      </c>
      <c r="I3646" s="22">
        <v>10</v>
      </c>
      <c r="J3646" s="22" t="s">
        <v>2574</v>
      </c>
      <c r="K3646" s="27">
        <v>34</v>
      </c>
      <c r="L3646" s="20"/>
      <c r="N3646" s="20" t="s">
        <v>27</v>
      </c>
      <c r="O3646" s="20" t="s">
        <v>24</v>
      </c>
      <c r="P3646" s="20" t="s">
        <v>2574</v>
      </c>
      <c r="Q3646" s="28">
        <v>54.399166666699998</v>
      </c>
      <c r="R3646" s="28">
        <v>-134.6941666667</v>
      </c>
      <c r="S3646" s="20" t="s">
        <v>80</v>
      </c>
      <c r="T3646" s="20" t="s">
        <v>40</v>
      </c>
      <c r="U3646" s="20" t="s">
        <v>42</v>
      </c>
      <c r="V3646" s="20" t="s">
        <v>29</v>
      </c>
      <c r="AC3646" s="11" t="s">
        <v>3731</v>
      </c>
    </row>
    <row r="3647" spans="1:29" ht="12.75" x14ac:dyDescent="0.2">
      <c r="A3647" s="20" t="s">
        <v>24</v>
      </c>
      <c r="B3647" s="26">
        <v>41429</v>
      </c>
      <c r="C3647" s="54">
        <v>6</v>
      </c>
      <c r="D3647" s="20">
        <v>2013</v>
      </c>
      <c r="E3647" s="20" t="s">
        <v>24</v>
      </c>
      <c r="F3647" s="20">
        <v>4613197</v>
      </c>
      <c r="G3647" s="20" t="s">
        <v>25</v>
      </c>
      <c r="H3647" s="20" t="s">
        <v>1856</v>
      </c>
      <c r="I3647" s="22">
        <v>169</v>
      </c>
      <c r="J3647" s="22" t="s">
        <v>2574</v>
      </c>
      <c r="K3647" s="27">
        <v>100.3</v>
      </c>
      <c r="L3647" s="20"/>
      <c r="M3647" s="11">
        <v>35</v>
      </c>
      <c r="N3647" s="20" t="s">
        <v>27</v>
      </c>
      <c r="O3647" s="20" t="s">
        <v>24</v>
      </c>
      <c r="P3647" s="20" t="s">
        <v>2377</v>
      </c>
      <c r="Q3647" s="28">
        <v>59.605555000000003</v>
      </c>
      <c r="R3647" s="28">
        <v>-151.42500000000001</v>
      </c>
      <c r="S3647" s="20" t="s">
        <v>58</v>
      </c>
      <c r="T3647" s="20" t="s">
        <v>1894</v>
      </c>
      <c r="U3647" s="20" t="s">
        <v>3767</v>
      </c>
      <c r="V3647" s="20" t="s">
        <v>30</v>
      </c>
      <c r="AC3647" s="11" t="s">
        <v>3758</v>
      </c>
    </row>
    <row r="3648" spans="1:29" ht="12.75" x14ac:dyDescent="0.2">
      <c r="A3648" s="20" t="s">
        <v>24</v>
      </c>
      <c r="B3648" s="26">
        <v>41431</v>
      </c>
      <c r="C3648" s="54">
        <v>6</v>
      </c>
      <c r="D3648" s="20">
        <v>2013</v>
      </c>
      <c r="E3648" s="20" t="s">
        <v>3012</v>
      </c>
      <c r="F3648" s="20">
        <v>4613169</v>
      </c>
      <c r="G3648" s="20" t="s">
        <v>107</v>
      </c>
      <c r="H3648" s="20" t="s">
        <v>1419</v>
      </c>
      <c r="I3648" s="22">
        <v>61396</v>
      </c>
      <c r="J3648" s="22" t="s">
        <v>2377</v>
      </c>
      <c r="K3648" s="27">
        <v>678.5</v>
      </c>
      <c r="L3648" s="20"/>
      <c r="M3648" s="11">
        <v>18</v>
      </c>
      <c r="N3648" s="20" t="s">
        <v>27</v>
      </c>
      <c r="O3648" s="20" t="s">
        <v>24</v>
      </c>
      <c r="P3648" s="20" t="s">
        <v>2377</v>
      </c>
      <c r="Q3648" s="28">
        <v>58.291666666700003</v>
      </c>
      <c r="R3648" s="28">
        <v>-134.4033333333</v>
      </c>
      <c r="S3648" s="20" t="s">
        <v>56</v>
      </c>
      <c r="T3648" s="20" t="s">
        <v>1894</v>
      </c>
      <c r="U3648" s="20" t="s">
        <v>42</v>
      </c>
      <c r="V3648" s="20" t="s">
        <v>30</v>
      </c>
      <c r="AC3648" s="11" t="s">
        <v>3761</v>
      </c>
    </row>
    <row r="3649" spans="1:29" ht="12.75" x14ac:dyDescent="0.2">
      <c r="A3649" s="20" t="s">
        <v>24</v>
      </c>
      <c r="B3649" s="26">
        <v>41433</v>
      </c>
      <c r="C3649" s="54">
        <v>6</v>
      </c>
      <c r="D3649" s="20">
        <v>2013</v>
      </c>
      <c r="E3649" s="20" t="s">
        <v>24</v>
      </c>
      <c r="F3649" s="20">
        <v>4617794</v>
      </c>
      <c r="G3649" s="20" t="s">
        <v>25</v>
      </c>
      <c r="H3649" s="20" t="s">
        <v>468</v>
      </c>
      <c r="I3649" s="22">
        <v>191</v>
      </c>
      <c r="J3649" s="22" t="s">
        <v>2574</v>
      </c>
      <c r="K3649" s="22">
        <v>115.3</v>
      </c>
      <c r="L3649" s="20"/>
      <c r="N3649" s="20" t="s">
        <v>27</v>
      </c>
      <c r="O3649" s="20" t="s">
        <v>24</v>
      </c>
      <c r="P3649" s="20" t="s">
        <v>2574</v>
      </c>
      <c r="Q3649" s="28">
        <v>53.9</v>
      </c>
      <c r="R3649" s="28">
        <v>-166.51666666669999</v>
      </c>
      <c r="S3649" s="20" t="s">
        <v>58</v>
      </c>
      <c r="T3649" s="20" t="s">
        <v>1894</v>
      </c>
      <c r="U3649" s="20" t="s">
        <v>3767</v>
      </c>
      <c r="V3649" s="20" t="s">
        <v>30</v>
      </c>
      <c r="AC3649" s="11" t="s">
        <v>3758</v>
      </c>
    </row>
    <row r="3650" spans="1:29" ht="12.75" x14ac:dyDescent="0.2">
      <c r="A3650" s="20" t="s">
        <v>24</v>
      </c>
      <c r="B3650" s="26">
        <v>41434</v>
      </c>
      <c r="C3650" s="54">
        <v>6</v>
      </c>
      <c r="D3650" s="20">
        <v>2013</v>
      </c>
      <c r="E3650" s="20" t="s">
        <v>24</v>
      </c>
      <c r="F3650" s="20">
        <v>4615466</v>
      </c>
      <c r="G3650" s="20" t="s">
        <v>107</v>
      </c>
      <c r="H3650" s="20" t="s">
        <v>159</v>
      </c>
      <c r="I3650" s="22">
        <v>78</v>
      </c>
      <c r="J3650" s="22" t="s">
        <v>2574</v>
      </c>
      <c r="K3650" s="27">
        <v>78.900000000000006</v>
      </c>
      <c r="L3650" s="20"/>
      <c r="M3650" s="11">
        <v>34</v>
      </c>
      <c r="N3650" s="20" t="s">
        <v>27</v>
      </c>
      <c r="O3650" s="20" t="s">
        <v>24</v>
      </c>
      <c r="P3650" s="20" t="s">
        <v>2377</v>
      </c>
      <c r="Q3650" s="28">
        <v>58.184170000000002</v>
      </c>
      <c r="R3650" s="28">
        <v>-134.20779999999999</v>
      </c>
      <c r="S3650" s="20" t="s">
        <v>58</v>
      </c>
      <c r="T3650" s="20" t="s">
        <v>1894</v>
      </c>
      <c r="U3650" s="20" t="s">
        <v>3767</v>
      </c>
      <c r="V3650" s="20" t="s">
        <v>30</v>
      </c>
      <c r="AC3650" s="11" t="s">
        <v>3758</v>
      </c>
    </row>
    <row r="3651" spans="1:29" ht="12.75" x14ac:dyDescent="0.2">
      <c r="A3651" s="20" t="s">
        <v>24</v>
      </c>
      <c r="B3651" s="26">
        <v>41434</v>
      </c>
      <c r="C3651" s="54">
        <v>6</v>
      </c>
      <c r="D3651" s="20">
        <v>2013</v>
      </c>
      <c r="E3651" s="20" t="s">
        <v>24</v>
      </c>
      <c r="F3651" s="20">
        <v>4617734</v>
      </c>
      <c r="G3651" s="20" t="s">
        <v>93</v>
      </c>
      <c r="H3651" s="20" t="s">
        <v>626</v>
      </c>
      <c r="I3651" s="22">
        <v>93</v>
      </c>
      <c r="J3651" s="22" t="s">
        <v>2574</v>
      </c>
      <c r="K3651" s="27">
        <v>76.599999999999994</v>
      </c>
      <c r="L3651" s="20"/>
      <c r="M3651" s="11">
        <v>38</v>
      </c>
      <c r="N3651" s="20" t="s">
        <v>27</v>
      </c>
      <c r="O3651" s="20" t="s">
        <v>24</v>
      </c>
      <c r="P3651" s="20" t="s">
        <v>2377</v>
      </c>
      <c r="Q3651" s="28">
        <v>59.036005000000003</v>
      </c>
      <c r="R3651" s="28">
        <v>-158.46625700000001</v>
      </c>
      <c r="S3651" s="20" t="s">
        <v>80</v>
      </c>
      <c r="T3651" s="20" t="s">
        <v>40</v>
      </c>
      <c r="U3651" s="20" t="s">
        <v>3767</v>
      </c>
      <c r="V3651" s="20" t="s">
        <v>29</v>
      </c>
      <c r="AC3651" s="11" t="s">
        <v>3731</v>
      </c>
    </row>
    <row r="3652" spans="1:29" ht="12.75" x14ac:dyDescent="0.2">
      <c r="A3652" s="20" t="s">
        <v>24</v>
      </c>
      <c r="B3652" s="26">
        <v>41435</v>
      </c>
      <c r="C3652" s="54">
        <v>6</v>
      </c>
      <c r="D3652" s="20">
        <v>2013</v>
      </c>
      <c r="E3652" s="20" t="s">
        <v>24</v>
      </c>
      <c r="F3652" s="20">
        <v>4617574</v>
      </c>
      <c r="G3652" s="20" t="s">
        <v>107</v>
      </c>
      <c r="H3652" s="20" t="s">
        <v>505</v>
      </c>
      <c r="I3652" s="22">
        <v>27</v>
      </c>
      <c r="J3652" s="22" t="s">
        <v>2574</v>
      </c>
      <c r="K3652" s="27">
        <v>64</v>
      </c>
      <c r="L3652" s="20"/>
      <c r="M3652" s="11">
        <v>25</v>
      </c>
      <c r="N3652" s="20" t="s">
        <v>27</v>
      </c>
      <c r="O3652" s="20" t="s">
        <v>24</v>
      </c>
      <c r="P3652" s="20" t="s">
        <v>2377</v>
      </c>
      <c r="Q3652" s="28">
        <v>58.550164000000002</v>
      </c>
      <c r="R3652" s="28">
        <v>-135.02759800000001</v>
      </c>
      <c r="S3652" s="20" t="s">
        <v>44</v>
      </c>
      <c r="T3652" s="20" t="s">
        <v>40</v>
      </c>
      <c r="U3652" s="20" t="s">
        <v>42</v>
      </c>
      <c r="V3652" s="20" t="s">
        <v>29</v>
      </c>
      <c r="AC3652" s="11" t="s">
        <v>3761</v>
      </c>
    </row>
    <row r="3653" spans="1:29" ht="12.75" x14ac:dyDescent="0.2">
      <c r="A3653" s="20" t="s">
        <v>24</v>
      </c>
      <c r="B3653" s="26">
        <v>41435</v>
      </c>
      <c r="C3653" s="54">
        <v>6</v>
      </c>
      <c r="D3653" s="20">
        <v>2013</v>
      </c>
      <c r="E3653" s="20" t="s">
        <v>24</v>
      </c>
      <c r="F3653" s="20">
        <v>4620220</v>
      </c>
      <c r="G3653" s="20" t="s">
        <v>25</v>
      </c>
      <c r="H3653" s="20" t="s">
        <v>301</v>
      </c>
      <c r="I3653" s="37">
        <v>190</v>
      </c>
      <c r="J3653" s="37" t="s">
        <v>2574</v>
      </c>
      <c r="K3653" s="22">
        <v>111.7</v>
      </c>
      <c r="L3653" s="20"/>
      <c r="M3653" s="11">
        <v>40</v>
      </c>
      <c r="N3653" s="20" t="s">
        <v>27</v>
      </c>
      <c r="O3653" s="20" t="s">
        <v>24</v>
      </c>
      <c r="P3653" s="20" t="s">
        <v>2377</v>
      </c>
      <c r="Q3653" s="28">
        <v>59.04222</v>
      </c>
      <c r="R3653" s="28">
        <v>-168.5744</v>
      </c>
      <c r="S3653" s="20" t="s">
        <v>44</v>
      </c>
      <c r="T3653" s="20" t="s">
        <v>40</v>
      </c>
      <c r="U3653" s="20" t="s">
        <v>42</v>
      </c>
      <c r="V3653" s="20" t="s">
        <v>29</v>
      </c>
      <c r="AC3653" s="11" t="s">
        <v>3761</v>
      </c>
    </row>
    <row r="3654" spans="1:29" ht="12.75" x14ac:dyDescent="0.2">
      <c r="A3654" s="20" t="s">
        <v>24</v>
      </c>
      <c r="B3654" s="26">
        <v>41436</v>
      </c>
      <c r="C3654" s="54">
        <v>6</v>
      </c>
      <c r="D3654" s="20">
        <v>2013</v>
      </c>
      <c r="E3654" s="20" t="s">
        <v>24</v>
      </c>
      <c r="F3654" s="20">
        <v>4618590</v>
      </c>
      <c r="G3654" s="20" t="s">
        <v>90</v>
      </c>
      <c r="H3654" s="20" t="s">
        <v>1857</v>
      </c>
      <c r="I3654" s="22">
        <v>187</v>
      </c>
      <c r="J3654" s="22" t="s">
        <v>2574</v>
      </c>
      <c r="K3654" s="27">
        <v>147</v>
      </c>
      <c r="L3654" s="20"/>
      <c r="M3654" s="11">
        <v>21</v>
      </c>
      <c r="N3654" s="20" t="s">
        <v>27</v>
      </c>
      <c r="O3654" s="20" t="s">
        <v>24</v>
      </c>
      <c r="P3654" s="20" t="s">
        <v>2377</v>
      </c>
      <c r="Q3654" s="28">
        <v>60.518333333299999</v>
      </c>
      <c r="R3654" s="28">
        <v>-165.1</v>
      </c>
      <c r="S3654" s="20" t="s">
        <v>58</v>
      </c>
      <c r="T3654" s="20" t="s">
        <v>1894</v>
      </c>
      <c r="U3654" s="20" t="s">
        <v>3767</v>
      </c>
      <c r="V3654" s="20" t="s">
        <v>30</v>
      </c>
      <c r="AC3654" s="11" t="s">
        <v>3758</v>
      </c>
    </row>
    <row r="3655" spans="1:29" ht="12.75" x14ac:dyDescent="0.2">
      <c r="A3655" s="20" t="s">
        <v>24</v>
      </c>
      <c r="B3655" s="26">
        <v>41437</v>
      </c>
      <c r="C3655" s="54">
        <v>6</v>
      </c>
      <c r="D3655" s="20">
        <v>2013</v>
      </c>
      <c r="E3655" s="20" t="s">
        <v>24</v>
      </c>
      <c r="F3655" s="20">
        <v>4618786</v>
      </c>
      <c r="G3655" s="20" t="s">
        <v>25</v>
      </c>
      <c r="H3655" s="20" t="s">
        <v>610</v>
      </c>
      <c r="I3655" s="22">
        <v>867</v>
      </c>
      <c r="J3655" s="22" t="s">
        <v>2377</v>
      </c>
      <c r="K3655" s="27">
        <v>166.3</v>
      </c>
      <c r="L3655" s="20"/>
      <c r="N3655" s="20" t="s">
        <v>27</v>
      </c>
      <c r="O3655" s="20" t="s">
        <v>24</v>
      </c>
      <c r="P3655" s="20" t="s">
        <v>2574</v>
      </c>
      <c r="Q3655" s="28">
        <v>53.877776666700001</v>
      </c>
      <c r="R3655" s="28">
        <v>-166.5777766667</v>
      </c>
      <c r="S3655" s="20" t="s">
        <v>50</v>
      </c>
      <c r="T3655" s="20" t="s">
        <v>40</v>
      </c>
      <c r="U3655" s="20" t="s">
        <v>42</v>
      </c>
      <c r="V3655" s="20" t="s">
        <v>29</v>
      </c>
      <c r="AC3655" s="11" t="s">
        <v>3745</v>
      </c>
    </row>
    <row r="3656" spans="1:29" ht="12.75" x14ac:dyDescent="0.2">
      <c r="A3656" s="20" t="s">
        <v>24</v>
      </c>
      <c r="B3656" s="26">
        <v>41437</v>
      </c>
      <c r="C3656" s="54">
        <v>6</v>
      </c>
      <c r="D3656" s="20">
        <v>2013</v>
      </c>
      <c r="E3656" s="20" t="s">
        <v>24</v>
      </c>
      <c r="F3656" s="20">
        <v>4620317</v>
      </c>
      <c r="G3656" s="20" t="s">
        <v>107</v>
      </c>
      <c r="H3656" s="20" t="s">
        <v>1375</v>
      </c>
      <c r="I3656" s="22">
        <v>91</v>
      </c>
      <c r="J3656" s="22" t="s">
        <v>2574</v>
      </c>
      <c r="K3656" s="27">
        <v>78.5</v>
      </c>
      <c r="L3656" s="20"/>
      <c r="N3656" s="20" t="s">
        <v>27</v>
      </c>
      <c r="O3656" s="20" t="s">
        <v>24</v>
      </c>
      <c r="P3656" s="20" t="s">
        <v>2574</v>
      </c>
      <c r="Q3656" s="28">
        <v>57.909333333299998</v>
      </c>
      <c r="R3656" s="28">
        <v>-133.48433333329999</v>
      </c>
      <c r="S3656" s="20" t="s">
        <v>56</v>
      </c>
      <c r="T3656" s="20" t="s">
        <v>40</v>
      </c>
      <c r="U3656" s="20" t="s">
        <v>42</v>
      </c>
      <c r="V3656" s="20" t="s">
        <v>29</v>
      </c>
      <c r="AC3656" s="11" t="s">
        <v>3761</v>
      </c>
    </row>
    <row r="3657" spans="1:29" ht="12.75" x14ac:dyDescent="0.2">
      <c r="A3657" s="20" t="s">
        <v>24</v>
      </c>
      <c r="B3657" s="26">
        <v>41440</v>
      </c>
      <c r="C3657" s="54">
        <v>6</v>
      </c>
      <c r="D3657" s="20">
        <v>2013</v>
      </c>
      <c r="E3657" s="20" t="s">
        <v>24</v>
      </c>
      <c r="F3657" s="20">
        <v>4627259</v>
      </c>
      <c r="G3657" s="20" t="s">
        <v>62</v>
      </c>
      <c r="H3657" s="20" t="s">
        <v>1493</v>
      </c>
      <c r="I3657" s="22">
        <v>185</v>
      </c>
      <c r="J3657" s="22" t="s">
        <v>2574</v>
      </c>
      <c r="K3657" s="27">
        <v>90.8</v>
      </c>
      <c r="L3657" s="20"/>
      <c r="N3657" s="20" t="s">
        <v>27</v>
      </c>
      <c r="O3657" s="20" t="s">
        <v>24</v>
      </c>
      <c r="P3657" s="20" t="s">
        <v>2574</v>
      </c>
      <c r="Q3657" s="28">
        <v>57.046390000000002</v>
      </c>
      <c r="R3657" s="28">
        <v>-135.33860000000001</v>
      </c>
      <c r="S3657" s="20" t="s">
        <v>58</v>
      </c>
      <c r="T3657" s="20" t="s">
        <v>1894</v>
      </c>
      <c r="U3657" s="20" t="s">
        <v>3767</v>
      </c>
      <c r="V3657" s="20" t="s">
        <v>30</v>
      </c>
      <c r="AC3657" s="11" t="s">
        <v>3758</v>
      </c>
    </row>
    <row r="3658" spans="1:29" ht="12.75" x14ac:dyDescent="0.2">
      <c r="A3658" s="20" t="s">
        <v>24</v>
      </c>
      <c r="B3658" s="26">
        <v>41441</v>
      </c>
      <c r="C3658" s="54">
        <v>6</v>
      </c>
      <c r="D3658" s="20">
        <v>2013</v>
      </c>
      <c r="E3658" s="20" t="s">
        <v>24</v>
      </c>
      <c r="F3658" s="20">
        <v>4624535</v>
      </c>
      <c r="G3658" s="20" t="s">
        <v>59</v>
      </c>
      <c r="H3658" s="20" t="s">
        <v>1186</v>
      </c>
      <c r="I3658" s="22">
        <v>85387</v>
      </c>
      <c r="J3658" s="22" t="s">
        <v>2377</v>
      </c>
      <c r="K3658" s="27">
        <v>854.3</v>
      </c>
      <c r="L3658" s="20"/>
      <c r="M3658" s="11">
        <v>12</v>
      </c>
      <c r="N3658" s="20" t="s">
        <v>27</v>
      </c>
      <c r="O3658" s="20" t="s">
        <v>24</v>
      </c>
      <c r="P3658" s="20" t="s">
        <v>2377</v>
      </c>
      <c r="Q3658" s="28">
        <v>59.9</v>
      </c>
      <c r="R3658" s="28">
        <v>-145.78333333329999</v>
      </c>
      <c r="S3658" s="20" t="s">
        <v>399</v>
      </c>
      <c r="T3658" s="20" t="s">
        <v>40</v>
      </c>
      <c r="U3658" s="20" t="s">
        <v>3767</v>
      </c>
      <c r="V3658" s="20" t="s">
        <v>29</v>
      </c>
      <c r="AC3658" s="11" t="s">
        <v>3750</v>
      </c>
    </row>
    <row r="3659" spans="1:29" ht="12.75" x14ac:dyDescent="0.2">
      <c r="A3659" s="20" t="s">
        <v>24</v>
      </c>
      <c r="B3659" s="26">
        <v>41442</v>
      </c>
      <c r="C3659" s="54">
        <v>6</v>
      </c>
      <c r="D3659" s="20">
        <v>2013</v>
      </c>
      <c r="E3659" s="20" t="s">
        <v>24</v>
      </c>
      <c r="F3659" s="20">
        <v>4626433</v>
      </c>
      <c r="G3659" s="20" t="s">
        <v>107</v>
      </c>
      <c r="H3659" s="20" t="s">
        <v>765</v>
      </c>
      <c r="I3659" s="22">
        <v>82</v>
      </c>
      <c r="J3659" s="22" t="s">
        <v>2574</v>
      </c>
      <c r="K3659" s="22">
        <v>78.5</v>
      </c>
      <c r="L3659" s="20"/>
      <c r="N3659" s="20" t="s">
        <v>27</v>
      </c>
      <c r="O3659" s="20" t="s">
        <v>24</v>
      </c>
      <c r="P3659" s="20" t="s">
        <v>2574</v>
      </c>
      <c r="Q3659" s="28">
        <v>55.211666666699998</v>
      </c>
      <c r="R3659" s="28">
        <v>-131.1183333333</v>
      </c>
      <c r="S3659" s="20" t="s">
        <v>44</v>
      </c>
      <c r="T3659" s="20" t="s">
        <v>40</v>
      </c>
      <c r="U3659" s="20" t="s">
        <v>42</v>
      </c>
      <c r="V3659" s="20" t="s">
        <v>29</v>
      </c>
      <c r="AC3659" s="11" t="s">
        <v>3761</v>
      </c>
    </row>
    <row r="3660" spans="1:29" ht="12.75" x14ac:dyDescent="0.2">
      <c r="A3660" s="20" t="s">
        <v>24</v>
      </c>
      <c r="B3660" s="26">
        <v>41443</v>
      </c>
      <c r="C3660" s="54">
        <v>6</v>
      </c>
      <c r="D3660" s="20">
        <v>2013</v>
      </c>
      <c r="E3660" s="20" t="s">
        <v>24</v>
      </c>
      <c r="F3660" s="20">
        <v>4626466</v>
      </c>
      <c r="G3660" s="20" t="s">
        <v>25</v>
      </c>
      <c r="H3660" s="20" t="s">
        <v>125</v>
      </c>
      <c r="I3660" s="22">
        <v>196</v>
      </c>
      <c r="J3660" s="22" t="s">
        <v>2574</v>
      </c>
      <c r="K3660" s="27">
        <v>106.4</v>
      </c>
      <c r="L3660" s="20"/>
      <c r="N3660" s="20" t="s">
        <v>27</v>
      </c>
      <c r="O3660" s="20" t="s">
        <v>24</v>
      </c>
      <c r="P3660" s="20" t="s">
        <v>2574</v>
      </c>
      <c r="Q3660" s="28">
        <v>57.75</v>
      </c>
      <c r="R3660" s="28">
        <v>-172.88333333329999</v>
      </c>
      <c r="S3660" s="20" t="s">
        <v>399</v>
      </c>
      <c r="T3660" s="20" t="s">
        <v>40</v>
      </c>
      <c r="U3660" s="20" t="s">
        <v>42</v>
      </c>
      <c r="V3660" s="20" t="s">
        <v>29</v>
      </c>
      <c r="AC3660" s="11" t="s">
        <v>3750</v>
      </c>
    </row>
    <row r="3661" spans="1:29" ht="12.75" x14ac:dyDescent="0.2">
      <c r="A3661" s="20" t="s">
        <v>24</v>
      </c>
      <c r="B3661" s="26">
        <v>41444</v>
      </c>
      <c r="C3661" s="54">
        <v>6</v>
      </c>
      <c r="D3661" s="20">
        <v>2013</v>
      </c>
      <c r="E3661" s="20" t="s">
        <v>24</v>
      </c>
      <c r="F3661" s="20">
        <v>4630251</v>
      </c>
      <c r="G3661" s="20" t="s">
        <v>107</v>
      </c>
      <c r="H3661" s="20" t="s">
        <v>204</v>
      </c>
      <c r="I3661" s="22">
        <v>99</v>
      </c>
      <c r="J3661" s="22" t="s">
        <v>2574</v>
      </c>
      <c r="K3661" s="27">
        <v>85.8</v>
      </c>
      <c r="L3661" s="20"/>
      <c r="M3661" s="11">
        <v>33</v>
      </c>
      <c r="N3661" s="20" t="s">
        <v>27</v>
      </c>
      <c r="O3661" s="20" t="s">
        <v>24</v>
      </c>
      <c r="P3661" s="20" t="s">
        <v>2377</v>
      </c>
      <c r="Q3661" s="28">
        <v>59.7124833333</v>
      </c>
      <c r="R3661" s="28">
        <v>-149.51554999999999</v>
      </c>
      <c r="S3661" s="20" t="s">
        <v>56</v>
      </c>
      <c r="T3661" s="20" t="s">
        <v>40</v>
      </c>
      <c r="U3661" s="20" t="s">
        <v>42</v>
      </c>
      <c r="V3661" s="20" t="s">
        <v>29</v>
      </c>
      <c r="AC3661" s="11" t="s">
        <v>3761</v>
      </c>
    </row>
    <row r="3662" spans="1:29" ht="12.75" x14ac:dyDescent="0.2">
      <c r="A3662" s="20" t="s">
        <v>24</v>
      </c>
      <c r="B3662" s="26">
        <v>41445</v>
      </c>
      <c r="C3662" s="54">
        <v>6</v>
      </c>
      <c r="D3662" s="20">
        <v>2013</v>
      </c>
      <c r="E3662" s="20" t="s">
        <v>24</v>
      </c>
      <c r="F3662" s="20">
        <v>4626069</v>
      </c>
      <c r="G3662" s="20" t="s">
        <v>25</v>
      </c>
      <c r="H3662" s="20" t="s">
        <v>1858</v>
      </c>
      <c r="I3662" s="22">
        <v>405</v>
      </c>
      <c r="J3662" s="22" t="s">
        <v>2574</v>
      </c>
      <c r="K3662" s="27">
        <v>128</v>
      </c>
      <c r="L3662" s="20"/>
      <c r="N3662" s="20" t="s">
        <v>27</v>
      </c>
      <c r="O3662" s="20" t="s">
        <v>24</v>
      </c>
      <c r="P3662" s="20" t="s">
        <v>2574</v>
      </c>
      <c r="Q3662" s="28">
        <v>54.133333333300001</v>
      </c>
      <c r="R3662" s="28">
        <v>-165.76666666669999</v>
      </c>
      <c r="S3662" s="20" t="s">
        <v>58</v>
      </c>
      <c r="T3662" s="20" t="s">
        <v>1894</v>
      </c>
      <c r="U3662" s="20" t="s">
        <v>3767</v>
      </c>
      <c r="V3662" s="20" t="s">
        <v>30</v>
      </c>
      <c r="AC3662" s="11" t="s">
        <v>3758</v>
      </c>
    </row>
    <row r="3663" spans="1:29" ht="12.75" x14ac:dyDescent="0.2">
      <c r="A3663" s="20" t="s">
        <v>24</v>
      </c>
      <c r="B3663" s="26">
        <v>41445</v>
      </c>
      <c r="C3663" s="54">
        <v>6</v>
      </c>
      <c r="D3663" s="20">
        <v>2013</v>
      </c>
      <c r="E3663" s="20" t="s">
        <v>24</v>
      </c>
      <c r="F3663" s="20">
        <v>4633695</v>
      </c>
      <c r="G3663" s="20" t="s">
        <v>25</v>
      </c>
      <c r="H3663" s="20" t="s">
        <v>268</v>
      </c>
      <c r="I3663" s="22">
        <v>190</v>
      </c>
      <c r="J3663" s="22" t="s">
        <v>2574</v>
      </c>
      <c r="K3663" s="22">
        <v>96.4</v>
      </c>
      <c r="L3663" s="20"/>
      <c r="N3663" s="20" t="s">
        <v>27</v>
      </c>
      <c r="O3663" s="20" t="s">
        <v>24</v>
      </c>
      <c r="P3663" s="20" t="s">
        <v>2574</v>
      </c>
      <c r="Q3663" s="28">
        <v>55.508333333300001</v>
      </c>
      <c r="R3663" s="28">
        <v>-141.38833333330001</v>
      </c>
      <c r="S3663" s="20" t="s">
        <v>44</v>
      </c>
      <c r="T3663" s="20" t="s">
        <v>40</v>
      </c>
      <c r="U3663" s="20" t="s">
        <v>42</v>
      </c>
      <c r="V3663" s="20" t="s">
        <v>29</v>
      </c>
      <c r="AC3663" s="11" t="s">
        <v>3761</v>
      </c>
    </row>
    <row r="3664" spans="1:29" ht="12.75" x14ac:dyDescent="0.2">
      <c r="A3664" s="20" t="s">
        <v>24</v>
      </c>
      <c r="B3664" s="26">
        <v>41448</v>
      </c>
      <c r="C3664" s="54">
        <v>6</v>
      </c>
      <c r="D3664" s="20">
        <v>2013</v>
      </c>
      <c r="E3664" s="20" t="s">
        <v>24</v>
      </c>
      <c r="F3664" s="20">
        <v>4632804</v>
      </c>
      <c r="G3664" s="20" t="s">
        <v>25</v>
      </c>
      <c r="H3664" s="20" t="s">
        <v>1860</v>
      </c>
      <c r="I3664" s="37">
        <v>13</v>
      </c>
      <c r="J3664" s="37" t="s">
        <v>2574</v>
      </c>
      <c r="K3664" s="22">
        <v>29.6</v>
      </c>
      <c r="L3664" s="20"/>
      <c r="N3664" s="20" t="s">
        <v>27</v>
      </c>
      <c r="O3664" s="20" t="s">
        <v>24</v>
      </c>
      <c r="P3664" s="20" t="s">
        <v>2574</v>
      </c>
      <c r="Q3664" s="28">
        <v>55.335583333300001</v>
      </c>
      <c r="R3664" s="28">
        <v>-160.50149666670001</v>
      </c>
      <c r="S3664" s="20" t="s">
        <v>58</v>
      </c>
      <c r="T3664" s="20" t="s">
        <v>1894</v>
      </c>
      <c r="U3664" s="20" t="s">
        <v>3767</v>
      </c>
      <c r="V3664" s="20" t="s">
        <v>30</v>
      </c>
      <c r="AC3664" s="11" t="s">
        <v>3758</v>
      </c>
    </row>
    <row r="3665" spans="1:29" ht="12.75" x14ac:dyDescent="0.2">
      <c r="A3665" s="20" t="s">
        <v>24</v>
      </c>
      <c r="B3665" s="26">
        <v>41448</v>
      </c>
      <c r="C3665" s="54">
        <v>6</v>
      </c>
      <c r="D3665" s="20">
        <v>2013</v>
      </c>
      <c r="E3665" s="20" t="s">
        <v>24</v>
      </c>
      <c r="F3665" s="20">
        <v>4634505</v>
      </c>
      <c r="G3665" s="20" t="s">
        <v>62</v>
      </c>
      <c r="H3665" s="20" t="s">
        <v>1861</v>
      </c>
      <c r="I3665" s="22" t="s">
        <v>35</v>
      </c>
      <c r="J3665" s="22" t="s">
        <v>2377</v>
      </c>
      <c r="K3665" s="27">
        <v>24</v>
      </c>
      <c r="L3665" s="20"/>
      <c r="N3665" s="20" t="s">
        <v>27</v>
      </c>
      <c r="O3665" s="20" t="s">
        <v>24</v>
      </c>
      <c r="P3665" s="20" t="s">
        <v>2377</v>
      </c>
      <c r="Q3665" s="28">
        <v>58.271500000000003</v>
      </c>
      <c r="R3665" s="28">
        <v>-134.38499999999999</v>
      </c>
      <c r="S3665" s="20" t="s">
        <v>58</v>
      </c>
      <c r="T3665" s="20" t="s">
        <v>1894</v>
      </c>
      <c r="U3665" s="20" t="s">
        <v>3767</v>
      </c>
      <c r="V3665" s="20" t="s">
        <v>30</v>
      </c>
      <c r="AC3665" s="11" t="s">
        <v>3758</v>
      </c>
    </row>
    <row r="3666" spans="1:29" ht="12.75" x14ac:dyDescent="0.2">
      <c r="A3666" s="20" t="s">
        <v>24</v>
      </c>
      <c r="B3666" s="26">
        <v>41449</v>
      </c>
      <c r="C3666" s="54">
        <v>6</v>
      </c>
      <c r="D3666" s="20">
        <v>2013</v>
      </c>
      <c r="E3666" s="20" t="s">
        <v>24</v>
      </c>
      <c r="F3666" s="20">
        <v>4631791</v>
      </c>
      <c r="G3666" s="20" t="s">
        <v>25</v>
      </c>
      <c r="H3666" s="20" t="s">
        <v>465</v>
      </c>
      <c r="I3666" s="22">
        <v>150</v>
      </c>
      <c r="J3666" s="22" t="s">
        <v>2574</v>
      </c>
      <c r="K3666" s="27">
        <v>80.7</v>
      </c>
      <c r="L3666" s="20"/>
      <c r="N3666" s="20" t="s">
        <v>27</v>
      </c>
      <c r="O3666" s="20" t="s">
        <v>24</v>
      </c>
      <c r="P3666" s="20" t="s">
        <v>2574</v>
      </c>
      <c r="Q3666" s="28">
        <v>57.0598833333</v>
      </c>
      <c r="R3666" s="28">
        <v>-135.37299999999999</v>
      </c>
      <c r="S3666" s="20" t="s">
        <v>56</v>
      </c>
      <c r="T3666" s="20" t="s">
        <v>40</v>
      </c>
      <c r="U3666" s="20" t="s">
        <v>3767</v>
      </c>
      <c r="V3666" s="20" t="s">
        <v>29</v>
      </c>
      <c r="AC3666" s="11" t="s">
        <v>3761</v>
      </c>
    </row>
    <row r="3667" spans="1:29" ht="12.75" x14ac:dyDescent="0.2">
      <c r="A3667" s="20" t="s">
        <v>24</v>
      </c>
      <c r="B3667" s="26">
        <v>41449</v>
      </c>
      <c r="C3667" s="54">
        <v>6</v>
      </c>
      <c r="D3667" s="20">
        <v>2013</v>
      </c>
      <c r="E3667" s="20" t="s">
        <v>24</v>
      </c>
      <c r="F3667" s="20">
        <v>4632599</v>
      </c>
      <c r="G3667" s="20" t="s">
        <v>90</v>
      </c>
      <c r="H3667" s="20" t="s">
        <v>1505</v>
      </c>
      <c r="I3667" s="22">
        <v>19311</v>
      </c>
      <c r="J3667" s="22" t="s">
        <v>2377</v>
      </c>
      <c r="K3667" s="27">
        <v>678.9</v>
      </c>
      <c r="L3667" s="20"/>
      <c r="M3667" s="11">
        <v>31</v>
      </c>
      <c r="N3667" s="20" t="s">
        <v>27</v>
      </c>
      <c r="O3667" s="20" t="s">
        <v>24</v>
      </c>
      <c r="P3667" s="20" t="s">
        <v>2377</v>
      </c>
      <c r="Q3667" s="28">
        <v>58.333333333299997</v>
      </c>
      <c r="R3667" s="28">
        <v>-148.6</v>
      </c>
      <c r="S3667" s="20" t="s">
        <v>44</v>
      </c>
      <c r="T3667" s="20" t="s">
        <v>40</v>
      </c>
      <c r="U3667" s="20" t="s">
        <v>3767</v>
      </c>
      <c r="V3667" s="20" t="s">
        <v>29</v>
      </c>
      <c r="AC3667" s="11" t="s">
        <v>3761</v>
      </c>
    </row>
    <row r="3668" spans="1:29" ht="12.75" x14ac:dyDescent="0.2">
      <c r="A3668" s="20" t="s">
        <v>24</v>
      </c>
      <c r="B3668" s="26">
        <v>41450</v>
      </c>
      <c r="C3668" s="54">
        <v>6</v>
      </c>
      <c r="D3668" s="20">
        <v>2013</v>
      </c>
      <c r="E3668" s="20" t="s">
        <v>24</v>
      </c>
      <c r="F3668" s="20">
        <v>4631790</v>
      </c>
      <c r="G3668" s="20" t="s">
        <v>25</v>
      </c>
      <c r="H3668" s="20" t="s">
        <v>1312</v>
      </c>
      <c r="I3668" s="37">
        <v>30</v>
      </c>
      <c r="J3668" s="37" t="s">
        <v>2574</v>
      </c>
      <c r="K3668" s="22">
        <v>49</v>
      </c>
      <c r="L3668" s="20"/>
      <c r="N3668" s="20" t="s">
        <v>27</v>
      </c>
      <c r="O3668" s="20" t="s">
        <v>24</v>
      </c>
      <c r="P3668" s="20" t="s">
        <v>2574</v>
      </c>
      <c r="Q3668" s="28">
        <v>57.046390000000002</v>
      </c>
      <c r="R3668" s="28">
        <v>-135.33860000000001</v>
      </c>
      <c r="S3668" s="20" t="s">
        <v>58</v>
      </c>
      <c r="T3668" s="20" t="s">
        <v>1894</v>
      </c>
      <c r="U3668" s="20" t="s">
        <v>3767</v>
      </c>
      <c r="V3668" s="20" t="s">
        <v>30</v>
      </c>
      <c r="AC3668" s="11" t="s">
        <v>3758</v>
      </c>
    </row>
    <row r="3669" spans="1:29" ht="12.75" x14ac:dyDescent="0.2">
      <c r="A3669" s="20" t="s">
        <v>24</v>
      </c>
      <c r="B3669" s="26">
        <v>41450</v>
      </c>
      <c r="C3669" s="54">
        <v>6</v>
      </c>
      <c r="D3669" s="20">
        <v>2013</v>
      </c>
      <c r="E3669" s="20" t="s">
        <v>24</v>
      </c>
      <c r="F3669" s="20">
        <v>4632365</v>
      </c>
      <c r="G3669" s="20" t="s">
        <v>25</v>
      </c>
      <c r="H3669" s="20" t="s">
        <v>1863</v>
      </c>
      <c r="I3669" s="37">
        <v>50</v>
      </c>
      <c r="J3669" s="37" t="s">
        <v>2574</v>
      </c>
      <c r="K3669" s="22">
        <v>58</v>
      </c>
      <c r="L3669" s="20"/>
      <c r="N3669" s="20" t="s">
        <v>27</v>
      </c>
      <c r="O3669" s="20" t="s">
        <v>24</v>
      </c>
      <c r="P3669" s="20" t="s">
        <v>2574</v>
      </c>
      <c r="Q3669" s="28">
        <v>57.021333333299999</v>
      </c>
      <c r="R3669" s="28">
        <v>-135.3431666667</v>
      </c>
      <c r="S3669" s="20" t="s">
        <v>58</v>
      </c>
      <c r="T3669" s="20" t="s">
        <v>1894</v>
      </c>
      <c r="U3669" s="20" t="s">
        <v>3767</v>
      </c>
      <c r="V3669" s="20" t="s">
        <v>30</v>
      </c>
      <c r="AC3669" s="11" t="s">
        <v>3758</v>
      </c>
    </row>
    <row r="3670" spans="1:29" ht="12.75" x14ac:dyDescent="0.2">
      <c r="A3670" s="20" t="s">
        <v>24</v>
      </c>
      <c r="B3670" s="26">
        <v>41450</v>
      </c>
      <c r="C3670" s="54">
        <v>6</v>
      </c>
      <c r="D3670" s="20">
        <v>2013</v>
      </c>
      <c r="E3670" s="20" t="s">
        <v>24</v>
      </c>
      <c r="F3670" s="20">
        <v>4638937</v>
      </c>
      <c r="G3670" s="20" t="s">
        <v>107</v>
      </c>
      <c r="H3670" s="20" t="s">
        <v>1580</v>
      </c>
      <c r="I3670" s="22">
        <v>56</v>
      </c>
      <c r="J3670" s="22" t="s">
        <v>2574</v>
      </c>
      <c r="K3670" s="27">
        <v>60.5</v>
      </c>
      <c r="L3670" s="20"/>
      <c r="M3670" s="11">
        <v>41</v>
      </c>
      <c r="N3670" s="20" t="s">
        <v>27</v>
      </c>
      <c r="O3670" s="20" t="s">
        <v>24</v>
      </c>
      <c r="P3670" s="20" t="s">
        <v>2377</v>
      </c>
      <c r="Q3670" s="28">
        <v>58.184170000000002</v>
      </c>
      <c r="R3670" s="28">
        <v>-134.20779999999999</v>
      </c>
      <c r="S3670" s="20" t="s">
        <v>39</v>
      </c>
      <c r="T3670" s="20" t="s">
        <v>40</v>
      </c>
      <c r="U3670" s="20" t="s">
        <v>42</v>
      </c>
      <c r="V3670" s="20" t="s">
        <v>29</v>
      </c>
      <c r="AC3670" s="11" t="s">
        <v>3742</v>
      </c>
    </row>
    <row r="3671" spans="1:29" ht="12.75" x14ac:dyDescent="0.2">
      <c r="A3671" s="20" t="s">
        <v>24</v>
      </c>
      <c r="B3671" s="26">
        <v>41451</v>
      </c>
      <c r="C3671" s="54">
        <v>6</v>
      </c>
      <c r="D3671" s="20">
        <v>2013</v>
      </c>
      <c r="E3671" s="20" t="s">
        <v>24</v>
      </c>
      <c r="F3671" s="20">
        <v>4634624</v>
      </c>
      <c r="G3671" s="20" t="s">
        <v>25</v>
      </c>
      <c r="H3671" s="20" t="s">
        <v>1864</v>
      </c>
      <c r="I3671" s="22">
        <v>24</v>
      </c>
      <c r="J3671" s="22" t="s">
        <v>2574</v>
      </c>
      <c r="K3671" s="27">
        <v>39</v>
      </c>
      <c r="L3671" s="20"/>
      <c r="N3671" s="20" t="s">
        <v>27</v>
      </c>
      <c r="O3671" s="20" t="s">
        <v>24</v>
      </c>
      <c r="P3671" s="20" t="s">
        <v>2574</v>
      </c>
      <c r="Q3671" s="28">
        <v>54.850009999999997</v>
      </c>
      <c r="R3671" s="28">
        <v>-163.5</v>
      </c>
      <c r="S3671" s="20" t="s">
        <v>36</v>
      </c>
      <c r="T3671" s="20" t="s">
        <v>40</v>
      </c>
      <c r="U3671" s="20" t="s">
        <v>30</v>
      </c>
      <c r="V3671" s="20" t="s">
        <v>29</v>
      </c>
      <c r="AC3671" s="11" t="s">
        <v>3749</v>
      </c>
    </row>
    <row r="3672" spans="1:29" ht="12.75" x14ac:dyDescent="0.2">
      <c r="A3672" s="20" t="s">
        <v>24</v>
      </c>
      <c r="B3672" s="45">
        <v>41451</v>
      </c>
      <c r="C3672" s="56">
        <v>6</v>
      </c>
      <c r="D3672" s="20">
        <v>2013</v>
      </c>
      <c r="E3672" s="20" t="s">
        <v>24</v>
      </c>
      <c r="F3672" s="20">
        <v>4665492</v>
      </c>
      <c r="G3672" s="20" t="s">
        <v>25</v>
      </c>
      <c r="H3672" s="20" t="s">
        <v>1865</v>
      </c>
      <c r="I3672" s="22">
        <v>92</v>
      </c>
      <c r="J3672" s="22" t="s">
        <v>2574</v>
      </c>
      <c r="K3672" s="22">
        <v>72.7</v>
      </c>
      <c r="L3672" s="20"/>
      <c r="N3672" s="20" t="s">
        <v>27</v>
      </c>
      <c r="O3672" s="20" t="s">
        <v>24</v>
      </c>
      <c r="P3672" s="20" t="s">
        <v>2574</v>
      </c>
      <c r="Q3672" s="28">
        <v>55.709850000000003</v>
      </c>
      <c r="R3672" s="28">
        <v>-157.51499999999999</v>
      </c>
      <c r="S3672" s="20" t="s">
        <v>58</v>
      </c>
      <c r="T3672" s="20" t="s">
        <v>1894</v>
      </c>
      <c r="U3672" s="20" t="s">
        <v>30</v>
      </c>
      <c r="V3672" s="20" t="s">
        <v>30</v>
      </c>
      <c r="AC3672" s="11" t="s">
        <v>3758</v>
      </c>
    </row>
    <row r="3673" spans="1:29" ht="12.75" x14ac:dyDescent="0.2">
      <c r="A3673" s="20" t="s">
        <v>24</v>
      </c>
      <c r="B3673" s="26">
        <v>41452</v>
      </c>
      <c r="C3673" s="54">
        <v>6</v>
      </c>
      <c r="D3673" s="20">
        <v>2013</v>
      </c>
      <c r="E3673" s="20" t="s">
        <v>24</v>
      </c>
      <c r="F3673" s="20">
        <v>4657521</v>
      </c>
      <c r="G3673" s="20" t="s">
        <v>107</v>
      </c>
      <c r="H3673" s="20" t="s">
        <v>1610</v>
      </c>
      <c r="I3673" s="22">
        <v>25</v>
      </c>
      <c r="J3673" s="22" t="s">
        <v>2574</v>
      </c>
      <c r="K3673" s="27">
        <v>46</v>
      </c>
      <c r="L3673" s="20"/>
      <c r="N3673" s="20" t="s">
        <v>27</v>
      </c>
      <c r="O3673" s="20" t="s">
        <v>24</v>
      </c>
      <c r="P3673" s="20" t="s">
        <v>2574</v>
      </c>
      <c r="Q3673" s="28">
        <v>55.296680000000002</v>
      </c>
      <c r="R3673" s="28">
        <v>-131.59829999999999</v>
      </c>
      <c r="S3673" s="20" t="s">
        <v>56</v>
      </c>
      <c r="T3673" s="20" t="s">
        <v>40</v>
      </c>
      <c r="U3673" s="20" t="s">
        <v>42</v>
      </c>
      <c r="V3673" s="20" t="s">
        <v>29</v>
      </c>
      <c r="AC3673" s="11" t="s">
        <v>3761</v>
      </c>
    </row>
    <row r="3674" spans="1:29" ht="12.75" x14ac:dyDescent="0.2">
      <c r="A3674" s="20" t="s">
        <v>24</v>
      </c>
      <c r="B3674" s="26">
        <v>41453</v>
      </c>
      <c r="C3674" s="54">
        <v>6</v>
      </c>
      <c r="D3674" s="20">
        <v>2013</v>
      </c>
      <c r="E3674" s="20" t="s">
        <v>24</v>
      </c>
      <c r="F3674" s="20">
        <v>4661528</v>
      </c>
      <c r="G3674" s="20" t="s">
        <v>93</v>
      </c>
      <c r="H3674" s="20" t="s">
        <v>1867</v>
      </c>
      <c r="I3674" s="22">
        <v>89</v>
      </c>
      <c r="J3674" s="22" t="s">
        <v>2574</v>
      </c>
      <c r="K3674" s="27">
        <v>73</v>
      </c>
      <c r="L3674" s="20"/>
      <c r="M3674" s="11">
        <v>7</v>
      </c>
      <c r="N3674" s="20" t="s">
        <v>27</v>
      </c>
      <c r="O3674" s="20" t="s">
        <v>24</v>
      </c>
      <c r="P3674" s="20" t="s">
        <v>2377</v>
      </c>
      <c r="Q3674" s="28">
        <v>63.634500000000003</v>
      </c>
      <c r="R3674" s="28">
        <v>-163.03616666670001</v>
      </c>
      <c r="S3674" s="20" t="s">
        <v>122</v>
      </c>
      <c r="T3674" s="20" t="s">
        <v>40</v>
      </c>
      <c r="U3674" s="20" t="s">
        <v>42</v>
      </c>
      <c r="V3674" s="20" t="s">
        <v>29</v>
      </c>
      <c r="AC3674" s="11" t="s">
        <v>3751</v>
      </c>
    </row>
    <row r="3675" spans="1:29" ht="12.75" x14ac:dyDescent="0.2">
      <c r="A3675" s="20" t="s">
        <v>24</v>
      </c>
      <c r="B3675" s="26">
        <v>41454</v>
      </c>
      <c r="C3675" s="54">
        <v>6</v>
      </c>
      <c r="D3675" s="20">
        <v>2013</v>
      </c>
      <c r="E3675" s="20" t="s">
        <v>24</v>
      </c>
      <c r="F3675" s="20">
        <v>4638371</v>
      </c>
      <c r="G3675" s="20" t="s">
        <v>101</v>
      </c>
      <c r="H3675" s="20" t="s">
        <v>1075</v>
      </c>
      <c r="I3675" s="22">
        <v>728</v>
      </c>
      <c r="J3675" s="22" t="s">
        <v>2377</v>
      </c>
      <c r="K3675" s="27">
        <v>172.8</v>
      </c>
      <c r="L3675" s="20"/>
      <c r="M3675" s="11">
        <v>49</v>
      </c>
      <c r="N3675" s="20" t="s">
        <v>27</v>
      </c>
      <c r="O3675" s="20" t="s">
        <v>24</v>
      </c>
      <c r="P3675" s="20" t="s">
        <v>2377</v>
      </c>
      <c r="Q3675" s="28">
        <v>58.77</v>
      </c>
      <c r="R3675" s="28">
        <v>-160.83500000000001</v>
      </c>
      <c r="S3675" s="20" t="s">
        <v>58</v>
      </c>
      <c r="T3675" s="20" t="s">
        <v>1894</v>
      </c>
      <c r="U3675" s="20" t="s">
        <v>42</v>
      </c>
      <c r="V3675" s="20" t="s">
        <v>30</v>
      </c>
      <c r="AC3675" s="11" t="s">
        <v>3758</v>
      </c>
    </row>
    <row r="3676" spans="1:29" ht="12.75" x14ac:dyDescent="0.2">
      <c r="A3676" s="20" t="s">
        <v>24</v>
      </c>
      <c r="B3676" s="26">
        <v>41454</v>
      </c>
      <c r="C3676" s="54">
        <v>6</v>
      </c>
      <c r="D3676" s="20">
        <v>2013</v>
      </c>
      <c r="E3676" s="20" t="s">
        <v>24</v>
      </c>
      <c r="F3676" s="20">
        <v>4641123</v>
      </c>
      <c r="G3676" s="20" t="s">
        <v>25</v>
      </c>
      <c r="H3676" s="20" t="s">
        <v>1868</v>
      </c>
      <c r="I3676" s="22">
        <v>41</v>
      </c>
      <c r="J3676" s="22" t="s">
        <v>2574</v>
      </c>
      <c r="K3676" s="27">
        <v>43.4</v>
      </c>
      <c r="L3676" s="20"/>
      <c r="N3676" s="20" t="s">
        <v>27</v>
      </c>
      <c r="O3676" s="20" t="s">
        <v>24</v>
      </c>
      <c r="P3676" s="20" t="s">
        <v>2574</v>
      </c>
      <c r="Q3676" s="28">
        <v>57.05</v>
      </c>
      <c r="R3676" s="28">
        <v>-135.3175</v>
      </c>
      <c r="S3676" s="20" t="s">
        <v>58</v>
      </c>
      <c r="T3676" s="20" t="s">
        <v>1894</v>
      </c>
      <c r="U3676" s="20" t="s">
        <v>3767</v>
      </c>
      <c r="V3676" s="20" t="s">
        <v>30</v>
      </c>
      <c r="AC3676" s="11" t="s">
        <v>3758</v>
      </c>
    </row>
    <row r="3677" spans="1:29" ht="12.75" x14ac:dyDescent="0.2">
      <c r="A3677" s="20" t="s">
        <v>24</v>
      </c>
      <c r="B3677" s="26">
        <v>41455</v>
      </c>
      <c r="C3677" s="54">
        <v>6</v>
      </c>
      <c r="D3677" s="20">
        <v>2013</v>
      </c>
      <c r="E3677" s="20" t="s">
        <v>24</v>
      </c>
      <c r="F3677" s="20">
        <v>4640313</v>
      </c>
      <c r="G3677" s="20" t="s">
        <v>25</v>
      </c>
      <c r="H3677" s="20" t="s">
        <v>705</v>
      </c>
      <c r="I3677" s="22">
        <v>146</v>
      </c>
      <c r="J3677" s="22" t="s">
        <v>2574</v>
      </c>
      <c r="K3677" s="27">
        <v>78.599999999999994</v>
      </c>
      <c r="L3677" s="20"/>
      <c r="M3677" s="11">
        <v>49</v>
      </c>
      <c r="N3677" s="20" t="s">
        <v>27</v>
      </c>
      <c r="O3677" s="20" t="s">
        <v>24</v>
      </c>
      <c r="P3677" s="20" t="s">
        <v>2377</v>
      </c>
      <c r="Q3677" s="28">
        <v>58.742166666700001</v>
      </c>
      <c r="R3677" s="28">
        <v>-158.8911666667</v>
      </c>
      <c r="S3677" s="20" t="s">
        <v>36</v>
      </c>
      <c r="T3677" s="20" t="s">
        <v>1894</v>
      </c>
      <c r="U3677" s="20" t="s">
        <v>30</v>
      </c>
      <c r="V3677" s="20" t="s">
        <v>30</v>
      </c>
      <c r="AC3677" s="11" t="s">
        <v>3749</v>
      </c>
    </row>
    <row r="3678" spans="1:29" ht="12.75" x14ac:dyDescent="0.2">
      <c r="A3678" s="20" t="s">
        <v>24</v>
      </c>
      <c r="B3678" s="26">
        <v>41455</v>
      </c>
      <c r="C3678" s="54">
        <v>6</v>
      </c>
      <c r="D3678" s="20">
        <v>2013</v>
      </c>
      <c r="E3678" s="20" t="s">
        <v>24</v>
      </c>
      <c r="F3678" s="20">
        <v>4641163</v>
      </c>
      <c r="G3678" s="20" t="s">
        <v>25</v>
      </c>
      <c r="H3678" s="20" t="s">
        <v>1460</v>
      </c>
      <c r="I3678" s="22">
        <v>145</v>
      </c>
      <c r="J3678" s="22" t="s">
        <v>2574</v>
      </c>
      <c r="K3678" s="27">
        <v>80.900000000000006</v>
      </c>
      <c r="L3678" s="20"/>
      <c r="M3678" s="11">
        <v>74</v>
      </c>
      <c r="N3678" s="20" t="s">
        <v>27</v>
      </c>
      <c r="O3678" s="20" t="s">
        <v>24</v>
      </c>
      <c r="P3678" s="20" t="s">
        <v>2377</v>
      </c>
      <c r="Q3678" s="28">
        <v>59.605555000000003</v>
      </c>
      <c r="R3678" s="28">
        <v>-151.42500000000001</v>
      </c>
      <c r="S3678" s="20" t="s">
        <v>58</v>
      </c>
      <c r="T3678" s="20" t="s">
        <v>1894</v>
      </c>
      <c r="U3678" s="20" t="s">
        <v>3767</v>
      </c>
      <c r="V3678" s="20" t="s">
        <v>30</v>
      </c>
      <c r="AC3678" s="11" t="s">
        <v>3758</v>
      </c>
    </row>
    <row r="3679" spans="1:29" ht="12.75" x14ac:dyDescent="0.2">
      <c r="A3679" s="20" t="s">
        <v>24</v>
      </c>
      <c r="B3679" s="26">
        <v>41456</v>
      </c>
      <c r="C3679" s="54">
        <v>7</v>
      </c>
      <c r="D3679" s="20">
        <v>2013</v>
      </c>
      <c r="E3679" s="20" t="s">
        <v>73</v>
      </c>
      <c r="F3679" s="20">
        <v>4638969</v>
      </c>
      <c r="G3679" s="20" t="s">
        <v>97</v>
      </c>
      <c r="H3679" s="20" t="s">
        <v>1844</v>
      </c>
      <c r="I3679" s="22">
        <v>7109</v>
      </c>
      <c r="J3679" s="22" t="s">
        <v>2377</v>
      </c>
      <c r="K3679" s="27">
        <v>233.4</v>
      </c>
      <c r="L3679" s="20"/>
      <c r="M3679" s="11">
        <v>35</v>
      </c>
      <c r="N3679" s="20" t="s">
        <v>27</v>
      </c>
      <c r="O3679" s="20" t="s">
        <v>24</v>
      </c>
      <c r="P3679" s="20" t="s">
        <v>2377</v>
      </c>
      <c r="Q3679" s="28">
        <v>59.8855</v>
      </c>
      <c r="R3679" s="28">
        <v>-151.87633333330001</v>
      </c>
      <c r="S3679" s="20" t="s">
        <v>58</v>
      </c>
      <c r="T3679" s="20" t="s">
        <v>1894</v>
      </c>
      <c r="U3679" s="20" t="s">
        <v>3767</v>
      </c>
      <c r="V3679" s="20" t="s">
        <v>30</v>
      </c>
      <c r="AC3679" s="11" t="s">
        <v>3758</v>
      </c>
    </row>
    <row r="3680" spans="1:29" ht="12.75" x14ac:dyDescent="0.2">
      <c r="A3680" s="20" t="s">
        <v>24</v>
      </c>
      <c r="B3680" s="26">
        <v>41456</v>
      </c>
      <c r="C3680" s="54">
        <v>7</v>
      </c>
      <c r="D3680" s="20">
        <v>2013</v>
      </c>
      <c r="E3680" s="20" t="s">
        <v>3012</v>
      </c>
      <c r="F3680" s="20">
        <v>4639716</v>
      </c>
      <c r="G3680" s="20" t="s">
        <v>107</v>
      </c>
      <c r="H3680" s="20" t="s">
        <v>489</v>
      </c>
      <c r="I3680" s="22">
        <v>82862</v>
      </c>
      <c r="J3680" s="22" t="s">
        <v>2377</v>
      </c>
      <c r="K3680" s="27">
        <v>934.9</v>
      </c>
      <c r="L3680" s="20"/>
      <c r="M3680" s="11">
        <v>14</v>
      </c>
      <c r="N3680" s="20" t="s">
        <v>27</v>
      </c>
      <c r="O3680" s="20" t="s">
        <v>24</v>
      </c>
      <c r="P3680" s="20" t="s">
        <v>2377</v>
      </c>
      <c r="Q3680" s="28">
        <v>58.550164000000002</v>
      </c>
      <c r="R3680" s="28">
        <v>-135.02759800000001</v>
      </c>
      <c r="S3680" s="20" t="s">
        <v>399</v>
      </c>
      <c r="T3680" s="20" t="s">
        <v>40</v>
      </c>
      <c r="U3680" s="20" t="s">
        <v>3767</v>
      </c>
      <c r="V3680" s="20" t="s">
        <v>29</v>
      </c>
      <c r="AC3680" s="11" t="s">
        <v>3750</v>
      </c>
    </row>
    <row r="3681" spans="1:29" ht="12.75" x14ac:dyDescent="0.2">
      <c r="A3681" s="20" t="s">
        <v>24</v>
      </c>
      <c r="B3681" s="26">
        <v>41457</v>
      </c>
      <c r="C3681" s="54">
        <v>7</v>
      </c>
      <c r="D3681" s="20">
        <v>2013</v>
      </c>
      <c r="E3681" s="20" t="s">
        <v>24</v>
      </c>
      <c r="F3681" s="20">
        <v>4649833</v>
      </c>
      <c r="G3681" s="20" t="s">
        <v>93</v>
      </c>
      <c r="H3681" s="20" t="s">
        <v>1869</v>
      </c>
      <c r="I3681" s="22">
        <v>199</v>
      </c>
      <c r="J3681" s="22" t="s">
        <v>2574</v>
      </c>
      <c r="K3681" s="27">
        <v>125.5</v>
      </c>
      <c r="L3681" s="20"/>
      <c r="M3681" s="11">
        <v>44</v>
      </c>
      <c r="N3681" s="20" t="s">
        <v>27</v>
      </c>
      <c r="O3681" s="20" t="s">
        <v>24</v>
      </c>
      <c r="P3681" s="20" t="s">
        <v>2377</v>
      </c>
      <c r="Q3681" s="28">
        <v>60.516933333300003</v>
      </c>
      <c r="R3681" s="28">
        <v>-151.62200000000001</v>
      </c>
      <c r="S3681" s="20" t="s">
        <v>44</v>
      </c>
      <c r="T3681" s="20" t="s">
        <v>40</v>
      </c>
      <c r="U3681" s="20" t="s">
        <v>42</v>
      </c>
      <c r="V3681" s="20" t="s">
        <v>29</v>
      </c>
      <c r="AC3681" s="11" t="s">
        <v>3761</v>
      </c>
    </row>
    <row r="3682" spans="1:29" ht="12.75" x14ac:dyDescent="0.2">
      <c r="A3682" s="20" t="s">
        <v>24</v>
      </c>
      <c r="B3682" s="26">
        <v>41458</v>
      </c>
      <c r="C3682" s="54">
        <v>7</v>
      </c>
      <c r="D3682" s="20">
        <v>2013</v>
      </c>
      <c r="E3682" s="20" t="s">
        <v>24</v>
      </c>
      <c r="F3682" s="20">
        <v>4647484</v>
      </c>
      <c r="G3682" s="20" t="s">
        <v>25</v>
      </c>
      <c r="H3682" s="20" t="s">
        <v>1870</v>
      </c>
      <c r="I3682" s="22">
        <v>13</v>
      </c>
      <c r="J3682" s="22" t="s">
        <v>2574</v>
      </c>
      <c r="K3682" s="27">
        <v>33.4</v>
      </c>
      <c r="L3682" s="20"/>
      <c r="N3682" s="20" t="s">
        <v>27</v>
      </c>
      <c r="O3682" s="20" t="s">
        <v>24</v>
      </c>
      <c r="P3682" s="20" t="s">
        <v>2574</v>
      </c>
      <c r="Q3682" s="28">
        <v>55.051670000000001</v>
      </c>
      <c r="R3682" s="28">
        <v>-131.82</v>
      </c>
      <c r="S3682" s="20" t="s">
        <v>56</v>
      </c>
      <c r="T3682" s="20" t="s">
        <v>40</v>
      </c>
      <c r="U3682" s="20" t="s">
        <v>42</v>
      </c>
      <c r="V3682" s="20" t="s">
        <v>29</v>
      </c>
      <c r="AC3682" s="11" t="s">
        <v>3761</v>
      </c>
    </row>
    <row r="3683" spans="1:29" ht="12.75" x14ac:dyDescent="0.2">
      <c r="A3683" s="20" t="s">
        <v>24</v>
      </c>
      <c r="B3683" s="26">
        <v>41458</v>
      </c>
      <c r="C3683" s="54">
        <v>7</v>
      </c>
      <c r="D3683" s="20">
        <v>2013</v>
      </c>
      <c r="E3683" s="20" t="s">
        <v>73</v>
      </c>
      <c r="F3683" s="20">
        <v>4647496</v>
      </c>
      <c r="G3683" s="20" t="s">
        <v>97</v>
      </c>
      <c r="H3683" s="20" t="s">
        <v>1844</v>
      </c>
      <c r="I3683" s="22">
        <v>7109</v>
      </c>
      <c r="J3683" s="22" t="s">
        <v>2377</v>
      </c>
      <c r="K3683" s="27">
        <v>233.4</v>
      </c>
      <c r="L3683" s="20"/>
      <c r="M3683" s="11">
        <v>35</v>
      </c>
      <c r="N3683" s="20" t="s">
        <v>27</v>
      </c>
      <c r="O3683" s="20" t="s">
        <v>24</v>
      </c>
      <c r="P3683" s="20" t="s">
        <v>2377</v>
      </c>
      <c r="Q3683" s="28">
        <v>59.8855</v>
      </c>
      <c r="R3683" s="28">
        <v>-151.87633333330001</v>
      </c>
      <c r="S3683" s="20" t="s">
        <v>58</v>
      </c>
      <c r="T3683" s="20" t="s">
        <v>1894</v>
      </c>
      <c r="U3683" s="20" t="s">
        <v>3767</v>
      </c>
      <c r="V3683" s="20" t="s">
        <v>30</v>
      </c>
      <c r="AC3683" s="11" t="s">
        <v>3758</v>
      </c>
    </row>
    <row r="3684" spans="1:29" ht="12.75" x14ac:dyDescent="0.2">
      <c r="A3684" s="20" t="s">
        <v>24</v>
      </c>
      <c r="B3684" s="26">
        <v>41459</v>
      </c>
      <c r="C3684" s="54">
        <v>7</v>
      </c>
      <c r="D3684" s="20">
        <v>2013</v>
      </c>
      <c r="E3684" s="20" t="s">
        <v>24</v>
      </c>
      <c r="F3684" s="20">
        <v>4643202</v>
      </c>
      <c r="G3684" s="20" t="s">
        <v>25</v>
      </c>
      <c r="H3684" s="20" t="s">
        <v>1871</v>
      </c>
      <c r="I3684" s="22">
        <v>18</v>
      </c>
      <c r="J3684" s="22" t="s">
        <v>2574</v>
      </c>
      <c r="K3684" s="27">
        <v>32</v>
      </c>
      <c r="L3684" s="20"/>
      <c r="M3684" s="11">
        <v>29</v>
      </c>
      <c r="N3684" s="20" t="s">
        <v>27</v>
      </c>
      <c r="O3684" s="20" t="s">
        <v>24</v>
      </c>
      <c r="P3684" s="20" t="s">
        <v>2377</v>
      </c>
      <c r="Q3684" s="28">
        <v>58.740333333300001</v>
      </c>
      <c r="R3684" s="28">
        <v>-158.72016666670001</v>
      </c>
      <c r="S3684" s="20" t="s">
        <v>36</v>
      </c>
      <c r="T3684" s="20" t="s">
        <v>40</v>
      </c>
      <c r="U3684" s="20" t="s">
        <v>30</v>
      </c>
      <c r="V3684" s="20" t="s">
        <v>29</v>
      </c>
      <c r="AC3684" s="11" t="s">
        <v>3749</v>
      </c>
    </row>
    <row r="3685" spans="1:29" ht="12.75" x14ac:dyDescent="0.2">
      <c r="A3685" s="20" t="s">
        <v>24</v>
      </c>
      <c r="B3685" s="26">
        <v>41459</v>
      </c>
      <c r="C3685" s="54">
        <v>7</v>
      </c>
      <c r="D3685" s="20">
        <v>2013</v>
      </c>
      <c r="E3685" s="20" t="s">
        <v>24</v>
      </c>
      <c r="F3685" s="20">
        <v>4648308</v>
      </c>
      <c r="G3685" s="20" t="s">
        <v>25</v>
      </c>
      <c r="H3685" s="20" t="s">
        <v>1872</v>
      </c>
      <c r="I3685" s="22">
        <v>10</v>
      </c>
      <c r="J3685" s="22" t="s">
        <v>2574</v>
      </c>
      <c r="K3685" s="27">
        <v>29.7</v>
      </c>
      <c r="L3685" s="20"/>
      <c r="M3685" s="11">
        <v>40</v>
      </c>
      <c r="N3685" s="20" t="s">
        <v>27</v>
      </c>
      <c r="O3685" s="20" t="s">
        <v>24</v>
      </c>
      <c r="P3685" s="20" t="s">
        <v>2377</v>
      </c>
      <c r="Q3685" s="28">
        <v>58.700555000000001</v>
      </c>
      <c r="R3685" s="28">
        <v>-157.23472166670001</v>
      </c>
      <c r="S3685" s="20" t="s">
        <v>50</v>
      </c>
      <c r="T3685" s="20" t="s">
        <v>40</v>
      </c>
      <c r="U3685" s="20" t="s">
        <v>42</v>
      </c>
      <c r="V3685" s="20" t="s">
        <v>29</v>
      </c>
      <c r="AC3685" s="11" t="s">
        <v>3745</v>
      </c>
    </row>
    <row r="3686" spans="1:29" ht="12.75" x14ac:dyDescent="0.2">
      <c r="A3686" s="20" t="s">
        <v>24</v>
      </c>
      <c r="B3686" s="26">
        <v>41460</v>
      </c>
      <c r="C3686" s="54">
        <v>7</v>
      </c>
      <c r="D3686" s="20">
        <v>2013</v>
      </c>
      <c r="E3686" s="20" t="s">
        <v>24</v>
      </c>
      <c r="F3686" s="20">
        <v>4647352</v>
      </c>
      <c r="G3686" s="20" t="s">
        <v>107</v>
      </c>
      <c r="H3686" s="20" t="s">
        <v>108</v>
      </c>
      <c r="I3686" s="22">
        <v>1328</v>
      </c>
      <c r="J3686" s="22" t="s">
        <v>2377</v>
      </c>
      <c r="K3686" s="27">
        <v>217.5</v>
      </c>
      <c r="L3686" s="20"/>
      <c r="M3686" s="11">
        <v>45</v>
      </c>
      <c r="N3686" s="20" t="s">
        <v>27</v>
      </c>
      <c r="O3686" s="20" t="s">
        <v>24</v>
      </c>
      <c r="P3686" s="20" t="s">
        <v>2377</v>
      </c>
      <c r="Q3686" s="28">
        <v>58.178330000000003</v>
      </c>
      <c r="R3686" s="28">
        <v>-136.51169999999999</v>
      </c>
      <c r="S3686" s="20" t="s">
        <v>56</v>
      </c>
      <c r="T3686" s="20" t="s">
        <v>40</v>
      </c>
      <c r="U3686" s="20" t="s">
        <v>3767</v>
      </c>
      <c r="V3686" s="20" t="s">
        <v>29</v>
      </c>
      <c r="AC3686" s="11" t="s">
        <v>3761</v>
      </c>
    </row>
    <row r="3687" spans="1:29" ht="12.75" x14ac:dyDescent="0.2">
      <c r="A3687" s="20" t="s">
        <v>24</v>
      </c>
      <c r="B3687" s="26">
        <v>41463</v>
      </c>
      <c r="C3687" s="54">
        <v>7</v>
      </c>
      <c r="D3687" s="20">
        <v>2013</v>
      </c>
      <c r="E3687" s="20" t="s">
        <v>315</v>
      </c>
      <c r="F3687" s="20">
        <v>4650542</v>
      </c>
      <c r="G3687" s="20" t="s">
        <v>107</v>
      </c>
      <c r="H3687" s="20" t="s">
        <v>1873</v>
      </c>
      <c r="I3687" s="22">
        <v>107517</v>
      </c>
      <c r="J3687" s="22" t="s">
        <v>2377</v>
      </c>
      <c r="K3687" s="27">
        <v>823.4</v>
      </c>
      <c r="L3687" s="20"/>
      <c r="N3687" s="20" t="s">
        <v>27</v>
      </c>
      <c r="O3687" s="20" t="s">
        <v>24</v>
      </c>
      <c r="P3687" s="20" t="s">
        <v>2574</v>
      </c>
      <c r="Q3687" s="28">
        <v>45.983333333300003</v>
      </c>
      <c r="R3687" s="28">
        <v>-125.23166666669999</v>
      </c>
      <c r="S3687" s="20" t="s">
        <v>56</v>
      </c>
      <c r="T3687" s="20" t="s">
        <v>40</v>
      </c>
      <c r="U3687" s="20" t="s">
        <v>42</v>
      </c>
      <c r="V3687" s="20" t="s">
        <v>29</v>
      </c>
      <c r="AC3687" s="11" t="s">
        <v>3761</v>
      </c>
    </row>
    <row r="3688" spans="1:29" ht="12.75" x14ac:dyDescent="0.2">
      <c r="A3688" s="20" t="s">
        <v>24</v>
      </c>
      <c r="B3688" s="26">
        <v>41464</v>
      </c>
      <c r="C3688" s="54">
        <v>7</v>
      </c>
      <c r="D3688" s="20">
        <v>2013</v>
      </c>
      <c r="E3688" s="20" t="s">
        <v>502</v>
      </c>
      <c r="F3688" s="20">
        <v>4648107</v>
      </c>
      <c r="G3688" s="20" t="s">
        <v>107</v>
      </c>
      <c r="H3688" s="20" t="s">
        <v>1874</v>
      </c>
      <c r="I3688" s="22">
        <v>90963</v>
      </c>
      <c r="J3688" s="22" t="s">
        <v>2377</v>
      </c>
      <c r="K3688" s="22">
        <v>964.6</v>
      </c>
      <c r="L3688" s="20"/>
      <c r="M3688" s="11">
        <v>18</v>
      </c>
      <c r="N3688" s="20" t="s">
        <v>27</v>
      </c>
      <c r="O3688" s="20" t="s">
        <v>24</v>
      </c>
      <c r="P3688" s="20" t="s">
        <v>2377</v>
      </c>
      <c r="Q3688" s="28">
        <v>58.132666666699997</v>
      </c>
      <c r="R3688" s="28">
        <v>-135.47333333329999</v>
      </c>
      <c r="S3688" s="20" t="s">
        <v>412</v>
      </c>
      <c r="T3688" s="20" t="s">
        <v>40</v>
      </c>
      <c r="U3688" s="20" t="s">
        <v>42</v>
      </c>
      <c r="V3688" s="20" t="s">
        <v>29</v>
      </c>
      <c r="AC3688" s="11" t="s">
        <v>3734</v>
      </c>
    </row>
    <row r="3689" spans="1:29" ht="12.75" x14ac:dyDescent="0.2">
      <c r="A3689" s="20" t="s">
        <v>24</v>
      </c>
      <c r="B3689" s="26">
        <v>41464</v>
      </c>
      <c r="C3689" s="54">
        <v>7</v>
      </c>
      <c r="D3689" s="20">
        <v>2013</v>
      </c>
      <c r="E3689" s="20" t="s">
        <v>24</v>
      </c>
      <c r="F3689" s="20">
        <v>4648314</v>
      </c>
      <c r="G3689" s="20" t="s">
        <v>107</v>
      </c>
      <c r="H3689" s="20" t="s">
        <v>1875</v>
      </c>
      <c r="I3689" s="22">
        <v>11</v>
      </c>
      <c r="J3689" s="22" t="s">
        <v>2574</v>
      </c>
      <c r="K3689" s="27">
        <v>36</v>
      </c>
      <c r="L3689" s="20"/>
      <c r="M3689" s="11">
        <v>8</v>
      </c>
      <c r="N3689" s="20" t="s">
        <v>27</v>
      </c>
      <c r="O3689" s="20" t="s">
        <v>24</v>
      </c>
      <c r="P3689" s="20" t="s">
        <v>2377</v>
      </c>
      <c r="Q3689" s="28">
        <v>58.491666666699999</v>
      </c>
      <c r="R3689" s="28">
        <v>-135.93166666670001</v>
      </c>
      <c r="S3689" s="20" t="s">
        <v>44</v>
      </c>
      <c r="T3689" s="20" t="s">
        <v>40</v>
      </c>
      <c r="U3689" s="20" t="s">
        <v>42</v>
      </c>
      <c r="V3689" s="20" t="s">
        <v>29</v>
      </c>
      <c r="AC3689" s="11" t="s">
        <v>3761</v>
      </c>
    </row>
    <row r="3690" spans="1:29" ht="12.75" x14ac:dyDescent="0.2">
      <c r="A3690" s="20" t="s">
        <v>24</v>
      </c>
      <c r="B3690" s="26">
        <v>41464</v>
      </c>
      <c r="C3690" s="54">
        <v>7</v>
      </c>
      <c r="D3690" s="20">
        <v>2013</v>
      </c>
      <c r="E3690" s="20" t="s">
        <v>24</v>
      </c>
      <c r="F3690" s="20">
        <v>4661724</v>
      </c>
      <c r="G3690" s="20" t="s">
        <v>25</v>
      </c>
      <c r="H3690" s="20" t="s">
        <v>971</v>
      </c>
      <c r="I3690" s="22">
        <v>3308</v>
      </c>
      <c r="J3690" s="22" t="s">
        <v>2377</v>
      </c>
      <c r="K3690" s="27">
        <v>253.5</v>
      </c>
      <c r="L3690" s="20"/>
      <c r="N3690" s="20" t="s">
        <v>27</v>
      </c>
      <c r="O3690" s="20" t="s">
        <v>24</v>
      </c>
      <c r="P3690" s="20" t="s">
        <v>2574</v>
      </c>
      <c r="Q3690" s="28">
        <v>55.335000000000001</v>
      </c>
      <c r="R3690" s="28">
        <v>-168.60666666669999</v>
      </c>
      <c r="S3690" s="20" t="s">
        <v>44</v>
      </c>
      <c r="T3690" s="20" t="s">
        <v>40</v>
      </c>
      <c r="U3690" s="20" t="s">
        <v>42</v>
      </c>
      <c r="V3690" s="20" t="s">
        <v>29</v>
      </c>
      <c r="AC3690" s="11" t="s">
        <v>3761</v>
      </c>
    </row>
    <row r="3691" spans="1:29" ht="12.75" x14ac:dyDescent="0.2">
      <c r="A3691" s="20" t="s">
        <v>24</v>
      </c>
      <c r="B3691" s="26">
        <v>41464</v>
      </c>
      <c r="C3691" s="54">
        <v>7</v>
      </c>
      <c r="D3691" s="20">
        <v>2013</v>
      </c>
      <c r="E3691" s="20" t="s">
        <v>24</v>
      </c>
      <c r="F3691" s="20">
        <v>4671774</v>
      </c>
      <c r="G3691" s="20" t="s">
        <v>25</v>
      </c>
      <c r="H3691" s="20" t="s">
        <v>405</v>
      </c>
      <c r="I3691" s="22">
        <v>180</v>
      </c>
      <c r="J3691" s="22" t="s">
        <v>2574</v>
      </c>
      <c r="K3691" s="27">
        <v>112.4</v>
      </c>
      <c r="L3691" s="20"/>
      <c r="N3691" s="20" t="s">
        <v>27</v>
      </c>
      <c r="O3691" s="20" t="s">
        <v>24</v>
      </c>
      <c r="P3691" s="20" t="s">
        <v>2574</v>
      </c>
      <c r="Q3691" s="28">
        <v>56.5333333333</v>
      </c>
      <c r="R3691" s="28">
        <v>-169.9</v>
      </c>
      <c r="S3691" s="20" t="s">
        <v>399</v>
      </c>
      <c r="T3691" s="20" t="s">
        <v>40</v>
      </c>
      <c r="U3691" s="20" t="s">
        <v>3767</v>
      </c>
      <c r="V3691" s="20" t="s">
        <v>29</v>
      </c>
      <c r="AC3691" s="11" t="s">
        <v>3750</v>
      </c>
    </row>
    <row r="3692" spans="1:29" ht="12.75" x14ac:dyDescent="0.2">
      <c r="A3692" s="20" t="s">
        <v>24</v>
      </c>
      <c r="B3692" s="26">
        <v>41464</v>
      </c>
      <c r="C3692" s="54">
        <v>7</v>
      </c>
      <c r="D3692" s="20">
        <v>2013</v>
      </c>
      <c r="E3692" s="20" t="s">
        <v>24</v>
      </c>
      <c r="F3692" s="20">
        <v>4697318</v>
      </c>
      <c r="G3692" s="20" t="s">
        <v>107</v>
      </c>
      <c r="H3692" s="20" t="s">
        <v>1838</v>
      </c>
      <c r="I3692" s="22">
        <v>36</v>
      </c>
      <c r="J3692" s="22" t="s">
        <v>2574</v>
      </c>
      <c r="K3692" s="27">
        <v>48.7</v>
      </c>
      <c r="L3692" s="20"/>
      <c r="M3692" s="11">
        <v>41</v>
      </c>
      <c r="N3692" s="20" t="s">
        <v>27</v>
      </c>
      <c r="O3692" s="20" t="s">
        <v>24</v>
      </c>
      <c r="P3692" s="20" t="s">
        <v>2377</v>
      </c>
      <c r="Q3692" s="28">
        <v>59.577616666700003</v>
      </c>
      <c r="R3692" s="28">
        <v>-151.5015666667</v>
      </c>
      <c r="S3692" s="20" t="s">
        <v>44</v>
      </c>
      <c r="T3692" s="20" t="s">
        <v>40</v>
      </c>
      <c r="U3692" s="20" t="s">
        <v>3767</v>
      </c>
      <c r="V3692" s="20" t="s">
        <v>29</v>
      </c>
      <c r="AC3692" s="11" t="s">
        <v>3761</v>
      </c>
    </row>
    <row r="3693" spans="1:29" ht="12.75" x14ac:dyDescent="0.2">
      <c r="A3693" s="20" t="s">
        <v>24</v>
      </c>
      <c r="B3693" s="26">
        <v>41465</v>
      </c>
      <c r="C3693" s="54">
        <v>7</v>
      </c>
      <c r="D3693" s="20">
        <v>2013</v>
      </c>
      <c r="E3693" s="20" t="s">
        <v>24</v>
      </c>
      <c r="F3693" s="20">
        <v>4649527</v>
      </c>
      <c r="G3693" s="20" t="s">
        <v>25</v>
      </c>
      <c r="H3693" s="20" t="s">
        <v>1878</v>
      </c>
      <c r="I3693" s="22">
        <v>20</v>
      </c>
      <c r="J3693" s="22" t="s">
        <v>2574</v>
      </c>
      <c r="K3693" s="27">
        <v>39.6</v>
      </c>
      <c r="L3693" s="20"/>
      <c r="N3693" s="20" t="s">
        <v>27</v>
      </c>
      <c r="O3693" s="20" t="s">
        <v>24</v>
      </c>
      <c r="P3693" s="20" t="s">
        <v>2574</v>
      </c>
      <c r="Q3693" s="28">
        <v>57.046390000000002</v>
      </c>
      <c r="R3693" s="28">
        <v>-135.33860000000001</v>
      </c>
      <c r="S3693" s="20" t="s">
        <v>58</v>
      </c>
      <c r="T3693" s="20" t="s">
        <v>1894</v>
      </c>
      <c r="U3693" s="20" t="s">
        <v>42</v>
      </c>
      <c r="V3693" s="20" t="s">
        <v>30</v>
      </c>
      <c r="AC3693" s="11" t="s">
        <v>3758</v>
      </c>
    </row>
    <row r="3694" spans="1:29" ht="12.75" x14ac:dyDescent="0.2">
      <c r="A3694" s="20" t="s">
        <v>24</v>
      </c>
      <c r="B3694" s="26">
        <v>41465</v>
      </c>
      <c r="C3694" s="54">
        <v>7</v>
      </c>
      <c r="D3694" s="20">
        <v>2013</v>
      </c>
      <c r="E3694" s="20" t="s">
        <v>24</v>
      </c>
      <c r="F3694" s="20">
        <v>4671731</v>
      </c>
      <c r="G3694" s="20" t="s">
        <v>25</v>
      </c>
      <c r="H3694" s="20" t="s">
        <v>405</v>
      </c>
      <c r="I3694" s="22">
        <v>180</v>
      </c>
      <c r="J3694" s="22" t="s">
        <v>2574</v>
      </c>
      <c r="K3694" s="27">
        <v>112.4</v>
      </c>
      <c r="L3694" s="20"/>
      <c r="N3694" s="20" t="s">
        <v>27</v>
      </c>
      <c r="O3694" s="20" t="s">
        <v>24</v>
      </c>
      <c r="P3694" s="20" t="s">
        <v>2574</v>
      </c>
      <c r="Q3694" s="28">
        <v>56.416666666700003</v>
      </c>
      <c r="R3694" s="28">
        <v>-169.85</v>
      </c>
      <c r="S3694" s="20" t="s">
        <v>44</v>
      </c>
      <c r="T3694" s="20" t="s">
        <v>40</v>
      </c>
      <c r="U3694" s="20" t="s">
        <v>42</v>
      </c>
      <c r="V3694" s="20" t="s">
        <v>29</v>
      </c>
      <c r="AC3694" s="11" t="s">
        <v>3761</v>
      </c>
    </row>
    <row r="3695" spans="1:29" ht="12.75" x14ac:dyDescent="0.2">
      <c r="A3695" s="20" t="s">
        <v>24</v>
      </c>
      <c r="B3695" s="26">
        <v>41466</v>
      </c>
      <c r="C3695" s="54">
        <v>7</v>
      </c>
      <c r="D3695" s="20">
        <v>2013</v>
      </c>
      <c r="E3695" s="20" t="s">
        <v>24</v>
      </c>
      <c r="F3695" s="20">
        <v>4650608</v>
      </c>
      <c r="G3695" s="20" t="s">
        <v>25</v>
      </c>
      <c r="H3695" s="20" t="s">
        <v>1437</v>
      </c>
      <c r="I3695" s="22">
        <v>99</v>
      </c>
      <c r="J3695" s="22" t="s">
        <v>2574</v>
      </c>
      <c r="K3695" s="27">
        <v>104.3</v>
      </c>
      <c r="L3695" s="20"/>
      <c r="M3695" s="11">
        <v>41</v>
      </c>
      <c r="N3695" s="20" t="s">
        <v>27</v>
      </c>
      <c r="O3695" s="20" t="s">
        <v>24</v>
      </c>
      <c r="P3695" s="20" t="s">
        <v>2377</v>
      </c>
      <c r="Q3695" s="28">
        <v>60.8296666667</v>
      </c>
      <c r="R3695" s="28">
        <v>-148.51683333330001</v>
      </c>
      <c r="S3695" s="20" t="s">
        <v>80</v>
      </c>
      <c r="T3695" s="20" t="s">
        <v>1894</v>
      </c>
      <c r="U3695" s="20" t="s">
        <v>42</v>
      </c>
      <c r="V3695" s="20" t="s">
        <v>30</v>
      </c>
      <c r="AC3695" s="11" t="s">
        <v>3731</v>
      </c>
    </row>
    <row r="3696" spans="1:29" ht="12.75" x14ac:dyDescent="0.2">
      <c r="A3696" s="20" t="s">
        <v>24</v>
      </c>
      <c r="B3696" s="26">
        <v>41469</v>
      </c>
      <c r="C3696" s="54">
        <v>7</v>
      </c>
      <c r="D3696" s="20">
        <v>2013</v>
      </c>
      <c r="E3696" s="20" t="s">
        <v>24</v>
      </c>
      <c r="F3696" s="20">
        <v>4652989</v>
      </c>
      <c r="G3696" s="20" t="s">
        <v>62</v>
      </c>
      <c r="H3696" s="20" t="s">
        <v>1879</v>
      </c>
      <c r="I3696" s="22"/>
      <c r="J3696" s="22" t="s">
        <v>3723</v>
      </c>
      <c r="K3696" s="27">
        <v>26</v>
      </c>
      <c r="L3696" s="20"/>
      <c r="M3696" s="11">
        <v>13</v>
      </c>
      <c r="N3696" s="20" t="s">
        <v>27</v>
      </c>
      <c r="O3696" s="20" t="s">
        <v>24</v>
      </c>
      <c r="P3696" s="20" t="s">
        <v>2377</v>
      </c>
      <c r="Q3696" s="28">
        <v>59.632510000000003</v>
      </c>
      <c r="R3696" s="28">
        <v>-151.53280000000001</v>
      </c>
      <c r="S3696" s="20" t="s">
        <v>58</v>
      </c>
      <c r="T3696" s="20" t="s">
        <v>1894</v>
      </c>
      <c r="U3696" s="20" t="s">
        <v>3767</v>
      </c>
      <c r="V3696" s="20" t="s">
        <v>30</v>
      </c>
      <c r="AC3696" s="11" t="s">
        <v>3758</v>
      </c>
    </row>
    <row r="3697" spans="1:29" ht="12.75" x14ac:dyDescent="0.2">
      <c r="A3697" s="20" t="s">
        <v>24</v>
      </c>
      <c r="B3697" s="26">
        <v>41469</v>
      </c>
      <c r="C3697" s="54">
        <v>7</v>
      </c>
      <c r="D3697" s="20">
        <v>2013</v>
      </c>
      <c r="E3697" s="20" t="s">
        <v>24</v>
      </c>
      <c r="F3697" s="20">
        <v>4658175</v>
      </c>
      <c r="G3697" s="20" t="s">
        <v>107</v>
      </c>
      <c r="H3697" s="20" t="s">
        <v>765</v>
      </c>
      <c r="I3697" s="22">
        <v>82</v>
      </c>
      <c r="J3697" s="22" t="s">
        <v>2574</v>
      </c>
      <c r="K3697" s="22">
        <v>78.5</v>
      </c>
      <c r="L3697" s="20"/>
      <c r="N3697" s="20" t="s">
        <v>27</v>
      </c>
      <c r="O3697" s="20" t="s">
        <v>24</v>
      </c>
      <c r="P3697" s="20" t="s">
        <v>2574</v>
      </c>
      <c r="Q3697" s="28">
        <v>55.2866666667</v>
      </c>
      <c r="R3697" s="28">
        <v>-131.54666666669999</v>
      </c>
      <c r="S3697" s="20" t="s">
        <v>56</v>
      </c>
      <c r="T3697" s="20" t="s">
        <v>40</v>
      </c>
      <c r="U3697" s="20" t="s">
        <v>42</v>
      </c>
      <c r="V3697" s="20" t="s">
        <v>29</v>
      </c>
      <c r="AC3697" s="11" t="s">
        <v>3761</v>
      </c>
    </row>
    <row r="3698" spans="1:29" ht="12.75" x14ac:dyDescent="0.2">
      <c r="A3698" s="20" t="s">
        <v>24</v>
      </c>
      <c r="B3698" s="26">
        <v>41470</v>
      </c>
      <c r="C3698" s="54">
        <v>7</v>
      </c>
      <c r="D3698" s="20">
        <v>2013</v>
      </c>
      <c r="E3698" s="20" t="s">
        <v>24</v>
      </c>
      <c r="F3698" s="20">
        <v>4654344</v>
      </c>
      <c r="G3698" s="20" t="s">
        <v>107</v>
      </c>
      <c r="H3698" s="20" t="s">
        <v>318</v>
      </c>
      <c r="I3698" s="22">
        <v>89</v>
      </c>
      <c r="J3698" s="22" t="s">
        <v>2574</v>
      </c>
      <c r="K3698" s="27">
        <v>78.5</v>
      </c>
      <c r="L3698" s="20"/>
      <c r="M3698" s="11">
        <v>19</v>
      </c>
      <c r="N3698" s="20" t="s">
        <v>27</v>
      </c>
      <c r="O3698" s="20" t="s">
        <v>24</v>
      </c>
      <c r="P3698" s="20" t="s">
        <v>2377</v>
      </c>
      <c r="Q3698" s="28">
        <v>58.3930433333</v>
      </c>
      <c r="R3698" s="28">
        <v>-134.89080000000001</v>
      </c>
      <c r="S3698" s="20" t="s">
        <v>44</v>
      </c>
      <c r="T3698" s="20" t="s">
        <v>40</v>
      </c>
      <c r="U3698" s="20" t="s">
        <v>3767</v>
      </c>
      <c r="V3698" s="20" t="s">
        <v>29</v>
      </c>
      <c r="AC3698" s="11" t="s">
        <v>3761</v>
      </c>
    </row>
    <row r="3699" spans="1:29" ht="12.75" x14ac:dyDescent="0.2">
      <c r="A3699" s="20" t="s">
        <v>24</v>
      </c>
      <c r="B3699" s="26">
        <v>41471</v>
      </c>
      <c r="C3699" s="54">
        <v>7</v>
      </c>
      <c r="D3699" s="20">
        <v>2013</v>
      </c>
      <c r="E3699" s="20" t="s">
        <v>24</v>
      </c>
      <c r="F3699" s="20">
        <v>4657210</v>
      </c>
      <c r="G3699" s="20" t="s">
        <v>25</v>
      </c>
      <c r="H3699" s="20" t="s">
        <v>1880</v>
      </c>
      <c r="I3699" s="22">
        <v>107</v>
      </c>
      <c r="J3699" s="22" t="s">
        <v>2574</v>
      </c>
      <c r="K3699" s="27">
        <v>66</v>
      </c>
      <c r="L3699" s="20"/>
      <c r="N3699" s="20" t="s">
        <v>27</v>
      </c>
      <c r="O3699" s="20" t="s">
        <v>24</v>
      </c>
      <c r="P3699" s="20" t="s">
        <v>2574</v>
      </c>
      <c r="Q3699" s="28">
        <v>57.447780000000002</v>
      </c>
      <c r="R3699" s="28">
        <v>-134.70189999999999</v>
      </c>
      <c r="S3699" s="20" t="s">
        <v>80</v>
      </c>
      <c r="T3699" s="20" t="s">
        <v>40</v>
      </c>
      <c r="U3699" s="20" t="s">
        <v>42</v>
      </c>
      <c r="V3699" s="20" t="s">
        <v>29</v>
      </c>
      <c r="AC3699" s="11" t="s">
        <v>3731</v>
      </c>
    </row>
    <row r="3700" spans="1:29" ht="12.75" x14ac:dyDescent="0.2">
      <c r="A3700" s="20" t="s">
        <v>24</v>
      </c>
      <c r="B3700" s="26">
        <v>41471</v>
      </c>
      <c r="C3700" s="54">
        <v>7</v>
      </c>
      <c r="D3700" s="20">
        <v>2013</v>
      </c>
      <c r="E3700" s="20" t="s">
        <v>24</v>
      </c>
      <c r="F3700" s="20">
        <v>4665365</v>
      </c>
      <c r="G3700" s="20" t="s">
        <v>107</v>
      </c>
      <c r="H3700" s="20" t="s">
        <v>1881</v>
      </c>
      <c r="I3700" s="22">
        <v>17</v>
      </c>
      <c r="J3700" s="22" t="s">
        <v>2574</v>
      </c>
      <c r="K3700" s="27">
        <v>40</v>
      </c>
      <c r="L3700" s="20"/>
      <c r="M3700" s="11">
        <v>5</v>
      </c>
      <c r="N3700" s="20" t="s">
        <v>27</v>
      </c>
      <c r="O3700" s="20" t="s">
        <v>24</v>
      </c>
      <c r="P3700" s="20" t="s">
        <v>2377</v>
      </c>
      <c r="Q3700" s="28">
        <v>58.184170000000002</v>
      </c>
      <c r="R3700" s="28">
        <v>-134.20779999999999</v>
      </c>
      <c r="S3700" s="20" t="s">
        <v>44</v>
      </c>
      <c r="T3700" s="20" t="s">
        <v>40</v>
      </c>
      <c r="U3700" s="20" t="s">
        <v>42</v>
      </c>
      <c r="V3700" s="20" t="s">
        <v>29</v>
      </c>
      <c r="AC3700" s="11" t="s">
        <v>3761</v>
      </c>
    </row>
    <row r="3701" spans="1:29" ht="12.75" x14ac:dyDescent="0.2">
      <c r="A3701" s="20" t="s">
        <v>24</v>
      </c>
      <c r="B3701" s="26">
        <v>41471</v>
      </c>
      <c r="C3701" s="54">
        <v>7</v>
      </c>
      <c r="D3701" s="20">
        <v>2013</v>
      </c>
      <c r="E3701" s="20" t="s">
        <v>24</v>
      </c>
      <c r="F3701" s="20">
        <v>4677190</v>
      </c>
      <c r="G3701" s="20" t="s">
        <v>25</v>
      </c>
      <c r="H3701" s="20" t="s">
        <v>1882</v>
      </c>
      <c r="I3701" s="22">
        <v>42</v>
      </c>
      <c r="J3701" s="22" t="s">
        <v>2574</v>
      </c>
      <c r="K3701" s="27">
        <v>49.7</v>
      </c>
      <c r="L3701" s="20"/>
      <c r="N3701" s="20" t="s">
        <v>27</v>
      </c>
      <c r="O3701" s="20" t="s">
        <v>24</v>
      </c>
      <c r="P3701" s="20" t="s">
        <v>2574</v>
      </c>
      <c r="Q3701" s="28">
        <v>53.231666666700001</v>
      </c>
      <c r="R3701" s="28">
        <v>-131.61500000000001</v>
      </c>
      <c r="S3701" s="20" t="s">
        <v>239</v>
      </c>
      <c r="T3701" s="20" t="s">
        <v>40</v>
      </c>
      <c r="U3701" s="20" t="s">
        <v>42</v>
      </c>
      <c r="V3701" s="20" t="s">
        <v>29</v>
      </c>
      <c r="AC3701" s="11" t="s">
        <v>3728</v>
      </c>
    </row>
    <row r="3702" spans="1:29" ht="12.75" x14ac:dyDescent="0.2">
      <c r="A3702" s="20" t="s">
        <v>24</v>
      </c>
      <c r="B3702" s="26">
        <v>41472</v>
      </c>
      <c r="C3702" s="54">
        <v>7</v>
      </c>
      <c r="D3702" s="20">
        <v>2013</v>
      </c>
      <c r="E3702" s="20" t="s">
        <v>24</v>
      </c>
      <c r="F3702" s="20">
        <v>4661558</v>
      </c>
      <c r="G3702" s="20" t="s">
        <v>101</v>
      </c>
      <c r="H3702" s="20" t="s">
        <v>1883</v>
      </c>
      <c r="I3702" s="22">
        <v>629</v>
      </c>
      <c r="J3702" s="22" t="s">
        <v>2377</v>
      </c>
      <c r="K3702" s="27">
        <v>150</v>
      </c>
      <c r="L3702" s="20"/>
      <c r="M3702" s="11">
        <v>51</v>
      </c>
      <c r="N3702" s="20" t="s">
        <v>27</v>
      </c>
      <c r="O3702" s="20" t="s">
        <v>24</v>
      </c>
      <c r="P3702" s="20" t="s">
        <v>2377</v>
      </c>
      <c r="Q3702" s="28">
        <v>59.05556</v>
      </c>
      <c r="R3702" s="28">
        <v>-160.3167</v>
      </c>
      <c r="S3702" s="20" t="s">
        <v>80</v>
      </c>
      <c r="T3702" s="20" t="s">
        <v>1894</v>
      </c>
      <c r="U3702" s="20" t="s">
        <v>42</v>
      </c>
      <c r="V3702" s="20" t="s">
        <v>30</v>
      </c>
      <c r="AC3702" s="11" t="s">
        <v>3731</v>
      </c>
    </row>
    <row r="3703" spans="1:29" ht="12.75" x14ac:dyDescent="0.2">
      <c r="A3703" s="20" t="s">
        <v>24</v>
      </c>
      <c r="B3703" s="26">
        <v>41472</v>
      </c>
      <c r="C3703" s="54">
        <v>7</v>
      </c>
      <c r="D3703" s="20">
        <v>2013</v>
      </c>
      <c r="E3703" s="20" t="s">
        <v>24</v>
      </c>
      <c r="F3703" s="20">
        <v>4661703</v>
      </c>
      <c r="G3703" s="20" t="s">
        <v>25</v>
      </c>
      <c r="H3703" s="20" t="s">
        <v>1884</v>
      </c>
      <c r="I3703" s="22">
        <v>194</v>
      </c>
      <c r="J3703" s="22" t="s">
        <v>2574</v>
      </c>
      <c r="K3703" s="27">
        <v>117.2</v>
      </c>
      <c r="L3703" s="20"/>
      <c r="N3703" s="20" t="s">
        <v>27</v>
      </c>
      <c r="O3703" s="20" t="s">
        <v>24</v>
      </c>
      <c r="P3703" s="20" t="s">
        <v>2574</v>
      </c>
      <c r="Q3703" s="28">
        <v>51.734273333300003</v>
      </c>
      <c r="R3703" s="28">
        <v>-179.8034066667</v>
      </c>
      <c r="S3703" s="20" t="s">
        <v>56</v>
      </c>
      <c r="T3703" s="20" t="s">
        <v>40</v>
      </c>
      <c r="U3703" s="20" t="s">
        <v>3767</v>
      </c>
      <c r="V3703" s="20" t="s">
        <v>29</v>
      </c>
      <c r="AC3703" s="11" t="s">
        <v>3761</v>
      </c>
    </row>
    <row r="3704" spans="1:29" ht="12.75" x14ac:dyDescent="0.2">
      <c r="A3704" s="20" t="s">
        <v>24</v>
      </c>
      <c r="B3704" s="26">
        <v>41473</v>
      </c>
      <c r="C3704" s="54">
        <v>7</v>
      </c>
      <c r="D3704" s="20">
        <v>2013</v>
      </c>
      <c r="E3704" s="20" t="s">
        <v>24</v>
      </c>
      <c r="F3704" s="20">
        <v>4661138</v>
      </c>
      <c r="G3704" s="20" t="s">
        <v>107</v>
      </c>
      <c r="H3704" s="20" t="s">
        <v>1885</v>
      </c>
      <c r="I3704" s="22"/>
      <c r="J3704" s="22" t="s">
        <v>3723</v>
      </c>
      <c r="K3704" s="27">
        <v>28</v>
      </c>
      <c r="L3704" s="20"/>
      <c r="M3704" s="11">
        <v>10</v>
      </c>
      <c r="N3704" s="20" t="s">
        <v>27</v>
      </c>
      <c r="O3704" s="20" t="s">
        <v>24</v>
      </c>
      <c r="P3704" s="20" t="s">
        <v>2377</v>
      </c>
      <c r="Q3704" s="28">
        <v>58.451388833300001</v>
      </c>
      <c r="R3704" s="28">
        <v>-135.93388883329999</v>
      </c>
      <c r="S3704" s="20" t="s">
        <v>263</v>
      </c>
      <c r="T3704" s="20" t="s">
        <v>1894</v>
      </c>
      <c r="U3704" s="20" t="s">
        <v>3767</v>
      </c>
      <c r="V3704" s="20" t="s">
        <v>30</v>
      </c>
      <c r="AC3704" s="11" t="s">
        <v>3727</v>
      </c>
    </row>
    <row r="3705" spans="1:29" ht="12.75" x14ac:dyDescent="0.2">
      <c r="A3705" s="20" t="s">
        <v>24</v>
      </c>
      <c r="B3705" s="26">
        <v>41473</v>
      </c>
      <c r="C3705" s="54">
        <v>7</v>
      </c>
      <c r="D3705" s="20">
        <v>2013</v>
      </c>
      <c r="E3705" s="20" t="s">
        <v>24</v>
      </c>
      <c r="F3705" s="20">
        <v>4663633</v>
      </c>
      <c r="G3705" s="20" t="s">
        <v>107</v>
      </c>
      <c r="H3705" s="20" t="s">
        <v>765</v>
      </c>
      <c r="I3705" s="22">
        <v>82</v>
      </c>
      <c r="J3705" s="22" t="s">
        <v>2574</v>
      </c>
      <c r="K3705" s="22">
        <v>78.5</v>
      </c>
      <c r="L3705" s="20"/>
      <c r="N3705" s="20" t="s">
        <v>27</v>
      </c>
      <c r="O3705" s="20" t="s">
        <v>24</v>
      </c>
      <c r="P3705" s="20" t="s">
        <v>2574</v>
      </c>
      <c r="Q3705" s="28">
        <v>55.308333333299998</v>
      </c>
      <c r="R3705" s="28">
        <v>-131.5883333333</v>
      </c>
      <c r="S3705" s="20" t="s">
        <v>44</v>
      </c>
      <c r="T3705" s="20" t="s">
        <v>40</v>
      </c>
      <c r="U3705" s="20" t="s">
        <v>42</v>
      </c>
      <c r="V3705" s="20" t="s">
        <v>29</v>
      </c>
      <c r="AC3705" s="11" t="s">
        <v>3761</v>
      </c>
    </row>
    <row r="3706" spans="1:29" ht="12.75" x14ac:dyDescent="0.2">
      <c r="A3706" s="20" t="s">
        <v>24</v>
      </c>
      <c r="B3706" s="26">
        <v>41474</v>
      </c>
      <c r="C3706" s="54">
        <v>7</v>
      </c>
      <c r="D3706" s="20">
        <v>2013</v>
      </c>
      <c r="E3706" s="20" t="s">
        <v>24</v>
      </c>
      <c r="F3706" s="20">
        <v>4661210</v>
      </c>
      <c r="G3706" s="20" t="s">
        <v>107</v>
      </c>
      <c r="H3706" s="20" t="s">
        <v>1767</v>
      </c>
      <c r="I3706" s="22">
        <v>27</v>
      </c>
      <c r="J3706" s="22" t="s">
        <v>2574</v>
      </c>
      <c r="K3706" s="22">
        <v>64</v>
      </c>
      <c r="L3706" s="20"/>
      <c r="M3706" s="11">
        <v>25</v>
      </c>
      <c r="N3706" s="20" t="s">
        <v>27</v>
      </c>
      <c r="O3706" s="20" t="s">
        <v>24</v>
      </c>
      <c r="P3706" s="20" t="s">
        <v>2377</v>
      </c>
      <c r="Q3706" s="28">
        <v>58.298900000000003</v>
      </c>
      <c r="R3706" s="28">
        <v>-134.4087166667</v>
      </c>
      <c r="S3706" s="20" t="s">
        <v>39</v>
      </c>
      <c r="T3706" s="20" t="s">
        <v>40</v>
      </c>
      <c r="U3706" s="20" t="s">
        <v>3767</v>
      </c>
      <c r="V3706" s="20" t="s">
        <v>29</v>
      </c>
      <c r="AC3706" s="11" t="s">
        <v>3742</v>
      </c>
    </row>
    <row r="3707" spans="1:29" ht="12.75" x14ac:dyDescent="0.2">
      <c r="A3707" s="20" t="s">
        <v>24</v>
      </c>
      <c r="B3707" s="26">
        <v>41477</v>
      </c>
      <c r="C3707" s="54">
        <v>7</v>
      </c>
      <c r="D3707" s="20">
        <v>2013</v>
      </c>
      <c r="E3707" s="20" t="s">
        <v>24</v>
      </c>
      <c r="F3707" s="20">
        <v>4661359</v>
      </c>
      <c r="G3707" s="20" t="s">
        <v>107</v>
      </c>
      <c r="H3707" s="20" t="s">
        <v>1843</v>
      </c>
      <c r="I3707" s="22">
        <v>97</v>
      </c>
      <c r="J3707" s="22" t="s">
        <v>2574</v>
      </c>
      <c r="K3707" s="22">
        <v>77.3</v>
      </c>
      <c r="L3707" s="20"/>
      <c r="M3707" s="11">
        <v>31</v>
      </c>
      <c r="N3707" s="20" t="s">
        <v>27</v>
      </c>
      <c r="O3707" s="20" t="s">
        <v>24</v>
      </c>
      <c r="P3707" s="20" t="s">
        <v>2377</v>
      </c>
      <c r="Q3707" s="28">
        <v>60.780200999999998</v>
      </c>
      <c r="R3707" s="28">
        <v>-148.67360600000001</v>
      </c>
      <c r="S3707" s="20" t="s">
        <v>39</v>
      </c>
      <c r="T3707" s="20" t="s">
        <v>40</v>
      </c>
      <c r="U3707" s="20" t="s">
        <v>42</v>
      </c>
      <c r="V3707" s="20" t="s">
        <v>29</v>
      </c>
      <c r="AC3707" s="11" t="s">
        <v>3742</v>
      </c>
    </row>
    <row r="3708" spans="1:29" ht="12.75" x14ac:dyDescent="0.2">
      <c r="A3708" s="20" t="s">
        <v>24</v>
      </c>
      <c r="B3708" s="26">
        <v>41477</v>
      </c>
      <c r="C3708" s="54">
        <v>7</v>
      </c>
      <c r="D3708" s="20">
        <v>2013</v>
      </c>
      <c r="E3708" s="20" t="s">
        <v>24</v>
      </c>
      <c r="F3708" s="20">
        <v>4663224</v>
      </c>
      <c r="G3708" s="20" t="s">
        <v>33</v>
      </c>
      <c r="H3708" s="20" t="s">
        <v>1886</v>
      </c>
      <c r="I3708" s="22">
        <v>1083</v>
      </c>
      <c r="J3708" s="22" t="s">
        <v>2377</v>
      </c>
      <c r="K3708" s="22">
        <v>234.2</v>
      </c>
      <c r="L3708" s="20"/>
      <c r="M3708" s="11">
        <v>11</v>
      </c>
      <c r="N3708" s="20" t="s">
        <v>27</v>
      </c>
      <c r="O3708" s="20" t="s">
        <v>24</v>
      </c>
      <c r="P3708" s="20" t="s">
        <v>2377</v>
      </c>
      <c r="Q3708" s="28">
        <v>70.592219999999998</v>
      </c>
      <c r="R3708" s="28">
        <v>-160.13919999999999</v>
      </c>
      <c r="S3708" s="20" t="s">
        <v>80</v>
      </c>
      <c r="T3708" s="20" t="s">
        <v>40</v>
      </c>
      <c r="U3708" s="20" t="s">
        <v>3767</v>
      </c>
      <c r="V3708" s="20" t="s">
        <v>29</v>
      </c>
      <c r="AC3708" s="11" t="s">
        <v>3731</v>
      </c>
    </row>
    <row r="3709" spans="1:29" ht="12.75" x14ac:dyDescent="0.2">
      <c r="A3709" s="20" t="s">
        <v>24</v>
      </c>
      <c r="B3709" s="26">
        <v>41477</v>
      </c>
      <c r="C3709" s="54">
        <v>7</v>
      </c>
      <c r="D3709" s="20">
        <v>2013</v>
      </c>
      <c r="E3709" s="20" t="s">
        <v>24</v>
      </c>
      <c r="F3709" s="20">
        <v>4671948</v>
      </c>
      <c r="G3709" s="20" t="s">
        <v>25</v>
      </c>
      <c r="H3709" s="20" t="s">
        <v>43</v>
      </c>
      <c r="I3709" s="22">
        <v>379</v>
      </c>
      <c r="J3709" s="22" t="s">
        <v>2574</v>
      </c>
      <c r="K3709" s="27">
        <v>124.5</v>
      </c>
      <c r="L3709" s="20"/>
      <c r="N3709" s="20" t="s">
        <v>27</v>
      </c>
      <c r="O3709" s="20" t="s">
        <v>24</v>
      </c>
      <c r="P3709" s="20" t="s">
        <v>2574</v>
      </c>
      <c r="Q3709" s="28">
        <v>56.366666666699999</v>
      </c>
      <c r="R3709" s="28">
        <v>-170.9333333333</v>
      </c>
      <c r="S3709" s="20" t="s">
        <v>399</v>
      </c>
      <c r="T3709" s="20" t="s">
        <v>40</v>
      </c>
      <c r="U3709" s="20" t="s">
        <v>3767</v>
      </c>
      <c r="V3709" s="20" t="s">
        <v>29</v>
      </c>
      <c r="AC3709" s="11" t="s">
        <v>3750</v>
      </c>
    </row>
    <row r="3710" spans="1:29" ht="12.75" x14ac:dyDescent="0.2">
      <c r="A3710" s="20" t="s">
        <v>24</v>
      </c>
      <c r="B3710" s="26">
        <v>41478</v>
      </c>
      <c r="C3710" s="54">
        <v>7</v>
      </c>
      <c r="D3710" s="20">
        <v>2013</v>
      </c>
      <c r="E3710" s="20" t="s">
        <v>24</v>
      </c>
      <c r="F3710" s="20">
        <v>4668408</v>
      </c>
      <c r="G3710" s="20" t="s">
        <v>25</v>
      </c>
      <c r="H3710" s="20" t="s">
        <v>1887</v>
      </c>
      <c r="I3710" s="22">
        <v>35</v>
      </c>
      <c r="J3710" s="22" t="s">
        <v>2574</v>
      </c>
      <c r="K3710" s="27">
        <v>49.6</v>
      </c>
      <c r="L3710" s="20"/>
      <c r="M3710" s="11">
        <v>89</v>
      </c>
      <c r="N3710" s="20" t="s">
        <v>27</v>
      </c>
      <c r="O3710" s="20" t="s">
        <v>24</v>
      </c>
      <c r="P3710" s="20" t="s">
        <v>2377</v>
      </c>
      <c r="Q3710" s="28">
        <v>58.103166666699998</v>
      </c>
      <c r="R3710" s="28">
        <v>-135.42416666669999</v>
      </c>
      <c r="S3710" s="20" t="s">
        <v>58</v>
      </c>
      <c r="T3710" s="20" t="s">
        <v>1894</v>
      </c>
      <c r="U3710" s="20" t="s">
        <v>3767</v>
      </c>
      <c r="V3710" s="20" t="s">
        <v>30</v>
      </c>
      <c r="AC3710" s="11" t="s">
        <v>3758</v>
      </c>
    </row>
    <row r="3711" spans="1:29" ht="12.75" x14ac:dyDescent="0.2">
      <c r="A3711" s="20" t="s">
        <v>24</v>
      </c>
      <c r="B3711" s="26">
        <v>41479</v>
      </c>
      <c r="C3711" s="54">
        <v>7</v>
      </c>
      <c r="D3711" s="20">
        <v>2013</v>
      </c>
      <c r="E3711" s="20" t="s">
        <v>24</v>
      </c>
      <c r="F3711" s="20">
        <v>4664322</v>
      </c>
      <c r="G3711" s="20" t="s">
        <v>25</v>
      </c>
      <c r="H3711" s="20" t="s">
        <v>1868</v>
      </c>
      <c r="I3711" s="22">
        <v>41</v>
      </c>
      <c r="J3711" s="22" t="s">
        <v>2574</v>
      </c>
      <c r="K3711" s="27">
        <v>43.4</v>
      </c>
      <c r="L3711" s="20"/>
      <c r="N3711" s="20" t="s">
        <v>27</v>
      </c>
      <c r="O3711" s="20" t="s">
        <v>24</v>
      </c>
      <c r="P3711" s="20" t="s">
        <v>2574</v>
      </c>
      <c r="Q3711" s="28">
        <v>57.05</v>
      </c>
      <c r="R3711" s="28">
        <v>-135.3175</v>
      </c>
      <c r="S3711" s="20" t="s">
        <v>58</v>
      </c>
      <c r="T3711" s="20" t="s">
        <v>1894</v>
      </c>
      <c r="U3711" s="20" t="s">
        <v>3767</v>
      </c>
      <c r="V3711" s="20" t="s">
        <v>30</v>
      </c>
      <c r="AC3711" s="11" t="s">
        <v>3758</v>
      </c>
    </row>
    <row r="3712" spans="1:29" ht="12.75" x14ac:dyDescent="0.2">
      <c r="A3712" s="20" t="s">
        <v>24</v>
      </c>
      <c r="B3712" s="26">
        <v>41479</v>
      </c>
      <c r="C3712" s="54">
        <v>7</v>
      </c>
      <c r="D3712" s="20">
        <v>2013</v>
      </c>
      <c r="E3712" s="20" t="s">
        <v>24</v>
      </c>
      <c r="F3712" s="20">
        <v>4668626</v>
      </c>
      <c r="G3712" s="20" t="s">
        <v>107</v>
      </c>
      <c r="H3712" s="20" t="s">
        <v>1888</v>
      </c>
      <c r="I3712" s="22">
        <v>12</v>
      </c>
      <c r="J3712" s="22" t="s">
        <v>2574</v>
      </c>
      <c r="K3712" s="27">
        <v>32</v>
      </c>
      <c r="L3712" s="20"/>
      <c r="N3712" s="20" t="s">
        <v>27</v>
      </c>
      <c r="O3712" s="20" t="s">
        <v>24</v>
      </c>
      <c r="P3712" s="20" t="s">
        <v>2377</v>
      </c>
      <c r="Q3712" s="28">
        <v>58.550164000000002</v>
      </c>
      <c r="R3712" s="28">
        <v>-135.02759800000001</v>
      </c>
      <c r="S3712" s="20" t="s">
        <v>80</v>
      </c>
      <c r="T3712" s="20" t="s">
        <v>40</v>
      </c>
      <c r="U3712" s="20" t="s">
        <v>42</v>
      </c>
      <c r="V3712" s="20" t="s">
        <v>29</v>
      </c>
      <c r="AC3712" s="11" t="s">
        <v>3731</v>
      </c>
    </row>
    <row r="3713" spans="1:29" ht="12.75" x14ac:dyDescent="0.2">
      <c r="A3713" s="20" t="s">
        <v>24</v>
      </c>
      <c r="B3713" s="26">
        <v>41479</v>
      </c>
      <c r="C3713" s="54">
        <v>7</v>
      </c>
      <c r="D3713" s="20">
        <v>2013</v>
      </c>
      <c r="E3713" s="20" t="s">
        <v>24</v>
      </c>
      <c r="F3713" s="20">
        <v>4670727</v>
      </c>
      <c r="G3713" s="20" t="s">
        <v>101</v>
      </c>
      <c r="H3713" s="20" t="s">
        <v>560</v>
      </c>
      <c r="I3713" s="22">
        <v>495</v>
      </c>
      <c r="J3713" s="22" t="s">
        <v>2574</v>
      </c>
      <c r="K3713" s="27">
        <v>175.3</v>
      </c>
      <c r="L3713" s="20"/>
      <c r="M3713" s="11">
        <v>54</v>
      </c>
      <c r="N3713" s="20" t="s">
        <v>27</v>
      </c>
      <c r="O3713" s="20" t="s">
        <v>24</v>
      </c>
      <c r="P3713" s="20" t="s">
        <v>2377</v>
      </c>
      <c r="Q3713" s="28">
        <v>65.58202</v>
      </c>
      <c r="R3713" s="28">
        <v>-169.0635</v>
      </c>
      <c r="S3713" s="20" t="s">
        <v>58</v>
      </c>
      <c r="T3713" s="20" t="s">
        <v>1894</v>
      </c>
      <c r="U3713" s="20" t="s">
        <v>3767</v>
      </c>
      <c r="V3713" s="20" t="s">
        <v>30</v>
      </c>
      <c r="AC3713" s="11" t="s">
        <v>3758</v>
      </c>
    </row>
    <row r="3714" spans="1:29" ht="12.75" x14ac:dyDescent="0.2">
      <c r="A3714" s="20" t="s">
        <v>24</v>
      </c>
      <c r="B3714" s="26">
        <v>41480</v>
      </c>
      <c r="C3714" s="54">
        <v>7</v>
      </c>
      <c r="D3714" s="20">
        <v>2013</v>
      </c>
      <c r="E3714" s="20" t="s">
        <v>24</v>
      </c>
      <c r="F3714" s="20">
        <v>4664808</v>
      </c>
      <c r="G3714" s="20" t="s">
        <v>90</v>
      </c>
      <c r="H3714" s="20" t="s">
        <v>755</v>
      </c>
      <c r="I3714" s="22">
        <v>97</v>
      </c>
      <c r="J3714" s="22" t="s">
        <v>2574</v>
      </c>
      <c r="K3714" s="27">
        <v>134.4</v>
      </c>
      <c r="L3714" s="20"/>
      <c r="M3714" s="11">
        <v>27</v>
      </c>
      <c r="N3714" s="20" t="s">
        <v>27</v>
      </c>
      <c r="O3714" s="20" t="s">
        <v>24</v>
      </c>
      <c r="P3714" s="20" t="s">
        <v>2377</v>
      </c>
      <c r="Q3714" s="28">
        <v>59.681666666700004</v>
      </c>
      <c r="R3714" s="28">
        <v>-153.6233333333</v>
      </c>
      <c r="S3714" s="20" t="s">
        <v>80</v>
      </c>
      <c r="T3714" s="20" t="s">
        <v>40</v>
      </c>
      <c r="U3714" s="20" t="s">
        <v>3767</v>
      </c>
      <c r="V3714" s="20" t="s">
        <v>29</v>
      </c>
      <c r="AC3714" s="11" t="s">
        <v>3731</v>
      </c>
    </row>
    <row r="3715" spans="1:29" ht="12.75" x14ac:dyDescent="0.2">
      <c r="A3715" s="20" t="s">
        <v>24</v>
      </c>
      <c r="B3715" s="26">
        <v>41480</v>
      </c>
      <c r="C3715" s="54">
        <v>7</v>
      </c>
      <c r="D3715" s="20">
        <v>2013</v>
      </c>
      <c r="E3715" s="20" t="s">
        <v>24</v>
      </c>
      <c r="F3715" s="20">
        <v>4670647</v>
      </c>
      <c r="G3715" s="20" t="s">
        <v>25</v>
      </c>
      <c r="H3715" s="20" t="s">
        <v>300</v>
      </c>
      <c r="I3715" s="22">
        <v>741</v>
      </c>
      <c r="J3715" s="22" t="s">
        <v>2377</v>
      </c>
      <c r="K3715" s="27">
        <v>123.3</v>
      </c>
      <c r="L3715" s="20"/>
      <c r="N3715" s="20" t="s">
        <v>27</v>
      </c>
      <c r="O3715" s="20" t="s">
        <v>24</v>
      </c>
      <c r="P3715" s="20" t="s">
        <v>2574</v>
      </c>
      <c r="Q3715" s="28">
        <v>53.877776666700001</v>
      </c>
      <c r="R3715" s="28">
        <v>-166.5777766667</v>
      </c>
      <c r="S3715" s="20" t="s">
        <v>58</v>
      </c>
      <c r="T3715" s="20" t="s">
        <v>1894</v>
      </c>
      <c r="U3715" s="20" t="s">
        <v>3767</v>
      </c>
      <c r="V3715" s="20" t="s">
        <v>30</v>
      </c>
      <c r="AC3715" s="11" t="s">
        <v>3758</v>
      </c>
    </row>
    <row r="3716" spans="1:29" ht="12.75" x14ac:dyDescent="0.2">
      <c r="A3716" s="20" t="s">
        <v>24</v>
      </c>
      <c r="B3716" s="26">
        <v>41481</v>
      </c>
      <c r="C3716" s="54">
        <v>7</v>
      </c>
      <c r="D3716" s="20">
        <v>2013</v>
      </c>
      <c r="E3716" s="20" t="s">
        <v>24</v>
      </c>
      <c r="F3716" s="20">
        <v>4665435</v>
      </c>
      <c r="G3716" s="20" t="s">
        <v>25</v>
      </c>
      <c r="H3716" s="20" t="s">
        <v>1889</v>
      </c>
      <c r="I3716" s="22">
        <v>22</v>
      </c>
      <c r="J3716" s="22" t="s">
        <v>2574</v>
      </c>
      <c r="K3716" s="27">
        <v>43</v>
      </c>
      <c r="L3716" s="20"/>
      <c r="N3716" s="20" t="s">
        <v>27</v>
      </c>
      <c r="O3716" s="20" t="s">
        <v>24</v>
      </c>
      <c r="P3716" s="20" t="s">
        <v>2574</v>
      </c>
      <c r="Q3716" s="28">
        <v>56.1033333333</v>
      </c>
      <c r="R3716" s="28">
        <v>-132.77000000000001</v>
      </c>
      <c r="S3716" s="20" t="s">
        <v>239</v>
      </c>
      <c r="T3716" s="20" t="s">
        <v>40</v>
      </c>
      <c r="U3716" s="20" t="s">
        <v>42</v>
      </c>
      <c r="V3716" s="20" t="s">
        <v>29</v>
      </c>
      <c r="AC3716" s="11" t="s">
        <v>3728</v>
      </c>
    </row>
    <row r="3717" spans="1:29" ht="12.75" x14ac:dyDescent="0.2">
      <c r="A3717" s="20" t="s">
        <v>24</v>
      </c>
      <c r="B3717" s="26">
        <v>41481</v>
      </c>
      <c r="C3717" s="54">
        <v>7</v>
      </c>
      <c r="D3717" s="20">
        <v>2013</v>
      </c>
      <c r="E3717" s="20" t="s">
        <v>24</v>
      </c>
      <c r="F3717" s="20">
        <v>4665480</v>
      </c>
      <c r="G3717" s="20" t="s">
        <v>25</v>
      </c>
      <c r="H3717" s="20" t="s">
        <v>1890</v>
      </c>
      <c r="I3717" s="22" t="s">
        <v>35</v>
      </c>
      <c r="J3717" s="22" t="s">
        <v>2377</v>
      </c>
      <c r="K3717" s="27" t="s">
        <v>35</v>
      </c>
      <c r="L3717" s="20"/>
      <c r="N3717" s="20" t="s">
        <v>27</v>
      </c>
      <c r="O3717" s="20" t="s">
        <v>24</v>
      </c>
      <c r="P3717" s="20" t="s">
        <v>2574</v>
      </c>
      <c r="Q3717" s="28">
        <v>55.439572166700003</v>
      </c>
      <c r="R3717" s="28">
        <v>-131.838075</v>
      </c>
      <c r="S3717" s="20" t="s">
        <v>58</v>
      </c>
      <c r="T3717" s="20" t="s">
        <v>1894</v>
      </c>
      <c r="U3717" s="20" t="s">
        <v>30</v>
      </c>
      <c r="V3717" s="20" t="s">
        <v>30</v>
      </c>
      <c r="AC3717" s="11" t="s">
        <v>3758</v>
      </c>
    </row>
    <row r="3718" spans="1:29" ht="12.75" x14ac:dyDescent="0.2">
      <c r="A3718" s="20" t="s">
        <v>24</v>
      </c>
      <c r="B3718" s="26">
        <v>41481</v>
      </c>
      <c r="C3718" s="54">
        <v>7</v>
      </c>
      <c r="D3718" s="20">
        <v>2013</v>
      </c>
      <c r="E3718" s="20" t="s">
        <v>24</v>
      </c>
      <c r="F3718" s="20">
        <v>4678005</v>
      </c>
      <c r="G3718" s="20" t="s">
        <v>226</v>
      </c>
      <c r="H3718" s="20" t="s">
        <v>1891</v>
      </c>
      <c r="I3718" s="22">
        <v>40</v>
      </c>
      <c r="J3718" s="22" t="s">
        <v>2574</v>
      </c>
      <c r="K3718" s="22">
        <v>50</v>
      </c>
      <c r="L3718" s="20"/>
      <c r="M3718" s="11">
        <v>11</v>
      </c>
      <c r="N3718" s="20" t="s">
        <v>27</v>
      </c>
      <c r="O3718" s="20" t="s">
        <v>24</v>
      </c>
      <c r="P3718" s="20" t="s">
        <v>2377</v>
      </c>
      <c r="Q3718" s="28">
        <v>69.67</v>
      </c>
      <c r="R3718" s="28">
        <v>-163.11666666670001</v>
      </c>
      <c r="S3718" s="20" t="s">
        <v>412</v>
      </c>
      <c r="T3718" s="20" t="s">
        <v>40</v>
      </c>
      <c r="U3718" s="20" t="s">
        <v>42</v>
      </c>
      <c r="V3718" s="20" t="s">
        <v>29</v>
      </c>
      <c r="AC3718" s="11" t="s">
        <v>3734</v>
      </c>
    </row>
    <row r="3719" spans="1:29" ht="12.75" x14ac:dyDescent="0.2">
      <c r="A3719" s="20" t="s">
        <v>24</v>
      </c>
      <c r="B3719" s="45">
        <v>41483</v>
      </c>
      <c r="C3719" s="56">
        <v>7</v>
      </c>
      <c r="D3719" s="20">
        <v>2013</v>
      </c>
      <c r="E3719" s="20" t="s">
        <v>24</v>
      </c>
      <c r="F3719" s="20">
        <v>4669608</v>
      </c>
      <c r="G3719" s="20" t="s">
        <v>226</v>
      </c>
      <c r="H3719" s="20" t="s">
        <v>1040</v>
      </c>
      <c r="I3719" s="22">
        <v>1202</v>
      </c>
      <c r="J3719" s="22" t="s">
        <v>2377</v>
      </c>
      <c r="K3719" s="27">
        <v>209.8</v>
      </c>
      <c r="L3719" s="20"/>
      <c r="M3719" s="11">
        <v>37</v>
      </c>
      <c r="N3719" s="20" t="s">
        <v>27</v>
      </c>
      <c r="O3719" s="20" t="s">
        <v>24</v>
      </c>
      <c r="P3719" s="20" t="s">
        <v>2377</v>
      </c>
      <c r="Q3719" s="28">
        <v>60.551814999999998</v>
      </c>
      <c r="R3719" s="28">
        <v>-145.7635316667</v>
      </c>
      <c r="S3719" s="20" t="s">
        <v>39</v>
      </c>
      <c r="T3719" s="20" t="s">
        <v>40</v>
      </c>
      <c r="U3719" s="20" t="s">
        <v>42</v>
      </c>
      <c r="V3719" s="20" t="s">
        <v>29</v>
      </c>
      <c r="AC3719" s="11" t="s">
        <v>3742</v>
      </c>
    </row>
    <row r="3720" spans="1:29" ht="12.75" x14ac:dyDescent="0.2">
      <c r="A3720" s="20" t="s">
        <v>24</v>
      </c>
      <c r="B3720" s="26">
        <v>41483</v>
      </c>
      <c r="C3720" s="54">
        <v>7</v>
      </c>
      <c r="D3720" s="20">
        <v>2013</v>
      </c>
      <c r="E3720" s="20" t="s">
        <v>24</v>
      </c>
      <c r="F3720" s="20">
        <v>4677812</v>
      </c>
      <c r="G3720" s="20" t="s">
        <v>25</v>
      </c>
      <c r="H3720" s="20" t="s">
        <v>1884</v>
      </c>
      <c r="I3720" s="22">
        <v>194</v>
      </c>
      <c r="J3720" s="22" t="s">
        <v>2574</v>
      </c>
      <c r="K3720" s="22">
        <v>117.2</v>
      </c>
      <c r="L3720" s="20"/>
      <c r="N3720" s="20" t="s">
        <v>27</v>
      </c>
      <c r="O3720" s="20" t="s">
        <v>24</v>
      </c>
      <c r="P3720" s="20" t="s">
        <v>2574</v>
      </c>
      <c r="Q3720" s="28">
        <v>52.843333333300002</v>
      </c>
      <c r="R3720" s="28">
        <v>-166.57833333330001</v>
      </c>
      <c r="S3720" s="20" t="s">
        <v>58</v>
      </c>
      <c r="T3720" s="20" t="s">
        <v>1894</v>
      </c>
      <c r="U3720" s="20" t="s">
        <v>3767</v>
      </c>
      <c r="V3720" s="20" t="s">
        <v>30</v>
      </c>
      <c r="AC3720" s="11" t="s">
        <v>3758</v>
      </c>
    </row>
    <row r="3721" spans="1:29" ht="12.75" x14ac:dyDescent="0.2">
      <c r="A3721" s="20" t="s">
        <v>24</v>
      </c>
      <c r="B3721" s="26">
        <v>41484</v>
      </c>
      <c r="C3721" s="54">
        <v>7</v>
      </c>
      <c r="D3721" s="20">
        <v>2013</v>
      </c>
      <c r="E3721" s="20" t="s">
        <v>24</v>
      </c>
      <c r="F3721" s="20">
        <v>4668450</v>
      </c>
      <c r="G3721" s="20" t="s">
        <v>25</v>
      </c>
      <c r="H3721" s="20" t="s">
        <v>884</v>
      </c>
      <c r="I3721" s="22">
        <v>114</v>
      </c>
      <c r="J3721" s="22" t="s">
        <v>2574</v>
      </c>
      <c r="K3721" s="27">
        <v>99</v>
      </c>
      <c r="L3721" s="20"/>
      <c r="M3721" s="11">
        <v>44</v>
      </c>
      <c r="N3721" s="20" t="s">
        <v>27</v>
      </c>
      <c r="O3721" s="20" t="s">
        <v>24</v>
      </c>
      <c r="P3721" s="20" t="s">
        <v>2377</v>
      </c>
      <c r="Q3721" s="28">
        <v>60.041783333300003</v>
      </c>
      <c r="R3721" s="28">
        <v>-143.5959</v>
      </c>
      <c r="S3721" s="20" t="s">
        <v>58</v>
      </c>
      <c r="T3721" s="20" t="s">
        <v>1894</v>
      </c>
      <c r="U3721" s="20" t="s">
        <v>42</v>
      </c>
      <c r="V3721" s="20" t="s">
        <v>30</v>
      </c>
      <c r="AC3721" s="11" t="s">
        <v>3758</v>
      </c>
    </row>
    <row r="3722" spans="1:29" ht="12.75" x14ac:dyDescent="0.2">
      <c r="A3722" s="20" t="s">
        <v>24</v>
      </c>
      <c r="B3722" s="26">
        <v>41485</v>
      </c>
      <c r="C3722" s="54">
        <v>7</v>
      </c>
      <c r="D3722" s="20">
        <v>2013</v>
      </c>
      <c r="E3722" s="20" t="s">
        <v>24</v>
      </c>
      <c r="F3722" s="20">
        <v>4676901</v>
      </c>
      <c r="G3722" s="20" t="s">
        <v>97</v>
      </c>
      <c r="H3722" s="20" t="s">
        <v>1455</v>
      </c>
      <c r="I3722" s="22">
        <v>297</v>
      </c>
      <c r="J3722" s="22" t="s">
        <v>2574</v>
      </c>
      <c r="K3722" s="27">
        <v>170.4</v>
      </c>
      <c r="L3722" s="20"/>
      <c r="M3722" s="11">
        <v>38</v>
      </c>
      <c r="N3722" s="20" t="s">
        <v>27</v>
      </c>
      <c r="O3722" s="20" t="s">
        <v>24</v>
      </c>
      <c r="P3722" s="20" t="s">
        <v>2377</v>
      </c>
      <c r="Q3722" s="28">
        <v>60.78389</v>
      </c>
      <c r="R3722" s="28">
        <v>-151.52969999999999</v>
      </c>
      <c r="S3722" s="20" t="s">
        <v>58</v>
      </c>
      <c r="T3722" s="20" t="s">
        <v>1894</v>
      </c>
      <c r="U3722" s="20" t="s">
        <v>3767</v>
      </c>
      <c r="V3722" s="20" t="s">
        <v>30</v>
      </c>
      <c r="AC3722" s="11" t="s">
        <v>3758</v>
      </c>
    </row>
    <row r="3723" spans="1:29" ht="12.75" x14ac:dyDescent="0.2">
      <c r="A3723" s="20" t="s">
        <v>24</v>
      </c>
      <c r="B3723" s="26">
        <v>41485</v>
      </c>
      <c r="C3723" s="54">
        <v>7</v>
      </c>
      <c r="D3723" s="20">
        <v>2013</v>
      </c>
      <c r="E3723" s="20" t="s">
        <v>24</v>
      </c>
      <c r="F3723" s="20">
        <v>4711832</v>
      </c>
      <c r="G3723" s="20" t="s">
        <v>169</v>
      </c>
      <c r="H3723" s="20" t="s">
        <v>1895</v>
      </c>
      <c r="I3723" s="22">
        <v>62</v>
      </c>
      <c r="J3723" s="22" t="s">
        <v>2574</v>
      </c>
      <c r="K3723" s="27">
        <v>58</v>
      </c>
      <c r="L3723" s="20"/>
      <c r="M3723" s="11">
        <v>49</v>
      </c>
      <c r="N3723" s="20" t="s">
        <v>27</v>
      </c>
      <c r="O3723" s="20" t="s">
        <v>24</v>
      </c>
      <c r="P3723" s="20" t="s">
        <v>2377</v>
      </c>
      <c r="Q3723" s="28">
        <v>60.674999999999997</v>
      </c>
      <c r="R3723" s="28">
        <v>-151.0833333333</v>
      </c>
      <c r="S3723" s="20" t="s">
        <v>239</v>
      </c>
      <c r="T3723" s="20" t="s">
        <v>40</v>
      </c>
      <c r="U3723" s="20" t="s">
        <v>42</v>
      </c>
      <c r="V3723" s="20" t="s">
        <v>29</v>
      </c>
      <c r="AC3723" s="11" t="s">
        <v>3728</v>
      </c>
    </row>
    <row r="3724" spans="1:29" ht="12.75" x14ac:dyDescent="0.2">
      <c r="A3724" s="20" t="s">
        <v>24</v>
      </c>
      <c r="B3724" s="26">
        <v>41486</v>
      </c>
      <c r="C3724" s="54">
        <v>7</v>
      </c>
      <c r="D3724" s="20">
        <v>2013</v>
      </c>
      <c r="E3724" s="20" t="s">
        <v>24</v>
      </c>
      <c r="F3724" s="20">
        <v>4691344</v>
      </c>
      <c r="G3724" s="20" t="s">
        <v>90</v>
      </c>
      <c r="H3724" s="20" t="s">
        <v>728</v>
      </c>
      <c r="I3724" s="22">
        <v>35825</v>
      </c>
      <c r="J3724" s="22" t="s">
        <v>2377</v>
      </c>
      <c r="K3724" s="27">
        <v>799.8</v>
      </c>
      <c r="L3724" s="20"/>
      <c r="M3724" s="11">
        <v>15</v>
      </c>
      <c r="N3724" s="20" t="s">
        <v>27</v>
      </c>
      <c r="O3724" s="20" t="s">
        <v>24</v>
      </c>
      <c r="P3724" s="20" t="s">
        <v>2377</v>
      </c>
      <c r="Q3724" s="28">
        <v>60.766666666699997</v>
      </c>
      <c r="R3724" s="28">
        <v>-151.44999999999999</v>
      </c>
      <c r="S3724" s="20" t="s">
        <v>399</v>
      </c>
      <c r="T3724" s="20" t="s">
        <v>40</v>
      </c>
      <c r="U3724" s="20" t="s">
        <v>3767</v>
      </c>
      <c r="V3724" s="20" t="s">
        <v>29</v>
      </c>
      <c r="AC3724" s="11" t="s">
        <v>3750</v>
      </c>
    </row>
    <row r="3725" spans="1:29" ht="12.75" x14ac:dyDescent="0.2">
      <c r="A3725" s="20" t="s">
        <v>24</v>
      </c>
      <c r="B3725" s="26">
        <v>41487</v>
      </c>
      <c r="C3725" s="54">
        <v>8</v>
      </c>
      <c r="D3725" s="20">
        <v>2013</v>
      </c>
      <c r="E3725" s="20" t="s">
        <v>24</v>
      </c>
      <c r="F3725" s="20">
        <v>4671836</v>
      </c>
      <c r="G3725" s="20" t="s">
        <v>107</v>
      </c>
      <c r="H3725" s="20" t="s">
        <v>1896</v>
      </c>
      <c r="I3725" s="22">
        <v>91</v>
      </c>
      <c r="J3725" s="22" t="s">
        <v>2574</v>
      </c>
      <c r="K3725" s="22">
        <v>78.5</v>
      </c>
      <c r="L3725" s="20"/>
      <c r="M3725" s="11">
        <v>22</v>
      </c>
      <c r="N3725" s="20" t="s">
        <v>27</v>
      </c>
      <c r="O3725" s="20" t="s">
        <v>24</v>
      </c>
      <c r="P3725" s="20" t="s">
        <v>2377</v>
      </c>
      <c r="Q3725" s="28">
        <v>58.371833333300003</v>
      </c>
      <c r="R3725" s="28">
        <v>-134.78633333330001</v>
      </c>
      <c r="S3725" s="20" t="s">
        <v>44</v>
      </c>
      <c r="T3725" s="20" t="s">
        <v>40</v>
      </c>
      <c r="U3725" s="20" t="s">
        <v>3767</v>
      </c>
      <c r="V3725" s="20" t="s">
        <v>29</v>
      </c>
      <c r="AC3725" s="11" t="s">
        <v>3761</v>
      </c>
    </row>
    <row r="3726" spans="1:29" ht="12.75" x14ac:dyDescent="0.2">
      <c r="A3726" s="20" t="s">
        <v>24</v>
      </c>
      <c r="B3726" s="26">
        <v>41487</v>
      </c>
      <c r="C3726" s="54">
        <v>8</v>
      </c>
      <c r="D3726" s="20">
        <v>2013</v>
      </c>
      <c r="E3726" s="20" t="s">
        <v>24</v>
      </c>
      <c r="F3726" s="20">
        <v>4677885</v>
      </c>
      <c r="G3726" s="20" t="s">
        <v>25</v>
      </c>
      <c r="H3726" s="20" t="s">
        <v>1170</v>
      </c>
      <c r="I3726" s="22">
        <v>194</v>
      </c>
      <c r="J3726" s="22" t="s">
        <v>2574</v>
      </c>
      <c r="K3726" s="27">
        <v>117.2</v>
      </c>
      <c r="L3726" s="20"/>
      <c r="N3726" s="20" t="s">
        <v>27</v>
      </c>
      <c r="O3726" s="20" t="s">
        <v>24</v>
      </c>
      <c r="P3726" s="20" t="s">
        <v>2574</v>
      </c>
      <c r="Q3726" s="28">
        <v>56.256166666699997</v>
      </c>
      <c r="R3726" s="28">
        <v>-164.84133333330001</v>
      </c>
      <c r="S3726" s="20" t="s">
        <v>399</v>
      </c>
      <c r="T3726" s="20" t="s">
        <v>40</v>
      </c>
      <c r="U3726" s="20" t="s">
        <v>3767</v>
      </c>
      <c r="V3726" s="20" t="s">
        <v>29</v>
      </c>
      <c r="AC3726" s="11" t="s">
        <v>3750</v>
      </c>
    </row>
    <row r="3727" spans="1:29" ht="12.75" x14ac:dyDescent="0.2">
      <c r="A3727" s="20" t="s">
        <v>24</v>
      </c>
      <c r="B3727" s="26">
        <v>41487</v>
      </c>
      <c r="C3727" s="54">
        <v>8</v>
      </c>
      <c r="D3727" s="20">
        <v>2013</v>
      </c>
      <c r="E3727" s="20" t="s">
        <v>24</v>
      </c>
      <c r="F3727" s="20">
        <v>4678260</v>
      </c>
      <c r="G3727" s="20" t="s">
        <v>107</v>
      </c>
      <c r="H3727" s="20" t="s">
        <v>118</v>
      </c>
      <c r="I3727" s="22">
        <v>95</v>
      </c>
      <c r="J3727" s="22" t="s">
        <v>2574</v>
      </c>
      <c r="K3727" s="27">
        <v>111.7</v>
      </c>
      <c r="L3727" s="20"/>
      <c r="N3727" s="20" t="s">
        <v>27</v>
      </c>
      <c r="O3727" s="20" t="s">
        <v>24</v>
      </c>
      <c r="P3727" s="20" t="s">
        <v>2574</v>
      </c>
      <c r="Q3727" s="28">
        <v>55.439572166700003</v>
      </c>
      <c r="R3727" s="28">
        <v>-131.838075</v>
      </c>
      <c r="S3727" s="20" t="s">
        <v>44</v>
      </c>
      <c r="T3727" s="20" t="s">
        <v>40</v>
      </c>
      <c r="U3727" s="20" t="s">
        <v>42</v>
      </c>
      <c r="V3727" s="20" t="s">
        <v>29</v>
      </c>
      <c r="AC3727" s="11" t="s">
        <v>3761</v>
      </c>
    </row>
    <row r="3728" spans="1:29" ht="12.75" x14ac:dyDescent="0.2">
      <c r="A3728" s="20" t="s">
        <v>24</v>
      </c>
      <c r="B3728" s="26">
        <v>41487</v>
      </c>
      <c r="C3728" s="54">
        <v>8</v>
      </c>
      <c r="D3728" s="20">
        <v>2013</v>
      </c>
      <c r="E3728" s="20" t="s">
        <v>73</v>
      </c>
      <c r="F3728" s="20">
        <v>4690381</v>
      </c>
      <c r="G3728" s="20" t="s">
        <v>97</v>
      </c>
      <c r="H3728" s="20" t="s">
        <v>1844</v>
      </c>
      <c r="I3728" s="22">
        <v>7109</v>
      </c>
      <c r="J3728" s="22" t="s">
        <v>2377</v>
      </c>
      <c r="K3728" s="27">
        <v>233.4</v>
      </c>
      <c r="L3728" s="20"/>
      <c r="M3728" s="11">
        <v>35</v>
      </c>
      <c r="N3728" s="20" t="s">
        <v>27</v>
      </c>
      <c r="O3728" s="20" t="s">
        <v>24</v>
      </c>
      <c r="P3728" s="20" t="s">
        <v>2377</v>
      </c>
      <c r="Q3728" s="28">
        <v>59.885333333299997</v>
      </c>
      <c r="R3728" s="28">
        <v>-151.8816666667</v>
      </c>
      <c r="S3728" s="20" t="s">
        <v>58</v>
      </c>
      <c r="T3728" s="20" t="s">
        <v>1894</v>
      </c>
      <c r="U3728" s="20" t="s">
        <v>3767</v>
      </c>
      <c r="V3728" s="20" t="s">
        <v>30</v>
      </c>
      <c r="AC3728" s="11" t="s">
        <v>3758</v>
      </c>
    </row>
    <row r="3729" spans="1:29" ht="12.75" x14ac:dyDescent="0.2">
      <c r="A3729" s="20" t="s">
        <v>24</v>
      </c>
      <c r="B3729" s="26">
        <v>41488</v>
      </c>
      <c r="C3729" s="54">
        <v>8</v>
      </c>
      <c r="D3729" s="20">
        <v>2013</v>
      </c>
      <c r="E3729" s="20" t="s">
        <v>24</v>
      </c>
      <c r="F3729" s="20">
        <v>4678275</v>
      </c>
      <c r="G3729" s="20" t="s">
        <v>107</v>
      </c>
      <c r="H3729" s="20" t="s">
        <v>220</v>
      </c>
      <c r="I3729" s="22">
        <v>77</v>
      </c>
      <c r="J3729" s="22" t="s">
        <v>2574</v>
      </c>
      <c r="K3729" s="27">
        <v>78.8</v>
      </c>
      <c r="L3729" s="20"/>
      <c r="M3729" s="11">
        <v>34</v>
      </c>
      <c r="N3729" s="20" t="s">
        <v>27</v>
      </c>
      <c r="O3729" s="20" t="s">
        <v>24</v>
      </c>
      <c r="P3729" s="20" t="s">
        <v>2377</v>
      </c>
      <c r="Q3729" s="28">
        <v>58.859499999999997</v>
      </c>
      <c r="R3729" s="28">
        <v>-137.08656666670001</v>
      </c>
      <c r="S3729" s="20" t="s">
        <v>44</v>
      </c>
      <c r="T3729" s="20" t="s">
        <v>40</v>
      </c>
      <c r="U3729" s="20" t="s">
        <v>42</v>
      </c>
      <c r="V3729" s="20" t="s">
        <v>29</v>
      </c>
      <c r="AC3729" s="11" t="s">
        <v>3761</v>
      </c>
    </row>
    <row r="3730" spans="1:29" ht="12.75" x14ac:dyDescent="0.2">
      <c r="A3730" s="20" t="s">
        <v>24</v>
      </c>
      <c r="B3730" s="26">
        <v>41488</v>
      </c>
      <c r="C3730" s="54">
        <v>8</v>
      </c>
      <c r="D3730" s="20">
        <v>2013</v>
      </c>
      <c r="E3730" s="20" t="s">
        <v>1897</v>
      </c>
      <c r="F3730" s="20">
        <v>4711823</v>
      </c>
      <c r="G3730" s="20" t="s">
        <v>169</v>
      </c>
      <c r="H3730" s="20" t="s">
        <v>1898</v>
      </c>
      <c r="I3730" s="22">
        <v>9392</v>
      </c>
      <c r="J3730" s="22" t="s">
        <v>2377</v>
      </c>
      <c r="K3730" s="27">
        <v>350.1</v>
      </c>
      <c r="L3730" s="20"/>
      <c r="N3730" s="20" t="s">
        <v>27</v>
      </c>
      <c r="O3730" s="20" t="s">
        <v>24</v>
      </c>
      <c r="P3730" s="20" t="s">
        <v>2377</v>
      </c>
      <c r="Q3730" s="28">
        <v>71.305000000000007</v>
      </c>
      <c r="R3730" s="28">
        <v>-163.20500000000001</v>
      </c>
      <c r="S3730" s="20" t="s">
        <v>58</v>
      </c>
      <c r="T3730" s="20" t="s">
        <v>1894</v>
      </c>
      <c r="U3730" s="20" t="s">
        <v>3767</v>
      </c>
      <c r="V3730" s="20" t="s">
        <v>30</v>
      </c>
      <c r="AC3730" s="11" t="s">
        <v>3758</v>
      </c>
    </row>
    <row r="3731" spans="1:29" ht="12.75" x14ac:dyDescent="0.2">
      <c r="A3731" s="20" t="s">
        <v>24</v>
      </c>
      <c r="B3731" s="26">
        <v>41488</v>
      </c>
      <c r="C3731" s="54">
        <v>8</v>
      </c>
      <c r="D3731" s="20">
        <v>2013</v>
      </c>
      <c r="E3731" s="20" t="s">
        <v>24</v>
      </c>
      <c r="F3731" s="20">
        <v>4744862</v>
      </c>
      <c r="G3731" s="20" t="s">
        <v>25</v>
      </c>
      <c r="H3731" s="20" t="s">
        <v>1899</v>
      </c>
      <c r="I3731" s="22">
        <v>44</v>
      </c>
      <c r="J3731" s="22" t="s">
        <v>2574</v>
      </c>
      <c r="K3731" s="27">
        <v>49.7</v>
      </c>
      <c r="L3731" s="20"/>
      <c r="N3731" s="20" t="s">
        <v>27</v>
      </c>
      <c r="O3731" s="20" t="s">
        <v>24</v>
      </c>
      <c r="P3731" s="20" t="s">
        <v>2574</v>
      </c>
      <c r="Q3731" s="28">
        <v>55.272333333299997</v>
      </c>
      <c r="R3731" s="28">
        <v>-131.453</v>
      </c>
      <c r="S3731" s="20" t="s">
        <v>80</v>
      </c>
      <c r="T3731" s="20" t="s">
        <v>40</v>
      </c>
      <c r="U3731" s="20" t="s">
        <v>42</v>
      </c>
      <c r="V3731" s="20" t="s">
        <v>29</v>
      </c>
      <c r="AC3731" s="11" t="s">
        <v>3731</v>
      </c>
    </row>
    <row r="3732" spans="1:29" ht="12.75" x14ac:dyDescent="0.2">
      <c r="A3732" s="20" t="s">
        <v>24</v>
      </c>
      <c r="B3732" s="26">
        <v>41489</v>
      </c>
      <c r="C3732" s="54">
        <v>8</v>
      </c>
      <c r="D3732" s="20">
        <v>2013</v>
      </c>
      <c r="E3732" s="20" t="s">
        <v>24</v>
      </c>
      <c r="F3732" s="20">
        <v>4676025</v>
      </c>
      <c r="G3732" s="20" t="s">
        <v>62</v>
      </c>
      <c r="H3732" s="20" t="s">
        <v>1900</v>
      </c>
      <c r="I3732" s="22">
        <v>14</v>
      </c>
      <c r="J3732" s="22" t="s">
        <v>2574</v>
      </c>
      <c r="K3732" s="27">
        <v>34</v>
      </c>
      <c r="L3732" s="20"/>
      <c r="M3732" s="11">
        <v>29</v>
      </c>
      <c r="N3732" s="20" t="s">
        <v>27</v>
      </c>
      <c r="O3732" s="20" t="s">
        <v>24</v>
      </c>
      <c r="P3732" s="20" t="s">
        <v>2377</v>
      </c>
      <c r="Q3732" s="28">
        <v>60.784983333299998</v>
      </c>
      <c r="R3732" s="28">
        <v>-148.7116166667</v>
      </c>
      <c r="S3732" s="20" t="s">
        <v>36</v>
      </c>
      <c r="T3732" s="20" t="s">
        <v>1894</v>
      </c>
      <c r="U3732" s="20" t="s">
        <v>30</v>
      </c>
      <c r="V3732" s="20" t="s">
        <v>30</v>
      </c>
      <c r="AC3732" s="11" t="s">
        <v>3749</v>
      </c>
    </row>
    <row r="3733" spans="1:29" ht="12.75" x14ac:dyDescent="0.2">
      <c r="A3733" s="20" t="s">
        <v>24</v>
      </c>
      <c r="B3733" s="26">
        <v>41489</v>
      </c>
      <c r="C3733" s="54">
        <v>8</v>
      </c>
      <c r="D3733" s="20">
        <v>2013</v>
      </c>
      <c r="E3733" s="20" t="s">
        <v>24</v>
      </c>
      <c r="F3733" s="20">
        <v>4678250</v>
      </c>
      <c r="G3733" s="20" t="s">
        <v>25</v>
      </c>
      <c r="H3733" s="20" t="s">
        <v>999</v>
      </c>
      <c r="I3733" s="22">
        <v>197</v>
      </c>
      <c r="J3733" s="22" t="s">
        <v>2574</v>
      </c>
      <c r="K3733" s="27">
        <v>91.9</v>
      </c>
      <c r="L3733" s="20"/>
      <c r="N3733" s="20" t="s">
        <v>27</v>
      </c>
      <c r="O3733" s="20" t="s">
        <v>24</v>
      </c>
      <c r="P3733" s="20" t="s">
        <v>2574</v>
      </c>
      <c r="Q3733" s="28">
        <v>53.53</v>
      </c>
      <c r="R3733" s="28">
        <v>-166.3</v>
      </c>
      <c r="S3733" s="20" t="s">
        <v>58</v>
      </c>
      <c r="T3733" s="20" t="s">
        <v>1894</v>
      </c>
      <c r="U3733" s="20" t="s">
        <v>3767</v>
      </c>
      <c r="V3733" s="20" t="s">
        <v>30</v>
      </c>
      <c r="AC3733" s="11" t="s">
        <v>3758</v>
      </c>
    </row>
    <row r="3734" spans="1:29" ht="12.75" x14ac:dyDescent="0.2">
      <c r="A3734" s="20" t="s">
        <v>24</v>
      </c>
      <c r="B3734" s="26">
        <v>41490</v>
      </c>
      <c r="C3734" s="54">
        <v>8</v>
      </c>
      <c r="D3734" s="20">
        <v>2013</v>
      </c>
      <c r="E3734" s="20" t="s">
        <v>24</v>
      </c>
      <c r="F3734" s="20">
        <v>4677781</v>
      </c>
      <c r="G3734" s="20" t="s">
        <v>25</v>
      </c>
      <c r="H3734" s="20" t="s">
        <v>851</v>
      </c>
      <c r="I3734" s="22">
        <v>140</v>
      </c>
      <c r="J3734" s="22" t="s">
        <v>2574</v>
      </c>
      <c r="K3734" s="27">
        <v>111.6</v>
      </c>
      <c r="L3734" s="20"/>
      <c r="N3734" s="20" t="s">
        <v>27</v>
      </c>
      <c r="O3734" s="20" t="s">
        <v>24</v>
      </c>
      <c r="P3734" s="20" t="s">
        <v>2574</v>
      </c>
      <c r="Q3734" s="28">
        <v>56.094999999999999</v>
      </c>
      <c r="R3734" s="28">
        <v>-168.27916666670001</v>
      </c>
      <c r="S3734" s="20" t="s">
        <v>44</v>
      </c>
      <c r="T3734" s="20" t="s">
        <v>40</v>
      </c>
      <c r="U3734" s="20" t="s">
        <v>42</v>
      </c>
      <c r="V3734" s="20" t="s">
        <v>29</v>
      </c>
      <c r="AC3734" s="11" t="s">
        <v>3761</v>
      </c>
    </row>
    <row r="3735" spans="1:29" ht="12.75" x14ac:dyDescent="0.2">
      <c r="A3735" s="20" t="s">
        <v>24</v>
      </c>
      <c r="B3735" s="26">
        <v>41491</v>
      </c>
      <c r="C3735" s="54">
        <v>8</v>
      </c>
      <c r="D3735" s="20">
        <v>2013</v>
      </c>
      <c r="E3735" s="20" t="s">
        <v>24</v>
      </c>
      <c r="F3735" s="20">
        <v>4736476</v>
      </c>
      <c r="G3735" s="20" t="s">
        <v>25</v>
      </c>
      <c r="H3735" s="20" t="s">
        <v>1746</v>
      </c>
      <c r="I3735" s="22">
        <v>485</v>
      </c>
      <c r="J3735" s="22" t="s">
        <v>2574</v>
      </c>
      <c r="K3735" s="27">
        <v>154.69999999999999</v>
      </c>
      <c r="L3735" s="20"/>
      <c r="M3735" s="11">
        <v>36</v>
      </c>
      <c r="N3735" s="20" t="s">
        <v>27</v>
      </c>
      <c r="O3735" s="20" t="s">
        <v>24</v>
      </c>
      <c r="P3735" s="20" t="s">
        <v>2377</v>
      </c>
      <c r="Q3735" s="28">
        <v>58.005333333300001</v>
      </c>
      <c r="R3735" s="28">
        <v>-174.07</v>
      </c>
      <c r="S3735" s="20" t="s">
        <v>44</v>
      </c>
      <c r="T3735" s="20" t="s">
        <v>40</v>
      </c>
      <c r="U3735" s="20" t="s">
        <v>3767</v>
      </c>
      <c r="V3735" s="20" t="s">
        <v>30</v>
      </c>
      <c r="AC3735" s="11" t="s">
        <v>3761</v>
      </c>
    </row>
    <row r="3736" spans="1:29" ht="12.75" x14ac:dyDescent="0.2">
      <c r="A3736" s="20" t="s">
        <v>24</v>
      </c>
      <c r="B3736" s="26">
        <v>41494</v>
      </c>
      <c r="C3736" s="54">
        <v>8</v>
      </c>
      <c r="D3736" s="20">
        <v>2013</v>
      </c>
      <c r="E3736" s="20" t="s">
        <v>24</v>
      </c>
      <c r="F3736" s="20">
        <v>4683188</v>
      </c>
      <c r="G3736" s="20" t="s">
        <v>107</v>
      </c>
      <c r="H3736" s="20" t="s">
        <v>1901</v>
      </c>
      <c r="I3736" s="22">
        <v>10</v>
      </c>
      <c r="J3736" s="22" t="s">
        <v>2574</v>
      </c>
      <c r="K3736" s="22">
        <v>36.799999999999997</v>
      </c>
      <c r="L3736" s="20"/>
      <c r="M3736" s="11">
        <v>5</v>
      </c>
      <c r="N3736" s="20" t="s">
        <v>27</v>
      </c>
      <c r="O3736" s="20" t="s">
        <v>24</v>
      </c>
      <c r="P3736" s="20" t="s">
        <v>2377</v>
      </c>
      <c r="Q3736" s="28">
        <v>58.550164000000002</v>
      </c>
      <c r="R3736" s="28">
        <v>-135.02759800000001</v>
      </c>
      <c r="S3736" s="20" t="s">
        <v>44</v>
      </c>
      <c r="T3736" s="20" t="s">
        <v>40</v>
      </c>
      <c r="U3736" s="20" t="s">
        <v>42</v>
      </c>
      <c r="V3736" s="20" t="s">
        <v>29</v>
      </c>
      <c r="AC3736" s="11" t="s">
        <v>3761</v>
      </c>
    </row>
    <row r="3737" spans="1:29" ht="12.75" x14ac:dyDescent="0.2">
      <c r="A3737" s="20" t="s">
        <v>24</v>
      </c>
      <c r="B3737" s="26">
        <v>41494</v>
      </c>
      <c r="C3737" s="54">
        <v>8</v>
      </c>
      <c r="D3737" s="20">
        <v>2013</v>
      </c>
      <c r="E3737" s="20" t="s">
        <v>24</v>
      </c>
      <c r="F3737" s="20">
        <v>4684214</v>
      </c>
      <c r="G3737" s="20" t="s">
        <v>107</v>
      </c>
      <c r="H3737" s="20" t="s">
        <v>772</v>
      </c>
      <c r="I3737" s="22">
        <v>94</v>
      </c>
      <c r="J3737" s="22" t="s">
        <v>2574</v>
      </c>
      <c r="K3737" s="27">
        <v>87</v>
      </c>
      <c r="L3737" s="20"/>
      <c r="M3737" s="11">
        <v>14</v>
      </c>
      <c r="N3737" s="20" t="s">
        <v>27</v>
      </c>
      <c r="O3737" s="20" t="s">
        <v>24</v>
      </c>
      <c r="P3737" s="20" t="s">
        <v>2377</v>
      </c>
      <c r="Q3737" s="28">
        <v>58.550164000000002</v>
      </c>
      <c r="R3737" s="28">
        <v>-135.02759800000001</v>
      </c>
      <c r="S3737" s="20" t="s">
        <v>44</v>
      </c>
      <c r="T3737" s="20" t="s">
        <v>40</v>
      </c>
      <c r="U3737" s="20" t="s">
        <v>42</v>
      </c>
      <c r="V3737" s="20" t="s">
        <v>29</v>
      </c>
      <c r="AC3737" s="11" t="s">
        <v>3761</v>
      </c>
    </row>
    <row r="3738" spans="1:29" ht="12.75" x14ac:dyDescent="0.2">
      <c r="A3738" s="20" t="s">
        <v>24</v>
      </c>
      <c r="B3738" s="26">
        <v>41494</v>
      </c>
      <c r="C3738" s="54">
        <v>8</v>
      </c>
      <c r="D3738" s="20">
        <v>2013</v>
      </c>
      <c r="E3738" s="20" t="s">
        <v>502</v>
      </c>
      <c r="F3738" s="20">
        <v>4704502</v>
      </c>
      <c r="G3738" s="20" t="s">
        <v>107</v>
      </c>
      <c r="H3738" s="20" t="s">
        <v>1874</v>
      </c>
      <c r="I3738" s="22">
        <v>90963</v>
      </c>
      <c r="J3738" s="22" t="s">
        <v>2377</v>
      </c>
      <c r="K3738" s="27">
        <v>964.6</v>
      </c>
      <c r="L3738" s="20"/>
      <c r="N3738" s="20" t="s">
        <v>27</v>
      </c>
      <c r="O3738" s="20" t="s">
        <v>24</v>
      </c>
      <c r="P3738" s="20" t="s">
        <v>2574</v>
      </c>
      <c r="Q3738" s="28">
        <v>55.402979999999999</v>
      </c>
      <c r="R3738" s="28">
        <v>-134.25309999999999</v>
      </c>
      <c r="S3738" s="20" t="s">
        <v>44</v>
      </c>
      <c r="T3738" s="20" t="s">
        <v>40</v>
      </c>
      <c r="U3738" s="20" t="s">
        <v>42</v>
      </c>
      <c r="V3738" s="20" t="s">
        <v>29</v>
      </c>
      <c r="AC3738" s="11" t="s">
        <v>3761</v>
      </c>
    </row>
    <row r="3739" spans="1:29" ht="12.75" x14ac:dyDescent="0.2">
      <c r="A3739" s="20" t="s">
        <v>24</v>
      </c>
      <c r="B3739" s="26">
        <v>41495</v>
      </c>
      <c r="C3739" s="54">
        <v>8</v>
      </c>
      <c r="D3739" s="20">
        <v>2013</v>
      </c>
      <c r="E3739" s="20" t="s">
        <v>24</v>
      </c>
      <c r="F3739" s="20">
        <v>4682969</v>
      </c>
      <c r="G3739" s="20" t="s">
        <v>25</v>
      </c>
      <c r="H3739" s="20" t="s">
        <v>1659</v>
      </c>
      <c r="I3739" s="22">
        <v>446</v>
      </c>
      <c r="J3739" s="22" t="s">
        <v>2574</v>
      </c>
      <c r="K3739" s="27">
        <v>149.6</v>
      </c>
      <c r="L3739" s="20"/>
      <c r="M3739" s="11">
        <v>39</v>
      </c>
      <c r="N3739" s="20" t="s">
        <v>27</v>
      </c>
      <c r="O3739" s="20" t="s">
        <v>24</v>
      </c>
      <c r="P3739" s="20" t="s">
        <v>2377</v>
      </c>
      <c r="Q3739" s="28">
        <v>59.983333333300003</v>
      </c>
      <c r="R3739" s="28">
        <v>-149.98333333330001</v>
      </c>
      <c r="S3739" s="20" t="s">
        <v>56</v>
      </c>
      <c r="T3739" s="20" t="s">
        <v>40</v>
      </c>
      <c r="U3739" s="20" t="s">
        <v>3767</v>
      </c>
      <c r="V3739" s="20" t="s">
        <v>29</v>
      </c>
      <c r="AC3739" s="11" t="s">
        <v>3761</v>
      </c>
    </row>
    <row r="3740" spans="1:29" ht="12.75" x14ac:dyDescent="0.2">
      <c r="A3740" s="20" t="s">
        <v>24</v>
      </c>
      <c r="B3740" s="26">
        <v>41495</v>
      </c>
      <c r="C3740" s="54">
        <v>8</v>
      </c>
      <c r="D3740" s="20">
        <v>2013</v>
      </c>
      <c r="E3740" s="20" t="s">
        <v>24</v>
      </c>
      <c r="F3740" s="20">
        <v>4683273</v>
      </c>
      <c r="G3740" s="20" t="s">
        <v>107</v>
      </c>
      <c r="H3740" s="20" t="s">
        <v>1375</v>
      </c>
      <c r="I3740" s="22">
        <v>91</v>
      </c>
      <c r="J3740" s="22" t="s">
        <v>2574</v>
      </c>
      <c r="K3740" s="22">
        <v>78.5</v>
      </c>
      <c r="L3740" s="20"/>
      <c r="M3740" s="11">
        <v>19</v>
      </c>
      <c r="N3740" s="20" t="s">
        <v>27</v>
      </c>
      <c r="O3740" s="20" t="s">
        <v>24</v>
      </c>
      <c r="P3740" s="20" t="s">
        <v>2377</v>
      </c>
      <c r="Q3740" s="28">
        <v>58.184170000000002</v>
      </c>
      <c r="R3740" s="28">
        <v>-134.20779999999999</v>
      </c>
      <c r="S3740" s="20" t="s">
        <v>44</v>
      </c>
      <c r="T3740" s="20" t="s">
        <v>40</v>
      </c>
      <c r="U3740" s="20" t="s">
        <v>42</v>
      </c>
      <c r="V3740" s="20" t="s">
        <v>29</v>
      </c>
      <c r="AC3740" s="11" t="s">
        <v>3761</v>
      </c>
    </row>
    <row r="3741" spans="1:29" ht="12.75" x14ac:dyDescent="0.2">
      <c r="A3741" s="20" t="s">
        <v>24</v>
      </c>
      <c r="B3741" s="26">
        <v>41495</v>
      </c>
      <c r="C3741" s="54">
        <v>8</v>
      </c>
      <c r="D3741" s="20">
        <v>2013</v>
      </c>
      <c r="E3741" s="15" t="s">
        <v>24</v>
      </c>
      <c r="F3741" s="20">
        <v>4683764</v>
      </c>
      <c r="G3741" s="20" t="s">
        <v>65</v>
      </c>
      <c r="H3741" s="20" t="s">
        <v>566</v>
      </c>
      <c r="I3741" s="22"/>
      <c r="J3741" s="22" t="s">
        <v>3723</v>
      </c>
      <c r="K3741" s="27"/>
      <c r="L3741" s="20"/>
      <c r="N3741" s="20" t="s">
        <v>27</v>
      </c>
      <c r="O3741" s="20" t="s">
        <v>24</v>
      </c>
      <c r="P3741" s="20" t="s">
        <v>2377</v>
      </c>
      <c r="Q3741" s="28">
        <v>67.16</v>
      </c>
      <c r="R3741" s="28">
        <v>-167.7467</v>
      </c>
      <c r="S3741" s="20" t="s">
        <v>44</v>
      </c>
      <c r="T3741" s="20" t="s">
        <v>40</v>
      </c>
      <c r="U3741" s="20" t="s">
        <v>3767</v>
      </c>
      <c r="V3741" s="20" t="s">
        <v>29</v>
      </c>
      <c r="AC3741" s="11" t="s">
        <v>3761</v>
      </c>
    </row>
    <row r="3742" spans="1:29" ht="12.75" x14ac:dyDescent="0.2">
      <c r="A3742" s="20" t="s">
        <v>24</v>
      </c>
      <c r="B3742" s="26">
        <v>41495</v>
      </c>
      <c r="C3742" s="54">
        <v>8</v>
      </c>
      <c r="D3742" s="20">
        <v>2013</v>
      </c>
      <c r="E3742" s="20" t="s">
        <v>24</v>
      </c>
      <c r="F3742" s="20">
        <v>4694460</v>
      </c>
      <c r="G3742" s="20" t="s">
        <v>226</v>
      </c>
      <c r="H3742" s="20" t="s">
        <v>1902</v>
      </c>
      <c r="I3742" s="22">
        <v>414</v>
      </c>
      <c r="J3742" s="22" t="s">
        <v>2574</v>
      </c>
      <c r="K3742" s="22">
        <v>134.30000000000001</v>
      </c>
      <c r="L3742" s="20"/>
      <c r="N3742" s="20" t="s">
        <v>27</v>
      </c>
      <c r="O3742" s="20" t="s">
        <v>24</v>
      </c>
      <c r="P3742" s="20" t="s">
        <v>2574</v>
      </c>
      <c r="Q3742" s="28">
        <v>56.807499999999997</v>
      </c>
      <c r="R3742" s="28">
        <v>-132.9571666667</v>
      </c>
      <c r="S3742" s="20" t="s">
        <v>58</v>
      </c>
      <c r="T3742" s="20" t="s">
        <v>1894</v>
      </c>
      <c r="U3742" s="20" t="s">
        <v>3767</v>
      </c>
      <c r="V3742" s="20" t="s">
        <v>30</v>
      </c>
      <c r="AC3742" s="11" t="s">
        <v>3758</v>
      </c>
    </row>
    <row r="3743" spans="1:29" ht="12.75" x14ac:dyDescent="0.2">
      <c r="A3743" s="20" t="s">
        <v>24</v>
      </c>
      <c r="B3743" s="26">
        <v>41496</v>
      </c>
      <c r="C3743" s="54">
        <v>8</v>
      </c>
      <c r="D3743" s="20">
        <v>2013</v>
      </c>
      <c r="E3743" s="20" t="s">
        <v>24</v>
      </c>
      <c r="F3743" s="20">
        <v>4680712</v>
      </c>
      <c r="G3743" s="20" t="s">
        <v>25</v>
      </c>
      <c r="H3743" s="20" t="s">
        <v>158</v>
      </c>
      <c r="I3743" s="22">
        <v>1215</v>
      </c>
      <c r="J3743" s="22" t="s">
        <v>2377</v>
      </c>
      <c r="K3743" s="27">
        <v>205.7</v>
      </c>
      <c r="L3743" s="20"/>
      <c r="N3743" s="20" t="s">
        <v>27</v>
      </c>
      <c r="O3743" s="20" t="s">
        <v>24</v>
      </c>
      <c r="P3743" s="20" t="s">
        <v>2574</v>
      </c>
      <c r="Q3743" s="28">
        <v>53.85</v>
      </c>
      <c r="R3743" s="28">
        <v>-166.6</v>
      </c>
      <c r="S3743" s="20" t="s">
        <v>58</v>
      </c>
      <c r="T3743" s="20" t="s">
        <v>1894</v>
      </c>
      <c r="U3743" s="20" t="s">
        <v>3767</v>
      </c>
      <c r="V3743" s="20" t="s">
        <v>30</v>
      </c>
      <c r="AC3743" s="11" t="s">
        <v>3758</v>
      </c>
    </row>
    <row r="3744" spans="1:29" ht="12.75" x14ac:dyDescent="0.2">
      <c r="A3744" s="20" t="s">
        <v>24</v>
      </c>
      <c r="B3744" s="26">
        <v>41496</v>
      </c>
      <c r="C3744" s="54">
        <v>8</v>
      </c>
      <c r="D3744" s="20">
        <v>2013</v>
      </c>
      <c r="E3744" s="20" t="s">
        <v>24</v>
      </c>
      <c r="F3744" s="20">
        <v>4743578</v>
      </c>
      <c r="G3744" s="20" t="s">
        <v>107</v>
      </c>
      <c r="H3744" s="20" t="s">
        <v>765</v>
      </c>
      <c r="I3744" s="22">
        <v>82</v>
      </c>
      <c r="J3744" s="22" t="s">
        <v>2574</v>
      </c>
      <c r="K3744" s="27">
        <v>78.5</v>
      </c>
      <c r="L3744" s="20"/>
      <c r="N3744" s="20" t="s">
        <v>27</v>
      </c>
      <c r="O3744" s="20" t="s">
        <v>24</v>
      </c>
      <c r="P3744" s="20" t="s">
        <v>2574</v>
      </c>
      <c r="Q3744" s="28">
        <v>55.347516666700002</v>
      </c>
      <c r="R3744" s="28">
        <v>-131.0036166667</v>
      </c>
      <c r="S3744" s="20" t="s">
        <v>44</v>
      </c>
      <c r="T3744" s="20" t="s">
        <v>40</v>
      </c>
      <c r="U3744" s="20" t="s">
        <v>42</v>
      </c>
      <c r="V3744" s="20" t="s">
        <v>29</v>
      </c>
      <c r="AC3744" s="11" t="s">
        <v>3761</v>
      </c>
    </row>
    <row r="3745" spans="1:29" ht="12.75" x14ac:dyDescent="0.2">
      <c r="A3745" s="20" t="s">
        <v>24</v>
      </c>
      <c r="B3745" s="45">
        <v>41497</v>
      </c>
      <c r="C3745" s="56">
        <v>8</v>
      </c>
      <c r="D3745" s="20">
        <v>2013</v>
      </c>
      <c r="E3745" s="20" t="s">
        <v>24</v>
      </c>
      <c r="F3745" s="20">
        <v>4682908</v>
      </c>
      <c r="G3745" s="20" t="s">
        <v>107</v>
      </c>
      <c r="H3745" s="20" t="s">
        <v>204</v>
      </c>
      <c r="I3745" s="22">
        <v>99</v>
      </c>
      <c r="J3745" s="22" t="s">
        <v>2574</v>
      </c>
      <c r="K3745" s="22">
        <v>85.8</v>
      </c>
      <c r="L3745" s="20"/>
      <c r="N3745" s="20" t="s">
        <v>27</v>
      </c>
      <c r="O3745" s="20" t="s">
        <v>24</v>
      </c>
      <c r="P3745" s="20" t="s">
        <v>2574</v>
      </c>
      <c r="Q3745" s="28">
        <v>55.635069999999999</v>
      </c>
      <c r="R3745" s="28">
        <v>-133.60400000000001</v>
      </c>
      <c r="S3745" s="20" t="s">
        <v>44</v>
      </c>
      <c r="T3745" s="20" t="s">
        <v>40</v>
      </c>
      <c r="U3745" s="20" t="s">
        <v>42</v>
      </c>
      <c r="V3745" s="20" t="s">
        <v>29</v>
      </c>
      <c r="AC3745" s="11" t="s">
        <v>3761</v>
      </c>
    </row>
    <row r="3746" spans="1:29" ht="12.75" x14ac:dyDescent="0.2">
      <c r="A3746" s="20" t="s">
        <v>24</v>
      </c>
      <c r="B3746" s="26">
        <v>41497</v>
      </c>
      <c r="C3746" s="54">
        <v>8</v>
      </c>
      <c r="D3746" s="20">
        <v>2013</v>
      </c>
      <c r="E3746" s="20" t="s">
        <v>24</v>
      </c>
      <c r="F3746" s="20">
        <v>4684177</v>
      </c>
      <c r="G3746" s="20" t="s">
        <v>25</v>
      </c>
      <c r="H3746" s="20" t="s">
        <v>719</v>
      </c>
      <c r="I3746" s="22">
        <v>1453</v>
      </c>
      <c r="J3746" s="22" t="s">
        <v>2377</v>
      </c>
      <c r="K3746" s="22">
        <v>211.4</v>
      </c>
      <c r="L3746" s="20"/>
      <c r="N3746" s="20" t="s">
        <v>27</v>
      </c>
      <c r="O3746" s="20" t="s">
        <v>24</v>
      </c>
      <c r="P3746" s="20" t="s">
        <v>2574</v>
      </c>
      <c r="Q3746" s="28">
        <v>52.418333333299998</v>
      </c>
      <c r="R3746" s="28">
        <v>-173.88833333330001</v>
      </c>
      <c r="S3746" s="20" t="s">
        <v>122</v>
      </c>
      <c r="T3746" s="20" t="s">
        <v>40</v>
      </c>
      <c r="U3746" s="20" t="s">
        <v>3767</v>
      </c>
      <c r="V3746" s="20" t="s">
        <v>29</v>
      </c>
      <c r="AC3746" s="11" t="s">
        <v>3751</v>
      </c>
    </row>
    <row r="3747" spans="1:29" ht="12.75" x14ac:dyDescent="0.2">
      <c r="A3747" s="20" t="s">
        <v>24</v>
      </c>
      <c r="B3747" s="26">
        <v>41499</v>
      </c>
      <c r="C3747" s="54">
        <v>8</v>
      </c>
      <c r="D3747" s="20">
        <v>2013</v>
      </c>
      <c r="E3747" s="20" t="s">
        <v>24</v>
      </c>
      <c r="F3747" s="20">
        <v>4684210</v>
      </c>
      <c r="G3747" s="20" t="s">
        <v>93</v>
      </c>
      <c r="H3747" s="20" t="s">
        <v>1867</v>
      </c>
      <c r="I3747" s="22">
        <v>89</v>
      </c>
      <c r="J3747" s="22" t="s">
        <v>2574</v>
      </c>
      <c r="K3747" s="27">
        <v>73</v>
      </c>
      <c r="L3747" s="20"/>
      <c r="M3747" s="11">
        <v>7</v>
      </c>
      <c r="N3747" s="20" t="s">
        <v>27</v>
      </c>
      <c r="O3747" s="20" t="s">
        <v>24</v>
      </c>
      <c r="P3747" s="20" t="s">
        <v>2377</v>
      </c>
      <c r="Q3747" s="28">
        <v>64.066666666700002</v>
      </c>
      <c r="R3747" s="28">
        <v>-169.62833333329999</v>
      </c>
      <c r="S3747" s="20" t="s">
        <v>44</v>
      </c>
      <c r="T3747" s="20" t="s">
        <v>40</v>
      </c>
      <c r="U3747" s="20" t="s">
        <v>42</v>
      </c>
      <c r="V3747" s="20" t="s">
        <v>29</v>
      </c>
      <c r="AC3747" s="11" t="s">
        <v>3761</v>
      </c>
    </row>
    <row r="3748" spans="1:29" ht="12.75" x14ac:dyDescent="0.2">
      <c r="A3748" s="20" t="s">
        <v>24</v>
      </c>
      <c r="B3748" s="26">
        <v>41499</v>
      </c>
      <c r="C3748" s="54">
        <v>8</v>
      </c>
      <c r="D3748" s="20">
        <v>2013</v>
      </c>
      <c r="E3748" s="20" t="s">
        <v>24</v>
      </c>
      <c r="F3748" s="20">
        <v>4739366</v>
      </c>
      <c r="G3748" s="20" t="s">
        <v>107</v>
      </c>
      <c r="H3748" s="20" t="s">
        <v>1097</v>
      </c>
      <c r="I3748" s="22">
        <v>82</v>
      </c>
      <c r="J3748" s="22" t="s">
        <v>2574</v>
      </c>
      <c r="K3748" s="27">
        <v>78.5</v>
      </c>
      <c r="L3748" s="20"/>
      <c r="N3748" s="20" t="s">
        <v>27</v>
      </c>
      <c r="O3748" s="20" t="s">
        <v>24</v>
      </c>
      <c r="P3748" s="20" t="s">
        <v>2574</v>
      </c>
      <c r="Q3748" s="28">
        <v>55.339199999999998</v>
      </c>
      <c r="R3748" s="28">
        <v>-131.6437</v>
      </c>
      <c r="S3748" s="20" t="s">
        <v>44</v>
      </c>
      <c r="T3748" s="20" t="s">
        <v>40</v>
      </c>
      <c r="U3748" s="20" t="s">
        <v>42</v>
      </c>
      <c r="V3748" s="20" t="s">
        <v>29</v>
      </c>
      <c r="AC3748" s="11" t="s">
        <v>3761</v>
      </c>
    </row>
    <row r="3749" spans="1:29" ht="12.75" x14ac:dyDescent="0.2">
      <c r="A3749" s="20" t="s">
        <v>24</v>
      </c>
      <c r="B3749" s="26">
        <v>41500</v>
      </c>
      <c r="C3749" s="54">
        <v>8</v>
      </c>
      <c r="D3749" s="20">
        <v>2013</v>
      </c>
      <c r="E3749" s="20" t="s">
        <v>24</v>
      </c>
      <c r="F3749" s="20">
        <v>4685115</v>
      </c>
      <c r="G3749" s="20" t="s">
        <v>25</v>
      </c>
      <c r="H3749" s="20" t="s">
        <v>1903</v>
      </c>
      <c r="I3749" s="22">
        <v>113</v>
      </c>
      <c r="J3749" s="22" t="s">
        <v>2574</v>
      </c>
      <c r="K3749" s="27">
        <v>71.5</v>
      </c>
      <c r="L3749" s="20"/>
      <c r="N3749" s="20" t="s">
        <v>27</v>
      </c>
      <c r="O3749" s="20" t="s">
        <v>24</v>
      </c>
      <c r="P3749" s="20" t="s">
        <v>2574</v>
      </c>
      <c r="Q3749" s="28">
        <v>56.446399999999997</v>
      </c>
      <c r="R3749" s="28">
        <v>-133.05719999999999</v>
      </c>
      <c r="S3749" s="20" t="s">
        <v>36</v>
      </c>
      <c r="T3749" s="20" t="s">
        <v>1894</v>
      </c>
      <c r="U3749" s="20" t="s">
        <v>30</v>
      </c>
      <c r="V3749" s="20" t="s">
        <v>30</v>
      </c>
      <c r="AC3749" s="11" t="s">
        <v>3749</v>
      </c>
    </row>
    <row r="3750" spans="1:29" ht="12.75" x14ac:dyDescent="0.2">
      <c r="A3750" s="20" t="s">
        <v>24</v>
      </c>
      <c r="B3750" s="26">
        <v>41500</v>
      </c>
      <c r="C3750" s="54">
        <v>8</v>
      </c>
      <c r="D3750" s="20">
        <v>2013</v>
      </c>
      <c r="E3750" s="20" t="s">
        <v>24</v>
      </c>
      <c r="F3750" s="20">
        <v>4691382</v>
      </c>
      <c r="G3750" s="20" t="s">
        <v>25</v>
      </c>
      <c r="H3750" s="20" t="s">
        <v>317</v>
      </c>
      <c r="I3750" s="22">
        <v>35</v>
      </c>
      <c r="J3750" s="22" t="s">
        <v>2574</v>
      </c>
      <c r="K3750" s="27">
        <v>47.7</v>
      </c>
      <c r="L3750" s="20"/>
      <c r="N3750" s="20" t="s">
        <v>27</v>
      </c>
      <c r="O3750" s="20" t="s">
        <v>24</v>
      </c>
      <c r="P3750" s="20" t="s">
        <v>2574</v>
      </c>
      <c r="Q3750" s="28">
        <v>54.939</v>
      </c>
      <c r="R3750" s="28">
        <v>-133.13733333330001</v>
      </c>
      <c r="S3750" s="20" t="s">
        <v>36</v>
      </c>
      <c r="T3750" s="20" t="s">
        <v>1894</v>
      </c>
      <c r="U3750" s="20" t="s">
        <v>30</v>
      </c>
      <c r="V3750" s="20" t="s">
        <v>30</v>
      </c>
      <c r="AC3750" s="11" t="s">
        <v>3749</v>
      </c>
    </row>
    <row r="3751" spans="1:29" ht="12.75" x14ac:dyDescent="0.2">
      <c r="A3751" s="20" t="s">
        <v>24</v>
      </c>
      <c r="B3751" s="26">
        <v>41501</v>
      </c>
      <c r="C3751" s="54">
        <v>8</v>
      </c>
      <c r="D3751" s="20">
        <v>2013</v>
      </c>
      <c r="E3751" s="20" t="s">
        <v>24</v>
      </c>
      <c r="F3751" s="20">
        <v>473856</v>
      </c>
      <c r="G3751" s="20" t="s">
        <v>107</v>
      </c>
      <c r="H3751" s="20" t="s">
        <v>1267</v>
      </c>
      <c r="I3751" s="22">
        <v>27</v>
      </c>
      <c r="J3751" s="22" t="s">
        <v>2574</v>
      </c>
      <c r="K3751" s="27">
        <v>64</v>
      </c>
      <c r="L3751" s="20"/>
      <c r="N3751" s="20" t="s">
        <v>27</v>
      </c>
      <c r="O3751" s="20" t="s">
        <v>24</v>
      </c>
      <c r="P3751" s="20" t="s">
        <v>2574</v>
      </c>
      <c r="Q3751" s="28">
        <v>55.346066666699997</v>
      </c>
      <c r="R3751" s="28">
        <v>-131.4732666667</v>
      </c>
      <c r="S3751" s="20" t="s">
        <v>56</v>
      </c>
      <c r="T3751" s="20" t="s">
        <v>40</v>
      </c>
      <c r="U3751" s="20" t="s">
        <v>42</v>
      </c>
      <c r="V3751" s="20" t="s">
        <v>29</v>
      </c>
      <c r="AC3751" s="11" t="s">
        <v>3761</v>
      </c>
    </row>
    <row r="3752" spans="1:29" ht="12.75" x14ac:dyDescent="0.2">
      <c r="A3752" s="20" t="s">
        <v>24</v>
      </c>
      <c r="B3752" s="26">
        <v>41501</v>
      </c>
      <c r="C3752" s="54">
        <v>8</v>
      </c>
      <c r="D3752" s="20">
        <v>2013</v>
      </c>
      <c r="E3752" s="20" t="s">
        <v>24</v>
      </c>
      <c r="F3752" s="20">
        <v>4684661</v>
      </c>
      <c r="G3752" s="20" t="s">
        <v>25</v>
      </c>
      <c r="H3752" s="20" t="s">
        <v>1202</v>
      </c>
      <c r="I3752" s="22">
        <v>285</v>
      </c>
      <c r="J3752" s="22" t="s">
        <v>2574</v>
      </c>
      <c r="K3752" s="27">
        <v>132.6</v>
      </c>
      <c r="L3752" s="20"/>
      <c r="N3752" s="20" t="s">
        <v>27</v>
      </c>
      <c r="O3752" s="20" t="s">
        <v>24</v>
      </c>
      <c r="P3752" s="20" t="s">
        <v>2574</v>
      </c>
      <c r="Q3752" s="28">
        <v>55.189333333299999</v>
      </c>
      <c r="R3752" s="28">
        <v>-165.25</v>
      </c>
      <c r="S3752" s="47" t="s">
        <v>399</v>
      </c>
      <c r="T3752" s="20" t="s">
        <v>40</v>
      </c>
      <c r="U3752" s="20" t="s">
        <v>42</v>
      </c>
      <c r="V3752" s="20" t="s">
        <v>29</v>
      </c>
      <c r="AC3752" s="11" t="s">
        <v>3750</v>
      </c>
    </row>
    <row r="3753" spans="1:29" ht="12.75" x14ac:dyDescent="0.2">
      <c r="A3753" s="20" t="s">
        <v>24</v>
      </c>
      <c r="B3753" s="26">
        <v>41501</v>
      </c>
      <c r="C3753" s="54">
        <v>8</v>
      </c>
      <c r="D3753" s="20">
        <v>2013</v>
      </c>
      <c r="E3753" s="20" t="s">
        <v>24</v>
      </c>
      <c r="F3753" s="20">
        <v>4686126</v>
      </c>
      <c r="G3753" s="20" t="s">
        <v>107</v>
      </c>
      <c r="H3753" s="20" t="s">
        <v>1896</v>
      </c>
      <c r="I3753" s="22">
        <v>91</v>
      </c>
      <c r="J3753" s="22" t="s">
        <v>2574</v>
      </c>
      <c r="K3753" s="22">
        <v>78.5</v>
      </c>
      <c r="L3753" s="20"/>
      <c r="M3753" s="11">
        <v>22</v>
      </c>
      <c r="N3753" s="20" t="s">
        <v>27</v>
      </c>
      <c r="O3753" s="20" t="s">
        <v>24</v>
      </c>
      <c r="P3753" s="20" t="s">
        <v>2377</v>
      </c>
      <c r="Q3753" s="28">
        <v>59.187578000000002</v>
      </c>
      <c r="R3753" s="28">
        <v>-135.299791</v>
      </c>
      <c r="S3753" s="23" t="s">
        <v>50</v>
      </c>
      <c r="T3753" s="20" t="s">
        <v>40</v>
      </c>
      <c r="U3753" s="20" t="s">
        <v>42</v>
      </c>
      <c r="V3753" s="20" t="s">
        <v>29</v>
      </c>
      <c r="AC3753" s="11" t="s">
        <v>3745</v>
      </c>
    </row>
    <row r="3754" spans="1:29" ht="12.75" x14ac:dyDescent="0.2">
      <c r="A3754" s="20" t="s">
        <v>24</v>
      </c>
      <c r="B3754" s="26">
        <v>41503</v>
      </c>
      <c r="C3754" s="54">
        <v>8</v>
      </c>
      <c r="D3754" s="20">
        <v>2013</v>
      </c>
      <c r="E3754" s="20" t="s">
        <v>24</v>
      </c>
      <c r="F3754" s="20">
        <v>4692190</v>
      </c>
      <c r="G3754" s="20" t="s">
        <v>107</v>
      </c>
      <c r="H3754" s="20" t="s">
        <v>1896</v>
      </c>
      <c r="I3754" s="22">
        <v>91</v>
      </c>
      <c r="J3754" s="22" t="s">
        <v>2574</v>
      </c>
      <c r="K3754" s="27">
        <v>78.5</v>
      </c>
      <c r="L3754" s="20"/>
      <c r="M3754" s="11">
        <v>22</v>
      </c>
      <c r="N3754" s="20" t="s">
        <v>27</v>
      </c>
      <c r="O3754" s="20" t="s">
        <v>24</v>
      </c>
      <c r="P3754" s="20" t="s">
        <v>2377</v>
      </c>
      <c r="Q3754" s="28">
        <v>58.151760000000003</v>
      </c>
      <c r="R3754" s="28">
        <v>-135.04159999999999</v>
      </c>
      <c r="S3754" s="20" t="s">
        <v>44</v>
      </c>
      <c r="T3754" s="20" t="s">
        <v>40</v>
      </c>
      <c r="U3754" s="20" t="s">
        <v>42</v>
      </c>
      <c r="V3754" s="20" t="s">
        <v>29</v>
      </c>
      <c r="AC3754" s="11" t="s">
        <v>3761</v>
      </c>
    </row>
    <row r="3755" spans="1:29" ht="12.75" x14ac:dyDescent="0.2">
      <c r="A3755" s="20" t="s">
        <v>24</v>
      </c>
      <c r="B3755" s="26">
        <v>41504</v>
      </c>
      <c r="C3755" s="54">
        <v>8</v>
      </c>
      <c r="D3755" s="20">
        <v>2013</v>
      </c>
      <c r="E3755" s="20" t="s">
        <v>24</v>
      </c>
      <c r="F3755" s="20">
        <v>4691487</v>
      </c>
      <c r="G3755" s="20" t="s">
        <v>93</v>
      </c>
      <c r="H3755" s="20" t="s">
        <v>790</v>
      </c>
      <c r="I3755" s="22">
        <v>106</v>
      </c>
      <c r="J3755" s="22" t="s">
        <v>2574</v>
      </c>
      <c r="K3755" s="27">
        <v>63.3</v>
      </c>
      <c r="L3755" s="20"/>
      <c r="M3755" s="11">
        <v>54</v>
      </c>
      <c r="N3755" s="20" t="s">
        <v>27</v>
      </c>
      <c r="O3755" s="20" t="s">
        <v>24</v>
      </c>
      <c r="P3755" s="20" t="s">
        <v>2377</v>
      </c>
      <c r="Q3755" s="28">
        <v>64.902799999999999</v>
      </c>
      <c r="R3755" s="28">
        <v>-149.61816666670001</v>
      </c>
      <c r="S3755" s="20" t="s">
        <v>122</v>
      </c>
      <c r="T3755" s="20" t="s">
        <v>40</v>
      </c>
      <c r="U3755" s="20" t="s">
        <v>3767</v>
      </c>
      <c r="V3755" s="20" t="s">
        <v>29</v>
      </c>
      <c r="AC3755" s="11" t="s">
        <v>3751</v>
      </c>
    </row>
    <row r="3756" spans="1:29" ht="12.75" x14ac:dyDescent="0.2">
      <c r="A3756" s="20" t="s">
        <v>24</v>
      </c>
      <c r="B3756" s="26">
        <v>41504</v>
      </c>
      <c r="C3756" s="54">
        <v>8</v>
      </c>
      <c r="D3756" s="20">
        <v>2013</v>
      </c>
      <c r="E3756" s="20" t="s">
        <v>24</v>
      </c>
      <c r="F3756" s="20">
        <v>4700162</v>
      </c>
      <c r="G3756" s="20" t="s">
        <v>25</v>
      </c>
      <c r="H3756" s="20" t="s">
        <v>1820</v>
      </c>
      <c r="I3756" s="22">
        <v>193</v>
      </c>
      <c r="J3756" s="22" t="s">
        <v>2574</v>
      </c>
      <c r="K3756" s="22">
        <v>110.7</v>
      </c>
      <c r="L3756" s="20"/>
      <c r="N3756" s="20" t="s">
        <v>27</v>
      </c>
      <c r="O3756" s="20" t="s">
        <v>24</v>
      </c>
      <c r="P3756" s="20" t="s">
        <v>2574</v>
      </c>
      <c r="Q3756" s="28">
        <v>56.056980000000003</v>
      </c>
      <c r="R3756" s="28">
        <v>-168.5214</v>
      </c>
      <c r="S3756" s="20" t="s">
        <v>399</v>
      </c>
      <c r="T3756" s="20" t="s">
        <v>40</v>
      </c>
      <c r="U3756" s="20" t="s">
        <v>3767</v>
      </c>
      <c r="V3756" s="20" t="s">
        <v>29</v>
      </c>
      <c r="AC3756" s="11" t="s">
        <v>3750</v>
      </c>
    </row>
    <row r="3757" spans="1:29" ht="12.75" x14ac:dyDescent="0.2">
      <c r="A3757" s="20" t="s">
        <v>24</v>
      </c>
      <c r="B3757" s="26">
        <v>41505</v>
      </c>
      <c r="C3757" s="54">
        <v>8</v>
      </c>
      <c r="D3757" s="20">
        <v>2013</v>
      </c>
      <c r="E3757" s="20" t="s">
        <v>24</v>
      </c>
      <c r="F3757" s="20">
        <v>4692483</v>
      </c>
      <c r="G3757" s="20" t="s">
        <v>25</v>
      </c>
      <c r="H3757" s="20" t="s">
        <v>423</v>
      </c>
      <c r="I3757" s="22">
        <v>187</v>
      </c>
      <c r="J3757" s="22" t="s">
        <v>2574</v>
      </c>
      <c r="K3757" s="27">
        <v>101.5</v>
      </c>
      <c r="L3757" s="20"/>
      <c r="N3757" s="20" t="s">
        <v>27</v>
      </c>
      <c r="O3757" s="20" t="s">
        <v>24</v>
      </c>
      <c r="P3757" s="20" t="s">
        <v>2574</v>
      </c>
      <c r="Q3757" s="28">
        <v>55.860333333299998</v>
      </c>
      <c r="R3757" s="28">
        <v>-134.8135</v>
      </c>
      <c r="S3757" s="20" t="s">
        <v>44</v>
      </c>
      <c r="T3757" s="20" t="s">
        <v>40</v>
      </c>
      <c r="U3757" s="20" t="s">
        <v>42</v>
      </c>
      <c r="V3757" s="20" t="s">
        <v>29</v>
      </c>
      <c r="AC3757" s="11" t="s">
        <v>3761</v>
      </c>
    </row>
    <row r="3758" spans="1:29" ht="12.75" x14ac:dyDescent="0.2">
      <c r="A3758" s="20" t="s">
        <v>24</v>
      </c>
      <c r="B3758" s="26">
        <v>41505</v>
      </c>
      <c r="C3758" s="54">
        <v>8</v>
      </c>
      <c r="D3758" s="20">
        <v>2013</v>
      </c>
      <c r="E3758" s="20" t="s">
        <v>24</v>
      </c>
      <c r="F3758" s="20">
        <v>4694349</v>
      </c>
      <c r="G3758" s="20" t="s">
        <v>107</v>
      </c>
      <c r="H3758" s="20" t="s">
        <v>1027</v>
      </c>
      <c r="I3758" s="22">
        <v>10</v>
      </c>
      <c r="J3758" s="22" t="s">
        <v>2574</v>
      </c>
      <c r="K3758" s="27">
        <v>34</v>
      </c>
      <c r="L3758" s="20"/>
      <c r="M3758" s="11">
        <v>12</v>
      </c>
      <c r="N3758" s="20" t="s">
        <v>27</v>
      </c>
      <c r="O3758" s="20" t="s">
        <v>24</v>
      </c>
      <c r="P3758" s="20" t="s">
        <v>2377</v>
      </c>
      <c r="Q3758" s="28">
        <v>58.550164000000002</v>
      </c>
      <c r="R3758" s="28">
        <v>-135.02759800000001</v>
      </c>
      <c r="S3758" s="20" t="s">
        <v>44</v>
      </c>
      <c r="T3758" s="20" t="s">
        <v>40</v>
      </c>
      <c r="U3758" s="20" t="s">
        <v>42</v>
      </c>
      <c r="V3758" s="20" t="s">
        <v>29</v>
      </c>
      <c r="AC3758" s="11" t="s">
        <v>3761</v>
      </c>
    </row>
    <row r="3759" spans="1:29" ht="12.75" x14ac:dyDescent="0.2">
      <c r="A3759" s="20" t="s">
        <v>24</v>
      </c>
      <c r="B3759" s="26">
        <v>41505</v>
      </c>
      <c r="C3759" s="54">
        <v>8</v>
      </c>
      <c r="D3759" s="20">
        <v>2013</v>
      </c>
      <c r="E3759" s="20" t="s">
        <v>24</v>
      </c>
      <c r="F3759" s="20">
        <v>4699231</v>
      </c>
      <c r="G3759" s="20" t="s">
        <v>107</v>
      </c>
      <c r="H3759" s="20" t="s">
        <v>1587</v>
      </c>
      <c r="I3759" s="22">
        <v>91</v>
      </c>
      <c r="J3759" s="22" t="s">
        <v>2574</v>
      </c>
      <c r="K3759" s="22">
        <v>76.3</v>
      </c>
      <c r="L3759" s="20"/>
      <c r="M3759" s="11">
        <v>9</v>
      </c>
      <c r="N3759" s="20" t="s">
        <v>27</v>
      </c>
      <c r="O3759" s="20" t="s">
        <v>24</v>
      </c>
      <c r="P3759" s="20" t="s">
        <v>2377</v>
      </c>
      <c r="Q3759" s="28">
        <v>59.436680000000003</v>
      </c>
      <c r="R3759" s="28">
        <v>-151.71780000000001</v>
      </c>
      <c r="S3759" s="20" t="s">
        <v>44</v>
      </c>
      <c r="T3759" s="20" t="s">
        <v>40</v>
      </c>
      <c r="U3759" s="20" t="s">
        <v>3767</v>
      </c>
      <c r="V3759" s="20" t="s">
        <v>29</v>
      </c>
      <c r="AC3759" s="11" t="s">
        <v>3761</v>
      </c>
    </row>
    <row r="3760" spans="1:29" ht="12.75" x14ac:dyDescent="0.2">
      <c r="A3760" s="20" t="s">
        <v>24</v>
      </c>
      <c r="B3760" s="26">
        <v>41506</v>
      </c>
      <c r="C3760" s="54">
        <v>8</v>
      </c>
      <c r="D3760" s="20">
        <v>2013</v>
      </c>
      <c r="E3760" s="20" t="s">
        <v>24</v>
      </c>
      <c r="F3760" s="20">
        <v>4692367</v>
      </c>
      <c r="G3760" s="20" t="s">
        <v>107</v>
      </c>
      <c r="H3760" s="20" t="s">
        <v>505</v>
      </c>
      <c r="I3760" s="22">
        <v>27</v>
      </c>
      <c r="J3760" s="22" t="s">
        <v>2574</v>
      </c>
      <c r="K3760" s="27">
        <v>64</v>
      </c>
      <c r="L3760" s="20"/>
      <c r="M3760" s="11">
        <v>25</v>
      </c>
      <c r="N3760" s="20" t="s">
        <v>27</v>
      </c>
      <c r="O3760" s="20" t="s">
        <v>24</v>
      </c>
      <c r="P3760" s="20" t="s">
        <v>2377</v>
      </c>
      <c r="Q3760" s="28">
        <v>58.351666666699998</v>
      </c>
      <c r="R3760" s="28">
        <v>-134.68833333329999</v>
      </c>
      <c r="S3760" s="20" t="s">
        <v>44</v>
      </c>
      <c r="T3760" s="20" t="s">
        <v>40</v>
      </c>
      <c r="U3760" s="20" t="s">
        <v>42</v>
      </c>
      <c r="V3760" s="20" t="s">
        <v>29</v>
      </c>
      <c r="AC3760" s="11" t="s">
        <v>3761</v>
      </c>
    </row>
    <row r="3761" spans="1:29" ht="12.75" x14ac:dyDescent="0.2">
      <c r="A3761" s="20" t="s">
        <v>24</v>
      </c>
      <c r="B3761" s="26">
        <v>41507</v>
      </c>
      <c r="C3761" s="54">
        <v>8</v>
      </c>
      <c r="D3761" s="20">
        <v>2013</v>
      </c>
      <c r="E3761" s="20" t="s">
        <v>24</v>
      </c>
      <c r="F3761" s="20">
        <v>4694344</v>
      </c>
      <c r="G3761" s="20" t="s">
        <v>107</v>
      </c>
      <c r="H3761" s="20" t="s">
        <v>318</v>
      </c>
      <c r="I3761" s="37">
        <v>89</v>
      </c>
      <c r="J3761" s="37" t="s">
        <v>2574</v>
      </c>
      <c r="K3761" s="22">
        <v>78.5</v>
      </c>
      <c r="L3761" s="20"/>
      <c r="N3761" s="20" t="s">
        <v>27</v>
      </c>
      <c r="O3761" s="20" t="s">
        <v>24</v>
      </c>
      <c r="P3761" s="20" t="s">
        <v>2574</v>
      </c>
      <c r="Q3761" s="28">
        <v>57.845416666699997</v>
      </c>
      <c r="R3761" s="28">
        <v>-133.11361666670001</v>
      </c>
      <c r="S3761" s="20" t="s">
        <v>44</v>
      </c>
      <c r="T3761" s="20" t="s">
        <v>40</v>
      </c>
      <c r="U3761" s="20" t="s">
        <v>42</v>
      </c>
      <c r="V3761" s="20" t="s">
        <v>29</v>
      </c>
      <c r="AC3761" s="11" t="s">
        <v>3761</v>
      </c>
    </row>
    <row r="3762" spans="1:29" ht="12.75" x14ac:dyDescent="0.2">
      <c r="A3762" s="20" t="s">
        <v>24</v>
      </c>
      <c r="B3762" s="26">
        <v>41508</v>
      </c>
      <c r="C3762" s="54">
        <v>8</v>
      </c>
      <c r="D3762" s="20">
        <v>2013</v>
      </c>
      <c r="E3762" s="20" t="s">
        <v>24</v>
      </c>
      <c r="F3762" s="20">
        <v>4742667</v>
      </c>
      <c r="G3762" s="20" t="s">
        <v>107</v>
      </c>
      <c r="H3762" s="20" t="s">
        <v>1279</v>
      </c>
      <c r="I3762" s="22">
        <v>14</v>
      </c>
      <c r="J3762" s="22" t="s">
        <v>2574</v>
      </c>
      <c r="K3762" s="22">
        <v>34.6</v>
      </c>
      <c r="L3762" s="20"/>
      <c r="N3762" s="20" t="s">
        <v>27</v>
      </c>
      <c r="O3762" s="20" t="s">
        <v>24</v>
      </c>
      <c r="P3762" s="20" t="s">
        <v>2574</v>
      </c>
      <c r="Q3762" s="28">
        <v>55.398333333300002</v>
      </c>
      <c r="R3762" s="28">
        <v>-131.35333333329999</v>
      </c>
      <c r="S3762" s="20" t="s">
        <v>44</v>
      </c>
      <c r="T3762" s="20" t="s">
        <v>40</v>
      </c>
      <c r="U3762" s="20" t="s">
        <v>42</v>
      </c>
      <c r="V3762" s="20" t="s">
        <v>29</v>
      </c>
      <c r="AC3762" s="11" t="s">
        <v>3761</v>
      </c>
    </row>
    <row r="3763" spans="1:29" ht="12.75" x14ac:dyDescent="0.2">
      <c r="A3763" s="20" t="s">
        <v>24</v>
      </c>
      <c r="B3763" s="26">
        <v>41509</v>
      </c>
      <c r="C3763" s="54">
        <v>8</v>
      </c>
      <c r="D3763" s="20">
        <v>2013</v>
      </c>
      <c r="E3763" s="20" t="s">
        <v>24</v>
      </c>
      <c r="F3763" s="20">
        <v>4697215</v>
      </c>
      <c r="G3763" s="20" t="s">
        <v>107</v>
      </c>
      <c r="H3763" s="20" t="s">
        <v>193</v>
      </c>
      <c r="I3763" s="22">
        <v>2625</v>
      </c>
      <c r="J3763" s="22" t="s">
        <v>2377</v>
      </c>
      <c r="K3763" s="27">
        <v>316.89999999999998</v>
      </c>
      <c r="L3763" s="20"/>
      <c r="N3763" s="20" t="s">
        <v>27</v>
      </c>
      <c r="O3763" s="20" t="s">
        <v>24</v>
      </c>
      <c r="P3763" s="20" t="s">
        <v>2574</v>
      </c>
      <c r="Q3763" s="28">
        <v>56.48489</v>
      </c>
      <c r="R3763" s="28">
        <v>-132.69470000000001</v>
      </c>
      <c r="S3763" s="20" t="s">
        <v>39</v>
      </c>
      <c r="T3763" s="20" t="s">
        <v>40</v>
      </c>
      <c r="U3763" s="20" t="s">
        <v>42</v>
      </c>
      <c r="V3763" s="20" t="s">
        <v>29</v>
      </c>
      <c r="AC3763" s="11" t="s">
        <v>3742</v>
      </c>
    </row>
    <row r="3764" spans="1:29" ht="12.75" x14ac:dyDescent="0.2">
      <c r="A3764" s="20" t="s">
        <v>24</v>
      </c>
      <c r="B3764" s="26">
        <v>41510</v>
      </c>
      <c r="C3764" s="54">
        <v>8</v>
      </c>
      <c r="D3764" s="20">
        <v>2013</v>
      </c>
      <c r="E3764" s="20" t="s">
        <v>24</v>
      </c>
      <c r="F3764" s="20">
        <v>4699988</v>
      </c>
      <c r="G3764" s="20" t="s">
        <v>25</v>
      </c>
      <c r="H3764" s="20" t="s">
        <v>1904</v>
      </c>
      <c r="I3764" s="22">
        <v>55</v>
      </c>
      <c r="J3764" s="22" t="s">
        <v>2574</v>
      </c>
      <c r="K3764" s="27">
        <v>48.8</v>
      </c>
      <c r="L3764" s="20"/>
      <c r="N3764" s="20" t="s">
        <v>27</v>
      </c>
      <c r="O3764" s="20" t="s">
        <v>24</v>
      </c>
      <c r="P3764" s="20" t="s">
        <v>2574</v>
      </c>
      <c r="Q3764" s="28">
        <v>57.4666666667</v>
      </c>
      <c r="R3764" s="28">
        <v>-136.1</v>
      </c>
      <c r="S3764" s="20" t="s">
        <v>44</v>
      </c>
      <c r="T3764" s="20" t="s">
        <v>40</v>
      </c>
      <c r="U3764" s="20" t="s">
        <v>42</v>
      </c>
      <c r="V3764" s="20" t="s">
        <v>29</v>
      </c>
      <c r="AC3764" s="11" t="s">
        <v>3761</v>
      </c>
    </row>
    <row r="3765" spans="1:29" ht="12.75" x14ac:dyDescent="0.2">
      <c r="A3765" s="20" t="s">
        <v>24</v>
      </c>
      <c r="B3765" s="26">
        <v>41510</v>
      </c>
      <c r="C3765" s="54">
        <v>8</v>
      </c>
      <c r="D3765" s="20">
        <v>2013</v>
      </c>
      <c r="E3765" s="20" t="s">
        <v>24</v>
      </c>
      <c r="F3765" s="20">
        <v>4700896</v>
      </c>
      <c r="G3765" s="20" t="s">
        <v>25</v>
      </c>
      <c r="H3765" s="20" t="s">
        <v>1905</v>
      </c>
      <c r="I3765" s="22">
        <v>2955</v>
      </c>
      <c r="J3765" s="22" t="s">
        <v>2377</v>
      </c>
      <c r="K3765" s="27">
        <v>281.39999999999998</v>
      </c>
      <c r="L3765" s="20"/>
      <c r="N3765" s="20" t="s">
        <v>27</v>
      </c>
      <c r="O3765" s="20" t="s">
        <v>24</v>
      </c>
      <c r="P3765" s="20" t="s">
        <v>2574</v>
      </c>
      <c r="Q3765" s="28">
        <v>56.808766666700002</v>
      </c>
      <c r="R3765" s="28">
        <v>-132.96100000000001</v>
      </c>
      <c r="S3765" s="20" t="s">
        <v>39</v>
      </c>
      <c r="T3765" s="20" t="s">
        <v>40</v>
      </c>
      <c r="U3765" s="20" t="s">
        <v>42</v>
      </c>
      <c r="V3765" s="20" t="s">
        <v>29</v>
      </c>
      <c r="AC3765" s="11" t="s">
        <v>3742</v>
      </c>
    </row>
    <row r="3766" spans="1:29" ht="12.75" x14ac:dyDescent="0.2">
      <c r="A3766" s="20" t="s">
        <v>24</v>
      </c>
      <c r="B3766" s="26">
        <v>41510</v>
      </c>
      <c r="C3766" s="54">
        <v>8</v>
      </c>
      <c r="D3766" s="20">
        <v>2013</v>
      </c>
      <c r="E3766" s="20" t="s">
        <v>24</v>
      </c>
      <c r="F3766" s="20">
        <v>4705634</v>
      </c>
      <c r="G3766" s="20" t="s">
        <v>25</v>
      </c>
      <c r="H3766" s="20" t="s">
        <v>61</v>
      </c>
      <c r="I3766" s="22">
        <v>1789</v>
      </c>
      <c r="J3766" s="22" t="s">
        <v>2377</v>
      </c>
      <c r="K3766" s="22">
        <v>267</v>
      </c>
      <c r="L3766" s="20"/>
      <c r="M3766" s="11">
        <v>45</v>
      </c>
      <c r="N3766" s="20" t="s">
        <v>27</v>
      </c>
      <c r="O3766" s="20" t="s">
        <v>24</v>
      </c>
      <c r="P3766" s="20" t="s">
        <v>2377</v>
      </c>
      <c r="Q3766" s="28">
        <v>58.689016666699999</v>
      </c>
      <c r="R3766" s="28">
        <v>-174.0335</v>
      </c>
      <c r="S3766" s="20" t="s">
        <v>399</v>
      </c>
      <c r="T3766" s="20" t="s">
        <v>40</v>
      </c>
      <c r="U3766" s="20" t="s">
        <v>3767</v>
      </c>
      <c r="V3766" s="20" t="s">
        <v>29</v>
      </c>
      <c r="AC3766" s="11" t="s">
        <v>3750</v>
      </c>
    </row>
    <row r="3767" spans="1:29" ht="12.75" x14ac:dyDescent="0.2">
      <c r="A3767" s="20" t="s">
        <v>24</v>
      </c>
      <c r="B3767" s="26">
        <v>41512</v>
      </c>
      <c r="C3767" s="54">
        <v>8</v>
      </c>
      <c r="D3767" s="20">
        <v>2013</v>
      </c>
      <c r="E3767" s="20" t="s">
        <v>132</v>
      </c>
      <c r="F3767" s="20">
        <v>4736339</v>
      </c>
      <c r="G3767" s="20" t="s">
        <v>169</v>
      </c>
      <c r="H3767" s="20" t="s">
        <v>1906</v>
      </c>
      <c r="I3767" s="22">
        <v>3225</v>
      </c>
      <c r="J3767" s="22" t="s">
        <v>2377</v>
      </c>
      <c r="K3767" s="27">
        <v>268.5</v>
      </c>
      <c r="L3767" s="20"/>
      <c r="M3767" s="11">
        <v>30</v>
      </c>
      <c r="N3767" s="20" t="s">
        <v>27</v>
      </c>
      <c r="O3767" s="20" t="s">
        <v>24</v>
      </c>
      <c r="P3767" s="20" t="s">
        <v>2377</v>
      </c>
      <c r="Q3767" s="28">
        <v>64.4942666667</v>
      </c>
      <c r="R3767" s="28">
        <v>-165.43713333330001</v>
      </c>
      <c r="S3767" s="20" t="s">
        <v>39</v>
      </c>
      <c r="T3767" s="20" t="s">
        <v>40</v>
      </c>
      <c r="U3767" s="20" t="s">
        <v>42</v>
      </c>
      <c r="V3767" s="20" t="s">
        <v>29</v>
      </c>
      <c r="AC3767" s="11" t="s">
        <v>3742</v>
      </c>
    </row>
    <row r="3768" spans="1:29" ht="12.75" x14ac:dyDescent="0.2">
      <c r="A3768" s="20" t="s">
        <v>24</v>
      </c>
      <c r="B3768" s="26">
        <v>41513</v>
      </c>
      <c r="C3768" s="54">
        <v>8</v>
      </c>
      <c r="D3768" s="20">
        <v>2013</v>
      </c>
      <c r="E3768" s="20" t="s">
        <v>24</v>
      </c>
      <c r="F3768" s="20">
        <v>4698480</v>
      </c>
      <c r="G3768" s="20" t="s">
        <v>25</v>
      </c>
      <c r="H3768" s="20" t="s">
        <v>1907</v>
      </c>
      <c r="I3768" s="22" t="s">
        <v>35</v>
      </c>
      <c r="J3768" s="22" t="s">
        <v>2377</v>
      </c>
      <c r="K3768" s="22">
        <v>54</v>
      </c>
      <c r="L3768" s="20"/>
      <c r="N3768" s="20" t="s">
        <v>27</v>
      </c>
      <c r="O3768" s="20" t="s">
        <v>24</v>
      </c>
      <c r="P3768" s="20" t="s">
        <v>2574</v>
      </c>
      <c r="Q3768" s="28">
        <v>53.877777833300001</v>
      </c>
      <c r="R3768" s="28">
        <v>-166.57777783329999</v>
      </c>
      <c r="S3768" s="20" t="s">
        <v>80</v>
      </c>
      <c r="T3768" s="20" t="s">
        <v>40</v>
      </c>
      <c r="U3768" s="20" t="s">
        <v>3767</v>
      </c>
      <c r="V3768" s="20" t="s">
        <v>29</v>
      </c>
      <c r="AC3768" s="11" t="s">
        <v>3731</v>
      </c>
    </row>
    <row r="3769" spans="1:29" ht="12.75" x14ac:dyDescent="0.2">
      <c r="A3769" s="20" t="s">
        <v>24</v>
      </c>
      <c r="B3769" s="26">
        <v>41513</v>
      </c>
      <c r="C3769" s="54">
        <v>8</v>
      </c>
      <c r="D3769" s="20">
        <v>2013</v>
      </c>
      <c r="E3769" s="20" t="s">
        <v>24</v>
      </c>
      <c r="F3769" s="20">
        <v>4699103</v>
      </c>
      <c r="G3769" s="20" t="s">
        <v>25</v>
      </c>
      <c r="H3769" s="20" t="s">
        <v>1908</v>
      </c>
      <c r="I3769" s="22">
        <v>170</v>
      </c>
      <c r="J3769" s="22" t="s">
        <v>2574</v>
      </c>
      <c r="K3769" s="22">
        <v>82.1</v>
      </c>
      <c r="L3769" s="20"/>
      <c r="N3769" s="20" t="s">
        <v>27</v>
      </c>
      <c r="O3769" s="20" t="s">
        <v>24</v>
      </c>
      <c r="P3769" s="20" t="s">
        <v>2574</v>
      </c>
      <c r="Q3769" s="28">
        <v>57.781943333299999</v>
      </c>
      <c r="R3769" s="28">
        <v>-152.40833333329999</v>
      </c>
      <c r="S3769" s="20" t="s">
        <v>58</v>
      </c>
      <c r="T3769" s="20" t="s">
        <v>1894</v>
      </c>
      <c r="U3769" s="20" t="s">
        <v>3767</v>
      </c>
      <c r="V3769" s="20" t="s">
        <v>30</v>
      </c>
      <c r="AC3769" s="11" t="s">
        <v>3758</v>
      </c>
    </row>
    <row r="3770" spans="1:29" ht="12.75" x14ac:dyDescent="0.2">
      <c r="A3770" s="20" t="s">
        <v>24</v>
      </c>
      <c r="B3770" s="26">
        <v>41513</v>
      </c>
      <c r="C3770" s="54">
        <v>8</v>
      </c>
      <c r="D3770" s="20">
        <v>2013</v>
      </c>
      <c r="E3770" s="20" t="s">
        <v>24</v>
      </c>
      <c r="F3770" s="20">
        <v>4700873</v>
      </c>
      <c r="G3770" s="20" t="s">
        <v>107</v>
      </c>
      <c r="H3770" s="20" t="s">
        <v>807</v>
      </c>
      <c r="I3770" s="22">
        <v>9</v>
      </c>
      <c r="J3770" s="22" t="s">
        <v>2574</v>
      </c>
      <c r="K3770" s="22">
        <v>35</v>
      </c>
      <c r="L3770" s="20"/>
      <c r="M3770" s="11">
        <v>22</v>
      </c>
      <c r="N3770" s="20" t="s">
        <v>27</v>
      </c>
      <c r="O3770" s="20" t="s">
        <v>24</v>
      </c>
      <c r="P3770" s="20" t="s">
        <v>2377</v>
      </c>
      <c r="Q3770" s="28">
        <v>58.5095833333</v>
      </c>
      <c r="R3770" s="28">
        <v>-134.86678333329999</v>
      </c>
      <c r="S3770" s="20" t="s">
        <v>44</v>
      </c>
      <c r="T3770" s="20" t="s">
        <v>40</v>
      </c>
      <c r="U3770" s="20" t="s">
        <v>42</v>
      </c>
      <c r="V3770" s="20" t="s">
        <v>29</v>
      </c>
      <c r="AC3770" s="11" t="s">
        <v>3761</v>
      </c>
    </row>
    <row r="3771" spans="1:29" ht="12.75" x14ac:dyDescent="0.2">
      <c r="A3771" s="20" t="s">
        <v>24</v>
      </c>
      <c r="B3771" s="26">
        <v>41513</v>
      </c>
      <c r="C3771" s="54">
        <v>8</v>
      </c>
      <c r="D3771" s="20">
        <v>2013</v>
      </c>
      <c r="E3771" s="20" t="s">
        <v>1897</v>
      </c>
      <c r="F3771" s="20">
        <v>4707183</v>
      </c>
      <c r="G3771" s="20" t="s">
        <v>169</v>
      </c>
      <c r="H3771" s="20" t="s">
        <v>1898</v>
      </c>
      <c r="I3771" s="22">
        <v>9392</v>
      </c>
      <c r="J3771" s="22" t="s">
        <v>2377</v>
      </c>
      <c r="K3771" s="22">
        <v>350.1</v>
      </c>
      <c r="L3771" s="20"/>
      <c r="N3771" s="20" t="s">
        <v>27</v>
      </c>
      <c r="O3771" s="20" t="s">
        <v>24</v>
      </c>
      <c r="P3771" s="20" t="s">
        <v>2377</v>
      </c>
      <c r="Q3771" s="28">
        <v>68.326549999999997</v>
      </c>
      <c r="R3771" s="28">
        <v>-167.66079999999999</v>
      </c>
      <c r="S3771" s="20" t="s">
        <v>58</v>
      </c>
      <c r="T3771" s="20" t="s">
        <v>1894</v>
      </c>
      <c r="U3771" s="20" t="s">
        <v>3767</v>
      </c>
      <c r="V3771" s="20" t="s">
        <v>30</v>
      </c>
      <c r="AC3771" s="11" t="s">
        <v>3758</v>
      </c>
    </row>
    <row r="3772" spans="1:29" ht="12.75" x14ac:dyDescent="0.2">
      <c r="A3772" s="20" t="s">
        <v>24</v>
      </c>
      <c r="B3772" s="26">
        <v>41514</v>
      </c>
      <c r="C3772" s="54">
        <v>8</v>
      </c>
      <c r="D3772" s="20">
        <v>2013</v>
      </c>
      <c r="E3772" s="20" t="s">
        <v>24</v>
      </c>
      <c r="F3772" s="20">
        <v>4712514</v>
      </c>
      <c r="G3772" s="20" t="s">
        <v>107</v>
      </c>
      <c r="H3772" s="20" t="s">
        <v>1875</v>
      </c>
      <c r="I3772" s="22">
        <v>11</v>
      </c>
      <c r="J3772" s="22" t="s">
        <v>2574</v>
      </c>
      <c r="K3772" s="27">
        <v>36</v>
      </c>
      <c r="L3772" s="20"/>
      <c r="M3772" s="11">
        <v>8</v>
      </c>
      <c r="N3772" s="20" t="s">
        <v>27</v>
      </c>
      <c r="O3772" s="20" t="s">
        <v>24</v>
      </c>
      <c r="P3772" s="20" t="s">
        <v>2377</v>
      </c>
      <c r="Q3772" s="28">
        <v>58.550164000000002</v>
      </c>
      <c r="R3772" s="28">
        <v>-135.02759800000001</v>
      </c>
      <c r="S3772" s="20" t="s">
        <v>44</v>
      </c>
      <c r="T3772" s="20" t="s">
        <v>40</v>
      </c>
      <c r="U3772" s="20" t="s">
        <v>3767</v>
      </c>
      <c r="V3772" s="20" t="s">
        <v>29</v>
      </c>
      <c r="AC3772" s="11" t="s">
        <v>3761</v>
      </c>
    </row>
    <row r="3773" spans="1:29" ht="12.75" x14ac:dyDescent="0.2">
      <c r="A3773" s="20" t="s">
        <v>24</v>
      </c>
      <c r="B3773" s="26">
        <v>41515</v>
      </c>
      <c r="C3773" s="54">
        <v>8</v>
      </c>
      <c r="D3773" s="20">
        <v>2013</v>
      </c>
      <c r="E3773" s="20" t="s">
        <v>24</v>
      </c>
      <c r="F3773" s="20">
        <v>4700453</v>
      </c>
      <c r="G3773" s="20" t="s">
        <v>62</v>
      </c>
      <c r="H3773" s="20" t="s">
        <v>1909</v>
      </c>
      <c r="I3773" s="22" t="s">
        <v>35</v>
      </c>
      <c r="J3773" s="22" t="s">
        <v>2377</v>
      </c>
      <c r="K3773" s="22">
        <v>37</v>
      </c>
      <c r="L3773" s="20"/>
      <c r="N3773" s="20" t="s">
        <v>27</v>
      </c>
      <c r="O3773" s="20" t="s">
        <v>24</v>
      </c>
      <c r="P3773" s="20" t="s">
        <v>2574</v>
      </c>
      <c r="Q3773" s="28">
        <v>55.439572166700003</v>
      </c>
      <c r="R3773" s="28">
        <v>-131.838075</v>
      </c>
      <c r="S3773" s="20" t="s">
        <v>58</v>
      </c>
      <c r="T3773" s="20" t="s">
        <v>1894</v>
      </c>
      <c r="U3773" s="20" t="s">
        <v>30</v>
      </c>
      <c r="V3773" s="20" t="s">
        <v>30</v>
      </c>
      <c r="AC3773" s="11" t="s">
        <v>3758</v>
      </c>
    </row>
    <row r="3774" spans="1:29" ht="12.75" x14ac:dyDescent="0.2">
      <c r="A3774" s="20" t="s">
        <v>24</v>
      </c>
      <c r="B3774" s="26">
        <v>41515</v>
      </c>
      <c r="C3774" s="54">
        <v>8</v>
      </c>
      <c r="D3774" s="20">
        <v>2013</v>
      </c>
      <c r="E3774" s="20" t="s">
        <v>223</v>
      </c>
      <c r="F3774" s="20">
        <v>4700882</v>
      </c>
      <c r="G3774" s="20" t="s">
        <v>107</v>
      </c>
      <c r="H3774" s="20" t="s">
        <v>1910</v>
      </c>
      <c r="I3774" s="22">
        <v>83308</v>
      </c>
      <c r="J3774" s="22" t="s">
        <v>2377</v>
      </c>
      <c r="K3774" s="27">
        <v>964.9</v>
      </c>
      <c r="L3774" s="20"/>
      <c r="M3774" s="11">
        <v>19</v>
      </c>
      <c r="N3774" s="20" t="s">
        <v>27</v>
      </c>
      <c r="O3774" s="20" t="s">
        <v>24</v>
      </c>
      <c r="P3774" s="20" t="s">
        <v>2377</v>
      </c>
      <c r="Q3774" s="28">
        <v>58.183333333299998</v>
      </c>
      <c r="R3774" s="28">
        <v>-134.30500000000001</v>
      </c>
      <c r="S3774" s="20" t="s">
        <v>56</v>
      </c>
      <c r="T3774" s="20" t="s">
        <v>40</v>
      </c>
      <c r="U3774" s="20" t="s">
        <v>42</v>
      </c>
      <c r="V3774" s="20" t="s">
        <v>29</v>
      </c>
      <c r="AC3774" s="11" t="s">
        <v>3761</v>
      </c>
    </row>
    <row r="3775" spans="1:29" ht="12.75" x14ac:dyDescent="0.2">
      <c r="A3775" s="20" t="s">
        <v>24</v>
      </c>
      <c r="B3775" s="26">
        <v>41515</v>
      </c>
      <c r="C3775" s="54">
        <v>8</v>
      </c>
      <c r="D3775" s="20">
        <v>2013</v>
      </c>
      <c r="E3775" s="20" t="s">
        <v>24</v>
      </c>
      <c r="F3775" s="20">
        <v>4700889</v>
      </c>
      <c r="G3775" s="20" t="s">
        <v>107</v>
      </c>
      <c r="H3775" s="20" t="s">
        <v>505</v>
      </c>
      <c r="I3775" s="22">
        <v>27</v>
      </c>
      <c r="J3775" s="22" t="s">
        <v>2574</v>
      </c>
      <c r="K3775" s="27">
        <v>64</v>
      </c>
      <c r="L3775" s="20"/>
      <c r="N3775" s="20" t="s">
        <v>27</v>
      </c>
      <c r="O3775" s="20" t="s">
        <v>24</v>
      </c>
      <c r="P3775" s="20" t="s">
        <v>2574</v>
      </c>
      <c r="Q3775" s="28">
        <v>57.916666666700003</v>
      </c>
      <c r="R3775" s="28">
        <v>-133.0031666667</v>
      </c>
      <c r="S3775" s="20" t="s">
        <v>44</v>
      </c>
      <c r="T3775" s="20" t="s">
        <v>40</v>
      </c>
      <c r="U3775" s="20" t="s">
        <v>42</v>
      </c>
      <c r="V3775" s="20" t="s">
        <v>29</v>
      </c>
      <c r="AC3775" s="11" t="s">
        <v>3761</v>
      </c>
    </row>
    <row r="3776" spans="1:29" ht="12.75" x14ac:dyDescent="0.2">
      <c r="A3776" s="20" t="s">
        <v>24</v>
      </c>
      <c r="B3776" s="26">
        <v>41515</v>
      </c>
      <c r="C3776" s="54">
        <v>8</v>
      </c>
      <c r="D3776" s="20">
        <v>2013</v>
      </c>
      <c r="E3776" s="20" t="s">
        <v>24</v>
      </c>
      <c r="F3776" s="20">
        <v>4700991</v>
      </c>
      <c r="G3776" s="20" t="s">
        <v>25</v>
      </c>
      <c r="H3776" s="20" t="s">
        <v>802</v>
      </c>
      <c r="I3776" s="22">
        <v>394</v>
      </c>
      <c r="J3776" s="22" t="s">
        <v>2574</v>
      </c>
      <c r="K3776" s="22">
        <v>149.6</v>
      </c>
      <c r="L3776" s="20"/>
      <c r="N3776" s="20" t="s">
        <v>27</v>
      </c>
      <c r="O3776" s="20" t="s">
        <v>24</v>
      </c>
      <c r="P3776" s="20" t="s">
        <v>2574</v>
      </c>
      <c r="Q3776" s="28">
        <v>56.496666666700001</v>
      </c>
      <c r="R3776" s="28">
        <v>-168.39166666669999</v>
      </c>
      <c r="S3776" s="20" t="s">
        <v>399</v>
      </c>
      <c r="T3776" s="20" t="s">
        <v>40</v>
      </c>
      <c r="U3776" s="20" t="s">
        <v>3767</v>
      </c>
      <c r="V3776" s="20" t="s">
        <v>29</v>
      </c>
      <c r="AC3776" s="11" t="s">
        <v>3750</v>
      </c>
    </row>
    <row r="3777" spans="1:29" ht="12.75" x14ac:dyDescent="0.2">
      <c r="A3777" s="20" t="s">
        <v>24</v>
      </c>
      <c r="B3777" s="26">
        <v>41517</v>
      </c>
      <c r="C3777" s="54">
        <v>8</v>
      </c>
      <c r="D3777" s="20">
        <v>2013</v>
      </c>
      <c r="E3777" s="20" t="s">
        <v>24</v>
      </c>
      <c r="F3777" s="20">
        <v>4685023</v>
      </c>
      <c r="G3777" s="20" t="s">
        <v>25</v>
      </c>
      <c r="H3777" s="20" t="s">
        <v>437</v>
      </c>
      <c r="I3777" s="22">
        <v>2749</v>
      </c>
      <c r="J3777" s="22" t="s">
        <v>2377</v>
      </c>
      <c r="K3777" s="22">
        <v>252.3</v>
      </c>
      <c r="L3777" s="20"/>
      <c r="M3777" s="11">
        <v>41</v>
      </c>
      <c r="N3777" s="20" t="s">
        <v>27</v>
      </c>
      <c r="O3777" s="20" t="s">
        <v>24</v>
      </c>
      <c r="P3777" s="20" t="s">
        <v>2377</v>
      </c>
      <c r="Q3777" s="28">
        <v>59.566666666700002</v>
      </c>
      <c r="R3777" s="28">
        <v>-175.5666666667</v>
      </c>
      <c r="S3777" s="20" t="s">
        <v>44</v>
      </c>
      <c r="T3777" s="20" t="s">
        <v>40</v>
      </c>
      <c r="U3777" s="20" t="s">
        <v>42</v>
      </c>
      <c r="V3777" s="20" t="s">
        <v>29</v>
      </c>
      <c r="AC3777" s="11" t="s">
        <v>3761</v>
      </c>
    </row>
    <row r="3778" spans="1:29" ht="12.75" x14ac:dyDescent="0.2">
      <c r="A3778" s="20" t="s">
        <v>24</v>
      </c>
      <c r="B3778" s="26">
        <v>41517</v>
      </c>
      <c r="C3778" s="54">
        <v>8</v>
      </c>
      <c r="D3778" s="20">
        <v>2013</v>
      </c>
      <c r="E3778" s="20" t="s">
        <v>24</v>
      </c>
      <c r="F3778" s="20">
        <v>4712480</v>
      </c>
      <c r="G3778" s="20" t="s">
        <v>62</v>
      </c>
      <c r="H3778" s="20" t="s">
        <v>1911</v>
      </c>
      <c r="I3778" s="22" t="s">
        <v>35</v>
      </c>
      <c r="J3778" s="22" t="s">
        <v>2377</v>
      </c>
      <c r="K3778" s="27" t="s">
        <v>35</v>
      </c>
      <c r="L3778" s="20"/>
      <c r="N3778" s="20" t="s">
        <v>27</v>
      </c>
      <c r="O3778" s="20" t="s">
        <v>24</v>
      </c>
      <c r="P3778" s="20" t="s">
        <v>2574</v>
      </c>
      <c r="Q3778" s="28">
        <v>55.439572166700003</v>
      </c>
      <c r="R3778" s="28">
        <v>-131.838075</v>
      </c>
      <c r="S3778" s="20" t="s">
        <v>58</v>
      </c>
      <c r="T3778" s="20" t="s">
        <v>1894</v>
      </c>
      <c r="U3778" s="20" t="s">
        <v>3767</v>
      </c>
      <c r="V3778" s="20" t="s">
        <v>30</v>
      </c>
      <c r="AC3778" s="11" t="s">
        <v>3758</v>
      </c>
    </row>
    <row r="3779" spans="1:29" ht="12.75" x14ac:dyDescent="0.2">
      <c r="A3779" s="20" t="s">
        <v>24</v>
      </c>
      <c r="B3779" s="26">
        <v>41518</v>
      </c>
      <c r="C3779" s="54">
        <v>9</v>
      </c>
      <c r="D3779" s="20">
        <v>2013</v>
      </c>
      <c r="E3779" s="20" t="s">
        <v>73</v>
      </c>
      <c r="F3779" s="20">
        <v>4705978</v>
      </c>
      <c r="G3779" s="20" t="s">
        <v>97</v>
      </c>
      <c r="H3779" s="20" t="s">
        <v>1844</v>
      </c>
      <c r="I3779" s="22">
        <v>7109</v>
      </c>
      <c r="J3779" s="22" t="s">
        <v>2377</v>
      </c>
      <c r="K3779" s="27">
        <v>233.4</v>
      </c>
      <c r="L3779" s="20"/>
      <c r="M3779" s="11">
        <v>35</v>
      </c>
      <c r="N3779" s="20" t="s">
        <v>27</v>
      </c>
      <c r="O3779" s="20" t="s">
        <v>24</v>
      </c>
      <c r="P3779" s="20" t="s">
        <v>2377</v>
      </c>
      <c r="Q3779" s="28">
        <v>66.851666666699998</v>
      </c>
      <c r="R3779" s="28">
        <v>-151.45533333329999</v>
      </c>
      <c r="S3779" s="20" t="s">
        <v>58</v>
      </c>
      <c r="T3779" s="20" t="s">
        <v>1894</v>
      </c>
      <c r="U3779" s="20" t="s">
        <v>3767</v>
      </c>
      <c r="V3779" s="20" t="s">
        <v>30</v>
      </c>
      <c r="AC3779" s="11" t="s">
        <v>3758</v>
      </c>
    </row>
    <row r="3780" spans="1:29" ht="12.75" x14ac:dyDescent="0.2">
      <c r="A3780" s="20" t="s">
        <v>24</v>
      </c>
      <c r="B3780" s="26">
        <v>41520</v>
      </c>
      <c r="C3780" s="54">
        <v>9</v>
      </c>
      <c r="D3780" s="20">
        <v>2013</v>
      </c>
      <c r="E3780" s="20" t="s">
        <v>24</v>
      </c>
      <c r="F3780" s="20">
        <v>4710526</v>
      </c>
      <c r="G3780" s="20" t="s">
        <v>25</v>
      </c>
      <c r="H3780" s="20" t="s">
        <v>1914</v>
      </c>
      <c r="I3780" s="22">
        <v>14</v>
      </c>
      <c r="J3780" s="22" t="s">
        <v>2574</v>
      </c>
      <c r="K3780" s="27">
        <v>30.9</v>
      </c>
      <c r="L3780" s="20"/>
      <c r="N3780" s="20" t="s">
        <v>27</v>
      </c>
      <c r="O3780" s="20" t="s">
        <v>24</v>
      </c>
      <c r="P3780" s="20" t="s">
        <v>2574</v>
      </c>
      <c r="Q3780" s="28">
        <v>54.937666666699997</v>
      </c>
      <c r="R3780" s="28">
        <v>-130.745</v>
      </c>
      <c r="S3780" s="20" t="s">
        <v>36</v>
      </c>
      <c r="T3780" s="20" t="s">
        <v>1894</v>
      </c>
      <c r="U3780" s="20" t="s">
        <v>30</v>
      </c>
      <c r="V3780" s="20" t="s">
        <v>30</v>
      </c>
      <c r="AC3780" s="11" t="s">
        <v>3749</v>
      </c>
    </row>
    <row r="3781" spans="1:29" ht="12.75" x14ac:dyDescent="0.2">
      <c r="A3781" s="20" t="s">
        <v>24</v>
      </c>
      <c r="B3781" s="26">
        <v>41522</v>
      </c>
      <c r="C3781" s="54">
        <v>9</v>
      </c>
      <c r="D3781" s="20">
        <v>2013</v>
      </c>
      <c r="E3781" s="20" t="s">
        <v>24</v>
      </c>
      <c r="F3781" s="20">
        <v>4707811</v>
      </c>
      <c r="G3781" s="20" t="s">
        <v>107</v>
      </c>
      <c r="H3781" s="20" t="s">
        <v>1713</v>
      </c>
      <c r="I3781" s="22">
        <v>89</v>
      </c>
      <c r="J3781" s="22" t="s">
        <v>2574</v>
      </c>
      <c r="K3781" s="27">
        <v>78.5</v>
      </c>
      <c r="L3781" s="20"/>
      <c r="M3781" s="11">
        <v>21</v>
      </c>
      <c r="N3781" s="20" t="s">
        <v>27</v>
      </c>
      <c r="O3781" s="20" t="s">
        <v>24</v>
      </c>
      <c r="P3781" s="20" t="s">
        <v>2377</v>
      </c>
      <c r="Q3781" s="28">
        <v>58.5118166667</v>
      </c>
      <c r="R3781" s="28">
        <v>-134.9158833333</v>
      </c>
      <c r="S3781" s="20" t="s">
        <v>44</v>
      </c>
      <c r="T3781" s="20" t="s">
        <v>40</v>
      </c>
      <c r="U3781" s="20" t="s">
        <v>42</v>
      </c>
      <c r="V3781" s="20" t="s">
        <v>29</v>
      </c>
      <c r="AC3781" s="11" t="s">
        <v>3761</v>
      </c>
    </row>
    <row r="3782" spans="1:29" ht="12.75" x14ac:dyDescent="0.2">
      <c r="A3782" s="20" t="s">
        <v>24</v>
      </c>
      <c r="B3782" s="26">
        <v>41523</v>
      </c>
      <c r="C3782" s="54">
        <v>9</v>
      </c>
      <c r="D3782" s="20">
        <v>2013</v>
      </c>
      <c r="E3782" s="20" t="s">
        <v>24</v>
      </c>
      <c r="F3782" s="20">
        <v>4738705</v>
      </c>
      <c r="G3782" s="20" t="s">
        <v>107</v>
      </c>
      <c r="H3782" s="20" t="s">
        <v>689</v>
      </c>
      <c r="I3782" s="22">
        <v>97</v>
      </c>
      <c r="J3782" s="22" t="s">
        <v>2574</v>
      </c>
      <c r="K3782" s="27">
        <v>164.7</v>
      </c>
      <c r="L3782" s="20"/>
      <c r="N3782" s="20" t="s">
        <v>27</v>
      </c>
      <c r="O3782" s="20" t="s">
        <v>24</v>
      </c>
      <c r="P3782" s="20" t="s">
        <v>2574</v>
      </c>
      <c r="Q3782" s="28">
        <v>55.439572166700003</v>
      </c>
      <c r="R3782" s="28">
        <v>-131.838075</v>
      </c>
      <c r="S3782" s="20" t="s">
        <v>56</v>
      </c>
      <c r="T3782" s="20" t="s">
        <v>40</v>
      </c>
      <c r="U3782" s="20" t="s">
        <v>42</v>
      </c>
      <c r="V3782" s="20" t="s">
        <v>29</v>
      </c>
      <c r="AC3782" s="11" t="s">
        <v>3761</v>
      </c>
    </row>
    <row r="3783" spans="1:29" ht="12.75" x14ac:dyDescent="0.2">
      <c r="A3783" s="20" t="s">
        <v>24</v>
      </c>
      <c r="B3783" s="26">
        <v>41527</v>
      </c>
      <c r="C3783" s="54">
        <v>9</v>
      </c>
      <c r="D3783" s="20">
        <v>2013</v>
      </c>
      <c r="E3783" s="20" t="s">
        <v>24</v>
      </c>
      <c r="F3783" s="20">
        <v>4712726</v>
      </c>
      <c r="G3783" s="20" t="s">
        <v>101</v>
      </c>
      <c r="H3783" s="20" t="s">
        <v>1915</v>
      </c>
      <c r="I3783" s="22">
        <v>5790</v>
      </c>
      <c r="J3783" s="22" t="s">
        <v>2377</v>
      </c>
      <c r="K3783" s="22">
        <v>316.39999999999998</v>
      </c>
      <c r="L3783" s="20"/>
      <c r="M3783" s="11">
        <v>17</v>
      </c>
      <c r="N3783" s="20" t="s">
        <v>27</v>
      </c>
      <c r="O3783" s="20" t="s">
        <v>24</v>
      </c>
      <c r="P3783" s="20" t="s">
        <v>2377</v>
      </c>
      <c r="Q3783" s="28">
        <v>60.416666666700003</v>
      </c>
      <c r="R3783" s="28">
        <v>-151.65</v>
      </c>
      <c r="S3783" s="20" t="s">
        <v>58</v>
      </c>
      <c r="T3783" s="20" t="s">
        <v>1894</v>
      </c>
      <c r="U3783" s="20" t="s">
        <v>3767</v>
      </c>
      <c r="V3783" s="20" t="s">
        <v>30</v>
      </c>
      <c r="AC3783" s="11" t="s">
        <v>3758</v>
      </c>
    </row>
    <row r="3784" spans="1:29" ht="12.75" x14ac:dyDescent="0.2">
      <c r="A3784" s="20" t="s">
        <v>24</v>
      </c>
      <c r="B3784" s="26">
        <v>41527</v>
      </c>
      <c r="C3784" s="54">
        <v>9</v>
      </c>
      <c r="D3784" s="20">
        <v>2013</v>
      </c>
      <c r="E3784" s="20" t="s">
        <v>3012</v>
      </c>
      <c r="F3784" s="20">
        <v>4713259</v>
      </c>
      <c r="G3784" s="20" t="s">
        <v>107</v>
      </c>
      <c r="H3784" s="20" t="s">
        <v>283</v>
      </c>
      <c r="I3784" s="22">
        <v>55819</v>
      </c>
      <c r="J3784" s="22" t="s">
        <v>2377</v>
      </c>
      <c r="K3784" s="27">
        <v>624.29999999999995</v>
      </c>
      <c r="L3784" s="20"/>
      <c r="N3784" s="20" t="s">
        <v>27</v>
      </c>
      <c r="O3784" s="20" t="s">
        <v>24</v>
      </c>
      <c r="P3784" s="20" t="s">
        <v>2574</v>
      </c>
      <c r="Q3784" s="28">
        <v>55.439571666699997</v>
      </c>
      <c r="R3784" s="28">
        <v>-131.838075</v>
      </c>
      <c r="S3784" s="20" t="s">
        <v>58</v>
      </c>
      <c r="T3784" s="20" t="s">
        <v>1894</v>
      </c>
      <c r="U3784" s="20" t="s">
        <v>3767</v>
      </c>
      <c r="V3784" s="20" t="s">
        <v>30</v>
      </c>
      <c r="AC3784" s="11" t="s">
        <v>3758</v>
      </c>
    </row>
    <row r="3785" spans="1:29" ht="12.75" x14ac:dyDescent="0.2">
      <c r="A3785" s="20" t="s">
        <v>24</v>
      </c>
      <c r="B3785" s="26">
        <v>41527</v>
      </c>
      <c r="C3785" s="54">
        <v>9</v>
      </c>
      <c r="D3785" s="20">
        <v>2013</v>
      </c>
      <c r="E3785" s="20" t="s">
        <v>24</v>
      </c>
      <c r="F3785" s="20">
        <v>4816391</v>
      </c>
      <c r="G3785" s="20" t="s">
        <v>25</v>
      </c>
      <c r="H3785" s="20" t="s">
        <v>1916</v>
      </c>
      <c r="I3785" s="22">
        <v>24</v>
      </c>
      <c r="J3785" s="22" t="s">
        <v>2574</v>
      </c>
      <c r="K3785" s="22">
        <v>40</v>
      </c>
      <c r="L3785" s="20"/>
      <c r="M3785" s="11">
        <v>27</v>
      </c>
      <c r="N3785" s="20" t="s">
        <v>27</v>
      </c>
      <c r="O3785" s="20" t="s">
        <v>24</v>
      </c>
      <c r="P3785" s="20" t="s">
        <v>2377</v>
      </c>
      <c r="Q3785" s="28">
        <v>60.547780000000003</v>
      </c>
      <c r="R3785" s="28">
        <v>-151.26439999999999</v>
      </c>
      <c r="S3785" s="20" t="s">
        <v>263</v>
      </c>
      <c r="T3785" s="20" t="s">
        <v>1894</v>
      </c>
      <c r="U3785" s="20" t="s">
        <v>42</v>
      </c>
      <c r="V3785" s="20" t="s">
        <v>30</v>
      </c>
      <c r="AC3785" s="11" t="s">
        <v>3727</v>
      </c>
    </row>
    <row r="3786" spans="1:29" ht="12.75" x14ac:dyDescent="0.2">
      <c r="A3786" s="20" t="s">
        <v>24</v>
      </c>
      <c r="B3786" s="26">
        <v>41528</v>
      </c>
      <c r="C3786" s="54">
        <v>9</v>
      </c>
      <c r="D3786" s="20">
        <v>2013</v>
      </c>
      <c r="E3786" s="20" t="s">
        <v>24</v>
      </c>
      <c r="F3786" s="20">
        <v>4760448</v>
      </c>
      <c r="G3786" s="20" t="s">
        <v>25</v>
      </c>
      <c r="H3786" s="20" t="s">
        <v>55</v>
      </c>
      <c r="I3786" s="22">
        <v>2266</v>
      </c>
      <c r="J3786" s="22" t="s">
        <v>2377</v>
      </c>
      <c r="K3786" s="27">
        <v>266</v>
      </c>
      <c r="L3786" s="20"/>
      <c r="N3786" s="20" t="s">
        <v>27</v>
      </c>
      <c r="O3786" s="20" t="s">
        <v>24</v>
      </c>
      <c r="P3786" s="20" t="s">
        <v>2574</v>
      </c>
      <c r="Q3786" s="28">
        <v>56.483333333300003</v>
      </c>
      <c r="R3786" s="28">
        <v>-170.65</v>
      </c>
      <c r="S3786" s="20" t="s">
        <v>56</v>
      </c>
      <c r="T3786" s="20" t="s">
        <v>40</v>
      </c>
      <c r="U3786" s="20" t="s">
        <v>3767</v>
      </c>
      <c r="V3786" s="20" t="s">
        <v>29</v>
      </c>
      <c r="AC3786" s="11" t="s">
        <v>3761</v>
      </c>
    </row>
    <row r="3787" spans="1:29" ht="12.75" x14ac:dyDescent="0.2">
      <c r="A3787" s="20" t="s">
        <v>24</v>
      </c>
      <c r="B3787" s="26">
        <v>41530</v>
      </c>
      <c r="C3787" s="54">
        <v>9</v>
      </c>
      <c r="D3787" s="20">
        <v>2013</v>
      </c>
      <c r="E3787" s="20" t="s">
        <v>24</v>
      </c>
      <c r="F3787" s="20">
        <v>4749178</v>
      </c>
      <c r="G3787" s="20" t="s">
        <v>107</v>
      </c>
      <c r="H3787" s="20" t="s">
        <v>765</v>
      </c>
      <c r="I3787" s="22">
        <v>82</v>
      </c>
      <c r="J3787" s="22" t="s">
        <v>2574</v>
      </c>
      <c r="K3787" s="27">
        <v>78.5</v>
      </c>
      <c r="L3787" s="20"/>
      <c r="N3787" s="20" t="s">
        <v>27</v>
      </c>
      <c r="O3787" s="20" t="s">
        <v>24</v>
      </c>
      <c r="P3787" s="20" t="s">
        <v>2574</v>
      </c>
      <c r="Q3787" s="28">
        <v>55.439572166700003</v>
      </c>
      <c r="R3787" s="28">
        <v>-131.838075</v>
      </c>
      <c r="S3787" s="20" t="s">
        <v>44</v>
      </c>
      <c r="T3787" s="20" t="s">
        <v>40</v>
      </c>
      <c r="U3787" s="20" t="s">
        <v>42</v>
      </c>
      <c r="V3787" s="20" t="s">
        <v>29</v>
      </c>
      <c r="AC3787" s="11" t="s">
        <v>3761</v>
      </c>
    </row>
    <row r="3788" spans="1:29" ht="12.75" x14ac:dyDescent="0.2">
      <c r="A3788" s="20" t="s">
        <v>24</v>
      </c>
      <c r="B3788" s="26">
        <v>41531</v>
      </c>
      <c r="C3788" s="54">
        <v>9</v>
      </c>
      <c r="D3788" s="20">
        <v>2013</v>
      </c>
      <c r="E3788" s="20" t="s">
        <v>24</v>
      </c>
      <c r="F3788" s="20">
        <v>4719488</v>
      </c>
      <c r="G3788" s="20" t="s">
        <v>107</v>
      </c>
      <c r="H3788" s="20" t="s">
        <v>1881</v>
      </c>
      <c r="I3788" s="22">
        <v>17</v>
      </c>
      <c r="J3788" s="22" t="s">
        <v>2574</v>
      </c>
      <c r="K3788" s="27">
        <v>40</v>
      </c>
      <c r="L3788" s="20"/>
      <c r="M3788" s="11">
        <v>5</v>
      </c>
      <c r="N3788" s="20" t="s">
        <v>27</v>
      </c>
      <c r="O3788" s="20" t="s">
        <v>24</v>
      </c>
      <c r="P3788" s="20" t="s">
        <v>2377</v>
      </c>
      <c r="Q3788" s="28">
        <v>58.550164000000002</v>
      </c>
      <c r="R3788" s="28">
        <v>-135.02759800000001</v>
      </c>
      <c r="S3788" s="20" t="s">
        <v>44</v>
      </c>
      <c r="T3788" s="20" t="s">
        <v>40</v>
      </c>
      <c r="U3788" s="20" t="s">
        <v>42</v>
      </c>
      <c r="V3788" s="20" t="s">
        <v>29</v>
      </c>
      <c r="AC3788" s="11" t="s">
        <v>3761</v>
      </c>
    </row>
    <row r="3789" spans="1:29" ht="12.75" x14ac:dyDescent="0.2">
      <c r="A3789" s="20" t="s">
        <v>24</v>
      </c>
      <c r="B3789" s="26">
        <v>41533</v>
      </c>
      <c r="C3789" s="54">
        <v>9</v>
      </c>
      <c r="D3789" s="20">
        <v>2013</v>
      </c>
      <c r="E3789" s="20" t="s">
        <v>24</v>
      </c>
      <c r="F3789" s="20">
        <v>4716267</v>
      </c>
      <c r="G3789" s="20" t="s">
        <v>25</v>
      </c>
      <c r="H3789" s="20" t="s">
        <v>1917</v>
      </c>
      <c r="I3789" s="22">
        <v>99</v>
      </c>
      <c r="J3789" s="22" t="s">
        <v>2574</v>
      </c>
      <c r="K3789" s="27">
        <v>118</v>
      </c>
      <c r="L3789" s="20"/>
      <c r="M3789" s="11">
        <v>105</v>
      </c>
      <c r="N3789" s="20" t="s">
        <v>27</v>
      </c>
      <c r="O3789" s="20" t="s">
        <v>24</v>
      </c>
      <c r="P3789" s="20" t="s">
        <v>2377</v>
      </c>
      <c r="Q3789" s="28">
        <v>58.2166666667</v>
      </c>
      <c r="R3789" s="28">
        <v>-138.11666666670001</v>
      </c>
      <c r="S3789" s="20" t="s">
        <v>44</v>
      </c>
      <c r="T3789" s="20" t="s">
        <v>40</v>
      </c>
      <c r="U3789" s="20" t="s">
        <v>42</v>
      </c>
      <c r="V3789" s="20" t="s">
        <v>29</v>
      </c>
      <c r="AC3789" s="11" t="s">
        <v>3761</v>
      </c>
    </row>
    <row r="3790" spans="1:29" ht="12.75" x14ac:dyDescent="0.2">
      <c r="A3790" s="20" t="s">
        <v>24</v>
      </c>
      <c r="B3790" s="26">
        <v>41533</v>
      </c>
      <c r="C3790" s="54">
        <v>9</v>
      </c>
      <c r="D3790" s="20">
        <v>2013</v>
      </c>
      <c r="E3790" s="20" t="s">
        <v>24</v>
      </c>
      <c r="F3790" s="20">
        <v>4717474</v>
      </c>
      <c r="G3790" s="20" t="s">
        <v>25</v>
      </c>
      <c r="H3790" s="20" t="s">
        <v>719</v>
      </c>
      <c r="I3790" s="22">
        <v>1453</v>
      </c>
      <c r="J3790" s="22" t="s">
        <v>2377</v>
      </c>
      <c r="K3790" s="27">
        <v>211.4</v>
      </c>
      <c r="L3790" s="20"/>
      <c r="M3790" s="11">
        <v>42</v>
      </c>
      <c r="N3790" s="20" t="s">
        <v>27</v>
      </c>
      <c r="O3790" s="20" t="s">
        <v>24</v>
      </c>
      <c r="P3790" s="20" t="s">
        <v>2377</v>
      </c>
      <c r="Q3790" s="28">
        <v>67.145079999999993</v>
      </c>
      <c r="R3790" s="28">
        <v>-167.7467</v>
      </c>
      <c r="S3790" s="20" t="s">
        <v>399</v>
      </c>
      <c r="T3790" s="20" t="s">
        <v>40</v>
      </c>
      <c r="U3790" s="20" t="s">
        <v>3767</v>
      </c>
      <c r="V3790" s="20" t="s">
        <v>29</v>
      </c>
      <c r="AC3790" s="11" t="s">
        <v>3750</v>
      </c>
    </row>
    <row r="3791" spans="1:29" ht="12.75" x14ac:dyDescent="0.2">
      <c r="A3791" s="20" t="s">
        <v>24</v>
      </c>
      <c r="B3791" s="26">
        <v>41533</v>
      </c>
      <c r="C3791" s="54">
        <v>9</v>
      </c>
      <c r="D3791" s="20">
        <v>2013</v>
      </c>
      <c r="E3791" s="20" t="s">
        <v>24</v>
      </c>
      <c r="F3791" s="20">
        <v>4737133</v>
      </c>
      <c r="G3791" s="20" t="s">
        <v>107</v>
      </c>
      <c r="H3791" s="20" t="s">
        <v>727</v>
      </c>
      <c r="I3791" s="22">
        <v>95</v>
      </c>
      <c r="J3791" s="22" t="s">
        <v>2574</v>
      </c>
      <c r="K3791" s="27">
        <v>172.5</v>
      </c>
      <c r="L3791" s="20"/>
      <c r="N3791" s="20" t="s">
        <v>27</v>
      </c>
      <c r="O3791" s="20" t="s">
        <v>24</v>
      </c>
      <c r="P3791" s="20" t="s">
        <v>2574</v>
      </c>
      <c r="Q3791" s="28">
        <v>55.455333333299997</v>
      </c>
      <c r="R3791" s="28">
        <v>-132.2405</v>
      </c>
      <c r="S3791" s="20" t="s">
        <v>56</v>
      </c>
      <c r="T3791" s="20" t="s">
        <v>40</v>
      </c>
      <c r="U3791" s="20" t="s">
        <v>42</v>
      </c>
      <c r="V3791" s="20" t="s">
        <v>29</v>
      </c>
      <c r="AC3791" s="11" t="s">
        <v>3761</v>
      </c>
    </row>
    <row r="3792" spans="1:29" ht="12.75" x14ac:dyDescent="0.2">
      <c r="A3792" s="20" t="s">
        <v>24</v>
      </c>
      <c r="B3792" s="26">
        <v>41533</v>
      </c>
      <c r="C3792" s="54">
        <v>9</v>
      </c>
      <c r="D3792" s="20">
        <v>2013</v>
      </c>
      <c r="E3792" s="20" t="s">
        <v>24</v>
      </c>
      <c r="F3792" s="20">
        <v>4737213</v>
      </c>
      <c r="G3792" s="20" t="s">
        <v>107</v>
      </c>
      <c r="H3792" s="20" t="s">
        <v>1918</v>
      </c>
      <c r="I3792" s="22">
        <v>43</v>
      </c>
      <c r="J3792" s="22" t="s">
        <v>2574</v>
      </c>
      <c r="K3792" s="27">
        <v>52.3</v>
      </c>
      <c r="L3792" s="20"/>
      <c r="N3792" s="20" t="s">
        <v>27</v>
      </c>
      <c r="O3792" s="20" t="s">
        <v>24</v>
      </c>
      <c r="P3792" s="20" t="s">
        <v>2574</v>
      </c>
      <c r="Q3792" s="28">
        <v>55.439572166700003</v>
      </c>
      <c r="R3792" s="28">
        <v>-131.838075</v>
      </c>
      <c r="S3792" s="20" t="s">
        <v>239</v>
      </c>
      <c r="T3792" s="20" t="s">
        <v>40</v>
      </c>
      <c r="U3792" s="20" t="s">
        <v>42</v>
      </c>
      <c r="V3792" s="20" t="s">
        <v>29</v>
      </c>
      <c r="AC3792" s="11" t="s">
        <v>3728</v>
      </c>
    </row>
    <row r="3793" spans="1:29" ht="12.75" x14ac:dyDescent="0.2">
      <c r="A3793" s="20" t="s">
        <v>24</v>
      </c>
      <c r="B3793" s="26">
        <v>41534</v>
      </c>
      <c r="C3793" s="54">
        <v>9</v>
      </c>
      <c r="D3793" s="20">
        <v>2013</v>
      </c>
      <c r="E3793" s="20" t="s">
        <v>65</v>
      </c>
      <c r="F3793" s="20">
        <v>4719092</v>
      </c>
      <c r="G3793" s="20" t="s">
        <v>65</v>
      </c>
      <c r="H3793" s="20" t="s">
        <v>110</v>
      </c>
      <c r="I3793" s="22" t="s">
        <v>35</v>
      </c>
      <c r="J3793" s="22" t="s">
        <v>2377</v>
      </c>
      <c r="K3793" s="22" t="s">
        <v>35</v>
      </c>
      <c r="L3793" s="20"/>
      <c r="N3793" s="20" t="s">
        <v>27</v>
      </c>
      <c r="O3793" s="20" t="s">
        <v>24</v>
      </c>
      <c r="P3793" s="20" t="s">
        <v>2574</v>
      </c>
      <c r="Q3793" s="28">
        <v>53.877776666700001</v>
      </c>
      <c r="R3793" s="28">
        <v>-166.5777766667</v>
      </c>
      <c r="S3793" s="20" t="s">
        <v>122</v>
      </c>
      <c r="T3793" s="20" t="s">
        <v>40</v>
      </c>
      <c r="U3793" s="20" t="s">
        <v>3767</v>
      </c>
      <c r="V3793" s="20" t="s">
        <v>29</v>
      </c>
      <c r="AC3793" s="11" t="s">
        <v>3751</v>
      </c>
    </row>
    <row r="3794" spans="1:29" ht="12.75" x14ac:dyDescent="0.2">
      <c r="A3794" s="20" t="s">
        <v>24</v>
      </c>
      <c r="B3794" s="26">
        <v>41535</v>
      </c>
      <c r="C3794" s="54">
        <v>9</v>
      </c>
      <c r="D3794" s="20">
        <v>2013</v>
      </c>
      <c r="E3794" s="20" t="s">
        <v>24</v>
      </c>
      <c r="F3794" s="20">
        <v>4718958</v>
      </c>
      <c r="G3794" s="20" t="s">
        <v>107</v>
      </c>
      <c r="H3794" s="20" t="s">
        <v>1375</v>
      </c>
      <c r="I3794" s="22">
        <v>91</v>
      </c>
      <c r="J3794" s="22" t="s">
        <v>2574</v>
      </c>
      <c r="K3794" s="27">
        <v>78.5</v>
      </c>
      <c r="L3794" s="20"/>
      <c r="M3794" s="11">
        <v>19</v>
      </c>
      <c r="N3794" s="20" t="s">
        <v>27</v>
      </c>
      <c r="O3794" s="20" t="s">
        <v>24</v>
      </c>
      <c r="P3794" s="20" t="s">
        <v>2377</v>
      </c>
      <c r="Q3794" s="28">
        <v>58.550164000000002</v>
      </c>
      <c r="R3794" s="28">
        <v>-135.02759800000001</v>
      </c>
      <c r="S3794" s="20" t="s">
        <v>44</v>
      </c>
      <c r="T3794" s="20" t="s">
        <v>40</v>
      </c>
      <c r="U3794" s="20" t="s">
        <v>42</v>
      </c>
      <c r="V3794" s="20" t="s">
        <v>29</v>
      </c>
      <c r="AC3794" s="11" t="s">
        <v>3761</v>
      </c>
    </row>
    <row r="3795" spans="1:29" ht="12.75" x14ac:dyDescent="0.2">
      <c r="A3795" s="20" t="s">
        <v>24</v>
      </c>
      <c r="B3795" s="26">
        <v>41537</v>
      </c>
      <c r="C3795" s="54">
        <v>9</v>
      </c>
      <c r="D3795" s="20">
        <v>2013</v>
      </c>
      <c r="E3795" s="20" t="s">
        <v>24</v>
      </c>
      <c r="F3795" s="20">
        <v>4719512</v>
      </c>
      <c r="G3795" s="20" t="s">
        <v>25</v>
      </c>
      <c r="H3795" s="20" t="s">
        <v>1884</v>
      </c>
      <c r="I3795" s="22">
        <v>194</v>
      </c>
      <c r="J3795" s="22" t="s">
        <v>2574</v>
      </c>
      <c r="K3795" s="27">
        <v>117.2</v>
      </c>
      <c r="L3795" s="20"/>
      <c r="N3795" s="20" t="s">
        <v>27</v>
      </c>
      <c r="O3795" s="20" t="s">
        <v>24</v>
      </c>
      <c r="P3795" s="20" t="s">
        <v>2574</v>
      </c>
      <c r="Q3795" s="28">
        <v>53.877776666700001</v>
      </c>
      <c r="R3795" s="28">
        <v>-166.5777766667</v>
      </c>
      <c r="S3795" s="20" t="s">
        <v>58</v>
      </c>
      <c r="T3795" s="20" t="s">
        <v>1894</v>
      </c>
      <c r="U3795" s="20" t="s">
        <v>42</v>
      </c>
      <c r="V3795" s="20" t="s">
        <v>30</v>
      </c>
      <c r="AC3795" s="11" t="s">
        <v>3758</v>
      </c>
    </row>
    <row r="3796" spans="1:29" ht="12.75" x14ac:dyDescent="0.2">
      <c r="A3796" s="20" t="s">
        <v>24</v>
      </c>
      <c r="B3796" s="26">
        <v>41537</v>
      </c>
      <c r="C3796" s="54">
        <v>9</v>
      </c>
      <c r="D3796" s="20">
        <v>2013</v>
      </c>
      <c r="E3796" s="20" t="s">
        <v>24</v>
      </c>
      <c r="F3796" s="20">
        <v>4721448</v>
      </c>
      <c r="G3796" s="20" t="s">
        <v>25</v>
      </c>
      <c r="H3796" s="20" t="s">
        <v>982</v>
      </c>
      <c r="I3796" s="22">
        <v>41</v>
      </c>
      <c r="J3796" s="22" t="s">
        <v>2574</v>
      </c>
      <c r="K3796" s="22">
        <v>49</v>
      </c>
      <c r="L3796" s="20"/>
      <c r="N3796" s="20" t="s">
        <v>27</v>
      </c>
      <c r="O3796" s="20" t="s">
        <v>24</v>
      </c>
      <c r="P3796" s="20" t="s">
        <v>2574</v>
      </c>
      <c r="Q3796" s="28">
        <v>53.983333333300003</v>
      </c>
      <c r="R3796" s="28">
        <v>-166.6</v>
      </c>
      <c r="S3796" s="20" t="s">
        <v>80</v>
      </c>
      <c r="T3796" s="20" t="s">
        <v>40</v>
      </c>
      <c r="U3796" s="20" t="s">
        <v>30</v>
      </c>
      <c r="V3796" s="20" t="s">
        <v>29</v>
      </c>
      <c r="AC3796" s="11" t="s">
        <v>3731</v>
      </c>
    </row>
    <row r="3797" spans="1:29" ht="12.75" x14ac:dyDescent="0.2">
      <c r="A3797" s="20" t="s">
        <v>24</v>
      </c>
      <c r="B3797" s="26">
        <v>41539</v>
      </c>
      <c r="C3797" s="54">
        <v>9</v>
      </c>
      <c r="D3797" s="20">
        <v>2013</v>
      </c>
      <c r="E3797" s="20" t="s">
        <v>24</v>
      </c>
      <c r="F3797" s="20">
        <v>4721259</v>
      </c>
      <c r="G3797" s="20" t="s">
        <v>62</v>
      </c>
      <c r="H3797" s="20" t="s">
        <v>1919</v>
      </c>
      <c r="I3797" s="22">
        <v>13</v>
      </c>
      <c r="J3797" s="22" t="s">
        <v>2574</v>
      </c>
      <c r="K3797" s="27">
        <v>33</v>
      </c>
      <c r="L3797" s="20"/>
      <c r="N3797" s="20" t="s">
        <v>27</v>
      </c>
      <c r="O3797" s="20" t="s">
        <v>24</v>
      </c>
      <c r="P3797" s="20" t="s">
        <v>2574</v>
      </c>
      <c r="Q3797" s="28">
        <v>57.046390000000002</v>
      </c>
      <c r="R3797" s="28">
        <v>-135.33860000000001</v>
      </c>
      <c r="S3797" s="20" t="s">
        <v>58</v>
      </c>
      <c r="T3797" s="20" t="s">
        <v>1894</v>
      </c>
      <c r="U3797" s="20" t="s">
        <v>3767</v>
      </c>
      <c r="V3797" s="20" t="s">
        <v>30</v>
      </c>
      <c r="AC3797" s="11" t="s">
        <v>3758</v>
      </c>
    </row>
    <row r="3798" spans="1:29" ht="12.75" x14ac:dyDescent="0.2">
      <c r="A3798" s="20" t="s">
        <v>24</v>
      </c>
      <c r="B3798" s="26">
        <v>41539</v>
      </c>
      <c r="C3798" s="54">
        <v>9</v>
      </c>
      <c r="D3798" s="20">
        <v>2013</v>
      </c>
      <c r="E3798" s="20" t="s">
        <v>24</v>
      </c>
      <c r="F3798" s="20">
        <v>4722282</v>
      </c>
      <c r="G3798" s="20" t="s">
        <v>25</v>
      </c>
      <c r="H3798" s="20" t="s">
        <v>1920</v>
      </c>
      <c r="I3798" s="22">
        <v>43</v>
      </c>
      <c r="J3798" s="22" t="s">
        <v>2574</v>
      </c>
      <c r="K3798" s="27">
        <v>44.1</v>
      </c>
      <c r="L3798" s="20"/>
      <c r="N3798" s="20" t="s">
        <v>27</v>
      </c>
      <c r="O3798" s="20" t="s">
        <v>24</v>
      </c>
      <c r="P3798" s="20" t="s">
        <v>2574</v>
      </c>
      <c r="Q3798" s="28">
        <v>55.899500000000003</v>
      </c>
      <c r="R3798" s="28">
        <v>-131.13616666670001</v>
      </c>
      <c r="S3798" s="20" t="s">
        <v>50</v>
      </c>
      <c r="T3798" s="20" t="s">
        <v>1894</v>
      </c>
      <c r="U3798" s="20" t="s">
        <v>42</v>
      </c>
      <c r="V3798" s="20" t="s">
        <v>30</v>
      </c>
      <c r="AC3798" s="11" t="s">
        <v>3745</v>
      </c>
    </row>
    <row r="3799" spans="1:29" ht="12.75" x14ac:dyDescent="0.2">
      <c r="A3799" s="20" t="s">
        <v>24</v>
      </c>
      <c r="B3799" s="26">
        <v>41539</v>
      </c>
      <c r="C3799" s="54">
        <v>9</v>
      </c>
      <c r="D3799" s="20">
        <v>2013</v>
      </c>
      <c r="E3799" s="20" t="s">
        <v>24</v>
      </c>
      <c r="F3799" s="20">
        <v>4786728</v>
      </c>
      <c r="G3799" s="20" t="s">
        <v>226</v>
      </c>
      <c r="H3799" s="20" t="s">
        <v>919</v>
      </c>
      <c r="I3799" s="22">
        <v>3674</v>
      </c>
      <c r="J3799" s="22" t="s">
        <v>2377</v>
      </c>
      <c r="K3799" s="22">
        <v>321.8</v>
      </c>
      <c r="L3799" s="20"/>
      <c r="N3799" s="20" t="s">
        <v>27</v>
      </c>
      <c r="O3799" s="20" t="s">
        <v>24</v>
      </c>
      <c r="P3799" s="20" t="s">
        <v>2574</v>
      </c>
      <c r="Q3799" s="28">
        <v>57.731909999999999</v>
      </c>
      <c r="R3799" s="28">
        <v>-152.5239</v>
      </c>
      <c r="S3799" s="20" t="s">
        <v>80</v>
      </c>
      <c r="T3799" s="20" t="s">
        <v>40</v>
      </c>
      <c r="U3799" s="20" t="s">
        <v>42</v>
      </c>
      <c r="V3799" s="20" t="s">
        <v>29</v>
      </c>
      <c r="AC3799" s="11" t="s">
        <v>3731</v>
      </c>
    </row>
    <row r="3800" spans="1:29" ht="12.75" x14ac:dyDescent="0.2">
      <c r="A3800" s="20" t="s">
        <v>24</v>
      </c>
      <c r="B3800" s="26">
        <v>41541</v>
      </c>
      <c r="C3800" s="54">
        <v>9</v>
      </c>
      <c r="D3800" s="20">
        <v>2013</v>
      </c>
      <c r="E3800" s="20" t="s">
        <v>24</v>
      </c>
      <c r="F3800" s="20">
        <v>4722040</v>
      </c>
      <c r="G3800" s="20" t="s">
        <v>107</v>
      </c>
      <c r="H3800" s="20" t="s">
        <v>1357</v>
      </c>
      <c r="I3800" s="22">
        <v>35</v>
      </c>
      <c r="J3800" s="22" t="s">
        <v>2574</v>
      </c>
      <c r="K3800" s="22">
        <v>48</v>
      </c>
      <c r="L3800" s="20"/>
      <c r="N3800" s="20" t="s">
        <v>27</v>
      </c>
      <c r="O3800" s="20" t="s">
        <v>24</v>
      </c>
      <c r="P3800" s="20" t="s">
        <v>2574</v>
      </c>
      <c r="Q3800" s="28">
        <v>57.041666666700003</v>
      </c>
      <c r="R3800" s="28">
        <v>-135.34166666670001</v>
      </c>
      <c r="S3800" s="20" t="s">
        <v>44</v>
      </c>
      <c r="T3800" s="20" t="s">
        <v>40</v>
      </c>
      <c r="U3800" s="20" t="s">
        <v>3767</v>
      </c>
      <c r="V3800" s="20" t="s">
        <v>29</v>
      </c>
      <c r="AC3800" s="11" t="s">
        <v>3761</v>
      </c>
    </row>
    <row r="3801" spans="1:29" ht="12.75" x14ac:dyDescent="0.2">
      <c r="A3801" s="20" t="s">
        <v>24</v>
      </c>
      <c r="B3801" s="26">
        <v>41541</v>
      </c>
      <c r="C3801" s="54">
        <v>9</v>
      </c>
      <c r="D3801" s="20">
        <v>2013</v>
      </c>
      <c r="E3801" s="20" t="s">
        <v>24</v>
      </c>
      <c r="F3801" s="20">
        <v>4723808</v>
      </c>
      <c r="G3801" s="20" t="s">
        <v>25</v>
      </c>
      <c r="H3801" s="20" t="s">
        <v>1659</v>
      </c>
      <c r="I3801" s="22">
        <v>446</v>
      </c>
      <c r="J3801" s="22" t="s">
        <v>2574</v>
      </c>
      <c r="K3801" s="27">
        <v>149.6</v>
      </c>
      <c r="L3801" s="20"/>
      <c r="N3801" s="20" t="s">
        <v>27</v>
      </c>
      <c r="O3801" s="20" t="s">
        <v>24</v>
      </c>
      <c r="P3801" s="20" t="s">
        <v>2574</v>
      </c>
      <c r="Q3801" s="28">
        <v>57.461666666699998</v>
      </c>
      <c r="R3801" s="28">
        <v>-163.905</v>
      </c>
      <c r="S3801" s="20" t="s">
        <v>44</v>
      </c>
      <c r="T3801" s="20" t="s">
        <v>40</v>
      </c>
      <c r="U3801" s="20" t="s">
        <v>42</v>
      </c>
      <c r="V3801" s="20" t="s">
        <v>29</v>
      </c>
      <c r="AC3801" s="11" t="s">
        <v>3761</v>
      </c>
    </row>
    <row r="3802" spans="1:29" ht="12.75" x14ac:dyDescent="0.2">
      <c r="A3802" s="20" t="s">
        <v>24</v>
      </c>
      <c r="B3802" s="26">
        <v>41542</v>
      </c>
      <c r="C3802" s="54">
        <v>9</v>
      </c>
      <c r="D3802" s="20">
        <v>2013</v>
      </c>
      <c r="E3802" s="20" t="s">
        <v>24</v>
      </c>
      <c r="F3802" s="20">
        <v>4723022</v>
      </c>
      <c r="G3802" s="20" t="s">
        <v>25</v>
      </c>
      <c r="H3802" s="20" t="s">
        <v>1921</v>
      </c>
      <c r="I3802" s="22">
        <v>104</v>
      </c>
      <c r="J3802" s="22" t="s">
        <v>2574</v>
      </c>
      <c r="K3802" s="22">
        <v>65.5</v>
      </c>
      <c r="L3802" s="20"/>
      <c r="M3802" s="11">
        <v>48</v>
      </c>
      <c r="N3802" s="20" t="s">
        <v>27</v>
      </c>
      <c r="O3802" s="20" t="s">
        <v>24</v>
      </c>
      <c r="P3802" s="20" t="s">
        <v>2377</v>
      </c>
      <c r="Q3802" s="28">
        <v>61.116666666699999</v>
      </c>
      <c r="R3802" s="28">
        <v>-146.55983333329999</v>
      </c>
      <c r="S3802" s="20" t="s">
        <v>58</v>
      </c>
      <c r="T3802" s="20" t="s">
        <v>1894</v>
      </c>
      <c r="U3802" s="20" t="s">
        <v>30</v>
      </c>
      <c r="V3802" s="20" t="s">
        <v>30</v>
      </c>
      <c r="AC3802" s="11" t="s">
        <v>3758</v>
      </c>
    </row>
    <row r="3803" spans="1:29" ht="12.75" x14ac:dyDescent="0.2">
      <c r="A3803" s="20" t="s">
        <v>24</v>
      </c>
      <c r="B3803" s="26">
        <v>41543</v>
      </c>
      <c r="C3803" s="54">
        <v>9</v>
      </c>
      <c r="D3803" s="20">
        <v>2013</v>
      </c>
      <c r="E3803" s="20" t="s">
        <v>1924</v>
      </c>
      <c r="F3803" s="20">
        <v>4727603</v>
      </c>
      <c r="G3803" s="20" t="s">
        <v>744</v>
      </c>
      <c r="H3803" s="20" t="s">
        <v>1925</v>
      </c>
      <c r="I3803" s="22">
        <v>22697</v>
      </c>
      <c r="J3803" s="22" t="s">
        <v>2377</v>
      </c>
      <c r="K3803" s="27">
        <v>594.20000000000005</v>
      </c>
      <c r="L3803" s="20"/>
      <c r="M3803" s="11">
        <v>8</v>
      </c>
      <c r="N3803" s="20" t="s">
        <v>27</v>
      </c>
      <c r="O3803" s="20" t="s">
        <v>24</v>
      </c>
      <c r="P3803" s="20" t="s">
        <v>2377</v>
      </c>
      <c r="Q3803" s="28">
        <v>59.454729999999998</v>
      </c>
      <c r="R3803" s="28">
        <v>-135.31890000000001</v>
      </c>
      <c r="S3803" s="20" t="s">
        <v>56</v>
      </c>
      <c r="T3803" s="20" t="s">
        <v>40</v>
      </c>
      <c r="U3803" s="20" t="s">
        <v>42</v>
      </c>
      <c r="V3803" s="20" t="s">
        <v>29</v>
      </c>
      <c r="AC3803" s="11" t="s">
        <v>3761</v>
      </c>
    </row>
    <row r="3804" spans="1:29" ht="12.75" x14ac:dyDescent="0.2">
      <c r="A3804" s="20" t="s">
        <v>24</v>
      </c>
      <c r="B3804" s="26">
        <v>41549</v>
      </c>
      <c r="C3804" s="54">
        <v>10</v>
      </c>
      <c r="D3804" s="20">
        <v>2013</v>
      </c>
      <c r="E3804" s="20" t="s">
        <v>553</v>
      </c>
      <c r="F3804" s="20">
        <v>4728773</v>
      </c>
      <c r="G3804" s="20" t="s">
        <v>90</v>
      </c>
      <c r="H3804" s="20" t="s">
        <v>1926</v>
      </c>
      <c r="I3804" s="22">
        <v>65531</v>
      </c>
      <c r="J3804" s="22" t="s">
        <v>2377</v>
      </c>
      <c r="K3804" s="22">
        <v>918.6</v>
      </c>
      <c r="L3804" s="20"/>
      <c r="N3804" s="20" t="s">
        <v>27</v>
      </c>
      <c r="O3804" s="20" t="s">
        <v>24</v>
      </c>
      <c r="P3804" s="20" t="s">
        <v>2574</v>
      </c>
      <c r="Q3804" s="28">
        <v>54.263333333299997</v>
      </c>
      <c r="R3804" s="28">
        <v>-164.93166666670001</v>
      </c>
      <c r="S3804" s="20" t="s">
        <v>44</v>
      </c>
      <c r="T3804" s="20" t="s">
        <v>40</v>
      </c>
      <c r="U3804" s="20" t="s">
        <v>3767</v>
      </c>
      <c r="V3804" s="20" t="s">
        <v>29</v>
      </c>
      <c r="AC3804" s="11" t="s">
        <v>3761</v>
      </c>
    </row>
    <row r="3805" spans="1:29" ht="12.75" x14ac:dyDescent="0.2">
      <c r="A3805" s="20" t="s">
        <v>24</v>
      </c>
      <c r="B3805" s="26">
        <v>41551</v>
      </c>
      <c r="C3805" s="54">
        <v>10</v>
      </c>
      <c r="D3805" s="20">
        <v>2013</v>
      </c>
      <c r="E3805" s="20" t="s">
        <v>24</v>
      </c>
      <c r="F3805" s="20">
        <v>4762159</v>
      </c>
      <c r="G3805" s="20" t="s">
        <v>93</v>
      </c>
      <c r="H3805" s="20" t="s">
        <v>1927</v>
      </c>
      <c r="I3805" s="22">
        <v>198</v>
      </c>
      <c r="J3805" s="22" t="s">
        <v>2574</v>
      </c>
      <c r="K3805" s="22">
        <v>130.6</v>
      </c>
      <c r="L3805" s="20"/>
      <c r="N3805" s="20" t="s">
        <v>27</v>
      </c>
      <c r="O3805" s="20" t="s">
        <v>24</v>
      </c>
      <c r="P3805" s="20" t="s">
        <v>2574</v>
      </c>
      <c r="Q3805" s="28">
        <v>54.231666666700001</v>
      </c>
      <c r="R3805" s="28">
        <v>-165.85</v>
      </c>
      <c r="S3805" s="20" t="s">
        <v>136</v>
      </c>
      <c r="T3805" s="20" t="s">
        <v>40</v>
      </c>
      <c r="U3805" s="20" t="s">
        <v>3767</v>
      </c>
      <c r="V3805" s="20" t="s">
        <v>29</v>
      </c>
      <c r="AC3805" s="11" t="s">
        <v>3733</v>
      </c>
    </row>
    <row r="3806" spans="1:29" ht="12.75" x14ac:dyDescent="0.2">
      <c r="A3806" s="20" t="s">
        <v>24</v>
      </c>
      <c r="B3806" s="26">
        <v>41552</v>
      </c>
      <c r="C3806" s="54">
        <v>10</v>
      </c>
      <c r="D3806" s="20">
        <v>2013</v>
      </c>
      <c r="E3806" s="20" t="s">
        <v>24</v>
      </c>
      <c r="F3806" s="20">
        <v>4730401</v>
      </c>
      <c r="G3806" s="20" t="s">
        <v>25</v>
      </c>
      <c r="H3806" s="20" t="s">
        <v>1928</v>
      </c>
      <c r="I3806" s="22">
        <v>85</v>
      </c>
      <c r="J3806" s="22" t="s">
        <v>2574</v>
      </c>
      <c r="K3806" s="27">
        <v>69.900000000000006</v>
      </c>
      <c r="L3806" s="20"/>
      <c r="M3806" s="11">
        <v>81</v>
      </c>
      <c r="N3806" s="20" t="s">
        <v>27</v>
      </c>
      <c r="O3806" s="20" t="s">
        <v>24</v>
      </c>
      <c r="P3806" s="20" t="s">
        <v>2377</v>
      </c>
      <c r="Q3806" s="28">
        <v>59.255654999999997</v>
      </c>
      <c r="R3806" s="28">
        <v>-135.07711800000001</v>
      </c>
      <c r="S3806" s="20" t="s">
        <v>36</v>
      </c>
      <c r="T3806" s="20" t="s">
        <v>1894</v>
      </c>
      <c r="U3806" s="20" t="s">
        <v>30</v>
      </c>
      <c r="V3806" s="20" t="s">
        <v>30</v>
      </c>
      <c r="AC3806" s="11" t="s">
        <v>3749</v>
      </c>
    </row>
    <row r="3807" spans="1:29" ht="12.75" x14ac:dyDescent="0.2">
      <c r="A3807" s="20" t="s">
        <v>24</v>
      </c>
      <c r="B3807" s="26">
        <v>41552</v>
      </c>
      <c r="C3807" s="54">
        <v>10</v>
      </c>
      <c r="D3807" s="20">
        <v>2013</v>
      </c>
      <c r="E3807" s="20" t="s">
        <v>24</v>
      </c>
      <c r="F3807" s="20">
        <v>4732793</v>
      </c>
      <c r="G3807" s="20" t="s">
        <v>62</v>
      </c>
      <c r="H3807" s="20" t="s">
        <v>1929</v>
      </c>
      <c r="I3807" s="22">
        <v>16</v>
      </c>
      <c r="J3807" s="22" t="s">
        <v>2574</v>
      </c>
      <c r="K3807" s="27">
        <v>31.7</v>
      </c>
      <c r="L3807" s="20"/>
      <c r="N3807" s="20" t="s">
        <v>27</v>
      </c>
      <c r="O3807" s="20" t="s">
        <v>24</v>
      </c>
      <c r="P3807" s="20" t="s">
        <v>2574</v>
      </c>
      <c r="Q3807" s="28">
        <v>57.695799999999998</v>
      </c>
      <c r="R3807" s="28">
        <v>-134.78805</v>
      </c>
      <c r="S3807" s="20" t="s">
        <v>36</v>
      </c>
      <c r="T3807" s="20" t="s">
        <v>1894</v>
      </c>
      <c r="U3807" s="20" t="s">
        <v>3767</v>
      </c>
      <c r="V3807" s="20" t="s">
        <v>30</v>
      </c>
      <c r="AC3807" s="11" t="s">
        <v>3749</v>
      </c>
    </row>
    <row r="3808" spans="1:29" ht="12.75" x14ac:dyDescent="0.2">
      <c r="A3808" s="20" t="s">
        <v>24</v>
      </c>
      <c r="B3808" s="26">
        <v>41552</v>
      </c>
      <c r="C3808" s="54">
        <v>10</v>
      </c>
      <c r="D3808" s="20">
        <v>2013</v>
      </c>
      <c r="E3808" s="20" t="s">
        <v>24</v>
      </c>
      <c r="F3808" s="20">
        <v>4736633</v>
      </c>
      <c r="G3808" s="20" t="s">
        <v>25</v>
      </c>
      <c r="H3808" s="20" t="s">
        <v>217</v>
      </c>
      <c r="I3808" s="22">
        <v>787</v>
      </c>
      <c r="J3808" s="22" t="s">
        <v>2377</v>
      </c>
      <c r="K3808" s="27">
        <v>169.7</v>
      </c>
      <c r="L3808" s="20"/>
      <c r="N3808" s="20" t="s">
        <v>27</v>
      </c>
      <c r="O3808" s="20" t="s">
        <v>24</v>
      </c>
      <c r="P3808" s="20" t="s">
        <v>2574</v>
      </c>
      <c r="Q3808" s="28">
        <v>52.883333333300001</v>
      </c>
      <c r="R3808" s="28">
        <v>-166.53333333329999</v>
      </c>
      <c r="S3808" s="20" t="s">
        <v>39</v>
      </c>
      <c r="T3808" s="20" t="s">
        <v>40</v>
      </c>
      <c r="U3808" s="20" t="s">
        <v>42</v>
      </c>
      <c r="V3808" s="20" t="s">
        <v>29</v>
      </c>
      <c r="AC3808" s="11" t="s">
        <v>3742</v>
      </c>
    </row>
    <row r="3809" spans="1:29" ht="12.75" x14ac:dyDescent="0.2">
      <c r="A3809" s="20" t="s">
        <v>24</v>
      </c>
      <c r="B3809" s="26">
        <v>41553</v>
      </c>
      <c r="C3809" s="54">
        <v>10</v>
      </c>
      <c r="D3809" s="20">
        <v>2013</v>
      </c>
      <c r="E3809" s="20" t="s">
        <v>24</v>
      </c>
      <c r="F3809" s="20">
        <v>4730430</v>
      </c>
      <c r="G3809" s="20" t="s">
        <v>107</v>
      </c>
      <c r="H3809" s="20" t="s">
        <v>108</v>
      </c>
      <c r="I3809" s="22">
        <v>1328</v>
      </c>
      <c r="J3809" s="22" t="s">
        <v>2377</v>
      </c>
      <c r="K3809" s="27">
        <v>217.5</v>
      </c>
      <c r="L3809" s="20"/>
      <c r="M3809" s="11">
        <v>45</v>
      </c>
      <c r="N3809" s="20" t="s">
        <v>27</v>
      </c>
      <c r="O3809" s="20" t="s">
        <v>24</v>
      </c>
      <c r="P3809" s="20" t="s">
        <v>2377</v>
      </c>
      <c r="Q3809" s="28">
        <v>58.550164000000002</v>
      </c>
      <c r="R3809" s="28">
        <v>-135.02759800000001</v>
      </c>
      <c r="S3809" s="20" t="s">
        <v>56</v>
      </c>
      <c r="T3809" s="20" t="s">
        <v>40</v>
      </c>
      <c r="U3809" s="20" t="s">
        <v>42</v>
      </c>
      <c r="V3809" s="20" t="s">
        <v>29</v>
      </c>
      <c r="AC3809" s="11" t="s">
        <v>3761</v>
      </c>
    </row>
    <row r="3810" spans="1:29" ht="12.75" x14ac:dyDescent="0.2">
      <c r="A3810" s="20" t="s">
        <v>24</v>
      </c>
      <c r="B3810" s="26">
        <v>41553</v>
      </c>
      <c r="C3810" s="54">
        <v>10</v>
      </c>
      <c r="D3810" s="20">
        <v>2013</v>
      </c>
      <c r="E3810" s="20" t="s">
        <v>24</v>
      </c>
      <c r="F3810" s="20">
        <v>4731984</v>
      </c>
      <c r="G3810" s="20" t="s">
        <v>93</v>
      </c>
      <c r="H3810" s="20" t="s">
        <v>1930</v>
      </c>
      <c r="I3810" s="22">
        <v>85</v>
      </c>
      <c r="J3810" s="22" t="s">
        <v>2574</v>
      </c>
      <c r="K3810" s="27">
        <v>78.900000000000006</v>
      </c>
      <c r="L3810" s="20"/>
      <c r="M3810" s="11">
        <v>11</v>
      </c>
      <c r="N3810" s="20" t="s">
        <v>27</v>
      </c>
      <c r="O3810" s="20" t="s">
        <v>24</v>
      </c>
      <c r="P3810" s="20" t="s">
        <v>2377</v>
      </c>
      <c r="Q3810" s="28">
        <v>61.208333333299997</v>
      </c>
      <c r="R3810" s="28">
        <v>-149.9343333333</v>
      </c>
      <c r="S3810" s="20" t="s">
        <v>44</v>
      </c>
      <c r="T3810" s="20" t="s">
        <v>40</v>
      </c>
      <c r="U3810" s="20" t="s">
        <v>3767</v>
      </c>
      <c r="V3810" s="20" t="s">
        <v>29</v>
      </c>
      <c r="AC3810" s="11" t="s">
        <v>3761</v>
      </c>
    </row>
    <row r="3811" spans="1:29" ht="12.75" x14ac:dyDescent="0.2">
      <c r="A3811" s="20" t="s">
        <v>24</v>
      </c>
      <c r="B3811" s="26">
        <v>41555</v>
      </c>
      <c r="C3811" s="54">
        <v>10</v>
      </c>
      <c r="D3811" s="20">
        <v>2013</v>
      </c>
      <c r="E3811" s="20" t="s">
        <v>24</v>
      </c>
      <c r="F3811" s="20">
        <v>4731665</v>
      </c>
      <c r="G3811" s="20" t="s">
        <v>25</v>
      </c>
      <c r="H3811" s="20" t="s">
        <v>1931</v>
      </c>
      <c r="I3811" s="22" t="s">
        <v>35</v>
      </c>
      <c r="J3811" s="22" t="s">
        <v>2377</v>
      </c>
      <c r="K3811" s="27">
        <v>34</v>
      </c>
      <c r="L3811" s="20"/>
      <c r="N3811" s="20" t="s">
        <v>27</v>
      </c>
      <c r="O3811" s="20" t="s">
        <v>24</v>
      </c>
      <c r="P3811" s="20" t="s">
        <v>2574</v>
      </c>
      <c r="Q3811" s="28">
        <v>55.291666666700003</v>
      </c>
      <c r="R3811" s="28">
        <v>-131.54333333330001</v>
      </c>
      <c r="S3811" s="20" t="s">
        <v>56</v>
      </c>
      <c r="T3811" s="20" t="s">
        <v>40</v>
      </c>
      <c r="U3811" s="20" t="s">
        <v>3767</v>
      </c>
      <c r="V3811" s="20" t="s">
        <v>29</v>
      </c>
      <c r="AC3811" s="11" t="s">
        <v>3761</v>
      </c>
    </row>
    <row r="3812" spans="1:29" ht="12.75" x14ac:dyDescent="0.2">
      <c r="A3812" s="20" t="s">
        <v>24</v>
      </c>
      <c r="B3812" s="26">
        <v>41555</v>
      </c>
      <c r="C3812" s="54">
        <v>10</v>
      </c>
      <c r="D3812" s="20">
        <v>2013</v>
      </c>
      <c r="E3812" s="20" t="s">
        <v>24</v>
      </c>
      <c r="F3812" s="20">
        <v>4735944</v>
      </c>
      <c r="G3812" s="20" t="s">
        <v>90</v>
      </c>
      <c r="H3812" s="20" t="s">
        <v>1505</v>
      </c>
      <c r="I3812" s="22">
        <v>19311</v>
      </c>
      <c r="J3812" s="22" t="s">
        <v>2377</v>
      </c>
      <c r="K3812" s="27">
        <v>678.9</v>
      </c>
      <c r="L3812" s="20"/>
      <c r="M3812" s="11">
        <v>31</v>
      </c>
      <c r="N3812" s="20" t="s">
        <v>27</v>
      </c>
      <c r="O3812" s="20" t="s">
        <v>24</v>
      </c>
      <c r="P3812" s="20" t="s">
        <v>2377</v>
      </c>
      <c r="Q3812" s="28">
        <v>61.238333333299998</v>
      </c>
      <c r="R3812" s="28">
        <v>-149.9166666667</v>
      </c>
      <c r="S3812" s="20" t="s">
        <v>44</v>
      </c>
      <c r="T3812" s="20" t="s">
        <v>40</v>
      </c>
      <c r="U3812" s="20" t="s">
        <v>3767</v>
      </c>
      <c r="V3812" s="20" t="s">
        <v>29</v>
      </c>
      <c r="AC3812" s="11" t="s">
        <v>3761</v>
      </c>
    </row>
    <row r="3813" spans="1:29" ht="12.75" x14ac:dyDescent="0.2">
      <c r="A3813" s="20" t="s">
        <v>24</v>
      </c>
      <c r="B3813" s="26">
        <v>41558</v>
      </c>
      <c r="C3813" s="54">
        <v>10</v>
      </c>
      <c r="D3813" s="20">
        <v>2013</v>
      </c>
      <c r="E3813" s="20" t="s">
        <v>24</v>
      </c>
      <c r="F3813" s="20">
        <v>4733506</v>
      </c>
      <c r="G3813" s="20" t="s">
        <v>25</v>
      </c>
      <c r="H3813" s="20" t="s">
        <v>1934</v>
      </c>
      <c r="I3813" s="22">
        <v>8</v>
      </c>
      <c r="J3813" s="22" t="s">
        <v>2574</v>
      </c>
      <c r="K3813" s="27">
        <v>31.9</v>
      </c>
      <c r="L3813" s="20"/>
      <c r="N3813" s="20" t="s">
        <v>27</v>
      </c>
      <c r="O3813" s="20" t="s">
        <v>24</v>
      </c>
      <c r="P3813" s="20" t="s">
        <v>2574</v>
      </c>
      <c r="Q3813" s="28">
        <v>55.021166666699997</v>
      </c>
      <c r="R3813" s="28">
        <v>-131.25716666669999</v>
      </c>
      <c r="S3813" s="20" t="s">
        <v>80</v>
      </c>
      <c r="T3813" s="20" t="s">
        <v>40</v>
      </c>
      <c r="U3813" s="20" t="s">
        <v>42</v>
      </c>
      <c r="V3813" s="20" t="s">
        <v>29</v>
      </c>
      <c r="AC3813" s="11" t="s">
        <v>3731</v>
      </c>
    </row>
    <row r="3814" spans="1:29" ht="12.75" x14ac:dyDescent="0.2">
      <c r="A3814" s="20" t="s">
        <v>24</v>
      </c>
      <c r="B3814" s="26">
        <v>41558</v>
      </c>
      <c r="C3814" s="54">
        <v>10</v>
      </c>
      <c r="D3814" s="20">
        <v>2013</v>
      </c>
      <c r="E3814" s="20" t="s">
        <v>24</v>
      </c>
      <c r="F3814" s="20">
        <v>4739215</v>
      </c>
      <c r="G3814" s="20" t="s">
        <v>101</v>
      </c>
      <c r="H3814" s="20" t="s">
        <v>1935</v>
      </c>
      <c r="I3814" s="22">
        <v>668</v>
      </c>
      <c r="J3814" s="22" t="s">
        <v>2377</v>
      </c>
      <c r="K3814" s="27">
        <v>199.7</v>
      </c>
      <c r="L3814" s="20"/>
      <c r="M3814" s="11">
        <v>7</v>
      </c>
      <c r="N3814" s="20" t="s">
        <v>27</v>
      </c>
      <c r="O3814" s="20" t="s">
        <v>24</v>
      </c>
      <c r="P3814" s="20" t="s">
        <v>2377</v>
      </c>
      <c r="Q3814" s="28">
        <v>64.697720000000004</v>
      </c>
      <c r="R3814" s="28">
        <v>-165.16050000000001</v>
      </c>
      <c r="S3814" s="20" t="s">
        <v>58</v>
      </c>
      <c r="T3814" s="20" t="s">
        <v>1894</v>
      </c>
      <c r="U3814" s="20" t="s">
        <v>3767</v>
      </c>
      <c r="V3814" s="20" t="s">
        <v>30</v>
      </c>
      <c r="AC3814" s="11" t="s">
        <v>3758</v>
      </c>
    </row>
    <row r="3815" spans="1:29" ht="12.75" x14ac:dyDescent="0.2">
      <c r="A3815" s="20" t="s">
        <v>24</v>
      </c>
      <c r="B3815" s="26">
        <v>41559</v>
      </c>
      <c r="C3815" s="54">
        <v>10</v>
      </c>
      <c r="D3815" s="20">
        <v>2013</v>
      </c>
      <c r="E3815" s="20" t="s">
        <v>24</v>
      </c>
      <c r="F3815" s="20">
        <v>4735933</v>
      </c>
      <c r="G3815" s="20" t="s">
        <v>25</v>
      </c>
      <c r="H3815" s="20" t="s">
        <v>1936</v>
      </c>
      <c r="I3815" s="22">
        <v>196</v>
      </c>
      <c r="J3815" s="22" t="s">
        <v>2574</v>
      </c>
      <c r="K3815" s="22">
        <v>116.5</v>
      </c>
      <c r="L3815" s="20"/>
      <c r="M3815" s="11">
        <v>28</v>
      </c>
      <c r="N3815" s="20" t="s">
        <v>27</v>
      </c>
      <c r="O3815" s="20" t="s">
        <v>24</v>
      </c>
      <c r="P3815" s="20" t="s">
        <v>2377</v>
      </c>
      <c r="Q3815" s="28">
        <v>67.16</v>
      </c>
      <c r="R3815" s="28">
        <v>-167.7467</v>
      </c>
      <c r="S3815" s="20" t="s">
        <v>50</v>
      </c>
      <c r="T3815" s="20" t="s">
        <v>40</v>
      </c>
      <c r="U3815" s="20" t="s">
        <v>42</v>
      </c>
      <c r="V3815" s="20" t="s">
        <v>29</v>
      </c>
      <c r="AC3815" s="11" t="s">
        <v>3745</v>
      </c>
    </row>
    <row r="3816" spans="1:29" ht="12.75" x14ac:dyDescent="0.2">
      <c r="A3816" s="20" t="s">
        <v>24</v>
      </c>
      <c r="B3816" s="26">
        <v>41560</v>
      </c>
      <c r="C3816" s="54">
        <v>10</v>
      </c>
      <c r="D3816" s="20">
        <v>2013</v>
      </c>
      <c r="E3816" s="20" t="s">
        <v>24</v>
      </c>
      <c r="F3816" s="20">
        <v>4736621</v>
      </c>
      <c r="G3816" s="20" t="s">
        <v>25</v>
      </c>
      <c r="H3816" s="20" t="s">
        <v>763</v>
      </c>
      <c r="I3816" s="22">
        <v>10</v>
      </c>
      <c r="J3816" s="22" t="s">
        <v>2574</v>
      </c>
      <c r="K3816" s="27">
        <v>28.9</v>
      </c>
      <c r="L3816" s="20"/>
      <c r="M3816" s="11">
        <v>51</v>
      </c>
      <c r="N3816" s="20" t="s">
        <v>27</v>
      </c>
      <c r="O3816" s="20" t="s">
        <v>24</v>
      </c>
      <c r="P3816" s="20" t="s">
        <v>2377</v>
      </c>
      <c r="Q3816" s="28">
        <v>59.187578000000002</v>
      </c>
      <c r="R3816" s="28">
        <v>-135.299791</v>
      </c>
      <c r="S3816" s="20" t="s">
        <v>80</v>
      </c>
      <c r="T3816" s="20" t="s">
        <v>40</v>
      </c>
      <c r="U3816" s="20" t="s">
        <v>3767</v>
      </c>
      <c r="V3816" s="20" t="s">
        <v>29</v>
      </c>
      <c r="AC3816" s="11" t="s">
        <v>3731</v>
      </c>
    </row>
    <row r="3817" spans="1:29" ht="12.75" x14ac:dyDescent="0.2">
      <c r="A3817" s="20" t="s">
        <v>24</v>
      </c>
      <c r="B3817" s="26">
        <v>41562</v>
      </c>
      <c r="C3817" s="54">
        <v>10</v>
      </c>
      <c r="D3817" s="20">
        <v>2013</v>
      </c>
      <c r="E3817" s="20" t="s">
        <v>65</v>
      </c>
      <c r="F3817" s="20">
        <v>4752078</v>
      </c>
      <c r="G3817" s="20" t="s">
        <v>65</v>
      </c>
      <c r="H3817" s="20" t="s">
        <v>1937</v>
      </c>
      <c r="I3817" s="22" t="s">
        <v>35</v>
      </c>
      <c r="J3817" s="22" t="s">
        <v>2377</v>
      </c>
      <c r="K3817" s="27" t="s">
        <v>35</v>
      </c>
      <c r="L3817" s="20"/>
      <c r="N3817" s="20" t="s">
        <v>27</v>
      </c>
      <c r="O3817" s="20" t="s">
        <v>24</v>
      </c>
      <c r="P3817" s="20" t="s">
        <v>2574</v>
      </c>
      <c r="Q3817" s="28">
        <v>55.439571666699997</v>
      </c>
      <c r="R3817" s="28">
        <v>-131.838075</v>
      </c>
      <c r="S3817" s="20" t="s">
        <v>58</v>
      </c>
      <c r="T3817" s="20" t="s">
        <v>1894</v>
      </c>
      <c r="U3817" s="20" t="s">
        <v>30</v>
      </c>
      <c r="V3817" s="20" t="s">
        <v>30</v>
      </c>
      <c r="AC3817" s="11" t="s">
        <v>3758</v>
      </c>
    </row>
    <row r="3818" spans="1:29" ht="12.75" x14ac:dyDescent="0.2">
      <c r="A3818" s="20" t="s">
        <v>24</v>
      </c>
      <c r="B3818" s="26">
        <v>41567</v>
      </c>
      <c r="C3818" s="54">
        <v>10</v>
      </c>
      <c r="D3818" s="20">
        <v>2013</v>
      </c>
      <c r="E3818" s="20" t="s">
        <v>24</v>
      </c>
      <c r="F3818" s="20">
        <v>4740363</v>
      </c>
      <c r="G3818" s="20" t="s">
        <v>25</v>
      </c>
      <c r="H3818" s="20" t="s">
        <v>1522</v>
      </c>
      <c r="I3818" s="22">
        <v>67</v>
      </c>
      <c r="J3818" s="22" t="s">
        <v>2574</v>
      </c>
      <c r="K3818" s="27">
        <v>50.6</v>
      </c>
      <c r="L3818" s="20"/>
      <c r="N3818" s="20" t="s">
        <v>27</v>
      </c>
      <c r="O3818" s="20" t="s">
        <v>24</v>
      </c>
      <c r="P3818" s="20" t="s">
        <v>2574</v>
      </c>
      <c r="Q3818" s="28">
        <v>51.666666666700003</v>
      </c>
      <c r="R3818" s="28">
        <v>-178.5</v>
      </c>
      <c r="S3818" s="20" t="s">
        <v>36</v>
      </c>
      <c r="T3818" s="20" t="s">
        <v>40</v>
      </c>
      <c r="U3818" s="20" t="s">
        <v>30</v>
      </c>
      <c r="V3818" s="20" t="s">
        <v>29</v>
      </c>
      <c r="AC3818" s="11" t="s">
        <v>3749</v>
      </c>
    </row>
    <row r="3819" spans="1:29" ht="12.75" x14ac:dyDescent="0.2">
      <c r="A3819" s="20" t="s">
        <v>24</v>
      </c>
      <c r="B3819" s="26">
        <v>41568</v>
      </c>
      <c r="C3819" s="54">
        <v>10</v>
      </c>
      <c r="D3819" s="20">
        <v>2013</v>
      </c>
      <c r="E3819" s="20" t="s">
        <v>24</v>
      </c>
      <c r="F3819" s="20">
        <v>4740090</v>
      </c>
      <c r="G3819" s="20" t="s">
        <v>25</v>
      </c>
      <c r="H3819" s="20" t="s">
        <v>1940</v>
      </c>
      <c r="I3819" s="22">
        <v>464</v>
      </c>
      <c r="J3819" s="22" t="s">
        <v>2574</v>
      </c>
      <c r="K3819" s="27">
        <v>137.19999999999999</v>
      </c>
      <c r="L3819" s="20"/>
      <c r="M3819" s="11">
        <v>27</v>
      </c>
      <c r="N3819" s="20" t="s">
        <v>27</v>
      </c>
      <c r="O3819" s="20" t="s">
        <v>24</v>
      </c>
      <c r="P3819" s="20" t="s">
        <v>2377</v>
      </c>
      <c r="Q3819" s="28">
        <v>59.044444499999997</v>
      </c>
      <c r="R3819" s="28">
        <v>-177.72499999999999</v>
      </c>
      <c r="S3819" s="20" t="s">
        <v>50</v>
      </c>
      <c r="T3819" s="20" t="s">
        <v>40</v>
      </c>
      <c r="U3819" s="20" t="s">
        <v>42</v>
      </c>
      <c r="V3819" s="20" t="s">
        <v>29</v>
      </c>
      <c r="AC3819" s="11" t="s">
        <v>3745</v>
      </c>
    </row>
    <row r="3820" spans="1:29" ht="12.75" x14ac:dyDescent="0.2">
      <c r="A3820" s="20" t="s">
        <v>24</v>
      </c>
      <c r="B3820" s="26">
        <v>41578</v>
      </c>
      <c r="C3820" s="54">
        <v>10</v>
      </c>
      <c r="D3820" s="20">
        <v>2013</v>
      </c>
      <c r="E3820" s="20" t="s">
        <v>24</v>
      </c>
      <c r="F3820" s="20">
        <v>4745813</v>
      </c>
      <c r="G3820" s="20" t="s">
        <v>93</v>
      </c>
      <c r="H3820" s="20" t="s">
        <v>681</v>
      </c>
      <c r="I3820" s="22">
        <v>117</v>
      </c>
      <c r="J3820" s="22" t="s">
        <v>2574</v>
      </c>
      <c r="K3820" s="22">
        <v>81.8</v>
      </c>
      <c r="L3820" s="20"/>
      <c r="M3820" s="11">
        <v>23</v>
      </c>
      <c r="N3820" s="20" t="s">
        <v>27</v>
      </c>
      <c r="O3820" s="20" t="s">
        <v>24</v>
      </c>
      <c r="P3820" s="20" t="s">
        <v>2377</v>
      </c>
      <c r="Q3820" s="28">
        <v>59.034166666700003</v>
      </c>
      <c r="R3820" s="28">
        <v>-158.47466666669999</v>
      </c>
      <c r="S3820" s="20" t="s">
        <v>44</v>
      </c>
      <c r="T3820" s="20" t="s">
        <v>40</v>
      </c>
      <c r="U3820" s="20" t="s">
        <v>42</v>
      </c>
      <c r="V3820" s="20" t="s">
        <v>29</v>
      </c>
      <c r="AC3820" s="11" t="s">
        <v>3761</v>
      </c>
    </row>
    <row r="3821" spans="1:29" ht="12.75" x14ac:dyDescent="0.2">
      <c r="A3821" s="20" t="s">
        <v>24</v>
      </c>
      <c r="B3821" s="26">
        <v>41579</v>
      </c>
      <c r="C3821" s="54">
        <v>11</v>
      </c>
      <c r="D3821" s="20">
        <v>2013</v>
      </c>
      <c r="E3821" s="20" t="s">
        <v>24</v>
      </c>
      <c r="F3821" s="20">
        <v>4747002</v>
      </c>
      <c r="G3821" s="20" t="s">
        <v>25</v>
      </c>
      <c r="H3821" s="20" t="s">
        <v>1943</v>
      </c>
      <c r="I3821" s="22">
        <v>14</v>
      </c>
      <c r="J3821" s="22" t="s">
        <v>2574</v>
      </c>
      <c r="K3821" s="27">
        <v>37.5</v>
      </c>
      <c r="L3821" s="20"/>
      <c r="N3821" s="20" t="s">
        <v>27</v>
      </c>
      <c r="O3821" s="20" t="s">
        <v>24</v>
      </c>
      <c r="P3821" s="20" t="s">
        <v>2574</v>
      </c>
      <c r="Q3821" s="28">
        <v>57.046390000000002</v>
      </c>
      <c r="R3821" s="28">
        <v>-135.33860000000001</v>
      </c>
      <c r="S3821" s="20" t="s">
        <v>58</v>
      </c>
      <c r="T3821" s="20" t="s">
        <v>1894</v>
      </c>
      <c r="U3821" s="20" t="s">
        <v>42</v>
      </c>
      <c r="V3821" s="20" t="s">
        <v>30</v>
      </c>
      <c r="AC3821" s="11" t="s">
        <v>3758</v>
      </c>
    </row>
    <row r="3822" spans="1:29" ht="12.75" x14ac:dyDescent="0.2">
      <c r="A3822" s="20" t="s">
        <v>24</v>
      </c>
      <c r="B3822" s="26">
        <v>41579</v>
      </c>
      <c r="C3822" s="54">
        <v>11</v>
      </c>
      <c r="D3822" s="20">
        <v>2013</v>
      </c>
      <c r="E3822" s="20" t="s">
        <v>24</v>
      </c>
      <c r="F3822" s="20">
        <v>4747285</v>
      </c>
      <c r="G3822" s="20" t="s">
        <v>25</v>
      </c>
      <c r="H3822" s="20" t="s">
        <v>709</v>
      </c>
      <c r="I3822" s="22">
        <v>193</v>
      </c>
      <c r="J3822" s="22" t="s">
        <v>2574</v>
      </c>
      <c r="K3822" s="27">
        <v>93.2</v>
      </c>
      <c r="L3822" s="20"/>
      <c r="N3822" s="20" t="s">
        <v>27</v>
      </c>
      <c r="O3822" s="20" t="s">
        <v>24</v>
      </c>
      <c r="P3822" s="20" t="s">
        <v>2574</v>
      </c>
      <c r="Q3822" s="28">
        <v>53.93</v>
      </c>
      <c r="R3822" s="28">
        <v>-166.44499999999999</v>
      </c>
      <c r="S3822" s="20" t="s">
        <v>80</v>
      </c>
      <c r="T3822" s="20" t="s">
        <v>1894</v>
      </c>
      <c r="U3822" s="20" t="s">
        <v>30</v>
      </c>
      <c r="V3822" s="20" t="s">
        <v>30</v>
      </c>
      <c r="AC3822" s="11" t="s">
        <v>3731</v>
      </c>
    </row>
    <row r="3823" spans="1:29" ht="12.75" x14ac:dyDescent="0.2">
      <c r="A3823" s="20" t="s">
        <v>24</v>
      </c>
      <c r="B3823" s="26">
        <v>41579</v>
      </c>
      <c r="C3823" s="54">
        <v>11</v>
      </c>
      <c r="D3823" s="20">
        <v>2013</v>
      </c>
      <c r="E3823" s="20" t="s">
        <v>24</v>
      </c>
      <c r="F3823" s="20">
        <v>4759246</v>
      </c>
      <c r="G3823" s="20" t="s">
        <v>25</v>
      </c>
      <c r="H3823" s="20" t="s">
        <v>1944</v>
      </c>
      <c r="I3823" s="22">
        <v>191</v>
      </c>
      <c r="J3823" s="22" t="s">
        <v>2574</v>
      </c>
      <c r="K3823" s="27">
        <v>109.9</v>
      </c>
      <c r="L3823" s="20"/>
      <c r="N3823" s="20" t="s">
        <v>27</v>
      </c>
      <c r="O3823" s="20" t="s">
        <v>24</v>
      </c>
      <c r="P3823" s="20" t="s">
        <v>2574</v>
      </c>
      <c r="Q3823" s="28">
        <v>56.890333333299999</v>
      </c>
      <c r="R3823" s="28">
        <v>-170.97583333329999</v>
      </c>
      <c r="S3823" s="20" t="s">
        <v>44</v>
      </c>
      <c r="T3823" s="20" t="s">
        <v>40</v>
      </c>
      <c r="U3823" s="20" t="s">
        <v>42</v>
      </c>
      <c r="V3823" s="20" t="s">
        <v>29</v>
      </c>
      <c r="AC3823" s="11" t="s">
        <v>3761</v>
      </c>
    </row>
    <row r="3824" spans="1:29" ht="12.75" x14ac:dyDescent="0.2">
      <c r="A3824" s="20" t="s">
        <v>24</v>
      </c>
      <c r="B3824" s="26">
        <v>41582</v>
      </c>
      <c r="C3824" s="54">
        <v>11</v>
      </c>
      <c r="D3824" s="20">
        <v>2013</v>
      </c>
      <c r="E3824" s="20" t="s">
        <v>24</v>
      </c>
      <c r="F3824" s="20">
        <v>4748438</v>
      </c>
      <c r="G3824" s="20" t="s">
        <v>107</v>
      </c>
      <c r="H3824" s="20" t="s">
        <v>247</v>
      </c>
      <c r="I3824" s="22">
        <v>2174</v>
      </c>
      <c r="J3824" s="22" t="s">
        <v>2377</v>
      </c>
      <c r="K3824" s="27">
        <v>266</v>
      </c>
      <c r="L3824" s="20"/>
      <c r="N3824" s="20" t="s">
        <v>27</v>
      </c>
      <c r="O3824" s="20" t="s">
        <v>24</v>
      </c>
      <c r="P3824" s="20" t="s">
        <v>2574</v>
      </c>
      <c r="Q3824" s="28">
        <v>57.86833</v>
      </c>
      <c r="R3824" s="28">
        <v>-152.88140000000001</v>
      </c>
      <c r="S3824" s="20" t="s">
        <v>44</v>
      </c>
      <c r="T3824" s="20" t="s">
        <v>40</v>
      </c>
      <c r="U3824" s="20" t="s">
        <v>3767</v>
      </c>
      <c r="V3824" s="20" t="s">
        <v>29</v>
      </c>
      <c r="AC3824" s="11" t="s">
        <v>3761</v>
      </c>
    </row>
    <row r="3825" spans="1:29" ht="12.75" x14ac:dyDescent="0.2">
      <c r="A3825" s="20" t="s">
        <v>24</v>
      </c>
      <c r="B3825" s="26">
        <v>41583</v>
      </c>
      <c r="C3825" s="54">
        <v>11</v>
      </c>
      <c r="D3825" s="20">
        <v>2013</v>
      </c>
      <c r="E3825" s="20" t="s">
        <v>24</v>
      </c>
      <c r="F3825" s="20">
        <v>4751559</v>
      </c>
      <c r="G3825" s="20" t="s">
        <v>90</v>
      </c>
      <c r="H3825" s="20" t="s">
        <v>786</v>
      </c>
      <c r="I3825" s="22">
        <v>88</v>
      </c>
      <c r="J3825" s="22" t="s">
        <v>2574</v>
      </c>
      <c r="K3825" s="27">
        <v>88.4</v>
      </c>
      <c r="L3825" s="20"/>
      <c r="M3825" s="11">
        <v>40</v>
      </c>
      <c r="N3825" s="20" t="s">
        <v>27</v>
      </c>
      <c r="O3825" s="20" t="s">
        <v>24</v>
      </c>
      <c r="P3825" s="20" t="s">
        <v>2377</v>
      </c>
      <c r="Q3825" s="28">
        <v>60.552219999999998</v>
      </c>
      <c r="R3825" s="28">
        <v>-165.27170000000001</v>
      </c>
      <c r="S3825" s="20" t="s">
        <v>44</v>
      </c>
      <c r="T3825" s="20" t="s">
        <v>40</v>
      </c>
      <c r="U3825" s="20" t="s">
        <v>42</v>
      </c>
      <c r="V3825" s="20" t="s">
        <v>29</v>
      </c>
      <c r="AC3825" s="11" t="s">
        <v>3761</v>
      </c>
    </row>
    <row r="3826" spans="1:29" ht="12.75" x14ac:dyDescent="0.2">
      <c r="A3826" s="20" t="s">
        <v>24</v>
      </c>
      <c r="B3826" s="26">
        <v>41584</v>
      </c>
      <c r="C3826" s="54">
        <v>11</v>
      </c>
      <c r="D3826" s="20">
        <v>2013</v>
      </c>
      <c r="E3826" s="20" t="s">
        <v>65</v>
      </c>
      <c r="F3826" s="20">
        <v>4755121</v>
      </c>
      <c r="G3826" s="20" t="s">
        <v>65</v>
      </c>
      <c r="H3826" s="20" t="s">
        <v>1945</v>
      </c>
      <c r="I3826" s="22" t="s">
        <v>35</v>
      </c>
      <c r="J3826" s="22" t="s">
        <v>2377</v>
      </c>
      <c r="K3826" s="27" t="s">
        <v>35</v>
      </c>
      <c r="L3826" s="20"/>
      <c r="N3826" s="20" t="s">
        <v>27</v>
      </c>
      <c r="O3826" s="20" t="s">
        <v>24</v>
      </c>
      <c r="P3826" s="20" t="s">
        <v>2574</v>
      </c>
      <c r="Q3826" s="28">
        <v>56.612079999999999</v>
      </c>
      <c r="R3826" s="28">
        <v>-132.53100000000001</v>
      </c>
      <c r="S3826" s="20" t="s">
        <v>58</v>
      </c>
      <c r="T3826" s="20" t="s">
        <v>1894</v>
      </c>
      <c r="U3826" s="20" t="s">
        <v>42</v>
      </c>
      <c r="V3826" s="20" t="s">
        <v>30</v>
      </c>
      <c r="AC3826" s="11" t="s">
        <v>3758</v>
      </c>
    </row>
    <row r="3827" spans="1:29" ht="12.75" x14ac:dyDescent="0.2">
      <c r="A3827" s="20" t="s">
        <v>24</v>
      </c>
      <c r="B3827" s="26">
        <v>41588</v>
      </c>
      <c r="C3827" s="54">
        <v>11</v>
      </c>
      <c r="D3827" s="20">
        <v>2013</v>
      </c>
      <c r="E3827" s="20" t="s">
        <v>24</v>
      </c>
      <c r="F3827" s="20">
        <v>4771754</v>
      </c>
      <c r="G3827" s="20" t="s">
        <v>25</v>
      </c>
      <c r="H3827" s="20" t="s">
        <v>408</v>
      </c>
      <c r="I3827" s="22">
        <v>916</v>
      </c>
      <c r="J3827" s="22" t="s">
        <v>2377</v>
      </c>
      <c r="K3827" s="22">
        <v>166.5</v>
      </c>
      <c r="L3827" s="20"/>
      <c r="N3827" s="20" t="s">
        <v>27</v>
      </c>
      <c r="O3827" s="20" t="s">
        <v>24</v>
      </c>
      <c r="P3827" s="20" t="s">
        <v>2574</v>
      </c>
      <c r="Q3827" s="28">
        <v>56</v>
      </c>
      <c r="R3827" s="28">
        <v>-160.66669999999999</v>
      </c>
      <c r="S3827" s="20" t="s">
        <v>44</v>
      </c>
      <c r="T3827" s="20" t="s">
        <v>40</v>
      </c>
      <c r="U3827" s="20" t="s">
        <v>42</v>
      </c>
      <c r="V3827" s="20" t="s">
        <v>29</v>
      </c>
      <c r="AC3827" s="11" t="s">
        <v>3761</v>
      </c>
    </row>
    <row r="3828" spans="1:29" ht="12.75" x14ac:dyDescent="0.2">
      <c r="A3828" s="20" t="s">
        <v>24</v>
      </c>
      <c r="B3828" s="26">
        <v>41591</v>
      </c>
      <c r="C3828" s="54">
        <v>11</v>
      </c>
      <c r="D3828" s="20">
        <v>2013</v>
      </c>
      <c r="E3828" s="20" t="s">
        <v>24</v>
      </c>
      <c r="F3828" s="20">
        <v>4752835</v>
      </c>
      <c r="G3828" s="20" t="s">
        <v>107</v>
      </c>
      <c r="H3828" s="20" t="s">
        <v>193</v>
      </c>
      <c r="I3828" s="22">
        <v>2625</v>
      </c>
      <c r="J3828" s="22" t="s">
        <v>2377</v>
      </c>
      <c r="K3828" s="27">
        <v>316.89999999999998</v>
      </c>
      <c r="L3828" s="20"/>
      <c r="N3828" s="20" t="s">
        <v>27</v>
      </c>
      <c r="O3828" s="20" t="s">
        <v>24</v>
      </c>
      <c r="P3828" s="20" t="s">
        <v>2574</v>
      </c>
      <c r="Q3828" s="28">
        <v>56.48489</v>
      </c>
      <c r="R3828" s="28">
        <v>-132.69470000000001</v>
      </c>
      <c r="S3828" s="20" t="s">
        <v>44</v>
      </c>
      <c r="T3828" s="20" t="s">
        <v>40</v>
      </c>
      <c r="U3828" s="20" t="s">
        <v>3767</v>
      </c>
      <c r="V3828" s="20" t="s">
        <v>29</v>
      </c>
      <c r="AC3828" s="11" t="s">
        <v>3761</v>
      </c>
    </row>
    <row r="3829" spans="1:29" ht="12.75" x14ac:dyDescent="0.2">
      <c r="A3829" s="20" t="s">
        <v>24</v>
      </c>
      <c r="B3829" s="26">
        <v>41591</v>
      </c>
      <c r="C3829" s="54">
        <v>11</v>
      </c>
      <c r="D3829" s="20">
        <v>2013</v>
      </c>
      <c r="E3829" s="20" t="s">
        <v>908</v>
      </c>
      <c r="F3829" s="20">
        <v>4756349</v>
      </c>
      <c r="G3829" s="20" t="s">
        <v>97</v>
      </c>
      <c r="H3829" s="20" t="s">
        <v>1770</v>
      </c>
      <c r="I3829" s="22">
        <v>3376</v>
      </c>
      <c r="J3829" s="22" t="s">
        <v>2377</v>
      </c>
      <c r="K3829" s="27">
        <v>167.1</v>
      </c>
      <c r="L3829" s="20"/>
      <c r="M3829" s="11">
        <v>37</v>
      </c>
      <c r="N3829" s="20" t="s">
        <v>27</v>
      </c>
      <c r="O3829" s="20" t="s">
        <v>24</v>
      </c>
      <c r="P3829" s="20" t="s">
        <v>2377</v>
      </c>
      <c r="Q3829" s="28">
        <v>59.336399999999998</v>
      </c>
      <c r="R3829" s="28">
        <v>-151.78749999999999</v>
      </c>
      <c r="S3829" s="20" t="s">
        <v>58</v>
      </c>
      <c r="T3829" s="20" t="s">
        <v>1894</v>
      </c>
      <c r="U3829" s="20" t="s">
        <v>3767</v>
      </c>
      <c r="V3829" s="20" t="s">
        <v>30</v>
      </c>
      <c r="AC3829" s="11" t="s">
        <v>3758</v>
      </c>
    </row>
    <row r="3830" spans="1:29" ht="12.75" x14ac:dyDescent="0.2">
      <c r="A3830" s="20" t="s">
        <v>24</v>
      </c>
      <c r="B3830" s="26">
        <v>41593</v>
      </c>
      <c r="C3830" s="54">
        <v>11</v>
      </c>
      <c r="D3830" s="20">
        <v>2013</v>
      </c>
      <c r="E3830" s="20" t="s">
        <v>24</v>
      </c>
      <c r="F3830" s="20">
        <v>4755065</v>
      </c>
      <c r="G3830" s="20" t="s">
        <v>107</v>
      </c>
      <c r="H3830" s="20" t="s">
        <v>1946</v>
      </c>
      <c r="I3830" s="22">
        <v>18</v>
      </c>
      <c r="J3830" s="22" t="s">
        <v>2574</v>
      </c>
      <c r="K3830" s="22">
        <v>69.3</v>
      </c>
      <c r="L3830" s="20"/>
      <c r="N3830" s="20" t="s">
        <v>27</v>
      </c>
      <c r="O3830" s="20" t="s">
        <v>24</v>
      </c>
      <c r="P3830" s="20" t="s">
        <v>2377</v>
      </c>
      <c r="Q3830" s="28">
        <v>70.551183333300003</v>
      </c>
      <c r="R3830" s="28">
        <v>-149.90206666669999</v>
      </c>
      <c r="S3830" s="20" t="s">
        <v>56</v>
      </c>
      <c r="T3830" s="20" t="s">
        <v>40</v>
      </c>
      <c r="U3830" s="20" t="s">
        <v>42</v>
      </c>
      <c r="V3830" s="20" t="s">
        <v>29</v>
      </c>
      <c r="AC3830" s="11" t="s">
        <v>3761</v>
      </c>
    </row>
    <row r="3831" spans="1:29" ht="12.75" x14ac:dyDescent="0.2">
      <c r="A3831" s="20" t="s">
        <v>24</v>
      </c>
      <c r="B3831" s="26">
        <v>41595</v>
      </c>
      <c r="C3831" s="54">
        <v>11</v>
      </c>
      <c r="D3831" s="20">
        <v>2013</v>
      </c>
      <c r="E3831" s="20" t="s">
        <v>24</v>
      </c>
      <c r="F3831" s="20">
        <v>4754997</v>
      </c>
      <c r="G3831" s="20" t="s">
        <v>97</v>
      </c>
      <c r="H3831" s="20" t="s">
        <v>1818</v>
      </c>
      <c r="I3831" s="22">
        <v>92</v>
      </c>
      <c r="J3831" s="22" t="s">
        <v>2574</v>
      </c>
      <c r="K3831" s="22">
        <v>88.6</v>
      </c>
      <c r="L3831" s="20"/>
      <c r="N3831" s="20" t="s">
        <v>27</v>
      </c>
      <c r="O3831" s="20" t="s">
        <v>24</v>
      </c>
      <c r="P3831" s="20" t="s">
        <v>2574</v>
      </c>
      <c r="Q3831" s="28">
        <v>54.150500000000001</v>
      </c>
      <c r="R3831" s="28">
        <v>-165.60733333330001</v>
      </c>
      <c r="S3831" s="20" t="s">
        <v>56</v>
      </c>
      <c r="T3831" s="20" t="s">
        <v>40</v>
      </c>
      <c r="U3831" s="20" t="s">
        <v>42</v>
      </c>
      <c r="V3831" s="20" t="s">
        <v>29</v>
      </c>
      <c r="AC3831" s="11" t="s">
        <v>3761</v>
      </c>
    </row>
    <row r="3832" spans="1:29" ht="12.75" x14ac:dyDescent="0.2">
      <c r="A3832" s="20" t="s">
        <v>24</v>
      </c>
      <c r="B3832" s="26">
        <v>41596</v>
      </c>
      <c r="C3832" s="54">
        <v>11</v>
      </c>
      <c r="D3832" s="20">
        <v>2013</v>
      </c>
      <c r="E3832" s="20" t="s">
        <v>24</v>
      </c>
      <c r="F3832" s="20">
        <v>4755546</v>
      </c>
      <c r="G3832" s="20" t="s">
        <v>107</v>
      </c>
      <c r="H3832" s="20" t="s">
        <v>184</v>
      </c>
      <c r="I3832" s="22">
        <v>49</v>
      </c>
      <c r="J3832" s="22" t="s">
        <v>2574</v>
      </c>
      <c r="K3832" s="27">
        <v>61.7</v>
      </c>
      <c r="L3832" s="20"/>
      <c r="M3832" s="11">
        <v>16</v>
      </c>
      <c r="N3832" s="20" t="s">
        <v>27</v>
      </c>
      <c r="O3832" s="20" t="s">
        <v>24</v>
      </c>
      <c r="P3832" s="20" t="s">
        <v>2377</v>
      </c>
      <c r="Q3832" s="28">
        <v>58.271500000000003</v>
      </c>
      <c r="R3832" s="28">
        <v>-134.38499999999999</v>
      </c>
      <c r="S3832" s="20" t="s">
        <v>58</v>
      </c>
      <c r="T3832" s="20" t="s">
        <v>1894</v>
      </c>
      <c r="U3832" s="20" t="s">
        <v>3767</v>
      </c>
      <c r="V3832" s="20" t="s">
        <v>30</v>
      </c>
      <c r="AC3832" s="11" t="s">
        <v>3758</v>
      </c>
    </row>
    <row r="3833" spans="1:29" ht="12.75" x14ac:dyDescent="0.2">
      <c r="A3833" s="20" t="s">
        <v>24</v>
      </c>
      <c r="B3833" s="26">
        <v>41596</v>
      </c>
      <c r="C3833" s="54">
        <v>11</v>
      </c>
      <c r="D3833" s="20">
        <v>2013</v>
      </c>
      <c r="E3833" s="20" t="s">
        <v>24</v>
      </c>
      <c r="F3833" s="20">
        <v>4756356</v>
      </c>
      <c r="G3833" s="20" t="s">
        <v>25</v>
      </c>
      <c r="H3833" s="20" t="s">
        <v>311</v>
      </c>
      <c r="I3833" s="22">
        <v>191</v>
      </c>
      <c r="J3833" s="22" t="s">
        <v>2574</v>
      </c>
      <c r="K3833" s="27">
        <v>99.8</v>
      </c>
      <c r="L3833" s="20"/>
      <c r="N3833" s="20" t="s">
        <v>27</v>
      </c>
      <c r="O3833" s="20" t="s">
        <v>24</v>
      </c>
      <c r="P3833" s="20" t="s">
        <v>2574</v>
      </c>
      <c r="Q3833" s="28">
        <v>55.3906666667</v>
      </c>
      <c r="R3833" s="28">
        <v>-164.17083333330001</v>
      </c>
      <c r="S3833" s="20" t="s">
        <v>44</v>
      </c>
      <c r="T3833" s="20" t="s">
        <v>40</v>
      </c>
      <c r="U3833" s="20" t="s">
        <v>42</v>
      </c>
      <c r="V3833" s="20" t="s">
        <v>29</v>
      </c>
      <c r="AC3833" s="11" t="s">
        <v>3761</v>
      </c>
    </row>
    <row r="3834" spans="1:29" ht="12.75" x14ac:dyDescent="0.2">
      <c r="A3834" s="20" t="s">
        <v>24</v>
      </c>
      <c r="B3834" s="26">
        <v>41599</v>
      </c>
      <c r="C3834" s="54">
        <v>11</v>
      </c>
      <c r="D3834" s="20">
        <v>2013</v>
      </c>
      <c r="E3834" s="20" t="s">
        <v>24</v>
      </c>
      <c r="F3834" s="20">
        <v>4762582</v>
      </c>
      <c r="G3834" s="20" t="s">
        <v>107</v>
      </c>
      <c r="H3834" s="20" t="s">
        <v>689</v>
      </c>
      <c r="I3834" s="22">
        <v>97</v>
      </c>
      <c r="J3834" s="22" t="s">
        <v>2574</v>
      </c>
      <c r="K3834" s="22">
        <v>164.7</v>
      </c>
      <c r="L3834" s="20"/>
      <c r="N3834" s="20" t="s">
        <v>27</v>
      </c>
      <c r="O3834" s="20" t="s">
        <v>24</v>
      </c>
      <c r="P3834" s="20" t="s">
        <v>2574</v>
      </c>
      <c r="Q3834" s="28">
        <v>55.267666666700002</v>
      </c>
      <c r="R3834" s="28">
        <v>-131.56</v>
      </c>
      <c r="S3834" s="20" t="s">
        <v>56</v>
      </c>
      <c r="T3834" s="20" t="s">
        <v>40</v>
      </c>
      <c r="U3834" s="20" t="s">
        <v>3767</v>
      </c>
      <c r="V3834" s="20" t="s">
        <v>29</v>
      </c>
      <c r="AC3834" s="11" t="s">
        <v>3761</v>
      </c>
    </row>
    <row r="3835" spans="1:29" ht="12.75" x14ac:dyDescent="0.2">
      <c r="A3835" s="20" t="s">
        <v>24</v>
      </c>
      <c r="B3835" s="26">
        <v>41599</v>
      </c>
      <c r="C3835" s="54">
        <v>11</v>
      </c>
      <c r="D3835" s="20">
        <v>2013</v>
      </c>
      <c r="E3835" s="20" t="s">
        <v>24</v>
      </c>
      <c r="F3835" s="20">
        <v>4763617</v>
      </c>
      <c r="G3835" s="20" t="s">
        <v>93</v>
      </c>
      <c r="H3835" s="20" t="s">
        <v>969</v>
      </c>
      <c r="I3835" s="22">
        <v>45</v>
      </c>
      <c r="J3835" s="22" t="s">
        <v>2574</v>
      </c>
      <c r="K3835" s="27">
        <v>53.2</v>
      </c>
      <c r="L3835" s="20"/>
      <c r="M3835" s="11">
        <v>69</v>
      </c>
      <c r="N3835" s="20" t="s">
        <v>27</v>
      </c>
      <c r="O3835" s="20" t="s">
        <v>24</v>
      </c>
      <c r="P3835" s="20" t="s">
        <v>2377</v>
      </c>
      <c r="Q3835" s="28">
        <v>60.116666666699999</v>
      </c>
      <c r="R3835" s="28">
        <v>-149.4333333333</v>
      </c>
      <c r="S3835" s="20" t="s">
        <v>58</v>
      </c>
      <c r="T3835" s="20" t="s">
        <v>1894</v>
      </c>
      <c r="U3835" s="20" t="s">
        <v>3767</v>
      </c>
      <c r="V3835" s="20" t="s">
        <v>30</v>
      </c>
      <c r="AC3835" s="11" t="s">
        <v>3758</v>
      </c>
    </row>
    <row r="3836" spans="1:29" ht="12.75" x14ac:dyDescent="0.2">
      <c r="A3836" s="20" t="s">
        <v>24</v>
      </c>
      <c r="B3836" s="26">
        <v>41602</v>
      </c>
      <c r="C3836" s="54">
        <v>11</v>
      </c>
      <c r="D3836" s="20">
        <v>2013</v>
      </c>
      <c r="E3836" s="20" t="s">
        <v>24</v>
      </c>
      <c r="F3836" s="20">
        <v>4763152</v>
      </c>
      <c r="G3836" s="20" t="s">
        <v>107</v>
      </c>
      <c r="H3836" s="20" t="s">
        <v>1947</v>
      </c>
      <c r="I3836" s="22">
        <v>57</v>
      </c>
      <c r="J3836" s="22" t="s">
        <v>2574</v>
      </c>
      <c r="K3836" s="22">
        <v>61.6</v>
      </c>
      <c r="L3836" s="20"/>
      <c r="N3836" s="20" t="s">
        <v>27</v>
      </c>
      <c r="O3836" s="20" t="s">
        <v>24</v>
      </c>
      <c r="P3836" s="20" t="s">
        <v>2574</v>
      </c>
      <c r="Q3836" s="28">
        <v>55.534966666700001</v>
      </c>
      <c r="R3836" s="28">
        <v>-131.76466666670001</v>
      </c>
      <c r="S3836" s="20" t="s">
        <v>39</v>
      </c>
      <c r="T3836" s="20" t="s">
        <v>40</v>
      </c>
      <c r="U3836" s="20" t="s">
        <v>42</v>
      </c>
      <c r="V3836" s="20" t="s">
        <v>29</v>
      </c>
      <c r="AC3836" s="11" t="s">
        <v>3742</v>
      </c>
    </row>
    <row r="3837" spans="1:29" ht="12.75" x14ac:dyDescent="0.2">
      <c r="A3837" s="20" t="s">
        <v>24</v>
      </c>
      <c r="B3837" s="26">
        <v>41604</v>
      </c>
      <c r="C3837" s="54">
        <v>11</v>
      </c>
      <c r="D3837" s="20">
        <v>2013</v>
      </c>
      <c r="E3837" s="20" t="s">
        <v>24</v>
      </c>
      <c r="F3837" s="20">
        <v>4760012</v>
      </c>
      <c r="G3837" s="20" t="s">
        <v>93</v>
      </c>
      <c r="H3837" s="20" t="s">
        <v>1273</v>
      </c>
      <c r="I3837" s="22">
        <v>294</v>
      </c>
      <c r="J3837" s="22" t="s">
        <v>2574</v>
      </c>
      <c r="K3837" s="27">
        <v>125.9</v>
      </c>
      <c r="L3837" s="20"/>
      <c r="M3837" s="11">
        <v>18</v>
      </c>
      <c r="N3837" s="20" t="s">
        <v>27</v>
      </c>
      <c r="O3837" s="20" t="s">
        <v>24</v>
      </c>
      <c r="P3837" s="20" t="s">
        <v>2377</v>
      </c>
      <c r="Q3837" s="28">
        <v>61.12473</v>
      </c>
      <c r="R3837" s="28">
        <v>-146.34639999999999</v>
      </c>
      <c r="S3837" s="20" t="s">
        <v>56</v>
      </c>
      <c r="T3837" s="20" t="s">
        <v>40</v>
      </c>
      <c r="U3837" s="20" t="s">
        <v>3767</v>
      </c>
      <c r="V3837" s="20" t="s">
        <v>29</v>
      </c>
      <c r="AC3837" s="11" t="s">
        <v>3761</v>
      </c>
    </row>
    <row r="3838" spans="1:29" ht="12.75" x14ac:dyDescent="0.2">
      <c r="A3838" s="20" t="s">
        <v>24</v>
      </c>
      <c r="B3838" s="26">
        <v>41609</v>
      </c>
      <c r="C3838" s="54">
        <v>12</v>
      </c>
      <c r="D3838" s="20">
        <v>2013</v>
      </c>
      <c r="E3838" s="20" t="s">
        <v>24</v>
      </c>
      <c r="F3838" s="20">
        <v>4762151</v>
      </c>
      <c r="G3838" s="20" t="s">
        <v>107</v>
      </c>
      <c r="H3838" s="20" t="s">
        <v>1948</v>
      </c>
      <c r="I3838" s="22">
        <v>106</v>
      </c>
      <c r="J3838" s="22" t="s">
        <v>2574</v>
      </c>
      <c r="K3838" s="22">
        <v>71.5</v>
      </c>
      <c r="L3838" s="20"/>
      <c r="M3838" s="11">
        <v>10</v>
      </c>
      <c r="N3838" s="20" t="s">
        <v>27</v>
      </c>
      <c r="O3838" s="20" t="s">
        <v>24</v>
      </c>
      <c r="P3838" s="20" t="s">
        <v>2377</v>
      </c>
      <c r="Q3838" s="28">
        <v>59.632510000000003</v>
      </c>
      <c r="R3838" s="28">
        <v>-151.53280000000001</v>
      </c>
      <c r="S3838" s="20" t="s">
        <v>58</v>
      </c>
      <c r="T3838" s="20" t="s">
        <v>1894</v>
      </c>
      <c r="U3838" s="20" t="s">
        <v>3767</v>
      </c>
      <c r="V3838" s="20" t="s">
        <v>30</v>
      </c>
      <c r="AC3838" s="11" t="s">
        <v>3758</v>
      </c>
    </row>
    <row r="3839" spans="1:29" ht="12.75" x14ac:dyDescent="0.2">
      <c r="A3839" s="20" t="s">
        <v>24</v>
      </c>
      <c r="B3839" s="26">
        <v>41609</v>
      </c>
      <c r="C3839" s="54">
        <v>12</v>
      </c>
      <c r="D3839" s="20">
        <v>2013</v>
      </c>
      <c r="E3839" s="20" t="s">
        <v>24</v>
      </c>
      <c r="F3839" s="20">
        <v>4768937</v>
      </c>
      <c r="G3839" s="20" t="s">
        <v>107</v>
      </c>
      <c r="H3839" s="20" t="s">
        <v>689</v>
      </c>
      <c r="I3839" s="22">
        <v>97</v>
      </c>
      <c r="J3839" s="22" t="s">
        <v>2574</v>
      </c>
      <c r="K3839" s="27">
        <v>164.7</v>
      </c>
      <c r="L3839" s="20"/>
      <c r="N3839" s="20" t="s">
        <v>27</v>
      </c>
      <c r="O3839" s="20" t="s">
        <v>24</v>
      </c>
      <c r="P3839" s="20" t="s">
        <v>2574</v>
      </c>
      <c r="Q3839" s="28">
        <v>55.268333333299999</v>
      </c>
      <c r="R3839" s="28">
        <v>-131.56</v>
      </c>
      <c r="S3839" s="20" t="s">
        <v>56</v>
      </c>
      <c r="T3839" s="20" t="s">
        <v>40</v>
      </c>
      <c r="U3839" s="20" t="s">
        <v>3767</v>
      </c>
      <c r="V3839" s="20" t="s">
        <v>29</v>
      </c>
      <c r="AC3839" s="11" t="s">
        <v>3761</v>
      </c>
    </row>
    <row r="3840" spans="1:29" ht="12.75" x14ac:dyDescent="0.2">
      <c r="A3840" s="20" t="s">
        <v>24</v>
      </c>
      <c r="B3840" s="26">
        <v>41612</v>
      </c>
      <c r="C3840" s="54">
        <v>12</v>
      </c>
      <c r="D3840" s="20">
        <v>2013</v>
      </c>
      <c r="E3840" s="20" t="s">
        <v>24</v>
      </c>
      <c r="F3840" s="20">
        <v>4768250</v>
      </c>
      <c r="G3840" s="20" t="s">
        <v>25</v>
      </c>
      <c r="H3840" s="20" t="s">
        <v>288</v>
      </c>
      <c r="I3840" s="22">
        <v>186</v>
      </c>
      <c r="J3840" s="22" t="s">
        <v>2574</v>
      </c>
      <c r="K3840" s="27">
        <v>109.3</v>
      </c>
      <c r="L3840" s="20"/>
      <c r="N3840" s="20" t="s">
        <v>27</v>
      </c>
      <c r="O3840" s="20" t="s">
        <v>24</v>
      </c>
      <c r="P3840" s="20" t="s">
        <v>2574</v>
      </c>
      <c r="Q3840" s="28">
        <v>53.877777833300001</v>
      </c>
      <c r="R3840" s="28">
        <v>-166.57777783329999</v>
      </c>
      <c r="S3840" s="20" t="s">
        <v>58</v>
      </c>
      <c r="T3840" s="20" t="s">
        <v>1894</v>
      </c>
      <c r="U3840" s="20" t="s">
        <v>3767</v>
      </c>
      <c r="V3840" s="20" t="s">
        <v>30</v>
      </c>
      <c r="AC3840" s="11" t="s">
        <v>3758</v>
      </c>
    </row>
    <row r="3841" spans="1:29" ht="12.75" x14ac:dyDescent="0.2">
      <c r="A3841" s="20" t="s">
        <v>24</v>
      </c>
      <c r="B3841" s="26">
        <v>41613</v>
      </c>
      <c r="C3841" s="54">
        <v>12</v>
      </c>
      <c r="D3841" s="20">
        <v>2013</v>
      </c>
      <c r="E3841" s="20" t="s">
        <v>24</v>
      </c>
      <c r="F3841" s="20">
        <v>4769006</v>
      </c>
      <c r="G3841" s="20" t="s">
        <v>93</v>
      </c>
      <c r="H3841" s="20" t="s">
        <v>1949</v>
      </c>
      <c r="I3841" s="22">
        <v>196</v>
      </c>
      <c r="J3841" s="22" t="s">
        <v>2574</v>
      </c>
      <c r="K3841" s="27">
        <v>94.1</v>
      </c>
      <c r="L3841" s="20"/>
      <c r="N3841" s="20" t="s">
        <v>27</v>
      </c>
      <c r="O3841" s="20" t="s">
        <v>24</v>
      </c>
      <c r="P3841" s="20" t="s">
        <v>2574</v>
      </c>
      <c r="Q3841" s="28">
        <v>52.5333333333</v>
      </c>
      <c r="R3841" s="28">
        <v>-166.53333333329999</v>
      </c>
      <c r="S3841" s="20" t="s">
        <v>58</v>
      </c>
      <c r="T3841" s="20" t="s">
        <v>1894</v>
      </c>
      <c r="U3841" s="20" t="s">
        <v>3767</v>
      </c>
      <c r="V3841" s="20" t="s">
        <v>30</v>
      </c>
      <c r="AC3841" s="11" t="s">
        <v>3758</v>
      </c>
    </row>
    <row r="3842" spans="1:29" ht="12.75" x14ac:dyDescent="0.2">
      <c r="A3842" s="20" t="s">
        <v>24</v>
      </c>
      <c r="B3842" s="26">
        <v>41620</v>
      </c>
      <c r="C3842" s="54">
        <v>12</v>
      </c>
      <c r="D3842" s="20">
        <v>2013</v>
      </c>
      <c r="E3842" s="20" t="s">
        <v>24</v>
      </c>
      <c r="F3842" s="20">
        <v>4770629</v>
      </c>
      <c r="G3842" s="20" t="s">
        <v>25</v>
      </c>
      <c r="H3842" s="20" t="s">
        <v>1336</v>
      </c>
      <c r="I3842" s="22">
        <v>389</v>
      </c>
      <c r="J3842" s="22" t="s">
        <v>2574</v>
      </c>
      <c r="K3842" s="27">
        <v>116.2</v>
      </c>
      <c r="L3842" s="20"/>
      <c r="N3842" s="20" t="s">
        <v>27</v>
      </c>
      <c r="O3842" s="20" t="s">
        <v>24</v>
      </c>
      <c r="P3842" s="20" t="s">
        <v>2574</v>
      </c>
      <c r="Q3842" s="28">
        <v>57.774999999999999</v>
      </c>
      <c r="R3842" s="28">
        <v>-173.43416666670001</v>
      </c>
      <c r="S3842" s="20" t="s">
        <v>399</v>
      </c>
      <c r="T3842" s="20" t="s">
        <v>40</v>
      </c>
      <c r="U3842" s="20" t="s">
        <v>3767</v>
      </c>
      <c r="V3842" s="20" t="s">
        <v>29</v>
      </c>
      <c r="AC3842" s="11" t="s">
        <v>3750</v>
      </c>
    </row>
    <row r="3843" spans="1:29" ht="12.75" x14ac:dyDescent="0.2">
      <c r="A3843" s="20" t="s">
        <v>24</v>
      </c>
      <c r="B3843" s="26">
        <v>41621</v>
      </c>
      <c r="C3843" s="54">
        <v>12</v>
      </c>
      <c r="D3843" s="20">
        <v>2013</v>
      </c>
      <c r="E3843" s="20" t="s">
        <v>24</v>
      </c>
      <c r="F3843" s="20">
        <v>4771330</v>
      </c>
      <c r="G3843" s="20" t="s">
        <v>25</v>
      </c>
      <c r="H3843" s="20" t="s">
        <v>1950</v>
      </c>
      <c r="I3843" s="22">
        <v>45</v>
      </c>
      <c r="J3843" s="22" t="s">
        <v>2574</v>
      </c>
      <c r="K3843" s="27">
        <v>47.4</v>
      </c>
      <c r="L3843" s="20"/>
      <c r="N3843" s="20" t="s">
        <v>27</v>
      </c>
      <c r="O3843" s="20" t="s">
        <v>24</v>
      </c>
      <c r="P3843" s="20" t="s">
        <v>2574</v>
      </c>
      <c r="Q3843" s="28">
        <v>57.046390000000002</v>
      </c>
      <c r="R3843" s="28">
        <v>-135.33860000000001</v>
      </c>
      <c r="S3843" s="20" t="s">
        <v>50</v>
      </c>
      <c r="T3843" s="20" t="s">
        <v>40</v>
      </c>
      <c r="U3843" s="20" t="s">
        <v>42</v>
      </c>
      <c r="V3843" s="20" t="s">
        <v>29</v>
      </c>
      <c r="AC3843" s="11" t="s">
        <v>3745</v>
      </c>
    </row>
    <row r="3844" spans="1:29" ht="12.75" x14ac:dyDescent="0.2">
      <c r="A3844" s="20" t="s">
        <v>24</v>
      </c>
      <c r="B3844" s="26">
        <v>41628</v>
      </c>
      <c r="C3844" s="54">
        <v>12</v>
      </c>
      <c r="D3844" s="20">
        <v>2013</v>
      </c>
      <c r="E3844" s="20" t="s">
        <v>24</v>
      </c>
      <c r="F3844" s="20">
        <v>4773335</v>
      </c>
      <c r="G3844" s="20" t="s">
        <v>107</v>
      </c>
      <c r="H3844" s="20" t="s">
        <v>1951</v>
      </c>
      <c r="I3844" s="22">
        <v>43</v>
      </c>
      <c r="J3844" s="22" t="s">
        <v>2574</v>
      </c>
      <c r="K3844" s="22">
        <v>44.7</v>
      </c>
      <c r="L3844" s="20"/>
      <c r="M3844" s="11">
        <v>39</v>
      </c>
      <c r="N3844" s="20" t="s">
        <v>27</v>
      </c>
      <c r="O3844" s="20" t="s">
        <v>24</v>
      </c>
      <c r="P3844" s="20" t="s">
        <v>2377</v>
      </c>
      <c r="Q3844" s="28">
        <v>59.632510000000003</v>
      </c>
      <c r="R3844" s="28">
        <v>-151.53280000000001</v>
      </c>
      <c r="S3844" s="20" t="s">
        <v>58</v>
      </c>
      <c r="T3844" s="20" t="s">
        <v>1894</v>
      </c>
      <c r="U3844" s="20" t="s">
        <v>3767</v>
      </c>
      <c r="V3844" s="20" t="s">
        <v>30</v>
      </c>
      <c r="AC3844" s="11" t="s">
        <v>3758</v>
      </c>
    </row>
    <row r="3845" spans="1:29" ht="12.75" x14ac:dyDescent="0.2">
      <c r="A3845" s="20" t="s">
        <v>24</v>
      </c>
      <c r="B3845" s="26">
        <v>41630</v>
      </c>
      <c r="C3845" s="54">
        <v>12</v>
      </c>
      <c r="D3845" s="20">
        <v>2013</v>
      </c>
      <c r="E3845" s="20" t="s">
        <v>24</v>
      </c>
      <c r="F3845" s="20">
        <v>4773795</v>
      </c>
      <c r="G3845" s="20" t="s">
        <v>93</v>
      </c>
      <c r="H3845" s="20" t="s">
        <v>1952</v>
      </c>
      <c r="I3845" s="22">
        <v>192</v>
      </c>
      <c r="J3845" s="22" t="s">
        <v>2574</v>
      </c>
      <c r="K3845" s="27">
        <v>101.2</v>
      </c>
      <c r="L3845" s="20"/>
      <c r="M3845" s="11">
        <v>48</v>
      </c>
      <c r="N3845" s="20" t="s">
        <v>27</v>
      </c>
      <c r="O3845" s="20" t="s">
        <v>24</v>
      </c>
      <c r="P3845" s="20" t="s">
        <v>2377</v>
      </c>
      <c r="Q3845" s="28">
        <v>60.116666666699999</v>
      </c>
      <c r="R3845" s="28">
        <v>-149.4166666667</v>
      </c>
      <c r="S3845" s="20" t="s">
        <v>58</v>
      </c>
      <c r="T3845" s="20" t="s">
        <v>1894</v>
      </c>
      <c r="U3845" s="20" t="s">
        <v>3767</v>
      </c>
      <c r="V3845" s="20" t="s">
        <v>30</v>
      </c>
      <c r="AC3845" s="11" t="s">
        <v>3758</v>
      </c>
    </row>
    <row r="3846" spans="1:29" ht="12.75" x14ac:dyDescent="0.2">
      <c r="A3846" s="20" t="s">
        <v>24</v>
      </c>
      <c r="B3846" s="26">
        <v>41633</v>
      </c>
      <c r="C3846" s="54">
        <v>12</v>
      </c>
      <c r="D3846" s="20">
        <v>2013</v>
      </c>
      <c r="E3846" s="20" t="s">
        <v>24</v>
      </c>
      <c r="F3846" s="20">
        <v>4776690</v>
      </c>
      <c r="G3846" s="20" t="s">
        <v>107</v>
      </c>
      <c r="H3846" s="20" t="s">
        <v>1815</v>
      </c>
      <c r="I3846" s="22">
        <v>68</v>
      </c>
      <c r="J3846" s="22" t="s">
        <v>2574</v>
      </c>
      <c r="K3846" s="27">
        <v>64.900000000000006</v>
      </c>
      <c r="L3846" s="20"/>
      <c r="M3846" s="11">
        <v>20</v>
      </c>
      <c r="N3846" s="20" t="s">
        <v>27</v>
      </c>
      <c r="O3846" s="20" t="s">
        <v>24</v>
      </c>
      <c r="P3846" s="20" t="s">
        <v>2377</v>
      </c>
      <c r="Q3846" s="28">
        <v>58.550164000000002</v>
      </c>
      <c r="R3846" s="28">
        <v>-135.02759800000001</v>
      </c>
      <c r="S3846" s="20" t="s">
        <v>44</v>
      </c>
      <c r="T3846" s="20" t="s">
        <v>40</v>
      </c>
      <c r="U3846" s="20" t="s">
        <v>42</v>
      </c>
      <c r="V3846" s="20" t="s">
        <v>29</v>
      </c>
      <c r="AC3846" s="11" t="s">
        <v>3761</v>
      </c>
    </row>
    <row r="3847" spans="1:29" ht="12.75" x14ac:dyDescent="0.2">
      <c r="A3847" s="20" t="s">
        <v>24</v>
      </c>
      <c r="B3847" s="26">
        <v>41635</v>
      </c>
      <c r="C3847" s="54">
        <v>12</v>
      </c>
      <c r="D3847" s="20">
        <v>2013</v>
      </c>
      <c r="E3847" s="20" t="s">
        <v>24</v>
      </c>
      <c r="F3847" s="20">
        <v>4775658</v>
      </c>
      <c r="G3847" s="20" t="s">
        <v>93</v>
      </c>
      <c r="H3847" s="20" t="s">
        <v>1953</v>
      </c>
      <c r="I3847" s="22">
        <v>194</v>
      </c>
      <c r="J3847" s="22" t="s">
        <v>2574</v>
      </c>
      <c r="K3847" s="27">
        <v>110.2</v>
      </c>
      <c r="L3847" s="20"/>
      <c r="M3847" s="11">
        <v>37</v>
      </c>
      <c r="N3847" s="20" t="s">
        <v>27</v>
      </c>
      <c r="O3847" s="20" t="s">
        <v>24</v>
      </c>
      <c r="P3847" s="20" t="s">
        <v>2377</v>
      </c>
      <c r="Q3847" s="28">
        <v>58.946666666699997</v>
      </c>
      <c r="R3847" s="28">
        <v>-150.6016666667</v>
      </c>
      <c r="S3847" s="20" t="s">
        <v>44</v>
      </c>
      <c r="T3847" s="20" t="s">
        <v>40</v>
      </c>
      <c r="U3847" s="20" t="s">
        <v>42</v>
      </c>
      <c r="V3847" s="20" t="s">
        <v>29</v>
      </c>
      <c r="AC3847" s="11" t="s">
        <v>3761</v>
      </c>
    </row>
    <row r="3848" spans="1:29" ht="12.75" x14ac:dyDescent="0.2">
      <c r="A3848" s="20" t="s">
        <v>24</v>
      </c>
      <c r="B3848" s="26">
        <v>41644</v>
      </c>
      <c r="C3848" s="54">
        <v>1</v>
      </c>
      <c r="D3848" s="20">
        <v>2014</v>
      </c>
      <c r="E3848" s="20" t="s">
        <v>24</v>
      </c>
      <c r="F3848" s="20">
        <v>4778192</v>
      </c>
      <c r="G3848" s="20" t="s">
        <v>101</v>
      </c>
      <c r="H3848" s="20" t="s">
        <v>1915</v>
      </c>
      <c r="I3848" s="22">
        <v>5790</v>
      </c>
      <c r="J3848" s="22" t="s">
        <v>2377</v>
      </c>
      <c r="K3848" s="22">
        <v>316.39999999999998</v>
      </c>
      <c r="L3848" s="20"/>
      <c r="M3848" s="11">
        <v>17</v>
      </c>
      <c r="N3848" s="20" t="s">
        <v>27</v>
      </c>
      <c r="O3848" s="20" t="s">
        <v>24</v>
      </c>
      <c r="P3848" s="20" t="s">
        <v>2377</v>
      </c>
      <c r="Q3848" s="28">
        <v>58.291166666700001</v>
      </c>
      <c r="R3848" s="28">
        <v>-134.3986666667</v>
      </c>
      <c r="S3848" s="20" t="s">
        <v>136</v>
      </c>
      <c r="T3848" s="20" t="s">
        <v>40</v>
      </c>
      <c r="U3848" s="20" t="s">
        <v>42</v>
      </c>
      <c r="V3848" s="20" t="s">
        <v>29</v>
      </c>
      <c r="AC3848" s="11" t="s">
        <v>3733</v>
      </c>
    </row>
    <row r="3849" spans="1:29" ht="12.75" x14ac:dyDescent="0.2">
      <c r="A3849" s="20" t="s">
        <v>24</v>
      </c>
      <c r="B3849" s="26">
        <v>41652</v>
      </c>
      <c r="C3849" s="54">
        <v>1</v>
      </c>
      <c r="D3849" s="20">
        <v>2014</v>
      </c>
      <c r="E3849" s="20" t="s">
        <v>24</v>
      </c>
      <c r="F3849" s="20">
        <v>4783081</v>
      </c>
      <c r="G3849" s="20" t="s">
        <v>25</v>
      </c>
      <c r="H3849" s="20" t="s">
        <v>1312</v>
      </c>
      <c r="I3849" s="22">
        <v>30</v>
      </c>
      <c r="J3849" s="22" t="s">
        <v>2574</v>
      </c>
      <c r="K3849" s="22">
        <v>49</v>
      </c>
      <c r="L3849" s="20"/>
      <c r="N3849" s="20" t="s">
        <v>27</v>
      </c>
      <c r="O3849" s="20" t="s">
        <v>24</v>
      </c>
      <c r="P3849" s="20" t="s">
        <v>2574</v>
      </c>
      <c r="Q3849" s="28">
        <v>57.046390000000002</v>
      </c>
      <c r="R3849" s="28">
        <v>-135.33860000000001</v>
      </c>
      <c r="S3849" s="20" t="s">
        <v>58</v>
      </c>
      <c r="T3849" s="20" t="s">
        <v>1894</v>
      </c>
      <c r="U3849" s="20" t="s">
        <v>3767</v>
      </c>
      <c r="V3849" s="20" t="s">
        <v>30</v>
      </c>
      <c r="AC3849" s="11" t="s">
        <v>3758</v>
      </c>
    </row>
    <row r="3850" spans="1:29" ht="12.75" x14ac:dyDescent="0.2">
      <c r="A3850" s="20" t="s">
        <v>24</v>
      </c>
      <c r="B3850" s="26">
        <v>41653</v>
      </c>
      <c r="C3850" s="54">
        <v>1</v>
      </c>
      <c r="D3850" s="20">
        <v>2014</v>
      </c>
      <c r="E3850" s="20" t="s">
        <v>24</v>
      </c>
      <c r="F3850" s="20">
        <v>4784905</v>
      </c>
      <c r="G3850" s="20" t="s">
        <v>62</v>
      </c>
      <c r="H3850" s="20" t="s">
        <v>1954</v>
      </c>
      <c r="I3850" s="22">
        <v>75</v>
      </c>
      <c r="J3850" s="22" t="s">
        <v>2574</v>
      </c>
      <c r="K3850" s="22">
        <v>60.3</v>
      </c>
      <c r="L3850" s="20"/>
      <c r="N3850" s="20" t="s">
        <v>27</v>
      </c>
      <c r="O3850" s="20" t="s">
        <v>24</v>
      </c>
      <c r="P3850" s="20" t="s">
        <v>2574</v>
      </c>
      <c r="Q3850" s="28">
        <v>56.394721666700001</v>
      </c>
      <c r="R3850" s="28">
        <v>-132.34388833329999</v>
      </c>
      <c r="S3850" s="20" t="s">
        <v>36</v>
      </c>
      <c r="T3850" s="20" t="s">
        <v>1894</v>
      </c>
      <c r="U3850" s="20" t="s">
        <v>30</v>
      </c>
      <c r="V3850" s="20" t="s">
        <v>30</v>
      </c>
      <c r="AC3850" s="11" t="s">
        <v>3749</v>
      </c>
    </row>
    <row r="3851" spans="1:29" ht="12.75" x14ac:dyDescent="0.2">
      <c r="A3851" s="20" t="s">
        <v>24</v>
      </c>
      <c r="B3851" s="26">
        <v>41654</v>
      </c>
      <c r="C3851" s="54">
        <v>1</v>
      </c>
      <c r="D3851" s="20">
        <v>2014</v>
      </c>
      <c r="E3851" s="20" t="s">
        <v>24</v>
      </c>
      <c r="F3851" s="20">
        <v>4790898</v>
      </c>
      <c r="G3851" s="20" t="s">
        <v>90</v>
      </c>
      <c r="H3851" s="20" t="s">
        <v>452</v>
      </c>
      <c r="I3851" s="22">
        <v>495</v>
      </c>
      <c r="J3851" s="22" t="s">
        <v>2574</v>
      </c>
      <c r="K3851" s="22">
        <v>180.3</v>
      </c>
      <c r="L3851" s="20"/>
      <c r="N3851" s="20" t="s">
        <v>27</v>
      </c>
      <c r="O3851" s="20" t="s">
        <v>24</v>
      </c>
      <c r="P3851" s="20" t="s">
        <v>2574</v>
      </c>
      <c r="Q3851" s="28">
        <v>54.101550000000003</v>
      </c>
      <c r="R3851" s="28">
        <v>-166.3074</v>
      </c>
      <c r="S3851" s="20" t="s">
        <v>56</v>
      </c>
      <c r="T3851" s="20" t="s">
        <v>40</v>
      </c>
      <c r="U3851" s="20" t="s">
        <v>3767</v>
      </c>
      <c r="V3851" s="20" t="s">
        <v>29</v>
      </c>
      <c r="AC3851" s="11" t="s">
        <v>3761</v>
      </c>
    </row>
    <row r="3852" spans="1:29" ht="12.75" x14ac:dyDescent="0.2">
      <c r="A3852" s="20" t="s">
        <v>24</v>
      </c>
      <c r="B3852" s="26">
        <v>41660</v>
      </c>
      <c r="C3852" s="54">
        <v>1</v>
      </c>
      <c r="D3852" s="20">
        <v>2014</v>
      </c>
      <c r="E3852" s="20" t="s">
        <v>24</v>
      </c>
      <c r="F3852" s="20">
        <v>4787484</v>
      </c>
      <c r="G3852" s="20" t="s">
        <v>25</v>
      </c>
      <c r="H3852" s="20" t="s">
        <v>1936</v>
      </c>
      <c r="I3852" s="22">
        <v>196</v>
      </c>
      <c r="J3852" s="22" t="s">
        <v>2574</v>
      </c>
      <c r="K3852" s="27">
        <v>116.5</v>
      </c>
      <c r="L3852" s="20"/>
      <c r="N3852" s="20" t="s">
        <v>27</v>
      </c>
      <c r="O3852" s="20" t="s">
        <v>24</v>
      </c>
      <c r="P3852" s="20" t="s">
        <v>2574</v>
      </c>
      <c r="Q3852" s="28">
        <v>55.335000000000001</v>
      </c>
      <c r="R3852" s="28">
        <v>-168.77383333329999</v>
      </c>
      <c r="S3852" s="20" t="s">
        <v>39</v>
      </c>
      <c r="T3852" s="20" t="s">
        <v>40</v>
      </c>
      <c r="U3852" s="20" t="s">
        <v>42</v>
      </c>
      <c r="V3852" s="20" t="s">
        <v>29</v>
      </c>
      <c r="AC3852" s="11" t="s">
        <v>3742</v>
      </c>
    </row>
    <row r="3853" spans="1:29" ht="12.75" x14ac:dyDescent="0.2">
      <c r="A3853" s="20" t="s">
        <v>24</v>
      </c>
      <c r="B3853" s="26">
        <v>41660</v>
      </c>
      <c r="C3853" s="54">
        <v>1</v>
      </c>
      <c r="D3853" s="20">
        <v>2014</v>
      </c>
      <c r="E3853" s="20" t="s">
        <v>24</v>
      </c>
      <c r="F3853" s="20">
        <v>4799081</v>
      </c>
      <c r="G3853" s="20" t="s">
        <v>25</v>
      </c>
      <c r="H3853" s="20" t="s">
        <v>1746</v>
      </c>
      <c r="I3853" s="22">
        <v>485</v>
      </c>
      <c r="J3853" s="22" t="s">
        <v>2574</v>
      </c>
      <c r="K3853" s="27">
        <v>154.69999999999999</v>
      </c>
      <c r="L3853" s="20"/>
      <c r="N3853" s="20" t="s">
        <v>27</v>
      </c>
      <c r="O3853" s="20" t="s">
        <v>24</v>
      </c>
      <c r="P3853" s="20" t="s">
        <v>2574</v>
      </c>
      <c r="Q3853" s="28">
        <v>53.877777833300001</v>
      </c>
      <c r="R3853" s="28">
        <v>-166.57777783329999</v>
      </c>
      <c r="S3853" s="20" t="s">
        <v>58</v>
      </c>
      <c r="T3853" s="20" t="s">
        <v>1894</v>
      </c>
      <c r="U3853" s="20" t="s">
        <v>3767</v>
      </c>
      <c r="V3853" s="20" t="s">
        <v>30</v>
      </c>
      <c r="AC3853" s="11" t="s">
        <v>3758</v>
      </c>
    </row>
    <row r="3854" spans="1:29" ht="12.75" x14ac:dyDescent="0.2">
      <c r="A3854" s="20" t="s">
        <v>24</v>
      </c>
      <c r="B3854" s="26">
        <v>41661</v>
      </c>
      <c r="C3854" s="54">
        <v>1</v>
      </c>
      <c r="D3854" s="20">
        <v>2014</v>
      </c>
      <c r="E3854" s="20" t="s">
        <v>24</v>
      </c>
      <c r="F3854" s="20">
        <v>4787791</v>
      </c>
      <c r="G3854" s="20" t="s">
        <v>25</v>
      </c>
      <c r="H3854" s="20" t="s">
        <v>1309</v>
      </c>
      <c r="I3854" s="22">
        <v>199</v>
      </c>
      <c r="J3854" s="22" t="s">
        <v>2574</v>
      </c>
      <c r="K3854" s="22">
        <v>110.5</v>
      </c>
      <c r="L3854" s="20"/>
      <c r="N3854" s="20" t="s">
        <v>27</v>
      </c>
      <c r="O3854" s="20" t="s">
        <v>24</v>
      </c>
      <c r="P3854" s="20" t="s">
        <v>2574</v>
      </c>
      <c r="Q3854" s="28">
        <v>56.0333333333</v>
      </c>
      <c r="R3854" s="28">
        <v>-162.28333333329999</v>
      </c>
      <c r="S3854" s="20" t="s">
        <v>44</v>
      </c>
      <c r="T3854" s="20" t="s">
        <v>40</v>
      </c>
      <c r="U3854" s="20" t="s">
        <v>42</v>
      </c>
      <c r="V3854" s="20" t="s">
        <v>29</v>
      </c>
      <c r="AC3854" s="11" t="s">
        <v>3761</v>
      </c>
    </row>
    <row r="3855" spans="1:29" ht="12.75" x14ac:dyDescent="0.2">
      <c r="A3855" s="20" t="s">
        <v>24</v>
      </c>
      <c r="B3855" s="26">
        <v>41666</v>
      </c>
      <c r="C3855" s="54">
        <v>1</v>
      </c>
      <c r="D3855" s="20">
        <v>2014</v>
      </c>
      <c r="E3855" s="20" t="s">
        <v>24</v>
      </c>
      <c r="F3855" s="20">
        <v>4791567</v>
      </c>
      <c r="G3855" s="20" t="s">
        <v>25</v>
      </c>
      <c r="H3855" s="20" t="s">
        <v>1884</v>
      </c>
      <c r="I3855" s="22">
        <v>194</v>
      </c>
      <c r="J3855" s="22" t="s">
        <v>2574</v>
      </c>
      <c r="K3855" s="27">
        <v>117.2</v>
      </c>
      <c r="L3855" s="20"/>
      <c r="N3855" s="20" t="s">
        <v>27</v>
      </c>
      <c r="O3855" s="20" t="s">
        <v>24</v>
      </c>
      <c r="P3855" s="20" t="s">
        <v>2574</v>
      </c>
      <c r="Q3855" s="28">
        <v>54.983333333300003</v>
      </c>
      <c r="R3855" s="28">
        <v>-165.114</v>
      </c>
      <c r="S3855" s="20" t="s">
        <v>44</v>
      </c>
      <c r="T3855" s="20" t="s">
        <v>40</v>
      </c>
      <c r="U3855" s="20" t="s">
        <v>3767</v>
      </c>
      <c r="V3855" s="20" t="s">
        <v>29</v>
      </c>
      <c r="AC3855" s="11" t="s">
        <v>3761</v>
      </c>
    </row>
    <row r="3856" spans="1:29" ht="12.75" x14ac:dyDescent="0.2">
      <c r="A3856" s="20" t="s">
        <v>24</v>
      </c>
      <c r="B3856" s="26">
        <v>41667</v>
      </c>
      <c r="C3856" s="54">
        <v>1</v>
      </c>
      <c r="D3856" s="20">
        <v>2014</v>
      </c>
      <c r="E3856" s="20" t="s">
        <v>24</v>
      </c>
      <c r="F3856" s="20">
        <v>4790354</v>
      </c>
      <c r="G3856" s="20" t="s">
        <v>25</v>
      </c>
      <c r="H3856" s="20" t="s">
        <v>1955</v>
      </c>
      <c r="I3856" s="22">
        <v>189</v>
      </c>
      <c r="J3856" s="22" t="s">
        <v>2574</v>
      </c>
      <c r="K3856" s="22">
        <v>79.099999999999994</v>
      </c>
      <c r="L3856" s="20"/>
      <c r="M3856" s="11">
        <v>49</v>
      </c>
      <c r="N3856" s="20" t="s">
        <v>27</v>
      </c>
      <c r="O3856" s="20" t="s">
        <v>24</v>
      </c>
      <c r="P3856" s="20" t="s">
        <v>2377</v>
      </c>
      <c r="Q3856" s="28">
        <v>59.9210666667</v>
      </c>
      <c r="R3856" s="28">
        <v>-147.96303333329999</v>
      </c>
      <c r="S3856" s="20" t="s">
        <v>56</v>
      </c>
      <c r="T3856" s="20" t="s">
        <v>40</v>
      </c>
      <c r="U3856" s="20" t="s">
        <v>3767</v>
      </c>
      <c r="V3856" s="20" t="s">
        <v>29</v>
      </c>
      <c r="AC3856" s="11" t="s">
        <v>3761</v>
      </c>
    </row>
    <row r="3857" spans="1:29" ht="12.75" x14ac:dyDescent="0.2">
      <c r="A3857" s="20" t="s">
        <v>24</v>
      </c>
      <c r="B3857" s="26">
        <v>41667</v>
      </c>
      <c r="C3857" s="54">
        <v>1</v>
      </c>
      <c r="D3857" s="20">
        <v>2014</v>
      </c>
      <c r="E3857" s="20" t="s">
        <v>24</v>
      </c>
      <c r="F3857" s="20">
        <v>4791055</v>
      </c>
      <c r="G3857" s="20" t="s">
        <v>107</v>
      </c>
      <c r="H3857" s="20" t="s">
        <v>108</v>
      </c>
      <c r="I3857" s="22">
        <v>1328</v>
      </c>
      <c r="J3857" s="22" t="s">
        <v>2377</v>
      </c>
      <c r="K3857" s="22">
        <v>217.5</v>
      </c>
      <c r="L3857" s="20"/>
      <c r="M3857" s="11">
        <v>45</v>
      </c>
      <c r="N3857" s="20" t="s">
        <v>27</v>
      </c>
      <c r="O3857" s="20" t="s">
        <v>24</v>
      </c>
      <c r="P3857" s="20" t="s">
        <v>2377</v>
      </c>
      <c r="Q3857" s="28">
        <v>58.550164000000002</v>
      </c>
      <c r="R3857" s="28">
        <v>-135.02759800000001</v>
      </c>
      <c r="S3857" s="20" t="s">
        <v>44</v>
      </c>
      <c r="T3857" s="20" t="s">
        <v>40</v>
      </c>
      <c r="U3857" s="20" t="s">
        <v>42</v>
      </c>
      <c r="V3857" s="20" t="s">
        <v>29</v>
      </c>
      <c r="AC3857" s="11" t="s">
        <v>3761</v>
      </c>
    </row>
    <row r="3858" spans="1:29" ht="12.75" x14ac:dyDescent="0.2">
      <c r="A3858" s="20" t="s">
        <v>24</v>
      </c>
      <c r="B3858" s="26">
        <v>41667</v>
      </c>
      <c r="C3858" s="54">
        <v>1</v>
      </c>
      <c r="D3858" s="20">
        <v>2014</v>
      </c>
      <c r="E3858" s="20" t="s">
        <v>24</v>
      </c>
      <c r="F3858" s="20">
        <v>4856661</v>
      </c>
      <c r="G3858" s="20" t="s">
        <v>25</v>
      </c>
      <c r="H3858" s="20" t="s">
        <v>393</v>
      </c>
      <c r="I3858" s="22">
        <v>765</v>
      </c>
      <c r="J3858" s="22" t="s">
        <v>2377</v>
      </c>
      <c r="K3858" s="27">
        <v>153.30000000000001</v>
      </c>
      <c r="L3858" s="20"/>
      <c r="N3858" s="20" t="s">
        <v>27</v>
      </c>
      <c r="O3858" s="20" t="s">
        <v>24</v>
      </c>
      <c r="P3858" s="20" t="s">
        <v>2574</v>
      </c>
      <c r="Q3858" s="28">
        <v>54.93</v>
      </c>
      <c r="R3858" s="28">
        <v>-166.20333333330001</v>
      </c>
      <c r="S3858" s="20" t="s">
        <v>399</v>
      </c>
      <c r="T3858" s="20" t="s">
        <v>40</v>
      </c>
      <c r="U3858" s="20" t="s">
        <v>42</v>
      </c>
      <c r="V3858" s="20" t="s">
        <v>29</v>
      </c>
      <c r="AC3858" s="11" t="s">
        <v>3750</v>
      </c>
    </row>
    <row r="3859" spans="1:29" ht="12.75" x14ac:dyDescent="0.2">
      <c r="A3859" s="20" t="s">
        <v>24</v>
      </c>
      <c r="B3859" s="26">
        <v>41670</v>
      </c>
      <c r="C3859" s="54">
        <v>1</v>
      </c>
      <c r="D3859" s="20">
        <v>2014</v>
      </c>
      <c r="E3859" s="20" t="s">
        <v>24</v>
      </c>
      <c r="F3859" s="20">
        <v>4793362</v>
      </c>
      <c r="G3859" s="20" t="s">
        <v>25</v>
      </c>
      <c r="H3859" s="20" t="s">
        <v>236</v>
      </c>
      <c r="I3859" s="22">
        <v>3854</v>
      </c>
      <c r="J3859" s="22" t="s">
        <v>2377</v>
      </c>
      <c r="K3859" s="27">
        <v>314.3</v>
      </c>
      <c r="L3859" s="20"/>
      <c r="N3859" s="20" t="s">
        <v>27</v>
      </c>
      <c r="O3859" s="20" t="s">
        <v>24</v>
      </c>
      <c r="P3859" s="20" t="s">
        <v>2574</v>
      </c>
      <c r="Q3859" s="28">
        <v>53.85</v>
      </c>
      <c r="R3859" s="28">
        <v>-166.5777833333</v>
      </c>
      <c r="S3859" s="20" t="s">
        <v>399</v>
      </c>
      <c r="T3859" s="20" t="s">
        <v>40</v>
      </c>
      <c r="U3859" s="20" t="s">
        <v>42</v>
      </c>
      <c r="V3859" s="20" t="s">
        <v>29</v>
      </c>
      <c r="AC3859" s="11" t="s">
        <v>3750</v>
      </c>
    </row>
    <row r="3860" spans="1:29" ht="12.75" x14ac:dyDescent="0.2">
      <c r="A3860" s="20" t="s">
        <v>24</v>
      </c>
      <c r="B3860" s="26">
        <v>41671</v>
      </c>
      <c r="C3860" s="54">
        <v>2</v>
      </c>
      <c r="D3860" s="20">
        <v>2014</v>
      </c>
      <c r="E3860" s="20" t="s">
        <v>24</v>
      </c>
      <c r="F3860" s="20">
        <v>4805929</v>
      </c>
      <c r="G3860" s="20" t="s">
        <v>25</v>
      </c>
      <c r="H3860" s="20" t="s">
        <v>41</v>
      </c>
      <c r="I3860" s="22">
        <v>188</v>
      </c>
      <c r="J3860" s="22" t="s">
        <v>2574</v>
      </c>
      <c r="K3860" s="22">
        <v>100</v>
      </c>
      <c r="L3860" s="20"/>
      <c r="N3860" s="20" t="s">
        <v>27</v>
      </c>
      <c r="O3860" s="20" t="s">
        <v>24</v>
      </c>
      <c r="P3860" s="20" t="s">
        <v>2574</v>
      </c>
      <c r="Q3860" s="28">
        <v>55.796999999999997</v>
      </c>
      <c r="R3860" s="28">
        <v>-165.48349999999999</v>
      </c>
      <c r="S3860" s="20" t="s">
        <v>44</v>
      </c>
      <c r="T3860" s="20" t="s">
        <v>40</v>
      </c>
      <c r="U3860" s="20" t="s">
        <v>42</v>
      </c>
      <c r="V3860" s="20" t="s">
        <v>29</v>
      </c>
      <c r="AC3860" s="11" t="s">
        <v>3761</v>
      </c>
    </row>
    <row r="3861" spans="1:29" ht="12.75" x14ac:dyDescent="0.2">
      <c r="A3861" s="20" t="s">
        <v>24</v>
      </c>
      <c r="B3861" s="26">
        <v>41674</v>
      </c>
      <c r="C3861" s="54">
        <v>2</v>
      </c>
      <c r="D3861" s="20">
        <v>2014</v>
      </c>
      <c r="E3861" s="20" t="s">
        <v>24</v>
      </c>
      <c r="F3861" s="20">
        <v>4874754</v>
      </c>
      <c r="G3861" s="20" t="s">
        <v>25</v>
      </c>
      <c r="H3861" s="20" t="s">
        <v>367</v>
      </c>
      <c r="I3861" s="22">
        <v>989</v>
      </c>
      <c r="J3861" s="22" t="s">
        <v>2377</v>
      </c>
      <c r="K3861" s="27">
        <v>162.69999999999999</v>
      </c>
      <c r="L3861" s="20"/>
      <c r="N3861" s="20" t="s">
        <v>27</v>
      </c>
      <c r="O3861" s="20" t="s">
        <v>24</v>
      </c>
      <c r="P3861" s="20" t="s">
        <v>2574</v>
      </c>
      <c r="Q3861" s="28">
        <v>55.08</v>
      </c>
      <c r="R3861" s="28">
        <v>-164.74666666670001</v>
      </c>
      <c r="S3861" s="20" t="s">
        <v>44</v>
      </c>
      <c r="T3861" s="20" t="s">
        <v>40</v>
      </c>
      <c r="U3861" s="20" t="s">
        <v>42</v>
      </c>
      <c r="V3861" s="20" t="s">
        <v>29</v>
      </c>
      <c r="AC3861" s="11" t="s">
        <v>3761</v>
      </c>
    </row>
    <row r="3862" spans="1:29" ht="12.75" x14ac:dyDescent="0.2">
      <c r="A3862" s="20" t="s">
        <v>24</v>
      </c>
      <c r="B3862" s="26">
        <v>41676</v>
      </c>
      <c r="C3862" s="54">
        <v>2</v>
      </c>
      <c r="D3862" s="20">
        <v>2014</v>
      </c>
      <c r="E3862" s="20" t="s">
        <v>24</v>
      </c>
      <c r="F3862" s="20">
        <v>4797588</v>
      </c>
      <c r="G3862" s="20" t="s">
        <v>25</v>
      </c>
      <c r="H3862" s="20" t="s">
        <v>1905</v>
      </c>
      <c r="I3862" s="22">
        <v>2955</v>
      </c>
      <c r="J3862" s="22" t="s">
        <v>2377</v>
      </c>
      <c r="K3862" s="27">
        <v>281.39999999999998</v>
      </c>
      <c r="L3862" s="20"/>
      <c r="M3862" s="11">
        <v>38</v>
      </c>
      <c r="N3862" s="20" t="s">
        <v>27</v>
      </c>
      <c r="O3862" s="20" t="s">
        <v>24</v>
      </c>
      <c r="P3862" s="20" t="s">
        <v>2377</v>
      </c>
      <c r="Q3862" s="28">
        <v>59.044443333300002</v>
      </c>
      <c r="R3862" s="28">
        <v>-177.72499999999999</v>
      </c>
      <c r="S3862" s="20" t="s">
        <v>58</v>
      </c>
      <c r="T3862" s="20" t="s">
        <v>1894</v>
      </c>
      <c r="U3862" s="20" t="s">
        <v>3767</v>
      </c>
      <c r="V3862" s="20" t="s">
        <v>30</v>
      </c>
      <c r="AC3862" s="11" t="s">
        <v>3758</v>
      </c>
    </row>
    <row r="3863" spans="1:29" ht="12.75" x14ac:dyDescent="0.2">
      <c r="A3863" s="20" t="s">
        <v>24</v>
      </c>
      <c r="B3863" s="26">
        <v>41676</v>
      </c>
      <c r="C3863" s="54">
        <v>2</v>
      </c>
      <c r="D3863" s="20">
        <v>2014</v>
      </c>
      <c r="E3863" s="20" t="s">
        <v>24</v>
      </c>
      <c r="F3863" s="20">
        <v>4798398</v>
      </c>
      <c r="G3863" s="20" t="s">
        <v>25</v>
      </c>
      <c r="H3863" s="20" t="s">
        <v>109</v>
      </c>
      <c r="I3863" s="22">
        <v>4345</v>
      </c>
      <c r="J3863" s="22" t="s">
        <v>2377</v>
      </c>
      <c r="K3863" s="27">
        <v>223</v>
      </c>
      <c r="L3863" s="20"/>
      <c r="N3863" s="20" t="s">
        <v>27</v>
      </c>
      <c r="O3863" s="20" t="s">
        <v>24</v>
      </c>
      <c r="P3863" s="20" t="s">
        <v>2574</v>
      </c>
      <c r="Q3863" s="28">
        <v>56</v>
      </c>
      <c r="R3863" s="28">
        <v>-160.66669999999999</v>
      </c>
      <c r="S3863" s="20" t="s">
        <v>56</v>
      </c>
      <c r="T3863" s="20" t="s">
        <v>40</v>
      </c>
      <c r="U3863" s="20" t="s">
        <v>3767</v>
      </c>
      <c r="V3863" s="20" t="s">
        <v>29</v>
      </c>
      <c r="AC3863" s="11" t="s">
        <v>3761</v>
      </c>
    </row>
    <row r="3864" spans="1:29" ht="12.75" x14ac:dyDescent="0.2">
      <c r="A3864" s="20" t="s">
        <v>24</v>
      </c>
      <c r="B3864" s="26">
        <v>41678</v>
      </c>
      <c r="C3864" s="54">
        <v>2</v>
      </c>
      <c r="D3864" s="20">
        <v>2014</v>
      </c>
      <c r="E3864" s="20" t="s">
        <v>24</v>
      </c>
      <c r="F3864" s="20">
        <v>4796580</v>
      </c>
      <c r="G3864" s="20" t="s">
        <v>25</v>
      </c>
      <c r="H3864" s="20" t="s">
        <v>1858</v>
      </c>
      <c r="I3864" s="22">
        <v>405</v>
      </c>
      <c r="J3864" s="22" t="s">
        <v>2574</v>
      </c>
      <c r="K3864" s="27">
        <v>128</v>
      </c>
      <c r="L3864" s="20"/>
      <c r="N3864" s="20" t="s">
        <v>27</v>
      </c>
      <c r="O3864" s="20" t="s">
        <v>24</v>
      </c>
      <c r="P3864" s="20" t="s">
        <v>2574</v>
      </c>
      <c r="Q3864" s="28">
        <v>53.877777833300001</v>
      </c>
      <c r="R3864" s="28">
        <v>-166.57777783329999</v>
      </c>
      <c r="S3864" s="20" t="s">
        <v>58</v>
      </c>
      <c r="T3864" s="20" t="s">
        <v>1894</v>
      </c>
      <c r="U3864" s="20" t="s">
        <v>3767</v>
      </c>
      <c r="V3864" s="20" t="s">
        <v>30</v>
      </c>
      <c r="AC3864" s="11" t="s">
        <v>3758</v>
      </c>
    </row>
    <row r="3865" spans="1:29" ht="12.75" x14ac:dyDescent="0.2">
      <c r="A3865" s="20" t="s">
        <v>24</v>
      </c>
      <c r="B3865" s="26">
        <v>41678</v>
      </c>
      <c r="C3865" s="54">
        <v>2</v>
      </c>
      <c r="D3865" s="20">
        <v>2014</v>
      </c>
      <c r="E3865" s="20" t="s">
        <v>24</v>
      </c>
      <c r="F3865" s="20">
        <v>4798406</v>
      </c>
      <c r="G3865" s="20" t="s">
        <v>25</v>
      </c>
      <c r="H3865" s="20" t="s">
        <v>232</v>
      </c>
      <c r="I3865" s="22">
        <v>1593</v>
      </c>
      <c r="J3865" s="22" t="s">
        <v>2377</v>
      </c>
      <c r="K3865" s="27">
        <v>267.39999999999998</v>
      </c>
      <c r="L3865" s="20"/>
      <c r="N3865" s="20" t="s">
        <v>27</v>
      </c>
      <c r="O3865" s="20" t="s">
        <v>24</v>
      </c>
      <c r="P3865" s="20" t="s">
        <v>2574</v>
      </c>
      <c r="Q3865" s="28">
        <v>56.2166666667</v>
      </c>
      <c r="R3865" s="28">
        <v>-165.0666666667</v>
      </c>
      <c r="S3865" s="20" t="s">
        <v>28</v>
      </c>
      <c r="T3865" s="20" t="s">
        <v>40</v>
      </c>
      <c r="U3865" s="20" t="s">
        <v>42</v>
      </c>
      <c r="V3865" s="20" t="s">
        <v>29</v>
      </c>
      <c r="AC3865" s="11" t="s">
        <v>3766</v>
      </c>
    </row>
    <row r="3866" spans="1:29" ht="12.75" x14ac:dyDescent="0.2">
      <c r="A3866" s="20" t="s">
        <v>24</v>
      </c>
      <c r="B3866" s="26">
        <v>41679</v>
      </c>
      <c r="C3866" s="54">
        <v>2</v>
      </c>
      <c r="D3866" s="20">
        <v>2014</v>
      </c>
      <c r="E3866" s="20" t="s">
        <v>24</v>
      </c>
      <c r="F3866" s="20">
        <v>4801701</v>
      </c>
      <c r="G3866" s="20" t="s">
        <v>25</v>
      </c>
      <c r="H3866" s="20" t="s">
        <v>342</v>
      </c>
      <c r="I3866" s="22">
        <v>268</v>
      </c>
      <c r="J3866" s="22" t="s">
        <v>2574</v>
      </c>
      <c r="K3866" s="27">
        <v>115.2</v>
      </c>
      <c r="L3866" s="20"/>
      <c r="N3866" s="20" t="s">
        <v>27</v>
      </c>
      <c r="O3866" s="20" t="s">
        <v>24</v>
      </c>
      <c r="P3866" s="20" t="s">
        <v>2574</v>
      </c>
      <c r="Q3866" s="28">
        <v>53.877777833300001</v>
      </c>
      <c r="R3866" s="28">
        <v>-166.57777783329999</v>
      </c>
      <c r="S3866" s="20" t="s">
        <v>44</v>
      </c>
      <c r="T3866" s="20" t="s">
        <v>40</v>
      </c>
      <c r="U3866" s="20" t="s">
        <v>42</v>
      </c>
      <c r="V3866" s="20" t="s">
        <v>29</v>
      </c>
      <c r="AC3866" s="11" t="s">
        <v>3761</v>
      </c>
    </row>
    <row r="3867" spans="1:29" ht="12.75" x14ac:dyDescent="0.2">
      <c r="A3867" s="20" t="s">
        <v>24</v>
      </c>
      <c r="B3867" s="26">
        <v>41680</v>
      </c>
      <c r="C3867" s="54">
        <v>2</v>
      </c>
      <c r="D3867" s="20">
        <v>2014</v>
      </c>
      <c r="E3867" s="20" t="s">
        <v>24</v>
      </c>
      <c r="F3867" s="20">
        <v>4801423</v>
      </c>
      <c r="G3867" s="20" t="s">
        <v>25</v>
      </c>
      <c r="H3867" s="20" t="s">
        <v>1956</v>
      </c>
      <c r="I3867" s="22">
        <v>187</v>
      </c>
      <c r="J3867" s="22" t="s">
        <v>2574</v>
      </c>
      <c r="K3867" s="27">
        <v>111.5</v>
      </c>
      <c r="L3867" s="20"/>
      <c r="N3867" s="20" t="s">
        <v>27</v>
      </c>
      <c r="O3867" s="20" t="s">
        <v>24</v>
      </c>
      <c r="P3867" s="20" t="s">
        <v>2574</v>
      </c>
      <c r="Q3867" s="28">
        <v>53.877000000000002</v>
      </c>
      <c r="R3867" s="28">
        <v>-166.56633333330001</v>
      </c>
      <c r="S3867" s="20" t="s">
        <v>80</v>
      </c>
      <c r="T3867" s="20" t="s">
        <v>40</v>
      </c>
      <c r="U3867" s="20" t="s">
        <v>42</v>
      </c>
      <c r="V3867" s="20" t="s">
        <v>29</v>
      </c>
      <c r="AC3867" s="11" t="s">
        <v>3731</v>
      </c>
    </row>
    <row r="3868" spans="1:29" ht="12.75" x14ac:dyDescent="0.2">
      <c r="A3868" s="20" t="s">
        <v>24</v>
      </c>
      <c r="B3868" s="26">
        <v>41682</v>
      </c>
      <c r="C3868" s="54">
        <v>2</v>
      </c>
      <c r="D3868" s="20">
        <v>2014</v>
      </c>
      <c r="E3868" s="20" t="s">
        <v>24</v>
      </c>
      <c r="F3868" s="20">
        <v>4799688</v>
      </c>
      <c r="G3868" s="20" t="s">
        <v>25</v>
      </c>
      <c r="H3868" s="20" t="s">
        <v>803</v>
      </c>
      <c r="I3868" s="22">
        <v>187</v>
      </c>
      <c r="J3868" s="22" t="s">
        <v>2574</v>
      </c>
      <c r="K3868" s="27">
        <v>119</v>
      </c>
      <c r="L3868" s="20"/>
      <c r="N3868" s="20" t="s">
        <v>27</v>
      </c>
      <c r="O3868" s="20" t="s">
        <v>24</v>
      </c>
      <c r="P3868" s="20" t="s">
        <v>2574</v>
      </c>
      <c r="Q3868" s="28">
        <v>55.516666666699997</v>
      </c>
      <c r="R3868" s="28">
        <v>-164.3333333333</v>
      </c>
      <c r="S3868" s="20" t="s">
        <v>399</v>
      </c>
      <c r="T3868" s="20" t="s">
        <v>40</v>
      </c>
      <c r="U3868" s="20" t="s">
        <v>42</v>
      </c>
      <c r="V3868" s="20" t="s">
        <v>29</v>
      </c>
      <c r="AC3868" s="11" t="s">
        <v>3750</v>
      </c>
    </row>
    <row r="3869" spans="1:29" ht="12.75" x14ac:dyDescent="0.2">
      <c r="A3869" s="20" t="s">
        <v>24</v>
      </c>
      <c r="B3869" s="26">
        <v>41683</v>
      </c>
      <c r="C3869" s="54">
        <v>2</v>
      </c>
      <c r="D3869" s="20">
        <v>2014</v>
      </c>
      <c r="E3869" s="20" t="s">
        <v>24</v>
      </c>
      <c r="F3869" s="20">
        <v>4799466</v>
      </c>
      <c r="G3869" s="20" t="s">
        <v>25</v>
      </c>
      <c r="H3869" s="20" t="s">
        <v>1484</v>
      </c>
      <c r="I3869" s="22">
        <v>13</v>
      </c>
      <c r="J3869" s="22" t="s">
        <v>2574</v>
      </c>
      <c r="K3869" s="22">
        <v>36.799999999999997</v>
      </c>
      <c r="L3869" s="20"/>
      <c r="N3869" s="20" t="s">
        <v>27</v>
      </c>
      <c r="O3869" s="20" t="s">
        <v>24</v>
      </c>
      <c r="P3869" s="20" t="s">
        <v>2574</v>
      </c>
      <c r="Q3869" s="28">
        <v>56.416666666700003</v>
      </c>
      <c r="R3869" s="28">
        <v>-132.3493333333</v>
      </c>
      <c r="S3869" s="20" t="s">
        <v>58</v>
      </c>
      <c r="T3869" s="20" t="s">
        <v>1894</v>
      </c>
      <c r="U3869" s="20" t="s">
        <v>30</v>
      </c>
      <c r="V3869" s="20" t="s">
        <v>30</v>
      </c>
      <c r="AC3869" s="11" t="s">
        <v>3758</v>
      </c>
    </row>
    <row r="3870" spans="1:29" ht="12.75" x14ac:dyDescent="0.2">
      <c r="A3870" s="20" t="s">
        <v>24</v>
      </c>
      <c r="B3870" s="26">
        <v>41683</v>
      </c>
      <c r="C3870" s="54">
        <v>2</v>
      </c>
      <c r="D3870" s="20">
        <v>2014</v>
      </c>
      <c r="E3870" s="20" t="s">
        <v>24</v>
      </c>
      <c r="F3870" s="20">
        <v>4799699</v>
      </c>
      <c r="G3870" s="20" t="s">
        <v>25</v>
      </c>
      <c r="H3870" s="20" t="s">
        <v>1957</v>
      </c>
      <c r="I3870" s="22">
        <v>4294</v>
      </c>
      <c r="J3870" s="22" t="s">
        <v>2377</v>
      </c>
      <c r="K3870" s="27">
        <v>251.7</v>
      </c>
      <c r="L3870" s="20"/>
      <c r="N3870" s="20" t="s">
        <v>27</v>
      </c>
      <c r="O3870" s="20" t="s">
        <v>24</v>
      </c>
      <c r="P3870" s="20" t="s">
        <v>2574</v>
      </c>
      <c r="Q3870" s="28">
        <v>56</v>
      </c>
      <c r="R3870" s="28">
        <v>-164.66669999999999</v>
      </c>
      <c r="S3870" s="20" t="s">
        <v>56</v>
      </c>
      <c r="T3870" s="20" t="s">
        <v>40</v>
      </c>
      <c r="U3870" s="20" t="s">
        <v>42</v>
      </c>
      <c r="V3870" s="20" t="s">
        <v>29</v>
      </c>
      <c r="AC3870" s="11" t="s">
        <v>3761</v>
      </c>
    </row>
    <row r="3871" spans="1:29" ht="12.75" x14ac:dyDescent="0.2">
      <c r="A3871" s="20" t="s">
        <v>24</v>
      </c>
      <c r="B3871" s="26">
        <v>41683</v>
      </c>
      <c r="C3871" s="54">
        <v>2</v>
      </c>
      <c r="D3871" s="20">
        <v>2014</v>
      </c>
      <c r="E3871" s="20" t="s">
        <v>24</v>
      </c>
      <c r="F3871" s="20">
        <v>4803680</v>
      </c>
      <c r="G3871" s="20" t="s">
        <v>25</v>
      </c>
      <c r="H3871" s="20" t="s">
        <v>321</v>
      </c>
      <c r="I3871" s="22">
        <v>4312</v>
      </c>
      <c r="J3871" s="22" t="s">
        <v>2377</v>
      </c>
      <c r="K3871" s="27">
        <v>352.9</v>
      </c>
      <c r="L3871" s="20"/>
      <c r="N3871" s="20" t="s">
        <v>27</v>
      </c>
      <c r="O3871" s="20" t="s">
        <v>24</v>
      </c>
      <c r="P3871" s="20" t="s">
        <v>2574</v>
      </c>
      <c r="Q3871" s="28">
        <v>55.683333333299998</v>
      </c>
      <c r="R3871" s="28">
        <v>-164.3333333333</v>
      </c>
      <c r="S3871" s="20" t="s">
        <v>44</v>
      </c>
      <c r="T3871" s="20" t="s">
        <v>40</v>
      </c>
      <c r="U3871" s="20" t="s">
        <v>42</v>
      </c>
      <c r="V3871" s="20" t="s">
        <v>29</v>
      </c>
      <c r="AC3871" s="11" t="s">
        <v>3761</v>
      </c>
    </row>
    <row r="3872" spans="1:29" ht="12.75" x14ac:dyDescent="0.2">
      <c r="A3872" s="20" t="s">
        <v>24</v>
      </c>
      <c r="B3872" s="26">
        <v>41685</v>
      </c>
      <c r="C3872" s="54">
        <v>2</v>
      </c>
      <c r="D3872" s="20">
        <v>2014</v>
      </c>
      <c r="E3872" s="20" t="s">
        <v>24</v>
      </c>
      <c r="F3872" s="20">
        <v>4801410</v>
      </c>
      <c r="G3872" s="20" t="s">
        <v>25</v>
      </c>
      <c r="H3872" s="20" t="s">
        <v>802</v>
      </c>
      <c r="I3872" s="22">
        <v>394</v>
      </c>
      <c r="J3872" s="22" t="s">
        <v>2574</v>
      </c>
      <c r="K3872" s="22">
        <v>149.6</v>
      </c>
      <c r="L3872" s="20"/>
      <c r="N3872" s="20" t="s">
        <v>27</v>
      </c>
      <c r="O3872" s="20" t="s">
        <v>24</v>
      </c>
      <c r="P3872" s="20" t="s">
        <v>2574</v>
      </c>
      <c r="Q3872" s="28">
        <v>55.9633333333</v>
      </c>
      <c r="R3872" s="28">
        <v>-165.04333333330001</v>
      </c>
      <c r="S3872" s="20" t="s">
        <v>44</v>
      </c>
      <c r="T3872" s="20" t="s">
        <v>40</v>
      </c>
      <c r="U3872" s="20" t="s">
        <v>42</v>
      </c>
      <c r="V3872" s="20" t="s">
        <v>29</v>
      </c>
      <c r="AC3872" s="11" t="s">
        <v>3761</v>
      </c>
    </row>
    <row r="3873" spans="1:29" ht="12.75" x14ac:dyDescent="0.2">
      <c r="A3873" s="20" t="s">
        <v>24</v>
      </c>
      <c r="B3873" s="26">
        <v>41686</v>
      </c>
      <c r="C3873" s="54">
        <v>2</v>
      </c>
      <c r="D3873" s="20">
        <v>2014</v>
      </c>
      <c r="E3873" s="20" t="s">
        <v>24</v>
      </c>
      <c r="F3873" s="20">
        <v>4803482</v>
      </c>
      <c r="G3873" s="20" t="s">
        <v>62</v>
      </c>
      <c r="H3873" s="20" t="s">
        <v>1958</v>
      </c>
      <c r="I3873" s="22">
        <v>233</v>
      </c>
      <c r="J3873" s="22" t="s">
        <v>2574</v>
      </c>
      <c r="K3873" s="27">
        <v>152</v>
      </c>
      <c r="L3873" s="20"/>
      <c r="M3873" s="11">
        <v>74</v>
      </c>
      <c r="N3873" s="20" t="s">
        <v>27</v>
      </c>
      <c r="O3873" s="20" t="s">
        <v>24</v>
      </c>
      <c r="P3873" s="20" t="s">
        <v>2377</v>
      </c>
      <c r="Q3873" s="28">
        <v>58.211109999999998</v>
      </c>
      <c r="R3873" s="28">
        <v>-135.37860000000001</v>
      </c>
      <c r="S3873" s="20" t="s">
        <v>58</v>
      </c>
      <c r="T3873" s="20" t="s">
        <v>1894</v>
      </c>
      <c r="U3873" s="20" t="s">
        <v>42</v>
      </c>
      <c r="V3873" s="20" t="s">
        <v>30</v>
      </c>
      <c r="AC3873" s="11" t="s">
        <v>3758</v>
      </c>
    </row>
    <row r="3874" spans="1:29" ht="12.75" x14ac:dyDescent="0.2">
      <c r="A3874" s="20" t="s">
        <v>24</v>
      </c>
      <c r="B3874" s="26">
        <v>41686</v>
      </c>
      <c r="C3874" s="54">
        <v>2</v>
      </c>
      <c r="D3874" s="20">
        <v>2014</v>
      </c>
      <c r="E3874" s="20" t="s">
        <v>24</v>
      </c>
      <c r="F3874" s="20">
        <v>4808114</v>
      </c>
      <c r="G3874" s="20" t="s">
        <v>101</v>
      </c>
      <c r="H3874" s="20" t="s">
        <v>1959</v>
      </c>
      <c r="I3874" s="22">
        <v>5664</v>
      </c>
      <c r="J3874" s="22" t="s">
        <v>2377</v>
      </c>
      <c r="K3874" s="27">
        <v>360.9</v>
      </c>
      <c r="L3874" s="20"/>
      <c r="M3874" s="11">
        <v>18</v>
      </c>
      <c r="N3874" s="20" t="s">
        <v>27</v>
      </c>
      <c r="O3874" s="20" t="s">
        <v>24</v>
      </c>
      <c r="P3874" s="20" t="s">
        <v>2377</v>
      </c>
      <c r="Q3874" s="28">
        <v>60.83</v>
      </c>
      <c r="R3874" s="28">
        <v>-151.3333333333</v>
      </c>
      <c r="S3874" s="20" t="s">
        <v>239</v>
      </c>
      <c r="T3874" s="20" t="s">
        <v>40</v>
      </c>
      <c r="U3874" s="20" t="s">
        <v>42</v>
      </c>
      <c r="V3874" s="20" t="s">
        <v>29</v>
      </c>
      <c r="AC3874" s="11" t="s">
        <v>3728</v>
      </c>
    </row>
    <row r="3875" spans="1:29" ht="12.75" x14ac:dyDescent="0.2">
      <c r="A3875" s="20" t="s">
        <v>24</v>
      </c>
      <c r="B3875" s="26">
        <v>41689</v>
      </c>
      <c r="C3875" s="54">
        <v>2</v>
      </c>
      <c r="D3875" s="20">
        <v>2014</v>
      </c>
      <c r="E3875" s="20" t="s">
        <v>24</v>
      </c>
      <c r="F3875" s="20">
        <v>4803105</v>
      </c>
      <c r="G3875" s="20" t="s">
        <v>62</v>
      </c>
      <c r="H3875" s="20" t="s">
        <v>1960</v>
      </c>
      <c r="I3875" s="22">
        <v>11</v>
      </c>
      <c r="J3875" s="22" t="s">
        <v>2574</v>
      </c>
      <c r="K3875" s="22">
        <v>29.5</v>
      </c>
      <c r="L3875" s="20"/>
      <c r="M3875" s="11">
        <v>32</v>
      </c>
      <c r="N3875" s="20" t="s">
        <v>27</v>
      </c>
      <c r="O3875" s="20" t="s">
        <v>24</v>
      </c>
      <c r="P3875" s="20" t="s">
        <v>2377</v>
      </c>
      <c r="Q3875" s="28">
        <v>58.3157</v>
      </c>
      <c r="R3875" s="28">
        <v>-134.3518</v>
      </c>
      <c r="S3875" s="20" t="s">
        <v>58</v>
      </c>
      <c r="T3875" s="20" t="s">
        <v>1894</v>
      </c>
      <c r="U3875" s="20" t="s">
        <v>3767</v>
      </c>
      <c r="V3875" s="20" t="s">
        <v>30</v>
      </c>
      <c r="AC3875" s="11" t="s">
        <v>3758</v>
      </c>
    </row>
    <row r="3876" spans="1:29" ht="12.75" x14ac:dyDescent="0.2">
      <c r="A3876" s="20" t="s">
        <v>24</v>
      </c>
      <c r="B3876" s="26">
        <v>41689</v>
      </c>
      <c r="C3876" s="54">
        <v>2</v>
      </c>
      <c r="D3876" s="20">
        <v>2014</v>
      </c>
      <c r="E3876" s="20" t="s">
        <v>24</v>
      </c>
      <c r="F3876" s="20">
        <v>4804959</v>
      </c>
      <c r="G3876" s="20" t="s">
        <v>25</v>
      </c>
      <c r="H3876" s="20" t="s">
        <v>61</v>
      </c>
      <c r="I3876" s="22">
        <v>1789</v>
      </c>
      <c r="J3876" s="22" t="s">
        <v>2377</v>
      </c>
      <c r="K3876" s="27">
        <v>267</v>
      </c>
      <c r="L3876" s="20"/>
      <c r="N3876" s="20" t="s">
        <v>27</v>
      </c>
      <c r="O3876" s="20" t="s">
        <v>24</v>
      </c>
      <c r="P3876" s="20" t="s">
        <v>2574</v>
      </c>
      <c r="Q3876" s="28">
        <v>56.333333333299997</v>
      </c>
      <c r="R3876" s="28">
        <v>-165.98333333330001</v>
      </c>
      <c r="S3876" s="20" t="s">
        <v>399</v>
      </c>
      <c r="T3876" s="20" t="s">
        <v>40</v>
      </c>
      <c r="U3876" s="20" t="s">
        <v>42</v>
      </c>
      <c r="V3876" s="20" t="s">
        <v>29</v>
      </c>
      <c r="AC3876" s="11" t="s">
        <v>3750</v>
      </c>
    </row>
    <row r="3877" spans="1:29" ht="12.75" x14ac:dyDescent="0.2">
      <c r="A3877" s="20" t="s">
        <v>24</v>
      </c>
      <c r="B3877" s="26">
        <v>41689</v>
      </c>
      <c r="C3877" s="54">
        <v>2</v>
      </c>
      <c r="D3877" s="20">
        <v>2014</v>
      </c>
      <c r="E3877" s="20" t="s">
        <v>24</v>
      </c>
      <c r="F3877" s="20">
        <v>4805083</v>
      </c>
      <c r="G3877" s="20" t="s">
        <v>25</v>
      </c>
      <c r="H3877" s="20" t="s">
        <v>61</v>
      </c>
      <c r="I3877" s="22">
        <v>1789</v>
      </c>
      <c r="J3877" s="22" t="s">
        <v>2377</v>
      </c>
      <c r="K3877" s="27">
        <v>267</v>
      </c>
      <c r="L3877" s="20"/>
      <c r="N3877" s="20" t="s">
        <v>27</v>
      </c>
      <c r="O3877" s="20" t="s">
        <v>24</v>
      </c>
      <c r="P3877" s="20" t="s">
        <v>2574</v>
      </c>
      <c r="Q3877" s="28">
        <v>56.41</v>
      </c>
      <c r="R3877" s="28">
        <v>-166.20166666669999</v>
      </c>
      <c r="S3877" s="20" t="s">
        <v>399</v>
      </c>
      <c r="T3877" s="20" t="s">
        <v>40</v>
      </c>
      <c r="U3877" s="20" t="s">
        <v>3767</v>
      </c>
      <c r="V3877" s="20" t="s">
        <v>29</v>
      </c>
      <c r="AC3877" s="11" t="s">
        <v>3750</v>
      </c>
    </row>
    <row r="3878" spans="1:29" ht="12.75" x14ac:dyDescent="0.2">
      <c r="A3878" s="20" t="s">
        <v>24</v>
      </c>
      <c r="B3878" s="26">
        <v>41693</v>
      </c>
      <c r="C3878" s="54">
        <v>2</v>
      </c>
      <c r="D3878" s="20">
        <v>2014</v>
      </c>
      <c r="E3878" s="20" t="s">
        <v>24</v>
      </c>
      <c r="F3878" s="20">
        <v>4805234</v>
      </c>
      <c r="G3878" s="20" t="s">
        <v>25</v>
      </c>
      <c r="H3878" s="20" t="s">
        <v>851</v>
      </c>
      <c r="I3878" s="22">
        <v>140</v>
      </c>
      <c r="J3878" s="22" t="s">
        <v>2574</v>
      </c>
      <c r="K3878" s="27">
        <v>111.6</v>
      </c>
      <c r="L3878" s="20"/>
      <c r="N3878" s="20" t="s">
        <v>27</v>
      </c>
      <c r="O3878" s="20" t="s">
        <v>24</v>
      </c>
      <c r="P3878" s="20" t="s">
        <v>2574</v>
      </c>
      <c r="Q3878" s="28">
        <v>55.64</v>
      </c>
      <c r="R3878" s="28">
        <v>-163.489</v>
      </c>
      <c r="S3878" s="20" t="s">
        <v>399</v>
      </c>
      <c r="T3878" s="20" t="s">
        <v>40</v>
      </c>
      <c r="U3878" s="20" t="s">
        <v>42</v>
      </c>
      <c r="V3878" s="20" t="s">
        <v>29</v>
      </c>
      <c r="AC3878" s="11" t="s">
        <v>3750</v>
      </c>
    </row>
    <row r="3879" spans="1:29" ht="12.75" x14ac:dyDescent="0.2">
      <c r="A3879" s="20" t="s">
        <v>24</v>
      </c>
      <c r="B3879" s="26">
        <v>41694</v>
      </c>
      <c r="C3879" s="54">
        <v>2</v>
      </c>
      <c r="D3879" s="20">
        <v>2014</v>
      </c>
      <c r="E3879" s="20" t="s">
        <v>24</v>
      </c>
      <c r="F3879" s="20">
        <v>4809425</v>
      </c>
      <c r="G3879" s="20" t="s">
        <v>107</v>
      </c>
      <c r="H3879" s="20" t="s">
        <v>1961</v>
      </c>
      <c r="I3879" s="22">
        <v>28</v>
      </c>
      <c r="J3879" s="22" t="s">
        <v>2574</v>
      </c>
      <c r="K3879" s="22">
        <v>43</v>
      </c>
      <c r="L3879" s="20"/>
      <c r="N3879" s="20" t="s">
        <v>27</v>
      </c>
      <c r="O3879" s="20" t="s">
        <v>24</v>
      </c>
      <c r="P3879" s="20" t="s">
        <v>2574</v>
      </c>
      <c r="Q3879" s="28">
        <v>53.884999999999998</v>
      </c>
      <c r="R3879" s="28">
        <v>-166.6016666667</v>
      </c>
      <c r="S3879" s="20" t="s">
        <v>58</v>
      </c>
      <c r="T3879" s="20" t="s">
        <v>1894</v>
      </c>
      <c r="U3879" s="20" t="s">
        <v>3767</v>
      </c>
      <c r="V3879" s="20" t="s">
        <v>30</v>
      </c>
      <c r="AC3879" s="11" t="s">
        <v>3758</v>
      </c>
    </row>
    <row r="3880" spans="1:29" ht="12.75" x14ac:dyDescent="0.2">
      <c r="A3880" s="20" t="s">
        <v>24</v>
      </c>
      <c r="B3880" s="26">
        <v>41696</v>
      </c>
      <c r="C3880" s="54">
        <v>2</v>
      </c>
      <c r="D3880" s="20">
        <v>2014</v>
      </c>
      <c r="E3880" s="15" t="s">
        <v>24</v>
      </c>
      <c r="F3880" s="20">
        <v>4807170</v>
      </c>
      <c r="G3880" s="20"/>
      <c r="H3880" s="20" t="s">
        <v>1962</v>
      </c>
      <c r="I3880" s="22"/>
      <c r="J3880" s="22" t="s">
        <v>3723</v>
      </c>
      <c r="K3880" s="27"/>
      <c r="L3880" s="20"/>
      <c r="N3880" s="20" t="s">
        <v>27</v>
      </c>
      <c r="O3880" s="20" t="s">
        <v>24</v>
      </c>
      <c r="P3880" s="20" t="s">
        <v>2377</v>
      </c>
      <c r="Q3880" s="28">
        <v>60.983333333300003</v>
      </c>
      <c r="R3880" s="28">
        <v>-146.7483333333</v>
      </c>
      <c r="S3880" s="20" t="s">
        <v>36</v>
      </c>
      <c r="T3880" s="20" t="s">
        <v>40</v>
      </c>
      <c r="U3880" s="20" t="s">
        <v>30</v>
      </c>
      <c r="V3880" s="20" t="s">
        <v>29</v>
      </c>
      <c r="AC3880" s="11" t="s">
        <v>3749</v>
      </c>
    </row>
    <row r="3881" spans="1:29" ht="12.75" x14ac:dyDescent="0.2">
      <c r="A3881" s="20" t="s">
        <v>24</v>
      </c>
      <c r="B3881" s="26">
        <v>41696</v>
      </c>
      <c r="C3881" s="54">
        <v>2</v>
      </c>
      <c r="D3881" s="20">
        <v>2014</v>
      </c>
      <c r="E3881" s="20" t="s">
        <v>24</v>
      </c>
      <c r="F3881" s="20">
        <v>5104310</v>
      </c>
      <c r="G3881" s="20" t="s">
        <v>90</v>
      </c>
      <c r="H3881" s="20" t="s">
        <v>1340</v>
      </c>
      <c r="I3881" s="22">
        <v>25644</v>
      </c>
      <c r="J3881" s="22" t="s">
        <v>2377</v>
      </c>
      <c r="K3881" s="27">
        <v>680.5</v>
      </c>
      <c r="L3881" s="20"/>
      <c r="M3881" s="11">
        <v>45</v>
      </c>
      <c r="N3881" s="20" t="s">
        <v>27</v>
      </c>
      <c r="O3881" s="20" t="s">
        <v>24</v>
      </c>
      <c r="P3881" s="20" t="s">
        <v>2377</v>
      </c>
      <c r="Q3881" s="28">
        <v>61.240276666699998</v>
      </c>
      <c r="R3881" s="28">
        <v>-149.88611</v>
      </c>
      <c r="S3881" s="20" t="s">
        <v>56</v>
      </c>
      <c r="T3881" s="20" t="s">
        <v>40</v>
      </c>
      <c r="U3881" s="20" t="s">
        <v>3767</v>
      </c>
      <c r="V3881" s="20" t="s">
        <v>29</v>
      </c>
      <c r="AC3881" s="11" t="s">
        <v>3761</v>
      </c>
    </row>
    <row r="3882" spans="1:29" ht="12.75" x14ac:dyDescent="0.2">
      <c r="A3882" s="20" t="s">
        <v>24</v>
      </c>
      <c r="B3882" s="26">
        <v>41697</v>
      </c>
      <c r="C3882" s="54">
        <v>2</v>
      </c>
      <c r="D3882" s="20">
        <v>2014</v>
      </c>
      <c r="E3882" s="20" t="s">
        <v>24</v>
      </c>
      <c r="F3882" s="20">
        <v>4836612</v>
      </c>
      <c r="G3882" s="20" t="s">
        <v>90</v>
      </c>
      <c r="H3882" s="20" t="s">
        <v>951</v>
      </c>
      <c r="I3882" s="22">
        <v>481</v>
      </c>
      <c r="J3882" s="22" t="s">
        <v>2574</v>
      </c>
      <c r="K3882" s="27">
        <v>166</v>
      </c>
      <c r="L3882" s="20"/>
      <c r="N3882" s="20" t="s">
        <v>27</v>
      </c>
      <c r="O3882" s="20" t="s">
        <v>24</v>
      </c>
      <c r="P3882" s="20" t="s">
        <v>2574</v>
      </c>
      <c r="Q3882" s="28">
        <v>57.786729999999999</v>
      </c>
      <c r="R3882" s="28">
        <v>-152.404</v>
      </c>
      <c r="S3882" s="20" t="s">
        <v>80</v>
      </c>
      <c r="T3882" s="20" t="s">
        <v>40</v>
      </c>
      <c r="U3882" s="20" t="s">
        <v>3767</v>
      </c>
      <c r="V3882" s="20" t="s">
        <v>29</v>
      </c>
      <c r="AC3882" s="11" t="s">
        <v>3731</v>
      </c>
    </row>
    <row r="3883" spans="1:29" ht="12.75" x14ac:dyDescent="0.2">
      <c r="A3883" s="20" t="s">
        <v>24</v>
      </c>
      <c r="B3883" s="26">
        <v>41698</v>
      </c>
      <c r="C3883" s="54">
        <v>2</v>
      </c>
      <c r="D3883" s="20">
        <v>2014</v>
      </c>
      <c r="E3883" s="20" t="s">
        <v>24</v>
      </c>
      <c r="F3883" s="20">
        <v>4809807</v>
      </c>
      <c r="G3883" s="20" t="s">
        <v>62</v>
      </c>
      <c r="H3883" s="20" t="s">
        <v>1963</v>
      </c>
      <c r="I3883" s="22"/>
      <c r="J3883" s="22" t="s">
        <v>3723</v>
      </c>
      <c r="K3883" s="27"/>
      <c r="L3883" s="20"/>
      <c r="N3883" s="20" t="s">
        <v>27</v>
      </c>
      <c r="O3883" s="20" t="s">
        <v>24</v>
      </c>
      <c r="P3883" s="20" t="s">
        <v>2377</v>
      </c>
      <c r="Q3883" s="28">
        <v>59.605555500000001</v>
      </c>
      <c r="R3883" s="28">
        <v>-151.42500000000001</v>
      </c>
      <c r="S3883" s="20" t="s">
        <v>58</v>
      </c>
      <c r="T3883" s="20" t="s">
        <v>1894</v>
      </c>
      <c r="U3883" s="20" t="s">
        <v>3767</v>
      </c>
      <c r="V3883" s="20" t="s">
        <v>30</v>
      </c>
      <c r="AC3883" s="11" t="s">
        <v>3758</v>
      </c>
    </row>
    <row r="3884" spans="1:29" ht="12.75" x14ac:dyDescent="0.2">
      <c r="A3884" s="20" t="s">
        <v>24</v>
      </c>
      <c r="B3884" s="45">
        <v>41698</v>
      </c>
      <c r="C3884" s="56">
        <v>2</v>
      </c>
      <c r="D3884" s="20">
        <v>2014</v>
      </c>
      <c r="E3884" s="20" t="s">
        <v>24</v>
      </c>
      <c r="F3884" s="20">
        <v>4810472</v>
      </c>
      <c r="G3884" s="20" t="s">
        <v>25</v>
      </c>
      <c r="H3884" s="20" t="s">
        <v>1525</v>
      </c>
      <c r="I3884" s="22">
        <v>31</v>
      </c>
      <c r="J3884" s="22" t="s">
        <v>2574</v>
      </c>
      <c r="K3884" s="27">
        <v>50</v>
      </c>
      <c r="L3884" s="20"/>
      <c r="M3884" s="11">
        <v>54</v>
      </c>
      <c r="N3884" s="20" t="s">
        <v>27</v>
      </c>
      <c r="O3884" s="20" t="s">
        <v>24</v>
      </c>
      <c r="P3884" s="20" t="s">
        <v>2377</v>
      </c>
      <c r="Q3884" s="28">
        <v>59.605555500000001</v>
      </c>
      <c r="R3884" s="28">
        <v>-151.42500000000001</v>
      </c>
      <c r="S3884" s="20" t="s">
        <v>58</v>
      </c>
      <c r="T3884" s="20" t="s">
        <v>1894</v>
      </c>
      <c r="U3884" s="20" t="s">
        <v>3767</v>
      </c>
      <c r="V3884" s="20" t="s">
        <v>30</v>
      </c>
      <c r="AC3884" s="11" t="s">
        <v>3758</v>
      </c>
    </row>
    <row r="3885" spans="1:29" ht="12.75" x14ac:dyDescent="0.2">
      <c r="A3885" s="20" t="s">
        <v>24</v>
      </c>
      <c r="B3885" s="26">
        <v>41701</v>
      </c>
      <c r="C3885" s="54">
        <v>3</v>
      </c>
      <c r="D3885" s="20">
        <v>2014</v>
      </c>
      <c r="E3885" s="20" t="s">
        <v>24</v>
      </c>
      <c r="F3885" s="20">
        <v>4810802</v>
      </c>
      <c r="G3885" s="20" t="s">
        <v>25</v>
      </c>
      <c r="H3885" s="20" t="s">
        <v>301</v>
      </c>
      <c r="I3885" s="22">
        <v>190</v>
      </c>
      <c r="J3885" s="22" t="s">
        <v>2574</v>
      </c>
      <c r="K3885" s="22">
        <v>111.7</v>
      </c>
      <c r="L3885" s="20"/>
      <c r="N3885" s="20" t="s">
        <v>27</v>
      </c>
      <c r="O3885" s="20" t="s">
        <v>24</v>
      </c>
      <c r="P3885" s="20" t="s">
        <v>2574</v>
      </c>
      <c r="Q3885" s="28">
        <v>55.83</v>
      </c>
      <c r="R3885" s="28">
        <v>-165.46666666670001</v>
      </c>
      <c r="S3885" s="20" t="s">
        <v>44</v>
      </c>
      <c r="T3885" s="20" t="s">
        <v>40</v>
      </c>
      <c r="U3885" s="20" t="s">
        <v>42</v>
      </c>
      <c r="V3885" s="20" t="s">
        <v>29</v>
      </c>
      <c r="AC3885" s="11" t="s">
        <v>3761</v>
      </c>
    </row>
    <row r="3886" spans="1:29" ht="12.75" x14ac:dyDescent="0.2">
      <c r="A3886" s="20" t="s">
        <v>24</v>
      </c>
      <c r="B3886" s="26">
        <v>41704</v>
      </c>
      <c r="C3886" s="54">
        <v>3</v>
      </c>
      <c r="D3886" s="20">
        <v>2014</v>
      </c>
      <c r="E3886" s="20" t="s">
        <v>24</v>
      </c>
      <c r="F3886" s="20">
        <v>4800928</v>
      </c>
      <c r="G3886" s="20" t="s">
        <v>25</v>
      </c>
      <c r="H3886" s="20" t="s">
        <v>1964</v>
      </c>
      <c r="I3886" s="22">
        <v>9</v>
      </c>
      <c r="J3886" s="22" t="s">
        <v>2574</v>
      </c>
      <c r="K3886" s="27">
        <v>36.1</v>
      </c>
      <c r="L3886" s="20"/>
      <c r="N3886" s="20" t="s">
        <v>27</v>
      </c>
      <c r="O3886" s="20" t="s">
        <v>24</v>
      </c>
      <c r="P3886" s="20" t="s">
        <v>2574</v>
      </c>
      <c r="Q3886" s="28">
        <v>57.046390000000002</v>
      </c>
      <c r="R3886" s="28">
        <v>-135.33860000000001</v>
      </c>
      <c r="S3886" s="20" t="s">
        <v>36</v>
      </c>
      <c r="T3886" s="20" t="s">
        <v>1894</v>
      </c>
      <c r="U3886" s="20" t="s">
        <v>42</v>
      </c>
      <c r="V3886" s="20" t="s">
        <v>30</v>
      </c>
      <c r="AC3886" s="11" t="s">
        <v>3749</v>
      </c>
    </row>
    <row r="3887" spans="1:29" ht="12.75" x14ac:dyDescent="0.2">
      <c r="A3887" s="20" t="s">
        <v>24</v>
      </c>
      <c r="B3887" s="26">
        <v>41708</v>
      </c>
      <c r="C3887" s="54">
        <v>3</v>
      </c>
      <c r="D3887" s="20">
        <v>2014</v>
      </c>
      <c r="E3887" s="20" t="s">
        <v>24</v>
      </c>
      <c r="F3887" s="20">
        <v>4814330</v>
      </c>
      <c r="G3887" s="20" t="s">
        <v>62</v>
      </c>
      <c r="H3887" s="20" t="s">
        <v>1965</v>
      </c>
      <c r="I3887" s="22"/>
      <c r="J3887" s="22" t="s">
        <v>3723</v>
      </c>
      <c r="K3887" s="27"/>
      <c r="L3887" s="20"/>
      <c r="N3887" s="20" t="s">
        <v>27</v>
      </c>
      <c r="O3887" s="20" t="s">
        <v>24</v>
      </c>
      <c r="P3887" s="20" t="s">
        <v>2377</v>
      </c>
      <c r="Q3887" s="28">
        <v>59.236109999999996</v>
      </c>
      <c r="R3887" s="28">
        <v>-135.43440000000001</v>
      </c>
      <c r="S3887" s="20" t="s">
        <v>58</v>
      </c>
      <c r="T3887" s="20" t="s">
        <v>1894</v>
      </c>
      <c r="U3887" s="20" t="s">
        <v>42</v>
      </c>
      <c r="V3887" s="20" t="s">
        <v>30</v>
      </c>
      <c r="AC3887" s="11" t="s">
        <v>3758</v>
      </c>
    </row>
    <row r="3888" spans="1:29" ht="12.75" x14ac:dyDescent="0.2">
      <c r="A3888" s="20" t="s">
        <v>24</v>
      </c>
      <c r="B3888" s="26">
        <v>41708</v>
      </c>
      <c r="C3888" s="54">
        <v>3</v>
      </c>
      <c r="D3888" s="20">
        <v>2014</v>
      </c>
      <c r="E3888" s="20" t="s">
        <v>24</v>
      </c>
      <c r="F3888" s="20">
        <v>4817087</v>
      </c>
      <c r="G3888" s="20" t="s">
        <v>97</v>
      </c>
      <c r="H3888" s="20" t="s">
        <v>1052</v>
      </c>
      <c r="I3888" s="22">
        <v>28</v>
      </c>
      <c r="J3888" s="22" t="s">
        <v>2574</v>
      </c>
      <c r="K3888" s="27">
        <v>51.4</v>
      </c>
      <c r="L3888" s="20"/>
      <c r="M3888" s="11">
        <v>50</v>
      </c>
      <c r="N3888" s="20" t="s">
        <v>27</v>
      </c>
      <c r="O3888" s="20" t="s">
        <v>24</v>
      </c>
      <c r="P3888" s="20" t="s">
        <v>2377</v>
      </c>
      <c r="Q3888" s="28">
        <v>60.864440000000002</v>
      </c>
      <c r="R3888" s="28">
        <v>-146.68170000000001</v>
      </c>
      <c r="S3888" s="20" t="s">
        <v>56</v>
      </c>
      <c r="T3888" s="20" t="s">
        <v>1894</v>
      </c>
      <c r="U3888" s="20" t="s">
        <v>30</v>
      </c>
      <c r="V3888" s="20" t="s">
        <v>30</v>
      </c>
      <c r="AC3888" s="11" t="s">
        <v>3761</v>
      </c>
    </row>
    <row r="3889" spans="1:29" ht="12.75" x14ac:dyDescent="0.2">
      <c r="A3889" s="20" t="s">
        <v>24</v>
      </c>
      <c r="B3889" s="26">
        <v>41710</v>
      </c>
      <c r="C3889" s="54">
        <v>3</v>
      </c>
      <c r="D3889" s="20">
        <v>2014</v>
      </c>
      <c r="E3889" s="20" t="s">
        <v>24</v>
      </c>
      <c r="F3889" s="20">
        <v>4815152</v>
      </c>
      <c r="G3889" s="20" t="s">
        <v>25</v>
      </c>
      <c r="H3889" s="20" t="s">
        <v>1560</v>
      </c>
      <c r="I3889" s="22">
        <v>4555</v>
      </c>
      <c r="J3889" s="22" t="s">
        <v>2377</v>
      </c>
      <c r="K3889" s="22">
        <v>344</v>
      </c>
      <c r="L3889" s="20"/>
      <c r="N3889" s="20" t="s">
        <v>27</v>
      </c>
      <c r="O3889" s="20" t="s">
        <v>24</v>
      </c>
      <c r="P3889" s="20" t="s">
        <v>2574</v>
      </c>
      <c r="Q3889" s="28">
        <v>56.5</v>
      </c>
      <c r="R3889" s="28">
        <v>-164.6666666667</v>
      </c>
      <c r="S3889" s="20" t="s">
        <v>282</v>
      </c>
      <c r="T3889" s="20" t="s">
        <v>40</v>
      </c>
      <c r="U3889" s="20" t="s">
        <v>3767</v>
      </c>
      <c r="V3889" s="20" t="s">
        <v>29</v>
      </c>
      <c r="AC3889" s="11" t="s">
        <v>3746</v>
      </c>
    </row>
    <row r="3890" spans="1:29" ht="12.75" x14ac:dyDescent="0.2">
      <c r="A3890" s="20" t="s">
        <v>24</v>
      </c>
      <c r="B3890" s="26">
        <v>41714</v>
      </c>
      <c r="C3890" s="54">
        <v>3</v>
      </c>
      <c r="D3890" s="20">
        <v>2014</v>
      </c>
      <c r="E3890" s="20" t="s">
        <v>24</v>
      </c>
      <c r="F3890" s="20">
        <v>4820010</v>
      </c>
      <c r="G3890" s="20" t="s">
        <v>107</v>
      </c>
      <c r="H3890" s="20" t="s">
        <v>206</v>
      </c>
      <c r="I3890" s="22">
        <v>3029</v>
      </c>
      <c r="J3890" s="22" t="s">
        <v>2377</v>
      </c>
      <c r="K3890" s="27">
        <v>372.2</v>
      </c>
      <c r="L3890" s="20"/>
      <c r="N3890" s="20" t="s">
        <v>27</v>
      </c>
      <c r="O3890" s="20" t="s">
        <v>24</v>
      </c>
      <c r="P3890" s="20" t="s">
        <v>2574</v>
      </c>
      <c r="Q3890" s="28">
        <v>55.77834</v>
      </c>
      <c r="R3890" s="28">
        <v>-132.36330000000001</v>
      </c>
      <c r="S3890" s="20" t="s">
        <v>399</v>
      </c>
      <c r="T3890" s="20" t="s">
        <v>40</v>
      </c>
      <c r="U3890" s="20" t="s">
        <v>3767</v>
      </c>
      <c r="V3890" s="20" t="s">
        <v>29</v>
      </c>
      <c r="AC3890" s="11" t="s">
        <v>3750</v>
      </c>
    </row>
    <row r="3891" spans="1:29" ht="12.75" x14ac:dyDescent="0.2">
      <c r="A3891" s="20" t="s">
        <v>24</v>
      </c>
      <c r="B3891" s="26">
        <v>41724</v>
      </c>
      <c r="C3891" s="54">
        <v>3</v>
      </c>
      <c r="D3891" s="20">
        <v>2014</v>
      </c>
      <c r="E3891" s="20" t="s">
        <v>24</v>
      </c>
      <c r="F3891" s="20">
        <v>4827288</v>
      </c>
      <c r="G3891" s="20" t="s">
        <v>25</v>
      </c>
      <c r="H3891" s="20" t="s">
        <v>979</v>
      </c>
      <c r="I3891" s="22">
        <v>176</v>
      </c>
      <c r="J3891" s="22" t="s">
        <v>2574</v>
      </c>
      <c r="K3891" s="27">
        <v>85.3</v>
      </c>
      <c r="L3891" s="20"/>
      <c r="N3891" s="20" t="s">
        <v>27</v>
      </c>
      <c r="O3891" s="20" t="s">
        <v>24</v>
      </c>
      <c r="P3891" s="20" t="s">
        <v>2574</v>
      </c>
      <c r="Q3891" s="28">
        <v>51.7833333333</v>
      </c>
      <c r="R3891" s="28">
        <v>-176.26666666669999</v>
      </c>
      <c r="S3891" s="20" t="s">
        <v>122</v>
      </c>
      <c r="T3891" s="20" t="s">
        <v>40</v>
      </c>
      <c r="U3891" s="20" t="s">
        <v>3767</v>
      </c>
      <c r="V3891" s="20" t="s">
        <v>29</v>
      </c>
      <c r="AC3891" s="11" t="s">
        <v>3751</v>
      </c>
    </row>
    <row r="3892" spans="1:29" ht="12.75" x14ac:dyDescent="0.2">
      <c r="A3892" s="20" t="s">
        <v>24</v>
      </c>
      <c r="B3892" s="26">
        <v>41729</v>
      </c>
      <c r="C3892" s="54">
        <v>3</v>
      </c>
      <c r="D3892" s="20">
        <v>2014</v>
      </c>
      <c r="E3892" s="20" t="s">
        <v>24</v>
      </c>
      <c r="F3892" s="20">
        <v>4833523</v>
      </c>
      <c r="G3892" s="20" t="s">
        <v>25</v>
      </c>
      <c r="H3892" s="20" t="s">
        <v>405</v>
      </c>
      <c r="I3892" s="22">
        <v>180</v>
      </c>
      <c r="J3892" s="22" t="s">
        <v>2574</v>
      </c>
      <c r="K3892" s="27">
        <v>112.4</v>
      </c>
      <c r="L3892" s="20"/>
      <c r="N3892" s="20" t="s">
        <v>27</v>
      </c>
      <c r="O3892" s="20" t="s">
        <v>24</v>
      </c>
      <c r="P3892" s="20" t="s">
        <v>2574</v>
      </c>
      <c r="Q3892" s="28">
        <v>56.85</v>
      </c>
      <c r="R3892" s="28">
        <v>-170.45</v>
      </c>
      <c r="S3892" s="20" t="s">
        <v>399</v>
      </c>
      <c r="T3892" s="20" t="s">
        <v>40</v>
      </c>
      <c r="U3892" s="20" t="s">
        <v>42</v>
      </c>
      <c r="V3892" s="20" t="s">
        <v>29</v>
      </c>
      <c r="AC3892" s="11" t="s">
        <v>3750</v>
      </c>
    </row>
    <row r="3893" spans="1:29" ht="12.75" x14ac:dyDescent="0.2">
      <c r="A3893" s="20" t="s">
        <v>24</v>
      </c>
      <c r="B3893" s="26">
        <v>41730</v>
      </c>
      <c r="C3893" s="54">
        <v>4</v>
      </c>
      <c r="D3893" s="20">
        <v>2014</v>
      </c>
      <c r="E3893" s="20" t="s">
        <v>24</v>
      </c>
      <c r="F3893" s="20">
        <v>4827874</v>
      </c>
      <c r="G3893" s="20" t="s">
        <v>25</v>
      </c>
      <c r="H3893" s="20" t="s">
        <v>722</v>
      </c>
      <c r="I3893" s="22">
        <v>3659</v>
      </c>
      <c r="J3893" s="22" t="s">
        <v>2377</v>
      </c>
      <c r="K3893" s="27">
        <v>240.7</v>
      </c>
      <c r="L3893" s="20"/>
      <c r="N3893" s="20" t="s">
        <v>27</v>
      </c>
      <c r="O3893" s="20" t="s">
        <v>24</v>
      </c>
      <c r="P3893" s="20" t="s">
        <v>2574</v>
      </c>
      <c r="Q3893" s="28">
        <v>53.908966666700003</v>
      </c>
      <c r="R3893" s="28">
        <v>-166.52156666670001</v>
      </c>
      <c r="S3893" s="20" t="s">
        <v>58</v>
      </c>
      <c r="T3893" s="20" t="s">
        <v>1894</v>
      </c>
      <c r="U3893" s="20" t="s">
        <v>3767</v>
      </c>
      <c r="V3893" s="20" t="s">
        <v>30</v>
      </c>
      <c r="AC3893" s="11" t="s">
        <v>3758</v>
      </c>
    </row>
    <row r="3894" spans="1:29" ht="12.75" x14ac:dyDescent="0.2">
      <c r="A3894" s="20" t="s">
        <v>24</v>
      </c>
      <c r="B3894" s="26">
        <v>41731</v>
      </c>
      <c r="C3894" s="54">
        <v>4</v>
      </c>
      <c r="D3894" s="20">
        <v>2014</v>
      </c>
      <c r="E3894" s="20" t="s">
        <v>24</v>
      </c>
      <c r="F3894" s="20">
        <v>4828601</v>
      </c>
      <c r="G3894" s="20" t="s">
        <v>25</v>
      </c>
      <c r="H3894" s="20" t="s">
        <v>468</v>
      </c>
      <c r="I3894" s="22">
        <v>191</v>
      </c>
      <c r="J3894" s="22" t="s">
        <v>2574</v>
      </c>
      <c r="K3894" s="27">
        <v>115.3</v>
      </c>
      <c r="L3894" s="20"/>
      <c r="N3894" s="20" t="s">
        <v>27</v>
      </c>
      <c r="O3894" s="20" t="s">
        <v>24</v>
      </c>
      <c r="P3894" s="20" t="s">
        <v>2574</v>
      </c>
      <c r="Q3894" s="28">
        <v>57.433333333299998</v>
      </c>
      <c r="R3894" s="28">
        <v>-171.35</v>
      </c>
      <c r="S3894" s="20" t="s">
        <v>399</v>
      </c>
      <c r="T3894" s="20" t="s">
        <v>40</v>
      </c>
      <c r="U3894" s="20" t="s">
        <v>3767</v>
      </c>
      <c r="V3894" s="20" t="s">
        <v>29</v>
      </c>
      <c r="AC3894" s="11" t="s">
        <v>3750</v>
      </c>
    </row>
    <row r="3895" spans="1:29" ht="12.75" x14ac:dyDescent="0.2">
      <c r="A3895" s="20" t="s">
        <v>24</v>
      </c>
      <c r="B3895" s="26">
        <v>41731</v>
      </c>
      <c r="C3895" s="54">
        <v>4</v>
      </c>
      <c r="D3895" s="20">
        <v>2014</v>
      </c>
      <c r="E3895" s="20" t="s">
        <v>24</v>
      </c>
      <c r="F3895" s="20">
        <v>4828666</v>
      </c>
      <c r="G3895" s="20" t="s">
        <v>107</v>
      </c>
      <c r="H3895" s="20" t="s">
        <v>108</v>
      </c>
      <c r="I3895" s="22">
        <v>1328</v>
      </c>
      <c r="J3895" s="22" t="s">
        <v>2377</v>
      </c>
      <c r="K3895" s="27">
        <v>217.5</v>
      </c>
      <c r="L3895" s="20"/>
      <c r="M3895" s="11">
        <v>45</v>
      </c>
      <c r="N3895" s="20" t="s">
        <v>27</v>
      </c>
      <c r="O3895" s="20" t="s">
        <v>24</v>
      </c>
      <c r="P3895" s="20" t="s">
        <v>2377</v>
      </c>
      <c r="Q3895" s="28">
        <v>58.296390000000002</v>
      </c>
      <c r="R3895" s="28">
        <v>-134.4239</v>
      </c>
      <c r="S3895" s="20" t="s">
        <v>399</v>
      </c>
      <c r="T3895" s="20" t="s">
        <v>40</v>
      </c>
      <c r="U3895" s="20" t="s">
        <v>42</v>
      </c>
      <c r="V3895" s="20" t="s">
        <v>29</v>
      </c>
      <c r="AC3895" s="11" t="s">
        <v>3750</v>
      </c>
    </row>
    <row r="3896" spans="1:29" ht="12.75" x14ac:dyDescent="0.2">
      <c r="A3896" s="20" t="s">
        <v>24</v>
      </c>
      <c r="B3896" s="26">
        <v>41733</v>
      </c>
      <c r="C3896" s="54">
        <v>4</v>
      </c>
      <c r="D3896" s="20">
        <v>2014</v>
      </c>
      <c r="E3896" s="20" t="s">
        <v>24</v>
      </c>
      <c r="F3896" s="20">
        <v>4846116</v>
      </c>
      <c r="G3896" s="20" t="s">
        <v>25</v>
      </c>
      <c r="H3896" s="20" t="s">
        <v>1966</v>
      </c>
      <c r="I3896" s="22">
        <v>119</v>
      </c>
      <c r="J3896" s="22" t="s">
        <v>2574</v>
      </c>
      <c r="K3896" s="22">
        <v>56.4</v>
      </c>
      <c r="L3896" s="20"/>
      <c r="N3896" s="20" t="s">
        <v>27</v>
      </c>
      <c r="O3896" s="20" t="s">
        <v>24</v>
      </c>
      <c r="P3896" s="20" t="s">
        <v>2574</v>
      </c>
      <c r="Q3896" s="28">
        <v>53.910491666699997</v>
      </c>
      <c r="R3896" s="28">
        <v>-166.50944166670001</v>
      </c>
      <c r="S3896" s="20" t="s">
        <v>58</v>
      </c>
      <c r="T3896" s="20" t="s">
        <v>1894</v>
      </c>
      <c r="U3896" s="20" t="s">
        <v>3767</v>
      </c>
      <c r="V3896" s="20" t="s">
        <v>30</v>
      </c>
      <c r="AC3896" s="11" t="s">
        <v>3758</v>
      </c>
    </row>
    <row r="3897" spans="1:29" ht="12.75" x14ac:dyDescent="0.2">
      <c r="A3897" s="20" t="s">
        <v>24</v>
      </c>
      <c r="B3897" s="26">
        <v>41734</v>
      </c>
      <c r="C3897" s="54">
        <v>4</v>
      </c>
      <c r="D3897" s="20">
        <v>2014</v>
      </c>
      <c r="E3897" s="20" t="s">
        <v>24</v>
      </c>
      <c r="F3897" s="20">
        <v>4831014</v>
      </c>
      <c r="G3897" s="20" t="s">
        <v>25</v>
      </c>
      <c r="H3897" s="20" t="s">
        <v>322</v>
      </c>
      <c r="I3897" s="22">
        <v>467</v>
      </c>
      <c r="J3897" s="22" t="s">
        <v>2574</v>
      </c>
      <c r="K3897" s="27">
        <v>149.9</v>
      </c>
      <c r="L3897" s="20"/>
      <c r="N3897" s="20" t="s">
        <v>27</v>
      </c>
      <c r="O3897" s="20" t="s">
        <v>24</v>
      </c>
      <c r="P3897" s="20" t="s">
        <v>2574</v>
      </c>
      <c r="Q3897" s="28">
        <v>56.983333333300003</v>
      </c>
      <c r="R3897" s="28">
        <v>-172.79499999999999</v>
      </c>
      <c r="S3897" s="20" t="s">
        <v>399</v>
      </c>
      <c r="T3897" s="20" t="s">
        <v>40</v>
      </c>
      <c r="U3897" s="20" t="s">
        <v>3767</v>
      </c>
      <c r="V3897" s="20" t="s">
        <v>29</v>
      </c>
      <c r="AC3897" s="11" t="s">
        <v>3750</v>
      </c>
    </row>
    <row r="3898" spans="1:29" ht="12.75" x14ac:dyDescent="0.2">
      <c r="A3898" s="20" t="s">
        <v>24</v>
      </c>
      <c r="B3898" s="26">
        <v>41737</v>
      </c>
      <c r="C3898" s="54">
        <v>4</v>
      </c>
      <c r="D3898" s="20">
        <v>2014</v>
      </c>
      <c r="E3898" s="20" t="s">
        <v>24</v>
      </c>
      <c r="F3898" s="20">
        <v>4832592</v>
      </c>
      <c r="G3898" s="20" t="s">
        <v>62</v>
      </c>
      <c r="H3898" s="20" t="s">
        <v>1967</v>
      </c>
      <c r="I3898" s="22">
        <v>10</v>
      </c>
      <c r="J3898" s="22" t="s">
        <v>2574</v>
      </c>
      <c r="K3898" s="22">
        <v>30.4</v>
      </c>
      <c r="L3898" s="20"/>
      <c r="N3898" s="20" t="s">
        <v>27</v>
      </c>
      <c r="O3898" s="20" t="s">
        <v>24</v>
      </c>
      <c r="P3898" s="20" t="s">
        <v>2574</v>
      </c>
      <c r="Q3898" s="28">
        <v>55.334443333300001</v>
      </c>
      <c r="R3898" s="28">
        <v>-131.6344433333</v>
      </c>
      <c r="S3898" s="20" t="s">
        <v>58</v>
      </c>
      <c r="T3898" s="20" t="s">
        <v>1894</v>
      </c>
      <c r="U3898" s="20" t="s">
        <v>3767</v>
      </c>
      <c r="V3898" s="20" t="s">
        <v>30</v>
      </c>
      <c r="AC3898" s="11" t="s">
        <v>3758</v>
      </c>
    </row>
    <row r="3899" spans="1:29" ht="12.75" x14ac:dyDescent="0.2">
      <c r="A3899" s="20" t="s">
        <v>24</v>
      </c>
      <c r="B3899" s="26">
        <v>41742</v>
      </c>
      <c r="C3899" s="54">
        <v>4</v>
      </c>
      <c r="D3899" s="20">
        <v>2014</v>
      </c>
      <c r="E3899" s="20" t="s">
        <v>24</v>
      </c>
      <c r="F3899" s="20">
        <v>4838239</v>
      </c>
      <c r="G3899" s="20" t="s">
        <v>107</v>
      </c>
      <c r="H3899" s="20" t="s">
        <v>191</v>
      </c>
      <c r="I3899" s="22">
        <v>9978</v>
      </c>
      <c r="J3899" s="22" t="s">
        <v>2377</v>
      </c>
      <c r="K3899" s="27">
        <v>344.3</v>
      </c>
      <c r="L3899" s="20"/>
      <c r="M3899" s="11">
        <v>20</v>
      </c>
      <c r="N3899" s="20" t="s">
        <v>27</v>
      </c>
      <c r="O3899" s="20" t="s">
        <v>24</v>
      </c>
      <c r="P3899" s="20" t="s">
        <v>2377</v>
      </c>
      <c r="Q3899" s="28">
        <v>59.638339999999999</v>
      </c>
      <c r="R3899" s="28">
        <v>-152.24680000000001</v>
      </c>
      <c r="S3899" s="20" t="s">
        <v>44</v>
      </c>
      <c r="T3899" s="20" t="s">
        <v>40</v>
      </c>
      <c r="U3899" s="20" t="s">
        <v>42</v>
      </c>
      <c r="V3899" s="20" t="s">
        <v>29</v>
      </c>
      <c r="AC3899" s="11" t="s">
        <v>3761</v>
      </c>
    </row>
    <row r="3900" spans="1:29" ht="12.75" x14ac:dyDescent="0.2">
      <c r="A3900" s="20" t="s">
        <v>24</v>
      </c>
      <c r="B3900" s="26">
        <v>41744</v>
      </c>
      <c r="C3900" s="54">
        <v>4</v>
      </c>
      <c r="D3900" s="20">
        <v>2014</v>
      </c>
      <c r="E3900" s="20" t="s">
        <v>24</v>
      </c>
      <c r="F3900" s="20">
        <v>4837307</v>
      </c>
      <c r="G3900" s="20" t="s">
        <v>25</v>
      </c>
      <c r="H3900" s="20" t="s">
        <v>408</v>
      </c>
      <c r="I3900" s="22">
        <v>916</v>
      </c>
      <c r="J3900" s="22" t="s">
        <v>2377</v>
      </c>
      <c r="K3900" s="27">
        <v>166.5</v>
      </c>
      <c r="L3900" s="20"/>
      <c r="N3900" s="20" t="s">
        <v>27</v>
      </c>
      <c r="O3900" s="20" t="s">
        <v>24</v>
      </c>
      <c r="P3900" s="20" t="s">
        <v>2574</v>
      </c>
      <c r="Q3900" s="28">
        <v>53.883483333299999</v>
      </c>
      <c r="R3900" s="28">
        <v>-166.53405000000001</v>
      </c>
      <c r="S3900" s="20" t="s">
        <v>58</v>
      </c>
      <c r="T3900" s="20" t="s">
        <v>1894</v>
      </c>
      <c r="U3900" s="20" t="s">
        <v>3767</v>
      </c>
      <c r="V3900" s="20" t="s">
        <v>30</v>
      </c>
      <c r="AC3900" s="11" t="s">
        <v>3758</v>
      </c>
    </row>
    <row r="3901" spans="1:29" ht="12.75" x14ac:dyDescent="0.2">
      <c r="A3901" s="20" t="s">
        <v>24</v>
      </c>
      <c r="B3901" s="26">
        <v>41747</v>
      </c>
      <c r="C3901" s="54">
        <v>4</v>
      </c>
      <c r="D3901" s="20">
        <v>2014</v>
      </c>
      <c r="E3901" s="20" t="s">
        <v>24</v>
      </c>
      <c r="F3901" s="20">
        <v>4840786</v>
      </c>
      <c r="G3901" s="20" t="s">
        <v>25</v>
      </c>
      <c r="H3901" s="20" t="s">
        <v>1968</v>
      </c>
      <c r="I3901" s="22">
        <v>1409</v>
      </c>
      <c r="J3901" s="22" t="s">
        <v>2377</v>
      </c>
      <c r="K3901" s="27">
        <v>164.4</v>
      </c>
      <c r="L3901" s="20"/>
      <c r="M3901" s="11">
        <v>5</v>
      </c>
      <c r="N3901" s="20" t="s">
        <v>27</v>
      </c>
      <c r="O3901" s="20" t="s">
        <v>24</v>
      </c>
      <c r="P3901" s="20" t="s">
        <v>2377</v>
      </c>
      <c r="Q3901" s="28">
        <v>59.004166666700002</v>
      </c>
      <c r="R3901" s="28">
        <v>-173.83666666670001</v>
      </c>
      <c r="S3901" s="20" t="s">
        <v>399</v>
      </c>
      <c r="T3901" s="20" t="s">
        <v>40</v>
      </c>
      <c r="U3901" s="20" t="s">
        <v>3767</v>
      </c>
      <c r="V3901" s="20" t="s">
        <v>29</v>
      </c>
      <c r="AC3901" s="11" t="s">
        <v>3750</v>
      </c>
    </row>
    <row r="3902" spans="1:29" ht="12.75" x14ac:dyDescent="0.2">
      <c r="A3902" s="20" t="s">
        <v>24</v>
      </c>
      <c r="B3902" s="26">
        <v>41749</v>
      </c>
      <c r="C3902" s="54">
        <v>4</v>
      </c>
      <c r="D3902" s="20">
        <v>2014</v>
      </c>
      <c r="E3902" s="20" t="s">
        <v>24</v>
      </c>
      <c r="F3902" s="20">
        <v>4840782</v>
      </c>
      <c r="G3902" s="20" t="s">
        <v>25</v>
      </c>
      <c r="H3902" s="20" t="s">
        <v>1969</v>
      </c>
      <c r="I3902" s="22">
        <v>39</v>
      </c>
      <c r="J3902" s="22" t="s">
        <v>2574</v>
      </c>
      <c r="K3902" s="27">
        <v>49.5</v>
      </c>
      <c r="L3902" s="20"/>
      <c r="N3902" s="20" t="s">
        <v>27</v>
      </c>
      <c r="O3902" s="20" t="s">
        <v>24</v>
      </c>
      <c r="P3902" s="20" t="s">
        <v>2574</v>
      </c>
      <c r="Q3902" s="28">
        <v>56.983333333300003</v>
      </c>
      <c r="R3902" s="28">
        <v>-135.6666666667</v>
      </c>
      <c r="S3902" s="20" t="s">
        <v>80</v>
      </c>
      <c r="T3902" s="20" t="s">
        <v>40</v>
      </c>
      <c r="U3902" s="20" t="s">
        <v>42</v>
      </c>
      <c r="V3902" s="20" t="s">
        <v>29</v>
      </c>
      <c r="AC3902" s="11" t="s">
        <v>3731</v>
      </c>
    </row>
    <row r="3903" spans="1:29" ht="12.75" x14ac:dyDescent="0.2">
      <c r="A3903" s="20" t="s">
        <v>24</v>
      </c>
      <c r="B3903" s="26">
        <v>41750</v>
      </c>
      <c r="C3903" s="54">
        <v>4</v>
      </c>
      <c r="D3903" s="20">
        <v>2014</v>
      </c>
      <c r="E3903" s="20" t="s">
        <v>24</v>
      </c>
      <c r="F3903" s="20">
        <v>4840572</v>
      </c>
      <c r="G3903" s="20" t="s">
        <v>97</v>
      </c>
      <c r="H3903" s="20" t="s">
        <v>1970</v>
      </c>
      <c r="I3903" s="22">
        <v>69369</v>
      </c>
      <c r="J3903" s="22" t="s">
        <v>2377</v>
      </c>
      <c r="K3903" s="27">
        <v>949.2</v>
      </c>
      <c r="L3903" s="20"/>
      <c r="M3903" s="11">
        <v>17</v>
      </c>
      <c r="N3903" s="20" t="s">
        <v>27</v>
      </c>
      <c r="O3903" s="20" t="s">
        <v>24</v>
      </c>
      <c r="P3903" s="20" t="s">
        <v>2377</v>
      </c>
      <c r="Q3903" s="28">
        <v>61.237780000000001</v>
      </c>
      <c r="R3903" s="28">
        <v>-149.89500000000001</v>
      </c>
      <c r="S3903" s="20" t="s">
        <v>122</v>
      </c>
      <c r="T3903" s="20" t="s">
        <v>40</v>
      </c>
      <c r="U3903" s="20" t="s">
        <v>3767</v>
      </c>
      <c r="V3903" s="20" t="s">
        <v>29</v>
      </c>
      <c r="AC3903" s="11" t="s">
        <v>3751</v>
      </c>
    </row>
    <row r="3904" spans="1:29" ht="12.75" x14ac:dyDescent="0.2">
      <c r="A3904" s="20" t="s">
        <v>24</v>
      </c>
      <c r="B3904" s="26">
        <v>41752</v>
      </c>
      <c r="C3904" s="54">
        <v>4</v>
      </c>
      <c r="D3904" s="20">
        <v>2014</v>
      </c>
      <c r="E3904" s="20" t="s">
        <v>24</v>
      </c>
      <c r="F3904" s="20">
        <v>4848109</v>
      </c>
      <c r="G3904" s="20" t="s">
        <v>107</v>
      </c>
      <c r="H3904" s="20" t="s">
        <v>191</v>
      </c>
      <c r="I3904" s="22">
        <v>9978</v>
      </c>
      <c r="J3904" s="22" t="s">
        <v>2377</v>
      </c>
      <c r="K3904" s="27">
        <v>344.3</v>
      </c>
      <c r="L3904" s="20"/>
      <c r="M3904" s="11">
        <v>20</v>
      </c>
      <c r="N3904" s="20" t="s">
        <v>27</v>
      </c>
      <c r="O3904" s="20" t="s">
        <v>24</v>
      </c>
      <c r="P3904" s="20" t="s">
        <v>2377</v>
      </c>
      <c r="Q3904" s="28">
        <v>59.549160000000001</v>
      </c>
      <c r="R3904" s="28">
        <v>-139.7567</v>
      </c>
      <c r="S3904" s="20" t="s">
        <v>56</v>
      </c>
      <c r="T3904" s="20" t="s">
        <v>40</v>
      </c>
      <c r="U3904" s="20" t="s">
        <v>3767</v>
      </c>
      <c r="V3904" s="20" t="s">
        <v>29</v>
      </c>
      <c r="AC3904" s="11" t="s">
        <v>3761</v>
      </c>
    </row>
    <row r="3905" spans="1:29" ht="12.75" x14ac:dyDescent="0.2">
      <c r="A3905" s="20" t="s">
        <v>24</v>
      </c>
      <c r="B3905" s="26">
        <v>41756</v>
      </c>
      <c r="C3905" s="54">
        <v>4</v>
      </c>
      <c r="D3905" s="20">
        <v>2014</v>
      </c>
      <c r="E3905" s="20" t="s">
        <v>24</v>
      </c>
      <c r="F3905" s="20">
        <v>4845760</v>
      </c>
      <c r="G3905" s="20" t="s">
        <v>107</v>
      </c>
      <c r="H3905" s="20" t="s">
        <v>247</v>
      </c>
      <c r="I3905" s="22">
        <v>2174</v>
      </c>
      <c r="J3905" s="22" t="s">
        <v>2377</v>
      </c>
      <c r="K3905" s="22">
        <v>266</v>
      </c>
      <c r="L3905" s="20"/>
      <c r="M3905" s="11">
        <v>54</v>
      </c>
      <c r="N3905" s="20" t="s">
        <v>27</v>
      </c>
      <c r="O3905" s="20" t="s">
        <v>24</v>
      </c>
      <c r="P3905" s="20" t="s">
        <v>2377</v>
      </c>
      <c r="Q3905" s="28">
        <v>59.436680000000003</v>
      </c>
      <c r="R3905" s="28">
        <v>-151.71780000000001</v>
      </c>
      <c r="S3905" s="20" t="s">
        <v>58</v>
      </c>
      <c r="T3905" s="20" t="s">
        <v>1894</v>
      </c>
      <c r="U3905" s="20" t="s">
        <v>3767</v>
      </c>
      <c r="V3905" s="20" t="s">
        <v>30</v>
      </c>
      <c r="AC3905" s="11" t="s">
        <v>3758</v>
      </c>
    </row>
    <row r="3906" spans="1:29" ht="12.75" x14ac:dyDescent="0.2">
      <c r="A3906" s="20" t="s">
        <v>24</v>
      </c>
      <c r="B3906" s="26">
        <v>41757</v>
      </c>
      <c r="C3906" s="54">
        <v>4</v>
      </c>
      <c r="D3906" s="20">
        <v>2014</v>
      </c>
      <c r="E3906" s="20" t="s">
        <v>24</v>
      </c>
      <c r="F3906" s="20">
        <v>4846058</v>
      </c>
      <c r="G3906" s="20" t="s">
        <v>25</v>
      </c>
      <c r="H3906" s="20" t="s">
        <v>138</v>
      </c>
      <c r="I3906" s="22">
        <v>3645</v>
      </c>
      <c r="J3906" s="22" t="s">
        <v>2377</v>
      </c>
      <c r="K3906" s="27">
        <v>325.3</v>
      </c>
      <c r="L3906" s="20"/>
      <c r="M3906" s="11">
        <v>80</v>
      </c>
      <c r="N3906" s="20" t="s">
        <v>27</v>
      </c>
      <c r="O3906" s="20" t="s">
        <v>24</v>
      </c>
      <c r="P3906" s="20" t="s">
        <v>2377</v>
      </c>
      <c r="Q3906" s="28">
        <v>59.05556</v>
      </c>
      <c r="R3906" s="28">
        <v>-160.3167</v>
      </c>
      <c r="S3906" s="20" t="s">
        <v>44</v>
      </c>
      <c r="T3906" s="20" t="s">
        <v>40</v>
      </c>
      <c r="U3906" s="20" t="s">
        <v>42</v>
      </c>
      <c r="V3906" s="20" t="s">
        <v>29</v>
      </c>
      <c r="AC3906" s="11" t="s">
        <v>3761</v>
      </c>
    </row>
    <row r="3907" spans="1:29" ht="12.75" x14ac:dyDescent="0.2">
      <c r="A3907" s="20" t="s">
        <v>24</v>
      </c>
      <c r="B3907" s="26">
        <v>41762</v>
      </c>
      <c r="C3907" s="54">
        <v>5</v>
      </c>
      <c r="D3907" s="20">
        <v>2014</v>
      </c>
      <c r="E3907" s="20" t="s">
        <v>24</v>
      </c>
      <c r="F3907" s="20">
        <v>4856905</v>
      </c>
      <c r="G3907" s="20" t="s">
        <v>25</v>
      </c>
      <c r="H3907" s="20" t="s">
        <v>1170</v>
      </c>
      <c r="I3907" s="22">
        <v>194</v>
      </c>
      <c r="J3907" s="22" t="s">
        <v>2574</v>
      </c>
      <c r="K3907" s="22">
        <v>117.2</v>
      </c>
      <c r="L3907" s="20"/>
      <c r="N3907" s="20" t="s">
        <v>27</v>
      </c>
      <c r="O3907" s="20" t="s">
        <v>24</v>
      </c>
      <c r="P3907" s="20" t="s">
        <v>2574</v>
      </c>
      <c r="Q3907" s="28">
        <v>57.366666666699999</v>
      </c>
      <c r="R3907" s="28">
        <v>-164.8333333333</v>
      </c>
      <c r="S3907" s="20" t="s">
        <v>399</v>
      </c>
      <c r="T3907" s="20" t="s">
        <v>40</v>
      </c>
      <c r="U3907" s="20" t="s">
        <v>3767</v>
      </c>
      <c r="V3907" s="20" t="s">
        <v>29</v>
      </c>
      <c r="AC3907" s="11" t="s">
        <v>3750</v>
      </c>
    </row>
    <row r="3908" spans="1:29" ht="12.75" x14ac:dyDescent="0.2">
      <c r="A3908" s="20" t="s">
        <v>24</v>
      </c>
      <c r="B3908" s="26">
        <v>41764</v>
      </c>
      <c r="C3908" s="54">
        <v>5</v>
      </c>
      <c r="D3908" s="20">
        <v>2014</v>
      </c>
      <c r="E3908" s="20" t="s">
        <v>24</v>
      </c>
      <c r="F3908" s="20">
        <v>4856553</v>
      </c>
      <c r="G3908" s="20" t="s">
        <v>25</v>
      </c>
      <c r="H3908" s="20" t="s">
        <v>1103</v>
      </c>
      <c r="I3908" s="22">
        <v>990</v>
      </c>
      <c r="J3908" s="22" t="s">
        <v>2377</v>
      </c>
      <c r="K3908" s="27">
        <v>166.3</v>
      </c>
      <c r="L3908" s="20"/>
      <c r="M3908" s="11">
        <v>37</v>
      </c>
      <c r="N3908" s="20" t="s">
        <v>27</v>
      </c>
      <c r="O3908" s="20" t="s">
        <v>24</v>
      </c>
      <c r="P3908" s="20" t="s">
        <v>2377</v>
      </c>
      <c r="Q3908" s="28">
        <v>59.009922000000003</v>
      </c>
      <c r="R3908" s="28">
        <v>-158.49997200000001</v>
      </c>
      <c r="S3908" s="20" t="s">
        <v>44</v>
      </c>
      <c r="T3908" s="20" t="s">
        <v>40</v>
      </c>
      <c r="U3908" s="20" t="s">
        <v>42</v>
      </c>
      <c r="V3908" s="20" t="s">
        <v>29</v>
      </c>
      <c r="AC3908" s="11" t="s">
        <v>3761</v>
      </c>
    </row>
    <row r="3909" spans="1:29" ht="12.75" x14ac:dyDescent="0.2">
      <c r="A3909" s="20" t="s">
        <v>24</v>
      </c>
      <c r="B3909" s="26">
        <v>41765</v>
      </c>
      <c r="C3909" s="54">
        <v>5</v>
      </c>
      <c r="D3909" s="20">
        <v>2014</v>
      </c>
      <c r="E3909" s="20" t="s">
        <v>24</v>
      </c>
      <c r="F3909" s="20">
        <v>4899866</v>
      </c>
      <c r="G3909" s="20" t="s">
        <v>93</v>
      </c>
      <c r="H3909" s="20" t="s">
        <v>1541</v>
      </c>
      <c r="I3909" s="22">
        <v>199</v>
      </c>
      <c r="J3909" s="22" t="s">
        <v>2574</v>
      </c>
      <c r="K3909" s="22">
        <v>128.6</v>
      </c>
      <c r="L3909" s="20"/>
      <c r="M3909" s="11">
        <v>42</v>
      </c>
      <c r="N3909" s="20" t="s">
        <v>27</v>
      </c>
      <c r="O3909" s="20" t="s">
        <v>24</v>
      </c>
      <c r="P3909" s="20" t="s">
        <v>2377</v>
      </c>
      <c r="Q3909" s="28">
        <v>61.12473</v>
      </c>
      <c r="R3909" s="28">
        <v>-146.34639999999999</v>
      </c>
      <c r="S3909" s="20" t="s">
        <v>56</v>
      </c>
      <c r="T3909" s="20" t="s">
        <v>40</v>
      </c>
      <c r="U3909" s="20" t="s">
        <v>3767</v>
      </c>
      <c r="V3909" s="20" t="s">
        <v>29</v>
      </c>
      <c r="AC3909" s="11" t="s">
        <v>3761</v>
      </c>
    </row>
    <row r="3910" spans="1:29" ht="12.75" x14ac:dyDescent="0.2">
      <c r="A3910" s="20" t="s">
        <v>24</v>
      </c>
      <c r="B3910" s="26">
        <v>41766</v>
      </c>
      <c r="C3910" s="54">
        <v>5</v>
      </c>
      <c r="D3910" s="20">
        <v>2014</v>
      </c>
      <c r="E3910" s="20" t="s">
        <v>24</v>
      </c>
      <c r="F3910" s="20">
        <v>4870863</v>
      </c>
      <c r="G3910" s="20" t="s">
        <v>25</v>
      </c>
      <c r="H3910" s="20" t="s">
        <v>1170</v>
      </c>
      <c r="I3910" s="22">
        <v>194</v>
      </c>
      <c r="J3910" s="22" t="s">
        <v>2574</v>
      </c>
      <c r="K3910" s="27">
        <v>117.2</v>
      </c>
      <c r="L3910" s="20"/>
      <c r="N3910" s="20" t="s">
        <v>27</v>
      </c>
      <c r="O3910" s="20" t="s">
        <v>24</v>
      </c>
      <c r="P3910" s="20" t="s">
        <v>2574</v>
      </c>
      <c r="Q3910" s="28">
        <v>57.000277833299997</v>
      </c>
      <c r="R3910" s="28">
        <v>-172.90027783330001</v>
      </c>
      <c r="S3910" s="20" t="s">
        <v>56</v>
      </c>
      <c r="T3910" s="20" t="s">
        <v>40</v>
      </c>
      <c r="U3910" s="20" t="s">
        <v>42</v>
      </c>
      <c r="V3910" s="20" t="s">
        <v>29</v>
      </c>
      <c r="AC3910" s="11" t="s">
        <v>3761</v>
      </c>
    </row>
    <row r="3911" spans="1:29" ht="12.75" x14ac:dyDescent="0.2">
      <c r="A3911" s="20" t="s">
        <v>24</v>
      </c>
      <c r="B3911" s="26">
        <v>41767</v>
      </c>
      <c r="C3911" s="54">
        <v>5</v>
      </c>
      <c r="D3911" s="20">
        <v>2014</v>
      </c>
      <c r="E3911" s="20" t="s">
        <v>24</v>
      </c>
      <c r="F3911" s="20">
        <v>4856564</v>
      </c>
      <c r="G3911" s="20" t="s">
        <v>107</v>
      </c>
      <c r="H3911" s="20" t="s">
        <v>1971</v>
      </c>
      <c r="I3911" s="22">
        <v>103</v>
      </c>
      <c r="J3911" s="22" t="s">
        <v>2574</v>
      </c>
      <c r="K3911" s="22">
        <v>81.7</v>
      </c>
      <c r="L3911" s="20"/>
      <c r="N3911" s="20" t="s">
        <v>27</v>
      </c>
      <c r="O3911" s="20" t="s">
        <v>24</v>
      </c>
      <c r="P3911" s="20" t="s">
        <v>2574</v>
      </c>
      <c r="Q3911" s="28">
        <v>55.337333333300002</v>
      </c>
      <c r="R3911" s="28">
        <v>-138.5281666667</v>
      </c>
      <c r="S3911" s="20" t="s">
        <v>44</v>
      </c>
      <c r="T3911" s="20" t="s">
        <v>40</v>
      </c>
      <c r="U3911" s="20" t="s">
        <v>3767</v>
      </c>
      <c r="V3911" s="20" t="s">
        <v>29</v>
      </c>
      <c r="AC3911" s="11" t="s">
        <v>3761</v>
      </c>
    </row>
    <row r="3912" spans="1:29" ht="12.75" x14ac:dyDescent="0.2">
      <c r="A3912" s="20" t="s">
        <v>24</v>
      </c>
      <c r="B3912" s="26">
        <v>41767</v>
      </c>
      <c r="C3912" s="54">
        <v>5</v>
      </c>
      <c r="D3912" s="20">
        <v>2014</v>
      </c>
      <c r="E3912" s="20" t="s">
        <v>315</v>
      </c>
      <c r="F3912" s="20">
        <v>4856724</v>
      </c>
      <c r="G3912" s="20" t="s">
        <v>107</v>
      </c>
      <c r="H3912" s="20" t="s">
        <v>1972</v>
      </c>
      <c r="I3912" s="22">
        <v>108865</v>
      </c>
      <c r="J3912" s="22" t="s">
        <v>2377</v>
      </c>
      <c r="K3912" s="22">
        <v>823.4</v>
      </c>
      <c r="L3912" s="20"/>
      <c r="N3912" s="20" t="s">
        <v>27</v>
      </c>
      <c r="O3912" s="20" t="s">
        <v>24</v>
      </c>
      <c r="P3912" s="20" t="s">
        <v>2574</v>
      </c>
      <c r="Q3912" s="28">
        <v>55.439572166700003</v>
      </c>
      <c r="R3912" s="28">
        <v>-131.838075</v>
      </c>
      <c r="S3912" s="20" t="s">
        <v>56</v>
      </c>
      <c r="T3912" s="20" t="s">
        <v>40</v>
      </c>
      <c r="U3912" s="20" t="s">
        <v>3767</v>
      </c>
      <c r="V3912" s="20" t="s">
        <v>29</v>
      </c>
      <c r="AC3912" s="11" t="s">
        <v>3761</v>
      </c>
    </row>
    <row r="3913" spans="1:29" ht="12.75" x14ac:dyDescent="0.2">
      <c r="A3913" s="20" t="s">
        <v>24</v>
      </c>
      <c r="B3913" s="26">
        <v>41767</v>
      </c>
      <c r="C3913" s="54">
        <v>5</v>
      </c>
      <c r="D3913" s="20">
        <v>2014</v>
      </c>
      <c r="E3913" s="20" t="s">
        <v>24</v>
      </c>
      <c r="F3913" s="20">
        <v>4856956</v>
      </c>
      <c r="G3913" s="20" t="s">
        <v>226</v>
      </c>
      <c r="H3913" s="20" t="s">
        <v>779</v>
      </c>
      <c r="I3913" s="22">
        <v>2543</v>
      </c>
      <c r="J3913" s="22" t="s">
        <v>2377</v>
      </c>
      <c r="K3913" s="27">
        <v>274.60000000000002</v>
      </c>
      <c r="L3913" s="20"/>
      <c r="N3913" s="20" t="s">
        <v>27</v>
      </c>
      <c r="O3913" s="20" t="s">
        <v>24</v>
      </c>
      <c r="P3913" s="20" t="s">
        <v>2574</v>
      </c>
      <c r="Q3913" s="28">
        <v>53.84225</v>
      </c>
      <c r="R3913" s="28">
        <v>-166.5839333333</v>
      </c>
      <c r="S3913" s="20" t="s">
        <v>239</v>
      </c>
      <c r="T3913" s="20" t="s">
        <v>40</v>
      </c>
      <c r="U3913" s="20" t="s">
        <v>3767</v>
      </c>
      <c r="V3913" s="20" t="s">
        <v>29</v>
      </c>
      <c r="AC3913" s="11" t="s">
        <v>3728</v>
      </c>
    </row>
    <row r="3914" spans="1:29" ht="12.75" x14ac:dyDescent="0.2">
      <c r="A3914" s="20" t="s">
        <v>24</v>
      </c>
      <c r="B3914" s="26">
        <v>41767</v>
      </c>
      <c r="C3914" s="54">
        <v>5</v>
      </c>
      <c r="D3914" s="20">
        <v>2014</v>
      </c>
      <c r="E3914" s="20" t="s">
        <v>24</v>
      </c>
      <c r="F3914" s="20">
        <v>4878489</v>
      </c>
      <c r="G3914" s="20" t="s">
        <v>942</v>
      </c>
      <c r="H3914" s="20" t="s">
        <v>1973</v>
      </c>
      <c r="I3914" s="22">
        <v>203</v>
      </c>
      <c r="J3914" s="22" t="s">
        <v>2574</v>
      </c>
      <c r="K3914" s="22">
        <v>107</v>
      </c>
      <c r="L3914" s="20"/>
      <c r="N3914" s="20" t="s">
        <v>27</v>
      </c>
      <c r="O3914" s="20" t="s">
        <v>24</v>
      </c>
      <c r="P3914" s="20" t="s">
        <v>2574</v>
      </c>
      <c r="Q3914" s="28">
        <v>55.439572166700003</v>
      </c>
      <c r="R3914" s="28">
        <v>-131.838075</v>
      </c>
      <c r="S3914" s="20" t="s">
        <v>58</v>
      </c>
      <c r="T3914" s="20" t="s">
        <v>1894</v>
      </c>
      <c r="U3914" s="20" t="s">
        <v>3767</v>
      </c>
      <c r="V3914" s="20" t="s">
        <v>30</v>
      </c>
      <c r="AC3914" s="11" t="s">
        <v>3758</v>
      </c>
    </row>
    <row r="3915" spans="1:29" ht="12.75" x14ac:dyDescent="0.2">
      <c r="A3915" s="20" t="s">
        <v>24</v>
      </c>
      <c r="B3915" s="26">
        <v>41769</v>
      </c>
      <c r="C3915" s="54">
        <v>5</v>
      </c>
      <c r="D3915" s="20">
        <v>2014</v>
      </c>
      <c r="E3915" s="20" t="s">
        <v>24</v>
      </c>
      <c r="F3915" s="20">
        <v>4856604</v>
      </c>
      <c r="G3915" s="20" t="s">
        <v>25</v>
      </c>
      <c r="H3915" s="20" t="s">
        <v>164</v>
      </c>
      <c r="I3915" s="22">
        <v>1593</v>
      </c>
      <c r="J3915" s="22" t="s">
        <v>2377</v>
      </c>
      <c r="K3915" s="27">
        <v>267.39999999999998</v>
      </c>
      <c r="L3915" s="20"/>
      <c r="N3915" s="20" t="s">
        <v>27</v>
      </c>
      <c r="O3915" s="20" t="s">
        <v>24</v>
      </c>
      <c r="P3915" s="20" t="s">
        <v>2574</v>
      </c>
      <c r="Q3915" s="28">
        <v>57.376666666699997</v>
      </c>
      <c r="R3915" s="28">
        <v>-164.31166666670001</v>
      </c>
      <c r="S3915" s="20" t="s">
        <v>239</v>
      </c>
      <c r="T3915" s="20" t="s">
        <v>40</v>
      </c>
      <c r="U3915" s="20" t="s">
        <v>42</v>
      </c>
      <c r="V3915" s="20" t="s">
        <v>29</v>
      </c>
      <c r="AC3915" s="11" t="s">
        <v>3728</v>
      </c>
    </row>
    <row r="3916" spans="1:29" ht="12.75" x14ac:dyDescent="0.2">
      <c r="A3916" s="20" t="s">
        <v>24</v>
      </c>
      <c r="B3916" s="26">
        <v>41772</v>
      </c>
      <c r="C3916" s="54">
        <v>5</v>
      </c>
      <c r="D3916" s="20">
        <v>2014</v>
      </c>
      <c r="E3916" s="20" t="s">
        <v>24</v>
      </c>
      <c r="F3916" s="20">
        <v>4857992</v>
      </c>
      <c r="G3916" s="20" t="s">
        <v>107</v>
      </c>
      <c r="H3916" s="20" t="s">
        <v>1974</v>
      </c>
      <c r="I3916" s="22">
        <v>93</v>
      </c>
      <c r="J3916" s="22" t="s">
        <v>2574</v>
      </c>
      <c r="K3916" s="27">
        <v>95.8</v>
      </c>
      <c r="L3916" s="20"/>
      <c r="M3916" s="11">
        <v>32</v>
      </c>
      <c r="N3916" s="20" t="s">
        <v>27</v>
      </c>
      <c r="O3916" s="20" t="s">
        <v>24</v>
      </c>
      <c r="P3916" s="20" t="s">
        <v>2377</v>
      </c>
      <c r="Q3916" s="28">
        <v>58.550164000000002</v>
      </c>
      <c r="R3916" s="28">
        <v>-135.02759800000001</v>
      </c>
      <c r="S3916" s="20" t="s">
        <v>44</v>
      </c>
      <c r="T3916" s="20" t="s">
        <v>40</v>
      </c>
      <c r="U3916" s="20" t="s">
        <v>3767</v>
      </c>
      <c r="V3916" s="20" t="s">
        <v>29</v>
      </c>
      <c r="AC3916" s="11" t="s">
        <v>3761</v>
      </c>
    </row>
    <row r="3917" spans="1:29" ht="12.75" x14ac:dyDescent="0.2">
      <c r="A3917" s="20" t="s">
        <v>24</v>
      </c>
      <c r="B3917" s="26">
        <v>41773</v>
      </c>
      <c r="C3917" s="54">
        <v>5</v>
      </c>
      <c r="D3917" s="20">
        <v>2014</v>
      </c>
      <c r="E3917" s="20" t="s">
        <v>24</v>
      </c>
      <c r="F3917" s="20">
        <v>4858685</v>
      </c>
      <c r="G3917" s="20" t="s">
        <v>93</v>
      </c>
      <c r="H3917" s="20" t="s">
        <v>1975</v>
      </c>
      <c r="I3917" s="22">
        <v>97</v>
      </c>
      <c r="J3917" s="22" t="s">
        <v>2574</v>
      </c>
      <c r="K3917" s="22">
        <v>100.3</v>
      </c>
      <c r="L3917" s="20"/>
      <c r="M3917" s="11">
        <v>64</v>
      </c>
      <c r="N3917" s="20" t="s">
        <v>27</v>
      </c>
      <c r="O3917" s="20" t="s">
        <v>24</v>
      </c>
      <c r="P3917" s="20" t="s">
        <v>2377</v>
      </c>
      <c r="Q3917" s="28">
        <v>59.0306666667</v>
      </c>
      <c r="R3917" s="28">
        <v>-158.19450000000001</v>
      </c>
      <c r="S3917" s="20" t="s">
        <v>80</v>
      </c>
      <c r="T3917" s="20" t="s">
        <v>1894</v>
      </c>
      <c r="U3917" s="20" t="s">
        <v>42</v>
      </c>
      <c r="V3917" s="20" t="s">
        <v>30</v>
      </c>
      <c r="AC3917" s="11" t="s">
        <v>3731</v>
      </c>
    </row>
    <row r="3918" spans="1:29" ht="12.75" x14ac:dyDescent="0.2">
      <c r="A3918" s="20" t="s">
        <v>24</v>
      </c>
      <c r="B3918" s="26">
        <v>41773</v>
      </c>
      <c r="C3918" s="54">
        <v>5</v>
      </c>
      <c r="D3918" s="20">
        <v>2014</v>
      </c>
      <c r="E3918" s="20" t="s">
        <v>24</v>
      </c>
      <c r="F3918" s="20">
        <v>4886035</v>
      </c>
      <c r="G3918" s="20" t="s">
        <v>25</v>
      </c>
      <c r="H3918" s="20" t="s">
        <v>453</v>
      </c>
      <c r="I3918" s="22">
        <v>1082</v>
      </c>
      <c r="J3918" s="22" t="s">
        <v>2377</v>
      </c>
      <c r="K3918" s="27">
        <v>144.80000000000001</v>
      </c>
      <c r="L3918" s="20"/>
      <c r="M3918" s="11">
        <v>35</v>
      </c>
      <c r="N3918" s="20" t="s">
        <v>27</v>
      </c>
      <c r="O3918" s="20" t="s">
        <v>24</v>
      </c>
      <c r="P3918" s="20" t="s">
        <v>2377</v>
      </c>
      <c r="Q3918" s="28">
        <v>58.501666666699997</v>
      </c>
      <c r="R3918" s="28">
        <v>-159.38833333330001</v>
      </c>
      <c r="S3918" s="20" t="s">
        <v>399</v>
      </c>
      <c r="T3918" s="20" t="s">
        <v>40</v>
      </c>
      <c r="U3918" s="20" t="s">
        <v>3767</v>
      </c>
      <c r="V3918" s="20" t="s">
        <v>29</v>
      </c>
      <c r="AC3918" s="11" t="s">
        <v>3750</v>
      </c>
    </row>
    <row r="3919" spans="1:29" ht="12.75" x14ac:dyDescent="0.2">
      <c r="A3919" s="20" t="s">
        <v>24</v>
      </c>
      <c r="B3919" s="26">
        <v>41774</v>
      </c>
      <c r="C3919" s="54">
        <v>5</v>
      </c>
      <c r="D3919" s="20">
        <v>2014</v>
      </c>
      <c r="E3919" s="20" t="s">
        <v>24</v>
      </c>
      <c r="F3919" s="20">
        <v>4859837</v>
      </c>
      <c r="G3919" s="20" t="s">
        <v>93</v>
      </c>
      <c r="H3919" s="20" t="s">
        <v>1976</v>
      </c>
      <c r="I3919" s="22">
        <v>166</v>
      </c>
      <c r="J3919" s="22" t="s">
        <v>2574</v>
      </c>
      <c r="K3919" s="27">
        <v>72.599999999999994</v>
      </c>
      <c r="L3919" s="20"/>
      <c r="M3919" s="11">
        <v>7</v>
      </c>
      <c r="N3919" s="20" t="s">
        <v>27</v>
      </c>
      <c r="O3919" s="20" t="s">
        <v>24</v>
      </c>
      <c r="P3919" s="20" t="s">
        <v>2377</v>
      </c>
      <c r="Q3919" s="28">
        <v>58.926483333299998</v>
      </c>
      <c r="R3919" s="28">
        <v>-159.0456333333</v>
      </c>
      <c r="S3919" s="20" t="s">
        <v>80</v>
      </c>
      <c r="T3919" s="20" t="s">
        <v>40</v>
      </c>
      <c r="U3919" s="20" t="s">
        <v>42</v>
      </c>
      <c r="V3919" s="20" t="s">
        <v>29</v>
      </c>
      <c r="AC3919" s="11" t="s">
        <v>3731</v>
      </c>
    </row>
    <row r="3920" spans="1:29" ht="12.75" x14ac:dyDescent="0.2">
      <c r="A3920" s="20" t="s">
        <v>24</v>
      </c>
      <c r="B3920" s="26">
        <v>41774</v>
      </c>
      <c r="C3920" s="54">
        <v>5</v>
      </c>
      <c r="D3920" s="20">
        <v>2014</v>
      </c>
      <c r="E3920" s="20" t="s">
        <v>24</v>
      </c>
      <c r="F3920" s="20">
        <v>4862891</v>
      </c>
      <c r="G3920" s="20" t="s">
        <v>107</v>
      </c>
      <c r="H3920" s="20" t="s">
        <v>1977</v>
      </c>
      <c r="I3920" s="22">
        <v>13</v>
      </c>
      <c r="J3920" s="22" t="s">
        <v>2574</v>
      </c>
      <c r="K3920" s="27">
        <v>39</v>
      </c>
      <c r="L3920" s="20"/>
      <c r="N3920" s="20" t="s">
        <v>27</v>
      </c>
      <c r="O3920" s="20" t="s">
        <v>24</v>
      </c>
      <c r="P3920" s="20" t="s">
        <v>2574</v>
      </c>
      <c r="Q3920" s="28">
        <v>55.3383333333</v>
      </c>
      <c r="R3920" s="28">
        <v>-131.63999999999999</v>
      </c>
      <c r="S3920" s="20" t="s">
        <v>412</v>
      </c>
      <c r="T3920" s="20" t="s">
        <v>40</v>
      </c>
      <c r="U3920" s="20" t="s">
        <v>3767</v>
      </c>
      <c r="V3920" s="20" t="s">
        <v>29</v>
      </c>
      <c r="AC3920" s="11" t="s">
        <v>3734</v>
      </c>
    </row>
    <row r="3921" spans="1:29" ht="12.75" x14ac:dyDescent="0.2">
      <c r="A3921" s="20" t="s">
        <v>24</v>
      </c>
      <c r="B3921" s="26">
        <v>41774</v>
      </c>
      <c r="C3921" s="54">
        <v>5</v>
      </c>
      <c r="D3921" s="20">
        <v>2014</v>
      </c>
      <c r="E3921" s="20" t="s">
        <v>24</v>
      </c>
      <c r="F3921" s="20">
        <v>4863272</v>
      </c>
      <c r="G3921" s="20" t="s">
        <v>25</v>
      </c>
      <c r="H3921" s="20" t="s">
        <v>468</v>
      </c>
      <c r="I3921" s="22">
        <v>191</v>
      </c>
      <c r="J3921" s="22" t="s">
        <v>2574</v>
      </c>
      <c r="K3921" s="27">
        <v>115.3</v>
      </c>
      <c r="L3921" s="20"/>
      <c r="M3921" s="11">
        <v>32</v>
      </c>
      <c r="N3921" s="20" t="s">
        <v>27</v>
      </c>
      <c r="O3921" s="20" t="s">
        <v>24</v>
      </c>
      <c r="P3921" s="20" t="s">
        <v>2377</v>
      </c>
      <c r="Q3921" s="28">
        <v>58.9116666667</v>
      </c>
      <c r="R3921" s="28">
        <v>-160.34833333329999</v>
      </c>
      <c r="S3921" s="20" t="s">
        <v>58</v>
      </c>
      <c r="T3921" s="20" t="s">
        <v>1894</v>
      </c>
      <c r="U3921" s="20" t="s">
        <v>3767</v>
      </c>
      <c r="V3921" s="20" t="s">
        <v>30</v>
      </c>
      <c r="AC3921" s="11" t="s">
        <v>3758</v>
      </c>
    </row>
    <row r="3922" spans="1:29" ht="12.75" x14ac:dyDescent="0.2">
      <c r="A3922" s="20" t="s">
        <v>24</v>
      </c>
      <c r="B3922" s="26">
        <v>41776</v>
      </c>
      <c r="C3922" s="54">
        <v>5</v>
      </c>
      <c r="D3922" s="20">
        <v>2014</v>
      </c>
      <c r="E3922" s="20" t="s">
        <v>24</v>
      </c>
      <c r="F3922" s="20">
        <v>4871118</v>
      </c>
      <c r="G3922" s="20" t="s">
        <v>25</v>
      </c>
      <c r="H3922" s="20" t="s">
        <v>1978</v>
      </c>
      <c r="I3922" s="22">
        <v>69</v>
      </c>
      <c r="J3922" s="22" t="s">
        <v>2574</v>
      </c>
      <c r="K3922" s="27">
        <v>56.9</v>
      </c>
      <c r="L3922" s="20"/>
      <c r="N3922" s="20" t="s">
        <v>27</v>
      </c>
      <c r="O3922" s="20" t="s">
        <v>24</v>
      </c>
      <c r="P3922" s="20" t="s">
        <v>2574</v>
      </c>
      <c r="Q3922" s="28">
        <v>57.793610000000001</v>
      </c>
      <c r="R3922" s="28">
        <v>-152.4058</v>
      </c>
      <c r="S3922" s="20" t="s">
        <v>58</v>
      </c>
      <c r="T3922" s="20" t="s">
        <v>1894</v>
      </c>
      <c r="U3922" s="20" t="s">
        <v>3767</v>
      </c>
      <c r="V3922" s="20" t="s">
        <v>30</v>
      </c>
      <c r="AC3922" s="11" t="s">
        <v>3758</v>
      </c>
    </row>
    <row r="3923" spans="1:29" ht="12.75" x14ac:dyDescent="0.2">
      <c r="A3923" s="20" t="s">
        <v>24</v>
      </c>
      <c r="B3923" s="26">
        <v>41778</v>
      </c>
      <c r="C3923" s="54">
        <v>5</v>
      </c>
      <c r="D3923" s="20">
        <v>2014</v>
      </c>
      <c r="E3923" s="20" t="s">
        <v>24</v>
      </c>
      <c r="F3923" s="20">
        <v>4863322</v>
      </c>
      <c r="G3923" s="20" t="s">
        <v>107</v>
      </c>
      <c r="H3923" s="20" t="s">
        <v>1713</v>
      </c>
      <c r="I3923" s="22">
        <v>89</v>
      </c>
      <c r="J3923" s="22" t="s">
        <v>2574</v>
      </c>
      <c r="K3923" s="27">
        <v>78.5</v>
      </c>
      <c r="L3923" s="20"/>
      <c r="M3923" s="11">
        <v>21</v>
      </c>
      <c r="N3923" s="20" t="s">
        <v>27</v>
      </c>
      <c r="O3923" s="20" t="s">
        <v>24</v>
      </c>
      <c r="P3923" s="20" t="s">
        <v>2377</v>
      </c>
      <c r="Q3923" s="28">
        <v>58.550164000000002</v>
      </c>
      <c r="R3923" s="28">
        <v>-135.02759800000001</v>
      </c>
      <c r="S3923" s="20" t="s">
        <v>44</v>
      </c>
      <c r="T3923" s="20" t="s">
        <v>40</v>
      </c>
      <c r="U3923" s="20" t="s">
        <v>42</v>
      </c>
      <c r="V3923" s="20" t="s">
        <v>29</v>
      </c>
      <c r="AC3923" s="11" t="s">
        <v>3761</v>
      </c>
    </row>
    <row r="3924" spans="1:29" ht="12.75" x14ac:dyDescent="0.2">
      <c r="A3924" s="20" t="s">
        <v>24</v>
      </c>
      <c r="B3924" s="26">
        <v>41780</v>
      </c>
      <c r="C3924" s="54">
        <v>5</v>
      </c>
      <c r="D3924" s="20">
        <v>2014</v>
      </c>
      <c r="E3924" s="20" t="s">
        <v>24</v>
      </c>
      <c r="F3924" s="20">
        <v>4885119</v>
      </c>
      <c r="G3924" s="20" t="s">
        <v>101</v>
      </c>
      <c r="H3924" s="20" t="s">
        <v>1979</v>
      </c>
      <c r="I3924" s="22">
        <v>4720</v>
      </c>
      <c r="J3924" s="22" t="s">
        <v>2377</v>
      </c>
      <c r="K3924" s="22">
        <v>311.10000000000002</v>
      </c>
      <c r="L3924" s="20"/>
      <c r="N3924" s="20" t="s">
        <v>27</v>
      </c>
      <c r="O3924" s="20" t="s">
        <v>24</v>
      </c>
      <c r="P3924" s="20" t="s">
        <v>2574</v>
      </c>
      <c r="Q3924" s="28">
        <v>52.983333333300003</v>
      </c>
      <c r="R3924" s="28">
        <v>-174.98333333330001</v>
      </c>
      <c r="S3924" s="20" t="s">
        <v>58</v>
      </c>
      <c r="T3924" s="20" t="s">
        <v>1894</v>
      </c>
      <c r="U3924" s="20" t="s">
        <v>3767</v>
      </c>
      <c r="V3924" s="20" t="s">
        <v>30</v>
      </c>
      <c r="AC3924" s="11" t="s">
        <v>3758</v>
      </c>
    </row>
    <row r="3925" spans="1:29" ht="12.75" x14ac:dyDescent="0.2">
      <c r="A3925" s="20" t="s">
        <v>24</v>
      </c>
      <c r="B3925" s="26">
        <v>41781</v>
      </c>
      <c r="C3925" s="54">
        <v>5</v>
      </c>
      <c r="D3925" s="20">
        <v>2014</v>
      </c>
      <c r="E3925" s="20" t="s">
        <v>24</v>
      </c>
      <c r="F3925" s="20">
        <v>4870717</v>
      </c>
      <c r="G3925" s="20" t="s">
        <v>25</v>
      </c>
      <c r="H3925" s="20" t="s">
        <v>1980</v>
      </c>
      <c r="I3925" s="22" t="s">
        <v>35</v>
      </c>
      <c r="J3925" s="22" t="s">
        <v>2377</v>
      </c>
      <c r="K3925" s="22">
        <v>36</v>
      </c>
      <c r="L3925" s="20"/>
      <c r="N3925" s="20" t="s">
        <v>27</v>
      </c>
      <c r="O3925" s="20" t="s">
        <v>24</v>
      </c>
      <c r="P3925" s="20" t="s">
        <v>2574</v>
      </c>
      <c r="Q3925" s="28">
        <v>55.439571666699997</v>
      </c>
      <c r="R3925" s="28">
        <v>-131.838075</v>
      </c>
      <c r="S3925" s="20" t="s">
        <v>36</v>
      </c>
      <c r="T3925" s="20" t="s">
        <v>1894</v>
      </c>
      <c r="U3925" s="20" t="s">
        <v>30</v>
      </c>
      <c r="V3925" s="20" t="s">
        <v>30</v>
      </c>
      <c r="AC3925" s="11" t="s">
        <v>3749</v>
      </c>
    </row>
    <row r="3926" spans="1:29" ht="12.75" x14ac:dyDescent="0.2">
      <c r="A3926" s="20" t="s">
        <v>24</v>
      </c>
      <c r="B3926" s="26">
        <v>41784</v>
      </c>
      <c r="C3926" s="54">
        <v>5</v>
      </c>
      <c r="D3926" s="20">
        <v>2014</v>
      </c>
      <c r="E3926" s="20" t="s">
        <v>24</v>
      </c>
      <c r="F3926" s="20">
        <v>4872597</v>
      </c>
      <c r="G3926" s="20" t="s">
        <v>25</v>
      </c>
      <c r="H3926" s="20" t="s">
        <v>1981</v>
      </c>
      <c r="I3926" s="22">
        <v>10</v>
      </c>
      <c r="J3926" s="22" t="s">
        <v>2574</v>
      </c>
      <c r="K3926" s="27">
        <v>32</v>
      </c>
      <c r="L3926" s="20"/>
      <c r="M3926" s="11">
        <v>57</v>
      </c>
      <c r="N3926" s="20" t="s">
        <v>27</v>
      </c>
      <c r="O3926" s="20" t="s">
        <v>24</v>
      </c>
      <c r="P3926" s="20" t="s">
        <v>2377</v>
      </c>
      <c r="Q3926" s="28">
        <v>59.632510000000003</v>
      </c>
      <c r="R3926" s="28">
        <v>-151.53280000000001</v>
      </c>
      <c r="S3926" s="20" t="s">
        <v>58</v>
      </c>
      <c r="T3926" s="20" t="s">
        <v>1894</v>
      </c>
      <c r="U3926" s="20" t="s">
        <v>3767</v>
      </c>
      <c r="V3926" s="20" t="s">
        <v>30</v>
      </c>
      <c r="AC3926" s="11" t="s">
        <v>3758</v>
      </c>
    </row>
    <row r="3927" spans="1:29" ht="12.75" x14ac:dyDescent="0.2">
      <c r="A3927" s="20" t="s">
        <v>24</v>
      </c>
      <c r="B3927" s="26">
        <v>41785</v>
      </c>
      <c r="C3927" s="54">
        <v>5</v>
      </c>
      <c r="D3927" s="20">
        <v>2014</v>
      </c>
      <c r="E3927" s="20" t="s">
        <v>24</v>
      </c>
      <c r="F3927" s="20">
        <v>4870743</v>
      </c>
      <c r="G3927" s="20" t="s">
        <v>33</v>
      </c>
      <c r="H3927" s="20" t="s">
        <v>1982</v>
      </c>
      <c r="I3927" s="22" t="s">
        <v>35</v>
      </c>
      <c r="J3927" s="22" t="s">
        <v>2377</v>
      </c>
      <c r="K3927" s="22">
        <v>38</v>
      </c>
      <c r="L3927" s="20"/>
      <c r="N3927" s="20" t="s">
        <v>27</v>
      </c>
      <c r="O3927" s="20" t="s">
        <v>24</v>
      </c>
      <c r="P3927" s="20" t="s">
        <v>2574</v>
      </c>
      <c r="Q3927" s="28">
        <v>55.255033333299998</v>
      </c>
      <c r="R3927" s="28">
        <v>-161.57169999999999</v>
      </c>
      <c r="S3927" s="20" t="s">
        <v>44</v>
      </c>
      <c r="T3927" s="20" t="s">
        <v>40</v>
      </c>
      <c r="U3927" s="20" t="s">
        <v>42</v>
      </c>
      <c r="V3927" s="20" t="s">
        <v>29</v>
      </c>
      <c r="AC3927" s="11" t="s">
        <v>3761</v>
      </c>
    </row>
    <row r="3928" spans="1:29" ht="12.75" x14ac:dyDescent="0.2">
      <c r="A3928" s="20" t="s">
        <v>24</v>
      </c>
      <c r="B3928" s="26">
        <v>41785</v>
      </c>
      <c r="C3928" s="54">
        <v>5</v>
      </c>
      <c r="D3928" s="20">
        <v>2014</v>
      </c>
      <c r="E3928" s="20" t="s">
        <v>24</v>
      </c>
      <c r="F3928" s="20">
        <v>4878718</v>
      </c>
      <c r="G3928" s="20" t="s">
        <v>107</v>
      </c>
      <c r="H3928" s="20" t="s">
        <v>1983</v>
      </c>
      <c r="I3928" s="22">
        <v>3</v>
      </c>
      <c r="J3928" s="22" t="s">
        <v>2574</v>
      </c>
      <c r="K3928" s="22">
        <v>23</v>
      </c>
      <c r="L3928" s="20"/>
      <c r="M3928" s="11">
        <v>5</v>
      </c>
      <c r="N3928" s="20" t="s">
        <v>27</v>
      </c>
      <c r="O3928" s="20" t="s">
        <v>24</v>
      </c>
      <c r="P3928" s="20" t="s">
        <v>2377</v>
      </c>
      <c r="Q3928" s="28">
        <v>58.184170000000002</v>
      </c>
      <c r="R3928" s="28">
        <v>-134.20779999999999</v>
      </c>
      <c r="S3928" s="20" t="s">
        <v>56</v>
      </c>
      <c r="T3928" s="20" t="s">
        <v>40</v>
      </c>
      <c r="U3928" s="20" t="s">
        <v>42</v>
      </c>
      <c r="V3928" s="20" t="s">
        <v>29</v>
      </c>
      <c r="AC3928" s="11" t="s">
        <v>3761</v>
      </c>
    </row>
    <row r="3929" spans="1:29" ht="12.75" x14ac:dyDescent="0.2">
      <c r="A3929" s="20" t="s">
        <v>24</v>
      </c>
      <c r="B3929" s="26">
        <v>41785</v>
      </c>
      <c r="C3929" s="54">
        <v>5</v>
      </c>
      <c r="D3929" s="20">
        <v>2014</v>
      </c>
      <c r="E3929" s="20" t="s">
        <v>24</v>
      </c>
      <c r="F3929" s="20">
        <v>4901870</v>
      </c>
      <c r="G3929" s="20" t="s">
        <v>107</v>
      </c>
      <c r="H3929" s="20" t="s">
        <v>1984</v>
      </c>
      <c r="I3929" s="22">
        <v>93</v>
      </c>
      <c r="J3929" s="22" t="s">
        <v>2574</v>
      </c>
      <c r="K3929" s="27">
        <v>95.8</v>
      </c>
      <c r="L3929" s="20"/>
      <c r="N3929" s="20" t="s">
        <v>27</v>
      </c>
      <c r="O3929" s="20" t="s">
        <v>24</v>
      </c>
      <c r="P3929" s="20" t="s">
        <v>2574</v>
      </c>
      <c r="Q3929" s="28">
        <v>55.439572166700003</v>
      </c>
      <c r="R3929" s="28">
        <v>-131.838075</v>
      </c>
      <c r="S3929" s="20" t="s">
        <v>56</v>
      </c>
      <c r="T3929" s="20" t="s">
        <v>40</v>
      </c>
      <c r="U3929" s="20" t="s">
        <v>3767</v>
      </c>
      <c r="V3929" s="20" t="s">
        <v>29</v>
      </c>
      <c r="AC3929" s="11" t="s">
        <v>3761</v>
      </c>
    </row>
    <row r="3930" spans="1:29" ht="12.75" x14ac:dyDescent="0.2">
      <c r="A3930" s="20" t="s">
        <v>24</v>
      </c>
      <c r="B3930" s="26">
        <v>41785</v>
      </c>
      <c r="C3930" s="54">
        <v>5</v>
      </c>
      <c r="D3930" s="20">
        <v>2014</v>
      </c>
      <c r="E3930" s="20" t="s">
        <v>24</v>
      </c>
      <c r="F3930" s="20">
        <v>4903890</v>
      </c>
      <c r="G3930" s="20" t="s">
        <v>107</v>
      </c>
      <c r="H3930" s="20" t="s">
        <v>765</v>
      </c>
      <c r="I3930" s="22">
        <v>82</v>
      </c>
      <c r="J3930" s="22" t="s">
        <v>2574</v>
      </c>
      <c r="K3930" s="27">
        <v>78.5</v>
      </c>
      <c r="L3930" s="20"/>
      <c r="N3930" s="20" t="s">
        <v>27</v>
      </c>
      <c r="O3930" s="20" t="s">
        <v>24</v>
      </c>
      <c r="P3930" s="20" t="s">
        <v>2574</v>
      </c>
      <c r="Q3930" s="28">
        <v>55.439572166700003</v>
      </c>
      <c r="R3930" s="28">
        <v>-131.838075</v>
      </c>
      <c r="S3930" s="20" t="s">
        <v>44</v>
      </c>
      <c r="T3930" s="20" t="s">
        <v>40</v>
      </c>
      <c r="U3930" s="20" t="s">
        <v>3767</v>
      </c>
      <c r="V3930" s="20" t="s">
        <v>29</v>
      </c>
      <c r="AC3930" s="11" t="s">
        <v>3761</v>
      </c>
    </row>
    <row r="3931" spans="1:29" ht="12.75" x14ac:dyDescent="0.2">
      <c r="A3931" s="20" t="s">
        <v>24</v>
      </c>
      <c r="B3931" s="26">
        <v>41786</v>
      </c>
      <c r="C3931" s="54">
        <v>5</v>
      </c>
      <c r="D3931" s="20">
        <v>2014</v>
      </c>
      <c r="E3931" s="20" t="s">
        <v>315</v>
      </c>
      <c r="F3931" s="20">
        <v>4872338</v>
      </c>
      <c r="G3931" s="20" t="s">
        <v>107</v>
      </c>
      <c r="H3931" s="20" t="s">
        <v>1743</v>
      </c>
      <c r="I3931" s="22">
        <v>108977</v>
      </c>
      <c r="J3931" s="22" t="s">
        <v>2377</v>
      </c>
      <c r="K3931" s="22">
        <v>949.9</v>
      </c>
      <c r="L3931" s="20"/>
      <c r="N3931" s="20" t="s">
        <v>27</v>
      </c>
      <c r="O3931" s="20" t="s">
        <v>24</v>
      </c>
      <c r="P3931" s="20" t="s">
        <v>2574</v>
      </c>
      <c r="Q3931" s="28">
        <v>55.38</v>
      </c>
      <c r="R3931" s="28">
        <v>-131.74166666670001</v>
      </c>
      <c r="S3931" s="20" t="s">
        <v>56</v>
      </c>
      <c r="T3931" s="20" t="s">
        <v>40</v>
      </c>
      <c r="U3931" s="20" t="s">
        <v>3767</v>
      </c>
      <c r="V3931" s="20" t="s">
        <v>29</v>
      </c>
      <c r="AC3931" s="11" t="s">
        <v>3761</v>
      </c>
    </row>
    <row r="3932" spans="1:29" ht="12.75" x14ac:dyDescent="0.2">
      <c r="A3932" s="20" t="s">
        <v>24</v>
      </c>
      <c r="B3932" s="26">
        <v>41786</v>
      </c>
      <c r="C3932" s="54">
        <v>5</v>
      </c>
      <c r="D3932" s="20">
        <v>2014</v>
      </c>
      <c r="E3932" s="20" t="s">
        <v>315</v>
      </c>
      <c r="F3932" s="20">
        <v>4872651</v>
      </c>
      <c r="G3932" s="20" t="s">
        <v>107</v>
      </c>
      <c r="H3932" s="20" t="s">
        <v>1873</v>
      </c>
      <c r="I3932" s="22">
        <v>107517</v>
      </c>
      <c r="J3932" s="22" t="s">
        <v>2377</v>
      </c>
      <c r="K3932" s="27">
        <v>823.4</v>
      </c>
      <c r="L3932" s="20"/>
      <c r="N3932" s="20" t="s">
        <v>27</v>
      </c>
      <c r="O3932" s="20" t="s">
        <v>24</v>
      </c>
      <c r="P3932" s="20" t="s">
        <v>2574</v>
      </c>
      <c r="Q3932" s="28">
        <v>55.113333333299998</v>
      </c>
      <c r="R3932" s="28">
        <v>-131.1316666667</v>
      </c>
      <c r="S3932" s="20" t="s">
        <v>44</v>
      </c>
      <c r="T3932" s="20" t="s">
        <v>40</v>
      </c>
      <c r="U3932" s="20" t="s">
        <v>3767</v>
      </c>
      <c r="V3932" s="20" t="s">
        <v>29</v>
      </c>
      <c r="AC3932" s="11" t="s">
        <v>3761</v>
      </c>
    </row>
    <row r="3933" spans="1:29" ht="12.75" x14ac:dyDescent="0.2">
      <c r="A3933" s="20" t="s">
        <v>24</v>
      </c>
      <c r="B3933" s="26">
        <v>41786</v>
      </c>
      <c r="C3933" s="54">
        <v>5</v>
      </c>
      <c r="D3933" s="20">
        <v>2014</v>
      </c>
      <c r="E3933" s="20" t="s">
        <v>24</v>
      </c>
      <c r="F3933" s="20">
        <v>4885420</v>
      </c>
      <c r="G3933" s="20" t="s">
        <v>107</v>
      </c>
      <c r="H3933" s="20" t="s">
        <v>1985</v>
      </c>
      <c r="I3933" s="22">
        <v>15</v>
      </c>
      <c r="J3933" s="22" t="s">
        <v>2574</v>
      </c>
      <c r="K3933" s="22">
        <v>45.5</v>
      </c>
      <c r="L3933" s="20"/>
      <c r="M3933" s="11">
        <v>6</v>
      </c>
      <c r="N3933" s="20" t="s">
        <v>27</v>
      </c>
      <c r="O3933" s="20" t="s">
        <v>24</v>
      </c>
      <c r="P3933" s="20" t="s">
        <v>2377</v>
      </c>
      <c r="Q3933" s="28">
        <v>58.550164000000002</v>
      </c>
      <c r="R3933" s="28">
        <v>-135.02759800000001</v>
      </c>
      <c r="S3933" s="20" t="s">
        <v>44</v>
      </c>
      <c r="T3933" s="20" t="s">
        <v>40</v>
      </c>
      <c r="U3933" s="20" t="s">
        <v>42</v>
      </c>
      <c r="V3933" s="20" t="s">
        <v>29</v>
      </c>
      <c r="AC3933" s="11" t="s">
        <v>3761</v>
      </c>
    </row>
    <row r="3934" spans="1:29" ht="12.75" x14ac:dyDescent="0.2">
      <c r="A3934" s="20" t="s">
        <v>24</v>
      </c>
      <c r="B3934" s="26">
        <v>41786</v>
      </c>
      <c r="C3934" s="54">
        <v>5</v>
      </c>
      <c r="D3934" s="20">
        <v>2014</v>
      </c>
      <c r="E3934" s="20" t="s">
        <v>315</v>
      </c>
      <c r="F3934" s="20">
        <v>4893312</v>
      </c>
      <c r="G3934" s="20" t="s">
        <v>107</v>
      </c>
      <c r="H3934" s="20" t="s">
        <v>638</v>
      </c>
      <c r="I3934" s="22">
        <v>92822</v>
      </c>
      <c r="J3934" s="22" t="s">
        <v>2377</v>
      </c>
      <c r="K3934" s="27">
        <v>964.6</v>
      </c>
      <c r="L3934" s="20"/>
      <c r="M3934" s="11">
        <v>15</v>
      </c>
      <c r="N3934" s="20" t="s">
        <v>27</v>
      </c>
      <c r="O3934" s="20" t="s">
        <v>24</v>
      </c>
      <c r="P3934" s="20" t="s">
        <v>2377</v>
      </c>
      <c r="Q3934" s="28">
        <v>59.300249999999998</v>
      </c>
      <c r="R3934" s="28">
        <v>-148.9427</v>
      </c>
      <c r="S3934" s="20" t="s">
        <v>44</v>
      </c>
      <c r="T3934" s="20" t="s">
        <v>40</v>
      </c>
      <c r="U3934" s="20" t="s">
        <v>3767</v>
      </c>
      <c r="V3934" s="20" t="s">
        <v>29</v>
      </c>
      <c r="AC3934" s="11" t="s">
        <v>3761</v>
      </c>
    </row>
    <row r="3935" spans="1:29" ht="12.75" x14ac:dyDescent="0.2">
      <c r="A3935" s="20" t="s">
        <v>24</v>
      </c>
      <c r="B3935" s="26">
        <v>41788</v>
      </c>
      <c r="C3935" s="54">
        <v>5</v>
      </c>
      <c r="D3935" s="20">
        <v>2014</v>
      </c>
      <c r="E3935" s="20" t="s">
        <v>24</v>
      </c>
      <c r="F3935" s="20">
        <v>4873834</v>
      </c>
      <c r="G3935" s="20" t="s">
        <v>25</v>
      </c>
      <c r="H3935" s="20" t="s">
        <v>400</v>
      </c>
      <c r="I3935" s="22">
        <v>180</v>
      </c>
      <c r="J3935" s="22" t="s">
        <v>2574</v>
      </c>
      <c r="K3935" s="27">
        <v>134.30000000000001</v>
      </c>
      <c r="L3935" s="20"/>
      <c r="N3935" s="20" t="s">
        <v>27</v>
      </c>
      <c r="O3935" s="20" t="s">
        <v>24</v>
      </c>
      <c r="P3935" s="20" t="s">
        <v>2574</v>
      </c>
      <c r="Q3935" s="28">
        <v>52.87086</v>
      </c>
      <c r="R3935" s="28">
        <v>-176.88749999999999</v>
      </c>
      <c r="S3935" s="20" t="s">
        <v>44</v>
      </c>
      <c r="T3935" s="20" t="s">
        <v>40</v>
      </c>
      <c r="U3935" s="20" t="s">
        <v>3767</v>
      </c>
      <c r="V3935" s="20" t="s">
        <v>29</v>
      </c>
      <c r="AC3935" s="11" t="s">
        <v>3761</v>
      </c>
    </row>
    <row r="3936" spans="1:29" ht="12.75" x14ac:dyDescent="0.2">
      <c r="A3936" s="20" t="s">
        <v>24</v>
      </c>
      <c r="B3936" s="26">
        <v>41790</v>
      </c>
      <c r="C3936" s="54">
        <v>5</v>
      </c>
      <c r="D3936" s="20">
        <v>2014</v>
      </c>
      <c r="E3936" s="20" t="s">
        <v>24</v>
      </c>
      <c r="F3936" s="20">
        <v>4877261</v>
      </c>
      <c r="G3936" s="20" t="s">
        <v>25</v>
      </c>
      <c r="H3936" s="20" t="s">
        <v>1858</v>
      </c>
      <c r="I3936" s="22">
        <v>405</v>
      </c>
      <c r="J3936" s="22" t="s">
        <v>2574</v>
      </c>
      <c r="K3936" s="22">
        <v>128</v>
      </c>
      <c r="L3936" s="20"/>
      <c r="N3936" s="20" t="s">
        <v>27</v>
      </c>
      <c r="O3936" s="20" t="s">
        <v>24</v>
      </c>
      <c r="P3936" s="20" t="s">
        <v>2574</v>
      </c>
      <c r="Q3936" s="28">
        <v>53.877776666700001</v>
      </c>
      <c r="R3936" s="28">
        <v>-166.5777766667</v>
      </c>
      <c r="S3936" s="20" t="s">
        <v>58</v>
      </c>
      <c r="T3936" s="20" t="s">
        <v>1894</v>
      </c>
      <c r="U3936" s="20" t="s">
        <v>3767</v>
      </c>
      <c r="V3936" s="20" t="s">
        <v>30</v>
      </c>
      <c r="AC3936" s="11" t="s">
        <v>3758</v>
      </c>
    </row>
    <row r="3937" spans="1:29" ht="12.75" x14ac:dyDescent="0.2">
      <c r="A3937" s="20" t="s">
        <v>24</v>
      </c>
      <c r="B3937" s="26">
        <v>41790</v>
      </c>
      <c r="C3937" s="54">
        <v>5</v>
      </c>
      <c r="D3937" s="20">
        <v>2014</v>
      </c>
      <c r="E3937" s="20" t="s">
        <v>24</v>
      </c>
      <c r="F3937" s="20">
        <v>4877791</v>
      </c>
      <c r="G3937" s="20" t="s">
        <v>25</v>
      </c>
      <c r="H3937" s="20" t="s">
        <v>256</v>
      </c>
      <c r="I3937" s="22">
        <v>1557</v>
      </c>
      <c r="J3937" s="22" t="s">
        <v>2377</v>
      </c>
      <c r="K3937" s="22">
        <v>199.5</v>
      </c>
      <c r="L3937" s="20"/>
      <c r="N3937" s="20" t="s">
        <v>27</v>
      </c>
      <c r="O3937" s="20" t="s">
        <v>24</v>
      </c>
      <c r="P3937" s="20" t="s">
        <v>2574</v>
      </c>
      <c r="Q3937" s="28">
        <v>57.317749999999997</v>
      </c>
      <c r="R3937" s="28">
        <v>-163.62956666669999</v>
      </c>
      <c r="S3937" s="20" t="s">
        <v>399</v>
      </c>
      <c r="T3937" s="20" t="s">
        <v>40</v>
      </c>
      <c r="U3937" s="20" t="s">
        <v>3767</v>
      </c>
      <c r="V3937" s="20" t="s">
        <v>29</v>
      </c>
      <c r="AC3937" s="11" t="s">
        <v>3750</v>
      </c>
    </row>
    <row r="3938" spans="1:29" ht="12.75" x14ac:dyDescent="0.2">
      <c r="A3938" s="20" t="s">
        <v>24</v>
      </c>
      <c r="B3938" s="26">
        <v>41790</v>
      </c>
      <c r="C3938" s="54">
        <v>5</v>
      </c>
      <c r="D3938" s="20">
        <v>2014</v>
      </c>
      <c r="E3938" s="20" t="s">
        <v>24</v>
      </c>
      <c r="F3938" s="20">
        <v>4878351</v>
      </c>
      <c r="G3938" s="20" t="s">
        <v>107</v>
      </c>
      <c r="H3938" s="20" t="s">
        <v>1986</v>
      </c>
      <c r="I3938" s="22">
        <v>97</v>
      </c>
      <c r="J3938" s="22" t="s">
        <v>2574</v>
      </c>
      <c r="K3938" s="27">
        <v>123.5</v>
      </c>
      <c r="L3938" s="20"/>
      <c r="M3938" s="11">
        <v>38</v>
      </c>
      <c r="N3938" s="20" t="s">
        <v>27</v>
      </c>
      <c r="O3938" s="20" t="s">
        <v>24</v>
      </c>
      <c r="P3938" s="20" t="s">
        <v>2377</v>
      </c>
      <c r="Q3938" s="28">
        <v>58.151760000000003</v>
      </c>
      <c r="R3938" s="28">
        <v>-135.04159999999999</v>
      </c>
      <c r="S3938" s="20" t="s">
        <v>44</v>
      </c>
      <c r="T3938" s="20" t="s">
        <v>40</v>
      </c>
      <c r="U3938" s="20" t="s">
        <v>3767</v>
      </c>
      <c r="V3938" s="20" t="s">
        <v>29</v>
      </c>
      <c r="AC3938" s="11" t="s">
        <v>3761</v>
      </c>
    </row>
    <row r="3939" spans="1:29" ht="12.75" x14ac:dyDescent="0.2">
      <c r="A3939" s="20" t="s">
        <v>24</v>
      </c>
      <c r="B3939" s="26">
        <v>41790</v>
      </c>
      <c r="C3939" s="54">
        <v>5</v>
      </c>
      <c r="D3939" s="20">
        <v>2014</v>
      </c>
      <c r="E3939" s="20" t="s">
        <v>24</v>
      </c>
      <c r="F3939" s="20">
        <v>4906734</v>
      </c>
      <c r="G3939" s="20" t="s">
        <v>107</v>
      </c>
      <c r="H3939" s="20" t="s">
        <v>1097</v>
      </c>
      <c r="I3939" s="22">
        <v>82</v>
      </c>
      <c r="J3939" s="22" t="s">
        <v>2574</v>
      </c>
      <c r="K3939" s="27">
        <v>78.5</v>
      </c>
      <c r="L3939" s="20"/>
      <c r="N3939" s="20" t="s">
        <v>27</v>
      </c>
      <c r="O3939" s="20" t="s">
        <v>24</v>
      </c>
      <c r="P3939" s="20" t="s">
        <v>2574</v>
      </c>
      <c r="Q3939" s="28">
        <v>55.404170000000001</v>
      </c>
      <c r="R3939" s="28">
        <v>-131.97139999999999</v>
      </c>
      <c r="S3939" s="20" t="s">
        <v>56</v>
      </c>
      <c r="T3939" s="20" t="s">
        <v>40</v>
      </c>
      <c r="U3939" s="20" t="s">
        <v>3767</v>
      </c>
      <c r="V3939" s="20" t="s">
        <v>29</v>
      </c>
      <c r="AC3939" s="11" t="s">
        <v>3761</v>
      </c>
    </row>
    <row r="3940" spans="1:29" ht="12.75" x14ac:dyDescent="0.2">
      <c r="A3940" s="20" t="s">
        <v>24</v>
      </c>
      <c r="B3940" s="26">
        <v>41792</v>
      </c>
      <c r="C3940" s="54">
        <v>6</v>
      </c>
      <c r="D3940" s="20">
        <v>2014</v>
      </c>
      <c r="E3940" s="20" t="s">
        <v>24</v>
      </c>
      <c r="F3940" s="20">
        <v>4893396</v>
      </c>
      <c r="G3940" s="20" t="s">
        <v>97</v>
      </c>
      <c r="H3940" s="20" t="s">
        <v>1657</v>
      </c>
      <c r="I3940" s="22">
        <v>35825</v>
      </c>
      <c r="J3940" s="22" t="s">
        <v>2377</v>
      </c>
      <c r="K3940" s="22">
        <v>799.8</v>
      </c>
      <c r="L3940" s="20"/>
      <c r="M3940" s="11">
        <v>15</v>
      </c>
      <c r="N3940" s="20" t="s">
        <v>27</v>
      </c>
      <c r="O3940" s="20" t="s">
        <v>24</v>
      </c>
      <c r="P3940" s="20" t="s">
        <v>2377</v>
      </c>
      <c r="Q3940" s="28">
        <v>59.300249999999998</v>
      </c>
      <c r="R3940" s="28">
        <v>-148.9427</v>
      </c>
      <c r="S3940" s="20" t="s">
        <v>399</v>
      </c>
      <c r="T3940" s="20" t="s">
        <v>40</v>
      </c>
      <c r="U3940" s="20" t="s">
        <v>3767</v>
      </c>
      <c r="V3940" s="20" t="s">
        <v>29</v>
      </c>
      <c r="AC3940" s="11" t="s">
        <v>3750</v>
      </c>
    </row>
    <row r="3941" spans="1:29" ht="12.75" x14ac:dyDescent="0.2">
      <c r="A3941" s="20" t="s">
        <v>24</v>
      </c>
      <c r="B3941" s="26">
        <v>41793</v>
      </c>
      <c r="C3941" s="54">
        <v>6</v>
      </c>
      <c r="D3941" s="20">
        <v>2014</v>
      </c>
      <c r="E3941" s="20" t="s">
        <v>315</v>
      </c>
      <c r="F3941" s="20">
        <v>4878266</v>
      </c>
      <c r="G3941" s="20" t="s">
        <v>107</v>
      </c>
      <c r="H3941" s="20" t="s">
        <v>1987</v>
      </c>
      <c r="I3941" s="22">
        <v>113561</v>
      </c>
      <c r="J3941" s="22" t="s">
        <v>2377</v>
      </c>
      <c r="K3941" s="27">
        <v>804.7</v>
      </c>
      <c r="L3941" s="20"/>
      <c r="M3941" s="11">
        <v>12</v>
      </c>
      <c r="N3941" s="20" t="s">
        <v>27</v>
      </c>
      <c r="O3941" s="20" t="s">
        <v>24</v>
      </c>
      <c r="P3941" s="20" t="s">
        <v>2377</v>
      </c>
      <c r="Q3941" s="28">
        <v>59.454729999999998</v>
      </c>
      <c r="R3941" s="28">
        <v>-135.31890000000001</v>
      </c>
      <c r="S3941" s="20" t="s">
        <v>50</v>
      </c>
      <c r="T3941" s="20" t="s">
        <v>40</v>
      </c>
      <c r="U3941" s="20" t="s">
        <v>42</v>
      </c>
      <c r="V3941" s="20" t="s">
        <v>29</v>
      </c>
      <c r="AC3941" s="11" t="s">
        <v>3745</v>
      </c>
    </row>
    <row r="3942" spans="1:29" ht="12.75" x14ac:dyDescent="0.2">
      <c r="A3942" s="20" t="s">
        <v>24</v>
      </c>
      <c r="B3942" s="26">
        <v>41793</v>
      </c>
      <c r="C3942" s="54">
        <v>6</v>
      </c>
      <c r="D3942" s="20">
        <v>2014</v>
      </c>
      <c r="E3942" s="20" t="s">
        <v>24</v>
      </c>
      <c r="F3942" s="20">
        <v>4878908</v>
      </c>
      <c r="G3942" s="20" t="s">
        <v>25</v>
      </c>
      <c r="H3942" s="20" t="s">
        <v>400</v>
      </c>
      <c r="I3942" s="22">
        <v>180</v>
      </c>
      <c r="J3942" s="22" t="s">
        <v>2574</v>
      </c>
      <c r="K3942" s="27">
        <v>134.30000000000001</v>
      </c>
      <c r="L3942" s="20"/>
      <c r="N3942" s="20" t="s">
        <v>27</v>
      </c>
      <c r="O3942" s="20" t="s">
        <v>24</v>
      </c>
      <c r="P3942" s="20" t="s">
        <v>2574</v>
      </c>
      <c r="Q3942" s="28">
        <v>52.87086</v>
      </c>
      <c r="R3942" s="28">
        <v>-176.88749999999999</v>
      </c>
      <c r="S3942" s="20" t="s">
        <v>44</v>
      </c>
      <c r="T3942" s="20" t="s">
        <v>40</v>
      </c>
      <c r="U3942" s="20" t="s">
        <v>42</v>
      </c>
      <c r="V3942" s="20" t="s">
        <v>29</v>
      </c>
      <c r="AC3942" s="11" t="s">
        <v>3761</v>
      </c>
    </row>
    <row r="3943" spans="1:29" ht="12.75" x14ac:dyDescent="0.2">
      <c r="A3943" s="20" t="s">
        <v>24</v>
      </c>
      <c r="B3943" s="26">
        <v>41793</v>
      </c>
      <c r="C3943" s="54">
        <v>6</v>
      </c>
      <c r="D3943" s="20">
        <v>2014</v>
      </c>
      <c r="E3943" s="20" t="s">
        <v>24</v>
      </c>
      <c r="F3943" s="20">
        <v>4879556</v>
      </c>
      <c r="G3943" s="20" t="s">
        <v>62</v>
      </c>
      <c r="H3943" s="20" t="s">
        <v>1988</v>
      </c>
      <c r="I3943" s="22">
        <v>19</v>
      </c>
      <c r="J3943" s="22" t="s">
        <v>2574</v>
      </c>
      <c r="K3943" s="27">
        <v>53</v>
      </c>
      <c r="L3943" s="20"/>
      <c r="N3943" s="20" t="s">
        <v>27</v>
      </c>
      <c r="O3943" s="20" t="s">
        <v>24</v>
      </c>
      <c r="P3943" s="20" t="s">
        <v>2574</v>
      </c>
      <c r="Q3943" s="28">
        <v>57.046390000000002</v>
      </c>
      <c r="R3943" s="28">
        <v>-135.33860000000001</v>
      </c>
      <c r="S3943" s="20" t="s">
        <v>58</v>
      </c>
      <c r="T3943" s="20" t="s">
        <v>1894</v>
      </c>
      <c r="U3943" s="20" t="s">
        <v>3767</v>
      </c>
      <c r="V3943" s="20" t="s">
        <v>30</v>
      </c>
      <c r="AC3943" s="11" t="s">
        <v>3758</v>
      </c>
    </row>
    <row r="3944" spans="1:29" ht="12.75" x14ac:dyDescent="0.2">
      <c r="A3944" s="20" t="s">
        <v>24</v>
      </c>
      <c r="B3944" s="26">
        <v>41793</v>
      </c>
      <c r="C3944" s="54">
        <v>6</v>
      </c>
      <c r="D3944" s="20">
        <v>2014</v>
      </c>
      <c r="E3944" s="20" t="s">
        <v>24</v>
      </c>
      <c r="F3944" s="20">
        <v>4879818</v>
      </c>
      <c r="G3944" s="20" t="s">
        <v>25</v>
      </c>
      <c r="H3944" s="20" t="s">
        <v>1989</v>
      </c>
      <c r="I3944" s="22">
        <v>15</v>
      </c>
      <c r="J3944" s="22" t="s">
        <v>2574</v>
      </c>
      <c r="K3944" s="27">
        <v>35.200000000000003</v>
      </c>
      <c r="L3944" s="20"/>
      <c r="M3944" s="11">
        <v>39</v>
      </c>
      <c r="N3944" s="20" t="s">
        <v>27</v>
      </c>
      <c r="O3944" s="20" t="s">
        <v>24</v>
      </c>
      <c r="P3944" s="20" t="s">
        <v>2377</v>
      </c>
      <c r="Q3944" s="28">
        <v>58.302149999999997</v>
      </c>
      <c r="R3944" s="28">
        <v>-134.42838333329999</v>
      </c>
      <c r="S3944" s="20" t="s">
        <v>58</v>
      </c>
      <c r="T3944" s="20" t="s">
        <v>1894</v>
      </c>
      <c r="U3944" s="20" t="s">
        <v>3767</v>
      </c>
      <c r="V3944" s="20" t="s">
        <v>30</v>
      </c>
      <c r="AC3944" s="11" t="s">
        <v>3758</v>
      </c>
    </row>
    <row r="3945" spans="1:29" ht="12.75" x14ac:dyDescent="0.2">
      <c r="A3945" s="20" t="s">
        <v>24</v>
      </c>
      <c r="B3945" s="26">
        <v>41793</v>
      </c>
      <c r="C3945" s="54">
        <v>6</v>
      </c>
      <c r="D3945" s="20">
        <v>2014</v>
      </c>
      <c r="E3945" s="20" t="s">
        <v>24</v>
      </c>
      <c r="F3945" s="20">
        <v>4885227</v>
      </c>
      <c r="G3945" s="20" t="s">
        <v>97</v>
      </c>
      <c r="H3945" s="20" t="s">
        <v>275</v>
      </c>
      <c r="I3945" s="22" t="s">
        <v>35</v>
      </c>
      <c r="J3945" s="22" t="s">
        <v>2377</v>
      </c>
      <c r="K3945" s="27" t="s">
        <v>35</v>
      </c>
      <c r="L3945" s="20"/>
      <c r="N3945" s="20" t="s">
        <v>27</v>
      </c>
      <c r="O3945" s="20" t="s">
        <v>24</v>
      </c>
      <c r="P3945" s="20" t="s">
        <v>2377</v>
      </c>
      <c r="Q3945" s="28">
        <v>59.074166666700002</v>
      </c>
      <c r="R3945" s="28">
        <v>-160.28700000000001</v>
      </c>
      <c r="S3945" s="20" t="s">
        <v>239</v>
      </c>
      <c r="T3945" s="20" t="s">
        <v>40</v>
      </c>
      <c r="U3945" s="20" t="s">
        <v>42</v>
      </c>
      <c r="V3945" s="20" t="s">
        <v>29</v>
      </c>
      <c r="AC3945" s="11" t="s">
        <v>3728</v>
      </c>
    </row>
    <row r="3946" spans="1:29" ht="12.75" x14ac:dyDescent="0.2">
      <c r="A3946" s="20" t="s">
        <v>24</v>
      </c>
      <c r="B3946" s="26">
        <v>41793</v>
      </c>
      <c r="C3946" s="54">
        <v>6</v>
      </c>
      <c r="D3946" s="20">
        <v>2014</v>
      </c>
      <c r="E3946" s="20" t="s">
        <v>24</v>
      </c>
      <c r="F3946" s="20">
        <v>4940958</v>
      </c>
      <c r="G3946" s="20" t="s">
        <v>107</v>
      </c>
      <c r="H3946" s="20" t="s">
        <v>1990</v>
      </c>
      <c r="I3946" s="22">
        <v>11</v>
      </c>
      <c r="J3946" s="22" t="s">
        <v>2574</v>
      </c>
      <c r="K3946" s="27">
        <v>43</v>
      </c>
      <c r="L3946" s="20"/>
      <c r="M3946" s="11">
        <v>5</v>
      </c>
      <c r="N3946" s="20" t="s">
        <v>27</v>
      </c>
      <c r="O3946" s="20" t="s">
        <v>24</v>
      </c>
      <c r="P3946" s="20" t="s">
        <v>2377</v>
      </c>
      <c r="Q3946" s="28">
        <v>59.187578000000002</v>
      </c>
      <c r="R3946" s="28">
        <v>-135.299791</v>
      </c>
      <c r="S3946" s="20" t="s">
        <v>44</v>
      </c>
      <c r="T3946" s="20" t="s">
        <v>40</v>
      </c>
      <c r="U3946" s="20" t="s">
        <v>42</v>
      </c>
      <c r="V3946" s="20" t="s">
        <v>29</v>
      </c>
      <c r="AC3946" s="11" t="s">
        <v>3761</v>
      </c>
    </row>
    <row r="3947" spans="1:29" ht="12.75" x14ac:dyDescent="0.2">
      <c r="A3947" s="20" t="s">
        <v>24</v>
      </c>
      <c r="B3947" s="26">
        <v>41794</v>
      </c>
      <c r="C3947" s="54">
        <v>6</v>
      </c>
      <c r="D3947" s="20">
        <v>2014</v>
      </c>
      <c r="E3947" s="20" t="s">
        <v>24</v>
      </c>
      <c r="F3947" s="20">
        <v>4879500</v>
      </c>
      <c r="G3947" s="20" t="s">
        <v>25</v>
      </c>
      <c r="H3947" s="20" t="s">
        <v>1991</v>
      </c>
      <c r="I3947" s="22">
        <v>191</v>
      </c>
      <c r="J3947" s="22" t="s">
        <v>2574</v>
      </c>
      <c r="K3947" s="27">
        <v>73.7</v>
      </c>
      <c r="L3947" s="20"/>
      <c r="N3947" s="20" t="s">
        <v>27</v>
      </c>
      <c r="O3947" s="20" t="s">
        <v>24</v>
      </c>
      <c r="P3947" s="20" t="s">
        <v>2574</v>
      </c>
      <c r="Q3947" s="28">
        <v>57.781944500000002</v>
      </c>
      <c r="R3947" s="28">
        <v>-152.40833333329999</v>
      </c>
      <c r="S3947" s="20" t="s">
        <v>56</v>
      </c>
      <c r="T3947" s="20" t="s">
        <v>40</v>
      </c>
      <c r="U3947" s="20" t="s">
        <v>3767</v>
      </c>
      <c r="V3947" s="20" t="s">
        <v>29</v>
      </c>
      <c r="AC3947" s="11" t="s">
        <v>3761</v>
      </c>
    </row>
    <row r="3948" spans="1:29" ht="12.75" x14ac:dyDescent="0.2">
      <c r="A3948" s="20" t="s">
        <v>24</v>
      </c>
      <c r="B3948" s="26">
        <v>41794</v>
      </c>
      <c r="C3948" s="54">
        <v>6</v>
      </c>
      <c r="D3948" s="20">
        <v>2014</v>
      </c>
      <c r="E3948" s="20" t="s">
        <v>24</v>
      </c>
      <c r="F3948" s="20">
        <v>4885210</v>
      </c>
      <c r="G3948" s="20" t="s">
        <v>107</v>
      </c>
      <c r="H3948" s="20" t="s">
        <v>1992</v>
      </c>
      <c r="I3948" s="22">
        <v>91</v>
      </c>
      <c r="J3948" s="22" t="s">
        <v>2574</v>
      </c>
      <c r="K3948" s="27">
        <v>78.5</v>
      </c>
      <c r="L3948" s="20"/>
      <c r="M3948" s="11">
        <v>20</v>
      </c>
      <c r="N3948" s="20" t="s">
        <v>27</v>
      </c>
      <c r="O3948" s="20" t="s">
        <v>24</v>
      </c>
      <c r="P3948" s="20" t="s">
        <v>2377</v>
      </c>
      <c r="Q3948" s="28">
        <v>58.550164000000002</v>
      </c>
      <c r="R3948" s="28">
        <v>-135.02759800000001</v>
      </c>
      <c r="S3948" s="20" t="s">
        <v>44</v>
      </c>
      <c r="T3948" s="20" t="s">
        <v>40</v>
      </c>
      <c r="U3948" s="20" t="s">
        <v>42</v>
      </c>
      <c r="V3948" s="20" t="s">
        <v>29</v>
      </c>
      <c r="AC3948" s="11" t="s">
        <v>3761</v>
      </c>
    </row>
    <row r="3949" spans="1:29" ht="12.75" x14ac:dyDescent="0.2">
      <c r="A3949" s="20" t="s">
        <v>24</v>
      </c>
      <c r="B3949" s="26">
        <v>41795</v>
      </c>
      <c r="C3949" s="54">
        <v>6</v>
      </c>
      <c r="D3949" s="20">
        <v>2014</v>
      </c>
      <c r="E3949" s="20" t="s">
        <v>24</v>
      </c>
      <c r="F3949" s="20">
        <v>4884090</v>
      </c>
      <c r="G3949" s="20" t="s">
        <v>25</v>
      </c>
      <c r="H3949" s="20" t="s">
        <v>1993</v>
      </c>
      <c r="I3949" s="22">
        <v>4660</v>
      </c>
      <c r="J3949" s="22" t="s">
        <v>2377</v>
      </c>
      <c r="K3949" s="27">
        <v>361.9</v>
      </c>
      <c r="L3949" s="20"/>
      <c r="N3949" s="20" t="s">
        <v>27</v>
      </c>
      <c r="O3949" s="20" t="s">
        <v>24</v>
      </c>
      <c r="P3949" s="20" t="s">
        <v>2574</v>
      </c>
      <c r="Q3949" s="28">
        <v>55.91</v>
      </c>
      <c r="R3949" s="28">
        <v>-148.61000000000001</v>
      </c>
      <c r="S3949" s="20" t="s">
        <v>50</v>
      </c>
      <c r="T3949" s="20" t="s">
        <v>40</v>
      </c>
      <c r="U3949" s="20" t="s">
        <v>42</v>
      </c>
      <c r="V3949" s="20" t="s">
        <v>29</v>
      </c>
      <c r="AC3949" s="11" t="s">
        <v>3745</v>
      </c>
    </row>
    <row r="3950" spans="1:29" ht="1.5" customHeight="1" x14ac:dyDescent="0.2">
      <c r="A3950" s="20" t="s">
        <v>24</v>
      </c>
      <c r="B3950" s="26">
        <v>41795</v>
      </c>
      <c r="C3950" s="54">
        <v>6</v>
      </c>
      <c r="D3950" s="20">
        <v>2014</v>
      </c>
      <c r="E3950" s="20" t="s">
        <v>24</v>
      </c>
      <c r="F3950" s="20">
        <v>4892782</v>
      </c>
      <c r="G3950" s="20" t="s">
        <v>25</v>
      </c>
      <c r="H3950" s="20" t="s">
        <v>1170</v>
      </c>
      <c r="I3950" s="22">
        <v>194</v>
      </c>
      <c r="J3950" s="22" t="s">
        <v>2574</v>
      </c>
      <c r="K3950" s="27">
        <v>117.2</v>
      </c>
      <c r="L3950" s="20"/>
      <c r="N3950" s="20" t="s">
        <v>27</v>
      </c>
      <c r="O3950" s="20" t="s">
        <v>24</v>
      </c>
      <c r="P3950" s="20" t="s">
        <v>2574</v>
      </c>
      <c r="Q3950" s="28">
        <v>54.366666666699999</v>
      </c>
      <c r="R3950" s="28">
        <v>-166.25</v>
      </c>
      <c r="S3950" s="20" t="s">
        <v>44</v>
      </c>
      <c r="T3950" s="20" t="s">
        <v>40</v>
      </c>
      <c r="U3950" s="20" t="s">
        <v>42</v>
      </c>
      <c r="V3950" s="20" t="s">
        <v>29</v>
      </c>
      <c r="AC3950" s="11" t="s">
        <v>3761</v>
      </c>
    </row>
    <row r="3951" spans="1:29" ht="12.75" x14ac:dyDescent="0.2">
      <c r="A3951" s="20" t="s">
        <v>24</v>
      </c>
      <c r="B3951" s="26">
        <v>41796</v>
      </c>
      <c r="C3951" s="54">
        <v>6</v>
      </c>
      <c r="D3951" s="20">
        <v>2014</v>
      </c>
      <c r="E3951" s="20" t="s">
        <v>24</v>
      </c>
      <c r="F3951" s="20">
        <v>4885126</v>
      </c>
      <c r="G3951" s="20" t="s">
        <v>107</v>
      </c>
      <c r="H3951" s="20" t="s">
        <v>505</v>
      </c>
      <c r="I3951" s="22">
        <v>27</v>
      </c>
      <c r="J3951" s="22" t="s">
        <v>2574</v>
      </c>
      <c r="K3951" s="22">
        <v>64</v>
      </c>
      <c r="L3951" s="20"/>
      <c r="M3951" s="11">
        <v>25</v>
      </c>
      <c r="N3951" s="20" t="s">
        <v>27</v>
      </c>
      <c r="O3951" s="20" t="s">
        <v>24</v>
      </c>
      <c r="P3951" s="20" t="s">
        <v>2377</v>
      </c>
      <c r="Q3951" s="28">
        <v>58.550164000000002</v>
      </c>
      <c r="R3951" s="28">
        <v>-135.02759800000001</v>
      </c>
      <c r="S3951" s="20" t="s">
        <v>44</v>
      </c>
      <c r="T3951" s="20" t="s">
        <v>40</v>
      </c>
      <c r="U3951" s="20" t="s">
        <v>3767</v>
      </c>
      <c r="V3951" s="20" t="s">
        <v>29</v>
      </c>
      <c r="AC3951" s="11" t="s">
        <v>3761</v>
      </c>
    </row>
    <row r="3952" spans="1:29" ht="12.75" x14ac:dyDescent="0.2">
      <c r="A3952" s="20" t="s">
        <v>24</v>
      </c>
      <c r="B3952" s="26">
        <v>41796</v>
      </c>
      <c r="C3952" s="54">
        <v>6</v>
      </c>
      <c r="D3952" s="20">
        <v>2014</v>
      </c>
      <c r="E3952" s="20" t="s">
        <v>24</v>
      </c>
      <c r="F3952" s="20">
        <v>4885501</v>
      </c>
      <c r="G3952" s="20" t="s">
        <v>25</v>
      </c>
      <c r="H3952" s="20" t="s">
        <v>405</v>
      </c>
      <c r="I3952" s="22">
        <v>136</v>
      </c>
      <c r="J3952" s="22" t="s">
        <v>2574</v>
      </c>
      <c r="K3952" s="27">
        <v>67.099999999999994</v>
      </c>
      <c r="L3952" s="20"/>
      <c r="N3952" s="20" t="s">
        <v>27</v>
      </c>
      <c r="O3952" s="20" t="s">
        <v>24</v>
      </c>
      <c r="P3952" s="20" t="s">
        <v>2574</v>
      </c>
      <c r="Q3952" s="28">
        <v>57.793610000000001</v>
      </c>
      <c r="R3952" s="28">
        <v>-152.4058</v>
      </c>
      <c r="S3952" s="20" t="s">
        <v>58</v>
      </c>
      <c r="T3952" s="20" t="s">
        <v>1894</v>
      </c>
      <c r="U3952" s="20" t="s">
        <v>3767</v>
      </c>
      <c r="V3952" s="20" t="s">
        <v>30</v>
      </c>
      <c r="AC3952" s="11" t="s">
        <v>3758</v>
      </c>
    </row>
    <row r="3953" spans="1:29" ht="12.75" x14ac:dyDescent="0.2">
      <c r="A3953" s="20" t="s">
        <v>24</v>
      </c>
      <c r="B3953" s="26">
        <v>41797</v>
      </c>
      <c r="C3953" s="54">
        <v>6</v>
      </c>
      <c r="D3953" s="20">
        <v>2014</v>
      </c>
      <c r="E3953" s="20" t="s">
        <v>315</v>
      </c>
      <c r="F3953" s="20">
        <v>4885269</v>
      </c>
      <c r="G3953" s="20" t="s">
        <v>107</v>
      </c>
      <c r="H3953" s="20" t="s">
        <v>1743</v>
      </c>
      <c r="I3953" s="22">
        <v>108977</v>
      </c>
      <c r="J3953" s="22" t="s">
        <v>2377</v>
      </c>
      <c r="K3953" s="22">
        <v>949.9</v>
      </c>
      <c r="L3953" s="20"/>
      <c r="M3953" s="11">
        <v>16</v>
      </c>
      <c r="N3953" s="20" t="s">
        <v>27</v>
      </c>
      <c r="O3953" s="20" t="s">
        <v>24</v>
      </c>
      <c r="P3953" s="20" t="s">
        <v>2377</v>
      </c>
      <c r="Q3953" s="28">
        <v>59.454729999999998</v>
      </c>
      <c r="R3953" s="28">
        <v>-135.31890000000001</v>
      </c>
      <c r="S3953" s="20" t="s">
        <v>44</v>
      </c>
      <c r="T3953" s="20" t="s">
        <v>40</v>
      </c>
      <c r="U3953" s="20" t="s">
        <v>3767</v>
      </c>
      <c r="V3953" s="20" t="s">
        <v>29</v>
      </c>
      <c r="AC3953" s="11" t="s">
        <v>3761</v>
      </c>
    </row>
    <row r="3954" spans="1:29" ht="12.75" x14ac:dyDescent="0.2">
      <c r="A3954" s="20" t="s">
        <v>24</v>
      </c>
      <c r="B3954" s="26">
        <v>41797</v>
      </c>
      <c r="C3954" s="54">
        <v>6</v>
      </c>
      <c r="D3954" s="20">
        <v>2014</v>
      </c>
      <c r="E3954" s="20" t="s">
        <v>24</v>
      </c>
      <c r="F3954" s="20">
        <v>4893719</v>
      </c>
      <c r="G3954" s="20" t="s">
        <v>107</v>
      </c>
      <c r="H3954" s="20" t="s">
        <v>1994</v>
      </c>
      <c r="I3954" s="22">
        <v>19</v>
      </c>
      <c r="J3954" s="22" t="s">
        <v>2574</v>
      </c>
      <c r="K3954" s="27">
        <v>40</v>
      </c>
      <c r="L3954" s="20"/>
      <c r="M3954" s="11">
        <v>15</v>
      </c>
      <c r="N3954" s="20" t="s">
        <v>27</v>
      </c>
      <c r="O3954" s="20" t="s">
        <v>24</v>
      </c>
      <c r="P3954" s="20" t="s">
        <v>2377</v>
      </c>
      <c r="Q3954" s="28">
        <v>60.778582999999998</v>
      </c>
      <c r="R3954" s="28">
        <v>-148.310531</v>
      </c>
      <c r="S3954" s="20" t="s">
        <v>56</v>
      </c>
      <c r="T3954" s="20" t="s">
        <v>40</v>
      </c>
      <c r="U3954" s="20" t="s">
        <v>3767</v>
      </c>
      <c r="V3954" s="20" t="s">
        <v>29</v>
      </c>
      <c r="AC3954" s="11" t="s">
        <v>3761</v>
      </c>
    </row>
    <row r="3955" spans="1:29" ht="12.75" x14ac:dyDescent="0.2">
      <c r="A3955" s="20" t="s">
        <v>24</v>
      </c>
      <c r="B3955" s="26">
        <v>41797</v>
      </c>
      <c r="C3955" s="54">
        <v>6</v>
      </c>
      <c r="D3955" s="20">
        <v>2014</v>
      </c>
      <c r="E3955" s="20" t="s">
        <v>24</v>
      </c>
      <c r="F3955" s="20">
        <v>4937116</v>
      </c>
      <c r="G3955" s="20" t="s">
        <v>25</v>
      </c>
      <c r="H3955" s="20" t="s">
        <v>741</v>
      </c>
      <c r="I3955" s="22">
        <v>120</v>
      </c>
      <c r="J3955" s="22" t="s">
        <v>2574</v>
      </c>
      <c r="K3955" s="27">
        <v>70.5</v>
      </c>
      <c r="L3955" s="20"/>
      <c r="N3955" s="20" t="s">
        <v>27</v>
      </c>
      <c r="O3955" s="20" t="s">
        <v>24</v>
      </c>
      <c r="P3955" s="20" t="s">
        <v>2574</v>
      </c>
      <c r="Q3955" s="28">
        <v>57.793610000000001</v>
      </c>
      <c r="R3955" s="28">
        <v>-152.4058</v>
      </c>
      <c r="S3955" s="20" t="s">
        <v>58</v>
      </c>
      <c r="T3955" s="20" t="s">
        <v>1894</v>
      </c>
      <c r="U3955" s="20" t="s">
        <v>3767</v>
      </c>
      <c r="V3955" s="20" t="s">
        <v>30</v>
      </c>
      <c r="AC3955" s="11" t="s">
        <v>3758</v>
      </c>
    </row>
    <row r="3956" spans="1:29" ht="12.75" x14ac:dyDescent="0.2">
      <c r="A3956" s="20" t="s">
        <v>24</v>
      </c>
      <c r="B3956" s="26">
        <v>41798</v>
      </c>
      <c r="C3956" s="54">
        <v>6</v>
      </c>
      <c r="D3956" s="20">
        <v>2014</v>
      </c>
      <c r="E3956" s="20" t="s">
        <v>24</v>
      </c>
      <c r="F3956" s="20">
        <v>4884083</v>
      </c>
      <c r="G3956" s="20" t="s">
        <v>97</v>
      </c>
      <c r="H3956" s="20" t="s">
        <v>1657</v>
      </c>
      <c r="I3956" s="22">
        <v>35825</v>
      </c>
      <c r="J3956" s="22" t="s">
        <v>2377</v>
      </c>
      <c r="K3956" s="27">
        <v>799.8</v>
      </c>
      <c r="L3956" s="20"/>
      <c r="M3956" s="11">
        <v>15</v>
      </c>
      <c r="N3956" s="20" t="s">
        <v>27</v>
      </c>
      <c r="O3956" s="20" t="s">
        <v>24</v>
      </c>
      <c r="P3956" s="20" t="s">
        <v>2377</v>
      </c>
      <c r="Q3956" s="28">
        <v>61.241666666699999</v>
      </c>
      <c r="R3956" s="28">
        <v>-149.89166666669999</v>
      </c>
      <c r="S3956" s="20" t="s">
        <v>399</v>
      </c>
      <c r="T3956" s="20" t="s">
        <v>40</v>
      </c>
      <c r="U3956" s="20" t="s">
        <v>3767</v>
      </c>
      <c r="V3956" s="20" t="s">
        <v>29</v>
      </c>
      <c r="AC3956" s="11" t="s">
        <v>3750</v>
      </c>
    </row>
    <row r="3957" spans="1:29" ht="12.75" x14ac:dyDescent="0.2">
      <c r="A3957" s="20" t="s">
        <v>24</v>
      </c>
      <c r="B3957" s="26">
        <v>41798</v>
      </c>
      <c r="C3957" s="54">
        <v>6</v>
      </c>
      <c r="D3957" s="20">
        <v>2014</v>
      </c>
      <c r="E3957" s="20" t="s">
        <v>24</v>
      </c>
      <c r="F3957" s="20">
        <v>4902660</v>
      </c>
      <c r="G3957" s="20" t="s">
        <v>107</v>
      </c>
      <c r="H3957" s="20" t="s">
        <v>727</v>
      </c>
      <c r="I3957" s="22">
        <v>95</v>
      </c>
      <c r="J3957" s="22" t="s">
        <v>2574</v>
      </c>
      <c r="K3957" s="27">
        <v>172.5</v>
      </c>
      <c r="L3957" s="20"/>
      <c r="N3957" s="20" t="s">
        <v>27</v>
      </c>
      <c r="O3957" s="20" t="s">
        <v>24</v>
      </c>
      <c r="P3957" s="20" t="s">
        <v>2574</v>
      </c>
      <c r="Q3957" s="28">
        <v>55.430666666699999</v>
      </c>
      <c r="R3957" s="28">
        <v>-132.126</v>
      </c>
      <c r="S3957" s="20" t="s">
        <v>44</v>
      </c>
      <c r="T3957" s="20" t="s">
        <v>40</v>
      </c>
      <c r="U3957" s="20" t="s">
        <v>3767</v>
      </c>
      <c r="V3957" s="20" t="s">
        <v>29</v>
      </c>
      <c r="AC3957" s="11" t="s">
        <v>3761</v>
      </c>
    </row>
    <row r="3958" spans="1:29" ht="12.75" x14ac:dyDescent="0.2">
      <c r="A3958" s="20" t="s">
        <v>24</v>
      </c>
      <c r="B3958" s="26">
        <v>41799</v>
      </c>
      <c r="C3958" s="54">
        <v>6</v>
      </c>
      <c r="D3958" s="20">
        <v>2014</v>
      </c>
      <c r="E3958" s="15" t="s">
        <v>24</v>
      </c>
      <c r="F3958" s="20">
        <v>4901631</v>
      </c>
      <c r="G3958" s="20" t="s">
        <v>65</v>
      </c>
      <c r="H3958" s="20" t="s">
        <v>1995</v>
      </c>
      <c r="I3958" s="22"/>
      <c r="J3958" s="22" t="s">
        <v>3723</v>
      </c>
      <c r="K3958" s="27"/>
      <c r="L3958" s="20"/>
      <c r="N3958" s="20" t="s">
        <v>27</v>
      </c>
      <c r="O3958" s="20" t="s">
        <v>24</v>
      </c>
      <c r="P3958" s="20" t="s">
        <v>2377</v>
      </c>
      <c r="Q3958" s="28">
        <v>61.12473</v>
      </c>
      <c r="R3958" s="28">
        <v>-146.34639999999999</v>
      </c>
      <c r="S3958" s="20" t="s">
        <v>122</v>
      </c>
      <c r="T3958" s="20" t="s">
        <v>40</v>
      </c>
      <c r="U3958" s="20" t="s">
        <v>3767</v>
      </c>
      <c r="V3958" s="20" t="s">
        <v>29</v>
      </c>
      <c r="AC3958" s="11" t="s">
        <v>3751</v>
      </c>
    </row>
    <row r="3959" spans="1:29" ht="12.75" x14ac:dyDescent="0.2">
      <c r="A3959" s="20" t="s">
        <v>24</v>
      </c>
      <c r="B3959" s="26">
        <v>41799</v>
      </c>
      <c r="C3959" s="54">
        <v>6</v>
      </c>
      <c r="D3959" s="20">
        <v>2014</v>
      </c>
      <c r="E3959" s="20" t="s">
        <v>315</v>
      </c>
      <c r="F3959" s="20">
        <v>4916683</v>
      </c>
      <c r="G3959" s="20" t="s">
        <v>107</v>
      </c>
      <c r="H3959" s="20" t="s">
        <v>638</v>
      </c>
      <c r="I3959" s="22">
        <v>92822</v>
      </c>
      <c r="J3959" s="22" t="s">
        <v>2377</v>
      </c>
      <c r="K3959" s="22">
        <v>964.6</v>
      </c>
      <c r="L3959" s="20"/>
      <c r="M3959" s="11">
        <v>15</v>
      </c>
      <c r="N3959" s="20" t="s">
        <v>27</v>
      </c>
      <c r="O3959" s="20" t="s">
        <v>24</v>
      </c>
      <c r="P3959" s="20" t="s">
        <v>2377</v>
      </c>
      <c r="Q3959" s="28">
        <v>58.178330000000003</v>
      </c>
      <c r="R3959" s="28">
        <v>-136.51169999999999</v>
      </c>
      <c r="S3959" s="20" t="s">
        <v>44</v>
      </c>
      <c r="T3959" s="20" t="s">
        <v>40</v>
      </c>
      <c r="U3959" s="20" t="s">
        <v>3767</v>
      </c>
      <c r="V3959" s="20" t="s">
        <v>29</v>
      </c>
      <c r="AC3959" s="11" t="s">
        <v>3761</v>
      </c>
    </row>
    <row r="3960" spans="1:29" ht="12.75" x14ac:dyDescent="0.2">
      <c r="A3960" s="20" t="s">
        <v>24</v>
      </c>
      <c r="B3960" s="26">
        <v>41801</v>
      </c>
      <c r="C3960" s="54">
        <v>6</v>
      </c>
      <c r="D3960" s="20">
        <v>2014</v>
      </c>
      <c r="E3960" s="20" t="s">
        <v>24</v>
      </c>
      <c r="F3960" s="20">
        <v>4888015</v>
      </c>
      <c r="G3960" s="20" t="s">
        <v>107</v>
      </c>
      <c r="H3960" s="20" t="s">
        <v>108</v>
      </c>
      <c r="I3960" s="22">
        <v>1328</v>
      </c>
      <c r="J3960" s="22" t="s">
        <v>2377</v>
      </c>
      <c r="K3960" s="27">
        <v>217.5</v>
      </c>
      <c r="L3960" s="20"/>
      <c r="M3960" s="11">
        <v>45</v>
      </c>
      <c r="N3960" s="20" t="s">
        <v>27</v>
      </c>
      <c r="O3960" s="20" t="s">
        <v>24</v>
      </c>
      <c r="P3960" s="20" t="s">
        <v>2377</v>
      </c>
      <c r="Q3960" s="28">
        <v>58.550164000000002</v>
      </c>
      <c r="R3960" s="28">
        <v>-135.02759800000001</v>
      </c>
      <c r="S3960" s="20" t="s">
        <v>44</v>
      </c>
      <c r="T3960" s="20" t="s">
        <v>40</v>
      </c>
      <c r="U3960" s="20" t="s">
        <v>3767</v>
      </c>
      <c r="V3960" s="20" t="s">
        <v>29</v>
      </c>
      <c r="AC3960" s="11" t="s">
        <v>3761</v>
      </c>
    </row>
    <row r="3961" spans="1:29" ht="12.75" x14ac:dyDescent="0.2">
      <c r="A3961" s="20" t="s">
        <v>24</v>
      </c>
      <c r="B3961" s="26">
        <v>41801</v>
      </c>
      <c r="C3961" s="54">
        <v>6</v>
      </c>
      <c r="D3961" s="20">
        <v>2014</v>
      </c>
      <c r="E3961" s="20" t="s">
        <v>24</v>
      </c>
      <c r="F3961" s="20">
        <v>4893671</v>
      </c>
      <c r="G3961" s="20" t="s">
        <v>107</v>
      </c>
      <c r="H3961" s="20" t="s">
        <v>519</v>
      </c>
      <c r="I3961" s="22">
        <v>2928</v>
      </c>
      <c r="J3961" s="22" t="s">
        <v>2377</v>
      </c>
      <c r="K3961" s="27">
        <v>372.2</v>
      </c>
      <c r="L3961" s="20"/>
      <c r="N3961" s="20" t="s">
        <v>27</v>
      </c>
      <c r="O3961" s="20" t="s">
        <v>24</v>
      </c>
      <c r="P3961" s="20" t="s">
        <v>2574</v>
      </c>
      <c r="Q3961" s="28">
        <v>56.275333333299997</v>
      </c>
      <c r="R3961" s="28">
        <v>-132.00633333330001</v>
      </c>
      <c r="S3961" s="20" t="s">
        <v>56</v>
      </c>
      <c r="T3961" s="20" t="s">
        <v>40</v>
      </c>
      <c r="U3961" s="20" t="s">
        <v>3767</v>
      </c>
      <c r="V3961" s="20" t="s">
        <v>29</v>
      </c>
      <c r="AC3961" s="11" t="s">
        <v>3761</v>
      </c>
    </row>
    <row r="3962" spans="1:29" ht="12.75" x14ac:dyDescent="0.2">
      <c r="A3962" s="20" t="s">
        <v>24</v>
      </c>
      <c r="B3962" s="26">
        <v>41802</v>
      </c>
      <c r="C3962" s="54">
        <v>6</v>
      </c>
      <c r="D3962" s="20">
        <v>2014</v>
      </c>
      <c r="E3962" s="20" t="s">
        <v>24</v>
      </c>
      <c r="F3962" s="20">
        <v>4887054</v>
      </c>
      <c r="G3962" s="20" t="s">
        <v>25</v>
      </c>
      <c r="H3962" s="20" t="s">
        <v>1996</v>
      </c>
      <c r="I3962" s="22">
        <v>24</v>
      </c>
      <c r="J3962" s="22" t="s">
        <v>2574</v>
      </c>
      <c r="K3962" s="27">
        <v>32.299999999999997</v>
      </c>
      <c r="L3962" s="20"/>
      <c r="N3962" s="20" t="s">
        <v>27</v>
      </c>
      <c r="O3962" s="20" t="s">
        <v>24</v>
      </c>
      <c r="P3962" s="20" t="s">
        <v>2574</v>
      </c>
      <c r="Q3962" s="28">
        <v>55.439571666699997</v>
      </c>
      <c r="R3962" s="28">
        <v>-131.838075</v>
      </c>
      <c r="S3962" s="20" t="s">
        <v>58</v>
      </c>
      <c r="T3962" s="20" t="s">
        <v>1894</v>
      </c>
      <c r="U3962" s="20" t="s">
        <v>3767</v>
      </c>
      <c r="V3962" s="20" t="s">
        <v>30</v>
      </c>
      <c r="AC3962" s="11" t="s">
        <v>3758</v>
      </c>
    </row>
    <row r="3963" spans="1:29" ht="12.75" x14ac:dyDescent="0.2">
      <c r="A3963" s="20" t="s">
        <v>24</v>
      </c>
      <c r="B3963" s="26">
        <v>41802</v>
      </c>
      <c r="C3963" s="54">
        <v>6</v>
      </c>
      <c r="D3963" s="20">
        <v>2014</v>
      </c>
      <c r="E3963" s="20" t="s">
        <v>315</v>
      </c>
      <c r="F3963" s="20">
        <v>4888021</v>
      </c>
      <c r="G3963" s="20" t="s">
        <v>107</v>
      </c>
      <c r="H3963" s="20" t="s">
        <v>1987</v>
      </c>
      <c r="I3963" s="22">
        <v>113561</v>
      </c>
      <c r="J3963" s="22" t="s">
        <v>2377</v>
      </c>
      <c r="K3963" s="27">
        <v>804.7</v>
      </c>
      <c r="L3963" s="20"/>
      <c r="M3963" s="11">
        <v>12</v>
      </c>
      <c r="N3963" s="20" t="s">
        <v>27</v>
      </c>
      <c r="O3963" s="20" t="s">
        <v>24</v>
      </c>
      <c r="P3963" s="20" t="s">
        <v>2377</v>
      </c>
      <c r="Q3963" s="28">
        <v>58.191360000000003</v>
      </c>
      <c r="R3963" s="28">
        <v>-136.49520000000001</v>
      </c>
      <c r="S3963" s="20" t="s">
        <v>56</v>
      </c>
      <c r="T3963" s="20" t="s">
        <v>40</v>
      </c>
      <c r="U3963" s="20" t="s">
        <v>3767</v>
      </c>
      <c r="V3963" s="20" t="s">
        <v>29</v>
      </c>
      <c r="AC3963" s="11" t="s">
        <v>3761</v>
      </c>
    </row>
    <row r="3964" spans="1:29" ht="12.75" x14ac:dyDescent="0.2">
      <c r="A3964" s="20" t="s">
        <v>24</v>
      </c>
      <c r="B3964" s="26">
        <v>41803</v>
      </c>
      <c r="C3964" s="54">
        <v>6</v>
      </c>
      <c r="D3964" s="20">
        <v>2014</v>
      </c>
      <c r="E3964" s="20" t="s">
        <v>24</v>
      </c>
      <c r="F3964" s="20">
        <v>4887764</v>
      </c>
      <c r="G3964" s="20" t="s">
        <v>93</v>
      </c>
      <c r="H3964" s="20" t="s">
        <v>1114</v>
      </c>
      <c r="I3964" s="22">
        <v>174</v>
      </c>
      <c r="J3964" s="22" t="s">
        <v>2574</v>
      </c>
      <c r="K3964" s="27">
        <v>138</v>
      </c>
      <c r="L3964" s="20"/>
      <c r="M3964" s="11">
        <v>42</v>
      </c>
      <c r="N3964" s="20" t="s">
        <v>27</v>
      </c>
      <c r="O3964" s="20" t="s">
        <v>24</v>
      </c>
      <c r="P3964" s="20" t="s">
        <v>2377</v>
      </c>
      <c r="Q3964" s="28">
        <v>59.300249999999998</v>
      </c>
      <c r="R3964" s="28">
        <v>-148.9427</v>
      </c>
      <c r="S3964" s="20" t="s">
        <v>56</v>
      </c>
      <c r="T3964" s="20" t="s">
        <v>40</v>
      </c>
      <c r="U3964" s="20" t="s">
        <v>42</v>
      </c>
      <c r="V3964" s="20" t="s">
        <v>29</v>
      </c>
      <c r="AC3964" s="11" t="s">
        <v>3761</v>
      </c>
    </row>
    <row r="3965" spans="1:29" ht="12.75" x14ac:dyDescent="0.2">
      <c r="A3965" s="20" t="s">
        <v>24</v>
      </c>
      <c r="B3965" s="26">
        <v>41803</v>
      </c>
      <c r="C3965" s="54">
        <v>6</v>
      </c>
      <c r="D3965" s="20">
        <v>2014</v>
      </c>
      <c r="E3965" s="20" t="s">
        <v>24</v>
      </c>
      <c r="F3965" s="20">
        <v>4890657</v>
      </c>
      <c r="G3965" s="20" t="s">
        <v>25</v>
      </c>
      <c r="H3965" s="20" t="s">
        <v>138</v>
      </c>
      <c r="I3965" s="22">
        <v>3645</v>
      </c>
      <c r="J3965" s="22" t="s">
        <v>2377</v>
      </c>
      <c r="K3965" s="27">
        <v>325.3</v>
      </c>
      <c r="L3965" s="20"/>
      <c r="N3965" s="20" t="s">
        <v>27</v>
      </c>
      <c r="O3965" s="20" t="s">
        <v>24</v>
      </c>
      <c r="P3965" s="20" t="s">
        <v>2574</v>
      </c>
      <c r="Q3965" s="28">
        <v>55.3398333333</v>
      </c>
      <c r="R3965" s="28">
        <v>-164.05133333329999</v>
      </c>
      <c r="S3965" s="20" t="s">
        <v>44</v>
      </c>
      <c r="T3965" s="20" t="s">
        <v>40</v>
      </c>
      <c r="U3965" s="20" t="s">
        <v>42</v>
      </c>
      <c r="V3965" s="20" t="s">
        <v>29</v>
      </c>
      <c r="AC3965" s="11" t="s">
        <v>3761</v>
      </c>
    </row>
    <row r="3966" spans="1:29" ht="12.75" x14ac:dyDescent="0.2">
      <c r="A3966" s="20" t="s">
        <v>24</v>
      </c>
      <c r="B3966" s="26">
        <v>41803</v>
      </c>
      <c r="C3966" s="54">
        <v>6</v>
      </c>
      <c r="D3966" s="20">
        <v>2014</v>
      </c>
      <c r="E3966" s="20" t="s">
        <v>24</v>
      </c>
      <c r="F3966" s="20">
        <v>4891230</v>
      </c>
      <c r="G3966" s="20" t="s">
        <v>97</v>
      </c>
      <c r="H3966" s="20" t="s">
        <v>205</v>
      </c>
      <c r="I3966" s="22">
        <v>294</v>
      </c>
      <c r="J3966" s="22" t="s">
        <v>2574</v>
      </c>
      <c r="K3966" s="22">
        <v>188.5</v>
      </c>
      <c r="L3966" s="20"/>
      <c r="M3966" s="11">
        <v>41</v>
      </c>
      <c r="N3966" s="20" t="s">
        <v>27</v>
      </c>
      <c r="O3966" s="20" t="s">
        <v>24</v>
      </c>
      <c r="P3966" s="20" t="s">
        <v>2377</v>
      </c>
      <c r="Q3966" s="28">
        <v>60.547780000000003</v>
      </c>
      <c r="R3966" s="28">
        <v>-151.26439999999999</v>
      </c>
      <c r="S3966" s="20" t="s">
        <v>58</v>
      </c>
      <c r="T3966" s="20" t="s">
        <v>1894</v>
      </c>
      <c r="U3966" s="20" t="s">
        <v>3767</v>
      </c>
      <c r="V3966" s="20" t="s">
        <v>30</v>
      </c>
      <c r="AC3966" s="11" t="s">
        <v>3758</v>
      </c>
    </row>
    <row r="3967" spans="1:29" ht="12.75" x14ac:dyDescent="0.2">
      <c r="A3967" s="20" t="s">
        <v>24</v>
      </c>
      <c r="B3967" s="26">
        <v>41804</v>
      </c>
      <c r="C3967" s="54">
        <v>6</v>
      </c>
      <c r="D3967" s="20">
        <v>2014</v>
      </c>
      <c r="E3967" s="20" t="s">
        <v>24</v>
      </c>
      <c r="F3967" s="20">
        <v>4890368</v>
      </c>
      <c r="G3967" s="20" t="s">
        <v>107</v>
      </c>
      <c r="H3967" s="20" t="s">
        <v>318</v>
      </c>
      <c r="I3967" s="22">
        <v>89</v>
      </c>
      <c r="J3967" s="22" t="s">
        <v>2574</v>
      </c>
      <c r="K3967" s="27">
        <v>78.5</v>
      </c>
      <c r="L3967" s="20"/>
      <c r="M3967" s="11">
        <v>19</v>
      </c>
      <c r="N3967" s="20" t="s">
        <v>27</v>
      </c>
      <c r="O3967" s="20" t="s">
        <v>24</v>
      </c>
      <c r="P3967" s="20" t="s">
        <v>2377</v>
      </c>
      <c r="Q3967" s="28">
        <v>58.550164000000002</v>
      </c>
      <c r="R3967" s="28">
        <v>-135.02759800000001</v>
      </c>
      <c r="S3967" s="20" t="s">
        <v>44</v>
      </c>
      <c r="T3967" s="20" t="s">
        <v>40</v>
      </c>
      <c r="U3967" s="20" t="s">
        <v>3767</v>
      </c>
      <c r="V3967" s="20" t="s">
        <v>29</v>
      </c>
      <c r="AC3967" s="11" t="s">
        <v>3761</v>
      </c>
    </row>
    <row r="3968" spans="1:29" ht="12.75" x14ac:dyDescent="0.2">
      <c r="A3968" s="20" t="s">
        <v>24</v>
      </c>
      <c r="B3968" s="26">
        <v>41805</v>
      </c>
      <c r="C3968" s="54">
        <v>6</v>
      </c>
      <c r="D3968" s="20">
        <v>2014</v>
      </c>
      <c r="E3968" s="20" t="s">
        <v>24</v>
      </c>
      <c r="F3968" s="20">
        <v>4890354</v>
      </c>
      <c r="G3968" s="20" t="s">
        <v>107</v>
      </c>
      <c r="H3968" s="20" t="s">
        <v>772</v>
      </c>
      <c r="I3968" s="22">
        <v>94</v>
      </c>
      <c r="J3968" s="22" t="s">
        <v>2574</v>
      </c>
      <c r="K3968" s="22">
        <v>87</v>
      </c>
      <c r="L3968" s="20"/>
      <c r="M3968" s="11">
        <v>14</v>
      </c>
      <c r="N3968" s="20" t="s">
        <v>27</v>
      </c>
      <c r="O3968" s="20" t="s">
        <v>24</v>
      </c>
      <c r="P3968" s="20" t="s">
        <v>2377</v>
      </c>
      <c r="Q3968" s="28">
        <v>58.550164000000002</v>
      </c>
      <c r="R3968" s="28">
        <v>-135.02759800000001</v>
      </c>
      <c r="S3968" s="20" t="s">
        <v>44</v>
      </c>
      <c r="T3968" s="20" t="s">
        <v>40</v>
      </c>
      <c r="U3968" s="20" t="s">
        <v>3767</v>
      </c>
      <c r="V3968" s="20" t="s">
        <v>29</v>
      </c>
      <c r="AC3968" s="11" t="s">
        <v>3761</v>
      </c>
    </row>
    <row r="3969" spans="1:29" ht="12.75" x14ac:dyDescent="0.2">
      <c r="A3969" s="20" t="s">
        <v>24</v>
      </c>
      <c r="B3969" s="26">
        <v>41805</v>
      </c>
      <c r="C3969" s="54">
        <v>6</v>
      </c>
      <c r="D3969" s="20">
        <v>2014</v>
      </c>
      <c r="E3969" s="20" t="s">
        <v>24</v>
      </c>
      <c r="F3969" s="20">
        <v>4900999</v>
      </c>
      <c r="G3969" s="20" t="s">
        <v>25</v>
      </c>
      <c r="H3969" s="20" t="s">
        <v>1997</v>
      </c>
      <c r="I3969" s="22">
        <v>15</v>
      </c>
      <c r="J3969" s="22" t="s">
        <v>2574</v>
      </c>
      <c r="K3969" s="27">
        <v>39.799999999999997</v>
      </c>
      <c r="L3969" s="20"/>
      <c r="N3969" s="20" t="s">
        <v>27</v>
      </c>
      <c r="O3969" s="20" t="s">
        <v>24</v>
      </c>
      <c r="P3969" s="20" t="s">
        <v>2574</v>
      </c>
      <c r="Q3969" s="28">
        <v>57.046390000000002</v>
      </c>
      <c r="R3969" s="28">
        <v>-135.33860000000001</v>
      </c>
      <c r="S3969" s="20" t="s">
        <v>80</v>
      </c>
      <c r="T3969" s="20" t="s">
        <v>40</v>
      </c>
      <c r="U3969" s="20" t="s">
        <v>42</v>
      </c>
      <c r="V3969" s="20" t="s">
        <v>29</v>
      </c>
      <c r="AC3969" s="11" t="s">
        <v>3731</v>
      </c>
    </row>
    <row r="3970" spans="1:29" ht="12.75" x14ac:dyDescent="0.2">
      <c r="A3970" s="20" t="s">
        <v>24</v>
      </c>
      <c r="B3970" s="26">
        <v>41806</v>
      </c>
      <c r="C3970" s="54">
        <v>6</v>
      </c>
      <c r="D3970" s="20">
        <v>2014</v>
      </c>
      <c r="E3970" s="20" t="s">
        <v>24</v>
      </c>
      <c r="F3970" s="20">
        <v>4890346</v>
      </c>
      <c r="G3970" s="20" t="s">
        <v>107</v>
      </c>
      <c r="H3970" s="20" t="s">
        <v>1998</v>
      </c>
      <c r="I3970" s="22">
        <v>10</v>
      </c>
      <c r="J3970" s="22" t="s">
        <v>2574</v>
      </c>
      <c r="K3970" s="27">
        <v>35</v>
      </c>
      <c r="L3970" s="20"/>
      <c r="M3970" s="11">
        <v>7</v>
      </c>
      <c r="N3970" s="20" t="s">
        <v>27</v>
      </c>
      <c r="O3970" s="20" t="s">
        <v>24</v>
      </c>
      <c r="P3970" s="20" t="s">
        <v>2377</v>
      </c>
      <c r="Q3970" s="28">
        <v>58.550164000000002</v>
      </c>
      <c r="R3970" s="28">
        <v>-135.02759800000001</v>
      </c>
      <c r="S3970" s="20" t="s">
        <v>44</v>
      </c>
      <c r="T3970" s="20" t="s">
        <v>40</v>
      </c>
      <c r="U3970" s="20" t="s">
        <v>3767</v>
      </c>
      <c r="V3970" s="20" t="s">
        <v>29</v>
      </c>
      <c r="AC3970" s="11" t="s">
        <v>3761</v>
      </c>
    </row>
    <row r="3971" spans="1:29" ht="12.75" x14ac:dyDescent="0.2">
      <c r="A3971" s="20" t="s">
        <v>24</v>
      </c>
      <c r="B3971" s="26">
        <v>41806</v>
      </c>
      <c r="C3971" s="54">
        <v>6</v>
      </c>
      <c r="D3971" s="20">
        <v>2014</v>
      </c>
      <c r="E3971" s="20" t="s">
        <v>24</v>
      </c>
      <c r="F3971" s="20">
        <v>4890610</v>
      </c>
      <c r="G3971" s="20" t="s">
        <v>25</v>
      </c>
      <c r="H3971" s="20" t="s">
        <v>1999</v>
      </c>
      <c r="I3971" s="22">
        <v>190</v>
      </c>
      <c r="J3971" s="22" t="s">
        <v>2574</v>
      </c>
      <c r="K3971" s="27">
        <v>88.6</v>
      </c>
      <c r="L3971" s="20"/>
      <c r="N3971" s="20" t="s">
        <v>27</v>
      </c>
      <c r="O3971" s="20" t="s">
        <v>24</v>
      </c>
      <c r="P3971" s="20" t="s">
        <v>2574</v>
      </c>
      <c r="Q3971" s="28">
        <v>56.0333333333</v>
      </c>
      <c r="R3971" s="28">
        <v>-163.96666666670001</v>
      </c>
      <c r="S3971" s="20" t="s">
        <v>122</v>
      </c>
      <c r="T3971" s="20" t="s">
        <v>40</v>
      </c>
      <c r="U3971" s="20" t="s">
        <v>42</v>
      </c>
      <c r="V3971" s="20" t="s">
        <v>29</v>
      </c>
      <c r="AC3971" s="11" t="s">
        <v>3751</v>
      </c>
    </row>
    <row r="3972" spans="1:29" ht="12.75" x14ac:dyDescent="0.2">
      <c r="A3972" s="20" t="s">
        <v>24</v>
      </c>
      <c r="B3972" s="26">
        <v>41806</v>
      </c>
      <c r="C3972" s="54">
        <v>6</v>
      </c>
      <c r="D3972" s="20">
        <v>2014</v>
      </c>
      <c r="E3972" s="20" t="s">
        <v>24</v>
      </c>
      <c r="F3972" s="20">
        <v>4890648</v>
      </c>
      <c r="G3972" s="20" t="s">
        <v>25</v>
      </c>
      <c r="H3972" s="20" t="s">
        <v>125</v>
      </c>
      <c r="I3972" s="22">
        <v>196</v>
      </c>
      <c r="J3972" s="22" t="s">
        <v>2574</v>
      </c>
      <c r="K3972" s="27">
        <v>106.4</v>
      </c>
      <c r="L3972" s="20"/>
      <c r="N3972" s="20" t="s">
        <v>27</v>
      </c>
      <c r="O3972" s="20" t="s">
        <v>24</v>
      </c>
      <c r="P3972" s="20" t="s">
        <v>2574</v>
      </c>
      <c r="Q3972" s="28">
        <v>53.877776666700001</v>
      </c>
      <c r="R3972" s="28">
        <v>-166.5777766667</v>
      </c>
      <c r="S3972" s="20" t="s">
        <v>58</v>
      </c>
      <c r="T3972" s="20" t="s">
        <v>1894</v>
      </c>
      <c r="U3972" s="20" t="s">
        <v>3767</v>
      </c>
      <c r="V3972" s="20" t="s">
        <v>30</v>
      </c>
      <c r="AC3972" s="11" t="s">
        <v>3758</v>
      </c>
    </row>
    <row r="3973" spans="1:29" ht="12.75" x14ac:dyDescent="0.2">
      <c r="A3973" s="20" t="s">
        <v>24</v>
      </c>
      <c r="B3973" s="26">
        <v>41806</v>
      </c>
      <c r="C3973" s="54">
        <v>6</v>
      </c>
      <c r="D3973" s="20">
        <v>2014</v>
      </c>
      <c r="E3973" s="20" t="s">
        <v>24</v>
      </c>
      <c r="F3973" s="20">
        <v>4891248</v>
      </c>
      <c r="G3973" s="20" t="s">
        <v>25</v>
      </c>
      <c r="H3973" s="20" t="s">
        <v>185</v>
      </c>
      <c r="I3973" s="22">
        <v>453</v>
      </c>
      <c r="J3973" s="22" t="s">
        <v>2574</v>
      </c>
      <c r="K3973" s="27">
        <v>143.69999999999999</v>
      </c>
      <c r="L3973" s="20"/>
      <c r="N3973" s="20" t="s">
        <v>27</v>
      </c>
      <c r="O3973" s="20" t="s">
        <v>24</v>
      </c>
      <c r="P3973" s="20" t="s">
        <v>2574</v>
      </c>
      <c r="Q3973" s="28">
        <v>54.766666666699997</v>
      </c>
      <c r="R3973" s="28">
        <v>-165.0666666667</v>
      </c>
      <c r="S3973" s="20" t="s">
        <v>50</v>
      </c>
      <c r="T3973" s="20" t="s">
        <v>40</v>
      </c>
      <c r="U3973" s="20" t="s">
        <v>42</v>
      </c>
      <c r="V3973" s="20" t="s">
        <v>29</v>
      </c>
      <c r="AC3973" s="11" t="s">
        <v>3745</v>
      </c>
    </row>
    <row r="3974" spans="1:29" ht="12.75" x14ac:dyDescent="0.2">
      <c r="A3974" s="20" t="s">
        <v>24</v>
      </c>
      <c r="B3974" s="26">
        <v>41806</v>
      </c>
      <c r="C3974" s="54">
        <v>6</v>
      </c>
      <c r="D3974" s="20">
        <v>2014</v>
      </c>
      <c r="E3974" s="20" t="s">
        <v>24</v>
      </c>
      <c r="F3974" s="20">
        <v>4892366</v>
      </c>
      <c r="G3974" s="20" t="s">
        <v>25</v>
      </c>
      <c r="H3974" s="20" t="s">
        <v>2000</v>
      </c>
      <c r="I3974" s="22">
        <v>11</v>
      </c>
      <c r="J3974" s="22" t="s">
        <v>2574</v>
      </c>
      <c r="K3974" s="27">
        <v>28.5</v>
      </c>
      <c r="L3974" s="20"/>
      <c r="M3974" s="11">
        <v>59</v>
      </c>
      <c r="N3974" s="20" t="s">
        <v>27</v>
      </c>
      <c r="O3974" s="20" t="s">
        <v>24</v>
      </c>
      <c r="P3974" s="20" t="s">
        <v>2377</v>
      </c>
      <c r="Q3974" s="28">
        <v>59.632510000000003</v>
      </c>
      <c r="R3974" s="28">
        <v>-151.53280000000001</v>
      </c>
      <c r="S3974" s="20" t="s">
        <v>58</v>
      </c>
      <c r="T3974" s="20" t="s">
        <v>1894</v>
      </c>
      <c r="U3974" s="20" t="s">
        <v>3767</v>
      </c>
      <c r="V3974" s="20" t="s">
        <v>30</v>
      </c>
      <c r="AC3974" s="11" t="s">
        <v>3758</v>
      </c>
    </row>
    <row r="3975" spans="1:29" ht="12.75" x14ac:dyDescent="0.2">
      <c r="A3975" s="20" t="s">
        <v>24</v>
      </c>
      <c r="B3975" s="26">
        <v>41808</v>
      </c>
      <c r="C3975" s="54">
        <v>6</v>
      </c>
      <c r="D3975" s="20">
        <v>2014</v>
      </c>
      <c r="E3975" s="20" t="s">
        <v>502</v>
      </c>
      <c r="F3975" s="20">
        <v>4918926</v>
      </c>
      <c r="G3975" s="20" t="s">
        <v>107</v>
      </c>
      <c r="H3975" s="20" t="s">
        <v>1608</v>
      </c>
      <c r="I3975" s="22">
        <v>72458</v>
      </c>
      <c r="J3975" s="22" t="s">
        <v>2377</v>
      </c>
      <c r="K3975" s="27">
        <v>815.3</v>
      </c>
      <c r="L3975" s="20"/>
      <c r="M3975" s="11">
        <v>24</v>
      </c>
      <c r="N3975" s="20" t="s">
        <v>27</v>
      </c>
      <c r="O3975" s="20" t="s">
        <v>24</v>
      </c>
      <c r="P3975" s="20" t="s">
        <v>2377</v>
      </c>
      <c r="Q3975" s="28">
        <v>59.549160000000001</v>
      </c>
      <c r="R3975" s="28">
        <v>-139.7567</v>
      </c>
      <c r="S3975" s="20" t="s">
        <v>399</v>
      </c>
      <c r="T3975" s="20" t="s">
        <v>40</v>
      </c>
      <c r="U3975" s="20" t="s">
        <v>3767</v>
      </c>
      <c r="V3975" s="20" t="s">
        <v>29</v>
      </c>
      <c r="AC3975" s="11" t="s">
        <v>3750</v>
      </c>
    </row>
    <row r="3976" spans="1:29" ht="12.75" x14ac:dyDescent="0.2">
      <c r="A3976" s="20" t="s">
        <v>24</v>
      </c>
      <c r="B3976" s="26">
        <v>41809</v>
      </c>
      <c r="C3976" s="54">
        <v>6</v>
      </c>
      <c r="D3976" s="20">
        <v>2014</v>
      </c>
      <c r="E3976" s="20" t="s">
        <v>24</v>
      </c>
      <c r="F3976" s="20">
        <v>4893254</v>
      </c>
      <c r="G3976" s="20" t="s">
        <v>25</v>
      </c>
      <c r="H3976" s="20" t="s">
        <v>2001</v>
      </c>
      <c r="I3976" s="22">
        <v>13</v>
      </c>
      <c r="J3976" s="22" t="s">
        <v>2574</v>
      </c>
      <c r="K3976" s="27">
        <v>32</v>
      </c>
      <c r="L3976" s="20"/>
      <c r="M3976" s="11">
        <v>31</v>
      </c>
      <c r="N3976" s="20" t="s">
        <v>27</v>
      </c>
      <c r="O3976" s="20" t="s">
        <v>24</v>
      </c>
      <c r="P3976" s="20" t="s">
        <v>2377</v>
      </c>
      <c r="Q3976" s="28">
        <v>58.696669999999997</v>
      </c>
      <c r="R3976" s="28">
        <v>-156.67609999999999</v>
      </c>
      <c r="S3976" s="20" t="s">
        <v>58</v>
      </c>
      <c r="T3976" s="20" t="s">
        <v>1894</v>
      </c>
      <c r="U3976" s="20" t="s">
        <v>3767</v>
      </c>
      <c r="V3976" s="20" t="s">
        <v>30</v>
      </c>
      <c r="AC3976" s="11" t="s">
        <v>3758</v>
      </c>
    </row>
    <row r="3977" spans="1:29" ht="12.75" x14ac:dyDescent="0.2">
      <c r="A3977" s="20" t="s">
        <v>24</v>
      </c>
      <c r="B3977" s="26">
        <v>41809</v>
      </c>
      <c r="C3977" s="54">
        <v>6</v>
      </c>
      <c r="D3977" s="20">
        <v>2014</v>
      </c>
      <c r="E3977" s="20" t="s">
        <v>24</v>
      </c>
      <c r="F3977" s="20">
        <v>4922449</v>
      </c>
      <c r="G3977" s="20" t="s">
        <v>107</v>
      </c>
      <c r="H3977" s="20" t="s">
        <v>1986</v>
      </c>
      <c r="I3977" s="22">
        <v>97</v>
      </c>
      <c r="J3977" s="22" t="s">
        <v>2574</v>
      </c>
      <c r="K3977" s="27">
        <v>123.5</v>
      </c>
      <c r="L3977" s="20"/>
      <c r="M3977" s="11">
        <v>38</v>
      </c>
      <c r="N3977" s="20" t="s">
        <v>27</v>
      </c>
      <c r="O3977" s="20" t="s">
        <v>24</v>
      </c>
      <c r="P3977" s="20" t="s">
        <v>2377</v>
      </c>
      <c r="Q3977" s="28">
        <v>59.255654999999997</v>
      </c>
      <c r="R3977" s="28">
        <v>-135.07711800000001</v>
      </c>
      <c r="S3977" s="20" t="s">
        <v>44</v>
      </c>
      <c r="T3977" s="20" t="s">
        <v>40</v>
      </c>
      <c r="U3977" s="20" t="s">
        <v>3767</v>
      </c>
      <c r="V3977" s="20" t="s">
        <v>29</v>
      </c>
      <c r="AC3977" s="11" t="s">
        <v>3761</v>
      </c>
    </row>
    <row r="3978" spans="1:29" ht="12.75" x14ac:dyDescent="0.2">
      <c r="A3978" s="20" t="s">
        <v>24</v>
      </c>
      <c r="B3978" s="26">
        <v>41809</v>
      </c>
      <c r="C3978" s="54">
        <v>6</v>
      </c>
      <c r="D3978" s="20">
        <v>2014</v>
      </c>
      <c r="E3978" s="20" t="s">
        <v>24</v>
      </c>
      <c r="F3978" s="20">
        <v>4939863</v>
      </c>
      <c r="G3978" s="20" t="s">
        <v>107</v>
      </c>
      <c r="H3978" s="20" t="s">
        <v>170</v>
      </c>
      <c r="I3978" s="22">
        <v>1280</v>
      </c>
      <c r="J3978" s="22" t="s">
        <v>2377</v>
      </c>
      <c r="K3978" s="27">
        <v>219.6</v>
      </c>
      <c r="L3978" s="20"/>
      <c r="M3978" s="11">
        <v>15</v>
      </c>
      <c r="N3978" s="20" t="s">
        <v>27</v>
      </c>
      <c r="O3978" s="20" t="s">
        <v>24</v>
      </c>
      <c r="P3978" s="20" t="s">
        <v>2377</v>
      </c>
      <c r="Q3978" s="28">
        <v>58.151760000000003</v>
      </c>
      <c r="R3978" s="28">
        <v>-135.04159999999999</v>
      </c>
      <c r="S3978" s="20" t="s">
        <v>44</v>
      </c>
      <c r="T3978" s="20" t="s">
        <v>40</v>
      </c>
      <c r="U3978" s="20" t="s">
        <v>3767</v>
      </c>
      <c r="V3978" s="20" t="s">
        <v>29</v>
      </c>
      <c r="AC3978" s="11" t="s">
        <v>3761</v>
      </c>
    </row>
    <row r="3979" spans="1:29" ht="12.75" x14ac:dyDescent="0.2">
      <c r="A3979" s="20" t="s">
        <v>24</v>
      </c>
      <c r="B3979" s="26">
        <v>41810</v>
      </c>
      <c r="C3979" s="54">
        <v>6</v>
      </c>
      <c r="D3979" s="20">
        <v>2014</v>
      </c>
      <c r="E3979" s="20" t="s">
        <v>24</v>
      </c>
      <c r="F3979" s="20">
        <v>4899893</v>
      </c>
      <c r="G3979" s="20" t="s">
        <v>25</v>
      </c>
      <c r="H3979" s="20" t="s">
        <v>342</v>
      </c>
      <c r="I3979" s="22">
        <v>268</v>
      </c>
      <c r="J3979" s="22" t="s">
        <v>2574</v>
      </c>
      <c r="K3979" s="27">
        <v>115.2</v>
      </c>
      <c r="L3979" s="20"/>
      <c r="N3979" s="20" t="s">
        <v>27</v>
      </c>
      <c r="O3979" s="20" t="s">
        <v>24</v>
      </c>
      <c r="P3979" s="20" t="s">
        <v>2574</v>
      </c>
      <c r="Q3979" s="28">
        <v>54.816666666700002</v>
      </c>
      <c r="R3979" s="28">
        <v>-165.9333333333</v>
      </c>
      <c r="S3979" s="20" t="s">
        <v>44</v>
      </c>
      <c r="T3979" s="20" t="s">
        <v>40</v>
      </c>
      <c r="U3979" s="20" t="s">
        <v>42</v>
      </c>
      <c r="V3979" s="20" t="s">
        <v>29</v>
      </c>
      <c r="AC3979" s="11" t="s">
        <v>3761</v>
      </c>
    </row>
    <row r="3980" spans="1:29" ht="12.75" x14ac:dyDescent="0.2">
      <c r="A3980" s="20" t="s">
        <v>24</v>
      </c>
      <c r="B3980" s="26">
        <v>41810</v>
      </c>
      <c r="C3980" s="54">
        <v>6</v>
      </c>
      <c r="D3980" s="20">
        <v>2014</v>
      </c>
      <c r="E3980" s="20" t="s">
        <v>24</v>
      </c>
      <c r="F3980" s="20">
        <v>4900529</v>
      </c>
      <c r="G3980" s="20" t="s">
        <v>25</v>
      </c>
      <c r="H3980" s="20" t="s">
        <v>980</v>
      </c>
      <c r="I3980" s="22">
        <v>50</v>
      </c>
      <c r="J3980" s="22" t="s">
        <v>2574</v>
      </c>
      <c r="K3980" s="27">
        <v>52.4</v>
      </c>
      <c r="L3980" s="20"/>
      <c r="N3980" s="20" t="s">
        <v>27</v>
      </c>
      <c r="O3980" s="20" t="s">
        <v>24</v>
      </c>
      <c r="P3980" s="20" t="s">
        <v>2574</v>
      </c>
      <c r="Q3980" s="28">
        <v>53.606666666700001</v>
      </c>
      <c r="R3980" s="28">
        <v>-164.82833333330001</v>
      </c>
      <c r="S3980" s="20" t="s">
        <v>50</v>
      </c>
      <c r="T3980" s="20" t="s">
        <v>40</v>
      </c>
      <c r="U3980" s="20" t="s">
        <v>42</v>
      </c>
      <c r="V3980" s="20" t="s">
        <v>29</v>
      </c>
      <c r="AC3980" s="11" t="s">
        <v>3745</v>
      </c>
    </row>
    <row r="3981" spans="1:29" ht="12.75" x14ac:dyDescent="0.2">
      <c r="A3981" s="20" t="s">
        <v>24</v>
      </c>
      <c r="B3981" s="26">
        <v>41811</v>
      </c>
      <c r="C3981" s="54">
        <v>6</v>
      </c>
      <c r="D3981" s="20">
        <v>2014</v>
      </c>
      <c r="E3981" s="20" t="s">
        <v>24</v>
      </c>
      <c r="F3981" s="20">
        <v>4897785</v>
      </c>
      <c r="G3981" s="20" t="s">
        <v>107</v>
      </c>
      <c r="H3981" s="20" t="s">
        <v>1974</v>
      </c>
      <c r="I3981" s="22">
        <v>93</v>
      </c>
      <c r="J3981" s="22" t="s">
        <v>2574</v>
      </c>
      <c r="K3981" s="27">
        <v>95.8</v>
      </c>
      <c r="L3981" s="20"/>
      <c r="N3981" s="20" t="s">
        <v>27</v>
      </c>
      <c r="O3981" s="20" t="s">
        <v>24</v>
      </c>
      <c r="P3981" s="20" t="s">
        <v>2574</v>
      </c>
      <c r="Q3981" s="28">
        <v>57.046390000000002</v>
      </c>
      <c r="R3981" s="28">
        <v>-135.33860000000001</v>
      </c>
      <c r="S3981" s="20" t="s">
        <v>39</v>
      </c>
      <c r="T3981" s="20" t="s">
        <v>40</v>
      </c>
      <c r="U3981" s="20" t="s">
        <v>42</v>
      </c>
      <c r="V3981" s="20" t="s">
        <v>29</v>
      </c>
      <c r="AC3981" s="11" t="s">
        <v>3742</v>
      </c>
    </row>
    <row r="3982" spans="1:29" ht="12.75" x14ac:dyDescent="0.2">
      <c r="A3982" s="20" t="s">
        <v>24</v>
      </c>
      <c r="B3982" s="26">
        <v>41811</v>
      </c>
      <c r="C3982" s="54">
        <v>6</v>
      </c>
      <c r="D3982" s="20">
        <v>2014</v>
      </c>
      <c r="E3982" s="20" t="s">
        <v>24</v>
      </c>
      <c r="F3982" s="20">
        <v>4898745</v>
      </c>
      <c r="G3982" s="20" t="s">
        <v>107</v>
      </c>
      <c r="H3982" s="20" t="s">
        <v>1849</v>
      </c>
      <c r="I3982" s="22">
        <v>25</v>
      </c>
      <c r="J3982" s="22" t="s">
        <v>2574</v>
      </c>
      <c r="K3982" s="27">
        <v>43</v>
      </c>
      <c r="L3982" s="20"/>
      <c r="M3982" s="11">
        <v>31</v>
      </c>
      <c r="N3982" s="20" t="s">
        <v>27</v>
      </c>
      <c r="O3982" s="20" t="s">
        <v>24</v>
      </c>
      <c r="P3982" s="20" t="s">
        <v>2377</v>
      </c>
      <c r="Q3982" s="28">
        <v>59.909683333300002</v>
      </c>
      <c r="R3982" s="28">
        <v>-148.58533333330001</v>
      </c>
      <c r="S3982" s="20" t="s">
        <v>80</v>
      </c>
      <c r="T3982" s="20" t="s">
        <v>40</v>
      </c>
      <c r="U3982" s="20" t="s">
        <v>42</v>
      </c>
      <c r="V3982" s="20" t="s">
        <v>29</v>
      </c>
      <c r="AC3982" s="11" t="s">
        <v>3731</v>
      </c>
    </row>
    <row r="3983" spans="1:29" ht="12.75" x14ac:dyDescent="0.2">
      <c r="A3983" s="20" t="s">
        <v>24</v>
      </c>
      <c r="B3983" s="26">
        <v>41811</v>
      </c>
      <c r="C3983" s="54">
        <v>6</v>
      </c>
      <c r="D3983" s="20">
        <v>2014</v>
      </c>
      <c r="E3983" s="20" t="s">
        <v>24</v>
      </c>
      <c r="F3983" s="20">
        <v>4936916</v>
      </c>
      <c r="G3983" s="20" t="s">
        <v>107</v>
      </c>
      <c r="H3983" s="20" t="s">
        <v>1696</v>
      </c>
      <c r="I3983" s="22">
        <v>89</v>
      </c>
      <c r="J3983" s="22" t="s">
        <v>2574</v>
      </c>
      <c r="K3983" s="27">
        <v>78.5</v>
      </c>
      <c r="L3983" s="20"/>
      <c r="M3983" s="11">
        <v>21</v>
      </c>
      <c r="N3983" s="20" t="s">
        <v>27</v>
      </c>
      <c r="O3983" s="20" t="s">
        <v>24</v>
      </c>
      <c r="P3983" s="20" t="s">
        <v>2377</v>
      </c>
      <c r="Q3983" s="28">
        <v>59.255654999999997</v>
      </c>
      <c r="R3983" s="28">
        <v>-135.07711800000001</v>
      </c>
      <c r="S3983" s="20" t="s">
        <v>44</v>
      </c>
      <c r="T3983" s="20" t="s">
        <v>40</v>
      </c>
      <c r="U3983" s="20" t="s">
        <v>3767</v>
      </c>
      <c r="V3983" s="20" t="s">
        <v>29</v>
      </c>
      <c r="AC3983" s="11" t="s">
        <v>3761</v>
      </c>
    </row>
    <row r="3984" spans="1:29" ht="12.75" x14ac:dyDescent="0.2">
      <c r="A3984" s="20" t="s">
        <v>24</v>
      </c>
      <c r="B3984" s="26">
        <v>41812</v>
      </c>
      <c r="C3984" s="54">
        <v>6</v>
      </c>
      <c r="D3984" s="20">
        <v>2014</v>
      </c>
      <c r="E3984" s="20" t="s">
        <v>24</v>
      </c>
      <c r="F3984" s="20">
        <v>4899684</v>
      </c>
      <c r="G3984" s="20" t="s">
        <v>25</v>
      </c>
      <c r="H3984" s="20" t="s">
        <v>2002</v>
      </c>
      <c r="I3984" s="22" t="s">
        <v>35</v>
      </c>
      <c r="J3984" s="22" t="s">
        <v>2377</v>
      </c>
      <c r="K3984" s="27">
        <v>22</v>
      </c>
      <c r="L3984" s="20"/>
      <c r="N3984" s="20" t="s">
        <v>27</v>
      </c>
      <c r="O3984" s="20" t="s">
        <v>24</v>
      </c>
      <c r="P3984" s="20" t="s">
        <v>2574</v>
      </c>
      <c r="Q3984" s="28">
        <v>57.496666666700001</v>
      </c>
      <c r="R3984" s="28">
        <v>-157.58666666670001</v>
      </c>
      <c r="S3984" s="20" t="s">
        <v>263</v>
      </c>
      <c r="T3984" s="20" t="s">
        <v>40</v>
      </c>
      <c r="U3984" s="20" t="s">
        <v>3767</v>
      </c>
      <c r="V3984" s="20" t="s">
        <v>29</v>
      </c>
      <c r="AC3984" s="11" t="s">
        <v>3727</v>
      </c>
    </row>
    <row r="3985" spans="1:29" ht="12.75" x14ac:dyDescent="0.2">
      <c r="A3985" s="20" t="s">
        <v>24</v>
      </c>
      <c r="B3985" s="26">
        <v>41812</v>
      </c>
      <c r="C3985" s="54">
        <v>6</v>
      </c>
      <c r="D3985" s="20">
        <v>2014</v>
      </c>
      <c r="E3985" s="20" t="s">
        <v>24</v>
      </c>
      <c r="F3985" s="20">
        <v>4958734</v>
      </c>
      <c r="G3985" s="20" t="s">
        <v>107</v>
      </c>
      <c r="H3985" s="20" t="s">
        <v>108</v>
      </c>
      <c r="I3985" s="22">
        <v>1328</v>
      </c>
      <c r="J3985" s="22" t="s">
        <v>2377</v>
      </c>
      <c r="K3985" s="27">
        <v>217.5</v>
      </c>
      <c r="L3985" s="20"/>
      <c r="M3985" s="11">
        <v>45</v>
      </c>
      <c r="N3985" s="20" t="s">
        <v>27</v>
      </c>
      <c r="O3985" s="20" t="s">
        <v>24</v>
      </c>
      <c r="P3985" s="20" t="s">
        <v>2377</v>
      </c>
      <c r="Q3985" s="28">
        <v>58.105020000000003</v>
      </c>
      <c r="R3985" s="28">
        <v>-135.33110400000001</v>
      </c>
      <c r="S3985" s="20" t="s">
        <v>56</v>
      </c>
      <c r="T3985" s="20" t="s">
        <v>40</v>
      </c>
      <c r="U3985" s="20" t="s">
        <v>42</v>
      </c>
      <c r="V3985" s="20" t="s">
        <v>29</v>
      </c>
      <c r="AC3985" s="11" t="s">
        <v>3761</v>
      </c>
    </row>
    <row r="3986" spans="1:29" ht="12.75" x14ac:dyDescent="0.2">
      <c r="A3986" s="20" t="s">
        <v>24</v>
      </c>
      <c r="B3986" s="26">
        <v>41813</v>
      </c>
      <c r="C3986" s="54">
        <v>6</v>
      </c>
      <c r="D3986" s="20">
        <v>2014</v>
      </c>
      <c r="E3986" s="20" t="s">
        <v>24</v>
      </c>
      <c r="F3986" s="20">
        <v>4898465</v>
      </c>
      <c r="G3986" s="20" t="s">
        <v>107</v>
      </c>
      <c r="H3986" s="20" t="s">
        <v>1843</v>
      </c>
      <c r="I3986" s="22">
        <v>97</v>
      </c>
      <c r="J3986" s="22" t="s">
        <v>2574</v>
      </c>
      <c r="K3986" s="27">
        <v>77.3</v>
      </c>
      <c r="L3986" s="20"/>
      <c r="M3986" s="11">
        <v>31</v>
      </c>
      <c r="N3986" s="20" t="s">
        <v>27</v>
      </c>
      <c r="O3986" s="20" t="s">
        <v>24</v>
      </c>
      <c r="P3986" s="20" t="s">
        <v>2377</v>
      </c>
      <c r="Q3986" s="28">
        <v>60.781966666700001</v>
      </c>
      <c r="R3986" s="28">
        <v>-148.6994666667</v>
      </c>
      <c r="S3986" s="20" t="s">
        <v>44</v>
      </c>
      <c r="T3986" s="20" t="s">
        <v>40</v>
      </c>
      <c r="U3986" s="20" t="s">
        <v>3767</v>
      </c>
      <c r="V3986" s="20" t="s">
        <v>29</v>
      </c>
      <c r="AC3986" s="11" t="s">
        <v>3761</v>
      </c>
    </row>
    <row r="3987" spans="1:29" ht="12.75" x14ac:dyDescent="0.2">
      <c r="A3987" s="20" t="s">
        <v>24</v>
      </c>
      <c r="B3987" s="26">
        <v>41813</v>
      </c>
      <c r="C3987" s="54">
        <v>6</v>
      </c>
      <c r="D3987" s="20">
        <v>2014</v>
      </c>
      <c r="E3987" s="20" t="s">
        <v>24</v>
      </c>
      <c r="F3987" s="20">
        <v>4899407</v>
      </c>
      <c r="G3987" s="20" t="s">
        <v>90</v>
      </c>
      <c r="H3987" s="20" t="s">
        <v>728</v>
      </c>
      <c r="I3987" s="22">
        <v>35825</v>
      </c>
      <c r="J3987" s="22" t="s">
        <v>2377</v>
      </c>
      <c r="K3987" s="27">
        <v>799.8</v>
      </c>
      <c r="L3987" s="20"/>
      <c r="N3987" s="20" t="s">
        <v>27</v>
      </c>
      <c r="O3987" s="20" t="s">
        <v>24</v>
      </c>
      <c r="P3987" s="20" t="s">
        <v>2574</v>
      </c>
      <c r="Q3987" s="28">
        <v>57.95</v>
      </c>
      <c r="R3987" s="28">
        <v>-147.4333333333</v>
      </c>
      <c r="S3987" s="20" t="s">
        <v>399</v>
      </c>
      <c r="T3987" s="20" t="s">
        <v>40</v>
      </c>
      <c r="U3987" s="20" t="s">
        <v>42</v>
      </c>
      <c r="V3987" s="20" t="s">
        <v>29</v>
      </c>
      <c r="AC3987" s="11" t="s">
        <v>3750</v>
      </c>
    </row>
    <row r="3988" spans="1:29" ht="12.75" x14ac:dyDescent="0.2">
      <c r="A3988" s="20" t="s">
        <v>24</v>
      </c>
      <c r="B3988" s="26">
        <v>41813</v>
      </c>
      <c r="C3988" s="54">
        <v>6</v>
      </c>
      <c r="D3988" s="20">
        <v>2014</v>
      </c>
      <c r="E3988" s="20" t="s">
        <v>24</v>
      </c>
      <c r="F3988" s="20">
        <v>4899520</v>
      </c>
      <c r="G3988" s="20" t="s">
        <v>25</v>
      </c>
      <c r="H3988" s="20" t="s">
        <v>1472</v>
      </c>
      <c r="I3988" s="22">
        <v>296</v>
      </c>
      <c r="J3988" s="22" t="s">
        <v>2574</v>
      </c>
      <c r="K3988" s="27">
        <v>155.19999999999999</v>
      </c>
      <c r="L3988" s="20"/>
      <c r="M3988" s="11">
        <v>50</v>
      </c>
      <c r="N3988" s="20" t="s">
        <v>27</v>
      </c>
      <c r="O3988" s="20" t="s">
        <v>24</v>
      </c>
      <c r="P3988" s="20" t="s">
        <v>2377</v>
      </c>
      <c r="Q3988" s="28">
        <v>59.026499999999999</v>
      </c>
      <c r="R3988" s="28">
        <v>-158.51433333329999</v>
      </c>
      <c r="S3988" s="20" t="s">
        <v>412</v>
      </c>
      <c r="T3988" s="20" t="s">
        <v>40</v>
      </c>
      <c r="U3988" s="20" t="s">
        <v>3767</v>
      </c>
      <c r="V3988" s="20" t="s">
        <v>29</v>
      </c>
      <c r="AC3988" s="11" t="s">
        <v>3734</v>
      </c>
    </row>
    <row r="3989" spans="1:29" ht="12.75" x14ac:dyDescent="0.2">
      <c r="A3989" s="20" t="s">
        <v>24</v>
      </c>
      <c r="B3989" s="26">
        <v>41813</v>
      </c>
      <c r="C3989" s="54">
        <v>6</v>
      </c>
      <c r="D3989" s="20">
        <v>2014</v>
      </c>
      <c r="E3989" s="20" t="s">
        <v>24</v>
      </c>
      <c r="F3989" s="20">
        <v>4924227</v>
      </c>
      <c r="G3989" s="20" t="s">
        <v>25</v>
      </c>
      <c r="H3989" s="20" t="s">
        <v>2003</v>
      </c>
      <c r="I3989" s="22">
        <v>12</v>
      </c>
      <c r="J3989" s="22" t="s">
        <v>2574</v>
      </c>
      <c r="K3989" s="27">
        <v>28.1</v>
      </c>
      <c r="L3989" s="20"/>
      <c r="M3989" s="11">
        <v>36</v>
      </c>
      <c r="N3989" s="20" t="s">
        <v>27</v>
      </c>
      <c r="O3989" s="20" t="s">
        <v>24</v>
      </c>
      <c r="P3989" s="20" t="s">
        <v>2377</v>
      </c>
      <c r="Q3989" s="28">
        <v>59.187578000000002</v>
      </c>
      <c r="R3989" s="28">
        <v>-135.299791</v>
      </c>
      <c r="S3989" s="20" t="s">
        <v>44</v>
      </c>
      <c r="T3989" s="20" t="s">
        <v>40</v>
      </c>
      <c r="U3989" s="20" t="s">
        <v>3767</v>
      </c>
      <c r="V3989" s="20" t="s">
        <v>29</v>
      </c>
      <c r="AC3989" s="11" t="s">
        <v>3761</v>
      </c>
    </row>
    <row r="3990" spans="1:29" ht="12.75" x14ac:dyDescent="0.2">
      <c r="A3990" s="20" t="s">
        <v>24</v>
      </c>
      <c r="B3990" s="26">
        <v>41814</v>
      </c>
      <c r="C3990" s="54">
        <v>6</v>
      </c>
      <c r="D3990" s="20">
        <v>2014</v>
      </c>
      <c r="E3990" s="20" t="s">
        <v>24</v>
      </c>
      <c r="F3990" s="20">
        <v>4933642</v>
      </c>
      <c r="G3990" s="20" t="s">
        <v>107</v>
      </c>
      <c r="H3990" s="20" t="s">
        <v>1992</v>
      </c>
      <c r="I3990" s="22">
        <v>91</v>
      </c>
      <c r="J3990" s="22" t="s">
        <v>2574</v>
      </c>
      <c r="K3990" s="27">
        <v>78.5</v>
      </c>
      <c r="L3990" s="20"/>
      <c r="M3990" s="11">
        <v>20</v>
      </c>
      <c r="N3990" s="20" t="s">
        <v>27</v>
      </c>
      <c r="O3990" s="20" t="s">
        <v>24</v>
      </c>
      <c r="P3990" s="20" t="s">
        <v>2377</v>
      </c>
      <c r="Q3990" s="28">
        <v>59.187578000000002</v>
      </c>
      <c r="R3990" s="28">
        <v>-135.299791</v>
      </c>
      <c r="S3990" s="20" t="s">
        <v>399</v>
      </c>
      <c r="T3990" s="20" t="s">
        <v>40</v>
      </c>
      <c r="U3990" s="20" t="s">
        <v>3767</v>
      </c>
      <c r="V3990" s="20" t="s">
        <v>29</v>
      </c>
      <c r="AC3990" s="11" t="s">
        <v>3750</v>
      </c>
    </row>
    <row r="3991" spans="1:29" ht="12.75" x14ac:dyDescent="0.2">
      <c r="A3991" s="20" t="s">
        <v>24</v>
      </c>
      <c r="B3991" s="26">
        <v>41815</v>
      </c>
      <c r="C3991" s="54">
        <v>6</v>
      </c>
      <c r="D3991" s="20">
        <v>2014</v>
      </c>
      <c r="E3991" s="20" t="s">
        <v>24</v>
      </c>
      <c r="F3991" s="20">
        <v>4906616</v>
      </c>
      <c r="G3991" s="20" t="s">
        <v>93</v>
      </c>
      <c r="H3991" s="20" t="s">
        <v>1976</v>
      </c>
      <c r="I3991" s="22">
        <v>166</v>
      </c>
      <c r="J3991" s="22" t="s">
        <v>2574</v>
      </c>
      <c r="K3991" s="22">
        <v>72.599999999999994</v>
      </c>
      <c r="L3991" s="20"/>
      <c r="M3991" s="11">
        <v>7</v>
      </c>
      <c r="N3991" s="20" t="s">
        <v>27</v>
      </c>
      <c r="O3991" s="20" t="s">
        <v>24</v>
      </c>
      <c r="P3991" s="20" t="s">
        <v>2377</v>
      </c>
      <c r="Q3991" s="28">
        <v>64.546666666700006</v>
      </c>
      <c r="R3991" s="28">
        <v>-163.04666666669999</v>
      </c>
      <c r="S3991" s="20" t="s">
        <v>399</v>
      </c>
      <c r="T3991" s="20" t="s">
        <v>40</v>
      </c>
      <c r="U3991" s="20" t="s">
        <v>42</v>
      </c>
      <c r="V3991" s="20" t="s">
        <v>29</v>
      </c>
      <c r="AC3991" s="11" t="s">
        <v>3750</v>
      </c>
    </row>
    <row r="3992" spans="1:29" ht="12.75" x14ac:dyDescent="0.2">
      <c r="A3992" s="20" t="s">
        <v>24</v>
      </c>
      <c r="B3992" s="26">
        <v>41815</v>
      </c>
      <c r="C3992" s="54">
        <v>6</v>
      </c>
      <c r="D3992" s="20">
        <v>2014</v>
      </c>
      <c r="E3992" s="20" t="s">
        <v>24</v>
      </c>
      <c r="F3992" s="20">
        <v>4906697</v>
      </c>
      <c r="G3992" s="20" t="s">
        <v>97</v>
      </c>
      <c r="H3992" s="20" t="s">
        <v>2004</v>
      </c>
      <c r="I3992" s="22">
        <v>16</v>
      </c>
      <c r="J3992" s="22" t="s">
        <v>2574</v>
      </c>
      <c r="K3992" s="27">
        <v>36</v>
      </c>
      <c r="L3992" s="20"/>
      <c r="M3992" s="11">
        <v>10</v>
      </c>
      <c r="N3992" s="20" t="s">
        <v>27</v>
      </c>
      <c r="O3992" s="20" t="s">
        <v>24</v>
      </c>
      <c r="P3992" s="20" t="s">
        <v>2377</v>
      </c>
      <c r="Q3992" s="28">
        <v>60.948166666699997</v>
      </c>
      <c r="R3992" s="28">
        <v>-151.13050000000001</v>
      </c>
      <c r="S3992" s="20" t="s">
        <v>122</v>
      </c>
      <c r="T3992" s="20" t="s">
        <v>40</v>
      </c>
      <c r="U3992" s="20" t="s">
        <v>3767</v>
      </c>
      <c r="V3992" s="20" t="s">
        <v>29</v>
      </c>
      <c r="AC3992" s="11" t="s">
        <v>3751</v>
      </c>
    </row>
    <row r="3993" spans="1:29" ht="12.75" x14ac:dyDescent="0.2">
      <c r="A3993" s="20" t="s">
        <v>24</v>
      </c>
      <c r="B3993" s="26">
        <v>41815</v>
      </c>
      <c r="C3993" s="54">
        <v>6</v>
      </c>
      <c r="D3993" s="20">
        <v>2014</v>
      </c>
      <c r="E3993" s="20" t="s">
        <v>315</v>
      </c>
      <c r="F3993" s="20">
        <v>4914632</v>
      </c>
      <c r="G3993" s="20" t="s">
        <v>107</v>
      </c>
      <c r="H3993" s="20" t="s">
        <v>804</v>
      </c>
      <c r="I3993" s="22">
        <v>91600</v>
      </c>
      <c r="J3993" s="22" t="s">
        <v>2377</v>
      </c>
      <c r="K3993" s="27">
        <v>964.5</v>
      </c>
      <c r="L3993" s="20"/>
      <c r="M3993" s="11">
        <v>16</v>
      </c>
      <c r="N3993" s="20" t="s">
        <v>27</v>
      </c>
      <c r="O3993" s="20" t="s">
        <v>24</v>
      </c>
      <c r="P3993" s="20" t="s">
        <v>2377</v>
      </c>
      <c r="Q3993" s="28">
        <v>58.296390000000002</v>
      </c>
      <c r="R3993" s="28">
        <v>-134.4239</v>
      </c>
      <c r="S3993" s="20" t="s">
        <v>399</v>
      </c>
      <c r="T3993" s="20" t="s">
        <v>40</v>
      </c>
      <c r="U3993" s="20" t="s">
        <v>3767</v>
      </c>
      <c r="V3993" s="20" t="s">
        <v>29</v>
      </c>
      <c r="AC3993" s="11" t="s">
        <v>3750</v>
      </c>
    </row>
    <row r="3994" spans="1:29" ht="12.75" x14ac:dyDescent="0.2">
      <c r="A3994" s="20" t="s">
        <v>24</v>
      </c>
      <c r="B3994" s="26">
        <v>41816</v>
      </c>
      <c r="C3994" s="54">
        <v>6</v>
      </c>
      <c r="D3994" s="20">
        <v>2014</v>
      </c>
      <c r="E3994" s="20" t="s">
        <v>24</v>
      </c>
      <c r="F3994" s="20">
        <v>4903348</v>
      </c>
      <c r="G3994" s="20" t="s">
        <v>107</v>
      </c>
      <c r="H3994" s="20" t="s">
        <v>193</v>
      </c>
      <c r="I3994" s="22">
        <v>2625</v>
      </c>
      <c r="J3994" s="22" t="s">
        <v>2377</v>
      </c>
      <c r="K3994" s="27">
        <v>316.89999999999998</v>
      </c>
      <c r="L3994" s="20"/>
      <c r="N3994" s="20" t="s">
        <v>27</v>
      </c>
      <c r="O3994" s="20" t="s">
        <v>24</v>
      </c>
      <c r="P3994" s="20" t="s">
        <v>2574</v>
      </c>
      <c r="Q3994" s="28">
        <v>55.318333333299996</v>
      </c>
      <c r="R3994" s="28">
        <v>-131.64166666669999</v>
      </c>
      <c r="S3994" s="20" t="s">
        <v>44</v>
      </c>
      <c r="T3994" s="20" t="s">
        <v>40</v>
      </c>
      <c r="U3994" s="20" t="s">
        <v>3767</v>
      </c>
      <c r="V3994" s="20" t="s">
        <v>29</v>
      </c>
      <c r="AC3994" s="11" t="s">
        <v>3761</v>
      </c>
    </row>
    <row r="3995" spans="1:29" ht="12.75" x14ac:dyDescent="0.2">
      <c r="A3995" s="20" t="s">
        <v>24</v>
      </c>
      <c r="B3995" s="26">
        <v>41816</v>
      </c>
      <c r="C3995" s="54">
        <v>6</v>
      </c>
      <c r="D3995" s="20">
        <v>2014</v>
      </c>
      <c r="E3995" s="20" t="s">
        <v>3012</v>
      </c>
      <c r="F3995" s="20">
        <v>4910770</v>
      </c>
      <c r="G3995" s="20" t="s">
        <v>107</v>
      </c>
      <c r="H3995" s="20" t="s">
        <v>489</v>
      </c>
      <c r="I3995" s="22">
        <v>82862</v>
      </c>
      <c r="J3995" s="22" t="s">
        <v>2377</v>
      </c>
      <c r="K3995" s="27">
        <v>934.9</v>
      </c>
      <c r="L3995" s="20"/>
      <c r="N3995" s="20" t="s">
        <v>27</v>
      </c>
      <c r="O3995" s="20" t="s">
        <v>24</v>
      </c>
      <c r="P3995" s="20" t="s">
        <v>2574</v>
      </c>
      <c r="Q3995" s="28">
        <v>55.439572166700003</v>
      </c>
      <c r="R3995" s="28">
        <v>-131.838075</v>
      </c>
      <c r="S3995" s="20" t="s">
        <v>399</v>
      </c>
      <c r="T3995" s="20" t="s">
        <v>40</v>
      </c>
      <c r="U3995" s="20" t="s">
        <v>42</v>
      </c>
      <c r="V3995" s="20" t="s">
        <v>29</v>
      </c>
      <c r="AC3995" s="11" t="s">
        <v>3750</v>
      </c>
    </row>
    <row r="3996" spans="1:29" ht="12.75" x14ac:dyDescent="0.2">
      <c r="A3996" s="20" t="s">
        <v>24</v>
      </c>
      <c r="B3996" s="26">
        <v>41816</v>
      </c>
      <c r="C3996" s="54">
        <v>6</v>
      </c>
      <c r="D3996" s="20">
        <v>2014</v>
      </c>
      <c r="E3996" s="20" t="s">
        <v>24</v>
      </c>
      <c r="F3996" s="20">
        <v>4937074</v>
      </c>
      <c r="G3996" s="20" t="s">
        <v>25</v>
      </c>
      <c r="H3996" s="20" t="s">
        <v>2005</v>
      </c>
      <c r="I3996" s="22">
        <v>88</v>
      </c>
      <c r="J3996" s="22" t="s">
        <v>2574</v>
      </c>
      <c r="K3996" s="27">
        <v>75.2</v>
      </c>
      <c r="L3996" s="20"/>
      <c r="N3996" s="20" t="s">
        <v>27</v>
      </c>
      <c r="O3996" s="20" t="s">
        <v>24</v>
      </c>
      <c r="P3996" s="20" t="s">
        <v>2574</v>
      </c>
      <c r="Q3996" s="28">
        <v>56.731029999999997</v>
      </c>
      <c r="R3996" s="28">
        <v>-162.09190000000001</v>
      </c>
      <c r="S3996" s="20" t="s">
        <v>44</v>
      </c>
      <c r="T3996" s="20" t="s">
        <v>40</v>
      </c>
      <c r="U3996" s="20" t="s">
        <v>3767</v>
      </c>
      <c r="V3996" s="20" t="s">
        <v>29</v>
      </c>
      <c r="AC3996" s="11" t="s">
        <v>3761</v>
      </c>
    </row>
    <row r="3997" spans="1:29" ht="12.75" x14ac:dyDescent="0.2">
      <c r="A3997" s="20" t="s">
        <v>24</v>
      </c>
      <c r="B3997" s="26">
        <v>41817</v>
      </c>
      <c r="C3997" s="54">
        <v>6</v>
      </c>
      <c r="D3997" s="20">
        <v>2014</v>
      </c>
      <c r="E3997" s="20" t="s">
        <v>24</v>
      </c>
      <c r="F3997" s="20">
        <v>4914587</v>
      </c>
      <c r="G3997" s="20" t="s">
        <v>25</v>
      </c>
      <c r="H3997" s="20" t="s">
        <v>619</v>
      </c>
      <c r="I3997" s="22">
        <v>164</v>
      </c>
      <c r="J3997" s="22" t="s">
        <v>2574</v>
      </c>
      <c r="K3997" s="27">
        <v>87.8</v>
      </c>
      <c r="L3997" s="20"/>
      <c r="N3997" s="20" t="s">
        <v>27</v>
      </c>
      <c r="O3997" s="20" t="s">
        <v>24</v>
      </c>
      <c r="P3997" s="20" t="s">
        <v>2574</v>
      </c>
      <c r="Q3997" s="28">
        <v>55.399340000000002</v>
      </c>
      <c r="R3997" s="28">
        <v>-158.54730000000001</v>
      </c>
      <c r="S3997" s="20" t="s">
        <v>58</v>
      </c>
      <c r="T3997" s="20" t="s">
        <v>1894</v>
      </c>
      <c r="U3997" s="20" t="s">
        <v>3767</v>
      </c>
      <c r="V3997" s="20" t="s">
        <v>30</v>
      </c>
      <c r="AC3997" s="11" t="s">
        <v>3758</v>
      </c>
    </row>
    <row r="3998" spans="1:29" ht="12.75" x14ac:dyDescent="0.2">
      <c r="A3998" s="20" t="s">
        <v>24</v>
      </c>
      <c r="B3998" s="26">
        <v>41817</v>
      </c>
      <c r="C3998" s="54">
        <v>6</v>
      </c>
      <c r="D3998" s="20">
        <v>2014</v>
      </c>
      <c r="E3998" s="20" t="s">
        <v>315</v>
      </c>
      <c r="F3998" s="20">
        <v>4924541</v>
      </c>
      <c r="G3998" s="20" t="s">
        <v>107</v>
      </c>
      <c r="H3998" s="20" t="s">
        <v>638</v>
      </c>
      <c r="I3998" s="22">
        <v>92822</v>
      </c>
      <c r="J3998" s="22" t="s">
        <v>2377</v>
      </c>
      <c r="K3998" s="27">
        <v>964.6</v>
      </c>
      <c r="L3998" s="20"/>
      <c r="M3998" s="11">
        <v>15</v>
      </c>
      <c r="N3998" s="20" t="s">
        <v>27</v>
      </c>
      <c r="O3998" s="20" t="s">
        <v>24</v>
      </c>
      <c r="P3998" s="20" t="s">
        <v>2377</v>
      </c>
      <c r="Q3998" s="28">
        <v>58.211109999999998</v>
      </c>
      <c r="R3998" s="28">
        <v>-135.37860000000001</v>
      </c>
      <c r="S3998" s="20" t="s">
        <v>44</v>
      </c>
      <c r="T3998" s="20" t="s">
        <v>40</v>
      </c>
      <c r="U3998" s="20" t="s">
        <v>3767</v>
      </c>
      <c r="V3998" s="20" t="s">
        <v>29</v>
      </c>
      <c r="AC3998" s="11" t="s">
        <v>3761</v>
      </c>
    </row>
    <row r="3999" spans="1:29" ht="12.75" x14ac:dyDescent="0.2">
      <c r="A3999" s="20" t="s">
        <v>24</v>
      </c>
      <c r="B3999" s="26">
        <v>41817</v>
      </c>
      <c r="C3999" s="54">
        <v>6</v>
      </c>
      <c r="D3999" s="20">
        <v>2014</v>
      </c>
      <c r="E3999" s="20" t="s">
        <v>24</v>
      </c>
      <c r="F3999" s="20">
        <v>4931677</v>
      </c>
      <c r="G3999" s="20" t="s">
        <v>107</v>
      </c>
      <c r="H3999" s="20" t="s">
        <v>159</v>
      </c>
      <c r="I3999" s="22">
        <v>78</v>
      </c>
      <c r="J3999" s="22" t="s">
        <v>2574</v>
      </c>
      <c r="K3999" s="27">
        <v>78.900000000000006</v>
      </c>
      <c r="L3999" s="20"/>
      <c r="M3999" s="11">
        <v>34</v>
      </c>
      <c r="N3999" s="20" t="s">
        <v>27</v>
      </c>
      <c r="O3999" s="20" t="s">
        <v>24</v>
      </c>
      <c r="P3999" s="20" t="s">
        <v>2377</v>
      </c>
      <c r="Q3999" s="28">
        <v>58.191360000000003</v>
      </c>
      <c r="R3999" s="28">
        <v>-136.49520000000001</v>
      </c>
      <c r="S3999" s="20" t="s">
        <v>56</v>
      </c>
      <c r="T3999" s="20" t="s">
        <v>40</v>
      </c>
      <c r="U3999" s="20" t="s">
        <v>3767</v>
      </c>
      <c r="V3999" s="20" t="s">
        <v>29</v>
      </c>
      <c r="AC3999" s="11" t="s">
        <v>3761</v>
      </c>
    </row>
    <row r="4000" spans="1:29" ht="12.75" x14ac:dyDescent="0.2">
      <c r="A4000" s="20" t="s">
        <v>24</v>
      </c>
      <c r="B4000" s="26">
        <v>41818</v>
      </c>
      <c r="C4000" s="54">
        <v>6</v>
      </c>
      <c r="D4000" s="20">
        <v>2014</v>
      </c>
      <c r="E4000" s="20" t="s">
        <v>24</v>
      </c>
      <c r="F4000" s="20">
        <v>4906502</v>
      </c>
      <c r="G4000" s="20" t="s">
        <v>25</v>
      </c>
      <c r="H4000" s="20" t="s">
        <v>1624</v>
      </c>
      <c r="I4000" s="22">
        <v>54</v>
      </c>
      <c r="J4000" s="22" t="s">
        <v>2574</v>
      </c>
      <c r="K4000" s="27">
        <v>76.5</v>
      </c>
      <c r="L4000" s="20"/>
      <c r="M4000" s="11">
        <v>75</v>
      </c>
      <c r="N4000" s="20" t="s">
        <v>27</v>
      </c>
      <c r="O4000" s="20" t="s">
        <v>24</v>
      </c>
      <c r="P4000" s="20" t="s">
        <v>2377</v>
      </c>
      <c r="Q4000" s="28">
        <v>58.7265166667</v>
      </c>
      <c r="R4000" s="28">
        <v>-157.1290833333</v>
      </c>
      <c r="S4000" s="20" t="s">
        <v>136</v>
      </c>
      <c r="T4000" s="20" t="s">
        <v>40</v>
      </c>
      <c r="U4000" s="20" t="s">
        <v>42</v>
      </c>
      <c r="V4000" s="20" t="s">
        <v>29</v>
      </c>
      <c r="AC4000" s="11" t="s">
        <v>3733</v>
      </c>
    </row>
    <row r="4001" spans="1:29" ht="12.75" x14ac:dyDescent="0.2">
      <c r="A4001" s="20" t="s">
        <v>24</v>
      </c>
      <c r="B4001" s="26">
        <v>41818</v>
      </c>
      <c r="C4001" s="54">
        <v>6</v>
      </c>
      <c r="D4001" s="20">
        <v>2014</v>
      </c>
      <c r="E4001" s="20" t="s">
        <v>24</v>
      </c>
      <c r="F4001" s="20">
        <v>4906551</v>
      </c>
      <c r="G4001" s="20" t="s">
        <v>25</v>
      </c>
      <c r="H4001" s="20" t="s">
        <v>2006</v>
      </c>
      <c r="I4001" s="22">
        <v>14</v>
      </c>
      <c r="J4001" s="22" t="s">
        <v>2574</v>
      </c>
      <c r="K4001" s="27">
        <v>34.9</v>
      </c>
      <c r="L4001" s="20"/>
      <c r="N4001" s="20" t="s">
        <v>27</v>
      </c>
      <c r="O4001" s="20" t="s">
        <v>24</v>
      </c>
      <c r="P4001" s="20" t="s">
        <v>2574</v>
      </c>
      <c r="Q4001" s="28">
        <v>56.09</v>
      </c>
      <c r="R4001" s="28">
        <v>-160.4933333333</v>
      </c>
      <c r="S4001" s="20" t="s">
        <v>28</v>
      </c>
      <c r="T4001" s="20" t="s">
        <v>1894</v>
      </c>
      <c r="U4001" s="20" t="s">
        <v>42</v>
      </c>
      <c r="V4001" s="20" t="s">
        <v>30</v>
      </c>
      <c r="AC4001" s="11" t="s">
        <v>3766</v>
      </c>
    </row>
    <row r="4002" spans="1:29" ht="12.75" x14ac:dyDescent="0.2">
      <c r="A4002" s="20" t="s">
        <v>24</v>
      </c>
      <c r="B4002" s="26">
        <v>41819</v>
      </c>
      <c r="C4002" s="54">
        <v>6</v>
      </c>
      <c r="D4002" s="20">
        <v>2014</v>
      </c>
      <c r="E4002" s="20" t="s">
        <v>315</v>
      </c>
      <c r="F4002" s="20">
        <v>4925157</v>
      </c>
      <c r="G4002" s="20" t="s">
        <v>107</v>
      </c>
      <c r="H4002" s="20" t="s">
        <v>1743</v>
      </c>
      <c r="I4002" s="22">
        <v>108977</v>
      </c>
      <c r="J4002" s="22" t="s">
        <v>2377</v>
      </c>
      <c r="K4002" s="22">
        <v>949.9</v>
      </c>
      <c r="L4002" s="20"/>
      <c r="M4002" s="11">
        <v>16</v>
      </c>
      <c r="N4002" s="20" t="s">
        <v>27</v>
      </c>
      <c r="O4002" s="20" t="s">
        <v>24</v>
      </c>
      <c r="P4002" s="20" t="s">
        <v>2377</v>
      </c>
      <c r="Q4002" s="28">
        <v>58.550164000000002</v>
      </c>
      <c r="R4002" s="28">
        <v>-135.02759800000001</v>
      </c>
      <c r="S4002" s="20" t="s">
        <v>44</v>
      </c>
      <c r="T4002" s="20" t="s">
        <v>40</v>
      </c>
      <c r="U4002" s="20" t="s">
        <v>3767</v>
      </c>
      <c r="V4002" s="20" t="s">
        <v>29</v>
      </c>
      <c r="AC4002" s="11" t="s">
        <v>3761</v>
      </c>
    </row>
    <row r="4003" spans="1:29" ht="12.75" x14ac:dyDescent="0.2">
      <c r="A4003" s="20" t="s">
        <v>24</v>
      </c>
      <c r="B4003" s="26">
        <v>41819</v>
      </c>
      <c r="C4003" s="54">
        <v>6</v>
      </c>
      <c r="D4003" s="20">
        <v>2014</v>
      </c>
      <c r="E4003" s="20" t="s">
        <v>24</v>
      </c>
      <c r="F4003" s="20">
        <v>4929394</v>
      </c>
      <c r="G4003" s="20" t="s">
        <v>107</v>
      </c>
      <c r="H4003" s="20" t="s">
        <v>108</v>
      </c>
      <c r="I4003" s="22">
        <v>1328</v>
      </c>
      <c r="J4003" s="22" t="s">
        <v>2377</v>
      </c>
      <c r="K4003" s="27">
        <v>217.5</v>
      </c>
      <c r="L4003" s="20"/>
      <c r="M4003" s="11">
        <v>45</v>
      </c>
      <c r="N4003" s="20" t="s">
        <v>27</v>
      </c>
      <c r="O4003" s="20" t="s">
        <v>24</v>
      </c>
      <c r="P4003" s="20" t="s">
        <v>2377</v>
      </c>
      <c r="Q4003" s="28">
        <v>58.550164000000002</v>
      </c>
      <c r="R4003" s="28">
        <v>-135.02759800000001</v>
      </c>
      <c r="S4003" s="20" t="s">
        <v>399</v>
      </c>
      <c r="T4003" s="20" t="s">
        <v>40</v>
      </c>
      <c r="U4003" s="20" t="s">
        <v>3767</v>
      </c>
      <c r="V4003" s="20" t="s">
        <v>29</v>
      </c>
      <c r="AC4003" s="11" t="s">
        <v>3750</v>
      </c>
    </row>
    <row r="4004" spans="1:29" ht="12.75" x14ac:dyDescent="0.2">
      <c r="A4004" s="20" t="s">
        <v>24</v>
      </c>
      <c r="B4004" s="26">
        <v>41820</v>
      </c>
      <c r="C4004" s="54">
        <v>6</v>
      </c>
      <c r="D4004" s="20">
        <v>2014</v>
      </c>
      <c r="E4004" s="20" t="s">
        <v>24</v>
      </c>
      <c r="F4004" s="20">
        <v>4907541</v>
      </c>
      <c r="G4004" s="20" t="s">
        <v>62</v>
      </c>
      <c r="H4004" s="20" t="s">
        <v>2007</v>
      </c>
      <c r="I4004" s="22">
        <v>10</v>
      </c>
      <c r="J4004" s="22" t="s">
        <v>2574</v>
      </c>
      <c r="K4004" s="27">
        <v>31.2</v>
      </c>
      <c r="L4004" s="20"/>
      <c r="M4004" s="11">
        <v>5</v>
      </c>
      <c r="N4004" s="20" t="s">
        <v>27</v>
      </c>
      <c r="O4004" s="20" t="s">
        <v>24</v>
      </c>
      <c r="P4004" s="20" t="s">
        <v>2377</v>
      </c>
      <c r="Q4004" s="28">
        <v>58.3157</v>
      </c>
      <c r="R4004" s="28">
        <v>-134.3518</v>
      </c>
      <c r="S4004" s="20" t="s">
        <v>58</v>
      </c>
      <c r="T4004" s="20" t="s">
        <v>1894</v>
      </c>
      <c r="U4004" s="20" t="s">
        <v>3767</v>
      </c>
      <c r="V4004" s="20" t="s">
        <v>30</v>
      </c>
      <c r="AC4004" s="11" t="s">
        <v>3758</v>
      </c>
    </row>
    <row r="4005" spans="1:29" ht="12.75" x14ac:dyDescent="0.2">
      <c r="A4005" s="20" t="s">
        <v>24</v>
      </c>
      <c r="B4005" s="26">
        <v>41820</v>
      </c>
      <c r="C4005" s="54">
        <v>6</v>
      </c>
      <c r="D4005" s="20">
        <v>2014</v>
      </c>
      <c r="E4005" s="20" t="s">
        <v>3012</v>
      </c>
      <c r="F4005" s="20">
        <v>4910869</v>
      </c>
      <c r="G4005" s="20" t="s">
        <v>107</v>
      </c>
      <c r="H4005" s="20" t="s">
        <v>811</v>
      </c>
      <c r="I4005" s="22">
        <v>61214</v>
      </c>
      <c r="J4005" s="22" t="s">
        <v>2377</v>
      </c>
      <c r="K4005" s="22">
        <v>781</v>
      </c>
      <c r="L4005" s="20"/>
      <c r="N4005" s="20" t="s">
        <v>27</v>
      </c>
      <c r="O4005" s="20" t="s">
        <v>24</v>
      </c>
      <c r="P4005" s="20" t="s">
        <v>2574</v>
      </c>
      <c r="Q4005" s="28">
        <v>55.439572166700003</v>
      </c>
      <c r="R4005" s="28">
        <v>-131.838075</v>
      </c>
      <c r="S4005" s="20" t="s">
        <v>399</v>
      </c>
      <c r="T4005" s="20" t="s">
        <v>40</v>
      </c>
      <c r="U4005" s="20" t="s">
        <v>3767</v>
      </c>
      <c r="V4005" s="20" t="s">
        <v>29</v>
      </c>
      <c r="AC4005" s="11" t="s">
        <v>3750</v>
      </c>
    </row>
    <row r="4006" spans="1:29" ht="12.75" x14ac:dyDescent="0.2">
      <c r="A4006" s="20" t="s">
        <v>24</v>
      </c>
      <c r="B4006" s="26">
        <v>41821</v>
      </c>
      <c r="C4006" s="54">
        <v>7</v>
      </c>
      <c r="D4006" s="20">
        <v>2014</v>
      </c>
      <c r="E4006" s="20" t="s">
        <v>315</v>
      </c>
      <c r="F4006" s="20">
        <v>4909038</v>
      </c>
      <c r="G4006" s="20" t="s">
        <v>107</v>
      </c>
      <c r="H4006" s="20" t="s">
        <v>1873</v>
      </c>
      <c r="I4006" s="22">
        <v>107517</v>
      </c>
      <c r="J4006" s="22" t="s">
        <v>2377</v>
      </c>
      <c r="K4006" s="22">
        <v>823.4</v>
      </c>
      <c r="L4006" s="20"/>
      <c r="N4006" s="20" t="s">
        <v>27</v>
      </c>
      <c r="O4006" s="20" t="s">
        <v>24</v>
      </c>
      <c r="P4006" s="20" t="s">
        <v>2574</v>
      </c>
      <c r="Q4006" s="28">
        <v>55.439572166700003</v>
      </c>
      <c r="R4006" s="28">
        <v>-131.838075</v>
      </c>
      <c r="S4006" s="20" t="s">
        <v>44</v>
      </c>
      <c r="T4006" s="20" t="s">
        <v>40</v>
      </c>
      <c r="U4006" s="20" t="s">
        <v>3767</v>
      </c>
      <c r="V4006" s="20" t="s">
        <v>29</v>
      </c>
      <c r="AC4006" s="11" t="s">
        <v>3761</v>
      </c>
    </row>
    <row r="4007" spans="1:29" ht="12.75" x14ac:dyDescent="0.2">
      <c r="A4007" s="20" t="s">
        <v>24</v>
      </c>
      <c r="B4007" s="26">
        <v>41822</v>
      </c>
      <c r="C4007" s="54">
        <v>7</v>
      </c>
      <c r="D4007" s="20">
        <v>2014</v>
      </c>
      <c r="E4007" s="20" t="s">
        <v>24</v>
      </c>
      <c r="F4007" s="20">
        <v>4909889</v>
      </c>
      <c r="G4007" s="20" t="s">
        <v>107</v>
      </c>
      <c r="H4007" s="20" t="s">
        <v>168</v>
      </c>
      <c r="I4007" s="22">
        <v>27</v>
      </c>
      <c r="J4007" s="22" t="s">
        <v>2574</v>
      </c>
      <c r="K4007" s="27">
        <v>65</v>
      </c>
      <c r="L4007" s="20"/>
      <c r="N4007" s="20" t="s">
        <v>27</v>
      </c>
      <c r="O4007" s="20" t="s">
        <v>24</v>
      </c>
      <c r="P4007" s="20" t="s">
        <v>2574</v>
      </c>
      <c r="Q4007" s="28">
        <v>57.046390000000002</v>
      </c>
      <c r="R4007" s="28">
        <v>-135.33860000000001</v>
      </c>
      <c r="S4007" s="20" t="s">
        <v>122</v>
      </c>
      <c r="T4007" s="20" t="s">
        <v>40</v>
      </c>
      <c r="U4007" s="20" t="s">
        <v>3767</v>
      </c>
      <c r="V4007" s="20" t="s">
        <v>29</v>
      </c>
      <c r="AC4007" s="11" t="s">
        <v>3751</v>
      </c>
    </row>
    <row r="4008" spans="1:29" ht="12.75" x14ac:dyDescent="0.2">
      <c r="A4008" s="20" t="s">
        <v>24</v>
      </c>
      <c r="B4008" s="26">
        <v>41824</v>
      </c>
      <c r="C4008" s="54">
        <v>7</v>
      </c>
      <c r="D4008" s="20">
        <v>2014</v>
      </c>
      <c r="E4008" s="20" t="s">
        <v>24</v>
      </c>
      <c r="F4008" s="20">
        <v>4922135</v>
      </c>
      <c r="G4008" s="20" t="s">
        <v>25</v>
      </c>
      <c r="H4008" s="20" t="s">
        <v>2008</v>
      </c>
      <c r="I4008" s="22">
        <v>195</v>
      </c>
      <c r="J4008" s="22" t="s">
        <v>2574</v>
      </c>
      <c r="K4008" s="27">
        <v>116.6</v>
      </c>
      <c r="L4008" s="20"/>
      <c r="M4008" s="11">
        <v>40</v>
      </c>
      <c r="N4008" s="20" t="s">
        <v>27</v>
      </c>
      <c r="O4008" s="20" t="s">
        <v>24</v>
      </c>
      <c r="P4008" s="20" t="s">
        <v>2377</v>
      </c>
      <c r="Q4008" s="28">
        <v>58.723333333299998</v>
      </c>
      <c r="R4008" s="28">
        <v>-157.0066666667</v>
      </c>
      <c r="S4008" s="20" t="s">
        <v>58</v>
      </c>
      <c r="T4008" s="20" t="s">
        <v>1894</v>
      </c>
      <c r="U4008" s="20" t="s">
        <v>3767</v>
      </c>
      <c r="V4008" s="20" t="s">
        <v>30</v>
      </c>
      <c r="AC4008" s="11" t="s">
        <v>3758</v>
      </c>
    </row>
    <row r="4009" spans="1:29" ht="12.75" x14ac:dyDescent="0.2">
      <c r="A4009" s="20" t="s">
        <v>24</v>
      </c>
      <c r="B4009" s="26">
        <v>41824</v>
      </c>
      <c r="C4009" s="54">
        <v>7</v>
      </c>
      <c r="D4009" s="20">
        <v>2014</v>
      </c>
      <c r="E4009" s="20" t="s">
        <v>24</v>
      </c>
      <c r="F4009" s="20">
        <v>4961387</v>
      </c>
      <c r="G4009" s="20" t="s">
        <v>107</v>
      </c>
      <c r="H4009" s="20" t="s">
        <v>1357</v>
      </c>
      <c r="I4009" s="22">
        <v>35</v>
      </c>
      <c r="J4009" s="22" t="s">
        <v>2574</v>
      </c>
      <c r="K4009" s="27">
        <v>48</v>
      </c>
      <c r="L4009" s="20"/>
      <c r="M4009" s="11">
        <v>14</v>
      </c>
      <c r="N4009" s="20" t="s">
        <v>27</v>
      </c>
      <c r="O4009" s="20" t="s">
        <v>24</v>
      </c>
      <c r="P4009" s="20" t="s">
        <v>2377</v>
      </c>
      <c r="Q4009" s="28">
        <v>58.550164000000002</v>
      </c>
      <c r="R4009" s="28">
        <v>-135.02759800000001</v>
      </c>
      <c r="S4009" s="20" t="s">
        <v>44</v>
      </c>
      <c r="T4009" s="20" t="s">
        <v>40</v>
      </c>
      <c r="U4009" s="20" t="s">
        <v>3767</v>
      </c>
      <c r="V4009" s="20" t="s">
        <v>29</v>
      </c>
      <c r="AC4009" s="11" t="s">
        <v>3761</v>
      </c>
    </row>
    <row r="4010" spans="1:29" ht="12.75" x14ac:dyDescent="0.2">
      <c r="A4010" s="20" t="s">
        <v>24</v>
      </c>
      <c r="B4010" s="26">
        <v>41824</v>
      </c>
      <c r="C4010" s="54">
        <v>7</v>
      </c>
      <c r="D4010" s="20">
        <v>2014</v>
      </c>
      <c r="E4010" s="20" t="s">
        <v>24</v>
      </c>
      <c r="F4010" s="20">
        <v>4961389</v>
      </c>
      <c r="G4010" s="20" t="s">
        <v>107</v>
      </c>
      <c r="H4010" s="20" t="s">
        <v>2009</v>
      </c>
      <c r="I4010" s="22">
        <v>15</v>
      </c>
      <c r="J4010" s="22" t="s">
        <v>2574</v>
      </c>
      <c r="K4010" s="22">
        <v>43</v>
      </c>
      <c r="L4010" s="20"/>
      <c r="M4010" s="11">
        <v>7</v>
      </c>
      <c r="N4010" s="20" t="s">
        <v>27</v>
      </c>
      <c r="O4010" s="20" t="s">
        <v>24</v>
      </c>
      <c r="P4010" s="20" t="s">
        <v>2377</v>
      </c>
      <c r="Q4010" s="28">
        <v>58.550164000000002</v>
      </c>
      <c r="R4010" s="28">
        <v>-135.02759800000001</v>
      </c>
      <c r="S4010" s="20" t="s">
        <v>44</v>
      </c>
      <c r="T4010" s="20" t="s">
        <v>40</v>
      </c>
      <c r="U4010" s="20" t="s">
        <v>42</v>
      </c>
      <c r="V4010" s="20" t="s">
        <v>29</v>
      </c>
      <c r="AC4010" s="11" t="s">
        <v>3761</v>
      </c>
    </row>
    <row r="4011" spans="1:29" ht="12.75" x14ac:dyDescent="0.2">
      <c r="A4011" s="20" t="s">
        <v>24</v>
      </c>
      <c r="B4011" s="26">
        <v>41824</v>
      </c>
      <c r="C4011" s="54">
        <v>7</v>
      </c>
      <c r="D4011" s="20">
        <v>2014</v>
      </c>
      <c r="E4011" s="20" t="s">
        <v>24</v>
      </c>
      <c r="F4011" s="20">
        <v>5043346</v>
      </c>
      <c r="G4011" s="20" t="s">
        <v>93</v>
      </c>
      <c r="H4011" s="20" t="s">
        <v>1361</v>
      </c>
      <c r="I4011" s="22">
        <v>144</v>
      </c>
      <c r="J4011" s="22" t="s">
        <v>2574</v>
      </c>
      <c r="K4011" s="27">
        <v>78</v>
      </c>
      <c r="L4011" s="20"/>
      <c r="N4011" s="20" t="s">
        <v>27</v>
      </c>
      <c r="O4011" s="20" t="s">
        <v>24</v>
      </c>
      <c r="P4011" s="20" t="s">
        <v>2574</v>
      </c>
      <c r="Q4011" s="28">
        <v>56.0505</v>
      </c>
      <c r="R4011" s="28">
        <v>-160.7733333333</v>
      </c>
      <c r="S4011" s="20" t="s">
        <v>239</v>
      </c>
      <c r="T4011" s="20" t="s">
        <v>40</v>
      </c>
      <c r="U4011" s="20" t="s">
        <v>42</v>
      </c>
      <c r="V4011" s="20" t="s">
        <v>29</v>
      </c>
      <c r="AC4011" s="11" t="s">
        <v>3728</v>
      </c>
    </row>
    <row r="4012" spans="1:29" ht="12.75" x14ac:dyDescent="0.2">
      <c r="A4012" s="20" t="s">
        <v>24</v>
      </c>
      <c r="B4012" s="26">
        <v>41825</v>
      </c>
      <c r="C4012" s="54">
        <v>7</v>
      </c>
      <c r="D4012" s="20">
        <v>2014</v>
      </c>
      <c r="E4012" s="20" t="s">
        <v>24</v>
      </c>
      <c r="F4012" s="20">
        <v>4914271</v>
      </c>
      <c r="G4012" s="20" t="s">
        <v>107</v>
      </c>
      <c r="H4012" s="20" t="s">
        <v>1718</v>
      </c>
      <c r="I4012" s="22">
        <v>26</v>
      </c>
      <c r="J4012" s="22" t="s">
        <v>2574</v>
      </c>
      <c r="K4012" s="27">
        <v>48</v>
      </c>
      <c r="L4012" s="20"/>
      <c r="N4012" s="20" t="s">
        <v>27</v>
      </c>
      <c r="O4012" s="20" t="s">
        <v>24</v>
      </c>
      <c r="P4012" s="20" t="s">
        <v>2574</v>
      </c>
      <c r="Q4012" s="28">
        <v>57.046390000000002</v>
      </c>
      <c r="R4012" s="28">
        <v>-135.33860000000001</v>
      </c>
      <c r="S4012" s="20" t="s">
        <v>44</v>
      </c>
      <c r="T4012" s="20" t="s">
        <v>40</v>
      </c>
      <c r="U4012" s="20" t="s">
        <v>3767</v>
      </c>
      <c r="V4012" s="20" t="s">
        <v>29</v>
      </c>
      <c r="AC4012" s="11" t="s">
        <v>3761</v>
      </c>
    </row>
    <row r="4013" spans="1:29" ht="12.75" x14ac:dyDescent="0.2">
      <c r="A4013" s="20" t="s">
        <v>24</v>
      </c>
      <c r="B4013" s="26">
        <v>41826</v>
      </c>
      <c r="C4013" s="54">
        <v>7</v>
      </c>
      <c r="D4013" s="20">
        <v>2014</v>
      </c>
      <c r="E4013" s="20" t="s">
        <v>24</v>
      </c>
      <c r="F4013" s="20">
        <v>4917764</v>
      </c>
      <c r="G4013" s="20" t="s">
        <v>25</v>
      </c>
      <c r="H4013" s="20" t="s">
        <v>2011</v>
      </c>
      <c r="I4013" s="22">
        <v>25</v>
      </c>
      <c r="J4013" s="22" t="s">
        <v>2574</v>
      </c>
      <c r="K4013" s="27">
        <v>38.700000000000003</v>
      </c>
      <c r="L4013" s="20"/>
      <c r="N4013" s="20" t="s">
        <v>27</v>
      </c>
      <c r="O4013" s="20" t="s">
        <v>24</v>
      </c>
      <c r="P4013" s="20" t="s">
        <v>2574</v>
      </c>
      <c r="Q4013" s="28">
        <v>57.870550000000001</v>
      </c>
      <c r="R4013" s="28">
        <v>-153.8076166667</v>
      </c>
      <c r="S4013" s="20" t="s">
        <v>44</v>
      </c>
      <c r="T4013" s="20" t="s">
        <v>40</v>
      </c>
      <c r="U4013" s="20" t="s">
        <v>42</v>
      </c>
      <c r="V4013" s="20" t="s">
        <v>29</v>
      </c>
      <c r="AC4013" s="11" t="s">
        <v>3761</v>
      </c>
    </row>
    <row r="4014" spans="1:29" ht="12.75" x14ac:dyDescent="0.2">
      <c r="A4014" s="20" t="s">
        <v>24</v>
      </c>
      <c r="B4014" s="26">
        <v>41826</v>
      </c>
      <c r="C4014" s="54">
        <v>7</v>
      </c>
      <c r="D4014" s="20">
        <v>2014</v>
      </c>
      <c r="E4014" s="20" t="s">
        <v>24</v>
      </c>
      <c r="F4014" s="20">
        <v>4922461</v>
      </c>
      <c r="G4014" s="20" t="s">
        <v>25</v>
      </c>
      <c r="H4014" s="20" t="s">
        <v>281</v>
      </c>
      <c r="I4014" s="22">
        <v>184</v>
      </c>
      <c r="J4014" s="22" t="s">
        <v>2574</v>
      </c>
      <c r="K4014" s="27">
        <v>126.5</v>
      </c>
      <c r="L4014" s="20"/>
      <c r="N4014" s="20" t="s">
        <v>27</v>
      </c>
      <c r="O4014" s="20" t="s">
        <v>24</v>
      </c>
      <c r="P4014" s="20" t="s">
        <v>2574</v>
      </c>
      <c r="Q4014" s="28">
        <v>54.086666666699998</v>
      </c>
      <c r="R4014" s="28">
        <v>-166.58416666670001</v>
      </c>
      <c r="S4014" s="20" t="s">
        <v>122</v>
      </c>
      <c r="T4014" s="20" t="s">
        <v>40</v>
      </c>
      <c r="U4014" s="20" t="s">
        <v>3767</v>
      </c>
      <c r="V4014" s="20" t="s">
        <v>29</v>
      </c>
      <c r="AC4014" s="11" t="s">
        <v>3751</v>
      </c>
    </row>
    <row r="4015" spans="1:29" ht="12.75" x14ac:dyDescent="0.2">
      <c r="A4015" s="20" t="s">
        <v>24</v>
      </c>
      <c r="B4015" s="26">
        <v>41826</v>
      </c>
      <c r="C4015" s="54">
        <v>7</v>
      </c>
      <c r="D4015" s="20">
        <v>2014</v>
      </c>
      <c r="E4015" s="20" t="s">
        <v>24</v>
      </c>
      <c r="F4015" s="20">
        <v>4924443</v>
      </c>
      <c r="G4015" s="20" t="s">
        <v>25</v>
      </c>
      <c r="H4015" s="20" t="s">
        <v>2012</v>
      </c>
      <c r="I4015" s="22">
        <v>99</v>
      </c>
      <c r="J4015" s="22" t="s">
        <v>2574</v>
      </c>
      <c r="K4015" s="22">
        <v>104.6</v>
      </c>
      <c r="L4015" s="20"/>
      <c r="N4015" s="20" t="s">
        <v>27</v>
      </c>
      <c r="O4015" s="20" t="s">
        <v>24</v>
      </c>
      <c r="P4015" s="20" t="s">
        <v>2574</v>
      </c>
      <c r="Q4015" s="28">
        <v>57.046390000000002</v>
      </c>
      <c r="R4015" s="28">
        <v>-135.33860000000001</v>
      </c>
      <c r="S4015" s="20" t="s">
        <v>80</v>
      </c>
      <c r="T4015" s="20" t="s">
        <v>40</v>
      </c>
      <c r="U4015" s="20" t="s">
        <v>3767</v>
      </c>
      <c r="V4015" s="20" t="s">
        <v>29</v>
      </c>
      <c r="AC4015" s="11" t="s">
        <v>3731</v>
      </c>
    </row>
    <row r="4016" spans="1:29" ht="12.75" x14ac:dyDescent="0.2">
      <c r="A4016" s="20" t="s">
        <v>24</v>
      </c>
      <c r="B4016" s="26">
        <v>41827</v>
      </c>
      <c r="C4016" s="54">
        <v>7</v>
      </c>
      <c r="D4016" s="20">
        <v>2014</v>
      </c>
      <c r="E4016" s="20" t="s">
        <v>24</v>
      </c>
      <c r="F4016" s="20">
        <v>4945222</v>
      </c>
      <c r="G4016" s="20" t="s">
        <v>107</v>
      </c>
      <c r="H4016" s="20" t="s">
        <v>193</v>
      </c>
      <c r="I4016" s="22">
        <v>2625</v>
      </c>
      <c r="J4016" s="22" t="s">
        <v>2377</v>
      </c>
      <c r="K4016" s="27">
        <v>316.89999999999998</v>
      </c>
      <c r="L4016" s="20"/>
      <c r="N4016" s="20" t="s">
        <v>27</v>
      </c>
      <c r="O4016" s="20" t="s">
        <v>24</v>
      </c>
      <c r="P4016" s="20" t="s">
        <v>2574</v>
      </c>
      <c r="Q4016" s="28">
        <v>56.371670000000002</v>
      </c>
      <c r="R4016" s="28">
        <v>-133.71170000000001</v>
      </c>
      <c r="S4016" s="20" t="s">
        <v>56</v>
      </c>
      <c r="T4016" s="20" t="s">
        <v>40</v>
      </c>
      <c r="U4016" s="20" t="s">
        <v>3767</v>
      </c>
      <c r="V4016" s="20" t="s">
        <v>29</v>
      </c>
      <c r="AC4016" s="11" t="s">
        <v>3761</v>
      </c>
    </row>
    <row r="4017" spans="1:29" ht="12.75" x14ac:dyDescent="0.2">
      <c r="A4017" s="20" t="s">
        <v>24</v>
      </c>
      <c r="B4017" s="26">
        <v>41828</v>
      </c>
      <c r="C4017" s="54">
        <v>7</v>
      </c>
      <c r="D4017" s="20">
        <v>2014</v>
      </c>
      <c r="E4017" s="20" t="s">
        <v>24</v>
      </c>
      <c r="F4017" s="20">
        <v>4923244</v>
      </c>
      <c r="G4017" s="20" t="s">
        <v>107</v>
      </c>
      <c r="H4017" s="20" t="s">
        <v>2013</v>
      </c>
      <c r="I4017" s="22">
        <v>27</v>
      </c>
      <c r="J4017" s="22" t="s">
        <v>2574</v>
      </c>
      <c r="K4017" s="27">
        <v>41.2</v>
      </c>
      <c r="L4017" s="20"/>
      <c r="M4017" s="11">
        <v>42</v>
      </c>
      <c r="N4017" s="20" t="s">
        <v>27</v>
      </c>
      <c r="O4017" s="20" t="s">
        <v>24</v>
      </c>
      <c r="P4017" s="20" t="s">
        <v>2377</v>
      </c>
      <c r="Q4017" s="28">
        <v>59.632510000000003</v>
      </c>
      <c r="R4017" s="28">
        <v>-151.53280000000001</v>
      </c>
      <c r="S4017" s="20" t="s">
        <v>58</v>
      </c>
      <c r="T4017" s="20" t="s">
        <v>1894</v>
      </c>
      <c r="U4017" s="20" t="s">
        <v>3767</v>
      </c>
      <c r="V4017" s="20" t="s">
        <v>30</v>
      </c>
      <c r="AC4017" s="11" t="s">
        <v>3758</v>
      </c>
    </row>
    <row r="4018" spans="1:29" ht="12.75" x14ac:dyDescent="0.2">
      <c r="A4018" s="20" t="s">
        <v>24</v>
      </c>
      <c r="B4018" s="26">
        <v>41828</v>
      </c>
      <c r="C4018" s="54">
        <v>7</v>
      </c>
      <c r="D4018" s="20">
        <v>2014</v>
      </c>
      <c r="E4018" s="20" t="s">
        <v>24</v>
      </c>
      <c r="F4018" s="20">
        <v>4974660</v>
      </c>
      <c r="G4018" s="20" t="s">
        <v>25</v>
      </c>
      <c r="H4018" s="20" t="s">
        <v>1578</v>
      </c>
      <c r="I4018" s="22">
        <v>72</v>
      </c>
      <c r="J4018" s="22" t="s">
        <v>2574</v>
      </c>
      <c r="K4018" s="27">
        <v>49.6</v>
      </c>
      <c r="L4018" s="20"/>
      <c r="M4018" s="11">
        <v>43</v>
      </c>
      <c r="N4018" s="20" t="s">
        <v>27</v>
      </c>
      <c r="O4018" s="20" t="s">
        <v>24</v>
      </c>
      <c r="P4018" s="20" t="s">
        <v>2377</v>
      </c>
      <c r="Q4018" s="28">
        <v>61.12473</v>
      </c>
      <c r="R4018" s="28">
        <v>-146.34639999999999</v>
      </c>
      <c r="S4018" s="20" t="s">
        <v>239</v>
      </c>
      <c r="T4018" s="20" t="s">
        <v>40</v>
      </c>
      <c r="U4018" s="20" t="s">
        <v>42</v>
      </c>
      <c r="V4018" s="20" t="s">
        <v>29</v>
      </c>
      <c r="AC4018" s="11" t="s">
        <v>3728</v>
      </c>
    </row>
    <row r="4019" spans="1:29" ht="12.75" x14ac:dyDescent="0.2">
      <c r="A4019" s="20" t="s">
        <v>24</v>
      </c>
      <c r="B4019" s="26">
        <v>41829</v>
      </c>
      <c r="C4019" s="54">
        <v>7</v>
      </c>
      <c r="D4019" s="20">
        <v>2014</v>
      </c>
      <c r="E4019" s="20" t="s">
        <v>315</v>
      </c>
      <c r="F4019" s="20">
        <v>4938990</v>
      </c>
      <c r="G4019" s="20" t="s">
        <v>107</v>
      </c>
      <c r="H4019" s="20" t="s">
        <v>1873</v>
      </c>
      <c r="I4019" s="22">
        <v>107517</v>
      </c>
      <c r="J4019" s="22" t="s">
        <v>2377</v>
      </c>
      <c r="K4019" s="27">
        <v>823.4</v>
      </c>
      <c r="L4019" s="20"/>
      <c r="M4019" s="11">
        <v>20</v>
      </c>
      <c r="N4019" s="20" t="s">
        <v>27</v>
      </c>
      <c r="O4019" s="20" t="s">
        <v>24</v>
      </c>
      <c r="P4019" s="20" t="s">
        <v>2377</v>
      </c>
      <c r="Q4019" s="28">
        <v>58.296390000000002</v>
      </c>
      <c r="R4019" s="28">
        <v>-134.4239</v>
      </c>
      <c r="S4019" s="20" t="s">
        <v>44</v>
      </c>
      <c r="T4019" s="20" t="s">
        <v>40</v>
      </c>
      <c r="U4019" s="20" t="s">
        <v>3767</v>
      </c>
      <c r="V4019" s="20" t="s">
        <v>29</v>
      </c>
      <c r="AC4019" s="11" t="s">
        <v>3761</v>
      </c>
    </row>
    <row r="4020" spans="1:29" ht="12.75" x14ac:dyDescent="0.2">
      <c r="A4020" s="20" t="s">
        <v>24</v>
      </c>
      <c r="B4020" s="26">
        <v>41829</v>
      </c>
      <c r="C4020" s="54">
        <v>7</v>
      </c>
      <c r="D4020" s="20">
        <v>2014</v>
      </c>
      <c r="E4020" s="20" t="s">
        <v>24</v>
      </c>
      <c r="F4020" s="20">
        <v>4939097</v>
      </c>
      <c r="G4020" s="20" t="s">
        <v>25</v>
      </c>
      <c r="H4020" s="20" t="s">
        <v>954</v>
      </c>
      <c r="I4020" s="22">
        <v>105</v>
      </c>
      <c r="J4020" s="22" t="s">
        <v>2574</v>
      </c>
      <c r="K4020" s="22">
        <v>67.3</v>
      </c>
      <c r="L4020" s="20"/>
      <c r="M4020" s="11">
        <v>48</v>
      </c>
      <c r="N4020" s="20" t="s">
        <v>27</v>
      </c>
      <c r="O4020" s="20" t="s">
        <v>24</v>
      </c>
      <c r="P4020" s="20" t="s">
        <v>2377</v>
      </c>
      <c r="Q4020" s="28">
        <v>58.0453333333</v>
      </c>
      <c r="R4020" s="28">
        <v>-153.3828333333</v>
      </c>
      <c r="S4020" s="20" t="s">
        <v>136</v>
      </c>
      <c r="T4020" s="20" t="s">
        <v>40</v>
      </c>
      <c r="U4020" s="20" t="s">
        <v>42</v>
      </c>
      <c r="V4020" s="20" t="s">
        <v>29</v>
      </c>
      <c r="AC4020" s="11" t="s">
        <v>3733</v>
      </c>
    </row>
    <row r="4021" spans="1:29" ht="12.75" x14ac:dyDescent="0.2">
      <c r="A4021" s="20" t="s">
        <v>24</v>
      </c>
      <c r="B4021" s="26">
        <v>41830</v>
      </c>
      <c r="C4021" s="54">
        <v>7</v>
      </c>
      <c r="D4021" s="20">
        <v>2014</v>
      </c>
      <c r="E4021" s="20" t="s">
        <v>24</v>
      </c>
      <c r="F4021" s="20">
        <v>4908969</v>
      </c>
      <c r="G4021" s="20" t="s">
        <v>62</v>
      </c>
      <c r="H4021" s="20" t="s">
        <v>2015</v>
      </c>
      <c r="I4021" s="22" t="s">
        <v>35</v>
      </c>
      <c r="J4021" s="22" t="s">
        <v>2377</v>
      </c>
      <c r="K4021" s="22">
        <v>18</v>
      </c>
      <c r="L4021" s="20"/>
      <c r="N4021" s="20" t="s">
        <v>27</v>
      </c>
      <c r="O4021" s="20" t="s">
        <v>24</v>
      </c>
      <c r="P4021" s="20" t="s">
        <v>2574</v>
      </c>
      <c r="Q4021" s="28">
        <v>55.439572166700003</v>
      </c>
      <c r="R4021" s="28">
        <v>-131.838075</v>
      </c>
      <c r="S4021" s="20" t="s">
        <v>58</v>
      </c>
      <c r="T4021" s="20" t="s">
        <v>1894</v>
      </c>
      <c r="U4021" s="20" t="s">
        <v>42</v>
      </c>
      <c r="V4021" s="20" t="s">
        <v>30</v>
      </c>
      <c r="AC4021" s="11" t="s">
        <v>3758</v>
      </c>
    </row>
    <row r="4022" spans="1:29" ht="12.75" x14ac:dyDescent="0.2">
      <c r="A4022" s="20" t="s">
        <v>24</v>
      </c>
      <c r="B4022" s="26">
        <v>41830</v>
      </c>
      <c r="C4022" s="54">
        <v>7</v>
      </c>
      <c r="D4022" s="20">
        <v>2014</v>
      </c>
      <c r="E4022" s="20" t="s">
        <v>24</v>
      </c>
      <c r="F4022" s="20">
        <v>4917997</v>
      </c>
      <c r="G4022" s="20" t="s">
        <v>107</v>
      </c>
      <c r="H4022" s="20" t="s">
        <v>191</v>
      </c>
      <c r="I4022" s="22">
        <v>9978</v>
      </c>
      <c r="J4022" s="22" t="s">
        <v>2377</v>
      </c>
      <c r="K4022" s="27">
        <v>344.3</v>
      </c>
      <c r="L4022" s="20"/>
      <c r="M4022" s="11">
        <v>20</v>
      </c>
      <c r="N4022" s="20" t="s">
        <v>27</v>
      </c>
      <c r="O4022" s="20" t="s">
        <v>24</v>
      </c>
      <c r="P4022" s="20" t="s">
        <v>2377</v>
      </c>
      <c r="Q4022" s="28">
        <v>60.774166666699998</v>
      </c>
      <c r="R4022" s="28">
        <v>-148.6777766667</v>
      </c>
      <c r="S4022" s="20" t="s">
        <v>399</v>
      </c>
      <c r="T4022" s="20" t="s">
        <v>40</v>
      </c>
      <c r="U4022" s="20" t="s">
        <v>42</v>
      </c>
      <c r="V4022" s="20" t="s">
        <v>29</v>
      </c>
      <c r="AC4022" s="11" t="s">
        <v>3750</v>
      </c>
    </row>
    <row r="4023" spans="1:29" ht="12.75" x14ac:dyDescent="0.2">
      <c r="A4023" s="20" t="s">
        <v>24</v>
      </c>
      <c r="B4023" s="26">
        <v>41830</v>
      </c>
      <c r="C4023" s="54">
        <v>7</v>
      </c>
      <c r="D4023" s="20">
        <v>2014</v>
      </c>
      <c r="E4023" s="20" t="s">
        <v>223</v>
      </c>
      <c r="F4023" s="20">
        <v>4939704</v>
      </c>
      <c r="G4023" s="20" t="s">
        <v>107</v>
      </c>
      <c r="H4023" s="20" t="s">
        <v>1910</v>
      </c>
      <c r="I4023" s="22">
        <v>83308</v>
      </c>
      <c r="J4023" s="22" t="s">
        <v>2377</v>
      </c>
      <c r="K4023" s="22">
        <v>964.9</v>
      </c>
      <c r="L4023" s="20"/>
      <c r="M4023" s="11">
        <v>19</v>
      </c>
      <c r="N4023" s="20" t="s">
        <v>27</v>
      </c>
      <c r="O4023" s="20" t="s">
        <v>24</v>
      </c>
      <c r="P4023" s="20" t="s">
        <v>2377</v>
      </c>
      <c r="Q4023" s="28">
        <v>59.255654999999997</v>
      </c>
      <c r="R4023" s="28">
        <v>-135.07711800000001</v>
      </c>
      <c r="S4023" s="20" t="s">
        <v>56</v>
      </c>
      <c r="T4023" s="20" t="s">
        <v>40</v>
      </c>
      <c r="U4023" s="20" t="s">
        <v>3767</v>
      </c>
      <c r="V4023" s="20" t="s">
        <v>29</v>
      </c>
      <c r="AC4023" s="11" t="s">
        <v>3761</v>
      </c>
    </row>
    <row r="4024" spans="1:29" ht="12.75" x14ac:dyDescent="0.2">
      <c r="A4024" s="20" t="s">
        <v>24</v>
      </c>
      <c r="B4024" s="26">
        <v>41832</v>
      </c>
      <c r="C4024" s="54">
        <v>7</v>
      </c>
      <c r="D4024" s="20">
        <v>2014</v>
      </c>
      <c r="E4024" s="20" t="s">
        <v>24</v>
      </c>
      <c r="F4024" s="20">
        <v>4931881</v>
      </c>
      <c r="G4024" s="20" t="s">
        <v>25</v>
      </c>
      <c r="H4024" s="20" t="s">
        <v>2016</v>
      </c>
      <c r="I4024" s="22">
        <v>12</v>
      </c>
      <c r="J4024" s="22" t="s">
        <v>2574</v>
      </c>
      <c r="K4024" s="22">
        <v>32</v>
      </c>
      <c r="L4024" s="20"/>
      <c r="M4024" s="11">
        <v>34</v>
      </c>
      <c r="N4024" s="20" t="s">
        <v>27</v>
      </c>
      <c r="O4024" s="20" t="s">
        <v>24</v>
      </c>
      <c r="P4024" s="20" t="s">
        <v>2377</v>
      </c>
      <c r="Q4024" s="28">
        <v>59.009922000000003</v>
      </c>
      <c r="R4024" s="28">
        <v>-158.49997200000001</v>
      </c>
      <c r="S4024" s="20" t="s">
        <v>136</v>
      </c>
      <c r="T4024" s="20" t="s">
        <v>40</v>
      </c>
      <c r="U4024" s="20" t="s">
        <v>42</v>
      </c>
      <c r="V4024" s="20" t="s">
        <v>29</v>
      </c>
      <c r="AC4024" s="11" t="s">
        <v>3733</v>
      </c>
    </row>
    <row r="4025" spans="1:29" ht="12.75" x14ac:dyDescent="0.2">
      <c r="A4025" s="20" t="s">
        <v>24</v>
      </c>
      <c r="B4025" s="26">
        <v>41832</v>
      </c>
      <c r="C4025" s="54">
        <v>7</v>
      </c>
      <c r="D4025" s="20">
        <v>2014</v>
      </c>
      <c r="E4025" s="20" t="s">
        <v>24</v>
      </c>
      <c r="F4025" s="20">
        <v>4933415</v>
      </c>
      <c r="G4025" s="20" t="s">
        <v>107</v>
      </c>
      <c r="H4025" s="20" t="s">
        <v>2017</v>
      </c>
      <c r="I4025" s="22">
        <v>17</v>
      </c>
      <c r="J4025" s="22" t="s">
        <v>2574</v>
      </c>
      <c r="K4025" s="27">
        <v>32.799999999999997</v>
      </c>
      <c r="L4025" s="20"/>
      <c r="N4025" s="20" t="s">
        <v>27</v>
      </c>
      <c r="O4025" s="20" t="s">
        <v>24</v>
      </c>
      <c r="P4025" s="20" t="s">
        <v>2574</v>
      </c>
      <c r="Q4025" s="28">
        <v>57.046390000000002</v>
      </c>
      <c r="R4025" s="28">
        <v>-135.33860000000001</v>
      </c>
      <c r="S4025" s="20" t="s">
        <v>80</v>
      </c>
      <c r="T4025" s="20" t="s">
        <v>40</v>
      </c>
      <c r="U4025" s="20" t="s">
        <v>42</v>
      </c>
      <c r="V4025" s="20" t="s">
        <v>29</v>
      </c>
      <c r="AC4025" s="11" t="s">
        <v>3731</v>
      </c>
    </row>
    <row r="4026" spans="1:29" ht="12.75" x14ac:dyDescent="0.2">
      <c r="A4026" s="20" t="s">
        <v>24</v>
      </c>
      <c r="B4026" s="26">
        <v>41832</v>
      </c>
      <c r="C4026" s="54">
        <v>7</v>
      </c>
      <c r="D4026" s="20">
        <v>2014</v>
      </c>
      <c r="E4026" s="20" t="s">
        <v>223</v>
      </c>
      <c r="F4026" s="20">
        <v>4937215</v>
      </c>
      <c r="G4026" s="20" t="s">
        <v>107</v>
      </c>
      <c r="H4026" s="20" t="s">
        <v>2018</v>
      </c>
      <c r="I4026" s="22">
        <v>28803</v>
      </c>
      <c r="J4026" s="22" t="s">
        <v>2377</v>
      </c>
      <c r="K4026" s="22">
        <v>565.1</v>
      </c>
      <c r="L4026" s="20"/>
      <c r="N4026" s="20" t="s">
        <v>27</v>
      </c>
      <c r="O4026" s="20" t="s">
        <v>24</v>
      </c>
      <c r="P4026" s="20" t="s">
        <v>2574</v>
      </c>
      <c r="Q4026" s="28">
        <v>55.341929999999998</v>
      </c>
      <c r="R4026" s="28">
        <v>-131.65</v>
      </c>
      <c r="S4026" s="20" t="s">
        <v>44</v>
      </c>
      <c r="T4026" s="20" t="s">
        <v>40</v>
      </c>
      <c r="U4026" s="20" t="s">
        <v>3767</v>
      </c>
      <c r="V4026" s="20" t="s">
        <v>29</v>
      </c>
      <c r="AC4026" s="11" t="s">
        <v>3761</v>
      </c>
    </row>
    <row r="4027" spans="1:29" ht="12.75" x14ac:dyDescent="0.2">
      <c r="A4027" s="20" t="s">
        <v>24</v>
      </c>
      <c r="B4027" s="26">
        <v>41833</v>
      </c>
      <c r="C4027" s="54">
        <v>7</v>
      </c>
      <c r="D4027" s="20">
        <v>2014</v>
      </c>
      <c r="E4027" s="20" t="s">
        <v>24</v>
      </c>
      <c r="F4027" s="20">
        <v>4924558</v>
      </c>
      <c r="G4027" s="20" t="s">
        <v>25</v>
      </c>
      <c r="H4027" s="20" t="s">
        <v>1170</v>
      </c>
      <c r="I4027" s="22">
        <v>194</v>
      </c>
      <c r="J4027" s="22" t="s">
        <v>2574</v>
      </c>
      <c r="K4027" s="22">
        <v>117.2</v>
      </c>
      <c r="L4027" s="20"/>
      <c r="M4027" s="11">
        <v>35</v>
      </c>
      <c r="N4027" s="20" t="s">
        <v>27</v>
      </c>
      <c r="O4027" s="20" t="s">
        <v>24</v>
      </c>
      <c r="P4027" s="20" t="s">
        <v>2377</v>
      </c>
      <c r="Q4027" s="28">
        <v>58.731380000000001</v>
      </c>
      <c r="R4027" s="28">
        <v>-157.0728</v>
      </c>
      <c r="S4027" s="20" t="s">
        <v>44</v>
      </c>
      <c r="T4027" s="20" t="s">
        <v>40</v>
      </c>
      <c r="U4027" s="20" t="s">
        <v>42</v>
      </c>
      <c r="V4027" s="20" t="s">
        <v>29</v>
      </c>
      <c r="AC4027" s="11" t="s">
        <v>3761</v>
      </c>
    </row>
    <row r="4028" spans="1:29" ht="12.75" x14ac:dyDescent="0.2">
      <c r="A4028" s="20" t="s">
        <v>24</v>
      </c>
      <c r="B4028" s="26">
        <v>41833</v>
      </c>
      <c r="C4028" s="54">
        <v>7</v>
      </c>
      <c r="D4028" s="20">
        <v>2014</v>
      </c>
      <c r="E4028" s="20" t="s">
        <v>24</v>
      </c>
      <c r="F4028" s="20">
        <v>4938951</v>
      </c>
      <c r="G4028" s="20" t="s">
        <v>25</v>
      </c>
      <c r="H4028" s="20" t="s">
        <v>2014</v>
      </c>
      <c r="I4028" s="22">
        <v>137</v>
      </c>
      <c r="J4028" s="22" t="s">
        <v>2574</v>
      </c>
      <c r="K4028" s="22">
        <v>91.6</v>
      </c>
      <c r="L4028" s="20"/>
      <c r="N4028" s="20" t="s">
        <v>27</v>
      </c>
      <c r="O4028" s="20" t="s">
        <v>24</v>
      </c>
      <c r="P4028" s="20" t="s">
        <v>2574</v>
      </c>
      <c r="Q4028" s="28">
        <v>57.741666666699999</v>
      </c>
      <c r="R4028" s="28">
        <v>-152.42666666669999</v>
      </c>
      <c r="S4028" s="20" t="s">
        <v>44</v>
      </c>
      <c r="T4028" s="20" t="s">
        <v>40</v>
      </c>
      <c r="U4028" s="20" t="s">
        <v>3767</v>
      </c>
      <c r="V4028" s="20" t="s">
        <v>29</v>
      </c>
      <c r="AC4028" s="11" t="s">
        <v>3761</v>
      </c>
    </row>
    <row r="4029" spans="1:29" ht="12.75" x14ac:dyDescent="0.2">
      <c r="A4029" s="20" t="s">
        <v>24</v>
      </c>
      <c r="B4029" s="26">
        <v>41834</v>
      </c>
      <c r="C4029" s="54">
        <v>7</v>
      </c>
      <c r="D4029" s="20">
        <v>2014</v>
      </c>
      <c r="E4029" s="20" t="s">
        <v>24</v>
      </c>
      <c r="F4029" s="20">
        <v>4931522</v>
      </c>
      <c r="G4029" s="20" t="s">
        <v>25</v>
      </c>
      <c r="H4029" s="20" t="s">
        <v>1997</v>
      </c>
      <c r="I4029" s="22">
        <v>15</v>
      </c>
      <c r="J4029" s="22" t="s">
        <v>2574</v>
      </c>
      <c r="K4029" s="27">
        <v>39.799999999999997</v>
      </c>
      <c r="L4029" s="20"/>
      <c r="N4029" s="20" t="s">
        <v>27</v>
      </c>
      <c r="O4029" s="20" t="s">
        <v>24</v>
      </c>
      <c r="P4029" s="20" t="s">
        <v>2574</v>
      </c>
      <c r="Q4029" s="28">
        <v>57.594799999999999</v>
      </c>
      <c r="R4029" s="28">
        <v>-135.4727</v>
      </c>
      <c r="S4029" s="20" t="s">
        <v>44</v>
      </c>
      <c r="T4029" s="20" t="s">
        <v>40</v>
      </c>
      <c r="U4029" s="20" t="s">
        <v>42</v>
      </c>
      <c r="V4029" s="20" t="s">
        <v>29</v>
      </c>
      <c r="AC4029" s="11" t="s">
        <v>3761</v>
      </c>
    </row>
    <row r="4030" spans="1:29" ht="12.75" x14ac:dyDescent="0.2">
      <c r="A4030" s="20" t="s">
        <v>24</v>
      </c>
      <c r="B4030" s="26">
        <v>41834</v>
      </c>
      <c r="C4030" s="54">
        <v>7</v>
      </c>
      <c r="D4030" s="20">
        <v>2014</v>
      </c>
      <c r="E4030" s="20" t="s">
        <v>315</v>
      </c>
      <c r="F4030" s="20">
        <v>4939282</v>
      </c>
      <c r="G4030" s="20" t="s">
        <v>107</v>
      </c>
      <c r="H4030" s="20" t="s">
        <v>638</v>
      </c>
      <c r="I4030" s="22">
        <v>92822</v>
      </c>
      <c r="J4030" s="22" t="s">
        <v>2377</v>
      </c>
      <c r="K4030" s="27">
        <v>964.6</v>
      </c>
      <c r="L4030" s="20"/>
      <c r="N4030" s="20" t="s">
        <v>27</v>
      </c>
      <c r="O4030" s="20" t="s">
        <v>24</v>
      </c>
      <c r="P4030" s="20" t="s">
        <v>2574</v>
      </c>
      <c r="Q4030" s="28">
        <v>55.439572166700003</v>
      </c>
      <c r="R4030" s="28">
        <v>-131.838075</v>
      </c>
      <c r="S4030" s="20" t="s">
        <v>44</v>
      </c>
      <c r="T4030" s="20" t="s">
        <v>40</v>
      </c>
      <c r="U4030" s="20" t="s">
        <v>3767</v>
      </c>
      <c r="V4030" s="20" t="s">
        <v>29</v>
      </c>
      <c r="AC4030" s="11" t="s">
        <v>3761</v>
      </c>
    </row>
    <row r="4031" spans="1:29" ht="12.75" x14ac:dyDescent="0.2">
      <c r="A4031" s="20" t="s">
        <v>24</v>
      </c>
      <c r="B4031" s="26">
        <v>41834</v>
      </c>
      <c r="C4031" s="54">
        <v>7</v>
      </c>
      <c r="D4031" s="20">
        <v>2014</v>
      </c>
      <c r="E4031" s="20" t="s">
        <v>24</v>
      </c>
      <c r="F4031" s="20">
        <v>4961385</v>
      </c>
      <c r="G4031" s="20" t="s">
        <v>107</v>
      </c>
      <c r="H4031" s="20" t="s">
        <v>765</v>
      </c>
      <c r="I4031" s="22">
        <v>82</v>
      </c>
      <c r="J4031" s="22" t="s">
        <v>2574</v>
      </c>
      <c r="K4031" s="22">
        <v>78.5</v>
      </c>
      <c r="L4031" s="20"/>
      <c r="M4031" s="11">
        <v>13</v>
      </c>
      <c r="N4031" s="20" t="s">
        <v>27</v>
      </c>
      <c r="O4031" s="20" t="s">
        <v>24</v>
      </c>
      <c r="P4031" s="20" t="s">
        <v>2377</v>
      </c>
      <c r="Q4031" s="28">
        <v>58.550164000000002</v>
      </c>
      <c r="R4031" s="28">
        <v>-135.02759800000001</v>
      </c>
      <c r="S4031" s="20" t="s">
        <v>44</v>
      </c>
      <c r="T4031" s="20" t="s">
        <v>40</v>
      </c>
      <c r="U4031" s="20" t="s">
        <v>3767</v>
      </c>
      <c r="V4031" s="20" t="s">
        <v>29</v>
      </c>
      <c r="AC4031" s="11" t="s">
        <v>3761</v>
      </c>
    </row>
    <row r="4032" spans="1:29" ht="12.75" x14ac:dyDescent="0.2">
      <c r="A4032" s="20" t="s">
        <v>24</v>
      </c>
      <c r="B4032" s="26">
        <v>41835</v>
      </c>
      <c r="C4032" s="54">
        <v>7</v>
      </c>
      <c r="D4032" s="20">
        <v>2014</v>
      </c>
      <c r="E4032" s="20" t="s">
        <v>24</v>
      </c>
      <c r="F4032" s="20">
        <v>4925470</v>
      </c>
      <c r="G4032" s="20" t="s">
        <v>25</v>
      </c>
      <c r="H4032" s="20" t="s">
        <v>164</v>
      </c>
      <c r="I4032" s="22">
        <v>1593</v>
      </c>
      <c r="J4032" s="22" t="s">
        <v>2377</v>
      </c>
      <c r="K4032" s="27">
        <v>267.39999999999998</v>
      </c>
      <c r="L4032" s="20"/>
      <c r="N4032" s="20" t="s">
        <v>27</v>
      </c>
      <c r="O4032" s="20" t="s">
        <v>24</v>
      </c>
      <c r="P4032" s="20" t="s">
        <v>2574</v>
      </c>
      <c r="Q4032" s="28">
        <v>53.835278333300003</v>
      </c>
      <c r="R4032" s="28">
        <v>-166.56860333329999</v>
      </c>
      <c r="S4032" s="20" t="s">
        <v>56</v>
      </c>
      <c r="T4032" s="20" t="s">
        <v>1894</v>
      </c>
      <c r="U4032" s="20" t="s">
        <v>3767</v>
      </c>
      <c r="V4032" s="20" t="s">
        <v>30</v>
      </c>
      <c r="AC4032" s="11" t="s">
        <v>3761</v>
      </c>
    </row>
    <row r="4033" spans="1:29" ht="12.75" x14ac:dyDescent="0.2">
      <c r="A4033" s="20" t="s">
        <v>24</v>
      </c>
      <c r="B4033" s="26">
        <v>41836</v>
      </c>
      <c r="C4033" s="54">
        <v>7</v>
      </c>
      <c r="D4033" s="20">
        <v>2014</v>
      </c>
      <c r="E4033" s="20" t="s">
        <v>24</v>
      </c>
      <c r="F4033" s="20">
        <v>4930741</v>
      </c>
      <c r="G4033" s="20" t="s">
        <v>25</v>
      </c>
      <c r="H4033" s="20" t="s">
        <v>1944</v>
      </c>
      <c r="I4033" s="22">
        <v>191</v>
      </c>
      <c r="J4033" s="22" t="s">
        <v>2574</v>
      </c>
      <c r="K4033" s="22">
        <v>109.9</v>
      </c>
      <c r="L4033" s="20"/>
      <c r="N4033" s="20" t="s">
        <v>27</v>
      </c>
      <c r="O4033" s="20" t="s">
        <v>24</v>
      </c>
      <c r="P4033" s="20" t="s">
        <v>2574</v>
      </c>
      <c r="Q4033" s="28">
        <v>56.583329999999997</v>
      </c>
      <c r="R4033" s="28">
        <v>-169.58330000000001</v>
      </c>
      <c r="S4033" s="20" t="s">
        <v>399</v>
      </c>
      <c r="T4033" s="20" t="s">
        <v>40</v>
      </c>
      <c r="U4033" s="20" t="s">
        <v>42</v>
      </c>
      <c r="V4033" s="20" t="s">
        <v>29</v>
      </c>
      <c r="AC4033" s="11" t="s">
        <v>3750</v>
      </c>
    </row>
    <row r="4034" spans="1:29" ht="12.75" x14ac:dyDescent="0.2">
      <c r="A4034" s="20" t="s">
        <v>24</v>
      </c>
      <c r="B4034" s="26">
        <v>41837</v>
      </c>
      <c r="C4034" s="54">
        <v>7</v>
      </c>
      <c r="D4034" s="20">
        <v>2014</v>
      </c>
      <c r="E4034" s="20" t="s">
        <v>24</v>
      </c>
      <c r="F4034" s="20">
        <v>4925155</v>
      </c>
      <c r="G4034" s="20" t="s">
        <v>25</v>
      </c>
      <c r="H4034" s="20" t="s">
        <v>524</v>
      </c>
      <c r="I4034" s="22">
        <v>24</v>
      </c>
      <c r="J4034" s="22" t="s">
        <v>2574</v>
      </c>
      <c r="K4034" s="27">
        <v>32</v>
      </c>
      <c r="L4034" s="20"/>
      <c r="M4034" s="11">
        <v>30</v>
      </c>
      <c r="N4034" s="20" t="s">
        <v>27</v>
      </c>
      <c r="O4034" s="20" t="s">
        <v>24</v>
      </c>
      <c r="P4034" s="20" t="s">
        <v>2377</v>
      </c>
      <c r="Q4034" s="28">
        <v>58.7148333333</v>
      </c>
      <c r="R4034" s="28">
        <v>-157.03333333329999</v>
      </c>
      <c r="S4034" s="20" t="s">
        <v>80</v>
      </c>
      <c r="T4034" s="20" t="s">
        <v>40</v>
      </c>
      <c r="U4034" s="20" t="s">
        <v>42</v>
      </c>
      <c r="V4034" s="20" t="s">
        <v>29</v>
      </c>
      <c r="AC4034" s="11" t="s">
        <v>3731</v>
      </c>
    </row>
    <row r="4035" spans="1:29" ht="12.75" x14ac:dyDescent="0.2">
      <c r="A4035" s="20" t="s">
        <v>24</v>
      </c>
      <c r="B4035" s="26">
        <v>41837</v>
      </c>
      <c r="C4035" s="54">
        <v>7</v>
      </c>
      <c r="D4035" s="20">
        <v>2014</v>
      </c>
      <c r="E4035" s="20" t="s">
        <v>24</v>
      </c>
      <c r="F4035" s="20">
        <v>4926191</v>
      </c>
      <c r="G4035" s="20" t="s">
        <v>25</v>
      </c>
      <c r="H4035" s="20" t="s">
        <v>2020</v>
      </c>
      <c r="I4035" s="22">
        <v>17</v>
      </c>
      <c r="J4035" s="22" t="s">
        <v>2574</v>
      </c>
      <c r="K4035" s="27">
        <v>32</v>
      </c>
      <c r="L4035" s="20"/>
      <c r="N4035" s="20" t="s">
        <v>27</v>
      </c>
      <c r="O4035" s="20" t="s">
        <v>24</v>
      </c>
      <c r="P4035" s="20" t="s">
        <v>2574</v>
      </c>
      <c r="Q4035" s="28">
        <v>57.599833333299998</v>
      </c>
      <c r="R4035" s="28">
        <v>-157.45245</v>
      </c>
      <c r="S4035" s="20" t="s">
        <v>56</v>
      </c>
      <c r="T4035" s="20" t="s">
        <v>40</v>
      </c>
      <c r="U4035" s="20" t="s">
        <v>3767</v>
      </c>
      <c r="V4035" s="20" t="s">
        <v>29</v>
      </c>
      <c r="AC4035" s="11" t="s">
        <v>3761</v>
      </c>
    </row>
    <row r="4036" spans="1:29" ht="12.75" x14ac:dyDescent="0.2">
      <c r="A4036" s="20" t="s">
        <v>24</v>
      </c>
      <c r="B4036" s="26">
        <v>41837</v>
      </c>
      <c r="C4036" s="54">
        <v>7</v>
      </c>
      <c r="D4036" s="20">
        <v>2014</v>
      </c>
      <c r="E4036" s="20" t="s">
        <v>24</v>
      </c>
      <c r="F4036" s="20">
        <v>4947234</v>
      </c>
      <c r="G4036" s="20" t="s">
        <v>25</v>
      </c>
      <c r="H4036" s="20" t="s">
        <v>2021</v>
      </c>
      <c r="I4036" s="22">
        <v>17</v>
      </c>
      <c r="J4036" s="22" t="s">
        <v>2574</v>
      </c>
      <c r="K4036" s="27">
        <v>31.1</v>
      </c>
      <c r="L4036" s="20"/>
      <c r="M4036" s="11">
        <v>45</v>
      </c>
      <c r="N4036" s="20" t="s">
        <v>27</v>
      </c>
      <c r="O4036" s="20" t="s">
        <v>24</v>
      </c>
      <c r="P4036" s="20" t="s">
        <v>2377</v>
      </c>
      <c r="Q4036" s="28">
        <v>59.632510000000003</v>
      </c>
      <c r="R4036" s="28">
        <v>-151.53280000000001</v>
      </c>
      <c r="S4036" s="20" t="s">
        <v>44</v>
      </c>
      <c r="T4036" s="20" t="s">
        <v>40</v>
      </c>
      <c r="U4036" s="20" t="s">
        <v>3767</v>
      </c>
      <c r="V4036" s="20" t="s">
        <v>29</v>
      </c>
      <c r="AC4036" s="11" t="s">
        <v>3761</v>
      </c>
    </row>
    <row r="4037" spans="1:29" ht="12.75" x14ac:dyDescent="0.2">
      <c r="A4037" s="20" t="s">
        <v>24</v>
      </c>
      <c r="B4037" s="26">
        <v>41839</v>
      </c>
      <c r="C4037" s="54">
        <v>7</v>
      </c>
      <c r="D4037" s="20">
        <v>2014</v>
      </c>
      <c r="E4037" s="20" t="s">
        <v>24</v>
      </c>
      <c r="F4037" s="20">
        <v>4932342</v>
      </c>
      <c r="G4037" s="20" t="s">
        <v>25</v>
      </c>
      <c r="H4037" s="20" t="s">
        <v>2022</v>
      </c>
      <c r="I4037" s="22">
        <v>14</v>
      </c>
      <c r="J4037" s="22" t="s">
        <v>2574</v>
      </c>
      <c r="K4037" s="27">
        <v>29.9</v>
      </c>
      <c r="L4037" s="20"/>
      <c r="M4037" s="11">
        <v>50</v>
      </c>
      <c r="N4037" s="20" t="s">
        <v>27</v>
      </c>
      <c r="O4037" s="20" t="s">
        <v>24</v>
      </c>
      <c r="P4037" s="20" t="s">
        <v>2377</v>
      </c>
      <c r="Q4037" s="28">
        <v>60.704999999999998</v>
      </c>
      <c r="R4037" s="28">
        <v>-151.42586666669999</v>
      </c>
      <c r="S4037" s="20" t="s">
        <v>80</v>
      </c>
      <c r="T4037" s="20" t="s">
        <v>40</v>
      </c>
      <c r="U4037" s="20" t="s">
        <v>42</v>
      </c>
      <c r="V4037" s="20" t="s">
        <v>29</v>
      </c>
      <c r="AC4037" s="11" t="s">
        <v>3731</v>
      </c>
    </row>
    <row r="4038" spans="1:29" ht="12.75" x14ac:dyDescent="0.2">
      <c r="A4038" s="20" t="s">
        <v>24</v>
      </c>
      <c r="B4038" s="26">
        <v>41841</v>
      </c>
      <c r="C4038" s="54">
        <v>7</v>
      </c>
      <c r="D4038" s="20">
        <v>2014</v>
      </c>
      <c r="E4038" s="20" t="s">
        <v>24</v>
      </c>
      <c r="F4038" s="20">
        <v>4958707</v>
      </c>
      <c r="G4038" s="20" t="s">
        <v>25</v>
      </c>
      <c r="H4038" s="20" t="s">
        <v>1124</v>
      </c>
      <c r="I4038" s="22"/>
      <c r="J4038" s="22" t="s">
        <v>3723</v>
      </c>
      <c r="K4038" s="27">
        <v>36</v>
      </c>
      <c r="L4038" s="20"/>
      <c r="M4038" s="11">
        <v>53</v>
      </c>
      <c r="N4038" s="20" t="s">
        <v>27</v>
      </c>
      <c r="O4038" s="20" t="s">
        <v>24</v>
      </c>
      <c r="P4038" s="20" t="s">
        <v>2377</v>
      </c>
      <c r="Q4038" s="28">
        <v>58.184170000000002</v>
      </c>
      <c r="R4038" s="28">
        <v>-134.20779999999999</v>
      </c>
      <c r="S4038" s="20" t="s">
        <v>44</v>
      </c>
      <c r="T4038" s="20" t="s">
        <v>40</v>
      </c>
      <c r="U4038" s="20" t="s">
        <v>42</v>
      </c>
      <c r="V4038" s="20" t="s">
        <v>29</v>
      </c>
      <c r="AC4038" s="11" t="s">
        <v>3761</v>
      </c>
    </row>
    <row r="4039" spans="1:29" ht="12.75" x14ac:dyDescent="0.2">
      <c r="A4039" s="20" t="s">
        <v>24</v>
      </c>
      <c r="B4039" s="26">
        <v>41842</v>
      </c>
      <c r="C4039" s="54">
        <v>7</v>
      </c>
      <c r="D4039" s="20">
        <v>2014</v>
      </c>
      <c r="E4039" s="15" t="s">
        <v>24</v>
      </c>
      <c r="F4039" s="20">
        <v>4932710</v>
      </c>
      <c r="G4039" s="20"/>
      <c r="H4039" s="20" t="s">
        <v>2024</v>
      </c>
      <c r="I4039" s="22"/>
      <c r="J4039" s="22" t="s">
        <v>3723</v>
      </c>
      <c r="K4039" s="27"/>
      <c r="L4039" s="20"/>
      <c r="N4039" s="20" t="s">
        <v>27</v>
      </c>
      <c r="O4039" s="20" t="s">
        <v>24</v>
      </c>
      <c r="P4039" s="20" t="s">
        <v>2377</v>
      </c>
      <c r="Q4039" s="28">
        <v>60.09111</v>
      </c>
      <c r="R4039" s="28">
        <v>-149.39830000000001</v>
      </c>
      <c r="S4039" s="20" t="s">
        <v>58</v>
      </c>
      <c r="T4039" s="20" t="s">
        <v>1894</v>
      </c>
      <c r="U4039" s="20" t="s">
        <v>30</v>
      </c>
      <c r="V4039" s="20" t="s">
        <v>30</v>
      </c>
      <c r="AC4039" s="11" t="s">
        <v>3758</v>
      </c>
    </row>
    <row r="4040" spans="1:29" ht="12.75" x14ac:dyDescent="0.2">
      <c r="A4040" s="20" t="s">
        <v>24</v>
      </c>
      <c r="B4040" s="26">
        <v>41842</v>
      </c>
      <c r="C4040" s="54">
        <v>7</v>
      </c>
      <c r="D4040" s="20">
        <v>2014</v>
      </c>
      <c r="E4040" s="20" t="s">
        <v>24</v>
      </c>
      <c r="F4040" s="20">
        <v>4958752</v>
      </c>
      <c r="G4040" s="20" t="s">
        <v>25</v>
      </c>
      <c r="H4040" s="20" t="s">
        <v>2025</v>
      </c>
      <c r="I4040" s="22">
        <v>7</v>
      </c>
      <c r="J4040" s="22" t="s">
        <v>2574</v>
      </c>
      <c r="K4040" s="27">
        <v>26.2</v>
      </c>
      <c r="L4040" s="20"/>
      <c r="M4040" s="11">
        <v>43</v>
      </c>
      <c r="N4040" s="20" t="s">
        <v>27</v>
      </c>
      <c r="O4040" s="20" t="s">
        <v>24</v>
      </c>
      <c r="P4040" s="20" t="s">
        <v>2377</v>
      </c>
      <c r="Q4040" s="28">
        <v>58.550164000000002</v>
      </c>
      <c r="R4040" s="28">
        <v>-135.02759800000001</v>
      </c>
      <c r="S4040" s="20" t="s">
        <v>56</v>
      </c>
      <c r="T4040" s="20" t="s">
        <v>40</v>
      </c>
      <c r="U4040" s="20" t="s">
        <v>42</v>
      </c>
      <c r="V4040" s="20" t="s">
        <v>29</v>
      </c>
      <c r="AC4040" s="11" t="s">
        <v>3761</v>
      </c>
    </row>
    <row r="4041" spans="1:29" ht="12.75" x14ac:dyDescent="0.2">
      <c r="A4041" s="20" t="s">
        <v>24</v>
      </c>
      <c r="B4041" s="45">
        <v>41843</v>
      </c>
      <c r="C4041" s="56">
        <v>7</v>
      </c>
      <c r="D4041" s="20">
        <v>2014</v>
      </c>
      <c r="E4041" s="20" t="s">
        <v>24</v>
      </c>
      <c r="F4041" s="20">
        <v>4938927</v>
      </c>
      <c r="G4041" s="20" t="s">
        <v>90</v>
      </c>
      <c r="H4041" s="20" t="s">
        <v>1376</v>
      </c>
      <c r="I4041" s="22">
        <v>90</v>
      </c>
      <c r="J4041" s="22" t="s">
        <v>2574</v>
      </c>
      <c r="K4041" s="27">
        <v>78.8</v>
      </c>
      <c r="L4041" s="20"/>
      <c r="M4041" s="11">
        <v>64</v>
      </c>
      <c r="N4041" s="20" t="s">
        <v>27</v>
      </c>
      <c r="O4041" s="20" t="s">
        <v>24</v>
      </c>
      <c r="P4041" s="20" t="s">
        <v>2377</v>
      </c>
      <c r="Q4041" s="28">
        <v>60.547780000000003</v>
      </c>
      <c r="R4041" s="28">
        <v>-151.26439999999999</v>
      </c>
      <c r="S4041" s="20" t="s">
        <v>239</v>
      </c>
      <c r="T4041" s="20" t="s">
        <v>40</v>
      </c>
      <c r="U4041" s="20" t="s">
        <v>42</v>
      </c>
      <c r="V4041" s="20" t="s">
        <v>29</v>
      </c>
      <c r="AC4041" s="11" t="s">
        <v>3728</v>
      </c>
    </row>
    <row r="4042" spans="1:29" ht="12.75" x14ac:dyDescent="0.2">
      <c r="A4042" s="20" t="s">
        <v>24</v>
      </c>
      <c r="B4042" s="26">
        <v>41844</v>
      </c>
      <c r="C4042" s="54">
        <v>7</v>
      </c>
      <c r="D4042" s="20">
        <v>2014</v>
      </c>
      <c r="E4042" s="20" t="s">
        <v>24</v>
      </c>
      <c r="F4042" s="20">
        <v>4932829</v>
      </c>
      <c r="G4042" s="20" t="s">
        <v>25</v>
      </c>
      <c r="H4042" s="20" t="s">
        <v>1460</v>
      </c>
      <c r="I4042" s="22">
        <v>145</v>
      </c>
      <c r="J4042" s="22" t="s">
        <v>2574</v>
      </c>
      <c r="K4042" s="27">
        <v>80.900000000000006</v>
      </c>
      <c r="L4042" s="20"/>
      <c r="N4042" s="20" t="s">
        <v>27</v>
      </c>
      <c r="O4042" s="20" t="s">
        <v>24</v>
      </c>
      <c r="P4042" s="20" t="s">
        <v>2574</v>
      </c>
      <c r="Q4042" s="28">
        <v>54.850009999999997</v>
      </c>
      <c r="R4042" s="28">
        <v>-163.5</v>
      </c>
      <c r="S4042" s="20" t="s">
        <v>58</v>
      </c>
      <c r="T4042" s="20" t="s">
        <v>1894</v>
      </c>
      <c r="U4042" s="20" t="s">
        <v>3767</v>
      </c>
      <c r="V4042" s="20" t="s">
        <v>30</v>
      </c>
      <c r="AC4042" s="11" t="s">
        <v>3758</v>
      </c>
    </row>
    <row r="4043" spans="1:29" ht="12.75" x14ac:dyDescent="0.2">
      <c r="A4043" s="20" t="s">
        <v>24</v>
      </c>
      <c r="B4043" s="26">
        <v>41844</v>
      </c>
      <c r="C4043" s="54">
        <v>7</v>
      </c>
      <c r="D4043" s="20">
        <v>2014</v>
      </c>
      <c r="E4043" s="20" t="s">
        <v>24</v>
      </c>
      <c r="F4043" s="20">
        <v>4932890</v>
      </c>
      <c r="G4043" s="20" t="s">
        <v>25</v>
      </c>
      <c r="H4043" s="20" t="s">
        <v>2026</v>
      </c>
      <c r="I4043" s="22">
        <v>59</v>
      </c>
      <c r="J4043" s="22" t="s">
        <v>2574</v>
      </c>
      <c r="K4043" s="27">
        <v>62.2</v>
      </c>
      <c r="L4043" s="20"/>
      <c r="N4043" s="20" t="s">
        <v>27</v>
      </c>
      <c r="O4043" s="20" t="s">
        <v>24</v>
      </c>
      <c r="P4043" s="20" t="s">
        <v>2574</v>
      </c>
      <c r="Q4043" s="28">
        <v>57.046390000000002</v>
      </c>
      <c r="R4043" s="28">
        <v>-135.33860000000001</v>
      </c>
      <c r="S4043" s="20" t="s">
        <v>58</v>
      </c>
      <c r="T4043" s="20" t="s">
        <v>1894</v>
      </c>
      <c r="U4043" s="20" t="s">
        <v>3767</v>
      </c>
      <c r="V4043" s="20" t="s">
        <v>30</v>
      </c>
      <c r="AC4043" s="11" t="s">
        <v>3758</v>
      </c>
    </row>
    <row r="4044" spans="1:29" ht="12.75" x14ac:dyDescent="0.2">
      <c r="A4044" s="20" t="s">
        <v>24</v>
      </c>
      <c r="B4044" s="26">
        <v>41844</v>
      </c>
      <c r="C4044" s="54">
        <v>7</v>
      </c>
      <c r="D4044" s="20">
        <v>2014</v>
      </c>
      <c r="E4044" s="20" t="s">
        <v>24</v>
      </c>
      <c r="F4044" s="20">
        <v>4936891</v>
      </c>
      <c r="G4044" s="20" t="s">
        <v>25</v>
      </c>
      <c r="H4044" s="20" t="s">
        <v>61</v>
      </c>
      <c r="I4044" s="22">
        <v>1789</v>
      </c>
      <c r="J4044" s="22" t="s">
        <v>2377</v>
      </c>
      <c r="K4044" s="27">
        <v>267</v>
      </c>
      <c r="L4044" s="20"/>
      <c r="N4044" s="20" t="s">
        <v>27</v>
      </c>
      <c r="O4044" s="20" t="s">
        <v>24</v>
      </c>
      <c r="P4044" s="20" t="s">
        <v>2574</v>
      </c>
      <c r="Q4044" s="28">
        <v>55.39</v>
      </c>
      <c r="R4044" s="28">
        <v>-167.86666666670001</v>
      </c>
      <c r="S4044" s="20" t="s">
        <v>399</v>
      </c>
      <c r="T4044" s="20" t="s">
        <v>40</v>
      </c>
      <c r="U4044" s="20" t="s">
        <v>3767</v>
      </c>
      <c r="V4044" s="20" t="s">
        <v>29</v>
      </c>
      <c r="AC4044" s="11" t="s">
        <v>3750</v>
      </c>
    </row>
    <row r="4045" spans="1:29" ht="12.75" x14ac:dyDescent="0.2">
      <c r="A4045" s="20" t="s">
        <v>24</v>
      </c>
      <c r="B4045" s="26">
        <v>41844</v>
      </c>
      <c r="C4045" s="54">
        <v>7</v>
      </c>
      <c r="D4045" s="20">
        <v>2014</v>
      </c>
      <c r="E4045" s="20" t="s">
        <v>24</v>
      </c>
      <c r="F4045" s="20">
        <v>4938130</v>
      </c>
      <c r="G4045" s="20" t="s">
        <v>25</v>
      </c>
      <c r="H4045" s="20" t="s">
        <v>2027</v>
      </c>
      <c r="I4045" s="22">
        <v>32</v>
      </c>
      <c r="J4045" s="22" t="s">
        <v>2574</v>
      </c>
      <c r="K4045" s="27">
        <v>41.6</v>
      </c>
      <c r="L4045" s="20"/>
      <c r="M4045" s="11">
        <v>39</v>
      </c>
      <c r="N4045" s="20" t="s">
        <v>27</v>
      </c>
      <c r="O4045" s="20" t="s">
        <v>24</v>
      </c>
      <c r="P4045" s="20" t="s">
        <v>2377</v>
      </c>
      <c r="Q4045" s="28">
        <v>60.541400000000003</v>
      </c>
      <c r="R4045" s="28">
        <v>-145.76439999999999</v>
      </c>
      <c r="S4045" s="20" t="s">
        <v>44</v>
      </c>
      <c r="T4045" s="20" t="s">
        <v>40</v>
      </c>
      <c r="U4045" s="20" t="s">
        <v>3767</v>
      </c>
      <c r="V4045" s="20" t="s">
        <v>29</v>
      </c>
      <c r="AC4045" s="11" t="s">
        <v>3761</v>
      </c>
    </row>
    <row r="4046" spans="1:29" ht="12.75" x14ac:dyDescent="0.2">
      <c r="A4046" s="20" t="s">
        <v>24</v>
      </c>
      <c r="B4046" s="26">
        <v>41844</v>
      </c>
      <c r="C4046" s="54">
        <v>7</v>
      </c>
      <c r="D4046" s="20">
        <v>2014</v>
      </c>
      <c r="E4046" s="20" t="s">
        <v>24</v>
      </c>
      <c r="F4046" s="20">
        <v>4938200</v>
      </c>
      <c r="G4046" s="20" t="s">
        <v>25</v>
      </c>
      <c r="H4046" s="20" t="s">
        <v>649</v>
      </c>
      <c r="I4046" s="22">
        <v>896</v>
      </c>
      <c r="J4046" s="22" t="s">
        <v>2377</v>
      </c>
      <c r="K4046" s="27">
        <v>139.69999999999999</v>
      </c>
      <c r="L4046" s="20"/>
      <c r="N4046" s="20" t="s">
        <v>27</v>
      </c>
      <c r="O4046" s="20" t="s">
        <v>24</v>
      </c>
      <c r="P4046" s="20" t="s">
        <v>2574</v>
      </c>
      <c r="Q4046" s="28">
        <v>54.542666666700001</v>
      </c>
      <c r="R4046" s="28">
        <v>-165.63249999999999</v>
      </c>
      <c r="S4046" s="20" t="s">
        <v>44</v>
      </c>
      <c r="T4046" s="20" t="s">
        <v>40</v>
      </c>
      <c r="U4046" s="20" t="s">
        <v>3767</v>
      </c>
      <c r="V4046" s="20" t="s">
        <v>29</v>
      </c>
      <c r="AC4046" s="11" t="s">
        <v>3761</v>
      </c>
    </row>
    <row r="4047" spans="1:29" ht="12.75" x14ac:dyDescent="0.2">
      <c r="A4047" s="20" t="s">
        <v>24</v>
      </c>
      <c r="B4047" s="26">
        <v>41845</v>
      </c>
      <c r="C4047" s="54">
        <v>7</v>
      </c>
      <c r="D4047" s="20">
        <v>2014</v>
      </c>
      <c r="E4047" s="20" t="s">
        <v>24</v>
      </c>
      <c r="F4047" s="20">
        <v>4937012</v>
      </c>
      <c r="G4047" s="20" t="s">
        <v>25</v>
      </c>
      <c r="H4047" s="20" t="s">
        <v>1170</v>
      </c>
      <c r="I4047" s="22">
        <v>194</v>
      </c>
      <c r="J4047" s="22" t="s">
        <v>2574</v>
      </c>
      <c r="K4047" s="27">
        <v>117.2</v>
      </c>
      <c r="L4047" s="20"/>
      <c r="N4047" s="20" t="s">
        <v>27</v>
      </c>
      <c r="O4047" s="20" t="s">
        <v>24</v>
      </c>
      <c r="P4047" s="20" t="s">
        <v>2574</v>
      </c>
      <c r="Q4047" s="28">
        <v>54.483333333300003</v>
      </c>
      <c r="R4047" s="28">
        <v>-166.13333333329999</v>
      </c>
      <c r="S4047" s="20" t="s">
        <v>44</v>
      </c>
      <c r="T4047" s="20" t="s">
        <v>40</v>
      </c>
      <c r="U4047" s="20" t="s">
        <v>42</v>
      </c>
      <c r="V4047" s="20" t="s">
        <v>29</v>
      </c>
      <c r="AC4047" s="11" t="s">
        <v>3761</v>
      </c>
    </row>
    <row r="4048" spans="1:29" ht="12.75" x14ac:dyDescent="0.2">
      <c r="A4048" s="20" t="s">
        <v>24</v>
      </c>
      <c r="B4048" s="26">
        <v>41845</v>
      </c>
      <c r="C4048" s="54">
        <v>7</v>
      </c>
      <c r="D4048" s="20">
        <v>2014</v>
      </c>
      <c r="E4048" s="20" t="s">
        <v>24</v>
      </c>
      <c r="F4048" s="20">
        <v>4937888</v>
      </c>
      <c r="G4048" s="20" t="s">
        <v>107</v>
      </c>
      <c r="H4048" s="20" t="s">
        <v>1097</v>
      </c>
      <c r="I4048" s="22">
        <v>82</v>
      </c>
      <c r="J4048" s="22" t="s">
        <v>2574</v>
      </c>
      <c r="K4048" s="27">
        <v>78.5</v>
      </c>
      <c r="L4048" s="20"/>
      <c r="N4048" s="20" t="s">
        <v>27</v>
      </c>
      <c r="O4048" s="20" t="s">
        <v>24</v>
      </c>
      <c r="P4048" s="20" t="s">
        <v>2574</v>
      </c>
      <c r="Q4048" s="28">
        <v>55.404170000000001</v>
      </c>
      <c r="R4048" s="28">
        <v>-131.97139999999999</v>
      </c>
      <c r="S4048" s="20" t="s">
        <v>44</v>
      </c>
      <c r="T4048" s="20" t="s">
        <v>40</v>
      </c>
      <c r="U4048" s="20" t="s">
        <v>42</v>
      </c>
      <c r="V4048" s="20" t="s">
        <v>29</v>
      </c>
      <c r="AC4048" s="11" t="s">
        <v>3761</v>
      </c>
    </row>
    <row r="4049" spans="1:29" ht="12.75" x14ac:dyDescent="0.2">
      <c r="A4049" s="20" t="s">
        <v>24</v>
      </c>
      <c r="B4049" s="26">
        <v>41845</v>
      </c>
      <c r="C4049" s="54">
        <v>7</v>
      </c>
      <c r="D4049" s="20">
        <v>2014</v>
      </c>
      <c r="E4049" s="20" t="s">
        <v>24</v>
      </c>
      <c r="F4049" s="20">
        <v>4938781</v>
      </c>
      <c r="G4049" s="20"/>
      <c r="H4049" s="20" t="s">
        <v>1657</v>
      </c>
      <c r="I4049" s="22"/>
      <c r="J4049" s="22" t="s">
        <v>3723</v>
      </c>
      <c r="K4049" s="22"/>
      <c r="L4049" s="20"/>
      <c r="N4049" s="20" t="s">
        <v>27</v>
      </c>
      <c r="O4049" s="20" t="s">
        <v>24</v>
      </c>
      <c r="P4049" s="20" t="s">
        <v>2377</v>
      </c>
      <c r="Q4049" s="28">
        <v>70.314160000000001</v>
      </c>
      <c r="R4049" s="28">
        <v>-148.3186</v>
      </c>
      <c r="S4049" s="20" t="s">
        <v>136</v>
      </c>
      <c r="T4049" s="20" t="s">
        <v>1894</v>
      </c>
      <c r="U4049" s="20" t="s">
        <v>3767</v>
      </c>
      <c r="V4049" s="20" t="s">
        <v>30</v>
      </c>
      <c r="AC4049" s="11" t="s">
        <v>3733</v>
      </c>
    </row>
    <row r="4050" spans="1:29" ht="12.75" x14ac:dyDescent="0.2">
      <c r="A4050" s="20" t="s">
        <v>24</v>
      </c>
      <c r="B4050" s="26">
        <v>41845</v>
      </c>
      <c r="C4050" s="54">
        <v>7</v>
      </c>
      <c r="D4050" s="20">
        <v>2014</v>
      </c>
      <c r="E4050" s="20" t="s">
        <v>24</v>
      </c>
      <c r="F4050" s="20">
        <v>4939051</v>
      </c>
      <c r="G4050" s="20" t="s">
        <v>65</v>
      </c>
      <c r="H4050" s="20" t="s">
        <v>2028</v>
      </c>
      <c r="I4050" s="22"/>
      <c r="J4050" s="22" t="s">
        <v>3723</v>
      </c>
      <c r="K4050" s="27">
        <v>80</v>
      </c>
      <c r="L4050" s="20"/>
      <c r="M4050" s="11">
        <v>6</v>
      </c>
      <c r="N4050" s="20" t="s">
        <v>27</v>
      </c>
      <c r="O4050" s="20" t="s">
        <v>24</v>
      </c>
      <c r="P4050" s="20" t="s">
        <v>2377</v>
      </c>
      <c r="Q4050" s="28">
        <v>64.496669999999995</v>
      </c>
      <c r="R4050" s="28">
        <v>-165.40860000000001</v>
      </c>
      <c r="S4050" s="20" t="s">
        <v>56</v>
      </c>
      <c r="T4050" s="20" t="s">
        <v>1894</v>
      </c>
      <c r="U4050" s="20" t="s">
        <v>3767</v>
      </c>
      <c r="V4050" s="20" t="s">
        <v>30</v>
      </c>
      <c r="AC4050" s="11" t="s">
        <v>3761</v>
      </c>
    </row>
    <row r="4051" spans="1:29" ht="12.75" x14ac:dyDescent="0.2">
      <c r="A4051" s="20" t="s">
        <v>24</v>
      </c>
      <c r="B4051" s="26">
        <v>41845</v>
      </c>
      <c r="C4051" s="54">
        <v>7</v>
      </c>
      <c r="D4051" s="20">
        <v>2014</v>
      </c>
      <c r="E4051" s="20" t="s">
        <v>24</v>
      </c>
      <c r="F4051" s="20">
        <v>4939166</v>
      </c>
      <c r="G4051" s="20" t="s">
        <v>25</v>
      </c>
      <c r="H4051" s="20" t="s">
        <v>322</v>
      </c>
      <c r="I4051" s="22">
        <v>467</v>
      </c>
      <c r="J4051" s="22" t="s">
        <v>2574</v>
      </c>
      <c r="K4051" s="27">
        <v>149.9</v>
      </c>
      <c r="L4051" s="20"/>
      <c r="N4051" s="20" t="s">
        <v>27</v>
      </c>
      <c r="O4051" s="20" t="s">
        <v>24</v>
      </c>
      <c r="P4051" s="20" t="s">
        <v>2574</v>
      </c>
      <c r="Q4051" s="28">
        <v>55.601111166700001</v>
      </c>
      <c r="R4051" s="28">
        <v>-163.95027783329999</v>
      </c>
      <c r="S4051" s="20" t="s">
        <v>58</v>
      </c>
      <c r="T4051" s="20" t="s">
        <v>1894</v>
      </c>
      <c r="U4051" s="20" t="s">
        <v>3767</v>
      </c>
      <c r="V4051" s="20" t="s">
        <v>30</v>
      </c>
      <c r="AC4051" s="11" t="s">
        <v>3758</v>
      </c>
    </row>
    <row r="4052" spans="1:29" ht="12.75" x14ac:dyDescent="0.2">
      <c r="A4052" s="20" t="s">
        <v>24</v>
      </c>
      <c r="B4052" s="26">
        <v>41846</v>
      </c>
      <c r="C4052" s="54">
        <v>7</v>
      </c>
      <c r="D4052" s="20">
        <v>2014</v>
      </c>
      <c r="E4052" s="20" t="s">
        <v>24</v>
      </c>
      <c r="F4052" s="20">
        <v>5083613</v>
      </c>
      <c r="G4052" s="20" t="s">
        <v>93</v>
      </c>
      <c r="H4052" s="20" t="s">
        <v>1250</v>
      </c>
      <c r="I4052" s="22">
        <v>172</v>
      </c>
      <c r="J4052" s="22" t="s">
        <v>2574</v>
      </c>
      <c r="K4052" s="27">
        <v>92.2</v>
      </c>
      <c r="L4052" s="20"/>
      <c r="M4052" s="11">
        <v>39</v>
      </c>
      <c r="N4052" s="20" t="s">
        <v>27</v>
      </c>
      <c r="O4052" s="20" t="s">
        <v>24</v>
      </c>
      <c r="P4052" s="20" t="s">
        <v>2377</v>
      </c>
      <c r="Q4052" s="28">
        <v>65.275829999999999</v>
      </c>
      <c r="R4052" s="28">
        <v>-166.34889999999999</v>
      </c>
      <c r="S4052" s="20" t="s">
        <v>56</v>
      </c>
      <c r="T4052" s="20" t="s">
        <v>40</v>
      </c>
      <c r="U4052" s="20" t="s">
        <v>42</v>
      </c>
      <c r="V4052" s="20" t="s">
        <v>29</v>
      </c>
      <c r="AC4052" s="11" t="s">
        <v>3761</v>
      </c>
    </row>
    <row r="4053" spans="1:29" ht="12.75" x14ac:dyDescent="0.2">
      <c r="A4053" s="20" t="s">
        <v>24</v>
      </c>
      <c r="B4053" s="26">
        <v>41847</v>
      </c>
      <c r="C4053" s="54">
        <v>7</v>
      </c>
      <c r="D4053" s="20">
        <v>2014</v>
      </c>
      <c r="E4053" s="20" t="s">
        <v>24</v>
      </c>
      <c r="F4053" s="20">
        <v>4947565</v>
      </c>
      <c r="G4053" s="20" t="s">
        <v>226</v>
      </c>
      <c r="H4053" s="20" t="s">
        <v>2031</v>
      </c>
      <c r="I4053" s="22">
        <v>2898</v>
      </c>
      <c r="J4053" s="22" t="s">
        <v>2377</v>
      </c>
      <c r="K4053" s="27">
        <v>271.39999999999998</v>
      </c>
      <c r="L4053" s="20"/>
      <c r="M4053" s="11">
        <v>20</v>
      </c>
      <c r="N4053" s="20" t="s">
        <v>27</v>
      </c>
      <c r="O4053" s="20" t="s">
        <v>24</v>
      </c>
      <c r="P4053" s="20" t="s">
        <v>2377</v>
      </c>
      <c r="Q4053" s="28">
        <v>60.117833333299998</v>
      </c>
      <c r="R4053" s="28">
        <v>-149.42166666669999</v>
      </c>
      <c r="S4053" s="20" t="s">
        <v>39</v>
      </c>
      <c r="T4053" s="20" t="s">
        <v>40</v>
      </c>
      <c r="U4053" s="20" t="s">
        <v>3767</v>
      </c>
      <c r="V4053" s="20" t="s">
        <v>29</v>
      </c>
      <c r="AC4053" s="11" t="s">
        <v>3742</v>
      </c>
    </row>
    <row r="4054" spans="1:29" ht="12.75" x14ac:dyDescent="0.2">
      <c r="A4054" s="20" t="s">
        <v>24</v>
      </c>
      <c r="B4054" s="26">
        <v>41847</v>
      </c>
      <c r="C4054" s="54">
        <v>7</v>
      </c>
      <c r="D4054" s="20">
        <v>2014</v>
      </c>
      <c r="E4054" s="20" t="s">
        <v>223</v>
      </c>
      <c r="F4054" s="20">
        <v>4984788</v>
      </c>
      <c r="G4054" s="20" t="s">
        <v>107</v>
      </c>
      <c r="H4054" s="20" t="s">
        <v>2018</v>
      </c>
      <c r="I4054" s="22">
        <v>28803</v>
      </c>
      <c r="J4054" s="22" t="s">
        <v>2377</v>
      </c>
      <c r="K4054" s="27">
        <v>565.1</v>
      </c>
      <c r="L4054" s="20"/>
      <c r="M4054" s="11">
        <v>19</v>
      </c>
      <c r="N4054" s="20" t="s">
        <v>27</v>
      </c>
      <c r="O4054" s="20" t="s">
        <v>24</v>
      </c>
      <c r="P4054" s="20" t="s">
        <v>2377</v>
      </c>
      <c r="Q4054" s="28">
        <v>58.178330000000003</v>
      </c>
      <c r="R4054" s="28">
        <v>-136.51169999999999</v>
      </c>
      <c r="S4054" s="20" t="s">
        <v>44</v>
      </c>
      <c r="T4054" s="20" t="s">
        <v>40</v>
      </c>
      <c r="U4054" s="20" t="s">
        <v>3767</v>
      </c>
      <c r="V4054" s="20" t="s">
        <v>29</v>
      </c>
      <c r="AC4054" s="11" t="s">
        <v>3761</v>
      </c>
    </row>
    <row r="4055" spans="1:29" ht="12.75" x14ac:dyDescent="0.2">
      <c r="A4055" s="20" t="s">
        <v>24</v>
      </c>
      <c r="B4055" s="26">
        <v>41848</v>
      </c>
      <c r="C4055" s="54">
        <v>7</v>
      </c>
      <c r="D4055" s="20">
        <v>2014</v>
      </c>
      <c r="E4055" s="20" t="s">
        <v>24</v>
      </c>
      <c r="F4055" s="20">
        <v>4937721</v>
      </c>
      <c r="G4055" s="20" t="s">
        <v>93</v>
      </c>
      <c r="H4055" s="20" t="s">
        <v>2032</v>
      </c>
      <c r="I4055" s="22" t="s">
        <v>35</v>
      </c>
      <c r="J4055" s="22" t="s">
        <v>2377</v>
      </c>
      <c r="K4055" s="27">
        <v>25.8</v>
      </c>
      <c r="L4055" s="20"/>
      <c r="N4055" s="20" t="s">
        <v>27</v>
      </c>
      <c r="O4055" s="20" t="s">
        <v>24</v>
      </c>
      <c r="P4055" s="20" t="s">
        <v>2574</v>
      </c>
      <c r="Q4055" s="28">
        <v>55.439571666699997</v>
      </c>
      <c r="R4055" s="28">
        <v>-131.838075</v>
      </c>
      <c r="S4055" s="20" t="s">
        <v>58</v>
      </c>
      <c r="T4055" s="20" t="s">
        <v>1894</v>
      </c>
      <c r="U4055" s="20" t="s">
        <v>3767</v>
      </c>
      <c r="V4055" s="20" t="s">
        <v>30</v>
      </c>
      <c r="AC4055" s="11" t="s">
        <v>3758</v>
      </c>
    </row>
    <row r="4056" spans="1:29" ht="12.75" x14ac:dyDescent="0.2">
      <c r="A4056" s="20" t="s">
        <v>24</v>
      </c>
      <c r="B4056" s="26">
        <v>41848</v>
      </c>
      <c r="C4056" s="54">
        <v>7</v>
      </c>
      <c r="D4056" s="20">
        <v>2014</v>
      </c>
      <c r="E4056" s="20" t="s">
        <v>24</v>
      </c>
      <c r="F4056" s="20">
        <v>4937813</v>
      </c>
      <c r="G4056" s="20" t="s">
        <v>25</v>
      </c>
      <c r="H4056" s="20" t="s">
        <v>2033</v>
      </c>
      <c r="I4056" s="22">
        <v>25</v>
      </c>
      <c r="J4056" s="22" t="s">
        <v>2574</v>
      </c>
      <c r="K4056" s="27">
        <v>35</v>
      </c>
      <c r="L4056" s="20"/>
      <c r="N4056" s="20" t="s">
        <v>27</v>
      </c>
      <c r="O4056" s="20" t="s">
        <v>24</v>
      </c>
      <c r="P4056" s="20" t="s">
        <v>2574</v>
      </c>
      <c r="Q4056" s="28">
        <v>53.875183333300001</v>
      </c>
      <c r="R4056" s="28">
        <v>-166.54691666670001</v>
      </c>
      <c r="S4056" s="20" t="s">
        <v>80</v>
      </c>
      <c r="T4056" s="20" t="s">
        <v>40</v>
      </c>
      <c r="U4056" s="20" t="s">
        <v>3767</v>
      </c>
      <c r="V4056" s="20" t="s">
        <v>29</v>
      </c>
      <c r="AC4056" s="11" t="s">
        <v>3731</v>
      </c>
    </row>
    <row r="4057" spans="1:29" ht="12.75" x14ac:dyDescent="0.2">
      <c r="A4057" s="20" t="s">
        <v>24</v>
      </c>
      <c r="B4057" s="26">
        <v>41848</v>
      </c>
      <c r="C4057" s="54">
        <v>7</v>
      </c>
      <c r="D4057" s="20">
        <v>2014</v>
      </c>
      <c r="E4057" s="20" t="s">
        <v>24</v>
      </c>
      <c r="F4057" s="20">
        <v>4943815</v>
      </c>
      <c r="G4057" s="20" t="s">
        <v>107</v>
      </c>
      <c r="H4057" s="20" t="s">
        <v>1554</v>
      </c>
      <c r="I4057" s="22">
        <v>82</v>
      </c>
      <c r="J4057" s="22" t="s">
        <v>2574</v>
      </c>
      <c r="K4057" s="27">
        <v>78.5</v>
      </c>
      <c r="L4057" s="20"/>
      <c r="M4057" s="11">
        <v>15</v>
      </c>
      <c r="N4057" s="20" t="s">
        <v>27</v>
      </c>
      <c r="O4057" s="20" t="s">
        <v>24</v>
      </c>
      <c r="P4057" s="20" t="s">
        <v>2377</v>
      </c>
      <c r="Q4057" s="28">
        <v>59.187578000000002</v>
      </c>
      <c r="R4057" s="28">
        <v>-135.299791</v>
      </c>
      <c r="S4057" s="20" t="s">
        <v>44</v>
      </c>
      <c r="T4057" s="20" t="s">
        <v>40</v>
      </c>
      <c r="U4057" s="20" t="s">
        <v>42</v>
      </c>
      <c r="V4057" s="20" t="s">
        <v>29</v>
      </c>
      <c r="AC4057" s="11" t="s">
        <v>3761</v>
      </c>
    </row>
    <row r="4058" spans="1:29" ht="12.75" x14ac:dyDescent="0.2">
      <c r="A4058" s="20" t="s">
        <v>24</v>
      </c>
      <c r="B4058" s="26">
        <v>41849</v>
      </c>
      <c r="C4058" s="54">
        <v>7</v>
      </c>
      <c r="D4058" s="20">
        <v>2014</v>
      </c>
      <c r="E4058" s="20" t="s">
        <v>24</v>
      </c>
      <c r="F4058" s="20">
        <v>4937381</v>
      </c>
      <c r="G4058" s="20" t="s">
        <v>25</v>
      </c>
      <c r="H4058" s="20" t="s">
        <v>2034</v>
      </c>
      <c r="I4058" s="22">
        <v>195</v>
      </c>
      <c r="J4058" s="22" t="s">
        <v>2574</v>
      </c>
      <c r="K4058" s="22">
        <v>106.7</v>
      </c>
      <c r="L4058" s="20"/>
      <c r="N4058" s="20" t="s">
        <v>27</v>
      </c>
      <c r="O4058" s="20" t="s">
        <v>24</v>
      </c>
      <c r="P4058" s="20" t="s">
        <v>2574</v>
      </c>
      <c r="Q4058" s="28">
        <v>53.877776666700001</v>
      </c>
      <c r="R4058" s="28">
        <v>-166.5777766667</v>
      </c>
      <c r="S4058" s="20" t="s">
        <v>58</v>
      </c>
      <c r="T4058" s="20" t="s">
        <v>1894</v>
      </c>
      <c r="U4058" s="20" t="s">
        <v>3767</v>
      </c>
      <c r="V4058" s="20" t="s">
        <v>30</v>
      </c>
      <c r="AC4058" s="11" t="s">
        <v>3758</v>
      </c>
    </row>
    <row r="4059" spans="1:29" ht="12.75" x14ac:dyDescent="0.2">
      <c r="A4059" s="20" t="s">
        <v>24</v>
      </c>
      <c r="B4059" s="26">
        <v>41849</v>
      </c>
      <c r="C4059" s="54">
        <v>7</v>
      </c>
      <c r="D4059" s="20">
        <v>2014</v>
      </c>
      <c r="E4059" s="20" t="s">
        <v>24</v>
      </c>
      <c r="F4059" s="20">
        <v>4938180</v>
      </c>
      <c r="G4059" s="20" t="s">
        <v>101</v>
      </c>
      <c r="H4059" s="20" t="s">
        <v>1722</v>
      </c>
      <c r="I4059" s="22">
        <v>815</v>
      </c>
      <c r="J4059" s="22" t="s">
        <v>2377</v>
      </c>
      <c r="K4059" s="22">
        <v>158.4</v>
      </c>
      <c r="L4059" s="20"/>
      <c r="M4059" s="11">
        <v>7</v>
      </c>
      <c r="N4059" s="20" t="s">
        <v>27</v>
      </c>
      <c r="O4059" s="20" t="s">
        <v>24</v>
      </c>
      <c r="P4059" s="20" t="s">
        <v>2377</v>
      </c>
      <c r="Q4059" s="28">
        <v>61.835830000000001</v>
      </c>
      <c r="R4059" s="28">
        <v>-166.21420000000001</v>
      </c>
      <c r="S4059" s="20" t="s">
        <v>80</v>
      </c>
      <c r="T4059" s="20" t="s">
        <v>40</v>
      </c>
      <c r="U4059" s="20" t="s">
        <v>3767</v>
      </c>
      <c r="V4059" s="20" t="s">
        <v>29</v>
      </c>
      <c r="AC4059" s="11" t="s">
        <v>3731</v>
      </c>
    </row>
    <row r="4060" spans="1:29" ht="12.75" x14ac:dyDescent="0.2">
      <c r="A4060" s="20" t="s">
        <v>24</v>
      </c>
      <c r="B4060" s="26">
        <v>41850</v>
      </c>
      <c r="C4060" s="54">
        <v>7</v>
      </c>
      <c r="D4060" s="20">
        <v>2014</v>
      </c>
      <c r="E4060" s="20" t="s">
        <v>3012</v>
      </c>
      <c r="F4060" s="20">
        <v>4961763</v>
      </c>
      <c r="G4060" s="20" t="s">
        <v>107</v>
      </c>
      <c r="H4060" s="20" t="s">
        <v>283</v>
      </c>
      <c r="I4060" s="22">
        <v>55819</v>
      </c>
      <c r="J4060" s="22" t="s">
        <v>2377</v>
      </c>
      <c r="K4060" s="27">
        <v>624.29999999999995</v>
      </c>
      <c r="L4060" s="20"/>
      <c r="M4060" s="11">
        <v>25</v>
      </c>
      <c r="N4060" s="20" t="s">
        <v>27</v>
      </c>
      <c r="O4060" s="20" t="s">
        <v>24</v>
      </c>
      <c r="P4060" s="20" t="s">
        <v>2377</v>
      </c>
      <c r="Q4060" s="28">
        <v>58.296390000000002</v>
      </c>
      <c r="R4060" s="28">
        <v>-134.4239</v>
      </c>
      <c r="S4060" s="20" t="s">
        <v>44</v>
      </c>
      <c r="T4060" s="20" t="s">
        <v>40</v>
      </c>
      <c r="U4060" s="20" t="s">
        <v>3767</v>
      </c>
      <c r="V4060" s="20" t="s">
        <v>29</v>
      </c>
      <c r="AC4060" s="11" t="s">
        <v>3761</v>
      </c>
    </row>
    <row r="4061" spans="1:29" ht="12.75" x14ac:dyDescent="0.2">
      <c r="A4061" s="20" t="s">
        <v>24</v>
      </c>
      <c r="B4061" s="26">
        <v>41850</v>
      </c>
      <c r="C4061" s="54">
        <v>7</v>
      </c>
      <c r="D4061" s="20">
        <v>2014</v>
      </c>
      <c r="E4061" s="20" t="s">
        <v>24</v>
      </c>
      <c r="F4061" s="20">
        <v>4973535</v>
      </c>
      <c r="G4061" s="20"/>
      <c r="H4061" s="20" t="s">
        <v>2035</v>
      </c>
      <c r="I4061" s="22"/>
      <c r="J4061" s="22" t="s">
        <v>3723</v>
      </c>
      <c r="K4061" s="22">
        <v>30</v>
      </c>
      <c r="L4061" s="20"/>
      <c r="N4061" s="20" t="s">
        <v>27</v>
      </c>
      <c r="O4061" s="20" t="s">
        <v>24</v>
      </c>
      <c r="P4061" s="20" t="s">
        <v>2377</v>
      </c>
      <c r="Q4061" s="28">
        <v>70.314160000000001</v>
      </c>
      <c r="R4061" s="28">
        <v>-148.3186</v>
      </c>
      <c r="S4061" s="20" t="s">
        <v>58</v>
      </c>
      <c r="T4061" s="20" t="s">
        <v>1894</v>
      </c>
      <c r="U4061" s="20" t="s">
        <v>3767</v>
      </c>
      <c r="V4061" s="20" t="s">
        <v>30</v>
      </c>
      <c r="AC4061" s="11" t="s">
        <v>3758</v>
      </c>
    </row>
    <row r="4062" spans="1:29" ht="12.75" x14ac:dyDescent="0.2">
      <c r="A4062" s="20" t="s">
        <v>24</v>
      </c>
      <c r="B4062" s="26">
        <v>41852</v>
      </c>
      <c r="C4062" s="54">
        <v>8</v>
      </c>
      <c r="D4062" s="20">
        <v>2014</v>
      </c>
      <c r="E4062" s="20" t="s">
        <v>24</v>
      </c>
      <c r="F4062" s="20">
        <v>4951706</v>
      </c>
      <c r="G4062" s="20" t="s">
        <v>25</v>
      </c>
      <c r="H4062" s="20" t="s">
        <v>1342</v>
      </c>
      <c r="I4062" s="22">
        <v>1025</v>
      </c>
      <c r="J4062" s="22" t="s">
        <v>2377</v>
      </c>
      <c r="K4062" s="27">
        <v>157.9</v>
      </c>
      <c r="L4062" s="20"/>
      <c r="N4062" s="20" t="s">
        <v>27</v>
      </c>
      <c r="O4062" s="20" t="s">
        <v>24</v>
      </c>
      <c r="P4062" s="20" t="s">
        <v>2574</v>
      </c>
      <c r="Q4062" s="28">
        <v>53.877777833300001</v>
      </c>
      <c r="R4062" s="28">
        <v>-166.57777783329999</v>
      </c>
      <c r="S4062" s="20" t="s">
        <v>58</v>
      </c>
      <c r="T4062" s="20" t="s">
        <v>1894</v>
      </c>
      <c r="U4062" s="20" t="s">
        <v>3767</v>
      </c>
      <c r="V4062" s="20" t="s">
        <v>30</v>
      </c>
      <c r="AC4062" s="11" t="s">
        <v>3758</v>
      </c>
    </row>
    <row r="4063" spans="1:29" ht="12.75" x14ac:dyDescent="0.2">
      <c r="A4063" s="20" t="s">
        <v>24</v>
      </c>
      <c r="B4063" s="45">
        <v>41852</v>
      </c>
      <c r="C4063" s="56">
        <v>8</v>
      </c>
      <c r="D4063" s="20">
        <v>2014</v>
      </c>
      <c r="E4063" s="15" t="s">
        <v>24</v>
      </c>
      <c r="F4063" s="20">
        <v>5079969</v>
      </c>
      <c r="G4063" s="20"/>
      <c r="H4063" s="20" t="s">
        <v>2036</v>
      </c>
      <c r="I4063" s="22"/>
      <c r="J4063" s="22" t="s">
        <v>3723</v>
      </c>
      <c r="K4063" s="27"/>
      <c r="L4063" s="20"/>
      <c r="N4063" s="20" t="s">
        <v>27</v>
      </c>
      <c r="O4063" s="20" t="s">
        <v>24</v>
      </c>
      <c r="P4063" s="20" t="s">
        <v>2377</v>
      </c>
      <c r="Q4063" s="28">
        <v>70.314160000000001</v>
      </c>
      <c r="R4063" s="28">
        <v>-148.3186</v>
      </c>
      <c r="S4063" s="20" t="s">
        <v>58</v>
      </c>
      <c r="T4063" s="20" t="s">
        <v>1894</v>
      </c>
      <c r="U4063" s="20" t="s">
        <v>3767</v>
      </c>
      <c r="V4063" s="20" t="s">
        <v>30</v>
      </c>
      <c r="AC4063" s="11" t="s">
        <v>3758</v>
      </c>
    </row>
    <row r="4064" spans="1:29" ht="12.75" x14ac:dyDescent="0.2">
      <c r="A4064" s="20" t="s">
        <v>24</v>
      </c>
      <c r="B4064" s="26">
        <v>41853</v>
      </c>
      <c r="C4064" s="54">
        <v>8</v>
      </c>
      <c r="D4064" s="20">
        <v>2014</v>
      </c>
      <c r="E4064" s="20" t="s">
        <v>24</v>
      </c>
      <c r="F4064" s="20">
        <v>4958646</v>
      </c>
      <c r="G4064" s="20" t="s">
        <v>107</v>
      </c>
      <c r="H4064" s="20" t="s">
        <v>1597</v>
      </c>
      <c r="I4064" s="22">
        <v>97</v>
      </c>
      <c r="J4064" s="22" t="s">
        <v>2574</v>
      </c>
      <c r="K4064" s="27">
        <v>126.7</v>
      </c>
      <c r="L4064" s="20"/>
      <c r="M4064" s="11">
        <v>20</v>
      </c>
      <c r="N4064" s="20" t="s">
        <v>27</v>
      </c>
      <c r="O4064" s="20" t="s">
        <v>24</v>
      </c>
      <c r="P4064" s="20" t="s">
        <v>2377</v>
      </c>
      <c r="Q4064" s="28">
        <v>58.211109999999998</v>
      </c>
      <c r="R4064" s="28">
        <v>-135.37860000000001</v>
      </c>
      <c r="S4064" s="20" t="s">
        <v>44</v>
      </c>
      <c r="T4064" s="20" t="s">
        <v>40</v>
      </c>
      <c r="U4064" s="20" t="s">
        <v>42</v>
      </c>
      <c r="V4064" s="20" t="s">
        <v>29</v>
      </c>
      <c r="AC4064" s="11" t="s">
        <v>3761</v>
      </c>
    </row>
    <row r="4065" spans="1:29" ht="12.75" x14ac:dyDescent="0.2">
      <c r="A4065" s="20" t="s">
        <v>24</v>
      </c>
      <c r="B4065" s="26">
        <v>41854</v>
      </c>
      <c r="C4065" s="54">
        <v>8</v>
      </c>
      <c r="D4065" s="20">
        <v>2014</v>
      </c>
      <c r="E4065" s="20" t="s">
        <v>24</v>
      </c>
      <c r="F4065" s="20">
        <v>5079979</v>
      </c>
      <c r="G4065" s="20" t="s">
        <v>93</v>
      </c>
      <c r="H4065" s="20" t="s">
        <v>1976</v>
      </c>
      <c r="I4065" s="22">
        <v>166</v>
      </c>
      <c r="J4065" s="22" t="s">
        <v>2574</v>
      </c>
      <c r="K4065" s="27">
        <v>72.599999999999994</v>
      </c>
      <c r="L4065" s="20"/>
      <c r="M4065" s="11">
        <v>7</v>
      </c>
      <c r="N4065" s="20" t="s">
        <v>27</v>
      </c>
      <c r="O4065" s="20" t="s">
        <v>24</v>
      </c>
      <c r="P4065" s="20" t="s">
        <v>2377</v>
      </c>
      <c r="Q4065" s="28">
        <v>65.482830000000007</v>
      </c>
      <c r="R4065" s="28">
        <v>-167.3219</v>
      </c>
      <c r="S4065" s="20" t="s">
        <v>58</v>
      </c>
      <c r="T4065" s="20" t="s">
        <v>1894</v>
      </c>
      <c r="U4065" s="20" t="s">
        <v>3767</v>
      </c>
      <c r="V4065" s="20" t="s">
        <v>30</v>
      </c>
      <c r="AC4065" s="11" t="s">
        <v>3758</v>
      </c>
    </row>
    <row r="4066" spans="1:29" ht="12.75" x14ac:dyDescent="0.2">
      <c r="A4066" s="20" t="s">
        <v>24</v>
      </c>
      <c r="B4066" s="26">
        <v>41855</v>
      </c>
      <c r="C4066" s="54">
        <v>8</v>
      </c>
      <c r="D4066" s="20">
        <v>2014</v>
      </c>
      <c r="E4066" s="20" t="s">
        <v>24</v>
      </c>
      <c r="F4066" s="20">
        <v>4951754</v>
      </c>
      <c r="G4066" s="20" t="s">
        <v>25</v>
      </c>
      <c r="H4066" s="20" t="s">
        <v>2037</v>
      </c>
      <c r="I4066" s="22">
        <v>21</v>
      </c>
      <c r="J4066" s="22" t="s">
        <v>2574</v>
      </c>
      <c r="K4066" s="22">
        <v>37.4</v>
      </c>
      <c r="L4066" s="20"/>
      <c r="M4066" s="11">
        <v>34</v>
      </c>
      <c r="N4066" s="20" t="s">
        <v>27</v>
      </c>
      <c r="O4066" s="20" t="s">
        <v>24</v>
      </c>
      <c r="P4066" s="20" t="s">
        <v>2377</v>
      </c>
      <c r="Q4066" s="28">
        <v>60.387219999999999</v>
      </c>
      <c r="R4066" s="28">
        <v>-151.30279999999999</v>
      </c>
      <c r="S4066" s="20" t="s">
        <v>50</v>
      </c>
      <c r="T4066" s="20" t="s">
        <v>1894</v>
      </c>
      <c r="U4066" s="20" t="s">
        <v>30</v>
      </c>
      <c r="V4066" s="20" t="s">
        <v>30</v>
      </c>
      <c r="AC4066" s="11" t="s">
        <v>3745</v>
      </c>
    </row>
    <row r="4067" spans="1:29" ht="12.75" x14ac:dyDescent="0.2">
      <c r="A4067" s="20" t="s">
        <v>24</v>
      </c>
      <c r="B4067" s="26">
        <v>41855</v>
      </c>
      <c r="C4067" s="54">
        <v>8</v>
      </c>
      <c r="D4067" s="20">
        <v>2014</v>
      </c>
      <c r="E4067" s="20" t="s">
        <v>24</v>
      </c>
      <c r="F4067" s="20">
        <v>4952608</v>
      </c>
      <c r="G4067" s="20" t="s">
        <v>25</v>
      </c>
      <c r="H4067" s="20" t="s">
        <v>521</v>
      </c>
      <c r="I4067" s="22">
        <v>193</v>
      </c>
      <c r="J4067" s="22" t="s">
        <v>2574</v>
      </c>
      <c r="K4067" s="27">
        <v>108.5</v>
      </c>
      <c r="L4067" s="20"/>
      <c r="M4067" s="11">
        <v>13</v>
      </c>
      <c r="N4067" s="20" t="s">
        <v>27</v>
      </c>
      <c r="O4067" s="20" t="s">
        <v>24</v>
      </c>
      <c r="P4067" s="20" t="s">
        <v>2377</v>
      </c>
      <c r="Q4067" s="28">
        <v>58.0351666667</v>
      </c>
      <c r="R4067" s="28">
        <v>-171.1461666667</v>
      </c>
      <c r="S4067" s="20" t="s">
        <v>44</v>
      </c>
      <c r="T4067" s="20" t="s">
        <v>40</v>
      </c>
      <c r="U4067" s="20" t="s">
        <v>3767</v>
      </c>
      <c r="V4067" s="20" t="s">
        <v>29</v>
      </c>
      <c r="AC4067" s="11" t="s">
        <v>3761</v>
      </c>
    </row>
    <row r="4068" spans="1:29" ht="12.75" x14ac:dyDescent="0.2">
      <c r="A4068" s="20" t="s">
        <v>24</v>
      </c>
      <c r="B4068" s="26">
        <v>41855</v>
      </c>
      <c r="C4068" s="54">
        <v>8</v>
      </c>
      <c r="D4068" s="20">
        <v>2014</v>
      </c>
      <c r="E4068" s="20" t="s">
        <v>24</v>
      </c>
      <c r="F4068" s="20">
        <v>5079991</v>
      </c>
      <c r="G4068" s="20" t="s">
        <v>65</v>
      </c>
      <c r="H4068" s="20" t="s">
        <v>2038</v>
      </c>
      <c r="I4068" s="22"/>
      <c r="J4068" s="22" t="s">
        <v>3723</v>
      </c>
      <c r="K4068" s="27"/>
      <c r="L4068" s="20"/>
      <c r="N4068" s="20" t="s">
        <v>27</v>
      </c>
      <c r="O4068" s="20" t="s">
        <v>24</v>
      </c>
      <c r="P4068" s="20" t="s">
        <v>2377</v>
      </c>
      <c r="Q4068" s="28">
        <v>71.185000000000002</v>
      </c>
      <c r="R4068" s="28">
        <v>-144.07140000000001</v>
      </c>
      <c r="S4068" s="20" t="s">
        <v>58</v>
      </c>
      <c r="T4068" s="20" t="s">
        <v>1894</v>
      </c>
      <c r="U4068" s="20" t="s">
        <v>3767</v>
      </c>
      <c r="V4068" s="20" t="s">
        <v>30</v>
      </c>
      <c r="AC4068" s="11" t="s">
        <v>3758</v>
      </c>
    </row>
    <row r="4069" spans="1:29" ht="12.75" x14ac:dyDescent="0.2">
      <c r="A4069" s="20" t="s">
        <v>24</v>
      </c>
      <c r="B4069" s="26">
        <v>41856</v>
      </c>
      <c r="C4069" s="54">
        <v>8</v>
      </c>
      <c r="D4069" s="20">
        <v>2014</v>
      </c>
      <c r="E4069" s="20" t="s">
        <v>65</v>
      </c>
      <c r="F4069" s="20">
        <v>4946004</v>
      </c>
      <c r="G4069" s="20" t="s">
        <v>25</v>
      </c>
      <c r="H4069" s="20" t="s">
        <v>2039</v>
      </c>
      <c r="I4069" s="22" t="s">
        <v>35</v>
      </c>
      <c r="J4069" s="22" t="s">
        <v>2377</v>
      </c>
      <c r="K4069" s="27">
        <v>26</v>
      </c>
      <c r="L4069" s="20"/>
      <c r="N4069" s="20" t="s">
        <v>27</v>
      </c>
      <c r="O4069" s="20" t="s">
        <v>24</v>
      </c>
      <c r="P4069" s="20" t="s">
        <v>2574</v>
      </c>
      <c r="Q4069" s="28">
        <v>56.692489999999999</v>
      </c>
      <c r="R4069" s="28">
        <v>-135.2978</v>
      </c>
      <c r="S4069" s="20" t="s">
        <v>136</v>
      </c>
      <c r="T4069" s="20" t="s">
        <v>1894</v>
      </c>
      <c r="U4069" s="20" t="s">
        <v>42</v>
      </c>
      <c r="V4069" s="20" t="s">
        <v>30</v>
      </c>
      <c r="AC4069" s="11" t="s">
        <v>3733</v>
      </c>
    </row>
    <row r="4070" spans="1:29" ht="12.75" x14ac:dyDescent="0.2">
      <c r="A4070" s="20" t="s">
        <v>24</v>
      </c>
      <c r="B4070" s="26">
        <v>41856</v>
      </c>
      <c r="C4070" s="54">
        <v>8</v>
      </c>
      <c r="D4070" s="20">
        <v>2014</v>
      </c>
      <c r="E4070" s="20" t="s">
        <v>24</v>
      </c>
      <c r="F4070" s="20">
        <v>4946398</v>
      </c>
      <c r="G4070" s="20" t="s">
        <v>25</v>
      </c>
      <c r="H4070" s="20" t="s">
        <v>1571</v>
      </c>
      <c r="I4070" s="22">
        <v>19</v>
      </c>
      <c r="J4070" s="22" t="s">
        <v>2574</v>
      </c>
      <c r="K4070" s="27">
        <v>39.5</v>
      </c>
      <c r="L4070" s="20"/>
      <c r="M4070" s="11">
        <v>38</v>
      </c>
      <c r="N4070" s="20" t="s">
        <v>27</v>
      </c>
      <c r="O4070" s="20" t="s">
        <v>24</v>
      </c>
      <c r="P4070" s="20" t="s">
        <v>2377</v>
      </c>
      <c r="Q4070" s="28">
        <v>60.853566666699997</v>
      </c>
      <c r="R4070" s="28">
        <v>-147.59471666670001</v>
      </c>
      <c r="S4070" s="20" t="s">
        <v>263</v>
      </c>
      <c r="T4070" s="20" t="s">
        <v>1894</v>
      </c>
      <c r="U4070" s="20" t="s">
        <v>42</v>
      </c>
      <c r="V4070" s="20" t="s">
        <v>30</v>
      </c>
      <c r="AC4070" s="11" t="s">
        <v>3727</v>
      </c>
    </row>
    <row r="4071" spans="1:29" ht="12.75" x14ac:dyDescent="0.2">
      <c r="A4071" s="20" t="s">
        <v>24</v>
      </c>
      <c r="B4071" s="26">
        <v>41856</v>
      </c>
      <c r="C4071" s="54">
        <v>8</v>
      </c>
      <c r="D4071" s="20">
        <v>2014</v>
      </c>
      <c r="E4071" s="20" t="s">
        <v>24</v>
      </c>
      <c r="F4071" s="20">
        <v>4955770</v>
      </c>
      <c r="G4071" s="20" t="s">
        <v>25</v>
      </c>
      <c r="H4071" s="20" t="s">
        <v>1550</v>
      </c>
      <c r="I4071" s="22">
        <v>21</v>
      </c>
      <c r="J4071" s="22" t="s">
        <v>2574</v>
      </c>
      <c r="K4071" s="22">
        <v>37.200000000000003</v>
      </c>
      <c r="L4071" s="20"/>
      <c r="M4071" s="11">
        <v>62</v>
      </c>
      <c r="N4071" s="20" t="s">
        <v>27</v>
      </c>
      <c r="O4071" s="20" t="s">
        <v>24</v>
      </c>
      <c r="P4071" s="20" t="s">
        <v>2377</v>
      </c>
      <c r="Q4071" s="28">
        <v>58.211109999999998</v>
      </c>
      <c r="R4071" s="28">
        <v>-135.37860000000001</v>
      </c>
      <c r="S4071" s="20" t="s">
        <v>80</v>
      </c>
      <c r="T4071" s="20" t="s">
        <v>40</v>
      </c>
      <c r="U4071" s="20" t="s">
        <v>3767</v>
      </c>
      <c r="V4071" s="20" t="s">
        <v>29</v>
      </c>
      <c r="AC4071" s="11" t="s">
        <v>3731</v>
      </c>
    </row>
    <row r="4072" spans="1:29" ht="12.75" x14ac:dyDescent="0.2">
      <c r="A4072" s="20" t="s">
        <v>24</v>
      </c>
      <c r="B4072" s="26">
        <v>41856</v>
      </c>
      <c r="C4072" s="54">
        <v>8</v>
      </c>
      <c r="D4072" s="20">
        <v>2014</v>
      </c>
      <c r="E4072" s="20" t="s">
        <v>24</v>
      </c>
      <c r="F4072" s="20">
        <v>4961354</v>
      </c>
      <c r="G4072" s="20" t="s">
        <v>107</v>
      </c>
      <c r="H4072" s="20" t="s">
        <v>1531</v>
      </c>
      <c r="I4072" s="22">
        <v>27</v>
      </c>
      <c r="J4072" s="22" t="s">
        <v>2574</v>
      </c>
      <c r="K4072" s="22">
        <v>65</v>
      </c>
      <c r="L4072" s="20"/>
      <c r="M4072" s="11">
        <v>23</v>
      </c>
      <c r="N4072" s="20" t="s">
        <v>27</v>
      </c>
      <c r="O4072" s="20" t="s">
        <v>24</v>
      </c>
      <c r="P4072" s="20" t="s">
        <v>2377</v>
      </c>
      <c r="Q4072" s="28">
        <v>58.191360000000003</v>
      </c>
      <c r="R4072" s="28">
        <v>-136.49520000000001</v>
      </c>
      <c r="S4072" s="20" t="s">
        <v>44</v>
      </c>
      <c r="T4072" s="20" t="s">
        <v>40</v>
      </c>
      <c r="U4072" s="20" t="s">
        <v>42</v>
      </c>
      <c r="V4072" s="20" t="s">
        <v>29</v>
      </c>
      <c r="AC4072" s="11" t="s">
        <v>3761</v>
      </c>
    </row>
    <row r="4073" spans="1:29" ht="12.75" x14ac:dyDescent="0.2">
      <c r="A4073" s="20" t="s">
        <v>24</v>
      </c>
      <c r="B4073" s="26">
        <v>41857</v>
      </c>
      <c r="C4073" s="54">
        <v>8</v>
      </c>
      <c r="D4073" s="20">
        <v>2014</v>
      </c>
      <c r="E4073" s="20" t="s">
        <v>24</v>
      </c>
      <c r="F4073" s="20">
        <v>5150513</v>
      </c>
      <c r="G4073" s="20" t="s">
        <v>25</v>
      </c>
      <c r="H4073" s="20" t="s">
        <v>2040</v>
      </c>
      <c r="I4073" s="22">
        <v>101</v>
      </c>
      <c r="J4073" s="22" t="s">
        <v>2574</v>
      </c>
      <c r="K4073" s="22">
        <v>86.8</v>
      </c>
      <c r="L4073" s="20"/>
      <c r="N4073" s="20" t="s">
        <v>27</v>
      </c>
      <c r="O4073" s="20" t="s">
        <v>24</v>
      </c>
      <c r="P4073" s="20" t="s">
        <v>2574</v>
      </c>
      <c r="Q4073" s="28">
        <v>57.706666666700002</v>
      </c>
      <c r="R4073" s="28">
        <v>-153.9338833333</v>
      </c>
      <c r="S4073" s="20" t="s">
        <v>80</v>
      </c>
      <c r="T4073" s="20" t="s">
        <v>40</v>
      </c>
      <c r="U4073" s="20" t="s">
        <v>3767</v>
      </c>
      <c r="V4073" s="20" t="s">
        <v>29</v>
      </c>
      <c r="AC4073" s="11" t="s">
        <v>3731</v>
      </c>
    </row>
    <row r="4074" spans="1:29" ht="12.75" x14ac:dyDescent="0.2">
      <c r="A4074" s="20" t="s">
        <v>24</v>
      </c>
      <c r="B4074" s="26">
        <v>41858</v>
      </c>
      <c r="C4074" s="54">
        <v>8</v>
      </c>
      <c r="D4074" s="20">
        <v>2014</v>
      </c>
      <c r="E4074" s="20" t="s">
        <v>24</v>
      </c>
      <c r="F4074" s="20">
        <v>4952640</v>
      </c>
      <c r="G4074" s="20" t="s">
        <v>25</v>
      </c>
      <c r="H4074" s="20" t="s">
        <v>1170</v>
      </c>
      <c r="I4074" s="22">
        <v>194</v>
      </c>
      <c r="J4074" s="22" t="s">
        <v>2574</v>
      </c>
      <c r="K4074" s="22">
        <v>117.2</v>
      </c>
      <c r="L4074" s="20"/>
      <c r="N4074" s="20" t="s">
        <v>27</v>
      </c>
      <c r="O4074" s="20" t="s">
        <v>24</v>
      </c>
      <c r="P4074" s="20" t="s">
        <v>2574</v>
      </c>
      <c r="Q4074" s="28">
        <v>56.255000000000003</v>
      </c>
      <c r="R4074" s="28">
        <v>-165.0233333333</v>
      </c>
      <c r="S4074" s="20" t="s">
        <v>44</v>
      </c>
      <c r="T4074" s="20" t="s">
        <v>40</v>
      </c>
      <c r="U4074" s="20" t="s">
        <v>42</v>
      </c>
      <c r="V4074" s="20" t="s">
        <v>29</v>
      </c>
      <c r="AC4074" s="11" t="s">
        <v>3761</v>
      </c>
    </row>
    <row r="4075" spans="1:29" ht="12.75" x14ac:dyDescent="0.2">
      <c r="A4075" s="20" t="s">
        <v>24</v>
      </c>
      <c r="B4075" s="26">
        <v>41861</v>
      </c>
      <c r="C4075" s="54">
        <v>8</v>
      </c>
      <c r="D4075" s="20">
        <v>2014</v>
      </c>
      <c r="E4075" s="20" t="s">
        <v>24</v>
      </c>
      <c r="F4075" s="20">
        <v>4951685</v>
      </c>
      <c r="G4075" s="20" t="s">
        <v>97</v>
      </c>
      <c r="H4075" s="20" t="s">
        <v>2041</v>
      </c>
      <c r="I4075" s="22">
        <v>294</v>
      </c>
      <c r="J4075" s="22" t="s">
        <v>2574</v>
      </c>
      <c r="K4075" s="27">
        <v>188.5</v>
      </c>
      <c r="L4075" s="20"/>
      <c r="M4075" s="11">
        <v>41</v>
      </c>
      <c r="N4075" s="20" t="s">
        <v>27</v>
      </c>
      <c r="O4075" s="20" t="s">
        <v>24</v>
      </c>
      <c r="P4075" s="20" t="s">
        <v>2377</v>
      </c>
      <c r="Q4075" s="28">
        <v>60.929666666700001</v>
      </c>
      <c r="R4075" s="28">
        <v>-155.17048333330001</v>
      </c>
      <c r="S4075" s="20" t="s">
        <v>44</v>
      </c>
      <c r="T4075" s="20" t="s">
        <v>40</v>
      </c>
      <c r="U4075" s="20" t="s">
        <v>3767</v>
      </c>
      <c r="V4075" s="20" t="s">
        <v>29</v>
      </c>
      <c r="AC4075" s="11" t="s">
        <v>3761</v>
      </c>
    </row>
    <row r="4076" spans="1:29" ht="12.75" x14ac:dyDescent="0.2">
      <c r="A4076" s="20" t="s">
        <v>24</v>
      </c>
      <c r="B4076" s="26">
        <v>41861</v>
      </c>
      <c r="C4076" s="54">
        <v>8</v>
      </c>
      <c r="D4076" s="20">
        <v>2014</v>
      </c>
      <c r="E4076" s="20" t="s">
        <v>24</v>
      </c>
      <c r="F4076" s="20">
        <v>4965590</v>
      </c>
      <c r="G4076" s="20" t="s">
        <v>25</v>
      </c>
      <c r="H4076" s="20" t="s">
        <v>2042</v>
      </c>
      <c r="I4076" s="22" t="s">
        <v>35</v>
      </c>
      <c r="J4076" s="22" t="s">
        <v>2377</v>
      </c>
      <c r="K4076" s="27">
        <v>32</v>
      </c>
      <c r="L4076" s="20"/>
      <c r="N4076" s="20" t="s">
        <v>27</v>
      </c>
      <c r="O4076" s="20" t="s">
        <v>24</v>
      </c>
      <c r="P4076" s="20" t="s">
        <v>2574</v>
      </c>
      <c r="Q4076" s="28">
        <v>57.046390000000002</v>
      </c>
      <c r="R4076" s="28">
        <v>-135.33860000000001</v>
      </c>
      <c r="S4076" s="20" t="s">
        <v>136</v>
      </c>
      <c r="T4076" s="20" t="s">
        <v>40</v>
      </c>
      <c r="U4076" s="20" t="s">
        <v>42</v>
      </c>
      <c r="V4076" s="20" t="s">
        <v>29</v>
      </c>
      <c r="AC4076" s="11" t="s">
        <v>3733</v>
      </c>
    </row>
    <row r="4077" spans="1:29" ht="12.75" x14ac:dyDescent="0.2">
      <c r="A4077" s="20" t="s">
        <v>24</v>
      </c>
      <c r="B4077" s="26">
        <v>41863</v>
      </c>
      <c r="C4077" s="54">
        <v>8</v>
      </c>
      <c r="D4077" s="20">
        <v>2014</v>
      </c>
      <c r="E4077" s="20" t="s">
        <v>24</v>
      </c>
      <c r="F4077" s="20">
        <v>4955056</v>
      </c>
      <c r="G4077" s="20" t="s">
        <v>107</v>
      </c>
      <c r="H4077" s="20" t="s">
        <v>1554</v>
      </c>
      <c r="I4077" s="22">
        <v>82</v>
      </c>
      <c r="J4077" s="22" t="s">
        <v>2574</v>
      </c>
      <c r="K4077" s="27">
        <v>78.5</v>
      </c>
      <c r="L4077" s="20"/>
      <c r="M4077" s="11">
        <v>15</v>
      </c>
      <c r="N4077" s="20" t="s">
        <v>27</v>
      </c>
      <c r="O4077" s="20" t="s">
        <v>24</v>
      </c>
      <c r="P4077" s="20" t="s">
        <v>2377</v>
      </c>
      <c r="Q4077" s="28">
        <v>58.184170000000002</v>
      </c>
      <c r="R4077" s="28">
        <v>-134.20779999999999</v>
      </c>
      <c r="S4077" s="20" t="s">
        <v>44</v>
      </c>
      <c r="T4077" s="20" t="s">
        <v>40</v>
      </c>
      <c r="U4077" s="20" t="s">
        <v>42</v>
      </c>
      <c r="V4077" s="20" t="s">
        <v>29</v>
      </c>
      <c r="AC4077" s="11" t="s">
        <v>3761</v>
      </c>
    </row>
    <row r="4078" spans="1:29" ht="12.75" x14ac:dyDescent="0.2">
      <c r="A4078" s="20" t="s">
        <v>24</v>
      </c>
      <c r="B4078" s="26">
        <v>41863</v>
      </c>
      <c r="C4078" s="54">
        <v>8</v>
      </c>
      <c r="D4078" s="20">
        <v>2014</v>
      </c>
      <c r="E4078" s="20" t="s">
        <v>24</v>
      </c>
      <c r="F4078" s="20">
        <v>4961375</v>
      </c>
      <c r="G4078" s="20" t="s">
        <v>107</v>
      </c>
      <c r="H4078" s="20" t="s">
        <v>801</v>
      </c>
      <c r="I4078" s="22">
        <v>10</v>
      </c>
      <c r="J4078" s="22" t="s">
        <v>2574</v>
      </c>
      <c r="K4078" s="27">
        <v>32.200000000000003</v>
      </c>
      <c r="L4078" s="20"/>
      <c r="M4078" s="11">
        <v>17</v>
      </c>
      <c r="N4078" s="20" t="s">
        <v>27</v>
      </c>
      <c r="O4078" s="20" t="s">
        <v>24</v>
      </c>
      <c r="P4078" s="20" t="s">
        <v>2377</v>
      </c>
      <c r="Q4078" s="28">
        <v>58.550164000000002</v>
      </c>
      <c r="R4078" s="28">
        <v>-135.02759800000001</v>
      </c>
      <c r="S4078" s="20" t="s">
        <v>44</v>
      </c>
      <c r="T4078" s="20" t="s">
        <v>40</v>
      </c>
      <c r="U4078" s="20" t="s">
        <v>3767</v>
      </c>
      <c r="V4078" s="20" t="s">
        <v>29</v>
      </c>
      <c r="AC4078" s="11" t="s">
        <v>3761</v>
      </c>
    </row>
    <row r="4079" spans="1:29" ht="12.75" x14ac:dyDescent="0.2">
      <c r="A4079" s="20" t="s">
        <v>24</v>
      </c>
      <c r="B4079" s="26">
        <v>41863</v>
      </c>
      <c r="C4079" s="54">
        <v>8</v>
      </c>
      <c r="D4079" s="20">
        <v>2014</v>
      </c>
      <c r="E4079" s="20" t="s">
        <v>24</v>
      </c>
      <c r="F4079" s="20">
        <v>4962817</v>
      </c>
      <c r="G4079" s="20" t="s">
        <v>62</v>
      </c>
      <c r="H4079" s="20" t="s">
        <v>1903</v>
      </c>
      <c r="I4079" s="22">
        <v>51</v>
      </c>
      <c r="J4079" s="22" t="s">
        <v>2574</v>
      </c>
      <c r="K4079" s="27">
        <v>57.5</v>
      </c>
      <c r="L4079" s="20"/>
      <c r="M4079" s="11">
        <v>72</v>
      </c>
      <c r="N4079" s="20" t="s">
        <v>27</v>
      </c>
      <c r="O4079" s="20" t="s">
        <v>24</v>
      </c>
      <c r="P4079" s="20" t="s">
        <v>2377</v>
      </c>
      <c r="Q4079" s="28">
        <v>58.302149999999997</v>
      </c>
      <c r="R4079" s="28">
        <v>-134.42838333329999</v>
      </c>
      <c r="S4079" s="20" t="s">
        <v>58</v>
      </c>
      <c r="T4079" s="20" t="s">
        <v>1894</v>
      </c>
      <c r="U4079" s="20" t="s">
        <v>42</v>
      </c>
      <c r="V4079" s="20" t="s">
        <v>30</v>
      </c>
      <c r="AC4079" s="11" t="s">
        <v>3758</v>
      </c>
    </row>
    <row r="4080" spans="1:29" ht="12.75" x14ac:dyDescent="0.2">
      <c r="A4080" s="20" t="s">
        <v>24</v>
      </c>
      <c r="B4080" s="26">
        <v>41864</v>
      </c>
      <c r="C4080" s="54">
        <v>8</v>
      </c>
      <c r="D4080" s="20">
        <v>2014</v>
      </c>
      <c r="E4080" s="20" t="s">
        <v>24</v>
      </c>
      <c r="F4080" s="20">
        <v>4985937</v>
      </c>
      <c r="G4080" s="20" t="s">
        <v>25</v>
      </c>
      <c r="H4080" s="20" t="s">
        <v>2045</v>
      </c>
      <c r="I4080" s="22">
        <v>11</v>
      </c>
      <c r="J4080" s="22" t="s">
        <v>2574</v>
      </c>
      <c r="K4080" s="27">
        <v>30.1</v>
      </c>
      <c r="L4080" s="20"/>
      <c r="N4080" s="20" t="s">
        <v>27</v>
      </c>
      <c r="O4080" s="20" t="s">
        <v>24</v>
      </c>
      <c r="P4080" s="20" t="s">
        <v>2574</v>
      </c>
      <c r="Q4080" s="28">
        <v>56.612079999999999</v>
      </c>
      <c r="R4080" s="28">
        <v>-132.53100000000001</v>
      </c>
      <c r="S4080" s="20" t="s">
        <v>80</v>
      </c>
      <c r="T4080" s="20" t="s">
        <v>40</v>
      </c>
      <c r="U4080" s="20" t="s">
        <v>3767</v>
      </c>
      <c r="V4080" s="20" t="s">
        <v>29</v>
      </c>
      <c r="AC4080" s="11" t="s">
        <v>3731</v>
      </c>
    </row>
    <row r="4081" spans="1:29" ht="12.75" x14ac:dyDescent="0.2">
      <c r="A4081" s="20" t="s">
        <v>24</v>
      </c>
      <c r="B4081" s="26">
        <v>41865</v>
      </c>
      <c r="C4081" s="54">
        <v>8</v>
      </c>
      <c r="D4081" s="20">
        <v>2014</v>
      </c>
      <c r="E4081" s="20" t="s">
        <v>24</v>
      </c>
      <c r="F4081" s="20">
        <v>4955159</v>
      </c>
      <c r="G4081" s="20" t="s">
        <v>97</v>
      </c>
      <c r="H4081" s="20" t="s">
        <v>2046</v>
      </c>
      <c r="I4081" s="22"/>
      <c r="J4081" s="22" t="s">
        <v>3723</v>
      </c>
      <c r="K4081" s="27">
        <v>40</v>
      </c>
      <c r="L4081" s="20"/>
      <c r="M4081" s="11">
        <v>7</v>
      </c>
      <c r="N4081" s="20" t="s">
        <v>27</v>
      </c>
      <c r="O4081" s="20" t="s">
        <v>24</v>
      </c>
      <c r="P4081" s="20" t="s">
        <v>2377</v>
      </c>
      <c r="Q4081" s="28">
        <v>64.468100000000007</v>
      </c>
      <c r="R4081" s="28">
        <v>-165.25333333329999</v>
      </c>
      <c r="S4081" s="20" t="s">
        <v>56</v>
      </c>
      <c r="T4081" s="20" t="s">
        <v>40</v>
      </c>
      <c r="U4081" s="20" t="s">
        <v>3767</v>
      </c>
      <c r="V4081" s="20" t="s">
        <v>29</v>
      </c>
      <c r="AC4081" s="11" t="s">
        <v>3761</v>
      </c>
    </row>
    <row r="4082" spans="1:29" ht="12.75" x14ac:dyDescent="0.2">
      <c r="A4082" s="20" t="s">
        <v>24</v>
      </c>
      <c r="B4082" s="26">
        <v>41865</v>
      </c>
      <c r="C4082" s="54">
        <v>8</v>
      </c>
      <c r="D4082" s="20">
        <v>2014</v>
      </c>
      <c r="E4082" s="20" t="s">
        <v>315</v>
      </c>
      <c r="F4082" s="20">
        <v>4961360</v>
      </c>
      <c r="G4082" s="20" t="s">
        <v>107</v>
      </c>
      <c r="H4082" s="20" t="s">
        <v>804</v>
      </c>
      <c r="I4082" s="22">
        <v>91600</v>
      </c>
      <c r="J4082" s="22" t="s">
        <v>2377</v>
      </c>
      <c r="K4082" s="22">
        <v>964.5</v>
      </c>
      <c r="L4082" s="20"/>
      <c r="M4082" s="11">
        <v>16</v>
      </c>
      <c r="N4082" s="20" t="s">
        <v>27</v>
      </c>
      <c r="O4082" s="20" t="s">
        <v>24</v>
      </c>
      <c r="P4082" s="20" t="s">
        <v>2377</v>
      </c>
      <c r="Q4082" s="28">
        <v>58.550164000000002</v>
      </c>
      <c r="R4082" s="28">
        <v>-135.02759800000001</v>
      </c>
      <c r="S4082" s="20" t="s">
        <v>44</v>
      </c>
      <c r="T4082" s="20" t="s">
        <v>40</v>
      </c>
      <c r="U4082" s="20" t="s">
        <v>3767</v>
      </c>
      <c r="V4082" s="20" t="s">
        <v>29</v>
      </c>
      <c r="AC4082" s="11" t="s">
        <v>3761</v>
      </c>
    </row>
    <row r="4083" spans="1:29" ht="12.75" x14ac:dyDescent="0.2">
      <c r="A4083" s="20" t="s">
        <v>24</v>
      </c>
      <c r="B4083" s="26">
        <v>41866</v>
      </c>
      <c r="C4083" s="54">
        <v>8</v>
      </c>
      <c r="D4083" s="20">
        <v>2014</v>
      </c>
      <c r="E4083" s="20" t="s">
        <v>24</v>
      </c>
      <c r="F4083" s="20">
        <v>4956655</v>
      </c>
      <c r="G4083" s="20" t="s">
        <v>62</v>
      </c>
      <c r="H4083" s="20" t="s">
        <v>2047</v>
      </c>
      <c r="I4083" s="22"/>
      <c r="J4083" s="22" t="s">
        <v>3723</v>
      </c>
      <c r="K4083" s="27">
        <v>37</v>
      </c>
      <c r="L4083" s="20"/>
      <c r="M4083" s="11">
        <v>34</v>
      </c>
      <c r="N4083" s="20" t="s">
        <v>27</v>
      </c>
      <c r="O4083" s="20" t="s">
        <v>24</v>
      </c>
      <c r="P4083" s="20" t="s">
        <v>2377</v>
      </c>
      <c r="Q4083" s="28">
        <v>61.983333333300003</v>
      </c>
      <c r="R4083" s="28">
        <v>-146.98333333330001</v>
      </c>
      <c r="S4083" s="20" t="s">
        <v>58</v>
      </c>
      <c r="T4083" s="20" t="s">
        <v>1894</v>
      </c>
      <c r="U4083" s="20" t="s">
        <v>3767</v>
      </c>
      <c r="V4083" s="20" t="s">
        <v>30</v>
      </c>
      <c r="AC4083" s="11" t="s">
        <v>3758</v>
      </c>
    </row>
    <row r="4084" spans="1:29" ht="12.75" x14ac:dyDescent="0.2">
      <c r="A4084" s="20" t="s">
        <v>24</v>
      </c>
      <c r="B4084" s="26">
        <v>41866</v>
      </c>
      <c r="C4084" s="54">
        <v>8</v>
      </c>
      <c r="D4084" s="20">
        <v>2014</v>
      </c>
      <c r="E4084" s="20" t="s">
        <v>24</v>
      </c>
      <c r="F4084" s="20">
        <v>4960747</v>
      </c>
      <c r="G4084" s="20" t="s">
        <v>25</v>
      </c>
      <c r="H4084" s="20" t="s">
        <v>2048</v>
      </c>
      <c r="I4084" s="22">
        <v>196</v>
      </c>
      <c r="J4084" s="22" t="s">
        <v>2574</v>
      </c>
      <c r="K4084" s="27">
        <v>92</v>
      </c>
      <c r="L4084" s="20"/>
      <c r="N4084" s="20" t="s">
        <v>27</v>
      </c>
      <c r="O4084" s="20" t="s">
        <v>24</v>
      </c>
      <c r="P4084" s="20" t="s">
        <v>2574</v>
      </c>
      <c r="Q4084" s="28">
        <v>57.78725</v>
      </c>
      <c r="R4084" s="28">
        <v>-152.40209999999999</v>
      </c>
      <c r="S4084" s="20" t="s">
        <v>58</v>
      </c>
      <c r="T4084" s="20" t="s">
        <v>1894</v>
      </c>
      <c r="U4084" s="20" t="s">
        <v>3767</v>
      </c>
      <c r="V4084" s="20" t="s">
        <v>30</v>
      </c>
      <c r="AC4084" s="11" t="s">
        <v>3758</v>
      </c>
    </row>
    <row r="4085" spans="1:29" ht="12.75" x14ac:dyDescent="0.2">
      <c r="A4085" s="20" t="s">
        <v>24</v>
      </c>
      <c r="B4085" s="26">
        <v>41866</v>
      </c>
      <c r="C4085" s="54">
        <v>8</v>
      </c>
      <c r="D4085" s="20">
        <v>2014</v>
      </c>
      <c r="E4085" s="20" t="s">
        <v>24</v>
      </c>
      <c r="F4085" s="20">
        <v>4980200</v>
      </c>
      <c r="G4085" s="20" t="s">
        <v>25</v>
      </c>
      <c r="H4085" s="20" t="s">
        <v>121</v>
      </c>
      <c r="I4085" s="22">
        <v>198</v>
      </c>
      <c r="J4085" s="22" t="s">
        <v>2574</v>
      </c>
      <c r="K4085" s="27">
        <v>112.8</v>
      </c>
      <c r="L4085" s="20"/>
      <c r="M4085" s="11">
        <v>40</v>
      </c>
      <c r="N4085" s="20" t="s">
        <v>27</v>
      </c>
      <c r="O4085" s="20" t="s">
        <v>24</v>
      </c>
      <c r="P4085" s="20" t="s">
        <v>2377</v>
      </c>
      <c r="Q4085" s="28">
        <v>60.749488999999997</v>
      </c>
      <c r="R4085" s="28">
        <v>-146.94940500000001</v>
      </c>
      <c r="S4085" s="20" t="s">
        <v>56</v>
      </c>
      <c r="T4085" s="20" t="s">
        <v>40</v>
      </c>
      <c r="U4085" s="20" t="s">
        <v>3767</v>
      </c>
      <c r="V4085" s="20" t="s">
        <v>29</v>
      </c>
      <c r="AC4085" s="11" t="s">
        <v>3761</v>
      </c>
    </row>
    <row r="4086" spans="1:29" ht="12.75" x14ac:dyDescent="0.2">
      <c r="A4086" s="20" t="s">
        <v>24</v>
      </c>
      <c r="B4086" s="26">
        <v>41869</v>
      </c>
      <c r="C4086" s="54">
        <v>8</v>
      </c>
      <c r="D4086" s="20">
        <v>2014</v>
      </c>
      <c r="E4086" s="20" t="s">
        <v>24</v>
      </c>
      <c r="F4086" s="20">
        <v>4959147</v>
      </c>
      <c r="G4086" s="20" t="s">
        <v>25</v>
      </c>
      <c r="H4086" s="20" t="s">
        <v>2051</v>
      </c>
      <c r="I4086" s="22">
        <v>12</v>
      </c>
      <c r="J4086" s="22" t="s">
        <v>2574</v>
      </c>
      <c r="K4086" s="27">
        <v>30</v>
      </c>
      <c r="L4086" s="20"/>
      <c r="M4086" s="11">
        <v>53</v>
      </c>
      <c r="N4086" s="20" t="s">
        <v>27</v>
      </c>
      <c r="O4086" s="20" t="s">
        <v>24</v>
      </c>
      <c r="P4086" s="20" t="s">
        <v>2377</v>
      </c>
      <c r="Q4086" s="28">
        <v>59.009921666700002</v>
      </c>
      <c r="R4086" s="28">
        <v>-158.49997166669999</v>
      </c>
      <c r="S4086" s="20" t="s">
        <v>36</v>
      </c>
      <c r="T4086" s="20" t="s">
        <v>1894</v>
      </c>
      <c r="U4086" s="20" t="s">
        <v>42</v>
      </c>
      <c r="V4086" s="20" t="s">
        <v>30</v>
      </c>
      <c r="AC4086" s="11" t="s">
        <v>3749</v>
      </c>
    </row>
    <row r="4087" spans="1:29" ht="12.75" x14ac:dyDescent="0.2">
      <c r="A4087" s="20" t="s">
        <v>24</v>
      </c>
      <c r="B4087" s="26">
        <v>41870</v>
      </c>
      <c r="C4087" s="54">
        <v>8</v>
      </c>
      <c r="D4087" s="20">
        <v>2014</v>
      </c>
      <c r="E4087" s="20" t="s">
        <v>24</v>
      </c>
      <c r="F4087" s="20">
        <v>4961286</v>
      </c>
      <c r="G4087" s="20" t="s">
        <v>107</v>
      </c>
      <c r="H4087" s="20" t="s">
        <v>519</v>
      </c>
      <c r="I4087" s="22">
        <v>2928</v>
      </c>
      <c r="J4087" s="22" t="s">
        <v>2377</v>
      </c>
      <c r="K4087" s="27">
        <v>372.2</v>
      </c>
      <c r="L4087" s="20"/>
      <c r="M4087" s="11">
        <v>55</v>
      </c>
      <c r="N4087" s="20" t="s">
        <v>27</v>
      </c>
      <c r="O4087" s="20" t="s">
        <v>24</v>
      </c>
      <c r="P4087" s="20" t="s">
        <v>2377</v>
      </c>
      <c r="Q4087" s="28">
        <v>59.255654999999997</v>
      </c>
      <c r="R4087" s="28">
        <v>-135.07711666669999</v>
      </c>
      <c r="S4087" s="20" t="s">
        <v>44</v>
      </c>
      <c r="T4087" s="20" t="s">
        <v>40</v>
      </c>
      <c r="U4087" s="20" t="s">
        <v>42</v>
      </c>
      <c r="V4087" s="20" t="s">
        <v>29</v>
      </c>
      <c r="AC4087" s="11" t="s">
        <v>3761</v>
      </c>
    </row>
    <row r="4088" spans="1:29" ht="12.75" x14ac:dyDescent="0.2">
      <c r="A4088" s="20" t="s">
        <v>24</v>
      </c>
      <c r="B4088" s="26">
        <v>41871</v>
      </c>
      <c r="C4088" s="54">
        <v>8</v>
      </c>
      <c r="D4088" s="20">
        <v>2014</v>
      </c>
      <c r="E4088" s="20" t="s">
        <v>24</v>
      </c>
      <c r="F4088" s="20">
        <v>4961604</v>
      </c>
      <c r="G4088" s="20" t="s">
        <v>107</v>
      </c>
      <c r="H4088" s="20" t="s">
        <v>1554</v>
      </c>
      <c r="I4088" s="22">
        <v>82</v>
      </c>
      <c r="J4088" s="22" t="s">
        <v>2574</v>
      </c>
      <c r="K4088" s="27">
        <v>78.5</v>
      </c>
      <c r="L4088" s="20"/>
      <c r="M4088" s="11">
        <v>15</v>
      </c>
      <c r="N4088" s="20" t="s">
        <v>27</v>
      </c>
      <c r="O4088" s="20" t="s">
        <v>24</v>
      </c>
      <c r="P4088" s="20" t="s">
        <v>2377</v>
      </c>
      <c r="Q4088" s="28">
        <v>58.550164000000002</v>
      </c>
      <c r="R4088" s="28">
        <v>-135.02759800000001</v>
      </c>
      <c r="S4088" s="20" t="s">
        <v>44</v>
      </c>
      <c r="T4088" s="20" t="s">
        <v>40</v>
      </c>
      <c r="U4088" s="20" t="s">
        <v>42</v>
      </c>
      <c r="V4088" s="20" t="s">
        <v>29</v>
      </c>
      <c r="AC4088" s="11" t="s">
        <v>3761</v>
      </c>
    </row>
    <row r="4089" spans="1:29" ht="12.75" x14ac:dyDescent="0.2">
      <c r="A4089" s="20" t="s">
        <v>24</v>
      </c>
      <c r="B4089" s="26">
        <v>41872</v>
      </c>
      <c r="C4089" s="54">
        <v>8</v>
      </c>
      <c r="D4089" s="20">
        <v>2014</v>
      </c>
      <c r="E4089" s="20" t="s">
        <v>24</v>
      </c>
      <c r="F4089" s="20">
        <v>4963189</v>
      </c>
      <c r="G4089" s="20" t="s">
        <v>25</v>
      </c>
      <c r="H4089" s="20" t="s">
        <v>2054</v>
      </c>
      <c r="I4089" s="22">
        <v>123</v>
      </c>
      <c r="J4089" s="22" t="s">
        <v>2574</v>
      </c>
      <c r="K4089" s="22">
        <v>62.9</v>
      </c>
      <c r="L4089" s="20"/>
      <c r="N4089" s="20" t="s">
        <v>27</v>
      </c>
      <c r="O4089" s="20" t="s">
        <v>24</v>
      </c>
      <c r="P4089" s="20" t="s">
        <v>2574</v>
      </c>
      <c r="Q4089" s="28">
        <v>55.439571666699997</v>
      </c>
      <c r="R4089" s="28">
        <v>-131.838075</v>
      </c>
      <c r="S4089" s="20" t="s">
        <v>58</v>
      </c>
      <c r="T4089" s="20" t="s">
        <v>1894</v>
      </c>
      <c r="U4089" s="20" t="s">
        <v>3767</v>
      </c>
      <c r="V4089" s="20" t="s">
        <v>30</v>
      </c>
      <c r="AC4089" s="11" t="s">
        <v>3758</v>
      </c>
    </row>
    <row r="4090" spans="1:29" ht="12.75" x14ac:dyDescent="0.2">
      <c r="A4090" s="20" t="s">
        <v>24</v>
      </c>
      <c r="B4090" s="26">
        <v>41872</v>
      </c>
      <c r="C4090" s="54">
        <v>8</v>
      </c>
      <c r="D4090" s="20">
        <v>2014</v>
      </c>
      <c r="E4090" s="20" t="s">
        <v>24</v>
      </c>
      <c r="F4090" s="20">
        <v>4963287</v>
      </c>
      <c r="G4090" s="20" t="s">
        <v>93</v>
      </c>
      <c r="H4090" s="20" t="s">
        <v>1250</v>
      </c>
      <c r="I4090" s="22">
        <v>172</v>
      </c>
      <c r="J4090" s="22" t="s">
        <v>2574</v>
      </c>
      <c r="K4090" s="27">
        <v>92.2</v>
      </c>
      <c r="L4090" s="20"/>
      <c r="N4090" s="20" t="s">
        <v>27</v>
      </c>
      <c r="O4090" s="20" t="s">
        <v>24</v>
      </c>
      <c r="P4090" s="20" t="s">
        <v>2574</v>
      </c>
      <c r="Q4090" s="28">
        <v>53.877776666700001</v>
      </c>
      <c r="R4090" s="28">
        <v>-166.5777766667</v>
      </c>
      <c r="S4090" s="20" t="s">
        <v>58</v>
      </c>
      <c r="T4090" s="20" t="s">
        <v>1894</v>
      </c>
      <c r="U4090" s="20" t="s">
        <v>3767</v>
      </c>
      <c r="V4090" s="20" t="s">
        <v>30</v>
      </c>
      <c r="AC4090" s="11" t="s">
        <v>3758</v>
      </c>
    </row>
    <row r="4091" spans="1:29" ht="12.75" x14ac:dyDescent="0.2">
      <c r="A4091" s="20" t="s">
        <v>24</v>
      </c>
      <c r="B4091" s="26">
        <v>41872</v>
      </c>
      <c r="C4091" s="54">
        <v>8</v>
      </c>
      <c r="D4091" s="20">
        <v>2014</v>
      </c>
      <c r="E4091" s="20" t="s">
        <v>24</v>
      </c>
      <c r="F4091" s="20">
        <v>4980716</v>
      </c>
      <c r="G4091" s="20" t="s">
        <v>25</v>
      </c>
      <c r="H4091" s="20" t="s">
        <v>610</v>
      </c>
      <c r="I4091" s="22">
        <v>867</v>
      </c>
      <c r="J4091" s="22" t="s">
        <v>2377</v>
      </c>
      <c r="K4091" s="22">
        <v>166.3</v>
      </c>
      <c r="L4091" s="20"/>
      <c r="N4091" s="20" t="s">
        <v>27</v>
      </c>
      <c r="O4091" s="20" t="s">
        <v>24</v>
      </c>
      <c r="P4091" s="20" t="s">
        <v>2574</v>
      </c>
      <c r="Q4091" s="28">
        <v>53.877777833300001</v>
      </c>
      <c r="R4091" s="28">
        <v>-166.57777783329999</v>
      </c>
      <c r="S4091" s="20" t="s">
        <v>399</v>
      </c>
      <c r="T4091" s="20" t="s">
        <v>40</v>
      </c>
      <c r="U4091" s="20" t="s">
        <v>3767</v>
      </c>
      <c r="V4091" s="20" t="s">
        <v>29</v>
      </c>
      <c r="AC4091" s="11" t="s">
        <v>3750</v>
      </c>
    </row>
    <row r="4092" spans="1:29" ht="12.75" x14ac:dyDescent="0.2">
      <c r="A4092" s="20" t="s">
        <v>24</v>
      </c>
      <c r="B4092" s="26">
        <v>41877</v>
      </c>
      <c r="C4092" s="54">
        <v>8</v>
      </c>
      <c r="D4092" s="20">
        <v>2014</v>
      </c>
      <c r="E4092" s="20" t="s">
        <v>24</v>
      </c>
      <c r="F4092" s="20">
        <v>4966628</v>
      </c>
      <c r="G4092" s="20" t="s">
        <v>25</v>
      </c>
      <c r="H4092" s="20" t="s">
        <v>649</v>
      </c>
      <c r="I4092" s="22">
        <v>896</v>
      </c>
      <c r="J4092" s="22" t="s">
        <v>2377</v>
      </c>
      <c r="K4092" s="22">
        <v>139.69999999999999</v>
      </c>
      <c r="L4092" s="20"/>
      <c r="N4092" s="20" t="s">
        <v>27</v>
      </c>
      <c r="O4092" s="20" t="s">
        <v>24</v>
      </c>
      <c r="P4092" s="20" t="s">
        <v>2574</v>
      </c>
      <c r="Q4092" s="28">
        <v>54.166670000000003</v>
      </c>
      <c r="R4092" s="28">
        <v>-166</v>
      </c>
      <c r="S4092" s="20" t="s">
        <v>58</v>
      </c>
      <c r="T4092" s="20" t="s">
        <v>1894</v>
      </c>
      <c r="U4092" s="20" t="s">
        <v>3767</v>
      </c>
      <c r="V4092" s="20" t="s">
        <v>30</v>
      </c>
      <c r="AC4092" s="11" t="s">
        <v>3758</v>
      </c>
    </row>
    <row r="4093" spans="1:29" ht="12.75" x14ac:dyDescent="0.2">
      <c r="A4093" s="20" t="s">
        <v>24</v>
      </c>
      <c r="B4093" s="26">
        <v>41877</v>
      </c>
      <c r="C4093" s="54">
        <v>8</v>
      </c>
      <c r="D4093" s="20">
        <v>2014</v>
      </c>
      <c r="E4093" s="20" t="s">
        <v>24</v>
      </c>
      <c r="F4093" s="20">
        <v>4967184</v>
      </c>
      <c r="G4093" s="20" t="s">
        <v>25</v>
      </c>
      <c r="H4093" s="20" t="s">
        <v>2055</v>
      </c>
      <c r="I4093" s="22">
        <v>90</v>
      </c>
      <c r="J4093" s="22" t="s">
        <v>2574</v>
      </c>
      <c r="K4093" s="27">
        <v>58</v>
      </c>
      <c r="L4093" s="20"/>
      <c r="N4093" s="20" t="s">
        <v>27</v>
      </c>
      <c r="O4093" s="20" t="s">
        <v>24</v>
      </c>
      <c r="P4093" s="20" t="s">
        <v>2574</v>
      </c>
      <c r="Q4093" s="28">
        <v>57.046390000000002</v>
      </c>
      <c r="R4093" s="28">
        <v>-135.33860000000001</v>
      </c>
      <c r="S4093" s="20" t="s">
        <v>136</v>
      </c>
      <c r="T4093" s="20" t="s">
        <v>1894</v>
      </c>
      <c r="U4093" s="20" t="s">
        <v>3767</v>
      </c>
      <c r="V4093" s="20" t="s">
        <v>30</v>
      </c>
      <c r="AC4093" s="11" t="s">
        <v>3733</v>
      </c>
    </row>
    <row r="4094" spans="1:29" ht="12.75" x14ac:dyDescent="0.2">
      <c r="A4094" s="20" t="s">
        <v>24</v>
      </c>
      <c r="B4094" s="26">
        <v>41877</v>
      </c>
      <c r="C4094" s="54">
        <v>8</v>
      </c>
      <c r="D4094" s="20">
        <v>2014</v>
      </c>
      <c r="E4094" s="20" t="s">
        <v>24</v>
      </c>
      <c r="F4094" s="20">
        <v>4980267</v>
      </c>
      <c r="G4094" s="20" t="s">
        <v>107</v>
      </c>
      <c r="H4094" s="20" t="s">
        <v>141</v>
      </c>
      <c r="I4094" s="22">
        <v>81</v>
      </c>
      <c r="J4094" s="22" t="s">
        <v>2574</v>
      </c>
      <c r="K4094" s="27">
        <v>117.2</v>
      </c>
      <c r="L4094" s="20"/>
      <c r="M4094" s="11">
        <v>19</v>
      </c>
      <c r="N4094" s="20" t="s">
        <v>27</v>
      </c>
      <c r="O4094" s="20" t="s">
        <v>24</v>
      </c>
      <c r="P4094" s="20" t="s">
        <v>2377</v>
      </c>
      <c r="Q4094" s="28">
        <v>61.063666666700001</v>
      </c>
      <c r="R4094" s="28">
        <v>-148.25566666669999</v>
      </c>
      <c r="S4094" s="20" t="s">
        <v>56</v>
      </c>
      <c r="T4094" s="20" t="s">
        <v>40</v>
      </c>
      <c r="U4094" s="20" t="s">
        <v>3767</v>
      </c>
      <c r="V4094" s="20" t="s">
        <v>29</v>
      </c>
      <c r="AC4094" s="11" t="s">
        <v>3761</v>
      </c>
    </row>
    <row r="4095" spans="1:29" ht="12.75" x14ac:dyDescent="0.2">
      <c r="A4095" s="20" t="s">
        <v>24</v>
      </c>
      <c r="B4095" s="26">
        <v>41878</v>
      </c>
      <c r="C4095" s="54">
        <v>8</v>
      </c>
      <c r="D4095" s="20">
        <v>2014</v>
      </c>
      <c r="E4095" s="20" t="s">
        <v>24</v>
      </c>
      <c r="F4095" s="20">
        <v>4967807</v>
      </c>
      <c r="G4095" s="20" t="s">
        <v>226</v>
      </c>
      <c r="H4095" s="20" t="s">
        <v>919</v>
      </c>
      <c r="I4095" s="22">
        <v>3674</v>
      </c>
      <c r="J4095" s="22" t="s">
        <v>2377</v>
      </c>
      <c r="K4095" s="27">
        <v>321.8</v>
      </c>
      <c r="L4095" s="20"/>
      <c r="N4095" s="20" t="s">
        <v>27</v>
      </c>
      <c r="O4095" s="20" t="s">
        <v>24</v>
      </c>
      <c r="P4095" s="20" t="s">
        <v>2574</v>
      </c>
      <c r="Q4095" s="28">
        <v>53.877776666700001</v>
      </c>
      <c r="R4095" s="28">
        <v>-166.5777766667</v>
      </c>
      <c r="S4095" s="20" t="s">
        <v>58</v>
      </c>
      <c r="T4095" s="20" t="s">
        <v>1894</v>
      </c>
      <c r="U4095" s="20" t="s">
        <v>3767</v>
      </c>
      <c r="V4095" s="20" t="s">
        <v>30</v>
      </c>
      <c r="AC4095" s="11" t="s">
        <v>3758</v>
      </c>
    </row>
    <row r="4096" spans="1:29" ht="12.75" x14ac:dyDescent="0.2">
      <c r="A4096" s="20" t="s">
        <v>24</v>
      </c>
      <c r="B4096" s="26">
        <v>41878</v>
      </c>
      <c r="C4096" s="54">
        <v>8</v>
      </c>
      <c r="D4096" s="20">
        <v>2014</v>
      </c>
      <c r="E4096" s="20" t="s">
        <v>24</v>
      </c>
      <c r="F4096" s="20">
        <v>4985168</v>
      </c>
      <c r="G4096" s="20" t="s">
        <v>25</v>
      </c>
      <c r="H4096" s="20" t="s">
        <v>1139</v>
      </c>
      <c r="I4096" s="22">
        <v>29</v>
      </c>
      <c r="J4096" s="22" t="s">
        <v>2574</v>
      </c>
      <c r="K4096" s="27">
        <v>35</v>
      </c>
      <c r="L4096" s="20"/>
      <c r="N4096" s="20" t="s">
        <v>27</v>
      </c>
      <c r="O4096" s="20" t="s">
        <v>24</v>
      </c>
      <c r="P4096" s="20" t="s">
        <v>2574</v>
      </c>
      <c r="Q4096" s="28">
        <v>52.028683333300002</v>
      </c>
      <c r="R4096" s="28">
        <v>-172.27406666670001</v>
      </c>
      <c r="S4096" s="20" t="s">
        <v>44</v>
      </c>
      <c r="T4096" s="20" t="s">
        <v>40</v>
      </c>
      <c r="U4096" s="20" t="s">
        <v>42</v>
      </c>
      <c r="V4096" s="20" t="s">
        <v>29</v>
      </c>
      <c r="AC4096" s="11" t="s">
        <v>3761</v>
      </c>
    </row>
    <row r="4097" spans="1:29" ht="12.75" x14ac:dyDescent="0.2">
      <c r="A4097" s="20" t="s">
        <v>24</v>
      </c>
      <c r="B4097" s="26">
        <v>41879</v>
      </c>
      <c r="C4097" s="54">
        <v>8</v>
      </c>
      <c r="D4097" s="20">
        <v>2014</v>
      </c>
      <c r="E4097" s="20" t="s">
        <v>24</v>
      </c>
      <c r="F4097" s="20">
        <v>4967756</v>
      </c>
      <c r="G4097" s="20" t="s">
        <v>25</v>
      </c>
      <c r="H4097" s="20" t="s">
        <v>722</v>
      </c>
      <c r="I4097" s="22">
        <v>3659</v>
      </c>
      <c r="J4097" s="22" t="s">
        <v>2377</v>
      </c>
      <c r="K4097" s="22">
        <v>240.7</v>
      </c>
      <c r="L4097" s="20"/>
      <c r="N4097" s="20" t="s">
        <v>27</v>
      </c>
      <c r="O4097" s="20" t="s">
        <v>24</v>
      </c>
      <c r="P4097" s="20" t="s">
        <v>2574</v>
      </c>
      <c r="Q4097" s="28">
        <v>53.877776666700001</v>
      </c>
      <c r="R4097" s="28">
        <v>-166.5777766667</v>
      </c>
      <c r="S4097" s="20" t="s">
        <v>58</v>
      </c>
      <c r="T4097" s="20" t="s">
        <v>1894</v>
      </c>
      <c r="U4097" s="20" t="s">
        <v>3767</v>
      </c>
      <c r="V4097" s="20" t="s">
        <v>30</v>
      </c>
      <c r="AC4097" s="11" t="s">
        <v>3758</v>
      </c>
    </row>
    <row r="4098" spans="1:29" ht="12.75" x14ac:dyDescent="0.2">
      <c r="A4098" s="20" t="s">
        <v>24</v>
      </c>
      <c r="B4098" s="26">
        <v>41879</v>
      </c>
      <c r="C4098" s="54">
        <v>8</v>
      </c>
      <c r="D4098" s="20">
        <v>2014</v>
      </c>
      <c r="E4098" s="20" t="s">
        <v>315</v>
      </c>
      <c r="F4098" s="20">
        <v>4972309</v>
      </c>
      <c r="G4098" s="20" t="s">
        <v>107</v>
      </c>
      <c r="H4098" s="20" t="s">
        <v>1873</v>
      </c>
      <c r="I4098" s="22">
        <v>107517</v>
      </c>
      <c r="J4098" s="22" t="s">
        <v>2377</v>
      </c>
      <c r="K4098" s="27">
        <v>823.4</v>
      </c>
      <c r="L4098" s="20"/>
      <c r="M4098" s="11">
        <v>20</v>
      </c>
      <c r="N4098" s="20" t="s">
        <v>27</v>
      </c>
      <c r="O4098" s="20" t="s">
        <v>24</v>
      </c>
      <c r="P4098" s="20" t="s">
        <v>2377</v>
      </c>
      <c r="Q4098" s="28">
        <v>58.550164000000002</v>
      </c>
      <c r="R4098" s="28">
        <v>-135.02759800000001</v>
      </c>
      <c r="S4098" s="20" t="s">
        <v>44</v>
      </c>
      <c r="T4098" s="20" t="s">
        <v>40</v>
      </c>
      <c r="U4098" s="20" t="s">
        <v>3767</v>
      </c>
      <c r="V4098" s="20" t="s">
        <v>29</v>
      </c>
      <c r="AC4098" s="11" t="s">
        <v>3761</v>
      </c>
    </row>
    <row r="4099" spans="1:29" ht="12.75" x14ac:dyDescent="0.2">
      <c r="A4099" s="20" t="s">
        <v>24</v>
      </c>
      <c r="B4099" s="26">
        <v>41881</v>
      </c>
      <c r="C4099" s="54">
        <v>8</v>
      </c>
      <c r="D4099" s="20">
        <v>2014</v>
      </c>
      <c r="E4099" s="20" t="s">
        <v>24</v>
      </c>
      <c r="F4099" s="20">
        <v>4972825</v>
      </c>
      <c r="G4099" s="20" t="s">
        <v>107</v>
      </c>
      <c r="H4099" s="20" t="s">
        <v>186</v>
      </c>
      <c r="I4099" s="22">
        <v>27</v>
      </c>
      <c r="J4099" s="22" t="s">
        <v>2574</v>
      </c>
      <c r="K4099" s="27">
        <v>65</v>
      </c>
      <c r="L4099" s="20"/>
      <c r="N4099" s="20" t="s">
        <v>27</v>
      </c>
      <c r="O4099" s="20" t="s">
        <v>24</v>
      </c>
      <c r="P4099" s="20" t="s">
        <v>2574</v>
      </c>
      <c r="Q4099" s="28">
        <v>57.046390000000002</v>
      </c>
      <c r="R4099" s="28">
        <v>-135.33860000000001</v>
      </c>
      <c r="S4099" s="20" t="s">
        <v>44</v>
      </c>
      <c r="T4099" s="20" t="s">
        <v>40</v>
      </c>
      <c r="U4099" s="20" t="s">
        <v>42</v>
      </c>
      <c r="V4099" s="20" t="s">
        <v>29</v>
      </c>
      <c r="AC4099" s="11" t="s">
        <v>3761</v>
      </c>
    </row>
    <row r="4100" spans="1:29" ht="12.75" x14ac:dyDescent="0.2">
      <c r="A4100" s="20" t="s">
        <v>24</v>
      </c>
      <c r="B4100" s="26">
        <v>41882</v>
      </c>
      <c r="C4100" s="54">
        <v>8</v>
      </c>
      <c r="D4100" s="20">
        <v>2014</v>
      </c>
      <c r="E4100" s="20" t="s">
        <v>24</v>
      </c>
      <c r="F4100" s="20">
        <v>4972229</v>
      </c>
      <c r="G4100" s="20" t="s">
        <v>107</v>
      </c>
      <c r="H4100" s="20" t="s">
        <v>1772</v>
      </c>
      <c r="I4100" s="22">
        <v>91</v>
      </c>
      <c r="J4100" s="22" t="s">
        <v>2574</v>
      </c>
      <c r="K4100" s="22">
        <v>78.5</v>
      </c>
      <c r="L4100" s="20"/>
      <c r="M4100" s="11">
        <v>22</v>
      </c>
      <c r="N4100" s="20" t="s">
        <v>27</v>
      </c>
      <c r="O4100" s="20" t="s">
        <v>24</v>
      </c>
      <c r="P4100" s="20" t="s">
        <v>2377</v>
      </c>
      <c r="Q4100" s="28">
        <v>58.550164000000002</v>
      </c>
      <c r="R4100" s="28">
        <v>-135.02759800000001</v>
      </c>
      <c r="S4100" s="20" t="s">
        <v>44</v>
      </c>
      <c r="T4100" s="20" t="s">
        <v>40</v>
      </c>
      <c r="U4100" s="20" t="s">
        <v>42</v>
      </c>
      <c r="V4100" s="20" t="s">
        <v>29</v>
      </c>
      <c r="AC4100" s="11" t="s">
        <v>3761</v>
      </c>
    </row>
    <row r="4101" spans="1:29" ht="12.75" x14ac:dyDescent="0.2">
      <c r="A4101" s="20" t="s">
        <v>24</v>
      </c>
      <c r="B4101" s="26">
        <v>41882</v>
      </c>
      <c r="C4101" s="54">
        <v>8</v>
      </c>
      <c r="D4101" s="20">
        <v>2014</v>
      </c>
      <c r="E4101" s="20" t="s">
        <v>24</v>
      </c>
      <c r="F4101" s="20">
        <v>4972353</v>
      </c>
      <c r="G4101" s="20" t="s">
        <v>25</v>
      </c>
      <c r="H4101" s="20" t="s">
        <v>2056</v>
      </c>
      <c r="I4101" s="22">
        <v>99</v>
      </c>
      <c r="J4101" s="22" t="s">
        <v>2574</v>
      </c>
      <c r="K4101" s="27">
        <v>81</v>
      </c>
      <c r="L4101" s="20"/>
      <c r="N4101" s="20" t="s">
        <v>27</v>
      </c>
      <c r="O4101" s="20" t="s">
        <v>24</v>
      </c>
      <c r="P4101" s="20" t="s">
        <v>2574</v>
      </c>
      <c r="Q4101" s="28">
        <v>55.439571666699997</v>
      </c>
      <c r="R4101" s="28">
        <v>-131.838075</v>
      </c>
      <c r="S4101" s="20" t="s">
        <v>58</v>
      </c>
      <c r="T4101" s="20" t="s">
        <v>1894</v>
      </c>
      <c r="U4101" s="20" t="s">
        <v>3767</v>
      </c>
      <c r="V4101" s="20" t="s">
        <v>30</v>
      </c>
      <c r="AC4101" s="11" t="s">
        <v>3758</v>
      </c>
    </row>
    <row r="4102" spans="1:29" ht="12.75" x14ac:dyDescent="0.2">
      <c r="A4102" s="20" t="s">
        <v>24</v>
      </c>
      <c r="B4102" s="26">
        <v>41882</v>
      </c>
      <c r="C4102" s="54">
        <v>8</v>
      </c>
      <c r="D4102" s="20">
        <v>2014</v>
      </c>
      <c r="E4102" s="20" t="s">
        <v>24</v>
      </c>
      <c r="F4102" s="20">
        <v>4978272</v>
      </c>
      <c r="G4102" s="20" t="s">
        <v>101</v>
      </c>
      <c r="H4102" s="20" t="s">
        <v>1680</v>
      </c>
      <c r="I4102" s="22">
        <v>1053</v>
      </c>
      <c r="J4102" s="22" t="s">
        <v>2377</v>
      </c>
      <c r="K4102" s="27">
        <v>172.7</v>
      </c>
      <c r="L4102" s="20"/>
      <c r="M4102" s="11">
        <v>38</v>
      </c>
      <c r="N4102" s="20" t="s">
        <v>27</v>
      </c>
      <c r="O4102" s="20" t="s">
        <v>24</v>
      </c>
      <c r="P4102" s="20" t="s">
        <v>2377</v>
      </c>
      <c r="Q4102" s="28">
        <v>62.661442000000001</v>
      </c>
      <c r="R4102" s="28">
        <v>-165.00349800000001</v>
      </c>
      <c r="S4102" s="20" t="s">
        <v>80</v>
      </c>
      <c r="T4102" s="20" t="s">
        <v>40</v>
      </c>
      <c r="U4102" s="20" t="s">
        <v>3767</v>
      </c>
      <c r="V4102" s="20" t="s">
        <v>29</v>
      </c>
      <c r="AC4102" s="11" t="s">
        <v>3731</v>
      </c>
    </row>
    <row r="4103" spans="1:29" ht="12.75" x14ac:dyDescent="0.2">
      <c r="A4103" s="20" t="s">
        <v>24</v>
      </c>
      <c r="B4103" s="26">
        <v>41882</v>
      </c>
      <c r="C4103" s="54">
        <v>8</v>
      </c>
      <c r="D4103" s="20">
        <v>2014</v>
      </c>
      <c r="E4103" s="20" t="s">
        <v>24</v>
      </c>
      <c r="F4103" s="20">
        <v>4979806</v>
      </c>
      <c r="G4103" s="20" t="s">
        <v>93</v>
      </c>
      <c r="H4103" s="20" t="s">
        <v>2057</v>
      </c>
      <c r="I4103" s="22">
        <v>198</v>
      </c>
      <c r="J4103" s="22" t="s">
        <v>2574</v>
      </c>
      <c r="K4103" s="27">
        <v>118.7</v>
      </c>
      <c r="L4103" s="20"/>
      <c r="M4103" s="11">
        <v>42</v>
      </c>
      <c r="N4103" s="20" t="s">
        <v>27</v>
      </c>
      <c r="O4103" s="20" t="s">
        <v>24</v>
      </c>
      <c r="P4103" s="20" t="s">
        <v>2377</v>
      </c>
      <c r="Q4103" s="28">
        <v>59.300249999999998</v>
      </c>
      <c r="R4103" s="28">
        <v>-148.9427</v>
      </c>
      <c r="S4103" s="20" t="s">
        <v>56</v>
      </c>
      <c r="T4103" s="20" t="s">
        <v>40</v>
      </c>
      <c r="U4103" s="20" t="s">
        <v>3767</v>
      </c>
      <c r="V4103" s="20" t="s">
        <v>29</v>
      </c>
      <c r="AC4103" s="11" t="s">
        <v>3761</v>
      </c>
    </row>
    <row r="4104" spans="1:29" ht="12.75" x14ac:dyDescent="0.2">
      <c r="A4104" s="20" t="s">
        <v>24</v>
      </c>
      <c r="B4104" s="26">
        <v>41883</v>
      </c>
      <c r="C4104" s="54">
        <v>9</v>
      </c>
      <c r="D4104" s="20">
        <v>2014</v>
      </c>
      <c r="E4104" s="20" t="s">
        <v>24</v>
      </c>
      <c r="F4104" s="20">
        <v>5068952</v>
      </c>
      <c r="G4104" s="20" t="s">
        <v>25</v>
      </c>
      <c r="H4104" s="20" t="s">
        <v>61</v>
      </c>
      <c r="I4104" s="37">
        <v>1789</v>
      </c>
      <c r="J4104" s="37" t="s">
        <v>2377</v>
      </c>
      <c r="K4104" s="38">
        <v>267</v>
      </c>
      <c r="L4104" s="20"/>
      <c r="M4104" s="11">
        <v>45</v>
      </c>
      <c r="N4104" s="20" t="s">
        <v>27</v>
      </c>
      <c r="O4104" s="20" t="s">
        <v>24</v>
      </c>
      <c r="P4104" s="20" t="s">
        <v>2377</v>
      </c>
      <c r="Q4104" s="28">
        <v>59.3616833333</v>
      </c>
      <c r="R4104" s="28">
        <v>-176.47595000000001</v>
      </c>
      <c r="S4104" s="20" t="s">
        <v>399</v>
      </c>
      <c r="T4104" s="20" t="s">
        <v>40</v>
      </c>
      <c r="U4104" s="20" t="s">
        <v>3767</v>
      </c>
      <c r="V4104" s="20" t="s">
        <v>29</v>
      </c>
      <c r="AC4104" s="11" t="s">
        <v>3750</v>
      </c>
    </row>
    <row r="4105" spans="1:29" ht="12.75" x14ac:dyDescent="0.2">
      <c r="A4105" s="20" t="s">
        <v>24</v>
      </c>
      <c r="B4105" s="26">
        <v>41885</v>
      </c>
      <c r="C4105" s="54">
        <v>9</v>
      </c>
      <c r="D4105" s="20">
        <v>2014</v>
      </c>
      <c r="E4105" s="20" t="s">
        <v>24</v>
      </c>
      <c r="F4105" s="20">
        <v>4974535</v>
      </c>
      <c r="G4105" s="20" t="s">
        <v>107</v>
      </c>
      <c r="H4105" s="20" t="s">
        <v>1209</v>
      </c>
      <c r="I4105" s="22">
        <v>10</v>
      </c>
      <c r="J4105" s="22" t="s">
        <v>2574</v>
      </c>
      <c r="K4105" s="27">
        <v>35</v>
      </c>
      <c r="L4105" s="20"/>
      <c r="M4105" s="11">
        <v>12</v>
      </c>
      <c r="N4105" s="20" t="s">
        <v>27</v>
      </c>
      <c r="O4105" s="20" t="s">
        <v>24</v>
      </c>
      <c r="P4105" s="20" t="s">
        <v>2377</v>
      </c>
      <c r="Q4105" s="28">
        <v>58.550164000000002</v>
      </c>
      <c r="R4105" s="28">
        <v>-135.02759800000001</v>
      </c>
      <c r="S4105" s="20" t="s">
        <v>44</v>
      </c>
      <c r="T4105" s="20" t="s">
        <v>40</v>
      </c>
      <c r="U4105" s="20" t="s">
        <v>3767</v>
      </c>
      <c r="V4105" s="20" t="s">
        <v>29</v>
      </c>
      <c r="AC4105" s="11" t="s">
        <v>3761</v>
      </c>
    </row>
    <row r="4106" spans="1:29" ht="12.75" x14ac:dyDescent="0.2">
      <c r="A4106" s="20" t="s">
        <v>24</v>
      </c>
      <c r="B4106" s="26">
        <v>41886</v>
      </c>
      <c r="C4106" s="54">
        <v>9</v>
      </c>
      <c r="D4106" s="20">
        <v>2014</v>
      </c>
      <c r="E4106" s="20" t="s">
        <v>24</v>
      </c>
      <c r="F4106" s="20">
        <v>4975658</v>
      </c>
      <c r="G4106" s="20" t="s">
        <v>25</v>
      </c>
      <c r="H4106" s="20" t="s">
        <v>2060</v>
      </c>
      <c r="I4106" s="22">
        <v>46</v>
      </c>
      <c r="J4106" s="22" t="s">
        <v>2574</v>
      </c>
      <c r="K4106" s="27">
        <v>49.7</v>
      </c>
      <c r="L4106" s="20"/>
      <c r="N4106" s="20" t="s">
        <v>27</v>
      </c>
      <c r="O4106" s="20" t="s">
        <v>24</v>
      </c>
      <c r="P4106" s="20" t="s">
        <v>2574</v>
      </c>
      <c r="Q4106" s="28">
        <v>56.656983333299998</v>
      </c>
      <c r="R4106" s="28">
        <v>-135.3434333333</v>
      </c>
      <c r="S4106" s="20" t="s">
        <v>58</v>
      </c>
      <c r="T4106" s="20" t="s">
        <v>1894</v>
      </c>
      <c r="U4106" s="20" t="s">
        <v>3767</v>
      </c>
      <c r="V4106" s="20" t="s">
        <v>30</v>
      </c>
      <c r="AC4106" s="11" t="s">
        <v>3758</v>
      </c>
    </row>
    <row r="4107" spans="1:29" ht="12.75" x14ac:dyDescent="0.2">
      <c r="A4107" s="20" t="s">
        <v>24</v>
      </c>
      <c r="B4107" s="26">
        <v>41886</v>
      </c>
      <c r="C4107" s="54">
        <v>9</v>
      </c>
      <c r="D4107" s="20">
        <v>2014</v>
      </c>
      <c r="E4107" s="20" t="s">
        <v>24</v>
      </c>
      <c r="F4107" s="20">
        <v>4978041</v>
      </c>
      <c r="G4107" s="20" t="s">
        <v>107</v>
      </c>
      <c r="H4107" s="20" t="s">
        <v>1767</v>
      </c>
      <c r="I4107" s="22">
        <v>27</v>
      </c>
      <c r="J4107" s="22" t="s">
        <v>2574</v>
      </c>
      <c r="K4107" s="27">
        <v>64</v>
      </c>
      <c r="L4107" s="20"/>
      <c r="N4107" s="20" t="s">
        <v>27</v>
      </c>
      <c r="O4107" s="20" t="s">
        <v>24</v>
      </c>
      <c r="P4107" s="20" t="s">
        <v>2574</v>
      </c>
      <c r="Q4107" s="28">
        <v>57.916111166699999</v>
      </c>
      <c r="R4107" s="28">
        <v>-133.4880555</v>
      </c>
      <c r="S4107" s="20" t="s">
        <v>44</v>
      </c>
      <c r="T4107" s="20" t="s">
        <v>40</v>
      </c>
      <c r="U4107" s="20" t="s">
        <v>3767</v>
      </c>
      <c r="V4107" s="20" t="s">
        <v>29</v>
      </c>
      <c r="AC4107" s="11" t="s">
        <v>3761</v>
      </c>
    </row>
    <row r="4108" spans="1:29" ht="12.75" x14ac:dyDescent="0.2">
      <c r="A4108" s="20" t="s">
        <v>24</v>
      </c>
      <c r="B4108" s="26">
        <v>41886</v>
      </c>
      <c r="C4108" s="54">
        <v>9</v>
      </c>
      <c r="D4108" s="20">
        <v>2014</v>
      </c>
      <c r="E4108" s="20" t="s">
        <v>24</v>
      </c>
      <c r="F4108" s="20">
        <v>4978069</v>
      </c>
      <c r="G4108" s="20" t="s">
        <v>107</v>
      </c>
      <c r="H4108" s="20" t="s">
        <v>1583</v>
      </c>
      <c r="I4108" s="22">
        <v>95</v>
      </c>
      <c r="J4108" s="22" t="s">
        <v>2574</v>
      </c>
      <c r="K4108" s="27">
        <v>122.2</v>
      </c>
      <c r="L4108" s="20"/>
      <c r="N4108" s="20" t="s">
        <v>27</v>
      </c>
      <c r="O4108" s="20" t="s">
        <v>24</v>
      </c>
      <c r="P4108" s="20" t="s">
        <v>2574</v>
      </c>
      <c r="Q4108" s="28">
        <v>56.48489</v>
      </c>
      <c r="R4108" s="28">
        <v>-132.69470000000001</v>
      </c>
      <c r="S4108" s="20" t="s">
        <v>44</v>
      </c>
      <c r="T4108" s="20" t="s">
        <v>40</v>
      </c>
      <c r="U4108" s="20" t="s">
        <v>3767</v>
      </c>
      <c r="V4108" s="20" t="s">
        <v>29</v>
      </c>
      <c r="AC4108" s="11" t="s">
        <v>3761</v>
      </c>
    </row>
    <row r="4109" spans="1:29" ht="12.75" x14ac:dyDescent="0.2">
      <c r="A4109" s="20" t="s">
        <v>24</v>
      </c>
      <c r="B4109" s="26">
        <v>41888</v>
      </c>
      <c r="C4109" s="54">
        <v>9</v>
      </c>
      <c r="D4109" s="20">
        <v>2014</v>
      </c>
      <c r="E4109" s="20" t="s">
        <v>24</v>
      </c>
      <c r="F4109" s="20">
        <v>4978054</v>
      </c>
      <c r="G4109" s="20" t="s">
        <v>25</v>
      </c>
      <c r="H4109" s="20" t="s">
        <v>55</v>
      </c>
      <c r="I4109" s="22">
        <v>2266</v>
      </c>
      <c r="J4109" s="22" t="s">
        <v>2377</v>
      </c>
      <c r="K4109" s="27">
        <v>266</v>
      </c>
      <c r="L4109" s="20"/>
      <c r="N4109" s="20" t="s">
        <v>27</v>
      </c>
      <c r="O4109" s="20" t="s">
        <v>24</v>
      </c>
      <c r="P4109" s="20" t="s">
        <v>2574</v>
      </c>
      <c r="Q4109" s="28">
        <v>56.583329999999997</v>
      </c>
      <c r="R4109" s="28">
        <v>-169.58330000000001</v>
      </c>
      <c r="S4109" s="20" t="s">
        <v>44</v>
      </c>
      <c r="T4109" s="20" t="s">
        <v>40</v>
      </c>
      <c r="U4109" s="20" t="s">
        <v>42</v>
      </c>
      <c r="V4109" s="20" t="s">
        <v>29</v>
      </c>
      <c r="AC4109" s="11" t="s">
        <v>3761</v>
      </c>
    </row>
    <row r="4110" spans="1:29" ht="12.75" x14ac:dyDescent="0.2">
      <c r="A4110" s="20" t="s">
        <v>24</v>
      </c>
      <c r="B4110" s="26">
        <v>41888</v>
      </c>
      <c r="C4110" s="54">
        <v>9</v>
      </c>
      <c r="D4110" s="20">
        <v>2014</v>
      </c>
      <c r="E4110" s="20" t="s">
        <v>24</v>
      </c>
      <c r="F4110" s="20">
        <v>4980702</v>
      </c>
      <c r="G4110" s="20" t="s">
        <v>25</v>
      </c>
      <c r="H4110" s="20" t="s">
        <v>837</v>
      </c>
      <c r="I4110" s="22">
        <v>276</v>
      </c>
      <c r="J4110" s="22" t="s">
        <v>2574</v>
      </c>
      <c r="K4110" s="22">
        <v>105.3</v>
      </c>
      <c r="L4110" s="20"/>
      <c r="N4110" s="20" t="s">
        <v>27</v>
      </c>
      <c r="O4110" s="20" t="s">
        <v>24</v>
      </c>
      <c r="P4110" s="20" t="s">
        <v>2574</v>
      </c>
      <c r="Q4110" s="28">
        <v>53.893583333300001</v>
      </c>
      <c r="R4110" s="28">
        <v>-166.5365666667</v>
      </c>
      <c r="S4110" s="20" t="s">
        <v>39</v>
      </c>
      <c r="T4110" s="20" t="s">
        <v>40</v>
      </c>
      <c r="U4110" s="20" t="s">
        <v>42</v>
      </c>
      <c r="V4110" s="20" t="s">
        <v>29</v>
      </c>
      <c r="AC4110" s="11" t="s">
        <v>3742</v>
      </c>
    </row>
    <row r="4111" spans="1:29" ht="12.75" x14ac:dyDescent="0.2">
      <c r="A4111" s="20" t="s">
        <v>24</v>
      </c>
      <c r="B4111" s="45">
        <v>41889</v>
      </c>
      <c r="C4111" s="56">
        <v>9</v>
      </c>
      <c r="D4111" s="20">
        <v>2014</v>
      </c>
      <c r="E4111" s="20" t="s">
        <v>24</v>
      </c>
      <c r="F4111" s="20">
        <v>4978099</v>
      </c>
      <c r="G4111" s="20" t="s">
        <v>25</v>
      </c>
      <c r="H4111" s="20" t="s">
        <v>2061</v>
      </c>
      <c r="I4111" s="22">
        <v>58</v>
      </c>
      <c r="J4111" s="22" t="s">
        <v>2574</v>
      </c>
      <c r="K4111" s="27">
        <v>57.8</v>
      </c>
      <c r="L4111" s="20"/>
      <c r="M4111" s="11">
        <v>39</v>
      </c>
      <c r="N4111" s="20" t="s">
        <v>27</v>
      </c>
      <c r="O4111" s="20" t="s">
        <v>24</v>
      </c>
      <c r="P4111" s="20" t="s">
        <v>2377</v>
      </c>
      <c r="Q4111" s="28">
        <v>59.632510000000003</v>
      </c>
      <c r="R4111" s="28">
        <v>-151.53280000000001</v>
      </c>
      <c r="S4111" s="20" t="s">
        <v>58</v>
      </c>
      <c r="T4111" s="20" t="s">
        <v>1894</v>
      </c>
      <c r="U4111" s="20" t="s">
        <v>3767</v>
      </c>
      <c r="V4111" s="20" t="s">
        <v>30</v>
      </c>
      <c r="AC4111" s="11" t="s">
        <v>3758</v>
      </c>
    </row>
    <row r="4112" spans="1:29" ht="12.75" x14ac:dyDescent="0.2">
      <c r="A4112" s="20" t="s">
        <v>24</v>
      </c>
      <c r="B4112" s="26">
        <v>41890</v>
      </c>
      <c r="C4112" s="54">
        <v>9</v>
      </c>
      <c r="D4112" s="20">
        <v>2014</v>
      </c>
      <c r="E4112" s="20" t="s">
        <v>24</v>
      </c>
      <c r="F4112" s="20">
        <v>4978922</v>
      </c>
      <c r="G4112" s="20" t="s">
        <v>25</v>
      </c>
      <c r="H4112" s="20" t="s">
        <v>256</v>
      </c>
      <c r="I4112" s="22">
        <v>1557</v>
      </c>
      <c r="J4112" s="22" t="s">
        <v>2377</v>
      </c>
      <c r="K4112" s="27">
        <v>199.5</v>
      </c>
      <c r="L4112" s="20"/>
      <c r="N4112" s="20" t="s">
        <v>27</v>
      </c>
      <c r="O4112" s="20" t="s">
        <v>24</v>
      </c>
      <c r="P4112" s="20" t="s">
        <v>2574</v>
      </c>
      <c r="Q4112" s="28">
        <v>56.056980000000003</v>
      </c>
      <c r="R4112" s="28">
        <v>-168.5214</v>
      </c>
      <c r="S4112" s="20" t="s">
        <v>44</v>
      </c>
      <c r="T4112" s="20" t="s">
        <v>40</v>
      </c>
      <c r="U4112" s="20" t="s">
        <v>3767</v>
      </c>
      <c r="V4112" s="20" t="s">
        <v>29</v>
      </c>
      <c r="AC4112" s="11" t="s">
        <v>3761</v>
      </c>
    </row>
    <row r="4113" spans="1:29" ht="12.75" x14ac:dyDescent="0.2">
      <c r="A4113" s="20" t="s">
        <v>24</v>
      </c>
      <c r="B4113" s="26">
        <v>41890</v>
      </c>
      <c r="C4113" s="54">
        <v>9</v>
      </c>
      <c r="D4113" s="20">
        <v>2014</v>
      </c>
      <c r="E4113" s="20" t="s">
        <v>24</v>
      </c>
      <c r="F4113" s="20">
        <v>5004994</v>
      </c>
      <c r="G4113" s="20" t="s">
        <v>107</v>
      </c>
      <c r="H4113" s="20" t="s">
        <v>1597</v>
      </c>
      <c r="I4113" s="22">
        <v>97</v>
      </c>
      <c r="J4113" s="22" t="s">
        <v>2574</v>
      </c>
      <c r="K4113" s="27">
        <v>126.7</v>
      </c>
      <c r="L4113" s="20"/>
      <c r="N4113" s="20" t="s">
        <v>27</v>
      </c>
      <c r="O4113" s="20" t="s">
        <v>24</v>
      </c>
      <c r="P4113" s="20" t="s">
        <v>2574</v>
      </c>
      <c r="Q4113" s="28">
        <v>56.97775</v>
      </c>
      <c r="R4113" s="28">
        <v>-134.34059999999999</v>
      </c>
      <c r="S4113" s="20" t="s">
        <v>39</v>
      </c>
      <c r="T4113" s="20" t="s">
        <v>40</v>
      </c>
      <c r="U4113" s="20" t="s">
        <v>3767</v>
      </c>
      <c r="V4113" s="20" t="s">
        <v>29</v>
      </c>
      <c r="AC4113" s="11" t="s">
        <v>3742</v>
      </c>
    </row>
    <row r="4114" spans="1:29" ht="12.75" x14ac:dyDescent="0.2">
      <c r="A4114" s="20" t="s">
        <v>24</v>
      </c>
      <c r="B4114" s="26">
        <v>41891</v>
      </c>
      <c r="C4114" s="54">
        <v>9</v>
      </c>
      <c r="D4114" s="20">
        <v>2014</v>
      </c>
      <c r="E4114" s="20" t="s">
        <v>24</v>
      </c>
      <c r="F4114" s="20">
        <v>5010994</v>
      </c>
      <c r="G4114" s="20" t="s">
        <v>59</v>
      </c>
      <c r="H4114" s="20" t="s">
        <v>695</v>
      </c>
      <c r="I4114" s="22">
        <v>85387</v>
      </c>
      <c r="J4114" s="22" t="s">
        <v>2377</v>
      </c>
      <c r="K4114" s="22">
        <v>854.3</v>
      </c>
      <c r="L4114" s="20"/>
      <c r="M4114" s="11">
        <v>16</v>
      </c>
      <c r="N4114" s="20" t="s">
        <v>27</v>
      </c>
      <c r="O4114" s="20" t="s">
        <v>24</v>
      </c>
      <c r="P4114" s="20" t="s">
        <v>2377</v>
      </c>
      <c r="Q4114" s="28">
        <v>61.12473</v>
      </c>
      <c r="R4114" s="28">
        <v>-146.34639999999999</v>
      </c>
      <c r="S4114" s="20" t="s">
        <v>44</v>
      </c>
      <c r="T4114" s="20" t="s">
        <v>40</v>
      </c>
      <c r="U4114" s="20" t="s">
        <v>3767</v>
      </c>
      <c r="V4114" s="20" t="s">
        <v>29</v>
      </c>
      <c r="AC4114" s="11" t="s">
        <v>3761</v>
      </c>
    </row>
    <row r="4115" spans="1:29" ht="12.75" x14ac:dyDescent="0.2">
      <c r="A4115" s="20" t="s">
        <v>24</v>
      </c>
      <c r="B4115" s="26">
        <v>41891</v>
      </c>
      <c r="C4115" s="54">
        <v>9</v>
      </c>
      <c r="D4115" s="20">
        <v>2014</v>
      </c>
      <c r="E4115" s="20" t="s">
        <v>24</v>
      </c>
      <c r="F4115" s="20">
        <v>5064060</v>
      </c>
      <c r="G4115" s="20" t="s">
        <v>25</v>
      </c>
      <c r="H4115" s="20" t="s">
        <v>521</v>
      </c>
      <c r="I4115" s="22">
        <v>193</v>
      </c>
      <c r="J4115" s="22" t="s">
        <v>2574</v>
      </c>
      <c r="K4115" s="27">
        <v>108.5</v>
      </c>
      <c r="L4115" s="20"/>
      <c r="M4115" s="11">
        <v>13</v>
      </c>
      <c r="N4115" s="20" t="s">
        <v>27</v>
      </c>
      <c r="O4115" s="20" t="s">
        <v>24</v>
      </c>
      <c r="P4115" s="20" t="s">
        <v>2377</v>
      </c>
      <c r="Q4115" s="28">
        <v>58.0766666667</v>
      </c>
      <c r="R4115" s="28">
        <v>-169.77383333329999</v>
      </c>
      <c r="S4115" s="20" t="s">
        <v>44</v>
      </c>
      <c r="T4115" s="20" t="s">
        <v>40</v>
      </c>
      <c r="U4115" s="20" t="s">
        <v>3767</v>
      </c>
      <c r="V4115" s="20" t="s">
        <v>29</v>
      </c>
      <c r="AC4115" s="11" t="s">
        <v>3761</v>
      </c>
    </row>
    <row r="4116" spans="1:29" ht="12.75" x14ac:dyDescent="0.2">
      <c r="A4116" s="20" t="s">
        <v>24</v>
      </c>
      <c r="B4116" s="26">
        <v>41892</v>
      </c>
      <c r="C4116" s="54">
        <v>9</v>
      </c>
      <c r="D4116" s="20">
        <v>2014</v>
      </c>
      <c r="E4116" s="20" t="s">
        <v>24</v>
      </c>
      <c r="F4116" s="20">
        <v>4980927</v>
      </c>
      <c r="G4116" s="20" t="s">
        <v>93</v>
      </c>
      <c r="H4116" s="20" t="s">
        <v>2062</v>
      </c>
      <c r="I4116" s="22">
        <v>40</v>
      </c>
      <c r="J4116" s="22" t="s">
        <v>2574</v>
      </c>
      <c r="K4116" s="22">
        <v>57.8</v>
      </c>
      <c r="L4116" s="20"/>
      <c r="M4116" s="11">
        <v>61</v>
      </c>
      <c r="N4116" s="20" t="s">
        <v>27</v>
      </c>
      <c r="O4116" s="20" t="s">
        <v>24</v>
      </c>
      <c r="P4116" s="20" t="s">
        <v>2377</v>
      </c>
      <c r="Q4116" s="28">
        <v>60.983333333300003</v>
      </c>
      <c r="R4116" s="28">
        <v>-161.98333333330001</v>
      </c>
      <c r="S4116" s="20" t="s">
        <v>58</v>
      </c>
      <c r="T4116" s="20" t="s">
        <v>1894</v>
      </c>
      <c r="U4116" s="20" t="s">
        <v>3767</v>
      </c>
      <c r="V4116" s="20" t="s">
        <v>30</v>
      </c>
      <c r="AC4116" s="11" t="s">
        <v>3758</v>
      </c>
    </row>
    <row r="4117" spans="1:29" ht="12.75" x14ac:dyDescent="0.2">
      <c r="A4117" s="20" t="s">
        <v>24</v>
      </c>
      <c r="B4117" s="26">
        <v>41892</v>
      </c>
      <c r="C4117" s="54">
        <v>9</v>
      </c>
      <c r="D4117" s="20">
        <v>2014</v>
      </c>
      <c r="E4117" s="20" t="s">
        <v>315</v>
      </c>
      <c r="F4117" s="20">
        <v>4981731</v>
      </c>
      <c r="G4117" s="20" t="s">
        <v>107</v>
      </c>
      <c r="H4117" s="20" t="s">
        <v>1972</v>
      </c>
      <c r="I4117" s="22">
        <v>108865</v>
      </c>
      <c r="J4117" s="22" t="s">
        <v>2377</v>
      </c>
      <c r="K4117" s="27">
        <v>823.4</v>
      </c>
      <c r="L4117" s="20"/>
      <c r="N4117" s="20" t="s">
        <v>27</v>
      </c>
      <c r="O4117" s="20" t="s">
        <v>24</v>
      </c>
      <c r="P4117" s="20" t="s">
        <v>2574</v>
      </c>
      <c r="Q4117" s="28">
        <v>57.468890000000002</v>
      </c>
      <c r="R4117" s="28">
        <v>-136.71690000000001</v>
      </c>
      <c r="S4117" s="20" t="s">
        <v>56</v>
      </c>
      <c r="T4117" s="20" t="s">
        <v>40</v>
      </c>
      <c r="U4117" s="20" t="s">
        <v>3767</v>
      </c>
      <c r="V4117" s="20" t="s">
        <v>29</v>
      </c>
      <c r="AC4117" s="11" t="s">
        <v>3761</v>
      </c>
    </row>
    <row r="4118" spans="1:29" ht="12.75" x14ac:dyDescent="0.2">
      <c r="A4118" s="20" t="s">
        <v>24</v>
      </c>
      <c r="B4118" s="26">
        <v>41892</v>
      </c>
      <c r="C4118" s="54">
        <v>9</v>
      </c>
      <c r="D4118" s="20">
        <v>2014</v>
      </c>
      <c r="E4118" s="20" t="s">
        <v>24</v>
      </c>
      <c r="F4118" s="20">
        <v>4982007</v>
      </c>
      <c r="G4118" s="20" t="s">
        <v>25</v>
      </c>
      <c r="H4118" s="20" t="s">
        <v>566</v>
      </c>
      <c r="I4118" s="22">
        <v>296</v>
      </c>
      <c r="J4118" s="22" t="s">
        <v>2574</v>
      </c>
      <c r="K4118" s="27">
        <v>166</v>
      </c>
      <c r="L4118" s="20"/>
      <c r="N4118" s="20" t="s">
        <v>27</v>
      </c>
      <c r="O4118" s="20" t="s">
        <v>24</v>
      </c>
      <c r="P4118" s="20" t="s">
        <v>2574</v>
      </c>
      <c r="Q4118" s="28">
        <v>54.166670000000003</v>
      </c>
      <c r="R4118" s="28">
        <v>-166</v>
      </c>
      <c r="S4118" s="20" t="s">
        <v>136</v>
      </c>
      <c r="T4118" s="20" t="s">
        <v>40</v>
      </c>
      <c r="U4118" s="20" t="s">
        <v>42</v>
      </c>
      <c r="V4118" s="20" t="s">
        <v>29</v>
      </c>
      <c r="AC4118" s="11" t="s">
        <v>3733</v>
      </c>
    </row>
    <row r="4119" spans="1:29" ht="12.75" x14ac:dyDescent="0.2">
      <c r="A4119" s="20" t="s">
        <v>24</v>
      </c>
      <c r="B4119" s="26">
        <v>41893</v>
      </c>
      <c r="C4119" s="54">
        <v>9</v>
      </c>
      <c r="D4119" s="20">
        <v>2014</v>
      </c>
      <c r="E4119" s="20" t="s">
        <v>24</v>
      </c>
      <c r="F4119" s="20">
        <v>4981895</v>
      </c>
      <c r="G4119" s="20" t="s">
        <v>25</v>
      </c>
      <c r="H4119" s="20" t="s">
        <v>468</v>
      </c>
      <c r="I4119" s="22">
        <v>191</v>
      </c>
      <c r="J4119" s="22" t="s">
        <v>2574</v>
      </c>
      <c r="K4119" s="27">
        <v>115.3</v>
      </c>
      <c r="L4119" s="20"/>
      <c r="N4119" s="20" t="s">
        <v>27</v>
      </c>
      <c r="O4119" s="20" t="s">
        <v>24</v>
      </c>
      <c r="P4119" s="20" t="s">
        <v>2574</v>
      </c>
      <c r="Q4119" s="28">
        <v>53.8992</v>
      </c>
      <c r="R4119" s="28">
        <v>-166.5346166667</v>
      </c>
      <c r="S4119" s="20" t="s">
        <v>136</v>
      </c>
      <c r="T4119" s="20" t="s">
        <v>40</v>
      </c>
      <c r="U4119" s="20" t="s">
        <v>42</v>
      </c>
      <c r="V4119" s="20" t="s">
        <v>29</v>
      </c>
      <c r="AC4119" s="11" t="s">
        <v>3733</v>
      </c>
    </row>
    <row r="4120" spans="1:29" ht="12.75" x14ac:dyDescent="0.2">
      <c r="A4120" s="20" t="s">
        <v>24</v>
      </c>
      <c r="B4120" s="26">
        <v>41893</v>
      </c>
      <c r="C4120" s="54">
        <v>9</v>
      </c>
      <c r="D4120" s="20">
        <v>2014</v>
      </c>
      <c r="E4120" s="20" t="s">
        <v>24</v>
      </c>
      <c r="F4120" s="20">
        <v>4987477</v>
      </c>
      <c r="G4120" s="20" t="s">
        <v>62</v>
      </c>
      <c r="H4120" s="20" t="s">
        <v>1903</v>
      </c>
      <c r="I4120" s="22">
        <v>51</v>
      </c>
      <c r="J4120" s="22" t="s">
        <v>2574</v>
      </c>
      <c r="K4120" s="27">
        <v>57.5</v>
      </c>
      <c r="L4120" s="20"/>
      <c r="N4120" s="20" t="s">
        <v>27</v>
      </c>
      <c r="O4120" s="20" t="s">
        <v>24</v>
      </c>
      <c r="P4120" s="20" t="s">
        <v>2574</v>
      </c>
      <c r="Q4120" s="28">
        <v>56.394721666700001</v>
      </c>
      <c r="R4120" s="28">
        <v>-132.34388833329999</v>
      </c>
      <c r="S4120" s="20" t="s">
        <v>58</v>
      </c>
      <c r="T4120" s="20" t="s">
        <v>1894</v>
      </c>
      <c r="U4120" s="20" t="s">
        <v>42</v>
      </c>
      <c r="V4120" s="20" t="s">
        <v>30</v>
      </c>
      <c r="AC4120" s="11" t="s">
        <v>3758</v>
      </c>
    </row>
    <row r="4121" spans="1:29" ht="12.75" x14ac:dyDescent="0.2">
      <c r="A4121" s="20" t="s">
        <v>24</v>
      </c>
      <c r="B4121" s="26">
        <v>41894</v>
      </c>
      <c r="C4121" s="54">
        <v>9</v>
      </c>
      <c r="D4121" s="20">
        <v>2014</v>
      </c>
      <c r="E4121" s="20" t="s">
        <v>315</v>
      </c>
      <c r="F4121" s="20">
        <v>5026721</v>
      </c>
      <c r="G4121" s="20" t="s">
        <v>107</v>
      </c>
      <c r="H4121" s="20" t="s">
        <v>1873</v>
      </c>
      <c r="I4121" s="22">
        <v>107517</v>
      </c>
      <c r="J4121" s="22" t="s">
        <v>2377</v>
      </c>
      <c r="K4121" s="27">
        <v>823.4</v>
      </c>
      <c r="L4121" s="20"/>
      <c r="M4121" s="11">
        <v>20</v>
      </c>
      <c r="N4121" s="20" t="s">
        <v>27</v>
      </c>
      <c r="O4121" s="20" t="s">
        <v>24</v>
      </c>
      <c r="P4121" s="20" t="s">
        <v>2377</v>
      </c>
      <c r="Q4121" s="28">
        <v>59.435839999999999</v>
      </c>
      <c r="R4121" s="28">
        <v>-135.34559999999999</v>
      </c>
      <c r="S4121" s="20" t="s">
        <v>44</v>
      </c>
      <c r="T4121" s="20" t="s">
        <v>40</v>
      </c>
      <c r="U4121" s="20" t="s">
        <v>3767</v>
      </c>
      <c r="V4121" s="20" t="s">
        <v>29</v>
      </c>
      <c r="AC4121" s="11" t="s">
        <v>3761</v>
      </c>
    </row>
    <row r="4122" spans="1:29" ht="12.75" x14ac:dyDescent="0.2">
      <c r="A4122" s="20" t="s">
        <v>24</v>
      </c>
      <c r="B4122" s="45">
        <v>41895</v>
      </c>
      <c r="C4122" s="56">
        <v>9</v>
      </c>
      <c r="D4122" s="20">
        <v>2014</v>
      </c>
      <c r="E4122" s="20" t="s">
        <v>24</v>
      </c>
      <c r="F4122" s="20">
        <v>4984165</v>
      </c>
      <c r="G4122" s="20" t="s">
        <v>90</v>
      </c>
      <c r="H4122" s="20" t="s">
        <v>2064</v>
      </c>
      <c r="I4122" s="22">
        <v>166</v>
      </c>
      <c r="J4122" s="22" t="s">
        <v>2574</v>
      </c>
      <c r="K4122" s="22">
        <v>147</v>
      </c>
      <c r="L4122" s="20"/>
      <c r="M4122" s="11">
        <v>20</v>
      </c>
      <c r="N4122" s="20" t="s">
        <v>27</v>
      </c>
      <c r="O4122" s="20" t="s">
        <v>24</v>
      </c>
      <c r="P4122" s="20" t="s">
        <v>2377</v>
      </c>
      <c r="Q4122" s="28">
        <v>61.518999999999998</v>
      </c>
      <c r="R4122" s="28">
        <v>-166.1566666667</v>
      </c>
      <c r="S4122" s="20" t="s">
        <v>136</v>
      </c>
      <c r="T4122" s="20" t="s">
        <v>1894</v>
      </c>
      <c r="U4122" s="20" t="s">
        <v>42</v>
      </c>
      <c r="V4122" s="20" t="s">
        <v>30</v>
      </c>
      <c r="AC4122" s="11" t="s">
        <v>3733</v>
      </c>
    </row>
    <row r="4123" spans="1:29" ht="12.75" x14ac:dyDescent="0.2">
      <c r="A4123" s="20" t="s">
        <v>24</v>
      </c>
      <c r="B4123" s="26">
        <v>41896</v>
      </c>
      <c r="C4123" s="54">
        <v>9</v>
      </c>
      <c r="D4123" s="20">
        <v>2014</v>
      </c>
      <c r="E4123" s="20" t="s">
        <v>24</v>
      </c>
      <c r="F4123" s="20">
        <v>4984193</v>
      </c>
      <c r="G4123" s="20" t="s">
        <v>25</v>
      </c>
      <c r="H4123" s="20" t="s">
        <v>2065</v>
      </c>
      <c r="I4123" s="22">
        <v>10</v>
      </c>
      <c r="J4123" s="22" t="s">
        <v>2574</v>
      </c>
      <c r="K4123" s="27">
        <v>27.1</v>
      </c>
      <c r="L4123" s="20"/>
      <c r="M4123" s="11">
        <v>53</v>
      </c>
      <c r="N4123" s="20" t="s">
        <v>27</v>
      </c>
      <c r="O4123" s="20" t="s">
        <v>24</v>
      </c>
      <c r="P4123" s="20" t="s">
        <v>2377</v>
      </c>
      <c r="Q4123" s="28">
        <v>58.296390000000002</v>
      </c>
      <c r="R4123" s="28">
        <v>-134.4239</v>
      </c>
      <c r="S4123" s="20" t="s">
        <v>239</v>
      </c>
      <c r="T4123" s="20" t="s">
        <v>40</v>
      </c>
      <c r="U4123" s="20" t="s">
        <v>30</v>
      </c>
      <c r="V4123" s="20" t="s">
        <v>29</v>
      </c>
      <c r="AC4123" s="11" t="s">
        <v>3728</v>
      </c>
    </row>
    <row r="4124" spans="1:29" ht="12.75" x14ac:dyDescent="0.2">
      <c r="A4124" s="20" t="s">
        <v>24</v>
      </c>
      <c r="B4124" s="26">
        <v>41896</v>
      </c>
      <c r="C4124" s="54">
        <v>9</v>
      </c>
      <c r="D4124" s="20">
        <v>2014</v>
      </c>
      <c r="E4124" s="20" t="s">
        <v>24</v>
      </c>
      <c r="F4124" s="20">
        <v>5064187</v>
      </c>
      <c r="G4124" s="20" t="s">
        <v>25</v>
      </c>
      <c r="H4124" s="20" t="s">
        <v>521</v>
      </c>
      <c r="I4124" s="22">
        <v>193</v>
      </c>
      <c r="J4124" s="22" t="s">
        <v>2574</v>
      </c>
      <c r="K4124" s="27">
        <v>108.5</v>
      </c>
      <c r="L4124" s="20"/>
      <c r="N4124" s="20" t="s">
        <v>27</v>
      </c>
      <c r="O4124" s="20" t="s">
        <v>24</v>
      </c>
      <c r="P4124" s="20" t="s">
        <v>2574</v>
      </c>
      <c r="Q4124" s="28">
        <v>57.116669999999999</v>
      </c>
      <c r="R4124" s="28">
        <v>-170.2833</v>
      </c>
      <c r="S4124" s="20" t="s">
        <v>44</v>
      </c>
      <c r="T4124" s="20" t="s">
        <v>40</v>
      </c>
      <c r="U4124" s="20" t="s">
        <v>3767</v>
      </c>
      <c r="V4124" s="20" t="s">
        <v>29</v>
      </c>
      <c r="AC4124" s="11" t="s">
        <v>3761</v>
      </c>
    </row>
    <row r="4125" spans="1:29" ht="12.75" x14ac:dyDescent="0.2">
      <c r="A4125" s="20" t="s">
        <v>24</v>
      </c>
      <c r="B4125" s="26">
        <v>41897</v>
      </c>
      <c r="C4125" s="54">
        <v>9</v>
      </c>
      <c r="D4125" s="20">
        <v>2014</v>
      </c>
      <c r="E4125" s="20" t="s">
        <v>24</v>
      </c>
      <c r="F4125" s="20">
        <v>5083666</v>
      </c>
      <c r="G4125" s="20" t="s">
        <v>93</v>
      </c>
      <c r="H4125" s="20" t="s">
        <v>1250</v>
      </c>
      <c r="I4125" s="22">
        <v>172</v>
      </c>
      <c r="J4125" s="22" t="s">
        <v>2574</v>
      </c>
      <c r="K4125" s="27">
        <v>92.2</v>
      </c>
      <c r="L4125" s="20"/>
      <c r="M4125" s="11">
        <v>39</v>
      </c>
      <c r="N4125" s="20" t="s">
        <v>27</v>
      </c>
      <c r="O4125" s="20" t="s">
        <v>24</v>
      </c>
      <c r="P4125" s="20" t="s">
        <v>2377</v>
      </c>
      <c r="Q4125" s="28">
        <v>59.59639</v>
      </c>
      <c r="R4125" s="28">
        <v>-157.05889999999999</v>
      </c>
      <c r="S4125" s="20" t="s">
        <v>44</v>
      </c>
      <c r="T4125" s="20" t="s">
        <v>40</v>
      </c>
      <c r="U4125" s="20" t="s">
        <v>42</v>
      </c>
      <c r="V4125" s="20" t="s">
        <v>29</v>
      </c>
      <c r="AC4125" s="11" t="s">
        <v>3761</v>
      </c>
    </row>
    <row r="4126" spans="1:29" ht="12.75" x14ac:dyDescent="0.2">
      <c r="A4126" s="20" t="s">
        <v>24</v>
      </c>
      <c r="B4126" s="26">
        <v>41898</v>
      </c>
      <c r="C4126" s="54">
        <v>9</v>
      </c>
      <c r="D4126" s="20">
        <v>2014</v>
      </c>
      <c r="E4126" s="20" t="s">
        <v>24</v>
      </c>
      <c r="F4126" s="20">
        <v>5017792</v>
      </c>
      <c r="G4126" s="20" t="s">
        <v>107</v>
      </c>
      <c r="H4126" s="20" t="s">
        <v>1815</v>
      </c>
      <c r="I4126" s="22">
        <v>68</v>
      </c>
      <c r="J4126" s="22" t="s">
        <v>2574</v>
      </c>
      <c r="K4126" s="27">
        <v>64.900000000000006</v>
      </c>
      <c r="L4126" s="20"/>
      <c r="M4126" s="11">
        <v>20</v>
      </c>
      <c r="N4126" s="20" t="s">
        <v>27</v>
      </c>
      <c r="O4126" s="20" t="s">
        <v>24</v>
      </c>
      <c r="P4126" s="20" t="s">
        <v>2377</v>
      </c>
      <c r="Q4126" s="28">
        <v>58.550163333299999</v>
      </c>
      <c r="R4126" s="28">
        <v>-135.02759666669999</v>
      </c>
      <c r="S4126" s="20" t="s">
        <v>44</v>
      </c>
      <c r="T4126" s="20" t="s">
        <v>40</v>
      </c>
      <c r="U4126" s="20" t="s">
        <v>3767</v>
      </c>
      <c r="V4126" s="20" t="s">
        <v>29</v>
      </c>
      <c r="AC4126" s="11" t="s">
        <v>3761</v>
      </c>
    </row>
    <row r="4127" spans="1:29" ht="12.75" x14ac:dyDescent="0.2">
      <c r="A4127" s="20" t="s">
        <v>24</v>
      </c>
      <c r="B4127" s="26">
        <v>41899</v>
      </c>
      <c r="C4127" s="54">
        <v>9</v>
      </c>
      <c r="D4127" s="20">
        <v>2014</v>
      </c>
      <c r="E4127" s="20" t="s">
        <v>24</v>
      </c>
      <c r="F4127" s="20">
        <v>4990635</v>
      </c>
      <c r="G4127" s="20" t="s">
        <v>25</v>
      </c>
      <c r="H4127" s="20" t="s">
        <v>962</v>
      </c>
      <c r="I4127" s="22">
        <v>27</v>
      </c>
      <c r="J4127" s="22" t="s">
        <v>2574</v>
      </c>
      <c r="K4127" s="27">
        <v>32</v>
      </c>
      <c r="L4127" s="20"/>
      <c r="N4127" s="20" t="s">
        <v>27</v>
      </c>
      <c r="O4127" s="20" t="s">
        <v>24</v>
      </c>
      <c r="P4127" s="20" t="s">
        <v>2574</v>
      </c>
      <c r="Q4127" s="28">
        <v>53.875183333300001</v>
      </c>
      <c r="R4127" s="28">
        <v>-166.54560000000001</v>
      </c>
      <c r="S4127" s="20" t="s">
        <v>136</v>
      </c>
      <c r="T4127" s="20" t="s">
        <v>40</v>
      </c>
      <c r="U4127" s="20" t="s">
        <v>42</v>
      </c>
      <c r="V4127" s="20" t="s">
        <v>29</v>
      </c>
      <c r="AC4127" s="11" t="s">
        <v>3733</v>
      </c>
    </row>
    <row r="4128" spans="1:29" ht="12.75" x14ac:dyDescent="0.2">
      <c r="A4128" s="20" t="s">
        <v>24</v>
      </c>
      <c r="B4128" s="26">
        <v>41899</v>
      </c>
      <c r="C4128" s="54">
        <v>9</v>
      </c>
      <c r="D4128" s="20">
        <v>2014</v>
      </c>
      <c r="E4128" s="20" t="s">
        <v>24</v>
      </c>
      <c r="F4128" s="20">
        <v>5013918</v>
      </c>
      <c r="G4128" s="20" t="s">
        <v>107</v>
      </c>
      <c r="H4128" s="20" t="s">
        <v>2066</v>
      </c>
      <c r="I4128" s="22">
        <v>9</v>
      </c>
      <c r="J4128" s="22" t="s">
        <v>2574</v>
      </c>
      <c r="K4128" s="22">
        <v>30</v>
      </c>
      <c r="L4128" s="20"/>
      <c r="M4128" s="11">
        <v>15</v>
      </c>
      <c r="N4128" s="20" t="s">
        <v>27</v>
      </c>
      <c r="O4128" s="20" t="s">
        <v>24</v>
      </c>
      <c r="P4128" s="20" t="s">
        <v>2377</v>
      </c>
      <c r="Q4128" s="28">
        <v>59.454729999999998</v>
      </c>
      <c r="R4128" s="28">
        <v>-135.31890000000001</v>
      </c>
      <c r="S4128" s="20" t="s">
        <v>136</v>
      </c>
      <c r="T4128" s="20" t="s">
        <v>40</v>
      </c>
      <c r="U4128" s="20" t="s">
        <v>42</v>
      </c>
      <c r="V4128" s="20" t="s">
        <v>29</v>
      </c>
      <c r="AC4128" s="11" t="s">
        <v>3733</v>
      </c>
    </row>
    <row r="4129" spans="1:29" ht="12.75" x14ac:dyDescent="0.2">
      <c r="A4129" s="20" t="s">
        <v>24</v>
      </c>
      <c r="B4129" s="26">
        <v>41903</v>
      </c>
      <c r="C4129" s="54">
        <v>9</v>
      </c>
      <c r="D4129" s="20">
        <v>2014</v>
      </c>
      <c r="E4129" s="20" t="s">
        <v>24</v>
      </c>
      <c r="F4129" s="20">
        <v>4992156</v>
      </c>
      <c r="G4129" s="20" t="s">
        <v>25</v>
      </c>
      <c r="H4129" s="20" t="s">
        <v>72</v>
      </c>
      <c r="I4129" s="22">
        <v>14</v>
      </c>
      <c r="J4129" s="22" t="s">
        <v>2574</v>
      </c>
      <c r="K4129" s="27">
        <v>36</v>
      </c>
      <c r="L4129" s="20"/>
      <c r="M4129" s="11">
        <v>20</v>
      </c>
      <c r="N4129" s="20" t="s">
        <v>27</v>
      </c>
      <c r="O4129" s="20" t="s">
        <v>24</v>
      </c>
      <c r="P4129" s="20" t="s">
        <v>2377</v>
      </c>
      <c r="Q4129" s="28">
        <v>59.187578000000002</v>
      </c>
      <c r="R4129" s="28">
        <v>-135.299791</v>
      </c>
      <c r="S4129" s="20" t="s">
        <v>36</v>
      </c>
      <c r="T4129" s="20" t="s">
        <v>1894</v>
      </c>
      <c r="U4129" s="20" t="s">
        <v>30</v>
      </c>
      <c r="V4129" s="20" t="s">
        <v>30</v>
      </c>
      <c r="AC4129" s="11" t="s">
        <v>3749</v>
      </c>
    </row>
    <row r="4130" spans="1:29" ht="12.75" x14ac:dyDescent="0.2">
      <c r="A4130" s="20" t="s">
        <v>24</v>
      </c>
      <c r="B4130" s="26">
        <v>41904</v>
      </c>
      <c r="C4130" s="54">
        <v>9</v>
      </c>
      <c r="D4130" s="20">
        <v>2014</v>
      </c>
      <c r="E4130" s="20" t="s">
        <v>24</v>
      </c>
      <c r="F4130" s="20">
        <v>5019681</v>
      </c>
      <c r="G4130" s="20" t="s">
        <v>107</v>
      </c>
      <c r="H4130" s="20" t="s">
        <v>1027</v>
      </c>
      <c r="I4130" s="37">
        <v>10</v>
      </c>
      <c r="J4130" s="37" t="s">
        <v>2574</v>
      </c>
      <c r="K4130" s="22">
        <v>34</v>
      </c>
      <c r="L4130" s="20"/>
      <c r="M4130" s="11">
        <v>12</v>
      </c>
      <c r="N4130" s="20" t="s">
        <v>27</v>
      </c>
      <c r="O4130" s="20" t="s">
        <v>24</v>
      </c>
      <c r="P4130" s="20" t="s">
        <v>2377</v>
      </c>
      <c r="Q4130" s="28">
        <v>58.538016666700003</v>
      </c>
      <c r="R4130" s="28">
        <v>-135.04814999999999</v>
      </c>
      <c r="S4130" s="20" t="s">
        <v>80</v>
      </c>
      <c r="T4130" s="20" t="s">
        <v>40</v>
      </c>
      <c r="U4130" s="20" t="s">
        <v>3767</v>
      </c>
      <c r="V4130" s="20" t="s">
        <v>29</v>
      </c>
      <c r="AC4130" s="11" t="s">
        <v>3731</v>
      </c>
    </row>
    <row r="4131" spans="1:29" ht="12.75" x14ac:dyDescent="0.2">
      <c r="A4131" s="20" t="s">
        <v>24</v>
      </c>
      <c r="B4131" s="26">
        <v>41907</v>
      </c>
      <c r="C4131" s="54">
        <v>9</v>
      </c>
      <c r="D4131" s="20">
        <v>2014</v>
      </c>
      <c r="E4131" s="20" t="s">
        <v>24</v>
      </c>
      <c r="F4131" s="20">
        <v>5000728</v>
      </c>
      <c r="G4131" s="20" t="s">
        <v>93</v>
      </c>
      <c r="H4131" s="20" t="s">
        <v>2057</v>
      </c>
      <c r="I4131" s="22">
        <v>198</v>
      </c>
      <c r="J4131" s="22" t="s">
        <v>2574</v>
      </c>
      <c r="K4131" s="27">
        <v>118.7</v>
      </c>
      <c r="L4131" s="20"/>
      <c r="M4131" s="11">
        <v>42</v>
      </c>
      <c r="N4131" s="20" t="s">
        <v>27</v>
      </c>
      <c r="O4131" s="20" t="s">
        <v>24</v>
      </c>
      <c r="P4131" s="20" t="s">
        <v>2377</v>
      </c>
      <c r="Q4131" s="28">
        <v>60.783466666700001</v>
      </c>
      <c r="R4131" s="28">
        <v>-148.66526666670001</v>
      </c>
      <c r="S4131" s="20" t="s">
        <v>239</v>
      </c>
      <c r="T4131" s="20" t="s">
        <v>40</v>
      </c>
      <c r="U4131" s="20" t="s">
        <v>3767</v>
      </c>
      <c r="V4131" s="20" t="s">
        <v>29</v>
      </c>
      <c r="AC4131" s="11" t="s">
        <v>3728</v>
      </c>
    </row>
    <row r="4132" spans="1:29" ht="12.75" x14ac:dyDescent="0.2">
      <c r="A4132" s="20" t="s">
        <v>24</v>
      </c>
      <c r="B4132" s="26">
        <v>41910</v>
      </c>
      <c r="C4132" s="54">
        <v>9</v>
      </c>
      <c r="D4132" s="20">
        <v>2014</v>
      </c>
      <c r="E4132" s="20" t="s">
        <v>24</v>
      </c>
      <c r="F4132" s="20">
        <v>4995727</v>
      </c>
      <c r="G4132" s="20" t="s">
        <v>25</v>
      </c>
      <c r="H4132" s="20" t="s">
        <v>1103</v>
      </c>
      <c r="I4132" s="22">
        <v>990</v>
      </c>
      <c r="J4132" s="22" t="s">
        <v>2377</v>
      </c>
      <c r="K4132" s="27">
        <v>166.3</v>
      </c>
      <c r="L4132" s="20"/>
      <c r="M4132" s="11">
        <v>37</v>
      </c>
      <c r="N4132" s="20" t="s">
        <v>27</v>
      </c>
      <c r="O4132" s="20" t="s">
        <v>24</v>
      </c>
      <c r="P4132" s="20" t="s">
        <v>2377</v>
      </c>
      <c r="Q4132" s="28">
        <v>60.143889999999999</v>
      </c>
      <c r="R4132" s="28">
        <v>-146.76939999999999</v>
      </c>
      <c r="S4132" s="20" t="s">
        <v>136</v>
      </c>
      <c r="T4132" s="20" t="s">
        <v>40</v>
      </c>
      <c r="U4132" s="20" t="s">
        <v>42</v>
      </c>
      <c r="V4132" s="20" t="s">
        <v>29</v>
      </c>
      <c r="AC4132" s="11" t="s">
        <v>3733</v>
      </c>
    </row>
    <row r="4133" spans="1:29" ht="12.75" x14ac:dyDescent="0.2">
      <c r="A4133" s="20" t="s">
        <v>24</v>
      </c>
      <c r="B4133" s="26">
        <v>41910</v>
      </c>
      <c r="C4133" s="54">
        <v>9</v>
      </c>
      <c r="D4133" s="20">
        <v>2014</v>
      </c>
      <c r="E4133" s="20" t="s">
        <v>24</v>
      </c>
      <c r="F4133" s="20">
        <v>5005892</v>
      </c>
      <c r="G4133" s="20" t="s">
        <v>65</v>
      </c>
      <c r="H4133" s="20" t="s">
        <v>2067</v>
      </c>
      <c r="I4133" s="22" t="s">
        <v>35</v>
      </c>
      <c r="J4133" s="22" t="s">
        <v>2377</v>
      </c>
      <c r="K4133" s="27" t="s">
        <v>35</v>
      </c>
      <c r="L4133" s="20"/>
      <c r="N4133" s="20" t="s">
        <v>27</v>
      </c>
      <c r="O4133" s="20" t="s">
        <v>24</v>
      </c>
      <c r="P4133" s="20" t="s">
        <v>2377</v>
      </c>
      <c r="Q4133" s="28">
        <v>59.086666666699998</v>
      </c>
      <c r="R4133" s="28">
        <v>-163.15966666669999</v>
      </c>
      <c r="S4133" s="20" t="s">
        <v>58</v>
      </c>
      <c r="T4133" s="20" t="s">
        <v>1894</v>
      </c>
      <c r="U4133" s="20" t="s">
        <v>3767</v>
      </c>
      <c r="V4133" s="20" t="s">
        <v>30</v>
      </c>
      <c r="AC4133" s="11" t="s">
        <v>3758</v>
      </c>
    </row>
    <row r="4134" spans="1:29" ht="12.75" x14ac:dyDescent="0.2">
      <c r="A4134" s="20" t="s">
        <v>24</v>
      </c>
      <c r="B4134" s="26">
        <v>41910</v>
      </c>
      <c r="C4134" s="54">
        <v>9</v>
      </c>
      <c r="D4134" s="20">
        <v>2014</v>
      </c>
      <c r="E4134" s="20" t="s">
        <v>24</v>
      </c>
      <c r="F4134" s="20">
        <v>5007213</v>
      </c>
      <c r="G4134" s="20" t="s">
        <v>25</v>
      </c>
      <c r="H4134" s="20" t="s">
        <v>2068</v>
      </c>
      <c r="I4134" s="22">
        <v>23</v>
      </c>
      <c r="J4134" s="22" t="s">
        <v>2574</v>
      </c>
      <c r="K4134" s="27">
        <v>40.5</v>
      </c>
      <c r="L4134" s="20"/>
      <c r="N4134" s="20" t="s">
        <v>27</v>
      </c>
      <c r="O4134" s="20" t="s">
        <v>24</v>
      </c>
      <c r="P4134" s="20" t="s">
        <v>2574</v>
      </c>
      <c r="Q4134" s="28">
        <v>57.046390000000002</v>
      </c>
      <c r="R4134" s="28">
        <v>-135.33860000000001</v>
      </c>
      <c r="S4134" s="20" t="s">
        <v>44</v>
      </c>
      <c r="T4134" s="20" t="s">
        <v>40</v>
      </c>
      <c r="U4134" s="20" t="s">
        <v>3767</v>
      </c>
      <c r="V4134" s="20" t="s">
        <v>29</v>
      </c>
      <c r="AC4134" s="11" t="s">
        <v>3761</v>
      </c>
    </row>
    <row r="4135" spans="1:29" ht="12.75" x14ac:dyDescent="0.2">
      <c r="A4135" s="20" t="s">
        <v>24</v>
      </c>
      <c r="B4135" s="26">
        <v>41912</v>
      </c>
      <c r="C4135" s="54">
        <v>9</v>
      </c>
      <c r="D4135" s="20">
        <v>2014</v>
      </c>
      <c r="E4135" s="20" t="s">
        <v>24</v>
      </c>
      <c r="F4135" s="20">
        <v>4997858</v>
      </c>
      <c r="G4135" s="20" t="s">
        <v>25</v>
      </c>
      <c r="H4135" s="20" t="s">
        <v>1870</v>
      </c>
      <c r="I4135" s="22">
        <v>13</v>
      </c>
      <c r="J4135" s="22" t="s">
        <v>2574</v>
      </c>
      <c r="K4135" s="27">
        <v>33.4</v>
      </c>
      <c r="L4135" s="20"/>
      <c r="N4135" s="20" t="s">
        <v>27</v>
      </c>
      <c r="O4135" s="20" t="s">
        <v>24</v>
      </c>
      <c r="P4135" s="20" t="s">
        <v>2574</v>
      </c>
      <c r="Q4135" s="28">
        <v>56.143070000000002</v>
      </c>
      <c r="R4135" s="28">
        <v>-132.80969999999999</v>
      </c>
      <c r="S4135" s="20" t="s">
        <v>58</v>
      </c>
      <c r="T4135" s="20" t="s">
        <v>1894</v>
      </c>
      <c r="U4135" s="20" t="s">
        <v>42</v>
      </c>
      <c r="V4135" s="20" t="s">
        <v>30</v>
      </c>
      <c r="AC4135" s="11" t="s">
        <v>3758</v>
      </c>
    </row>
    <row r="4136" spans="1:29" ht="12.75" x14ac:dyDescent="0.2">
      <c r="A4136" s="20" t="s">
        <v>24</v>
      </c>
      <c r="B4136" s="26">
        <v>41912</v>
      </c>
      <c r="C4136" s="54">
        <v>9</v>
      </c>
      <c r="D4136" s="20">
        <v>2014</v>
      </c>
      <c r="E4136" s="20" t="s">
        <v>24</v>
      </c>
      <c r="F4136" s="20">
        <v>5012917</v>
      </c>
      <c r="G4136" s="20" t="s">
        <v>90</v>
      </c>
      <c r="H4136" s="20" t="s">
        <v>1505</v>
      </c>
      <c r="I4136" s="22">
        <v>19311</v>
      </c>
      <c r="J4136" s="22" t="s">
        <v>2377</v>
      </c>
      <c r="K4136" s="27">
        <v>678.9</v>
      </c>
      <c r="L4136" s="20"/>
      <c r="M4136" s="11">
        <v>31</v>
      </c>
      <c r="N4136" s="20" t="s">
        <v>27</v>
      </c>
      <c r="O4136" s="20" t="s">
        <v>24</v>
      </c>
      <c r="P4136" s="20" t="s">
        <v>2377</v>
      </c>
      <c r="Q4136" s="28">
        <v>61.237780000000001</v>
      </c>
      <c r="R4136" s="28">
        <v>-149.89500000000001</v>
      </c>
      <c r="S4136" s="20" t="s">
        <v>44</v>
      </c>
      <c r="T4136" s="20" t="s">
        <v>40</v>
      </c>
      <c r="U4136" s="20" t="s">
        <v>3767</v>
      </c>
      <c r="V4136" s="20" t="s">
        <v>29</v>
      </c>
      <c r="AC4136" s="11" t="s">
        <v>3761</v>
      </c>
    </row>
    <row r="4137" spans="1:29" ht="12.75" x14ac:dyDescent="0.2">
      <c r="A4137" s="20" t="s">
        <v>24</v>
      </c>
      <c r="B4137" s="26">
        <v>41913</v>
      </c>
      <c r="C4137" s="54">
        <v>10</v>
      </c>
      <c r="D4137" s="20">
        <v>2014</v>
      </c>
      <c r="E4137" s="20" t="s">
        <v>24</v>
      </c>
      <c r="F4137" s="20">
        <v>5005030</v>
      </c>
      <c r="G4137" s="20" t="s">
        <v>65</v>
      </c>
      <c r="H4137" s="20" t="s">
        <v>2069</v>
      </c>
      <c r="I4137" s="22"/>
      <c r="J4137" s="22" t="s">
        <v>3723</v>
      </c>
      <c r="K4137" s="27"/>
      <c r="L4137" s="20"/>
      <c r="N4137" s="20" t="s">
        <v>27</v>
      </c>
      <c r="O4137" s="20" t="s">
        <v>24</v>
      </c>
      <c r="P4137" s="20" t="s">
        <v>2377</v>
      </c>
      <c r="Q4137" s="28">
        <v>60.116666666699999</v>
      </c>
      <c r="R4137" s="28">
        <v>-149.4333333333</v>
      </c>
      <c r="S4137" s="20" t="s">
        <v>58</v>
      </c>
      <c r="T4137" s="20" t="s">
        <v>1894</v>
      </c>
      <c r="U4137" s="20" t="s">
        <v>3767</v>
      </c>
      <c r="V4137" s="20" t="s">
        <v>30</v>
      </c>
      <c r="AC4137" s="11" t="s">
        <v>3758</v>
      </c>
    </row>
    <row r="4138" spans="1:29" ht="12.75" x14ac:dyDescent="0.2">
      <c r="A4138" s="20" t="s">
        <v>24</v>
      </c>
      <c r="B4138" s="26">
        <v>41914</v>
      </c>
      <c r="C4138" s="54">
        <v>10</v>
      </c>
      <c r="D4138" s="20">
        <v>2014</v>
      </c>
      <c r="E4138" s="20" t="s">
        <v>24</v>
      </c>
      <c r="F4138" s="20">
        <v>5019702</v>
      </c>
      <c r="G4138" s="20" t="s">
        <v>107</v>
      </c>
      <c r="H4138" s="20" t="s">
        <v>193</v>
      </c>
      <c r="I4138" s="22">
        <v>2625</v>
      </c>
      <c r="J4138" s="22" t="s">
        <v>2377</v>
      </c>
      <c r="K4138" s="22">
        <v>316.89999999999998</v>
      </c>
      <c r="L4138" s="20"/>
      <c r="M4138" s="11">
        <v>55</v>
      </c>
      <c r="N4138" s="20" t="s">
        <v>27</v>
      </c>
      <c r="O4138" s="20" t="s">
        <v>24</v>
      </c>
      <c r="P4138" s="20" t="s">
        <v>2377</v>
      </c>
      <c r="Q4138" s="28">
        <v>58.550164000000002</v>
      </c>
      <c r="R4138" s="28">
        <v>-135.02759800000001</v>
      </c>
      <c r="S4138" s="20" t="s">
        <v>399</v>
      </c>
      <c r="T4138" s="20" t="s">
        <v>40</v>
      </c>
      <c r="U4138" s="20" t="s">
        <v>3767</v>
      </c>
      <c r="V4138" s="20" t="s">
        <v>29</v>
      </c>
      <c r="AC4138" s="11" t="s">
        <v>3750</v>
      </c>
    </row>
    <row r="4139" spans="1:29" ht="12.75" x14ac:dyDescent="0.2">
      <c r="A4139" s="20" t="s">
        <v>24</v>
      </c>
      <c r="B4139" s="26">
        <v>41915</v>
      </c>
      <c r="C4139" s="54">
        <v>10</v>
      </c>
      <c r="D4139" s="20">
        <v>2014</v>
      </c>
      <c r="E4139" s="20" t="s">
        <v>24</v>
      </c>
      <c r="F4139" s="20">
        <v>5012892</v>
      </c>
      <c r="G4139" s="20" t="s">
        <v>25</v>
      </c>
      <c r="H4139" s="20" t="s">
        <v>1170</v>
      </c>
      <c r="I4139" s="22">
        <v>194</v>
      </c>
      <c r="J4139" s="22" t="s">
        <v>2574</v>
      </c>
      <c r="K4139" s="27">
        <v>117.2</v>
      </c>
      <c r="L4139" s="20"/>
      <c r="N4139" s="20" t="s">
        <v>27</v>
      </c>
      <c r="O4139" s="20" t="s">
        <v>24</v>
      </c>
      <c r="P4139" s="20" t="s">
        <v>2574</v>
      </c>
      <c r="Q4139" s="28">
        <v>57.55</v>
      </c>
      <c r="R4139" s="28">
        <v>-165.9333333333</v>
      </c>
      <c r="S4139" s="20" t="s">
        <v>399</v>
      </c>
      <c r="T4139" s="20" t="s">
        <v>40</v>
      </c>
      <c r="U4139" s="20" t="s">
        <v>42</v>
      </c>
      <c r="V4139" s="20" t="s">
        <v>29</v>
      </c>
      <c r="AC4139" s="11" t="s">
        <v>3750</v>
      </c>
    </row>
    <row r="4140" spans="1:29" ht="12.75" x14ac:dyDescent="0.2">
      <c r="A4140" s="20" t="s">
        <v>24</v>
      </c>
      <c r="B4140" s="26">
        <v>41916</v>
      </c>
      <c r="C4140" s="54">
        <v>10</v>
      </c>
      <c r="D4140" s="20">
        <v>2014</v>
      </c>
      <c r="E4140" s="20" t="s">
        <v>24</v>
      </c>
      <c r="F4140" s="20">
        <v>5012895</v>
      </c>
      <c r="G4140" s="20" t="s">
        <v>93</v>
      </c>
      <c r="H4140" s="20" t="s">
        <v>1953</v>
      </c>
      <c r="I4140" s="22">
        <v>194</v>
      </c>
      <c r="J4140" s="22" t="s">
        <v>2574</v>
      </c>
      <c r="K4140" s="27">
        <v>110.2</v>
      </c>
      <c r="L4140" s="20"/>
      <c r="M4140" s="11">
        <v>37</v>
      </c>
      <c r="N4140" s="20" t="s">
        <v>27</v>
      </c>
      <c r="O4140" s="20" t="s">
        <v>24</v>
      </c>
      <c r="P4140" s="20" t="s">
        <v>2377</v>
      </c>
      <c r="Q4140" s="28">
        <v>59.2451166667</v>
      </c>
      <c r="R4140" s="28">
        <v>-150.44605000000001</v>
      </c>
      <c r="S4140" s="20" t="s">
        <v>44</v>
      </c>
      <c r="T4140" s="20" t="s">
        <v>40</v>
      </c>
      <c r="U4140" s="20" t="s">
        <v>42</v>
      </c>
      <c r="V4140" s="20" t="s">
        <v>29</v>
      </c>
      <c r="AC4140" s="11" t="s">
        <v>3761</v>
      </c>
    </row>
    <row r="4141" spans="1:29" ht="12.75" x14ac:dyDescent="0.2">
      <c r="A4141" s="20" t="s">
        <v>24</v>
      </c>
      <c r="B4141" s="26">
        <v>41917</v>
      </c>
      <c r="C4141" s="54">
        <v>10</v>
      </c>
      <c r="D4141" s="20">
        <v>2014</v>
      </c>
      <c r="E4141" s="20" t="s">
        <v>2070</v>
      </c>
      <c r="F4141" s="20">
        <v>5001130</v>
      </c>
      <c r="G4141" s="20" t="s">
        <v>62</v>
      </c>
      <c r="H4141" s="20" t="s">
        <v>2071</v>
      </c>
      <c r="I4141" s="22">
        <v>63</v>
      </c>
      <c r="J4141" s="22" t="s">
        <v>2574</v>
      </c>
      <c r="K4141" s="27">
        <v>56.9</v>
      </c>
      <c r="L4141" s="20"/>
      <c r="N4141" s="20" t="s">
        <v>27</v>
      </c>
      <c r="O4141" s="20" t="s">
        <v>24</v>
      </c>
      <c r="P4141" s="20" t="s">
        <v>2574</v>
      </c>
      <c r="Q4141" s="28">
        <v>57.05</v>
      </c>
      <c r="R4141" s="28">
        <v>-135.3333333333</v>
      </c>
      <c r="S4141" s="20" t="s">
        <v>58</v>
      </c>
      <c r="T4141" s="20" t="s">
        <v>1894</v>
      </c>
      <c r="U4141" s="20" t="s">
        <v>42</v>
      </c>
      <c r="V4141" s="20" t="s">
        <v>30</v>
      </c>
      <c r="AC4141" s="11" t="s">
        <v>3758</v>
      </c>
    </row>
    <row r="4142" spans="1:29" ht="12.75" x14ac:dyDescent="0.2">
      <c r="A4142" s="20" t="s">
        <v>24</v>
      </c>
      <c r="B4142" s="26">
        <v>41917</v>
      </c>
      <c r="C4142" s="54">
        <v>10</v>
      </c>
      <c r="D4142" s="20">
        <v>2014</v>
      </c>
      <c r="E4142" s="20" t="s">
        <v>24</v>
      </c>
      <c r="F4142" s="20">
        <v>5012910</v>
      </c>
      <c r="G4142" s="20" t="s">
        <v>25</v>
      </c>
      <c r="H4142" s="20" t="s">
        <v>353</v>
      </c>
      <c r="I4142" s="22">
        <v>198</v>
      </c>
      <c r="J4142" s="22" t="s">
        <v>2574</v>
      </c>
      <c r="K4142" s="27">
        <v>114.6</v>
      </c>
      <c r="L4142" s="20"/>
      <c r="N4142" s="20" t="s">
        <v>27</v>
      </c>
      <c r="O4142" s="20" t="s">
        <v>24</v>
      </c>
      <c r="P4142" s="20" t="s">
        <v>2574</v>
      </c>
      <c r="Q4142" s="28">
        <v>55.6</v>
      </c>
      <c r="R4142" s="28">
        <v>-159.05000000000001</v>
      </c>
      <c r="S4142" s="20" t="s">
        <v>44</v>
      </c>
      <c r="T4142" s="20" t="s">
        <v>40</v>
      </c>
      <c r="U4142" s="20" t="s">
        <v>42</v>
      </c>
      <c r="V4142" s="20" t="s">
        <v>29</v>
      </c>
      <c r="AC4142" s="11" t="s">
        <v>3761</v>
      </c>
    </row>
    <row r="4143" spans="1:29" ht="12.75" x14ac:dyDescent="0.2">
      <c r="A4143" s="20" t="s">
        <v>24</v>
      </c>
      <c r="B4143" s="26">
        <v>41919</v>
      </c>
      <c r="C4143" s="54">
        <v>10</v>
      </c>
      <c r="D4143" s="20">
        <v>2014</v>
      </c>
      <c r="E4143" s="20" t="s">
        <v>24</v>
      </c>
      <c r="F4143" s="20">
        <v>5012899</v>
      </c>
      <c r="G4143" s="20" t="s">
        <v>25</v>
      </c>
      <c r="H4143" s="20" t="s">
        <v>408</v>
      </c>
      <c r="I4143" s="22">
        <v>916</v>
      </c>
      <c r="J4143" s="22" t="s">
        <v>2377</v>
      </c>
      <c r="K4143" s="27">
        <v>166.5</v>
      </c>
      <c r="L4143" s="20"/>
      <c r="N4143" s="20" t="s">
        <v>27</v>
      </c>
      <c r="O4143" s="20" t="s">
        <v>24</v>
      </c>
      <c r="P4143" s="20" t="s">
        <v>2574</v>
      </c>
      <c r="Q4143" s="28">
        <v>56.018333333299999</v>
      </c>
      <c r="R4143" s="28">
        <v>-167.55666666670001</v>
      </c>
      <c r="S4143" s="20" t="s">
        <v>399</v>
      </c>
      <c r="T4143" s="20" t="s">
        <v>40</v>
      </c>
      <c r="U4143" s="20" t="s">
        <v>42</v>
      </c>
      <c r="V4143" s="20" t="s">
        <v>29</v>
      </c>
      <c r="AC4143" s="11" t="s">
        <v>3750</v>
      </c>
    </row>
    <row r="4144" spans="1:29" ht="12.75" x14ac:dyDescent="0.2">
      <c r="A4144" s="20" t="s">
        <v>24</v>
      </c>
      <c r="B4144" s="26">
        <v>41919</v>
      </c>
      <c r="C4144" s="54">
        <v>10</v>
      </c>
      <c r="D4144" s="20">
        <v>2014</v>
      </c>
      <c r="E4144" s="20" t="s">
        <v>24</v>
      </c>
      <c r="F4144" s="20">
        <v>5012904</v>
      </c>
      <c r="G4144" s="20" t="s">
        <v>93</v>
      </c>
      <c r="H4144" s="20" t="s">
        <v>1250</v>
      </c>
      <c r="I4144" s="22">
        <v>172</v>
      </c>
      <c r="J4144" s="22" t="s">
        <v>2574</v>
      </c>
      <c r="K4144" s="27">
        <v>92.2</v>
      </c>
      <c r="L4144" s="20"/>
      <c r="M4144" s="11">
        <v>39</v>
      </c>
      <c r="N4144" s="20" t="s">
        <v>27</v>
      </c>
      <c r="O4144" s="20" t="s">
        <v>24</v>
      </c>
      <c r="P4144" s="20" t="s">
        <v>2377</v>
      </c>
      <c r="Q4144" s="28">
        <v>58.851666666699998</v>
      </c>
      <c r="R4144" s="28">
        <v>-158.57499999999999</v>
      </c>
      <c r="S4144" s="20" t="s">
        <v>122</v>
      </c>
      <c r="T4144" s="20" t="s">
        <v>40</v>
      </c>
      <c r="U4144" s="20" t="s">
        <v>3767</v>
      </c>
      <c r="V4144" s="20" t="s">
        <v>29</v>
      </c>
      <c r="AC4144" s="11" t="s">
        <v>3751</v>
      </c>
    </row>
    <row r="4145" spans="1:29" ht="12.75" x14ac:dyDescent="0.2">
      <c r="A4145" s="20" t="s">
        <v>24</v>
      </c>
      <c r="B4145" s="26">
        <v>41922</v>
      </c>
      <c r="C4145" s="54">
        <v>10</v>
      </c>
      <c r="D4145" s="20">
        <v>2014</v>
      </c>
      <c r="E4145" s="20" t="s">
        <v>24</v>
      </c>
      <c r="F4145" s="20">
        <v>5012897</v>
      </c>
      <c r="G4145" s="20" t="s">
        <v>25</v>
      </c>
      <c r="H4145" s="20" t="s">
        <v>1103</v>
      </c>
      <c r="I4145" s="22">
        <v>990</v>
      </c>
      <c r="J4145" s="22" t="s">
        <v>2377</v>
      </c>
      <c r="K4145" s="27">
        <v>166.3</v>
      </c>
      <c r="L4145" s="20"/>
      <c r="N4145" s="20" t="s">
        <v>27</v>
      </c>
      <c r="O4145" s="20" t="s">
        <v>24</v>
      </c>
      <c r="P4145" s="20" t="s">
        <v>2574</v>
      </c>
      <c r="Q4145" s="28">
        <v>57.116669999999999</v>
      </c>
      <c r="R4145" s="28">
        <v>-170.2833</v>
      </c>
      <c r="S4145" s="20" t="s">
        <v>56</v>
      </c>
      <c r="T4145" s="20" t="s">
        <v>40</v>
      </c>
      <c r="U4145" s="20" t="s">
        <v>42</v>
      </c>
      <c r="V4145" s="20" t="s">
        <v>29</v>
      </c>
      <c r="AC4145" s="11" t="s">
        <v>3761</v>
      </c>
    </row>
    <row r="4146" spans="1:29" ht="12.75" x14ac:dyDescent="0.2">
      <c r="A4146" s="20" t="s">
        <v>24</v>
      </c>
      <c r="B4146" s="26">
        <v>41922</v>
      </c>
      <c r="C4146" s="54">
        <v>10</v>
      </c>
      <c r="D4146" s="20">
        <v>2014</v>
      </c>
      <c r="E4146" s="20" t="s">
        <v>24</v>
      </c>
      <c r="F4146" s="20">
        <v>5014417</v>
      </c>
      <c r="G4146" s="20" t="s">
        <v>25</v>
      </c>
      <c r="H4146" s="20" t="s">
        <v>1820</v>
      </c>
      <c r="I4146" s="22">
        <v>193</v>
      </c>
      <c r="J4146" s="22" t="s">
        <v>2574</v>
      </c>
      <c r="K4146" s="27">
        <v>110.7</v>
      </c>
      <c r="L4146" s="20"/>
      <c r="M4146" s="11">
        <v>27</v>
      </c>
      <c r="N4146" s="20" t="s">
        <v>27</v>
      </c>
      <c r="O4146" s="20" t="s">
        <v>24</v>
      </c>
      <c r="P4146" s="20" t="s">
        <v>2377</v>
      </c>
      <c r="Q4146" s="28">
        <v>59.808333333299998</v>
      </c>
      <c r="R4146" s="28">
        <v>-170.3333333333</v>
      </c>
      <c r="S4146" s="20" t="s">
        <v>44</v>
      </c>
      <c r="T4146" s="20" t="s">
        <v>40</v>
      </c>
      <c r="U4146" s="20" t="s">
        <v>3767</v>
      </c>
      <c r="V4146" s="20" t="s">
        <v>29</v>
      </c>
      <c r="AC4146" s="11" t="s">
        <v>3761</v>
      </c>
    </row>
    <row r="4147" spans="1:29" ht="12.75" x14ac:dyDescent="0.2">
      <c r="A4147" s="20" t="s">
        <v>24</v>
      </c>
      <c r="B4147" s="26">
        <v>41923</v>
      </c>
      <c r="C4147" s="54">
        <v>10</v>
      </c>
      <c r="D4147" s="20">
        <v>2014</v>
      </c>
      <c r="E4147" s="20" t="s">
        <v>24</v>
      </c>
      <c r="F4147" s="20">
        <v>5012873</v>
      </c>
      <c r="G4147" s="20" t="s">
        <v>25</v>
      </c>
      <c r="H4147" s="20" t="s">
        <v>164</v>
      </c>
      <c r="I4147" s="22">
        <v>1593</v>
      </c>
      <c r="J4147" s="22" t="s">
        <v>2377</v>
      </c>
      <c r="K4147" s="27">
        <v>267.39999999999998</v>
      </c>
      <c r="L4147" s="20"/>
      <c r="N4147" s="20" t="s">
        <v>27</v>
      </c>
      <c r="O4147" s="20" t="s">
        <v>24</v>
      </c>
      <c r="P4147" s="20" t="s">
        <v>2574</v>
      </c>
      <c r="Q4147" s="28">
        <v>52.081666666700002</v>
      </c>
      <c r="R4147" s="28">
        <v>-171.88833333330001</v>
      </c>
      <c r="S4147" s="20" t="s">
        <v>399</v>
      </c>
      <c r="T4147" s="20" t="s">
        <v>40</v>
      </c>
      <c r="U4147" s="20" t="s">
        <v>3767</v>
      </c>
      <c r="V4147" s="20" t="s">
        <v>29</v>
      </c>
      <c r="AC4147" s="11" t="s">
        <v>3750</v>
      </c>
    </row>
    <row r="4148" spans="1:29" ht="12.75" x14ac:dyDescent="0.2">
      <c r="A4148" s="20" t="s">
        <v>24</v>
      </c>
      <c r="B4148" s="26">
        <v>41923</v>
      </c>
      <c r="C4148" s="54">
        <v>10</v>
      </c>
      <c r="D4148" s="20">
        <v>2014</v>
      </c>
      <c r="E4148" s="20" t="s">
        <v>24</v>
      </c>
      <c r="F4148" s="20">
        <v>5012888</v>
      </c>
      <c r="G4148" s="20" t="s">
        <v>25</v>
      </c>
      <c r="H4148" s="20" t="s">
        <v>594</v>
      </c>
      <c r="I4148" s="22">
        <v>160</v>
      </c>
      <c r="J4148" s="22" t="s">
        <v>2574</v>
      </c>
      <c r="K4148" s="27">
        <v>78</v>
      </c>
      <c r="L4148" s="20"/>
      <c r="N4148" s="20" t="s">
        <v>27</v>
      </c>
      <c r="O4148" s="20" t="s">
        <v>24</v>
      </c>
      <c r="P4148" s="20" t="s">
        <v>2574</v>
      </c>
      <c r="Q4148" s="28">
        <v>54.633333333300001</v>
      </c>
      <c r="R4148" s="28">
        <v>-160.73333333330001</v>
      </c>
      <c r="S4148" s="20" t="s">
        <v>44</v>
      </c>
      <c r="T4148" s="20" t="s">
        <v>40</v>
      </c>
      <c r="U4148" s="20" t="s">
        <v>42</v>
      </c>
      <c r="V4148" s="20" t="s">
        <v>29</v>
      </c>
      <c r="AC4148" s="11" t="s">
        <v>3761</v>
      </c>
    </row>
    <row r="4149" spans="1:29" ht="12.75" x14ac:dyDescent="0.2">
      <c r="A4149" s="20" t="s">
        <v>24</v>
      </c>
      <c r="B4149" s="26">
        <v>41925</v>
      </c>
      <c r="C4149" s="54">
        <v>10</v>
      </c>
      <c r="D4149" s="20">
        <v>2014</v>
      </c>
      <c r="E4149" s="20" t="s">
        <v>24</v>
      </c>
      <c r="F4149" s="20">
        <v>5007009</v>
      </c>
      <c r="G4149" s="20" t="s">
        <v>25</v>
      </c>
      <c r="H4149" s="20" t="s">
        <v>408</v>
      </c>
      <c r="I4149" s="22">
        <v>916</v>
      </c>
      <c r="J4149" s="22" t="s">
        <v>2377</v>
      </c>
      <c r="K4149" s="27">
        <v>166.5</v>
      </c>
      <c r="L4149" s="20"/>
      <c r="N4149" s="20" t="s">
        <v>27</v>
      </c>
      <c r="O4149" s="20" t="s">
        <v>24</v>
      </c>
      <c r="P4149" s="20" t="s">
        <v>2574</v>
      </c>
      <c r="Q4149" s="28">
        <v>56.776666666700002</v>
      </c>
      <c r="R4149" s="28">
        <v>-163.8383333333</v>
      </c>
      <c r="S4149" s="20" t="s">
        <v>44</v>
      </c>
      <c r="T4149" s="20" t="s">
        <v>40</v>
      </c>
      <c r="U4149" s="20" t="s">
        <v>42</v>
      </c>
      <c r="V4149" s="20" t="s">
        <v>29</v>
      </c>
      <c r="AC4149" s="11" t="s">
        <v>3761</v>
      </c>
    </row>
    <row r="4150" spans="1:29" ht="12.75" x14ac:dyDescent="0.2">
      <c r="A4150" s="20" t="s">
        <v>24</v>
      </c>
      <c r="B4150" s="26">
        <v>41927</v>
      </c>
      <c r="C4150" s="54">
        <v>10</v>
      </c>
      <c r="D4150" s="20">
        <v>2014</v>
      </c>
      <c r="E4150" s="20" t="s">
        <v>24</v>
      </c>
      <c r="F4150" s="20">
        <v>5008951</v>
      </c>
      <c r="G4150" s="20" t="s">
        <v>25</v>
      </c>
      <c r="H4150" s="20" t="s">
        <v>1090</v>
      </c>
      <c r="I4150" s="22">
        <v>62</v>
      </c>
      <c r="J4150" s="22" t="s">
        <v>2574</v>
      </c>
      <c r="K4150" s="27">
        <v>56</v>
      </c>
      <c r="L4150" s="20"/>
      <c r="N4150" s="20" t="s">
        <v>27</v>
      </c>
      <c r="O4150" s="20" t="s">
        <v>24</v>
      </c>
      <c r="P4150" s="20" t="s">
        <v>2574</v>
      </c>
      <c r="Q4150" s="28">
        <v>55.430050000000001</v>
      </c>
      <c r="R4150" s="28">
        <v>-131.80721666669999</v>
      </c>
      <c r="S4150" s="20" t="s">
        <v>263</v>
      </c>
      <c r="T4150" s="20" t="s">
        <v>1894</v>
      </c>
      <c r="U4150" s="20" t="s">
        <v>42</v>
      </c>
      <c r="V4150" s="20" t="s">
        <v>30</v>
      </c>
      <c r="AC4150" s="11" t="s">
        <v>3727</v>
      </c>
    </row>
    <row r="4151" spans="1:29" ht="12.75" x14ac:dyDescent="0.2">
      <c r="A4151" s="20" t="s">
        <v>24</v>
      </c>
      <c r="B4151" s="26">
        <v>41930</v>
      </c>
      <c r="C4151" s="54">
        <v>10</v>
      </c>
      <c r="D4151" s="20">
        <v>2014</v>
      </c>
      <c r="E4151" s="20" t="s">
        <v>24</v>
      </c>
      <c r="F4151" s="20">
        <v>5032550</v>
      </c>
      <c r="G4151" s="20" t="s">
        <v>25</v>
      </c>
      <c r="H4151" s="20" t="s">
        <v>2078</v>
      </c>
      <c r="I4151" s="22" t="s">
        <v>35</v>
      </c>
      <c r="J4151" s="22" t="s">
        <v>2377</v>
      </c>
      <c r="K4151" s="22">
        <v>38</v>
      </c>
      <c r="L4151" s="20"/>
      <c r="N4151" s="20" t="s">
        <v>27</v>
      </c>
      <c r="O4151" s="20" t="s">
        <v>24</v>
      </c>
      <c r="P4151" s="20" t="s">
        <v>2574</v>
      </c>
      <c r="Q4151" s="28">
        <v>55.541666666700003</v>
      </c>
      <c r="R4151" s="28">
        <v>-131.27500000000001</v>
      </c>
      <c r="S4151" s="20" t="s">
        <v>80</v>
      </c>
      <c r="T4151" s="20" t="s">
        <v>1894</v>
      </c>
      <c r="U4151" s="20" t="s">
        <v>30</v>
      </c>
      <c r="V4151" s="20" t="s">
        <v>30</v>
      </c>
      <c r="AC4151" s="11" t="s">
        <v>3731</v>
      </c>
    </row>
    <row r="4152" spans="1:29" ht="12.75" x14ac:dyDescent="0.2">
      <c r="A4152" s="20" t="s">
        <v>24</v>
      </c>
      <c r="B4152" s="26">
        <v>41932</v>
      </c>
      <c r="C4152" s="54">
        <v>10</v>
      </c>
      <c r="D4152" s="20">
        <v>2014</v>
      </c>
      <c r="E4152" s="20" t="s">
        <v>24</v>
      </c>
      <c r="F4152" s="20">
        <v>5036915</v>
      </c>
      <c r="G4152" s="20" t="s">
        <v>25</v>
      </c>
      <c r="H4152" s="20" t="s">
        <v>78</v>
      </c>
      <c r="I4152" s="22">
        <v>298</v>
      </c>
      <c r="J4152" s="22" t="s">
        <v>2574</v>
      </c>
      <c r="K4152" s="27">
        <v>128.9</v>
      </c>
      <c r="L4152" s="20"/>
      <c r="N4152" s="20" t="s">
        <v>27</v>
      </c>
      <c r="O4152" s="20" t="s">
        <v>24</v>
      </c>
      <c r="P4152" s="20" t="s">
        <v>2574</v>
      </c>
      <c r="Q4152" s="28">
        <v>56.8398333333</v>
      </c>
      <c r="R4152" s="28">
        <v>-161.52416666670001</v>
      </c>
      <c r="S4152" s="20" t="s">
        <v>44</v>
      </c>
      <c r="T4152" s="20" t="s">
        <v>40</v>
      </c>
      <c r="U4152" s="20" t="s">
        <v>42</v>
      </c>
      <c r="V4152" s="20" t="s">
        <v>29</v>
      </c>
      <c r="AC4152" s="11" t="s">
        <v>3761</v>
      </c>
    </row>
    <row r="4153" spans="1:29" ht="12.75" x14ac:dyDescent="0.2">
      <c r="A4153" s="20" t="s">
        <v>24</v>
      </c>
      <c r="B4153" s="26">
        <v>41933</v>
      </c>
      <c r="C4153" s="54">
        <v>10</v>
      </c>
      <c r="D4153" s="20">
        <v>2014</v>
      </c>
      <c r="E4153" s="20" t="s">
        <v>24</v>
      </c>
      <c r="F4153" s="20">
        <v>5027923</v>
      </c>
      <c r="G4153" s="20" t="s">
        <v>25</v>
      </c>
      <c r="H4153" s="20" t="s">
        <v>721</v>
      </c>
      <c r="I4153" s="22">
        <v>196</v>
      </c>
      <c r="J4153" s="22" t="s">
        <v>2574</v>
      </c>
      <c r="K4153" s="22">
        <v>100.6</v>
      </c>
      <c r="L4153" s="20"/>
      <c r="N4153" s="20" t="s">
        <v>27</v>
      </c>
      <c r="O4153" s="20" t="s">
        <v>24</v>
      </c>
      <c r="P4153" s="20" t="s">
        <v>2574</v>
      </c>
      <c r="Q4153" s="28">
        <v>56.624000000000002</v>
      </c>
      <c r="R4153" s="28">
        <v>-162.27516666669999</v>
      </c>
      <c r="S4153" s="20" t="s">
        <v>399</v>
      </c>
      <c r="T4153" s="20" t="s">
        <v>40</v>
      </c>
      <c r="U4153" s="20" t="s">
        <v>3767</v>
      </c>
      <c r="V4153" s="20" t="s">
        <v>29</v>
      </c>
      <c r="AC4153" s="11" t="s">
        <v>3750</v>
      </c>
    </row>
    <row r="4154" spans="1:29" ht="12.75" x14ac:dyDescent="0.2">
      <c r="A4154" s="20" t="s">
        <v>24</v>
      </c>
      <c r="B4154" s="26">
        <v>41933</v>
      </c>
      <c r="C4154" s="54">
        <v>10</v>
      </c>
      <c r="D4154" s="20">
        <v>2014</v>
      </c>
      <c r="E4154" s="20" t="s">
        <v>1292</v>
      </c>
      <c r="F4154" s="20">
        <v>5037103</v>
      </c>
      <c r="G4154" s="20" t="s">
        <v>1173</v>
      </c>
      <c r="H4154" s="20" t="s">
        <v>1615</v>
      </c>
      <c r="I4154" s="22">
        <v>4429</v>
      </c>
      <c r="J4154" s="22" t="s">
        <v>2377</v>
      </c>
      <c r="K4154" s="27">
        <v>371.9</v>
      </c>
      <c r="L4154" s="20"/>
      <c r="N4154" s="20" t="s">
        <v>27</v>
      </c>
      <c r="O4154" s="20" t="s">
        <v>24</v>
      </c>
      <c r="P4154" s="20" t="s">
        <v>2574</v>
      </c>
      <c r="Q4154" s="28">
        <v>52.208333333299997</v>
      </c>
      <c r="R4154" s="28">
        <v>-174.16716666670001</v>
      </c>
      <c r="S4154" s="20" t="s">
        <v>56</v>
      </c>
      <c r="T4154" s="20" t="s">
        <v>40</v>
      </c>
      <c r="U4154" s="20" t="s">
        <v>42</v>
      </c>
      <c r="V4154" s="20" t="s">
        <v>29</v>
      </c>
      <c r="AC4154" s="11" t="s">
        <v>3761</v>
      </c>
    </row>
    <row r="4155" spans="1:29" ht="12.75" x14ac:dyDescent="0.2">
      <c r="A4155" s="20" t="s">
        <v>24</v>
      </c>
      <c r="B4155" s="26">
        <v>41936</v>
      </c>
      <c r="C4155" s="54">
        <v>10</v>
      </c>
      <c r="D4155" s="20">
        <v>2014</v>
      </c>
      <c r="E4155" s="20" t="s">
        <v>24</v>
      </c>
      <c r="F4155" s="20">
        <v>5011690</v>
      </c>
      <c r="G4155" s="20" t="s">
        <v>93</v>
      </c>
      <c r="H4155" s="20" t="s">
        <v>1143</v>
      </c>
      <c r="I4155" s="22">
        <v>484</v>
      </c>
      <c r="J4155" s="22" t="s">
        <v>2574</v>
      </c>
      <c r="K4155" s="22">
        <v>139.69999999999999</v>
      </c>
      <c r="L4155" s="20"/>
      <c r="M4155" s="11">
        <v>19</v>
      </c>
      <c r="N4155" s="20" t="s">
        <v>27</v>
      </c>
      <c r="O4155" s="20" t="s">
        <v>24</v>
      </c>
      <c r="P4155" s="20" t="s">
        <v>2377</v>
      </c>
      <c r="Q4155" s="28">
        <v>60.625</v>
      </c>
      <c r="R4155" s="28">
        <v>-147.4583333333</v>
      </c>
      <c r="S4155" s="20" t="s">
        <v>56</v>
      </c>
      <c r="T4155" s="20" t="s">
        <v>40</v>
      </c>
      <c r="U4155" s="20" t="s">
        <v>3767</v>
      </c>
      <c r="V4155" s="20" t="s">
        <v>29</v>
      </c>
      <c r="AC4155" s="11" t="s">
        <v>3761</v>
      </c>
    </row>
    <row r="4156" spans="1:29" ht="12.75" x14ac:dyDescent="0.2">
      <c r="A4156" s="20" t="s">
        <v>24</v>
      </c>
      <c r="B4156" s="26">
        <v>41936</v>
      </c>
      <c r="C4156" s="54">
        <v>10</v>
      </c>
      <c r="D4156" s="20">
        <v>2014</v>
      </c>
      <c r="E4156" s="20" t="s">
        <v>24</v>
      </c>
      <c r="F4156" s="20">
        <v>5014396</v>
      </c>
      <c r="G4156" s="20" t="s">
        <v>25</v>
      </c>
      <c r="H4156" s="20" t="s">
        <v>1820</v>
      </c>
      <c r="I4156" s="22">
        <v>193</v>
      </c>
      <c r="J4156" s="22" t="s">
        <v>2574</v>
      </c>
      <c r="K4156" s="22">
        <v>110.7</v>
      </c>
      <c r="L4156" s="20"/>
      <c r="M4156" s="11">
        <v>27</v>
      </c>
      <c r="N4156" s="20" t="s">
        <v>27</v>
      </c>
      <c r="O4156" s="20" t="s">
        <v>24</v>
      </c>
      <c r="P4156" s="20" t="s">
        <v>2377</v>
      </c>
      <c r="Q4156" s="28">
        <v>59.845333333299997</v>
      </c>
      <c r="R4156" s="28">
        <v>-172.8475</v>
      </c>
      <c r="S4156" s="20" t="s">
        <v>44</v>
      </c>
      <c r="T4156" s="20" t="s">
        <v>40</v>
      </c>
      <c r="U4156" s="20" t="s">
        <v>42</v>
      </c>
      <c r="V4156" s="20" t="s">
        <v>29</v>
      </c>
      <c r="AC4156" s="11" t="s">
        <v>3761</v>
      </c>
    </row>
    <row r="4157" spans="1:29" ht="12.75" x14ac:dyDescent="0.2">
      <c r="A4157" s="20" t="s">
        <v>24</v>
      </c>
      <c r="B4157" s="26">
        <v>41937</v>
      </c>
      <c r="C4157" s="54">
        <v>10</v>
      </c>
      <c r="D4157" s="20">
        <v>2014</v>
      </c>
      <c r="E4157" s="20" t="s">
        <v>24</v>
      </c>
      <c r="F4157" s="20">
        <v>5012861</v>
      </c>
      <c r="G4157" s="20" t="s">
        <v>25</v>
      </c>
      <c r="H4157" s="20" t="s">
        <v>468</v>
      </c>
      <c r="I4157" s="22">
        <v>191</v>
      </c>
      <c r="J4157" s="22" t="s">
        <v>2574</v>
      </c>
      <c r="K4157" s="22">
        <v>115.3</v>
      </c>
      <c r="L4157" s="20"/>
      <c r="N4157" s="20" t="s">
        <v>27</v>
      </c>
      <c r="O4157" s="20" t="s">
        <v>24</v>
      </c>
      <c r="P4157" s="20" t="s">
        <v>2574</v>
      </c>
      <c r="Q4157" s="28">
        <v>53.856666666700001</v>
      </c>
      <c r="R4157" s="28">
        <v>-163.6916666667</v>
      </c>
      <c r="S4157" s="20" t="s">
        <v>44</v>
      </c>
      <c r="T4157" s="20" t="s">
        <v>40</v>
      </c>
      <c r="U4157" s="20" t="s">
        <v>42</v>
      </c>
      <c r="V4157" s="20" t="s">
        <v>29</v>
      </c>
      <c r="AC4157" s="11" t="s">
        <v>3761</v>
      </c>
    </row>
    <row r="4158" spans="1:29" ht="12.75" x14ac:dyDescent="0.2">
      <c r="A4158" s="20" t="s">
        <v>24</v>
      </c>
      <c r="B4158" s="26">
        <v>41938</v>
      </c>
      <c r="C4158" s="54">
        <v>10</v>
      </c>
      <c r="D4158" s="20">
        <v>2014</v>
      </c>
      <c r="E4158" s="20" t="s">
        <v>24</v>
      </c>
      <c r="F4158" s="20">
        <v>5012896</v>
      </c>
      <c r="G4158" s="20" t="s">
        <v>25</v>
      </c>
      <c r="H4158" s="20" t="s">
        <v>1170</v>
      </c>
      <c r="I4158" s="22">
        <v>194</v>
      </c>
      <c r="J4158" s="22" t="s">
        <v>2574</v>
      </c>
      <c r="K4158" s="27">
        <v>117.2</v>
      </c>
      <c r="L4158" s="20"/>
      <c r="N4158" s="20" t="s">
        <v>27</v>
      </c>
      <c r="O4158" s="20" t="s">
        <v>24</v>
      </c>
      <c r="P4158" s="20" t="s">
        <v>2574</v>
      </c>
      <c r="Q4158" s="28">
        <v>54.321666666699997</v>
      </c>
      <c r="R4158" s="28">
        <v>-160.54730000000001</v>
      </c>
      <c r="S4158" s="20" t="s">
        <v>122</v>
      </c>
      <c r="T4158" s="20" t="s">
        <v>40</v>
      </c>
      <c r="U4158" s="20" t="s">
        <v>42</v>
      </c>
      <c r="V4158" s="20" t="s">
        <v>29</v>
      </c>
      <c r="AC4158" s="11" t="s">
        <v>3751</v>
      </c>
    </row>
    <row r="4159" spans="1:29" ht="12.75" x14ac:dyDescent="0.2">
      <c r="A4159" s="20" t="s">
        <v>24</v>
      </c>
      <c r="B4159" s="26">
        <v>41938</v>
      </c>
      <c r="C4159" s="54">
        <v>10</v>
      </c>
      <c r="D4159" s="20">
        <v>2014</v>
      </c>
      <c r="E4159" s="20" t="s">
        <v>24</v>
      </c>
      <c r="F4159" s="20">
        <v>5012986</v>
      </c>
      <c r="G4159" s="20" t="s">
        <v>25</v>
      </c>
      <c r="H4159" s="20" t="s">
        <v>1619</v>
      </c>
      <c r="I4159" s="22">
        <v>64</v>
      </c>
      <c r="J4159" s="22" t="s">
        <v>2574</v>
      </c>
      <c r="K4159" s="22">
        <v>58</v>
      </c>
      <c r="L4159" s="20"/>
      <c r="N4159" s="20" t="s">
        <v>27</v>
      </c>
      <c r="O4159" s="20" t="s">
        <v>24</v>
      </c>
      <c r="P4159" s="20" t="s">
        <v>2574</v>
      </c>
      <c r="Q4159" s="28">
        <v>54.508333333300001</v>
      </c>
      <c r="R4159" s="28">
        <v>-165.48166666669999</v>
      </c>
      <c r="S4159" s="20" t="s">
        <v>136</v>
      </c>
      <c r="T4159" s="20" t="s">
        <v>40</v>
      </c>
      <c r="U4159" s="20" t="s">
        <v>42</v>
      </c>
      <c r="V4159" s="20" t="s">
        <v>29</v>
      </c>
      <c r="AC4159" s="11" t="s">
        <v>3733</v>
      </c>
    </row>
    <row r="4160" spans="1:29" ht="12.75" x14ac:dyDescent="0.2">
      <c r="A4160" s="20" t="s">
        <v>24</v>
      </c>
      <c r="B4160" s="26">
        <v>41939</v>
      </c>
      <c r="C4160" s="54">
        <v>10</v>
      </c>
      <c r="D4160" s="20">
        <v>2014</v>
      </c>
      <c r="E4160" s="20" t="s">
        <v>24</v>
      </c>
      <c r="F4160" s="20">
        <v>5014679</v>
      </c>
      <c r="G4160" s="20" t="s">
        <v>25</v>
      </c>
      <c r="H4160" s="20" t="s">
        <v>2048</v>
      </c>
      <c r="I4160" s="22">
        <v>196</v>
      </c>
      <c r="J4160" s="22" t="s">
        <v>2574</v>
      </c>
      <c r="K4160" s="27">
        <v>92</v>
      </c>
      <c r="L4160" s="20"/>
      <c r="N4160" s="20" t="s">
        <v>27</v>
      </c>
      <c r="O4160" s="20" t="s">
        <v>24</v>
      </c>
      <c r="P4160" s="20" t="s">
        <v>2574</v>
      </c>
      <c r="Q4160" s="28">
        <v>53.904000000000003</v>
      </c>
      <c r="R4160" s="28">
        <v>-166.506</v>
      </c>
      <c r="S4160" s="20" t="s">
        <v>58</v>
      </c>
      <c r="T4160" s="20" t="s">
        <v>1894</v>
      </c>
      <c r="U4160" s="20" t="s">
        <v>3767</v>
      </c>
      <c r="V4160" s="20" t="s">
        <v>30</v>
      </c>
      <c r="AC4160" s="11" t="s">
        <v>3758</v>
      </c>
    </row>
    <row r="4161" spans="1:29" ht="12.75" x14ac:dyDescent="0.2">
      <c r="A4161" s="20" t="s">
        <v>24</v>
      </c>
      <c r="B4161" s="26">
        <v>41939</v>
      </c>
      <c r="C4161" s="54">
        <v>10</v>
      </c>
      <c r="D4161" s="20">
        <v>2014</v>
      </c>
      <c r="E4161" s="20" t="s">
        <v>24</v>
      </c>
      <c r="F4161" s="20">
        <v>5015916</v>
      </c>
      <c r="G4161" s="20" t="s">
        <v>93</v>
      </c>
      <c r="H4161" s="20" t="s">
        <v>2079</v>
      </c>
      <c r="I4161" s="22">
        <v>106</v>
      </c>
      <c r="J4161" s="22" t="s">
        <v>2574</v>
      </c>
      <c r="K4161" s="27">
        <v>73.3</v>
      </c>
      <c r="L4161" s="20"/>
      <c r="M4161" s="11">
        <v>38</v>
      </c>
      <c r="N4161" s="20" t="s">
        <v>27</v>
      </c>
      <c r="O4161" s="20" t="s">
        <v>24</v>
      </c>
      <c r="P4161" s="20" t="s">
        <v>2377</v>
      </c>
      <c r="Q4161" s="28">
        <v>58.733333333300003</v>
      </c>
      <c r="R4161" s="28">
        <v>-156.96666666670001</v>
      </c>
      <c r="S4161" s="20" t="s">
        <v>399</v>
      </c>
      <c r="T4161" s="20" t="s">
        <v>40</v>
      </c>
      <c r="U4161" s="20" t="s">
        <v>42</v>
      </c>
      <c r="V4161" s="20" t="s">
        <v>29</v>
      </c>
      <c r="AC4161" s="11" t="s">
        <v>3750</v>
      </c>
    </row>
    <row r="4162" spans="1:29" ht="12.75" x14ac:dyDescent="0.2">
      <c r="A4162" s="20" t="s">
        <v>24</v>
      </c>
      <c r="B4162" s="26">
        <v>41942</v>
      </c>
      <c r="C4162" s="54">
        <v>10</v>
      </c>
      <c r="D4162" s="20">
        <v>2014</v>
      </c>
      <c r="E4162" s="20" t="s">
        <v>24</v>
      </c>
      <c r="F4162" s="20">
        <v>5015850</v>
      </c>
      <c r="G4162" s="20" t="s">
        <v>25</v>
      </c>
      <c r="H4162" s="20" t="s">
        <v>2080</v>
      </c>
      <c r="I4162" s="22">
        <v>73</v>
      </c>
      <c r="J4162" s="22" t="s">
        <v>2574</v>
      </c>
      <c r="K4162" s="27">
        <v>58</v>
      </c>
      <c r="L4162" s="20"/>
      <c r="N4162" s="20" t="s">
        <v>27</v>
      </c>
      <c r="O4162" s="20" t="s">
        <v>24</v>
      </c>
      <c r="P4162" s="20" t="s">
        <v>2574</v>
      </c>
      <c r="Q4162" s="28">
        <v>53.877776666700001</v>
      </c>
      <c r="R4162" s="28">
        <v>-166.5777766667</v>
      </c>
      <c r="S4162" s="20" t="s">
        <v>44</v>
      </c>
      <c r="T4162" s="20" t="s">
        <v>1894</v>
      </c>
      <c r="U4162" s="20" t="s">
        <v>3767</v>
      </c>
      <c r="V4162" s="20" t="s">
        <v>30</v>
      </c>
      <c r="AC4162" s="11" t="s">
        <v>3761</v>
      </c>
    </row>
    <row r="4163" spans="1:29" ht="12.75" x14ac:dyDescent="0.2">
      <c r="A4163" s="20" t="s">
        <v>24</v>
      </c>
      <c r="B4163" s="26">
        <v>41943</v>
      </c>
      <c r="C4163" s="54">
        <v>10</v>
      </c>
      <c r="D4163" s="20">
        <v>2014</v>
      </c>
      <c r="E4163" s="20" t="s">
        <v>24</v>
      </c>
      <c r="F4163" s="20">
        <v>5017357</v>
      </c>
      <c r="G4163" s="20" t="s">
        <v>25</v>
      </c>
      <c r="H4163" s="20" t="s">
        <v>2081</v>
      </c>
      <c r="I4163" s="22">
        <v>121</v>
      </c>
      <c r="J4163" s="22" t="s">
        <v>2574</v>
      </c>
      <c r="K4163" s="27">
        <v>55</v>
      </c>
      <c r="L4163" s="20"/>
      <c r="N4163" s="20" t="s">
        <v>27</v>
      </c>
      <c r="O4163" s="20" t="s">
        <v>24</v>
      </c>
      <c r="P4163" s="20" t="s">
        <v>2574</v>
      </c>
      <c r="Q4163" s="28">
        <v>54.166670000000003</v>
      </c>
      <c r="R4163" s="28">
        <v>-166</v>
      </c>
      <c r="S4163" s="20" t="s">
        <v>80</v>
      </c>
      <c r="T4163" s="20" t="s">
        <v>40</v>
      </c>
      <c r="U4163" s="20" t="s">
        <v>42</v>
      </c>
      <c r="V4163" s="20" t="s">
        <v>29</v>
      </c>
      <c r="AC4163" s="11" t="s">
        <v>3731</v>
      </c>
    </row>
    <row r="4164" spans="1:29" ht="12.75" x14ac:dyDescent="0.2">
      <c r="A4164" s="20" t="s">
        <v>24</v>
      </c>
      <c r="B4164" s="26">
        <v>41944</v>
      </c>
      <c r="C4164" s="54">
        <v>11</v>
      </c>
      <c r="D4164" s="20">
        <v>2014</v>
      </c>
      <c r="E4164" s="20" t="s">
        <v>24</v>
      </c>
      <c r="F4164" s="20">
        <v>5017258</v>
      </c>
      <c r="G4164" s="20" t="s">
        <v>90</v>
      </c>
      <c r="H4164" s="20" t="s">
        <v>2082</v>
      </c>
      <c r="I4164" s="22">
        <v>64502</v>
      </c>
      <c r="J4164" s="22" t="s">
        <v>2377</v>
      </c>
      <c r="K4164" s="27">
        <v>865</v>
      </c>
      <c r="L4164" s="20"/>
      <c r="N4164" s="20" t="s">
        <v>27</v>
      </c>
      <c r="O4164" s="20" t="s">
        <v>24</v>
      </c>
      <c r="P4164" s="20" t="s">
        <v>2574</v>
      </c>
      <c r="Q4164" s="28">
        <v>54.061666666699999</v>
      </c>
      <c r="R4164" s="28">
        <v>-161.25833333329999</v>
      </c>
      <c r="S4164" s="20" t="s">
        <v>136</v>
      </c>
      <c r="T4164" s="20" t="s">
        <v>40</v>
      </c>
      <c r="U4164" s="20" t="s">
        <v>42</v>
      </c>
      <c r="V4164" s="20" t="s">
        <v>29</v>
      </c>
      <c r="AC4164" s="11" t="s">
        <v>3733</v>
      </c>
    </row>
    <row r="4165" spans="1:29" ht="12.75" x14ac:dyDescent="0.2">
      <c r="A4165" s="20" t="s">
        <v>24</v>
      </c>
      <c r="B4165" s="26">
        <v>41944</v>
      </c>
      <c r="C4165" s="54">
        <v>11</v>
      </c>
      <c r="D4165" s="20">
        <v>2014</v>
      </c>
      <c r="E4165" s="20" t="s">
        <v>24</v>
      </c>
      <c r="F4165" s="20">
        <v>5023851</v>
      </c>
      <c r="G4165" s="20" t="s">
        <v>25</v>
      </c>
      <c r="H4165" s="20" t="s">
        <v>1124</v>
      </c>
      <c r="I4165" s="22" t="s">
        <v>35</v>
      </c>
      <c r="J4165" s="22" t="s">
        <v>2377</v>
      </c>
      <c r="K4165" s="22">
        <v>36</v>
      </c>
      <c r="L4165" s="20"/>
      <c r="M4165" s="11">
        <v>53</v>
      </c>
      <c r="N4165" s="20" t="s">
        <v>27</v>
      </c>
      <c r="O4165" s="20" t="s">
        <v>24</v>
      </c>
      <c r="P4165" s="20" t="s">
        <v>2377</v>
      </c>
      <c r="Q4165" s="28">
        <v>58.184170000000002</v>
      </c>
      <c r="R4165" s="28">
        <v>-134.20779999999999</v>
      </c>
      <c r="S4165" s="20" t="s">
        <v>44</v>
      </c>
      <c r="T4165" s="20" t="s">
        <v>40</v>
      </c>
      <c r="U4165" s="20" t="s">
        <v>42</v>
      </c>
      <c r="V4165" s="20" t="s">
        <v>29</v>
      </c>
      <c r="AC4165" s="11" t="s">
        <v>3761</v>
      </c>
    </row>
    <row r="4166" spans="1:29" ht="12.75" x14ac:dyDescent="0.2">
      <c r="A4166" s="20" t="s">
        <v>24</v>
      </c>
      <c r="B4166" s="26">
        <v>41944</v>
      </c>
      <c r="C4166" s="54">
        <v>11</v>
      </c>
      <c r="D4166" s="20">
        <v>2014</v>
      </c>
      <c r="E4166" s="20" t="s">
        <v>24</v>
      </c>
      <c r="F4166" s="20">
        <v>5033085</v>
      </c>
      <c r="G4166" s="20" t="s">
        <v>101</v>
      </c>
      <c r="H4166" s="20" t="s">
        <v>1667</v>
      </c>
      <c r="I4166" s="22">
        <v>7874</v>
      </c>
      <c r="J4166" s="22" t="s">
        <v>2377</v>
      </c>
      <c r="K4166" s="27">
        <v>382.5</v>
      </c>
      <c r="L4166" s="20"/>
      <c r="N4166" s="20" t="s">
        <v>27</v>
      </c>
      <c r="O4166" s="20" t="s">
        <v>24</v>
      </c>
      <c r="P4166" s="20" t="s">
        <v>2574</v>
      </c>
      <c r="Q4166" s="28">
        <v>57.74</v>
      </c>
      <c r="R4166" s="28">
        <v>-152.4081666667</v>
      </c>
      <c r="S4166" s="20" t="s">
        <v>80</v>
      </c>
      <c r="T4166" s="20" t="s">
        <v>40</v>
      </c>
      <c r="U4166" s="20" t="s">
        <v>42</v>
      </c>
      <c r="V4166" s="20" t="s">
        <v>29</v>
      </c>
      <c r="AC4166" s="11" t="s">
        <v>3731</v>
      </c>
    </row>
    <row r="4167" spans="1:29" ht="12.75" x14ac:dyDescent="0.2">
      <c r="A4167" s="20" t="s">
        <v>24</v>
      </c>
      <c r="B4167" s="26">
        <v>41945</v>
      </c>
      <c r="C4167" s="54">
        <v>11</v>
      </c>
      <c r="D4167" s="20">
        <v>2014</v>
      </c>
      <c r="E4167" s="20" t="s">
        <v>24</v>
      </c>
      <c r="F4167" s="20">
        <v>5018465</v>
      </c>
      <c r="G4167" s="20" t="s">
        <v>62</v>
      </c>
      <c r="H4167" s="20" t="s">
        <v>2083</v>
      </c>
      <c r="I4167" s="22" t="s">
        <v>35</v>
      </c>
      <c r="J4167" s="22" t="s">
        <v>2377</v>
      </c>
      <c r="K4167" s="27">
        <v>30</v>
      </c>
      <c r="L4167" s="20"/>
      <c r="N4167" s="20" t="s">
        <v>27</v>
      </c>
      <c r="O4167" s="20" t="s">
        <v>24</v>
      </c>
      <c r="P4167" s="20" t="s">
        <v>2574</v>
      </c>
      <c r="Q4167" s="28">
        <v>57.046390000000002</v>
      </c>
      <c r="R4167" s="28">
        <v>-135.33860000000001</v>
      </c>
      <c r="S4167" s="20" t="s">
        <v>58</v>
      </c>
      <c r="T4167" s="20" t="s">
        <v>1894</v>
      </c>
      <c r="U4167" s="20" t="s">
        <v>42</v>
      </c>
      <c r="V4167" s="20" t="s">
        <v>30</v>
      </c>
      <c r="AC4167" s="11" t="s">
        <v>3758</v>
      </c>
    </row>
    <row r="4168" spans="1:29" ht="12.75" x14ac:dyDescent="0.2">
      <c r="A4168" s="20" t="s">
        <v>24</v>
      </c>
      <c r="B4168" s="26">
        <v>41946</v>
      </c>
      <c r="C4168" s="54">
        <v>11</v>
      </c>
      <c r="D4168" s="20">
        <v>2014</v>
      </c>
      <c r="E4168" s="20" t="s">
        <v>24</v>
      </c>
      <c r="F4168" s="20">
        <v>5017252</v>
      </c>
      <c r="G4168" s="20" t="s">
        <v>25</v>
      </c>
      <c r="H4168" s="20" t="s">
        <v>322</v>
      </c>
      <c r="I4168" s="22">
        <v>467</v>
      </c>
      <c r="J4168" s="22" t="s">
        <v>2574</v>
      </c>
      <c r="K4168" s="27">
        <v>149.9</v>
      </c>
      <c r="L4168" s="20"/>
      <c r="N4168" s="20" t="s">
        <v>27</v>
      </c>
      <c r="O4168" s="20" t="s">
        <v>24</v>
      </c>
      <c r="P4168" s="20" t="s">
        <v>2574</v>
      </c>
      <c r="Q4168" s="28">
        <v>56.686666666699999</v>
      </c>
      <c r="R4168" s="28">
        <v>-169.90833333329999</v>
      </c>
      <c r="S4168" s="20" t="s">
        <v>399</v>
      </c>
      <c r="T4168" s="20" t="s">
        <v>40</v>
      </c>
      <c r="U4168" s="20" t="s">
        <v>42</v>
      </c>
      <c r="V4168" s="20" t="s">
        <v>29</v>
      </c>
      <c r="AC4168" s="11" t="s">
        <v>3750</v>
      </c>
    </row>
    <row r="4169" spans="1:29" ht="12.75" x14ac:dyDescent="0.2">
      <c r="A4169" s="20" t="s">
        <v>24</v>
      </c>
      <c r="B4169" s="26">
        <v>41946</v>
      </c>
      <c r="C4169" s="54">
        <v>11</v>
      </c>
      <c r="D4169" s="20">
        <v>2014</v>
      </c>
      <c r="E4169" s="20" t="s">
        <v>24</v>
      </c>
      <c r="F4169" s="20">
        <v>5018064</v>
      </c>
      <c r="G4169" s="20" t="s">
        <v>107</v>
      </c>
      <c r="H4169" s="20" t="s">
        <v>519</v>
      </c>
      <c r="I4169" s="22">
        <v>2928</v>
      </c>
      <c r="J4169" s="22" t="s">
        <v>2377</v>
      </c>
      <c r="K4169" s="27">
        <v>372.2</v>
      </c>
      <c r="L4169" s="20"/>
      <c r="M4169" s="11">
        <v>55</v>
      </c>
      <c r="N4169" s="20" t="s">
        <v>27</v>
      </c>
      <c r="O4169" s="20" t="s">
        <v>24</v>
      </c>
      <c r="P4169" s="20" t="s">
        <v>2377</v>
      </c>
      <c r="Q4169" s="28">
        <v>58.550163333299999</v>
      </c>
      <c r="R4169" s="28">
        <v>-135.02759666669999</v>
      </c>
      <c r="S4169" s="20" t="s">
        <v>44</v>
      </c>
      <c r="T4169" s="20" t="s">
        <v>40</v>
      </c>
      <c r="U4169" s="20" t="s">
        <v>3767</v>
      </c>
      <c r="V4169" s="20" t="s">
        <v>29</v>
      </c>
      <c r="AC4169" s="11" t="s">
        <v>3761</v>
      </c>
    </row>
    <row r="4170" spans="1:29" ht="12.75" x14ac:dyDescent="0.2">
      <c r="A4170" s="20" t="s">
        <v>24</v>
      </c>
      <c r="B4170" s="26">
        <v>41947</v>
      </c>
      <c r="C4170" s="54">
        <v>11</v>
      </c>
      <c r="D4170" s="20">
        <v>2014</v>
      </c>
      <c r="E4170" s="20" t="s">
        <v>24</v>
      </c>
      <c r="F4170" s="20">
        <v>5025469</v>
      </c>
      <c r="G4170" s="20" t="s">
        <v>93</v>
      </c>
      <c r="H4170" s="20" t="s">
        <v>2079</v>
      </c>
      <c r="I4170" s="22">
        <v>106</v>
      </c>
      <c r="J4170" s="22" t="s">
        <v>2574</v>
      </c>
      <c r="K4170" s="22">
        <v>73.3</v>
      </c>
      <c r="L4170" s="20"/>
      <c r="N4170" s="20" t="s">
        <v>27</v>
      </c>
      <c r="O4170" s="20" t="s">
        <v>24</v>
      </c>
      <c r="P4170" s="20" t="s">
        <v>2574</v>
      </c>
      <c r="Q4170" s="28">
        <v>54.354999999999997</v>
      </c>
      <c r="R4170" s="28">
        <v>-166.185</v>
      </c>
      <c r="S4170" s="20" t="s">
        <v>44</v>
      </c>
      <c r="T4170" s="20" t="s">
        <v>40</v>
      </c>
      <c r="U4170" s="20" t="s">
        <v>3767</v>
      </c>
      <c r="V4170" s="20" t="s">
        <v>29</v>
      </c>
      <c r="AC4170" s="11" t="s">
        <v>3761</v>
      </c>
    </row>
    <row r="4171" spans="1:29" ht="12.75" x14ac:dyDescent="0.2">
      <c r="A4171" s="20" t="s">
        <v>24</v>
      </c>
      <c r="B4171" s="26">
        <v>41948</v>
      </c>
      <c r="C4171" s="54">
        <v>11</v>
      </c>
      <c r="D4171" s="20">
        <v>2014</v>
      </c>
      <c r="E4171" s="20" t="s">
        <v>24</v>
      </c>
      <c r="F4171" s="20">
        <v>5021359</v>
      </c>
      <c r="G4171" s="20" t="s">
        <v>25</v>
      </c>
      <c r="H4171" s="20" t="s">
        <v>1940</v>
      </c>
      <c r="I4171" s="22">
        <v>464</v>
      </c>
      <c r="J4171" s="22" t="s">
        <v>2574</v>
      </c>
      <c r="K4171" s="27">
        <v>137.19999999999999</v>
      </c>
      <c r="L4171" s="20"/>
      <c r="N4171" s="20" t="s">
        <v>27</v>
      </c>
      <c r="O4171" s="20" t="s">
        <v>24</v>
      </c>
      <c r="P4171" s="20" t="s">
        <v>2574</v>
      </c>
      <c r="Q4171" s="28">
        <v>55.833333333299997</v>
      </c>
      <c r="R4171" s="28">
        <v>-168.1</v>
      </c>
      <c r="S4171" s="20" t="s">
        <v>399</v>
      </c>
      <c r="T4171" s="20" t="s">
        <v>40</v>
      </c>
      <c r="U4171" s="20" t="s">
        <v>3767</v>
      </c>
      <c r="V4171" s="20" t="s">
        <v>29</v>
      </c>
      <c r="AC4171" s="11" t="s">
        <v>3750</v>
      </c>
    </row>
    <row r="4172" spans="1:29" ht="12.75" x14ac:dyDescent="0.2">
      <c r="A4172" s="20" t="s">
        <v>24</v>
      </c>
      <c r="B4172" s="26">
        <v>41951</v>
      </c>
      <c r="C4172" s="54">
        <v>11</v>
      </c>
      <c r="D4172" s="20">
        <v>2014</v>
      </c>
      <c r="E4172" s="20" t="s">
        <v>24</v>
      </c>
      <c r="F4172" s="20">
        <v>5021416</v>
      </c>
      <c r="G4172" s="20" t="s">
        <v>90</v>
      </c>
      <c r="H4172" s="20" t="s">
        <v>1732</v>
      </c>
      <c r="I4172" s="22">
        <v>455</v>
      </c>
      <c r="J4172" s="22" t="s">
        <v>2574</v>
      </c>
      <c r="K4172" s="27">
        <v>165.7</v>
      </c>
      <c r="L4172" s="20"/>
      <c r="N4172" s="20" t="s">
        <v>27</v>
      </c>
      <c r="O4172" s="20" t="s">
        <v>24</v>
      </c>
      <c r="P4172" s="20" t="s">
        <v>2574</v>
      </c>
      <c r="Q4172" s="28">
        <v>53.877776666700001</v>
      </c>
      <c r="R4172" s="28">
        <v>-166.5777766667</v>
      </c>
      <c r="S4172" s="20" t="s">
        <v>58</v>
      </c>
      <c r="T4172" s="20" t="s">
        <v>1894</v>
      </c>
      <c r="U4172" s="20" t="s">
        <v>3767</v>
      </c>
      <c r="V4172" s="20" t="s">
        <v>30</v>
      </c>
      <c r="AC4172" s="11" t="s">
        <v>3758</v>
      </c>
    </row>
    <row r="4173" spans="1:29" ht="12.75" x14ac:dyDescent="0.2">
      <c r="A4173" s="20" t="s">
        <v>24</v>
      </c>
      <c r="B4173" s="26">
        <v>41951</v>
      </c>
      <c r="C4173" s="54">
        <v>11</v>
      </c>
      <c r="D4173" s="20">
        <v>2014</v>
      </c>
      <c r="E4173" s="20" t="s">
        <v>24</v>
      </c>
      <c r="F4173" s="20">
        <v>5023648</v>
      </c>
      <c r="G4173" s="20" t="s">
        <v>107</v>
      </c>
      <c r="H4173" s="20" t="s">
        <v>201</v>
      </c>
      <c r="I4173" s="22">
        <v>1280</v>
      </c>
      <c r="J4173" s="22" t="s">
        <v>2377</v>
      </c>
      <c r="K4173" s="22">
        <v>217.5</v>
      </c>
      <c r="L4173" s="20"/>
      <c r="M4173" s="11">
        <v>41</v>
      </c>
      <c r="N4173" s="20" t="s">
        <v>27</v>
      </c>
      <c r="O4173" s="20" t="s">
        <v>24</v>
      </c>
      <c r="P4173" s="20" t="s">
        <v>2377</v>
      </c>
      <c r="Q4173" s="28">
        <v>58.550164000000002</v>
      </c>
      <c r="R4173" s="28">
        <v>-135.02759800000001</v>
      </c>
      <c r="S4173" s="20" t="s">
        <v>44</v>
      </c>
      <c r="T4173" s="20" t="s">
        <v>40</v>
      </c>
      <c r="U4173" s="20" t="s">
        <v>3767</v>
      </c>
      <c r="V4173" s="20" t="s">
        <v>29</v>
      </c>
      <c r="AC4173" s="11" t="s">
        <v>3761</v>
      </c>
    </row>
    <row r="4174" spans="1:29" ht="12.75" x14ac:dyDescent="0.2">
      <c r="A4174" s="20" t="s">
        <v>24</v>
      </c>
      <c r="B4174" s="26">
        <v>41952</v>
      </c>
      <c r="C4174" s="54">
        <v>11</v>
      </c>
      <c r="D4174" s="20">
        <v>2014</v>
      </c>
      <c r="E4174" s="20" t="s">
        <v>24</v>
      </c>
      <c r="F4174" s="20">
        <v>5023268</v>
      </c>
      <c r="G4174" s="20" t="s">
        <v>25</v>
      </c>
      <c r="H4174" s="20" t="s">
        <v>217</v>
      </c>
      <c r="I4174" s="22">
        <v>787</v>
      </c>
      <c r="J4174" s="22" t="s">
        <v>2377</v>
      </c>
      <c r="K4174" s="27">
        <v>169.7</v>
      </c>
      <c r="L4174" s="20"/>
      <c r="N4174" s="20" t="s">
        <v>27</v>
      </c>
      <c r="O4174" s="20" t="s">
        <v>24</v>
      </c>
      <c r="P4174" s="20" t="s">
        <v>2574</v>
      </c>
      <c r="Q4174" s="28">
        <v>54.243333333300001</v>
      </c>
      <c r="R4174" s="28">
        <v>-165.39500000000001</v>
      </c>
      <c r="S4174" s="20" t="s">
        <v>44</v>
      </c>
      <c r="T4174" s="20" t="s">
        <v>40</v>
      </c>
      <c r="U4174" s="20" t="s">
        <v>3767</v>
      </c>
      <c r="V4174" s="20" t="s">
        <v>29</v>
      </c>
      <c r="AC4174" s="11" t="s">
        <v>3761</v>
      </c>
    </row>
    <row r="4175" spans="1:29" ht="12.75" x14ac:dyDescent="0.2">
      <c r="A4175" s="20" t="s">
        <v>24</v>
      </c>
      <c r="B4175" s="26">
        <v>41952</v>
      </c>
      <c r="C4175" s="54">
        <v>11</v>
      </c>
      <c r="D4175" s="20">
        <v>2014</v>
      </c>
      <c r="E4175" s="20" t="s">
        <v>24</v>
      </c>
      <c r="F4175" s="20">
        <v>5034453</v>
      </c>
      <c r="G4175" s="20" t="s">
        <v>62</v>
      </c>
      <c r="H4175" s="20" t="s">
        <v>2085</v>
      </c>
      <c r="I4175" s="22" t="s">
        <v>35</v>
      </c>
      <c r="J4175" s="22" t="s">
        <v>2377</v>
      </c>
      <c r="K4175" s="27">
        <v>26</v>
      </c>
      <c r="L4175" s="20"/>
      <c r="N4175" s="20" t="s">
        <v>27</v>
      </c>
      <c r="O4175" s="20" t="s">
        <v>24</v>
      </c>
      <c r="P4175" s="20" t="s">
        <v>2574</v>
      </c>
      <c r="Q4175" s="28">
        <v>56.612079999999999</v>
      </c>
      <c r="R4175" s="28">
        <v>-132.53100000000001</v>
      </c>
      <c r="S4175" s="20" t="s">
        <v>80</v>
      </c>
      <c r="T4175" s="20" t="s">
        <v>40</v>
      </c>
      <c r="U4175" s="20" t="s">
        <v>42</v>
      </c>
      <c r="V4175" s="20" t="s">
        <v>29</v>
      </c>
      <c r="AC4175" s="11" t="s">
        <v>3731</v>
      </c>
    </row>
    <row r="4176" spans="1:29" ht="12.75" x14ac:dyDescent="0.2">
      <c r="A4176" s="20" t="s">
        <v>24</v>
      </c>
      <c r="B4176" s="26">
        <v>41955</v>
      </c>
      <c r="C4176" s="54">
        <v>11</v>
      </c>
      <c r="D4176" s="20">
        <v>2014</v>
      </c>
      <c r="E4176" s="20" t="s">
        <v>24</v>
      </c>
      <c r="F4176" s="20">
        <v>5029091</v>
      </c>
      <c r="G4176" s="20" t="s">
        <v>65</v>
      </c>
      <c r="H4176" s="20" t="s">
        <v>1309</v>
      </c>
      <c r="I4176" s="22" t="s">
        <v>35</v>
      </c>
      <c r="J4176" s="22" t="s">
        <v>2377</v>
      </c>
      <c r="K4176" s="27" t="s">
        <v>35</v>
      </c>
      <c r="L4176" s="20"/>
      <c r="N4176" s="20" t="s">
        <v>27</v>
      </c>
      <c r="O4176" s="20" t="s">
        <v>24</v>
      </c>
      <c r="P4176" s="20" t="s">
        <v>2574</v>
      </c>
      <c r="Q4176" s="28">
        <v>57.926333333300001</v>
      </c>
      <c r="R4176" s="28">
        <v>-152.8415</v>
      </c>
      <c r="S4176" s="20" t="s">
        <v>80</v>
      </c>
      <c r="T4176" s="20" t="s">
        <v>40</v>
      </c>
      <c r="U4176" s="20" t="s">
        <v>3767</v>
      </c>
      <c r="V4176" s="20" t="s">
        <v>29</v>
      </c>
      <c r="AC4176" s="11" t="s">
        <v>3731</v>
      </c>
    </row>
    <row r="4177" spans="1:29" ht="12.75" x14ac:dyDescent="0.2">
      <c r="A4177" s="20" t="s">
        <v>24</v>
      </c>
      <c r="B4177" s="26">
        <v>41957</v>
      </c>
      <c r="C4177" s="54">
        <v>11</v>
      </c>
      <c r="D4177" s="20">
        <v>2014</v>
      </c>
      <c r="E4177" s="20" t="s">
        <v>65</v>
      </c>
      <c r="F4177" s="20">
        <v>5025808</v>
      </c>
      <c r="G4177" s="20" t="s">
        <v>25</v>
      </c>
      <c r="H4177" s="20" t="s">
        <v>322</v>
      </c>
      <c r="I4177" s="22">
        <v>467</v>
      </c>
      <c r="J4177" s="22" t="s">
        <v>2574</v>
      </c>
      <c r="K4177" s="27">
        <v>149.9</v>
      </c>
      <c r="L4177" s="20"/>
      <c r="N4177" s="20" t="s">
        <v>27</v>
      </c>
      <c r="O4177" s="20" t="s">
        <v>24</v>
      </c>
      <c r="P4177" s="20" t="s">
        <v>2574</v>
      </c>
      <c r="Q4177" s="28">
        <v>56.51</v>
      </c>
      <c r="R4177" s="28">
        <v>-171.85333333329999</v>
      </c>
      <c r="S4177" s="20" t="s">
        <v>399</v>
      </c>
      <c r="T4177" s="20" t="s">
        <v>40</v>
      </c>
      <c r="U4177" s="20" t="s">
        <v>42</v>
      </c>
      <c r="V4177" s="20" t="s">
        <v>29</v>
      </c>
      <c r="AC4177" s="11" t="s">
        <v>3750</v>
      </c>
    </row>
    <row r="4178" spans="1:29" ht="12.75" x14ac:dyDescent="0.2">
      <c r="A4178" s="20" t="s">
        <v>24</v>
      </c>
      <c r="B4178" s="26">
        <v>41960</v>
      </c>
      <c r="C4178" s="54">
        <v>11</v>
      </c>
      <c r="D4178" s="20">
        <v>2014</v>
      </c>
      <c r="E4178" s="20" t="s">
        <v>24</v>
      </c>
      <c r="F4178" s="20">
        <v>5025414</v>
      </c>
      <c r="G4178" s="20" t="s">
        <v>90</v>
      </c>
      <c r="H4178" s="20" t="s">
        <v>755</v>
      </c>
      <c r="I4178" s="22">
        <v>97</v>
      </c>
      <c r="J4178" s="22" t="s">
        <v>2574</v>
      </c>
      <c r="K4178" s="27">
        <v>134.4</v>
      </c>
      <c r="L4178" s="20"/>
      <c r="N4178" s="20" t="s">
        <v>27</v>
      </c>
      <c r="O4178" s="20" t="s">
        <v>24</v>
      </c>
      <c r="P4178" s="20" t="s">
        <v>2574</v>
      </c>
      <c r="Q4178" s="28">
        <v>57.778333333299997</v>
      </c>
      <c r="R4178" s="28">
        <v>-152.42166666669999</v>
      </c>
      <c r="S4178" s="20" t="s">
        <v>80</v>
      </c>
      <c r="T4178" s="20" t="s">
        <v>40</v>
      </c>
      <c r="U4178" s="20" t="s">
        <v>3767</v>
      </c>
      <c r="V4178" s="20" t="s">
        <v>29</v>
      </c>
      <c r="AC4178" s="11" t="s">
        <v>3731</v>
      </c>
    </row>
    <row r="4179" spans="1:29" ht="12.75" x14ac:dyDescent="0.2">
      <c r="A4179" s="20" t="s">
        <v>24</v>
      </c>
      <c r="B4179" s="26">
        <v>41960</v>
      </c>
      <c r="C4179" s="54">
        <v>11</v>
      </c>
      <c r="D4179" s="20">
        <v>2014</v>
      </c>
      <c r="E4179" s="20" t="s">
        <v>24</v>
      </c>
      <c r="F4179" s="20">
        <v>5025816</v>
      </c>
      <c r="G4179" s="20" t="s">
        <v>107</v>
      </c>
      <c r="H4179" s="20" t="s">
        <v>193</v>
      </c>
      <c r="I4179" s="22">
        <v>2625</v>
      </c>
      <c r="J4179" s="22" t="s">
        <v>2377</v>
      </c>
      <c r="K4179" s="27">
        <v>316.89999999999998</v>
      </c>
      <c r="L4179" s="20"/>
      <c r="N4179" s="20" t="s">
        <v>27</v>
      </c>
      <c r="O4179" s="20" t="s">
        <v>24</v>
      </c>
      <c r="P4179" s="20" t="s">
        <v>2574</v>
      </c>
      <c r="Q4179" s="28">
        <v>55.821666666699997</v>
      </c>
      <c r="R4179" s="28">
        <v>-132.45666666669999</v>
      </c>
      <c r="S4179" s="20" t="s">
        <v>58</v>
      </c>
      <c r="T4179" s="20" t="s">
        <v>1894</v>
      </c>
      <c r="U4179" s="20" t="s">
        <v>3767</v>
      </c>
      <c r="V4179" s="20" t="s">
        <v>30</v>
      </c>
      <c r="AC4179" s="11" t="s">
        <v>3758</v>
      </c>
    </row>
    <row r="4180" spans="1:29" ht="12.75" x14ac:dyDescent="0.2">
      <c r="A4180" s="20" t="s">
        <v>24</v>
      </c>
      <c r="B4180" s="26">
        <v>41968</v>
      </c>
      <c r="C4180" s="54">
        <v>11</v>
      </c>
      <c r="D4180" s="20">
        <v>2014</v>
      </c>
      <c r="E4180" s="20" t="s">
        <v>24</v>
      </c>
      <c r="F4180" s="20">
        <v>5029518</v>
      </c>
      <c r="G4180" s="20" t="s">
        <v>25</v>
      </c>
      <c r="H4180" s="20" t="s">
        <v>322</v>
      </c>
      <c r="I4180" s="22">
        <v>467</v>
      </c>
      <c r="J4180" s="22" t="s">
        <v>2574</v>
      </c>
      <c r="K4180" s="27">
        <v>149.9</v>
      </c>
      <c r="L4180" s="20"/>
      <c r="N4180" s="20" t="s">
        <v>27</v>
      </c>
      <c r="O4180" s="20" t="s">
        <v>24</v>
      </c>
      <c r="P4180" s="20" t="s">
        <v>2574</v>
      </c>
      <c r="Q4180" s="28">
        <v>54.143333333299999</v>
      </c>
      <c r="R4180" s="28">
        <v>-168.92333333330001</v>
      </c>
      <c r="S4180" s="20" t="s">
        <v>399</v>
      </c>
      <c r="T4180" s="20" t="s">
        <v>40</v>
      </c>
      <c r="U4180" s="20" t="s">
        <v>3767</v>
      </c>
      <c r="V4180" s="20" t="s">
        <v>29</v>
      </c>
      <c r="AC4180" s="11" t="s">
        <v>3750</v>
      </c>
    </row>
    <row r="4181" spans="1:29" ht="12.75" x14ac:dyDescent="0.2">
      <c r="A4181" s="20" t="s">
        <v>24</v>
      </c>
      <c r="B4181" s="26">
        <v>41971</v>
      </c>
      <c r="C4181" s="54">
        <v>11</v>
      </c>
      <c r="D4181" s="20">
        <v>2014</v>
      </c>
      <c r="E4181" s="20" t="s">
        <v>24</v>
      </c>
      <c r="F4181" s="20">
        <v>5033039</v>
      </c>
      <c r="G4181" s="20" t="s">
        <v>62</v>
      </c>
      <c r="H4181" s="20" t="s">
        <v>2086</v>
      </c>
      <c r="I4181" s="22">
        <v>84</v>
      </c>
      <c r="J4181" s="22" t="s">
        <v>2574</v>
      </c>
      <c r="K4181" s="27">
        <v>63</v>
      </c>
      <c r="L4181" s="20"/>
      <c r="N4181" s="20" t="s">
        <v>27</v>
      </c>
      <c r="O4181" s="20" t="s">
        <v>24</v>
      </c>
      <c r="P4181" s="20" t="s">
        <v>2574</v>
      </c>
      <c r="Q4181" s="28">
        <v>57.447780000000002</v>
      </c>
      <c r="R4181" s="28">
        <v>-134.70189999999999</v>
      </c>
      <c r="S4181" s="20" t="s">
        <v>80</v>
      </c>
      <c r="T4181" s="20" t="s">
        <v>1894</v>
      </c>
      <c r="U4181" s="20" t="s">
        <v>42</v>
      </c>
      <c r="V4181" s="20" t="s">
        <v>30</v>
      </c>
      <c r="AC4181" s="11" t="s">
        <v>3731</v>
      </c>
    </row>
    <row r="4182" spans="1:29" ht="12.75" x14ac:dyDescent="0.2">
      <c r="A4182" s="20" t="s">
        <v>24</v>
      </c>
      <c r="B4182" s="26">
        <v>41975</v>
      </c>
      <c r="C4182" s="54">
        <v>12</v>
      </c>
      <c r="D4182" s="20">
        <v>2014</v>
      </c>
      <c r="E4182" s="20" t="s">
        <v>24</v>
      </c>
      <c r="F4182" s="20">
        <v>5033155</v>
      </c>
      <c r="G4182" s="20" t="s">
        <v>25</v>
      </c>
      <c r="H4182" s="20" t="s">
        <v>1124</v>
      </c>
      <c r="I4182" s="22" t="s">
        <v>35</v>
      </c>
      <c r="J4182" s="22" t="s">
        <v>2377</v>
      </c>
      <c r="K4182" s="27">
        <v>36</v>
      </c>
      <c r="L4182" s="20"/>
      <c r="M4182" s="11">
        <v>53</v>
      </c>
      <c r="N4182" s="20" t="s">
        <v>27</v>
      </c>
      <c r="O4182" s="20" t="s">
        <v>24</v>
      </c>
      <c r="P4182" s="20" t="s">
        <v>2377</v>
      </c>
      <c r="Q4182" s="28">
        <v>58.184170000000002</v>
      </c>
      <c r="R4182" s="28">
        <v>-134.20779999999999</v>
      </c>
      <c r="S4182" s="20" t="s">
        <v>136</v>
      </c>
      <c r="T4182" s="20" t="s">
        <v>40</v>
      </c>
      <c r="U4182" s="20" t="s">
        <v>42</v>
      </c>
      <c r="V4182" s="20" t="s">
        <v>29</v>
      </c>
      <c r="AC4182" s="11" t="s">
        <v>3733</v>
      </c>
    </row>
    <row r="4183" spans="1:29" ht="12.75" x14ac:dyDescent="0.2">
      <c r="A4183" s="20" t="s">
        <v>24</v>
      </c>
      <c r="B4183" s="26">
        <v>41977</v>
      </c>
      <c r="C4183" s="54">
        <v>12</v>
      </c>
      <c r="D4183" s="20">
        <v>2014</v>
      </c>
      <c r="E4183" s="20" t="s">
        <v>24</v>
      </c>
      <c r="F4183" s="20">
        <v>5034217</v>
      </c>
      <c r="G4183" s="20" t="s">
        <v>25</v>
      </c>
      <c r="H4183" s="20" t="s">
        <v>1349</v>
      </c>
      <c r="I4183" s="22">
        <v>14</v>
      </c>
      <c r="J4183" s="22" t="s">
        <v>2574</v>
      </c>
      <c r="K4183" s="22">
        <v>33.5</v>
      </c>
      <c r="L4183" s="20"/>
      <c r="M4183" s="11">
        <v>42</v>
      </c>
      <c r="N4183" s="20" t="s">
        <v>27</v>
      </c>
      <c r="O4183" s="20" t="s">
        <v>24</v>
      </c>
      <c r="P4183" s="20" t="s">
        <v>2377</v>
      </c>
      <c r="Q4183" s="28">
        <v>59.833333333299997</v>
      </c>
      <c r="R4183" s="28">
        <v>-149</v>
      </c>
      <c r="S4183" s="20" t="s">
        <v>80</v>
      </c>
      <c r="T4183" s="20" t="s">
        <v>40</v>
      </c>
      <c r="U4183" s="20" t="s">
        <v>42</v>
      </c>
      <c r="V4183" s="20" t="s">
        <v>29</v>
      </c>
      <c r="AC4183" s="11" t="s">
        <v>3731</v>
      </c>
    </row>
    <row r="4184" spans="1:29" ht="12.75" x14ac:dyDescent="0.2">
      <c r="A4184" s="20" t="s">
        <v>24</v>
      </c>
      <c r="B4184" s="26">
        <v>41979</v>
      </c>
      <c r="C4184" s="54">
        <v>12</v>
      </c>
      <c r="D4184" s="20">
        <v>2014</v>
      </c>
      <c r="E4184" s="20" t="s">
        <v>24</v>
      </c>
      <c r="F4184" s="20">
        <v>5036461</v>
      </c>
      <c r="G4184" s="20" t="s">
        <v>107</v>
      </c>
      <c r="H4184" s="20" t="s">
        <v>204</v>
      </c>
      <c r="I4184" s="22">
        <v>99</v>
      </c>
      <c r="J4184" s="22" t="s">
        <v>2574</v>
      </c>
      <c r="K4184" s="22">
        <v>85.8</v>
      </c>
      <c r="L4184" s="20"/>
      <c r="M4184" s="11">
        <v>33</v>
      </c>
      <c r="N4184" s="20" t="s">
        <v>27</v>
      </c>
      <c r="O4184" s="20" t="s">
        <v>24</v>
      </c>
      <c r="P4184" s="20" t="s">
        <v>2377</v>
      </c>
      <c r="Q4184" s="28">
        <v>60.117816666700001</v>
      </c>
      <c r="R4184" s="28">
        <v>-149.4342166667</v>
      </c>
      <c r="S4184" s="20" t="s">
        <v>36</v>
      </c>
      <c r="T4184" s="20" t="s">
        <v>40</v>
      </c>
      <c r="U4184" s="20" t="s">
        <v>30</v>
      </c>
      <c r="V4184" s="20" t="s">
        <v>29</v>
      </c>
      <c r="AC4184" s="11" t="s">
        <v>3749</v>
      </c>
    </row>
    <row r="4185" spans="1:29" ht="12.75" x14ac:dyDescent="0.2">
      <c r="A4185" s="20" t="s">
        <v>24</v>
      </c>
      <c r="B4185" s="26">
        <v>41980</v>
      </c>
      <c r="C4185" s="54">
        <v>12</v>
      </c>
      <c r="D4185" s="20">
        <v>2014</v>
      </c>
      <c r="E4185" s="20" t="s">
        <v>24</v>
      </c>
      <c r="F4185" s="20">
        <v>5036168</v>
      </c>
      <c r="G4185" s="20" t="s">
        <v>59</v>
      </c>
      <c r="H4185" s="20" t="s">
        <v>2087</v>
      </c>
      <c r="I4185" s="22">
        <v>29242</v>
      </c>
      <c r="J4185" s="22" t="s">
        <v>2377</v>
      </c>
      <c r="K4185" s="27">
        <v>576</v>
      </c>
      <c r="L4185" s="20"/>
      <c r="M4185" s="11">
        <v>9</v>
      </c>
      <c r="N4185" s="20" t="s">
        <v>27</v>
      </c>
      <c r="O4185" s="20" t="s">
        <v>24</v>
      </c>
      <c r="P4185" s="20" t="s">
        <v>2377</v>
      </c>
      <c r="Q4185" s="28">
        <v>61.983333333300003</v>
      </c>
      <c r="R4185" s="28">
        <v>-146.63333333329999</v>
      </c>
      <c r="S4185" s="20" t="s">
        <v>58</v>
      </c>
      <c r="T4185" s="20" t="s">
        <v>1894</v>
      </c>
      <c r="U4185" s="20" t="s">
        <v>3767</v>
      </c>
      <c r="V4185" s="20" t="s">
        <v>30</v>
      </c>
      <c r="AC4185" s="11" t="s">
        <v>3758</v>
      </c>
    </row>
    <row r="4186" spans="1:29" ht="12.75" x14ac:dyDescent="0.2">
      <c r="A4186" s="20" t="s">
        <v>24</v>
      </c>
      <c r="B4186" s="26">
        <v>41981</v>
      </c>
      <c r="C4186" s="54">
        <v>12</v>
      </c>
      <c r="D4186" s="20">
        <v>2014</v>
      </c>
      <c r="E4186" s="20" t="s">
        <v>24</v>
      </c>
      <c r="F4186" s="20">
        <v>5041080</v>
      </c>
      <c r="G4186" s="20" t="s">
        <v>93</v>
      </c>
      <c r="H4186" s="20" t="s">
        <v>2088</v>
      </c>
      <c r="I4186" s="22">
        <v>195</v>
      </c>
      <c r="J4186" s="22" t="s">
        <v>2574</v>
      </c>
      <c r="K4186" s="27">
        <v>105.7</v>
      </c>
      <c r="L4186" s="20"/>
      <c r="M4186" s="11">
        <v>52</v>
      </c>
      <c r="N4186" s="20" t="s">
        <v>27</v>
      </c>
      <c r="O4186" s="20" t="s">
        <v>24</v>
      </c>
      <c r="P4186" s="20" t="s">
        <v>2377</v>
      </c>
      <c r="Q4186" s="28">
        <v>60.561666666699999</v>
      </c>
      <c r="R4186" s="28">
        <v>-145.7516666667</v>
      </c>
      <c r="S4186" s="20" t="s">
        <v>239</v>
      </c>
      <c r="T4186" s="20" t="s">
        <v>40</v>
      </c>
      <c r="U4186" s="20" t="s">
        <v>3767</v>
      </c>
      <c r="V4186" s="20" t="s">
        <v>29</v>
      </c>
      <c r="AC4186" s="11" t="s">
        <v>3728</v>
      </c>
    </row>
    <row r="4187" spans="1:29" ht="12.75" x14ac:dyDescent="0.2">
      <c r="A4187" s="20" t="s">
        <v>24</v>
      </c>
      <c r="B4187" s="26">
        <v>41983</v>
      </c>
      <c r="C4187" s="54">
        <v>12</v>
      </c>
      <c r="D4187" s="20">
        <v>2014</v>
      </c>
      <c r="E4187" s="20" t="s">
        <v>24</v>
      </c>
      <c r="F4187" s="20">
        <v>5053466</v>
      </c>
      <c r="G4187" s="20" t="s">
        <v>25</v>
      </c>
      <c r="H4187" s="20" t="s">
        <v>1550</v>
      </c>
      <c r="I4187" s="22">
        <v>21</v>
      </c>
      <c r="J4187" s="22" t="s">
        <v>2574</v>
      </c>
      <c r="K4187" s="22">
        <v>37.200000000000003</v>
      </c>
      <c r="L4187" s="20"/>
      <c r="N4187" s="20" t="s">
        <v>27</v>
      </c>
      <c r="O4187" s="20" t="s">
        <v>24</v>
      </c>
      <c r="P4187" s="20" t="s">
        <v>2574</v>
      </c>
      <c r="Q4187" s="28">
        <v>57.046390000000002</v>
      </c>
      <c r="R4187" s="28">
        <v>-135.33860000000001</v>
      </c>
      <c r="S4187" s="20" t="s">
        <v>80</v>
      </c>
      <c r="T4187" s="20" t="s">
        <v>40</v>
      </c>
      <c r="U4187" s="20" t="s">
        <v>42</v>
      </c>
      <c r="V4187" s="20" t="s">
        <v>29</v>
      </c>
      <c r="AC4187" s="11" t="s">
        <v>3731</v>
      </c>
    </row>
    <row r="4188" spans="1:29" ht="12.75" x14ac:dyDescent="0.2">
      <c r="A4188" s="20" t="s">
        <v>24</v>
      </c>
      <c r="B4188" s="26">
        <v>41988</v>
      </c>
      <c r="C4188" s="54">
        <v>12</v>
      </c>
      <c r="D4188" s="20">
        <v>2014</v>
      </c>
      <c r="E4188" s="20" t="s">
        <v>24</v>
      </c>
      <c r="F4188" s="20">
        <v>5042101</v>
      </c>
      <c r="G4188" s="20" t="s">
        <v>226</v>
      </c>
      <c r="H4188" s="20" t="s">
        <v>2010</v>
      </c>
      <c r="I4188" s="22">
        <v>2393</v>
      </c>
      <c r="J4188" s="22" t="s">
        <v>2377</v>
      </c>
      <c r="K4188" s="22">
        <v>262.5</v>
      </c>
      <c r="L4188" s="20"/>
      <c r="N4188" s="20" t="s">
        <v>27</v>
      </c>
      <c r="O4188" s="20" t="s">
        <v>24</v>
      </c>
      <c r="P4188" s="20" t="s">
        <v>2574</v>
      </c>
      <c r="Q4188" s="28">
        <v>57.122333333299999</v>
      </c>
      <c r="R4188" s="28">
        <v>-170.3033333333</v>
      </c>
      <c r="S4188" s="20" t="s">
        <v>239</v>
      </c>
      <c r="T4188" s="20" t="s">
        <v>40</v>
      </c>
      <c r="U4188" s="20" t="s">
        <v>42</v>
      </c>
      <c r="V4188" s="20" t="s">
        <v>29</v>
      </c>
      <c r="AC4188" s="11" t="s">
        <v>3728</v>
      </c>
    </row>
    <row r="4189" spans="1:29" ht="12.75" x14ac:dyDescent="0.2">
      <c r="A4189" s="20" t="s">
        <v>24</v>
      </c>
      <c r="B4189" s="26">
        <v>41991</v>
      </c>
      <c r="C4189" s="54">
        <v>12</v>
      </c>
      <c r="D4189" s="20">
        <v>2014</v>
      </c>
      <c r="E4189" s="20" t="s">
        <v>24</v>
      </c>
      <c r="F4189" s="20">
        <v>5041508</v>
      </c>
      <c r="G4189" s="20" t="s">
        <v>25</v>
      </c>
      <c r="H4189" s="20" t="s">
        <v>216</v>
      </c>
      <c r="I4189" s="22">
        <v>1032</v>
      </c>
      <c r="J4189" s="22" t="s">
        <v>2377</v>
      </c>
      <c r="K4189" s="27">
        <v>150.5</v>
      </c>
      <c r="L4189" s="20"/>
      <c r="N4189" s="20" t="s">
        <v>27</v>
      </c>
      <c r="O4189" s="20" t="s">
        <v>24</v>
      </c>
      <c r="P4189" s="20" t="s">
        <v>2574</v>
      </c>
      <c r="Q4189" s="28">
        <v>56.545499999999997</v>
      </c>
      <c r="R4189" s="28">
        <v>-179.8464833333</v>
      </c>
      <c r="S4189" s="20" t="s">
        <v>56</v>
      </c>
      <c r="T4189" s="20" t="s">
        <v>40</v>
      </c>
      <c r="U4189" s="20" t="s">
        <v>42</v>
      </c>
      <c r="V4189" s="20" t="s">
        <v>29</v>
      </c>
      <c r="AC4189" s="11" t="s">
        <v>3761</v>
      </c>
    </row>
    <row r="4190" spans="1:29" ht="12.75" x14ac:dyDescent="0.2">
      <c r="A4190" s="20" t="s">
        <v>24</v>
      </c>
      <c r="B4190" s="26">
        <v>41998</v>
      </c>
      <c r="C4190" s="54">
        <v>12</v>
      </c>
      <c r="D4190" s="20">
        <v>2014</v>
      </c>
      <c r="E4190" s="20" t="s">
        <v>24</v>
      </c>
      <c r="F4190" s="20">
        <v>5063576</v>
      </c>
      <c r="G4190" s="20" t="s">
        <v>25</v>
      </c>
      <c r="H4190" s="20" t="s">
        <v>1820</v>
      </c>
      <c r="I4190" s="22">
        <v>193</v>
      </c>
      <c r="J4190" s="22" t="s">
        <v>2574</v>
      </c>
      <c r="K4190" s="27">
        <v>110.7</v>
      </c>
      <c r="L4190" s="20"/>
      <c r="N4190" s="20" t="s">
        <v>27</v>
      </c>
      <c r="O4190" s="20" t="s">
        <v>24</v>
      </c>
      <c r="P4190" s="20" t="s">
        <v>2574</v>
      </c>
      <c r="Q4190" s="28">
        <v>56.163499999999999</v>
      </c>
      <c r="R4190" s="28">
        <v>-170.65366666669999</v>
      </c>
      <c r="S4190" s="20" t="s">
        <v>44</v>
      </c>
      <c r="T4190" s="20" t="s">
        <v>40</v>
      </c>
      <c r="U4190" s="20" t="s">
        <v>3767</v>
      </c>
      <c r="V4190" s="20" t="s">
        <v>29</v>
      </c>
      <c r="AC4190" s="11" t="s">
        <v>3761</v>
      </c>
    </row>
    <row r="4191" spans="1:29" ht="12.75" x14ac:dyDescent="0.2">
      <c r="A4191" s="20" t="s">
        <v>24</v>
      </c>
      <c r="B4191" s="26">
        <v>42000</v>
      </c>
      <c r="C4191" s="54">
        <v>12</v>
      </c>
      <c r="D4191" s="20">
        <v>2014</v>
      </c>
      <c r="E4191" s="20" t="s">
        <v>24</v>
      </c>
      <c r="F4191" s="20">
        <v>5049816</v>
      </c>
      <c r="G4191" s="20" t="s">
        <v>93</v>
      </c>
      <c r="H4191" s="20" t="s">
        <v>2079</v>
      </c>
      <c r="I4191" s="22">
        <v>106</v>
      </c>
      <c r="J4191" s="22" t="s">
        <v>2574</v>
      </c>
      <c r="K4191" s="27">
        <v>73.3</v>
      </c>
      <c r="L4191" s="20"/>
      <c r="N4191" s="20" t="s">
        <v>27</v>
      </c>
      <c r="O4191" s="20" t="s">
        <v>24</v>
      </c>
      <c r="P4191" s="20" t="s">
        <v>2574</v>
      </c>
      <c r="Q4191" s="28">
        <v>56.91722</v>
      </c>
      <c r="R4191" s="28">
        <v>-135.6414</v>
      </c>
      <c r="S4191" s="20" t="s">
        <v>399</v>
      </c>
      <c r="T4191" s="20" t="s">
        <v>40</v>
      </c>
      <c r="U4191" s="20" t="s">
        <v>42</v>
      </c>
      <c r="V4191" s="20" t="s">
        <v>29</v>
      </c>
      <c r="AC4191" s="11" t="s">
        <v>3750</v>
      </c>
    </row>
    <row r="4192" spans="1:29" ht="12.75" x14ac:dyDescent="0.2">
      <c r="A4192" s="20" t="s">
        <v>24</v>
      </c>
      <c r="B4192" s="26">
        <v>42002</v>
      </c>
      <c r="C4192" s="54">
        <v>12</v>
      </c>
      <c r="D4192" s="20">
        <v>2014</v>
      </c>
      <c r="E4192" s="20" t="s">
        <v>24</v>
      </c>
      <c r="F4192" s="20">
        <v>5045506</v>
      </c>
      <c r="G4192" s="20" t="s">
        <v>62</v>
      </c>
      <c r="H4192" s="20" t="s">
        <v>2089</v>
      </c>
      <c r="I4192" s="22" t="s">
        <v>35</v>
      </c>
      <c r="J4192" s="22" t="s">
        <v>2377</v>
      </c>
      <c r="K4192" s="27" t="s">
        <v>35</v>
      </c>
      <c r="L4192" s="20"/>
      <c r="N4192" s="20" t="s">
        <v>27</v>
      </c>
      <c r="O4192" s="20" t="s">
        <v>24</v>
      </c>
      <c r="P4192" s="20" t="s">
        <v>2574</v>
      </c>
      <c r="Q4192" s="28">
        <v>57.050833333299998</v>
      </c>
      <c r="R4192" s="28">
        <v>-135.3502778333</v>
      </c>
      <c r="S4192" s="20" t="s">
        <v>58</v>
      </c>
      <c r="T4192" s="20" t="s">
        <v>1894</v>
      </c>
      <c r="U4192" s="20" t="s">
        <v>30</v>
      </c>
      <c r="V4192" s="20" t="s">
        <v>30</v>
      </c>
      <c r="AC4192" s="11" t="s">
        <v>3758</v>
      </c>
    </row>
    <row r="4193" spans="1:29" ht="12.75" x14ac:dyDescent="0.2">
      <c r="A4193" s="20" t="s">
        <v>24</v>
      </c>
      <c r="B4193" s="26">
        <v>42006</v>
      </c>
      <c r="C4193" s="54">
        <v>1</v>
      </c>
      <c r="D4193" s="20">
        <v>2015</v>
      </c>
      <c r="E4193" s="20" t="s">
        <v>24</v>
      </c>
      <c r="F4193" s="20">
        <v>5184452</v>
      </c>
      <c r="G4193" s="20" t="s">
        <v>25</v>
      </c>
      <c r="H4193" s="20" t="s">
        <v>2090</v>
      </c>
      <c r="I4193" s="22">
        <v>61</v>
      </c>
      <c r="J4193" s="22" t="s">
        <v>2574</v>
      </c>
      <c r="K4193" s="22">
        <v>49.8</v>
      </c>
      <c r="L4193" s="20"/>
      <c r="N4193" s="20" t="s">
        <v>27</v>
      </c>
      <c r="O4193" s="20" t="s">
        <v>24</v>
      </c>
      <c r="P4193" s="20" t="s">
        <v>2574</v>
      </c>
      <c r="Q4193" s="28">
        <v>55.709850000000003</v>
      </c>
      <c r="R4193" s="28">
        <v>-157.51499999999999</v>
      </c>
      <c r="S4193" s="20" t="s">
        <v>136</v>
      </c>
      <c r="T4193" s="20" t="s">
        <v>40</v>
      </c>
      <c r="U4193" s="20" t="s">
        <v>3767</v>
      </c>
      <c r="V4193" s="20" t="s">
        <v>29</v>
      </c>
      <c r="AC4193" s="11" t="s">
        <v>3733</v>
      </c>
    </row>
    <row r="4194" spans="1:29" ht="12.75" x14ac:dyDescent="0.2">
      <c r="A4194" s="20" t="s">
        <v>24</v>
      </c>
      <c r="B4194" s="26">
        <v>42011</v>
      </c>
      <c r="C4194" s="54">
        <v>1</v>
      </c>
      <c r="D4194" s="20">
        <v>2015</v>
      </c>
      <c r="E4194" s="20" t="s">
        <v>24</v>
      </c>
      <c r="F4194" s="20">
        <v>5051147</v>
      </c>
      <c r="G4194" s="20" t="s">
        <v>25</v>
      </c>
      <c r="H4194" s="20" t="s">
        <v>721</v>
      </c>
      <c r="I4194" s="22">
        <v>196</v>
      </c>
      <c r="J4194" s="22" t="s">
        <v>2574</v>
      </c>
      <c r="K4194" s="27">
        <v>100.6</v>
      </c>
      <c r="L4194" s="20"/>
      <c r="N4194" s="20" t="s">
        <v>27</v>
      </c>
      <c r="O4194" s="20" t="s">
        <v>24</v>
      </c>
      <c r="P4194" s="20" t="s">
        <v>2574</v>
      </c>
      <c r="Q4194" s="28">
        <v>54.85</v>
      </c>
      <c r="R4194" s="28">
        <v>-165.03333333329999</v>
      </c>
      <c r="S4194" s="20" t="s">
        <v>44</v>
      </c>
      <c r="T4194" s="20" t="s">
        <v>40</v>
      </c>
      <c r="U4194" s="20" t="s">
        <v>42</v>
      </c>
      <c r="V4194" s="20" t="s">
        <v>29</v>
      </c>
      <c r="AC4194" s="11" t="s">
        <v>3761</v>
      </c>
    </row>
    <row r="4195" spans="1:29" ht="12.75" x14ac:dyDescent="0.2">
      <c r="A4195" s="20" t="s">
        <v>24</v>
      </c>
      <c r="B4195" s="26">
        <v>42013</v>
      </c>
      <c r="C4195" s="54">
        <v>1</v>
      </c>
      <c r="D4195" s="20">
        <v>2015</v>
      </c>
      <c r="E4195" s="20" t="s">
        <v>24</v>
      </c>
      <c r="F4195" s="20">
        <v>5052193</v>
      </c>
      <c r="G4195" s="20" t="s">
        <v>107</v>
      </c>
      <c r="H4195" s="20" t="s">
        <v>519</v>
      </c>
      <c r="I4195" s="22">
        <v>2928</v>
      </c>
      <c r="J4195" s="22" t="s">
        <v>2377</v>
      </c>
      <c r="K4195" s="27">
        <v>372.2</v>
      </c>
      <c r="L4195" s="20"/>
      <c r="N4195" s="20" t="s">
        <v>27</v>
      </c>
      <c r="O4195" s="20" t="s">
        <v>24</v>
      </c>
      <c r="P4195" s="20" t="s">
        <v>2574</v>
      </c>
      <c r="Q4195" s="28">
        <v>49.562333333300003</v>
      </c>
      <c r="R4195" s="28">
        <v>-124.5308333333</v>
      </c>
      <c r="S4195" s="20" t="s">
        <v>44</v>
      </c>
      <c r="T4195" s="20" t="s">
        <v>40</v>
      </c>
      <c r="U4195" s="20" t="s">
        <v>3767</v>
      </c>
      <c r="V4195" s="20" t="s">
        <v>29</v>
      </c>
      <c r="AC4195" s="11" t="s">
        <v>3761</v>
      </c>
    </row>
    <row r="4196" spans="1:29" ht="12.75" x14ac:dyDescent="0.2">
      <c r="A4196" s="20" t="s">
        <v>24</v>
      </c>
      <c r="B4196" s="26">
        <v>42017</v>
      </c>
      <c r="C4196" s="54">
        <v>1</v>
      </c>
      <c r="D4196" s="20">
        <v>2015</v>
      </c>
      <c r="E4196" s="20" t="s">
        <v>24</v>
      </c>
      <c r="F4196" s="20">
        <v>5052858</v>
      </c>
      <c r="G4196" s="20" t="s">
        <v>25</v>
      </c>
      <c r="H4196" s="20" t="s">
        <v>407</v>
      </c>
      <c r="I4196" s="22">
        <v>196</v>
      </c>
      <c r="J4196" s="22" t="s">
        <v>2574</v>
      </c>
      <c r="K4196" s="27">
        <v>93.6</v>
      </c>
      <c r="L4196" s="20"/>
      <c r="N4196" s="20" t="s">
        <v>27</v>
      </c>
      <c r="O4196" s="20" t="s">
        <v>24</v>
      </c>
      <c r="P4196" s="20" t="s">
        <v>2574</v>
      </c>
      <c r="Q4196" s="28">
        <v>54.125500000000002</v>
      </c>
      <c r="R4196" s="28">
        <v>-165.78583333329999</v>
      </c>
      <c r="S4196" s="20" t="s">
        <v>58</v>
      </c>
      <c r="T4196" s="20" t="s">
        <v>1894</v>
      </c>
      <c r="U4196" s="20" t="s">
        <v>3767</v>
      </c>
      <c r="V4196" s="20" t="s">
        <v>30</v>
      </c>
      <c r="AC4196" s="11" t="s">
        <v>3758</v>
      </c>
    </row>
    <row r="4197" spans="1:29" ht="12.75" x14ac:dyDescent="0.2">
      <c r="A4197" s="20" t="s">
        <v>24</v>
      </c>
      <c r="B4197" s="26">
        <v>42017</v>
      </c>
      <c r="C4197" s="54">
        <v>1</v>
      </c>
      <c r="D4197" s="20">
        <v>2015</v>
      </c>
      <c r="E4197" s="20" t="s">
        <v>24</v>
      </c>
      <c r="F4197" s="20">
        <v>5054438</v>
      </c>
      <c r="G4197" s="20" t="s">
        <v>25</v>
      </c>
      <c r="H4197" s="20" t="s">
        <v>125</v>
      </c>
      <c r="I4197" s="22">
        <v>196</v>
      </c>
      <c r="J4197" s="22" t="s">
        <v>2574</v>
      </c>
      <c r="K4197" s="27">
        <v>106.4</v>
      </c>
      <c r="L4197" s="20"/>
      <c r="N4197" s="20" t="s">
        <v>27</v>
      </c>
      <c r="O4197" s="20" t="s">
        <v>24</v>
      </c>
      <c r="P4197" s="20" t="s">
        <v>2574</v>
      </c>
      <c r="Q4197" s="28">
        <v>56.420999999999999</v>
      </c>
      <c r="R4197" s="28">
        <v>-151.70666666669999</v>
      </c>
      <c r="S4197" s="20" t="s">
        <v>44</v>
      </c>
      <c r="T4197" s="20" t="s">
        <v>40</v>
      </c>
      <c r="U4197" s="20" t="s">
        <v>42</v>
      </c>
      <c r="V4197" s="20" t="s">
        <v>29</v>
      </c>
      <c r="AC4197" s="11" t="s">
        <v>3761</v>
      </c>
    </row>
    <row r="4198" spans="1:29" ht="12.75" x14ac:dyDescent="0.2">
      <c r="A4198" s="20" t="s">
        <v>24</v>
      </c>
      <c r="B4198" s="26">
        <v>42018</v>
      </c>
      <c r="C4198" s="54">
        <v>1</v>
      </c>
      <c r="D4198" s="20">
        <v>2015</v>
      </c>
      <c r="E4198" s="20" t="s">
        <v>24</v>
      </c>
      <c r="F4198" s="20">
        <v>5053828</v>
      </c>
      <c r="G4198" s="20" t="s">
        <v>25</v>
      </c>
      <c r="H4198" s="20" t="s">
        <v>110</v>
      </c>
      <c r="I4198" s="22">
        <v>1119</v>
      </c>
      <c r="J4198" s="22" t="s">
        <v>2377</v>
      </c>
      <c r="K4198" s="22">
        <v>192.2</v>
      </c>
      <c r="L4198" s="20"/>
      <c r="N4198" s="20" t="s">
        <v>27</v>
      </c>
      <c r="O4198" s="20" t="s">
        <v>24</v>
      </c>
      <c r="P4198" s="20" t="s">
        <v>2574</v>
      </c>
      <c r="Q4198" s="28">
        <v>53.904333333300002</v>
      </c>
      <c r="R4198" s="28">
        <v>-166.51093333329999</v>
      </c>
      <c r="S4198" s="20" t="s">
        <v>58</v>
      </c>
      <c r="T4198" s="20" t="s">
        <v>1894</v>
      </c>
      <c r="U4198" s="20" t="s">
        <v>3767</v>
      </c>
      <c r="V4198" s="20" t="s">
        <v>30</v>
      </c>
      <c r="AC4198" s="11" t="s">
        <v>3758</v>
      </c>
    </row>
    <row r="4199" spans="1:29" ht="12.75" x14ac:dyDescent="0.2">
      <c r="A4199" s="20" t="s">
        <v>24</v>
      </c>
      <c r="B4199" s="26">
        <v>42018</v>
      </c>
      <c r="C4199" s="54">
        <v>1</v>
      </c>
      <c r="D4199" s="20">
        <v>2015</v>
      </c>
      <c r="E4199" s="20" t="s">
        <v>24</v>
      </c>
      <c r="F4199" s="20">
        <v>5059224</v>
      </c>
      <c r="G4199" s="20" t="s">
        <v>25</v>
      </c>
      <c r="H4199" s="20" t="s">
        <v>2091</v>
      </c>
      <c r="I4199" s="22">
        <v>29</v>
      </c>
      <c r="J4199" s="22" t="s">
        <v>2574</v>
      </c>
      <c r="K4199" s="22">
        <v>38.9</v>
      </c>
      <c r="L4199" s="20"/>
      <c r="N4199" s="20" t="s">
        <v>27</v>
      </c>
      <c r="O4199" s="20" t="s">
        <v>24</v>
      </c>
      <c r="P4199" s="20" t="s">
        <v>2574</v>
      </c>
      <c r="Q4199" s="28">
        <v>53.877777833300001</v>
      </c>
      <c r="R4199" s="28">
        <v>-166.57777783329999</v>
      </c>
      <c r="S4199" s="20" t="s">
        <v>56</v>
      </c>
      <c r="T4199" s="20" t="s">
        <v>1894</v>
      </c>
      <c r="U4199" s="20" t="s">
        <v>3767</v>
      </c>
      <c r="V4199" s="20" t="s">
        <v>30</v>
      </c>
      <c r="AC4199" s="11" t="s">
        <v>3761</v>
      </c>
    </row>
    <row r="4200" spans="1:29" ht="12.75" x14ac:dyDescent="0.2">
      <c r="A4200" s="20" t="s">
        <v>24</v>
      </c>
      <c r="B4200" s="26">
        <v>42021</v>
      </c>
      <c r="C4200" s="54">
        <v>1</v>
      </c>
      <c r="D4200" s="20">
        <v>2015</v>
      </c>
      <c r="E4200" s="20" t="s">
        <v>24</v>
      </c>
      <c r="F4200" s="20">
        <v>5061249</v>
      </c>
      <c r="G4200" s="20" t="s">
        <v>25</v>
      </c>
      <c r="H4200" s="20" t="s">
        <v>707</v>
      </c>
      <c r="I4200" s="22">
        <v>198</v>
      </c>
      <c r="J4200" s="22" t="s">
        <v>2574</v>
      </c>
      <c r="K4200" s="27">
        <v>115.8</v>
      </c>
      <c r="L4200" s="20"/>
      <c r="N4200" s="20" t="s">
        <v>27</v>
      </c>
      <c r="O4200" s="20" t="s">
        <v>24</v>
      </c>
      <c r="P4200" s="20" t="s">
        <v>2574</v>
      </c>
      <c r="Q4200" s="28">
        <v>55.138500000000001</v>
      </c>
      <c r="R4200" s="28">
        <v>-164.58733333329999</v>
      </c>
      <c r="S4200" s="20" t="s">
        <v>56</v>
      </c>
      <c r="T4200" s="20" t="s">
        <v>40</v>
      </c>
      <c r="U4200" s="20" t="s">
        <v>42</v>
      </c>
      <c r="V4200" s="20" t="s">
        <v>29</v>
      </c>
      <c r="AC4200" s="11" t="s">
        <v>3761</v>
      </c>
    </row>
    <row r="4201" spans="1:29" ht="12.75" x14ac:dyDescent="0.2">
      <c r="A4201" s="20" t="s">
        <v>24</v>
      </c>
      <c r="B4201" s="26">
        <v>42022</v>
      </c>
      <c r="C4201" s="54">
        <v>1</v>
      </c>
      <c r="D4201" s="20">
        <v>2015</v>
      </c>
      <c r="E4201" s="20" t="s">
        <v>24</v>
      </c>
      <c r="F4201" s="20">
        <v>5055901</v>
      </c>
      <c r="G4201" s="20" t="s">
        <v>226</v>
      </c>
      <c r="H4201" s="20" t="s">
        <v>1246</v>
      </c>
      <c r="I4201" s="22">
        <v>5524</v>
      </c>
      <c r="J4201" s="22" t="s">
        <v>2377</v>
      </c>
      <c r="K4201" s="27">
        <v>344.6</v>
      </c>
      <c r="L4201" s="20"/>
      <c r="N4201" s="20" t="s">
        <v>27</v>
      </c>
      <c r="O4201" s="20" t="s">
        <v>24</v>
      </c>
      <c r="P4201" s="20" t="s">
        <v>2574</v>
      </c>
      <c r="Q4201" s="28">
        <v>56.48489</v>
      </c>
      <c r="R4201" s="28">
        <v>-132.69470000000001</v>
      </c>
      <c r="S4201" s="20" t="s">
        <v>39</v>
      </c>
      <c r="T4201" s="20" t="s">
        <v>40</v>
      </c>
      <c r="U4201" s="20" t="s">
        <v>3767</v>
      </c>
      <c r="V4201" s="20" t="s">
        <v>29</v>
      </c>
      <c r="AC4201" s="11" t="s">
        <v>3742</v>
      </c>
    </row>
    <row r="4202" spans="1:29" ht="12.75" x14ac:dyDescent="0.2">
      <c r="A4202" s="20" t="s">
        <v>24</v>
      </c>
      <c r="B4202" s="26">
        <v>42022</v>
      </c>
      <c r="C4202" s="54">
        <v>1</v>
      </c>
      <c r="D4202" s="20">
        <v>2015</v>
      </c>
      <c r="E4202" s="20" t="s">
        <v>24</v>
      </c>
      <c r="F4202" s="20">
        <v>5056708</v>
      </c>
      <c r="G4202" s="20" t="s">
        <v>90</v>
      </c>
      <c r="H4202" s="20" t="s">
        <v>728</v>
      </c>
      <c r="I4202" s="22">
        <v>35825</v>
      </c>
      <c r="J4202" s="22" t="s">
        <v>2377</v>
      </c>
      <c r="K4202" s="27">
        <v>799.8</v>
      </c>
      <c r="L4202" s="20"/>
      <c r="M4202" s="11">
        <v>15</v>
      </c>
      <c r="N4202" s="20" t="s">
        <v>27</v>
      </c>
      <c r="O4202" s="20" t="s">
        <v>24</v>
      </c>
      <c r="P4202" s="20" t="s">
        <v>2377</v>
      </c>
      <c r="Q4202" s="28">
        <v>59.083333333299997</v>
      </c>
      <c r="R4202" s="28">
        <v>-151.96666666670001</v>
      </c>
      <c r="S4202" s="20" t="s">
        <v>399</v>
      </c>
      <c r="T4202" s="20" t="s">
        <v>40</v>
      </c>
      <c r="U4202" s="20" t="s">
        <v>3767</v>
      </c>
      <c r="V4202" s="20" t="s">
        <v>29</v>
      </c>
      <c r="AC4202" s="11" t="s">
        <v>3750</v>
      </c>
    </row>
    <row r="4203" spans="1:29" ht="12.75" x14ac:dyDescent="0.2">
      <c r="A4203" s="20" t="s">
        <v>24</v>
      </c>
      <c r="B4203" s="26">
        <v>42022</v>
      </c>
      <c r="C4203" s="54">
        <v>1</v>
      </c>
      <c r="D4203" s="20">
        <v>2015</v>
      </c>
      <c r="E4203" s="20" t="s">
        <v>24</v>
      </c>
      <c r="F4203" s="20">
        <v>5056778</v>
      </c>
      <c r="G4203" s="20" t="s">
        <v>25</v>
      </c>
      <c r="H4203" s="20" t="s">
        <v>719</v>
      </c>
      <c r="I4203" s="22">
        <v>1453</v>
      </c>
      <c r="J4203" s="22" t="s">
        <v>2377</v>
      </c>
      <c r="K4203" s="27">
        <v>211.4</v>
      </c>
      <c r="L4203" s="20"/>
      <c r="N4203" s="20" t="s">
        <v>27</v>
      </c>
      <c r="O4203" s="20" t="s">
        <v>24</v>
      </c>
      <c r="P4203" s="20" t="s">
        <v>2574</v>
      </c>
      <c r="Q4203" s="28">
        <v>54.259</v>
      </c>
      <c r="R4203" s="28">
        <v>-163.21516666669999</v>
      </c>
      <c r="S4203" s="20" t="s">
        <v>399</v>
      </c>
      <c r="T4203" s="20" t="s">
        <v>40</v>
      </c>
      <c r="U4203" s="20" t="s">
        <v>3767</v>
      </c>
      <c r="V4203" s="20" t="s">
        <v>29</v>
      </c>
      <c r="AC4203" s="11" t="s">
        <v>3750</v>
      </c>
    </row>
    <row r="4204" spans="1:29" ht="12.75" x14ac:dyDescent="0.2">
      <c r="A4204" s="20" t="s">
        <v>24</v>
      </c>
      <c r="B4204" s="26">
        <v>42023</v>
      </c>
      <c r="C4204" s="54">
        <v>1</v>
      </c>
      <c r="D4204" s="20">
        <v>2015</v>
      </c>
      <c r="E4204" s="20" t="s">
        <v>24</v>
      </c>
      <c r="F4204" s="20">
        <v>5056053</v>
      </c>
      <c r="G4204" s="20" t="s">
        <v>25</v>
      </c>
      <c r="H4204" s="20" t="s">
        <v>668</v>
      </c>
      <c r="I4204" s="22">
        <v>103</v>
      </c>
      <c r="J4204" s="22" t="s">
        <v>2574</v>
      </c>
      <c r="K4204" s="27">
        <v>71.400000000000006</v>
      </c>
      <c r="L4204" s="20"/>
      <c r="N4204" s="20" t="s">
        <v>27</v>
      </c>
      <c r="O4204" s="20" t="s">
        <v>24</v>
      </c>
      <c r="P4204" s="20" t="s">
        <v>2574</v>
      </c>
      <c r="Q4204" s="28">
        <v>56.851666666699998</v>
      </c>
      <c r="R4204" s="28">
        <v>-135.39250000000001</v>
      </c>
      <c r="S4204" s="20" t="s">
        <v>36</v>
      </c>
      <c r="T4204" s="20" t="s">
        <v>1894</v>
      </c>
      <c r="U4204" s="20" t="s">
        <v>30</v>
      </c>
      <c r="V4204" s="20" t="s">
        <v>30</v>
      </c>
      <c r="AC4204" s="11" t="s">
        <v>3749</v>
      </c>
    </row>
    <row r="4205" spans="1:29" ht="12.75" x14ac:dyDescent="0.2">
      <c r="A4205" s="20" t="s">
        <v>24</v>
      </c>
      <c r="B4205" s="26">
        <v>42023</v>
      </c>
      <c r="C4205" s="54">
        <v>1</v>
      </c>
      <c r="D4205" s="20">
        <v>2015</v>
      </c>
      <c r="E4205" s="20" t="s">
        <v>24</v>
      </c>
      <c r="F4205" s="20">
        <v>5865076</v>
      </c>
      <c r="G4205" s="20" t="s">
        <v>62</v>
      </c>
      <c r="H4205" s="20" t="s">
        <v>2092</v>
      </c>
      <c r="I4205" s="22"/>
      <c r="J4205" s="22" t="s">
        <v>3723</v>
      </c>
      <c r="K4205" s="22">
        <v>26</v>
      </c>
      <c r="L4205" s="20"/>
      <c r="N4205" s="20" t="s">
        <v>27</v>
      </c>
      <c r="O4205" s="20" t="s">
        <v>24</v>
      </c>
      <c r="P4205" s="20" t="s">
        <v>2377</v>
      </c>
      <c r="Q4205" s="28">
        <v>58.3051833333</v>
      </c>
      <c r="R4205" s="28">
        <v>-134.43578333330001</v>
      </c>
      <c r="S4205" s="20" t="s">
        <v>58</v>
      </c>
      <c r="T4205" s="20" t="s">
        <v>1894</v>
      </c>
      <c r="U4205" s="20" t="s">
        <v>3767</v>
      </c>
      <c r="V4205" s="20" t="s">
        <v>30</v>
      </c>
      <c r="AC4205" s="11" t="s">
        <v>3758</v>
      </c>
    </row>
    <row r="4206" spans="1:29" ht="12.75" x14ac:dyDescent="0.2">
      <c r="A4206" s="20" t="s">
        <v>24</v>
      </c>
      <c r="B4206" s="26">
        <v>42024</v>
      </c>
      <c r="C4206" s="54">
        <v>1</v>
      </c>
      <c r="D4206" s="20">
        <v>2015</v>
      </c>
      <c r="E4206" s="20" t="s">
        <v>502</v>
      </c>
      <c r="F4206" s="20">
        <v>5056066</v>
      </c>
      <c r="G4206" s="20" t="s">
        <v>59</v>
      </c>
      <c r="H4206" s="20" t="s">
        <v>2093</v>
      </c>
      <c r="I4206" s="22">
        <v>30159</v>
      </c>
      <c r="J4206" s="22" t="s">
        <v>2377</v>
      </c>
      <c r="K4206" s="27">
        <v>600.4</v>
      </c>
      <c r="L4206" s="20"/>
      <c r="M4206" s="11">
        <v>7</v>
      </c>
      <c r="N4206" s="20" t="s">
        <v>27</v>
      </c>
      <c r="O4206" s="20" t="s">
        <v>24</v>
      </c>
      <c r="P4206" s="20" t="s">
        <v>2377</v>
      </c>
      <c r="Q4206" s="28">
        <v>61.218333333300002</v>
      </c>
      <c r="R4206" s="28">
        <v>-150.00616666670001</v>
      </c>
      <c r="S4206" s="20" t="s">
        <v>44</v>
      </c>
      <c r="T4206" s="20" t="s">
        <v>40</v>
      </c>
      <c r="U4206" s="20" t="s">
        <v>3767</v>
      </c>
      <c r="V4206" s="20" t="s">
        <v>29</v>
      </c>
      <c r="AC4206" s="11" t="s">
        <v>3761</v>
      </c>
    </row>
    <row r="4207" spans="1:29" ht="12.75" x14ac:dyDescent="0.2">
      <c r="A4207" s="20" t="s">
        <v>24</v>
      </c>
      <c r="B4207" s="26">
        <v>42024</v>
      </c>
      <c r="C4207" s="54">
        <v>1</v>
      </c>
      <c r="D4207" s="20">
        <v>2015</v>
      </c>
      <c r="E4207" s="20" t="s">
        <v>24</v>
      </c>
      <c r="F4207" s="20">
        <v>5063236</v>
      </c>
      <c r="G4207" s="20" t="s">
        <v>25</v>
      </c>
      <c r="H4207" s="20" t="s">
        <v>610</v>
      </c>
      <c r="I4207" s="22">
        <v>867</v>
      </c>
      <c r="J4207" s="22" t="s">
        <v>2377</v>
      </c>
      <c r="K4207" s="27">
        <v>166.3</v>
      </c>
      <c r="L4207" s="20"/>
      <c r="N4207" s="20" t="s">
        <v>27</v>
      </c>
      <c r="O4207" s="20" t="s">
        <v>24</v>
      </c>
      <c r="P4207" s="20" t="s">
        <v>2574</v>
      </c>
      <c r="Q4207" s="28">
        <v>56.038333333300002</v>
      </c>
      <c r="R4207" s="28">
        <v>-169.8333333333</v>
      </c>
      <c r="S4207" s="20" t="s">
        <v>44</v>
      </c>
      <c r="T4207" s="20" t="s">
        <v>40</v>
      </c>
      <c r="U4207" s="20" t="s">
        <v>42</v>
      </c>
      <c r="V4207" s="20" t="s">
        <v>29</v>
      </c>
      <c r="AC4207" s="11" t="s">
        <v>3761</v>
      </c>
    </row>
    <row r="4208" spans="1:29" ht="12.75" x14ac:dyDescent="0.2">
      <c r="A4208" s="20" t="s">
        <v>24</v>
      </c>
      <c r="B4208" s="26">
        <v>42026</v>
      </c>
      <c r="C4208" s="54">
        <v>1</v>
      </c>
      <c r="D4208" s="20">
        <v>2015</v>
      </c>
      <c r="E4208" s="20" t="s">
        <v>24</v>
      </c>
      <c r="F4208" s="20">
        <v>5057132</v>
      </c>
      <c r="G4208" s="20" t="s">
        <v>25</v>
      </c>
      <c r="H4208" s="20" t="s">
        <v>152</v>
      </c>
      <c r="I4208" s="22">
        <v>191</v>
      </c>
      <c r="J4208" s="22" t="s">
        <v>2574</v>
      </c>
      <c r="K4208" s="27">
        <v>111.7</v>
      </c>
      <c r="L4208" s="20"/>
      <c r="N4208" s="20" t="s">
        <v>27</v>
      </c>
      <c r="O4208" s="20" t="s">
        <v>24</v>
      </c>
      <c r="P4208" s="20" t="s">
        <v>2574</v>
      </c>
      <c r="Q4208" s="28">
        <v>57.7133333333</v>
      </c>
      <c r="R4208" s="28">
        <v>-171.11</v>
      </c>
      <c r="S4208" s="20" t="s">
        <v>56</v>
      </c>
      <c r="T4208" s="20" t="s">
        <v>40</v>
      </c>
      <c r="U4208" s="20" t="s">
        <v>42</v>
      </c>
      <c r="V4208" s="20" t="s">
        <v>29</v>
      </c>
      <c r="AC4208" s="11" t="s">
        <v>3761</v>
      </c>
    </row>
    <row r="4209" spans="1:29" ht="12.75" x14ac:dyDescent="0.2">
      <c r="A4209" s="20" t="s">
        <v>24</v>
      </c>
      <c r="B4209" s="26">
        <v>42027</v>
      </c>
      <c r="C4209" s="54">
        <v>1</v>
      </c>
      <c r="D4209" s="20">
        <v>2015</v>
      </c>
      <c r="E4209" s="20" t="s">
        <v>24</v>
      </c>
      <c r="F4209" s="20">
        <v>5059300</v>
      </c>
      <c r="G4209" s="20" t="s">
        <v>25</v>
      </c>
      <c r="H4209" s="20" t="s">
        <v>125</v>
      </c>
      <c r="I4209" s="22">
        <v>196</v>
      </c>
      <c r="J4209" s="22" t="s">
        <v>2574</v>
      </c>
      <c r="K4209" s="27">
        <v>106.4</v>
      </c>
      <c r="L4209" s="20"/>
      <c r="N4209" s="20" t="s">
        <v>27</v>
      </c>
      <c r="O4209" s="20" t="s">
        <v>24</v>
      </c>
      <c r="P4209" s="20" t="s">
        <v>2574</v>
      </c>
      <c r="Q4209" s="28">
        <v>54.933333333299998</v>
      </c>
      <c r="R4209" s="28">
        <v>-165.01666666669999</v>
      </c>
      <c r="S4209" s="20" t="s">
        <v>58</v>
      </c>
      <c r="T4209" s="20" t="s">
        <v>1894</v>
      </c>
      <c r="U4209" s="20" t="s">
        <v>3767</v>
      </c>
      <c r="V4209" s="20" t="s">
        <v>30</v>
      </c>
      <c r="AC4209" s="11" t="s">
        <v>3758</v>
      </c>
    </row>
    <row r="4210" spans="1:29" ht="12.75" x14ac:dyDescent="0.2">
      <c r="A4210" s="20" t="s">
        <v>24</v>
      </c>
      <c r="B4210" s="26">
        <v>42027</v>
      </c>
      <c r="C4210" s="54">
        <v>1</v>
      </c>
      <c r="D4210" s="20">
        <v>2015</v>
      </c>
      <c r="E4210" s="20" t="s">
        <v>24</v>
      </c>
      <c r="F4210" s="20">
        <v>5059399</v>
      </c>
      <c r="G4210" s="20" t="s">
        <v>25</v>
      </c>
      <c r="H4210" s="20" t="s">
        <v>1205</v>
      </c>
      <c r="I4210" s="22">
        <v>193</v>
      </c>
      <c r="J4210" s="22" t="s">
        <v>2574</v>
      </c>
      <c r="K4210" s="22">
        <v>132.69999999999999</v>
      </c>
      <c r="L4210" s="20"/>
      <c r="N4210" s="20" t="s">
        <v>27</v>
      </c>
      <c r="O4210" s="20" t="s">
        <v>24</v>
      </c>
      <c r="P4210" s="20" t="s">
        <v>2574</v>
      </c>
      <c r="Q4210" s="28">
        <v>53.877776666700001</v>
      </c>
      <c r="R4210" s="28">
        <v>-166.5777766667</v>
      </c>
      <c r="S4210" s="20" t="s">
        <v>58</v>
      </c>
      <c r="T4210" s="20" t="s">
        <v>1894</v>
      </c>
      <c r="U4210" s="20" t="s">
        <v>3767</v>
      </c>
      <c r="V4210" s="20" t="s">
        <v>30</v>
      </c>
      <c r="AC4210" s="11" t="s">
        <v>3758</v>
      </c>
    </row>
    <row r="4211" spans="1:29" ht="12.75" x14ac:dyDescent="0.2">
      <c r="A4211" s="20" t="s">
        <v>24</v>
      </c>
      <c r="B4211" s="26">
        <v>42030</v>
      </c>
      <c r="C4211" s="54">
        <v>1</v>
      </c>
      <c r="D4211" s="20">
        <v>2015</v>
      </c>
      <c r="E4211" s="20" t="s">
        <v>24</v>
      </c>
      <c r="F4211" s="20">
        <v>5059203</v>
      </c>
      <c r="G4211" s="20" t="s">
        <v>25</v>
      </c>
      <c r="H4211" s="20" t="s">
        <v>405</v>
      </c>
      <c r="I4211" s="22">
        <v>180</v>
      </c>
      <c r="J4211" s="22" t="s">
        <v>2574</v>
      </c>
      <c r="K4211" s="27">
        <v>112.4</v>
      </c>
      <c r="L4211" s="20"/>
      <c r="N4211" s="20" t="s">
        <v>27</v>
      </c>
      <c r="O4211" s="20" t="s">
        <v>24</v>
      </c>
      <c r="P4211" s="20" t="s">
        <v>2574</v>
      </c>
      <c r="Q4211" s="28">
        <v>56.983333333300003</v>
      </c>
      <c r="R4211" s="28">
        <v>-165.9333333333</v>
      </c>
      <c r="S4211" s="20" t="s">
        <v>44</v>
      </c>
      <c r="T4211" s="20" t="s">
        <v>40</v>
      </c>
      <c r="U4211" s="20" t="s">
        <v>3767</v>
      </c>
      <c r="V4211" s="20" t="s">
        <v>29</v>
      </c>
      <c r="AC4211" s="11" t="s">
        <v>3761</v>
      </c>
    </row>
    <row r="4212" spans="1:29" ht="12.75" x14ac:dyDescent="0.2">
      <c r="A4212" s="20" t="s">
        <v>24</v>
      </c>
      <c r="B4212" s="26">
        <v>42030</v>
      </c>
      <c r="C4212" s="54">
        <v>1</v>
      </c>
      <c r="D4212" s="20">
        <v>2015</v>
      </c>
      <c r="E4212" s="20" t="s">
        <v>24</v>
      </c>
      <c r="F4212" s="20">
        <v>5060056</v>
      </c>
      <c r="G4212" s="20" t="s">
        <v>62</v>
      </c>
      <c r="H4212" s="20" t="s">
        <v>2094</v>
      </c>
      <c r="I4212" s="22">
        <v>41</v>
      </c>
      <c r="J4212" s="22" t="s">
        <v>2574</v>
      </c>
      <c r="K4212" s="22">
        <v>61.2</v>
      </c>
      <c r="L4212" s="20"/>
      <c r="N4212" s="20" t="s">
        <v>27</v>
      </c>
      <c r="O4212" s="20" t="s">
        <v>24</v>
      </c>
      <c r="P4212" s="20" t="s">
        <v>2574</v>
      </c>
      <c r="Q4212" s="28">
        <v>57.046390000000002</v>
      </c>
      <c r="R4212" s="28">
        <v>-135.33860000000001</v>
      </c>
      <c r="S4212" s="20" t="s">
        <v>80</v>
      </c>
      <c r="T4212" s="20" t="s">
        <v>40</v>
      </c>
      <c r="U4212" s="20" t="s">
        <v>3767</v>
      </c>
      <c r="V4212" s="20" t="s">
        <v>29</v>
      </c>
      <c r="AC4212" s="11" t="s">
        <v>3731</v>
      </c>
    </row>
    <row r="4213" spans="1:29" ht="12.75" x14ac:dyDescent="0.2">
      <c r="A4213" s="20" t="s">
        <v>24</v>
      </c>
      <c r="B4213" s="26">
        <v>42030</v>
      </c>
      <c r="C4213" s="54">
        <v>1</v>
      </c>
      <c r="D4213" s="20">
        <v>2015</v>
      </c>
      <c r="E4213" s="20" t="s">
        <v>24</v>
      </c>
      <c r="F4213" s="20">
        <v>5184400</v>
      </c>
      <c r="G4213" s="20" t="s">
        <v>25</v>
      </c>
      <c r="H4213" s="20" t="s">
        <v>212</v>
      </c>
      <c r="I4213" s="22">
        <v>108</v>
      </c>
      <c r="J4213" s="22" t="s">
        <v>2574</v>
      </c>
      <c r="K4213" s="27">
        <v>57.9</v>
      </c>
      <c r="L4213" s="20"/>
      <c r="N4213" s="20" t="s">
        <v>27</v>
      </c>
      <c r="O4213" s="20" t="s">
        <v>24</v>
      </c>
      <c r="P4213" s="20" t="s">
        <v>2574</v>
      </c>
      <c r="Q4213" s="28">
        <v>56.744500000000002</v>
      </c>
      <c r="R4213" s="28">
        <v>-153.8408333333</v>
      </c>
      <c r="S4213" s="20" t="s">
        <v>80</v>
      </c>
      <c r="T4213" s="20" t="s">
        <v>40</v>
      </c>
      <c r="U4213" s="20" t="s">
        <v>42</v>
      </c>
      <c r="V4213" s="20" t="s">
        <v>29</v>
      </c>
      <c r="AC4213" s="11" t="s">
        <v>3731</v>
      </c>
    </row>
    <row r="4214" spans="1:29" ht="12.75" x14ac:dyDescent="0.2">
      <c r="A4214" s="20" t="s">
        <v>24</v>
      </c>
      <c r="B4214" s="45">
        <v>42031</v>
      </c>
      <c r="C4214" s="56">
        <v>1</v>
      </c>
      <c r="D4214" s="20">
        <v>2015</v>
      </c>
      <c r="E4214" s="20" t="s">
        <v>24</v>
      </c>
      <c r="F4214" s="20">
        <v>5062839</v>
      </c>
      <c r="G4214" s="20" t="s">
        <v>25</v>
      </c>
      <c r="H4214" s="20" t="s">
        <v>676</v>
      </c>
      <c r="I4214" s="22">
        <v>1418</v>
      </c>
      <c r="J4214" s="22" t="s">
        <v>2377</v>
      </c>
      <c r="K4214" s="27">
        <v>202.7</v>
      </c>
      <c r="L4214" s="20"/>
      <c r="N4214" s="20" t="s">
        <v>27</v>
      </c>
      <c r="O4214" s="20" t="s">
        <v>24</v>
      </c>
      <c r="P4214" s="20" t="s">
        <v>2574</v>
      </c>
      <c r="Q4214" s="28">
        <v>52.05</v>
      </c>
      <c r="R4214" s="28">
        <v>-172.1833333333</v>
      </c>
      <c r="S4214" s="20" t="s">
        <v>44</v>
      </c>
      <c r="T4214" s="20" t="s">
        <v>40</v>
      </c>
      <c r="U4214" s="20" t="s">
        <v>42</v>
      </c>
      <c r="V4214" s="20" t="s">
        <v>29</v>
      </c>
      <c r="AC4214" s="11" t="s">
        <v>3761</v>
      </c>
    </row>
    <row r="4215" spans="1:29" ht="12.75" x14ac:dyDescent="0.2">
      <c r="A4215" s="20" t="s">
        <v>24</v>
      </c>
      <c r="B4215" s="26">
        <v>42031</v>
      </c>
      <c r="C4215" s="54">
        <v>1</v>
      </c>
      <c r="D4215" s="20">
        <v>2015</v>
      </c>
      <c r="E4215" s="20" t="s">
        <v>24</v>
      </c>
      <c r="F4215" s="20">
        <v>5064233</v>
      </c>
      <c r="G4215" s="20" t="s">
        <v>25</v>
      </c>
      <c r="H4215" s="20" t="s">
        <v>1944</v>
      </c>
      <c r="I4215" s="22">
        <v>191</v>
      </c>
      <c r="J4215" s="22" t="s">
        <v>2574</v>
      </c>
      <c r="K4215" s="27">
        <v>109.9</v>
      </c>
      <c r="L4215" s="20"/>
      <c r="N4215" s="20" t="s">
        <v>27</v>
      </c>
      <c r="O4215" s="20" t="s">
        <v>24</v>
      </c>
      <c r="P4215" s="20" t="s">
        <v>2574</v>
      </c>
      <c r="Q4215" s="28">
        <v>57.188333333300001</v>
      </c>
      <c r="R4215" s="28">
        <v>-173.51599999999999</v>
      </c>
      <c r="S4215" s="20" t="s">
        <v>399</v>
      </c>
      <c r="T4215" s="20" t="s">
        <v>40</v>
      </c>
      <c r="U4215" s="20" t="s">
        <v>3767</v>
      </c>
      <c r="V4215" s="20" t="s">
        <v>29</v>
      </c>
      <c r="AC4215" s="11" t="s">
        <v>3750</v>
      </c>
    </row>
    <row r="4216" spans="1:29" ht="12.75" x14ac:dyDescent="0.2">
      <c r="A4216" s="20" t="s">
        <v>24</v>
      </c>
      <c r="B4216" s="26">
        <v>42032</v>
      </c>
      <c r="C4216" s="54">
        <v>1</v>
      </c>
      <c r="D4216" s="20">
        <v>2015</v>
      </c>
      <c r="E4216" s="20" t="s">
        <v>24</v>
      </c>
      <c r="F4216" s="20">
        <v>5060583</v>
      </c>
      <c r="G4216" s="20" t="s">
        <v>25</v>
      </c>
      <c r="H4216" s="20" t="s">
        <v>468</v>
      </c>
      <c r="I4216" s="22">
        <v>191</v>
      </c>
      <c r="J4216" s="22" t="s">
        <v>2574</v>
      </c>
      <c r="K4216" s="27">
        <v>115.3</v>
      </c>
      <c r="L4216" s="20"/>
      <c r="N4216" s="20" t="s">
        <v>27</v>
      </c>
      <c r="O4216" s="20" t="s">
        <v>24</v>
      </c>
      <c r="P4216" s="20" t="s">
        <v>2574</v>
      </c>
      <c r="Q4216" s="28">
        <v>54.311666666699999</v>
      </c>
      <c r="R4216" s="28">
        <v>-165.96</v>
      </c>
      <c r="S4216" s="20" t="s">
        <v>399</v>
      </c>
      <c r="T4216" s="20" t="s">
        <v>40</v>
      </c>
      <c r="U4216" s="20" t="s">
        <v>3767</v>
      </c>
      <c r="V4216" s="20" t="s">
        <v>29</v>
      </c>
      <c r="AC4216" s="11" t="s">
        <v>3750</v>
      </c>
    </row>
    <row r="4217" spans="1:29" ht="12.75" x14ac:dyDescent="0.2">
      <c r="A4217" s="20" t="s">
        <v>24</v>
      </c>
      <c r="B4217" s="26">
        <v>42032</v>
      </c>
      <c r="C4217" s="54">
        <v>1</v>
      </c>
      <c r="D4217" s="20">
        <v>2015</v>
      </c>
      <c r="E4217" s="20" t="s">
        <v>24</v>
      </c>
      <c r="F4217" s="20">
        <v>5078868</v>
      </c>
      <c r="G4217" s="20" t="s">
        <v>25</v>
      </c>
      <c r="H4217" s="20" t="s">
        <v>707</v>
      </c>
      <c r="I4217" s="22">
        <v>194</v>
      </c>
      <c r="J4217" s="22" t="s">
        <v>2574</v>
      </c>
      <c r="K4217" s="22">
        <v>150.19999999999999</v>
      </c>
      <c r="L4217" s="20"/>
      <c r="N4217" s="20" t="s">
        <v>27</v>
      </c>
      <c r="O4217" s="20" t="s">
        <v>24</v>
      </c>
      <c r="P4217" s="20" t="s">
        <v>2574</v>
      </c>
      <c r="Q4217" s="28">
        <v>54.666666666700003</v>
      </c>
      <c r="R4217" s="28">
        <v>-166.0833333333</v>
      </c>
      <c r="S4217" s="20" t="s">
        <v>56</v>
      </c>
      <c r="T4217" s="20" t="s">
        <v>40</v>
      </c>
      <c r="U4217" s="20" t="s">
        <v>42</v>
      </c>
      <c r="V4217" s="20" t="s">
        <v>29</v>
      </c>
      <c r="AC4217" s="11" t="s">
        <v>3761</v>
      </c>
    </row>
    <row r="4218" spans="1:29" ht="12.75" x14ac:dyDescent="0.2">
      <c r="A4218" s="20" t="s">
        <v>24</v>
      </c>
      <c r="B4218" s="26">
        <v>42034</v>
      </c>
      <c r="C4218" s="54">
        <v>1</v>
      </c>
      <c r="D4218" s="20">
        <v>2015</v>
      </c>
      <c r="E4218" s="20" t="s">
        <v>24</v>
      </c>
      <c r="F4218" s="20">
        <v>5062909</v>
      </c>
      <c r="G4218" s="20" t="s">
        <v>25</v>
      </c>
      <c r="H4218" s="20" t="s">
        <v>1337</v>
      </c>
      <c r="I4218" s="22">
        <v>3765</v>
      </c>
      <c r="J4218" s="22" t="s">
        <v>2377</v>
      </c>
      <c r="K4218" s="22">
        <v>280</v>
      </c>
      <c r="L4218" s="20"/>
      <c r="N4218" s="20" t="s">
        <v>27</v>
      </c>
      <c r="O4218" s="20" t="s">
        <v>24</v>
      </c>
      <c r="P4218" s="20" t="s">
        <v>2574</v>
      </c>
      <c r="Q4218" s="28">
        <v>57.075000000000003</v>
      </c>
      <c r="R4218" s="28">
        <v>-170.92500000000001</v>
      </c>
      <c r="S4218" s="20" t="s">
        <v>44</v>
      </c>
      <c r="T4218" s="20" t="s">
        <v>40</v>
      </c>
      <c r="U4218" s="20" t="s">
        <v>42</v>
      </c>
      <c r="V4218" s="20" t="s">
        <v>29</v>
      </c>
      <c r="AC4218" s="11" t="s">
        <v>3761</v>
      </c>
    </row>
    <row r="4219" spans="1:29" ht="12.75" x14ac:dyDescent="0.2">
      <c r="A4219" s="20" t="s">
        <v>24</v>
      </c>
      <c r="B4219" s="26">
        <v>42038</v>
      </c>
      <c r="C4219" s="54">
        <v>2</v>
      </c>
      <c r="D4219" s="20">
        <v>2015</v>
      </c>
      <c r="E4219" s="20" t="s">
        <v>24</v>
      </c>
      <c r="F4219" s="20">
        <v>5199117</v>
      </c>
      <c r="G4219" s="20" t="s">
        <v>25</v>
      </c>
      <c r="H4219" s="20" t="s">
        <v>610</v>
      </c>
      <c r="I4219" s="22">
        <v>867</v>
      </c>
      <c r="J4219" s="22" t="s">
        <v>2377</v>
      </c>
      <c r="K4219" s="27">
        <v>166.3</v>
      </c>
      <c r="L4219" s="20"/>
      <c r="N4219" s="20" t="s">
        <v>27</v>
      </c>
      <c r="O4219" s="20" t="s">
        <v>24</v>
      </c>
      <c r="P4219" s="20" t="s">
        <v>2574</v>
      </c>
      <c r="Q4219" s="28">
        <v>56.166666666700003</v>
      </c>
      <c r="R4219" s="28">
        <v>-169.53833333329999</v>
      </c>
      <c r="S4219" s="20" t="s">
        <v>136</v>
      </c>
      <c r="T4219" s="20" t="s">
        <v>40</v>
      </c>
      <c r="U4219" s="20" t="s">
        <v>42</v>
      </c>
      <c r="V4219" s="20" t="s">
        <v>29</v>
      </c>
      <c r="AC4219" s="11" t="s">
        <v>3733</v>
      </c>
    </row>
    <row r="4220" spans="1:29" ht="12.75" x14ac:dyDescent="0.2">
      <c r="A4220" s="20" t="s">
        <v>24</v>
      </c>
      <c r="B4220" s="26">
        <v>42040</v>
      </c>
      <c r="C4220" s="54">
        <v>2</v>
      </c>
      <c r="D4220" s="20">
        <v>2015</v>
      </c>
      <c r="E4220" s="20" t="s">
        <v>24</v>
      </c>
      <c r="F4220" s="20">
        <v>5064740</v>
      </c>
      <c r="G4220" s="20" t="s">
        <v>25</v>
      </c>
      <c r="H4220" s="20" t="s">
        <v>448</v>
      </c>
      <c r="I4220" s="22">
        <v>892</v>
      </c>
      <c r="J4220" s="22" t="s">
        <v>2377</v>
      </c>
      <c r="K4220" s="27">
        <v>139.69999999999999</v>
      </c>
      <c r="L4220" s="20"/>
      <c r="N4220" s="20" t="s">
        <v>27</v>
      </c>
      <c r="O4220" s="20" t="s">
        <v>24</v>
      </c>
      <c r="P4220" s="20" t="s">
        <v>2574</v>
      </c>
      <c r="Q4220" s="28">
        <v>53.928366666700001</v>
      </c>
      <c r="R4220" s="28">
        <v>-166.48886666670001</v>
      </c>
      <c r="S4220" s="20" t="s">
        <v>399</v>
      </c>
      <c r="T4220" s="20" t="s">
        <v>40</v>
      </c>
      <c r="U4220" s="20" t="s">
        <v>3767</v>
      </c>
      <c r="V4220" s="20" t="s">
        <v>29</v>
      </c>
      <c r="AC4220" s="11" t="s">
        <v>3750</v>
      </c>
    </row>
    <row r="4221" spans="1:29" ht="12.75" x14ac:dyDescent="0.2">
      <c r="A4221" s="20" t="s">
        <v>24</v>
      </c>
      <c r="B4221" s="26">
        <v>42041</v>
      </c>
      <c r="C4221" s="54">
        <v>2</v>
      </c>
      <c r="D4221" s="20">
        <v>2015</v>
      </c>
      <c r="E4221" s="20" t="s">
        <v>24</v>
      </c>
      <c r="F4221" s="20">
        <v>5066568</v>
      </c>
      <c r="G4221" s="20" t="s">
        <v>25</v>
      </c>
      <c r="H4221" s="20" t="s">
        <v>2095</v>
      </c>
      <c r="I4221" s="22">
        <v>33</v>
      </c>
      <c r="J4221" s="22" t="s">
        <v>2574</v>
      </c>
      <c r="K4221" s="22">
        <v>47</v>
      </c>
      <c r="L4221" s="20"/>
      <c r="N4221" s="20" t="s">
        <v>27</v>
      </c>
      <c r="O4221" s="20" t="s">
        <v>24</v>
      </c>
      <c r="P4221" s="20" t="s">
        <v>2574</v>
      </c>
      <c r="Q4221" s="28">
        <v>57.793610000000001</v>
      </c>
      <c r="R4221" s="28">
        <v>-152.4058</v>
      </c>
      <c r="S4221" s="20" t="s">
        <v>58</v>
      </c>
      <c r="T4221" s="20" t="s">
        <v>1894</v>
      </c>
      <c r="U4221" s="20" t="s">
        <v>42</v>
      </c>
      <c r="V4221" s="20" t="s">
        <v>30</v>
      </c>
      <c r="AC4221" s="11" t="s">
        <v>3758</v>
      </c>
    </row>
    <row r="4222" spans="1:29" ht="12.75" x14ac:dyDescent="0.2">
      <c r="A4222" s="20" t="s">
        <v>24</v>
      </c>
      <c r="B4222" s="26">
        <v>42041</v>
      </c>
      <c r="C4222" s="54">
        <v>2</v>
      </c>
      <c r="D4222" s="20">
        <v>2015</v>
      </c>
      <c r="E4222" s="20" t="s">
        <v>24</v>
      </c>
      <c r="F4222" s="20">
        <v>5067017</v>
      </c>
      <c r="G4222" s="20" t="s">
        <v>25</v>
      </c>
      <c r="H4222" s="20" t="s">
        <v>137</v>
      </c>
      <c r="I4222" s="22">
        <v>198</v>
      </c>
      <c r="J4222" s="22" t="s">
        <v>2574</v>
      </c>
      <c r="K4222" s="27">
        <v>118.7</v>
      </c>
      <c r="L4222" s="20"/>
      <c r="N4222" s="20" t="s">
        <v>27</v>
      </c>
      <c r="O4222" s="20" t="s">
        <v>24</v>
      </c>
      <c r="P4222" s="20" t="s">
        <v>2574</v>
      </c>
      <c r="Q4222" s="28">
        <v>55.404170000000001</v>
      </c>
      <c r="R4222" s="28">
        <v>-131.97139999999999</v>
      </c>
      <c r="S4222" s="20" t="s">
        <v>44</v>
      </c>
      <c r="T4222" s="20" t="s">
        <v>40</v>
      </c>
      <c r="U4222" s="20" t="s">
        <v>3767</v>
      </c>
      <c r="V4222" s="20" t="s">
        <v>29</v>
      </c>
      <c r="AC4222" s="11" t="s">
        <v>3761</v>
      </c>
    </row>
    <row r="4223" spans="1:29" ht="12.75" x14ac:dyDescent="0.2">
      <c r="A4223" s="20" t="s">
        <v>24</v>
      </c>
      <c r="B4223" s="26">
        <v>42041</v>
      </c>
      <c r="C4223" s="54">
        <v>2</v>
      </c>
      <c r="D4223" s="20">
        <v>2015</v>
      </c>
      <c r="E4223" s="20" t="s">
        <v>24</v>
      </c>
      <c r="F4223" s="20">
        <v>5184242</v>
      </c>
      <c r="G4223" s="20" t="s">
        <v>25</v>
      </c>
      <c r="H4223" s="20" t="s">
        <v>2095</v>
      </c>
      <c r="I4223" s="22">
        <v>33</v>
      </c>
      <c r="J4223" s="22" t="s">
        <v>2574</v>
      </c>
      <c r="K4223" s="27">
        <v>47</v>
      </c>
      <c r="L4223" s="20"/>
      <c r="N4223" s="20" t="s">
        <v>27</v>
      </c>
      <c r="O4223" s="20" t="s">
        <v>24</v>
      </c>
      <c r="P4223" s="20" t="s">
        <v>2574</v>
      </c>
      <c r="Q4223" s="28">
        <v>57.753333333299999</v>
      </c>
      <c r="R4223" s="28">
        <v>-152.27850000000001</v>
      </c>
      <c r="S4223" s="20" t="s">
        <v>80</v>
      </c>
      <c r="T4223" s="20" t="s">
        <v>40</v>
      </c>
      <c r="U4223" s="20" t="s">
        <v>42</v>
      </c>
      <c r="V4223" s="20" t="s">
        <v>29</v>
      </c>
      <c r="AC4223" s="11" t="s">
        <v>3731</v>
      </c>
    </row>
    <row r="4224" spans="1:29" ht="12.75" x14ac:dyDescent="0.2">
      <c r="A4224" s="20" t="s">
        <v>24</v>
      </c>
      <c r="B4224" s="26">
        <v>42044</v>
      </c>
      <c r="C4224" s="54">
        <v>2</v>
      </c>
      <c r="D4224" s="20">
        <v>2015</v>
      </c>
      <c r="E4224" s="20" t="s">
        <v>24</v>
      </c>
      <c r="F4224" s="20">
        <v>5067744</v>
      </c>
      <c r="G4224" s="20" t="s">
        <v>25</v>
      </c>
      <c r="H4224" s="20" t="s">
        <v>1820</v>
      </c>
      <c r="I4224" s="22">
        <v>193</v>
      </c>
      <c r="J4224" s="22" t="s">
        <v>2574</v>
      </c>
      <c r="K4224" s="27">
        <v>110.7</v>
      </c>
      <c r="L4224" s="20"/>
      <c r="M4224" s="11">
        <v>27</v>
      </c>
      <c r="N4224" s="20" t="s">
        <v>27</v>
      </c>
      <c r="O4224" s="20" t="s">
        <v>24</v>
      </c>
      <c r="P4224" s="20" t="s">
        <v>2377</v>
      </c>
      <c r="Q4224" s="28">
        <v>59.044443333300002</v>
      </c>
      <c r="R4224" s="28">
        <v>-177.72499999999999</v>
      </c>
      <c r="S4224" s="20" t="s">
        <v>44</v>
      </c>
      <c r="T4224" s="20" t="s">
        <v>40</v>
      </c>
      <c r="U4224" s="20" t="s">
        <v>3767</v>
      </c>
      <c r="V4224" s="20" t="s">
        <v>29</v>
      </c>
      <c r="AC4224" s="11" t="s">
        <v>3761</v>
      </c>
    </row>
    <row r="4225" spans="1:29" ht="12.75" x14ac:dyDescent="0.2">
      <c r="A4225" s="20" t="s">
        <v>24</v>
      </c>
      <c r="B4225" s="26">
        <v>42045</v>
      </c>
      <c r="C4225" s="54">
        <v>2</v>
      </c>
      <c r="D4225" s="20">
        <v>2015</v>
      </c>
      <c r="E4225" s="20" t="s">
        <v>24</v>
      </c>
      <c r="F4225" s="20">
        <v>5067106</v>
      </c>
      <c r="G4225" s="20" t="s">
        <v>25</v>
      </c>
      <c r="H4225" s="20" t="s">
        <v>2096</v>
      </c>
      <c r="I4225" s="22">
        <v>56</v>
      </c>
      <c r="J4225" s="22" t="s">
        <v>2574</v>
      </c>
      <c r="K4225" s="22">
        <v>46.1</v>
      </c>
      <c r="L4225" s="20"/>
      <c r="N4225" s="20" t="s">
        <v>27</v>
      </c>
      <c r="O4225" s="20" t="s">
        <v>24</v>
      </c>
      <c r="P4225" s="20" t="s">
        <v>2574</v>
      </c>
      <c r="Q4225" s="28">
        <v>57.407833333299997</v>
      </c>
      <c r="R4225" s="28">
        <v>-133.72566666669999</v>
      </c>
      <c r="S4225" s="20" t="s">
        <v>136</v>
      </c>
      <c r="T4225" s="20" t="s">
        <v>40</v>
      </c>
      <c r="U4225" s="20" t="s">
        <v>42</v>
      </c>
      <c r="V4225" s="20" t="s">
        <v>29</v>
      </c>
      <c r="AC4225" s="11" t="s">
        <v>3733</v>
      </c>
    </row>
    <row r="4226" spans="1:29" ht="12.75" x14ac:dyDescent="0.2">
      <c r="A4226" s="20" t="s">
        <v>24</v>
      </c>
      <c r="B4226" s="26">
        <v>42050</v>
      </c>
      <c r="C4226" s="54">
        <v>2</v>
      </c>
      <c r="D4226" s="20">
        <v>2015</v>
      </c>
      <c r="E4226" s="20" t="s">
        <v>908</v>
      </c>
      <c r="F4226" s="20">
        <v>5068835</v>
      </c>
      <c r="G4226" s="20" t="s">
        <v>90</v>
      </c>
      <c r="H4226" s="20" t="s">
        <v>2097</v>
      </c>
      <c r="I4226" s="22">
        <v>23825</v>
      </c>
      <c r="J4226" s="22" t="s">
        <v>2377</v>
      </c>
      <c r="K4226" s="27">
        <v>617</v>
      </c>
      <c r="L4226" s="20"/>
      <c r="N4226" s="20" t="s">
        <v>27</v>
      </c>
      <c r="O4226" s="20" t="s">
        <v>24</v>
      </c>
      <c r="P4226" s="20" t="s">
        <v>2574</v>
      </c>
      <c r="Q4226" s="28">
        <v>36.906300000000002</v>
      </c>
      <c r="R4226" s="28">
        <v>134.64906666670001</v>
      </c>
      <c r="S4226" s="20" t="s">
        <v>58</v>
      </c>
      <c r="T4226" s="20" t="s">
        <v>1894</v>
      </c>
      <c r="U4226" s="20" t="s">
        <v>3767</v>
      </c>
      <c r="V4226" s="20" t="s">
        <v>30</v>
      </c>
      <c r="AC4226" s="11" t="s">
        <v>3758</v>
      </c>
    </row>
    <row r="4227" spans="1:29" ht="12.75" x14ac:dyDescent="0.2">
      <c r="A4227" s="20" t="s">
        <v>24</v>
      </c>
      <c r="B4227" s="26">
        <v>42051</v>
      </c>
      <c r="C4227" s="54">
        <v>2</v>
      </c>
      <c r="D4227" s="20">
        <v>2015</v>
      </c>
      <c r="E4227" s="20" t="s">
        <v>24</v>
      </c>
      <c r="F4227" s="20">
        <v>5070456</v>
      </c>
      <c r="G4227" s="20" t="s">
        <v>25</v>
      </c>
      <c r="H4227" s="20" t="s">
        <v>2098</v>
      </c>
      <c r="I4227" s="22">
        <v>199</v>
      </c>
      <c r="J4227" s="22" t="s">
        <v>2574</v>
      </c>
      <c r="K4227" s="27">
        <v>81.599999999999994</v>
      </c>
      <c r="L4227" s="20"/>
      <c r="N4227" s="20" t="s">
        <v>27</v>
      </c>
      <c r="O4227" s="20" t="s">
        <v>24</v>
      </c>
      <c r="P4227" s="20" t="s">
        <v>2574</v>
      </c>
      <c r="Q4227" s="28">
        <v>57.757466666699997</v>
      </c>
      <c r="R4227" s="28">
        <v>-152.28366666669999</v>
      </c>
      <c r="S4227" s="20" t="s">
        <v>39</v>
      </c>
      <c r="T4227" s="20" t="s">
        <v>40</v>
      </c>
      <c r="U4227" s="20" t="s">
        <v>30</v>
      </c>
      <c r="V4227" s="20" t="s">
        <v>29</v>
      </c>
      <c r="AC4227" s="11" t="s">
        <v>3742</v>
      </c>
    </row>
    <row r="4228" spans="1:29" ht="12.75" x14ac:dyDescent="0.2">
      <c r="A4228" s="20" t="s">
        <v>24</v>
      </c>
      <c r="B4228" s="26">
        <v>42052</v>
      </c>
      <c r="C4228" s="54">
        <v>2</v>
      </c>
      <c r="D4228" s="20">
        <v>2015</v>
      </c>
      <c r="E4228" s="20" t="s">
        <v>24</v>
      </c>
      <c r="F4228" s="20">
        <v>5071780</v>
      </c>
      <c r="G4228" s="20" t="s">
        <v>25</v>
      </c>
      <c r="H4228" s="20" t="s">
        <v>1905</v>
      </c>
      <c r="I4228" s="22">
        <v>2955</v>
      </c>
      <c r="J4228" s="22" t="s">
        <v>2377</v>
      </c>
      <c r="K4228" s="27">
        <v>281.39999999999998</v>
      </c>
      <c r="L4228" s="20"/>
      <c r="N4228" s="20" t="s">
        <v>27</v>
      </c>
      <c r="O4228" s="20" t="s">
        <v>24</v>
      </c>
      <c r="P4228" s="20" t="s">
        <v>2574</v>
      </c>
      <c r="Q4228" s="28">
        <v>53.877777833300001</v>
      </c>
      <c r="R4228" s="28">
        <v>-166.57777783329999</v>
      </c>
      <c r="S4228" s="20" t="s">
        <v>39</v>
      </c>
      <c r="T4228" s="20" t="s">
        <v>40</v>
      </c>
      <c r="U4228" s="20" t="s">
        <v>3767</v>
      </c>
      <c r="V4228" s="20" t="s">
        <v>29</v>
      </c>
      <c r="AC4228" s="11" t="s">
        <v>3742</v>
      </c>
    </row>
    <row r="4229" spans="1:29" ht="12.75" x14ac:dyDescent="0.2">
      <c r="A4229" s="20" t="s">
        <v>24</v>
      </c>
      <c r="B4229" s="26">
        <v>42052</v>
      </c>
      <c r="C4229" s="54">
        <v>2</v>
      </c>
      <c r="D4229" s="20">
        <v>2015</v>
      </c>
      <c r="E4229" s="20" t="s">
        <v>24</v>
      </c>
      <c r="F4229" s="20">
        <v>5081778</v>
      </c>
      <c r="G4229" s="20" t="s">
        <v>25</v>
      </c>
      <c r="H4229" s="20" t="s">
        <v>2091</v>
      </c>
      <c r="I4229" s="22">
        <v>29</v>
      </c>
      <c r="J4229" s="22" t="s">
        <v>2574</v>
      </c>
      <c r="K4229" s="27">
        <v>38.9</v>
      </c>
      <c r="L4229" s="20"/>
      <c r="N4229" s="20" t="s">
        <v>27</v>
      </c>
      <c r="O4229" s="20" t="s">
        <v>24</v>
      </c>
      <c r="P4229" s="20" t="s">
        <v>2574</v>
      </c>
      <c r="Q4229" s="28">
        <v>53.875</v>
      </c>
      <c r="R4229" s="28">
        <v>-166.54666666669999</v>
      </c>
      <c r="S4229" s="20" t="s">
        <v>136</v>
      </c>
      <c r="T4229" s="20" t="s">
        <v>40</v>
      </c>
      <c r="U4229" s="20" t="s">
        <v>42</v>
      </c>
      <c r="V4229" s="20" t="s">
        <v>29</v>
      </c>
      <c r="AC4229" s="11" t="s">
        <v>3733</v>
      </c>
    </row>
    <row r="4230" spans="1:29" ht="12.75" x14ac:dyDescent="0.2">
      <c r="A4230" s="20" t="s">
        <v>24</v>
      </c>
      <c r="B4230" s="26">
        <v>42053</v>
      </c>
      <c r="C4230" s="54">
        <v>2</v>
      </c>
      <c r="D4230" s="20">
        <v>2015</v>
      </c>
      <c r="E4230" s="20" t="s">
        <v>24</v>
      </c>
      <c r="F4230" s="20">
        <v>5071065</v>
      </c>
      <c r="G4230" s="20" t="s">
        <v>107</v>
      </c>
      <c r="H4230" s="20" t="s">
        <v>177</v>
      </c>
      <c r="I4230" s="22">
        <v>1280</v>
      </c>
      <c r="J4230" s="22" t="s">
        <v>2377</v>
      </c>
      <c r="K4230" s="22">
        <v>217.5</v>
      </c>
      <c r="L4230" s="20"/>
      <c r="M4230" s="11">
        <v>41</v>
      </c>
      <c r="N4230" s="20" t="s">
        <v>27</v>
      </c>
      <c r="O4230" s="20" t="s">
        <v>24</v>
      </c>
      <c r="P4230" s="20" t="s">
        <v>2377</v>
      </c>
      <c r="Q4230" s="28">
        <v>59.236109999999996</v>
      </c>
      <c r="R4230" s="28">
        <v>-135.43440000000001</v>
      </c>
      <c r="S4230" s="20" t="s">
        <v>56</v>
      </c>
      <c r="T4230" s="20" t="s">
        <v>40</v>
      </c>
      <c r="U4230" s="20" t="s">
        <v>3767</v>
      </c>
      <c r="V4230" s="20" t="s">
        <v>29</v>
      </c>
      <c r="AC4230" s="11" t="s">
        <v>3761</v>
      </c>
    </row>
    <row r="4231" spans="1:29" ht="12.75" x14ac:dyDescent="0.2">
      <c r="A4231" s="20" t="s">
        <v>24</v>
      </c>
      <c r="B4231" s="26">
        <v>42057</v>
      </c>
      <c r="C4231" s="54">
        <v>2</v>
      </c>
      <c r="D4231" s="20">
        <v>2015</v>
      </c>
      <c r="E4231" s="20" t="s">
        <v>24</v>
      </c>
      <c r="F4231" s="20">
        <v>5073321</v>
      </c>
      <c r="G4231" s="20" t="s">
        <v>25</v>
      </c>
      <c r="H4231" s="20" t="s">
        <v>201</v>
      </c>
      <c r="I4231" s="22">
        <v>175</v>
      </c>
      <c r="J4231" s="22" t="s">
        <v>2574</v>
      </c>
      <c r="K4231" s="27">
        <v>90.4</v>
      </c>
      <c r="L4231" s="20"/>
      <c r="N4231" s="20" t="s">
        <v>27</v>
      </c>
      <c r="O4231" s="20" t="s">
        <v>24</v>
      </c>
      <c r="P4231" s="20" t="s">
        <v>2574</v>
      </c>
      <c r="Q4231" s="28">
        <v>57.793610000000001</v>
      </c>
      <c r="R4231" s="28">
        <v>-152.4058</v>
      </c>
      <c r="S4231" s="20" t="s">
        <v>58</v>
      </c>
      <c r="T4231" s="20" t="s">
        <v>1894</v>
      </c>
      <c r="U4231" s="20" t="s">
        <v>3767</v>
      </c>
      <c r="V4231" s="20" t="s">
        <v>30</v>
      </c>
      <c r="AC4231" s="11" t="s">
        <v>3758</v>
      </c>
    </row>
    <row r="4232" spans="1:29" ht="12.75" x14ac:dyDescent="0.2">
      <c r="A4232" s="20" t="s">
        <v>24</v>
      </c>
      <c r="B4232" s="26">
        <v>42057</v>
      </c>
      <c r="C4232" s="54">
        <v>2</v>
      </c>
      <c r="D4232" s="20">
        <v>2015</v>
      </c>
      <c r="E4232" s="20" t="s">
        <v>24</v>
      </c>
      <c r="F4232" s="20">
        <v>5073676</v>
      </c>
      <c r="G4232" s="20" t="s">
        <v>25</v>
      </c>
      <c r="H4232" s="20" t="s">
        <v>238</v>
      </c>
      <c r="I4232" s="22">
        <v>199</v>
      </c>
      <c r="J4232" s="22" t="s">
        <v>2574</v>
      </c>
      <c r="K4232" s="22">
        <v>124.9</v>
      </c>
      <c r="L4232" s="20"/>
      <c r="N4232" s="20" t="s">
        <v>27</v>
      </c>
      <c r="O4232" s="20" t="s">
        <v>24</v>
      </c>
      <c r="P4232" s="20" t="s">
        <v>2574</v>
      </c>
      <c r="Q4232" s="28">
        <v>57.116669999999999</v>
      </c>
      <c r="R4232" s="28">
        <v>-170.2833</v>
      </c>
      <c r="S4232" s="20" t="s">
        <v>44</v>
      </c>
      <c r="T4232" s="20" t="s">
        <v>40</v>
      </c>
      <c r="U4232" s="20" t="s">
        <v>42</v>
      </c>
      <c r="V4232" s="20" t="s">
        <v>29</v>
      </c>
      <c r="AC4232" s="11" t="s">
        <v>3761</v>
      </c>
    </row>
    <row r="4233" spans="1:29" ht="12.75" x14ac:dyDescent="0.2">
      <c r="A4233" s="20" t="s">
        <v>24</v>
      </c>
      <c r="B4233" s="26">
        <v>42058</v>
      </c>
      <c r="C4233" s="54">
        <v>2</v>
      </c>
      <c r="D4233" s="20">
        <v>2015</v>
      </c>
      <c r="E4233" s="20" t="s">
        <v>24</v>
      </c>
      <c r="F4233" s="20">
        <v>5073673</v>
      </c>
      <c r="G4233" s="20" t="s">
        <v>25</v>
      </c>
      <c r="H4233" s="20" t="s">
        <v>1509</v>
      </c>
      <c r="I4233" s="22">
        <v>182</v>
      </c>
      <c r="J4233" s="22" t="s">
        <v>2574</v>
      </c>
      <c r="K4233" s="22">
        <v>87.7</v>
      </c>
      <c r="L4233" s="20"/>
      <c r="N4233" s="20" t="s">
        <v>27</v>
      </c>
      <c r="O4233" s="20" t="s">
        <v>24</v>
      </c>
      <c r="P4233" s="20" t="s">
        <v>2574</v>
      </c>
      <c r="Q4233" s="28">
        <v>56.625</v>
      </c>
      <c r="R4233" s="28">
        <v>-166.4333333333</v>
      </c>
      <c r="S4233" s="20" t="s">
        <v>44</v>
      </c>
      <c r="T4233" s="20" t="s">
        <v>40</v>
      </c>
      <c r="U4233" s="20" t="s">
        <v>3767</v>
      </c>
      <c r="V4233" s="20" t="s">
        <v>29</v>
      </c>
      <c r="AC4233" s="11" t="s">
        <v>3761</v>
      </c>
    </row>
    <row r="4234" spans="1:29" ht="12.75" x14ac:dyDescent="0.2">
      <c r="A4234" s="20" t="s">
        <v>24</v>
      </c>
      <c r="B4234" s="26">
        <v>42058</v>
      </c>
      <c r="C4234" s="54">
        <v>2</v>
      </c>
      <c r="D4234" s="20">
        <v>2015</v>
      </c>
      <c r="E4234" s="20" t="s">
        <v>24</v>
      </c>
      <c r="F4234" s="20">
        <v>5190902</v>
      </c>
      <c r="G4234" s="20" t="s">
        <v>25</v>
      </c>
      <c r="H4234" s="20" t="s">
        <v>2099</v>
      </c>
      <c r="I4234" s="22">
        <v>3854</v>
      </c>
      <c r="J4234" s="22" t="s">
        <v>2377</v>
      </c>
      <c r="K4234" s="27">
        <v>314.3</v>
      </c>
      <c r="L4234" s="20"/>
      <c r="N4234" s="20" t="s">
        <v>27</v>
      </c>
      <c r="O4234" s="20" t="s">
        <v>24</v>
      </c>
      <c r="P4234" s="20" t="s">
        <v>2574</v>
      </c>
      <c r="Q4234" s="28">
        <v>57.4666666667</v>
      </c>
      <c r="R4234" s="28">
        <v>-172.4</v>
      </c>
      <c r="S4234" s="20" t="s">
        <v>44</v>
      </c>
      <c r="T4234" s="20" t="s">
        <v>40</v>
      </c>
      <c r="U4234" s="20" t="s">
        <v>3767</v>
      </c>
      <c r="V4234" s="20" t="s">
        <v>29</v>
      </c>
      <c r="AC4234" s="11" t="s">
        <v>3761</v>
      </c>
    </row>
    <row r="4235" spans="1:29" ht="12.75" x14ac:dyDescent="0.2">
      <c r="A4235" s="20" t="s">
        <v>24</v>
      </c>
      <c r="B4235" s="26">
        <v>42059</v>
      </c>
      <c r="C4235" s="54">
        <v>2</v>
      </c>
      <c r="D4235" s="20">
        <v>2015</v>
      </c>
      <c r="E4235" s="20" t="s">
        <v>24</v>
      </c>
      <c r="F4235" s="20">
        <v>5074974</v>
      </c>
      <c r="G4235" s="20" t="s">
        <v>25</v>
      </c>
      <c r="H4235" s="20" t="s">
        <v>236</v>
      </c>
      <c r="I4235" s="22">
        <v>4555</v>
      </c>
      <c r="J4235" s="22" t="s">
        <v>2377</v>
      </c>
      <c r="K4235" s="22">
        <v>344</v>
      </c>
      <c r="L4235" s="20"/>
      <c r="N4235" s="20" t="s">
        <v>27</v>
      </c>
      <c r="O4235" s="20" t="s">
        <v>24</v>
      </c>
      <c r="P4235" s="20" t="s">
        <v>2574</v>
      </c>
      <c r="Q4235" s="28">
        <v>57.116669999999999</v>
      </c>
      <c r="R4235" s="28">
        <v>-170.2833</v>
      </c>
      <c r="S4235" s="20" t="s">
        <v>44</v>
      </c>
      <c r="T4235" s="20" t="s">
        <v>40</v>
      </c>
      <c r="U4235" s="20" t="s">
        <v>3767</v>
      </c>
      <c r="V4235" s="20" t="s">
        <v>29</v>
      </c>
      <c r="AC4235" s="11" t="s">
        <v>3761</v>
      </c>
    </row>
    <row r="4236" spans="1:29" ht="12.75" x14ac:dyDescent="0.2">
      <c r="A4236" s="20" t="s">
        <v>24</v>
      </c>
      <c r="B4236" s="26">
        <v>42064</v>
      </c>
      <c r="C4236" s="54">
        <v>3</v>
      </c>
      <c r="D4236" s="20">
        <v>2015</v>
      </c>
      <c r="E4236" s="20" t="s">
        <v>24</v>
      </c>
      <c r="F4236" s="20">
        <v>5078552</v>
      </c>
      <c r="G4236" s="20" t="s">
        <v>25</v>
      </c>
      <c r="H4236" s="20" t="s">
        <v>1560</v>
      </c>
      <c r="I4236" s="22">
        <v>3659</v>
      </c>
      <c r="J4236" s="22" t="s">
        <v>2377</v>
      </c>
      <c r="K4236" s="27">
        <v>240.7</v>
      </c>
      <c r="L4236" s="20"/>
      <c r="N4236" s="20" t="s">
        <v>27</v>
      </c>
      <c r="O4236" s="20" t="s">
        <v>24</v>
      </c>
      <c r="P4236" s="20" t="s">
        <v>2574</v>
      </c>
      <c r="Q4236" s="28">
        <v>53.9083333333</v>
      </c>
      <c r="R4236" s="28">
        <v>-166.51166666669999</v>
      </c>
      <c r="S4236" s="20" t="s">
        <v>58</v>
      </c>
      <c r="T4236" s="20" t="s">
        <v>1894</v>
      </c>
      <c r="U4236" s="20" t="s">
        <v>3767</v>
      </c>
      <c r="V4236" s="20" t="s">
        <v>30</v>
      </c>
      <c r="AC4236" s="11" t="s">
        <v>3758</v>
      </c>
    </row>
    <row r="4237" spans="1:29" ht="12.75" x14ac:dyDescent="0.2">
      <c r="A4237" s="20" t="s">
        <v>24</v>
      </c>
      <c r="B4237" s="26">
        <v>42067</v>
      </c>
      <c r="C4237" s="54">
        <v>3</v>
      </c>
      <c r="D4237" s="20">
        <v>2015</v>
      </c>
      <c r="E4237" s="20" t="s">
        <v>24</v>
      </c>
      <c r="F4237" s="20">
        <v>5078964</v>
      </c>
      <c r="G4237" s="20" t="s">
        <v>25</v>
      </c>
      <c r="H4237" s="20" t="s">
        <v>722</v>
      </c>
      <c r="I4237" s="22">
        <v>916</v>
      </c>
      <c r="J4237" s="22" t="s">
        <v>2377</v>
      </c>
      <c r="K4237" s="27">
        <v>166.5</v>
      </c>
      <c r="L4237" s="20"/>
      <c r="N4237" s="20" t="s">
        <v>27</v>
      </c>
      <c r="O4237" s="20" t="s">
        <v>24</v>
      </c>
      <c r="P4237" s="20" t="s">
        <v>2574</v>
      </c>
      <c r="Q4237" s="28">
        <v>53.877776666700001</v>
      </c>
      <c r="R4237" s="28">
        <v>-166.5777766667</v>
      </c>
      <c r="S4237" s="20" t="s">
        <v>58</v>
      </c>
      <c r="T4237" s="20" t="s">
        <v>1894</v>
      </c>
      <c r="U4237" s="20" t="s">
        <v>3767</v>
      </c>
      <c r="V4237" s="20" t="s">
        <v>30</v>
      </c>
      <c r="AC4237" s="11" t="s">
        <v>3758</v>
      </c>
    </row>
    <row r="4238" spans="1:29" ht="12.75" x14ac:dyDescent="0.2">
      <c r="A4238" s="20" t="s">
        <v>24</v>
      </c>
      <c r="B4238" s="26">
        <v>42070</v>
      </c>
      <c r="C4238" s="54">
        <v>3</v>
      </c>
      <c r="D4238" s="20">
        <v>2015</v>
      </c>
      <c r="E4238" s="20" t="s">
        <v>24</v>
      </c>
      <c r="F4238" s="20">
        <v>5093423</v>
      </c>
      <c r="G4238" s="20" t="s">
        <v>25</v>
      </c>
      <c r="H4238" s="20" t="s">
        <v>408</v>
      </c>
      <c r="I4238" s="22">
        <v>1109</v>
      </c>
      <c r="J4238" s="22" t="s">
        <v>2377</v>
      </c>
      <c r="K4238" s="27">
        <v>175.6</v>
      </c>
      <c r="L4238" s="20"/>
      <c r="N4238" s="20" t="s">
        <v>27</v>
      </c>
      <c r="O4238" s="20" t="s">
        <v>24</v>
      </c>
      <c r="P4238" s="20" t="s">
        <v>2574</v>
      </c>
      <c r="Q4238" s="28">
        <v>56.55</v>
      </c>
      <c r="R4238" s="28">
        <v>-165.77500000000001</v>
      </c>
      <c r="S4238" s="20" t="s">
        <v>44</v>
      </c>
      <c r="T4238" s="20" t="s">
        <v>40</v>
      </c>
      <c r="U4238" s="20" t="s">
        <v>3767</v>
      </c>
      <c r="V4238" s="20" t="s">
        <v>29</v>
      </c>
      <c r="AC4238" s="11" t="s">
        <v>3761</v>
      </c>
    </row>
    <row r="4239" spans="1:29" ht="12.75" x14ac:dyDescent="0.2">
      <c r="A4239" s="20" t="s">
        <v>24</v>
      </c>
      <c r="B4239" s="26">
        <v>42071</v>
      </c>
      <c r="C4239" s="54">
        <v>3</v>
      </c>
      <c r="D4239" s="20">
        <v>2015</v>
      </c>
      <c r="E4239" s="20" t="s">
        <v>24</v>
      </c>
      <c r="F4239" s="20">
        <v>5080358</v>
      </c>
      <c r="G4239" s="20" t="s">
        <v>25</v>
      </c>
      <c r="H4239" s="20" t="s">
        <v>1506</v>
      </c>
      <c r="I4239" s="22">
        <v>198</v>
      </c>
      <c r="J4239" s="22" t="s">
        <v>2574</v>
      </c>
      <c r="K4239" s="27">
        <v>94.3</v>
      </c>
      <c r="L4239" s="20"/>
      <c r="N4239" s="20" t="s">
        <v>27</v>
      </c>
      <c r="O4239" s="20" t="s">
        <v>24</v>
      </c>
      <c r="P4239" s="20" t="s">
        <v>2574</v>
      </c>
      <c r="Q4239" s="28">
        <v>53.877776666700001</v>
      </c>
      <c r="R4239" s="28">
        <v>-166.5777766667</v>
      </c>
      <c r="S4239" s="20" t="s">
        <v>58</v>
      </c>
      <c r="T4239" s="20" t="s">
        <v>1894</v>
      </c>
      <c r="U4239" s="20" t="s">
        <v>3767</v>
      </c>
      <c r="V4239" s="20" t="s">
        <v>30</v>
      </c>
      <c r="AC4239" s="11" t="s">
        <v>3758</v>
      </c>
    </row>
    <row r="4240" spans="1:29" ht="12.75" x14ac:dyDescent="0.2">
      <c r="A4240" s="20" t="s">
        <v>24</v>
      </c>
      <c r="B4240" s="26">
        <v>42071</v>
      </c>
      <c r="C4240" s="54">
        <v>3</v>
      </c>
      <c r="D4240" s="20">
        <v>2015</v>
      </c>
      <c r="E4240" s="20" t="s">
        <v>24</v>
      </c>
      <c r="F4240" s="20">
        <v>5090494</v>
      </c>
      <c r="G4240" s="20" t="s">
        <v>25</v>
      </c>
      <c r="H4240" s="20" t="s">
        <v>907</v>
      </c>
      <c r="I4240" s="22">
        <v>140</v>
      </c>
      <c r="J4240" s="22" t="s">
        <v>2574</v>
      </c>
      <c r="K4240" s="27">
        <v>111.6</v>
      </c>
      <c r="L4240" s="20"/>
      <c r="N4240" s="20" t="s">
        <v>27</v>
      </c>
      <c r="O4240" s="20" t="s">
        <v>24</v>
      </c>
      <c r="P4240" s="20" t="s">
        <v>2574</v>
      </c>
      <c r="Q4240" s="28">
        <v>55.557000000000002</v>
      </c>
      <c r="R4240" s="28">
        <v>-164.03649999999999</v>
      </c>
      <c r="S4240" s="20" t="s">
        <v>399</v>
      </c>
      <c r="T4240" s="20" t="s">
        <v>40</v>
      </c>
      <c r="U4240" s="20" t="s">
        <v>42</v>
      </c>
      <c r="V4240" s="20" t="s">
        <v>29</v>
      </c>
      <c r="AC4240" s="11" t="s">
        <v>3750</v>
      </c>
    </row>
    <row r="4241" spans="1:29" ht="12.75" x14ac:dyDescent="0.2">
      <c r="A4241" s="20" t="s">
        <v>24</v>
      </c>
      <c r="B4241" s="26">
        <v>42072</v>
      </c>
      <c r="C4241" s="54">
        <v>3</v>
      </c>
      <c r="D4241" s="20">
        <v>2015</v>
      </c>
      <c r="E4241" s="20" t="s">
        <v>24</v>
      </c>
      <c r="F4241" s="20">
        <v>5086710</v>
      </c>
      <c r="G4241" s="20" t="s">
        <v>107</v>
      </c>
      <c r="H4241" s="20" t="s">
        <v>851</v>
      </c>
      <c r="I4241" s="22">
        <v>9978</v>
      </c>
      <c r="J4241" s="22" t="s">
        <v>2377</v>
      </c>
      <c r="K4241" s="27">
        <v>344.3</v>
      </c>
      <c r="L4241" s="20"/>
      <c r="M4241" s="11">
        <v>20</v>
      </c>
      <c r="N4241" s="20" t="s">
        <v>27</v>
      </c>
      <c r="O4241" s="20" t="s">
        <v>24</v>
      </c>
      <c r="P4241" s="20" t="s">
        <v>2377</v>
      </c>
      <c r="Q4241" s="28">
        <v>58.151760000000003</v>
      </c>
      <c r="R4241" s="28">
        <v>-135.04159999999999</v>
      </c>
      <c r="S4241" s="20" t="s">
        <v>44</v>
      </c>
      <c r="T4241" s="20" t="s">
        <v>40</v>
      </c>
      <c r="U4241" s="20" t="s">
        <v>3767</v>
      </c>
      <c r="V4241" s="20" t="s">
        <v>29</v>
      </c>
      <c r="AC4241" s="11" t="s">
        <v>3761</v>
      </c>
    </row>
    <row r="4242" spans="1:29" ht="12.75" x14ac:dyDescent="0.2">
      <c r="A4242" s="20" t="s">
        <v>24</v>
      </c>
      <c r="B4242" s="26">
        <v>42073</v>
      </c>
      <c r="C4242" s="54">
        <v>3</v>
      </c>
      <c r="D4242" s="20">
        <v>2015</v>
      </c>
      <c r="E4242" s="20" t="s">
        <v>24</v>
      </c>
      <c r="F4242" s="20">
        <v>5123825</v>
      </c>
      <c r="G4242" s="20" t="s">
        <v>25</v>
      </c>
      <c r="H4242" s="20" t="s">
        <v>191</v>
      </c>
      <c r="I4242" s="22">
        <v>195</v>
      </c>
      <c r="J4242" s="22" t="s">
        <v>2574</v>
      </c>
      <c r="K4242" s="22">
        <v>116.6</v>
      </c>
      <c r="L4242" s="20"/>
      <c r="N4242" s="20" t="s">
        <v>27</v>
      </c>
      <c r="O4242" s="20" t="s">
        <v>24</v>
      </c>
      <c r="P4242" s="20" t="s">
        <v>2574</v>
      </c>
      <c r="Q4242" s="28">
        <v>56.136000000000003</v>
      </c>
      <c r="R4242" s="28">
        <v>-167.13133333330001</v>
      </c>
      <c r="S4242" s="20" t="s">
        <v>44</v>
      </c>
      <c r="T4242" s="20" t="s">
        <v>40</v>
      </c>
      <c r="U4242" s="20" t="s">
        <v>3767</v>
      </c>
      <c r="V4242" s="20" t="s">
        <v>29</v>
      </c>
      <c r="AC4242" s="11" t="s">
        <v>3761</v>
      </c>
    </row>
    <row r="4243" spans="1:29" ht="12.75" x14ac:dyDescent="0.2">
      <c r="A4243" s="20" t="s">
        <v>24</v>
      </c>
      <c r="B4243" s="26">
        <v>42075</v>
      </c>
      <c r="C4243" s="54">
        <v>3</v>
      </c>
      <c r="D4243" s="20">
        <v>2015</v>
      </c>
      <c r="E4243" s="20" t="s">
        <v>24</v>
      </c>
      <c r="F4243" s="20">
        <v>5085040</v>
      </c>
      <c r="G4243" s="20" t="s">
        <v>25</v>
      </c>
      <c r="H4243" s="20" t="s">
        <v>2008</v>
      </c>
      <c r="I4243" s="22">
        <v>195</v>
      </c>
      <c r="J4243" s="22" t="s">
        <v>2574</v>
      </c>
      <c r="K4243" s="27">
        <v>106.9</v>
      </c>
      <c r="L4243" s="20"/>
      <c r="N4243" s="20" t="s">
        <v>27</v>
      </c>
      <c r="O4243" s="20" t="s">
        <v>24</v>
      </c>
      <c r="P4243" s="20" t="s">
        <v>2574</v>
      </c>
      <c r="Q4243" s="28">
        <v>54.516666666699997</v>
      </c>
      <c r="R4243" s="28">
        <v>-166.01666666669999</v>
      </c>
      <c r="S4243" s="20" t="s">
        <v>122</v>
      </c>
      <c r="T4243" s="20" t="s">
        <v>40</v>
      </c>
      <c r="U4243" s="20" t="s">
        <v>3767</v>
      </c>
      <c r="V4243" s="20" t="s">
        <v>29</v>
      </c>
      <c r="AC4243" s="11" t="s">
        <v>3751</v>
      </c>
    </row>
    <row r="4244" spans="1:29" ht="12.75" x14ac:dyDescent="0.2">
      <c r="A4244" s="20" t="s">
        <v>24</v>
      </c>
      <c r="B4244" s="26">
        <v>42075</v>
      </c>
      <c r="C4244" s="54">
        <v>3</v>
      </c>
      <c r="D4244" s="20">
        <v>2015</v>
      </c>
      <c r="E4244" s="20" t="s">
        <v>24</v>
      </c>
      <c r="F4244" s="20">
        <v>5086394</v>
      </c>
      <c r="G4244" s="20" t="s">
        <v>25</v>
      </c>
      <c r="H4244" s="20" t="s">
        <v>153</v>
      </c>
      <c r="I4244" s="22">
        <v>198</v>
      </c>
      <c r="J4244" s="22" t="s">
        <v>2574</v>
      </c>
      <c r="K4244" s="27">
        <v>115.8</v>
      </c>
      <c r="L4244" s="20"/>
      <c r="N4244" s="20" t="s">
        <v>27</v>
      </c>
      <c r="O4244" s="20" t="s">
        <v>24</v>
      </c>
      <c r="P4244" s="20" t="s">
        <v>2574</v>
      </c>
      <c r="Q4244" s="28">
        <v>56.888333333299997</v>
      </c>
      <c r="R4244" s="28">
        <v>-171.58750000000001</v>
      </c>
      <c r="S4244" s="20" t="s">
        <v>44</v>
      </c>
      <c r="T4244" s="20" t="s">
        <v>40</v>
      </c>
      <c r="U4244" s="20" t="s">
        <v>42</v>
      </c>
      <c r="V4244" s="20" t="s">
        <v>29</v>
      </c>
      <c r="AC4244" s="11" t="s">
        <v>3761</v>
      </c>
    </row>
    <row r="4245" spans="1:29" ht="12.75" x14ac:dyDescent="0.2">
      <c r="A4245" s="20" t="s">
        <v>24</v>
      </c>
      <c r="B4245" s="26">
        <v>42075</v>
      </c>
      <c r="C4245" s="54">
        <v>3</v>
      </c>
      <c r="D4245" s="20">
        <v>2015</v>
      </c>
      <c r="E4245" s="20" t="s">
        <v>24</v>
      </c>
      <c r="F4245" s="20">
        <v>5179081</v>
      </c>
      <c r="G4245" s="20" t="s">
        <v>25</v>
      </c>
      <c r="H4245" s="20" t="s">
        <v>2100</v>
      </c>
      <c r="I4245" s="22">
        <v>15</v>
      </c>
      <c r="J4245" s="22" t="s">
        <v>2574</v>
      </c>
      <c r="K4245" s="22">
        <v>35</v>
      </c>
      <c r="L4245" s="20"/>
      <c r="M4245" s="11">
        <v>28</v>
      </c>
      <c r="N4245" s="20" t="s">
        <v>27</v>
      </c>
      <c r="O4245" s="20" t="s">
        <v>24</v>
      </c>
      <c r="P4245" s="20" t="s">
        <v>2377</v>
      </c>
      <c r="Q4245" s="28">
        <v>58.264499999999998</v>
      </c>
      <c r="R4245" s="28">
        <v>-152.14666666670001</v>
      </c>
      <c r="S4245" s="20" t="s">
        <v>136</v>
      </c>
      <c r="T4245" s="20" t="s">
        <v>40</v>
      </c>
      <c r="U4245" s="20" t="s">
        <v>42</v>
      </c>
      <c r="V4245" s="20" t="s">
        <v>29</v>
      </c>
      <c r="AC4245" s="11" t="s">
        <v>3733</v>
      </c>
    </row>
    <row r="4246" spans="1:29" ht="12.75" x14ac:dyDescent="0.2">
      <c r="A4246" s="20" t="s">
        <v>24</v>
      </c>
      <c r="B4246" s="26">
        <v>42076</v>
      </c>
      <c r="C4246" s="54">
        <v>3</v>
      </c>
      <c r="D4246" s="20">
        <v>2015</v>
      </c>
      <c r="E4246" s="20" t="s">
        <v>24</v>
      </c>
      <c r="F4246" s="20">
        <v>5085091</v>
      </c>
      <c r="G4246" s="20" t="s">
        <v>25</v>
      </c>
      <c r="H4246" s="20" t="s">
        <v>2101</v>
      </c>
      <c r="I4246" s="22">
        <v>21</v>
      </c>
      <c r="J4246" s="22" t="s">
        <v>2574</v>
      </c>
      <c r="K4246" s="27">
        <v>41.4</v>
      </c>
      <c r="L4246" s="20"/>
      <c r="N4246" s="20" t="s">
        <v>27</v>
      </c>
      <c r="O4246" s="20" t="s">
        <v>24</v>
      </c>
      <c r="P4246" s="20" t="s">
        <v>2574</v>
      </c>
      <c r="Q4246" s="28">
        <v>55.551670000000001</v>
      </c>
      <c r="R4246" s="28">
        <v>-133.1003</v>
      </c>
      <c r="S4246" s="20" t="s">
        <v>58</v>
      </c>
      <c r="T4246" s="20" t="s">
        <v>1894</v>
      </c>
      <c r="U4246" s="20" t="s">
        <v>42</v>
      </c>
      <c r="V4246" s="20" t="s">
        <v>30</v>
      </c>
      <c r="AC4246" s="11" t="s">
        <v>3758</v>
      </c>
    </row>
    <row r="4247" spans="1:29" ht="12.75" x14ac:dyDescent="0.2">
      <c r="A4247" s="20" t="s">
        <v>24</v>
      </c>
      <c r="B4247" s="26">
        <v>42077</v>
      </c>
      <c r="C4247" s="54">
        <v>3</v>
      </c>
      <c r="D4247" s="20">
        <v>2015</v>
      </c>
      <c r="E4247" s="20" t="s">
        <v>24</v>
      </c>
      <c r="F4247" s="20">
        <v>5085378</v>
      </c>
      <c r="G4247" s="20" t="s">
        <v>25</v>
      </c>
      <c r="H4247" s="20" t="s">
        <v>1560</v>
      </c>
      <c r="I4247" s="22">
        <v>4555</v>
      </c>
      <c r="J4247" s="22" t="s">
        <v>2377</v>
      </c>
      <c r="K4247" s="27">
        <v>344</v>
      </c>
      <c r="L4247" s="20"/>
      <c r="N4247" s="20" t="s">
        <v>27</v>
      </c>
      <c r="O4247" s="20" t="s">
        <v>24</v>
      </c>
      <c r="P4247" s="20" t="s">
        <v>2574</v>
      </c>
      <c r="Q4247" s="28">
        <v>57.111666666700003</v>
      </c>
      <c r="R4247" s="28">
        <v>-170.97499999999999</v>
      </c>
      <c r="S4247" s="20" t="s">
        <v>44</v>
      </c>
      <c r="T4247" s="20" t="s">
        <v>40</v>
      </c>
      <c r="U4247" s="20" t="s">
        <v>42</v>
      </c>
      <c r="V4247" s="20" t="s">
        <v>29</v>
      </c>
      <c r="AC4247" s="11" t="s">
        <v>3761</v>
      </c>
    </row>
    <row r="4248" spans="1:29" ht="12.75" x14ac:dyDescent="0.2">
      <c r="A4248" s="20" t="s">
        <v>24</v>
      </c>
      <c r="B4248" s="26">
        <v>42084</v>
      </c>
      <c r="C4248" s="54">
        <v>3</v>
      </c>
      <c r="D4248" s="20">
        <v>2015</v>
      </c>
      <c r="E4248" s="15" t="s">
        <v>24</v>
      </c>
      <c r="F4248" s="20">
        <v>5089053</v>
      </c>
      <c r="G4248" s="20" t="s">
        <v>65</v>
      </c>
      <c r="H4248" s="20" t="s">
        <v>2102</v>
      </c>
      <c r="I4248" s="22"/>
      <c r="J4248" s="22" t="s">
        <v>3723</v>
      </c>
      <c r="K4248" s="22"/>
      <c r="L4248" s="20"/>
      <c r="N4248" s="20" t="s">
        <v>27</v>
      </c>
      <c r="O4248" s="20" t="s">
        <v>24</v>
      </c>
      <c r="P4248" s="20" t="s">
        <v>2377</v>
      </c>
      <c r="Q4248" s="28">
        <v>59.632510000000003</v>
      </c>
      <c r="R4248" s="28">
        <v>-151.53280000000001</v>
      </c>
      <c r="S4248" s="20" t="s">
        <v>58</v>
      </c>
      <c r="T4248" s="20" t="s">
        <v>1894</v>
      </c>
      <c r="U4248" s="20" t="s">
        <v>3767</v>
      </c>
      <c r="V4248" s="20" t="s">
        <v>30</v>
      </c>
      <c r="AC4248" s="11" t="s">
        <v>3758</v>
      </c>
    </row>
    <row r="4249" spans="1:29" ht="12.75" x14ac:dyDescent="0.2">
      <c r="A4249" s="20" t="s">
        <v>24</v>
      </c>
      <c r="B4249" s="26">
        <v>42087</v>
      </c>
      <c r="C4249" s="54">
        <v>3</v>
      </c>
      <c r="D4249" s="20">
        <v>2015</v>
      </c>
      <c r="E4249" s="20" t="s">
        <v>24</v>
      </c>
      <c r="F4249" s="20">
        <v>5093422</v>
      </c>
      <c r="G4249" s="20" t="s">
        <v>25</v>
      </c>
      <c r="H4249" s="20" t="s">
        <v>2103</v>
      </c>
      <c r="I4249" s="22">
        <v>129</v>
      </c>
      <c r="J4249" s="22" t="s">
        <v>2574</v>
      </c>
      <c r="K4249" s="27">
        <v>76.8</v>
      </c>
      <c r="L4249" s="20"/>
      <c r="N4249" s="20" t="s">
        <v>27</v>
      </c>
      <c r="O4249" s="20" t="s">
        <v>24</v>
      </c>
      <c r="P4249" s="20" t="s">
        <v>2574</v>
      </c>
      <c r="Q4249" s="28">
        <v>55.050666666700003</v>
      </c>
      <c r="R4249" s="28">
        <v>-164.2816666667</v>
      </c>
      <c r="S4249" s="20" t="s">
        <v>44</v>
      </c>
      <c r="T4249" s="20" t="s">
        <v>40</v>
      </c>
      <c r="U4249" s="20" t="s">
        <v>42</v>
      </c>
      <c r="V4249" s="20" t="s">
        <v>29</v>
      </c>
      <c r="AC4249" s="11" t="s">
        <v>3761</v>
      </c>
    </row>
    <row r="4250" spans="1:29" ht="12.75" x14ac:dyDescent="0.2">
      <c r="A4250" s="20" t="s">
        <v>24</v>
      </c>
      <c r="B4250" s="26">
        <v>42088</v>
      </c>
      <c r="C4250" s="54">
        <v>3</v>
      </c>
      <c r="D4250" s="20">
        <v>2015</v>
      </c>
      <c r="E4250" s="20" t="s">
        <v>24</v>
      </c>
      <c r="F4250" s="20">
        <v>5090676</v>
      </c>
      <c r="G4250" s="20" t="s">
        <v>25</v>
      </c>
      <c r="H4250" s="20" t="s">
        <v>2104</v>
      </c>
      <c r="I4250" s="22">
        <v>146</v>
      </c>
      <c r="J4250" s="22" t="s">
        <v>2574</v>
      </c>
      <c r="K4250" s="22">
        <v>81.400000000000006</v>
      </c>
      <c r="L4250" s="20"/>
      <c r="M4250" s="11">
        <v>76</v>
      </c>
      <c r="N4250" s="20" t="s">
        <v>27</v>
      </c>
      <c r="O4250" s="20" t="s">
        <v>24</v>
      </c>
      <c r="P4250" s="20" t="s">
        <v>2377</v>
      </c>
      <c r="Q4250" s="28">
        <v>59.632510000000003</v>
      </c>
      <c r="R4250" s="28">
        <v>-151.53280000000001</v>
      </c>
      <c r="S4250" s="20" t="s">
        <v>58</v>
      </c>
      <c r="T4250" s="20" t="s">
        <v>1894</v>
      </c>
      <c r="U4250" s="20" t="s">
        <v>3767</v>
      </c>
      <c r="V4250" s="20" t="s">
        <v>30</v>
      </c>
      <c r="AC4250" s="11" t="s">
        <v>3758</v>
      </c>
    </row>
    <row r="4251" spans="1:29" ht="12.75" x14ac:dyDescent="0.2">
      <c r="A4251" s="20" t="s">
        <v>24</v>
      </c>
      <c r="B4251" s="26">
        <v>42089</v>
      </c>
      <c r="C4251" s="54">
        <v>3</v>
      </c>
      <c r="D4251" s="20">
        <v>2015</v>
      </c>
      <c r="E4251" s="20" t="s">
        <v>24</v>
      </c>
      <c r="F4251" s="20">
        <v>5099980</v>
      </c>
      <c r="G4251" s="20" t="s">
        <v>25</v>
      </c>
      <c r="H4251" s="20" t="s">
        <v>1506</v>
      </c>
      <c r="I4251" s="22">
        <v>1109</v>
      </c>
      <c r="J4251" s="22" t="s">
        <v>2377</v>
      </c>
      <c r="K4251" s="27">
        <v>175.6</v>
      </c>
      <c r="L4251" s="20"/>
      <c r="N4251" s="20" t="s">
        <v>27</v>
      </c>
      <c r="O4251" s="20" t="s">
        <v>24</v>
      </c>
      <c r="P4251" s="20" t="s">
        <v>2574</v>
      </c>
      <c r="Q4251" s="28">
        <v>57.108333333300003</v>
      </c>
      <c r="R4251" s="28">
        <v>-163.39166666669999</v>
      </c>
      <c r="S4251" s="20" t="s">
        <v>44</v>
      </c>
      <c r="T4251" s="20" t="s">
        <v>40</v>
      </c>
      <c r="U4251" s="20" t="s">
        <v>3767</v>
      </c>
      <c r="V4251" s="20" t="s">
        <v>29</v>
      </c>
      <c r="AC4251" s="11" t="s">
        <v>3761</v>
      </c>
    </row>
    <row r="4252" spans="1:29" ht="12.75" x14ac:dyDescent="0.2">
      <c r="A4252" s="20" t="s">
        <v>24</v>
      </c>
      <c r="B4252" s="26">
        <v>42096</v>
      </c>
      <c r="C4252" s="54">
        <v>4</v>
      </c>
      <c r="D4252" s="20">
        <v>2015</v>
      </c>
      <c r="E4252" s="20" t="s">
        <v>1131</v>
      </c>
      <c r="F4252" s="20">
        <v>5096656</v>
      </c>
      <c r="G4252" s="20" t="s">
        <v>90</v>
      </c>
      <c r="H4252" s="20" t="s">
        <v>2105</v>
      </c>
      <c r="I4252" s="22">
        <v>128929</v>
      </c>
      <c r="J4252" s="22" t="s">
        <v>2377</v>
      </c>
      <c r="K4252" s="27">
        <v>1138.4000000000001</v>
      </c>
      <c r="L4252" s="20"/>
      <c r="N4252" s="20" t="s">
        <v>27</v>
      </c>
      <c r="O4252" s="20" t="s">
        <v>24</v>
      </c>
      <c r="P4252" s="20" t="s">
        <v>2574</v>
      </c>
      <c r="Q4252" s="28">
        <v>54.166670000000003</v>
      </c>
      <c r="R4252" s="28">
        <v>-166</v>
      </c>
      <c r="S4252" s="20" t="s">
        <v>44</v>
      </c>
      <c r="T4252" s="20" t="s">
        <v>40</v>
      </c>
      <c r="U4252" s="20" t="s">
        <v>3767</v>
      </c>
      <c r="V4252" s="20" t="s">
        <v>29</v>
      </c>
      <c r="AC4252" s="11" t="s">
        <v>3761</v>
      </c>
    </row>
    <row r="4253" spans="1:29" ht="12.75" x14ac:dyDescent="0.2">
      <c r="A4253" s="20" t="s">
        <v>24</v>
      </c>
      <c r="B4253" s="26">
        <v>42096</v>
      </c>
      <c r="C4253" s="54">
        <v>4</v>
      </c>
      <c r="D4253" s="20">
        <v>2015</v>
      </c>
      <c r="E4253" s="20" t="s">
        <v>24</v>
      </c>
      <c r="F4253" s="20">
        <v>5097712</v>
      </c>
      <c r="G4253" s="20" t="s">
        <v>25</v>
      </c>
      <c r="H4253" s="20" t="s">
        <v>1968</v>
      </c>
      <c r="I4253" s="22">
        <v>1409</v>
      </c>
      <c r="J4253" s="22" t="s">
        <v>2377</v>
      </c>
      <c r="K4253" s="22">
        <v>164.4</v>
      </c>
      <c r="L4253" s="20"/>
      <c r="M4253" s="11">
        <v>5</v>
      </c>
      <c r="N4253" s="20" t="s">
        <v>27</v>
      </c>
      <c r="O4253" s="20" t="s">
        <v>24</v>
      </c>
      <c r="P4253" s="20" t="s">
        <v>2377</v>
      </c>
      <c r="Q4253" s="28">
        <v>59.300166666700001</v>
      </c>
      <c r="R4253" s="28">
        <v>-177.0565</v>
      </c>
      <c r="S4253" s="20" t="s">
        <v>44</v>
      </c>
      <c r="T4253" s="20" t="s">
        <v>40</v>
      </c>
      <c r="U4253" s="20" t="s">
        <v>42</v>
      </c>
      <c r="V4253" s="20" t="s">
        <v>29</v>
      </c>
      <c r="AC4253" s="11" t="s">
        <v>3761</v>
      </c>
    </row>
    <row r="4254" spans="1:29" ht="12.75" x14ac:dyDescent="0.2">
      <c r="A4254" s="20" t="s">
        <v>24</v>
      </c>
      <c r="B4254" s="26">
        <v>42097</v>
      </c>
      <c r="C4254" s="54">
        <v>4</v>
      </c>
      <c r="D4254" s="20">
        <v>2015</v>
      </c>
      <c r="E4254" s="20" t="s">
        <v>24</v>
      </c>
      <c r="F4254" s="20">
        <v>5097600</v>
      </c>
      <c r="G4254" s="20" t="s">
        <v>25</v>
      </c>
      <c r="H4254" s="20" t="s">
        <v>195</v>
      </c>
      <c r="I4254" s="22">
        <v>120</v>
      </c>
      <c r="J4254" s="22" t="s">
        <v>2574</v>
      </c>
      <c r="K4254" s="22">
        <v>68.5</v>
      </c>
      <c r="L4254" s="20"/>
      <c r="N4254" s="20" t="s">
        <v>27</v>
      </c>
      <c r="O4254" s="20" t="s">
        <v>24</v>
      </c>
      <c r="P4254" s="20" t="s">
        <v>2574</v>
      </c>
      <c r="Q4254" s="28">
        <v>57.793610000000001</v>
      </c>
      <c r="R4254" s="28">
        <v>-152.4058</v>
      </c>
      <c r="S4254" s="20" t="s">
        <v>58</v>
      </c>
      <c r="T4254" s="20" t="s">
        <v>1894</v>
      </c>
      <c r="U4254" s="20" t="s">
        <v>3767</v>
      </c>
      <c r="V4254" s="20" t="s">
        <v>30</v>
      </c>
      <c r="AC4254" s="11" t="s">
        <v>3758</v>
      </c>
    </row>
    <row r="4255" spans="1:29" ht="12.75" x14ac:dyDescent="0.2">
      <c r="A4255" s="20" t="s">
        <v>24</v>
      </c>
      <c r="B4255" s="26">
        <v>42097</v>
      </c>
      <c r="C4255" s="54">
        <v>4</v>
      </c>
      <c r="D4255" s="20">
        <v>2015</v>
      </c>
      <c r="E4255" s="20" t="s">
        <v>24</v>
      </c>
      <c r="F4255" s="20">
        <v>5097830</v>
      </c>
      <c r="G4255" s="20" t="s">
        <v>25</v>
      </c>
      <c r="H4255" s="20" t="s">
        <v>110</v>
      </c>
      <c r="I4255" s="22">
        <v>1119</v>
      </c>
      <c r="J4255" s="22" t="s">
        <v>2377</v>
      </c>
      <c r="K4255" s="27">
        <v>192.2</v>
      </c>
      <c r="L4255" s="20"/>
      <c r="N4255" s="20" t="s">
        <v>27</v>
      </c>
      <c r="O4255" s="20" t="s">
        <v>24</v>
      </c>
      <c r="P4255" s="20" t="s">
        <v>2574</v>
      </c>
      <c r="Q4255" s="28">
        <v>57.086666666699998</v>
      </c>
      <c r="R4255" s="28">
        <v>-167.595</v>
      </c>
      <c r="S4255" s="20" t="s">
        <v>56</v>
      </c>
      <c r="T4255" s="20" t="s">
        <v>40</v>
      </c>
      <c r="U4255" s="20" t="s">
        <v>42</v>
      </c>
      <c r="V4255" s="20" t="s">
        <v>29</v>
      </c>
      <c r="AC4255" s="11" t="s">
        <v>3761</v>
      </c>
    </row>
    <row r="4256" spans="1:29" ht="12.75" x14ac:dyDescent="0.2">
      <c r="A4256" s="20" t="s">
        <v>24</v>
      </c>
      <c r="B4256" s="45">
        <v>42098</v>
      </c>
      <c r="C4256" s="56">
        <v>4</v>
      </c>
      <c r="D4256" s="20">
        <v>2015</v>
      </c>
      <c r="E4256" s="20" t="s">
        <v>24</v>
      </c>
      <c r="F4256" s="20">
        <v>5097620</v>
      </c>
      <c r="G4256" s="20" t="s">
        <v>25</v>
      </c>
      <c r="H4256" s="20" t="s">
        <v>917</v>
      </c>
      <c r="I4256" s="22">
        <v>135</v>
      </c>
      <c r="J4256" s="22" t="s">
        <v>2574</v>
      </c>
      <c r="K4256" s="22">
        <v>69.3</v>
      </c>
      <c r="L4256" s="20"/>
      <c r="M4256" s="11">
        <v>64</v>
      </c>
      <c r="N4256" s="20" t="s">
        <v>27</v>
      </c>
      <c r="O4256" s="20" t="s">
        <v>24</v>
      </c>
      <c r="P4256" s="20" t="s">
        <v>2377</v>
      </c>
      <c r="Q4256" s="28">
        <v>59.628333333299999</v>
      </c>
      <c r="R4256" s="28">
        <v>-151.41716666670001</v>
      </c>
      <c r="S4256" s="20" t="s">
        <v>58</v>
      </c>
      <c r="T4256" s="20" t="s">
        <v>1894</v>
      </c>
      <c r="U4256" s="20" t="s">
        <v>3767</v>
      </c>
      <c r="V4256" s="20" t="s">
        <v>30</v>
      </c>
      <c r="AC4256" s="11" t="s">
        <v>3758</v>
      </c>
    </row>
    <row r="4257" spans="1:29" ht="12.75" x14ac:dyDescent="0.2">
      <c r="A4257" s="20" t="s">
        <v>24</v>
      </c>
      <c r="B4257" s="26">
        <v>42098</v>
      </c>
      <c r="C4257" s="54">
        <v>4</v>
      </c>
      <c r="D4257" s="20">
        <v>2015</v>
      </c>
      <c r="E4257" s="20" t="s">
        <v>24</v>
      </c>
      <c r="F4257" s="20">
        <v>5097663</v>
      </c>
      <c r="G4257" s="20" t="s">
        <v>25</v>
      </c>
      <c r="H4257" s="20" t="s">
        <v>138</v>
      </c>
      <c r="I4257" s="22">
        <v>3645</v>
      </c>
      <c r="J4257" s="22" t="s">
        <v>2377</v>
      </c>
      <c r="K4257" s="27">
        <v>325.3</v>
      </c>
      <c r="L4257" s="20"/>
      <c r="N4257" s="20" t="s">
        <v>27</v>
      </c>
      <c r="O4257" s="20" t="s">
        <v>24</v>
      </c>
      <c r="P4257" s="20" t="s">
        <v>2574</v>
      </c>
      <c r="Q4257" s="28">
        <v>55.983333333300003</v>
      </c>
      <c r="R4257" s="28">
        <v>-150.875</v>
      </c>
      <c r="S4257" s="20" t="s">
        <v>44</v>
      </c>
      <c r="T4257" s="20" t="s">
        <v>40</v>
      </c>
      <c r="U4257" s="20" t="s">
        <v>42</v>
      </c>
      <c r="V4257" s="20" t="s">
        <v>29</v>
      </c>
      <c r="AC4257" s="11" t="s">
        <v>3761</v>
      </c>
    </row>
    <row r="4258" spans="1:29" ht="12.75" x14ac:dyDescent="0.2">
      <c r="A4258" s="20" t="s">
        <v>24</v>
      </c>
      <c r="B4258" s="26">
        <v>42100</v>
      </c>
      <c r="C4258" s="54">
        <v>4</v>
      </c>
      <c r="D4258" s="20">
        <v>2015</v>
      </c>
      <c r="E4258" s="20" t="s">
        <v>24</v>
      </c>
      <c r="F4258" s="20">
        <v>5102521</v>
      </c>
      <c r="G4258" s="20" t="s">
        <v>25</v>
      </c>
      <c r="H4258" s="20" t="s">
        <v>721</v>
      </c>
      <c r="I4258" s="22">
        <v>196</v>
      </c>
      <c r="J4258" s="22" t="s">
        <v>2574</v>
      </c>
      <c r="K4258" s="22">
        <v>100.6</v>
      </c>
      <c r="L4258" s="20"/>
      <c r="N4258" s="20" t="s">
        <v>27</v>
      </c>
      <c r="O4258" s="20" t="s">
        <v>24</v>
      </c>
      <c r="P4258" s="20" t="s">
        <v>2574</v>
      </c>
      <c r="Q4258" s="28">
        <v>53.447850000000003</v>
      </c>
      <c r="R4258" s="28">
        <v>-152.6961333333</v>
      </c>
      <c r="S4258" s="20" t="s">
        <v>44</v>
      </c>
      <c r="T4258" s="20" t="s">
        <v>40</v>
      </c>
      <c r="U4258" s="20" t="s">
        <v>42</v>
      </c>
      <c r="V4258" s="20" t="s">
        <v>29</v>
      </c>
      <c r="AC4258" s="11" t="s">
        <v>3761</v>
      </c>
    </row>
    <row r="4259" spans="1:29" ht="12.75" x14ac:dyDescent="0.2">
      <c r="A4259" s="20" t="s">
        <v>24</v>
      </c>
      <c r="B4259" s="26">
        <v>42100</v>
      </c>
      <c r="C4259" s="54">
        <v>4</v>
      </c>
      <c r="D4259" s="20">
        <v>2015</v>
      </c>
      <c r="E4259" s="20" t="s">
        <v>24</v>
      </c>
      <c r="F4259" s="20">
        <v>5102579</v>
      </c>
      <c r="G4259" s="20" t="s">
        <v>25</v>
      </c>
      <c r="H4259" s="20" t="s">
        <v>216</v>
      </c>
      <c r="I4259" s="22">
        <v>1032</v>
      </c>
      <c r="J4259" s="22" t="s">
        <v>2377</v>
      </c>
      <c r="K4259" s="27">
        <v>150.5</v>
      </c>
      <c r="L4259" s="20"/>
      <c r="N4259" s="20" t="s">
        <v>27</v>
      </c>
      <c r="O4259" s="20" t="s">
        <v>24</v>
      </c>
      <c r="P4259" s="20" t="s">
        <v>2574</v>
      </c>
      <c r="Q4259" s="28">
        <v>56.683333333299998</v>
      </c>
      <c r="R4259" s="28">
        <v>-168.3</v>
      </c>
      <c r="S4259" s="20" t="s">
        <v>44</v>
      </c>
      <c r="T4259" s="20" t="s">
        <v>40</v>
      </c>
      <c r="U4259" s="20" t="s">
        <v>42</v>
      </c>
      <c r="V4259" s="20" t="s">
        <v>29</v>
      </c>
      <c r="AC4259" s="11" t="s">
        <v>3761</v>
      </c>
    </row>
    <row r="4260" spans="1:29" ht="12.75" x14ac:dyDescent="0.2">
      <c r="A4260" s="20" t="s">
        <v>24</v>
      </c>
      <c r="B4260" s="26">
        <v>42102</v>
      </c>
      <c r="C4260" s="54">
        <v>4</v>
      </c>
      <c r="D4260" s="20">
        <v>2015</v>
      </c>
      <c r="E4260" s="20" t="s">
        <v>24</v>
      </c>
      <c r="F4260" s="20">
        <v>5099017</v>
      </c>
      <c r="G4260" s="20" t="s">
        <v>25</v>
      </c>
      <c r="H4260" s="20" t="s">
        <v>1249</v>
      </c>
      <c r="I4260" s="22">
        <v>199</v>
      </c>
      <c r="J4260" s="22" t="s">
        <v>2574</v>
      </c>
      <c r="K4260" s="27">
        <v>87.6</v>
      </c>
      <c r="L4260" s="20"/>
      <c r="N4260" s="20" t="s">
        <v>27</v>
      </c>
      <c r="O4260" s="20" t="s">
        <v>24</v>
      </c>
      <c r="P4260" s="20" t="s">
        <v>2574</v>
      </c>
      <c r="Q4260" s="28">
        <v>57.793610000000001</v>
      </c>
      <c r="R4260" s="28">
        <v>-152.4058</v>
      </c>
      <c r="S4260" s="20" t="s">
        <v>58</v>
      </c>
      <c r="T4260" s="20" t="s">
        <v>1894</v>
      </c>
      <c r="U4260" s="20" t="s">
        <v>3767</v>
      </c>
      <c r="V4260" s="20" t="s">
        <v>30</v>
      </c>
      <c r="AC4260" s="11" t="s">
        <v>3758</v>
      </c>
    </row>
    <row r="4261" spans="1:29" ht="12.75" x14ac:dyDescent="0.2">
      <c r="A4261" s="20" t="s">
        <v>24</v>
      </c>
      <c r="B4261" s="26">
        <v>42103</v>
      </c>
      <c r="C4261" s="54">
        <v>4</v>
      </c>
      <c r="D4261" s="20">
        <v>2015</v>
      </c>
      <c r="E4261" s="20" t="s">
        <v>24</v>
      </c>
      <c r="F4261" s="20">
        <v>5099759</v>
      </c>
      <c r="G4261" s="20" t="s">
        <v>25</v>
      </c>
      <c r="H4261" s="20" t="s">
        <v>1884</v>
      </c>
      <c r="I4261" s="22">
        <v>194</v>
      </c>
      <c r="J4261" s="22" t="s">
        <v>2574</v>
      </c>
      <c r="K4261" s="27">
        <v>117.2</v>
      </c>
      <c r="L4261" s="20"/>
      <c r="N4261" s="20" t="s">
        <v>27</v>
      </c>
      <c r="O4261" s="20" t="s">
        <v>24</v>
      </c>
      <c r="P4261" s="20" t="s">
        <v>2574</v>
      </c>
      <c r="Q4261" s="28">
        <v>53.877777833300001</v>
      </c>
      <c r="R4261" s="28">
        <v>-166.57777783329999</v>
      </c>
      <c r="S4261" s="20" t="s">
        <v>44</v>
      </c>
      <c r="T4261" s="20" t="s">
        <v>40</v>
      </c>
      <c r="U4261" s="20" t="s">
        <v>42</v>
      </c>
      <c r="V4261" s="20" t="s">
        <v>29</v>
      </c>
      <c r="AC4261" s="11" t="s">
        <v>3761</v>
      </c>
    </row>
    <row r="4262" spans="1:29" ht="12.75" x14ac:dyDescent="0.2">
      <c r="A4262" s="20" t="s">
        <v>24</v>
      </c>
      <c r="B4262" s="26">
        <v>42107</v>
      </c>
      <c r="C4262" s="54">
        <v>4</v>
      </c>
      <c r="D4262" s="20">
        <v>2015</v>
      </c>
      <c r="E4262" s="20" t="s">
        <v>24</v>
      </c>
      <c r="F4262" s="20">
        <v>5107312</v>
      </c>
      <c r="G4262" s="20" t="s">
        <v>25</v>
      </c>
      <c r="H4262" s="20" t="s">
        <v>1659</v>
      </c>
      <c r="I4262" s="22">
        <v>446</v>
      </c>
      <c r="J4262" s="22" t="s">
        <v>2574</v>
      </c>
      <c r="K4262" s="27">
        <v>149.6</v>
      </c>
      <c r="L4262" s="20"/>
      <c r="M4262" s="11">
        <v>39</v>
      </c>
      <c r="N4262" s="20" t="s">
        <v>27</v>
      </c>
      <c r="O4262" s="20" t="s">
        <v>24</v>
      </c>
      <c r="P4262" s="20" t="s">
        <v>2377</v>
      </c>
      <c r="Q4262" s="28">
        <v>58.016666666699997</v>
      </c>
      <c r="R4262" s="28">
        <v>-172.1833333333</v>
      </c>
      <c r="S4262" s="20" t="s">
        <v>399</v>
      </c>
      <c r="T4262" s="20" t="s">
        <v>40</v>
      </c>
      <c r="U4262" s="20" t="s">
        <v>3767</v>
      </c>
      <c r="V4262" s="20" t="s">
        <v>29</v>
      </c>
      <c r="AC4262" s="11" t="s">
        <v>3750</v>
      </c>
    </row>
    <row r="4263" spans="1:29" ht="12.75" x14ac:dyDescent="0.2">
      <c r="A4263" s="20" t="s">
        <v>24</v>
      </c>
      <c r="B4263" s="26">
        <v>42109</v>
      </c>
      <c r="C4263" s="54">
        <v>4</v>
      </c>
      <c r="D4263" s="20">
        <v>2015</v>
      </c>
      <c r="E4263" s="20" t="s">
        <v>24</v>
      </c>
      <c r="F4263" s="20">
        <v>5103923</v>
      </c>
      <c r="G4263" s="20" t="s">
        <v>97</v>
      </c>
      <c r="H4263" s="20" t="s">
        <v>896</v>
      </c>
      <c r="I4263" s="22">
        <v>676</v>
      </c>
      <c r="J4263" s="22" t="s">
        <v>2377</v>
      </c>
      <c r="K4263" s="27">
        <v>167.9</v>
      </c>
      <c r="L4263" s="20"/>
      <c r="M4263" s="11">
        <v>50</v>
      </c>
      <c r="N4263" s="20" t="s">
        <v>27</v>
      </c>
      <c r="O4263" s="20" t="s">
        <v>24</v>
      </c>
      <c r="P4263" s="20" t="s">
        <v>2377</v>
      </c>
      <c r="Q4263" s="28">
        <v>59.632510000000003</v>
      </c>
      <c r="R4263" s="28">
        <v>-151.53280000000001</v>
      </c>
      <c r="S4263" s="20" t="s">
        <v>58</v>
      </c>
      <c r="T4263" s="20" t="s">
        <v>1894</v>
      </c>
      <c r="U4263" s="20" t="s">
        <v>3767</v>
      </c>
      <c r="V4263" s="20" t="s">
        <v>30</v>
      </c>
      <c r="AC4263" s="11" t="s">
        <v>3758</v>
      </c>
    </row>
    <row r="4264" spans="1:29" ht="12.75" x14ac:dyDescent="0.2">
      <c r="A4264" s="20" t="s">
        <v>24</v>
      </c>
      <c r="B4264" s="26">
        <v>42109</v>
      </c>
      <c r="C4264" s="54">
        <v>4</v>
      </c>
      <c r="D4264" s="20">
        <v>2015</v>
      </c>
      <c r="E4264" s="20" t="s">
        <v>24</v>
      </c>
      <c r="F4264" s="20">
        <v>5103934</v>
      </c>
      <c r="G4264" s="20" t="s">
        <v>25</v>
      </c>
      <c r="H4264" s="20" t="s">
        <v>1663</v>
      </c>
      <c r="I4264" s="22">
        <v>177</v>
      </c>
      <c r="J4264" s="22" t="s">
        <v>2574</v>
      </c>
      <c r="K4264" s="27">
        <v>83.6</v>
      </c>
      <c r="L4264" s="20"/>
      <c r="N4264" s="20" t="s">
        <v>27</v>
      </c>
      <c r="O4264" s="20" t="s">
        <v>24</v>
      </c>
      <c r="P4264" s="20" t="s">
        <v>2574</v>
      </c>
      <c r="Q4264" s="28">
        <v>53.877777833300001</v>
      </c>
      <c r="R4264" s="28">
        <v>-166.57777783329999</v>
      </c>
      <c r="S4264" s="20" t="s">
        <v>58</v>
      </c>
      <c r="T4264" s="20" t="s">
        <v>1894</v>
      </c>
      <c r="U4264" s="20" t="s">
        <v>3767</v>
      </c>
      <c r="V4264" s="20" t="s">
        <v>30</v>
      </c>
      <c r="AC4264" s="11" t="s">
        <v>3758</v>
      </c>
    </row>
    <row r="4265" spans="1:29" ht="12.75" x14ac:dyDescent="0.2">
      <c r="A4265" s="20" t="s">
        <v>24</v>
      </c>
      <c r="B4265" s="26">
        <v>42109</v>
      </c>
      <c r="C4265" s="54">
        <v>4</v>
      </c>
      <c r="D4265" s="20">
        <v>2015</v>
      </c>
      <c r="E4265" s="20" t="s">
        <v>24</v>
      </c>
      <c r="F4265" s="20">
        <v>5121092</v>
      </c>
      <c r="G4265" s="20" t="s">
        <v>25</v>
      </c>
      <c r="H4265" s="20" t="s">
        <v>2106</v>
      </c>
      <c r="I4265" s="22">
        <v>194</v>
      </c>
      <c r="J4265" s="22" t="s">
        <v>2574</v>
      </c>
      <c r="K4265" s="27">
        <v>112.1</v>
      </c>
      <c r="L4265" s="20"/>
      <c r="N4265" s="20" t="s">
        <v>27</v>
      </c>
      <c r="O4265" s="20" t="s">
        <v>24</v>
      </c>
      <c r="P4265" s="20" t="s">
        <v>2574</v>
      </c>
      <c r="Q4265" s="28">
        <v>54.416666666700003</v>
      </c>
      <c r="R4265" s="28">
        <v>-165.0833333333</v>
      </c>
      <c r="S4265" s="20" t="s">
        <v>56</v>
      </c>
      <c r="T4265" s="20" t="s">
        <v>40</v>
      </c>
      <c r="U4265" s="20" t="s">
        <v>42</v>
      </c>
      <c r="V4265" s="20" t="s">
        <v>29</v>
      </c>
      <c r="AC4265" s="11" t="s">
        <v>3761</v>
      </c>
    </row>
    <row r="4266" spans="1:29" ht="12.75" x14ac:dyDescent="0.2">
      <c r="A4266" s="20" t="s">
        <v>24</v>
      </c>
      <c r="B4266" s="26">
        <v>42111</v>
      </c>
      <c r="C4266" s="54">
        <v>4</v>
      </c>
      <c r="D4266" s="20">
        <v>2015</v>
      </c>
      <c r="E4266" s="20" t="s">
        <v>24</v>
      </c>
      <c r="F4266" s="20">
        <v>5121094</v>
      </c>
      <c r="G4266" s="20" t="s">
        <v>25</v>
      </c>
      <c r="H4266" s="20" t="s">
        <v>256</v>
      </c>
      <c r="I4266" s="22">
        <v>1557</v>
      </c>
      <c r="J4266" s="22" t="s">
        <v>2377</v>
      </c>
      <c r="K4266" s="27">
        <v>199.5</v>
      </c>
      <c r="L4266" s="20"/>
      <c r="N4266" s="20" t="s">
        <v>27</v>
      </c>
      <c r="O4266" s="20" t="s">
        <v>24</v>
      </c>
      <c r="P4266" s="20" t="s">
        <v>2574</v>
      </c>
      <c r="Q4266" s="28">
        <v>51.453333333300002</v>
      </c>
      <c r="R4266" s="28">
        <v>178.7483333333</v>
      </c>
      <c r="S4266" s="20" t="s">
        <v>399</v>
      </c>
      <c r="T4266" s="20" t="s">
        <v>40</v>
      </c>
      <c r="U4266" s="20" t="s">
        <v>3767</v>
      </c>
      <c r="V4266" s="20" t="s">
        <v>29</v>
      </c>
      <c r="AC4266" s="11" t="s">
        <v>3750</v>
      </c>
    </row>
    <row r="4267" spans="1:29" ht="12.75" x14ac:dyDescent="0.2">
      <c r="A4267" s="20" t="s">
        <v>24</v>
      </c>
      <c r="B4267" s="26">
        <v>42114</v>
      </c>
      <c r="C4267" s="54">
        <v>4</v>
      </c>
      <c r="D4267" s="20">
        <v>2015</v>
      </c>
      <c r="E4267" s="20" t="s">
        <v>24</v>
      </c>
      <c r="F4267" s="20">
        <v>5235074</v>
      </c>
      <c r="G4267" s="20" t="s">
        <v>25</v>
      </c>
      <c r="H4267" s="20" t="s">
        <v>2107</v>
      </c>
      <c r="I4267" s="22">
        <v>196</v>
      </c>
      <c r="J4267" s="22" t="s">
        <v>2574</v>
      </c>
      <c r="K4267" s="22">
        <v>119</v>
      </c>
      <c r="L4267" s="20"/>
      <c r="N4267" s="20" t="s">
        <v>27</v>
      </c>
      <c r="O4267" s="20" t="s">
        <v>24</v>
      </c>
      <c r="P4267" s="20" t="s">
        <v>2574</v>
      </c>
      <c r="Q4267" s="28">
        <v>57.2833333333</v>
      </c>
      <c r="R4267" s="28">
        <v>-173.8125</v>
      </c>
      <c r="S4267" s="20" t="s">
        <v>399</v>
      </c>
      <c r="T4267" s="20" t="s">
        <v>40</v>
      </c>
      <c r="U4267" s="20" t="s">
        <v>3767</v>
      </c>
      <c r="V4267" s="20" t="s">
        <v>29</v>
      </c>
      <c r="AC4267" s="11" t="s">
        <v>3750</v>
      </c>
    </row>
    <row r="4268" spans="1:29" ht="12.75" x14ac:dyDescent="0.2">
      <c r="A4268" s="20" t="s">
        <v>24</v>
      </c>
      <c r="B4268" s="26">
        <v>42115</v>
      </c>
      <c r="C4268" s="54">
        <v>4</v>
      </c>
      <c r="D4268" s="20">
        <v>2015</v>
      </c>
      <c r="E4268" s="20" t="s">
        <v>24</v>
      </c>
      <c r="F4268" s="20">
        <v>5113419</v>
      </c>
      <c r="G4268" s="20" t="s">
        <v>25</v>
      </c>
      <c r="H4268" s="20" t="s">
        <v>386</v>
      </c>
      <c r="I4268" s="22">
        <v>174</v>
      </c>
      <c r="J4268" s="22" t="s">
        <v>2574</v>
      </c>
      <c r="K4268" s="27">
        <v>82.4</v>
      </c>
      <c r="L4268" s="20"/>
      <c r="M4268" s="11">
        <v>75</v>
      </c>
      <c r="N4268" s="20" t="s">
        <v>27</v>
      </c>
      <c r="O4268" s="20" t="s">
        <v>24</v>
      </c>
      <c r="P4268" s="20" t="s">
        <v>2377</v>
      </c>
      <c r="Q4268" s="28">
        <v>58.775849999999998</v>
      </c>
      <c r="R4268" s="28">
        <v>-151.26908333329999</v>
      </c>
      <c r="S4268" s="20" t="s">
        <v>263</v>
      </c>
      <c r="T4268" s="20" t="s">
        <v>40</v>
      </c>
      <c r="U4268" s="20" t="s">
        <v>30</v>
      </c>
      <c r="V4268" s="20" t="s">
        <v>29</v>
      </c>
      <c r="AC4268" s="11" t="s">
        <v>3727</v>
      </c>
    </row>
    <row r="4269" spans="1:29" ht="12.75" x14ac:dyDescent="0.2">
      <c r="A4269" s="20" t="s">
        <v>24</v>
      </c>
      <c r="B4269" s="26">
        <v>42116</v>
      </c>
      <c r="C4269" s="54">
        <v>4</v>
      </c>
      <c r="D4269" s="20">
        <v>2015</v>
      </c>
      <c r="E4269" s="20" t="s">
        <v>24</v>
      </c>
      <c r="F4269" s="20">
        <v>5235075</v>
      </c>
      <c r="G4269" s="20" t="s">
        <v>25</v>
      </c>
      <c r="H4269" s="20" t="s">
        <v>2107</v>
      </c>
      <c r="I4269" s="22">
        <v>196</v>
      </c>
      <c r="J4269" s="22" t="s">
        <v>2574</v>
      </c>
      <c r="K4269" s="27">
        <v>119</v>
      </c>
      <c r="L4269" s="20"/>
      <c r="M4269" s="11">
        <v>4</v>
      </c>
      <c r="N4269" s="20" t="s">
        <v>27</v>
      </c>
      <c r="O4269" s="20" t="s">
        <v>24</v>
      </c>
      <c r="P4269" s="20" t="s">
        <v>2377</v>
      </c>
      <c r="Q4269" s="28">
        <v>59.791666666700003</v>
      </c>
      <c r="R4269" s="28">
        <v>-178.60550000000001</v>
      </c>
      <c r="S4269" s="20" t="s">
        <v>399</v>
      </c>
      <c r="T4269" s="20" t="s">
        <v>40</v>
      </c>
      <c r="U4269" s="20" t="s">
        <v>3767</v>
      </c>
      <c r="V4269" s="20" t="s">
        <v>29</v>
      </c>
      <c r="AC4269" s="11" t="s">
        <v>3750</v>
      </c>
    </row>
    <row r="4270" spans="1:29" ht="12.75" x14ac:dyDescent="0.2">
      <c r="A4270" s="20" t="s">
        <v>24</v>
      </c>
      <c r="B4270" s="26">
        <v>42119</v>
      </c>
      <c r="C4270" s="54">
        <v>4</v>
      </c>
      <c r="D4270" s="20">
        <v>2015</v>
      </c>
      <c r="E4270" s="20" t="s">
        <v>3082</v>
      </c>
      <c r="F4270" s="20">
        <v>5112104</v>
      </c>
      <c r="G4270" s="20" t="s">
        <v>90</v>
      </c>
      <c r="H4270" s="20" t="s">
        <v>2108</v>
      </c>
      <c r="I4270" s="22">
        <v>4246</v>
      </c>
      <c r="J4270" s="22" t="s">
        <v>2377</v>
      </c>
      <c r="K4270" s="27">
        <v>328</v>
      </c>
      <c r="L4270" s="20"/>
      <c r="M4270" s="11">
        <v>20</v>
      </c>
      <c r="N4270" s="20" t="s">
        <v>27</v>
      </c>
      <c r="O4270" s="20" t="s">
        <v>24</v>
      </c>
      <c r="P4270" s="20" t="s">
        <v>2377</v>
      </c>
      <c r="Q4270" s="28">
        <v>60.12</v>
      </c>
      <c r="R4270" s="28">
        <v>-149.41849999999999</v>
      </c>
      <c r="S4270" s="20" t="s">
        <v>44</v>
      </c>
      <c r="T4270" s="20" t="s">
        <v>40</v>
      </c>
      <c r="U4270" s="20" t="s">
        <v>3767</v>
      </c>
      <c r="V4270" s="20" t="s">
        <v>29</v>
      </c>
      <c r="AC4270" s="11" t="s">
        <v>3761</v>
      </c>
    </row>
    <row r="4271" spans="1:29" ht="12.75" x14ac:dyDescent="0.2">
      <c r="A4271" s="20" t="s">
        <v>24</v>
      </c>
      <c r="B4271" s="26">
        <v>42121</v>
      </c>
      <c r="C4271" s="54">
        <v>4</v>
      </c>
      <c r="D4271" s="20">
        <v>2015</v>
      </c>
      <c r="E4271" s="20" t="s">
        <v>24</v>
      </c>
      <c r="F4271" s="20">
        <v>5118298</v>
      </c>
      <c r="G4271" s="20" t="s">
        <v>107</v>
      </c>
      <c r="H4271" s="20" t="s">
        <v>206</v>
      </c>
      <c r="I4271" s="22">
        <v>3029</v>
      </c>
      <c r="J4271" s="22" t="s">
        <v>2377</v>
      </c>
      <c r="K4271" s="22">
        <v>372.2</v>
      </c>
      <c r="L4271" s="20"/>
      <c r="N4271" s="20" t="s">
        <v>27</v>
      </c>
      <c r="O4271" s="20" t="s">
        <v>24</v>
      </c>
      <c r="P4271" s="20" t="s">
        <v>2574</v>
      </c>
      <c r="Q4271" s="28">
        <v>55.439571666699997</v>
      </c>
      <c r="R4271" s="28">
        <v>-131.838075</v>
      </c>
      <c r="S4271" s="20" t="s">
        <v>58</v>
      </c>
      <c r="T4271" s="20" t="s">
        <v>1894</v>
      </c>
      <c r="U4271" s="20" t="s">
        <v>3767</v>
      </c>
      <c r="V4271" s="20" t="s">
        <v>30</v>
      </c>
      <c r="AC4271" s="11" t="s">
        <v>3758</v>
      </c>
    </row>
    <row r="4272" spans="1:29" ht="12.75" x14ac:dyDescent="0.2">
      <c r="A4272" s="20" t="s">
        <v>24</v>
      </c>
      <c r="B4272" s="26">
        <v>42122</v>
      </c>
      <c r="C4272" s="54">
        <v>4</v>
      </c>
      <c r="D4272" s="20">
        <v>2015</v>
      </c>
      <c r="E4272" s="20" t="s">
        <v>24</v>
      </c>
      <c r="F4272" s="20">
        <v>5114460</v>
      </c>
      <c r="G4272" s="20" t="s">
        <v>101</v>
      </c>
      <c r="H4272" s="20" t="s">
        <v>1667</v>
      </c>
      <c r="I4272" s="22">
        <v>7874</v>
      </c>
      <c r="J4272" s="22" t="s">
        <v>2377</v>
      </c>
      <c r="K4272" s="27">
        <v>382.5</v>
      </c>
      <c r="L4272" s="20"/>
      <c r="M4272" s="11">
        <v>8</v>
      </c>
      <c r="N4272" s="20" t="s">
        <v>27</v>
      </c>
      <c r="O4272" s="20" t="s">
        <v>24</v>
      </c>
      <c r="P4272" s="20" t="s">
        <v>2377</v>
      </c>
      <c r="Q4272" s="28">
        <v>60.749499999999998</v>
      </c>
      <c r="R4272" s="28">
        <v>146.94929999999999</v>
      </c>
      <c r="S4272" s="20" t="s">
        <v>56</v>
      </c>
      <c r="T4272" s="20" t="s">
        <v>40</v>
      </c>
      <c r="U4272" s="20" t="s">
        <v>42</v>
      </c>
      <c r="V4272" s="20" t="s">
        <v>29</v>
      </c>
      <c r="AC4272" s="11" t="s">
        <v>3761</v>
      </c>
    </row>
    <row r="4273" spans="1:29" ht="12.75" x14ac:dyDescent="0.2">
      <c r="A4273" s="20" t="s">
        <v>24</v>
      </c>
      <c r="B4273" s="26">
        <v>42122</v>
      </c>
      <c r="C4273" s="54">
        <v>4</v>
      </c>
      <c r="D4273" s="20">
        <v>2015</v>
      </c>
      <c r="E4273" s="20" t="s">
        <v>2109</v>
      </c>
      <c r="F4273" s="20">
        <v>5119172</v>
      </c>
      <c r="G4273" s="20" t="s">
        <v>59</v>
      </c>
      <c r="H4273" s="20" t="s">
        <v>2110</v>
      </c>
      <c r="I4273" s="22">
        <v>93786</v>
      </c>
      <c r="J4273" s="22" t="s">
        <v>2377</v>
      </c>
      <c r="K4273" s="22">
        <v>908.8</v>
      </c>
      <c r="L4273" s="20"/>
      <c r="M4273" s="11">
        <v>15</v>
      </c>
      <c r="N4273" s="20" t="s">
        <v>27</v>
      </c>
      <c r="O4273" s="20" t="s">
        <v>24</v>
      </c>
      <c r="P4273" s="20" t="s">
        <v>2377</v>
      </c>
      <c r="Q4273" s="28">
        <v>59.166667333299998</v>
      </c>
      <c r="R4273" s="28">
        <v>-152.06666583329999</v>
      </c>
      <c r="S4273" s="20" t="s">
        <v>44</v>
      </c>
      <c r="T4273" s="20" t="s">
        <v>40</v>
      </c>
      <c r="U4273" s="20" t="s">
        <v>3767</v>
      </c>
      <c r="V4273" s="20" t="s">
        <v>29</v>
      </c>
      <c r="AC4273" s="11" t="s">
        <v>3761</v>
      </c>
    </row>
    <row r="4274" spans="1:29" ht="12.75" x14ac:dyDescent="0.2">
      <c r="A4274" s="20" t="s">
        <v>24</v>
      </c>
      <c r="B4274" s="26">
        <v>42122</v>
      </c>
      <c r="C4274" s="54">
        <v>4</v>
      </c>
      <c r="D4274" s="20">
        <v>2015</v>
      </c>
      <c r="E4274" s="20" t="s">
        <v>24</v>
      </c>
      <c r="F4274" s="20">
        <v>5235082</v>
      </c>
      <c r="G4274" s="20" t="s">
        <v>25</v>
      </c>
      <c r="H4274" s="20" t="s">
        <v>2107</v>
      </c>
      <c r="I4274" s="22">
        <v>196</v>
      </c>
      <c r="J4274" s="22" t="s">
        <v>2574</v>
      </c>
      <c r="K4274" s="27">
        <v>119</v>
      </c>
      <c r="L4274" s="20"/>
      <c r="M4274" s="11">
        <v>4</v>
      </c>
      <c r="N4274" s="20" t="s">
        <v>27</v>
      </c>
      <c r="O4274" s="20" t="s">
        <v>24</v>
      </c>
      <c r="P4274" s="20" t="s">
        <v>2377</v>
      </c>
      <c r="Q4274" s="28">
        <v>59.983333333300003</v>
      </c>
      <c r="R4274" s="28">
        <v>-178.04833333330001</v>
      </c>
      <c r="S4274" s="20" t="s">
        <v>399</v>
      </c>
      <c r="T4274" s="20" t="s">
        <v>40</v>
      </c>
      <c r="U4274" s="20" t="s">
        <v>3767</v>
      </c>
      <c r="V4274" s="20" t="s">
        <v>29</v>
      </c>
      <c r="AC4274" s="11" t="s">
        <v>3750</v>
      </c>
    </row>
    <row r="4275" spans="1:29" ht="12.75" x14ac:dyDescent="0.2">
      <c r="A4275" s="20" t="s">
        <v>24</v>
      </c>
      <c r="B4275" s="26">
        <v>42123</v>
      </c>
      <c r="C4275" s="54">
        <v>4</v>
      </c>
      <c r="D4275" s="20">
        <v>2015</v>
      </c>
      <c r="E4275" s="20" t="s">
        <v>24</v>
      </c>
      <c r="F4275" s="20">
        <v>5113675</v>
      </c>
      <c r="G4275" s="20" t="s">
        <v>25</v>
      </c>
      <c r="H4275" s="20" t="s">
        <v>1070</v>
      </c>
      <c r="I4275" s="22">
        <v>1450</v>
      </c>
      <c r="J4275" s="22" t="s">
        <v>2377</v>
      </c>
      <c r="K4275" s="27">
        <v>172</v>
      </c>
      <c r="L4275" s="20"/>
      <c r="N4275" s="20" t="s">
        <v>27</v>
      </c>
      <c r="O4275" s="20" t="s">
        <v>24</v>
      </c>
      <c r="P4275" s="20" t="s">
        <v>2574</v>
      </c>
      <c r="Q4275" s="28">
        <v>53.877777833300001</v>
      </c>
      <c r="R4275" s="28">
        <v>-166.57777783329999</v>
      </c>
      <c r="S4275" s="20" t="s">
        <v>56</v>
      </c>
      <c r="T4275" s="20" t="s">
        <v>1894</v>
      </c>
      <c r="U4275" s="20" t="s">
        <v>3767</v>
      </c>
      <c r="V4275" s="20" t="s">
        <v>30</v>
      </c>
      <c r="AC4275" s="11" t="s">
        <v>3761</v>
      </c>
    </row>
    <row r="4276" spans="1:29" ht="12.75" x14ac:dyDescent="0.2">
      <c r="A4276" s="20" t="s">
        <v>24</v>
      </c>
      <c r="B4276" s="26">
        <v>42128</v>
      </c>
      <c r="C4276" s="54">
        <v>5</v>
      </c>
      <c r="D4276" s="20">
        <v>2015</v>
      </c>
      <c r="E4276" s="20" t="s">
        <v>24</v>
      </c>
      <c r="F4276" s="20">
        <v>5117657</v>
      </c>
      <c r="G4276" s="20" t="s">
        <v>65</v>
      </c>
      <c r="H4276" s="20" t="s">
        <v>646</v>
      </c>
      <c r="I4276" s="22" t="s">
        <v>35</v>
      </c>
      <c r="J4276" s="22" t="s">
        <v>2377</v>
      </c>
      <c r="K4276" s="27" t="s">
        <v>35</v>
      </c>
      <c r="L4276" s="20"/>
      <c r="N4276" s="20" t="s">
        <v>27</v>
      </c>
      <c r="O4276" s="20" t="s">
        <v>24</v>
      </c>
      <c r="P4276" s="20" t="s">
        <v>2574</v>
      </c>
      <c r="Q4276" s="28">
        <v>55.439571666699997</v>
      </c>
      <c r="R4276" s="28">
        <v>-131.838075</v>
      </c>
      <c r="S4276" s="20" t="s">
        <v>58</v>
      </c>
      <c r="T4276" s="20" t="s">
        <v>1894</v>
      </c>
      <c r="U4276" s="20" t="s">
        <v>42</v>
      </c>
      <c r="V4276" s="20" t="s">
        <v>30</v>
      </c>
      <c r="AC4276" s="11" t="s">
        <v>3758</v>
      </c>
    </row>
    <row r="4277" spans="1:29" ht="12.75" x14ac:dyDescent="0.2">
      <c r="A4277" s="20" t="s">
        <v>24</v>
      </c>
      <c r="B4277" s="26">
        <v>42129</v>
      </c>
      <c r="C4277" s="54">
        <v>5</v>
      </c>
      <c r="D4277" s="20">
        <v>2015</v>
      </c>
      <c r="E4277" s="20" t="s">
        <v>24</v>
      </c>
      <c r="F4277" s="20">
        <v>5118436</v>
      </c>
      <c r="G4277" s="20" t="s">
        <v>93</v>
      </c>
      <c r="H4277" s="20" t="s">
        <v>2111</v>
      </c>
      <c r="I4277" s="22">
        <v>99</v>
      </c>
      <c r="J4277" s="22" t="s">
        <v>2574</v>
      </c>
      <c r="K4277" s="22">
        <v>80.400000000000006</v>
      </c>
      <c r="L4277" s="20"/>
      <c r="N4277" s="20" t="s">
        <v>27</v>
      </c>
      <c r="O4277" s="20" t="s">
        <v>24</v>
      </c>
      <c r="P4277" s="20" t="s">
        <v>2574</v>
      </c>
      <c r="Q4277" s="28">
        <v>57.793610000000001</v>
      </c>
      <c r="R4277" s="28">
        <v>-152.4058</v>
      </c>
      <c r="S4277" s="20" t="s">
        <v>58</v>
      </c>
      <c r="T4277" s="20" t="s">
        <v>1894</v>
      </c>
      <c r="U4277" s="20" t="s">
        <v>3767</v>
      </c>
      <c r="V4277" s="20" t="s">
        <v>30</v>
      </c>
      <c r="AC4277" s="11" t="s">
        <v>3758</v>
      </c>
    </row>
    <row r="4278" spans="1:29" ht="12.75" x14ac:dyDescent="0.2">
      <c r="A4278" s="20" t="s">
        <v>24</v>
      </c>
      <c r="B4278" s="26">
        <v>42129</v>
      </c>
      <c r="C4278" s="54">
        <v>5</v>
      </c>
      <c r="D4278" s="20">
        <v>2015</v>
      </c>
      <c r="E4278" s="20" t="s">
        <v>24</v>
      </c>
      <c r="F4278" s="20">
        <v>5118531</v>
      </c>
      <c r="G4278" s="20" t="s">
        <v>25</v>
      </c>
      <c r="H4278" s="20" t="s">
        <v>110</v>
      </c>
      <c r="I4278" s="22">
        <v>1119</v>
      </c>
      <c r="J4278" s="22" t="s">
        <v>2377</v>
      </c>
      <c r="K4278" s="22">
        <v>192.2</v>
      </c>
      <c r="L4278" s="20"/>
      <c r="N4278" s="20" t="s">
        <v>27</v>
      </c>
      <c r="O4278" s="20" t="s">
        <v>24</v>
      </c>
      <c r="P4278" s="20" t="s">
        <v>2574</v>
      </c>
      <c r="Q4278" s="28">
        <v>52.833333333299997</v>
      </c>
      <c r="R4278" s="28">
        <v>-169.55166666669999</v>
      </c>
      <c r="S4278" s="20" t="s">
        <v>44</v>
      </c>
      <c r="T4278" s="20" t="s">
        <v>40</v>
      </c>
      <c r="U4278" s="20" t="s">
        <v>3767</v>
      </c>
      <c r="V4278" s="20" t="s">
        <v>29</v>
      </c>
      <c r="AC4278" s="11" t="s">
        <v>3761</v>
      </c>
    </row>
    <row r="4279" spans="1:29" ht="12.75" x14ac:dyDescent="0.2">
      <c r="A4279" s="20" t="s">
        <v>24</v>
      </c>
      <c r="B4279" s="45">
        <v>42130</v>
      </c>
      <c r="C4279" s="56">
        <v>5</v>
      </c>
      <c r="D4279" s="20">
        <v>2015</v>
      </c>
      <c r="E4279" s="20" t="s">
        <v>24</v>
      </c>
      <c r="F4279" s="20">
        <v>5137399</v>
      </c>
      <c r="G4279" s="20" t="s">
        <v>25</v>
      </c>
      <c r="H4279" s="20" t="s">
        <v>1052</v>
      </c>
      <c r="I4279" s="22">
        <v>174</v>
      </c>
      <c r="J4279" s="22" t="s">
        <v>2574</v>
      </c>
      <c r="K4279" s="22">
        <v>106.1</v>
      </c>
      <c r="L4279" s="20"/>
      <c r="N4279" s="20" t="s">
        <v>27</v>
      </c>
      <c r="O4279" s="20" t="s">
        <v>24</v>
      </c>
      <c r="P4279" s="20" t="s">
        <v>2574</v>
      </c>
      <c r="Q4279" s="28">
        <v>55.655555499999998</v>
      </c>
      <c r="R4279" s="28">
        <v>-160.255</v>
      </c>
      <c r="S4279" s="20" t="s">
        <v>58</v>
      </c>
      <c r="T4279" s="20" t="s">
        <v>1894</v>
      </c>
      <c r="U4279" s="20" t="s">
        <v>3767</v>
      </c>
      <c r="V4279" s="20" t="s">
        <v>30</v>
      </c>
      <c r="AC4279" s="11" t="s">
        <v>3758</v>
      </c>
    </row>
    <row r="4280" spans="1:29" ht="12.75" x14ac:dyDescent="0.2">
      <c r="A4280" s="20" t="s">
        <v>24</v>
      </c>
      <c r="B4280" s="26">
        <v>42135</v>
      </c>
      <c r="C4280" s="54">
        <v>5</v>
      </c>
      <c r="D4280" s="20">
        <v>2015</v>
      </c>
      <c r="E4280" s="20" t="s">
        <v>24</v>
      </c>
      <c r="F4280" s="20">
        <v>5124744</v>
      </c>
      <c r="G4280" s="20" t="s">
        <v>25</v>
      </c>
      <c r="H4280" s="20" t="s">
        <v>1820</v>
      </c>
      <c r="I4280" s="22">
        <v>193</v>
      </c>
      <c r="J4280" s="22" t="s">
        <v>2574</v>
      </c>
      <c r="K4280" s="22">
        <v>110.7</v>
      </c>
      <c r="L4280" s="20"/>
      <c r="N4280" s="20" t="s">
        <v>27</v>
      </c>
      <c r="O4280" s="20" t="s">
        <v>24</v>
      </c>
      <c r="P4280" s="20" t="s">
        <v>2574</v>
      </c>
      <c r="Q4280" s="28">
        <v>57.233333333300003</v>
      </c>
      <c r="R4280" s="28">
        <v>-171.26666666669999</v>
      </c>
      <c r="S4280" s="20" t="s">
        <v>399</v>
      </c>
      <c r="T4280" s="20" t="s">
        <v>40</v>
      </c>
      <c r="U4280" s="20" t="s">
        <v>3767</v>
      </c>
      <c r="V4280" s="20" t="s">
        <v>29</v>
      </c>
      <c r="AC4280" s="11" t="s">
        <v>3750</v>
      </c>
    </row>
    <row r="4281" spans="1:29" ht="12.75" x14ac:dyDescent="0.2">
      <c r="A4281" s="20" t="s">
        <v>24</v>
      </c>
      <c r="B4281" s="26">
        <v>42136</v>
      </c>
      <c r="C4281" s="54">
        <v>5</v>
      </c>
      <c r="D4281" s="20">
        <v>2015</v>
      </c>
      <c r="E4281" s="20" t="s">
        <v>24</v>
      </c>
      <c r="F4281" s="20">
        <v>5125767</v>
      </c>
      <c r="G4281" s="20" t="s">
        <v>226</v>
      </c>
      <c r="H4281" s="20" t="s">
        <v>2112</v>
      </c>
      <c r="I4281" s="22">
        <v>2164</v>
      </c>
      <c r="J4281" s="22" t="s">
        <v>2377</v>
      </c>
      <c r="K4281" s="22">
        <v>249.6</v>
      </c>
      <c r="L4281" s="20"/>
      <c r="M4281" s="11">
        <v>5</v>
      </c>
      <c r="N4281" s="20" t="s">
        <v>27</v>
      </c>
      <c r="O4281" s="20" t="s">
        <v>24</v>
      </c>
      <c r="P4281" s="20" t="s">
        <v>2377</v>
      </c>
      <c r="Q4281" s="28">
        <v>59.528689999999997</v>
      </c>
      <c r="R4281" s="28">
        <v>-152.33500000000001</v>
      </c>
      <c r="S4281" s="20" t="s">
        <v>58</v>
      </c>
      <c r="T4281" s="20" t="s">
        <v>1894</v>
      </c>
      <c r="U4281" s="20" t="s">
        <v>3767</v>
      </c>
      <c r="V4281" s="20" t="s">
        <v>30</v>
      </c>
      <c r="AC4281" s="11" t="s">
        <v>3758</v>
      </c>
    </row>
    <row r="4282" spans="1:29" ht="12.75" x14ac:dyDescent="0.2">
      <c r="A4282" s="20" t="s">
        <v>24</v>
      </c>
      <c r="B4282" s="26">
        <v>42136</v>
      </c>
      <c r="C4282" s="54">
        <v>5</v>
      </c>
      <c r="D4282" s="20">
        <v>2015</v>
      </c>
      <c r="E4282" s="20" t="s">
        <v>24</v>
      </c>
      <c r="F4282" s="20">
        <v>5154240</v>
      </c>
      <c r="G4282" s="20" t="s">
        <v>107</v>
      </c>
      <c r="H4282" s="20" t="s">
        <v>206</v>
      </c>
      <c r="I4282" s="22">
        <v>3029</v>
      </c>
      <c r="J4282" s="22" t="s">
        <v>2377</v>
      </c>
      <c r="K4282" s="27">
        <v>372.2</v>
      </c>
      <c r="L4282" s="20"/>
      <c r="N4282" s="20" t="s">
        <v>27</v>
      </c>
      <c r="O4282" s="20" t="s">
        <v>24</v>
      </c>
      <c r="P4282" s="20" t="s">
        <v>2574</v>
      </c>
      <c r="Q4282" s="28">
        <v>55.703333333300002</v>
      </c>
      <c r="R4282" s="28">
        <v>-132.34</v>
      </c>
      <c r="S4282" s="20" t="s">
        <v>44</v>
      </c>
      <c r="T4282" s="20" t="s">
        <v>40</v>
      </c>
      <c r="U4282" s="20" t="s">
        <v>3767</v>
      </c>
      <c r="V4282" s="20" t="s">
        <v>29</v>
      </c>
      <c r="AC4282" s="11" t="s">
        <v>3761</v>
      </c>
    </row>
    <row r="4283" spans="1:29" ht="12.75" x14ac:dyDescent="0.2">
      <c r="A4283" s="20" t="s">
        <v>24</v>
      </c>
      <c r="B4283" s="26">
        <v>42139</v>
      </c>
      <c r="C4283" s="54">
        <v>5</v>
      </c>
      <c r="D4283" s="20">
        <v>2015</v>
      </c>
      <c r="E4283" s="20" t="s">
        <v>24</v>
      </c>
      <c r="F4283" s="20">
        <v>5184705</v>
      </c>
      <c r="G4283" s="20" t="s">
        <v>93</v>
      </c>
      <c r="H4283" s="20" t="s">
        <v>1976</v>
      </c>
      <c r="I4283" s="22">
        <v>166</v>
      </c>
      <c r="J4283" s="22" t="s">
        <v>2574</v>
      </c>
      <c r="K4283" s="27">
        <v>72.599999999999994</v>
      </c>
      <c r="L4283" s="20"/>
      <c r="M4283" s="11">
        <v>7</v>
      </c>
      <c r="N4283" s="20" t="s">
        <v>27</v>
      </c>
      <c r="O4283" s="20" t="s">
        <v>24</v>
      </c>
      <c r="P4283" s="20" t="s">
        <v>2377</v>
      </c>
      <c r="Q4283" s="28">
        <v>59.036005000000003</v>
      </c>
      <c r="R4283" s="28">
        <v>-158.46625700000001</v>
      </c>
      <c r="S4283" s="20" t="s">
        <v>399</v>
      </c>
      <c r="T4283" s="20" t="s">
        <v>40</v>
      </c>
      <c r="U4283" s="20" t="s">
        <v>42</v>
      </c>
      <c r="V4283" s="20" t="s">
        <v>29</v>
      </c>
      <c r="AC4283" s="11" t="s">
        <v>3750</v>
      </c>
    </row>
    <row r="4284" spans="1:29" ht="12.75" x14ac:dyDescent="0.2">
      <c r="A4284" s="20" t="s">
        <v>24</v>
      </c>
      <c r="B4284" s="26">
        <v>42140</v>
      </c>
      <c r="C4284" s="54">
        <v>5</v>
      </c>
      <c r="D4284" s="20">
        <v>2015</v>
      </c>
      <c r="E4284" s="20" t="s">
        <v>24</v>
      </c>
      <c r="F4284" s="20">
        <v>5126933</v>
      </c>
      <c r="G4284" s="20" t="s">
        <v>25</v>
      </c>
      <c r="H4284" s="20" t="s">
        <v>2113</v>
      </c>
      <c r="I4284" s="22">
        <v>15</v>
      </c>
      <c r="J4284" s="22" t="s">
        <v>2574</v>
      </c>
      <c r="K4284" s="27">
        <v>31.4</v>
      </c>
      <c r="L4284" s="20"/>
      <c r="M4284" s="11">
        <v>45</v>
      </c>
      <c r="N4284" s="20" t="s">
        <v>27</v>
      </c>
      <c r="O4284" s="20" t="s">
        <v>24</v>
      </c>
      <c r="P4284" s="20" t="s">
        <v>2377</v>
      </c>
      <c r="Q4284" s="28">
        <v>59.632510000000003</v>
      </c>
      <c r="R4284" s="28">
        <v>-151.53280000000001</v>
      </c>
      <c r="S4284" s="20" t="s">
        <v>58</v>
      </c>
      <c r="T4284" s="20" t="s">
        <v>1894</v>
      </c>
      <c r="U4284" s="20" t="s">
        <v>3767</v>
      </c>
      <c r="V4284" s="20" t="s">
        <v>30</v>
      </c>
      <c r="AC4284" s="11" t="s">
        <v>3758</v>
      </c>
    </row>
    <row r="4285" spans="1:29" ht="12.75" x14ac:dyDescent="0.2">
      <c r="A4285" s="20" t="s">
        <v>24</v>
      </c>
      <c r="B4285" s="26">
        <v>42141</v>
      </c>
      <c r="C4285" s="54">
        <v>5</v>
      </c>
      <c r="D4285" s="20">
        <v>2015</v>
      </c>
      <c r="E4285" s="20" t="s">
        <v>24</v>
      </c>
      <c r="F4285" s="20">
        <v>5131489</v>
      </c>
      <c r="G4285" s="20" t="s">
        <v>107</v>
      </c>
      <c r="H4285" s="20" t="s">
        <v>1554</v>
      </c>
      <c r="I4285" s="22">
        <v>82</v>
      </c>
      <c r="J4285" s="22" t="s">
        <v>2574</v>
      </c>
      <c r="K4285" s="22">
        <v>78.5</v>
      </c>
      <c r="L4285" s="20"/>
      <c r="M4285" s="11">
        <v>15</v>
      </c>
      <c r="N4285" s="20" t="s">
        <v>27</v>
      </c>
      <c r="O4285" s="20" t="s">
        <v>24</v>
      </c>
      <c r="P4285" s="20" t="s">
        <v>2377</v>
      </c>
      <c r="Q4285" s="28">
        <v>58.550163333299999</v>
      </c>
      <c r="R4285" s="28">
        <v>-135.02759666669999</v>
      </c>
      <c r="S4285" s="20" t="s">
        <v>44</v>
      </c>
      <c r="T4285" s="20" t="s">
        <v>40</v>
      </c>
      <c r="U4285" s="20" t="s">
        <v>42</v>
      </c>
      <c r="V4285" s="20" t="s">
        <v>29</v>
      </c>
      <c r="AC4285" s="11" t="s">
        <v>3761</v>
      </c>
    </row>
    <row r="4286" spans="1:29" ht="12.75" x14ac:dyDescent="0.2">
      <c r="A4286" s="20" t="s">
        <v>24</v>
      </c>
      <c r="B4286" s="26">
        <v>42141</v>
      </c>
      <c r="C4286" s="54">
        <v>5</v>
      </c>
      <c r="D4286" s="20">
        <v>2015</v>
      </c>
      <c r="E4286" s="20" t="s">
        <v>24</v>
      </c>
      <c r="F4286" s="20">
        <v>5131494</v>
      </c>
      <c r="G4286" s="20" t="s">
        <v>107</v>
      </c>
      <c r="H4286" s="20" t="s">
        <v>284</v>
      </c>
      <c r="I4286" s="22">
        <v>1333</v>
      </c>
      <c r="J4286" s="22" t="s">
        <v>2377</v>
      </c>
      <c r="K4286" s="27">
        <v>219.6</v>
      </c>
      <c r="L4286" s="20"/>
      <c r="N4286" s="20" t="s">
        <v>27</v>
      </c>
      <c r="O4286" s="20" t="s">
        <v>24</v>
      </c>
      <c r="P4286" s="20" t="s">
        <v>2574</v>
      </c>
      <c r="Q4286" s="28">
        <v>57.15</v>
      </c>
      <c r="R4286" s="28">
        <v>-135.38333333329999</v>
      </c>
      <c r="S4286" s="20" t="s">
        <v>136</v>
      </c>
      <c r="T4286" s="20" t="s">
        <v>40</v>
      </c>
      <c r="U4286" s="20" t="s">
        <v>42</v>
      </c>
      <c r="V4286" s="20" t="s">
        <v>29</v>
      </c>
      <c r="AC4286" s="11" t="s">
        <v>3733</v>
      </c>
    </row>
    <row r="4287" spans="1:29" ht="12.75" x14ac:dyDescent="0.2">
      <c r="A4287" s="20" t="s">
        <v>24</v>
      </c>
      <c r="B4287" s="26">
        <v>42142</v>
      </c>
      <c r="C4287" s="54">
        <v>5</v>
      </c>
      <c r="D4287" s="20">
        <v>2015</v>
      </c>
      <c r="E4287" s="20" t="s">
        <v>908</v>
      </c>
      <c r="F4287" s="20">
        <v>5174708</v>
      </c>
      <c r="G4287" s="20" t="s">
        <v>1173</v>
      </c>
      <c r="H4287" s="20" t="s">
        <v>2114</v>
      </c>
      <c r="I4287" s="22">
        <v>8665</v>
      </c>
      <c r="J4287" s="22" t="s">
        <v>2377</v>
      </c>
      <c r="K4287" s="27">
        <v>495</v>
      </c>
      <c r="L4287" s="20"/>
      <c r="M4287" s="11">
        <v>24</v>
      </c>
      <c r="N4287" s="20" t="s">
        <v>27</v>
      </c>
      <c r="O4287" s="20" t="s">
        <v>24</v>
      </c>
      <c r="P4287" s="20" t="s">
        <v>2377</v>
      </c>
      <c r="Q4287" s="28">
        <v>58.9116666667</v>
      </c>
      <c r="R4287" s="28">
        <v>-160.3216666667</v>
      </c>
      <c r="S4287" s="20" t="s">
        <v>239</v>
      </c>
      <c r="T4287" s="20" t="s">
        <v>40</v>
      </c>
      <c r="U4287" s="20" t="s">
        <v>42</v>
      </c>
      <c r="V4287" s="20" t="s">
        <v>29</v>
      </c>
      <c r="AC4287" s="11" t="s">
        <v>3728</v>
      </c>
    </row>
    <row r="4288" spans="1:29" ht="12.75" x14ac:dyDescent="0.2">
      <c r="A4288" s="20" t="s">
        <v>24</v>
      </c>
      <c r="B4288" s="26">
        <v>42142</v>
      </c>
      <c r="C4288" s="54">
        <v>5</v>
      </c>
      <c r="D4288" s="20">
        <v>2015</v>
      </c>
      <c r="E4288" s="20" t="s">
        <v>24</v>
      </c>
      <c r="F4288" s="20">
        <v>5184708</v>
      </c>
      <c r="G4288" s="20" t="s">
        <v>25</v>
      </c>
      <c r="H4288" s="20" t="s">
        <v>1506</v>
      </c>
      <c r="I4288" s="22">
        <v>1109</v>
      </c>
      <c r="J4288" s="22" t="s">
        <v>2377</v>
      </c>
      <c r="K4288" s="27">
        <v>175.6</v>
      </c>
      <c r="L4288" s="20"/>
      <c r="M4288" s="11">
        <v>35</v>
      </c>
      <c r="N4288" s="20" t="s">
        <v>27</v>
      </c>
      <c r="O4288" s="20" t="s">
        <v>24</v>
      </c>
      <c r="P4288" s="20" t="s">
        <v>2377</v>
      </c>
      <c r="Q4288" s="28">
        <v>58.9116666667</v>
      </c>
      <c r="R4288" s="28">
        <v>-160.3216666667</v>
      </c>
      <c r="S4288" s="20" t="s">
        <v>239</v>
      </c>
      <c r="T4288" s="20" t="s">
        <v>40</v>
      </c>
      <c r="U4288" s="20" t="s">
        <v>3767</v>
      </c>
      <c r="V4288" s="20" t="s">
        <v>29</v>
      </c>
      <c r="AC4288" s="11" t="s">
        <v>3728</v>
      </c>
    </row>
    <row r="4289" spans="1:29" ht="12.75" x14ac:dyDescent="0.2">
      <c r="A4289" s="20" t="s">
        <v>24</v>
      </c>
      <c r="B4289" s="26">
        <v>42142</v>
      </c>
      <c r="C4289" s="54">
        <v>5</v>
      </c>
      <c r="D4289" s="20">
        <v>2015</v>
      </c>
      <c r="E4289" s="20" t="s">
        <v>24</v>
      </c>
      <c r="F4289" s="20">
        <v>5830927</v>
      </c>
      <c r="G4289" s="20" t="s">
        <v>25</v>
      </c>
      <c r="H4289" s="20" t="s">
        <v>2115</v>
      </c>
      <c r="I4289" s="37">
        <v>122</v>
      </c>
      <c r="J4289" s="37" t="s">
        <v>2574</v>
      </c>
      <c r="K4289" s="37">
        <v>57.9</v>
      </c>
      <c r="L4289" s="20"/>
      <c r="N4289" s="20" t="s">
        <v>27</v>
      </c>
      <c r="O4289" s="20" t="s">
        <v>24</v>
      </c>
      <c r="P4289" s="20" t="s">
        <v>2574</v>
      </c>
      <c r="Q4289" s="28">
        <v>51.945150229600003</v>
      </c>
      <c r="R4289" s="28">
        <v>-177.19342803949999</v>
      </c>
      <c r="S4289" s="20" t="s">
        <v>136</v>
      </c>
      <c r="T4289" s="20" t="s">
        <v>40</v>
      </c>
      <c r="U4289" s="20" t="s">
        <v>42</v>
      </c>
      <c r="V4289" s="20" t="s">
        <v>29</v>
      </c>
      <c r="AC4289" s="11" t="s">
        <v>3733</v>
      </c>
    </row>
    <row r="4290" spans="1:29" ht="12.75" x14ac:dyDescent="0.2">
      <c r="A4290" s="20" t="s">
        <v>24</v>
      </c>
      <c r="B4290" s="26">
        <v>42143</v>
      </c>
      <c r="C4290" s="54">
        <v>5</v>
      </c>
      <c r="D4290" s="20">
        <v>2015</v>
      </c>
      <c r="E4290" s="20" t="s">
        <v>24</v>
      </c>
      <c r="F4290" s="20">
        <v>5129930</v>
      </c>
      <c r="G4290" s="20" t="s">
        <v>107</v>
      </c>
      <c r="H4290" s="20" t="s">
        <v>2116</v>
      </c>
      <c r="I4290" s="22">
        <v>33</v>
      </c>
      <c r="J4290" s="22" t="s">
        <v>2574</v>
      </c>
      <c r="K4290" s="27">
        <v>48.5</v>
      </c>
      <c r="L4290" s="20"/>
      <c r="M4290" s="11">
        <v>35</v>
      </c>
      <c r="N4290" s="20" t="s">
        <v>27</v>
      </c>
      <c r="O4290" s="20" t="s">
        <v>24</v>
      </c>
      <c r="P4290" s="20" t="s">
        <v>2377</v>
      </c>
      <c r="Q4290" s="28">
        <v>61.12473</v>
      </c>
      <c r="R4290" s="28">
        <v>-146.34639999999999</v>
      </c>
      <c r="S4290" s="20" t="s">
        <v>58</v>
      </c>
      <c r="T4290" s="20" t="s">
        <v>1894</v>
      </c>
      <c r="U4290" s="20" t="s">
        <v>3767</v>
      </c>
      <c r="V4290" s="20" t="s">
        <v>30</v>
      </c>
      <c r="AC4290" s="11" t="s">
        <v>3758</v>
      </c>
    </row>
    <row r="4291" spans="1:29" ht="12.75" x14ac:dyDescent="0.2">
      <c r="A4291" s="20" t="s">
        <v>24</v>
      </c>
      <c r="B4291" s="26">
        <v>42143</v>
      </c>
      <c r="C4291" s="54">
        <v>5</v>
      </c>
      <c r="D4291" s="20">
        <v>2015</v>
      </c>
      <c r="E4291" s="20" t="s">
        <v>24</v>
      </c>
      <c r="F4291" s="20">
        <v>5130793</v>
      </c>
      <c r="G4291" s="20" t="s">
        <v>25</v>
      </c>
      <c r="H4291" s="20" t="s">
        <v>2091</v>
      </c>
      <c r="I4291" s="22">
        <v>29</v>
      </c>
      <c r="J4291" s="22" t="s">
        <v>2574</v>
      </c>
      <c r="K4291" s="27">
        <v>38.9</v>
      </c>
      <c r="L4291" s="20"/>
      <c r="N4291" s="20" t="s">
        <v>27</v>
      </c>
      <c r="O4291" s="20" t="s">
        <v>24</v>
      </c>
      <c r="P4291" s="20" t="s">
        <v>2574</v>
      </c>
      <c r="Q4291" s="28">
        <v>53.869599999999998</v>
      </c>
      <c r="R4291" s="28">
        <v>-166.55605</v>
      </c>
      <c r="S4291" s="20" t="s">
        <v>136</v>
      </c>
      <c r="T4291" s="20" t="s">
        <v>1894</v>
      </c>
      <c r="U4291" s="20" t="s">
        <v>42</v>
      </c>
      <c r="V4291" s="20" t="s">
        <v>30</v>
      </c>
      <c r="AC4291" s="11" t="s">
        <v>3733</v>
      </c>
    </row>
    <row r="4292" spans="1:29" ht="12.75" x14ac:dyDescent="0.2">
      <c r="A4292" s="20" t="s">
        <v>24</v>
      </c>
      <c r="B4292" s="26">
        <v>42144</v>
      </c>
      <c r="C4292" s="54">
        <v>5</v>
      </c>
      <c r="D4292" s="20">
        <v>2015</v>
      </c>
      <c r="E4292" s="20" t="s">
        <v>24</v>
      </c>
      <c r="F4292" s="20">
        <v>5130694</v>
      </c>
      <c r="G4292" s="20" t="s">
        <v>93</v>
      </c>
      <c r="H4292" s="20" t="s">
        <v>1250</v>
      </c>
      <c r="I4292" s="22">
        <v>172</v>
      </c>
      <c r="J4292" s="22" t="s">
        <v>2574</v>
      </c>
      <c r="K4292" s="27">
        <v>92.2</v>
      </c>
      <c r="L4292" s="20"/>
      <c r="N4292" s="20" t="s">
        <v>27</v>
      </c>
      <c r="O4292" s="20" t="s">
        <v>24</v>
      </c>
      <c r="P4292" s="20" t="s">
        <v>2574</v>
      </c>
      <c r="Q4292" s="28">
        <v>53.877777833300001</v>
      </c>
      <c r="R4292" s="28">
        <v>-166.57777783329999</v>
      </c>
      <c r="S4292" s="20" t="s">
        <v>58</v>
      </c>
      <c r="T4292" s="20" t="s">
        <v>1894</v>
      </c>
      <c r="U4292" s="20" t="s">
        <v>3767</v>
      </c>
      <c r="V4292" s="20" t="s">
        <v>30</v>
      </c>
      <c r="AC4292" s="11" t="s">
        <v>3758</v>
      </c>
    </row>
    <row r="4293" spans="1:29" ht="12.75" x14ac:dyDescent="0.2">
      <c r="A4293" s="20" t="s">
        <v>24</v>
      </c>
      <c r="B4293" s="26">
        <v>42144</v>
      </c>
      <c r="C4293" s="54">
        <v>5</v>
      </c>
      <c r="D4293" s="20">
        <v>2015</v>
      </c>
      <c r="E4293" s="20" t="s">
        <v>24</v>
      </c>
      <c r="F4293" s="20">
        <v>5161411</v>
      </c>
      <c r="G4293" s="20" t="s">
        <v>107</v>
      </c>
      <c r="H4293" s="20" t="s">
        <v>2117</v>
      </c>
      <c r="I4293" s="22" t="s">
        <v>35</v>
      </c>
      <c r="J4293" s="22" t="s">
        <v>2377</v>
      </c>
      <c r="K4293" s="27">
        <v>25</v>
      </c>
      <c r="L4293" s="20"/>
      <c r="N4293" s="20" t="s">
        <v>27</v>
      </c>
      <c r="O4293" s="20" t="s">
        <v>24</v>
      </c>
      <c r="P4293" s="20" t="s">
        <v>2574</v>
      </c>
      <c r="Q4293" s="28">
        <v>57.046390000000002</v>
      </c>
      <c r="R4293" s="28">
        <v>-135.33860000000001</v>
      </c>
      <c r="S4293" s="20" t="s">
        <v>399</v>
      </c>
      <c r="T4293" s="20" t="s">
        <v>40</v>
      </c>
      <c r="U4293" s="20" t="s">
        <v>42</v>
      </c>
      <c r="V4293" s="20" t="s">
        <v>29</v>
      </c>
      <c r="AC4293" s="11" t="s">
        <v>3750</v>
      </c>
    </row>
    <row r="4294" spans="1:29" ht="12.75" x14ac:dyDescent="0.2">
      <c r="A4294" s="20" t="s">
        <v>24</v>
      </c>
      <c r="B4294" s="26">
        <v>42145</v>
      </c>
      <c r="C4294" s="54">
        <v>5</v>
      </c>
      <c r="D4294" s="20">
        <v>2015</v>
      </c>
      <c r="E4294" s="20" t="s">
        <v>24</v>
      </c>
      <c r="F4294" s="20">
        <v>5131516</v>
      </c>
      <c r="G4294" s="20" t="s">
        <v>107</v>
      </c>
      <c r="H4294" s="20" t="s">
        <v>191</v>
      </c>
      <c r="I4294" s="22">
        <v>9978</v>
      </c>
      <c r="J4294" s="22" t="s">
        <v>2377</v>
      </c>
      <c r="K4294" s="27">
        <v>344.3</v>
      </c>
      <c r="L4294" s="20"/>
      <c r="N4294" s="20" t="s">
        <v>27</v>
      </c>
      <c r="O4294" s="20" t="s">
        <v>24</v>
      </c>
      <c r="P4294" s="20" t="s">
        <v>2574</v>
      </c>
      <c r="Q4294" s="28">
        <v>48.629910000000002</v>
      </c>
      <c r="R4294" s="28">
        <v>-122.57380000000001</v>
      </c>
      <c r="S4294" s="20" t="s">
        <v>56</v>
      </c>
      <c r="T4294" s="20" t="s">
        <v>40</v>
      </c>
      <c r="U4294" s="20" t="s">
        <v>42</v>
      </c>
      <c r="V4294" s="20" t="s">
        <v>29</v>
      </c>
      <c r="AC4294" s="11" t="s">
        <v>3761</v>
      </c>
    </row>
    <row r="4295" spans="1:29" ht="12.75" x14ac:dyDescent="0.2">
      <c r="A4295" s="20" t="s">
        <v>24</v>
      </c>
      <c r="B4295" s="26">
        <v>42145</v>
      </c>
      <c r="C4295" s="54">
        <v>5</v>
      </c>
      <c r="D4295" s="20">
        <v>2015</v>
      </c>
      <c r="E4295" s="20" t="s">
        <v>24</v>
      </c>
      <c r="F4295" s="20">
        <v>5132122</v>
      </c>
      <c r="G4295" s="20" t="s">
        <v>107</v>
      </c>
      <c r="H4295" s="20" t="s">
        <v>186</v>
      </c>
      <c r="I4295" s="22">
        <v>27</v>
      </c>
      <c r="J4295" s="22" t="s">
        <v>2574</v>
      </c>
      <c r="K4295" s="27">
        <v>65</v>
      </c>
      <c r="L4295" s="20"/>
      <c r="N4295" s="20" t="s">
        <v>27</v>
      </c>
      <c r="O4295" s="20" t="s">
        <v>24</v>
      </c>
      <c r="P4295" s="20" t="s">
        <v>2574</v>
      </c>
      <c r="Q4295" s="28">
        <v>57.046390000000002</v>
      </c>
      <c r="R4295" s="28">
        <v>-135.33860000000001</v>
      </c>
      <c r="S4295" s="20" t="s">
        <v>136</v>
      </c>
      <c r="T4295" s="20" t="s">
        <v>40</v>
      </c>
      <c r="U4295" s="20" t="s">
        <v>42</v>
      </c>
      <c r="V4295" s="20" t="s">
        <v>29</v>
      </c>
      <c r="AC4295" s="11" t="s">
        <v>3733</v>
      </c>
    </row>
    <row r="4296" spans="1:29" ht="12.75" x14ac:dyDescent="0.2">
      <c r="A4296" s="20" t="s">
        <v>24</v>
      </c>
      <c r="B4296" s="26">
        <v>42147</v>
      </c>
      <c r="C4296" s="54">
        <v>5</v>
      </c>
      <c r="D4296" s="20">
        <v>2015</v>
      </c>
      <c r="E4296" s="20" t="s">
        <v>24</v>
      </c>
      <c r="F4296" s="20">
        <v>5133566</v>
      </c>
      <c r="G4296" s="20" t="s">
        <v>25</v>
      </c>
      <c r="H4296" s="20" t="s">
        <v>707</v>
      </c>
      <c r="I4296" s="22">
        <v>194</v>
      </c>
      <c r="J4296" s="22" t="s">
        <v>2574</v>
      </c>
      <c r="K4296" s="27">
        <v>150.19999999999999</v>
      </c>
      <c r="L4296" s="20"/>
      <c r="N4296" s="20" t="s">
        <v>27</v>
      </c>
      <c r="O4296" s="20" t="s">
        <v>24</v>
      </c>
      <c r="P4296" s="20" t="s">
        <v>2574</v>
      </c>
      <c r="Q4296" s="28">
        <v>53.851710166700002</v>
      </c>
      <c r="R4296" s="28">
        <v>-166.57349166669999</v>
      </c>
      <c r="S4296" s="20" t="s">
        <v>58</v>
      </c>
      <c r="T4296" s="20" t="s">
        <v>1894</v>
      </c>
      <c r="U4296" s="20" t="s">
        <v>3767</v>
      </c>
      <c r="V4296" s="20" t="s">
        <v>30</v>
      </c>
      <c r="AC4296" s="11" t="s">
        <v>3758</v>
      </c>
    </row>
    <row r="4297" spans="1:29" ht="12.75" x14ac:dyDescent="0.2">
      <c r="A4297" s="20" t="s">
        <v>24</v>
      </c>
      <c r="B4297" s="26">
        <v>42147</v>
      </c>
      <c r="C4297" s="54">
        <v>5</v>
      </c>
      <c r="D4297" s="20">
        <v>2015</v>
      </c>
      <c r="E4297" s="20" t="s">
        <v>24</v>
      </c>
      <c r="F4297" s="20">
        <v>5136179</v>
      </c>
      <c r="G4297" s="20" t="s">
        <v>25</v>
      </c>
      <c r="H4297" s="20" t="s">
        <v>2118</v>
      </c>
      <c r="I4297" s="22">
        <v>38</v>
      </c>
      <c r="J4297" s="22" t="s">
        <v>2574</v>
      </c>
      <c r="K4297" s="27">
        <v>47.2</v>
      </c>
      <c r="L4297" s="20"/>
      <c r="N4297" s="20" t="s">
        <v>27</v>
      </c>
      <c r="O4297" s="20" t="s">
        <v>24</v>
      </c>
      <c r="P4297" s="20" t="s">
        <v>2574</v>
      </c>
      <c r="Q4297" s="28">
        <v>57.793610000000001</v>
      </c>
      <c r="R4297" s="28">
        <v>-152.4058</v>
      </c>
      <c r="S4297" s="20" t="s">
        <v>58</v>
      </c>
      <c r="T4297" s="20" t="s">
        <v>1894</v>
      </c>
      <c r="U4297" s="20" t="s">
        <v>3767</v>
      </c>
      <c r="V4297" s="20" t="s">
        <v>30</v>
      </c>
      <c r="AC4297" s="11" t="s">
        <v>3758</v>
      </c>
    </row>
    <row r="4298" spans="1:29" ht="12.75" x14ac:dyDescent="0.2">
      <c r="A4298" s="20" t="s">
        <v>24</v>
      </c>
      <c r="B4298" s="26">
        <v>42147</v>
      </c>
      <c r="C4298" s="54">
        <v>5</v>
      </c>
      <c r="D4298" s="20">
        <v>2015</v>
      </c>
      <c r="E4298" s="20" t="s">
        <v>24</v>
      </c>
      <c r="F4298" s="20">
        <v>5136621</v>
      </c>
      <c r="G4298" s="20" t="s">
        <v>25</v>
      </c>
      <c r="H4298" s="20" t="s">
        <v>2119</v>
      </c>
      <c r="I4298" s="22">
        <v>187</v>
      </c>
      <c r="J4298" s="22" t="s">
        <v>2574</v>
      </c>
      <c r="K4298" s="27">
        <v>116.7</v>
      </c>
      <c r="L4298" s="20"/>
      <c r="M4298" s="11">
        <v>15</v>
      </c>
      <c r="N4298" s="20" t="s">
        <v>27</v>
      </c>
      <c r="O4298" s="20" t="s">
        <v>24</v>
      </c>
      <c r="P4298" s="20" t="s">
        <v>2377</v>
      </c>
      <c r="Q4298" s="28">
        <v>58.679079999999999</v>
      </c>
      <c r="R4298" s="28">
        <v>-150.75819999999999</v>
      </c>
      <c r="S4298" s="20" t="s">
        <v>58</v>
      </c>
      <c r="T4298" s="20" t="s">
        <v>1894</v>
      </c>
      <c r="U4298" s="20" t="s">
        <v>3767</v>
      </c>
      <c r="V4298" s="20" t="s">
        <v>30</v>
      </c>
      <c r="AC4298" s="11" t="s">
        <v>3758</v>
      </c>
    </row>
    <row r="4299" spans="1:29" ht="12.75" x14ac:dyDescent="0.2">
      <c r="A4299" s="20" t="s">
        <v>24</v>
      </c>
      <c r="B4299" s="26">
        <v>42148</v>
      </c>
      <c r="C4299" s="54">
        <v>5</v>
      </c>
      <c r="D4299" s="20">
        <v>2015</v>
      </c>
      <c r="E4299" s="20" t="s">
        <v>24</v>
      </c>
      <c r="F4299" s="20">
        <v>5133422</v>
      </c>
      <c r="G4299" s="20" t="s">
        <v>25</v>
      </c>
      <c r="H4299" s="20" t="s">
        <v>110</v>
      </c>
      <c r="I4299" s="22">
        <v>1119</v>
      </c>
      <c r="J4299" s="22" t="s">
        <v>2377</v>
      </c>
      <c r="K4299" s="27">
        <v>192.2</v>
      </c>
      <c r="L4299" s="20"/>
      <c r="N4299" s="20" t="s">
        <v>27</v>
      </c>
      <c r="O4299" s="20" t="s">
        <v>24</v>
      </c>
      <c r="P4299" s="20" t="s">
        <v>2574</v>
      </c>
      <c r="Q4299" s="28">
        <v>53.839333333299997</v>
      </c>
      <c r="R4299" s="28">
        <v>-166.57466666670001</v>
      </c>
      <c r="S4299" s="20" t="s">
        <v>56</v>
      </c>
      <c r="T4299" s="20" t="s">
        <v>1894</v>
      </c>
      <c r="U4299" s="20" t="s">
        <v>3767</v>
      </c>
      <c r="V4299" s="20" t="s">
        <v>30</v>
      </c>
      <c r="AC4299" s="11" t="s">
        <v>3761</v>
      </c>
    </row>
    <row r="4300" spans="1:29" ht="12.75" x14ac:dyDescent="0.2">
      <c r="A4300" s="20" t="s">
        <v>24</v>
      </c>
      <c r="B4300" s="26">
        <v>42151</v>
      </c>
      <c r="C4300" s="54">
        <v>5</v>
      </c>
      <c r="D4300" s="20">
        <v>2015</v>
      </c>
      <c r="E4300" s="20" t="s">
        <v>24</v>
      </c>
      <c r="F4300" s="20">
        <v>5138146</v>
      </c>
      <c r="G4300" s="20" t="s">
        <v>25</v>
      </c>
      <c r="H4300" s="20" t="s">
        <v>311</v>
      </c>
      <c r="I4300" s="22">
        <v>191</v>
      </c>
      <c r="J4300" s="22" t="s">
        <v>2574</v>
      </c>
      <c r="K4300" s="22">
        <v>99.8</v>
      </c>
      <c r="L4300" s="20"/>
      <c r="N4300" s="20" t="s">
        <v>27</v>
      </c>
      <c r="O4300" s="20" t="s">
        <v>24</v>
      </c>
      <c r="P4300" s="20" t="s">
        <v>2574</v>
      </c>
      <c r="Q4300" s="28">
        <v>53.6571666667</v>
      </c>
      <c r="R4300" s="28">
        <v>-167.81933333329999</v>
      </c>
      <c r="S4300" s="20" t="s">
        <v>399</v>
      </c>
      <c r="T4300" s="20" t="s">
        <v>40</v>
      </c>
      <c r="U4300" s="20" t="s">
        <v>3767</v>
      </c>
      <c r="V4300" s="20" t="s">
        <v>29</v>
      </c>
      <c r="AC4300" s="11" t="s">
        <v>3750</v>
      </c>
    </row>
    <row r="4301" spans="1:29" ht="12.75" x14ac:dyDescent="0.2">
      <c r="A4301" s="20" t="s">
        <v>24</v>
      </c>
      <c r="B4301" s="26">
        <v>42151</v>
      </c>
      <c r="C4301" s="54">
        <v>5</v>
      </c>
      <c r="D4301" s="20">
        <v>2015</v>
      </c>
      <c r="E4301" s="20" t="s">
        <v>24</v>
      </c>
      <c r="F4301" s="20">
        <v>5142558</v>
      </c>
      <c r="G4301" s="20" t="s">
        <v>107</v>
      </c>
      <c r="H4301" s="20" t="s">
        <v>206</v>
      </c>
      <c r="I4301" s="22">
        <v>3029</v>
      </c>
      <c r="J4301" s="22" t="s">
        <v>2377</v>
      </c>
      <c r="K4301" s="27">
        <v>372.2</v>
      </c>
      <c r="L4301" s="20"/>
      <c r="M4301" s="11">
        <v>55</v>
      </c>
      <c r="N4301" s="20" t="s">
        <v>27</v>
      </c>
      <c r="O4301" s="20" t="s">
        <v>24</v>
      </c>
      <c r="P4301" s="20" t="s">
        <v>2377</v>
      </c>
      <c r="Q4301" s="28">
        <v>58.384999999999998</v>
      </c>
      <c r="R4301" s="28">
        <v>-134.6483333333</v>
      </c>
      <c r="S4301" s="20" t="s">
        <v>399</v>
      </c>
      <c r="T4301" s="20" t="s">
        <v>40</v>
      </c>
      <c r="U4301" s="20" t="s">
        <v>42</v>
      </c>
      <c r="V4301" s="20" t="s">
        <v>29</v>
      </c>
      <c r="AC4301" s="11" t="s">
        <v>3750</v>
      </c>
    </row>
    <row r="4302" spans="1:29" ht="12.75" x14ac:dyDescent="0.2">
      <c r="A4302" s="20" t="s">
        <v>24</v>
      </c>
      <c r="B4302" s="26">
        <v>42151</v>
      </c>
      <c r="C4302" s="54">
        <v>5</v>
      </c>
      <c r="D4302" s="20">
        <v>2015</v>
      </c>
      <c r="E4302" s="20" t="s">
        <v>24</v>
      </c>
      <c r="F4302" s="20">
        <v>5228232</v>
      </c>
      <c r="G4302" s="20" t="s">
        <v>25</v>
      </c>
      <c r="H4302" s="20" t="s">
        <v>719</v>
      </c>
      <c r="I4302" s="22">
        <v>1453</v>
      </c>
      <c r="J4302" s="22" t="s">
        <v>2377</v>
      </c>
      <c r="K4302" s="22">
        <v>211.4</v>
      </c>
      <c r="L4302" s="20"/>
      <c r="M4302" s="11">
        <v>42</v>
      </c>
      <c r="N4302" s="20" t="s">
        <v>27</v>
      </c>
      <c r="O4302" s="20" t="s">
        <v>24</v>
      </c>
      <c r="P4302" s="20" t="s">
        <v>2377</v>
      </c>
      <c r="Q4302" s="28">
        <v>58.359000000000002</v>
      </c>
      <c r="R4302" s="28">
        <v>-159.62366666669999</v>
      </c>
      <c r="S4302" s="20" t="s">
        <v>399</v>
      </c>
      <c r="T4302" s="20" t="s">
        <v>40</v>
      </c>
      <c r="U4302" s="20" t="s">
        <v>42</v>
      </c>
      <c r="V4302" s="20" t="s">
        <v>29</v>
      </c>
      <c r="AC4302" s="11" t="s">
        <v>3750</v>
      </c>
    </row>
    <row r="4303" spans="1:29" ht="12.75" x14ac:dyDescent="0.2">
      <c r="A4303" s="20" t="s">
        <v>24</v>
      </c>
      <c r="B4303" s="26">
        <v>42156</v>
      </c>
      <c r="C4303" s="54">
        <v>6</v>
      </c>
      <c r="D4303" s="20">
        <v>2015</v>
      </c>
      <c r="E4303" s="20" t="s">
        <v>24</v>
      </c>
      <c r="F4303" s="20">
        <v>5142612</v>
      </c>
      <c r="G4303" s="20" t="s">
        <v>107</v>
      </c>
      <c r="H4303" s="20" t="s">
        <v>1531</v>
      </c>
      <c r="I4303" s="22">
        <v>27</v>
      </c>
      <c r="J4303" s="22" t="s">
        <v>2574</v>
      </c>
      <c r="K4303" s="22">
        <v>65</v>
      </c>
      <c r="L4303" s="20"/>
      <c r="M4303" s="11">
        <v>23</v>
      </c>
      <c r="N4303" s="20" t="s">
        <v>27</v>
      </c>
      <c r="O4303" s="20" t="s">
        <v>24</v>
      </c>
      <c r="P4303" s="20" t="s">
        <v>2377</v>
      </c>
      <c r="Q4303" s="28">
        <v>58.151760000000003</v>
      </c>
      <c r="R4303" s="28">
        <v>-135.04159999999999</v>
      </c>
      <c r="S4303" s="20" t="s">
        <v>50</v>
      </c>
      <c r="T4303" s="20" t="s">
        <v>40</v>
      </c>
      <c r="U4303" s="20" t="s">
        <v>42</v>
      </c>
      <c r="V4303" s="20" t="s">
        <v>29</v>
      </c>
      <c r="AC4303" s="11" t="s">
        <v>3745</v>
      </c>
    </row>
    <row r="4304" spans="1:29" ht="12.75" x14ac:dyDescent="0.2">
      <c r="A4304" s="20" t="s">
        <v>24</v>
      </c>
      <c r="B4304" s="26">
        <v>42156</v>
      </c>
      <c r="C4304" s="54">
        <v>6</v>
      </c>
      <c r="D4304" s="20">
        <v>2015</v>
      </c>
      <c r="E4304" s="48" t="s">
        <v>24</v>
      </c>
      <c r="F4304" s="20">
        <v>5148104</v>
      </c>
      <c r="G4304" s="20" t="s">
        <v>25</v>
      </c>
      <c r="H4304" s="20" t="s">
        <v>2040</v>
      </c>
      <c r="I4304" s="22">
        <v>101</v>
      </c>
      <c r="J4304" s="22" t="s">
        <v>2574</v>
      </c>
      <c r="K4304" s="27">
        <v>86.8</v>
      </c>
      <c r="L4304" s="20"/>
      <c r="M4304" s="11">
        <v>53</v>
      </c>
      <c r="N4304" s="20" t="s">
        <v>27</v>
      </c>
      <c r="O4304" s="20" t="s">
        <v>24</v>
      </c>
      <c r="P4304" s="20" t="s">
        <v>2377</v>
      </c>
      <c r="Q4304" s="28">
        <v>59.632510000000003</v>
      </c>
      <c r="R4304" s="28">
        <v>-151.53280000000001</v>
      </c>
      <c r="S4304" s="20" t="s">
        <v>58</v>
      </c>
      <c r="T4304" s="20" t="s">
        <v>1894</v>
      </c>
      <c r="U4304" s="20" t="s">
        <v>3767</v>
      </c>
      <c r="V4304" s="20" t="s">
        <v>30</v>
      </c>
      <c r="AC4304" s="11" t="s">
        <v>3758</v>
      </c>
    </row>
    <row r="4305" spans="1:29" ht="12.75" x14ac:dyDescent="0.2">
      <c r="A4305" s="20" t="s">
        <v>24</v>
      </c>
      <c r="B4305" s="26">
        <v>42156</v>
      </c>
      <c r="C4305" s="54">
        <v>6</v>
      </c>
      <c r="D4305" s="20">
        <v>2015</v>
      </c>
      <c r="E4305" s="20" t="s">
        <v>24</v>
      </c>
      <c r="F4305" s="20">
        <v>5148222</v>
      </c>
      <c r="G4305" s="20" t="s">
        <v>25</v>
      </c>
      <c r="H4305" s="20" t="s">
        <v>2120</v>
      </c>
      <c r="I4305" s="22">
        <v>195</v>
      </c>
      <c r="J4305" s="22" t="s">
        <v>2574</v>
      </c>
      <c r="K4305" s="27">
        <v>105.5</v>
      </c>
      <c r="L4305" s="20"/>
      <c r="N4305" s="20" t="s">
        <v>27</v>
      </c>
      <c r="O4305" s="20" t="s">
        <v>24</v>
      </c>
      <c r="P4305" s="20" t="s">
        <v>2574</v>
      </c>
      <c r="Q4305" s="28">
        <v>53.877776666700001</v>
      </c>
      <c r="R4305" s="28">
        <v>-166.5777766667</v>
      </c>
      <c r="S4305" s="20" t="s">
        <v>58</v>
      </c>
      <c r="T4305" s="20" t="s">
        <v>1894</v>
      </c>
      <c r="U4305" s="20" t="s">
        <v>3767</v>
      </c>
      <c r="V4305" s="20" t="s">
        <v>30</v>
      </c>
      <c r="AC4305" s="11" t="s">
        <v>3758</v>
      </c>
    </row>
    <row r="4306" spans="1:29" ht="12.75" x14ac:dyDescent="0.2">
      <c r="A4306" s="20" t="s">
        <v>24</v>
      </c>
      <c r="B4306" s="26">
        <v>42157</v>
      </c>
      <c r="C4306" s="54">
        <v>6</v>
      </c>
      <c r="D4306" s="20">
        <v>2015</v>
      </c>
      <c r="E4306" s="20" t="s">
        <v>24</v>
      </c>
      <c r="F4306" s="20">
        <v>5145275</v>
      </c>
      <c r="G4306" s="20" t="s">
        <v>93</v>
      </c>
      <c r="H4306" s="20" t="s">
        <v>1631</v>
      </c>
      <c r="I4306" s="22">
        <v>166</v>
      </c>
      <c r="J4306" s="22" t="s">
        <v>2574</v>
      </c>
      <c r="K4306" s="27">
        <v>73</v>
      </c>
      <c r="L4306" s="20"/>
      <c r="M4306" s="11">
        <v>9</v>
      </c>
      <c r="N4306" s="20" t="s">
        <v>27</v>
      </c>
      <c r="O4306" s="20" t="s">
        <v>24</v>
      </c>
      <c r="P4306" s="20" t="s">
        <v>2377</v>
      </c>
      <c r="Q4306" s="28">
        <v>59.909333333299998</v>
      </c>
      <c r="R4306" s="28">
        <v>-162.89066666670001</v>
      </c>
      <c r="S4306" s="20" t="s">
        <v>56</v>
      </c>
      <c r="T4306" s="20" t="s">
        <v>1894</v>
      </c>
      <c r="U4306" s="20" t="s">
        <v>42</v>
      </c>
      <c r="V4306" s="20" t="s">
        <v>30</v>
      </c>
      <c r="AC4306" s="11" t="s">
        <v>3761</v>
      </c>
    </row>
    <row r="4307" spans="1:29" ht="12.75" x14ac:dyDescent="0.2">
      <c r="A4307" s="20" t="s">
        <v>24</v>
      </c>
      <c r="B4307" s="26">
        <v>42158</v>
      </c>
      <c r="C4307" s="54">
        <v>6</v>
      </c>
      <c r="D4307" s="20">
        <v>2015</v>
      </c>
      <c r="E4307" s="20" t="s">
        <v>24</v>
      </c>
      <c r="F4307" s="20">
        <v>5145176</v>
      </c>
      <c r="G4307" s="20" t="s">
        <v>101</v>
      </c>
      <c r="H4307" s="20" t="s">
        <v>2121</v>
      </c>
      <c r="I4307" s="22">
        <v>815</v>
      </c>
      <c r="J4307" s="22" t="s">
        <v>2377</v>
      </c>
      <c r="K4307" s="27">
        <v>158.4</v>
      </c>
      <c r="L4307" s="20"/>
      <c r="M4307" s="11">
        <v>7</v>
      </c>
      <c r="N4307" s="20" t="s">
        <v>27</v>
      </c>
      <c r="O4307" s="20" t="s">
        <v>24</v>
      </c>
      <c r="P4307" s="20" t="s">
        <v>2377</v>
      </c>
      <c r="Q4307" s="28">
        <v>59.914999999999999</v>
      </c>
      <c r="R4307" s="28">
        <v>-162.88999999999999</v>
      </c>
      <c r="S4307" s="20" t="s">
        <v>80</v>
      </c>
      <c r="T4307" s="20" t="s">
        <v>1894</v>
      </c>
      <c r="U4307" s="20" t="s">
        <v>3767</v>
      </c>
      <c r="V4307" s="20" t="s">
        <v>30</v>
      </c>
      <c r="AC4307" s="11" t="s">
        <v>3731</v>
      </c>
    </row>
    <row r="4308" spans="1:29" ht="12.75" x14ac:dyDescent="0.2">
      <c r="A4308" s="20" t="s">
        <v>24</v>
      </c>
      <c r="B4308" s="26">
        <v>42160</v>
      </c>
      <c r="C4308" s="54">
        <v>6</v>
      </c>
      <c r="D4308" s="20">
        <v>2015</v>
      </c>
      <c r="E4308" s="20" t="s">
        <v>24</v>
      </c>
      <c r="F4308" s="20">
        <v>5145374</v>
      </c>
      <c r="G4308" s="20" t="s">
        <v>25</v>
      </c>
      <c r="H4308" s="20" t="s">
        <v>2122</v>
      </c>
      <c r="I4308" s="22">
        <v>15</v>
      </c>
      <c r="J4308" s="22" t="s">
        <v>2574</v>
      </c>
      <c r="K4308" s="27">
        <v>32</v>
      </c>
      <c r="L4308" s="20"/>
      <c r="N4308" s="20" t="s">
        <v>27</v>
      </c>
      <c r="O4308" s="20" t="s">
        <v>24</v>
      </c>
      <c r="P4308" s="20" t="s">
        <v>2574</v>
      </c>
      <c r="Q4308" s="28">
        <v>54.133333333300001</v>
      </c>
      <c r="R4308" s="28">
        <v>-165.76804999999999</v>
      </c>
      <c r="S4308" s="20" t="s">
        <v>58</v>
      </c>
      <c r="T4308" s="20" t="s">
        <v>1894</v>
      </c>
      <c r="U4308" s="20" t="s">
        <v>3767</v>
      </c>
      <c r="V4308" s="20" t="s">
        <v>30</v>
      </c>
      <c r="AC4308" s="11" t="s">
        <v>3758</v>
      </c>
    </row>
    <row r="4309" spans="1:29" ht="12.75" x14ac:dyDescent="0.2">
      <c r="A4309" s="20" t="s">
        <v>24</v>
      </c>
      <c r="B4309" s="26">
        <v>42162</v>
      </c>
      <c r="C4309" s="54">
        <v>6</v>
      </c>
      <c r="D4309" s="20">
        <v>2015</v>
      </c>
      <c r="E4309" s="20" t="s">
        <v>24</v>
      </c>
      <c r="F4309" s="20">
        <v>5148154</v>
      </c>
      <c r="G4309" s="20" t="s">
        <v>25</v>
      </c>
      <c r="H4309" s="20" t="s">
        <v>152</v>
      </c>
      <c r="I4309" s="22">
        <v>191</v>
      </c>
      <c r="J4309" s="22" t="s">
        <v>2574</v>
      </c>
      <c r="K4309" s="27">
        <v>111.7</v>
      </c>
      <c r="L4309" s="20"/>
      <c r="M4309" s="11">
        <v>34</v>
      </c>
      <c r="N4309" s="20" t="s">
        <v>27</v>
      </c>
      <c r="O4309" s="20" t="s">
        <v>24</v>
      </c>
      <c r="P4309" s="20" t="s">
        <v>2377</v>
      </c>
      <c r="Q4309" s="28">
        <v>59.381666666699999</v>
      </c>
      <c r="R4309" s="28">
        <v>-164.08500000000001</v>
      </c>
      <c r="S4309" s="20" t="s">
        <v>44</v>
      </c>
      <c r="T4309" s="20" t="s">
        <v>40</v>
      </c>
      <c r="U4309" s="20" t="s">
        <v>42</v>
      </c>
      <c r="V4309" s="20" t="s">
        <v>29</v>
      </c>
      <c r="AC4309" s="11" t="s">
        <v>3761</v>
      </c>
    </row>
    <row r="4310" spans="1:29" ht="12.75" x14ac:dyDescent="0.2">
      <c r="A4310" s="20" t="s">
        <v>24</v>
      </c>
      <c r="B4310" s="26">
        <v>42163</v>
      </c>
      <c r="C4310" s="54">
        <v>6</v>
      </c>
      <c r="D4310" s="20">
        <v>2015</v>
      </c>
      <c r="E4310" s="20" t="s">
        <v>24</v>
      </c>
      <c r="F4310" s="20">
        <v>5154472</v>
      </c>
      <c r="G4310" s="20" t="s">
        <v>25</v>
      </c>
      <c r="H4310" s="20" t="s">
        <v>236</v>
      </c>
      <c r="I4310" s="22">
        <v>3854</v>
      </c>
      <c r="J4310" s="22" t="s">
        <v>2377</v>
      </c>
      <c r="K4310" s="27">
        <v>314.3</v>
      </c>
      <c r="L4310" s="20"/>
      <c r="N4310" s="20" t="s">
        <v>27</v>
      </c>
      <c r="O4310" s="20" t="s">
        <v>24</v>
      </c>
      <c r="P4310" s="20" t="s">
        <v>2574</v>
      </c>
      <c r="Q4310" s="28">
        <v>51.833333333299997</v>
      </c>
      <c r="R4310" s="28">
        <v>-131.94999999999999</v>
      </c>
      <c r="S4310" s="20" t="s">
        <v>44</v>
      </c>
      <c r="T4310" s="20" t="s">
        <v>40</v>
      </c>
      <c r="U4310" s="20" t="s">
        <v>42</v>
      </c>
      <c r="V4310" s="20" t="s">
        <v>29</v>
      </c>
      <c r="AC4310" s="11" t="s">
        <v>3761</v>
      </c>
    </row>
    <row r="4311" spans="1:29" ht="12.75" x14ac:dyDescent="0.2">
      <c r="A4311" s="20" t="s">
        <v>24</v>
      </c>
      <c r="B4311" s="26">
        <v>42165</v>
      </c>
      <c r="C4311" s="54">
        <v>6</v>
      </c>
      <c r="D4311" s="20">
        <v>2015</v>
      </c>
      <c r="E4311" s="20" t="s">
        <v>24</v>
      </c>
      <c r="F4311" s="20">
        <v>5149931</v>
      </c>
      <c r="G4311" s="20" t="s">
        <v>25</v>
      </c>
      <c r="H4311" s="20" t="s">
        <v>334</v>
      </c>
      <c r="I4311" s="22">
        <v>137</v>
      </c>
      <c r="J4311" s="22" t="s">
        <v>2574</v>
      </c>
      <c r="K4311" s="22">
        <v>73</v>
      </c>
      <c r="L4311" s="20"/>
      <c r="M4311" s="11">
        <v>43</v>
      </c>
      <c r="N4311" s="20" t="s">
        <v>27</v>
      </c>
      <c r="O4311" s="20" t="s">
        <v>24</v>
      </c>
      <c r="P4311" s="20" t="s">
        <v>2377</v>
      </c>
      <c r="Q4311" s="28">
        <v>58.3256166667</v>
      </c>
      <c r="R4311" s="28">
        <v>-138.24983333329999</v>
      </c>
      <c r="S4311" s="20" t="s">
        <v>36</v>
      </c>
      <c r="T4311" s="20" t="s">
        <v>1894</v>
      </c>
      <c r="U4311" s="20" t="s">
        <v>30</v>
      </c>
      <c r="V4311" s="20" t="s">
        <v>30</v>
      </c>
      <c r="AC4311" s="11" t="s">
        <v>3749</v>
      </c>
    </row>
    <row r="4312" spans="1:29" ht="12.75" x14ac:dyDescent="0.2">
      <c r="A4312" s="20" t="s">
        <v>24</v>
      </c>
      <c r="B4312" s="26">
        <v>42165</v>
      </c>
      <c r="C4312" s="54">
        <v>6</v>
      </c>
      <c r="D4312" s="20">
        <v>2015</v>
      </c>
      <c r="E4312" s="20" t="s">
        <v>24</v>
      </c>
      <c r="F4312" s="20">
        <v>5154307</v>
      </c>
      <c r="G4312" s="20" t="s">
        <v>107</v>
      </c>
      <c r="H4312" s="20" t="s">
        <v>2123</v>
      </c>
      <c r="I4312" s="22">
        <v>8</v>
      </c>
      <c r="J4312" s="22" t="s">
        <v>2574</v>
      </c>
      <c r="K4312" s="22">
        <v>28</v>
      </c>
      <c r="L4312" s="20"/>
      <c r="N4312" s="20" t="s">
        <v>27</v>
      </c>
      <c r="O4312" s="20" t="s">
        <v>24</v>
      </c>
      <c r="P4312" s="20" t="s">
        <v>2574</v>
      </c>
      <c r="Q4312" s="28">
        <v>56.653491000000002</v>
      </c>
      <c r="R4312" s="28">
        <v>-131.848837</v>
      </c>
      <c r="S4312" s="20" t="s">
        <v>80</v>
      </c>
      <c r="T4312" s="20" t="s">
        <v>40</v>
      </c>
      <c r="U4312" s="20" t="s">
        <v>3767</v>
      </c>
      <c r="V4312" s="20" t="s">
        <v>29</v>
      </c>
      <c r="AC4312" s="11" t="s">
        <v>3731</v>
      </c>
    </row>
    <row r="4313" spans="1:29" ht="12.75" x14ac:dyDescent="0.2">
      <c r="A4313" s="20" t="s">
        <v>24</v>
      </c>
      <c r="B4313" s="26">
        <v>42165</v>
      </c>
      <c r="C4313" s="54">
        <v>6</v>
      </c>
      <c r="D4313" s="20">
        <v>2015</v>
      </c>
      <c r="E4313" s="20" t="s">
        <v>24</v>
      </c>
      <c r="F4313" s="20">
        <v>5161708</v>
      </c>
      <c r="G4313" s="20" t="s">
        <v>107</v>
      </c>
      <c r="H4313" s="20" t="s">
        <v>220</v>
      </c>
      <c r="I4313" s="22">
        <v>77</v>
      </c>
      <c r="J4313" s="22" t="s">
        <v>2574</v>
      </c>
      <c r="K4313" s="27">
        <v>78.8</v>
      </c>
      <c r="L4313" s="20"/>
      <c r="M4313" s="11">
        <v>34</v>
      </c>
      <c r="N4313" s="20" t="s">
        <v>27</v>
      </c>
      <c r="O4313" s="20" t="s">
        <v>24</v>
      </c>
      <c r="P4313" s="20" t="s">
        <v>2377</v>
      </c>
      <c r="Q4313" s="28">
        <v>58.856549999999999</v>
      </c>
      <c r="R4313" s="28">
        <v>-136.64933333330001</v>
      </c>
      <c r="S4313" s="20" t="s">
        <v>50</v>
      </c>
      <c r="T4313" s="20" t="s">
        <v>40</v>
      </c>
      <c r="U4313" s="20" t="s">
        <v>42</v>
      </c>
      <c r="V4313" s="20" t="s">
        <v>29</v>
      </c>
      <c r="AC4313" s="11" t="s">
        <v>3745</v>
      </c>
    </row>
    <row r="4314" spans="1:29" ht="12.75" x14ac:dyDescent="0.2">
      <c r="A4314" s="20" t="s">
        <v>24</v>
      </c>
      <c r="B4314" s="26">
        <v>42166</v>
      </c>
      <c r="C4314" s="54">
        <v>6</v>
      </c>
      <c r="D4314" s="20">
        <v>2015</v>
      </c>
      <c r="E4314" s="20" t="s">
        <v>24</v>
      </c>
      <c r="F4314" s="20">
        <v>5160516</v>
      </c>
      <c r="G4314" s="20" t="s">
        <v>107</v>
      </c>
      <c r="H4314" s="20" t="s">
        <v>1279</v>
      </c>
      <c r="I4314" s="22">
        <v>14</v>
      </c>
      <c r="J4314" s="22" t="s">
        <v>2574</v>
      </c>
      <c r="K4314" s="22">
        <v>34.6</v>
      </c>
      <c r="L4314" s="20"/>
      <c r="N4314" s="20" t="s">
        <v>27</v>
      </c>
      <c r="O4314" s="20" t="s">
        <v>24</v>
      </c>
      <c r="P4314" s="20" t="s">
        <v>2574</v>
      </c>
      <c r="Q4314" s="28">
        <v>55.3</v>
      </c>
      <c r="R4314" s="28">
        <v>131.48333333330001</v>
      </c>
      <c r="S4314" s="20" t="s">
        <v>44</v>
      </c>
      <c r="T4314" s="20" t="s">
        <v>40</v>
      </c>
      <c r="U4314" s="20" t="s">
        <v>3767</v>
      </c>
      <c r="V4314" s="20" t="s">
        <v>29</v>
      </c>
      <c r="AC4314" s="11" t="s">
        <v>3761</v>
      </c>
    </row>
    <row r="4315" spans="1:29" ht="12.75" x14ac:dyDescent="0.2">
      <c r="A4315" s="20" t="s">
        <v>24</v>
      </c>
      <c r="B4315" s="26">
        <v>42167</v>
      </c>
      <c r="C4315" s="54">
        <v>6</v>
      </c>
      <c r="D4315" s="20">
        <v>2015</v>
      </c>
      <c r="E4315" s="20" t="s">
        <v>24</v>
      </c>
      <c r="F4315" s="20">
        <v>5154410</v>
      </c>
      <c r="G4315" s="20" t="s">
        <v>62</v>
      </c>
      <c r="H4315" s="20" t="s">
        <v>1161</v>
      </c>
      <c r="I4315" s="22">
        <v>14</v>
      </c>
      <c r="J4315" s="22" t="s">
        <v>2574</v>
      </c>
      <c r="K4315" s="22">
        <v>45.1</v>
      </c>
      <c r="L4315" s="20"/>
      <c r="M4315" s="11">
        <v>23</v>
      </c>
      <c r="N4315" s="20" t="s">
        <v>27</v>
      </c>
      <c r="O4315" s="20" t="s">
        <v>24</v>
      </c>
      <c r="P4315" s="20" t="s">
        <v>2377</v>
      </c>
      <c r="Q4315" s="28">
        <v>58.451388833300001</v>
      </c>
      <c r="R4315" s="28">
        <v>-135.93388883329999</v>
      </c>
      <c r="S4315" s="20" t="s">
        <v>58</v>
      </c>
      <c r="T4315" s="20" t="s">
        <v>1894</v>
      </c>
      <c r="U4315" s="20" t="s">
        <v>3767</v>
      </c>
      <c r="V4315" s="20" t="s">
        <v>30</v>
      </c>
      <c r="AC4315" s="11" t="s">
        <v>3758</v>
      </c>
    </row>
    <row r="4316" spans="1:29" ht="12.75" x14ac:dyDescent="0.2">
      <c r="A4316" s="20" t="s">
        <v>24</v>
      </c>
      <c r="B4316" s="26">
        <v>42167</v>
      </c>
      <c r="C4316" s="54">
        <v>6</v>
      </c>
      <c r="D4316" s="20">
        <v>2015</v>
      </c>
      <c r="E4316" s="20" t="s">
        <v>24</v>
      </c>
      <c r="F4316" s="20">
        <v>5833164</v>
      </c>
      <c r="G4316" s="20" t="s">
        <v>25</v>
      </c>
      <c r="H4316" s="20" t="s">
        <v>61</v>
      </c>
      <c r="I4316" s="22">
        <v>1789</v>
      </c>
      <c r="J4316" s="22" t="s">
        <v>2377</v>
      </c>
      <c r="K4316" s="22">
        <v>267</v>
      </c>
      <c r="L4316" s="20"/>
      <c r="N4316" s="20" t="s">
        <v>27</v>
      </c>
      <c r="O4316" s="20" t="s">
        <v>24</v>
      </c>
      <c r="P4316" s="20" t="s">
        <v>2574</v>
      </c>
      <c r="Q4316" s="28">
        <v>55.55</v>
      </c>
      <c r="R4316" s="28">
        <v>-168.41333333329999</v>
      </c>
      <c r="S4316" s="20" t="s">
        <v>2124</v>
      </c>
      <c r="T4316" s="20" t="s">
        <v>40</v>
      </c>
      <c r="U4316" s="20" t="s">
        <v>3767</v>
      </c>
      <c r="V4316" s="20" t="s">
        <v>29</v>
      </c>
      <c r="AC4316" s="11" t="s">
        <v>3734</v>
      </c>
    </row>
    <row r="4317" spans="1:29" ht="12.75" x14ac:dyDescent="0.2">
      <c r="A4317" s="20" t="s">
        <v>24</v>
      </c>
      <c r="B4317" s="26">
        <v>42168</v>
      </c>
      <c r="C4317" s="54">
        <v>6</v>
      </c>
      <c r="D4317" s="20">
        <v>2015</v>
      </c>
      <c r="E4317" s="20" t="s">
        <v>24</v>
      </c>
      <c r="F4317" s="20">
        <v>5835391</v>
      </c>
      <c r="G4317" s="20" t="s">
        <v>25</v>
      </c>
      <c r="H4317" s="20" t="s">
        <v>719</v>
      </c>
      <c r="I4317" s="22">
        <v>1453</v>
      </c>
      <c r="J4317" s="22" t="s">
        <v>2377</v>
      </c>
      <c r="K4317" s="22">
        <v>211.4</v>
      </c>
      <c r="L4317" s="20"/>
      <c r="N4317" s="20" t="s">
        <v>27</v>
      </c>
      <c r="O4317" s="20" t="s">
        <v>24</v>
      </c>
      <c r="P4317" s="20" t="s">
        <v>2574</v>
      </c>
      <c r="Q4317" s="28">
        <v>52.115000000000002</v>
      </c>
      <c r="R4317" s="28">
        <v>-172.26666666669999</v>
      </c>
      <c r="S4317" s="20" t="s">
        <v>399</v>
      </c>
      <c r="T4317" s="20" t="s">
        <v>40</v>
      </c>
      <c r="U4317" s="20" t="s">
        <v>42</v>
      </c>
      <c r="V4317" s="20" t="s">
        <v>29</v>
      </c>
      <c r="AC4317" s="11" t="s">
        <v>3750</v>
      </c>
    </row>
    <row r="4318" spans="1:29" ht="12.75" x14ac:dyDescent="0.2">
      <c r="A4318" s="20" t="s">
        <v>24</v>
      </c>
      <c r="B4318" s="26">
        <v>42170</v>
      </c>
      <c r="C4318" s="54">
        <v>6</v>
      </c>
      <c r="D4318" s="20">
        <v>2015</v>
      </c>
      <c r="E4318" s="20" t="s">
        <v>24</v>
      </c>
      <c r="F4318" s="20">
        <v>5155365</v>
      </c>
      <c r="G4318" s="20" t="s">
        <v>62</v>
      </c>
      <c r="H4318" s="20" t="s">
        <v>2125</v>
      </c>
      <c r="I4318" s="22">
        <v>211</v>
      </c>
      <c r="J4318" s="22" t="s">
        <v>2574</v>
      </c>
      <c r="K4318" s="27">
        <v>94.6</v>
      </c>
      <c r="L4318" s="20"/>
      <c r="N4318" s="20" t="s">
        <v>27</v>
      </c>
      <c r="O4318" s="20" t="s">
        <v>24</v>
      </c>
      <c r="P4318" s="20" t="s">
        <v>2574</v>
      </c>
      <c r="Q4318" s="28">
        <v>55.331938793699997</v>
      </c>
      <c r="R4318" s="28">
        <v>-131.63329696650001</v>
      </c>
      <c r="S4318" s="20" t="s">
        <v>58</v>
      </c>
      <c r="T4318" s="20" t="s">
        <v>1894</v>
      </c>
      <c r="U4318" s="20" t="s">
        <v>3767</v>
      </c>
      <c r="V4318" s="20" t="s">
        <v>30</v>
      </c>
      <c r="AC4318" s="11" t="s">
        <v>3758</v>
      </c>
    </row>
    <row r="4319" spans="1:29" ht="12.75" x14ac:dyDescent="0.2">
      <c r="A4319" s="20" t="s">
        <v>24</v>
      </c>
      <c r="B4319" s="26">
        <v>42171</v>
      </c>
      <c r="C4319" s="54">
        <v>6</v>
      </c>
      <c r="D4319" s="20">
        <v>2015</v>
      </c>
      <c r="E4319" s="20" t="s">
        <v>24</v>
      </c>
      <c r="F4319" s="20">
        <v>5155450</v>
      </c>
      <c r="G4319" s="20" t="s">
        <v>25</v>
      </c>
      <c r="H4319" s="20" t="s">
        <v>303</v>
      </c>
      <c r="I4319" s="22">
        <v>166</v>
      </c>
      <c r="J4319" s="22" t="s">
        <v>2574</v>
      </c>
      <c r="K4319" s="22">
        <v>92.4</v>
      </c>
      <c r="L4319" s="20"/>
      <c r="M4319" s="11">
        <v>28</v>
      </c>
      <c r="N4319" s="20" t="s">
        <v>27</v>
      </c>
      <c r="O4319" s="20" t="s">
        <v>24</v>
      </c>
      <c r="P4319" s="20" t="s">
        <v>2377</v>
      </c>
      <c r="Q4319" s="28">
        <v>59.632510000000003</v>
      </c>
      <c r="R4319" s="28">
        <v>-151.53280000000001</v>
      </c>
      <c r="S4319" s="20" t="s">
        <v>58</v>
      </c>
      <c r="T4319" s="20" t="s">
        <v>1894</v>
      </c>
      <c r="U4319" s="20" t="s">
        <v>3767</v>
      </c>
      <c r="V4319" s="20" t="s">
        <v>30</v>
      </c>
      <c r="AC4319" s="11" t="s">
        <v>3758</v>
      </c>
    </row>
    <row r="4320" spans="1:29" ht="12.75" x14ac:dyDescent="0.2">
      <c r="A4320" s="20" t="s">
        <v>24</v>
      </c>
      <c r="B4320" s="26">
        <v>42171</v>
      </c>
      <c r="C4320" s="54">
        <v>6</v>
      </c>
      <c r="D4320" s="20">
        <v>2015</v>
      </c>
      <c r="E4320" s="20" t="s">
        <v>24</v>
      </c>
      <c r="F4320" s="20">
        <v>5157832</v>
      </c>
      <c r="G4320" s="20" t="s">
        <v>25</v>
      </c>
      <c r="H4320" s="20" t="s">
        <v>1940</v>
      </c>
      <c r="I4320" s="22">
        <v>464</v>
      </c>
      <c r="J4320" s="22" t="s">
        <v>2574</v>
      </c>
      <c r="K4320" s="27">
        <v>137.19999999999999</v>
      </c>
      <c r="L4320" s="20"/>
      <c r="M4320" s="11">
        <v>27</v>
      </c>
      <c r="N4320" s="20" t="s">
        <v>27</v>
      </c>
      <c r="O4320" s="20" t="s">
        <v>24</v>
      </c>
      <c r="P4320" s="20" t="s">
        <v>2377</v>
      </c>
      <c r="Q4320" s="28">
        <v>59.9</v>
      </c>
      <c r="R4320" s="28">
        <v>-174.3166666667</v>
      </c>
      <c r="S4320" s="20" t="s">
        <v>399</v>
      </c>
      <c r="T4320" s="20" t="s">
        <v>40</v>
      </c>
      <c r="U4320" s="20" t="s">
        <v>3767</v>
      </c>
      <c r="V4320" s="20" t="s">
        <v>29</v>
      </c>
      <c r="AC4320" s="11" t="s">
        <v>3750</v>
      </c>
    </row>
    <row r="4321" spans="1:29" ht="12.75" x14ac:dyDescent="0.2">
      <c r="A4321" s="20" t="s">
        <v>24</v>
      </c>
      <c r="B4321" s="26">
        <v>42171</v>
      </c>
      <c r="C4321" s="54">
        <v>6</v>
      </c>
      <c r="D4321" s="20">
        <v>2015</v>
      </c>
      <c r="E4321" s="20" t="s">
        <v>24</v>
      </c>
      <c r="F4321" s="20">
        <v>5162434</v>
      </c>
      <c r="G4321" s="20" t="s">
        <v>25</v>
      </c>
      <c r="H4321" s="20" t="s">
        <v>1103</v>
      </c>
      <c r="I4321" s="22">
        <v>990</v>
      </c>
      <c r="J4321" s="22" t="s">
        <v>2377</v>
      </c>
      <c r="K4321" s="27">
        <v>166.3</v>
      </c>
      <c r="L4321" s="20"/>
      <c r="N4321" s="20" t="s">
        <v>27</v>
      </c>
      <c r="O4321" s="20" t="s">
        <v>24</v>
      </c>
      <c r="P4321" s="20" t="s">
        <v>2574</v>
      </c>
      <c r="Q4321" s="28">
        <v>57.486166666700001</v>
      </c>
      <c r="R4321" s="28">
        <v>-171.35</v>
      </c>
      <c r="S4321" s="20" t="s">
        <v>44</v>
      </c>
      <c r="T4321" s="20" t="s">
        <v>40</v>
      </c>
      <c r="U4321" s="20" t="s">
        <v>3767</v>
      </c>
      <c r="V4321" s="20" t="s">
        <v>29</v>
      </c>
      <c r="AC4321" s="11" t="s">
        <v>3761</v>
      </c>
    </row>
    <row r="4322" spans="1:29" ht="12.75" x14ac:dyDescent="0.2">
      <c r="A4322" s="20" t="s">
        <v>24</v>
      </c>
      <c r="B4322" s="26">
        <v>42173</v>
      </c>
      <c r="C4322" s="54">
        <v>6</v>
      </c>
      <c r="D4322" s="20">
        <v>2015</v>
      </c>
      <c r="E4322" s="20" t="s">
        <v>24</v>
      </c>
      <c r="F4322" s="20">
        <v>5161224</v>
      </c>
      <c r="G4322" s="20" t="s">
        <v>25</v>
      </c>
      <c r="H4322" s="20" t="s">
        <v>406</v>
      </c>
      <c r="I4322" s="22">
        <v>3582</v>
      </c>
      <c r="J4322" s="22" t="s">
        <v>2377</v>
      </c>
      <c r="K4322" s="27">
        <v>310.10000000000002</v>
      </c>
      <c r="L4322" s="20"/>
      <c r="N4322" s="20" t="s">
        <v>27</v>
      </c>
      <c r="O4322" s="20" t="s">
        <v>24</v>
      </c>
      <c r="P4322" s="20" t="s">
        <v>2574</v>
      </c>
      <c r="Q4322" s="28">
        <v>53.877777833300001</v>
      </c>
      <c r="R4322" s="28">
        <v>-166.57777783329999</v>
      </c>
      <c r="S4322" s="20" t="s">
        <v>58</v>
      </c>
      <c r="T4322" s="20" t="s">
        <v>1894</v>
      </c>
      <c r="U4322" s="20" t="s">
        <v>3767</v>
      </c>
      <c r="V4322" s="20" t="s">
        <v>30</v>
      </c>
      <c r="AC4322" s="11" t="s">
        <v>3758</v>
      </c>
    </row>
    <row r="4323" spans="1:29" ht="12.75" x14ac:dyDescent="0.2">
      <c r="A4323" s="20" t="s">
        <v>24</v>
      </c>
      <c r="B4323" s="26">
        <v>42174</v>
      </c>
      <c r="C4323" s="54">
        <v>6</v>
      </c>
      <c r="D4323" s="20">
        <v>2015</v>
      </c>
      <c r="E4323" s="20" t="s">
        <v>24</v>
      </c>
      <c r="F4323" s="20">
        <v>5896544</v>
      </c>
      <c r="G4323" s="20" t="s">
        <v>25</v>
      </c>
      <c r="H4323" s="20" t="s">
        <v>2126</v>
      </c>
      <c r="I4323" s="22">
        <v>30</v>
      </c>
      <c r="J4323" s="22" t="s">
        <v>2574</v>
      </c>
      <c r="K4323" s="27">
        <v>47</v>
      </c>
      <c r="L4323" s="20"/>
      <c r="M4323" s="11">
        <v>21</v>
      </c>
      <c r="N4323" s="20" t="s">
        <v>27</v>
      </c>
      <c r="O4323" s="20" t="s">
        <v>24</v>
      </c>
      <c r="P4323" s="20" t="s">
        <v>2377</v>
      </c>
      <c r="Q4323" s="28">
        <v>58.7384931876</v>
      </c>
      <c r="R4323" s="28">
        <v>-156.96853033869999</v>
      </c>
      <c r="S4323" s="20" t="s">
        <v>239</v>
      </c>
      <c r="T4323" s="20" t="s">
        <v>40</v>
      </c>
      <c r="U4323" s="20" t="s">
        <v>3767</v>
      </c>
      <c r="V4323" s="20" t="s">
        <v>29</v>
      </c>
      <c r="AC4323" s="11" t="s">
        <v>3728</v>
      </c>
    </row>
    <row r="4324" spans="1:29" ht="12.75" x14ac:dyDescent="0.2">
      <c r="A4324" s="20" t="s">
        <v>24</v>
      </c>
      <c r="B4324" s="26">
        <v>42174</v>
      </c>
      <c r="C4324" s="54">
        <v>6</v>
      </c>
      <c r="D4324" s="20">
        <v>2015</v>
      </c>
      <c r="E4324" s="20" t="s">
        <v>24</v>
      </c>
      <c r="F4324" s="20">
        <v>5921872</v>
      </c>
      <c r="G4324" s="20" t="s">
        <v>107</v>
      </c>
      <c r="H4324" s="20" t="s">
        <v>1066</v>
      </c>
      <c r="I4324" s="22">
        <v>28</v>
      </c>
      <c r="J4324" s="22" t="s">
        <v>2574</v>
      </c>
      <c r="K4324" s="27">
        <v>55.5</v>
      </c>
      <c r="L4324" s="20"/>
      <c r="M4324" s="11">
        <v>30</v>
      </c>
      <c r="N4324" s="20" t="s">
        <v>27</v>
      </c>
      <c r="O4324" s="20" t="s">
        <v>24</v>
      </c>
      <c r="P4324" s="20" t="s">
        <v>2377</v>
      </c>
      <c r="Q4324" s="28">
        <v>59.980433778299997</v>
      </c>
      <c r="R4324" s="28">
        <v>-149.38610951379999</v>
      </c>
      <c r="S4324" s="20" t="s">
        <v>44</v>
      </c>
      <c r="T4324" s="20" t="s">
        <v>40</v>
      </c>
      <c r="U4324" s="20" t="s">
        <v>3767</v>
      </c>
      <c r="V4324" s="20" t="s">
        <v>29</v>
      </c>
      <c r="AC4324" s="11" t="s">
        <v>3761</v>
      </c>
    </row>
    <row r="4325" spans="1:29" ht="12.75" x14ac:dyDescent="0.2">
      <c r="A4325" s="20" t="s">
        <v>24</v>
      </c>
      <c r="B4325" s="26">
        <v>42175</v>
      </c>
      <c r="C4325" s="54">
        <v>6</v>
      </c>
      <c r="D4325" s="20">
        <v>2015</v>
      </c>
      <c r="E4325" s="20" t="s">
        <v>24</v>
      </c>
      <c r="F4325" s="20">
        <v>5162452</v>
      </c>
      <c r="G4325" s="20" t="s">
        <v>25</v>
      </c>
      <c r="H4325" s="20" t="s">
        <v>158</v>
      </c>
      <c r="I4325" s="22">
        <v>1215</v>
      </c>
      <c r="J4325" s="22" t="s">
        <v>2377</v>
      </c>
      <c r="K4325" s="27">
        <v>205.7</v>
      </c>
      <c r="L4325" s="20"/>
      <c r="N4325" s="20" t="s">
        <v>27</v>
      </c>
      <c r="O4325" s="20" t="s">
        <v>24</v>
      </c>
      <c r="P4325" s="20" t="s">
        <v>2574</v>
      </c>
      <c r="Q4325" s="28">
        <v>51.883333333300001</v>
      </c>
      <c r="R4325" s="28">
        <v>-176.5833333333</v>
      </c>
      <c r="S4325" s="20" t="s">
        <v>44</v>
      </c>
      <c r="T4325" s="20" t="s">
        <v>40</v>
      </c>
      <c r="U4325" s="20" t="s">
        <v>42</v>
      </c>
      <c r="V4325" s="20" t="s">
        <v>29</v>
      </c>
      <c r="AC4325" s="11" t="s">
        <v>3761</v>
      </c>
    </row>
    <row r="4326" spans="1:29" ht="12.75" x14ac:dyDescent="0.2">
      <c r="A4326" s="20" t="s">
        <v>24</v>
      </c>
      <c r="B4326" s="26">
        <v>42176</v>
      </c>
      <c r="C4326" s="54">
        <v>6</v>
      </c>
      <c r="D4326" s="20">
        <v>2015</v>
      </c>
      <c r="E4326" s="20" t="s">
        <v>24</v>
      </c>
      <c r="F4326" s="20">
        <v>5161354</v>
      </c>
      <c r="G4326" s="20" t="s">
        <v>25</v>
      </c>
      <c r="H4326" s="20" t="s">
        <v>2127</v>
      </c>
      <c r="I4326" s="22">
        <v>17</v>
      </c>
      <c r="J4326" s="22" t="s">
        <v>2574</v>
      </c>
      <c r="K4326" s="27">
        <v>32.799999999999997</v>
      </c>
      <c r="L4326" s="20"/>
      <c r="M4326" s="11">
        <v>40</v>
      </c>
      <c r="N4326" s="20" t="s">
        <v>27</v>
      </c>
      <c r="O4326" s="20" t="s">
        <v>24</v>
      </c>
      <c r="P4326" s="20" t="s">
        <v>2377</v>
      </c>
      <c r="Q4326" s="28">
        <v>59.632510000000003</v>
      </c>
      <c r="R4326" s="28">
        <v>-151.53280000000001</v>
      </c>
      <c r="S4326" s="20" t="s">
        <v>58</v>
      </c>
      <c r="T4326" s="20" t="s">
        <v>1894</v>
      </c>
      <c r="U4326" s="20" t="s">
        <v>3767</v>
      </c>
      <c r="V4326" s="20" t="s">
        <v>30</v>
      </c>
      <c r="AC4326" s="11" t="s">
        <v>3758</v>
      </c>
    </row>
    <row r="4327" spans="1:29" ht="12.75" x14ac:dyDescent="0.2">
      <c r="A4327" s="20" t="s">
        <v>24</v>
      </c>
      <c r="B4327" s="26">
        <v>42176</v>
      </c>
      <c r="C4327" s="54">
        <v>6</v>
      </c>
      <c r="D4327" s="20">
        <v>2015</v>
      </c>
      <c r="E4327" s="20" t="s">
        <v>24</v>
      </c>
      <c r="F4327" s="20">
        <v>5162457</v>
      </c>
      <c r="G4327" s="20" t="s">
        <v>107</v>
      </c>
      <c r="H4327" s="20" t="s">
        <v>1613</v>
      </c>
      <c r="I4327" s="22">
        <v>95</v>
      </c>
      <c r="J4327" s="22" t="s">
        <v>2574</v>
      </c>
      <c r="K4327" s="22">
        <v>86.7</v>
      </c>
      <c r="L4327" s="20"/>
      <c r="M4327" s="11">
        <v>23</v>
      </c>
      <c r="N4327" s="20" t="s">
        <v>27</v>
      </c>
      <c r="O4327" s="20" t="s">
        <v>24</v>
      </c>
      <c r="P4327" s="20" t="s">
        <v>2377</v>
      </c>
      <c r="Q4327" s="28">
        <v>59.776000000000003</v>
      </c>
      <c r="R4327" s="28">
        <v>-149.5</v>
      </c>
      <c r="S4327" s="20" t="s">
        <v>44</v>
      </c>
      <c r="T4327" s="20" t="s">
        <v>40</v>
      </c>
      <c r="U4327" s="20" t="s">
        <v>3767</v>
      </c>
      <c r="V4327" s="20" t="s">
        <v>29</v>
      </c>
      <c r="AC4327" s="11" t="s">
        <v>3761</v>
      </c>
    </row>
    <row r="4328" spans="1:29" ht="12.75" x14ac:dyDescent="0.2">
      <c r="A4328" s="20" t="s">
        <v>24</v>
      </c>
      <c r="B4328" s="26">
        <v>42176</v>
      </c>
      <c r="C4328" s="54">
        <v>6</v>
      </c>
      <c r="D4328" s="20">
        <v>2015</v>
      </c>
      <c r="E4328" s="20" t="s">
        <v>24</v>
      </c>
      <c r="F4328" s="20">
        <v>5162517</v>
      </c>
      <c r="G4328" s="20" t="s">
        <v>25</v>
      </c>
      <c r="H4328" s="20" t="s">
        <v>1202</v>
      </c>
      <c r="I4328" s="22">
        <v>285</v>
      </c>
      <c r="J4328" s="22" t="s">
        <v>2574</v>
      </c>
      <c r="K4328" s="22">
        <v>132.6</v>
      </c>
      <c r="L4328" s="20"/>
      <c r="N4328" s="20" t="s">
        <v>27</v>
      </c>
      <c r="O4328" s="20" t="s">
        <v>24</v>
      </c>
      <c r="P4328" s="20" t="s">
        <v>2574</v>
      </c>
      <c r="Q4328" s="28">
        <v>55.383333333300001</v>
      </c>
      <c r="R4328" s="28">
        <v>167.73333333330001</v>
      </c>
      <c r="S4328" s="20" t="s">
        <v>44</v>
      </c>
      <c r="T4328" s="20" t="s">
        <v>40</v>
      </c>
      <c r="U4328" s="20" t="s">
        <v>42</v>
      </c>
      <c r="V4328" s="20" t="s">
        <v>29</v>
      </c>
      <c r="AC4328" s="11" t="s">
        <v>3761</v>
      </c>
    </row>
    <row r="4329" spans="1:29" ht="12.75" x14ac:dyDescent="0.2">
      <c r="A4329" s="20" t="s">
        <v>24</v>
      </c>
      <c r="B4329" s="26">
        <v>42177</v>
      </c>
      <c r="C4329" s="54">
        <v>6</v>
      </c>
      <c r="D4329" s="20">
        <v>2015</v>
      </c>
      <c r="E4329" s="20" t="s">
        <v>315</v>
      </c>
      <c r="F4329" s="20">
        <v>5162463</v>
      </c>
      <c r="G4329" s="20" t="s">
        <v>107</v>
      </c>
      <c r="H4329" s="20" t="s">
        <v>2128</v>
      </c>
      <c r="I4329" s="22">
        <v>30312</v>
      </c>
      <c r="J4329" s="22" t="s">
        <v>2377</v>
      </c>
      <c r="K4329" s="27">
        <v>549.5</v>
      </c>
      <c r="L4329" s="20"/>
      <c r="M4329" s="11">
        <v>19</v>
      </c>
      <c r="N4329" s="20" t="s">
        <v>27</v>
      </c>
      <c r="O4329" s="20" t="s">
        <v>24</v>
      </c>
      <c r="P4329" s="20" t="s">
        <v>2377</v>
      </c>
      <c r="Q4329" s="28">
        <v>61.2283333333</v>
      </c>
      <c r="R4329" s="28">
        <v>-147.76333333330001</v>
      </c>
      <c r="S4329" s="20" t="s">
        <v>44</v>
      </c>
      <c r="T4329" s="20" t="s">
        <v>40</v>
      </c>
      <c r="U4329" s="20" t="s">
        <v>3767</v>
      </c>
      <c r="V4329" s="20" t="s">
        <v>29</v>
      </c>
      <c r="AC4329" s="11" t="s">
        <v>3761</v>
      </c>
    </row>
    <row r="4330" spans="1:29" ht="12.75" x14ac:dyDescent="0.2">
      <c r="A4330" s="20" t="s">
        <v>24</v>
      </c>
      <c r="B4330" s="26">
        <v>42177</v>
      </c>
      <c r="C4330" s="54">
        <v>6</v>
      </c>
      <c r="D4330" s="20">
        <v>2015</v>
      </c>
      <c r="E4330" s="20" t="s">
        <v>24</v>
      </c>
      <c r="F4330" s="20">
        <v>5162541</v>
      </c>
      <c r="G4330" s="20" t="s">
        <v>107</v>
      </c>
      <c r="H4330" s="20" t="s">
        <v>772</v>
      </c>
      <c r="I4330" s="22">
        <v>94</v>
      </c>
      <c r="J4330" s="22" t="s">
        <v>2574</v>
      </c>
      <c r="K4330" s="27">
        <v>87</v>
      </c>
      <c r="L4330" s="20"/>
      <c r="M4330" s="11">
        <v>14</v>
      </c>
      <c r="N4330" s="20" t="s">
        <v>27</v>
      </c>
      <c r="O4330" s="20" t="s">
        <v>24</v>
      </c>
      <c r="P4330" s="20" t="s">
        <v>2377</v>
      </c>
      <c r="Q4330" s="28">
        <v>58.550163333299999</v>
      </c>
      <c r="R4330" s="28">
        <v>-135.02759666669999</v>
      </c>
      <c r="S4330" s="20" t="s">
        <v>44</v>
      </c>
      <c r="T4330" s="20" t="s">
        <v>40</v>
      </c>
      <c r="U4330" s="20" t="s">
        <v>42</v>
      </c>
      <c r="V4330" s="20" t="s">
        <v>29</v>
      </c>
      <c r="AC4330" s="11" t="s">
        <v>3761</v>
      </c>
    </row>
    <row r="4331" spans="1:29" ht="12.75" x14ac:dyDescent="0.2">
      <c r="A4331" s="20" t="s">
        <v>24</v>
      </c>
      <c r="B4331" s="26">
        <v>42177</v>
      </c>
      <c r="C4331" s="54">
        <v>6</v>
      </c>
      <c r="D4331" s="20">
        <v>2015</v>
      </c>
      <c r="E4331" s="20" t="s">
        <v>24</v>
      </c>
      <c r="F4331" s="20">
        <v>5179916</v>
      </c>
      <c r="G4331" s="20" t="s">
        <v>25</v>
      </c>
      <c r="H4331" s="20" t="s">
        <v>1306</v>
      </c>
      <c r="I4331" s="22">
        <v>36</v>
      </c>
      <c r="J4331" s="22" t="s">
        <v>2574</v>
      </c>
      <c r="K4331" s="27">
        <v>43.9</v>
      </c>
      <c r="L4331" s="20"/>
      <c r="M4331" s="11">
        <v>43</v>
      </c>
      <c r="N4331" s="20" t="s">
        <v>27</v>
      </c>
      <c r="O4331" s="20" t="s">
        <v>24</v>
      </c>
      <c r="P4331" s="20" t="s">
        <v>2377</v>
      </c>
      <c r="Q4331" s="28">
        <v>59.632510000000003</v>
      </c>
      <c r="R4331" s="28">
        <v>-151.53280000000001</v>
      </c>
      <c r="S4331" s="20" t="s">
        <v>58</v>
      </c>
      <c r="T4331" s="20" t="s">
        <v>1894</v>
      </c>
      <c r="U4331" s="20" t="s">
        <v>3767</v>
      </c>
      <c r="V4331" s="20" t="s">
        <v>30</v>
      </c>
      <c r="AC4331" s="11" t="s">
        <v>3758</v>
      </c>
    </row>
    <row r="4332" spans="1:29" ht="12.75" x14ac:dyDescent="0.2">
      <c r="A4332" s="20" t="s">
        <v>24</v>
      </c>
      <c r="B4332" s="26">
        <v>42178</v>
      </c>
      <c r="C4332" s="54">
        <v>6</v>
      </c>
      <c r="D4332" s="20">
        <v>2015</v>
      </c>
      <c r="E4332" s="20" t="s">
        <v>24</v>
      </c>
      <c r="F4332" s="20">
        <v>5162223</v>
      </c>
      <c r="G4332" s="20" t="s">
        <v>107</v>
      </c>
      <c r="H4332" s="20" t="s">
        <v>2129</v>
      </c>
      <c r="I4332" s="22">
        <v>99</v>
      </c>
      <c r="J4332" s="22" t="s">
        <v>2574</v>
      </c>
      <c r="K4332" s="27">
        <v>183.3</v>
      </c>
      <c r="L4332" s="20"/>
      <c r="M4332" s="11">
        <v>35</v>
      </c>
      <c r="N4332" s="20" t="s">
        <v>27</v>
      </c>
      <c r="O4332" s="20" t="s">
        <v>24</v>
      </c>
      <c r="P4332" s="20" t="s">
        <v>2377</v>
      </c>
      <c r="Q4332" s="28">
        <v>58.600999999999999</v>
      </c>
      <c r="R4332" s="28">
        <v>-135.85016666670001</v>
      </c>
      <c r="S4332" s="20" t="s">
        <v>399</v>
      </c>
      <c r="T4332" s="20" t="s">
        <v>40</v>
      </c>
      <c r="U4332" s="20" t="s">
        <v>42</v>
      </c>
      <c r="V4332" s="20" t="s">
        <v>29</v>
      </c>
      <c r="AC4332" s="11" t="s">
        <v>3750</v>
      </c>
    </row>
    <row r="4333" spans="1:29" ht="12.75" x14ac:dyDescent="0.2">
      <c r="A4333" s="20" t="s">
        <v>24</v>
      </c>
      <c r="B4333" s="26">
        <v>42178</v>
      </c>
      <c r="C4333" s="54">
        <v>6</v>
      </c>
      <c r="D4333" s="20">
        <v>2015</v>
      </c>
      <c r="E4333" s="20" t="s">
        <v>24</v>
      </c>
      <c r="F4333" s="20">
        <v>5162247</v>
      </c>
      <c r="G4333" s="20" t="s">
        <v>107</v>
      </c>
      <c r="H4333" s="20" t="s">
        <v>1772</v>
      </c>
      <c r="I4333" s="22">
        <v>91</v>
      </c>
      <c r="J4333" s="22" t="s">
        <v>2574</v>
      </c>
      <c r="K4333" s="22">
        <v>78.5</v>
      </c>
      <c r="L4333" s="20"/>
      <c r="M4333" s="11">
        <v>22</v>
      </c>
      <c r="N4333" s="20" t="s">
        <v>27</v>
      </c>
      <c r="O4333" s="20" t="s">
        <v>24</v>
      </c>
      <c r="P4333" s="20" t="s">
        <v>2377</v>
      </c>
      <c r="Q4333" s="28">
        <v>58.151760000000003</v>
      </c>
      <c r="R4333" s="28">
        <v>-135.04159999999999</v>
      </c>
      <c r="S4333" s="20" t="s">
        <v>44</v>
      </c>
      <c r="T4333" s="20" t="s">
        <v>40</v>
      </c>
      <c r="U4333" s="20" t="s">
        <v>42</v>
      </c>
      <c r="V4333" s="20" t="s">
        <v>29</v>
      </c>
      <c r="AC4333" s="11" t="s">
        <v>3761</v>
      </c>
    </row>
    <row r="4334" spans="1:29" ht="12.75" x14ac:dyDescent="0.2">
      <c r="A4334" s="20" t="s">
        <v>24</v>
      </c>
      <c r="B4334" s="26">
        <v>42178</v>
      </c>
      <c r="C4334" s="54">
        <v>6</v>
      </c>
      <c r="D4334" s="20">
        <v>2015</v>
      </c>
      <c r="E4334" s="20" t="s">
        <v>24</v>
      </c>
      <c r="F4334" s="20">
        <v>5984216</v>
      </c>
      <c r="G4334" s="20" t="s">
        <v>25</v>
      </c>
      <c r="H4334" s="20" t="s">
        <v>84</v>
      </c>
      <c r="I4334" s="22">
        <v>560</v>
      </c>
      <c r="J4334" s="22" t="s">
        <v>2377</v>
      </c>
      <c r="K4334" s="22">
        <v>143.19999999999999</v>
      </c>
      <c r="L4334" s="20"/>
      <c r="M4334" s="11">
        <v>39</v>
      </c>
      <c r="N4334" s="20" t="s">
        <v>27</v>
      </c>
      <c r="O4334" s="20" t="s">
        <v>24</v>
      </c>
      <c r="P4334" s="20" t="s">
        <v>2377</v>
      </c>
      <c r="Q4334" s="28">
        <v>58.585000000000001</v>
      </c>
      <c r="R4334" s="28">
        <v>-163.05166666669999</v>
      </c>
      <c r="S4334" s="20" t="s">
        <v>44</v>
      </c>
      <c r="T4334" s="20" t="s">
        <v>40</v>
      </c>
      <c r="U4334" s="20" t="s">
        <v>42</v>
      </c>
      <c r="V4334" s="20" t="s">
        <v>29</v>
      </c>
      <c r="AC4334" s="11" t="s">
        <v>3761</v>
      </c>
    </row>
    <row r="4335" spans="1:29" ht="12.75" x14ac:dyDescent="0.2">
      <c r="A4335" s="20" t="s">
        <v>24</v>
      </c>
      <c r="B4335" s="26">
        <v>42179</v>
      </c>
      <c r="C4335" s="54">
        <v>6</v>
      </c>
      <c r="D4335" s="20">
        <v>2015</v>
      </c>
      <c r="E4335" s="20" t="s">
        <v>315</v>
      </c>
      <c r="F4335" s="20">
        <v>5163242</v>
      </c>
      <c r="G4335" s="20" t="s">
        <v>107</v>
      </c>
      <c r="H4335" s="20" t="s">
        <v>2128</v>
      </c>
      <c r="I4335" s="22">
        <v>30312</v>
      </c>
      <c r="J4335" s="22" t="s">
        <v>2377</v>
      </c>
      <c r="K4335" s="27">
        <v>549.5</v>
      </c>
      <c r="L4335" s="20"/>
      <c r="M4335" s="11">
        <v>19</v>
      </c>
      <c r="N4335" s="20" t="s">
        <v>27</v>
      </c>
      <c r="O4335" s="20" t="s">
        <v>24</v>
      </c>
      <c r="P4335" s="20" t="s">
        <v>2377</v>
      </c>
      <c r="Q4335" s="28">
        <v>58.875</v>
      </c>
      <c r="R4335" s="28">
        <v>-136.98333333330001</v>
      </c>
      <c r="S4335" s="20" t="s">
        <v>44</v>
      </c>
      <c r="T4335" s="20" t="s">
        <v>40</v>
      </c>
      <c r="U4335" s="20" t="s">
        <v>42</v>
      </c>
      <c r="V4335" s="20" t="s">
        <v>29</v>
      </c>
      <c r="AC4335" s="11" t="s">
        <v>3761</v>
      </c>
    </row>
    <row r="4336" spans="1:29" ht="12.75" x14ac:dyDescent="0.2">
      <c r="A4336" s="20" t="s">
        <v>24</v>
      </c>
      <c r="B4336" s="26">
        <v>42180</v>
      </c>
      <c r="C4336" s="54">
        <v>6</v>
      </c>
      <c r="D4336" s="20">
        <v>2015</v>
      </c>
      <c r="E4336" s="20" t="s">
        <v>3012</v>
      </c>
      <c r="F4336" s="20">
        <v>5163483</v>
      </c>
      <c r="G4336" s="20" t="s">
        <v>107</v>
      </c>
      <c r="H4336" s="20" t="s">
        <v>171</v>
      </c>
      <c r="I4336" s="22">
        <v>82305</v>
      </c>
      <c r="J4336" s="22" t="s">
        <v>2377</v>
      </c>
      <c r="K4336" s="27">
        <v>934.3</v>
      </c>
      <c r="L4336" s="20"/>
      <c r="M4336" s="11">
        <v>15</v>
      </c>
      <c r="N4336" s="20" t="s">
        <v>27</v>
      </c>
      <c r="O4336" s="20" t="s">
        <v>24</v>
      </c>
      <c r="P4336" s="20" t="s">
        <v>2377</v>
      </c>
      <c r="Q4336" s="28">
        <v>59.154139999999998</v>
      </c>
      <c r="R4336" s="28">
        <v>-135.49119999999999</v>
      </c>
      <c r="S4336" s="20" t="s">
        <v>58</v>
      </c>
      <c r="T4336" s="20" t="s">
        <v>1894</v>
      </c>
      <c r="U4336" s="20" t="s">
        <v>3767</v>
      </c>
      <c r="V4336" s="20" t="s">
        <v>30</v>
      </c>
      <c r="AC4336" s="11" t="s">
        <v>3758</v>
      </c>
    </row>
    <row r="4337" spans="1:29" ht="12.75" x14ac:dyDescent="0.2">
      <c r="A4337" s="20" t="s">
        <v>24</v>
      </c>
      <c r="B4337" s="26">
        <v>42180</v>
      </c>
      <c r="C4337" s="54">
        <v>6</v>
      </c>
      <c r="D4337" s="20">
        <v>2015</v>
      </c>
      <c r="E4337" s="20" t="s">
        <v>24</v>
      </c>
      <c r="F4337" s="20">
        <v>5194493</v>
      </c>
      <c r="G4337" s="20" t="s">
        <v>107</v>
      </c>
      <c r="H4337" s="20" t="s">
        <v>2130</v>
      </c>
      <c r="I4337" s="22"/>
      <c r="J4337" s="22" t="s">
        <v>3723</v>
      </c>
      <c r="K4337" s="22">
        <v>25</v>
      </c>
      <c r="L4337" s="20"/>
      <c r="M4337" s="11">
        <v>30</v>
      </c>
      <c r="N4337" s="20" t="s">
        <v>27</v>
      </c>
      <c r="O4337" s="20" t="s">
        <v>24</v>
      </c>
      <c r="P4337" s="20" t="s">
        <v>2377</v>
      </c>
      <c r="Q4337" s="28">
        <v>58.334949999999999</v>
      </c>
      <c r="R4337" s="28">
        <v>-135.98333333330001</v>
      </c>
      <c r="S4337" s="20" t="s">
        <v>263</v>
      </c>
      <c r="T4337" s="20" t="s">
        <v>40</v>
      </c>
      <c r="U4337" s="20" t="s">
        <v>42</v>
      </c>
      <c r="V4337" s="20" t="s">
        <v>29</v>
      </c>
      <c r="AC4337" s="11" t="s">
        <v>3727</v>
      </c>
    </row>
    <row r="4338" spans="1:29" ht="12.75" x14ac:dyDescent="0.2">
      <c r="A4338" s="20" t="s">
        <v>24</v>
      </c>
      <c r="B4338" s="26">
        <v>42181</v>
      </c>
      <c r="C4338" s="54">
        <v>6</v>
      </c>
      <c r="D4338" s="20">
        <v>2015</v>
      </c>
      <c r="E4338" s="20" t="s">
        <v>24</v>
      </c>
      <c r="F4338" s="20">
        <v>5221088</v>
      </c>
      <c r="G4338" s="20" t="s">
        <v>107</v>
      </c>
      <c r="H4338" s="20" t="s">
        <v>1229</v>
      </c>
      <c r="I4338" s="22">
        <v>91</v>
      </c>
      <c r="J4338" s="22" t="s">
        <v>2574</v>
      </c>
      <c r="K4338" s="22">
        <v>76.3</v>
      </c>
      <c r="L4338" s="20"/>
      <c r="M4338" s="11">
        <v>10</v>
      </c>
      <c r="N4338" s="20" t="s">
        <v>27</v>
      </c>
      <c r="O4338" s="20" t="s">
        <v>24</v>
      </c>
      <c r="P4338" s="20" t="s">
        <v>2377</v>
      </c>
      <c r="Q4338" s="28">
        <v>60.119450000000001</v>
      </c>
      <c r="R4338" s="28">
        <v>-149.43440000000001</v>
      </c>
      <c r="S4338" s="20" t="s">
        <v>44</v>
      </c>
      <c r="T4338" s="20" t="s">
        <v>40</v>
      </c>
      <c r="U4338" s="20" t="s">
        <v>3767</v>
      </c>
      <c r="V4338" s="20" t="s">
        <v>29</v>
      </c>
      <c r="AC4338" s="11" t="s">
        <v>3761</v>
      </c>
    </row>
    <row r="4339" spans="1:29" ht="12.75" x14ac:dyDescent="0.2">
      <c r="A4339" s="20" t="s">
        <v>24</v>
      </c>
      <c r="B4339" s="26">
        <v>42181</v>
      </c>
      <c r="C4339" s="54">
        <v>6</v>
      </c>
      <c r="D4339" s="20">
        <v>2015</v>
      </c>
      <c r="E4339" s="20" t="s">
        <v>24</v>
      </c>
      <c r="F4339" s="20">
        <v>5235201</v>
      </c>
      <c r="G4339" s="20" t="s">
        <v>25</v>
      </c>
      <c r="H4339" s="20" t="s">
        <v>256</v>
      </c>
      <c r="I4339" s="22">
        <v>1557</v>
      </c>
      <c r="J4339" s="22" t="s">
        <v>2377</v>
      </c>
      <c r="K4339" s="27">
        <v>199.5</v>
      </c>
      <c r="L4339" s="20"/>
      <c r="N4339" s="20" t="s">
        <v>27</v>
      </c>
      <c r="O4339" s="20" t="s">
        <v>24</v>
      </c>
      <c r="P4339" s="20" t="s">
        <v>2574</v>
      </c>
      <c r="Q4339" s="28">
        <v>51.831666666700002</v>
      </c>
      <c r="R4339" s="28">
        <v>-175.28</v>
      </c>
      <c r="S4339" s="20" t="s">
        <v>399</v>
      </c>
      <c r="T4339" s="20" t="s">
        <v>40</v>
      </c>
      <c r="U4339" s="20" t="s">
        <v>42</v>
      </c>
      <c r="V4339" s="20" t="s">
        <v>29</v>
      </c>
      <c r="AC4339" s="11" t="s">
        <v>3750</v>
      </c>
    </row>
    <row r="4340" spans="1:29" ht="12.75" x14ac:dyDescent="0.2">
      <c r="A4340" s="20" t="s">
        <v>24</v>
      </c>
      <c r="B4340" s="26">
        <v>42182</v>
      </c>
      <c r="C4340" s="54">
        <v>6</v>
      </c>
      <c r="D4340" s="20">
        <v>2015</v>
      </c>
      <c r="E4340" s="20" t="s">
        <v>24</v>
      </c>
      <c r="F4340" s="20">
        <v>5168208</v>
      </c>
      <c r="G4340" s="20" t="s">
        <v>25</v>
      </c>
      <c r="H4340" s="20" t="s">
        <v>2132</v>
      </c>
      <c r="I4340" s="22">
        <v>12</v>
      </c>
      <c r="J4340" s="22" t="s">
        <v>2574</v>
      </c>
      <c r="K4340" s="27">
        <v>34.799999999999997</v>
      </c>
      <c r="L4340" s="20"/>
      <c r="N4340" s="20" t="s">
        <v>27</v>
      </c>
      <c r="O4340" s="20" t="s">
        <v>24</v>
      </c>
      <c r="P4340" s="20" t="s">
        <v>2574</v>
      </c>
      <c r="Q4340" s="28">
        <v>57.046390000000002</v>
      </c>
      <c r="R4340" s="28">
        <v>-135.33860000000001</v>
      </c>
      <c r="S4340" s="20" t="s">
        <v>58</v>
      </c>
      <c r="T4340" s="20" t="s">
        <v>1894</v>
      </c>
      <c r="U4340" s="20" t="s">
        <v>30</v>
      </c>
      <c r="V4340" s="20" t="s">
        <v>30</v>
      </c>
      <c r="AC4340" s="11" t="s">
        <v>3758</v>
      </c>
    </row>
    <row r="4341" spans="1:29" ht="12.75" x14ac:dyDescent="0.2">
      <c r="A4341" s="20" t="s">
        <v>24</v>
      </c>
      <c r="B4341" s="26">
        <v>42183</v>
      </c>
      <c r="C4341" s="54">
        <v>6</v>
      </c>
      <c r="D4341" s="20">
        <v>2015</v>
      </c>
      <c r="E4341" s="20" t="s">
        <v>24</v>
      </c>
      <c r="F4341" s="20">
        <v>5169890</v>
      </c>
      <c r="G4341" s="20" t="s">
        <v>107</v>
      </c>
      <c r="H4341" s="20" t="s">
        <v>191</v>
      </c>
      <c r="I4341" s="22">
        <v>9978</v>
      </c>
      <c r="J4341" s="22" t="s">
        <v>2377</v>
      </c>
      <c r="K4341" s="27">
        <v>344.3</v>
      </c>
      <c r="L4341" s="20"/>
      <c r="N4341" s="20" t="s">
        <v>27</v>
      </c>
      <c r="O4341" s="20" t="s">
        <v>24</v>
      </c>
      <c r="P4341" s="20" t="s">
        <v>2574</v>
      </c>
      <c r="Q4341" s="28">
        <v>51.703333333300002</v>
      </c>
      <c r="R4341" s="28">
        <v>-127.92166666670001</v>
      </c>
      <c r="S4341" s="20" t="s">
        <v>399</v>
      </c>
      <c r="T4341" s="20" t="s">
        <v>40</v>
      </c>
      <c r="U4341" s="20" t="s">
        <v>3767</v>
      </c>
      <c r="V4341" s="20" t="s">
        <v>29</v>
      </c>
      <c r="AC4341" s="11" t="s">
        <v>3750</v>
      </c>
    </row>
    <row r="4342" spans="1:29" ht="12.75" x14ac:dyDescent="0.2">
      <c r="A4342" s="20" t="s">
        <v>24</v>
      </c>
      <c r="B4342" s="26">
        <v>42183</v>
      </c>
      <c r="C4342" s="54">
        <v>6</v>
      </c>
      <c r="D4342" s="20">
        <v>2015</v>
      </c>
      <c r="E4342" s="20" t="s">
        <v>24</v>
      </c>
      <c r="F4342" s="20">
        <v>5184444</v>
      </c>
      <c r="G4342" s="20" t="s">
        <v>25</v>
      </c>
      <c r="H4342" s="20" t="s">
        <v>1036</v>
      </c>
      <c r="I4342" s="22">
        <v>182</v>
      </c>
      <c r="J4342" s="22" t="s">
        <v>2574</v>
      </c>
      <c r="K4342" s="22">
        <v>90</v>
      </c>
      <c r="L4342" s="20"/>
      <c r="N4342" s="20" t="s">
        <v>27</v>
      </c>
      <c r="O4342" s="20" t="s">
        <v>24</v>
      </c>
      <c r="P4342" s="20" t="s">
        <v>2574</v>
      </c>
      <c r="Q4342" s="28">
        <v>55.286999999999999</v>
      </c>
      <c r="R4342" s="28">
        <v>-160.46985000000001</v>
      </c>
      <c r="S4342" s="20" t="s">
        <v>80</v>
      </c>
      <c r="T4342" s="20" t="s">
        <v>40</v>
      </c>
      <c r="U4342" s="20" t="s">
        <v>3767</v>
      </c>
      <c r="V4342" s="20" t="s">
        <v>29</v>
      </c>
      <c r="AC4342" s="11" t="s">
        <v>3731</v>
      </c>
    </row>
    <row r="4343" spans="1:29" ht="12.75" x14ac:dyDescent="0.2">
      <c r="A4343" s="20" t="s">
        <v>24</v>
      </c>
      <c r="B4343" s="26">
        <v>42183</v>
      </c>
      <c r="C4343" s="54">
        <v>6</v>
      </c>
      <c r="D4343" s="20">
        <v>2015</v>
      </c>
      <c r="E4343" s="20" t="s">
        <v>24</v>
      </c>
      <c r="F4343" s="20">
        <v>5184655</v>
      </c>
      <c r="G4343" s="20" t="s">
        <v>25</v>
      </c>
      <c r="H4343" s="20" t="s">
        <v>406</v>
      </c>
      <c r="I4343" s="22">
        <v>3582</v>
      </c>
      <c r="J4343" s="22" t="s">
        <v>2377</v>
      </c>
      <c r="K4343" s="27">
        <v>310.10000000000002</v>
      </c>
      <c r="L4343" s="20"/>
      <c r="M4343" s="11">
        <v>37</v>
      </c>
      <c r="N4343" s="20" t="s">
        <v>27</v>
      </c>
      <c r="O4343" s="20" t="s">
        <v>24</v>
      </c>
      <c r="P4343" s="20" t="s">
        <v>2377</v>
      </c>
      <c r="Q4343" s="28">
        <v>58.7866666667</v>
      </c>
      <c r="R4343" s="28">
        <v>-175.01</v>
      </c>
      <c r="S4343" s="20" t="s">
        <v>44</v>
      </c>
      <c r="T4343" s="20" t="s">
        <v>40</v>
      </c>
      <c r="U4343" s="20" t="s">
        <v>3767</v>
      </c>
      <c r="V4343" s="20" t="s">
        <v>29</v>
      </c>
      <c r="AC4343" s="11" t="s">
        <v>3761</v>
      </c>
    </row>
    <row r="4344" spans="1:29" ht="12.75" x14ac:dyDescent="0.2">
      <c r="A4344" s="20" t="s">
        <v>24</v>
      </c>
      <c r="B4344" s="26">
        <v>42184</v>
      </c>
      <c r="C4344" s="54">
        <v>6</v>
      </c>
      <c r="D4344" s="20">
        <v>2015</v>
      </c>
      <c r="E4344" s="20" t="s">
        <v>24</v>
      </c>
      <c r="F4344" s="20">
        <v>5169113</v>
      </c>
      <c r="G4344" s="20" t="s">
        <v>25</v>
      </c>
      <c r="H4344" s="20" t="s">
        <v>2133</v>
      </c>
      <c r="I4344" s="22">
        <v>183</v>
      </c>
      <c r="J4344" s="22" t="s">
        <v>2574</v>
      </c>
      <c r="K4344" s="27">
        <v>109.8</v>
      </c>
      <c r="L4344" s="20"/>
      <c r="N4344" s="20" t="s">
        <v>27</v>
      </c>
      <c r="O4344" s="20" t="s">
        <v>24</v>
      </c>
      <c r="P4344" s="20" t="s">
        <v>2574</v>
      </c>
      <c r="Q4344" s="28">
        <v>53.741666666699999</v>
      </c>
      <c r="R4344" s="28">
        <v>-166.31983333330001</v>
      </c>
      <c r="S4344" s="20" t="s">
        <v>58</v>
      </c>
      <c r="T4344" s="20" t="s">
        <v>1894</v>
      </c>
      <c r="U4344" s="20" t="s">
        <v>3767</v>
      </c>
      <c r="V4344" s="20" t="s">
        <v>30</v>
      </c>
      <c r="AC4344" s="11" t="s">
        <v>3758</v>
      </c>
    </row>
    <row r="4345" spans="1:29" ht="12.75" x14ac:dyDescent="0.2">
      <c r="A4345" s="20" t="s">
        <v>24</v>
      </c>
      <c r="B4345" s="26">
        <v>42185</v>
      </c>
      <c r="C4345" s="54">
        <v>6</v>
      </c>
      <c r="D4345" s="20">
        <v>2015</v>
      </c>
      <c r="E4345" s="20" t="s">
        <v>24</v>
      </c>
      <c r="F4345" s="20">
        <v>5169143</v>
      </c>
      <c r="G4345" s="20" t="s">
        <v>25</v>
      </c>
      <c r="H4345" s="20" t="s">
        <v>2134</v>
      </c>
      <c r="I4345" s="22">
        <v>1453</v>
      </c>
      <c r="J4345" s="22" t="s">
        <v>2377</v>
      </c>
      <c r="K4345" s="27">
        <v>211.4</v>
      </c>
      <c r="L4345" s="20"/>
      <c r="N4345" s="20" t="s">
        <v>27</v>
      </c>
      <c r="O4345" s="20" t="s">
        <v>24</v>
      </c>
      <c r="P4345" s="20" t="s">
        <v>2574</v>
      </c>
      <c r="Q4345" s="28">
        <v>52.155000000000001</v>
      </c>
      <c r="R4345" s="28">
        <v>176.91833333330001</v>
      </c>
      <c r="S4345" s="20" t="s">
        <v>399</v>
      </c>
      <c r="T4345" s="20" t="s">
        <v>40</v>
      </c>
      <c r="U4345" s="20" t="s">
        <v>3767</v>
      </c>
      <c r="V4345" s="20" t="s">
        <v>29</v>
      </c>
      <c r="AC4345" s="11" t="s">
        <v>3750</v>
      </c>
    </row>
    <row r="4346" spans="1:29" ht="12.75" x14ac:dyDescent="0.2">
      <c r="A4346" s="20" t="s">
        <v>24</v>
      </c>
      <c r="B4346" s="26">
        <v>42185</v>
      </c>
      <c r="C4346" s="54">
        <v>6</v>
      </c>
      <c r="D4346" s="20">
        <v>2015</v>
      </c>
      <c r="E4346" s="20" t="s">
        <v>24</v>
      </c>
      <c r="F4346" s="20">
        <v>5169917</v>
      </c>
      <c r="G4346" s="20" t="s">
        <v>107</v>
      </c>
      <c r="H4346" s="20" t="s">
        <v>108</v>
      </c>
      <c r="I4346" s="22">
        <v>1328</v>
      </c>
      <c r="J4346" s="22" t="s">
        <v>2377</v>
      </c>
      <c r="K4346" s="27">
        <v>217.5</v>
      </c>
      <c r="L4346" s="20"/>
      <c r="M4346" s="11">
        <v>45</v>
      </c>
      <c r="N4346" s="20" t="s">
        <v>27</v>
      </c>
      <c r="O4346" s="20" t="s">
        <v>24</v>
      </c>
      <c r="P4346" s="20" t="s">
        <v>2377</v>
      </c>
      <c r="Q4346" s="28">
        <v>59.4474746641</v>
      </c>
      <c r="R4346" s="28">
        <v>-135.33274635730001</v>
      </c>
      <c r="S4346" s="20" t="s">
        <v>44</v>
      </c>
      <c r="T4346" s="20" t="s">
        <v>40</v>
      </c>
      <c r="U4346" s="20" t="s">
        <v>3767</v>
      </c>
      <c r="V4346" s="20" t="s">
        <v>29</v>
      </c>
      <c r="AC4346" s="11" t="s">
        <v>3761</v>
      </c>
    </row>
    <row r="4347" spans="1:29" ht="12.75" x14ac:dyDescent="0.2">
      <c r="A4347" s="20" t="s">
        <v>24</v>
      </c>
      <c r="B4347" s="26">
        <v>42186</v>
      </c>
      <c r="C4347" s="54">
        <v>7</v>
      </c>
      <c r="D4347" s="20">
        <v>2015</v>
      </c>
      <c r="E4347" s="20" t="s">
        <v>24</v>
      </c>
      <c r="F4347" s="20">
        <v>5163885</v>
      </c>
      <c r="G4347" s="20" t="s">
        <v>25</v>
      </c>
      <c r="H4347" s="20" t="s">
        <v>2135</v>
      </c>
      <c r="I4347" s="22">
        <v>22</v>
      </c>
      <c r="J4347" s="22" t="s">
        <v>2574</v>
      </c>
      <c r="K4347" s="22">
        <v>48</v>
      </c>
      <c r="L4347" s="20"/>
      <c r="N4347" s="20" t="s">
        <v>27</v>
      </c>
      <c r="O4347" s="20" t="s">
        <v>24</v>
      </c>
      <c r="P4347" s="20" t="s">
        <v>2574</v>
      </c>
      <c r="Q4347" s="28">
        <v>55.846666666700003</v>
      </c>
      <c r="R4347" s="28">
        <v>-158.70333333330001</v>
      </c>
      <c r="S4347" s="20" t="s">
        <v>56</v>
      </c>
      <c r="T4347" s="20" t="s">
        <v>40</v>
      </c>
      <c r="U4347" s="20" t="s">
        <v>3767</v>
      </c>
      <c r="V4347" s="20" t="s">
        <v>29</v>
      </c>
      <c r="AC4347" s="11" t="s">
        <v>3761</v>
      </c>
    </row>
    <row r="4348" spans="1:29" ht="12.75" x14ac:dyDescent="0.2">
      <c r="A4348" s="20" t="s">
        <v>24</v>
      </c>
      <c r="B4348" s="26">
        <v>42187</v>
      </c>
      <c r="C4348" s="54">
        <v>7</v>
      </c>
      <c r="D4348" s="20">
        <v>2015</v>
      </c>
      <c r="E4348" s="20" t="s">
        <v>24</v>
      </c>
      <c r="F4348" s="20">
        <v>5169921</v>
      </c>
      <c r="G4348" s="20" t="s">
        <v>25</v>
      </c>
      <c r="H4348" s="20" t="s">
        <v>2137</v>
      </c>
      <c r="I4348" s="22">
        <v>52</v>
      </c>
      <c r="J4348" s="22" t="s">
        <v>2574</v>
      </c>
      <c r="K4348" s="27">
        <v>49.9</v>
      </c>
      <c r="L4348" s="20"/>
      <c r="M4348" s="11">
        <v>41</v>
      </c>
      <c r="N4348" s="20" t="s">
        <v>27</v>
      </c>
      <c r="O4348" s="20" t="s">
        <v>24</v>
      </c>
      <c r="P4348" s="20" t="s">
        <v>2377</v>
      </c>
      <c r="Q4348" s="28">
        <v>58.070766666700003</v>
      </c>
      <c r="R4348" s="28">
        <v>-134.05221666669999</v>
      </c>
      <c r="S4348" s="20" t="s">
        <v>80</v>
      </c>
      <c r="T4348" s="20" t="s">
        <v>40</v>
      </c>
      <c r="U4348" s="20" t="s">
        <v>42</v>
      </c>
      <c r="V4348" s="20" t="s">
        <v>29</v>
      </c>
      <c r="AC4348" s="11" t="s">
        <v>3731</v>
      </c>
    </row>
    <row r="4349" spans="1:29" ht="12.75" x14ac:dyDescent="0.2">
      <c r="A4349" s="20" t="s">
        <v>24</v>
      </c>
      <c r="B4349" s="26">
        <v>42187</v>
      </c>
      <c r="C4349" s="54">
        <v>7</v>
      </c>
      <c r="D4349" s="20">
        <v>2015</v>
      </c>
      <c r="E4349" s="20" t="s">
        <v>24</v>
      </c>
      <c r="F4349" s="20">
        <v>5175811</v>
      </c>
      <c r="G4349" s="20" t="s">
        <v>25</v>
      </c>
      <c r="H4349" s="20" t="s">
        <v>2138</v>
      </c>
      <c r="I4349" s="22">
        <v>19</v>
      </c>
      <c r="J4349" s="22" t="s">
        <v>2574</v>
      </c>
      <c r="K4349" s="27">
        <v>34.1</v>
      </c>
      <c r="L4349" s="20"/>
      <c r="N4349" s="20" t="s">
        <v>27</v>
      </c>
      <c r="O4349" s="20" t="s">
        <v>24</v>
      </c>
      <c r="P4349" s="20" t="s">
        <v>2574</v>
      </c>
      <c r="Q4349" s="28">
        <v>55.709850000000003</v>
      </c>
      <c r="R4349" s="28">
        <v>-157.51499999999999</v>
      </c>
      <c r="S4349" s="20" t="s">
        <v>50</v>
      </c>
      <c r="T4349" s="20" t="s">
        <v>40</v>
      </c>
      <c r="U4349" s="20" t="s">
        <v>42</v>
      </c>
      <c r="V4349" s="20" t="s">
        <v>29</v>
      </c>
      <c r="AC4349" s="11" t="s">
        <v>3745</v>
      </c>
    </row>
    <row r="4350" spans="1:29" ht="12.75" x14ac:dyDescent="0.2">
      <c r="A4350" s="20" t="s">
        <v>24</v>
      </c>
      <c r="B4350" s="26">
        <v>42187</v>
      </c>
      <c r="C4350" s="54">
        <v>7</v>
      </c>
      <c r="D4350" s="20">
        <v>2015</v>
      </c>
      <c r="E4350" s="20" t="s">
        <v>24</v>
      </c>
      <c r="F4350" s="20">
        <v>5190669</v>
      </c>
      <c r="G4350" s="20" t="s">
        <v>90</v>
      </c>
      <c r="H4350" s="20" t="s">
        <v>2139</v>
      </c>
      <c r="I4350" s="22">
        <v>196</v>
      </c>
      <c r="J4350" s="22" t="s">
        <v>2574</v>
      </c>
      <c r="K4350" s="27">
        <v>147.5</v>
      </c>
      <c r="L4350" s="20"/>
      <c r="N4350" s="20" t="s">
        <v>27</v>
      </c>
      <c r="O4350" s="20" t="s">
        <v>24</v>
      </c>
      <c r="P4350" s="20" t="s">
        <v>2574</v>
      </c>
      <c r="Q4350" s="28">
        <v>53.877777833300001</v>
      </c>
      <c r="R4350" s="28">
        <v>-166.57777783329999</v>
      </c>
      <c r="S4350" s="20" t="s">
        <v>44</v>
      </c>
      <c r="T4350" s="20" t="s">
        <v>40</v>
      </c>
      <c r="U4350" s="20" t="s">
        <v>3767</v>
      </c>
      <c r="V4350" s="20" t="s">
        <v>29</v>
      </c>
      <c r="AC4350" s="11" t="s">
        <v>3761</v>
      </c>
    </row>
    <row r="4351" spans="1:29" ht="12.75" x14ac:dyDescent="0.2">
      <c r="A4351" s="20" t="s">
        <v>24</v>
      </c>
      <c r="B4351" s="26">
        <v>42188</v>
      </c>
      <c r="C4351" s="54">
        <v>7</v>
      </c>
      <c r="D4351" s="20">
        <v>2015</v>
      </c>
      <c r="E4351" s="20" t="s">
        <v>1897</v>
      </c>
      <c r="F4351" s="20">
        <v>5177142</v>
      </c>
      <c r="G4351" s="20" t="s">
        <v>169</v>
      </c>
      <c r="H4351" s="20" t="s">
        <v>2140</v>
      </c>
      <c r="I4351" s="22">
        <v>9392</v>
      </c>
      <c r="J4351" s="22" t="s">
        <v>2377</v>
      </c>
      <c r="K4351" s="27">
        <v>350.1</v>
      </c>
      <c r="L4351" s="20"/>
      <c r="N4351" s="20" t="s">
        <v>27</v>
      </c>
      <c r="O4351" s="20" t="s">
        <v>24</v>
      </c>
      <c r="P4351" s="20" t="s">
        <v>2574</v>
      </c>
      <c r="Q4351" s="28">
        <v>53.895533333300001</v>
      </c>
      <c r="R4351" s="28">
        <v>-166.56341666669999</v>
      </c>
      <c r="S4351" s="20" t="s">
        <v>136</v>
      </c>
      <c r="T4351" s="20" t="s">
        <v>40</v>
      </c>
      <c r="U4351" s="20" t="s">
        <v>42</v>
      </c>
      <c r="V4351" s="20" t="s">
        <v>29</v>
      </c>
      <c r="AC4351" s="11" t="s">
        <v>3733</v>
      </c>
    </row>
    <row r="4352" spans="1:29" ht="12.75" x14ac:dyDescent="0.2">
      <c r="A4352" s="20" t="s">
        <v>24</v>
      </c>
      <c r="B4352" s="26">
        <v>42189</v>
      </c>
      <c r="C4352" s="54">
        <v>7</v>
      </c>
      <c r="D4352" s="20">
        <v>2015</v>
      </c>
      <c r="E4352" s="20" t="s">
        <v>24</v>
      </c>
      <c r="F4352" s="20">
        <v>5176120</v>
      </c>
      <c r="G4352" s="20" t="s">
        <v>93</v>
      </c>
      <c r="H4352" s="20" t="s">
        <v>888</v>
      </c>
      <c r="I4352" s="22">
        <v>183</v>
      </c>
      <c r="J4352" s="22" t="s">
        <v>2574</v>
      </c>
      <c r="K4352" s="27">
        <v>96.8</v>
      </c>
      <c r="L4352" s="20"/>
      <c r="M4352" s="11">
        <v>43</v>
      </c>
      <c r="N4352" s="20" t="s">
        <v>27</v>
      </c>
      <c r="O4352" s="20" t="s">
        <v>24</v>
      </c>
      <c r="P4352" s="20" t="s">
        <v>2377</v>
      </c>
      <c r="Q4352" s="28">
        <v>60.573033333300003</v>
      </c>
      <c r="R4352" s="28">
        <v>-162.2517333333</v>
      </c>
      <c r="S4352" s="20" t="s">
        <v>80</v>
      </c>
      <c r="T4352" s="20" t="s">
        <v>1894</v>
      </c>
      <c r="U4352" s="20" t="s">
        <v>42</v>
      </c>
      <c r="V4352" s="20" t="s">
        <v>30</v>
      </c>
      <c r="AC4352" s="11" t="s">
        <v>3731</v>
      </c>
    </row>
    <row r="4353" spans="1:29" ht="12.75" x14ac:dyDescent="0.2">
      <c r="A4353" s="20" t="s">
        <v>24</v>
      </c>
      <c r="B4353" s="26">
        <v>42190</v>
      </c>
      <c r="C4353" s="54">
        <v>7</v>
      </c>
      <c r="D4353" s="20">
        <v>2015</v>
      </c>
      <c r="E4353" s="20" t="s">
        <v>24</v>
      </c>
      <c r="F4353" s="20">
        <v>5185601</v>
      </c>
      <c r="G4353" s="20" t="s">
        <v>25</v>
      </c>
      <c r="H4353" s="20" t="s">
        <v>2141</v>
      </c>
      <c r="I4353" s="22">
        <v>13</v>
      </c>
      <c r="J4353" s="22" t="s">
        <v>2574</v>
      </c>
      <c r="K4353" s="27">
        <v>29.1</v>
      </c>
      <c r="L4353" s="20"/>
      <c r="M4353" s="11">
        <v>38</v>
      </c>
      <c r="N4353" s="20" t="s">
        <v>27</v>
      </c>
      <c r="O4353" s="20" t="s">
        <v>24</v>
      </c>
      <c r="P4353" s="20" t="s">
        <v>2377</v>
      </c>
      <c r="Q4353" s="28">
        <v>58.707000000000001</v>
      </c>
      <c r="R4353" s="28">
        <v>-157.01716666670001</v>
      </c>
      <c r="S4353" s="20" t="s">
        <v>239</v>
      </c>
      <c r="T4353" s="20" t="s">
        <v>40</v>
      </c>
      <c r="U4353" s="20" t="s">
        <v>42</v>
      </c>
      <c r="V4353" s="20" t="s">
        <v>29</v>
      </c>
      <c r="AC4353" s="11" t="s">
        <v>3728</v>
      </c>
    </row>
    <row r="4354" spans="1:29" ht="12.75" x14ac:dyDescent="0.2">
      <c r="A4354" s="20" t="s">
        <v>24</v>
      </c>
      <c r="B4354" s="26">
        <v>42191</v>
      </c>
      <c r="C4354" s="54">
        <v>7</v>
      </c>
      <c r="D4354" s="20">
        <v>2015</v>
      </c>
      <c r="E4354" s="20" t="s">
        <v>24</v>
      </c>
      <c r="F4354" s="20">
        <v>5183333</v>
      </c>
      <c r="G4354" s="20" t="s">
        <v>62</v>
      </c>
      <c r="H4354" s="20" t="s">
        <v>2142</v>
      </c>
      <c r="I4354" s="22"/>
      <c r="J4354" s="22" t="s">
        <v>3723</v>
      </c>
      <c r="K4354" s="27">
        <v>22</v>
      </c>
      <c r="L4354" s="20"/>
      <c r="M4354" s="11">
        <v>12</v>
      </c>
      <c r="N4354" s="20" t="s">
        <v>27</v>
      </c>
      <c r="O4354" s="20" t="s">
        <v>24</v>
      </c>
      <c r="P4354" s="20" t="s">
        <v>2377</v>
      </c>
      <c r="Q4354" s="28">
        <v>60.710333333299999</v>
      </c>
      <c r="R4354" s="28">
        <v>-146.70316666670001</v>
      </c>
      <c r="S4354" s="20" t="s">
        <v>58</v>
      </c>
      <c r="T4354" s="20" t="s">
        <v>1894</v>
      </c>
      <c r="U4354" s="20" t="s">
        <v>42</v>
      </c>
      <c r="V4354" s="20" t="s">
        <v>30</v>
      </c>
      <c r="AC4354" s="11" t="s">
        <v>3758</v>
      </c>
    </row>
    <row r="4355" spans="1:29" ht="12.75" x14ac:dyDescent="0.2">
      <c r="A4355" s="20" t="s">
        <v>24</v>
      </c>
      <c r="B4355" s="26">
        <v>42192</v>
      </c>
      <c r="C4355" s="54">
        <v>7</v>
      </c>
      <c r="D4355" s="20">
        <v>2015</v>
      </c>
      <c r="E4355" s="20" t="s">
        <v>24</v>
      </c>
      <c r="F4355" s="20">
        <v>5178818</v>
      </c>
      <c r="G4355" s="20" t="s">
        <v>107</v>
      </c>
      <c r="H4355" s="20" t="s">
        <v>206</v>
      </c>
      <c r="I4355" s="22">
        <v>3029</v>
      </c>
      <c r="J4355" s="22" t="s">
        <v>2377</v>
      </c>
      <c r="K4355" s="27">
        <v>372.2</v>
      </c>
      <c r="L4355" s="20"/>
      <c r="N4355" s="20" t="s">
        <v>27</v>
      </c>
      <c r="O4355" s="20" t="s">
        <v>24</v>
      </c>
      <c r="P4355" s="20" t="s">
        <v>2574</v>
      </c>
      <c r="Q4355" s="28">
        <v>54.983333333300003</v>
      </c>
      <c r="R4355" s="28">
        <v>130.98333333330001</v>
      </c>
      <c r="S4355" s="20" t="s">
        <v>399</v>
      </c>
      <c r="T4355" s="20" t="s">
        <v>40</v>
      </c>
      <c r="U4355" s="20" t="s">
        <v>3767</v>
      </c>
      <c r="V4355" s="20" t="s">
        <v>29</v>
      </c>
      <c r="AC4355" s="11" t="s">
        <v>3750</v>
      </c>
    </row>
    <row r="4356" spans="1:29" ht="12.75" x14ac:dyDescent="0.2">
      <c r="A4356" s="20" t="s">
        <v>24</v>
      </c>
      <c r="B4356" s="26">
        <v>42192</v>
      </c>
      <c r="C4356" s="54">
        <v>7</v>
      </c>
      <c r="D4356" s="20">
        <v>2015</v>
      </c>
      <c r="E4356" s="20" t="s">
        <v>24</v>
      </c>
      <c r="F4356" s="20">
        <v>5213311</v>
      </c>
      <c r="G4356" s="20" t="s">
        <v>25</v>
      </c>
      <c r="H4356" s="20" t="s">
        <v>2143</v>
      </c>
      <c r="I4356" s="22">
        <v>25</v>
      </c>
      <c r="J4356" s="22" t="s">
        <v>2574</v>
      </c>
      <c r="K4356" s="27">
        <v>43.9</v>
      </c>
      <c r="L4356" s="20"/>
      <c r="N4356" s="20" t="s">
        <v>27</v>
      </c>
      <c r="O4356" s="20" t="s">
        <v>24</v>
      </c>
      <c r="P4356" s="20" t="s">
        <v>2574</v>
      </c>
      <c r="Q4356" s="28">
        <v>57.046390000000002</v>
      </c>
      <c r="R4356" s="28">
        <v>-135.33860000000001</v>
      </c>
      <c r="S4356" s="20" t="s">
        <v>39</v>
      </c>
      <c r="T4356" s="20" t="s">
        <v>40</v>
      </c>
      <c r="U4356" s="20" t="s">
        <v>3767</v>
      </c>
      <c r="V4356" s="20" t="s">
        <v>29</v>
      </c>
      <c r="AC4356" s="11" t="s">
        <v>3742</v>
      </c>
    </row>
    <row r="4357" spans="1:29" ht="12.75" x14ac:dyDescent="0.2">
      <c r="A4357" s="20" t="s">
        <v>24</v>
      </c>
      <c r="B4357" s="26">
        <v>42194</v>
      </c>
      <c r="C4357" s="54">
        <v>7</v>
      </c>
      <c r="D4357" s="20">
        <v>2015</v>
      </c>
      <c r="E4357" s="20" t="s">
        <v>24</v>
      </c>
      <c r="F4357" s="20">
        <v>5183670</v>
      </c>
      <c r="G4357" s="20" t="s">
        <v>25</v>
      </c>
      <c r="H4357" s="20" t="s">
        <v>1171</v>
      </c>
      <c r="I4357" s="22">
        <v>184</v>
      </c>
      <c r="J4357" s="22" t="s">
        <v>2574</v>
      </c>
      <c r="K4357" s="27">
        <v>90.1</v>
      </c>
      <c r="L4357" s="20"/>
      <c r="N4357" s="20" t="s">
        <v>27</v>
      </c>
      <c r="O4357" s="20" t="s">
        <v>24</v>
      </c>
      <c r="P4357" s="20" t="s">
        <v>2574</v>
      </c>
      <c r="Q4357" s="28">
        <v>54.126333333300003</v>
      </c>
      <c r="R4357" s="28">
        <v>-165.78749999999999</v>
      </c>
      <c r="S4357" s="20" t="s">
        <v>58</v>
      </c>
      <c r="T4357" s="20" t="s">
        <v>1894</v>
      </c>
      <c r="U4357" s="20" t="s">
        <v>3767</v>
      </c>
      <c r="V4357" s="20" t="s">
        <v>30</v>
      </c>
      <c r="AC4357" s="11" t="s">
        <v>3758</v>
      </c>
    </row>
    <row r="4358" spans="1:29" ht="12.75" x14ac:dyDescent="0.2">
      <c r="A4358" s="20" t="s">
        <v>24</v>
      </c>
      <c r="B4358" s="26">
        <v>42194</v>
      </c>
      <c r="C4358" s="54">
        <v>7</v>
      </c>
      <c r="D4358" s="20">
        <v>2015</v>
      </c>
      <c r="E4358" s="20" t="s">
        <v>24</v>
      </c>
      <c r="F4358" s="20">
        <v>6126713</v>
      </c>
      <c r="G4358" s="20" t="s">
        <v>25</v>
      </c>
      <c r="H4358" s="20" t="s">
        <v>837</v>
      </c>
      <c r="I4358" s="22">
        <v>276</v>
      </c>
      <c r="J4358" s="22" t="s">
        <v>2574</v>
      </c>
      <c r="K4358" s="27">
        <v>105.3</v>
      </c>
      <c r="L4358" s="20"/>
      <c r="M4358" s="11">
        <v>38</v>
      </c>
      <c r="N4358" s="20" t="s">
        <v>27</v>
      </c>
      <c r="O4358" s="20" t="s">
        <v>24</v>
      </c>
      <c r="P4358" s="20" t="s">
        <v>2377</v>
      </c>
      <c r="Q4358" s="28">
        <v>58.73</v>
      </c>
      <c r="R4358" s="28">
        <v>-157.18166666670001</v>
      </c>
      <c r="S4358" s="20" t="s">
        <v>44</v>
      </c>
      <c r="T4358" s="20" t="s">
        <v>40</v>
      </c>
      <c r="U4358" s="20" t="s">
        <v>42</v>
      </c>
      <c r="V4358" s="20" t="s">
        <v>29</v>
      </c>
      <c r="AC4358" s="11" t="s">
        <v>3761</v>
      </c>
    </row>
    <row r="4359" spans="1:29" ht="12.75" x14ac:dyDescent="0.2">
      <c r="A4359" s="20" t="s">
        <v>24</v>
      </c>
      <c r="B4359" s="26">
        <v>42195</v>
      </c>
      <c r="C4359" s="54">
        <v>7</v>
      </c>
      <c r="D4359" s="20">
        <v>2015</v>
      </c>
      <c r="E4359" s="20" t="s">
        <v>24</v>
      </c>
      <c r="F4359" s="20">
        <v>5183244</v>
      </c>
      <c r="G4359" s="20" t="s">
        <v>107</v>
      </c>
      <c r="H4359" s="20" t="s">
        <v>505</v>
      </c>
      <c r="I4359" s="22">
        <v>27</v>
      </c>
      <c r="J4359" s="22" t="s">
        <v>2574</v>
      </c>
      <c r="K4359" s="27">
        <v>64</v>
      </c>
      <c r="L4359" s="20"/>
      <c r="M4359" s="11">
        <v>25</v>
      </c>
      <c r="N4359" s="20" t="s">
        <v>27</v>
      </c>
      <c r="O4359" s="20" t="s">
        <v>24</v>
      </c>
      <c r="P4359" s="20" t="s">
        <v>2377</v>
      </c>
      <c r="Q4359" s="28">
        <v>58.282553529799998</v>
      </c>
      <c r="R4359" s="28">
        <v>-134.39261256430001</v>
      </c>
      <c r="S4359" s="20" t="s">
        <v>44</v>
      </c>
      <c r="T4359" s="20" t="s">
        <v>40</v>
      </c>
      <c r="U4359" s="20" t="s">
        <v>42</v>
      </c>
      <c r="V4359" s="20" t="s">
        <v>29</v>
      </c>
      <c r="AC4359" s="11" t="s">
        <v>3761</v>
      </c>
    </row>
    <row r="4360" spans="1:29" ht="12.75" x14ac:dyDescent="0.2">
      <c r="A4360" s="20" t="s">
        <v>24</v>
      </c>
      <c r="B4360" s="26">
        <v>42195</v>
      </c>
      <c r="C4360" s="54">
        <v>7</v>
      </c>
      <c r="D4360" s="20">
        <v>2015</v>
      </c>
      <c r="E4360" s="20" t="s">
        <v>24</v>
      </c>
      <c r="F4360" s="20">
        <v>5186034</v>
      </c>
      <c r="G4360" s="20" t="s">
        <v>93</v>
      </c>
      <c r="H4360" s="20" t="s">
        <v>70</v>
      </c>
      <c r="I4360" s="22">
        <v>1038</v>
      </c>
      <c r="J4360" s="22" t="s">
        <v>2377</v>
      </c>
      <c r="K4360" s="22">
        <v>135.80000000000001</v>
      </c>
      <c r="L4360" s="20"/>
      <c r="N4360" s="20" t="s">
        <v>27</v>
      </c>
      <c r="O4360" s="20" t="s">
        <v>24</v>
      </c>
      <c r="P4360" s="20" t="s">
        <v>2574</v>
      </c>
      <c r="Q4360" s="28">
        <v>53.9</v>
      </c>
      <c r="R4360" s="28">
        <v>-166.53333333329999</v>
      </c>
      <c r="S4360" s="20" t="s">
        <v>44</v>
      </c>
      <c r="T4360" s="20" t="s">
        <v>40</v>
      </c>
      <c r="U4360" s="20" t="s">
        <v>3767</v>
      </c>
      <c r="V4360" s="20" t="s">
        <v>29</v>
      </c>
      <c r="AC4360" s="11" t="s">
        <v>3761</v>
      </c>
    </row>
    <row r="4361" spans="1:29" ht="12.75" x14ac:dyDescent="0.2">
      <c r="A4361" s="20" t="s">
        <v>24</v>
      </c>
      <c r="B4361" s="26">
        <v>42196</v>
      </c>
      <c r="C4361" s="54">
        <v>7</v>
      </c>
      <c r="D4361" s="20">
        <v>2015</v>
      </c>
      <c r="E4361" s="20" t="s">
        <v>24</v>
      </c>
      <c r="F4361" s="20">
        <v>5183225</v>
      </c>
      <c r="G4361" s="20" t="s">
        <v>25</v>
      </c>
      <c r="H4361" s="20" t="s">
        <v>405</v>
      </c>
      <c r="I4361" s="22">
        <v>136</v>
      </c>
      <c r="J4361" s="22" t="s">
        <v>2574</v>
      </c>
      <c r="K4361" s="27">
        <v>67.099999999999994</v>
      </c>
      <c r="L4361" s="20"/>
      <c r="N4361" s="20" t="s">
        <v>27</v>
      </c>
      <c r="O4361" s="20" t="s">
        <v>24</v>
      </c>
      <c r="P4361" s="20" t="s">
        <v>2574</v>
      </c>
      <c r="Q4361" s="28">
        <v>57.793610000000001</v>
      </c>
      <c r="R4361" s="28">
        <v>-152.4058</v>
      </c>
      <c r="S4361" s="20" t="s">
        <v>80</v>
      </c>
      <c r="T4361" s="20" t="s">
        <v>40</v>
      </c>
      <c r="U4361" s="20" t="s">
        <v>42</v>
      </c>
      <c r="V4361" s="20" t="s">
        <v>29</v>
      </c>
      <c r="AC4361" s="11" t="s">
        <v>3731</v>
      </c>
    </row>
    <row r="4362" spans="1:29" ht="12.75" x14ac:dyDescent="0.2">
      <c r="A4362" s="20" t="s">
        <v>24</v>
      </c>
      <c r="B4362" s="26">
        <v>42196</v>
      </c>
      <c r="C4362" s="54">
        <v>7</v>
      </c>
      <c r="D4362" s="20">
        <v>2015</v>
      </c>
      <c r="E4362" s="20" t="s">
        <v>24</v>
      </c>
      <c r="F4362" s="20">
        <v>5185393</v>
      </c>
      <c r="G4362" s="20" t="s">
        <v>25</v>
      </c>
      <c r="H4362" s="20" t="s">
        <v>868</v>
      </c>
      <c r="I4362" s="22">
        <v>190</v>
      </c>
      <c r="J4362" s="22" t="s">
        <v>2574</v>
      </c>
      <c r="K4362" s="27">
        <v>119</v>
      </c>
      <c r="L4362" s="20"/>
      <c r="N4362" s="20" t="s">
        <v>27</v>
      </c>
      <c r="O4362" s="20" t="s">
        <v>24</v>
      </c>
      <c r="P4362" s="20" t="s">
        <v>2574</v>
      </c>
      <c r="Q4362" s="28">
        <v>54.125500000000002</v>
      </c>
      <c r="R4362" s="28">
        <v>-165.78583333329999</v>
      </c>
      <c r="S4362" s="20" t="s">
        <v>58</v>
      </c>
      <c r="T4362" s="20" t="s">
        <v>1894</v>
      </c>
      <c r="U4362" s="20" t="s">
        <v>3767</v>
      </c>
      <c r="V4362" s="20" t="s">
        <v>30</v>
      </c>
      <c r="AC4362" s="11" t="s">
        <v>3758</v>
      </c>
    </row>
    <row r="4363" spans="1:29" ht="12.75" x14ac:dyDescent="0.2">
      <c r="A4363" s="20" t="s">
        <v>24</v>
      </c>
      <c r="B4363" s="26">
        <v>42196</v>
      </c>
      <c r="C4363" s="54">
        <v>7</v>
      </c>
      <c r="D4363" s="20">
        <v>2015</v>
      </c>
      <c r="E4363" s="20" t="s">
        <v>424</v>
      </c>
      <c r="F4363" s="20">
        <v>5797082</v>
      </c>
      <c r="G4363" s="20" t="s">
        <v>25</v>
      </c>
      <c r="H4363" s="20" t="s">
        <v>610</v>
      </c>
      <c r="I4363" s="22">
        <v>867</v>
      </c>
      <c r="J4363" s="22" t="s">
        <v>2377</v>
      </c>
      <c r="K4363" s="27">
        <v>166.3</v>
      </c>
      <c r="L4363" s="20"/>
      <c r="N4363" s="20" t="s">
        <v>27</v>
      </c>
      <c r="O4363" s="20" t="s">
        <v>24</v>
      </c>
      <c r="P4363" s="20" t="s">
        <v>2574</v>
      </c>
      <c r="Q4363" s="28">
        <v>54.7833333333</v>
      </c>
      <c r="R4363" s="28">
        <v>-166.88833333330001</v>
      </c>
      <c r="S4363" s="20" t="s">
        <v>44</v>
      </c>
      <c r="T4363" s="20" t="s">
        <v>40</v>
      </c>
      <c r="U4363" s="20" t="s">
        <v>42</v>
      </c>
      <c r="V4363" s="20" t="s">
        <v>29</v>
      </c>
      <c r="AC4363" s="11" t="s">
        <v>3761</v>
      </c>
    </row>
    <row r="4364" spans="1:29" ht="12.75" x14ac:dyDescent="0.2">
      <c r="A4364" s="20" t="s">
        <v>24</v>
      </c>
      <c r="B4364" s="26">
        <v>42196</v>
      </c>
      <c r="C4364" s="54">
        <v>7</v>
      </c>
      <c r="D4364" s="20">
        <v>2015</v>
      </c>
      <c r="E4364" s="20" t="s">
        <v>24</v>
      </c>
      <c r="F4364" s="20">
        <v>5901718</v>
      </c>
      <c r="G4364" s="20" t="s">
        <v>93</v>
      </c>
      <c r="H4364" s="20" t="s">
        <v>2144</v>
      </c>
      <c r="I4364" s="22">
        <v>198</v>
      </c>
      <c r="J4364" s="22" t="s">
        <v>2574</v>
      </c>
      <c r="K4364" s="27">
        <v>118.7</v>
      </c>
      <c r="L4364" s="20"/>
      <c r="M4364" s="11">
        <v>44</v>
      </c>
      <c r="N4364" s="20" t="s">
        <v>27</v>
      </c>
      <c r="O4364" s="20" t="s">
        <v>24</v>
      </c>
      <c r="P4364" s="20" t="s">
        <v>2377</v>
      </c>
      <c r="Q4364" s="28">
        <v>58.722631527899999</v>
      </c>
      <c r="R4364" s="28">
        <v>-156.99884033199999</v>
      </c>
      <c r="S4364" s="20" t="s">
        <v>80</v>
      </c>
      <c r="T4364" s="20" t="s">
        <v>40</v>
      </c>
      <c r="U4364" s="20" t="s">
        <v>42</v>
      </c>
      <c r="V4364" s="20" t="s">
        <v>29</v>
      </c>
      <c r="AC4364" s="11" t="s">
        <v>3731</v>
      </c>
    </row>
    <row r="4365" spans="1:29" ht="12.75" x14ac:dyDescent="0.2">
      <c r="A4365" s="20" t="s">
        <v>24</v>
      </c>
      <c r="B4365" s="26">
        <v>42197</v>
      </c>
      <c r="C4365" s="54">
        <v>7</v>
      </c>
      <c r="D4365" s="20">
        <v>2015</v>
      </c>
      <c r="E4365" s="20" t="s">
        <v>24</v>
      </c>
      <c r="F4365" s="20">
        <v>5183169</v>
      </c>
      <c r="G4365" s="20" t="s">
        <v>25</v>
      </c>
      <c r="H4365" s="20" t="s">
        <v>2145</v>
      </c>
      <c r="I4365" s="22">
        <v>23</v>
      </c>
      <c r="J4365" s="22" t="s">
        <v>2574</v>
      </c>
      <c r="K4365" s="27">
        <v>36.700000000000003</v>
      </c>
      <c r="L4365" s="20"/>
      <c r="N4365" s="20" t="s">
        <v>27</v>
      </c>
      <c r="O4365" s="20" t="s">
        <v>24</v>
      </c>
      <c r="P4365" s="20" t="s">
        <v>2574</v>
      </c>
      <c r="Q4365" s="28">
        <v>57.793610000000001</v>
      </c>
      <c r="R4365" s="28">
        <v>-152.4058</v>
      </c>
      <c r="S4365" s="20" t="s">
        <v>58</v>
      </c>
      <c r="T4365" s="20" t="s">
        <v>1894</v>
      </c>
      <c r="U4365" s="20" t="s">
        <v>3767</v>
      </c>
      <c r="V4365" s="20" t="s">
        <v>30</v>
      </c>
      <c r="AC4365" s="11" t="s">
        <v>3758</v>
      </c>
    </row>
    <row r="4366" spans="1:29" ht="12.75" x14ac:dyDescent="0.2">
      <c r="A4366" s="20" t="s">
        <v>24</v>
      </c>
      <c r="B4366" s="26">
        <v>42197</v>
      </c>
      <c r="C4366" s="54">
        <v>7</v>
      </c>
      <c r="D4366" s="20">
        <v>2015</v>
      </c>
      <c r="E4366" s="20" t="s">
        <v>24</v>
      </c>
      <c r="F4366" s="20">
        <v>5184350</v>
      </c>
      <c r="G4366" s="20" t="s">
        <v>25</v>
      </c>
      <c r="H4366" s="20" t="s">
        <v>2146</v>
      </c>
      <c r="I4366" s="22">
        <v>12</v>
      </c>
      <c r="J4366" s="22" t="s">
        <v>2574</v>
      </c>
      <c r="K4366" s="27">
        <v>36.4</v>
      </c>
      <c r="L4366" s="20"/>
      <c r="M4366" s="11">
        <v>46</v>
      </c>
      <c r="N4366" s="20" t="s">
        <v>27</v>
      </c>
      <c r="O4366" s="20" t="s">
        <v>24</v>
      </c>
      <c r="P4366" s="20" t="s">
        <v>2377</v>
      </c>
      <c r="Q4366" s="28">
        <v>59.632510000000003</v>
      </c>
      <c r="R4366" s="28">
        <v>-151.53280000000001</v>
      </c>
      <c r="S4366" s="20" t="s">
        <v>58</v>
      </c>
      <c r="T4366" s="20" t="s">
        <v>1894</v>
      </c>
      <c r="U4366" s="20" t="s">
        <v>3767</v>
      </c>
      <c r="V4366" s="20" t="s">
        <v>30</v>
      </c>
      <c r="AC4366" s="11" t="s">
        <v>3758</v>
      </c>
    </row>
    <row r="4367" spans="1:29" ht="12.75" x14ac:dyDescent="0.2">
      <c r="A4367" s="20" t="s">
        <v>24</v>
      </c>
      <c r="B4367" s="26">
        <v>42197</v>
      </c>
      <c r="C4367" s="54">
        <v>7</v>
      </c>
      <c r="D4367" s="20">
        <v>2015</v>
      </c>
      <c r="E4367" s="20" t="s">
        <v>24</v>
      </c>
      <c r="F4367" s="20">
        <v>5200136</v>
      </c>
      <c r="G4367" s="20" t="s">
        <v>25</v>
      </c>
      <c r="H4367" s="20" t="s">
        <v>61</v>
      </c>
      <c r="I4367" s="22">
        <v>1789</v>
      </c>
      <c r="J4367" s="22" t="s">
        <v>2377</v>
      </c>
      <c r="K4367" s="27">
        <v>267</v>
      </c>
      <c r="L4367" s="20"/>
      <c r="N4367" s="20" t="s">
        <v>27</v>
      </c>
      <c r="O4367" s="20" t="s">
        <v>24</v>
      </c>
      <c r="P4367" s="20" t="s">
        <v>2574</v>
      </c>
      <c r="Q4367" s="28">
        <v>56.056980000000003</v>
      </c>
      <c r="R4367" s="28">
        <v>-168.5214</v>
      </c>
      <c r="S4367" s="20" t="s">
        <v>399</v>
      </c>
      <c r="T4367" s="20" t="s">
        <v>40</v>
      </c>
      <c r="U4367" s="20" t="s">
        <v>3767</v>
      </c>
      <c r="V4367" s="20" t="s">
        <v>29</v>
      </c>
      <c r="AC4367" s="11" t="s">
        <v>3750</v>
      </c>
    </row>
    <row r="4368" spans="1:29" ht="12.75" x14ac:dyDescent="0.2">
      <c r="A4368" s="20" t="s">
        <v>24</v>
      </c>
      <c r="B4368" s="26">
        <v>42198</v>
      </c>
      <c r="C4368" s="54">
        <v>7</v>
      </c>
      <c r="D4368" s="20">
        <v>2015</v>
      </c>
      <c r="E4368" s="20" t="s">
        <v>24</v>
      </c>
      <c r="F4368" s="20">
        <v>5185336</v>
      </c>
      <c r="G4368" s="20" t="s">
        <v>107</v>
      </c>
      <c r="H4368" s="20" t="s">
        <v>2147</v>
      </c>
      <c r="I4368" s="22">
        <v>82</v>
      </c>
      <c r="J4368" s="22" t="s">
        <v>2574</v>
      </c>
      <c r="K4368" s="27">
        <v>78.5</v>
      </c>
      <c r="L4368" s="20"/>
      <c r="N4368" s="20" t="s">
        <v>27</v>
      </c>
      <c r="O4368" s="20" t="s">
        <v>24</v>
      </c>
      <c r="P4368" s="20" t="s">
        <v>2574</v>
      </c>
      <c r="Q4368" s="28">
        <v>55.284199999999998</v>
      </c>
      <c r="R4368" s="28">
        <v>-131.0545833333</v>
      </c>
      <c r="S4368" s="20" t="s">
        <v>44</v>
      </c>
      <c r="T4368" s="20" t="s">
        <v>40</v>
      </c>
      <c r="U4368" s="20" t="s">
        <v>3767</v>
      </c>
      <c r="V4368" s="20" t="s">
        <v>29</v>
      </c>
      <c r="AC4368" s="11" t="s">
        <v>3761</v>
      </c>
    </row>
    <row r="4369" spans="1:29" ht="12.75" x14ac:dyDescent="0.2">
      <c r="A4369" s="20" t="s">
        <v>24</v>
      </c>
      <c r="B4369" s="26">
        <v>42198</v>
      </c>
      <c r="C4369" s="54">
        <v>7</v>
      </c>
      <c r="D4369" s="20">
        <v>2015</v>
      </c>
      <c r="E4369" s="20" t="s">
        <v>24</v>
      </c>
      <c r="F4369" s="20">
        <v>5200342</v>
      </c>
      <c r="G4369" s="20" t="s">
        <v>97</v>
      </c>
      <c r="H4369" s="20" t="s">
        <v>2148</v>
      </c>
      <c r="I4369" s="22" t="s">
        <v>35</v>
      </c>
      <c r="J4369" s="22" t="s">
        <v>2377</v>
      </c>
      <c r="K4369" s="27">
        <v>24</v>
      </c>
      <c r="L4369" s="20"/>
      <c r="M4369" s="11">
        <v>4</v>
      </c>
      <c r="N4369" s="20" t="s">
        <v>27</v>
      </c>
      <c r="O4369" s="20" t="s">
        <v>24</v>
      </c>
      <c r="P4369" s="20" t="s">
        <v>2377</v>
      </c>
      <c r="Q4369" s="28">
        <v>64.5</v>
      </c>
      <c r="R4369" s="28">
        <v>-165.4</v>
      </c>
      <c r="S4369" s="20" t="s">
        <v>36</v>
      </c>
      <c r="T4369" s="20" t="s">
        <v>1894</v>
      </c>
      <c r="U4369" s="20" t="s">
        <v>42</v>
      </c>
      <c r="V4369" s="20" t="s">
        <v>30</v>
      </c>
      <c r="AC4369" s="11" t="s">
        <v>3749</v>
      </c>
    </row>
    <row r="4370" spans="1:29" ht="12.75" x14ac:dyDescent="0.2">
      <c r="A4370" s="20" t="s">
        <v>24</v>
      </c>
      <c r="B4370" s="26">
        <v>42198</v>
      </c>
      <c r="C4370" s="54">
        <v>7</v>
      </c>
      <c r="D4370" s="20">
        <v>2015</v>
      </c>
      <c r="E4370" s="20" t="s">
        <v>24</v>
      </c>
      <c r="F4370" s="20">
        <v>5815409</v>
      </c>
      <c r="G4370" s="20" t="s">
        <v>107</v>
      </c>
      <c r="H4370" s="20" t="s">
        <v>2149</v>
      </c>
      <c r="I4370" s="22">
        <v>87</v>
      </c>
      <c r="J4370" s="22" t="s">
        <v>2574</v>
      </c>
      <c r="K4370" s="27">
        <v>86.5</v>
      </c>
      <c r="L4370" s="20"/>
      <c r="M4370" s="11">
        <v>33</v>
      </c>
      <c r="N4370" s="20" t="s">
        <v>27</v>
      </c>
      <c r="O4370" s="20" t="s">
        <v>24</v>
      </c>
      <c r="P4370" s="20" t="s">
        <v>2377</v>
      </c>
      <c r="Q4370" s="28">
        <v>59.8509319741</v>
      </c>
      <c r="R4370" s="28">
        <v>-149.8608169556</v>
      </c>
      <c r="S4370" s="20" t="s">
        <v>44</v>
      </c>
      <c r="T4370" s="20" t="s">
        <v>40</v>
      </c>
      <c r="U4370" s="20" t="s">
        <v>42</v>
      </c>
      <c r="V4370" s="20" t="s">
        <v>29</v>
      </c>
      <c r="AC4370" s="11" t="s">
        <v>3761</v>
      </c>
    </row>
    <row r="4371" spans="1:29" ht="12.75" x14ac:dyDescent="0.2">
      <c r="A4371" s="20" t="s">
        <v>24</v>
      </c>
      <c r="B4371" s="26">
        <v>42199</v>
      </c>
      <c r="C4371" s="54">
        <v>7</v>
      </c>
      <c r="D4371" s="20">
        <v>2015</v>
      </c>
      <c r="E4371" s="20" t="s">
        <v>24</v>
      </c>
      <c r="F4371" s="20">
        <v>5184115</v>
      </c>
      <c r="G4371" s="20" t="s">
        <v>25</v>
      </c>
      <c r="H4371" s="20" t="s">
        <v>2150</v>
      </c>
      <c r="I4371" s="22">
        <v>148</v>
      </c>
      <c r="J4371" s="22" t="s">
        <v>2574</v>
      </c>
      <c r="K4371" s="27">
        <v>76.7</v>
      </c>
      <c r="L4371" s="20"/>
      <c r="M4371" s="11">
        <v>38</v>
      </c>
      <c r="N4371" s="20" t="s">
        <v>27</v>
      </c>
      <c r="O4371" s="20" t="s">
        <v>24</v>
      </c>
      <c r="P4371" s="20" t="s">
        <v>2377</v>
      </c>
      <c r="Q4371" s="28">
        <v>60.5231666667</v>
      </c>
      <c r="R4371" s="28">
        <v>-146.2068833333</v>
      </c>
      <c r="S4371" s="20" t="s">
        <v>80</v>
      </c>
      <c r="T4371" s="20" t="s">
        <v>40</v>
      </c>
      <c r="U4371" s="20" t="s">
        <v>42</v>
      </c>
      <c r="V4371" s="20" t="s">
        <v>29</v>
      </c>
      <c r="AC4371" s="11" t="s">
        <v>3731</v>
      </c>
    </row>
    <row r="4372" spans="1:29" ht="12.75" x14ac:dyDescent="0.2">
      <c r="A4372" s="20" t="s">
        <v>24</v>
      </c>
      <c r="B4372" s="26">
        <v>42199</v>
      </c>
      <c r="C4372" s="54">
        <v>7</v>
      </c>
      <c r="D4372" s="20">
        <v>2015</v>
      </c>
      <c r="E4372" s="20" t="s">
        <v>24</v>
      </c>
      <c r="F4372" s="20">
        <v>5184687</v>
      </c>
      <c r="G4372" s="20" t="s">
        <v>25</v>
      </c>
      <c r="H4372" s="20" t="s">
        <v>2151</v>
      </c>
      <c r="I4372" s="22"/>
      <c r="J4372" s="22" t="s">
        <v>3723</v>
      </c>
      <c r="K4372" s="27">
        <v>42</v>
      </c>
      <c r="L4372" s="20"/>
      <c r="N4372" s="20" t="s">
        <v>27</v>
      </c>
      <c r="O4372" s="20" t="s">
        <v>24</v>
      </c>
      <c r="P4372" s="20" t="s">
        <v>2377</v>
      </c>
      <c r="Q4372" s="28">
        <v>61.12473</v>
      </c>
      <c r="R4372" s="28">
        <v>-146.34639999999999</v>
      </c>
      <c r="S4372" s="20" t="s">
        <v>58</v>
      </c>
      <c r="T4372" s="20" t="s">
        <v>1894</v>
      </c>
      <c r="U4372" s="20" t="s">
        <v>3767</v>
      </c>
      <c r="V4372" s="20" t="s">
        <v>30</v>
      </c>
      <c r="AC4372" s="11" t="s">
        <v>3758</v>
      </c>
    </row>
    <row r="4373" spans="1:29" ht="12.75" x14ac:dyDescent="0.2">
      <c r="A4373" s="20" t="s">
        <v>24</v>
      </c>
      <c r="B4373" s="26">
        <v>42199</v>
      </c>
      <c r="C4373" s="54">
        <v>7</v>
      </c>
      <c r="D4373" s="20">
        <v>2015</v>
      </c>
      <c r="E4373" s="20" t="s">
        <v>315</v>
      </c>
      <c r="F4373" s="20">
        <v>5185277</v>
      </c>
      <c r="G4373" s="20" t="s">
        <v>107</v>
      </c>
      <c r="H4373" s="20" t="s">
        <v>2152</v>
      </c>
      <c r="I4373" s="22">
        <v>113561</v>
      </c>
      <c r="J4373" s="22" t="s">
        <v>2377</v>
      </c>
      <c r="K4373" s="22">
        <v>946.9</v>
      </c>
      <c r="L4373" s="20"/>
      <c r="N4373" s="20" t="s">
        <v>27</v>
      </c>
      <c r="O4373" s="20" t="s">
        <v>24</v>
      </c>
      <c r="P4373" s="20" t="s">
        <v>2574</v>
      </c>
      <c r="Q4373" s="28">
        <v>55.197222166700001</v>
      </c>
      <c r="R4373" s="28">
        <v>-131.3888888333</v>
      </c>
      <c r="S4373" s="20" t="s">
        <v>44</v>
      </c>
      <c r="T4373" s="20" t="s">
        <v>40</v>
      </c>
      <c r="U4373" s="20" t="s">
        <v>3767</v>
      </c>
      <c r="V4373" s="20" t="s">
        <v>29</v>
      </c>
      <c r="AC4373" s="11" t="s">
        <v>3761</v>
      </c>
    </row>
    <row r="4374" spans="1:29" ht="12.75" x14ac:dyDescent="0.2">
      <c r="A4374" s="20" t="s">
        <v>24</v>
      </c>
      <c r="B4374" s="26">
        <v>42199</v>
      </c>
      <c r="C4374" s="54">
        <v>7</v>
      </c>
      <c r="D4374" s="20">
        <v>2015</v>
      </c>
      <c r="E4374" s="20" t="s">
        <v>24</v>
      </c>
      <c r="F4374" s="20">
        <v>5199188</v>
      </c>
      <c r="G4374" s="20" t="s">
        <v>93</v>
      </c>
      <c r="H4374" s="20" t="s">
        <v>2153</v>
      </c>
      <c r="I4374" s="22">
        <v>263</v>
      </c>
      <c r="J4374" s="22" t="s">
        <v>2574</v>
      </c>
      <c r="K4374" s="27">
        <v>125.8</v>
      </c>
      <c r="L4374" s="20"/>
      <c r="M4374" s="11">
        <v>9</v>
      </c>
      <c r="N4374" s="20" t="s">
        <v>27</v>
      </c>
      <c r="O4374" s="20" t="s">
        <v>24</v>
      </c>
      <c r="P4374" s="20" t="s">
        <v>2377</v>
      </c>
      <c r="Q4374" s="28">
        <v>61.237780000000001</v>
      </c>
      <c r="R4374" s="28">
        <v>-149.89500000000001</v>
      </c>
      <c r="S4374" s="20" t="s">
        <v>56</v>
      </c>
      <c r="T4374" s="20" t="s">
        <v>40</v>
      </c>
      <c r="U4374" s="20" t="s">
        <v>42</v>
      </c>
      <c r="V4374" s="20" t="s">
        <v>29</v>
      </c>
      <c r="AC4374" s="11" t="s">
        <v>3761</v>
      </c>
    </row>
    <row r="4375" spans="1:29" ht="12.75" x14ac:dyDescent="0.2">
      <c r="A4375" s="20" t="s">
        <v>24</v>
      </c>
      <c r="B4375" s="26">
        <v>42199</v>
      </c>
      <c r="C4375" s="54">
        <v>7</v>
      </c>
      <c r="D4375" s="20">
        <v>2015</v>
      </c>
      <c r="E4375" s="20" t="s">
        <v>24</v>
      </c>
      <c r="F4375" s="20">
        <v>5830163</v>
      </c>
      <c r="G4375" s="20" t="s">
        <v>25</v>
      </c>
      <c r="H4375" s="20" t="s">
        <v>891</v>
      </c>
      <c r="I4375" s="22">
        <v>199</v>
      </c>
      <c r="J4375" s="22" t="s">
        <v>2574</v>
      </c>
      <c r="K4375" s="27">
        <v>81.3</v>
      </c>
      <c r="L4375" s="20"/>
      <c r="N4375" s="20" t="s">
        <v>27</v>
      </c>
      <c r="O4375" s="20" t="s">
        <v>24</v>
      </c>
      <c r="P4375" s="20" t="s">
        <v>2574</v>
      </c>
      <c r="Q4375" s="28">
        <v>54.7833333333</v>
      </c>
      <c r="R4375" s="28">
        <v>-163.36666666670001</v>
      </c>
      <c r="S4375" s="20" t="s">
        <v>80</v>
      </c>
      <c r="T4375" s="20" t="s">
        <v>40</v>
      </c>
      <c r="U4375" s="20" t="s">
        <v>42</v>
      </c>
      <c r="V4375" s="20" t="s">
        <v>29</v>
      </c>
      <c r="AC4375" s="11" t="s">
        <v>3731</v>
      </c>
    </row>
    <row r="4376" spans="1:29" ht="12.75" x14ac:dyDescent="0.2">
      <c r="A4376" s="20" t="s">
        <v>24</v>
      </c>
      <c r="B4376" s="26">
        <v>42200</v>
      </c>
      <c r="C4376" s="54">
        <v>7</v>
      </c>
      <c r="D4376" s="20">
        <v>2015</v>
      </c>
      <c r="E4376" s="20" t="s">
        <v>24</v>
      </c>
      <c r="F4376" s="20">
        <v>5198252</v>
      </c>
      <c r="G4376" s="20" t="s">
        <v>97</v>
      </c>
      <c r="H4376" s="20" t="s">
        <v>1771</v>
      </c>
      <c r="I4376" s="22">
        <v>12892</v>
      </c>
      <c r="J4376" s="22" t="s">
        <v>2377</v>
      </c>
      <c r="K4376" s="22">
        <v>324.5</v>
      </c>
      <c r="L4376" s="20"/>
      <c r="M4376" s="11">
        <v>6</v>
      </c>
      <c r="N4376" s="20" t="s">
        <v>27</v>
      </c>
      <c r="O4376" s="20" t="s">
        <v>24</v>
      </c>
      <c r="P4376" s="20" t="s">
        <v>2377</v>
      </c>
      <c r="Q4376" s="28">
        <v>71.181666666699996</v>
      </c>
      <c r="R4376" s="28">
        <v>-163.07333333330001</v>
      </c>
      <c r="S4376" s="20" t="s">
        <v>58</v>
      </c>
      <c r="T4376" s="20" t="s">
        <v>1894</v>
      </c>
      <c r="U4376" s="20" t="s">
        <v>3767</v>
      </c>
      <c r="V4376" s="20" t="s">
        <v>30</v>
      </c>
      <c r="AC4376" s="11" t="s">
        <v>3758</v>
      </c>
    </row>
    <row r="4377" spans="1:29" ht="12.75" x14ac:dyDescent="0.2">
      <c r="A4377" s="20" t="s">
        <v>24</v>
      </c>
      <c r="B4377" s="26">
        <v>42200</v>
      </c>
      <c r="C4377" s="54">
        <v>7</v>
      </c>
      <c r="D4377" s="20">
        <v>2015</v>
      </c>
      <c r="E4377" s="20" t="s">
        <v>24</v>
      </c>
      <c r="F4377" s="20">
        <v>5213156</v>
      </c>
      <c r="G4377" s="20" t="s">
        <v>107</v>
      </c>
      <c r="H4377" s="20" t="s">
        <v>2154</v>
      </c>
      <c r="I4377" s="22">
        <v>104</v>
      </c>
      <c r="J4377" s="22" t="s">
        <v>2574</v>
      </c>
      <c r="K4377" s="27">
        <v>77.5</v>
      </c>
      <c r="L4377" s="20"/>
      <c r="N4377" s="20" t="s">
        <v>27</v>
      </c>
      <c r="O4377" s="20" t="s">
        <v>24</v>
      </c>
      <c r="P4377" s="20" t="s">
        <v>2574</v>
      </c>
      <c r="Q4377" s="28">
        <v>56.841850000000001</v>
      </c>
      <c r="R4377" s="28">
        <v>-134.33918333330001</v>
      </c>
      <c r="S4377" s="20" t="s">
        <v>80</v>
      </c>
      <c r="T4377" s="20" t="s">
        <v>40</v>
      </c>
      <c r="U4377" s="20" t="s">
        <v>42</v>
      </c>
      <c r="V4377" s="20" t="s">
        <v>29</v>
      </c>
      <c r="AC4377" s="11" t="s">
        <v>3731</v>
      </c>
    </row>
    <row r="4378" spans="1:29" ht="12.75" x14ac:dyDescent="0.2">
      <c r="A4378" s="20" t="s">
        <v>24</v>
      </c>
      <c r="B4378" s="26">
        <v>42201</v>
      </c>
      <c r="C4378" s="54">
        <v>7</v>
      </c>
      <c r="D4378" s="20">
        <v>2015</v>
      </c>
      <c r="E4378" s="20" t="s">
        <v>24</v>
      </c>
      <c r="F4378" s="20">
        <v>5201192</v>
      </c>
      <c r="G4378" s="20" t="s">
        <v>93</v>
      </c>
      <c r="H4378" s="20" t="s">
        <v>897</v>
      </c>
      <c r="I4378" s="22">
        <v>158</v>
      </c>
      <c r="J4378" s="22" t="s">
        <v>2574</v>
      </c>
      <c r="K4378" s="22">
        <v>90.7</v>
      </c>
      <c r="L4378" s="20"/>
      <c r="N4378" s="20" t="s">
        <v>27</v>
      </c>
      <c r="O4378" s="20" t="s">
        <v>24</v>
      </c>
      <c r="P4378" s="20" t="s">
        <v>2574</v>
      </c>
      <c r="Q4378" s="28">
        <v>53.877777833300001</v>
      </c>
      <c r="R4378" s="28">
        <v>-166.57777783329999</v>
      </c>
      <c r="S4378" s="20" t="s">
        <v>58</v>
      </c>
      <c r="T4378" s="20" t="s">
        <v>1894</v>
      </c>
      <c r="U4378" s="20" t="s">
        <v>3767</v>
      </c>
      <c r="V4378" s="20" t="s">
        <v>30</v>
      </c>
      <c r="AC4378" s="11" t="s">
        <v>3758</v>
      </c>
    </row>
    <row r="4379" spans="1:29" ht="12.75" x14ac:dyDescent="0.2">
      <c r="A4379" s="20" t="s">
        <v>24</v>
      </c>
      <c r="B4379" s="26">
        <v>42201</v>
      </c>
      <c r="C4379" s="54">
        <v>7</v>
      </c>
      <c r="D4379" s="20">
        <v>2015</v>
      </c>
      <c r="E4379" s="20" t="s">
        <v>24</v>
      </c>
      <c r="F4379" s="20">
        <v>5835658</v>
      </c>
      <c r="G4379" s="20" t="s">
        <v>25</v>
      </c>
      <c r="H4379" s="20" t="s">
        <v>2155</v>
      </c>
      <c r="I4379" s="22">
        <v>14</v>
      </c>
      <c r="J4379" s="22" t="s">
        <v>2574</v>
      </c>
      <c r="K4379" s="27">
        <v>28.2</v>
      </c>
      <c r="L4379" s="20"/>
      <c r="M4379" s="11">
        <v>39</v>
      </c>
      <c r="N4379" s="20" t="s">
        <v>27</v>
      </c>
      <c r="O4379" s="20" t="s">
        <v>24</v>
      </c>
      <c r="P4379" s="20" t="s">
        <v>2377</v>
      </c>
      <c r="Q4379" s="28">
        <v>58.73</v>
      </c>
      <c r="R4379" s="28">
        <v>-157.173</v>
      </c>
      <c r="S4379" s="20" t="s">
        <v>36</v>
      </c>
      <c r="T4379" s="20" t="s">
        <v>40</v>
      </c>
      <c r="U4379" s="20" t="s">
        <v>30</v>
      </c>
      <c r="V4379" s="20" t="s">
        <v>29</v>
      </c>
      <c r="AC4379" s="11" t="s">
        <v>3749</v>
      </c>
    </row>
    <row r="4380" spans="1:29" ht="12.75" x14ac:dyDescent="0.2">
      <c r="A4380" s="20" t="s">
        <v>24</v>
      </c>
      <c r="B4380" s="26">
        <v>42202</v>
      </c>
      <c r="C4380" s="54">
        <v>7</v>
      </c>
      <c r="D4380" s="20">
        <v>2015</v>
      </c>
      <c r="E4380" s="20" t="s">
        <v>24</v>
      </c>
      <c r="F4380" s="20">
        <v>5194669</v>
      </c>
      <c r="G4380" s="20" t="s">
        <v>25</v>
      </c>
      <c r="H4380" s="20" t="s">
        <v>2156</v>
      </c>
      <c r="I4380" s="22">
        <v>71</v>
      </c>
      <c r="J4380" s="22" t="s">
        <v>2574</v>
      </c>
      <c r="K4380" s="27">
        <v>59.3</v>
      </c>
      <c r="L4380" s="20"/>
      <c r="N4380" s="20" t="s">
        <v>27</v>
      </c>
      <c r="O4380" s="20" t="s">
        <v>24</v>
      </c>
      <c r="P4380" s="20" t="s">
        <v>2574</v>
      </c>
      <c r="Q4380" s="28">
        <v>55.709850000000003</v>
      </c>
      <c r="R4380" s="28">
        <v>-157.51499999999999</v>
      </c>
      <c r="S4380" s="20" t="s">
        <v>122</v>
      </c>
      <c r="T4380" s="20" t="s">
        <v>40</v>
      </c>
      <c r="U4380" s="20" t="s">
        <v>42</v>
      </c>
      <c r="V4380" s="20" t="s">
        <v>29</v>
      </c>
      <c r="AC4380" s="11" t="s">
        <v>3751</v>
      </c>
    </row>
    <row r="4381" spans="1:29" ht="12.75" x14ac:dyDescent="0.2">
      <c r="A4381" s="20" t="s">
        <v>24</v>
      </c>
      <c r="B4381" s="26">
        <v>42202</v>
      </c>
      <c r="C4381" s="54">
        <v>7</v>
      </c>
      <c r="D4381" s="20">
        <v>2015</v>
      </c>
      <c r="E4381" s="20" t="s">
        <v>24</v>
      </c>
      <c r="F4381" s="20">
        <v>5834839</v>
      </c>
      <c r="G4381" s="20" t="s">
        <v>25</v>
      </c>
      <c r="H4381" s="20" t="s">
        <v>1764</v>
      </c>
      <c r="I4381" s="22">
        <v>4273</v>
      </c>
      <c r="J4381" s="22" t="s">
        <v>2377</v>
      </c>
      <c r="K4381" s="22">
        <v>310.89999999999998</v>
      </c>
      <c r="L4381" s="20"/>
      <c r="M4381" s="11">
        <v>75</v>
      </c>
      <c r="N4381" s="20" t="s">
        <v>27</v>
      </c>
      <c r="O4381" s="20" t="s">
        <v>24</v>
      </c>
      <c r="P4381" s="20" t="s">
        <v>2377</v>
      </c>
      <c r="Q4381" s="28">
        <v>58.688333333300001</v>
      </c>
      <c r="R4381" s="28">
        <v>-157.2916666667</v>
      </c>
      <c r="S4381" s="20" t="s">
        <v>239</v>
      </c>
      <c r="T4381" s="20" t="s">
        <v>40</v>
      </c>
      <c r="U4381" s="20" t="s">
        <v>42</v>
      </c>
      <c r="V4381" s="20" t="s">
        <v>29</v>
      </c>
      <c r="AC4381" s="11" t="s">
        <v>3728</v>
      </c>
    </row>
    <row r="4382" spans="1:29" ht="12.75" x14ac:dyDescent="0.2">
      <c r="A4382" s="20" t="s">
        <v>24</v>
      </c>
      <c r="B4382" s="26">
        <v>42202</v>
      </c>
      <c r="C4382" s="54">
        <v>7</v>
      </c>
      <c r="D4382" s="20">
        <v>2015</v>
      </c>
      <c r="E4382" s="20" t="s">
        <v>24</v>
      </c>
      <c r="F4382" s="20">
        <v>6016306</v>
      </c>
      <c r="G4382" s="20" t="s">
        <v>25</v>
      </c>
      <c r="H4382" s="20" t="s">
        <v>2157</v>
      </c>
      <c r="I4382" s="22">
        <v>11</v>
      </c>
      <c r="J4382" s="22" t="s">
        <v>2574</v>
      </c>
      <c r="K4382" s="27">
        <v>29.3</v>
      </c>
      <c r="L4382" s="20"/>
      <c r="M4382" s="11">
        <v>36</v>
      </c>
      <c r="N4382" s="20" t="s">
        <v>27</v>
      </c>
      <c r="O4382" s="20" t="s">
        <v>24</v>
      </c>
      <c r="P4382" s="20" t="s">
        <v>2377</v>
      </c>
      <c r="Q4382" s="28">
        <v>58.7999047287</v>
      </c>
      <c r="R4382" s="28">
        <v>-157.28997802730001</v>
      </c>
      <c r="S4382" s="20" t="s">
        <v>36</v>
      </c>
      <c r="T4382" s="20" t="s">
        <v>40</v>
      </c>
      <c r="U4382" s="20" t="s">
        <v>30</v>
      </c>
      <c r="V4382" s="20" t="s">
        <v>29</v>
      </c>
      <c r="AC4382" s="11" t="s">
        <v>3749</v>
      </c>
    </row>
    <row r="4383" spans="1:29" ht="12.75" x14ac:dyDescent="0.2">
      <c r="A4383" s="20" t="s">
        <v>24</v>
      </c>
      <c r="B4383" s="26">
        <v>42204</v>
      </c>
      <c r="C4383" s="54">
        <v>7</v>
      </c>
      <c r="D4383" s="20">
        <v>2015</v>
      </c>
      <c r="E4383" s="20" t="s">
        <v>24</v>
      </c>
      <c r="F4383" s="20">
        <v>5197985</v>
      </c>
      <c r="G4383" s="20" t="s">
        <v>25</v>
      </c>
      <c r="H4383" s="20" t="s">
        <v>1573</v>
      </c>
      <c r="I4383" s="22">
        <v>1412</v>
      </c>
      <c r="J4383" s="22" t="s">
        <v>2377</v>
      </c>
      <c r="K4383" s="27">
        <v>179.8</v>
      </c>
      <c r="L4383" s="20"/>
      <c r="N4383" s="20" t="s">
        <v>27</v>
      </c>
      <c r="O4383" s="20" t="s">
        <v>24</v>
      </c>
      <c r="P4383" s="20" t="s">
        <v>2574</v>
      </c>
      <c r="Q4383" s="28">
        <v>53.879733333300003</v>
      </c>
      <c r="R4383" s="28">
        <v>-166.55090000000001</v>
      </c>
      <c r="S4383" s="20" t="s">
        <v>399</v>
      </c>
      <c r="T4383" s="20" t="s">
        <v>40</v>
      </c>
      <c r="U4383" s="20" t="s">
        <v>3767</v>
      </c>
      <c r="V4383" s="20" t="s">
        <v>29</v>
      </c>
      <c r="AC4383" s="11" t="s">
        <v>3750</v>
      </c>
    </row>
    <row r="4384" spans="1:29" ht="12.75" x14ac:dyDescent="0.2">
      <c r="A4384" s="20" t="s">
        <v>24</v>
      </c>
      <c r="B4384" s="26">
        <v>42204</v>
      </c>
      <c r="C4384" s="54">
        <v>7</v>
      </c>
      <c r="D4384" s="20">
        <v>2015</v>
      </c>
      <c r="E4384" s="20" t="s">
        <v>24</v>
      </c>
      <c r="F4384" s="20">
        <v>5837806</v>
      </c>
      <c r="G4384" s="20" t="s">
        <v>107</v>
      </c>
      <c r="H4384" s="20" t="s">
        <v>968</v>
      </c>
      <c r="I4384" s="22">
        <v>27</v>
      </c>
      <c r="J4384" s="22" t="s">
        <v>2574</v>
      </c>
      <c r="K4384" s="27">
        <v>41.8</v>
      </c>
      <c r="L4384" s="20"/>
      <c r="M4384" s="11">
        <v>42</v>
      </c>
      <c r="N4384" s="20" t="s">
        <v>27</v>
      </c>
      <c r="O4384" s="20" t="s">
        <v>24</v>
      </c>
      <c r="P4384" s="20" t="s">
        <v>2377</v>
      </c>
      <c r="Q4384" s="28">
        <v>60.010345660500001</v>
      </c>
      <c r="R4384" s="28">
        <v>-149.37432861330001</v>
      </c>
      <c r="S4384" s="20" t="s">
        <v>399</v>
      </c>
      <c r="T4384" s="20" t="s">
        <v>40</v>
      </c>
      <c r="U4384" s="20" t="s">
        <v>3767</v>
      </c>
      <c r="V4384" s="20" t="s">
        <v>29</v>
      </c>
      <c r="AC4384" s="11" t="s">
        <v>3750</v>
      </c>
    </row>
    <row r="4385" spans="1:29" ht="12.75" x14ac:dyDescent="0.2">
      <c r="A4385" s="20" t="s">
        <v>24</v>
      </c>
      <c r="B4385" s="26">
        <v>42205</v>
      </c>
      <c r="C4385" s="54">
        <v>7</v>
      </c>
      <c r="D4385" s="20">
        <v>2015</v>
      </c>
      <c r="E4385" s="20" t="s">
        <v>24</v>
      </c>
      <c r="F4385" s="20">
        <v>5191528</v>
      </c>
      <c r="G4385" s="20" t="s">
        <v>62</v>
      </c>
      <c r="H4385" s="20" t="s">
        <v>2158</v>
      </c>
      <c r="I4385" s="22">
        <v>16</v>
      </c>
      <c r="J4385" s="22" t="s">
        <v>2574</v>
      </c>
      <c r="K4385" s="27">
        <v>44.9</v>
      </c>
      <c r="L4385" s="20"/>
      <c r="M4385" s="11">
        <v>29</v>
      </c>
      <c r="N4385" s="20" t="s">
        <v>27</v>
      </c>
      <c r="O4385" s="20" t="s">
        <v>24</v>
      </c>
      <c r="P4385" s="20" t="s">
        <v>2377</v>
      </c>
      <c r="Q4385" s="28">
        <v>59.466644444400004</v>
      </c>
      <c r="R4385" s="28">
        <v>-151.5288055556</v>
      </c>
      <c r="S4385" s="20" t="s">
        <v>58</v>
      </c>
      <c r="T4385" s="20" t="s">
        <v>1894</v>
      </c>
      <c r="U4385" s="20" t="s">
        <v>30</v>
      </c>
      <c r="V4385" s="20" t="s">
        <v>30</v>
      </c>
      <c r="AC4385" s="11" t="s">
        <v>3758</v>
      </c>
    </row>
    <row r="4386" spans="1:29" ht="12.75" x14ac:dyDescent="0.2">
      <c r="A4386" s="20" t="s">
        <v>24</v>
      </c>
      <c r="B4386" s="26">
        <v>42205</v>
      </c>
      <c r="C4386" s="54">
        <v>7</v>
      </c>
      <c r="D4386" s="20">
        <v>2015</v>
      </c>
      <c r="E4386" s="20" t="s">
        <v>24</v>
      </c>
      <c r="F4386" s="20">
        <v>5192446</v>
      </c>
      <c r="G4386" s="20" t="s">
        <v>25</v>
      </c>
      <c r="H4386" s="20" t="s">
        <v>1783</v>
      </c>
      <c r="I4386" s="22">
        <v>71</v>
      </c>
      <c r="J4386" s="22" t="s">
        <v>2574</v>
      </c>
      <c r="K4386" s="27">
        <v>49.9</v>
      </c>
      <c r="L4386" s="20"/>
      <c r="N4386" s="20" t="s">
        <v>27</v>
      </c>
      <c r="O4386" s="20" t="s">
        <v>24</v>
      </c>
      <c r="P4386" s="20" t="s">
        <v>2574</v>
      </c>
      <c r="Q4386" s="28">
        <v>57.277419999999999</v>
      </c>
      <c r="R4386" s="28">
        <v>-155.4093</v>
      </c>
      <c r="S4386" s="20" t="s">
        <v>136</v>
      </c>
      <c r="T4386" s="20" t="s">
        <v>40</v>
      </c>
      <c r="U4386" s="20" t="s">
        <v>42</v>
      </c>
      <c r="V4386" s="20" t="s">
        <v>29</v>
      </c>
      <c r="AC4386" s="11" t="s">
        <v>3733</v>
      </c>
    </row>
    <row r="4387" spans="1:29" ht="12.75" x14ac:dyDescent="0.2">
      <c r="A4387" s="20" t="s">
        <v>24</v>
      </c>
      <c r="B4387" s="26">
        <v>42205</v>
      </c>
      <c r="C4387" s="54">
        <v>7</v>
      </c>
      <c r="D4387" s="20">
        <v>2015</v>
      </c>
      <c r="E4387" s="20" t="s">
        <v>24</v>
      </c>
      <c r="F4387" s="20">
        <v>5194597</v>
      </c>
      <c r="G4387" s="20" t="s">
        <v>90</v>
      </c>
      <c r="H4387" s="20" t="s">
        <v>728</v>
      </c>
      <c r="I4387" s="22">
        <v>35825</v>
      </c>
      <c r="J4387" s="22" t="s">
        <v>2377</v>
      </c>
      <c r="K4387" s="27">
        <v>799.8</v>
      </c>
      <c r="L4387" s="20"/>
      <c r="N4387" s="20" t="s">
        <v>27</v>
      </c>
      <c r="O4387" s="20" t="s">
        <v>24</v>
      </c>
      <c r="P4387" s="20" t="s">
        <v>2574</v>
      </c>
      <c r="Q4387" s="28">
        <v>54.333333333299997</v>
      </c>
      <c r="R4387" s="28">
        <v>-136.8166666667</v>
      </c>
      <c r="S4387" s="20" t="s">
        <v>44</v>
      </c>
      <c r="T4387" s="20" t="s">
        <v>40</v>
      </c>
      <c r="U4387" s="20" t="s">
        <v>3767</v>
      </c>
      <c r="V4387" s="20" t="s">
        <v>29</v>
      </c>
      <c r="AC4387" s="11" t="s">
        <v>3761</v>
      </c>
    </row>
    <row r="4388" spans="1:29" ht="12.75" x14ac:dyDescent="0.2">
      <c r="A4388" s="20" t="s">
        <v>24</v>
      </c>
      <c r="B4388" s="26">
        <v>42205</v>
      </c>
      <c r="C4388" s="54">
        <v>7</v>
      </c>
      <c r="D4388" s="20">
        <v>2015</v>
      </c>
      <c r="E4388" s="20" t="s">
        <v>24</v>
      </c>
      <c r="F4388" s="20">
        <v>5194659</v>
      </c>
      <c r="G4388" s="20" t="s">
        <v>90</v>
      </c>
      <c r="H4388" s="20" t="s">
        <v>2139</v>
      </c>
      <c r="I4388" s="22">
        <v>196</v>
      </c>
      <c r="J4388" s="22" t="s">
        <v>2574</v>
      </c>
      <c r="K4388" s="27">
        <v>147.5</v>
      </c>
      <c r="L4388" s="20"/>
      <c r="M4388" s="11">
        <v>4</v>
      </c>
      <c r="N4388" s="20" t="s">
        <v>27</v>
      </c>
      <c r="O4388" s="20" t="s">
        <v>24</v>
      </c>
      <c r="P4388" s="20" t="s">
        <v>2377</v>
      </c>
      <c r="Q4388" s="28">
        <v>66.295000000000002</v>
      </c>
      <c r="R4388" s="28">
        <v>-163.40166666670001</v>
      </c>
      <c r="S4388" s="20" t="s">
        <v>44</v>
      </c>
      <c r="T4388" s="20" t="s">
        <v>40</v>
      </c>
      <c r="U4388" s="20" t="s">
        <v>42</v>
      </c>
      <c r="V4388" s="20" t="s">
        <v>29</v>
      </c>
      <c r="AC4388" s="11" t="s">
        <v>3761</v>
      </c>
    </row>
    <row r="4389" spans="1:29" ht="12.75" x14ac:dyDescent="0.2">
      <c r="A4389" s="20" t="s">
        <v>24</v>
      </c>
      <c r="B4389" s="26">
        <v>42205</v>
      </c>
      <c r="C4389" s="54">
        <v>7</v>
      </c>
      <c r="D4389" s="20">
        <v>2015</v>
      </c>
      <c r="E4389" s="20" t="s">
        <v>24</v>
      </c>
      <c r="F4389" s="20">
        <v>5199022</v>
      </c>
      <c r="G4389" s="20" t="s">
        <v>25</v>
      </c>
      <c r="H4389" s="20" t="s">
        <v>2159</v>
      </c>
      <c r="I4389" s="22">
        <v>42</v>
      </c>
      <c r="J4389" s="22" t="s">
        <v>2574</v>
      </c>
      <c r="K4389" s="27">
        <v>43.8</v>
      </c>
      <c r="L4389" s="20"/>
      <c r="N4389" s="20" t="s">
        <v>27</v>
      </c>
      <c r="O4389" s="20" t="s">
        <v>24</v>
      </c>
      <c r="P4389" s="20" t="s">
        <v>2574</v>
      </c>
      <c r="Q4389" s="28">
        <v>57.046392929600003</v>
      </c>
      <c r="R4389" s="28">
        <v>-135.3386180238</v>
      </c>
      <c r="S4389" s="20" t="s">
        <v>58</v>
      </c>
      <c r="T4389" s="20" t="s">
        <v>1894</v>
      </c>
      <c r="U4389" s="20" t="s">
        <v>30</v>
      </c>
      <c r="V4389" s="20" t="s">
        <v>30</v>
      </c>
      <c r="AC4389" s="11" t="s">
        <v>3758</v>
      </c>
    </row>
    <row r="4390" spans="1:29" ht="12.75" x14ac:dyDescent="0.2">
      <c r="A4390" s="20" t="s">
        <v>24</v>
      </c>
      <c r="B4390" s="26">
        <v>42205</v>
      </c>
      <c r="C4390" s="54">
        <v>7</v>
      </c>
      <c r="D4390" s="20">
        <v>2015</v>
      </c>
      <c r="E4390" s="20" t="s">
        <v>24</v>
      </c>
      <c r="F4390" s="20">
        <v>5231611</v>
      </c>
      <c r="G4390" s="20" t="s">
        <v>25</v>
      </c>
      <c r="H4390" s="20" t="s">
        <v>1342</v>
      </c>
      <c r="I4390" s="22">
        <v>1025</v>
      </c>
      <c r="J4390" s="22" t="s">
        <v>2377</v>
      </c>
      <c r="K4390" s="22">
        <v>157.9</v>
      </c>
      <c r="L4390" s="20"/>
      <c r="N4390" s="20" t="s">
        <v>27</v>
      </c>
      <c r="O4390" s="20" t="s">
        <v>24</v>
      </c>
      <c r="P4390" s="20" t="s">
        <v>2574</v>
      </c>
      <c r="Q4390" s="28">
        <v>53.877776666700001</v>
      </c>
      <c r="R4390" s="28">
        <v>-166.5777766667</v>
      </c>
      <c r="S4390" s="20" t="s">
        <v>58</v>
      </c>
      <c r="T4390" s="20" t="s">
        <v>1894</v>
      </c>
      <c r="U4390" s="20" t="s">
        <v>3767</v>
      </c>
      <c r="V4390" s="20" t="s">
        <v>30</v>
      </c>
      <c r="AC4390" s="11" t="s">
        <v>3758</v>
      </c>
    </row>
    <row r="4391" spans="1:29" ht="12.75" x14ac:dyDescent="0.2">
      <c r="A4391" s="20" t="s">
        <v>24</v>
      </c>
      <c r="B4391" s="26">
        <v>42207</v>
      </c>
      <c r="C4391" s="54">
        <v>7</v>
      </c>
      <c r="D4391" s="20">
        <v>2015</v>
      </c>
      <c r="E4391" s="20" t="s">
        <v>24</v>
      </c>
      <c r="F4391" s="20">
        <v>5197809</v>
      </c>
      <c r="G4391" s="20" t="s">
        <v>107</v>
      </c>
      <c r="H4391" s="20" t="s">
        <v>1097</v>
      </c>
      <c r="I4391" s="22">
        <v>82</v>
      </c>
      <c r="J4391" s="22" t="s">
        <v>2574</v>
      </c>
      <c r="K4391" s="27">
        <v>78.5</v>
      </c>
      <c r="L4391" s="20"/>
      <c r="N4391" s="20" t="s">
        <v>27</v>
      </c>
      <c r="O4391" s="20" t="s">
        <v>24</v>
      </c>
      <c r="P4391" s="20" t="s">
        <v>2574</v>
      </c>
      <c r="Q4391" s="28">
        <v>55.201000000000001</v>
      </c>
      <c r="R4391" s="28">
        <v>-131.27868333329999</v>
      </c>
      <c r="S4391" s="20" t="s">
        <v>44</v>
      </c>
      <c r="T4391" s="20" t="s">
        <v>40</v>
      </c>
      <c r="U4391" s="20" t="s">
        <v>3767</v>
      </c>
      <c r="V4391" s="20" t="s">
        <v>29</v>
      </c>
      <c r="AC4391" s="11" t="s">
        <v>3761</v>
      </c>
    </row>
    <row r="4392" spans="1:29" ht="12.75" x14ac:dyDescent="0.2">
      <c r="A4392" s="20" t="s">
        <v>24</v>
      </c>
      <c r="B4392" s="26">
        <v>42208</v>
      </c>
      <c r="C4392" s="54">
        <v>7</v>
      </c>
      <c r="D4392" s="20">
        <v>2015</v>
      </c>
      <c r="E4392" s="20" t="s">
        <v>24</v>
      </c>
      <c r="F4392" s="20">
        <v>5194739</v>
      </c>
      <c r="G4392" s="20" t="s">
        <v>65</v>
      </c>
      <c r="H4392" s="20" t="s">
        <v>2160</v>
      </c>
      <c r="I4392" s="22" t="s">
        <v>35</v>
      </c>
      <c r="J4392" s="22" t="s">
        <v>2377</v>
      </c>
      <c r="K4392" s="27" t="s">
        <v>35</v>
      </c>
      <c r="L4392" s="20"/>
      <c r="N4392" s="20" t="s">
        <v>27</v>
      </c>
      <c r="O4392" s="20" t="s">
        <v>24</v>
      </c>
      <c r="P4392" s="20" t="s">
        <v>2574</v>
      </c>
      <c r="Q4392" s="28">
        <v>57.793610000000001</v>
      </c>
      <c r="R4392" s="28">
        <v>-152.4058</v>
      </c>
      <c r="S4392" s="20" t="s">
        <v>58</v>
      </c>
      <c r="T4392" s="20" t="s">
        <v>1894</v>
      </c>
      <c r="U4392" s="20" t="s">
        <v>42</v>
      </c>
      <c r="V4392" s="20" t="s">
        <v>30</v>
      </c>
      <c r="AC4392" s="11" t="s">
        <v>3758</v>
      </c>
    </row>
    <row r="4393" spans="1:29" ht="12.75" x14ac:dyDescent="0.2">
      <c r="A4393" s="20" t="s">
        <v>24</v>
      </c>
      <c r="B4393" s="26">
        <v>42211</v>
      </c>
      <c r="C4393" s="54">
        <v>7</v>
      </c>
      <c r="D4393" s="20">
        <v>2015</v>
      </c>
      <c r="E4393" s="20" t="s">
        <v>24</v>
      </c>
      <c r="F4393" s="20">
        <v>5198225</v>
      </c>
      <c r="G4393" s="20" t="s">
        <v>62</v>
      </c>
      <c r="H4393" s="20" t="s">
        <v>2161</v>
      </c>
      <c r="I4393" s="22" t="s">
        <v>35</v>
      </c>
      <c r="J4393" s="22" t="s">
        <v>2377</v>
      </c>
      <c r="K4393" s="27">
        <v>26</v>
      </c>
      <c r="L4393" s="20"/>
      <c r="M4393" s="11">
        <v>10</v>
      </c>
      <c r="N4393" s="20" t="s">
        <v>27</v>
      </c>
      <c r="O4393" s="20" t="s">
        <v>24</v>
      </c>
      <c r="P4393" s="20" t="s">
        <v>2377</v>
      </c>
      <c r="Q4393" s="28">
        <v>59.910716666699997</v>
      </c>
      <c r="R4393" s="28">
        <v>-149.08701666670001</v>
      </c>
      <c r="S4393" s="20" t="s">
        <v>44</v>
      </c>
      <c r="T4393" s="20" t="s">
        <v>40</v>
      </c>
      <c r="U4393" s="20" t="s">
        <v>3767</v>
      </c>
      <c r="V4393" s="20" t="s">
        <v>29</v>
      </c>
      <c r="AC4393" s="11" t="s">
        <v>3761</v>
      </c>
    </row>
    <row r="4394" spans="1:29" ht="12.75" x14ac:dyDescent="0.2">
      <c r="A4394" s="20" t="s">
        <v>24</v>
      </c>
      <c r="B4394" s="26">
        <v>42211</v>
      </c>
      <c r="C4394" s="54">
        <v>7</v>
      </c>
      <c r="D4394" s="20">
        <v>2015</v>
      </c>
      <c r="E4394" s="20" t="s">
        <v>24</v>
      </c>
      <c r="F4394" s="20">
        <v>5198876</v>
      </c>
      <c r="G4394" s="20" t="s">
        <v>25</v>
      </c>
      <c r="H4394" s="20" t="s">
        <v>453</v>
      </c>
      <c r="I4394" s="22">
        <v>1082</v>
      </c>
      <c r="J4394" s="22" t="s">
        <v>2377</v>
      </c>
      <c r="K4394" s="27">
        <v>144.80000000000001</v>
      </c>
      <c r="L4394" s="20"/>
      <c r="M4394" s="11">
        <v>35</v>
      </c>
      <c r="N4394" s="20" t="s">
        <v>27</v>
      </c>
      <c r="O4394" s="20" t="s">
        <v>24</v>
      </c>
      <c r="P4394" s="20" t="s">
        <v>2377</v>
      </c>
      <c r="Q4394" s="28">
        <v>59.333333333299997</v>
      </c>
      <c r="R4394" s="28">
        <v>-177.4166666667</v>
      </c>
      <c r="S4394" s="20" t="s">
        <v>56</v>
      </c>
      <c r="T4394" s="20" t="s">
        <v>40</v>
      </c>
      <c r="U4394" s="20" t="s">
        <v>42</v>
      </c>
      <c r="V4394" s="20" t="s">
        <v>29</v>
      </c>
      <c r="AC4394" s="11" t="s">
        <v>3761</v>
      </c>
    </row>
    <row r="4395" spans="1:29" ht="12.75" x14ac:dyDescent="0.2">
      <c r="A4395" s="20" t="s">
        <v>24</v>
      </c>
      <c r="B4395" s="26">
        <v>42211</v>
      </c>
      <c r="C4395" s="54">
        <v>7</v>
      </c>
      <c r="D4395" s="20">
        <v>2015</v>
      </c>
      <c r="E4395" s="20" t="s">
        <v>24</v>
      </c>
      <c r="F4395" s="20">
        <v>5212339</v>
      </c>
      <c r="G4395" s="20" t="s">
        <v>25</v>
      </c>
      <c r="H4395" s="20" t="s">
        <v>676</v>
      </c>
      <c r="I4395" s="22">
        <v>1418</v>
      </c>
      <c r="J4395" s="22" t="s">
        <v>2377</v>
      </c>
      <c r="K4395" s="27">
        <v>202.7</v>
      </c>
      <c r="L4395" s="20"/>
      <c r="N4395" s="20" t="s">
        <v>27</v>
      </c>
      <c r="O4395" s="20" t="s">
        <v>24</v>
      </c>
      <c r="P4395" s="20" t="s">
        <v>2574</v>
      </c>
      <c r="Q4395" s="28">
        <v>57.866666666699999</v>
      </c>
      <c r="R4395" s="28">
        <v>-149.63999999999999</v>
      </c>
      <c r="S4395" s="20" t="s">
        <v>399</v>
      </c>
      <c r="T4395" s="20" t="s">
        <v>40</v>
      </c>
      <c r="U4395" s="20" t="s">
        <v>42</v>
      </c>
      <c r="V4395" s="20" t="s">
        <v>29</v>
      </c>
      <c r="AC4395" s="11" t="s">
        <v>3750</v>
      </c>
    </row>
    <row r="4396" spans="1:29" ht="12.75" x14ac:dyDescent="0.2">
      <c r="A4396" s="20" t="s">
        <v>24</v>
      </c>
      <c r="B4396" s="26">
        <v>42212</v>
      </c>
      <c r="C4396" s="54">
        <v>7</v>
      </c>
      <c r="D4396" s="20">
        <v>2015</v>
      </c>
      <c r="E4396" s="20" t="s">
        <v>24</v>
      </c>
      <c r="F4396" s="20">
        <v>5201326</v>
      </c>
      <c r="G4396" s="20" t="s">
        <v>107</v>
      </c>
      <c r="H4396" s="20" t="s">
        <v>2164</v>
      </c>
      <c r="I4396" s="22">
        <v>6</v>
      </c>
      <c r="J4396" s="22" t="s">
        <v>2574</v>
      </c>
      <c r="K4396" s="27">
        <v>28</v>
      </c>
      <c r="L4396" s="20"/>
      <c r="M4396" s="11">
        <v>20</v>
      </c>
      <c r="N4396" s="20" t="s">
        <v>27</v>
      </c>
      <c r="O4396" s="20" t="s">
        <v>24</v>
      </c>
      <c r="P4396" s="20" t="s">
        <v>2377</v>
      </c>
      <c r="Q4396" s="28">
        <v>70.314160000000001</v>
      </c>
      <c r="R4396" s="28">
        <v>-148.3186</v>
      </c>
      <c r="S4396" s="20" t="s">
        <v>80</v>
      </c>
      <c r="T4396" s="20" t="s">
        <v>40</v>
      </c>
      <c r="U4396" s="20" t="s">
        <v>3767</v>
      </c>
      <c r="V4396" s="20" t="s">
        <v>29</v>
      </c>
      <c r="AC4396" s="11" t="s">
        <v>3731</v>
      </c>
    </row>
    <row r="4397" spans="1:29" ht="12.75" x14ac:dyDescent="0.2">
      <c r="A4397" s="20" t="s">
        <v>24</v>
      </c>
      <c r="B4397" s="26">
        <v>42213</v>
      </c>
      <c r="C4397" s="54">
        <v>7</v>
      </c>
      <c r="D4397" s="20">
        <v>2015</v>
      </c>
      <c r="E4397" s="20" t="s">
        <v>24</v>
      </c>
      <c r="F4397" s="20">
        <v>5238886</v>
      </c>
      <c r="G4397" s="20" t="s">
        <v>25</v>
      </c>
      <c r="H4397" s="20" t="s">
        <v>281</v>
      </c>
      <c r="I4397" s="22">
        <v>184</v>
      </c>
      <c r="J4397" s="22" t="s">
        <v>2574</v>
      </c>
      <c r="K4397" s="27">
        <v>126.5</v>
      </c>
      <c r="L4397" s="20"/>
      <c r="N4397" s="20" t="s">
        <v>27</v>
      </c>
      <c r="O4397" s="20" t="s">
        <v>24</v>
      </c>
      <c r="P4397" s="20" t="s">
        <v>2574</v>
      </c>
      <c r="Q4397" s="28">
        <v>53.877777833300001</v>
      </c>
      <c r="R4397" s="28">
        <v>-166.57777783329999</v>
      </c>
      <c r="S4397" s="20" t="s">
        <v>239</v>
      </c>
      <c r="T4397" s="20" t="s">
        <v>40</v>
      </c>
      <c r="U4397" s="20" t="s">
        <v>42</v>
      </c>
      <c r="V4397" s="20" t="s">
        <v>29</v>
      </c>
      <c r="AC4397" s="11" t="s">
        <v>3728</v>
      </c>
    </row>
    <row r="4398" spans="1:29" ht="12.75" x14ac:dyDescent="0.2">
      <c r="A4398" s="20" t="s">
        <v>24</v>
      </c>
      <c r="B4398" s="26">
        <v>42213</v>
      </c>
      <c r="C4398" s="54">
        <v>7</v>
      </c>
      <c r="D4398" s="20">
        <v>2015</v>
      </c>
      <c r="E4398" s="20" t="s">
        <v>24</v>
      </c>
      <c r="F4398" s="20">
        <v>5804705</v>
      </c>
      <c r="G4398" s="20" t="s">
        <v>226</v>
      </c>
      <c r="H4398" s="20" t="s">
        <v>1362</v>
      </c>
      <c r="I4398" s="22">
        <v>1856</v>
      </c>
      <c r="J4398" s="22" t="s">
        <v>2377</v>
      </c>
      <c r="K4398" s="27">
        <v>240</v>
      </c>
      <c r="L4398" s="20"/>
      <c r="M4398" s="11">
        <v>37</v>
      </c>
      <c r="N4398" s="20" t="s">
        <v>27</v>
      </c>
      <c r="O4398" s="20" t="s">
        <v>24</v>
      </c>
      <c r="P4398" s="20" t="s">
        <v>2377</v>
      </c>
      <c r="Q4398" s="28">
        <v>58.717283711699999</v>
      </c>
      <c r="R4398" s="28">
        <v>-157.0482788086</v>
      </c>
      <c r="S4398" s="20" t="s">
        <v>239</v>
      </c>
      <c r="T4398" s="20" t="s">
        <v>40</v>
      </c>
      <c r="U4398" s="20" t="s">
        <v>42</v>
      </c>
      <c r="V4398" s="20" t="s">
        <v>29</v>
      </c>
      <c r="AC4398" s="11" t="s">
        <v>3728</v>
      </c>
    </row>
    <row r="4399" spans="1:29" ht="12.75" x14ac:dyDescent="0.2">
      <c r="A4399" s="20" t="s">
        <v>24</v>
      </c>
      <c r="B4399" s="26">
        <v>42213</v>
      </c>
      <c r="C4399" s="54">
        <v>7</v>
      </c>
      <c r="D4399" s="20">
        <v>2015</v>
      </c>
      <c r="E4399" s="20" t="s">
        <v>24</v>
      </c>
      <c r="F4399" s="20">
        <v>5810349</v>
      </c>
      <c r="G4399" s="20" t="s">
        <v>107</v>
      </c>
      <c r="H4399" s="20" t="s">
        <v>1524</v>
      </c>
      <c r="I4399" s="22">
        <v>23</v>
      </c>
      <c r="J4399" s="22" t="s">
        <v>2574</v>
      </c>
      <c r="K4399" s="27">
        <v>44</v>
      </c>
      <c r="L4399" s="20"/>
      <c r="M4399" s="11">
        <v>15</v>
      </c>
      <c r="N4399" s="20" t="s">
        <v>27</v>
      </c>
      <c r="O4399" s="20" t="s">
        <v>24</v>
      </c>
      <c r="P4399" s="20" t="s">
        <v>2377</v>
      </c>
      <c r="Q4399" s="28">
        <v>58.354999999999997</v>
      </c>
      <c r="R4399" s="28">
        <v>-134.75833333329999</v>
      </c>
      <c r="S4399" s="20" t="s">
        <v>136</v>
      </c>
      <c r="T4399" s="20" t="s">
        <v>40</v>
      </c>
      <c r="U4399" s="20" t="s">
        <v>42</v>
      </c>
      <c r="V4399" s="20" t="s">
        <v>29</v>
      </c>
      <c r="AC4399" s="11" t="s">
        <v>3733</v>
      </c>
    </row>
    <row r="4400" spans="1:29" ht="12.75" x14ac:dyDescent="0.2">
      <c r="A4400" s="20" t="s">
        <v>24</v>
      </c>
      <c r="B4400" s="26">
        <v>42214</v>
      </c>
      <c r="C4400" s="54">
        <v>7</v>
      </c>
      <c r="D4400" s="20">
        <v>2015</v>
      </c>
      <c r="E4400" s="20" t="s">
        <v>24</v>
      </c>
      <c r="F4400" s="20">
        <v>521222</v>
      </c>
      <c r="G4400" s="20" t="s">
        <v>25</v>
      </c>
      <c r="H4400" s="20" t="s">
        <v>2165</v>
      </c>
      <c r="I4400" s="22">
        <v>18</v>
      </c>
      <c r="J4400" s="22" t="s">
        <v>2574</v>
      </c>
      <c r="K4400" s="22">
        <v>34.799999999999997</v>
      </c>
      <c r="L4400" s="20"/>
      <c r="M4400" s="11">
        <v>44</v>
      </c>
      <c r="N4400" s="20" t="s">
        <v>27</v>
      </c>
      <c r="O4400" s="20" t="s">
        <v>24</v>
      </c>
      <c r="P4400" s="20" t="s">
        <v>2377</v>
      </c>
      <c r="Q4400" s="28">
        <v>59.215499999999999</v>
      </c>
      <c r="R4400" s="28">
        <v>-151.49383333329999</v>
      </c>
      <c r="S4400" s="20" t="s">
        <v>136</v>
      </c>
      <c r="T4400" s="20" t="s">
        <v>40</v>
      </c>
      <c r="U4400" s="20" t="s">
        <v>42</v>
      </c>
      <c r="V4400" s="20" t="s">
        <v>29</v>
      </c>
      <c r="AC4400" s="11" t="s">
        <v>3733</v>
      </c>
    </row>
    <row r="4401" spans="1:29" ht="12.75" x14ac:dyDescent="0.2">
      <c r="A4401" s="20" t="s">
        <v>24</v>
      </c>
      <c r="B4401" s="26">
        <v>42214</v>
      </c>
      <c r="C4401" s="54">
        <v>7</v>
      </c>
      <c r="D4401" s="20">
        <v>2015</v>
      </c>
      <c r="E4401" s="20" t="s">
        <v>24</v>
      </c>
      <c r="F4401" s="20">
        <v>5200337</v>
      </c>
      <c r="G4401" s="20" t="s">
        <v>25</v>
      </c>
      <c r="H4401" s="20" t="s">
        <v>1560</v>
      </c>
      <c r="I4401" s="22">
        <v>4555</v>
      </c>
      <c r="J4401" s="22" t="s">
        <v>2377</v>
      </c>
      <c r="K4401" s="27">
        <v>344</v>
      </c>
      <c r="L4401" s="20"/>
      <c r="N4401" s="20" t="s">
        <v>27</v>
      </c>
      <c r="O4401" s="20" t="s">
        <v>24</v>
      </c>
      <c r="P4401" s="20" t="s">
        <v>2574</v>
      </c>
      <c r="Q4401" s="28">
        <v>55.399340000000002</v>
      </c>
      <c r="R4401" s="28">
        <v>-158.54730000000001</v>
      </c>
      <c r="S4401" s="20" t="s">
        <v>44</v>
      </c>
      <c r="T4401" s="20" t="s">
        <v>40</v>
      </c>
      <c r="U4401" s="20" t="s">
        <v>3767</v>
      </c>
      <c r="V4401" s="20" t="s">
        <v>29</v>
      </c>
      <c r="AC4401" s="11" t="s">
        <v>3761</v>
      </c>
    </row>
    <row r="4402" spans="1:29" ht="12.75" x14ac:dyDescent="0.2">
      <c r="A4402" s="20" t="s">
        <v>24</v>
      </c>
      <c r="B4402" s="26">
        <v>42214</v>
      </c>
      <c r="C4402" s="54">
        <v>7</v>
      </c>
      <c r="D4402" s="20">
        <v>2015</v>
      </c>
      <c r="E4402" s="20" t="s">
        <v>24</v>
      </c>
      <c r="F4402" s="20">
        <v>5215384</v>
      </c>
      <c r="G4402" s="20" t="s">
        <v>107</v>
      </c>
      <c r="H4402" s="20" t="s">
        <v>2164</v>
      </c>
      <c r="I4402" s="22">
        <v>6</v>
      </c>
      <c r="J4402" s="22" t="s">
        <v>2574</v>
      </c>
      <c r="K4402" s="22">
        <v>28</v>
      </c>
      <c r="L4402" s="20"/>
      <c r="M4402" s="11">
        <v>20</v>
      </c>
      <c r="N4402" s="20" t="s">
        <v>27</v>
      </c>
      <c r="O4402" s="20" t="s">
        <v>24</v>
      </c>
      <c r="P4402" s="20" t="s">
        <v>2377</v>
      </c>
      <c r="Q4402" s="28">
        <v>70.314160000000001</v>
      </c>
      <c r="R4402" s="28">
        <v>-148.3186</v>
      </c>
      <c r="S4402" s="20" t="s">
        <v>80</v>
      </c>
      <c r="T4402" s="20" t="s">
        <v>40</v>
      </c>
      <c r="U4402" s="20" t="s">
        <v>3767</v>
      </c>
      <c r="V4402" s="20" t="s">
        <v>29</v>
      </c>
      <c r="AC4402" s="11" t="s">
        <v>3731</v>
      </c>
    </row>
    <row r="4403" spans="1:29" ht="12.75" x14ac:dyDescent="0.2">
      <c r="A4403" s="20" t="s">
        <v>24</v>
      </c>
      <c r="B4403" s="26">
        <v>42215</v>
      </c>
      <c r="C4403" s="54">
        <v>7</v>
      </c>
      <c r="D4403" s="20">
        <v>2015</v>
      </c>
      <c r="E4403" s="20" t="s">
        <v>24</v>
      </c>
      <c r="F4403" s="20">
        <v>5201069</v>
      </c>
      <c r="G4403" s="20" t="s">
        <v>107</v>
      </c>
      <c r="H4403" s="20" t="s">
        <v>2166</v>
      </c>
      <c r="I4403" s="22">
        <v>5</v>
      </c>
      <c r="J4403" s="22" t="s">
        <v>2574</v>
      </c>
      <c r="K4403" s="22">
        <v>30.4</v>
      </c>
      <c r="L4403" s="20"/>
      <c r="M4403" s="11">
        <v>19</v>
      </c>
      <c r="N4403" s="20" t="s">
        <v>27</v>
      </c>
      <c r="O4403" s="20" t="s">
        <v>24</v>
      </c>
      <c r="P4403" s="20" t="s">
        <v>2377</v>
      </c>
      <c r="Q4403" s="28">
        <v>61.12473</v>
      </c>
      <c r="R4403" s="28">
        <v>-146.34639999999999</v>
      </c>
      <c r="S4403" s="20" t="s">
        <v>58</v>
      </c>
      <c r="T4403" s="20" t="s">
        <v>1894</v>
      </c>
      <c r="U4403" s="20" t="s">
        <v>3767</v>
      </c>
      <c r="V4403" s="20" t="s">
        <v>30</v>
      </c>
      <c r="AC4403" s="11" t="s">
        <v>3758</v>
      </c>
    </row>
    <row r="4404" spans="1:29" ht="12.75" x14ac:dyDescent="0.2">
      <c r="A4404" s="20" t="s">
        <v>24</v>
      </c>
      <c r="B4404" s="26">
        <v>42215</v>
      </c>
      <c r="C4404" s="54">
        <v>7</v>
      </c>
      <c r="D4404" s="20">
        <v>2015</v>
      </c>
      <c r="E4404" s="20" t="s">
        <v>24</v>
      </c>
      <c r="F4404" s="20">
        <v>5204991</v>
      </c>
      <c r="G4404" s="20" t="s">
        <v>93</v>
      </c>
      <c r="H4404" s="20" t="s">
        <v>2167</v>
      </c>
      <c r="I4404" s="22">
        <v>155</v>
      </c>
      <c r="J4404" s="22" t="s">
        <v>2574</v>
      </c>
      <c r="K4404" s="27">
        <v>110.9</v>
      </c>
      <c r="L4404" s="20"/>
      <c r="N4404" s="20" t="s">
        <v>27</v>
      </c>
      <c r="O4404" s="20" t="s">
        <v>24</v>
      </c>
      <c r="P4404" s="20" t="s">
        <v>2574</v>
      </c>
      <c r="Q4404" s="28">
        <v>52.543333333299998</v>
      </c>
      <c r="R4404" s="28">
        <v>-153.98333333330001</v>
      </c>
      <c r="S4404" s="20" t="s">
        <v>80</v>
      </c>
      <c r="T4404" s="20" t="s">
        <v>40</v>
      </c>
      <c r="U4404" s="20" t="s">
        <v>3767</v>
      </c>
      <c r="V4404" s="20" t="s">
        <v>29</v>
      </c>
      <c r="AC4404" s="11" t="s">
        <v>3731</v>
      </c>
    </row>
    <row r="4405" spans="1:29" ht="12.75" x14ac:dyDescent="0.2">
      <c r="A4405" s="20" t="s">
        <v>24</v>
      </c>
      <c r="B4405" s="45">
        <v>42216</v>
      </c>
      <c r="C4405" s="56">
        <v>7</v>
      </c>
      <c r="D4405" s="20">
        <v>2015</v>
      </c>
      <c r="E4405" s="20" t="s">
        <v>24</v>
      </c>
      <c r="F4405" s="20">
        <v>5205090</v>
      </c>
      <c r="G4405" s="20" t="s">
        <v>107</v>
      </c>
      <c r="H4405" s="20" t="s">
        <v>2168</v>
      </c>
      <c r="I4405" s="22"/>
      <c r="J4405" s="22" t="s">
        <v>3723</v>
      </c>
      <c r="K4405" s="27">
        <v>23</v>
      </c>
      <c r="L4405" s="20"/>
      <c r="M4405" s="11">
        <v>10</v>
      </c>
      <c r="N4405" s="20" t="s">
        <v>27</v>
      </c>
      <c r="O4405" s="20" t="s">
        <v>24</v>
      </c>
      <c r="P4405" s="20" t="s">
        <v>2377</v>
      </c>
      <c r="Q4405" s="28">
        <v>58.3157</v>
      </c>
      <c r="R4405" s="28">
        <v>-134.3518</v>
      </c>
      <c r="S4405" s="20" t="s">
        <v>58</v>
      </c>
      <c r="T4405" s="20" t="s">
        <v>1894</v>
      </c>
      <c r="U4405" s="20" t="s">
        <v>3767</v>
      </c>
      <c r="V4405" s="20" t="s">
        <v>30</v>
      </c>
      <c r="AC4405" s="11" t="s">
        <v>3758</v>
      </c>
    </row>
    <row r="4406" spans="1:29" ht="12.75" x14ac:dyDescent="0.2">
      <c r="A4406" s="20" t="s">
        <v>24</v>
      </c>
      <c r="B4406" s="26">
        <v>42216</v>
      </c>
      <c r="C4406" s="54">
        <v>7</v>
      </c>
      <c r="D4406" s="20">
        <v>2015</v>
      </c>
      <c r="E4406" s="20" t="s">
        <v>24</v>
      </c>
      <c r="F4406" s="20">
        <v>5208315</v>
      </c>
      <c r="G4406" s="20" t="s">
        <v>93</v>
      </c>
      <c r="H4406" s="20" t="s">
        <v>2169</v>
      </c>
      <c r="I4406" s="22">
        <v>160</v>
      </c>
      <c r="J4406" s="22" t="s">
        <v>2574</v>
      </c>
      <c r="K4406" s="27">
        <v>98.9</v>
      </c>
      <c r="L4406" s="20"/>
      <c r="M4406" s="11">
        <v>20</v>
      </c>
      <c r="N4406" s="20" t="s">
        <v>27</v>
      </c>
      <c r="O4406" s="20" t="s">
        <v>24</v>
      </c>
      <c r="P4406" s="20" t="s">
        <v>2377</v>
      </c>
      <c r="Q4406" s="28">
        <v>59.823166666699997</v>
      </c>
      <c r="R4406" s="28">
        <v>-149.46283333330001</v>
      </c>
      <c r="S4406" s="20" t="s">
        <v>136</v>
      </c>
      <c r="T4406" s="20" t="s">
        <v>40</v>
      </c>
      <c r="U4406" s="20" t="s">
        <v>42</v>
      </c>
      <c r="V4406" s="20" t="s">
        <v>29</v>
      </c>
      <c r="AC4406" s="11" t="s">
        <v>3733</v>
      </c>
    </row>
    <row r="4407" spans="1:29" ht="12.75" x14ac:dyDescent="0.2">
      <c r="A4407" s="20" t="s">
        <v>24</v>
      </c>
      <c r="B4407" s="26">
        <v>42217</v>
      </c>
      <c r="C4407" s="54">
        <v>8</v>
      </c>
      <c r="D4407" s="20">
        <v>2015</v>
      </c>
      <c r="E4407" s="20" t="s">
        <v>24</v>
      </c>
      <c r="F4407" s="20">
        <v>5206786</v>
      </c>
      <c r="G4407" s="20" t="s">
        <v>107</v>
      </c>
      <c r="H4407" s="20" t="s">
        <v>283</v>
      </c>
      <c r="I4407" s="22">
        <v>55819</v>
      </c>
      <c r="J4407" s="22" t="s">
        <v>2377</v>
      </c>
      <c r="K4407" s="27">
        <v>624.29999999999995</v>
      </c>
      <c r="L4407" s="20"/>
      <c r="M4407" s="11">
        <v>25</v>
      </c>
      <c r="N4407" s="20" t="s">
        <v>27</v>
      </c>
      <c r="O4407" s="20" t="s">
        <v>24</v>
      </c>
      <c r="P4407" s="20" t="s">
        <v>2377</v>
      </c>
      <c r="Q4407" s="28">
        <v>58.290399999999998</v>
      </c>
      <c r="R4407" s="28">
        <v>-135.8419166667</v>
      </c>
      <c r="S4407" s="20" t="s">
        <v>58</v>
      </c>
      <c r="T4407" s="20" t="s">
        <v>1894</v>
      </c>
      <c r="U4407" s="20" t="s">
        <v>3767</v>
      </c>
      <c r="V4407" s="20" t="s">
        <v>30</v>
      </c>
      <c r="AC4407" s="11" t="s">
        <v>3758</v>
      </c>
    </row>
    <row r="4408" spans="1:29" ht="12.75" x14ac:dyDescent="0.2">
      <c r="A4408" s="20" t="s">
        <v>24</v>
      </c>
      <c r="B4408" s="26">
        <v>42218</v>
      </c>
      <c r="C4408" s="54">
        <v>8</v>
      </c>
      <c r="D4408" s="20">
        <v>2015</v>
      </c>
      <c r="E4408" s="20" t="s">
        <v>24</v>
      </c>
      <c r="F4408" s="20">
        <v>5206772</v>
      </c>
      <c r="G4408" s="20" t="s">
        <v>25</v>
      </c>
      <c r="H4408" s="20" t="s">
        <v>610</v>
      </c>
      <c r="I4408" s="22">
        <v>867</v>
      </c>
      <c r="J4408" s="22" t="s">
        <v>2377</v>
      </c>
      <c r="K4408" s="27">
        <v>166.3</v>
      </c>
      <c r="L4408" s="20"/>
      <c r="M4408" s="11">
        <v>74</v>
      </c>
      <c r="N4408" s="20" t="s">
        <v>27</v>
      </c>
      <c r="O4408" s="20" t="s">
        <v>24</v>
      </c>
      <c r="P4408" s="20" t="s">
        <v>2377</v>
      </c>
      <c r="Q4408" s="28">
        <v>58.365499999999997</v>
      </c>
      <c r="R4408" s="28">
        <v>-174.28333333329999</v>
      </c>
      <c r="S4408" s="20" t="s">
        <v>399</v>
      </c>
      <c r="T4408" s="20" t="s">
        <v>40</v>
      </c>
      <c r="U4408" s="20" t="s">
        <v>3767</v>
      </c>
      <c r="V4408" s="20" t="s">
        <v>29</v>
      </c>
      <c r="AC4408" s="11" t="s">
        <v>3750</v>
      </c>
    </row>
    <row r="4409" spans="1:29" ht="12.75" x14ac:dyDescent="0.2">
      <c r="A4409" s="20" t="s">
        <v>24</v>
      </c>
      <c r="B4409" s="26">
        <v>42218</v>
      </c>
      <c r="C4409" s="54">
        <v>8</v>
      </c>
      <c r="D4409" s="20">
        <v>2015</v>
      </c>
      <c r="E4409" s="20" t="s">
        <v>24</v>
      </c>
      <c r="F4409" s="20">
        <v>5207084</v>
      </c>
      <c r="G4409" s="20" t="s">
        <v>107</v>
      </c>
      <c r="H4409" s="20" t="s">
        <v>1097</v>
      </c>
      <c r="I4409" s="22">
        <v>82</v>
      </c>
      <c r="J4409" s="22" t="s">
        <v>2574</v>
      </c>
      <c r="K4409" s="27">
        <v>78.5</v>
      </c>
      <c r="L4409" s="20"/>
      <c r="N4409" s="20" t="s">
        <v>27</v>
      </c>
      <c r="O4409" s="20" t="s">
        <v>24</v>
      </c>
      <c r="P4409" s="20" t="s">
        <v>2574</v>
      </c>
      <c r="Q4409" s="28">
        <v>55.4355555</v>
      </c>
      <c r="R4409" s="28">
        <v>-131.8680555</v>
      </c>
      <c r="S4409" s="20" t="s">
        <v>44</v>
      </c>
      <c r="T4409" s="20" t="s">
        <v>40</v>
      </c>
      <c r="U4409" s="20" t="s">
        <v>3767</v>
      </c>
      <c r="V4409" s="20" t="s">
        <v>29</v>
      </c>
      <c r="AC4409" s="11" t="s">
        <v>3761</v>
      </c>
    </row>
    <row r="4410" spans="1:29" ht="12.75" x14ac:dyDescent="0.2">
      <c r="A4410" s="20" t="s">
        <v>24</v>
      </c>
      <c r="B4410" s="26">
        <v>42218</v>
      </c>
      <c r="C4410" s="54">
        <v>8</v>
      </c>
      <c r="D4410" s="20">
        <v>2015</v>
      </c>
      <c r="E4410" s="20" t="s">
        <v>24</v>
      </c>
      <c r="F4410" s="20">
        <v>5207710</v>
      </c>
      <c r="G4410" s="20" t="s">
        <v>90</v>
      </c>
      <c r="H4410" s="20" t="s">
        <v>1505</v>
      </c>
      <c r="I4410" s="22">
        <v>19311</v>
      </c>
      <c r="J4410" s="22" t="s">
        <v>2377</v>
      </c>
      <c r="K4410" s="27">
        <v>678.9</v>
      </c>
      <c r="L4410" s="20"/>
      <c r="M4410" s="11">
        <v>31</v>
      </c>
      <c r="N4410" s="20" t="s">
        <v>27</v>
      </c>
      <c r="O4410" s="20" t="s">
        <v>24</v>
      </c>
      <c r="P4410" s="20" t="s">
        <v>2377</v>
      </c>
      <c r="Q4410" s="28">
        <v>58.983333333300003</v>
      </c>
      <c r="R4410" s="28">
        <v>-151.21666666670001</v>
      </c>
      <c r="S4410" s="20" t="s">
        <v>44</v>
      </c>
      <c r="T4410" s="20" t="s">
        <v>40</v>
      </c>
      <c r="U4410" s="20" t="s">
        <v>3767</v>
      </c>
      <c r="V4410" s="20" t="s">
        <v>29</v>
      </c>
      <c r="AC4410" s="11" t="s">
        <v>3761</v>
      </c>
    </row>
    <row r="4411" spans="1:29" ht="12.75" x14ac:dyDescent="0.2">
      <c r="A4411" s="20" t="s">
        <v>24</v>
      </c>
      <c r="B4411" s="26">
        <v>42218</v>
      </c>
      <c r="C4411" s="54">
        <v>8</v>
      </c>
      <c r="D4411" s="20">
        <v>2015</v>
      </c>
      <c r="E4411" s="20" t="s">
        <v>24</v>
      </c>
      <c r="F4411" s="20">
        <v>5208139</v>
      </c>
      <c r="G4411" s="20" t="s">
        <v>107</v>
      </c>
      <c r="H4411" s="20" t="s">
        <v>1767</v>
      </c>
      <c r="I4411" s="22">
        <v>27</v>
      </c>
      <c r="J4411" s="22" t="s">
        <v>2574</v>
      </c>
      <c r="K4411" s="27">
        <v>64</v>
      </c>
      <c r="L4411" s="20"/>
      <c r="M4411" s="11">
        <v>25</v>
      </c>
      <c r="N4411" s="20" t="s">
        <v>27</v>
      </c>
      <c r="O4411" s="20" t="s">
        <v>24</v>
      </c>
      <c r="P4411" s="20" t="s">
        <v>2377</v>
      </c>
      <c r="Q4411" s="28">
        <v>58.184170000000002</v>
      </c>
      <c r="R4411" s="28">
        <v>-134.20779999999999</v>
      </c>
      <c r="S4411" s="20" t="s">
        <v>39</v>
      </c>
      <c r="T4411" s="20" t="s">
        <v>40</v>
      </c>
      <c r="U4411" s="20" t="s">
        <v>42</v>
      </c>
      <c r="V4411" s="20" t="s">
        <v>29</v>
      </c>
      <c r="AC4411" s="11" t="s">
        <v>3742</v>
      </c>
    </row>
    <row r="4412" spans="1:29" ht="12.75" x14ac:dyDescent="0.2">
      <c r="A4412" s="20" t="s">
        <v>24</v>
      </c>
      <c r="B4412" s="26">
        <v>42218</v>
      </c>
      <c r="C4412" s="54">
        <v>8</v>
      </c>
      <c r="D4412" s="20">
        <v>2015</v>
      </c>
      <c r="E4412" s="20" t="s">
        <v>24</v>
      </c>
      <c r="F4412" s="20">
        <v>5208930</v>
      </c>
      <c r="G4412" s="20" t="s">
        <v>25</v>
      </c>
      <c r="H4412" s="20" t="s">
        <v>1334</v>
      </c>
      <c r="I4412" s="22">
        <v>192</v>
      </c>
      <c r="J4412" s="22" t="s">
        <v>2574</v>
      </c>
      <c r="K4412" s="27">
        <v>82.2</v>
      </c>
      <c r="L4412" s="20"/>
      <c r="M4412" s="11">
        <v>43</v>
      </c>
      <c r="N4412" s="20" t="s">
        <v>27</v>
      </c>
      <c r="O4412" s="20" t="s">
        <v>24</v>
      </c>
      <c r="P4412" s="20" t="s">
        <v>2377</v>
      </c>
      <c r="Q4412" s="28">
        <v>60.075000000000003</v>
      </c>
      <c r="R4412" s="28">
        <v>-147.8563333333</v>
      </c>
      <c r="S4412" s="20" t="s">
        <v>80</v>
      </c>
      <c r="T4412" s="20" t="s">
        <v>40</v>
      </c>
      <c r="U4412" s="20" t="s">
        <v>42</v>
      </c>
      <c r="V4412" s="20" t="s">
        <v>29</v>
      </c>
      <c r="AC4412" s="11" t="s">
        <v>3731</v>
      </c>
    </row>
    <row r="4413" spans="1:29" ht="12.75" x14ac:dyDescent="0.2">
      <c r="A4413" s="20" t="s">
        <v>24</v>
      </c>
      <c r="B4413" s="26">
        <v>42218</v>
      </c>
      <c r="C4413" s="54">
        <v>8</v>
      </c>
      <c r="D4413" s="20">
        <v>2015</v>
      </c>
      <c r="E4413" s="20" t="s">
        <v>24</v>
      </c>
      <c r="F4413" s="20">
        <v>5222814</v>
      </c>
      <c r="G4413" s="20" t="s">
        <v>25</v>
      </c>
      <c r="H4413" s="20" t="s">
        <v>2170</v>
      </c>
      <c r="I4413" s="22">
        <v>57</v>
      </c>
      <c r="J4413" s="22" t="s">
        <v>2574</v>
      </c>
      <c r="K4413" s="27">
        <v>55.6</v>
      </c>
      <c r="L4413" s="20"/>
      <c r="N4413" s="20" t="s">
        <v>27</v>
      </c>
      <c r="O4413" s="20" t="s">
        <v>24</v>
      </c>
      <c r="P4413" s="20" t="s">
        <v>2574</v>
      </c>
      <c r="Q4413" s="28">
        <v>56.2</v>
      </c>
      <c r="R4413" s="28">
        <v>-131.90639999999999</v>
      </c>
      <c r="S4413" s="20" t="s">
        <v>80</v>
      </c>
      <c r="T4413" s="20" t="s">
        <v>40</v>
      </c>
      <c r="U4413" s="20" t="s">
        <v>3767</v>
      </c>
      <c r="V4413" s="20" t="s">
        <v>29</v>
      </c>
      <c r="AC4413" s="11" t="s">
        <v>3731</v>
      </c>
    </row>
    <row r="4414" spans="1:29" ht="12.75" x14ac:dyDescent="0.2">
      <c r="A4414" s="20" t="s">
        <v>24</v>
      </c>
      <c r="B4414" s="26">
        <v>42219</v>
      </c>
      <c r="C4414" s="54">
        <v>8</v>
      </c>
      <c r="D4414" s="20">
        <v>2015</v>
      </c>
      <c r="E4414" s="20" t="s">
        <v>24</v>
      </c>
      <c r="F4414" s="20">
        <v>5212129</v>
      </c>
      <c r="G4414" s="20" t="s">
        <v>101</v>
      </c>
      <c r="H4414" s="20" t="s">
        <v>2171</v>
      </c>
      <c r="I4414" s="22">
        <v>98</v>
      </c>
      <c r="J4414" s="22" t="s">
        <v>2574</v>
      </c>
      <c r="K4414" s="27">
        <v>71.900000000000006</v>
      </c>
      <c r="L4414" s="20"/>
      <c r="M4414" s="11">
        <v>47</v>
      </c>
      <c r="N4414" s="20" t="s">
        <v>27</v>
      </c>
      <c r="O4414" s="20" t="s">
        <v>24</v>
      </c>
      <c r="P4414" s="20" t="s">
        <v>2377</v>
      </c>
      <c r="Q4414" s="28">
        <v>59.346716666699997</v>
      </c>
      <c r="R4414" s="28">
        <v>-157.47306666669999</v>
      </c>
      <c r="S4414" s="20" t="s">
        <v>56</v>
      </c>
      <c r="T4414" s="20" t="s">
        <v>40</v>
      </c>
      <c r="U4414" s="20" t="s">
        <v>42</v>
      </c>
      <c r="V4414" s="20" t="s">
        <v>29</v>
      </c>
      <c r="AC4414" s="11" t="s">
        <v>3761</v>
      </c>
    </row>
    <row r="4415" spans="1:29" ht="12.75" x14ac:dyDescent="0.2">
      <c r="A4415" s="20" t="s">
        <v>24</v>
      </c>
      <c r="B4415" s="26">
        <v>42220</v>
      </c>
      <c r="C4415" s="54">
        <v>8</v>
      </c>
      <c r="D4415" s="20">
        <v>2015</v>
      </c>
      <c r="E4415" s="20" t="s">
        <v>24</v>
      </c>
      <c r="F4415" s="20">
        <v>5212037</v>
      </c>
      <c r="G4415" s="20" t="s">
        <v>25</v>
      </c>
      <c r="H4415" s="20" t="s">
        <v>2172</v>
      </c>
      <c r="I4415" s="22">
        <v>15</v>
      </c>
      <c r="J4415" s="22" t="s">
        <v>2574</v>
      </c>
      <c r="K4415" s="27">
        <v>30.9</v>
      </c>
      <c r="L4415" s="20"/>
      <c r="N4415" s="20" t="s">
        <v>27</v>
      </c>
      <c r="O4415" s="20" t="s">
        <v>24</v>
      </c>
      <c r="P4415" s="20" t="s">
        <v>2574</v>
      </c>
      <c r="Q4415" s="28">
        <v>56.395000000000003</v>
      </c>
      <c r="R4415" s="28">
        <v>-133.22059999999999</v>
      </c>
      <c r="S4415" s="20" t="s">
        <v>50</v>
      </c>
      <c r="T4415" s="20" t="s">
        <v>40</v>
      </c>
      <c r="U4415" s="20" t="s">
        <v>42</v>
      </c>
      <c r="V4415" s="20" t="s">
        <v>29</v>
      </c>
      <c r="AC4415" s="11" t="s">
        <v>3745</v>
      </c>
    </row>
    <row r="4416" spans="1:29" ht="12.75" x14ac:dyDescent="0.2">
      <c r="A4416" s="20" t="s">
        <v>24</v>
      </c>
      <c r="B4416" s="26">
        <v>42220</v>
      </c>
      <c r="C4416" s="54">
        <v>8</v>
      </c>
      <c r="D4416" s="20">
        <v>2015</v>
      </c>
      <c r="E4416" s="20" t="s">
        <v>24</v>
      </c>
      <c r="F4416" s="20">
        <v>5215220</v>
      </c>
      <c r="G4416" s="20" t="s">
        <v>25</v>
      </c>
      <c r="H4416" s="20" t="s">
        <v>2173</v>
      </c>
      <c r="I4416" s="22">
        <v>29</v>
      </c>
      <c r="J4416" s="22" t="s">
        <v>2574</v>
      </c>
      <c r="K4416" s="27">
        <v>35</v>
      </c>
      <c r="L4416" s="20"/>
      <c r="N4416" s="20" t="s">
        <v>27</v>
      </c>
      <c r="O4416" s="20" t="s">
        <v>24</v>
      </c>
      <c r="P4416" s="20" t="s">
        <v>2574</v>
      </c>
      <c r="Q4416" s="28">
        <v>53.983333333300003</v>
      </c>
      <c r="R4416" s="28">
        <v>-166.19916666669999</v>
      </c>
      <c r="S4416" s="20" t="s">
        <v>36</v>
      </c>
      <c r="T4416" s="20" t="s">
        <v>1894</v>
      </c>
      <c r="U4416" s="20" t="s">
        <v>30</v>
      </c>
      <c r="V4416" s="20" t="s">
        <v>30</v>
      </c>
      <c r="AC4416" s="11" t="s">
        <v>3749</v>
      </c>
    </row>
    <row r="4417" spans="1:29" ht="12.75" x14ac:dyDescent="0.2">
      <c r="A4417" s="20" t="s">
        <v>24</v>
      </c>
      <c r="B4417" s="26">
        <v>42221</v>
      </c>
      <c r="C4417" s="54">
        <v>8</v>
      </c>
      <c r="D4417" s="20">
        <v>2015</v>
      </c>
      <c r="E4417" s="20" t="s">
        <v>24</v>
      </c>
      <c r="F4417" s="20">
        <v>5207599</v>
      </c>
      <c r="G4417" s="20" t="s">
        <v>226</v>
      </c>
      <c r="H4417" s="20" t="s">
        <v>2174</v>
      </c>
      <c r="I4417" s="22">
        <v>94</v>
      </c>
      <c r="J4417" s="22" t="s">
        <v>2574</v>
      </c>
      <c r="K4417" s="27">
        <v>72.2</v>
      </c>
      <c r="L4417" s="20"/>
      <c r="N4417" s="20" t="s">
        <v>27</v>
      </c>
      <c r="O4417" s="20" t="s">
        <v>24</v>
      </c>
      <c r="P4417" s="20" t="s">
        <v>2574</v>
      </c>
      <c r="Q4417" s="28">
        <v>56.896500000000003</v>
      </c>
      <c r="R4417" s="28">
        <v>-154.37899999999999</v>
      </c>
      <c r="S4417" s="20" t="s">
        <v>36</v>
      </c>
      <c r="T4417" s="20" t="s">
        <v>40</v>
      </c>
      <c r="U4417" s="20" t="s">
        <v>30</v>
      </c>
      <c r="V4417" s="20" t="s">
        <v>29</v>
      </c>
      <c r="AC4417" s="11" t="s">
        <v>3749</v>
      </c>
    </row>
    <row r="4418" spans="1:29" ht="12.75" x14ac:dyDescent="0.2">
      <c r="A4418" s="20" t="s">
        <v>24</v>
      </c>
      <c r="B4418" s="26">
        <v>42221</v>
      </c>
      <c r="C4418" s="54">
        <v>8</v>
      </c>
      <c r="D4418" s="20">
        <v>2015</v>
      </c>
      <c r="E4418" s="20" t="s">
        <v>24</v>
      </c>
      <c r="F4418" s="20">
        <v>5213305</v>
      </c>
      <c r="G4418" s="20" t="s">
        <v>33</v>
      </c>
      <c r="H4418" s="20" t="s">
        <v>2175</v>
      </c>
      <c r="I4418" s="22">
        <v>4889</v>
      </c>
      <c r="J4418" s="22" t="s">
        <v>2377</v>
      </c>
      <c r="K4418" s="27">
        <v>324</v>
      </c>
      <c r="L4418" s="20"/>
      <c r="N4418" s="20" t="s">
        <v>27</v>
      </c>
      <c r="O4418" s="20" t="s">
        <v>24</v>
      </c>
      <c r="P4418" s="20" t="s">
        <v>2574</v>
      </c>
      <c r="Q4418" s="28">
        <v>56.983333333300003</v>
      </c>
      <c r="R4418" s="28">
        <v>-135.49416666670001</v>
      </c>
      <c r="S4418" s="20" t="s">
        <v>239</v>
      </c>
      <c r="T4418" s="20" t="s">
        <v>40</v>
      </c>
      <c r="U4418" s="20" t="s">
        <v>42</v>
      </c>
      <c r="V4418" s="20" t="s">
        <v>29</v>
      </c>
      <c r="AC4418" s="11" t="s">
        <v>3728</v>
      </c>
    </row>
    <row r="4419" spans="1:29" ht="12.75" x14ac:dyDescent="0.2">
      <c r="A4419" s="20" t="s">
        <v>24</v>
      </c>
      <c r="B4419" s="26">
        <v>42222</v>
      </c>
      <c r="C4419" s="54">
        <v>8</v>
      </c>
      <c r="D4419" s="20">
        <v>2015</v>
      </c>
      <c r="E4419" s="20" t="s">
        <v>24</v>
      </c>
      <c r="F4419" s="20">
        <v>5221184</v>
      </c>
      <c r="G4419" s="20" t="s">
        <v>25</v>
      </c>
      <c r="H4419" s="20" t="s">
        <v>1337</v>
      </c>
      <c r="I4419" s="22">
        <v>3765</v>
      </c>
      <c r="J4419" s="22" t="s">
        <v>2377</v>
      </c>
      <c r="K4419" s="27">
        <v>280</v>
      </c>
      <c r="L4419" s="20"/>
      <c r="N4419" s="20" t="s">
        <v>27</v>
      </c>
      <c r="O4419" s="20" t="s">
        <v>24</v>
      </c>
      <c r="P4419" s="20" t="s">
        <v>2574</v>
      </c>
      <c r="Q4419" s="28">
        <v>53.906166666700003</v>
      </c>
      <c r="R4419" s="28">
        <v>-166.50716666669999</v>
      </c>
      <c r="S4419" s="20" t="s">
        <v>58</v>
      </c>
      <c r="T4419" s="20" t="s">
        <v>1894</v>
      </c>
      <c r="U4419" s="20" t="s">
        <v>3767</v>
      </c>
      <c r="V4419" s="20" t="s">
        <v>30</v>
      </c>
      <c r="AC4419" s="11" t="s">
        <v>3758</v>
      </c>
    </row>
    <row r="4420" spans="1:29" ht="12.75" x14ac:dyDescent="0.2">
      <c r="A4420" s="20" t="s">
        <v>24</v>
      </c>
      <c r="B4420" s="26">
        <v>42223</v>
      </c>
      <c r="C4420" s="54">
        <v>8</v>
      </c>
      <c r="D4420" s="20">
        <v>2015</v>
      </c>
      <c r="E4420" s="20" t="s">
        <v>24</v>
      </c>
      <c r="F4420" s="20">
        <v>5213853</v>
      </c>
      <c r="G4420" s="20" t="s">
        <v>25</v>
      </c>
      <c r="H4420" s="20" t="s">
        <v>2176</v>
      </c>
      <c r="I4420" s="22"/>
      <c r="J4420" s="22" t="s">
        <v>3723</v>
      </c>
      <c r="K4420" s="27"/>
      <c r="L4420" s="20"/>
      <c r="N4420" s="20" t="s">
        <v>27</v>
      </c>
      <c r="O4420" s="20" t="s">
        <v>24</v>
      </c>
      <c r="P4420" s="20" t="s">
        <v>2377</v>
      </c>
      <c r="Q4420" s="28">
        <v>58.896099999999997</v>
      </c>
      <c r="R4420" s="28">
        <v>-152.86250000000001</v>
      </c>
      <c r="S4420" s="20" t="s">
        <v>399</v>
      </c>
      <c r="T4420" s="20" t="s">
        <v>40</v>
      </c>
      <c r="U4420" s="20" t="s">
        <v>3767</v>
      </c>
      <c r="V4420" s="20" t="s">
        <v>29</v>
      </c>
      <c r="AC4420" s="11" t="s">
        <v>3750</v>
      </c>
    </row>
    <row r="4421" spans="1:29" ht="12.75" x14ac:dyDescent="0.2">
      <c r="A4421" s="20" t="s">
        <v>24</v>
      </c>
      <c r="B4421" s="26">
        <v>42224</v>
      </c>
      <c r="C4421" s="54">
        <v>8</v>
      </c>
      <c r="D4421" s="20">
        <v>2015</v>
      </c>
      <c r="E4421" s="20" t="s">
        <v>24</v>
      </c>
      <c r="F4421" s="20">
        <v>5210024</v>
      </c>
      <c r="G4421" s="20" t="s">
        <v>25</v>
      </c>
      <c r="H4421" s="20" t="s">
        <v>2177</v>
      </c>
      <c r="I4421" s="22">
        <v>15</v>
      </c>
      <c r="J4421" s="22" t="s">
        <v>2574</v>
      </c>
      <c r="K4421" s="27">
        <v>36.6</v>
      </c>
      <c r="L4421" s="20"/>
      <c r="M4421" s="11">
        <v>41</v>
      </c>
      <c r="N4421" s="20" t="s">
        <v>27</v>
      </c>
      <c r="O4421" s="20" t="s">
        <v>24</v>
      </c>
      <c r="P4421" s="20" t="s">
        <v>2377</v>
      </c>
      <c r="Q4421" s="28">
        <v>59.94115</v>
      </c>
      <c r="R4421" s="28">
        <v>-148.24250000000001</v>
      </c>
      <c r="S4421" s="20" t="s">
        <v>263</v>
      </c>
      <c r="T4421" s="20" t="s">
        <v>40</v>
      </c>
      <c r="U4421" s="20" t="s">
        <v>30</v>
      </c>
      <c r="V4421" s="20" t="s">
        <v>29</v>
      </c>
      <c r="AC4421" s="11" t="s">
        <v>3727</v>
      </c>
    </row>
    <row r="4422" spans="1:29" ht="12.75" x14ac:dyDescent="0.2">
      <c r="A4422" s="20" t="s">
        <v>24</v>
      </c>
      <c r="B4422" s="26">
        <v>42224</v>
      </c>
      <c r="C4422" s="54">
        <v>8</v>
      </c>
      <c r="D4422" s="20">
        <v>2015</v>
      </c>
      <c r="E4422" s="20" t="s">
        <v>24</v>
      </c>
      <c r="F4422" s="20">
        <v>5210082</v>
      </c>
      <c r="G4422" s="20" t="s">
        <v>107</v>
      </c>
      <c r="H4422" s="20" t="s">
        <v>201</v>
      </c>
      <c r="I4422" s="22">
        <v>1280</v>
      </c>
      <c r="J4422" s="22" t="s">
        <v>2377</v>
      </c>
      <c r="K4422" s="22">
        <v>217.5</v>
      </c>
      <c r="L4422" s="20"/>
      <c r="M4422" s="11">
        <v>41</v>
      </c>
      <c r="N4422" s="20" t="s">
        <v>27</v>
      </c>
      <c r="O4422" s="20" t="s">
        <v>24</v>
      </c>
      <c r="P4422" s="20" t="s">
        <v>2377</v>
      </c>
      <c r="Q4422" s="28">
        <v>61.123966666699999</v>
      </c>
      <c r="R4422" s="28">
        <v>-146.3628216667</v>
      </c>
      <c r="S4422" s="20" t="s">
        <v>136</v>
      </c>
      <c r="T4422" s="20" t="s">
        <v>40</v>
      </c>
      <c r="U4422" s="20" t="s">
        <v>42</v>
      </c>
      <c r="V4422" s="20" t="s">
        <v>29</v>
      </c>
      <c r="AC4422" s="11" t="s">
        <v>3733</v>
      </c>
    </row>
    <row r="4423" spans="1:29" ht="12.75" x14ac:dyDescent="0.2">
      <c r="A4423" s="20" t="s">
        <v>24</v>
      </c>
      <c r="B4423" s="26">
        <v>42224</v>
      </c>
      <c r="C4423" s="54">
        <v>8</v>
      </c>
      <c r="D4423" s="20">
        <v>2015</v>
      </c>
      <c r="E4423" s="20" t="s">
        <v>24</v>
      </c>
      <c r="F4423" s="20">
        <v>5212064</v>
      </c>
      <c r="G4423" s="20" t="s">
        <v>62</v>
      </c>
      <c r="H4423" s="20" t="s">
        <v>2178</v>
      </c>
      <c r="I4423" s="22">
        <v>35</v>
      </c>
      <c r="J4423" s="22" t="s">
        <v>2574</v>
      </c>
      <c r="K4423" s="27">
        <v>47.3</v>
      </c>
      <c r="L4423" s="20"/>
      <c r="M4423" s="11">
        <v>6</v>
      </c>
      <c r="N4423" s="20" t="s">
        <v>27</v>
      </c>
      <c r="O4423" s="20" t="s">
        <v>24</v>
      </c>
      <c r="P4423" s="20" t="s">
        <v>2377</v>
      </c>
      <c r="Q4423" s="28">
        <v>58.304783333300001</v>
      </c>
      <c r="R4423" s="28">
        <v>-134.4335166667</v>
      </c>
      <c r="S4423" s="20" t="s">
        <v>58</v>
      </c>
      <c r="T4423" s="20" t="s">
        <v>1894</v>
      </c>
      <c r="U4423" s="20" t="s">
        <v>3767</v>
      </c>
      <c r="V4423" s="20" t="s">
        <v>30</v>
      </c>
      <c r="AC4423" s="11" t="s">
        <v>3758</v>
      </c>
    </row>
    <row r="4424" spans="1:29" ht="12.75" x14ac:dyDescent="0.2">
      <c r="A4424" s="20" t="s">
        <v>24</v>
      </c>
      <c r="B4424" s="26">
        <v>42224</v>
      </c>
      <c r="C4424" s="54">
        <v>8</v>
      </c>
      <c r="D4424" s="20">
        <v>2015</v>
      </c>
      <c r="E4424" s="20" t="s">
        <v>24</v>
      </c>
      <c r="F4424" s="20">
        <v>5212743</v>
      </c>
      <c r="G4424" s="20" t="s">
        <v>107</v>
      </c>
      <c r="H4424" s="20" t="s">
        <v>2179</v>
      </c>
      <c r="I4424" s="22">
        <v>3</v>
      </c>
      <c r="J4424" s="22" t="s">
        <v>2574</v>
      </c>
      <c r="K4424" s="22">
        <v>30</v>
      </c>
      <c r="L4424" s="20"/>
      <c r="N4424" s="20" t="s">
        <v>27</v>
      </c>
      <c r="O4424" s="20" t="s">
        <v>24</v>
      </c>
      <c r="P4424" s="20" t="s">
        <v>2574</v>
      </c>
      <c r="Q4424" s="28">
        <v>55.197222166700001</v>
      </c>
      <c r="R4424" s="28">
        <v>-131.3888888333</v>
      </c>
      <c r="S4424" s="20" t="s">
        <v>80</v>
      </c>
      <c r="T4424" s="20" t="s">
        <v>40</v>
      </c>
      <c r="U4424" s="20" t="s">
        <v>3767</v>
      </c>
      <c r="V4424" s="20" t="s">
        <v>29</v>
      </c>
      <c r="AC4424" s="11" t="s">
        <v>3731</v>
      </c>
    </row>
    <row r="4425" spans="1:29" ht="12.75" x14ac:dyDescent="0.2">
      <c r="A4425" s="20" t="s">
        <v>24</v>
      </c>
      <c r="B4425" s="26">
        <v>42224</v>
      </c>
      <c r="C4425" s="54">
        <v>8</v>
      </c>
      <c r="D4425" s="20">
        <v>2015</v>
      </c>
      <c r="E4425" s="20" t="s">
        <v>24</v>
      </c>
      <c r="F4425" s="20">
        <v>5219299</v>
      </c>
      <c r="G4425" s="20" t="s">
        <v>107</v>
      </c>
      <c r="H4425" s="20" t="s">
        <v>2180</v>
      </c>
      <c r="I4425" s="22">
        <v>36</v>
      </c>
      <c r="J4425" s="22" t="s">
        <v>2574</v>
      </c>
      <c r="K4425" s="22">
        <v>44.1</v>
      </c>
      <c r="L4425" s="20"/>
      <c r="N4425" s="20" t="s">
        <v>27</v>
      </c>
      <c r="O4425" s="20" t="s">
        <v>24</v>
      </c>
      <c r="P4425" s="20" t="s">
        <v>2574</v>
      </c>
      <c r="Q4425" s="28">
        <v>55.439571666699997</v>
      </c>
      <c r="R4425" s="28">
        <v>-131.838075</v>
      </c>
      <c r="S4425" s="20" t="s">
        <v>58</v>
      </c>
      <c r="T4425" s="20" t="s">
        <v>1894</v>
      </c>
      <c r="U4425" s="20" t="s">
        <v>42</v>
      </c>
      <c r="V4425" s="20" t="s">
        <v>30</v>
      </c>
      <c r="AC4425" s="11" t="s">
        <v>3758</v>
      </c>
    </row>
    <row r="4426" spans="1:29" ht="12.75" x14ac:dyDescent="0.2">
      <c r="A4426" s="20" t="s">
        <v>24</v>
      </c>
      <c r="B4426" s="26">
        <v>42224</v>
      </c>
      <c r="C4426" s="54">
        <v>8</v>
      </c>
      <c r="D4426" s="20">
        <v>2015</v>
      </c>
      <c r="E4426" s="20" t="s">
        <v>24</v>
      </c>
      <c r="F4426" s="20">
        <v>5227819</v>
      </c>
      <c r="G4426" s="20" t="s">
        <v>25</v>
      </c>
      <c r="H4426" s="20" t="s">
        <v>1070</v>
      </c>
      <c r="I4426" s="22">
        <v>1450</v>
      </c>
      <c r="J4426" s="22" t="s">
        <v>2377</v>
      </c>
      <c r="K4426" s="27">
        <v>172</v>
      </c>
      <c r="L4426" s="20"/>
      <c r="N4426" s="20" t="s">
        <v>27</v>
      </c>
      <c r="O4426" s="20" t="s">
        <v>24</v>
      </c>
      <c r="P4426" s="20" t="s">
        <v>2574</v>
      </c>
      <c r="Q4426" s="28">
        <v>53.902000000000001</v>
      </c>
      <c r="R4426" s="28">
        <v>-166.50700000000001</v>
      </c>
      <c r="S4426" s="20" t="s">
        <v>58</v>
      </c>
      <c r="T4426" s="20" t="s">
        <v>1894</v>
      </c>
      <c r="U4426" s="20" t="s">
        <v>3767</v>
      </c>
      <c r="V4426" s="20" t="s">
        <v>30</v>
      </c>
      <c r="AC4426" s="11" t="s">
        <v>3758</v>
      </c>
    </row>
    <row r="4427" spans="1:29" ht="12.75" x14ac:dyDescent="0.2">
      <c r="A4427" s="20" t="s">
        <v>24</v>
      </c>
      <c r="B4427" s="26">
        <v>42225</v>
      </c>
      <c r="C4427" s="54">
        <v>8</v>
      </c>
      <c r="D4427" s="20">
        <v>2015</v>
      </c>
      <c r="E4427" s="20" t="s">
        <v>24</v>
      </c>
      <c r="F4427" s="20">
        <v>5213928</v>
      </c>
      <c r="G4427" s="20" t="s">
        <v>25</v>
      </c>
      <c r="H4427" s="20" t="s">
        <v>219</v>
      </c>
      <c r="I4427" s="22">
        <v>24</v>
      </c>
      <c r="J4427" s="22" t="s">
        <v>2574</v>
      </c>
      <c r="K4427" s="27">
        <v>41.3</v>
      </c>
      <c r="L4427" s="20"/>
      <c r="N4427" s="20" t="s">
        <v>27</v>
      </c>
      <c r="O4427" s="20" t="s">
        <v>24</v>
      </c>
      <c r="P4427" s="20" t="s">
        <v>2574</v>
      </c>
      <c r="Q4427" s="16">
        <v>57.748609999999999</v>
      </c>
      <c r="R4427" s="16">
        <v>-152.45830000000001</v>
      </c>
      <c r="S4427" s="20" t="s">
        <v>80</v>
      </c>
      <c r="T4427" s="20" t="s">
        <v>40</v>
      </c>
      <c r="U4427" s="20" t="s">
        <v>42</v>
      </c>
      <c r="V4427" s="20" t="s">
        <v>29</v>
      </c>
      <c r="AC4427" s="11" t="s">
        <v>3731</v>
      </c>
    </row>
    <row r="4428" spans="1:29" ht="12.75" x14ac:dyDescent="0.2">
      <c r="A4428" s="20" t="s">
        <v>24</v>
      </c>
      <c r="B4428" s="26">
        <v>42225</v>
      </c>
      <c r="C4428" s="54">
        <v>8</v>
      </c>
      <c r="D4428" s="20">
        <v>2015</v>
      </c>
      <c r="E4428" s="20" t="s">
        <v>24</v>
      </c>
      <c r="F4428" s="20">
        <v>5777648</v>
      </c>
      <c r="G4428" s="20" t="s">
        <v>25</v>
      </c>
      <c r="H4428" s="20" t="s">
        <v>2181</v>
      </c>
      <c r="I4428" s="22">
        <v>34</v>
      </c>
      <c r="J4428" s="22" t="s">
        <v>2574</v>
      </c>
      <c r="K4428" s="27">
        <v>41.6</v>
      </c>
      <c r="L4428" s="20"/>
      <c r="M4428" s="11">
        <v>41</v>
      </c>
      <c r="N4428" s="20" t="s">
        <v>27</v>
      </c>
      <c r="O4428" s="20" t="s">
        <v>24</v>
      </c>
      <c r="P4428" s="20" t="s">
        <v>2377</v>
      </c>
      <c r="Q4428" s="28">
        <v>58.660114135999997</v>
      </c>
      <c r="R4428" s="28">
        <v>-137.48712158199999</v>
      </c>
      <c r="S4428" s="20" t="s">
        <v>80</v>
      </c>
      <c r="T4428" s="20" t="s">
        <v>40</v>
      </c>
      <c r="U4428" s="20" t="s">
        <v>3767</v>
      </c>
      <c r="V4428" s="20" t="s">
        <v>29</v>
      </c>
      <c r="AC4428" s="11" t="s">
        <v>3731</v>
      </c>
    </row>
    <row r="4429" spans="1:29" ht="12.75" x14ac:dyDescent="0.2">
      <c r="A4429" s="20" t="s">
        <v>24</v>
      </c>
      <c r="B4429" s="26">
        <v>42225</v>
      </c>
      <c r="C4429" s="54">
        <v>8</v>
      </c>
      <c r="D4429" s="20">
        <v>2015</v>
      </c>
      <c r="E4429" s="20" t="s">
        <v>24</v>
      </c>
      <c r="F4429" s="20">
        <v>6082049</v>
      </c>
      <c r="G4429" s="20" t="s">
        <v>25</v>
      </c>
      <c r="H4429" s="20" t="s">
        <v>1423</v>
      </c>
      <c r="I4429" s="22">
        <v>48</v>
      </c>
      <c r="J4429" s="22" t="s">
        <v>2574</v>
      </c>
      <c r="K4429" s="22">
        <v>45.8</v>
      </c>
      <c r="L4429" s="20"/>
      <c r="M4429" s="11">
        <v>36</v>
      </c>
      <c r="N4429" s="20" t="s">
        <v>27</v>
      </c>
      <c r="O4429" s="20" t="s">
        <v>24</v>
      </c>
      <c r="P4429" s="20" t="s">
        <v>2377</v>
      </c>
      <c r="Q4429" s="28">
        <v>59.264249999999997</v>
      </c>
      <c r="R4429" s="28">
        <v>-157.65376666669999</v>
      </c>
      <c r="S4429" s="20" t="s">
        <v>263</v>
      </c>
      <c r="T4429" s="20" t="s">
        <v>40</v>
      </c>
      <c r="U4429" s="20" t="s">
        <v>42</v>
      </c>
      <c r="V4429" s="20" t="s">
        <v>29</v>
      </c>
      <c r="AC4429" s="11" t="s">
        <v>3727</v>
      </c>
    </row>
    <row r="4430" spans="1:29" ht="12.75" x14ac:dyDescent="0.2">
      <c r="A4430" s="20" t="s">
        <v>24</v>
      </c>
      <c r="B4430" s="26">
        <v>42226</v>
      </c>
      <c r="C4430" s="54">
        <v>8</v>
      </c>
      <c r="D4430" s="20">
        <v>2015</v>
      </c>
      <c r="E4430" s="20" t="s">
        <v>24</v>
      </c>
      <c r="F4430" s="20">
        <v>5212368</v>
      </c>
      <c r="G4430" s="20" t="s">
        <v>25</v>
      </c>
      <c r="H4430" s="20" t="s">
        <v>2182</v>
      </c>
      <c r="I4430" s="22">
        <v>14</v>
      </c>
      <c r="J4430" s="22" t="s">
        <v>2574</v>
      </c>
      <c r="K4430" s="22">
        <v>61</v>
      </c>
      <c r="L4430" s="20"/>
      <c r="M4430" s="11">
        <v>36</v>
      </c>
      <c r="N4430" s="20" t="s">
        <v>27</v>
      </c>
      <c r="O4430" s="20" t="s">
        <v>24</v>
      </c>
      <c r="P4430" s="20" t="s">
        <v>2377</v>
      </c>
      <c r="Q4430" s="28">
        <v>59.033783333300001</v>
      </c>
      <c r="R4430" s="28">
        <v>-158.46731666669999</v>
      </c>
      <c r="S4430" s="20" t="s">
        <v>50</v>
      </c>
      <c r="T4430" s="20" t="s">
        <v>40</v>
      </c>
      <c r="U4430" s="20" t="s">
        <v>42</v>
      </c>
      <c r="V4430" s="20" t="s">
        <v>29</v>
      </c>
      <c r="AC4430" s="11" t="s">
        <v>3745</v>
      </c>
    </row>
    <row r="4431" spans="1:29" ht="12.75" x14ac:dyDescent="0.2">
      <c r="A4431" s="20" t="s">
        <v>24</v>
      </c>
      <c r="B4431" s="26">
        <v>42227</v>
      </c>
      <c r="C4431" s="54">
        <v>8</v>
      </c>
      <c r="D4431" s="20">
        <v>2015</v>
      </c>
      <c r="E4431" s="20" t="s">
        <v>1546</v>
      </c>
      <c r="F4431" s="20">
        <v>5214704</v>
      </c>
      <c r="G4431" s="20" t="s">
        <v>97</v>
      </c>
      <c r="H4431" s="20" t="s">
        <v>2183</v>
      </c>
      <c r="I4431" s="22">
        <v>38564</v>
      </c>
      <c r="J4431" s="22" t="s">
        <v>2377</v>
      </c>
      <c r="K4431" s="22">
        <v>380.7</v>
      </c>
      <c r="L4431" s="20"/>
      <c r="M4431" s="11">
        <v>36</v>
      </c>
      <c r="N4431" s="20" t="s">
        <v>27</v>
      </c>
      <c r="O4431" s="20" t="s">
        <v>24</v>
      </c>
      <c r="P4431" s="20" t="s">
        <v>2377</v>
      </c>
      <c r="Q4431" s="28">
        <v>71.173333333299993</v>
      </c>
      <c r="R4431" s="28">
        <v>-163.47</v>
      </c>
      <c r="S4431" s="20" t="s">
        <v>58</v>
      </c>
      <c r="T4431" s="20" t="s">
        <v>1894</v>
      </c>
      <c r="U4431" s="20" t="s">
        <v>3767</v>
      </c>
      <c r="V4431" s="20" t="s">
        <v>30</v>
      </c>
      <c r="AC4431" s="11" t="s">
        <v>3758</v>
      </c>
    </row>
    <row r="4432" spans="1:29" ht="12.75" x14ac:dyDescent="0.2">
      <c r="A4432" s="20" t="s">
        <v>24</v>
      </c>
      <c r="B4432" s="26">
        <v>42227</v>
      </c>
      <c r="C4432" s="54">
        <v>8</v>
      </c>
      <c r="D4432" s="20">
        <v>2015</v>
      </c>
      <c r="E4432" s="15" t="s">
        <v>24</v>
      </c>
      <c r="F4432" s="20">
        <v>5220336</v>
      </c>
      <c r="G4432" s="20"/>
      <c r="H4432" s="20" t="s">
        <v>2040</v>
      </c>
      <c r="I4432" s="22"/>
      <c r="J4432" s="22" t="s">
        <v>3723</v>
      </c>
      <c r="K4432" s="27"/>
      <c r="L4432" s="20"/>
      <c r="N4432" s="20" t="s">
        <v>27</v>
      </c>
      <c r="O4432" s="20" t="s">
        <v>24</v>
      </c>
      <c r="P4432" s="20" t="s">
        <v>2377</v>
      </c>
      <c r="Q4432" s="28">
        <v>60.864440000000002</v>
      </c>
      <c r="R4432" s="28">
        <v>-146.68170000000001</v>
      </c>
      <c r="S4432" s="20" t="s">
        <v>56</v>
      </c>
      <c r="T4432" s="20" t="s">
        <v>1894</v>
      </c>
      <c r="U4432" s="20" t="s">
        <v>42</v>
      </c>
      <c r="V4432" s="20" t="s">
        <v>30</v>
      </c>
      <c r="AC4432" s="11" t="s">
        <v>3761</v>
      </c>
    </row>
    <row r="4433" spans="1:29" ht="12.75" x14ac:dyDescent="0.2">
      <c r="A4433" s="20" t="s">
        <v>24</v>
      </c>
      <c r="B4433" s="26">
        <v>42227</v>
      </c>
      <c r="C4433" s="54">
        <v>8</v>
      </c>
      <c r="D4433" s="20">
        <v>2015</v>
      </c>
      <c r="E4433" s="20" t="s">
        <v>24</v>
      </c>
      <c r="F4433" s="20">
        <v>5238945</v>
      </c>
      <c r="G4433" s="20" t="s">
        <v>25</v>
      </c>
      <c r="H4433" s="20" t="s">
        <v>2181</v>
      </c>
      <c r="I4433" s="22">
        <v>34</v>
      </c>
      <c r="J4433" s="22" t="s">
        <v>2574</v>
      </c>
      <c r="K4433" s="27">
        <v>41.6</v>
      </c>
      <c r="L4433" s="20"/>
      <c r="M4433" s="11">
        <v>41</v>
      </c>
      <c r="N4433" s="20" t="s">
        <v>27</v>
      </c>
      <c r="O4433" s="20" t="s">
        <v>24</v>
      </c>
      <c r="P4433" s="20" t="s">
        <v>2377</v>
      </c>
      <c r="Q4433" s="28">
        <v>58.067314860099998</v>
      </c>
      <c r="R4433" s="28">
        <v>-136.4312324524</v>
      </c>
      <c r="S4433" s="20" t="s">
        <v>80</v>
      </c>
      <c r="T4433" s="20" t="s">
        <v>40</v>
      </c>
      <c r="U4433" s="20" t="s">
        <v>3767</v>
      </c>
      <c r="V4433" s="20" t="s">
        <v>29</v>
      </c>
      <c r="AC4433" s="11" t="s">
        <v>3731</v>
      </c>
    </row>
    <row r="4434" spans="1:29" ht="12.75" x14ac:dyDescent="0.2">
      <c r="A4434" s="20" t="s">
        <v>24</v>
      </c>
      <c r="B4434" s="26">
        <v>42228</v>
      </c>
      <c r="C4434" s="54">
        <v>8</v>
      </c>
      <c r="D4434" s="20">
        <v>2015</v>
      </c>
      <c r="E4434" s="20" t="s">
        <v>24</v>
      </c>
      <c r="F4434" s="20">
        <v>5760633</v>
      </c>
      <c r="G4434" s="20" t="s">
        <v>107</v>
      </c>
      <c r="H4434" s="20" t="s">
        <v>1554</v>
      </c>
      <c r="I4434" s="22">
        <v>82</v>
      </c>
      <c r="J4434" s="22" t="s">
        <v>2574</v>
      </c>
      <c r="K4434" s="27">
        <v>78.5</v>
      </c>
      <c r="L4434" s="20"/>
      <c r="M4434" s="11">
        <v>15</v>
      </c>
      <c r="N4434" s="20" t="s">
        <v>27</v>
      </c>
      <c r="O4434" s="20" t="s">
        <v>24</v>
      </c>
      <c r="P4434" s="20" t="s">
        <v>2377</v>
      </c>
      <c r="Q4434" s="28">
        <v>58.365850000000002</v>
      </c>
      <c r="R4434" s="28">
        <v>-134.95798333330001</v>
      </c>
      <c r="S4434" s="20" t="s">
        <v>44</v>
      </c>
      <c r="T4434" s="20" t="s">
        <v>40</v>
      </c>
      <c r="U4434" s="20" t="s">
        <v>42</v>
      </c>
      <c r="V4434" s="20" t="s">
        <v>29</v>
      </c>
      <c r="AC4434" s="11" t="s">
        <v>3761</v>
      </c>
    </row>
    <row r="4435" spans="1:29" ht="12.75" x14ac:dyDescent="0.2">
      <c r="A4435" s="20" t="s">
        <v>24</v>
      </c>
      <c r="B4435" s="26">
        <v>42229</v>
      </c>
      <c r="C4435" s="54">
        <v>8</v>
      </c>
      <c r="D4435" s="20">
        <v>2015</v>
      </c>
      <c r="E4435" s="20" t="s">
        <v>24</v>
      </c>
      <c r="F4435" s="20">
        <v>5220411</v>
      </c>
      <c r="G4435" s="20" t="s">
        <v>25</v>
      </c>
      <c r="H4435" s="20" t="s">
        <v>2188</v>
      </c>
      <c r="I4435" s="22">
        <v>26</v>
      </c>
      <c r="J4435" s="22" t="s">
        <v>2574</v>
      </c>
      <c r="K4435" s="27">
        <v>47.8</v>
      </c>
      <c r="L4435" s="20"/>
      <c r="N4435" s="20" t="s">
        <v>27</v>
      </c>
      <c r="O4435" s="20" t="s">
        <v>24</v>
      </c>
      <c r="P4435" s="20" t="s">
        <v>2574</v>
      </c>
      <c r="Q4435" s="28">
        <v>57.793610000000001</v>
      </c>
      <c r="R4435" s="28">
        <v>-152.4058</v>
      </c>
      <c r="S4435" s="20" t="s">
        <v>80</v>
      </c>
      <c r="T4435" s="20" t="s">
        <v>40</v>
      </c>
      <c r="U4435" s="20" t="s">
        <v>42</v>
      </c>
      <c r="V4435" s="20" t="s">
        <v>29</v>
      </c>
      <c r="AC4435" s="11" t="s">
        <v>3731</v>
      </c>
    </row>
    <row r="4436" spans="1:29" ht="12.75" x14ac:dyDescent="0.2">
      <c r="A4436" s="20" t="s">
        <v>24</v>
      </c>
      <c r="B4436" s="26">
        <v>42230</v>
      </c>
      <c r="C4436" s="54">
        <v>8</v>
      </c>
      <c r="D4436" s="20">
        <v>2015</v>
      </c>
      <c r="E4436" s="20" t="s">
        <v>24</v>
      </c>
      <c r="F4436" s="20">
        <v>5219184</v>
      </c>
      <c r="G4436" s="20" t="s">
        <v>62</v>
      </c>
      <c r="H4436" s="20" t="s">
        <v>2189</v>
      </c>
      <c r="I4436" s="22">
        <v>45</v>
      </c>
      <c r="J4436" s="22" t="s">
        <v>2574</v>
      </c>
      <c r="K4436" s="27">
        <v>48.7</v>
      </c>
      <c r="L4436" s="20"/>
      <c r="N4436" s="20" t="s">
        <v>27</v>
      </c>
      <c r="O4436" s="20" t="s">
        <v>24</v>
      </c>
      <c r="P4436" s="20" t="s">
        <v>2574</v>
      </c>
      <c r="Q4436" s="28">
        <v>29.552700000000002</v>
      </c>
      <c r="R4436" s="28">
        <v>-95.034030000000001</v>
      </c>
      <c r="S4436" s="20" t="s">
        <v>58</v>
      </c>
      <c r="T4436" s="20" t="s">
        <v>1894</v>
      </c>
      <c r="U4436" s="20" t="s">
        <v>3767</v>
      </c>
      <c r="V4436" s="20" t="s">
        <v>30</v>
      </c>
      <c r="AC4436" s="11" t="s">
        <v>3758</v>
      </c>
    </row>
    <row r="4437" spans="1:29" ht="12.75" x14ac:dyDescent="0.2">
      <c r="A4437" s="20" t="s">
        <v>24</v>
      </c>
      <c r="B4437" s="26">
        <v>42230</v>
      </c>
      <c r="C4437" s="54">
        <v>8</v>
      </c>
      <c r="D4437" s="20">
        <v>2015</v>
      </c>
      <c r="E4437" s="20" t="s">
        <v>24</v>
      </c>
      <c r="F4437" s="20">
        <v>5220441</v>
      </c>
      <c r="G4437" s="20" t="s">
        <v>25</v>
      </c>
      <c r="H4437" s="20" t="s">
        <v>322</v>
      </c>
      <c r="I4437" s="22">
        <v>467</v>
      </c>
      <c r="J4437" s="22" t="s">
        <v>2574</v>
      </c>
      <c r="K4437" s="27">
        <v>149.9</v>
      </c>
      <c r="L4437" s="20"/>
      <c r="M4437" s="11">
        <v>74</v>
      </c>
      <c r="N4437" s="20" t="s">
        <v>27</v>
      </c>
      <c r="O4437" s="20" t="s">
        <v>24</v>
      </c>
      <c r="P4437" s="20" t="s">
        <v>2377</v>
      </c>
      <c r="Q4437" s="28">
        <v>58.183333333299998</v>
      </c>
      <c r="R4437" s="28">
        <v>-169</v>
      </c>
      <c r="S4437" s="20" t="s">
        <v>399</v>
      </c>
      <c r="T4437" s="20" t="s">
        <v>40</v>
      </c>
      <c r="U4437" s="20" t="s">
        <v>3767</v>
      </c>
      <c r="V4437" s="20" t="s">
        <v>29</v>
      </c>
      <c r="AC4437" s="11" t="s">
        <v>3750</v>
      </c>
    </row>
    <row r="4438" spans="1:29" ht="12.75" x14ac:dyDescent="0.2">
      <c r="A4438" s="20" t="s">
        <v>24</v>
      </c>
      <c r="B4438" s="26">
        <v>42230</v>
      </c>
      <c r="C4438" s="54">
        <v>8</v>
      </c>
      <c r="D4438" s="20">
        <v>2015</v>
      </c>
      <c r="E4438" s="20" t="s">
        <v>24</v>
      </c>
      <c r="F4438" s="20">
        <v>5221073</v>
      </c>
      <c r="G4438" s="20" t="s">
        <v>25</v>
      </c>
      <c r="H4438" s="20" t="s">
        <v>405</v>
      </c>
      <c r="I4438" s="22">
        <v>180</v>
      </c>
      <c r="J4438" s="22" t="s">
        <v>2574</v>
      </c>
      <c r="K4438" s="27">
        <v>112.4</v>
      </c>
      <c r="L4438" s="20"/>
      <c r="M4438" s="11">
        <v>35</v>
      </c>
      <c r="N4438" s="20" t="s">
        <v>27</v>
      </c>
      <c r="O4438" s="20" t="s">
        <v>24</v>
      </c>
      <c r="P4438" s="20" t="s">
        <v>2377</v>
      </c>
      <c r="Q4438" s="28">
        <v>58.233333333300003</v>
      </c>
      <c r="R4438" s="28">
        <v>-167.4</v>
      </c>
      <c r="S4438" s="20" t="s">
        <v>399</v>
      </c>
      <c r="T4438" s="20" t="s">
        <v>40</v>
      </c>
      <c r="U4438" s="20" t="s">
        <v>3767</v>
      </c>
      <c r="V4438" s="20" t="s">
        <v>29</v>
      </c>
      <c r="AC4438" s="11" t="s">
        <v>3750</v>
      </c>
    </row>
    <row r="4439" spans="1:29" ht="12.75" x14ac:dyDescent="0.2">
      <c r="A4439" s="20" t="s">
        <v>24</v>
      </c>
      <c r="B4439" s="26">
        <v>42231</v>
      </c>
      <c r="C4439" s="54">
        <v>8</v>
      </c>
      <c r="D4439" s="20">
        <v>2015</v>
      </c>
      <c r="E4439" s="20" t="s">
        <v>24</v>
      </c>
      <c r="F4439" s="20">
        <v>5216702</v>
      </c>
      <c r="G4439" s="20" t="s">
        <v>25</v>
      </c>
      <c r="H4439" s="20" t="s">
        <v>301</v>
      </c>
      <c r="I4439" s="22">
        <v>190</v>
      </c>
      <c r="J4439" s="22" t="s">
        <v>2574</v>
      </c>
      <c r="K4439" s="27">
        <v>111.7</v>
      </c>
      <c r="L4439" s="20"/>
      <c r="M4439" s="11">
        <v>40</v>
      </c>
      <c r="N4439" s="20" t="s">
        <v>27</v>
      </c>
      <c r="O4439" s="20" t="s">
        <v>24</v>
      </c>
      <c r="P4439" s="20" t="s">
        <v>2377</v>
      </c>
      <c r="Q4439" s="28">
        <v>60.135333333299997</v>
      </c>
      <c r="R4439" s="28">
        <v>-148.03966666669999</v>
      </c>
      <c r="S4439" s="20" t="s">
        <v>136</v>
      </c>
      <c r="T4439" s="20" t="s">
        <v>1894</v>
      </c>
      <c r="U4439" s="20" t="s">
        <v>42</v>
      </c>
      <c r="V4439" s="20" t="s">
        <v>30</v>
      </c>
      <c r="AC4439" s="11" t="s">
        <v>3733</v>
      </c>
    </row>
    <row r="4440" spans="1:29" ht="12.75" x14ac:dyDescent="0.2">
      <c r="A4440" s="20" t="s">
        <v>24</v>
      </c>
      <c r="B4440" s="26">
        <v>42231</v>
      </c>
      <c r="C4440" s="54">
        <v>8</v>
      </c>
      <c r="D4440" s="20">
        <v>2015</v>
      </c>
      <c r="E4440" s="20" t="s">
        <v>24</v>
      </c>
      <c r="F4440" s="20">
        <v>5221138</v>
      </c>
      <c r="G4440" s="20" t="s">
        <v>25</v>
      </c>
      <c r="H4440" s="20" t="s">
        <v>1944</v>
      </c>
      <c r="I4440" s="22">
        <v>191</v>
      </c>
      <c r="J4440" s="22" t="s">
        <v>2574</v>
      </c>
      <c r="K4440" s="27">
        <v>109.9</v>
      </c>
      <c r="L4440" s="20"/>
      <c r="M4440" s="11">
        <v>38</v>
      </c>
      <c r="N4440" s="20" t="s">
        <v>27</v>
      </c>
      <c r="O4440" s="20" t="s">
        <v>24</v>
      </c>
      <c r="P4440" s="20" t="s">
        <v>2377</v>
      </c>
      <c r="Q4440" s="28">
        <v>59.128500000000003</v>
      </c>
      <c r="R4440" s="28">
        <v>-170.2516666667</v>
      </c>
      <c r="S4440" s="20" t="s">
        <v>44</v>
      </c>
      <c r="T4440" s="20" t="s">
        <v>40</v>
      </c>
      <c r="U4440" s="20" t="s">
        <v>42</v>
      </c>
      <c r="V4440" s="20" t="s">
        <v>29</v>
      </c>
      <c r="AC4440" s="11" t="s">
        <v>3761</v>
      </c>
    </row>
    <row r="4441" spans="1:29" ht="12.75" x14ac:dyDescent="0.2">
      <c r="A4441" s="20" t="s">
        <v>24</v>
      </c>
      <c r="B4441" s="26">
        <v>42232</v>
      </c>
      <c r="C4441" s="54">
        <v>8</v>
      </c>
      <c r="D4441" s="20">
        <v>2015</v>
      </c>
      <c r="E4441" s="20" t="s">
        <v>24</v>
      </c>
      <c r="F4441" s="20">
        <v>5781772</v>
      </c>
      <c r="G4441" s="20" t="s">
        <v>62</v>
      </c>
      <c r="H4441" s="20" t="s">
        <v>2192</v>
      </c>
      <c r="I4441" s="22" t="s">
        <v>35</v>
      </c>
      <c r="J4441" s="22" t="s">
        <v>2377</v>
      </c>
      <c r="K4441" s="27">
        <v>22</v>
      </c>
      <c r="L4441" s="20"/>
      <c r="N4441" s="20" t="s">
        <v>27</v>
      </c>
      <c r="O4441" s="20" t="s">
        <v>24</v>
      </c>
      <c r="P4441" s="20" t="s">
        <v>2574</v>
      </c>
      <c r="Q4441" s="28">
        <v>55.3467658179</v>
      </c>
      <c r="R4441" s="28">
        <v>-131.68286106240001</v>
      </c>
      <c r="S4441" s="20" t="s">
        <v>58</v>
      </c>
      <c r="T4441" s="20" t="s">
        <v>1894</v>
      </c>
      <c r="U4441" s="20" t="s">
        <v>3767</v>
      </c>
      <c r="V4441" s="20" t="s">
        <v>30</v>
      </c>
      <c r="AC4441" s="11" t="s">
        <v>3758</v>
      </c>
    </row>
    <row r="4442" spans="1:29" ht="12.75" x14ac:dyDescent="0.2">
      <c r="A4442" s="20" t="s">
        <v>24</v>
      </c>
      <c r="B4442" s="26">
        <v>42234</v>
      </c>
      <c r="C4442" s="54">
        <v>8</v>
      </c>
      <c r="D4442" s="20">
        <v>2015</v>
      </c>
      <c r="E4442" s="20" t="s">
        <v>24</v>
      </c>
      <c r="F4442" s="20">
        <v>5220416</v>
      </c>
      <c r="G4442" s="20" t="s">
        <v>93</v>
      </c>
      <c r="H4442" s="20" t="s">
        <v>1976</v>
      </c>
      <c r="I4442" s="22">
        <v>166</v>
      </c>
      <c r="J4442" s="22" t="s">
        <v>2574</v>
      </c>
      <c r="K4442" s="22">
        <v>72.599999999999994</v>
      </c>
      <c r="L4442" s="20"/>
      <c r="M4442" s="11">
        <v>7</v>
      </c>
      <c r="N4442" s="20" t="s">
        <v>27</v>
      </c>
      <c r="O4442" s="20" t="s">
        <v>24</v>
      </c>
      <c r="P4442" s="20" t="s">
        <v>2377</v>
      </c>
      <c r="Q4442" s="28">
        <v>70.466583333299994</v>
      </c>
      <c r="R4442" s="28">
        <v>-148.4594666667</v>
      </c>
      <c r="S4442" s="20" t="s">
        <v>56</v>
      </c>
      <c r="T4442" s="20" t="s">
        <v>40</v>
      </c>
      <c r="U4442" s="20" t="s">
        <v>3767</v>
      </c>
      <c r="V4442" s="20" t="s">
        <v>29</v>
      </c>
      <c r="AC4442" s="11" t="s">
        <v>3761</v>
      </c>
    </row>
    <row r="4443" spans="1:29" ht="12.75" x14ac:dyDescent="0.2">
      <c r="A4443" s="20" t="s">
        <v>24</v>
      </c>
      <c r="B4443" s="26">
        <v>42234</v>
      </c>
      <c r="C4443" s="54">
        <v>8</v>
      </c>
      <c r="D4443" s="20">
        <v>2015</v>
      </c>
      <c r="E4443" s="20" t="s">
        <v>24</v>
      </c>
      <c r="F4443" s="20">
        <v>5221196</v>
      </c>
      <c r="G4443" s="20" t="s">
        <v>25</v>
      </c>
      <c r="H4443" s="20" t="s">
        <v>322</v>
      </c>
      <c r="I4443" s="22">
        <v>467</v>
      </c>
      <c r="J4443" s="22" t="s">
        <v>2574</v>
      </c>
      <c r="K4443" s="27">
        <v>149.9</v>
      </c>
      <c r="L4443" s="20"/>
      <c r="N4443" s="20" t="s">
        <v>27</v>
      </c>
      <c r="O4443" s="20" t="s">
        <v>24</v>
      </c>
      <c r="P4443" s="20" t="s">
        <v>2574</v>
      </c>
      <c r="Q4443" s="28">
        <v>57.198333333299999</v>
      </c>
      <c r="R4443" s="28">
        <v>-169.13333333329999</v>
      </c>
      <c r="S4443" s="20" t="s">
        <v>399</v>
      </c>
      <c r="T4443" s="20" t="s">
        <v>40</v>
      </c>
      <c r="U4443" s="20" t="s">
        <v>3767</v>
      </c>
      <c r="V4443" s="20" t="s">
        <v>29</v>
      </c>
      <c r="AC4443" s="11" t="s">
        <v>3750</v>
      </c>
    </row>
    <row r="4444" spans="1:29" ht="12.75" x14ac:dyDescent="0.2">
      <c r="A4444" s="20" t="s">
        <v>24</v>
      </c>
      <c r="B4444" s="26">
        <v>42234</v>
      </c>
      <c r="C4444" s="54">
        <v>8</v>
      </c>
      <c r="D4444" s="20">
        <v>2015</v>
      </c>
      <c r="E4444" s="20" t="s">
        <v>24</v>
      </c>
      <c r="F4444" s="20">
        <v>5899413</v>
      </c>
      <c r="G4444" s="20" t="s">
        <v>25</v>
      </c>
      <c r="H4444" s="20" t="s">
        <v>256</v>
      </c>
      <c r="I4444" s="22">
        <v>1557</v>
      </c>
      <c r="J4444" s="22" t="s">
        <v>2377</v>
      </c>
      <c r="K4444" s="27">
        <v>199.5</v>
      </c>
      <c r="L4444" s="20"/>
      <c r="N4444" s="20" t="s">
        <v>27</v>
      </c>
      <c r="O4444" s="20" t="s">
        <v>24</v>
      </c>
      <c r="P4444" s="20" t="s">
        <v>2574</v>
      </c>
      <c r="Q4444" s="28">
        <v>56.103000000000002</v>
      </c>
      <c r="R4444" s="28">
        <v>-165.23433333329999</v>
      </c>
      <c r="S4444" s="20" t="s">
        <v>399</v>
      </c>
      <c r="T4444" s="20" t="s">
        <v>40</v>
      </c>
      <c r="U4444" s="20" t="s">
        <v>3767</v>
      </c>
      <c r="V4444" s="20" t="s">
        <v>29</v>
      </c>
      <c r="AC4444" s="11" t="s">
        <v>3750</v>
      </c>
    </row>
    <row r="4445" spans="1:29" ht="12.75" x14ac:dyDescent="0.2">
      <c r="A4445" s="20" t="s">
        <v>24</v>
      </c>
      <c r="B4445" s="26">
        <v>42235</v>
      </c>
      <c r="C4445" s="54">
        <v>8</v>
      </c>
      <c r="D4445" s="20">
        <v>2015</v>
      </c>
      <c r="E4445" s="20" t="s">
        <v>24</v>
      </c>
      <c r="F4445" s="20">
        <v>5222218</v>
      </c>
      <c r="G4445" s="20" t="s">
        <v>62</v>
      </c>
      <c r="H4445" s="20" t="s">
        <v>2193</v>
      </c>
      <c r="I4445" s="22" t="s">
        <v>35</v>
      </c>
      <c r="J4445" s="22" t="s">
        <v>2377</v>
      </c>
      <c r="K4445" s="27">
        <v>42</v>
      </c>
      <c r="L4445" s="20"/>
      <c r="N4445" s="20" t="s">
        <v>27</v>
      </c>
      <c r="O4445" s="20" t="s">
        <v>24</v>
      </c>
      <c r="P4445" s="20" t="s">
        <v>2574</v>
      </c>
      <c r="Q4445" s="28">
        <v>55.327715438799999</v>
      </c>
      <c r="R4445" s="28">
        <v>-131.6341855661</v>
      </c>
      <c r="S4445" s="20" t="s">
        <v>58</v>
      </c>
      <c r="T4445" s="20" t="s">
        <v>1894</v>
      </c>
      <c r="U4445" s="20" t="s">
        <v>42</v>
      </c>
      <c r="V4445" s="20" t="s">
        <v>30</v>
      </c>
      <c r="AC4445" s="11" t="s">
        <v>3758</v>
      </c>
    </row>
    <row r="4446" spans="1:29" ht="12.75" x14ac:dyDescent="0.2">
      <c r="A4446" s="20" t="s">
        <v>24</v>
      </c>
      <c r="B4446" s="26">
        <v>42235</v>
      </c>
      <c r="C4446" s="54">
        <v>8</v>
      </c>
      <c r="D4446" s="20">
        <v>2015</v>
      </c>
      <c r="E4446" s="20" t="s">
        <v>24</v>
      </c>
      <c r="F4446" s="20">
        <v>5222505</v>
      </c>
      <c r="G4446" s="20" t="s">
        <v>25</v>
      </c>
      <c r="H4446" s="20" t="s">
        <v>2194</v>
      </c>
      <c r="I4446" s="22">
        <v>26</v>
      </c>
      <c r="J4446" s="22" t="s">
        <v>2574</v>
      </c>
      <c r="K4446" s="27">
        <v>35.5</v>
      </c>
      <c r="L4446" s="20"/>
      <c r="N4446" s="20" t="s">
        <v>27</v>
      </c>
      <c r="O4446" s="20" t="s">
        <v>24</v>
      </c>
      <c r="P4446" s="20" t="s">
        <v>2574</v>
      </c>
      <c r="Q4446" s="28">
        <v>55.709850000000003</v>
      </c>
      <c r="R4446" s="28">
        <v>-157.51499999999999</v>
      </c>
      <c r="S4446" s="20" t="s">
        <v>80</v>
      </c>
      <c r="T4446" s="20" t="s">
        <v>40</v>
      </c>
      <c r="U4446" s="20" t="s">
        <v>3767</v>
      </c>
      <c r="V4446" s="20" t="s">
        <v>29</v>
      </c>
      <c r="AC4446" s="11" t="s">
        <v>3731</v>
      </c>
    </row>
    <row r="4447" spans="1:29" ht="12.75" x14ac:dyDescent="0.2">
      <c r="A4447" s="20" t="s">
        <v>24</v>
      </c>
      <c r="B4447" s="45">
        <v>42235</v>
      </c>
      <c r="C4447" s="56">
        <v>8</v>
      </c>
      <c r="D4447" s="20">
        <v>2015</v>
      </c>
      <c r="E4447" s="20" t="s">
        <v>24</v>
      </c>
      <c r="F4447" s="20">
        <v>5222624</v>
      </c>
      <c r="G4447" s="20" t="s">
        <v>107</v>
      </c>
      <c r="H4447" s="20" t="s">
        <v>2195</v>
      </c>
      <c r="I4447" s="22"/>
      <c r="J4447" s="22" t="s">
        <v>3723</v>
      </c>
      <c r="K4447" s="27"/>
      <c r="L4447" s="20"/>
      <c r="N4447" s="20" t="s">
        <v>27</v>
      </c>
      <c r="O4447" s="20" t="s">
        <v>24</v>
      </c>
      <c r="P4447" s="20" t="s">
        <v>2377</v>
      </c>
      <c r="Q4447" s="28">
        <v>60.09111</v>
      </c>
      <c r="R4447" s="28">
        <v>-149.39830000000001</v>
      </c>
      <c r="S4447" s="20" t="s">
        <v>36</v>
      </c>
      <c r="T4447" s="20" t="s">
        <v>1894</v>
      </c>
      <c r="U4447" s="20" t="s">
        <v>42</v>
      </c>
      <c r="V4447" s="20" t="s">
        <v>30</v>
      </c>
      <c r="AC4447" s="11" t="s">
        <v>3749</v>
      </c>
    </row>
    <row r="4448" spans="1:29" ht="12.75" x14ac:dyDescent="0.2">
      <c r="A4448" s="20" t="s">
        <v>24</v>
      </c>
      <c r="B4448" s="26">
        <v>42235</v>
      </c>
      <c r="C4448" s="54">
        <v>8</v>
      </c>
      <c r="D4448" s="20">
        <v>2015</v>
      </c>
      <c r="E4448" s="20" t="s">
        <v>24</v>
      </c>
      <c r="F4448" s="20">
        <v>5225420</v>
      </c>
      <c r="G4448" s="20" t="s">
        <v>25</v>
      </c>
      <c r="H4448" s="20" t="s">
        <v>2196</v>
      </c>
      <c r="I4448" s="37">
        <v>25</v>
      </c>
      <c r="J4448" s="37" t="s">
        <v>2574</v>
      </c>
      <c r="K4448" s="22">
        <v>40.1</v>
      </c>
      <c r="L4448" s="20"/>
      <c r="N4448" s="20" t="s">
        <v>27</v>
      </c>
      <c r="O4448" s="20" t="s">
        <v>24</v>
      </c>
      <c r="P4448" s="20" t="s">
        <v>2574</v>
      </c>
      <c r="Q4448" s="28">
        <v>57.046390000000002</v>
      </c>
      <c r="R4448" s="28">
        <v>-135.33860000000001</v>
      </c>
      <c r="S4448" s="20" t="s">
        <v>58</v>
      </c>
      <c r="T4448" s="20" t="s">
        <v>1894</v>
      </c>
      <c r="U4448" s="20" t="s">
        <v>3767</v>
      </c>
      <c r="V4448" s="20" t="s">
        <v>30</v>
      </c>
      <c r="AC4448" s="11" t="s">
        <v>3758</v>
      </c>
    </row>
    <row r="4449" spans="1:29" ht="12.75" x14ac:dyDescent="0.2">
      <c r="A4449" s="20" t="s">
        <v>24</v>
      </c>
      <c r="B4449" s="26">
        <v>42236</v>
      </c>
      <c r="C4449" s="54">
        <v>8</v>
      </c>
      <c r="D4449" s="20">
        <v>2015</v>
      </c>
      <c r="E4449" s="20" t="s">
        <v>24</v>
      </c>
      <c r="F4449" s="20">
        <v>5225561</v>
      </c>
      <c r="G4449" s="20" t="s">
        <v>107</v>
      </c>
      <c r="H4449" s="20" t="s">
        <v>170</v>
      </c>
      <c r="I4449" s="22">
        <v>1280</v>
      </c>
      <c r="J4449" s="22" t="s">
        <v>2377</v>
      </c>
      <c r="K4449" s="27">
        <v>219.6</v>
      </c>
      <c r="L4449" s="20"/>
      <c r="M4449" s="11">
        <v>15</v>
      </c>
      <c r="N4449" s="20" t="s">
        <v>27</v>
      </c>
      <c r="O4449" s="20" t="s">
        <v>24</v>
      </c>
      <c r="P4449" s="20" t="s">
        <v>2377</v>
      </c>
      <c r="Q4449" s="28">
        <v>61.12473</v>
      </c>
      <c r="R4449" s="28">
        <v>-146.34639999999999</v>
      </c>
      <c r="S4449" s="20" t="s">
        <v>56</v>
      </c>
      <c r="T4449" s="20" t="s">
        <v>40</v>
      </c>
      <c r="U4449" s="20" t="s">
        <v>3767</v>
      </c>
      <c r="V4449" s="20" t="s">
        <v>29</v>
      </c>
      <c r="AC4449" s="11" t="s">
        <v>3761</v>
      </c>
    </row>
    <row r="4450" spans="1:29" ht="12.75" x14ac:dyDescent="0.2">
      <c r="A4450" s="20" t="s">
        <v>24</v>
      </c>
      <c r="B4450" s="26">
        <v>42236</v>
      </c>
      <c r="C4450" s="54">
        <v>8</v>
      </c>
      <c r="D4450" s="20">
        <v>2015</v>
      </c>
      <c r="E4450" s="20" t="s">
        <v>24</v>
      </c>
      <c r="F4450" s="20">
        <v>5227287</v>
      </c>
      <c r="G4450" s="20" t="s">
        <v>93</v>
      </c>
      <c r="H4450" s="20" t="s">
        <v>1707</v>
      </c>
      <c r="I4450" s="22">
        <v>169</v>
      </c>
      <c r="J4450" s="22" t="s">
        <v>2574</v>
      </c>
      <c r="K4450" s="22">
        <v>73</v>
      </c>
      <c r="L4450" s="20"/>
      <c r="M4450" s="11">
        <v>14</v>
      </c>
      <c r="N4450" s="20" t="s">
        <v>27</v>
      </c>
      <c r="O4450" s="20" t="s">
        <v>24</v>
      </c>
      <c r="P4450" s="20" t="s">
        <v>2377</v>
      </c>
      <c r="Q4450" s="28">
        <v>59.915500000000002</v>
      </c>
      <c r="R4450" s="28">
        <v>-162.90174999999999</v>
      </c>
      <c r="S4450" s="20" t="s">
        <v>80</v>
      </c>
      <c r="T4450" s="20" t="s">
        <v>40</v>
      </c>
      <c r="U4450" s="20" t="s">
        <v>3767</v>
      </c>
      <c r="V4450" s="20" t="s">
        <v>29</v>
      </c>
      <c r="AC4450" s="11" t="s">
        <v>3731</v>
      </c>
    </row>
    <row r="4451" spans="1:29" ht="12.75" x14ac:dyDescent="0.2">
      <c r="A4451" s="20" t="s">
        <v>24</v>
      </c>
      <c r="B4451" s="26">
        <v>42238</v>
      </c>
      <c r="C4451" s="54">
        <v>8</v>
      </c>
      <c r="D4451" s="20">
        <v>2015</v>
      </c>
      <c r="E4451" s="20" t="s">
        <v>24</v>
      </c>
      <c r="F4451" s="20">
        <v>5902322</v>
      </c>
      <c r="G4451" s="20" t="s">
        <v>93</v>
      </c>
      <c r="H4451" s="20" t="s">
        <v>1976</v>
      </c>
      <c r="I4451" s="22">
        <v>166</v>
      </c>
      <c r="J4451" s="22" t="s">
        <v>2574</v>
      </c>
      <c r="K4451" s="27">
        <v>72.599999999999994</v>
      </c>
      <c r="L4451" s="20"/>
      <c r="M4451" s="11">
        <v>7</v>
      </c>
      <c r="N4451" s="20" t="s">
        <v>27</v>
      </c>
      <c r="O4451" s="20" t="s">
        <v>24</v>
      </c>
      <c r="P4451" s="20" t="s">
        <v>2377</v>
      </c>
      <c r="Q4451" s="28">
        <v>70.434666666699997</v>
      </c>
      <c r="R4451" s="28">
        <v>-148.15031666670001</v>
      </c>
      <c r="S4451" s="20" t="s">
        <v>239</v>
      </c>
      <c r="T4451" s="20" t="s">
        <v>40</v>
      </c>
      <c r="U4451" s="20" t="s">
        <v>42</v>
      </c>
      <c r="V4451" s="20" t="s">
        <v>29</v>
      </c>
      <c r="AC4451" s="11" t="s">
        <v>3728</v>
      </c>
    </row>
    <row r="4452" spans="1:29" ht="12.75" x14ac:dyDescent="0.2">
      <c r="A4452" s="20" t="s">
        <v>24</v>
      </c>
      <c r="B4452" s="26">
        <v>42239</v>
      </c>
      <c r="C4452" s="54">
        <v>8</v>
      </c>
      <c r="D4452" s="20">
        <v>2015</v>
      </c>
      <c r="E4452" s="20" t="s">
        <v>24</v>
      </c>
      <c r="F4452" s="20">
        <v>5226420</v>
      </c>
      <c r="G4452" s="20" t="s">
        <v>107</v>
      </c>
      <c r="H4452" s="20" t="s">
        <v>170</v>
      </c>
      <c r="I4452" s="22">
        <v>1280</v>
      </c>
      <c r="J4452" s="22" t="s">
        <v>2377</v>
      </c>
      <c r="K4452" s="27">
        <v>219.6</v>
      </c>
      <c r="L4452" s="20"/>
      <c r="M4452" s="11">
        <v>15</v>
      </c>
      <c r="N4452" s="20" t="s">
        <v>27</v>
      </c>
      <c r="O4452" s="20" t="s">
        <v>24</v>
      </c>
      <c r="P4452" s="20" t="s">
        <v>2377</v>
      </c>
      <c r="Q4452" s="28">
        <v>60.877466666700002</v>
      </c>
      <c r="R4452" s="28">
        <v>-146.87726833330001</v>
      </c>
      <c r="S4452" s="20" t="s">
        <v>56</v>
      </c>
      <c r="T4452" s="20" t="s">
        <v>40</v>
      </c>
      <c r="U4452" s="20" t="s">
        <v>3767</v>
      </c>
      <c r="V4452" s="20" t="s">
        <v>29</v>
      </c>
      <c r="AC4452" s="11" t="s">
        <v>3761</v>
      </c>
    </row>
    <row r="4453" spans="1:29" ht="12.75" x14ac:dyDescent="0.2">
      <c r="A4453" s="20" t="s">
        <v>24</v>
      </c>
      <c r="B4453" s="26">
        <v>42239</v>
      </c>
      <c r="C4453" s="54">
        <v>8</v>
      </c>
      <c r="D4453" s="20">
        <v>2015</v>
      </c>
      <c r="E4453" s="20" t="s">
        <v>24</v>
      </c>
      <c r="F4453" s="20">
        <v>5238557</v>
      </c>
      <c r="G4453" s="20" t="s">
        <v>107</v>
      </c>
      <c r="H4453" s="20" t="s">
        <v>1097</v>
      </c>
      <c r="I4453" s="22">
        <v>82</v>
      </c>
      <c r="J4453" s="22" t="s">
        <v>2574</v>
      </c>
      <c r="K4453" s="27">
        <v>78.5</v>
      </c>
      <c r="L4453" s="20"/>
      <c r="N4453" s="20" t="s">
        <v>27</v>
      </c>
      <c r="O4453" s="20" t="s">
        <v>24</v>
      </c>
      <c r="P4453" s="20" t="s">
        <v>2574</v>
      </c>
      <c r="Q4453" s="28">
        <v>55.304366666699998</v>
      </c>
      <c r="R4453" s="28">
        <v>-131.04554999999999</v>
      </c>
      <c r="S4453" s="20" t="s">
        <v>44</v>
      </c>
      <c r="T4453" s="20" t="s">
        <v>40</v>
      </c>
      <c r="U4453" s="20" t="s">
        <v>42</v>
      </c>
      <c r="V4453" s="20" t="s">
        <v>29</v>
      </c>
      <c r="AC4453" s="11" t="s">
        <v>3761</v>
      </c>
    </row>
    <row r="4454" spans="1:29" ht="12.75" x14ac:dyDescent="0.2">
      <c r="A4454" s="20" t="s">
        <v>24</v>
      </c>
      <c r="B4454" s="26">
        <v>42240</v>
      </c>
      <c r="C4454" s="54">
        <v>8</v>
      </c>
      <c r="D4454" s="20">
        <v>2015</v>
      </c>
      <c r="E4454" s="20" t="s">
        <v>24</v>
      </c>
      <c r="F4454" s="20">
        <v>5233280</v>
      </c>
      <c r="G4454" s="20" t="s">
        <v>25</v>
      </c>
      <c r="H4454" s="20" t="s">
        <v>1365</v>
      </c>
      <c r="I4454" s="22">
        <v>50</v>
      </c>
      <c r="J4454" s="22" t="s">
        <v>2574</v>
      </c>
      <c r="K4454" s="27">
        <v>49.6</v>
      </c>
      <c r="L4454" s="20"/>
      <c r="N4454" s="20" t="s">
        <v>27</v>
      </c>
      <c r="O4454" s="20" t="s">
        <v>24</v>
      </c>
      <c r="P4454" s="20" t="s">
        <v>2574</v>
      </c>
      <c r="Q4454" s="28">
        <v>53.8700783333</v>
      </c>
      <c r="R4454" s="28">
        <v>-166.55540999999999</v>
      </c>
      <c r="S4454" s="20" t="s">
        <v>58</v>
      </c>
      <c r="T4454" s="20" t="s">
        <v>1894</v>
      </c>
      <c r="U4454" s="20" t="s">
        <v>3767</v>
      </c>
      <c r="V4454" s="20" t="s">
        <v>30</v>
      </c>
      <c r="AC4454" s="11" t="s">
        <v>3758</v>
      </c>
    </row>
    <row r="4455" spans="1:29" ht="12.75" x14ac:dyDescent="0.2">
      <c r="A4455" s="20" t="s">
        <v>24</v>
      </c>
      <c r="B4455" s="26">
        <v>42241</v>
      </c>
      <c r="C4455" s="54">
        <v>8</v>
      </c>
      <c r="D4455" s="20">
        <v>2015</v>
      </c>
      <c r="E4455" s="20" t="s">
        <v>424</v>
      </c>
      <c r="F4455" s="20">
        <v>5793406</v>
      </c>
      <c r="G4455" s="20" t="s">
        <v>25</v>
      </c>
      <c r="H4455" s="20" t="s">
        <v>610</v>
      </c>
      <c r="I4455" s="22">
        <v>867</v>
      </c>
      <c r="J4455" s="22" t="s">
        <v>2377</v>
      </c>
      <c r="K4455" s="27">
        <v>166.3</v>
      </c>
      <c r="L4455" s="20"/>
      <c r="N4455" s="20" t="s">
        <v>27</v>
      </c>
      <c r="O4455" s="20" t="s">
        <v>24</v>
      </c>
      <c r="P4455" s="20" t="s">
        <v>2574</v>
      </c>
      <c r="Q4455" s="28">
        <v>57.235500000000002</v>
      </c>
      <c r="R4455" s="28">
        <v>-168.3481666667</v>
      </c>
      <c r="S4455" s="20" t="s">
        <v>399</v>
      </c>
      <c r="T4455" s="20" t="s">
        <v>40</v>
      </c>
      <c r="U4455" s="20" t="s">
        <v>3767</v>
      </c>
      <c r="V4455" s="20" t="s">
        <v>29</v>
      </c>
      <c r="AC4455" s="11" t="s">
        <v>3750</v>
      </c>
    </row>
    <row r="4456" spans="1:29" ht="12.75" x14ac:dyDescent="0.2">
      <c r="A4456" s="20" t="s">
        <v>24</v>
      </c>
      <c r="B4456" s="26">
        <v>42243</v>
      </c>
      <c r="C4456" s="54">
        <v>8</v>
      </c>
      <c r="D4456" s="20">
        <v>2015</v>
      </c>
      <c r="E4456" s="20" t="s">
        <v>24</v>
      </c>
      <c r="F4456" s="20">
        <v>5793419</v>
      </c>
      <c r="G4456" s="20" t="s">
        <v>25</v>
      </c>
      <c r="H4456" s="20" t="s">
        <v>217</v>
      </c>
      <c r="I4456" s="22">
        <v>787</v>
      </c>
      <c r="J4456" s="22" t="s">
        <v>2377</v>
      </c>
      <c r="K4456" s="27">
        <v>169.7</v>
      </c>
      <c r="L4456" s="20"/>
      <c r="N4456" s="20" t="s">
        <v>27</v>
      </c>
      <c r="O4456" s="20" t="s">
        <v>24</v>
      </c>
      <c r="P4456" s="20" t="s">
        <v>2574</v>
      </c>
      <c r="Q4456" s="28">
        <v>56.086666666699998</v>
      </c>
      <c r="R4456" s="28">
        <v>-162.4933333333</v>
      </c>
      <c r="S4456" s="20" t="s">
        <v>136</v>
      </c>
      <c r="T4456" s="20" t="s">
        <v>40</v>
      </c>
      <c r="U4456" s="20" t="s">
        <v>42</v>
      </c>
      <c r="V4456" s="20" t="s">
        <v>29</v>
      </c>
      <c r="AC4456" s="11" t="s">
        <v>3733</v>
      </c>
    </row>
    <row r="4457" spans="1:29" ht="12.75" x14ac:dyDescent="0.2">
      <c r="A4457" s="20" t="s">
        <v>24</v>
      </c>
      <c r="B4457" s="26">
        <v>42244</v>
      </c>
      <c r="C4457" s="54">
        <v>8</v>
      </c>
      <c r="D4457" s="20">
        <v>2015</v>
      </c>
      <c r="E4457" s="20" t="s">
        <v>24</v>
      </c>
      <c r="F4457" s="20">
        <v>5229365</v>
      </c>
      <c r="G4457" s="20" t="s">
        <v>62</v>
      </c>
      <c r="H4457" s="20" t="s">
        <v>2202</v>
      </c>
      <c r="I4457" s="22"/>
      <c r="J4457" s="22" t="s">
        <v>3723</v>
      </c>
      <c r="K4457" s="27"/>
      <c r="L4457" s="20"/>
      <c r="N4457" s="20" t="s">
        <v>27</v>
      </c>
      <c r="O4457" s="20" t="s">
        <v>24</v>
      </c>
      <c r="P4457" s="20" t="s">
        <v>2377</v>
      </c>
      <c r="Q4457" s="28">
        <v>61.12473</v>
      </c>
      <c r="R4457" s="28">
        <v>-146.34639999999999</v>
      </c>
      <c r="S4457" s="20" t="s">
        <v>58</v>
      </c>
      <c r="T4457" s="20" t="s">
        <v>1894</v>
      </c>
      <c r="U4457" s="20" t="s">
        <v>42</v>
      </c>
      <c r="V4457" s="20" t="s">
        <v>30</v>
      </c>
      <c r="AC4457" s="11" t="s">
        <v>3758</v>
      </c>
    </row>
    <row r="4458" spans="1:29" ht="12.75" x14ac:dyDescent="0.2">
      <c r="A4458" s="20" t="s">
        <v>24</v>
      </c>
      <c r="B4458" s="26">
        <v>42248</v>
      </c>
      <c r="C4458" s="54">
        <v>9</v>
      </c>
      <c r="D4458" s="20">
        <v>2015</v>
      </c>
      <c r="E4458" s="20" t="s">
        <v>24</v>
      </c>
      <c r="F4458" s="20">
        <v>5756817</v>
      </c>
      <c r="G4458" s="20" t="s">
        <v>25</v>
      </c>
      <c r="H4458" s="20" t="s">
        <v>257</v>
      </c>
      <c r="I4458" s="22">
        <v>45</v>
      </c>
      <c r="J4458" s="22" t="s">
        <v>2574</v>
      </c>
      <c r="K4458" s="22">
        <v>49.9</v>
      </c>
      <c r="L4458" s="20"/>
      <c r="N4458" s="20" t="s">
        <v>27</v>
      </c>
      <c r="O4458" s="20" t="s">
        <v>24</v>
      </c>
      <c r="P4458" s="20" t="s">
        <v>2574</v>
      </c>
      <c r="Q4458" s="28">
        <v>57.034109396799998</v>
      </c>
      <c r="R4458" s="28">
        <v>-135.31272983549999</v>
      </c>
      <c r="S4458" s="20" t="s">
        <v>36</v>
      </c>
      <c r="T4458" s="20" t="s">
        <v>40</v>
      </c>
      <c r="U4458" s="20" t="s">
        <v>30</v>
      </c>
      <c r="V4458" s="20" t="s">
        <v>29</v>
      </c>
      <c r="AC4458" s="11" t="s">
        <v>3749</v>
      </c>
    </row>
    <row r="4459" spans="1:29" ht="12.75" x14ac:dyDescent="0.2">
      <c r="A4459" s="20" t="s">
        <v>24</v>
      </c>
      <c r="B4459" s="26">
        <v>42249</v>
      </c>
      <c r="C4459" s="54">
        <v>9</v>
      </c>
      <c r="D4459" s="20">
        <v>2015</v>
      </c>
      <c r="E4459" s="20" t="s">
        <v>24</v>
      </c>
      <c r="F4459" s="20">
        <v>5748679</v>
      </c>
      <c r="G4459" s="20" t="s">
        <v>107</v>
      </c>
      <c r="H4459" s="20" t="s">
        <v>2203</v>
      </c>
      <c r="I4459" s="22">
        <v>34</v>
      </c>
      <c r="J4459" s="22" t="s">
        <v>2574</v>
      </c>
      <c r="K4459" s="27">
        <v>64.900000000000006</v>
      </c>
      <c r="L4459" s="20"/>
      <c r="N4459" s="20" t="s">
        <v>27</v>
      </c>
      <c r="O4459" s="20" t="s">
        <v>24</v>
      </c>
      <c r="P4459" s="20" t="s">
        <v>2574</v>
      </c>
      <c r="Q4459" s="28">
        <v>56.368333333300001</v>
      </c>
      <c r="R4459" s="28">
        <v>-132.4347833333</v>
      </c>
      <c r="S4459" s="20" t="s">
        <v>44</v>
      </c>
      <c r="T4459" s="20" t="s">
        <v>40</v>
      </c>
      <c r="U4459" s="20" t="s">
        <v>3767</v>
      </c>
      <c r="V4459" s="20" t="s">
        <v>29</v>
      </c>
      <c r="AC4459" s="11" t="s">
        <v>3761</v>
      </c>
    </row>
    <row r="4460" spans="1:29" ht="12.75" x14ac:dyDescent="0.2">
      <c r="A4460" s="20" t="s">
        <v>24</v>
      </c>
      <c r="B4460" s="26">
        <v>42257</v>
      </c>
      <c r="C4460" s="54">
        <v>9</v>
      </c>
      <c r="D4460" s="20">
        <v>2015</v>
      </c>
      <c r="E4460" s="20" t="s">
        <v>24</v>
      </c>
      <c r="F4460" s="20">
        <v>5720020</v>
      </c>
      <c r="G4460" s="20" t="s">
        <v>107</v>
      </c>
      <c r="H4460" s="20" t="s">
        <v>170</v>
      </c>
      <c r="I4460" s="22">
        <v>1280</v>
      </c>
      <c r="J4460" s="22" t="s">
        <v>2377</v>
      </c>
      <c r="K4460" s="27">
        <v>219.6</v>
      </c>
      <c r="L4460" s="20"/>
      <c r="M4460" s="11">
        <v>15</v>
      </c>
      <c r="N4460" s="20" t="s">
        <v>27</v>
      </c>
      <c r="O4460" s="20" t="s">
        <v>24</v>
      </c>
      <c r="P4460" s="20" t="s">
        <v>2377</v>
      </c>
      <c r="Q4460" s="28">
        <v>60.557647452099999</v>
      </c>
      <c r="R4460" s="28">
        <v>-145.7550201416</v>
      </c>
      <c r="S4460" s="20" t="s">
        <v>44</v>
      </c>
      <c r="T4460" s="20" t="s">
        <v>40</v>
      </c>
      <c r="U4460" s="20" t="s">
        <v>3767</v>
      </c>
      <c r="V4460" s="20" t="s">
        <v>29</v>
      </c>
      <c r="AC4460" s="11" t="s">
        <v>3761</v>
      </c>
    </row>
    <row r="4461" spans="1:29" ht="12.75" x14ac:dyDescent="0.2">
      <c r="A4461" s="20" t="s">
        <v>24</v>
      </c>
      <c r="B4461" s="26">
        <v>42258</v>
      </c>
      <c r="C4461" s="54">
        <v>9</v>
      </c>
      <c r="D4461" s="20">
        <v>2015</v>
      </c>
      <c r="E4461" s="20" t="s">
        <v>24</v>
      </c>
      <c r="F4461" s="20">
        <v>5738139</v>
      </c>
      <c r="G4461" s="20" t="s">
        <v>90</v>
      </c>
      <c r="H4461" s="20" t="s">
        <v>753</v>
      </c>
      <c r="I4461" s="22">
        <v>19311</v>
      </c>
      <c r="J4461" s="22" t="s">
        <v>2377</v>
      </c>
      <c r="K4461" s="22">
        <v>678.9</v>
      </c>
      <c r="L4461" s="20"/>
      <c r="N4461" s="20" t="s">
        <v>27</v>
      </c>
      <c r="O4461" s="20" t="s">
        <v>24</v>
      </c>
      <c r="P4461" s="20" t="s">
        <v>2574</v>
      </c>
      <c r="Q4461" s="28">
        <v>54.05</v>
      </c>
      <c r="R4461" s="28">
        <v>-163.9333333333</v>
      </c>
      <c r="S4461" s="20" t="s">
        <v>44</v>
      </c>
      <c r="T4461" s="20" t="s">
        <v>40</v>
      </c>
      <c r="U4461" s="20" t="s">
        <v>42</v>
      </c>
      <c r="V4461" s="20" t="s">
        <v>29</v>
      </c>
      <c r="AC4461" s="11" t="s">
        <v>3761</v>
      </c>
    </row>
    <row r="4462" spans="1:29" ht="12.75" x14ac:dyDescent="0.2">
      <c r="A4462" s="20" t="s">
        <v>24</v>
      </c>
      <c r="B4462" s="26">
        <v>42259</v>
      </c>
      <c r="C4462" s="54">
        <v>9</v>
      </c>
      <c r="D4462" s="20">
        <v>2015</v>
      </c>
      <c r="E4462" s="20" t="s">
        <v>24</v>
      </c>
      <c r="F4462" s="20">
        <v>5728205</v>
      </c>
      <c r="G4462" s="20" t="s">
        <v>107</v>
      </c>
      <c r="H4462" s="20" t="s">
        <v>170</v>
      </c>
      <c r="I4462" s="22">
        <v>1280</v>
      </c>
      <c r="J4462" s="22" t="s">
        <v>2377</v>
      </c>
      <c r="K4462" s="27">
        <v>219.6</v>
      </c>
      <c r="L4462" s="20"/>
      <c r="M4462" s="11">
        <v>15</v>
      </c>
      <c r="N4462" s="20" t="s">
        <v>27</v>
      </c>
      <c r="O4462" s="20" t="s">
        <v>24</v>
      </c>
      <c r="P4462" s="20" t="s">
        <v>2377</v>
      </c>
      <c r="Q4462" s="28">
        <v>60.784336416599999</v>
      </c>
      <c r="R4462" s="28">
        <v>-148.18402862549999</v>
      </c>
      <c r="S4462" s="20" t="s">
        <v>44</v>
      </c>
      <c r="T4462" s="20" t="s">
        <v>40</v>
      </c>
      <c r="U4462" s="20" t="s">
        <v>3767</v>
      </c>
      <c r="V4462" s="20" t="s">
        <v>29</v>
      </c>
      <c r="AC4462" s="11" t="s">
        <v>3761</v>
      </c>
    </row>
    <row r="4463" spans="1:29" ht="12.75" x14ac:dyDescent="0.2">
      <c r="A4463" s="20" t="s">
        <v>24</v>
      </c>
      <c r="B4463" s="26">
        <v>42259</v>
      </c>
      <c r="C4463" s="54">
        <v>9</v>
      </c>
      <c r="D4463" s="20">
        <v>2015</v>
      </c>
      <c r="E4463" s="20" t="s">
        <v>24</v>
      </c>
      <c r="F4463" s="20">
        <v>5773816</v>
      </c>
      <c r="G4463" s="20" t="s">
        <v>107</v>
      </c>
      <c r="H4463" s="20" t="s">
        <v>1423</v>
      </c>
      <c r="I4463" s="22">
        <v>134</v>
      </c>
      <c r="J4463" s="22" t="s">
        <v>2574</v>
      </c>
      <c r="K4463" s="22">
        <v>96</v>
      </c>
      <c r="L4463" s="20"/>
      <c r="M4463" s="11">
        <v>74</v>
      </c>
      <c r="N4463" s="20" t="s">
        <v>27</v>
      </c>
      <c r="O4463" s="20" t="s">
        <v>24</v>
      </c>
      <c r="P4463" s="20" t="s">
        <v>2377</v>
      </c>
      <c r="Q4463" s="28">
        <v>58.304600000000001</v>
      </c>
      <c r="R4463" s="28">
        <v>-134.44356536859999</v>
      </c>
      <c r="S4463" s="20" t="s">
        <v>36</v>
      </c>
      <c r="T4463" s="20" t="s">
        <v>1894</v>
      </c>
      <c r="U4463" s="20" t="s">
        <v>30</v>
      </c>
      <c r="V4463" s="20" t="s">
        <v>30</v>
      </c>
      <c r="AC4463" s="11" t="s">
        <v>3749</v>
      </c>
    </row>
    <row r="4464" spans="1:29" ht="12.75" x14ac:dyDescent="0.2">
      <c r="A4464" s="20" t="s">
        <v>24</v>
      </c>
      <c r="B4464" s="26">
        <v>42260</v>
      </c>
      <c r="C4464" s="54">
        <v>9</v>
      </c>
      <c r="D4464" s="20">
        <v>2015</v>
      </c>
      <c r="E4464" s="20" t="s">
        <v>24</v>
      </c>
      <c r="F4464" s="20">
        <v>5809778</v>
      </c>
      <c r="G4464" s="20" t="s">
        <v>25</v>
      </c>
      <c r="H4464" s="20" t="s">
        <v>2205</v>
      </c>
      <c r="I4464" s="22">
        <v>13</v>
      </c>
      <c r="J4464" s="22" t="s">
        <v>2574</v>
      </c>
      <c r="K4464" s="27">
        <v>29.4</v>
      </c>
      <c r="L4464" s="20"/>
      <c r="M4464" s="11">
        <v>39</v>
      </c>
      <c r="N4464" s="20" t="s">
        <v>27</v>
      </c>
      <c r="O4464" s="20" t="s">
        <v>24</v>
      </c>
      <c r="P4464" s="20" t="s">
        <v>2377</v>
      </c>
      <c r="Q4464" s="28">
        <v>58.758133333300002</v>
      </c>
      <c r="R4464" s="28">
        <v>-159.4940333333</v>
      </c>
      <c r="S4464" s="20" t="s">
        <v>412</v>
      </c>
      <c r="T4464" s="20" t="s">
        <v>40</v>
      </c>
      <c r="U4464" s="20" t="s">
        <v>3767</v>
      </c>
      <c r="V4464" s="20" t="s">
        <v>29</v>
      </c>
      <c r="AC4464" s="11" t="s">
        <v>3734</v>
      </c>
    </row>
    <row r="4465" spans="1:29" ht="12.75" x14ac:dyDescent="0.2">
      <c r="A4465" s="20" t="s">
        <v>24</v>
      </c>
      <c r="B4465" s="26">
        <v>42261</v>
      </c>
      <c r="C4465" s="54">
        <v>9</v>
      </c>
      <c r="D4465" s="20">
        <v>2015</v>
      </c>
      <c r="E4465" s="20" t="s">
        <v>24</v>
      </c>
      <c r="F4465" s="20">
        <v>5805646</v>
      </c>
      <c r="G4465" s="20" t="s">
        <v>25</v>
      </c>
      <c r="H4465" s="20" t="s">
        <v>661</v>
      </c>
      <c r="I4465" s="22">
        <v>189</v>
      </c>
      <c r="J4465" s="22" t="s">
        <v>2574</v>
      </c>
      <c r="K4465" s="27">
        <v>154.69999999999999</v>
      </c>
      <c r="L4465" s="20"/>
      <c r="M4465" s="11">
        <v>52</v>
      </c>
      <c r="N4465" s="20" t="s">
        <v>27</v>
      </c>
      <c r="O4465" s="20" t="s">
        <v>24</v>
      </c>
      <c r="P4465" s="20" t="s">
        <v>2377</v>
      </c>
      <c r="Q4465" s="28">
        <v>59.35</v>
      </c>
      <c r="R4465" s="28">
        <v>-162.3166666667</v>
      </c>
      <c r="S4465" s="20" t="s">
        <v>50</v>
      </c>
      <c r="T4465" s="20" t="s">
        <v>40</v>
      </c>
      <c r="U4465" s="20" t="s">
        <v>42</v>
      </c>
      <c r="V4465" s="20" t="s">
        <v>29</v>
      </c>
      <c r="AC4465" s="11" t="s">
        <v>3745</v>
      </c>
    </row>
    <row r="4466" spans="1:29" ht="12.75" x14ac:dyDescent="0.2">
      <c r="A4466" s="20" t="s">
        <v>24</v>
      </c>
      <c r="B4466" s="26">
        <v>42262</v>
      </c>
      <c r="C4466" s="54">
        <v>9</v>
      </c>
      <c r="D4466" s="20">
        <v>2015</v>
      </c>
      <c r="E4466" s="20" t="s">
        <v>24</v>
      </c>
      <c r="F4466" s="20">
        <v>5728169</v>
      </c>
      <c r="G4466" s="20" t="s">
        <v>169</v>
      </c>
      <c r="H4466" s="20" t="s">
        <v>2206</v>
      </c>
      <c r="I4466" s="22">
        <v>196</v>
      </c>
      <c r="J4466" s="22" t="s">
        <v>2574</v>
      </c>
      <c r="K4466" s="22">
        <v>100.6</v>
      </c>
      <c r="L4466" s="20"/>
      <c r="M4466" s="11">
        <v>40</v>
      </c>
      <c r="N4466" s="20" t="s">
        <v>27</v>
      </c>
      <c r="O4466" s="20" t="s">
        <v>24</v>
      </c>
      <c r="P4466" s="20" t="s">
        <v>2377</v>
      </c>
      <c r="Q4466" s="28">
        <v>64.500307601399996</v>
      </c>
      <c r="R4466" s="28">
        <v>-165.4363483294</v>
      </c>
      <c r="S4466" s="20" t="s">
        <v>58</v>
      </c>
      <c r="T4466" s="20" t="s">
        <v>1894</v>
      </c>
      <c r="U4466" s="20" t="s">
        <v>3767</v>
      </c>
      <c r="V4466" s="20" t="s">
        <v>30</v>
      </c>
      <c r="AC4466" s="11" t="s">
        <v>3758</v>
      </c>
    </row>
    <row r="4467" spans="1:29" ht="12.75" x14ac:dyDescent="0.2">
      <c r="A4467" s="20" t="s">
        <v>24</v>
      </c>
      <c r="B4467" s="26">
        <v>42264</v>
      </c>
      <c r="C4467" s="54">
        <v>9</v>
      </c>
      <c r="D4467" s="20">
        <v>2015</v>
      </c>
      <c r="E4467" s="20" t="s">
        <v>24</v>
      </c>
      <c r="F4467" s="20">
        <v>5721827</v>
      </c>
      <c r="G4467" s="20" t="s">
        <v>25</v>
      </c>
      <c r="H4467" s="20" t="s">
        <v>2207</v>
      </c>
      <c r="I4467" s="22">
        <v>2955</v>
      </c>
      <c r="J4467" s="22" t="s">
        <v>2377</v>
      </c>
      <c r="K4467" s="22">
        <v>281.39999999999998</v>
      </c>
      <c r="L4467" s="20"/>
      <c r="M4467" s="11">
        <v>38</v>
      </c>
      <c r="N4467" s="20" t="s">
        <v>27</v>
      </c>
      <c r="O4467" s="20" t="s">
        <v>24</v>
      </c>
      <c r="P4467" s="20" t="s">
        <v>2377</v>
      </c>
      <c r="Q4467" s="28">
        <v>60.136211872499999</v>
      </c>
      <c r="R4467" s="28">
        <v>-147.94822325160001</v>
      </c>
      <c r="S4467" s="20" t="s">
        <v>399</v>
      </c>
      <c r="T4467" s="20" t="s">
        <v>40</v>
      </c>
      <c r="U4467" s="20" t="s">
        <v>3767</v>
      </c>
      <c r="V4467" s="20" t="s">
        <v>29</v>
      </c>
      <c r="AC4467" s="11" t="s">
        <v>3750</v>
      </c>
    </row>
    <row r="4468" spans="1:29" ht="12.75" x14ac:dyDescent="0.2">
      <c r="A4468" s="20" t="s">
        <v>24</v>
      </c>
      <c r="B4468" s="26">
        <v>42264</v>
      </c>
      <c r="C4468" s="54">
        <v>9</v>
      </c>
      <c r="D4468" s="20">
        <v>2015</v>
      </c>
      <c r="E4468" s="20" t="s">
        <v>24</v>
      </c>
      <c r="F4468" s="20">
        <v>5751928</v>
      </c>
      <c r="G4468" s="20" t="s">
        <v>101</v>
      </c>
      <c r="H4468" s="20" t="s">
        <v>2208</v>
      </c>
      <c r="I4468" s="22">
        <v>4276</v>
      </c>
      <c r="J4468" s="22" t="s">
        <v>2377</v>
      </c>
      <c r="K4468" s="27">
        <v>287.5</v>
      </c>
      <c r="L4468" s="20"/>
      <c r="N4468" s="20" t="s">
        <v>27</v>
      </c>
      <c r="O4468" s="20" t="s">
        <v>24</v>
      </c>
      <c r="P4468" s="20" t="s">
        <v>2574</v>
      </c>
      <c r="Q4468" s="28">
        <v>55.332695532300001</v>
      </c>
      <c r="R4468" s="28">
        <v>-131.63432693479999</v>
      </c>
      <c r="S4468" s="20" t="s">
        <v>58</v>
      </c>
      <c r="T4468" s="20" t="s">
        <v>1894</v>
      </c>
      <c r="U4468" s="20" t="s">
        <v>3767</v>
      </c>
      <c r="V4468" s="20" t="s">
        <v>30</v>
      </c>
      <c r="AC4468" s="11" t="s">
        <v>3758</v>
      </c>
    </row>
    <row r="4469" spans="1:29" ht="12.75" x14ac:dyDescent="0.2">
      <c r="A4469" s="20" t="s">
        <v>24</v>
      </c>
      <c r="B4469" s="26">
        <v>42264</v>
      </c>
      <c r="C4469" s="54">
        <v>9</v>
      </c>
      <c r="D4469" s="20">
        <v>2015</v>
      </c>
      <c r="E4469" s="20" t="s">
        <v>24</v>
      </c>
      <c r="F4469" s="20">
        <v>5754443</v>
      </c>
      <c r="G4469" s="20" t="s">
        <v>62</v>
      </c>
      <c r="H4469" s="20" t="s">
        <v>195</v>
      </c>
      <c r="I4469" s="22">
        <v>44</v>
      </c>
      <c r="J4469" s="22" t="s">
        <v>2574</v>
      </c>
      <c r="K4469" s="27">
        <v>60.4</v>
      </c>
      <c r="L4469" s="20"/>
      <c r="N4469" s="20" t="s">
        <v>27</v>
      </c>
      <c r="O4469" s="20" t="s">
        <v>24</v>
      </c>
      <c r="P4469" s="20" t="s">
        <v>2574</v>
      </c>
      <c r="Q4469" s="28">
        <v>55.347436845499999</v>
      </c>
      <c r="R4469" s="28">
        <v>-131.68479537959999</v>
      </c>
      <c r="S4469" s="20" t="s">
        <v>58</v>
      </c>
      <c r="T4469" s="20" t="s">
        <v>1894</v>
      </c>
      <c r="U4469" s="20" t="s">
        <v>3767</v>
      </c>
      <c r="V4469" s="20" t="s">
        <v>30</v>
      </c>
      <c r="AC4469" s="11" t="s">
        <v>3758</v>
      </c>
    </row>
    <row r="4470" spans="1:29" ht="12.75" x14ac:dyDescent="0.2">
      <c r="A4470" s="20" t="s">
        <v>24</v>
      </c>
      <c r="B4470" s="26">
        <v>42265</v>
      </c>
      <c r="C4470" s="54">
        <v>9</v>
      </c>
      <c r="D4470" s="20">
        <v>2015</v>
      </c>
      <c r="E4470" s="20" t="s">
        <v>24</v>
      </c>
      <c r="F4470" s="20">
        <v>5724939</v>
      </c>
      <c r="G4470" s="20" t="s">
        <v>107</v>
      </c>
      <c r="H4470" s="20" t="s">
        <v>170</v>
      </c>
      <c r="I4470" s="22">
        <v>1280</v>
      </c>
      <c r="J4470" s="22" t="s">
        <v>2377</v>
      </c>
      <c r="K4470" s="27">
        <v>219.6</v>
      </c>
      <c r="L4470" s="20"/>
      <c r="M4470" s="11">
        <v>15</v>
      </c>
      <c r="N4470" s="20" t="s">
        <v>27</v>
      </c>
      <c r="O4470" s="20" t="s">
        <v>24</v>
      </c>
      <c r="P4470" s="20" t="s">
        <v>2377</v>
      </c>
      <c r="Q4470" s="28">
        <v>61.121433023100003</v>
      </c>
      <c r="R4470" s="28">
        <v>-146.36192636019999</v>
      </c>
      <c r="S4470" s="20" t="s">
        <v>399</v>
      </c>
      <c r="T4470" s="20" t="s">
        <v>40</v>
      </c>
      <c r="U4470" s="20" t="s">
        <v>3767</v>
      </c>
      <c r="V4470" s="20" t="s">
        <v>29</v>
      </c>
      <c r="AC4470" s="11" t="s">
        <v>3750</v>
      </c>
    </row>
    <row r="4471" spans="1:29" ht="12.75" x14ac:dyDescent="0.2">
      <c r="A4471" s="20" t="s">
        <v>24</v>
      </c>
      <c r="B4471" s="26">
        <v>42266</v>
      </c>
      <c r="C4471" s="54">
        <v>9</v>
      </c>
      <c r="D4471" s="20">
        <v>2015</v>
      </c>
      <c r="E4471" s="20" t="s">
        <v>24</v>
      </c>
      <c r="F4471" s="20">
        <v>5793931</v>
      </c>
      <c r="G4471" s="20" t="s">
        <v>226</v>
      </c>
      <c r="H4471" s="20" t="s">
        <v>1501</v>
      </c>
      <c r="I4471" s="22">
        <v>454</v>
      </c>
      <c r="J4471" s="22" t="s">
        <v>2574</v>
      </c>
      <c r="K4471" s="22">
        <v>142.5</v>
      </c>
      <c r="L4471" s="20"/>
      <c r="M4471" s="11">
        <v>74</v>
      </c>
      <c r="N4471" s="20" t="s">
        <v>27</v>
      </c>
      <c r="O4471" s="20" t="s">
        <v>24</v>
      </c>
      <c r="P4471" s="20" t="s">
        <v>2377</v>
      </c>
      <c r="Q4471" s="28">
        <v>59.117505280499998</v>
      </c>
      <c r="R4471" s="28">
        <v>-157.70608520510001</v>
      </c>
      <c r="S4471" s="20" t="s">
        <v>80</v>
      </c>
      <c r="T4471" s="20" t="s">
        <v>40</v>
      </c>
      <c r="U4471" s="20" t="s">
        <v>3767</v>
      </c>
      <c r="V4471" s="20" t="s">
        <v>29</v>
      </c>
      <c r="AC4471" s="11" t="s">
        <v>3731</v>
      </c>
    </row>
    <row r="4472" spans="1:29" ht="12.75" x14ac:dyDescent="0.2">
      <c r="A4472" s="20" t="s">
        <v>24</v>
      </c>
      <c r="B4472" s="26">
        <v>42267</v>
      </c>
      <c r="C4472" s="54">
        <v>9</v>
      </c>
      <c r="D4472" s="20">
        <v>2015</v>
      </c>
      <c r="E4472" s="20" t="s">
        <v>24</v>
      </c>
      <c r="F4472" s="20">
        <v>5752716</v>
      </c>
      <c r="G4472" s="20" t="s">
        <v>25</v>
      </c>
      <c r="H4472" s="20" t="s">
        <v>2106</v>
      </c>
      <c r="I4472" s="22">
        <v>194</v>
      </c>
      <c r="J4472" s="22" t="s">
        <v>2574</v>
      </c>
      <c r="K4472" s="27">
        <v>112.1</v>
      </c>
      <c r="L4472" s="20"/>
      <c r="N4472" s="20" t="s">
        <v>27</v>
      </c>
      <c r="O4472" s="20" t="s">
        <v>24</v>
      </c>
      <c r="P4472" s="20" t="s">
        <v>2574</v>
      </c>
      <c r="Q4472" s="28">
        <v>53.881187218199997</v>
      </c>
      <c r="R4472" s="28">
        <v>-166.54485794280001</v>
      </c>
      <c r="S4472" s="20" t="s">
        <v>56</v>
      </c>
      <c r="T4472" s="20" t="s">
        <v>1894</v>
      </c>
      <c r="U4472" s="20" t="s">
        <v>3767</v>
      </c>
      <c r="V4472" s="20" t="s">
        <v>30</v>
      </c>
      <c r="AC4472" s="11" t="s">
        <v>3761</v>
      </c>
    </row>
    <row r="4473" spans="1:29" ht="12.75" x14ac:dyDescent="0.2">
      <c r="A4473" s="20" t="s">
        <v>24</v>
      </c>
      <c r="B4473" s="26">
        <v>42267</v>
      </c>
      <c r="C4473" s="54">
        <v>9</v>
      </c>
      <c r="D4473" s="20">
        <v>2015</v>
      </c>
      <c r="E4473" s="20" t="s">
        <v>24</v>
      </c>
      <c r="F4473" s="20">
        <v>5756816</v>
      </c>
      <c r="G4473" s="20" t="s">
        <v>25</v>
      </c>
      <c r="H4473" s="20" t="s">
        <v>2209</v>
      </c>
      <c r="I4473" s="22">
        <v>25</v>
      </c>
      <c r="J4473" s="22" t="s">
        <v>2574</v>
      </c>
      <c r="K4473" s="27">
        <v>43.9</v>
      </c>
      <c r="L4473" s="20"/>
      <c r="N4473" s="20" t="s">
        <v>27</v>
      </c>
      <c r="O4473" s="20" t="s">
        <v>24</v>
      </c>
      <c r="P4473" s="20" t="s">
        <v>2574</v>
      </c>
      <c r="Q4473" s="28">
        <v>55.3374713392</v>
      </c>
      <c r="R4473" s="28">
        <v>-131.64658595509999</v>
      </c>
      <c r="S4473" s="20" t="s">
        <v>36</v>
      </c>
      <c r="T4473" s="20" t="s">
        <v>1894</v>
      </c>
      <c r="U4473" s="20" t="s">
        <v>30</v>
      </c>
      <c r="V4473" s="20" t="s">
        <v>30</v>
      </c>
      <c r="AC4473" s="11" t="s">
        <v>3749</v>
      </c>
    </row>
    <row r="4474" spans="1:29" ht="12.75" x14ac:dyDescent="0.2">
      <c r="A4474" s="20" t="s">
        <v>24</v>
      </c>
      <c r="B4474" s="26">
        <v>42267</v>
      </c>
      <c r="C4474" s="54">
        <v>9</v>
      </c>
      <c r="D4474" s="20">
        <v>2015</v>
      </c>
      <c r="E4474" s="20" t="s">
        <v>24</v>
      </c>
      <c r="F4474" s="20">
        <v>5788199</v>
      </c>
      <c r="G4474" s="20" t="s">
        <v>25</v>
      </c>
      <c r="H4474" s="20" t="s">
        <v>468</v>
      </c>
      <c r="I4474" s="22">
        <v>191</v>
      </c>
      <c r="J4474" s="22" t="s">
        <v>2574</v>
      </c>
      <c r="K4474" s="27">
        <v>115.3</v>
      </c>
      <c r="L4474" s="20"/>
      <c r="M4474" s="11">
        <v>32</v>
      </c>
      <c r="N4474" s="20" t="s">
        <v>27</v>
      </c>
      <c r="O4474" s="20" t="s">
        <v>24</v>
      </c>
      <c r="P4474" s="20" t="s">
        <v>2377</v>
      </c>
      <c r="Q4474" s="28">
        <v>58.163333333300002</v>
      </c>
      <c r="R4474" s="28">
        <v>-168.04666666669999</v>
      </c>
      <c r="S4474" s="20" t="s">
        <v>44</v>
      </c>
      <c r="T4474" s="20" t="s">
        <v>40</v>
      </c>
      <c r="U4474" s="20" t="s">
        <v>3767</v>
      </c>
      <c r="V4474" s="20" t="s">
        <v>29</v>
      </c>
      <c r="AC4474" s="11" t="s">
        <v>3761</v>
      </c>
    </row>
    <row r="4475" spans="1:29" ht="12.75" x14ac:dyDescent="0.2">
      <c r="A4475" s="20" t="s">
        <v>24</v>
      </c>
      <c r="B4475" s="26">
        <v>42269</v>
      </c>
      <c r="C4475" s="54">
        <v>9</v>
      </c>
      <c r="D4475" s="20">
        <v>2015</v>
      </c>
      <c r="E4475" s="20" t="s">
        <v>24</v>
      </c>
      <c r="F4475" s="20">
        <v>5757379</v>
      </c>
      <c r="G4475" s="20" t="s">
        <v>25</v>
      </c>
      <c r="H4475" s="20" t="s">
        <v>2212</v>
      </c>
      <c r="I4475" s="22"/>
      <c r="J4475" s="22" t="s">
        <v>3723</v>
      </c>
      <c r="K4475" s="27"/>
      <c r="L4475" s="20"/>
      <c r="N4475" s="20" t="s">
        <v>27</v>
      </c>
      <c r="O4475" s="20" t="s">
        <v>24</v>
      </c>
      <c r="P4475" s="20" t="s">
        <v>2377</v>
      </c>
      <c r="Q4475" s="28">
        <v>59.612859800099997</v>
      </c>
      <c r="R4475" s="28">
        <v>-151.40334481439999</v>
      </c>
      <c r="S4475" s="20" t="s">
        <v>58</v>
      </c>
      <c r="T4475" s="20" t="s">
        <v>1894</v>
      </c>
      <c r="U4475" s="20" t="s">
        <v>3767</v>
      </c>
      <c r="V4475" s="20" t="s">
        <v>30</v>
      </c>
      <c r="AC4475" s="11" t="s">
        <v>3758</v>
      </c>
    </row>
    <row r="4476" spans="1:29" ht="12.75" x14ac:dyDescent="0.2">
      <c r="A4476" s="20" t="s">
        <v>24</v>
      </c>
      <c r="B4476" s="26">
        <v>42271</v>
      </c>
      <c r="C4476" s="54">
        <v>9</v>
      </c>
      <c r="D4476" s="20">
        <v>2015</v>
      </c>
      <c r="E4476" s="20" t="s">
        <v>24</v>
      </c>
      <c r="F4476" s="20">
        <v>5728160</v>
      </c>
      <c r="G4476" s="20" t="s">
        <v>25</v>
      </c>
      <c r="H4476" s="20" t="s">
        <v>1446</v>
      </c>
      <c r="I4476" s="22">
        <v>450</v>
      </c>
      <c r="J4476" s="22" t="s">
        <v>2574</v>
      </c>
      <c r="K4476" s="27">
        <v>163.6</v>
      </c>
      <c r="L4476" s="20"/>
      <c r="N4476" s="20" t="s">
        <v>27</v>
      </c>
      <c r="O4476" s="20" t="s">
        <v>24</v>
      </c>
      <c r="P4476" s="20" t="s">
        <v>2574</v>
      </c>
      <c r="Q4476" s="28">
        <v>54.846666666700003</v>
      </c>
      <c r="R4476" s="28">
        <v>-166.53</v>
      </c>
      <c r="S4476" s="20" t="s">
        <v>44</v>
      </c>
      <c r="T4476" s="20" t="s">
        <v>40</v>
      </c>
      <c r="U4476" s="20" t="s">
        <v>42</v>
      </c>
      <c r="V4476" s="20" t="s">
        <v>29</v>
      </c>
      <c r="AC4476" s="11" t="s">
        <v>3761</v>
      </c>
    </row>
    <row r="4477" spans="1:29" ht="12.75" x14ac:dyDescent="0.2">
      <c r="A4477" s="20" t="s">
        <v>24</v>
      </c>
      <c r="B4477" s="26">
        <v>42272</v>
      </c>
      <c r="C4477" s="54">
        <v>9</v>
      </c>
      <c r="D4477" s="20">
        <v>2015</v>
      </c>
      <c r="E4477" s="20" t="s">
        <v>24</v>
      </c>
      <c r="F4477" s="20">
        <v>5730790</v>
      </c>
      <c r="G4477" s="20" t="s">
        <v>97</v>
      </c>
      <c r="H4477" s="20" t="s">
        <v>1657</v>
      </c>
      <c r="I4477" s="22">
        <v>35825</v>
      </c>
      <c r="J4477" s="22" t="s">
        <v>2377</v>
      </c>
      <c r="K4477" s="27">
        <v>799.8</v>
      </c>
      <c r="L4477" s="20"/>
      <c r="N4477" s="20" t="s">
        <v>27</v>
      </c>
      <c r="O4477" s="20" t="s">
        <v>24</v>
      </c>
      <c r="P4477" s="20" t="s">
        <v>2574</v>
      </c>
      <c r="Q4477" s="28">
        <v>53.416666666700003</v>
      </c>
      <c r="R4477" s="28">
        <v>-134.75</v>
      </c>
      <c r="S4477" s="20" t="s">
        <v>399</v>
      </c>
      <c r="T4477" s="20" t="s">
        <v>40</v>
      </c>
      <c r="U4477" s="20" t="s">
        <v>42</v>
      </c>
      <c r="V4477" s="20" t="s">
        <v>29</v>
      </c>
      <c r="AC4477" s="11" t="s">
        <v>3750</v>
      </c>
    </row>
    <row r="4478" spans="1:29" ht="12.75" x14ac:dyDescent="0.2">
      <c r="A4478" s="20" t="s">
        <v>24</v>
      </c>
      <c r="B4478" s="26">
        <v>42274</v>
      </c>
      <c r="C4478" s="54">
        <v>9</v>
      </c>
      <c r="D4478" s="20">
        <v>2015</v>
      </c>
      <c r="E4478" s="20" t="s">
        <v>24</v>
      </c>
      <c r="F4478" s="20">
        <v>5800765</v>
      </c>
      <c r="G4478" s="20" t="s">
        <v>25</v>
      </c>
      <c r="H4478" s="20" t="s">
        <v>2213</v>
      </c>
      <c r="I4478" s="22">
        <v>14</v>
      </c>
      <c r="J4478" s="22" t="s">
        <v>2574</v>
      </c>
      <c r="K4478" s="27">
        <v>34.700000000000003</v>
      </c>
      <c r="L4478" s="20"/>
      <c r="M4478" s="11">
        <v>31</v>
      </c>
      <c r="N4478" s="20" t="s">
        <v>27</v>
      </c>
      <c r="O4478" s="20" t="s">
        <v>24</v>
      </c>
      <c r="P4478" s="20" t="s">
        <v>2377</v>
      </c>
      <c r="Q4478" s="28">
        <v>59.610637572900004</v>
      </c>
      <c r="R4478" s="28">
        <v>-151.4014134407</v>
      </c>
      <c r="S4478" s="20" t="s">
        <v>58</v>
      </c>
      <c r="T4478" s="20" t="s">
        <v>1894</v>
      </c>
      <c r="U4478" s="20" t="s">
        <v>3767</v>
      </c>
      <c r="V4478" s="20" t="s">
        <v>30</v>
      </c>
      <c r="AC4478" s="11" t="s">
        <v>3758</v>
      </c>
    </row>
    <row r="4479" spans="1:29" ht="12.75" x14ac:dyDescent="0.2">
      <c r="A4479" s="20" t="s">
        <v>24</v>
      </c>
      <c r="B4479" s="26">
        <v>42276</v>
      </c>
      <c r="C4479" s="54">
        <v>9</v>
      </c>
      <c r="D4479" s="20">
        <v>2015</v>
      </c>
      <c r="E4479" s="20" t="s">
        <v>24</v>
      </c>
      <c r="F4479" s="20">
        <v>5731565</v>
      </c>
      <c r="G4479" s="20" t="s">
        <v>25</v>
      </c>
      <c r="H4479" s="20" t="s">
        <v>2196</v>
      </c>
      <c r="I4479" s="22">
        <v>25</v>
      </c>
      <c r="J4479" s="22" t="s">
        <v>2574</v>
      </c>
      <c r="K4479" s="22">
        <v>40.1</v>
      </c>
      <c r="L4479" s="20"/>
      <c r="N4479" s="20" t="s">
        <v>27</v>
      </c>
      <c r="O4479" s="20" t="s">
        <v>24</v>
      </c>
      <c r="P4479" s="20" t="s">
        <v>2574</v>
      </c>
      <c r="Q4479" s="28">
        <v>57.055896205800003</v>
      </c>
      <c r="R4479" s="28">
        <v>-135.35072064400001</v>
      </c>
      <c r="S4479" s="20" t="s">
        <v>58</v>
      </c>
      <c r="T4479" s="20" t="s">
        <v>1894</v>
      </c>
      <c r="U4479" s="20" t="s">
        <v>3767</v>
      </c>
      <c r="V4479" s="20" t="s">
        <v>30</v>
      </c>
      <c r="AC4479" s="11" t="s">
        <v>3758</v>
      </c>
    </row>
    <row r="4480" spans="1:29" ht="12.75" x14ac:dyDescent="0.2">
      <c r="A4480" s="20" t="s">
        <v>24</v>
      </c>
      <c r="B4480" s="26">
        <v>42276</v>
      </c>
      <c r="C4480" s="54">
        <v>9</v>
      </c>
      <c r="D4480" s="20">
        <v>2015</v>
      </c>
      <c r="E4480" s="20" t="s">
        <v>24</v>
      </c>
      <c r="F4480" s="20">
        <v>5742063</v>
      </c>
      <c r="G4480" s="20" t="s">
        <v>25</v>
      </c>
      <c r="H4480" s="20" t="s">
        <v>405</v>
      </c>
      <c r="I4480" s="22">
        <v>180</v>
      </c>
      <c r="J4480" s="22" t="s">
        <v>2574</v>
      </c>
      <c r="K4480" s="27">
        <v>112.4</v>
      </c>
      <c r="L4480" s="20"/>
      <c r="M4480" s="11">
        <v>35</v>
      </c>
      <c r="N4480" s="20" t="s">
        <v>27</v>
      </c>
      <c r="O4480" s="20" t="s">
        <v>24</v>
      </c>
      <c r="P4480" s="20" t="s">
        <v>2377</v>
      </c>
      <c r="Q4480" s="28">
        <v>58.2166666667</v>
      </c>
      <c r="R4480" s="28">
        <v>-168.11666666670001</v>
      </c>
      <c r="S4480" s="20" t="s">
        <v>44</v>
      </c>
      <c r="T4480" s="20" t="s">
        <v>40</v>
      </c>
      <c r="U4480" s="20" t="s">
        <v>42</v>
      </c>
      <c r="V4480" s="20" t="s">
        <v>29</v>
      </c>
      <c r="AC4480" s="11" t="s">
        <v>3761</v>
      </c>
    </row>
    <row r="4481" spans="1:29" ht="12.75" x14ac:dyDescent="0.2">
      <c r="A4481" s="20" t="s">
        <v>24</v>
      </c>
      <c r="B4481" s="26">
        <v>42280</v>
      </c>
      <c r="C4481" s="54">
        <v>10</v>
      </c>
      <c r="D4481" s="20">
        <v>2015</v>
      </c>
      <c r="E4481" s="20" t="s">
        <v>24</v>
      </c>
      <c r="F4481" s="20">
        <v>5733879</v>
      </c>
      <c r="G4481" s="20" t="s">
        <v>25</v>
      </c>
      <c r="H4481" s="20" t="s">
        <v>2215</v>
      </c>
      <c r="I4481" s="22"/>
      <c r="J4481" s="22" t="s">
        <v>3723</v>
      </c>
      <c r="K4481" s="27">
        <v>30</v>
      </c>
      <c r="L4481" s="20"/>
      <c r="M4481" s="11">
        <v>6</v>
      </c>
      <c r="N4481" s="20" t="s">
        <v>27</v>
      </c>
      <c r="O4481" s="20" t="s">
        <v>24</v>
      </c>
      <c r="P4481" s="20" t="s">
        <v>2377</v>
      </c>
      <c r="Q4481" s="28">
        <v>60.380303318899998</v>
      </c>
      <c r="R4481" s="28">
        <v>-147.11114501949999</v>
      </c>
      <c r="S4481" s="20" t="s">
        <v>136</v>
      </c>
      <c r="T4481" s="20" t="s">
        <v>40</v>
      </c>
      <c r="U4481" s="20" t="s">
        <v>30</v>
      </c>
      <c r="V4481" s="20" t="s">
        <v>29</v>
      </c>
      <c r="AC4481" s="11" t="s">
        <v>3733</v>
      </c>
    </row>
    <row r="4482" spans="1:29" ht="12.75" x14ac:dyDescent="0.2">
      <c r="A4482" s="20" t="s">
        <v>24</v>
      </c>
      <c r="B4482" s="26">
        <v>42280</v>
      </c>
      <c r="C4482" s="54">
        <v>10</v>
      </c>
      <c r="D4482" s="20">
        <v>2015</v>
      </c>
      <c r="E4482" s="20" t="s">
        <v>24</v>
      </c>
      <c r="F4482" s="20">
        <v>5807780</v>
      </c>
      <c r="G4482" s="20" t="s">
        <v>97</v>
      </c>
      <c r="H4482" s="20" t="s">
        <v>2216</v>
      </c>
      <c r="I4482" s="22">
        <v>1596</v>
      </c>
      <c r="J4482" s="22" t="s">
        <v>2377</v>
      </c>
      <c r="K4482" s="27">
        <v>231.2</v>
      </c>
      <c r="L4482" s="20"/>
      <c r="M4482" s="11">
        <v>22</v>
      </c>
      <c r="N4482" s="20" t="s">
        <v>27</v>
      </c>
      <c r="O4482" s="20" t="s">
        <v>24</v>
      </c>
      <c r="P4482" s="20" t="s">
        <v>2377</v>
      </c>
      <c r="Q4482" s="28">
        <v>71.161799999999999</v>
      </c>
      <c r="R4482" s="28">
        <v>-163.36935</v>
      </c>
      <c r="S4482" s="20" t="s">
        <v>44</v>
      </c>
      <c r="T4482" s="20" t="s">
        <v>40</v>
      </c>
      <c r="U4482" s="20" t="s">
        <v>42</v>
      </c>
      <c r="V4482" s="20" t="s">
        <v>29</v>
      </c>
      <c r="AC4482" s="11" t="s">
        <v>3761</v>
      </c>
    </row>
    <row r="4483" spans="1:29" ht="12.75" x14ac:dyDescent="0.2">
      <c r="A4483" s="20" t="s">
        <v>24</v>
      </c>
      <c r="B4483" s="26">
        <v>42280</v>
      </c>
      <c r="C4483" s="54">
        <v>10</v>
      </c>
      <c r="D4483" s="20">
        <v>2015</v>
      </c>
      <c r="E4483" s="20" t="s">
        <v>24</v>
      </c>
      <c r="F4483" s="20">
        <v>5817113</v>
      </c>
      <c r="G4483" s="20" t="s">
        <v>25</v>
      </c>
      <c r="H4483" s="20" t="s">
        <v>719</v>
      </c>
      <c r="I4483" s="22">
        <v>1453</v>
      </c>
      <c r="J4483" s="22" t="s">
        <v>2377</v>
      </c>
      <c r="K4483" s="27">
        <v>211.4</v>
      </c>
      <c r="L4483" s="20"/>
      <c r="N4483" s="20" t="s">
        <v>27</v>
      </c>
      <c r="O4483" s="20" t="s">
        <v>24</v>
      </c>
      <c r="P4483" s="20" t="s">
        <v>2574</v>
      </c>
      <c r="Q4483" s="28">
        <v>53.202368787399998</v>
      </c>
      <c r="R4483" s="28">
        <v>-169.57543945309999</v>
      </c>
      <c r="S4483" s="20" t="s">
        <v>399</v>
      </c>
      <c r="T4483" s="20" t="s">
        <v>40</v>
      </c>
      <c r="U4483" s="20" t="s">
        <v>42</v>
      </c>
      <c r="V4483" s="20" t="s">
        <v>29</v>
      </c>
      <c r="AC4483" s="11" t="s">
        <v>3750</v>
      </c>
    </row>
    <row r="4484" spans="1:29" ht="12.75" x14ac:dyDescent="0.2">
      <c r="A4484" s="20" t="s">
        <v>24</v>
      </c>
      <c r="B4484" s="26">
        <v>42281</v>
      </c>
      <c r="C4484" s="54">
        <v>10</v>
      </c>
      <c r="D4484" s="20">
        <v>2015</v>
      </c>
      <c r="E4484" s="20" t="s">
        <v>24</v>
      </c>
      <c r="F4484" s="20">
        <v>5808990</v>
      </c>
      <c r="G4484" s="20" t="s">
        <v>25</v>
      </c>
      <c r="H4484" s="20" t="s">
        <v>339</v>
      </c>
      <c r="I4484" s="22">
        <v>2912</v>
      </c>
      <c r="J4484" s="22" t="s">
        <v>2377</v>
      </c>
      <c r="K4484" s="27">
        <v>280.8</v>
      </c>
      <c r="L4484" s="20"/>
      <c r="N4484" s="20" t="s">
        <v>27</v>
      </c>
      <c r="O4484" s="20" t="s">
        <v>24</v>
      </c>
      <c r="P4484" s="20" t="s">
        <v>2574</v>
      </c>
      <c r="Q4484" s="28">
        <v>56.212466666700003</v>
      </c>
      <c r="R4484" s="28">
        <v>-170.31293333330001</v>
      </c>
      <c r="S4484" s="20" t="s">
        <v>44</v>
      </c>
      <c r="T4484" s="20" t="s">
        <v>40</v>
      </c>
      <c r="U4484" s="20" t="s">
        <v>42</v>
      </c>
      <c r="V4484" s="20" t="s">
        <v>29</v>
      </c>
      <c r="AC4484" s="11" t="s">
        <v>3761</v>
      </c>
    </row>
    <row r="4485" spans="1:29" ht="12.75" x14ac:dyDescent="0.2">
      <c r="A4485" s="20" t="s">
        <v>24</v>
      </c>
      <c r="B4485" s="26">
        <v>42287</v>
      </c>
      <c r="C4485" s="54">
        <v>10</v>
      </c>
      <c r="D4485" s="20">
        <v>2015</v>
      </c>
      <c r="E4485" s="20" t="s">
        <v>24</v>
      </c>
      <c r="F4485" s="20">
        <v>5752990</v>
      </c>
      <c r="G4485" s="20" t="s">
        <v>107</v>
      </c>
      <c r="H4485" s="20" t="s">
        <v>2220</v>
      </c>
      <c r="I4485" s="22">
        <v>46</v>
      </c>
      <c r="J4485" s="22" t="s">
        <v>2574</v>
      </c>
      <c r="K4485" s="27">
        <v>59.5</v>
      </c>
      <c r="L4485" s="20"/>
      <c r="N4485" s="20" t="s">
        <v>27</v>
      </c>
      <c r="O4485" s="20" t="s">
        <v>24</v>
      </c>
      <c r="P4485" s="20" t="s">
        <v>2574</v>
      </c>
      <c r="Q4485" s="28">
        <v>53.910771350099999</v>
      </c>
      <c r="R4485" s="28">
        <v>-166.51102638239999</v>
      </c>
      <c r="S4485" s="20" t="s">
        <v>58</v>
      </c>
      <c r="T4485" s="20" t="s">
        <v>1894</v>
      </c>
      <c r="U4485" s="20" t="s">
        <v>3767</v>
      </c>
      <c r="V4485" s="20" t="s">
        <v>30</v>
      </c>
      <c r="AC4485" s="11" t="s">
        <v>3758</v>
      </c>
    </row>
    <row r="4486" spans="1:29" ht="12.75" x14ac:dyDescent="0.2">
      <c r="A4486" s="20" t="s">
        <v>24</v>
      </c>
      <c r="B4486" s="26">
        <v>42288</v>
      </c>
      <c r="C4486" s="54">
        <v>10</v>
      </c>
      <c r="D4486" s="20">
        <v>2015</v>
      </c>
      <c r="E4486" s="20" t="s">
        <v>24</v>
      </c>
      <c r="F4486" s="20">
        <v>5743489</v>
      </c>
      <c r="G4486" s="20" t="s">
        <v>226</v>
      </c>
      <c r="H4486" s="20" t="s">
        <v>825</v>
      </c>
      <c r="I4486" s="22">
        <v>1469</v>
      </c>
      <c r="J4486" s="22" t="s">
        <v>2377</v>
      </c>
      <c r="K4486" s="22">
        <v>218.4</v>
      </c>
      <c r="L4486" s="20"/>
      <c r="N4486" s="20" t="s">
        <v>27</v>
      </c>
      <c r="O4486" s="20" t="s">
        <v>24</v>
      </c>
      <c r="P4486" s="20" t="s">
        <v>2574</v>
      </c>
      <c r="Q4486" s="28">
        <v>54.476666666699998</v>
      </c>
      <c r="R4486" s="28">
        <v>-165.0283333333</v>
      </c>
      <c r="S4486" s="20" t="s">
        <v>56</v>
      </c>
      <c r="T4486" s="20" t="s">
        <v>40</v>
      </c>
      <c r="U4486" s="20" t="s">
        <v>42</v>
      </c>
      <c r="V4486" s="20" t="s">
        <v>29</v>
      </c>
      <c r="AC4486" s="11" t="s">
        <v>3761</v>
      </c>
    </row>
    <row r="4487" spans="1:29" ht="12.75" x14ac:dyDescent="0.2">
      <c r="A4487" s="20" t="s">
        <v>24</v>
      </c>
      <c r="B4487" s="26">
        <v>42288</v>
      </c>
      <c r="C4487" s="54">
        <v>10</v>
      </c>
      <c r="D4487" s="20">
        <v>2015</v>
      </c>
      <c r="E4487" s="20" t="s">
        <v>24</v>
      </c>
      <c r="F4487" s="20">
        <v>5782541</v>
      </c>
      <c r="G4487" s="20" t="s">
        <v>25</v>
      </c>
      <c r="H4487" s="20" t="s">
        <v>2221</v>
      </c>
      <c r="I4487" s="22">
        <v>32</v>
      </c>
      <c r="J4487" s="22" t="s">
        <v>2574</v>
      </c>
      <c r="K4487" s="27">
        <v>47</v>
      </c>
      <c r="L4487" s="20"/>
      <c r="N4487" s="20" t="s">
        <v>27</v>
      </c>
      <c r="O4487" s="20" t="s">
        <v>24</v>
      </c>
      <c r="P4487" s="20" t="s">
        <v>2574</v>
      </c>
      <c r="Q4487" s="28">
        <v>57.177833333300001</v>
      </c>
      <c r="R4487" s="28">
        <v>-153.1388166667</v>
      </c>
      <c r="S4487" s="20" t="s">
        <v>80</v>
      </c>
      <c r="T4487" s="20" t="s">
        <v>40</v>
      </c>
      <c r="U4487" s="20" t="s">
        <v>3767</v>
      </c>
      <c r="V4487" s="20" t="s">
        <v>29</v>
      </c>
      <c r="AC4487" s="11" t="s">
        <v>3731</v>
      </c>
    </row>
    <row r="4488" spans="1:29" ht="12.75" x14ac:dyDescent="0.2">
      <c r="A4488" s="20" t="s">
        <v>24</v>
      </c>
      <c r="B4488" s="26">
        <v>42291</v>
      </c>
      <c r="C4488" s="54">
        <v>10</v>
      </c>
      <c r="D4488" s="20">
        <v>2015</v>
      </c>
      <c r="E4488" s="20" t="s">
        <v>24</v>
      </c>
      <c r="F4488" s="20">
        <v>5775639</v>
      </c>
      <c r="G4488" s="20" t="s">
        <v>59</v>
      </c>
      <c r="H4488" s="20" t="s">
        <v>2222</v>
      </c>
      <c r="I4488" s="22">
        <v>19</v>
      </c>
      <c r="J4488" s="22" t="s">
        <v>2574</v>
      </c>
      <c r="K4488" s="27">
        <v>41.9</v>
      </c>
      <c r="L4488" s="20"/>
      <c r="M4488" s="11">
        <v>42</v>
      </c>
      <c r="N4488" s="20" t="s">
        <v>27</v>
      </c>
      <c r="O4488" s="20" t="s">
        <v>24</v>
      </c>
      <c r="P4488" s="20" t="s">
        <v>2574</v>
      </c>
      <c r="Q4488" s="28">
        <v>57.817</v>
      </c>
      <c r="R4488" s="28">
        <v>158.30000000000001</v>
      </c>
      <c r="S4488" s="20" t="s">
        <v>36</v>
      </c>
      <c r="T4488" s="20" t="s">
        <v>40</v>
      </c>
      <c r="U4488" s="20" t="s">
        <v>3767</v>
      </c>
      <c r="V4488" s="20" t="s">
        <v>30</v>
      </c>
      <c r="AC4488" s="11" t="s">
        <v>3749</v>
      </c>
    </row>
    <row r="4489" spans="1:29" ht="12.75" x14ac:dyDescent="0.2">
      <c r="A4489" s="20" t="s">
        <v>24</v>
      </c>
      <c r="B4489" s="45">
        <v>42295</v>
      </c>
      <c r="C4489" s="56">
        <v>10</v>
      </c>
      <c r="D4489" s="20">
        <v>2015</v>
      </c>
      <c r="E4489" s="20" t="s">
        <v>24</v>
      </c>
      <c r="F4489" s="20">
        <v>5749022</v>
      </c>
      <c r="G4489" s="20" t="s">
        <v>25</v>
      </c>
      <c r="H4489" s="20" t="s">
        <v>2223</v>
      </c>
      <c r="I4489" s="22">
        <v>7</v>
      </c>
      <c r="J4489" s="22" t="s">
        <v>2574</v>
      </c>
      <c r="K4489" s="27">
        <v>29</v>
      </c>
      <c r="L4489" s="20"/>
      <c r="N4489" s="20" t="s">
        <v>27</v>
      </c>
      <c r="O4489" s="20" t="s">
        <v>24</v>
      </c>
      <c r="P4489" s="20" t="s">
        <v>2574</v>
      </c>
      <c r="Q4489" s="28">
        <v>55.347887821400001</v>
      </c>
      <c r="R4489" s="28">
        <v>-131.68558694000001</v>
      </c>
      <c r="S4489" s="20" t="s">
        <v>58</v>
      </c>
      <c r="T4489" s="20" t="s">
        <v>1894</v>
      </c>
      <c r="U4489" s="20" t="s">
        <v>3767</v>
      </c>
      <c r="V4489" s="20" t="s">
        <v>30</v>
      </c>
      <c r="AC4489" s="11" t="s">
        <v>3758</v>
      </c>
    </row>
    <row r="4490" spans="1:29" ht="12.75" x14ac:dyDescent="0.2">
      <c r="A4490" s="20" t="s">
        <v>24</v>
      </c>
      <c r="B4490" s="26">
        <v>42298</v>
      </c>
      <c r="C4490" s="54">
        <v>10</v>
      </c>
      <c r="D4490" s="20">
        <v>2015</v>
      </c>
      <c r="E4490" s="20" t="s">
        <v>24</v>
      </c>
      <c r="F4490" s="20">
        <v>5788114</v>
      </c>
      <c r="G4490" s="20" t="s">
        <v>25</v>
      </c>
      <c r="H4490" s="20" t="s">
        <v>2224</v>
      </c>
      <c r="I4490" s="22">
        <v>25</v>
      </c>
      <c r="J4490" s="22" t="s">
        <v>2574</v>
      </c>
      <c r="K4490" s="27">
        <v>39.5</v>
      </c>
      <c r="L4490" s="20"/>
      <c r="M4490" s="11">
        <v>31</v>
      </c>
      <c r="N4490" s="20" t="s">
        <v>27</v>
      </c>
      <c r="O4490" s="20" t="s">
        <v>24</v>
      </c>
      <c r="P4490" s="20" t="s">
        <v>2377</v>
      </c>
      <c r="Q4490" s="28">
        <v>58.986500085499998</v>
      </c>
      <c r="R4490" s="28">
        <v>-148.08618164059999</v>
      </c>
      <c r="S4490" s="20" t="s">
        <v>56</v>
      </c>
      <c r="T4490" s="20" t="s">
        <v>40</v>
      </c>
      <c r="U4490" s="20" t="s">
        <v>42</v>
      </c>
      <c r="V4490" s="20" t="s">
        <v>29</v>
      </c>
      <c r="AC4490" s="11" t="s">
        <v>3761</v>
      </c>
    </row>
    <row r="4491" spans="1:29" ht="12.75" x14ac:dyDescent="0.2">
      <c r="A4491" s="20" t="s">
        <v>24</v>
      </c>
      <c r="B4491" s="26">
        <v>42302</v>
      </c>
      <c r="C4491" s="54">
        <v>10</v>
      </c>
      <c r="D4491" s="20">
        <v>2015</v>
      </c>
      <c r="E4491" s="20" t="s">
        <v>24</v>
      </c>
      <c r="F4491" s="20">
        <v>5760641</v>
      </c>
      <c r="G4491" s="20" t="s">
        <v>25</v>
      </c>
      <c r="H4491" s="20" t="s">
        <v>1506</v>
      </c>
      <c r="I4491" s="22">
        <v>1109</v>
      </c>
      <c r="J4491" s="22" t="s">
        <v>2377</v>
      </c>
      <c r="K4491" s="27">
        <v>175.6</v>
      </c>
      <c r="L4491" s="20"/>
      <c r="N4491" s="20" t="s">
        <v>27</v>
      </c>
      <c r="O4491" s="20" t="s">
        <v>24</v>
      </c>
      <c r="P4491" s="20" t="s">
        <v>2574</v>
      </c>
      <c r="Q4491" s="28">
        <v>57.566666666700002</v>
      </c>
      <c r="R4491" s="28">
        <v>-166.065</v>
      </c>
      <c r="S4491" s="20" t="s">
        <v>399</v>
      </c>
      <c r="T4491" s="20" t="s">
        <v>40</v>
      </c>
      <c r="U4491" s="20" t="s">
        <v>42</v>
      </c>
      <c r="V4491" s="20" t="s">
        <v>29</v>
      </c>
      <c r="AC4491" s="11" t="s">
        <v>3750</v>
      </c>
    </row>
    <row r="4492" spans="1:29" ht="12.75" x14ac:dyDescent="0.2">
      <c r="A4492" s="20" t="s">
        <v>24</v>
      </c>
      <c r="B4492" s="26">
        <v>42302</v>
      </c>
      <c r="C4492" s="54">
        <v>10</v>
      </c>
      <c r="D4492" s="20">
        <v>2015</v>
      </c>
      <c r="E4492" s="20" t="s">
        <v>24</v>
      </c>
      <c r="F4492" s="20">
        <v>5776799</v>
      </c>
      <c r="G4492" s="20" t="s">
        <v>62</v>
      </c>
      <c r="H4492" s="20" t="s">
        <v>2225</v>
      </c>
      <c r="I4492" s="22" t="s">
        <v>35</v>
      </c>
      <c r="J4492" s="22" t="s">
        <v>2377</v>
      </c>
      <c r="K4492" s="27" t="s">
        <v>35</v>
      </c>
      <c r="L4492" s="20"/>
      <c r="N4492" s="20" t="s">
        <v>27</v>
      </c>
      <c r="O4492" s="20" t="s">
        <v>24</v>
      </c>
      <c r="P4492" s="20" t="s">
        <v>2574</v>
      </c>
      <c r="Q4492" s="28">
        <v>55.336893948399997</v>
      </c>
      <c r="R4492" s="28">
        <v>-131.64462661740001</v>
      </c>
      <c r="S4492" s="20" t="s">
        <v>58</v>
      </c>
      <c r="T4492" s="20" t="s">
        <v>1894</v>
      </c>
      <c r="U4492" s="20" t="s">
        <v>3767</v>
      </c>
      <c r="V4492" s="20" t="s">
        <v>30</v>
      </c>
      <c r="AC4492" s="11" t="s">
        <v>3758</v>
      </c>
    </row>
    <row r="4493" spans="1:29" ht="12.75" x14ac:dyDescent="0.2">
      <c r="A4493" s="20" t="s">
        <v>24</v>
      </c>
      <c r="B4493" s="26">
        <v>42308</v>
      </c>
      <c r="C4493" s="54">
        <v>10</v>
      </c>
      <c r="D4493" s="20">
        <v>2015</v>
      </c>
      <c r="E4493" s="20" t="s">
        <v>24</v>
      </c>
      <c r="F4493" s="20">
        <v>5759053</v>
      </c>
      <c r="G4493" s="20" t="s">
        <v>90</v>
      </c>
      <c r="H4493" s="20" t="s">
        <v>2139</v>
      </c>
      <c r="I4493" s="37">
        <v>196</v>
      </c>
      <c r="J4493" s="37" t="s">
        <v>2574</v>
      </c>
      <c r="K4493" s="22">
        <v>147.5</v>
      </c>
      <c r="L4493" s="20"/>
      <c r="N4493" s="20" t="s">
        <v>27</v>
      </c>
      <c r="O4493" s="20" t="s">
        <v>24</v>
      </c>
      <c r="P4493" s="20" t="s">
        <v>2574</v>
      </c>
      <c r="Q4493" s="28">
        <v>57.049333333299998</v>
      </c>
      <c r="R4493" s="28">
        <v>-156.61099999999999</v>
      </c>
      <c r="S4493" s="20" t="s">
        <v>80</v>
      </c>
      <c r="T4493" s="20" t="s">
        <v>40</v>
      </c>
      <c r="U4493" s="20" t="s">
        <v>42</v>
      </c>
      <c r="V4493" s="20" t="s">
        <v>29</v>
      </c>
      <c r="AC4493" s="11" t="s">
        <v>3731</v>
      </c>
    </row>
    <row r="4494" spans="1:29" ht="12.75" x14ac:dyDescent="0.2">
      <c r="A4494" s="20" t="s">
        <v>24</v>
      </c>
      <c r="B4494" s="26">
        <v>42309</v>
      </c>
      <c r="C4494" s="54">
        <v>11</v>
      </c>
      <c r="D4494" s="20">
        <v>2015</v>
      </c>
      <c r="E4494" s="20" t="s">
        <v>24</v>
      </c>
      <c r="F4494" s="20">
        <v>5758961</v>
      </c>
      <c r="G4494" s="20" t="s">
        <v>25</v>
      </c>
      <c r="H4494" s="20" t="s">
        <v>2226</v>
      </c>
      <c r="I4494" s="22">
        <v>24</v>
      </c>
      <c r="J4494" s="22" t="s">
        <v>2574</v>
      </c>
      <c r="K4494" s="27">
        <v>43.6</v>
      </c>
      <c r="L4494" s="20"/>
      <c r="N4494" s="20" t="s">
        <v>27</v>
      </c>
      <c r="O4494" s="20" t="s">
        <v>24</v>
      </c>
      <c r="P4494" s="20" t="s">
        <v>2574</v>
      </c>
      <c r="Q4494" s="28">
        <v>55.334112624900001</v>
      </c>
      <c r="R4494" s="28">
        <v>-131.66016686169999</v>
      </c>
      <c r="S4494" s="20" t="s">
        <v>58</v>
      </c>
      <c r="T4494" s="20" t="s">
        <v>1894</v>
      </c>
      <c r="U4494" s="20" t="s">
        <v>42</v>
      </c>
      <c r="V4494" s="20" t="s">
        <v>30</v>
      </c>
      <c r="AC4494" s="11" t="s">
        <v>3758</v>
      </c>
    </row>
    <row r="4495" spans="1:29" ht="12.75" x14ac:dyDescent="0.2">
      <c r="A4495" s="20" t="s">
        <v>24</v>
      </c>
      <c r="B4495" s="26">
        <v>42311</v>
      </c>
      <c r="C4495" s="54">
        <v>11</v>
      </c>
      <c r="D4495" s="20">
        <v>2015</v>
      </c>
      <c r="E4495" s="20" t="s">
        <v>24</v>
      </c>
      <c r="F4495" s="20">
        <v>5175928</v>
      </c>
      <c r="G4495" s="20" t="s">
        <v>25</v>
      </c>
      <c r="H4495" s="20" t="s">
        <v>417</v>
      </c>
      <c r="I4495" s="22">
        <v>192</v>
      </c>
      <c r="J4495" s="22" t="s">
        <v>2574</v>
      </c>
      <c r="K4495" s="27">
        <v>99.6</v>
      </c>
      <c r="L4495" s="20"/>
      <c r="N4495" s="20" t="s">
        <v>27</v>
      </c>
      <c r="O4495" s="20" t="s">
        <v>24</v>
      </c>
      <c r="P4495" s="20" t="s">
        <v>2574</v>
      </c>
      <c r="Q4495" s="28">
        <v>56.9666666667</v>
      </c>
      <c r="R4495" s="28">
        <v>-170.6666666667</v>
      </c>
      <c r="S4495" s="20" t="s">
        <v>399</v>
      </c>
      <c r="T4495" s="20" t="s">
        <v>40</v>
      </c>
      <c r="U4495" s="20" t="s">
        <v>42</v>
      </c>
      <c r="V4495" s="20" t="s">
        <v>29</v>
      </c>
      <c r="AC4495" s="11" t="s">
        <v>3750</v>
      </c>
    </row>
    <row r="4496" spans="1:29" ht="12.75" x14ac:dyDescent="0.2">
      <c r="A4496" s="20" t="s">
        <v>24</v>
      </c>
      <c r="B4496" s="26">
        <v>42312</v>
      </c>
      <c r="C4496" s="54">
        <v>11</v>
      </c>
      <c r="D4496" s="20">
        <v>2015</v>
      </c>
      <c r="E4496" s="20" t="s">
        <v>24</v>
      </c>
      <c r="F4496" s="20">
        <v>5784625</v>
      </c>
      <c r="G4496" s="20" t="s">
        <v>90</v>
      </c>
      <c r="H4496" s="20" t="s">
        <v>2227</v>
      </c>
      <c r="I4496" s="22">
        <v>65792</v>
      </c>
      <c r="J4496" s="22" t="s">
        <v>2377</v>
      </c>
      <c r="K4496" s="27">
        <v>863.4</v>
      </c>
      <c r="L4496" s="20"/>
      <c r="N4496" s="20" t="s">
        <v>27</v>
      </c>
      <c r="O4496" s="20" t="s">
        <v>24</v>
      </c>
      <c r="P4496" s="20" t="s">
        <v>2574</v>
      </c>
      <c r="Q4496" s="28">
        <v>41.233333333300003</v>
      </c>
      <c r="R4496" s="28">
        <v>-131.88333333329999</v>
      </c>
      <c r="S4496" s="20" t="s">
        <v>44</v>
      </c>
      <c r="T4496" s="20" t="s">
        <v>40</v>
      </c>
      <c r="U4496" s="20" t="s">
        <v>3767</v>
      </c>
      <c r="V4496" s="20" t="s">
        <v>29</v>
      </c>
      <c r="AC4496" s="11" t="s">
        <v>3761</v>
      </c>
    </row>
    <row r="4497" spans="1:29" ht="12.75" x14ac:dyDescent="0.2">
      <c r="A4497" s="20" t="s">
        <v>24</v>
      </c>
      <c r="B4497" s="26">
        <v>42314</v>
      </c>
      <c r="C4497" s="54">
        <v>11</v>
      </c>
      <c r="D4497" s="20">
        <v>2015</v>
      </c>
      <c r="E4497" s="20" t="s">
        <v>24</v>
      </c>
      <c r="F4497" s="20">
        <v>5765636</v>
      </c>
      <c r="G4497" s="20" t="s">
        <v>25</v>
      </c>
      <c r="H4497" s="20" t="s">
        <v>240</v>
      </c>
      <c r="I4497" s="22">
        <v>192</v>
      </c>
      <c r="J4497" s="22" t="s">
        <v>2574</v>
      </c>
      <c r="K4497" s="27">
        <v>94.6</v>
      </c>
      <c r="L4497" s="20"/>
      <c r="N4497" s="20" t="s">
        <v>27</v>
      </c>
      <c r="O4497" s="20" t="s">
        <v>24</v>
      </c>
      <c r="P4497" s="20" t="s">
        <v>2574</v>
      </c>
      <c r="Q4497" s="28">
        <v>55.586166666700002</v>
      </c>
      <c r="R4497" s="28">
        <v>-163.84033333330001</v>
      </c>
      <c r="S4497" s="20" t="s">
        <v>44</v>
      </c>
      <c r="T4497" s="20" t="s">
        <v>40</v>
      </c>
      <c r="U4497" s="20" t="s">
        <v>42</v>
      </c>
      <c r="V4497" s="20" t="s">
        <v>29</v>
      </c>
      <c r="AC4497" s="11" t="s">
        <v>3761</v>
      </c>
    </row>
    <row r="4498" spans="1:29" ht="12.75" x14ac:dyDescent="0.2">
      <c r="A4498" s="20" t="s">
        <v>24</v>
      </c>
      <c r="B4498" s="26">
        <v>42316</v>
      </c>
      <c r="C4498" s="54">
        <v>11</v>
      </c>
      <c r="D4498" s="20">
        <v>2015</v>
      </c>
      <c r="E4498" s="20" t="s">
        <v>2228</v>
      </c>
      <c r="F4498" s="20">
        <v>5774088</v>
      </c>
      <c r="G4498" s="20" t="s">
        <v>93</v>
      </c>
      <c r="H4498" s="20" t="s">
        <v>1361</v>
      </c>
      <c r="I4498" s="22">
        <v>97</v>
      </c>
      <c r="J4498" s="22" t="s">
        <v>2574</v>
      </c>
      <c r="K4498" s="22">
        <v>67.400000000000006</v>
      </c>
      <c r="L4498" s="20"/>
      <c r="N4498" s="20" t="s">
        <v>27</v>
      </c>
      <c r="O4498" s="20" t="s">
        <v>24</v>
      </c>
      <c r="P4498" s="20" t="s">
        <v>2574</v>
      </c>
      <c r="Q4498" s="28">
        <v>53.850050592800002</v>
      </c>
      <c r="R4498" s="28">
        <v>-166.57091599840001</v>
      </c>
      <c r="S4498" s="20" t="s">
        <v>58</v>
      </c>
      <c r="T4498" s="20" t="s">
        <v>1894</v>
      </c>
      <c r="U4498" s="20" t="s">
        <v>3767</v>
      </c>
      <c r="V4498" s="20" t="s">
        <v>30</v>
      </c>
      <c r="AC4498" s="11" t="s">
        <v>3758</v>
      </c>
    </row>
    <row r="4499" spans="1:29" ht="12.75" x14ac:dyDescent="0.2">
      <c r="A4499" s="20" t="s">
        <v>24</v>
      </c>
      <c r="B4499" s="26">
        <v>42318</v>
      </c>
      <c r="C4499" s="54">
        <v>11</v>
      </c>
      <c r="D4499" s="20">
        <v>2015</v>
      </c>
      <c r="E4499" s="20" t="s">
        <v>24</v>
      </c>
      <c r="F4499" s="20">
        <v>5761200</v>
      </c>
      <c r="G4499" s="20" t="s">
        <v>25</v>
      </c>
      <c r="H4499" s="20" t="s">
        <v>2229</v>
      </c>
      <c r="I4499" s="22">
        <v>11</v>
      </c>
      <c r="J4499" s="22" t="s">
        <v>2574</v>
      </c>
      <c r="K4499" s="27">
        <v>30.7</v>
      </c>
      <c r="L4499" s="20"/>
      <c r="M4499" s="11">
        <v>46</v>
      </c>
      <c r="N4499" s="20" t="s">
        <v>27</v>
      </c>
      <c r="O4499" s="20" t="s">
        <v>24</v>
      </c>
      <c r="P4499" s="20" t="s">
        <v>2377</v>
      </c>
      <c r="Q4499" s="28">
        <v>59.174118080600003</v>
      </c>
      <c r="R4499" s="28">
        <v>-135.39217765160001</v>
      </c>
      <c r="S4499" s="20" t="s">
        <v>44</v>
      </c>
      <c r="T4499" s="20" t="s">
        <v>40</v>
      </c>
      <c r="U4499" s="20" t="s">
        <v>42</v>
      </c>
      <c r="V4499" s="20" t="s">
        <v>29</v>
      </c>
      <c r="AC4499" s="11" t="s">
        <v>3761</v>
      </c>
    </row>
    <row r="4500" spans="1:29" ht="12.75" x14ac:dyDescent="0.2">
      <c r="A4500" s="20" t="s">
        <v>24</v>
      </c>
      <c r="B4500" s="26">
        <v>42326</v>
      </c>
      <c r="C4500" s="54">
        <v>11</v>
      </c>
      <c r="D4500" s="20">
        <v>2015</v>
      </c>
      <c r="E4500" s="20" t="s">
        <v>24</v>
      </c>
      <c r="F4500" s="20">
        <v>5766948</v>
      </c>
      <c r="G4500" s="20" t="s">
        <v>25</v>
      </c>
      <c r="H4500" s="20" t="s">
        <v>2230</v>
      </c>
      <c r="I4500" s="22">
        <v>187</v>
      </c>
      <c r="J4500" s="22" t="s">
        <v>2574</v>
      </c>
      <c r="K4500" s="27">
        <v>101.1</v>
      </c>
      <c r="L4500" s="20"/>
      <c r="N4500" s="20" t="s">
        <v>27</v>
      </c>
      <c r="O4500" s="20" t="s">
        <v>24</v>
      </c>
      <c r="P4500" s="20" t="s">
        <v>2574</v>
      </c>
      <c r="Q4500" s="28">
        <v>53.9051099693</v>
      </c>
      <c r="R4500" s="28">
        <v>-166.52277208839999</v>
      </c>
      <c r="S4500" s="20" t="s">
        <v>58</v>
      </c>
      <c r="T4500" s="20" t="s">
        <v>1894</v>
      </c>
      <c r="U4500" s="20" t="s">
        <v>3767</v>
      </c>
      <c r="V4500" s="20" t="s">
        <v>30</v>
      </c>
      <c r="AC4500" s="11" t="s">
        <v>3758</v>
      </c>
    </row>
    <row r="4501" spans="1:29" ht="12.75" x14ac:dyDescent="0.2">
      <c r="A4501" s="20" t="s">
        <v>24</v>
      </c>
      <c r="B4501" s="26">
        <v>42329</v>
      </c>
      <c r="C4501" s="54">
        <v>11</v>
      </c>
      <c r="D4501" s="20">
        <v>2015</v>
      </c>
      <c r="E4501" s="20" t="s">
        <v>24</v>
      </c>
      <c r="F4501" s="20">
        <v>5841529</v>
      </c>
      <c r="G4501" s="20" t="s">
        <v>25</v>
      </c>
      <c r="H4501" s="20" t="s">
        <v>2231</v>
      </c>
      <c r="I4501" s="22">
        <v>196</v>
      </c>
      <c r="J4501" s="22" t="s">
        <v>2574</v>
      </c>
      <c r="K4501" s="27">
        <v>143.80000000000001</v>
      </c>
      <c r="L4501" s="20"/>
      <c r="N4501" s="20" t="s">
        <v>27</v>
      </c>
      <c r="O4501" s="20" t="s">
        <v>24</v>
      </c>
      <c r="P4501" s="20" t="s">
        <v>2574</v>
      </c>
      <c r="Q4501" s="28">
        <v>53.8590755528</v>
      </c>
      <c r="R4501" s="28">
        <v>-166.55484294889999</v>
      </c>
      <c r="S4501" s="20" t="s">
        <v>58</v>
      </c>
      <c r="T4501" s="20" t="s">
        <v>1894</v>
      </c>
      <c r="U4501" s="20" t="s">
        <v>3767</v>
      </c>
      <c r="V4501" s="20" t="s">
        <v>30</v>
      </c>
      <c r="AC4501" s="11" t="s">
        <v>3758</v>
      </c>
    </row>
    <row r="4502" spans="1:29" ht="12.75" x14ac:dyDescent="0.2">
      <c r="A4502" s="20" t="s">
        <v>24</v>
      </c>
      <c r="B4502" s="26">
        <v>42334</v>
      </c>
      <c r="C4502" s="54">
        <v>11</v>
      </c>
      <c r="D4502" s="20">
        <v>2015</v>
      </c>
      <c r="E4502" s="20" t="s">
        <v>24</v>
      </c>
      <c r="F4502" s="20">
        <v>5818387</v>
      </c>
      <c r="G4502" s="20" t="s">
        <v>25</v>
      </c>
      <c r="H4502" s="20" t="s">
        <v>405</v>
      </c>
      <c r="I4502" s="22">
        <v>180</v>
      </c>
      <c r="J4502" s="22" t="s">
        <v>2574</v>
      </c>
      <c r="K4502" s="27">
        <v>112.4</v>
      </c>
      <c r="L4502" s="20"/>
      <c r="N4502" s="20" t="s">
        <v>27</v>
      </c>
      <c r="O4502" s="20" t="s">
        <v>24</v>
      </c>
      <c r="P4502" s="20" t="s">
        <v>2574</v>
      </c>
      <c r="Q4502" s="28">
        <v>54.983333333300003</v>
      </c>
      <c r="R4502" s="28">
        <v>-154.65</v>
      </c>
      <c r="S4502" s="20" t="s">
        <v>44</v>
      </c>
      <c r="T4502" s="20" t="s">
        <v>40</v>
      </c>
      <c r="U4502" s="20" t="s">
        <v>42</v>
      </c>
      <c r="V4502" s="20" t="s">
        <v>29</v>
      </c>
      <c r="AC4502" s="11" t="s">
        <v>3761</v>
      </c>
    </row>
    <row r="4503" spans="1:29" ht="12.75" x14ac:dyDescent="0.2">
      <c r="A4503" s="20" t="s">
        <v>24</v>
      </c>
      <c r="B4503" s="26">
        <v>42338</v>
      </c>
      <c r="C4503" s="54">
        <v>11</v>
      </c>
      <c r="D4503" s="20">
        <v>2015</v>
      </c>
      <c r="E4503" s="20" t="s">
        <v>24</v>
      </c>
      <c r="F4503" s="20">
        <v>5818467</v>
      </c>
      <c r="G4503" s="20" t="s">
        <v>25</v>
      </c>
      <c r="H4503" s="20" t="s">
        <v>610</v>
      </c>
      <c r="I4503" s="22">
        <v>867</v>
      </c>
      <c r="J4503" s="22" t="s">
        <v>2377</v>
      </c>
      <c r="K4503" s="22">
        <v>166.3</v>
      </c>
      <c r="L4503" s="20"/>
      <c r="N4503" s="20" t="s">
        <v>27</v>
      </c>
      <c r="O4503" s="20" t="s">
        <v>24</v>
      </c>
      <c r="P4503" s="20" t="s">
        <v>2574</v>
      </c>
      <c r="Q4503" s="28">
        <v>56.788333333300002</v>
      </c>
      <c r="R4503" s="28">
        <v>-173.02</v>
      </c>
      <c r="S4503" s="20" t="s">
        <v>136</v>
      </c>
      <c r="T4503" s="20" t="s">
        <v>40</v>
      </c>
      <c r="U4503" s="20" t="s">
        <v>42</v>
      </c>
      <c r="V4503" s="20" t="s">
        <v>29</v>
      </c>
      <c r="AC4503" s="11" t="s">
        <v>3733</v>
      </c>
    </row>
    <row r="4504" spans="1:29" ht="12.75" x14ac:dyDescent="0.2">
      <c r="A4504" s="20" t="s">
        <v>24</v>
      </c>
      <c r="B4504" s="26">
        <v>42339</v>
      </c>
      <c r="C4504" s="54">
        <v>12</v>
      </c>
      <c r="D4504" s="20">
        <v>2015</v>
      </c>
      <c r="E4504" s="20" t="s">
        <v>24</v>
      </c>
      <c r="F4504" s="20">
        <v>5773345</v>
      </c>
      <c r="G4504" s="20" t="s">
        <v>25</v>
      </c>
      <c r="H4504" s="20" t="s">
        <v>64</v>
      </c>
      <c r="I4504" s="22">
        <v>652</v>
      </c>
      <c r="J4504" s="22" t="s">
        <v>2377</v>
      </c>
      <c r="K4504" s="27">
        <v>150.4</v>
      </c>
      <c r="L4504" s="20"/>
      <c r="N4504" s="20" t="s">
        <v>27</v>
      </c>
      <c r="O4504" s="20" t="s">
        <v>24</v>
      </c>
      <c r="P4504" s="20" t="s">
        <v>2574</v>
      </c>
      <c r="Q4504" s="28">
        <v>53.901840304899999</v>
      </c>
      <c r="R4504" s="28">
        <v>-166.5264406698</v>
      </c>
      <c r="S4504" s="20" t="s">
        <v>58</v>
      </c>
      <c r="T4504" s="20" t="s">
        <v>1894</v>
      </c>
      <c r="U4504" s="20" t="s">
        <v>3767</v>
      </c>
      <c r="V4504" s="20" t="s">
        <v>30</v>
      </c>
      <c r="AC4504" s="11" t="s">
        <v>3758</v>
      </c>
    </row>
    <row r="4505" spans="1:29" ht="12.75" x14ac:dyDescent="0.2">
      <c r="A4505" s="20" t="s">
        <v>24</v>
      </c>
      <c r="B4505" s="26">
        <v>42342</v>
      </c>
      <c r="C4505" s="54">
        <v>12</v>
      </c>
      <c r="D4505" s="20">
        <v>2015</v>
      </c>
      <c r="E4505" s="20" t="s">
        <v>24</v>
      </c>
      <c r="F4505" s="20">
        <v>5777064</v>
      </c>
      <c r="G4505" s="20" t="s">
        <v>226</v>
      </c>
      <c r="H4505" s="20" t="s">
        <v>2232</v>
      </c>
      <c r="I4505" s="22">
        <v>2883</v>
      </c>
      <c r="J4505" s="22" t="s">
        <v>2377</v>
      </c>
      <c r="K4505" s="27">
        <v>271.5</v>
      </c>
      <c r="L4505" s="20"/>
      <c r="N4505" s="20" t="s">
        <v>27</v>
      </c>
      <c r="O4505" s="20" t="s">
        <v>24</v>
      </c>
      <c r="P4505" s="20" t="s">
        <v>2574</v>
      </c>
      <c r="Q4505" s="28">
        <v>57.1463324168</v>
      </c>
      <c r="R4505" s="28">
        <v>-170.29229736330001</v>
      </c>
      <c r="S4505" s="20" t="s">
        <v>39</v>
      </c>
      <c r="T4505" s="20" t="s">
        <v>40</v>
      </c>
      <c r="U4505" s="20" t="s">
        <v>42</v>
      </c>
      <c r="V4505" s="20" t="s">
        <v>29</v>
      </c>
      <c r="AC4505" s="11" t="s">
        <v>3742</v>
      </c>
    </row>
    <row r="4506" spans="1:29" ht="12.75" x14ac:dyDescent="0.2">
      <c r="A4506" s="20" t="s">
        <v>24</v>
      </c>
      <c r="B4506" s="26">
        <v>42345</v>
      </c>
      <c r="C4506" s="54">
        <v>12</v>
      </c>
      <c r="D4506" s="20">
        <v>2015</v>
      </c>
      <c r="E4506" s="20" t="s">
        <v>24</v>
      </c>
      <c r="F4506" s="20">
        <v>5783037</v>
      </c>
      <c r="G4506" s="20" t="s">
        <v>226</v>
      </c>
      <c r="H4506" s="20" t="s">
        <v>825</v>
      </c>
      <c r="I4506" s="22">
        <v>1469</v>
      </c>
      <c r="J4506" s="22" t="s">
        <v>2377</v>
      </c>
      <c r="K4506" s="27">
        <v>218.4</v>
      </c>
      <c r="L4506" s="20"/>
      <c r="N4506" s="20" t="s">
        <v>27</v>
      </c>
      <c r="O4506" s="20" t="s">
        <v>24</v>
      </c>
      <c r="P4506" s="20" t="s">
        <v>2574</v>
      </c>
      <c r="Q4506" s="28">
        <v>53.842031693400003</v>
      </c>
      <c r="R4506" s="28">
        <v>-166.58046340940001</v>
      </c>
      <c r="S4506" s="20" t="s">
        <v>58</v>
      </c>
      <c r="T4506" s="20" t="s">
        <v>1894</v>
      </c>
      <c r="U4506" s="20" t="s">
        <v>3767</v>
      </c>
      <c r="V4506" s="20" t="s">
        <v>30</v>
      </c>
      <c r="AC4506" s="11" t="s">
        <v>3758</v>
      </c>
    </row>
    <row r="4507" spans="1:29" ht="12.75" x14ac:dyDescent="0.2">
      <c r="A4507" s="20" t="s">
        <v>24</v>
      </c>
      <c r="B4507" s="26">
        <v>42346</v>
      </c>
      <c r="C4507" s="54">
        <v>12</v>
      </c>
      <c r="D4507" s="20">
        <v>2015</v>
      </c>
      <c r="E4507" s="20" t="s">
        <v>24</v>
      </c>
      <c r="F4507" s="20">
        <v>5827326</v>
      </c>
      <c r="G4507" s="20" t="s">
        <v>25</v>
      </c>
      <c r="H4507" s="20" t="s">
        <v>521</v>
      </c>
      <c r="I4507" s="22">
        <v>193</v>
      </c>
      <c r="J4507" s="22" t="s">
        <v>2574</v>
      </c>
      <c r="K4507" s="27">
        <v>108.5</v>
      </c>
      <c r="L4507" s="20"/>
      <c r="M4507" s="11">
        <v>13</v>
      </c>
      <c r="N4507" s="20" t="s">
        <v>27</v>
      </c>
      <c r="O4507" s="20" t="s">
        <v>24</v>
      </c>
      <c r="P4507" s="20" t="s">
        <v>2377</v>
      </c>
      <c r="Q4507" s="28">
        <v>59.4</v>
      </c>
      <c r="R4507" s="28">
        <v>-174.8</v>
      </c>
      <c r="S4507" s="20" t="s">
        <v>2124</v>
      </c>
      <c r="T4507" s="20" t="s">
        <v>40</v>
      </c>
      <c r="U4507" s="20" t="s">
        <v>3767</v>
      </c>
      <c r="V4507" s="20" t="s">
        <v>29</v>
      </c>
      <c r="AC4507" s="11" t="s">
        <v>3734</v>
      </c>
    </row>
    <row r="4508" spans="1:29" ht="12.75" x14ac:dyDescent="0.2">
      <c r="A4508" s="20" t="s">
        <v>24</v>
      </c>
      <c r="B4508" s="26">
        <v>42353</v>
      </c>
      <c r="C4508" s="54">
        <v>12</v>
      </c>
      <c r="D4508" s="20">
        <v>2015</v>
      </c>
      <c r="E4508" s="20" t="s">
        <v>24</v>
      </c>
      <c r="F4508" s="20">
        <v>5781754</v>
      </c>
      <c r="G4508" s="20" t="s">
        <v>25</v>
      </c>
      <c r="H4508" s="20" t="s">
        <v>2233</v>
      </c>
      <c r="I4508" s="22">
        <v>22</v>
      </c>
      <c r="J4508" s="22" t="s">
        <v>2574</v>
      </c>
      <c r="K4508" s="27">
        <v>42.9</v>
      </c>
      <c r="L4508" s="20"/>
      <c r="N4508" s="20" t="s">
        <v>27</v>
      </c>
      <c r="O4508" s="20" t="s">
        <v>24</v>
      </c>
      <c r="P4508" s="20" t="s">
        <v>2574</v>
      </c>
      <c r="Q4508" s="28">
        <v>55.481041466400001</v>
      </c>
      <c r="R4508" s="28">
        <v>-133.1442584923</v>
      </c>
      <c r="S4508" s="20" t="s">
        <v>58</v>
      </c>
      <c r="T4508" s="20" t="s">
        <v>1894</v>
      </c>
      <c r="U4508" s="20" t="s">
        <v>3767</v>
      </c>
      <c r="V4508" s="20" t="s">
        <v>30</v>
      </c>
      <c r="AC4508" s="11" t="s">
        <v>3758</v>
      </c>
    </row>
    <row r="4509" spans="1:29" ht="12.75" x14ac:dyDescent="0.2">
      <c r="A4509" s="20" t="s">
        <v>24</v>
      </c>
      <c r="B4509" s="26">
        <v>42355</v>
      </c>
      <c r="C4509" s="54">
        <v>12</v>
      </c>
      <c r="D4509" s="20">
        <v>2015</v>
      </c>
      <c r="E4509" s="20" t="s">
        <v>24</v>
      </c>
      <c r="F4509" s="20">
        <v>5784157</v>
      </c>
      <c r="G4509" s="20" t="s">
        <v>25</v>
      </c>
      <c r="H4509" s="20" t="s">
        <v>654</v>
      </c>
      <c r="I4509" s="22">
        <v>1658</v>
      </c>
      <c r="J4509" s="22" t="s">
        <v>2377</v>
      </c>
      <c r="K4509" s="27">
        <v>218.2</v>
      </c>
      <c r="L4509" s="20"/>
      <c r="N4509" s="20" t="s">
        <v>27</v>
      </c>
      <c r="O4509" s="20" t="s">
        <v>24</v>
      </c>
      <c r="P4509" s="20" t="s">
        <v>2574</v>
      </c>
      <c r="Q4509" s="28">
        <v>55.354943432699997</v>
      </c>
      <c r="R4509" s="28">
        <v>-131.70103714550001</v>
      </c>
      <c r="S4509" s="20" t="s">
        <v>58</v>
      </c>
      <c r="T4509" s="20" t="s">
        <v>1894</v>
      </c>
      <c r="U4509" s="20" t="s">
        <v>3767</v>
      </c>
      <c r="V4509" s="20" t="s">
        <v>30</v>
      </c>
      <c r="AC4509" s="11" t="s">
        <v>3758</v>
      </c>
    </row>
    <row r="4510" spans="1:29" ht="12.75" x14ac:dyDescent="0.2">
      <c r="A4510" s="20" t="s">
        <v>24</v>
      </c>
      <c r="B4510" s="26">
        <v>42358</v>
      </c>
      <c r="C4510" s="54">
        <v>12</v>
      </c>
      <c r="D4510" s="20">
        <v>2015</v>
      </c>
      <c r="E4510" s="20" t="s">
        <v>24</v>
      </c>
      <c r="F4510" s="20">
        <v>5786014</v>
      </c>
      <c r="G4510" s="20" t="s">
        <v>25</v>
      </c>
      <c r="H4510" s="20" t="s">
        <v>2234</v>
      </c>
      <c r="I4510" s="22">
        <v>31</v>
      </c>
      <c r="J4510" s="22" t="s">
        <v>2574</v>
      </c>
      <c r="K4510" s="27">
        <v>45.6</v>
      </c>
      <c r="L4510" s="20"/>
      <c r="N4510" s="20" t="s">
        <v>27</v>
      </c>
      <c r="O4510" s="20" t="s">
        <v>24</v>
      </c>
      <c r="P4510" s="20" t="s">
        <v>2574</v>
      </c>
      <c r="Q4510" s="28">
        <v>53.8786799202</v>
      </c>
      <c r="R4510" s="28">
        <v>-166.5428695679</v>
      </c>
      <c r="S4510" s="20" t="s">
        <v>58</v>
      </c>
      <c r="T4510" s="20" t="s">
        <v>1894</v>
      </c>
      <c r="U4510" s="20" t="s">
        <v>3767</v>
      </c>
      <c r="V4510" s="20" t="s">
        <v>30</v>
      </c>
      <c r="AC4510" s="11" t="s">
        <v>3758</v>
      </c>
    </row>
    <row r="4511" spans="1:29" ht="12.75" x14ac:dyDescent="0.2">
      <c r="A4511" s="20" t="s">
        <v>24</v>
      </c>
      <c r="B4511" s="26">
        <v>42359</v>
      </c>
      <c r="C4511" s="54">
        <v>12</v>
      </c>
      <c r="D4511" s="20">
        <v>2015</v>
      </c>
      <c r="E4511" s="20" t="s">
        <v>24</v>
      </c>
      <c r="F4511" s="20">
        <v>5785701</v>
      </c>
      <c r="G4511" s="20" t="s">
        <v>25</v>
      </c>
      <c r="H4511" s="20" t="s">
        <v>1764</v>
      </c>
      <c r="I4511" s="22">
        <v>4273</v>
      </c>
      <c r="J4511" s="22" t="s">
        <v>2377</v>
      </c>
      <c r="K4511" s="22">
        <v>310.89999999999998</v>
      </c>
      <c r="L4511" s="20"/>
      <c r="N4511" s="20" t="s">
        <v>27</v>
      </c>
      <c r="O4511" s="20" t="s">
        <v>24</v>
      </c>
      <c r="P4511" s="20" t="s">
        <v>2574</v>
      </c>
      <c r="Q4511" s="28">
        <v>52.18</v>
      </c>
      <c r="R4511" s="28">
        <v>-128.11666666670001</v>
      </c>
      <c r="S4511" s="20" t="s">
        <v>80</v>
      </c>
      <c r="T4511" s="20" t="s">
        <v>40</v>
      </c>
      <c r="U4511" s="20" t="s">
        <v>42</v>
      </c>
      <c r="V4511" s="20" t="s">
        <v>29</v>
      </c>
      <c r="AC4511" s="11" t="s">
        <v>3731</v>
      </c>
    </row>
    <row r="4512" spans="1:29" ht="12.75" x14ac:dyDescent="0.2">
      <c r="A4512" s="20" t="s">
        <v>24</v>
      </c>
      <c r="B4512" s="26">
        <v>42365</v>
      </c>
      <c r="C4512" s="54">
        <v>12</v>
      </c>
      <c r="D4512" s="20">
        <v>2015</v>
      </c>
      <c r="E4512" s="20" t="s">
        <v>24</v>
      </c>
      <c r="F4512" s="20">
        <v>5900463</v>
      </c>
      <c r="G4512" s="20" t="s">
        <v>25</v>
      </c>
      <c r="H4512" s="20" t="s">
        <v>720</v>
      </c>
      <c r="I4512" s="37">
        <v>907</v>
      </c>
      <c r="J4512" s="37" t="s">
        <v>2377</v>
      </c>
      <c r="K4512" s="22">
        <v>170.1</v>
      </c>
      <c r="L4512" s="20"/>
      <c r="N4512" s="20" t="s">
        <v>27</v>
      </c>
      <c r="O4512" s="20" t="s">
        <v>24</v>
      </c>
      <c r="P4512" s="20" t="s">
        <v>2574</v>
      </c>
      <c r="Q4512" s="28">
        <v>54.473333333299998</v>
      </c>
      <c r="R4512" s="28">
        <v>-165.63849999999999</v>
      </c>
      <c r="S4512" s="20" t="s">
        <v>44</v>
      </c>
      <c r="T4512" s="20" t="s">
        <v>40</v>
      </c>
      <c r="U4512" s="20" t="s">
        <v>3767</v>
      </c>
      <c r="V4512" s="20" t="s">
        <v>29</v>
      </c>
      <c r="AC4512" s="11" t="s">
        <v>3761</v>
      </c>
    </row>
    <row r="4513" spans="1:29" ht="12.75" x14ac:dyDescent="0.2">
      <c r="A4513" s="20" t="s">
        <v>24</v>
      </c>
      <c r="B4513" s="26">
        <v>42369</v>
      </c>
      <c r="C4513" s="54">
        <v>12</v>
      </c>
      <c r="D4513" s="20">
        <v>2015</v>
      </c>
      <c r="E4513" s="20" t="s">
        <v>24</v>
      </c>
      <c r="F4513" s="20">
        <v>5789897</v>
      </c>
      <c r="G4513" s="20" t="s">
        <v>25</v>
      </c>
      <c r="H4513" s="20" t="s">
        <v>2235</v>
      </c>
      <c r="I4513" s="22">
        <v>28</v>
      </c>
      <c r="J4513" s="22" t="s">
        <v>2574</v>
      </c>
      <c r="K4513" s="27">
        <v>36.5</v>
      </c>
      <c r="L4513" s="20"/>
      <c r="M4513" s="11">
        <v>39</v>
      </c>
      <c r="N4513" s="20" t="s">
        <v>27</v>
      </c>
      <c r="O4513" s="20" t="s">
        <v>24</v>
      </c>
      <c r="P4513" s="20" t="s">
        <v>2377</v>
      </c>
      <c r="Q4513" s="28">
        <v>60.023385272799999</v>
      </c>
      <c r="R4513" s="28">
        <v>-147.93786621090001</v>
      </c>
      <c r="S4513" s="20" t="s">
        <v>80</v>
      </c>
      <c r="T4513" s="20" t="s">
        <v>1894</v>
      </c>
      <c r="U4513" s="20" t="s">
        <v>42</v>
      </c>
      <c r="V4513" s="20" t="s">
        <v>30</v>
      </c>
      <c r="AC4513" s="11" t="s">
        <v>3731</v>
      </c>
    </row>
    <row r="4514" spans="1:29" ht="12.75" x14ac:dyDescent="0.2">
      <c r="A4514" s="20" t="s">
        <v>24</v>
      </c>
      <c r="B4514" s="26">
        <v>42371</v>
      </c>
      <c r="C4514" s="54">
        <v>1</v>
      </c>
      <c r="D4514" s="20">
        <v>2016</v>
      </c>
      <c r="E4514" s="20" t="s">
        <v>24</v>
      </c>
      <c r="F4514" s="20">
        <v>5816342</v>
      </c>
      <c r="G4514" s="20" t="s">
        <v>107</v>
      </c>
      <c r="H4514" s="20" t="s">
        <v>641</v>
      </c>
      <c r="I4514" s="22">
        <v>17</v>
      </c>
      <c r="J4514" s="22" t="s">
        <v>2574</v>
      </c>
      <c r="K4514" s="27">
        <v>38.799999999999997</v>
      </c>
      <c r="L4514" s="20"/>
      <c r="M4514" s="11">
        <v>15</v>
      </c>
      <c r="N4514" s="20" t="s">
        <v>27</v>
      </c>
      <c r="O4514" s="20" t="s">
        <v>24</v>
      </c>
      <c r="P4514" s="20" t="s">
        <v>2377</v>
      </c>
      <c r="Q4514" s="28">
        <v>70.441666666700002</v>
      </c>
      <c r="R4514" s="28">
        <v>-148.60666666669999</v>
      </c>
      <c r="S4514" s="20" t="s">
        <v>399</v>
      </c>
      <c r="T4514" s="20" t="s">
        <v>40</v>
      </c>
      <c r="U4514" s="20" t="s">
        <v>42</v>
      </c>
      <c r="V4514" s="20" t="s">
        <v>29</v>
      </c>
      <c r="AC4514" s="11" t="s">
        <v>3750</v>
      </c>
    </row>
    <row r="4515" spans="1:29" ht="12.75" x14ac:dyDescent="0.2">
      <c r="A4515" s="20" t="s">
        <v>24</v>
      </c>
      <c r="B4515" s="26">
        <v>42373</v>
      </c>
      <c r="C4515" s="54">
        <v>1</v>
      </c>
      <c r="D4515" s="20">
        <v>2016</v>
      </c>
      <c r="E4515" s="20" t="s">
        <v>24</v>
      </c>
      <c r="F4515" s="20">
        <v>5790854</v>
      </c>
      <c r="G4515" s="20" t="s">
        <v>25</v>
      </c>
      <c r="H4515" s="20" t="s">
        <v>2236</v>
      </c>
      <c r="I4515" s="22"/>
      <c r="J4515" s="22" t="s">
        <v>3723</v>
      </c>
      <c r="K4515" s="27"/>
      <c r="L4515" s="20"/>
      <c r="N4515" s="20" t="s">
        <v>27</v>
      </c>
      <c r="O4515" s="20" t="s">
        <v>24</v>
      </c>
      <c r="P4515" s="20" t="s">
        <v>2377</v>
      </c>
      <c r="Q4515" s="28">
        <v>58.300622742100003</v>
      </c>
      <c r="R4515" s="28">
        <v>-134.4344588287</v>
      </c>
      <c r="S4515" s="20" t="s">
        <v>58</v>
      </c>
      <c r="T4515" s="20" t="s">
        <v>1894</v>
      </c>
      <c r="U4515" s="20" t="s">
        <v>3767</v>
      </c>
      <c r="V4515" s="20" t="s">
        <v>30</v>
      </c>
      <c r="AC4515" s="11" t="s">
        <v>3758</v>
      </c>
    </row>
    <row r="4516" spans="1:29" ht="12.75" x14ac:dyDescent="0.2">
      <c r="A4516" s="20" t="s">
        <v>24</v>
      </c>
      <c r="B4516" s="26">
        <v>42376</v>
      </c>
      <c r="C4516" s="54">
        <v>1</v>
      </c>
      <c r="D4516" s="20">
        <v>2016</v>
      </c>
      <c r="E4516" s="20" t="s">
        <v>24</v>
      </c>
      <c r="F4516" s="20">
        <v>5796140</v>
      </c>
      <c r="G4516" s="20" t="s">
        <v>25</v>
      </c>
      <c r="H4516" s="20" t="s">
        <v>2238</v>
      </c>
      <c r="I4516" s="22">
        <v>55</v>
      </c>
      <c r="J4516" s="22" t="s">
        <v>2574</v>
      </c>
      <c r="K4516" s="27">
        <v>49.9</v>
      </c>
      <c r="L4516" s="20"/>
      <c r="N4516" s="20" t="s">
        <v>27</v>
      </c>
      <c r="O4516" s="20" t="s">
        <v>24</v>
      </c>
      <c r="P4516" s="20" t="s">
        <v>2574</v>
      </c>
      <c r="Q4516" s="28">
        <v>53.909532908199999</v>
      </c>
      <c r="R4516" s="28">
        <v>-166.5096597973</v>
      </c>
      <c r="S4516" s="20" t="s">
        <v>58</v>
      </c>
      <c r="T4516" s="20" t="s">
        <v>1894</v>
      </c>
      <c r="U4516" s="20" t="s">
        <v>3767</v>
      </c>
      <c r="V4516" s="20" t="s">
        <v>30</v>
      </c>
      <c r="AC4516" s="11" t="s">
        <v>3758</v>
      </c>
    </row>
    <row r="4517" spans="1:29" ht="12.75" x14ac:dyDescent="0.2">
      <c r="A4517" s="20" t="s">
        <v>24</v>
      </c>
      <c r="B4517" s="26">
        <v>42376</v>
      </c>
      <c r="C4517" s="54">
        <v>1</v>
      </c>
      <c r="D4517" s="20">
        <v>2016</v>
      </c>
      <c r="E4517" s="20" t="s">
        <v>24</v>
      </c>
      <c r="F4517" s="20">
        <v>5809329</v>
      </c>
      <c r="G4517" s="20" t="s">
        <v>25</v>
      </c>
      <c r="H4517" s="20" t="s">
        <v>1820</v>
      </c>
      <c r="I4517" s="22">
        <v>193</v>
      </c>
      <c r="J4517" s="22" t="s">
        <v>2574</v>
      </c>
      <c r="K4517" s="22">
        <v>110.7</v>
      </c>
      <c r="L4517" s="20"/>
      <c r="N4517" s="20" t="s">
        <v>27</v>
      </c>
      <c r="O4517" s="20" t="s">
        <v>24</v>
      </c>
      <c r="P4517" s="20" t="s">
        <v>2574</v>
      </c>
      <c r="Q4517" s="28">
        <v>53.844247190300003</v>
      </c>
      <c r="R4517" s="28">
        <v>-166.57840347289999</v>
      </c>
      <c r="S4517" s="20" t="s">
        <v>44</v>
      </c>
      <c r="T4517" s="20" t="s">
        <v>40</v>
      </c>
      <c r="U4517" s="20" t="s">
        <v>42</v>
      </c>
      <c r="V4517" s="20" t="s">
        <v>29</v>
      </c>
      <c r="AC4517" s="11" t="s">
        <v>3761</v>
      </c>
    </row>
    <row r="4518" spans="1:29" ht="12.75" x14ac:dyDescent="0.2">
      <c r="A4518" s="20" t="s">
        <v>24</v>
      </c>
      <c r="B4518" s="26">
        <v>42381</v>
      </c>
      <c r="C4518" s="54">
        <v>1</v>
      </c>
      <c r="D4518" s="20">
        <v>2016</v>
      </c>
      <c r="E4518" s="20" t="s">
        <v>24</v>
      </c>
      <c r="F4518" s="20">
        <v>5821414</v>
      </c>
      <c r="G4518" s="20" t="s">
        <v>25</v>
      </c>
      <c r="H4518" s="20" t="s">
        <v>1691</v>
      </c>
      <c r="I4518" s="22">
        <v>12</v>
      </c>
      <c r="J4518" s="22" t="s">
        <v>2574</v>
      </c>
      <c r="K4518" s="27">
        <v>38.700000000000003</v>
      </c>
      <c r="L4518" s="20"/>
      <c r="N4518" s="20" t="s">
        <v>27</v>
      </c>
      <c r="O4518" s="20" t="s">
        <v>24</v>
      </c>
      <c r="P4518" s="20" t="s">
        <v>2574</v>
      </c>
      <c r="Q4518" s="28">
        <v>57.2925290676</v>
      </c>
      <c r="R4518" s="28">
        <v>-135.6147251129</v>
      </c>
      <c r="S4518" s="20" t="s">
        <v>36</v>
      </c>
      <c r="T4518" s="20" t="s">
        <v>1894</v>
      </c>
      <c r="U4518" s="20" t="s">
        <v>42</v>
      </c>
      <c r="V4518" s="20" t="s">
        <v>30</v>
      </c>
      <c r="AC4518" s="11" t="s">
        <v>3749</v>
      </c>
    </row>
    <row r="4519" spans="1:29" ht="12.75" x14ac:dyDescent="0.2">
      <c r="A4519" s="20" t="s">
        <v>24</v>
      </c>
      <c r="B4519" s="26">
        <v>42382</v>
      </c>
      <c r="C4519" s="54">
        <v>1</v>
      </c>
      <c r="D4519" s="20">
        <v>2016</v>
      </c>
      <c r="E4519" s="20" t="s">
        <v>24</v>
      </c>
      <c r="F4519" s="20">
        <v>5796793</v>
      </c>
      <c r="G4519" s="20" t="s">
        <v>107</v>
      </c>
      <c r="H4519" s="20" t="s">
        <v>247</v>
      </c>
      <c r="I4519" s="22">
        <v>2174</v>
      </c>
      <c r="J4519" s="22" t="s">
        <v>2377</v>
      </c>
      <c r="K4519" s="27">
        <v>266</v>
      </c>
      <c r="L4519" s="20"/>
      <c r="N4519" s="20" t="s">
        <v>27</v>
      </c>
      <c r="O4519" s="20" t="s">
        <v>24</v>
      </c>
      <c r="P4519" s="20" t="s">
        <v>2574</v>
      </c>
      <c r="Q4519" s="28">
        <v>57.783839999999998</v>
      </c>
      <c r="R4519" s="28">
        <v>-152.42670000000001</v>
      </c>
      <c r="S4519" s="20" t="s">
        <v>1216</v>
      </c>
      <c r="T4519" s="20" t="s">
        <v>40</v>
      </c>
      <c r="U4519" s="20" t="s">
        <v>3767</v>
      </c>
      <c r="V4519" s="20" t="s">
        <v>29</v>
      </c>
      <c r="AC4519" s="11" t="s">
        <v>3734</v>
      </c>
    </row>
    <row r="4520" spans="1:29" ht="12.75" x14ac:dyDescent="0.2">
      <c r="A4520" s="20" t="s">
        <v>24</v>
      </c>
      <c r="B4520" s="26">
        <v>42383</v>
      </c>
      <c r="C4520" s="54">
        <v>1</v>
      </c>
      <c r="D4520" s="20">
        <v>2016</v>
      </c>
      <c r="E4520" s="20" t="s">
        <v>24</v>
      </c>
      <c r="F4520" s="20">
        <v>5798308</v>
      </c>
      <c r="G4520" s="20" t="s">
        <v>25</v>
      </c>
      <c r="H4520" s="20" t="s">
        <v>2239</v>
      </c>
      <c r="I4520" s="22" t="s">
        <v>35</v>
      </c>
      <c r="J4520" s="22" t="s">
        <v>2377</v>
      </c>
      <c r="K4520" s="22">
        <v>33</v>
      </c>
      <c r="L4520" s="20"/>
      <c r="N4520" s="20" t="s">
        <v>27</v>
      </c>
      <c r="O4520" s="20" t="s">
        <v>24</v>
      </c>
      <c r="P4520" s="20" t="s">
        <v>2574</v>
      </c>
      <c r="Q4520" s="28">
        <v>55.337966666699998</v>
      </c>
      <c r="R4520" s="28">
        <v>-131.64449999999999</v>
      </c>
      <c r="S4520" s="20" t="s">
        <v>58</v>
      </c>
      <c r="T4520" s="20" t="s">
        <v>1894</v>
      </c>
      <c r="U4520" s="20" t="s">
        <v>3767</v>
      </c>
      <c r="V4520" s="20" t="s">
        <v>30</v>
      </c>
      <c r="AC4520" s="11" t="s">
        <v>3758</v>
      </c>
    </row>
    <row r="4521" spans="1:29" ht="12.75" x14ac:dyDescent="0.2">
      <c r="A4521" s="20" t="s">
        <v>24</v>
      </c>
      <c r="B4521" s="26">
        <v>42383</v>
      </c>
      <c r="C4521" s="54">
        <v>1</v>
      </c>
      <c r="D4521" s="20">
        <v>2016</v>
      </c>
      <c r="E4521" s="20" t="s">
        <v>24</v>
      </c>
      <c r="F4521" s="20">
        <v>5807862</v>
      </c>
      <c r="G4521" s="20" t="s">
        <v>90</v>
      </c>
      <c r="H4521" s="20" t="s">
        <v>452</v>
      </c>
      <c r="I4521" s="22">
        <v>495</v>
      </c>
      <c r="J4521" s="22" t="s">
        <v>2574</v>
      </c>
      <c r="K4521" s="27">
        <v>180.3</v>
      </c>
      <c r="L4521" s="20"/>
      <c r="N4521" s="20" t="s">
        <v>27</v>
      </c>
      <c r="O4521" s="20" t="s">
        <v>24</v>
      </c>
      <c r="P4521" s="20" t="s">
        <v>2574</v>
      </c>
      <c r="Q4521" s="28">
        <v>53.843600000000002</v>
      </c>
      <c r="R4521" s="28">
        <v>-166.5801833333</v>
      </c>
      <c r="S4521" s="20" t="s">
        <v>39</v>
      </c>
      <c r="T4521" s="20" t="s">
        <v>40</v>
      </c>
      <c r="U4521" s="20" t="s">
        <v>3767</v>
      </c>
      <c r="V4521" s="20" t="s">
        <v>29</v>
      </c>
      <c r="AC4521" s="11" t="s">
        <v>3742</v>
      </c>
    </row>
    <row r="4522" spans="1:29" ht="12.75" x14ac:dyDescent="0.2">
      <c r="A4522" s="20" t="s">
        <v>24</v>
      </c>
      <c r="B4522" s="26">
        <v>42386</v>
      </c>
      <c r="C4522" s="54">
        <v>1</v>
      </c>
      <c r="D4522" s="20">
        <v>2016</v>
      </c>
      <c r="E4522" s="20" t="s">
        <v>24</v>
      </c>
      <c r="F4522" s="20">
        <v>5807569</v>
      </c>
      <c r="G4522" s="20" t="s">
        <v>97</v>
      </c>
      <c r="H4522" s="20" t="s">
        <v>2240</v>
      </c>
      <c r="I4522" s="22">
        <v>1325</v>
      </c>
      <c r="J4522" s="22" t="s">
        <v>2377</v>
      </c>
      <c r="K4522" s="27">
        <v>200</v>
      </c>
      <c r="L4522" s="20"/>
      <c r="N4522" s="20" t="s">
        <v>27</v>
      </c>
      <c r="O4522" s="20" t="s">
        <v>24</v>
      </c>
      <c r="P4522" s="20" t="s">
        <v>2574</v>
      </c>
      <c r="Q4522" s="28">
        <v>53.876428296199997</v>
      </c>
      <c r="R4522" s="28">
        <v>-166.52488803860001</v>
      </c>
      <c r="S4522" s="20" t="s">
        <v>412</v>
      </c>
      <c r="T4522" s="20" t="s">
        <v>40</v>
      </c>
      <c r="U4522" s="20" t="s">
        <v>42</v>
      </c>
      <c r="V4522" s="20" t="s">
        <v>29</v>
      </c>
      <c r="AC4522" s="11" t="s">
        <v>3734</v>
      </c>
    </row>
    <row r="4523" spans="1:29" ht="12.75" x14ac:dyDescent="0.2">
      <c r="A4523" s="20" t="s">
        <v>24</v>
      </c>
      <c r="B4523" s="26">
        <v>42390</v>
      </c>
      <c r="C4523" s="54">
        <v>1</v>
      </c>
      <c r="D4523" s="20">
        <v>2016</v>
      </c>
      <c r="E4523" s="20" t="s">
        <v>24</v>
      </c>
      <c r="F4523" s="20">
        <v>5803262</v>
      </c>
      <c r="G4523" s="20" t="s">
        <v>25</v>
      </c>
      <c r="H4523" s="20" t="s">
        <v>61</v>
      </c>
      <c r="I4523" s="22">
        <v>1789</v>
      </c>
      <c r="J4523" s="22" t="s">
        <v>2377</v>
      </c>
      <c r="K4523" s="27">
        <v>267</v>
      </c>
      <c r="L4523" s="20"/>
      <c r="N4523" s="20" t="s">
        <v>27</v>
      </c>
      <c r="O4523" s="20" t="s">
        <v>24</v>
      </c>
      <c r="P4523" s="20" t="s">
        <v>2574</v>
      </c>
      <c r="Q4523" s="28">
        <v>55.594999999999999</v>
      </c>
      <c r="R4523" s="28">
        <v>-163.495</v>
      </c>
      <c r="S4523" s="20" t="s">
        <v>399</v>
      </c>
      <c r="T4523" s="20" t="s">
        <v>40</v>
      </c>
      <c r="U4523" s="20" t="s">
        <v>3767</v>
      </c>
      <c r="V4523" s="20" t="s">
        <v>29</v>
      </c>
      <c r="AC4523" s="11" t="s">
        <v>3750</v>
      </c>
    </row>
    <row r="4524" spans="1:29" ht="12.75" x14ac:dyDescent="0.2">
      <c r="A4524" s="20" t="s">
        <v>24</v>
      </c>
      <c r="B4524" s="26">
        <v>42391</v>
      </c>
      <c r="C4524" s="54">
        <v>1</v>
      </c>
      <c r="D4524" s="20">
        <v>2016</v>
      </c>
      <c r="E4524" s="20" t="s">
        <v>24</v>
      </c>
      <c r="F4524" s="20">
        <v>5826599</v>
      </c>
      <c r="G4524" s="20" t="s">
        <v>25</v>
      </c>
      <c r="H4524" s="20" t="s">
        <v>872</v>
      </c>
      <c r="I4524" s="22">
        <v>194</v>
      </c>
      <c r="J4524" s="22" t="s">
        <v>2574</v>
      </c>
      <c r="K4524" s="27">
        <v>101.8</v>
      </c>
      <c r="L4524" s="20"/>
      <c r="N4524" s="20" t="s">
        <v>27</v>
      </c>
      <c r="O4524" s="20" t="s">
        <v>24</v>
      </c>
      <c r="P4524" s="20" t="s">
        <v>2574</v>
      </c>
      <c r="Q4524" s="28">
        <v>57.4</v>
      </c>
      <c r="R4524" s="28">
        <v>-172.05</v>
      </c>
      <c r="S4524" s="20" t="s">
        <v>50</v>
      </c>
      <c r="T4524" s="20" t="s">
        <v>40</v>
      </c>
      <c r="U4524" s="20" t="s">
        <v>42</v>
      </c>
      <c r="V4524" s="20" t="s">
        <v>29</v>
      </c>
      <c r="AC4524" s="11" t="s">
        <v>3745</v>
      </c>
    </row>
    <row r="4525" spans="1:29" ht="12.75" x14ac:dyDescent="0.2">
      <c r="A4525" s="20" t="s">
        <v>24</v>
      </c>
      <c r="B4525" s="26">
        <v>42394</v>
      </c>
      <c r="C4525" s="54">
        <v>1</v>
      </c>
      <c r="D4525" s="20">
        <v>2016</v>
      </c>
      <c r="E4525" s="20" t="s">
        <v>24</v>
      </c>
      <c r="F4525" s="20">
        <v>5803997</v>
      </c>
      <c r="G4525" s="20" t="s">
        <v>25</v>
      </c>
      <c r="H4525" s="20" t="s">
        <v>339</v>
      </c>
      <c r="I4525" s="22">
        <v>2912</v>
      </c>
      <c r="J4525" s="22" t="s">
        <v>2377</v>
      </c>
      <c r="K4525" s="22">
        <v>280.8</v>
      </c>
      <c r="L4525" s="20"/>
      <c r="N4525" s="20" t="s">
        <v>27</v>
      </c>
      <c r="O4525" s="20" t="s">
        <v>24</v>
      </c>
      <c r="P4525" s="20" t="s">
        <v>2574</v>
      </c>
      <c r="Q4525" s="28">
        <v>56.693399999999997</v>
      </c>
      <c r="R4525" s="28">
        <v>-168.28141666670001</v>
      </c>
      <c r="S4525" s="20" t="s">
        <v>56</v>
      </c>
      <c r="T4525" s="20" t="s">
        <v>40</v>
      </c>
      <c r="U4525" s="20" t="s">
        <v>3767</v>
      </c>
      <c r="V4525" s="20" t="s">
        <v>29</v>
      </c>
      <c r="AC4525" s="11" t="s">
        <v>3761</v>
      </c>
    </row>
    <row r="4526" spans="1:29" ht="12.75" x14ac:dyDescent="0.2">
      <c r="A4526" s="20" t="s">
        <v>24</v>
      </c>
      <c r="B4526" s="26">
        <v>42394</v>
      </c>
      <c r="C4526" s="54">
        <v>1</v>
      </c>
      <c r="D4526" s="20">
        <v>2016</v>
      </c>
      <c r="E4526" s="20" t="s">
        <v>24</v>
      </c>
      <c r="F4526" s="20">
        <v>5804020</v>
      </c>
      <c r="G4526" s="20" t="s">
        <v>25</v>
      </c>
      <c r="H4526" s="20" t="s">
        <v>216</v>
      </c>
      <c r="I4526" s="22">
        <v>1032</v>
      </c>
      <c r="J4526" s="22" t="s">
        <v>2377</v>
      </c>
      <c r="K4526" s="27">
        <v>150.5</v>
      </c>
      <c r="L4526" s="20"/>
      <c r="M4526" s="11">
        <v>40</v>
      </c>
      <c r="N4526" s="20" t="s">
        <v>27</v>
      </c>
      <c r="O4526" s="20" t="s">
        <v>24</v>
      </c>
      <c r="P4526" s="20" t="s">
        <v>2377</v>
      </c>
      <c r="Q4526" s="28">
        <v>59.901516666699997</v>
      </c>
      <c r="R4526" s="28">
        <v>-173.6674833333</v>
      </c>
      <c r="S4526" s="20" t="s">
        <v>56</v>
      </c>
      <c r="T4526" s="20" t="s">
        <v>40</v>
      </c>
      <c r="U4526" s="20" t="s">
        <v>3767</v>
      </c>
      <c r="V4526" s="20" t="s">
        <v>29</v>
      </c>
      <c r="AC4526" s="11" t="s">
        <v>3761</v>
      </c>
    </row>
    <row r="4527" spans="1:29" ht="12.75" x14ac:dyDescent="0.2">
      <c r="A4527" s="20" t="s">
        <v>24</v>
      </c>
      <c r="B4527" s="26">
        <v>42396</v>
      </c>
      <c r="C4527" s="54">
        <v>1</v>
      </c>
      <c r="D4527" s="20">
        <v>2016</v>
      </c>
      <c r="E4527" s="20" t="s">
        <v>24</v>
      </c>
      <c r="F4527" s="20">
        <v>5804894</v>
      </c>
      <c r="G4527" s="20" t="s">
        <v>107</v>
      </c>
      <c r="H4527" s="20" t="s">
        <v>877</v>
      </c>
      <c r="I4527" s="22">
        <v>7</v>
      </c>
      <c r="J4527" s="22" t="s">
        <v>2574</v>
      </c>
      <c r="K4527" s="22">
        <v>28</v>
      </c>
      <c r="L4527" s="20"/>
      <c r="M4527" s="11">
        <v>17</v>
      </c>
      <c r="N4527" s="20" t="s">
        <v>27</v>
      </c>
      <c r="O4527" s="20" t="s">
        <v>24</v>
      </c>
      <c r="P4527" s="20" t="s">
        <v>2377</v>
      </c>
      <c r="Q4527" s="28">
        <v>58.3</v>
      </c>
      <c r="R4527" s="28">
        <v>-134.43</v>
      </c>
      <c r="S4527" s="20" t="s">
        <v>44</v>
      </c>
      <c r="T4527" s="20" t="s">
        <v>40</v>
      </c>
      <c r="U4527" s="20" t="s">
        <v>3767</v>
      </c>
      <c r="V4527" s="20" t="s">
        <v>29</v>
      </c>
      <c r="AC4527" s="11" t="s">
        <v>3761</v>
      </c>
    </row>
    <row r="4528" spans="1:29" ht="12.75" x14ac:dyDescent="0.2">
      <c r="A4528" s="20" t="s">
        <v>24</v>
      </c>
      <c r="B4528" s="26">
        <v>42397</v>
      </c>
      <c r="C4528" s="54">
        <v>1</v>
      </c>
      <c r="D4528" s="20">
        <v>2016</v>
      </c>
      <c r="E4528" s="20" t="s">
        <v>24</v>
      </c>
      <c r="F4528" s="20">
        <v>5816319</v>
      </c>
      <c r="G4528" s="20" t="s">
        <v>25</v>
      </c>
      <c r="H4528" s="20" t="s">
        <v>610</v>
      </c>
      <c r="I4528" s="22">
        <v>867</v>
      </c>
      <c r="J4528" s="22" t="s">
        <v>2377</v>
      </c>
      <c r="K4528" s="27">
        <v>166.3</v>
      </c>
      <c r="L4528" s="20"/>
      <c r="N4528" s="20" t="s">
        <v>27</v>
      </c>
      <c r="O4528" s="20" t="s">
        <v>24</v>
      </c>
      <c r="P4528" s="20" t="s">
        <v>2574</v>
      </c>
      <c r="Q4528" s="28">
        <v>57.234138495499998</v>
      </c>
      <c r="R4528" s="28">
        <v>-170.81689453120001</v>
      </c>
      <c r="S4528" s="20" t="s">
        <v>399</v>
      </c>
      <c r="T4528" s="20" t="s">
        <v>40</v>
      </c>
      <c r="U4528" s="20" t="s">
        <v>3767</v>
      </c>
      <c r="V4528" s="20" t="s">
        <v>29</v>
      </c>
      <c r="AC4528" s="11" t="s">
        <v>3750</v>
      </c>
    </row>
    <row r="4529" spans="1:29" ht="12.75" x14ac:dyDescent="0.2">
      <c r="A4529" s="20" t="s">
        <v>24</v>
      </c>
      <c r="B4529" s="26">
        <v>42398</v>
      </c>
      <c r="C4529" s="54">
        <v>1</v>
      </c>
      <c r="D4529" s="20">
        <v>2016</v>
      </c>
      <c r="E4529" s="20" t="s">
        <v>24</v>
      </c>
      <c r="F4529" s="20">
        <v>5822315</v>
      </c>
      <c r="G4529" s="20" t="s">
        <v>25</v>
      </c>
      <c r="H4529" s="20" t="s">
        <v>566</v>
      </c>
      <c r="I4529" s="22">
        <v>296</v>
      </c>
      <c r="J4529" s="22" t="s">
        <v>2574</v>
      </c>
      <c r="K4529" s="27">
        <v>166</v>
      </c>
      <c r="L4529" s="20"/>
      <c r="N4529" s="20" t="s">
        <v>27</v>
      </c>
      <c r="O4529" s="20" t="s">
        <v>24</v>
      </c>
      <c r="P4529" s="20" t="s">
        <v>2574</v>
      </c>
      <c r="Q4529" s="28">
        <v>53.899014939799997</v>
      </c>
      <c r="R4529" s="28">
        <v>-166.50579071039999</v>
      </c>
      <c r="S4529" s="20" t="s">
        <v>399</v>
      </c>
      <c r="T4529" s="20" t="s">
        <v>40</v>
      </c>
      <c r="U4529" s="20" t="s">
        <v>3767</v>
      </c>
      <c r="V4529" s="20" t="s">
        <v>29</v>
      </c>
      <c r="AC4529" s="11" t="s">
        <v>3750</v>
      </c>
    </row>
    <row r="4530" spans="1:29" ht="12.75" x14ac:dyDescent="0.2">
      <c r="A4530" s="20" t="s">
        <v>24</v>
      </c>
      <c r="B4530" s="26">
        <v>42402</v>
      </c>
      <c r="C4530" s="54">
        <v>2</v>
      </c>
      <c r="D4530" s="20">
        <v>2016</v>
      </c>
      <c r="E4530" s="20" t="s">
        <v>24</v>
      </c>
      <c r="F4530" s="20">
        <v>5817789</v>
      </c>
      <c r="G4530" s="20" t="s">
        <v>93</v>
      </c>
      <c r="H4530" s="20" t="s">
        <v>1541</v>
      </c>
      <c r="I4530" s="22">
        <v>199</v>
      </c>
      <c r="J4530" s="22" t="s">
        <v>2574</v>
      </c>
      <c r="K4530" s="22">
        <v>128.6</v>
      </c>
      <c r="L4530" s="20"/>
      <c r="M4530" s="11">
        <v>42</v>
      </c>
      <c r="N4530" s="20" t="s">
        <v>27</v>
      </c>
      <c r="O4530" s="20" t="s">
        <v>24</v>
      </c>
      <c r="P4530" s="20" t="s">
        <v>2377</v>
      </c>
      <c r="Q4530" s="28">
        <v>61.086154025699997</v>
      </c>
      <c r="R4530" s="28">
        <v>-146.39211350279999</v>
      </c>
      <c r="S4530" s="20" t="s">
        <v>80</v>
      </c>
      <c r="T4530" s="20" t="s">
        <v>40</v>
      </c>
      <c r="U4530" s="20" t="s">
        <v>42</v>
      </c>
      <c r="V4530" s="20" t="s">
        <v>29</v>
      </c>
      <c r="AC4530" s="11" t="s">
        <v>3731</v>
      </c>
    </row>
    <row r="4531" spans="1:29" ht="12.75" x14ac:dyDescent="0.2">
      <c r="A4531" s="20" t="s">
        <v>24</v>
      </c>
      <c r="B4531" s="26">
        <v>42404</v>
      </c>
      <c r="C4531" s="54">
        <v>2</v>
      </c>
      <c r="D4531" s="20">
        <v>2016</v>
      </c>
      <c r="E4531" s="20" t="s">
        <v>24</v>
      </c>
      <c r="F4531" s="20">
        <v>5813116</v>
      </c>
      <c r="G4531" s="20" t="s">
        <v>25</v>
      </c>
      <c r="H4531" s="20" t="s">
        <v>2243</v>
      </c>
      <c r="I4531" s="22">
        <v>15</v>
      </c>
      <c r="J4531" s="22" t="s">
        <v>2574</v>
      </c>
      <c r="K4531" s="27">
        <v>30.4</v>
      </c>
      <c r="L4531" s="20"/>
      <c r="N4531" s="20" t="s">
        <v>27</v>
      </c>
      <c r="O4531" s="20" t="s">
        <v>24</v>
      </c>
      <c r="P4531" s="20" t="s">
        <v>2574</v>
      </c>
      <c r="Q4531" s="28">
        <v>57.045839421700002</v>
      </c>
      <c r="R4531" s="28">
        <v>-135.3356146081</v>
      </c>
      <c r="S4531" s="20" t="s">
        <v>58</v>
      </c>
      <c r="T4531" s="20" t="s">
        <v>1894</v>
      </c>
      <c r="U4531" s="20" t="s">
        <v>3767</v>
      </c>
      <c r="V4531" s="20" t="s">
        <v>30</v>
      </c>
      <c r="AC4531" s="11" t="s">
        <v>3758</v>
      </c>
    </row>
    <row r="4532" spans="1:29" ht="12.75" x14ac:dyDescent="0.2">
      <c r="A4532" s="20" t="s">
        <v>24</v>
      </c>
      <c r="B4532" s="26">
        <v>42405</v>
      </c>
      <c r="C4532" s="54">
        <v>2</v>
      </c>
      <c r="D4532" s="20">
        <v>2016</v>
      </c>
      <c r="E4532" s="20" t="s">
        <v>24</v>
      </c>
      <c r="F4532" s="20">
        <v>5839249</v>
      </c>
      <c r="G4532" s="20" t="s">
        <v>90</v>
      </c>
      <c r="H4532" s="20" t="s">
        <v>2244</v>
      </c>
      <c r="I4532" s="22">
        <v>19311</v>
      </c>
      <c r="J4532" s="22" t="s">
        <v>2377</v>
      </c>
      <c r="K4532" s="27">
        <v>678.9</v>
      </c>
      <c r="L4532" s="20"/>
      <c r="N4532" s="20" t="s">
        <v>27</v>
      </c>
      <c r="O4532" s="20" t="s">
        <v>24</v>
      </c>
      <c r="P4532" s="20" t="s">
        <v>2574</v>
      </c>
      <c r="Q4532" s="28">
        <v>53.901138923300003</v>
      </c>
      <c r="R4532" s="28">
        <v>-166.52939613109999</v>
      </c>
      <c r="S4532" s="20" t="s">
        <v>56</v>
      </c>
      <c r="T4532" s="20" t="s">
        <v>40</v>
      </c>
      <c r="U4532" s="20" t="s">
        <v>3767</v>
      </c>
      <c r="V4532" s="20" t="s">
        <v>29</v>
      </c>
      <c r="AC4532" s="11" t="s">
        <v>3761</v>
      </c>
    </row>
    <row r="4533" spans="1:29" ht="12.75" x14ac:dyDescent="0.2">
      <c r="A4533" s="20" t="s">
        <v>24</v>
      </c>
      <c r="B4533" s="26">
        <v>42408</v>
      </c>
      <c r="C4533" s="54">
        <v>2</v>
      </c>
      <c r="D4533" s="20">
        <v>2016</v>
      </c>
      <c r="E4533" s="20" t="s">
        <v>24</v>
      </c>
      <c r="F4533" s="20">
        <v>5812419</v>
      </c>
      <c r="G4533" s="20" t="s">
        <v>25</v>
      </c>
      <c r="H4533" s="20" t="s">
        <v>2118</v>
      </c>
      <c r="I4533" s="22">
        <v>38</v>
      </c>
      <c r="J4533" s="22" t="s">
        <v>2574</v>
      </c>
      <c r="K4533" s="27">
        <v>47.2</v>
      </c>
      <c r="L4533" s="20"/>
      <c r="N4533" s="20" t="s">
        <v>27</v>
      </c>
      <c r="O4533" s="20" t="s">
        <v>24</v>
      </c>
      <c r="P4533" s="20" t="s">
        <v>2574</v>
      </c>
      <c r="Q4533" s="28">
        <v>57.785548230899998</v>
      </c>
      <c r="R4533" s="28">
        <v>-152.409871872</v>
      </c>
      <c r="S4533" s="20" t="s">
        <v>58</v>
      </c>
      <c r="T4533" s="20" t="s">
        <v>1894</v>
      </c>
      <c r="U4533" s="20" t="s">
        <v>3767</v>
      </c>
      <c r="V4533" s="20" t="s">
        <v>30</v>
      </c>
      <c r="AC4533" s="11" t="s">
        <v>3758</v>
      </c>
    </row>
    <row r="4534" spans="1:29" ht="12.75" x14ac:dyDescent="0.2">
      <c r="A4534" s="20" t="s">
        <v>24</v>
      </c>
      <c r="B4534" s="26">
        <v>42411</v>
      </c>
      <c r="C4534" s="54">
        <v>2</v>
      </c>
      <c r="D4534" s="20">
        <v>2016</v>
      </c>
      <c r="E4534" s="20" t="s">
        <v>24</v>
      </c>
      <c r="F4534" s="20">
        <v>5813697</v>
      </c>
      <c r="G4534" s="20" t="s">
        <v>25</v>
      </c>
      <c r="H4534" s="20" t="s">
        <v>2245</v>
      </c>
      <c r="I4534" s="22">
        <v>64</v>
      </c>
      <c r="J4534" s="22" t="s">
        <v>2574</v>
      </c>
      <c r="K4534" s="27">
        <v>58</v>
      </c>
      <c r="L4534" s="20"/>
      <c r="N4534" s="20" t="s">
        <v>27</v>
      </c>
      <c r="O4534" s="20" t="s">
        <v>24</v>
      </c>
      <c r="P4534" s="20" t="s">
        <v>2574</v>
      </c>
      <c r="Q4534" s="28">
        <v>57.701999999999998</v>
      </c>
      <c r="R4534" s="28">
        <v>-152.4066666667</v>
      </c>
      <c r="S4534" s="20" t="s">
        <v>399</v>
      </c>
      <c r="T4534" s="20" t="s">
        <v>40</v>
      </c>
      <c r="U4534" s="20" t="s">
        <v>3767</v>
      </c>
      <c r="V4534" s="20" t="s">
        <v>29</v>
      </c>
      <c r="AC4534" s="11" t="s">
        <v>3750</v>
      </c>
    </row>
    <row r="4535" spans="1:29" ht="12.75" x14ac:dyDescent="0.2">
      <c r="A4535" s="20" t="s">
        <v>24</v>
      </c>
      <c r="B4535" s="26">
        <v>42411</v>
      </c>
      <c r="C4535" s="54">
        <v>2</v>
      </c>
      <c r="D4535" s="20">
        <v>2016</v>
      </c>
      <c r="E4535" s="20" t="s">
        <v>24</v>
      </c>
      <c r="F4535" s="20">
        <v>5813988</v>
      </c>
      <c r="G4535" s="20" t="s">
        <v>93</v>
      </c>
      <c r="H4535" s="20" t="s">
        <v>1179</v>
      </c>
      <c r="I4535" s="22">
        <v>106</v>
      </c>
      <c r="J4535" s="22" t="s">
        <v>2574</v>
      </c>
      <c r="K4535" s="27">
        <v>72.8</v>
      </c>
      <c r="L4535" s="20"/>
      <c r="N4535" s="20" t="s">
        <v>27</v>
      </c>
      <c r="O4535" s="20" t="s">
        <v>24</v>
      </c>
      <c r="P4535" s="20" t="s">
        <v>2574</v>
      </c>
      <c r="Q4535" s="28">
        <v>55.3432395468</v>
      </c>
      <c r="R4535" s="28">
        <v>-131.664024353</v>
      </c>
      <c r="S4535" s="20" t="s">
        <v>58</v>
      </c>
      <c r="T4535" s="20" t="s">
        <v>1894</v>
      </c>
      <c r="U4535" s="20" t="s">
        <v>3767</v>
      </c>
      <c r="V4535" s="20" t="s">
        <v>30</v>
      </c>
      <c r="AC4535" s="11" t="s">
        <v>3758</v>
      </c>
    </row>
    <row r="4536" spans="1:29" ht="12.75" x14ac:dyDescent="0.2">
      <c r="A4536" s="20" t="s">
        <v>24</v>
      </c>
      <c r="B4536" s="26">
        <v>42412</v>
      </c>
      <c r="C4536" s="54">
        <v>2</v>
      </c>
      <c r="D4536" s="20">
        <v>2016</v>
      </c>
      <c r="E4536" s="20" t="s">
        <v>24</v>
      </c>
      <c r="F4536" s="20">
        <v>5816207</v>
      </c>
      <c r="G4536" s="20" t="s">
        <v>25</v>
      </c>
      <c r="H4536" s="20" t="s">
        <v>1336</v>
      </c>
      <c r="I4536" s="22">
        <v>389</v>
      </c>
      <c r="J4536" s="22" t="s">
        <v>2574</v>
      </c>
      <c r="K4536" s="27">
        <v>116.2</v>
      </c>
      <c r="L4536" s="20"/>
      <c r="N4536" s="20" t="s">
        <v>27</v>
      </c>
      <c r="O4536" s="20" t="s">
        <v>24</v>
      </c>
      <c r="P4536" s="20" t="s">
        <v>2574</v>
      </c>
      <c r="Q4536" s="28">
        <v>56.111666666700003</v>
      </c>
      <c r="R4536" s="28">
        <v>-170.10833333330001</v>
      </c>
      <c r="S4536" s="20" t="s">
        <v>399</v>
      </c>
      <c r="T4536" s="20" t="s">
        <v>40</v>
      </c>
      <c r="U4536" s="20" t="s">
        <v>3767</v>
      </c>
      <c r="V4536" s="20" t="s">
        <v>29</v>
      </c>
      <c r="AC4536" s="11" t="s">
        <v>3750</v>
      </c>
    </row>
    <row r="4537" spans="1:29" ht="12.75" x14ac:dyDescent="0.2">
      <c r="A4537" s="20" t="s">
        <v>24</v>
      </c>
      <c r="B4537" s="45">
        <v>42415</v>
      </c>
      <c r="C4537" s="56">
        <v>2</v>
      </c>
      <c r="D4537" s="20">
        <v>2016</v>
      </c>
      <c r="E4537" s="20" t="s">
        <v>24</v>
      </c>
      <c r="F4537" s="20">
        <v>5825577</v>
      </c>
      <c r="G4537" s="20" t="s">
        <v>25</v>
      </c>
      <c r="H4537" s="20" t="s">
        <v>855</v>
      </c>
      <c r="I4537" s="22">
        <v>193</v>
      </c>
      <c r="J4537" s="22" t="s">
        <v>2574</v>
      </c>
      <c r="K4537" s="27">
        <v>112.1</v>
      </c>
      <c r="L4537" s="20"/>
      <c r="N4537" s="20" t="s">
        <v>27</v>
      </c>
      <c r="O4537" s="20" t="s">
        <v>24</v>
      </c>
      <c r="P4537" s="20" t="s">
        <v>2574</v>
      </c>
      <c r="Q4537" s="28">
        <v>54.131808358400001</v>
      </c>
      <c r="R4537" s="28">
        <v>-165.78965699669999</v>
      </c>
      <c r="S4537" s="20" t="s">
        <v>44</v>
      </c>
      <c r="T4537" s="20" t="s">
        <v>40</v>
      </c>
      <c r="U4537" s="20" t="s">
        <v>3767</v>
      </c>
      <c r="V4537" s="20" t="s">
        <v>29</v>
      </c>
      <c r="AC4537" s="11" t="s">
        <v>3761</v>
      </c>
    </row>
    <row r="4538" spans="1:29" ht="12.75" x14ac:dyDescent="0.2">
      <c r="A4538" s="20" t="s">
        <v>24</v>
      </c>
      <c r="B4538" s="26">
        <v>42416</v>
      </c>
      <c r="C4538" s="54">
        <v>2</v>
      </c>
      <c r="D4538" s="20">
        <v>2016</v>
      </c>
      <c r="E4538" s="20" t="s">
        <v>24</v>
      </c>
      <c r="F4538" s="20">
        <v>5825484</v>
      </c>
      <c r="G4538" s="20" t="s">
        <v>25</v>
      </c>
      <c r="H4538" s="20" t="s">
        <v>2048</v>
      </c>
      <c r="I4538" s="22">
        <v>196</v>
      </c>
      <c r="J4538" s="22" t="s">
        <v>2574</v>
      </c>
      <c r="K4538" s="27">
        <v>92</v>
      </c>
      <c r="L4538" s="20"/>
      <c r="N4538" s="20" t="s">
        <v>27</v>
      </c>
      <c r="O4538" s="20" t="s">
        <v>24</v>
      </c>
      <c r="P4538" s="20" t="s">
        <v>2574</v>
      </c>
      <c r="Q4538" s="28">
        <v>56.75</v>
      </c>
      <c r="R4538" s="28">
        <v>-168.21666666670001</v>
      </c>
      <c r="S4538" s="20" t="s">
        <v>28</v>
      </c>
      <c r="T4538" s="20" t="s">
        <v>40</v>
      </c>
      <c r="U4538" s="20" t="s">
        <v>3767</v>
      </c>
      <c r="V4538" s="20" t="s">
        <v>29</v>
      </c>
      <c r="AC4538" s="11" t="s">
        <v>3766</v>
      </c>
    </row>
    <row r="4539" spans="1:29" ht="12.75" x14ac:dyDescent="0.2">
      <c r="A4539" s="20" t="s">
        <v>24</v>
      </c>
      <c r="B4539" s="26">
        <v>42417</v>
      </c>
      <c r="C4539" s="54">
        <v>2</v>
      </c>
      <c r="D4539" s="20">
        <v>2016</v>
      </c>
      <c r="E4539" s="20" t="s">
        <v>24</v>
      </c>
      <c r="F4539" s="20">
        <v>5826722</v>
      </c>
      <c r="G4539" s="20" t="s">
        <v>107</v>
      </c>
      <c r="H4539" s="20" t="s">
        <v>108</v>
      </c>
      <c r="I4539" s="22">
        <v>1328</v>
      </c>
      <c r="J4539" s="22" t="s">
        <v>2377</v>
      </c>
      <c r="K4539" s="27">
        <v>217.5</v>
      </c>
      <c r="L4539" s="20"/>
      <c r="M4539" s="11">
        <v>45</v>
      </c>
      <c r="N4539" s="20" t="s">
        <v>27</v>
      </c>
      <c r="O4539" s="20" t="s">
        <v>24</v>
      </c>
      <c r="P4539" s="20" t="s">
        <v>2377</v>
      </c>
      <c r="Q4539" s="28">
        <v>59.155766666700003</v>
      </c>
      <c r="R4539" s="28">
        <v>-135.3118166667</v>
      </c>
      <c r="S4539" s="20" t="s">
        <v>399</v>
      </c>
      <c r="T4539" s="20" t="s">
        <v>40</v>
      </c>
      <c r="U4539" s="20" t="s">
        <v>3767</v>
      </c>
      <c r="V4539" s="20" t="s">
        <v>29</v>
      </c>
      <c r="AC4539" s="11" t="s">
        <v>3750</v>
      </c>
    </row>
    <row r="4540" spans="1:29" ht="12.75" x14ac:dyDescent="0.2">
      <c r="A4540" s="20" t="s">
        <v>24</v>
      </c>
      <c r="B4540" s="26">
        <v>42419</v>
      </c>
      <c r="C4540" s="54">
        <v>2</v>
      </c>
      <c r="D4540" s="20">
        <v>2016</v>
      </c>
      <c r="E4540" s="20" t="s">
        <v>24</v>
      </c>
      <c r="F4540" s="20">
        <v>5818466</v>
      </c>
      <c r="G4540" s="20" t="s">
        <v>25</v>
      </c>
      <c r="H4540" s="20" t="s">
        <v>2246</v>
      </c>
      <c r="I4540" s="22">
        <v>446</v>
      </c>
      <c r="J4540" s="22" t="s">
        <v>2574</v>
      </c>
      <c r="K4540" s="27">
        <v>117.8</v>
      </c>
      <c r="L4540" s="20"/>
      <c r="N4540" s="20" t="s">
        <v>27</v>
      </c>
      <c r="O4540" s="20" t="s">
        <v>24</v>
      </c>
      <c r="P4540" s="20" t="s">
        <v>2574</v>
      </c>
      <c r="Q4540" s="28">
        <v>53.840160054599998</v>
      </c>
      <c r="R4540" s="28">
        <v>-166.58316527119999</v>
      </c>
      <c r="S4540" s="20" t="s">
        <v>58</v>
      </c>
      <c r="T4540" s="20" t="s">
        <v>1894</v>
      </c>
      <c r="U4540" s="20" t="s">
        <v>3767</v>
      </c>
      <c r="V4540" s="20" t="s">
        <v>30</v>
      </c>
      <c r="AC4540" s="11" t="s">
        <v>3758</v>
      </c>
    </row>
    <row r="4541" spans="1:29" ht="12.75" x14ac:dyDescent="0.2">
      <c r="A4541" s="20" t="s">
        <v>24</v>
      </c>
      <c r="B4541" s="26">
        <v>42419</v>
      </c>
      <c r="C4541" s="54">
        <v>2</v>
      </c>
      <c r="D4541" s="20">
        <v>2016</v>
      </c>
      <c r="E4541" s="20" t="s">
        <v>24</v>
      </c>
      <c r="F4541" s="20">
        <v>5821068</v>
      </c>
      <c r="G4541" s="20" t="s">
        <v>107</v>
      </c>
      <c r="H4541" s="20" t="s">
        <v>193</v>
      </c>
      <c r="I4541" s="22">
        <v>2625</v>
      </c>
      <c r="J4541" s="22" t="s">
        <v>2377</v>
      </c>
      <c r="K4541" s="27">
        <v>316.89999999999998</v>
      </c>
      <c r="L4541" s="20"/>
      <c r="N4541" s="20" t="s">
        <v>27</v>
      </c>
      <c r="O4541" s="20" t="s">
        <v>24</v>
      </c>
      <c r="P4541" s="20" t="s">
        <v>2574</v>
      </c>
      <c r="Q4541" s="28">
        <v>55.353196884699997</v>
      </c>
      <c r="R4541" s="28">
        <v>-131.69716825949999</v>
      </c>
      <c r="S4541" s="20" t="s">
        <v>58</v>
      </c>
      <c r="T4541" s="20" t="s">
        <v>1894</v>
      </c>
      <c r="U4541" s="20" t="s">
        <v>3767</v>
      </c>
      <c r="V4541" s="20" t="s">
        <v>30</v>
      </c>
      <c r="AC4541" s="11" t="s">
        <v>3758</v>
      </c>
    </row>
    <row r="4542" spans="1:29" ht="12.75" x14ac:dyDescent="0.2">
      <c r="A4542" s="20" t="s">
        <v>24</v>
      </c>
      <c r="B4542" s="26">
        <v>42424</v>
      </c>
      <c r="C4542" s="54">
        <v>2</v>
      </c>
      <c r="D4542" s="20">
        <v>2016</v>
      </c>
      <c r="E4542" s="20" t="s">
        <v>24</v>
      </c>
      <c r="F4542" s="20">
        <v>5821144</v>
      </c>
      <c r="G4542" s="20" t="s">
        <v>93</v>
      </c>
      <c r="H4542" s="20" t="s">
        <v>345</v>
      </c>
      <c r="I4542" s="22">
        <v>299</v>
      </c>
      <c r="J4542" s="22" t="s">
        <v>2574</v>
      </c>
      <c r="K4542" s="27">
        <v>183.5</v>
      </c>
      <c r="L4542" s="20"/>
      <c r="M4542" s="11">
        <v>40</v>
      </c>
      <c r="N4542" s="20" t="s">
        <v>27</v>
      </c>
      <c r="O4542" s="20" t="s">
        <v>24</v>
      </c>
      <c r="P4542" s="20" t="s">
        <v>2377</v>
      </c>
      <c r="Q4542" s="28">
        <v>60.643333333299999</v>
      </c>
      <c r="R4542" s="28">
        <v>-147.45500000000001</v>
      </c>
      <c r="S4542" s="20" t="s">
        <v>239</v>
      </c>
      <c r="T4542" s="20" t="s">
        <v>40</v>
      </c>
      <c r="U4542" s="20" t="s">
        <v>3767</v>
      </c>
      <c r="V4542" s="20" t="s">
        <v>29</v>
      </c>
      <c r="AC4542" s="11" t="s">
        <v>3728</v>
      </c>
    </row>
    <row r="4543" spans="1:29" ht="12.75" x14ac:dyDescent="0.2">
      <c r="A4543" s="20" t="s">
        <v>24</v>
      </c>
      <c r="B4543" s="26">
        <v>42426</v>
      </c>
      <c r="C4543" s="54">
        <v>2</v>
      </c>
      <c r="D4543" s="20">
        <v>2016</v>
      </c>
      <c r="E4543" s="20" t="s">
        <v>24</v>
      </c>
      <c r="F4543" s="20">
        <v>5836316</v>
      </c>
      <c r="G4543" s="20" t="s">
        <v>25</v>
      </c>
      <c r="H4543" s="20" t="s">
        <v>1296</v>
      </c>
      <c r="I4543" s="22">
        <v>160</v>
      </c>
      <c r="J4543" s="22" t="s">
        <v>2574</v>
      </c>
      <c r="K4543" s="27">
        <v>84.4</v>
      </c>
      <c r="L4543" s="20"/>
      <c r="N4543" s="20" t="s">
        <v>27</v>
      </c>
      <c r="O4543" s="20" t="s">
        <v>24</v>
      </c>
      <c r="P4543" s="20" t="s">
        <v>2574</v>
      </c>
      <c r="Q4543" s="28">
        <v>54.971666666700003</v>
      </c>
      <c r="R4543" s="28">
        <v>-164.94499999999999</v>
      </c>
      <c r="S4543" s="20" t="s">
        <v>44</v>
      </c>
      <c r="T4543" s="20" t="s">
        <v>40</v>
      </c>
      <c r="U4543" s="20" t="s">
        <v>42</v>
      </c>
      <c r="V4543" s="20" t="s">
        <v>29</v>
      </c>
      <c r="AC4543" s="11" t="s">
        <v>3761</v>
      </c>
    </row>
    <row r="4544" spans="1:29" ht="12.75" x14ac:dyDescent="0.2">
      <c r="A4544" s="20" t="s">
        <v>24</v>
      </c>
      <c r="B4544" s="26">
        <v>42427</v>
      </c>
      <c r="C4544" s="54">
        <v>2</v>
      </c>
      <c r="D4544" s="20">
        <v>2016</v>
      </c>
      <c r="E4544" s="20" t="s">
        <v>24</v>
      </c>
      <c r="F4544" s="20">
        <v>5825543</v>
      </c>
      <c r="G4544" s="20" t="s">
        <v>25</v>
      </c>
      <c r="H4544" s="20" t="s">
        <v>361</v>
      </c>
      <c r="I4544" s="22">
        <v>1920</v>
      </c>
      <c r="J4544" s="22" t="s">
        <v>2377</v>
      </c>
      <c r="K4544" s="27">
        <v>243.9</v>
      </c>
      <c r="L4544" s="20"/>
      <c r="N4544" s="20" t="s">
        <v>27</v>
      </c>
      <c r="O4544" s="20" t="s">
        <v>24</v>
      </c>
      <c r="P4544" s="20" t="s">
        <v>2574</v>
      </c>
      <c r="Q4544" s="28">
        <v>55.153216666699997</v>
      </c>
      <c r="R4544" s="28">
        <v>-134.2516</v>
      </c>
      <c r="S4544" s="20" t="s">
        <v>56</v>
      </c>
      <c r="T4544" s="20" t="s">
        <v>40</v>
      </c>
      <c r="U4544" s="20" t="s">
        <v>3767</v>
      </c>
      <c r="V4544" s="20" t="s">
        <v>29</v>
      </c>
      <c r="AC4544" s="11" t="s">
        <v>3761</v>
      </c>
    </row>
    <row r="4545" spans="1:29" ht="12.75" x14ac:dyDescent="0.2">
      <c r="A4545" s="20" t="s">
        <v>24</v>
      </c>
      <c r="B4545" s="26">
        <v>42430</v>
      </c>
      <c r="C4545" s="54">
        <v>3</v>
      </c>
      <c r="D4545" s="20">
        <v>2016</v>
      </c>
      <c r="E4545" s="20" t="s">
        <v>24</v>
      </c>
      <c r="F4545" s="20">
        <v>5824925</v>
      </c>
      <c r="G4545" s="20" t="s">
        <v>25</v>
      </c>
      <c r="H4545" s="20" t="s">
        <v>1203</v>
      </c>
      <c r="I4545" s="22">
        <v>23</v>
      </c>
      <c r="J4545" s="22" t="s">
        <v>2574</v>
      </c>
      <c r="K4545" s="27">
        <v>38.1</v>
      </c>
      <c r="L4545" s="20"/>
      <c r="N4545" s="20" t="s">
        <v>27</v>
      </c>
      <c r="O4545" s="20" t="s">
        <v>24</v>
      </c>
      <c r="P4545" s="20" t="s">
        <v>2574</v>
      </c>
      <c r="Q4545" s="28">
        <v>56.816949999999999</v>
      </c>
      <c r="R4545" s="28">
        <v>-132.9685333333</v>
      </c>
      <c r="S4545" s="20" t="s">
        <v>36</v>
      </c>
      <c r="T4545" s="20" t="s">
        <v>1894</v>
      </c>
      <c r="U4545" s="20" t="s">
        <v>3767</v>
      </c>
      <c r="V4545" s="20" t="s">
        <v>30</v>
      </c>
      <c r="AC4545" s="11" t="s">
        <v>3749</v>
      </c>
    </row>
    <row r="4546" spans="1:29" ht="12.75" x14ac:dyDescent="0.2">
      <c r="A4546" s="20" t="s">
        <v>24</v>
      </c>
      <c r="B4546" s="26">
        <v>42431</v>
      </c>
      <c r="C4546" s="54">
        <v>3</v>
      </c>
      <c r="D4546" s="20">
        <v>2016</v>
      </c>
      <c r="E4546" s="20" t="s">
        <v>24</v>
      </c>
      <c r="F4546" s="20">
        <v>5826773</v>
      </c>
      <c r="G4546" s="20" t="s">
        <v>25</v>
      </c>
      <c r="H4546" s="20" t="s">
        <v>405</v>
      </c>
      <c r="I4546" s="22">
        <v>180</v>
      </c>
      <c r="J4546" s="22" t="s">
        <v>2574</v>
      </c>
      <c r="K4546" s="27">
        <v>112.4</v>
      </c>
      <c r="L4546" s="20"/>
      <c r="N4546" s="20" t="s">
        <v>27</v>
      </c>
      <c r="O4546" s="20" t="s">
        <v>24</v>
      </c>
      <c r="P4546" s="20" t="s">
        <v>2574</v>
      </c>
      <c r="Q4546" s="28">
        <v>53.7866666667</v>
      </c>
      <c r="R4546" s="28">
        <v>-150.5283333333</v>
      </c>
      <c r="S4546" s="20" t="s">
        <v>44</v>
      </c>
      <c r="T4546" s="20" t="s">
        <v>40</v>
      </c>
      <c r="U4546" s="20" t="s">
        <v>42</v>
      </c>
      <c r="V4546" s="20" t="s">
        <v>29</v>
      </c>
      <c r="AC4546" s="11" t="s">
        <v>3761</v>
      </c>
    </row>
    <row r="4547" spans="1:29" ht="12.75" x14ac:dyDescent="0.2">
      <c r="A4547" s="20" t="s">
        <v>24</v>
      </c>
      <c r="B4547" s="26">
        <v>42432</v>
      </c>
      <c r="C4547" s="54">
        <v>3</v>
      </c>
      <c r="D4547" s="20">
        <v>2016</v>
      </c>
      <c r="E4547" s="20" t="s">
        <v>24</v>
      </c>
      <c r="F4547" s="20">
        <v>5826596</v>
      </c>
      <c r="G4547" s="20" t="s">
        <v>93</v>
      </c>
      <c r="H4547" s="20" t="s">
        <v>2094</v>
      </c>
      <c r="I4547" s="22">
        <v>99</v>
      </c>
      <c r="J4547" s="22" t="s">
        <v>2574</v>
      </c>
      <c r="K4547" s="27">
        <v>90.2</v>
      </c>
      <c r="L4547" s="20"/>
      <c r="N4547" s="20" t="s">
        <v>27</v>
      </c>
      <c r="O4547" s="20" t="s">
        <v>24</v>
      </c>
      <c r="P4547" s="20" t="s">
        <v>2574</v>
      </c>
      <c r="Q4547" s="28">
        <v>55.553919473599997</v>
      </c>
      <c r="R4547" s="28">
        <v>-133.1176528931</v>
      </c>
      <c r="S4547" s="20" t="s">
        <v>44</v>
      </c>
      <c r="T4547" s="20" t="s">
        <v>40</v>
      </c>
      <c r="U4547" s="20" t="s">
        <v>42</v>
      </c>
      <c r="V4547" s="20" t="s">
        <v>29</v>
      </c>
      <c r="AC4547" s="11" t="s">
        <v>3761</v>
      </c>
    </row>
    <row r="4548" spans="1:29" ht="12.75" x14ac:dyDescent="0.2">
      <c r="A4548" s="20" t="s">
        <v>24</v>
      </c>
      <c r="B4548" s="26">
        <v>42436</v>
      </c>
      <c r="C4548" s="54">
        <v>3</v>
      </c>
      <c r="D4548" s="20">
        <v>2016</v>
      </c>
      <c r="E4548" s="20" t="s">
        <v>24</v>
      </c>
      <c r="F4548" s="20">
        <v>5828881</v>
      </c>
      <c r="G4548" s="20" t="s">
        <v>25</v>
      </c>
      <c r="H4548" s="20" t="s">
        <v>2250</v>
      </c>
      <c r="I4548" s="22">
        <v>20</v>
      </c>
      <c r="J4548" s="22" t="s">
        <v>2574</v>
      </c>
      <c r="K4548" s="27">
        <v>37.5</v>
      </c>
      <c r="L4548" s="20"/>
      <c r="M4548" s="11">
        <v>30</v>
      </c>
      <c r="N4548" s="20" t="s">
        <v>27</v>
      </c>
      <c r="O4548" s="20" t="s">
        <v>24</v>
      </c>
      <c r="P4548" s="20" t="s">
        <v>2377</v>
      </c>
      <c r="Q4548" s="28">
        <v>58.304799110899999</v>
      </c>
      <c r="R4548" s="28">
        <v>-134.43256248739999</v>
      </c>
      <c r="S4548" s="20" t="s">
        <v>58</v>
      </c>
      <c r="T4548" s="20" t="s">
        <v>1894</v>
      </c>
      <c r="U4548" s="20" t="s">
        <v>3767</v>
      </c>
      <c r="V4548" s="20" t="s">
        <v>30</v>
      </c>
      <c r="AC4548" s="11" t="s">
        <v>3758</v>
      </c>
    </row>
    <row r="4549" spans="1:29" ht="12.75" x14ac:dyDescent="0.2">
      <c r="A4549" s="20" t="s">
        <v>24</v>
      </c>
      <c r="B4549" s="26">
        <v>42436</v>
      </c>
      <c r="C4549" s="54">
        <v>3</v>
      </c>
      <c r="D4549" s="20">
        <v>2016</v>
      </c>
      <c r="E4549" s="20" t="s">
        <v>73</v>
      </c>
      <c r="F4549" s="20">
        <v>6042539</v>
      </c>
      <c r="G4549" s="20" t="s">
        <v>59</v>
      </c>
      <c r="H4549" s="20" t="s">
        <v>2251</v>
      </c>
      <c r="I4549" s="22">
        <v>31500</v>
      </c>
      <c r="J4549" s="22" t="s">
        <v>2377</v>
      </c>
      <c r="K4549" s="27">
        <v>610</v>
      </c>
      <c r="L4549" s="20"/>
      <c r="M4549" s="11">
        <v>11</v>
      </c>
      <c r="N4549" s="20" t="s">
        <v>27</v>
      </c>
      <c r="O4549" s="20" t="s">
        <v>24</v>
      </c>
      <c r="P4549" s="20" t="s">
        <v>2377</v>
      </c>
      <c r="Q4549" s="28">
        <v>59.622500000000002</v>
      </c>
      <c r="R4549" s="28">
        <v>-151.3853333333</v>
      </c>
      <c r="S4549" s="20" t="s">
        <v>399</v>
      </c>
      <c r="T4549" s="20" t="s">
        <v>40</v>
      </c>
      <c r="U4549" s="20" t="s">
        <v>3767</v>
      </c>
      <c r="V4549" s="20" t="s">
        <v>29</v>
      </c>
      <c r="AC4549" s="11" t="s">
        <v>3750</v>
      </c>
    </row>
    <row r="4550" spans="1:29" ht="12.75" x14ac:dyDescent="0.2">
      <c r="A4550" s="20" t="s">
        <v>24</v>
      </c>
      <c r="B4550" s="26">
        <v>42440</v>
      </c>
      <c r="C4550" s="54">
        <v>3</v>
      </c>
      <c r="D4550" s="20">
        <v>2016</v>
      </c>
      <c r="E4550" s="20" t="s">
        <v>24</v>
      </c>
      <c r="F4550" s="20">
        <v>5831752</v>
      </c>
      <c r="G4550" s="20" t="s">
        <v>25</v>
      </c>
      <c r="H4550" s="20" t="s">
        <v>217</v>
      </c>
      <c r="I4550" s="22">
        <v>787</v>
      </c>
      <c r="J4550" s="22" t="s">
        <v>2377</v>
      </c>
      <c r="K4550" s="27">
        <v>169.7</v>
      </c>
      <c r="L4550" s="20"/>
      <c r="N4550" s="20" t="s">
        <v>27</v>
      </c>
      <c r="O4550" s="20" t="s">
        <v>24</v>
      </c>
      <c r="P4550" s="20" t="s">
        <v>2574</v>
      </c>
      <c r="Q4550" s="28">
        <v>53.855398853700002</v>
      </c>
      <c r="R4550" s="28">
        <v>-166.576171875</v>
      </c>
      <c r="S4550" s="20" t="s">
        <v>58</v>
      </c>
      <c r="T4550" s="20" t="s">
        <v>1894</v>
      </c>
      <c r="U4550" s="20" t="s">
        <v>3767</v>
      </c>
      <c r="V4550" s="20" t="s">
        <v>30</v>
      </c>
      <c r="AC4550" s="11" t="s">
        <v>3758</v>
      </c>
    </row>
    <row r="4551" spans="1:29" ht="12.75" x14ac:dyDescent="0.2">
      <c r="A4551" s="20" t="s">
        <v>24</v>
      </c>
      <c r="B4551" s="26">
        <v>42440</v>
      </c>
      <c r="C4551" s="54">
        <v>3</v>
      </c>
      <c r="D4551" s="20">
        <v>2016</v>
      </c>
      <c r="E4551" s="20" t="s">
        <v>24</v>
      </c>
      <c r="F4551" s="20">
        <v>5833748</v>
      </c>
      <c r="G4551" s="20" t="s">
        <v>25</v>
      </c>
      <c r="H4551" s="20" t="s">
        <v>236</v>
      </c>
      <c r="I4551" s="22">
        <v>3854</v>
      </c>
      <c r="J4551" s="22" t="s">
        <v>2377</v>
      </c>
      <c r="K4551" s="22">
        <v>314.3</v>
      </c>
      <c r="L4551" s="20"/>
      <c r="N4551" s="20" t="s">
        <v>27</v>
      </c>
      <c r="O4551" s="20" t="s">
        <v>24</v>
      </c>
      <c r="P4551" s="20" t="s">
        <v>2574</v>
      </c>
      <c r="Q4551" s="28">
        <v>57.1</v>
      </c>
      <c r="R4551" s="28">
        <v>-168.3</v>
      </c>
      <c r="S4551" s="20" t="s">
        <v>44</v>
      </c>
      <c r="T4551" s="20" t="s">
        <v>40</v>
      </c>
      <c r="U4551" s="20" t="s">
        <v>42</v>
      </c>
      <c r="V4551" s="20" t="s">
        <v>29</v>
      </c>
      <c r="AC4551" s="11" t="s">
        <v>3761</v>
      </c>
    </row>
    <row r="4552" spans="1:29" ht="12.75" x14ac:dyDescent="0.2">
      <c r="A4552" s="20" t="s">
        <v>24</v>
      </c>
      <c r="B4552" s="26">
        <v>42440</v>
      </c>
      <c r="C4552" s="54">
        <v>3</v>
      </c>
      <c r="D4552" s="20">
        <v>2016</v>
      </c>
      <c r="E4552" s="20" t="s">
        <v>24</v>
      </c>
      <c r="F4552" s="20">
        <v>5839031</v>
      </c>
      <c r="G4552" s="20" t="s">
        <v>25</v>
      </c>
      <c r="H4552" s="20" t="s">
        <v>300</v>
      </c>
      <c r="I4552" s="22">
        <v>741</v>
      </c>
      <c r="J4552" s="22" t="s">
        <v>2377</v>
      </c>
      <c r="K4552" s="22">
        <v>123.3</v>
      </c>
      <c r="L4552" s="20"/>
      <c r="N4552" s="20" t="s">
        <v>27</v>
      </c>
      <c r="O4552" s="20" t="s">
        <v>24</v>
      </c>
      <c r="P4552" s="20" t="s">
        <v>2574</v>
      </c>
      <c r="Q4552" s="28">
        <v>57.468333333300002</v>
      </c>
      <c r="R4552" s="28">
        <v>-168.67</v>
      </c>
      <c r="S4552" s="20" t="s">
        <v>399</v>
      </c>
      <c r="T4552" s="20" t="s">
        <v>40</v>
      </c>
      <c r="U4552" s="20" t="s">
        <v>42</v>
      </c>
      <c r="V4552" s="20" t="s">
        <v>29</v>
      </c>
      <c r="AC4552" s="11" t="s">
        <v>3750</v>
      </c>
    </row>
    <row r="4553" spans="1:29" ht="12.75" x14ac:dyDescent="0.2">
      <c r="A4553" s="20" t="s">
        <v>24</v>
      </c>
      <c r="B4553" s="26">
        <v>42441</v>
      </c>
      <c r="C4553" s="54">
        <v>3</v>
      </c>
      <c r="D4553" s="20">
        <v>2016</v>
      </c>
      <c r="E4553" s="20" t="s">
        <v>24</v>
      </c>
      <c r="F4553" s="20">
        <v>5838539</v>
      </c>
      <c r="G4553" s="20" t="s">
        <v>25</v>
      </c>
      <c r="H4553" s="20" t="s">
        <v>2008</v>
      </c>
      <c r="I4553" s="22">
        <v>195</v>
      </c>
      <c r="J4553" s="22" t="s">
        <v>2574</v>
      </c>
      <c r="K4553" s="27">
        <v>116.6</v>
      </c>
      <c r="L4553" s="20"/>
      <c r="N4553" s="20" t="s">
        <v>27</v>
      </c>
      <c r="O4553" s="20" t="s">
        <v>24</v>
      </c>
      <c r="P4553" s="20" t="s">
        <v>2574</v>
      </c>
      <c r="Q4553" s="28">
        <v>56.024999999999999</v>
      </c>
      <c r="R4553" s="28">
        <v>-167.97024999999999</v>
      </c>
      <c r="S4553" s="20" t="s">
        <v>56</v>
      </c>
      <c r="T4553" s="20" t="s">
        <v>40</v>
      </c>
      <c r="U4553" s="20" t="s">
        <v>3767</v>
      </c>
      <c r="V4553" s="20" t="s">
        <v>29</v>
      </c>
      <c r="AC4553" s="11" t="s">
        <v>3761</v>
      </c>
    </row>
    <row r="4554" spans="1:29" ht="12.75" x14ac:dyDescent="0.2">
      <c r="A4554" s="20" t="s">
        <v>24</v>
      </c>
      <c r="B4554" s="26">
        <v>42443</v>
      </c>
      <c r="C4554" s="54">
        <v>3</v>
      </c>
      <c r="D4554" s="20">
        <v>2016</v>
      </c>
      <c r="E4554" s="20" t="s">
        <v>24</v>
      </c>
      <c r="F4554" s="20">
        <v>5833033</v>
      </c>
      <c r="G4554" s="20" t="s">
        <v>25</v>
      </c>
      <c r="H4554" s="20" t="s">
        <v>2252</v>
      </c>
      <c r="I4554" s="22"/>
      <c r="J4554" s="22" t="s">
        <v>3723</v>
      </c>
      <c r="K4554" s="27">
        <v>38</v>
      </c>
      <c r="L4554" s="20"/>
      <c r="N4554" s="20" t="s">
        <v>27</v>
      </c>
      <c r="O4554" s="20" t="s">
        <v>24</v>
      </c>
      <c r="P4554" s="20" t="s">
        <v>2377</v>
      </c>
      <c r="Q4554" s="28">
        <v>58.457011800499998</v>
      </c>
      <c r="R4554" s="28">
        <v>-135.88938096519999</v>
      </c>
      <c r="S4554" s="20" t="s">
        <v>58</v>
      </c>
      <c r="T4554" s="20" t="s">
        <v>1894</v>
      </c>
      <c r="U4554" s="20" t="s">
        <v>3767</v>
      </c>
      <c r="V4554" s="20" t="s">
        <v>30</v>
      </c>
      <c r="AC4554" s="11" t="s">
        <v>3758</v>
      </c>
    </row>
    <row r="4555" spans="1:29" ht="12.75" x14ac:dyDescent="0.2">
      <c r="A4555" s="20" t="s">
        <v>24</v>
      </c>
      <c r="B4555" s="26">
        <v>42443</v>
      </c>
      <c r="C4555" s="54">
        <v>3</v>
      </c>
      <c r="D4555" s="20">
        <v>2016</v>
      </c>
      <c r="E4555" s="20" t="s">
        <v>24</v>
      </c>
      <c r="F4555" s="20">
        <v>5834786</v>
      </c>
      <c r="G4555" s="20" t="s">
        <v>25</v>
      </c>
      <c r="H4555" s="20" t="s">
        <v>654</v>
      </c>
      <c r="I4555" s="22">
        <v>1658</v>
      </c>
      <c r="J4555" s="22" t="s">
        <v>2377</v>
      </c>
      <c r="K4555" s="22">
        <v>218.2</v>
      </c>
      <c r="L4555" s="20"/>
      <c r="N4555" s="20" t="s">
        <v>27</v>
      </c>
      <c r="O4555" s="20" t="s">
        <v>24</v>
      </c>
      <c r="P4555" s="20" t="s">
        <v>2574</v>
      </c>
      <c r="Q4555" s="28">
        <v>57.336666666699998</v>
      </c>
      <c r="R4555" s="28">
        <v>-164.02</v>
      </c>
      <c r="S4555" s="20" t="s">
        <v>44</v>
      </c>
      <c r="T4555" s="20" t="s">
        <v>40</v>
      </c>
      <c r="U4555" s="20" t="s">
        <v>3767</v>
      </c>
      <c r="V4555" s="20" t="s">
        <v>29</v>
      </c>
      <c r="AC4555" s="11" t="s">
        <v>3761</v>
      </c>
    </row>
    <row r="4556" spans="1:29" ht="12.75" x14ac:dyDescent="0.2">
      <c r="A4556" s="20" t="s">
        <v>24</v>
      </c>
      <c r="B4556" s="26">
        <v>42444</v>
      </c>
      <c r="C4556" s="54">
        <v>3</v>
      </c>
      <c r="D4556" s="20">
        <v>2016</v>
      </c>
      <c r="E4556" s="20" t="s">
        <v>24</v>
      </c>
      <c r="F4556" s="20">
        <v>5833975</v>
      </c>
      <c r="G4556" s="20" t="s">
        <v>25</v>
      </c>
      <c r="H4556" s="20" t="s">
        <v>1594</v>
      </c>
      <c r="I4556" s="22">
        <v>56</v>
      </c>
      <c r="J4556" s="22" t="s">
        <v>2574</v>
      </c>
      <c r="K4556" s="27">
        <v>53.4</v>
      </c>
      <c r="L4556" s="20"/>
      <c r="N4556" s="20" t="s">
        <v>27</v>
      </c>
      <c r="O4556" s="20" t="s">
        <v>24</v>
      </c>
      <c r="P4556" s="20" t="s">
        <v>2574</v>
      </c>
      <c r="Q4556" s="28">
        <v>55.559356523700004</v>
      </c>
      <c r="R4556" s="28">
        <v>-133.09035873409999</v>
      </c>
      <c r="S4556" s="20" t="s">
        <v>58</v>
      </c>
      <c r="T4556" s="20" t="s">
        <v>1894</v>
      </c>
      <c r="U4556" s="20" t="s">
        <v>3767</v>
      </c>
      <c r="V4556" s="20" t="s">
        <v>30</v>
      </c>
      <c r="AC4556" s="11" t="s">
        <v>3758</v>
      </c>
    </row>
    <row r="4557" spans="1:29" ht="12.75" x14ac:dyDescent="0.2">
      <c r="A4557" s="20" t="s">
        <v>24</v>
      </c>
      <c r="B4557" s="26">
        <v>42447</v>
      </c>
      <c r="C4557" s="54">
        <v>3</v>
      </c>
      <c r="D4557" s="20">
        <v>2016</v>
      </c>
      <c r="E4557" s="20" t="s">
        <v>24</v>
      </c>
      <c r="F4557" s="20">
        <v>5838446</v>
      </c>
      <c r="G4557" s="20" t="s">
        <v>25</v>
      </c>
      <c r="H4557" s="20" t="s">
        <v>437</v>
      </c>
      <c r="I4557" s="22">
        <v>2749</v>
      </c>
      <c r="J4557" s="22" t="s">
        <v>2377</v>
      </c>
      <c r="K4557" s="27">
        <v>252.3</v>
      </c>
      <c r="L4557" s="20"/>
      <c r="N4557" s="20" t="s">
        <v>27</v>
      </c>
      <c r="O4557" s="20" t="s">
        <v>24</v>
      </c>
      <c r="P4557" s="20" t="s">
        <v>2574</v>
      </c>
      <c r="Q4557" s="28">
        <v>56.7</v>
      </c>
      <c r="R4557" s="28">
        <v>-170.15</v>
      </c>
      <c r="S4557" s="20" t="s">
        <v>56</v>
      </c>
      <c r="T4557" s="20" t="s">
        <v>40</v>
      </c>
      <c r="U4557" s="20" t="s">
        <v>3767</v>
      </c>
      <c r="V4557" s="20" t="s">
        <v>29</v>
      </c>
      <c r="AC4557" s="11" t="s">
        <v>3761</v>
      </c>
    </row>
    <row r="4558" spans="1:29" ht="12.75" x14ac:dyDescent="0.2">
      <c r="A4558" s="20" t="s">
        <v>24</v>
      </c>
      <c r="B4558" s="26">
        <v>42448</v>
      </c>
      <c r="C4558" s="54">
        <v>3</v>
      </c>
      <c r="D4558" s="20">
        <v>2016</v>
      </c>
      <c r="E4558" s="20" t="s">
        <v>24</v>
      </c>
      <c r="F4558" s="20">
        <v>5840792</v>
      </c>
      <c r="G4558" s="20" t="s">
        <v>25</v>
      </c>
      <c r="H4558" s="20" t="s">
        <v>2253</v>
      </c>
      <c r="I4558" s="22">
        <v>180</v>
      </c>
      <c r="J4558" s="22" t="s">
        <v>2574</v>
      </c>
      <c r="K4558" s="22">
        <v>87.7</v>
      </c>
      <c r="L4558" s="20"/>
      <c r="N4558" s="20" t="s">
        <v>27</v>
      </c>
      <c r="O4558" s="20" t="s">
        <v>24</v>
      </c>
      <c r="P4558" s="20" t="s">
        <v>2574</v>
      </c>
      <c r="Q4558" s="28">
        <v>57.248582298099997</v>
      </c>
      <c r="R4558" s="28">
        <v>-135.56715345379999</v>
      </c>
      <c r="S4558" s="20" t="s">
        <v>136</v>
      </c>
      <c r="T4558" s="20" t="s">
        <v>40</v>
      </c>
      <c r="U4558" s="20" t="s">
        <v>42</v>
      </c>
      <c r="V4558" s="20" t="s">
        <v>29</v>
      </c>
      <c r="AC4558" s="11" t="s">
        <v>3733</v>
      </c>
    </row>
    <row r="4559" spans="1:29" ht="12.75" x14ac:dyDescent="0.2">
      <c r="A4559" s="20" t="s">
        <v>24</v>
      </c>
      <c r="B4559" s="26">
        <v>42449</v>
      </c>
      <c r="C4559" s="54">
        <v>3</v>
      </c>
      <c r="D4559" s="20">
        <v>2016</v>
      </c>
      <c r="E4559" s="20" t="s">
        <v>24</v>
      </c>
      <c r="F4559" s="20">
        <v>5902756</v>
      </c>
      <c r="G4559" s="20" t="s">
        <v>25</v>
      </c>
      <c r="H4559" s="20" t="s">
        <v>303</v>
      </c>
      <c r="I4559" s="22">
        <v>166</v>
      </c>
      <c r="J4559" s="22" t="s">
        <v>2574</v>
      </c>
      <c r="K4559" s="27">
        <v>92.4</v>
      </c>
      <c r="L4559" s="20"/>
      <c r="N4559" s="20" t="s">
        <v>27</v>
      </c>
      <c r="O4559" s="20" t="s">
        <v>24</v>
      </c>
      <c r="P4559" s="20" t="s">
        <v>2574</v>
      </c>
      <c r="Q4559" s="28">
        <v>56</v>
      </c>
      <c r="R4559" s="28">
        <v>-163</v>
      </c>
      <c r="S4559" s="20" t="s">
        <v>28</v>
      </c>
      <c r="T4559" s="20" t="s">
        <v>40</v>
      </c>
      <c r="U4559" s="20" t="s">
        <v>3767</v>
      </c>
      <c r="V4559" s="20" t="s">
        <v>29</v>
      </c>
      <c r="AC4559" s="11" t="s">
        <v>3766</v>
      </c>
    </row>
    <row r="4560" spans="1:29" ht="12.75" x14ac:dyDescent="0.2">
      <c r="A4560" s="20" t="s">
        <v>24</v>
      </c>
      <c r="B4560" s="26">
        <v>42452</v>
      </c>
      <c r="C4560" s="54">
        <v>3</v>
      </c>
      <c r="D4560" s="20">
        <v>2016</v>
      </c>
      <c r="E4560" s="20" t="s">
        <v>24</v>
      </c>
      <c r="F4560" s="20">
        <v>5839201</v>
      </c>
      <c r="G4560" s="20" t="s">
        <v>25</v>
      </c>
      <c r="H4560" s="20" t="s">
        <v>468</v>
      </c>
      <c r="I4560" s="22">
        <v>191</v>
      </c>
      <c r="J4560" s="22" t="s">
        <v>2574</v>
      </c>
      <c r="K4560" s="22">
        <v>115.3</v>
      </c>
      <c r="L4560" s="20"/>
      <c r="N4560" s="20" t="s">
        <v>27</v>
      </c>
      <c r="O4560" s="20" t="s">
        <v>24</v>
      </c>
      <c r="P4560" s="20" t="s">
        <v>2574</v>
      </c>
      <c r="Q4560" s="28">
        <v>56.138333333299997</v>
      </c>
      <c r="R4560" s="28">
        <v>-162.00899999999999</v>
      </c>
      <c r="S4560" s="20" t="s">
        <v>58</v>
      </c>
      <c r="T4560" s="20" t="s">
        <v>1894</v>
      </c>
      <c r="U4560" s="20" t="s">
        <v>3767</v>
      </c>
      <c r="V4560" s="20" t="s">
        <v>30</v>
      </c>
      <c r="AC4560" s="11" t="s">
        <v>3758</v>
      </c>
    </row>
    <row r="4561" spans="1:29" ht="12.75" x14ac:dyDescent="0.2">
      <c r="A4561" s="20" t="s">
        <v>24</v>
      </c>
      <c r="B4561" s="26">
        <v>42456</v>
      </c>
      <c r="C4561" s="54">
        <v>3</v>
      </c>
      <c r="D4561" s="20">
        <v>2016</v>
      </c>
      <c r="E4561" s="20" t="s">
        <v>24</v>
      </c>
      <c r="F4561" s="20">
        <v>6051791</v>
      </c>
      <c r="G4561" s="20" t="s">
        <v>25</v>
      </c>
      <c r="H4561" s="20" t="s">
        <v>405</v>
      </c>
      <c r="I4561" s="22">
        <v>180</v>
      </c>
      <c r="J4561" s="22" t="s">
        <v>2574</v>
      </c>
      <c r="K4561" s="27">
        <v>112.4</v>
      </c>
      <c r="L4561" s="20"/>
      <c r="M4561" s="11">
        <v>35</v>
      </c>
      <c r="N4561" s="20" t="s">
        <v>27</v>
      </c>
      <c r="O4561" s="20" t="s">
        <v>24</v>
      </c>
      <c r="P4561" s="20" t="s">
        <v>2377</v>
      </c>
      <c r="Q4561" s="28">
        <v>58.0505</v>
      </c>
      <c r="R4561" s="28">
        <v>-162.98333333330001</v>
      </c>
      <c r="S4561" s="20" t="s">
        <v>44</v>
      </c>
      <c r="T4561" s="20" t="s">
        <v>40</v>
      </c>
      <c r="U4561" s="20" t="s">
        <v>42</v>
      </c>
      <c r="V4561" s="20" t="s">
        <v>29</v>
      </c>
      <c r="AC4561" s="11" t="s">
        <v>3761</v>
      </c>
    </row>
    <row r="4562" spans="1:29" ht="12.75" x14ac:dyDescent="0.2">
      <c r="A4562" s="20" t="s">
        <v>24</v>
      </c>
      <c r="B4562" s="26">
        <v>42464</v>
      </c>
      <c r="C4562" s="54">
        <v>4</v>
      </c>
      <c r="D4562" s="20">
        <v>2016</v>
      </c>
      <c r="E4562" s="20" t="s">
        <v>24</v>
      </c>
      <c r="F4562" s="20">
        <v>5903576</v>
      </c>
      <c r="G4562" s="20" t="s">
        <v>25</v>
      </c>
      <c r="H4562" s="20" t="s">
        <v>1884</v>
      </c>
      <c r="I4562" s="22">
        <v>194</v>
      </c>
      <c r="J4562" s="22" t="s">
        <v>2574</v>
      </c>
      <c r="K4562" s="22">
        <v>117.2</v>
      </c>
      <c r="L4562" s="20"/>
      <c r="N4562" s="20" t="s">
        <v>27</v>
      </c>
      <c r="O4562" s="20" t="s">
        <v>24</v>
      </c>
      <c r="P4562" s="20" t="s">
        <v>2574</v>
      </c>
      <c r="Q4562" s="28">
        <v>54.75</v>
      </c>
      <c r="R4562" s="28">
        <v>-164.85499999999999</v>
      </c>
      <c r="S4562" s="20" t="s">
        <v>44</v>
      </c>
      <c r="T4562" s="20" t="s">
        <v>40</v>
      </c>
      <c r="U4562" s="20" t="s">
        <v>3767</v>
      </c>
      <c r="V4562" s="20" t="s">
        <v>29</v>
      </c>
      <c r="AC4562" s="11" t="s">
        <v>3761</v>
      </c>
    </row>
    <row r="4563" spans="1:29" ht="12.75" x14ac:dyDescent="0.2">
      <c r="A4563" s="20" t="s">
        <v>24</v>
      </c>
      <c r="B4563" s="26">
        <v>42466</v>
      </c>
      <c r="C4563" s="54">
        <v>4</v>
      </c>
      <c r="D4563" s="20">
        <v>2016</v>
      </c>
      <c r="E4563" s="20" t="s">
        <v>24</v>
      </c>
      <c r="F4563" s="20">
        <v>5906313</v>
      </c>
      <c r="G4563" s="20" t="s">
        <v>25</v>
      </c>
      <c r="H4563" s="20" t="s">
        <v>125</v>
      </c>
      <c r="I4563" s="22"/>
      <c r="J4563" s="22" t="s">
        <v>3723</v>
      </c>
      <c r="K4563" s="22">
        <v>106.3</v>
      </c>
      <c r="L4563" s="20"/>
      <c r="M4563" s="11">
        <v>39</v>
      </c>
      <c r="N4563" s="20" t="s">
        <v>27</v>
      </c>
      <c r="O4563" s="20" t="s">
        <v>24</v>
      </c>
      <c r="P4563" s="20" t="s">
        <v>2377</v>
      </c>
      <c r="Q4563" s="28">
        <v>58.1</v>
      </c>
      <c r="R4563" s="28">
        <v>-163.38333333329999</v>
      </c>
      <c r="S4563" s="20" t="s">
        <v>122</v>
      </c>
      <c r="T4563" s="20" t="s">
        <v>40</v>
      </c>
      <c r="U4563" s="20" t="s">
        <v>42</v>
      </c>
      <c r="V4563" s="20" t="s">
        <v>29</v>
      </c>
      <c r="AC4563" s="11" t="s">
        <v>3751</v>
      </c>
    </row>
    <row r="4564" spans="1:29" ht="12.75" x14ac:dyDescent="0.2">
      <c r="A4564" s="20" t="s">
        <v>24</v>
      </c>
      <c r="B4564" s="26">
        <v>42467</v>
      </c>
      <c r="C4564" s="54">
        <v>4</v>
      </c>
      <c r="D4564" s="20">
        <v>2016</v>
      </c>
      <c r="E4564" s="20" t="s">
        <v>24</v>
      </c>
      <c r="F4564" s="20">
        <v>5849654</v>
      </c>
      <c r="G4564" s="20" t="s">
        <v>25</v>
      </c>
      <c r="H4564" s="20" t="s">
        <v>1482</v>
      </c>
      <c r="I4564" s="22">
        <v>30</v>
      </c>
      <c r="J4564" s="22" t="s">
        <v>2574</v>
      </c>
      <c r="K4564" s="27">
        <v>56</v>
      </c>
      <c r="L4564" s="20"/>
      <c r="N4564" s="20" t="s">
        <v>27</v>
      </c>
      <c r="O4564" s="20" t="s">
        <v>24</v>
      </c>
      <c r="P4564" s="20" t="s">
        <v>2574</v>
      </c>
      <c r="Q4564" s="28">
        <v>57.780020149899997</v>
      </c>
      <c r="R4564" s="28">
        <v>-152.4096236229</v>
      </c>
      <c r="S4564" s="20" t="s">
        <v>58</v>
      </c>
      <c r="T4564" s="20" t="s">
        <v>1894</v>
      </c>
      <c r="U4564" s="20" t="s">
        <v>3767</v>
      </c>
      <c r="V4564" s="20" t="s">
        <v>30</v>
      </c>
      <c r="AC4564" s="11" t="s">
        <v>3758</v>
      </c>
    </row>
    <row r="4565" spans="1:29" ht="12.75" x14ac:dyDescent="0.2">
      <c r="A4565" s="20" t="s">
        <v>24</v>
      </c>
      <c r="B4565" s="26">
        <v>42468</v>
      </c>
      <c r="C4565" s="54">
        <v>4</v>
      </c>
      <c r="D4565" s="20">
        <v>2016</v>
      </c>
      <c r="E4565" s="20" t="s">
        <v>24</v>
      </c>
      <c r="F4565" s="20">
        <v>5916875</v>
      </c>
      <c r="G4565" s="20" t="s">
        <v>25</v>
      </c>
      <c r="H4565" s="20" t="s">
        <v>2254</v>
      </c>
      <c r="I4565" s="22">
        <v>749</v>
      </c>
      <c r="J4565" s="22" t="s">
        <v>2377</v>
      </c>
      <c r="K4565" s="27">
        <v>166.5</v>
      </c>
      <c r="L4565" s="20"/>
      <c r="N4565" s="20" t="s">
        <v>27</v>
      </c>
      <c r="O4565" s="20" t="s">
        <v>24</v>
      </c>
      <c r="P4565" s="20" t="s">
        <v>2574</v>
      </c>
      <c r="Q4565" s="28">
        <v>53.6104701617</v>
      </c>
      <c r="R4565" s="28">
        <v>-167.4255523681</v>
      </c>
      <c r="S4565" s="20" t="s">
        <v>282</v>
      </c>
      <c r="T4565" s="20" t="s">
        <v>40</v>
      </c>
      <c r="U4565" s="20" t="s">
        <v>42</v>
      </c>
      <c r="V4565" s="20" t="s">
        <v>29</v>
      </c>
      <c r="AC4565" s="11" t="s">
        <v>3746</v>
      </c>
    </row>
    <row r="4566" spans="1:29" ht="12.75" x14ac:dyDescent="0.2">
      <c r="A4566" s="20" t="s">
        <v>24</v>
      </c>
      <c r="B4566" s="26">
        <v>42474</v>
      </c>
      <c r="C4566" s="54">
        <v>4</v>
      </c>
      <c r="D4566" s="20">
        <v>2016</v>
      </c>
      <c r="E4566" s="20" t="s">
        <v>24</v>
      </c>
      <c r="F4566" s="20">
        <v>5854396</v>
      </c>
      <c r="G4566" s="20" t="s">
        <v>25</v>
      </c>
      <c r="H4566" s="20" t="s">
        <v>1111</v>
      </c>
      <c r="I4566" s="22">
        <v>198</v>
      </c>
      <c r="J4566" s="22" t="s">
        <v>2574</v>
      </c>
      <c r="K4566" s="22">
        <v>98.4</v>
      </c>
      <c r="L4566" s="20"/>
      <c r="N4566" s="20" t="s">
        <v>27</v>
      </c>
      <c r="O4566" s="20" t="s">
        <v>24</v>
      </c>
      <c r="P4566" s="20" t="s">
        <v>2574</v>
      </c>
      <c r="Q4566" s="28">
        <v>53.907826995599997</v>
      </c>
      <c r="R4566" s="28">
        <v>-166.51595665089999</v>
      </c>
      <c r="S4566" s="20" t="s">
        <v>58</v>
      </c>
      <c r="T4566" s="20" t="s">
        <v>1894</v>
      </c>
      <c r="U4566" s="20" t="s">
        <v>3767</v>
      </c>
      <c r="V4566" s="20" t="s">
        <v>30</v>
      </c>
      <c r="AC4566" s="11" t="s">
        <v>3758</v>
      </c>
    </row>
    <row r="4567" spans="1:29" ht="12.75" x14ac:dyDescent="0.2">
      <c r="A4567" s="20" t="s">
        <v>24</v>
      </c>
      <c r="B4567" s="26">
        <v>42474</v>
      </c>
      <c r="C4567" s="54">
        <v>4</v>
      </c>
      <c r="D4567" s="20">
        <v>2016</v>
      </c>
      <c r="E4567" s="20" t="s">
        <v>24</v>
      </c>
      <c r="F4567" s="20">
        <v>5856774</v>
      </c>
      <c r="G4567" s="20" t="s">
        <v>25</v>
      </c>
      <c r="H4567" s="20" t="s">
        <v>468</v>
      </c>
      <c r="I4567" s="22">
        <v>191</v>
      </c>
      <c r="J4567" s="22" t="s">
        <v>2574</v>
      </c>
      <c r="K4567" s="27">
        <v>115.3</v>
      </c>
      <c r="L4567" s="20"/>
      <c r="M4567" s="11">
        <v>32</v>
      </c>
      <c r="N4567" s="20" t="s">
        <v>27</v>
      </c>
      <c r="O4567" s="20" t="s">
        <v>24</v>
      </c>
      <c r="P4567" s="20" t="s">
        <v>2377</v>
      </c>
      <c r="Q4567" s="28">
        <v>58.931666666700004</v>
      </c>
      <c r="R4567" s="28">
        <v>-164.11</v>
      </c>
      <c r="S4567" s="20" t="s">
        <v>44</v>
      </c>
      <c r="T4567" s="20" t="s">
        <v>40</v>
      </c>
      <c r="U4567" s="20" t="s">
        <v>3767</v>
      </c>
      <c r="V4567" s="20" t="s">
        <v>29</v>
      </c>
      <c r="AC4567" s="11" t="s">
        <v>3761</v>
      </c>
    </row>
    <row r="4568" spans="1:29" ht="12.75" x14ac:dyDescent="0.2">
      <c r="A4568" s="20" t="s">
        <v>24</v>
      </c>
      <c r="B4568" s="26">
        <v>42476</v>
      </c>
      <c r="C4568" s="54">
        <v>4</v>
      </c>
      <c r="D4568" s="20">
        <v>2016</v>
      </c>
      <c r="E4568" s="20" t="s">
        <v>24</v>
      </c>
      <c r="F4568" s="20">
        <v>5855517</v>
      </c>
      <c r="G4568" s="20" t="s">
        <v>25</v>
      </c>
      <c r="H4568" s="20" t="s">
        <v>339</v>
      </c>
      <c r="I4568" s="22">
        <v>2912</v>
      </c>
      <c r="J4568" s="22" t="s">
        <v>2377</v>
      </c>
      <c r="K4568" s="27">
        <v>280.8</v>
      </c>
      <c r="L4568" s="20"/>
      <c r="N4568" s="20" t="s">
        <v>27</v>
      </c>
      <c r="O4568" s="20" t="s">
        <v>24</v>
      </c>
      <c r="P4568" s="20" t="s">
        <v>2574</v>
      </c>
      <c r="Q4568" s="28">
        <v>57.169483333300001</v>
      </c>
      <c r="R4568" s="28">
        <v>-171.43389999999999</v>
      </c>
      <c r="S4568" s="20" t="s">
        <v>44</v>
      </c>
      <c r="T4568" s="20" t="s">
        <v>40</v>
      </c>
      <c r="U4568" s="20" t="s">
        <v>42</v>
      </c>
      <c r="V4568" s="20" t="s">
        <v>29</v>
      </c>
      <c r="AC4568" s="11" t="s">
        <v>3761</v>
      </c>
    </row>
    <row r="4569" spans="1:29" ht="12.75" x14ac:dyDescent="0.2">
      <c r="A4569" s="20" t="s">
        <v>24</v>
      </c>
      <c r="B4569" s="26">
        <v>42476</v>
      </c>
      <c r="C4569" s="54">
        <v>4</v>
      </c>
      <c r="D4569" s="20">
        <v>2016</v>
      </c>
      <c r="E4569" s="20" t="s">
        <v>24</v>
      </c>
      <c r="F4569" s="20">
        <v>5857884</v>
      </c>
      <c r="G4569" s="20" t="s">
        <v>93</v>
      </c>
      <c r="H4569" s="20" t="s">
        <v>1976</v>
      </c>
      <c r="I4569" s="22">
        <v>166</v>
      </c>
      <c r="J4569" s="22" t="s">
        <v>2574</v>
      </c>
      <c r="K4569" s="27">
        <v>72.599999999999994</v>
      </c>
      <c r="L4569" s="20"/>
      <c r="M4569" s="11">
        <v>7</v>
      </c>
      <c r="N4569" s="20" t="s">
        <v>27</v>
      </c>
      <c r="O4569" s="20" t="s">
        <v>24</v>
      </c>
      <c r="P4569" s="20" t="s">
        <v>2377</v>
      </c>
      <c r="Q4569" s="28">
        <v>58.0333333333</v>
      </c>
      <c r="R4569" s="28">
        <v>-153.55000000000001</v>
      </c>
      <c r="S4569" s="20" t="s">
        <v>44</v>
      </c>
      <c r="T4569" s="20" t="s">
        <v>40</v>
      </c>
      <c r="U4569" s="20" t="s">
        <v>42</v>
      </c>
      <c r="V4569" s="20" t="s">
        <v>29</v>
      </c>
      <c r="AC4569" s="11" t="s">
        <v>3761</v>
      </c>
    </row>
    <row r="4570" spans="1:29" ht="12.75" x14ac:dyDescent="0.2">
      <c r="A4570" s="20" t="s">
        <v>24</v>
      </c>
      <c r="B4570" s="26">
        <v>42476</v>
      </c>
      <c r="C4570" s="54">
        <v>4</v>
      </c>
      <c r="D4570" s="20">
        <v>2016</v>
      </c>
      <c r="E4570" s="20" t="s">
        <v>24</v>
      </c>
      <c r="F4570" s="20">
        <v>5909760</v>
      </c>
      <c r="G4570" s="20" t="s">
        <v>62</v>
      </c>
      <c r="H4570" s="20" t="s">
        <v>2255</v>
      </c>
      <c r="I4570" s="22">
        <v>20</v>
      </c>
      <c r="J4570" s="22" t="s">
        <v>2574</v>
      </c>
      <c r="K4570" s="27">
        <v>36.6</v>
      </c>
      <c r="L4570" s="20"/>
      <c r="N4570" s="20" t="s">
        <v>27</v>
      </c>
      <c r="O4570" s="20" t="s">
        <v>24</v>
      </c>
      <c r="P4570" s="20" t="s">
        <v>2574</v>
      </c>
      <c r="Q4570" s="28">
        <v>55.551599441999997</v>
      </c>
      <c r="R4570" s="28">
        <v>-133.0986230755</v>
      </c>
      <c r="S4570" s="20" t="s">
        <v>50</v>
      </c>
      <c r="T4570" s="20" t="s">
        <v>1894</v>
      </c>
      <c r="U4570" s="20" t="s">
        <v>30</v>
      </c>
      <c r="V4570" s="20" t="s">
        <v>30</v>
      </c>
      <c r="AC4570" s="11" t="s">
        <v>3745</v>
      </c>
    </row>
    <row r="4571" spans="1:29" ht="12.75" x14ac:dyDescent="0.2">
      <c r="A4571" s="20" t="s">
        <v>24</v>
      </c>
      <c r="B4571" s="26">
        <v>42477</v>
      </c>
      <c r="C4571" s="54">
        <v>4</v>
      </c>
      <c r="D4571" s="20">
        <v>2016</v>
      </c>
      <c r="E4571" s="20" t="s">
        <v>24</v>
      </c>
      <c r="F4571" s="20">
        <v>5856041</v>
      </c>
      <c r="G4571" s="20" t="s">
        <v>107</v>
      </c>
      <c r="H4571" s="20" t="s">
        <v>191</v>
      </c>
      <c r="I4571" s="22">
        <v>9978</v>
      </c>
      <c r="J4571" s="22" t="s">
        <v>2377</v>
      </c>
      <c r="K4571" s="27">
        <v>344.3</v>
      </c>
      <c r="L4571" s="20"/>
      <c r="M4571" s="11">
        <v>20</v>
      </c>
      <c r="N4571" s="20" t="s">
        <v>27</v>
      </c>
      <c r="O4571" s="20" t="s">
        <v>24</v>
      </c>
      <c r="P4571" s="20" t="s">
        <v>2377</v>
      </c>
      <c r="Q4571" s="28">
        <v>60.2060828316</v>
      </c>
      <c r="R4571" s="28">
        <v>-147.96533203120001</v>
      </c>
      <c r="S4571" s="20" t="s">
        <v>56</v>
      </c>
      <c r="T4571" s="20" t="s">
        <v>40</v>
      </c>
      <c r="U4571" s="20" t="s">
        <v>3767</v>
      </c>
      <c r="V4571" s="20" t="s">
        <v>29</v>
      </c>
      <c r="AC4571" s="11" t="s">
        <v>3761</v>
      </c>
    </row>
    <row r="4572" spans="1:29" ht="12.75" x14ac:dyDescent="0.2">
      <c r="A4572" s="20" t="s">
        <v>24</v>
      </c>
      <c r="B4572" s="26">
        <v>42478</v>
      </c>
      <c r="C4572" s="54">
        <v>4</v>
      </c>
      <c r="D4572" s="20">
        <v>2016</v>
      </c>
      <c r="E4572" s="20" t="s">
        <v>24</v>
      </c>
      <c r="F4572" s="20">
        <v>5857778</v>
      </c>
      <c r="G4572" s="20" t="s">
        <v>62</v>
      </c>
      <c r="H4572" s="20" t="s">
        <v>2256</v>
      </c>
      <c r="I4572" s="22"/>
      <c r="J4572" s="22" t="s">
        <v>3723</v>
      </c>
      <c r="K4572" s="22">
        <v>24</v>
      </c>
      <c r="L4572" s="20"/>
      <c r="N4572" s="20" t="s">
        <v>27</v>
      </c>
      <c r="O4572" s="20" t="s">
        <v>24</v>
      </c>
      <c r="P4572" s="20" t="s">
        <v>2574</v>
      </c>
      <c r="Q4572" s="28">
        <v>55.400230372499998</v>
      </c>
      <c r="R4572" s="28">
        <v>-131.75070844819999</v>
      </c>
      <c r="S4572" s="20" t="s">
        <v>36</v>
      </c>
      <c r="T4572" s="20" t="s">
        <v>1894</v>
      </c>
      <c r="U4572" s="20" t="s">
        <v>3767</v>
      </c>
      <c r="V4572" s="20" t="s">
        <v>30</v>
      </c>
      <c r="AC4572" s="11" t="s">
        <v>3749</v>
      </c>
    </row>
    <row r="4573" spans="1:29" ht="12.75" x14ac:dyDescent="0.2">
      <c r="A4573" s="20" t="s">
        <v>24</v>
      </c>
      <c r="B4573" s="26">
        <v>42478</v>
      </c>
      <c r="C4573" s="54">
        <v>4</v>
      </c>
      <c r="D4573" s="20">
        <v>2016</v>
      </c>
      <c r="E4573" s="20" t="s">
        <v>24</v>
      </c>
      <c r="F4573" s="20">
        <v>5862347</v>
      </c>
      <c r="G4573" s="20" t="s">
        <v>97</v>
      </c>
      <c r="H4573" s="20" t="s">
        <v>1110</v>
      </c>
      <c r="I4573" s="22">
        <v>190</v>
      </c>
      <c r="J4573" s="22" t="s">
        <v>2574</v>
      </c>
      <c r="K4573" s="27">
        <v>115.2</v>
      </c>
      <c r="L4573" s="20"/>
      <c r="M4573" s="11">
        <v>27</v>
      </c>
      <c r="N4573" s="20" t="s">
        <v>27</v>
      </c>
      <c r="O4573" s="20" t="s">
        <v>24</v>
      </c>
      <c r="P4573" s="20" t="s">
        <v>2377</v>
      </c>
      <c r="Q4573" s="28">
        <v>61.107083333299997</v>
      </c>
      <c r="R4573" s="28">
        <v>-146.36000000000001</v>
      </c>
      <c r="S4573" s="20" t="s">
        <v>44</v>
      </c>
      <c r="T4573" s="20" t="s">
        <v>40</v>
      </c>
      <c r="U4573" s="20" t="s">
        <v>3767</v>
      </c>
      <c r="V4573" s="20" t="s">
        <v>29</v>
      </c>
      <c r="AC4573" s="11" t="s">
        <v>3761</v>
      </c>
    </row>
    <row r="4574" spans="1:29" ht="12.75" x14ac:dyDescent="0.2">
      <c r="A4574" s="20" t="s">
        <v>24</v>
      </c>
      <c r="B4574" s="26">
        <v>42478</v>
      </c>
      <c r="C4574" s="54">
        <v>4</v>
      </c>
      <c r="D4574" s="20">
        <v>2016</v>
      </c>
      <c r="E4574" s="20" t="s">
        <v>24</v>
      </c>
      <c r="F4574" s="20">
        <v>5915947</v>
      </c>
      <c r="G4574" s="20" t="s">
        <v>25</v>
      </c>
      <c r="H4574" s="20" t="s">
        <v>851</v>
      </c>
      <c r="I4574" s="22">
        <v>140</v>
      </c>
      <c r="J4574" s="22" t="s">
        <v>2574</v>
      </c>
      <c r="K4574" s="27">
        <v>111.6</v>
      </c>
      <c r="L4574" s="20"/>
      <c r="N4574" s="20" t="s">
        <v>27</v>
      </c>
      <c r="O4574" s="20" t="s">
        <v>24</v>
      </c>
      <c r="P4574" s="20" t="s">
        <v>2574</v>
      </c>
      <c r="Q4574" s="28">
        <v>57.050600000000003</v>
      </c>
      <c r="R4574" s="28">
        <v>-168.2670666667</v>
      </c>
      <c r="S4574" s="20" t="s">
        <v>44</v>
      </c>
      <c r="T4574" s="20" t="s">
        <v>40</v>
      </c>
      <c r="U4574" s="20" t="s">
        <v>42</v>
      </c>
      <c r="V4574" s="20" t="s">
        <v>29</v>
      </c>
      <c r="AC4574" s="11" t="s">
        <v>3761</v>
      </c>
    </row>
    <row r="4575" spans="1:29" ht="12.75" x14ac:dyDescent="0.2">
      <c r="A4575" s="20" t="s">
        <v>24</v>
      </c>
      <c r="B4575" s="26">
        <v>42480</v>
      </c>
      <c r="C4575" s="54">
        <v>4</v>
      </c>
      <c r="D4575" s="20">
        <v>2016</v>
      </c>
      <c r="E4575" s="20" t="s">
        <v>24</v>
      </c>
      <c r="F4575" s="20">
        <v>5858535</v>
      </c>
      <c r="G4575" s="20" t="s">
        <v>107</v>
      </c>
      <c r="H4575" s="20" t="s">
        <v>201</v>
      </c>
      <c r="I4575" s="22">
        <v>1280</v>
      </c>
      <c r="J4575" s="22" t="s">
        <v>2377</v>
      </c>
      <c r="K4575" s="27">
        <v>217.5</v>
      </c>
      <c r="L4575" s="20"/>
      <c r="M4575" s="11">
        <v>41</v>
      </c>
      <c r="N4575" s="20" t="s">
        <v>27</v>
      </c>
      <c r="O4575" s="20" t="s">
        <v>24</v>
      </c>
      <c r="P4575" s="20" t="s">
        <v>2377</v>
      </c>
      <c r="Q4575" s="28">
        <v>60.690207372099998</v>
      </c>
      <c r="R4575" s="28">
        <v>-146.75667170529999</v>
      </c>
      <c r="S4575" s="20" t="s">
        <v>44</v>
      </c>
      <c r="T4575" s="20" t="s">
        <v>40</v>
      </c>
      <c r="U4575" s="20" t="s">
        <v>3767</v>
      </c>
      <c r="V4575" s="20" t="s">
        <v>29</v>
      </c>
      <c r="AC4575" s="11" t="s">
        <v>3761</v>
      </c>
    </row>
    <row r="4576" spans="1:29" ht="12.75" x14ac:dyDescent="0.2">
      <c r="A4576" s="20" t="s">
        <v>24</v>
      </c>
      <c r="B4576" s="26">
        <v>42488</v>
      </c>
      <c r="C4576" s="54">
        <v>4</v>
      </c>
      <c r="D4576" s="20">
        <v>2016</v>
      </c>
      <c r="E4576" s="20" t="s">
        <v>24</v>
      </c>
      <c r="F4576" s="20">
        <v>5864874</v>
      </c>
      <c r="G4576" s="20" t="s">
        <v>25</v>
      </c>
      <c r="H4576" s="20" t="s">
        <v>2259</v>
      </c>
      <c r="I4576" s="22">
        <v>13</v>
      </c>
      <c r="J4576" s="22" t="s">
        <v>2574</v>
      </c>
      <c r="K4576" s="27">
        <v>36.200000000000003</v>
      </c>
      <c r="L4576" s="20"/>
      <c r="N4576" s="20" t="s">
        <v>27</v>
      </c>
      <c r="O4576" s="20" t="s">
        <v>24</v>
      </c>
      <c r="P4576" s="20" t="s">
        <v>2574</v>
      </c>
      <c r="Q4576" s="28">
        <v>55.400685502999998</v>
      </c>
      <c r="R4576" s="28">
        <v>-131.74960286890001</v>
      </c>
      <c r="S4576" s="20" t="s">
        <v>58</v>
      </c>
      <c r="T4576" s="20" t="s">
        <v>1894</v>
      </c>
      <c r="U4576" s="20" t="s">
        <v>42</v>
      </c>
      <c r="V4576" s="20" t="s">
        <v>30</v>
      </c>
      <c r="AC4576" s="11" t="s">
        <v>3758</v>
      </c>
    </row>
    <row r="4577" spans="1:29" ht="12.75" x14ac:dyDescent="0.2">
      <c r="A4577" s="20" t="s">
        <v>24</v>
      </c>
      <c r="B4577" s="26">
        <v>42493</v>
      </c>
      <c r="C4577" s="54">
        <v>5</v>
      </c>
      <c r="D4577" s="20">
        <v>2016</v>
      </c>
      <c r="E4577" s="20" t="s">
        <v>24</v>
      </c>
      <c r="F4577" s="20">
        <v>5868419</v>
      </c>
      <c r="G4577" s="20" t="s">
        <v>62</v>
      </c>
      <c r="H4577" s="20" t="s">
        <v>2260</v>
      </c>
      <c r="I4577" s="22">
        <v>12</v>
      </c>
      <c r="J4577" s="22" t="s">
        <v>2574</v>
      </c>
      <c r="K4577" s="22">
        <v>28.9</v>
      </c>
      <c r="L4577" s="20"/>
      <c r="N4577" s="20" t="s">
        <v>27</v>
      </c>
      <c r="O4577" s="20" t="s">
        <v>24</v>
      </c>
      <c r="P4577" s="20" t="s">
        <v>2574</v>
      </c>
      <c r="Q4577" s="28">
        <v>55.333570358800003</v>
      </c>
      <c r="R4577" s="28">
        <v>-131.6597368457</v>
      </c>
      <c r="S4577" s="20" t="s">
        <v>58</v>
      </c>
      <c r="T4577" s="20" t="s">
        <v>1894</v>
      </c>
      <c r="U4577" s="20" t="s">
        <v>3767</v>
      </c>
      <c r="V4577" s="20" t="s">
        <v>30</v>
      </c>
      <c r="AC4577" s="11" t="s">
        <v>3758</v>
      </c>
    </row>
    <row r="4578" spans="1:29" ht="12.75" x14ac:dyDescent="0.2">
      <c r="A4578" s="20" t="s">
        <v>24</v>
      </c>
      <c r="B4578" s="26">
        <v>42495</v>
      </c>
      <c r="C4578" s="54">
        <v>5</v>
      </c>
      <c r="D4578" s="20">
        <v>2016</v>
      </c>
      <c r="E4578" s="20" t="s">
        <v>24</v>
      </c>
      <c r="F4578" s="20">
        <v>5907256</v>
      </c>
      <c r="G4578" s="20" t="s">
        <v>93</v>
      </c>
      <c r="H4578" s="20" t="s">
        <v>1953</v>
      </c>
      <c r="I4578" s="22">
        <v>194</v>
      </c>
      <c r="J4578" s="22" t="s">
        <v>2574</v>
      </c>
      <c r="K4578" s="27">
        <v>110.2</v>
      </c>
      <c r="L4578" s="20"/>
      <c r="M4578" s="11">
        <v>37</v>
      </c>
      <c r="N4578" s="20" t="s">
        <v>27</v>
      </c>
      <c r="O4578" s="20" t="s">
        <v>24</v>
      </c>
      <c r="P4578" s="20" t="s">
        <v>2377</v>
      </c>
      <c r="Q4578" s="28">
        <v>59.238333333299998</v>
      </c>
      <c r="R4578" s="28">
        <v>-150.25833333329999</v>
      </c>
      <c r="S4578" s="20" t="s">
        <v>56</v>
      </c>
      <c r="T4578" s="20" t="s">
        <v>40</v>
      </c>
      <c r="U4578" s="20" t="s">
        <v>42</v>
      </c>
      <c r="V4578" s="20" t="s">
        <v>29</v>
      </c>
      <c r="AC4578" s="11" t="s">
        <v>3761</v>
      </c>
    </row>
    <row r="4579" spans="1:29" ht="12.75" x14ac:dyDescent="0.2">
      <c r="A4579" s="20" t="s">
        <v>24</v>
      </c>
      <c r="B4579" s="26">
        <v>42496</v>
      </c>
      <c r="C4579" s="54">
        <v>5</v>
      </c>
      <c r="D4579" s="20">
        <v>2016</v>
      </c>
      <c r="E4579" s="20" t="s">
        <v>24</v>
      </c>
      <c r="F4579" s="20">
        <v>5870817</v>
      </c>
      <c r="G4579" s="20" t="s">
        <v>25</v>
      </c>
      <c r="H4579" s="20" t="s">
        <v>2261</v>
      </c>
      <c r="I4579" s="22">
        <v>28</v>
      </c>
      <c r="J4579" s="22" t="s">
        <v>2574</v>
      </c>
      <c r="K4579" s="22">
        <v>39.799999999999997</v>
      </c>
      <c r="L4579" s="20"/>
      <c r="M4579" s="11">
        <v>35</v>
      </c>
      <c r="N4579" s="20" t="s">
        <v>27</v>
      </c>
      <c r="O4579" s="20" t="s">
        <v>24</v>
      </c>
      <c r="P4579" s="20" t="s">
        <v>2377</v>
      </c>
      <c r="Q4579" s="28">
        <v>58.301666666700001</v>
      </c>
      <c r="R4579" s="28">
        <v>-134.42666666669999</v>
      </c>
      <c r="S4579" s="20" t="s">
        <v>58</v>
      </c>
      <c r="T4579" s="20" t="s">
        <v>1894</v>
      </c>
      <c r="U4579" s="20" t="s">
        <v>3767</v>
      </c>
      <c r="V4579" s="20" t="s">
        <v>30</v>
      </c>
      <c r="AC4579" s="11" t="s">
        <v>3758</v>
      </c>
    </row>
    <row r="4580" spans="1:29" ht="12.75" x14ac:dyDescent="0.2">
      <c r="A4580" s="20" t="s">
        <v>24</v>
      </c>
      <c r="B4580" s="26">
        <v>42499</v>
      </c>
      <c r="C4580" s="54">
        <v>5</v>
      </c>
      <c r="D4580" s="20">
        <v>2016</v>
      </c>
      <c r="E4580" s="20" t="s">
        <v>24</v>
      </c>
      <c r="F4580" s="20">
        <v>5872773</v>
      </c>
      <c r="G4580" s="20" t="s">
        <v>25</v>
      </c>
      <c r="H4580" s="20" t="s">
        <v>468</v>
      </c>
      <c r="I4580" s="22">
        <v>191</v>
      </c>
      <c r="J4580" s="22" t="s">
        <v>2574</v>
      </c>
      <c r="K4580" s="27">
        <v>115.3</v>
      </c>
      <c r="L4580" s="20"/>
      <c r="N4580" s="20" t="s">
        <v>27</v>
      </c>
      <c r="O4580" s="20" t="s">
        <v>24</v>
      </c>
      <c r="P4580" s="20" t="s">
        <v>2574</v>
      </c>
      <c r="Q4580" s="28">
        <v>53.906761680199999</v>
      </c>
      <c r="R4580" s="28">
        <v>-166.51883697509999</v>
      </c>
      <c r="S4580" s="20" t="s">
        <v>58</v>
      </c>
      <c r="T4580" s="20" t="s">
        <v>1894</v>
      </c>
      <c r="U4580" s="20" t="s">
        <v>3767</v>
      </c>
      <c r="V4580" s="20" t="s">
        <v>30</v>
      </c>
      <c r="AC4580" s="11" t="s">
        <v>3758</v>
      </c>
    </row>
    <row r="4581" spans="1:29" ht="12.75" x14ac:dyDescent="0.2">
      <c r="A4581" s="20" t="s">
        <v>24</v>
      </c>
      <c r="B4581" s="45">
        <v>42503</v>
      </c>
      <c r="C4581" s="56">
        <v>5</v>
      </c>
      <c r="D4581" s="20">
        <v>2016</v>
      </c>
      <c r="E4581" s="20" t="s">
        <v>24</v>
      </c>
      <c r="F4581" s="20">
        <v>5907698</v>
      </c>
      <c r="G4581" s="20" t="s">
        <v>25</v>
      </c>
      <c r="H4581" s="20" t="s">
        <v>2099</v>
      </c>
      <c r="I4581" s="22">
        <v>182</v>
      </c>
      <c r="J4581" s="22" t="s">
        <v>2574</v>
      </c>
      <c r="K4581" s="22">
        <v>87.7</v>
      </c>
      <c r="L4581" s="20"/>
      <c r="M4581" s="11">
        <v>39</v>
      </c>
      <c r="N4581" s="20" t="s">
        <v>27</v>
      </c>
      <c r="O4581" s="20" t="s">
        <v>24</v>
      </c>
      <c r="P4581" s="20" t="s">
        <v>2377</v>
      </c>
      <c r="Q4581" s="28">
        <v>58.35</v>
      </c>
      <c r="R4581" s="28">
        <v>-159.69999999999999</v>
      </c>
      <c r="S4581" s="20" t="s">
        <v>44</v>
      </c>
      <c r="T4581" s="20" t="s">
        <v>40</v>
      </c>
      <c r="U4581" s="20" t="s">
        <v>42</v>
      </c>
      <c r="V4581" s="20" t="s">
        <v>29</v>
      </c>
      <c r="AC4581" s="11" t="s">
        <v>3761</v>
      </c>
    </row>
    <row r="4582" spans="1:29" ht="12.75" x14ac:dyDescent="0.2">
      <c r="A4582" s="20" t="s">
        <v>24</v>
      </c>
      <c r="B4582" s="26">
        <v>42507</v>
      </c>
      <c r="C4582" s="54">
        <v>5</v>
      </c>
      <c r="D4582" s="20">
        <v>2016</v>
      </c>
      <c r="E4582" s="20" t="s">
        <v>24</v>
      </c>
      <c r="F4582" s="20">
        <v>5881338</v>
      </c>
      <c r="G4582" s="20" t="s">
        <v>25</v>
      </c>
      <c r="H4582" s="20" t="s">
        <v>2262</v>
      </c>
      <c r="I4582" s="22">
        <v>20</v>
      </c>
      <c r="J4582" s="22" t="s">
        <v>2574</v>
      </c>
      <c r="K4582" s="22">
        <v>42.7</v>
      </c>
      <c r="L4582" s="20"/>
      <c r="M4582" s="11">
        <v>73</v>
      </c>
      <c r="N4582" s="20" t="s">
        <v>27</v>
      </c>
      <c r="O4582" s="20" t="s">
        <v>24</v>
      </c>
      <c r="P4582" s="20" t="s">
        <v>2377</v>
      </c>
      <c r="Q4582" s="28">
        <v>58.233849999999997</v>
      </c>
      <c r="R4582" s="28">
        <v>-137.99166666670001</v>
      </c>
      <c r="S4582" s="20" t="s">
        <v>36</v>
      </c>
      <c r="T4582" s="20" t="s">
        <v>40</v>
      </c>
      <c r="U4582" s="20" t="s">
        <v>30</v>
      </c>
      <c r="V4582" s="20" t="s">
        <v>29</v>
      </c>
      <c r="AC4582" s="11" t="s">
        <v>3749</v>
      </c>
    </row>
    <row r="4583" spans="1:29" ht="12.75" x14ac:dyDescent="0.2">
      <c r="A4583" s="20" t="s">
        <v>24</v>
      </c>
      <c r="B4583" s="26">
        <v>42514</v>
      </c>
      <c r="C4583" s="54">
        <v>5</v>
      </c>
      <c r="D4583" s="20">
        <v>2016</v>
      </c>
      <c r="E4583" s="20" t="s">
        <v>24</v>
      </c>
      <c r="F4583" s="20">
        <v>5885604</v>
      </c>
      <c r="G4583" s="20" t="s">
        <v>25</v>
      </c>
      <c r="H4583" s="20" t="s">
        <v>521</v>
      </c>
      <c r="I4583" s="22">
        <v>193</v>
      </c>
      <c r="J4583" s="22" t="s">
        <v>2574</v>
      </c>
      <c r="K4583" s="27">
        <v>108.5</v>
      </c>
      <c r="L4583" s="20"/>
      <c r="N4583" s="20" t="s">
        <v>27</v>
      </c>
      <c r="O4583" s="20" t="s">
        <v>24</v>
      </c>
      <c r="P4583" s="20" t="s">
        <v>2574</v>
      </c>
      <c r="Q4583" s="28">
        <v>53.901110839799998</v>
      </c>
      <c r="R4583" s="28">
        <v>-166.50110677079999</v>
      </c>
      <c r="S4583" s="20" t="s">
        <v>58</v>
      </c>
      <c r="T4583" s="20" t="s">
        <v>1894</v>
      </c>
      <c r="U4583" s="20" t="s">
        <v>3767</v>
      </c>
      <c r="V4583" s="20" t="s">
        <v>30</v>
      </c>
      <c r="AC4583" s="11" t="s">
        <v>3758</v>
      </c>
    </row>
    <row r="4584" spans="1:29" ht="12.75" x14ac:dyDescent="0.2">
      <c r="A4584" s="20" t="s">
        <v>24</v>
      </c>
      <c r="B4584" s="26">
        <v>42514</v>
      </c>
      <c r="C4584" s="54">
        <v>5</v>
      </c>
      <c r="D4584" s="20">
        <v>2016</v>
      </c>
      <c r="E4584" s="20" t="s">
        <v>24</v>
      </c>
      <c r="F4584" s="20">
        <v>5895763</v>
      </c>
      <c r="G4584" s="20" t="s">
        <v>25</v>
      </c>
      <c r="H4584" s="20" t="s">
        <v>2263</v>
      </c>
      <c r="I4584" s="22">
        <v>45</v>
      </c>
      <c r="J4584" s="22" t="s">
        <v>2574</v>
      </c>
      <c r="K4584" s="27">
        <v>49.9</v>
      </c>
      <c r="L4584" s="20"/>
      <c r="N4584" s="20" t="s">
        <v>27</v>
      </c>
      <c r="O4584" s="20" t="s">
        <v>24</v>
      </c>
      <c r="P4584" s="20" t="s">
        <v>2574</v>
      </c>
      <c r="Q4584" s="28">
        <v>55.331719092699998</v>
      </c>
      <c r="R4584" s="28">
        <v>-131.6322669983</v>
      </c>
      <c r="S4584" s="20" t="s">
        <v>58</v>
      </c>
      <c r="T4584" s="20" t="s">
        <v>1894</v>
      </c>
      <c r="U4584" s="20" t="s">
        <v>3767</v>
      </c>
      <c r="V4584" s="20" t="s">
        <v>30</v>
      </c>
      <c r="AC4584" s="11" t="s">
        <v>3758</v>
      </c>
    </row>
    <row r="4585" spans="1:29" ht="12.75" x14ac:dyDescent="0.2">
      <c r="A4585" s="20" t="s">
        <v>24</v>
      </c>
      <c r="B4585" s="26">
        <v>42514</v>
      </c>
      <c r="C4585" s="54">
        <v>5</v>
      </c>
      <c r="D4585" s="20">
        <v>2016</v>
      </c>
      <c r="E4585" s="20" t="s">
        <v>24</v>
      </c>
      <c r="F4585" s="20">
        <v>5895938</v>
      </c>
      <c r="G4585" s="20" t="s">
        <v>90</v>
      </c>
      <c r="H4585" s="20" t="s">
        <v>2082</v>
      </c>
      <c r="I4585" s="22">
        <v>64502</v>
      </c>
      <c r="J4585" s="22" t="s">
        <v>2377</v>
      </c>
      <c r="K4585" s="27">
        <v>865</v>
      </c>
      <c r="L4585" s="20"/>
      <c r="N4585" s="20" t="s">
        <v>27</v>
      </c>
      <c r="O4585" s="20" t="s">
        <v>24</v>
      </c>
      <c r="P4585" s="20" t="s">
        <v>2574</v>
      </c>
      <c r="Q4585" s="28">
        <v>42.011666666700002</v>
      </c>
      <c r="R4585" s="28">
        <v>-128.89666666670001</v>
      </c>
      <c r="S4585" s="20" t="s">
        <v>44</v>
      </c>
      <c r="T4585" s="20" t="s">
        <v>40</v>
      </c>
      <c r="U4585" s="20" t="s">
        <v>3767</v>
      </c>
      <c r="V4585" s="20" t="s">
        <v>29</v>
      </c>
      <c r="AC4585" s="11" t="s">
        <v>3761</v>
      </c>
    </row>
    <row r="4586" spans="1:29" ht="12.75" x14ac:dyDescent="0.2">
      <c r="A4586" s="20" t="s">
        <v>24</v>
      </c>
      <c r="B4586" s="26">
        <v>42517</v>
      </c>
      <c r="C4586" s="54">
        <v>5</v>
      </c>
      <c r="D4586" s="20">
        <v>2016</v>
      </c>
      <c r="E4586" s="20" t="s">
        <v>24</v>
      </c>
      <c r="F4586" s="20">
        <v>5908727</v>
      </c>
      <c r="G4586" s="20" t="s">
        <v>25</v>
      </c>
      <c r="H4586" s="20" t="s">
        <v>405</v>
      </c>
      <c r="I4586" s="22">
        <v>180</v>
      </c>
      <c r="J4586" s="22" t="s">
        <v>2574</v>
      </c>
      <c r="K4586" s="22">
        <v>112.4</v>
      </c>
      <c r="L4586" s="20"/>
      <c r="N4586" s="20" t="s">
        <v>27</v>
      </c>
      <c r="O4586" s="20" t="s">
        <v>24</v>
      </c>
      <c r="P4586" s="20" t="s">
        <v>2574</v>
      </c>
      <c r="Q4586" s="28">
        <v>57.933333333299998</v>
      </c>
      <c r="R4586" s="28">
        <v>-165.0666666667</v>
      </c>
      <c r="S4586" s="20" t="s">
        <v>44</v>
      </c>
      <c r="T4586" s="20" t="s">
        <v>40</v>
      </c>
      <c r="U4586" s="20" t="s">
        <v>42</v>
      </c>
      <c r="V4586" s="20" t="s">
        <v>29</v>
      </c>
      <c r="AC4586" s="11" t="s">
        <v>3761</v>
      </c>
    </row>
    <row r="4587" spans="1:29" ht="12.75" x14ac:dyDescent="0.2">
      <c r="A4587" s="20" t="s">
        <v>24</v>
      </c>
      <c r="B4587" s="26">
        <v>42519</v>
      </c>
      <c r="C4587" s="54">
        <v>5</v>
      </c>
      <c r="D4587" s="20">
        <v>2016</v>
      </c>
      <c r="E4587" s="20" t="s">
        <v>24</v>
      </c>
      <c r="F4587" s="20">
        <v>5987885</v>
      </c>
      <c r="G4587" s="20" t="s">
        <v>107</v>
      </c>
      <c r="H4587" s="20" t="s">
        <v>1613</v>
      </c>
      <c r="I4587" s="22">
        <v>95</v>
      </c>
      <c r="J4587" s="22" t="s">
        <v>2574</v>
      </c>
      <c r="K4587" s="27">
        <v>86.7</v>
      </c>
      <c r="L4587" s="20"/>
      <c r="M4587" s="11">
        <v>23</v>
      </c>
      <c r="N4587" s="20" t="s">
        <v>27</v>
      </c>
      <c r="O4587" s="20" t="s">
        <v>24</v>
      </c>
      <c r="P4587" s="20" t="s">
        <v>2377</v>
      </c>
      <c r="Q4587" s="28">
        <v>59.863968847300001</v>
      </c>
      <c r="R4587" s="28">
        <v>-149.6977386474</v>
      </c>
      <c r="S4587" s="20" t="s">
        <v>44</v>
      </c>
      <c r="T4587" s="20" t="s">
        <v>40</v>
      </c>
      <c r="U4587" s="20" t="s">
        <v>3767</v>
      </c>
      <c r="V4587" s="20" t="s">
        <v>29</v>
      </c>
      <c r="AC4587" s="11" t="s">
        <v>3761</v>
      </c>
    </row>
    <row r="4588" spans="1:29" ht="12.75" x14ac:dyDescent="0.2">
      <c r="A4588" s="20" t="s">
        <v>24</v>
      </c>
      <c r="B4588" s="26">
        <v>42520</v>
      </c>
      <c r="C4588" s="54">
        <v>5</v>
      </c>
      <c r="D4588" s="20">
        <v>2016</v>
      </c>
      <c r="E4588" s="20" t="s">
        <v>24</v>
      </c>
      <c r="F4588" s="20">
        <v>5906587</v>
      </c>
      <c r="G4588" s="20" t="s">
        <v>25</v>
      </c>
      <c r="H4588" s="20" t="s">
        <v>1834</v>
      </c>
      <c r="I4588" s="22">
        <v>24</v>
      </c>
      <c r="J4588" s="22" t="s">
        <v>2574</v>
      </c>
      <c r="K4588" s="22">
        <v>42</v>
      </c>
      <c r="L4588" s="20"/>
      <c r="N4588" s="20" t="s">
        <v>27</v>
      </c>
      <c r="O4588" s="20" t="s">
        <v>24</v>
      </c>
      <c r="P4588" s="20" t="s">
        <v>2574</v>
      </c>
      <c r="Q4588" s="28">
        <v>55.556402878699998</v>
      </c>
      <c r="R4588" s="28">
        <v>-133.10001775629999</v>
      </c>
      <c r="S4588" s="20" t="s">
        <v>58</v>
      </c>
      <c r="T4588" s="20" t="s">
        <v>1894</v>
      </c>
      <c r="U4588" s="20" t="s">
        <v>3767</v>
      </c>
      <c r="V4588" s="20" t="s">
        <v>30</v>
      </c>
      <c r="AC4588" s="11" t="s">
        <v>3758</v>
      </c>
    </row>
    <row r="4589" spans="1:29" ht="12.75" x14ac:dyDescent="0.2">
      <c r="A4589" s="20" t="s">
        <v>24</v>
      </c>
      <c r="B4589" s="26">
        <v>42522</v>
      </c>
      <c r="C4589" s="54">
        <v>6</v>
      </c>
      <c r="D4589" s="20">
        <v>2016</v>
      </c>
      <c r="E4589" s="20" t="s">
        <v>24</v>
      </c>
      <c r="F4589" s="20">
        <v>5896802</v>
      </c>
      <c r="G4589" s="20" t="s">
        <v>25</v>
      </c>
      <c r="H4589" s="20" t="s">
        <v>468</v>
      </c>
      <c r="I4589" s="22">
        <v>191</v>
      </c>
      <c r="J4589" s="22" t="s">
        <v>2574</v>
      </c>
      <c r="K4589" s="27">
        <v>115.3</v>
      </c>
      <c r="L4589" s="20"/>
      <c r="M4589" s="11">
        <v>32</v>
      </c>
      <c r="N4589" s="20" t="s">
        <v>27</v>
      </c>
      <c r="O4589" s="20" t="s">
        <v>24</v>
      </c>
      <c r="P4589" s="20" t="s">
        <v>2377</v>
      </c>
      <c r="Q4589" s="28">
        <v>58.288333333300002</v>
      </c>
      <c r="R4589" s="28">
        <v>-167.24</v>
      </c>
      <c r="S4589" s="20" t="s">
        <v>50</v>
      </c>
      <c r="T4589" s="20" t="s">
        <v>40</v>
      </c>
      <c r="U4589" s="20" t="s">
        <v>42</v>
      </c>
      <c r="V4589" s="20" t="s">
        <v>29</v>
      </c>
      <c r="AC4589" s="11" t="s">
        <v>3745</v>
      </c>
    </row>
    <row r="4590" spans="1:29" ht="12.75" x14ac:dyDescent="0.2">
      <c r="A4590" s="20" t="s">
        <v>24</v>
      </c>
      <c r="B4590" s="26">
        <v>42523</v>
      </c>
      <c r="C4590" s="54">
        <v>6</v>
      </c>
      <c r="D4590" s="20">
        <v>2016</v>
      </c>
      <c r="E4590" s="20" t="s">
        <v>24</v>
      </c>
      <c r="F4590" s="20">
        <v>5895717</v>
      </c>
      <c r="G4590" s="20" t="s">
        <v>62</v>
      </c>
      <c r="H4590" s="20" t="s">
        <v>2264</v>
      </c>
      <c r="I4590" s="22">
        <v>21</v>
      </c>
      <c r="J4590" s="22" t="s">
        <v>2574</v>
      </c>
      <c r="K4590" s="27">
        <v>38.200000000000003</v>
      </c>
      <c r="L4590" s="20"/>
      <c r="M4590" s="11">
        <v>26</v>
      </c>
      <c r="N4590" s="20" t="s">
        <v>27</v>
      </c>
      <c r="O4590" s="20" t="s">
        <v>24</v>
      </c>
      <c r="P4590" s="20" t="s">
        <v>2377</v>
      </c>
      <c r="Q4590" s="28">
        <v>58.305888538799998</v>
      </c>
      <c r="R4590" s="28">
        <v>-134.435116448</v>
      </c>
      <c r="S4590" s="20" t="s">
        <v>58</v>
      </c>
      <c r="T4590" s="20" t="s">
        <v>1894</v>
      </c>
      <c r="U4590" s="20" t="s">
        <v>42</v>
      </c>
      <c r="V4590" s="20" t="s">
        <v>30</v>
      </c>
      <c r="AC4590" s="11" t="s">
        <v>3758</v>
      </c>
    </row>
    <row r="4591" spans="1:29" ht="12.75" x14ac:dyDescent="0.2">
      <c r="A4591" s="20" t="s">
        <v>24</v>
      </c>
      <c r="B4591" s="26">
        <v>42523</v>
      </c>
      <c r="C4591" s="54">
        <v>6</v>
      </c>
      <c r="D4591" s="20">
        <v>2016</v>
      </c>
      <c r="E4591" s="20" t="s">
        <v>24</v>
      </c>
      <c r="F4591" s="20">
        <v>5896613</v>
      </c>
      <c r="G4591" s="20" t="s">
        <v>33</v>
      </c>
      <c r="H4591" s="20" t="s">
        <v>2265</v>
      </c>
      <c r="I4591" s="22">
        <v>1083</v>
      </c>
      <c r="J4591" s="22" t="s">
        <v>2377</v>
      </c>
      <c r="K4591" s="27">
        <v>234.2</v>
      </c>
      <c r="L4591" s="20"/>
      <c r="M4591" s="11">
        <v>11</v>
      </c>
      <c r="N4591" s="20" t="s">
        <v>27</v>
      </c>
      <c r="O4591" s="20" t="s">
        <v>24</v>
      </c>
      <c r="P4591" s="20" t="s">
        <v>2377</v>
      </c>
      <c r="Q4591" s="28">
        <v>62.556388888900003</v>
      </c>
      <c r="R4591" s="28">
        <v>-165.13555555560001</v>
      </c>
      <c r="S4591" s="20" t="s">
        <v>80</v>
      </c>
      <c r="T4591" s="20" t="s">
        <v>40</v>
      </c>
      <c r="U4591" s="20" t="s">
        <v>3767</v>
      </c>
      <c r="V4591" s="20" t="s">
        <v>29</v>
      </c>
      <c r="AC4591" s="11" t="s">
        <v>3731</v>
      </c>
    </row>
    <row r="4592" spans="1:29" ht="12.75" x14ac:dyDescent="0.2">
      <c r="A4592" s="20" t="s">
        <v>24</v>
      </c>
      <c r="B4592" s="26">
        <v>42523</v>
      </c>
      <c r="C4592" s="54">
        <v>6</v>
      </c>
      <c r="D4592" s="20">
        <v>2016</v>
      </c>
      <c r="E4592" s="20" t="s">
        <v>24</v>
      </c>
      <c r="F4592" s="20">
        <v>5910464</v>
      </c>
      <c r="G4592" s="20" t="s">
        <v>25</v>
      </c>
      <c r="H4592" s="20" t="s">
        <v>405</v>
      </c>
      <c r="I4592" s="22">
        <v>180</v>
      </c>
      <c r="J4592" s="22" t="s">
        <v>2574</v>
      </c>
      <c r="K4592" s="27">
        <v>112.4</v>
      </c>
      <c r="L4592" s="20"/>
      <c r="N4592" s="20" t="s">
        <v>27</v>
      </c>
      <c r="O4592" s="20" t="s">
        <v>24</v>
      </c>
      <c r="P4592" s="20" t="s">
        <v>2574</v>
      </c>
      <c r="Q4592" s="28">
        <v>57.715000000000003</v>
      </c>
      <c r="R4592" s="28">
        <v>-164.065</v>
      </c>
      <c r="S4592" s="20" t="s">
        <v>44</v>
      </c>
      <c r="T4592" s="20" t="s">
        <v>40</v>
      </c>
      <c r="U4592" s="20" t="s">
        <v>3767</v>
      </c>
      <c r="V4592" s="20" t="s">
        <v>29</v>
      </c>
      <c r="AC4592" s="11" t="s">
        <v>3761</v>
      </c>
    </row>
    <row r="4593" spans="1:29" ht="12.75" x14ac:dyDescent="0.2">
      <c r="A4593" s="20" t="s">
        <v>24</v>
      </c>
      <c r="B4593" s="26">
        <v>42524</v>
      </c>
      <c r="C4593" s="54">
        <v>6</v>
      </c>
      <c r="D4593" s="20">
        <v>2016</v>
      </c>
      <c r="E4593" s="20" t="s">
        <v>24</v>
      </c>
      <c r="F4593" s="20">
        <v>5896536</v>
      </c>
      <c r="G4593" s="20" t="s">
        <v>25</v>
      </c>
      <c r="H4593" s="20" t="s">
        <v>2266</v>
      </c>
      <c r="I4593" s="22">
        <v>37</v>
      </c>
      <c r="J4593" s="22" t="s">
        <v>2574</v>
      </c>
      <c r="K4593" s="22">
        <v>46.8</v>
      </c>
      <c r="L4593" s="20"/>
      <c r="N4593" s="20" t="s">
        <v>27</v>
      </c>
      <c r="O4593" s="20" t="s">
        <v>24</v>
      </c>
      <c r="P4593" s="20" t="s">
        <v>2574</v>
      </c>
      <c r="Q4593" s="28">
        <v>54.796399999999998</v>
      </c>
      <c r="R4593" s="28">
        <v>-132.03569999999999</v>
      </c>
      <c r="S4593" s="20" t="s">
        <v>80</v>
      </c>
      <c r="T4593" s="20" t="s">
        <v>1894</v>
      </c>
      <c r="U4593" s="20" t="s">
        <v>42</v>
      </c>
      <c r="V4593" s="20" t="s">
        <v>30</v>
      </c>
      <c r="AC4593" s="11" t="s">
        <v>3731</v>
      </c>
    </row>
    <row r="4594" spans="1:29" ht="12.75" x14ac:dyDescent="0.2">
      <c r="A4594" s="20" t="s">
        <v>24</v>
      </c>
      <c r="B4594" s="26">
        <v>42524</v>
      </c>
      <c r="C4594" s="54">
        <v>6</v>
      </c>
      <c r="D4594" s="20">
        <v>2016</v>
      </c>
      <c r="E4594" s="20" t="s">
        <v>502</v>
      </c>
      <c r="F4594" s="20">
        <v>5900658</v>
      </c>
      <c r="G4594" s="20" t="s">
        <v>107</v>
      </c>
      <c r="H4594" s="20" t="s">
        <v>556</v>
      </c>
      <c r="I4594" s="22">
        <v>90490</v>
      </c>
      <c r="J4594" s="22" t="s">
        <v>2377</v>
      </c>
      <c r="K4594" s="27">
        <v>964</v>
      </c>
      <c r="L4594" s="20"/>
      <c r="N4594" s="20" t="s">
        <v>27</v>
      </c>
      <c r="O4594" s="20" t="s">
        <v>24</v>
      </c>
      <c r="P4594" s="20" t="s">
        <v>2574</v>
      </c>
      <c r="Q4594" s="28">
        <v>55.338578071599997</v>
      </c>
      <c r="R4594" s="28">
        <v>-131.65091371540001</v>
      </c>
      <c r="S4594" s="20" t="s">
        <v>39</v>
      </c>
      <c r="T4594" s="20" t="s">
        <v>40</v>
      </c>
      <c r="U4594" s="20" t="s">
        <v>42</v>
      </c>
      <c r="V4594" s="20" t="s">
        <v>29</v>
      </c>
      <c r="AC4594" s="11" t="s">
        <v>3742</v>
      </c>
    </row>
    <row r="4595" spans="1:29" ht="12.75" x14ac:dyDescent="0.2">
      <c r="A4595" s="20" t="s">
        <v>24</v>
      </c>
      <c r="B4595" s="26">
        <v>42527</v>
      </c>
      <c r="C4595" s="54">
        <v>6</v>
      </c>
      <c r="D4595" s="20">
        <v>2016</v>
      </c>
      <c r="E4595" s="20" t="s">
        <v>24</v>
      </c>
      <c r="F4595" s="20">
        <v>5913535</v>
      </c>
      <c r="G4595" s="20" t="s">
        <v>226</v>
      </c>
      <c r="H4595" s="20" t="s">
        <v>2031</v>
      </c>
      <c r="I4595" s="22">
        <v>2898</v>
      </c>
      <c r="J4595" s="22" t="s">
        <v>2377</v>
      </c>
      <c r="K4595" s="22">
        <v>271.39999999999998</v>
      </c>
      <c r="L4595" s="20"/>
      <c r="M4595" s="11">
        <v>20</v>
      </c>
      <c r="N4595" s="20" t="s">
        <v>27</v>
      </c>
      <c r="O4595" s="20" t="s">
        <v>24</v>
      </c>
      <c r="P4595" s="20" t="s">
        <v>2377</v>
      </c>
      <c r="Q4595" s="28">
        <v>58.7178333333</v>
      </c>
      <c r="R4595" s="28">
        <v>-157.00899999999999</v>
      </c>
      <c r="S4595" s="20" t="s">
        <v>239</v>
      </c>
      <c r="T4595" s="20" t="s">
        <v>40</v>
      </c>
      <c r="U4595" s="20" t="s">
        <v>3767</v>
      </c>
      <c r="V4595" s="20" t="s">
        <v>29</v>
      </c>
      <c r="AC4595" s="11" t="s">
        <v>3728</v>
      </c>
    </row>
    <row r="4596" spans="1:29" ht="12.75" x14ac:dyDescent="0.2">
      <c r="A4596" s="20" t="s">
        <v>24</v>
      </c>
      <c r="B4596" s="45">
        <v>42528</v>
      </c>
      <c r="C4596" s="56">
        <v>6</v>
      </c>
      <c r="D4596" s="20">
        <v>2016</v>
      </c>
      <c r="E4596" s="20" t="s">
        <v>24</v>
      </c>
      <c r="F4596" s="20">
        <v>5903560</v>
      </c>
      <c r="G4596" s="20" t="s">
        <v>107</v>
      </c>
      <c r="H4596" s="20" t="s">
        <v>2267</v>
      </c>
      <c r="I4596" s="22">
        <v>87</v>
      </c>
      <c r="J4596" s="22" t="s">
        <v>2574</v>
      </c>
      <c r="K4596" s="27">
        <v>76</v>
      </c>
      <c r="L4596" s="20"/>
      <c r="M4596" s="11">
        <v>13</v>
      </c>
      <c r="N4596" s="20" t="s">
        <v>27</v>
      </c>
      <c r="O4596" s="20" t="s">
        <v>24</v>
      </c>
      <c r="P4596" s="20" t="s">
        <v>2377</v>
      </c>
      <c r="Q4596" s="28">
        <v>61.0301853482</v>
      </c>
      <c r="R4596" s="28">
        <v>-146.76628885439999</v>
      </c>
      <c r="S4596" s="20" t="s">
        <v>44</v>
      </c>
      <c r="T4596" s="20" t="s">
        <v>40</v>
      </c>
      <c r="U4596" s="20" t="s">
        <v>42</v>
      </c>
      <c r="V4596" s="20" t="s">
        <v>29</v>
      </c>
      <c r="AC4596" s="11" t="s">
        <v>3761</v>
      </c>
    </row>
    <row r="4597" spans="1:29" ht="12.75" x14ac:dyDescent="0.2">
      <c r="A4597" s="20" t="s">
        <v>24</v>
      </c>
      <c r="B4597" s="26">
        <v>42529</v>
      </c>
      <c r="C4597" s="54">
        <v>6</v>
      </c>
      <c r="D4597" s="20">
        <v>2016</v>
      </c>
      <c r="E4597" s="20" t="s">
        <v>24</v>
      </c>
      <c r="F4597" s="20">
        <v>6081879</v>
      </c>
      <c r="G4597" s="20" t="s">
        <v>25</v>
      </c>
      <c r="H4597" s="20" t="s">
        <v>405</v>
      </c>
      <c r="I4597" s="22">
        <v>180</v>
      </c>
      <c r="J4597" s="22" t="s">
        <v>2574</v>
      </c>
      <c r="K4597" s="27">
        <v>112.4</v>
      </c>
      <c r="L4597" s="20"/>
      <c r="N4597" s="20" t="s">
        <v>27</v>
      </c>
      <c r="O4597" s="20" t="s">
        <v>24</v>
      </c>
      <c r="P4597" s="20" t="s">
        <v>2574</v>
      </c>
      <c r="Q4597" s="28">
        <v>54.318333333299996</v>
      </c>
      <c r="R4597" s="28">
        <v>-167.81166666670001</v>
      </c>
      <c r="S4597" s="20" t="s">
        <v>56</v>
      </c>
      <c r="T4597" s="20" t="s">
        <v>40</v>
      </c>
      <c r="U4597" s="20" t="s">
        <v>42</v>
      </c>
      <c r="V4597" s="20" t="s">
        <v>29</v>
      </c>
      <c r="AC4597" s="11" t="s">
        <v>3761</v>
      </c>
    </row>
    <row r="4598" spans="1:29" ht="12.75" x14ac:dyDescent="0.2">
      <c r="A4598" s="20" t="s">
        <v>24</v>
      </c>
      <c r="B4598" s="26">
        <v>42534</v>
      </c>
      <c r="C4598" s="54">
        <v>6</v>
      </c>
      <c r="D4598" s="20">
        <v>2016</v>
      </c>
      <c r="E4598" s="20" t="s">
        <v>24</v>
      </c>
      <c r="F4598" s="20">
        <v>5906206</v>
      </c>
      <c r="G4598" s="20" t="s">
        <v>25</v>
      </c>
      <c r="H4598" s="20" t="s">
        <v>2266</v>
      </c>
      <c r="I4598" s="22">
        <v>37</v>
      </c>
      <c r="J4598" s="22" t="s">
        <v>2574</v>
      </c>
      <c r="K4598" s="27">
        <v>46.8</v>
      </c>
      <c r="L4598" s="20"/>
      <c r="N4598" s="20" t="s">
        <v>27</v>
      </c>
      <c r="O4598" s="20" t="s">
        <v>24</v>
      </c>
      <c r="P4598" s="20" t="s">
        <v>2574</v>
      </c>
      <c r="Q4598" s="28">
        <v>55.135113048500003</v>
      </c>
      <c r="R4598" s="28">
        <v>-132.0243415832</v>
      </c>
      <c r="S4598" s="20" t="s">
        <v>36</v>
      </c>
      <c r="T4598" s="20" t="s">
        <v>40</v>
      </c>
      <c r="U4598" s="20" t="s">
        <v>30</v>
      </c>
      <c r="V4598" s="20" t="s">
        <v>29</v>
      </c>
      <c r="AC4598" s="11" t="s">
        <v>3749</v>
      </c>
    </row>
    <row r="4599" spans="1:29" ht="12.75" x14ac:dyDescent="0.2">
      <c r="A4599" s="20" t="s">
        <v>24</v>
      </c>
      <c r="B4599" s="26">
        <v>42534</v>
      </c>
      <c r="C4599" s="54">
        <v>6</v>
      </c>
      <c r="D4599" s="20">
        <v>2016</v>
      </c>
      <c r="E4599" s="20" t="s">
        <v>24</v>
      </c>
      <c r="F4599" s="20">
        <v>6057460</v>
      </c>
      <c r="G4599" s="20" t="s">
        <v>97</v>
      </c>
      <c r="H4599" s="20" t="s">
        <v>2268</v>
      </c>
      <c r="I4599" s="22">
        <v>11</v>
      </c>
      <c r="J4599" s="22" t="s">
        <v>2574</v>
      </c>
      <c r="K4599" s="27">
        <v>20</v>
      </c>
      <c r="L4599" s="20"/>
      <c r="M4599" s="11">
        <v>8</v>
      </c>
      <c r="N4599" s="20" t="s">
        <v>27</v>
      </c>
      <c r="O4599" s="20" t="s">
        <v>24</v>
      </c>
      <c r="P4599" s="20" t="s">
        <v>2377</v>
      </c>
      <c r="Q4599" s="28">
        <v>64.475483954699996</v>
      </c>
      <c r="R4599" s="28">
        <v>-165.54620361330001</v>
      </c>
      <c r="S4599" s="20" t="s">
        <v>56</v>
      </c>
      <c r="T4599" s="20" t="s">
        <v>40</v>
      </c>
      <c r="U4599" s="20" t="s">
        <v>42</v>
      </c>
      <c r="V4599" s="20" t="s">
        <v>29</v>
      </c>
      <c r="AC4599" s="11" t="s">
        <v>3761</v>
      </c>
    </row>
    <row r="4600" spans="1:29" ht="12.75" x14ac:dyDescent="0.2">
      <c r="A4600" s="20" t="s">
        <v>24</v>
      </c>
      <c r="B4600" s="26">
        <v>42536</v>
      </c>
      <c r="C4600" s="54">
        <v>6</v>
      </c>
      <c r="D4600" s="20">
        <v>2016</v>
      </c>
      <c r="E4600" s="20" t="s">
        <v>24</v>
      </c>
      <c r="F4600" s="20">
        <v>5913809</v>
      </c>
      <c r="G4600" s="20" t="s">
        <v>107</v>
      </c>
      <c r="H4600" s="20" t="s">
        <v>1613</v>
      </c>
      <c r="I4600" s="22">
        <v>95</v>
      </c>
      <c r="J4600" s="22" t="s">
        <v>2574</v>
      </c>
      <c r="K4600" s="27">
        <v>86.7</v>
      </c>
      <c r="L4600" s="20"/>
      <c r="M4600" s="11">
        <v>23</v>
      </c>
      <c r="N4600" s="20" t="s">
        <v>27</v>
      </c>
      <c r="O4600" s="20" t="s">
        <v>24</v>
      </c>
      <c r="P4600" s="20" t="s">
        <v>2377</v>
      </c>
      <c r="Q4600" s="28">
        <v>59.705548475500002</v>
      </c>
      <c r="R4600" s="28">
        <v>-149.9079903187</v>
      </c>
      <c r="S4600" s="20" t="s">
        <v>44</v>
      </c>
      <c r="T4600" s="20" t="s">
        <v>40</v>
      </c>
      <c r="U4600" s="20" t="s">
        <v>42</v>
      </c>
      <c r="V4600" s="20" t="s">
        <v>29</v>
      </c>
      <c r="AC4600" s="11" t="s">
        <v>3761</v>
      </c>
    </row>
    <row r="4601" spans="1:29" ht="12.75" x14ac:dyDescent="0.2">
      <c r="A4601" s="20" t="s">
        <v>24</v>
      </c>
      <c r="B4601" s="26">
        <v>42536</v>
      </c>
      <c r="C4601" s="54">
        <v>6</v>
      </c>
      <c r="D4601" s="20">
        <v>2016</v>
      </c>
      <c r="E4601" s="20" t="s">
        <v>24</v>
      </c>
      <c r="F4601" s="20">
        <v>5914404</v>
      </c>
      <c r="G4601" s="20" t="s">
        <v>107</v>
      </c>
      <c r="H4601" s="20" t="s">
        <v>2269</v>
      </c>
      <c r="I4601" s="22">
        <v>44</v>
      </c>
      <c r="J4601" s="22" t="s">
        <v>2574</v>
      </c>
      <c r="K4601" s="27">
        <v>58</v>
      </c>
      <c r="L4601" s="20"/>
      <c r="M4601" s="11">
        <v>22</v>
      </c>
      <c r="N4601" s="20" t="s">
        <v>27</v>
      </c>
      <c r="O4601" s="20" t="s">
        <v>24</v>
      </c>
      <c r="P4601" s="20" t="s">
        <v>2377</v>
      </c>
      <c r="Q4601" s="28">
        <v>59.683700000000002</v>
      </c>
      <c r="R4601" s="28">
        <v>-149.79816666670001</v>
      </c>
      <c r="S4601" s="20" t="s">
        <v>239</v>
      </c>
      <c r="T4601" s="20" t="s">
        <v>40</v>
      </c>
      <c r="U4601" s="20" t="s">
        <v>42</v>
      </c>
      <c r="V4601" s="20" t="s">
        <v>29</v>
      </c>
      <c r="AC4601" s="11" t="s">
        <v>3728</v>
      </c>
    </row>
    <row r="4602" spans="1:29" ht="12.75" x14ac:dyDescent="0.2">
      <c r="A4602" s="20" t="s">
        <v>24</v>
      </c>
      <c r="B4602" s="26">
        <v>42539</v>
      </c>
      <c r="C4602" s="54">
        <v>6</v>
      </c>
      <c r="D4602" s="20">
        <v>2016</v>
      </c>
      <c r="E4602" s="20" t="s">
        <v>24</v>
      </c>
      <c r="F4602" s="20">
        <v>5931701</v>
      </c>
      <c r="G4602" s="20" t="s">
        <v>65</v>
      </c>
      <c r="H4602" s="20" t="s">
        <v>1809</v>
      </c>
      <c r="I4602" s="22">
        <v>77</v>
      </c>
      <c r="J4602" s="22" t="s">
        <v>2574</v>
      </c>
      <c r="K4602" s="27">
        <v>78</v>
      </c>
      <c r="L4602" s="20"/>
      <c r="M4602" s="11">
        <v>91</v>
      </c>
      <c r="N4602" s="20" t="s">
        <v>27</v>
      </c>
      <c r="O4602" s="20" t="s">
        <v>24</v>
      </c>
      <c r="P4602" s="20" t="s">
        <v>2377</v>
      </c>
      <c r="Q4602" s="28">
        <v>58.356200000000001</v>
      </c>
      <c r="R4602" s="28">
        <v>-134.75993333330001</v>
      </c>
      <c r="S4602" s="20" t="s">
        <v>58</v>
      </c>
      <c r="T4602" s="20" t="s">
        <v>1894</v>
      </c>
      <c r="U4602" s="20" t="s">
        <v>3767</v>
      </c>
      <c r="V4602" s="20" t="s">
        <v>30</v>
      </c>
      <c r="AC4602" s="11" t="s">
        <v>3758</v>
      </c>
    </row>
    <row r="4603" spans="1:29" ht="12.75" x14ac:dyDescent="0.2">
      <c r="A4603" s="20" t="s">
        <v>24</v>
      </c>
      <c r="B4603" s="26">
        <v>42540</v>
      </c>
      <c r="C4603" s="54">
        <v>6</v>
      </c>
      <c r="D4603" s="20">
        <v>2016</v>
      </c>
      <c r="E4603" s="20" t="s">
        <v>24</v>
      </c>
      <c r="F4603" s="20">
        <v>6293503</v>
      </c>
      <c r="G4603" s="20" t="s">
        <v>97</v>
      </c>
      <c r="H4603" s="20" t="s">
        <v>2282</v>
      </c>
      <c r="I4603" s="22">
        <v>34</v>
      </c>
      <c r="J4603" s="22" t="s">
        <v>2574</v>
      </c>
      <c r="K4603" s="27">
        <v>44</v>
      </c>
      <c r="L4603" s="20"/>
      <c r="N4603" s="20" t="s">
        <v>27</v>
      </c>
      <c r="O4603" s="20" t="s">
        <v>24</v>
      </c>
      <c r="P4603" s="20" t="s">
        <v>2574</v>
      </c>
      <c r="Q4603" s="28">
        <v>54.693333333299996</v>
      </c>
      <c r="R4603" s="28">
        <v>-163.0413333333</v>
      </c>
      <c r="S4603" s="20" t="s">
        <v>80</v>
      </c>
      <c r="T4603" s="20" t="s">
        <v>40</v>
      </c>
      <c r="U4603" s="20" t="s">
        <v>30</v>
      </c>
      <c r="V4603" s="20" t="s">
        <v>29</v>
      </c>
      <c r="AC4603" s="11" t="s">
        <v>3731</v>
      </c>
    </row>
    <row r="4604" spans="1:29" ht="12.75" x14ac:dyDescent="0.2">
      <c r="A4604" s="20" t="s">
        <v>24</v>
      </c>
      <c r="B4604" s="26">
        <v>42541</v>
      </c>
      <c r="C4604" s="54">
        <v>6</v>
      </c>
      <c r="D4604" s="20">
        <v>2016</v>
      </c>
      <c r="E4604" s="20" t="s">
        <v>24</v>
      </c>
      <c r="F4604" s="20">
        <v>5913721</v>
      </c>
      <c r="G4604" s="20" t="s">
        <v>25</v>
      </c>
      <c r="H4604" s="20" t="s">
        <v>1012</v>
      </c>
      <c r="I4604" s="22">
        <v>165</v>
      </c>
      <c r="J4604" s="22" t="s">
        <v>2574</v>
      </c>
      <c r="K4604" s="22">
        <v>80.900000000000006</v>
      </c>
      <c r="L4604" s="20"/>
      <c r="M4604" s="11">
        <v>37</v>
      </c>
      <c r="N4604" s="20" t="s">
        <v>27</v>
      </c>
      <c r="O4604" s="20" t="s">
        <v>24</v>
      </c>
      <c r="P4604" s="20" t="s">
        <v>2377</v>
      </c>
      <c r="Q4604" s="28">
        <v>60.113149999999997</v>
      </c>
      <c r="R4604" s="28">
        <v>-149.43475000000001</v>
      </c>
      <c r="S4604" s="20" t="s">
        <v>58</v>
      </c>
      <c r="T4604" s="20" t="s">
        <v>1894</v>
      </c>
      <c r="U4604" s="20" t="s">
        <v>3767</v>
      </c>
      <c r="V4604" s="20" t="s">
        <v>30</v>
      </c>
      <c r="AC4604" s="11" t="s">
        <v>3758</v>
      </c>
    </row>
    <row r="4605" spans="1:29" ht="12.75" x14ac:dyDescent="0.2">
      <c r="A4605" s="20" t="s">
        <v>24</v>
      </c>
      <c r="B4605" s="26">
        <v>42541</v>
      </c>
      <c r="C4605" s="54">
        <v>6</v>
      </c>
      <c r="D4605" s="20">
        <v>2016</v>
      </c>
      <c r="E4605" s="20" t="s">
        <v>24</v>
      </c>
      <c r="F4605" s="20">
        <v>5917598</v>
      </c>
      <c r="G4605" s="20" t="s">
        <v>25</v>
      </c>
      <c r="H4605" s="20" t="s">
        <v>2270</v>
      </c>
      <c r="I4605" s="22">
        <v>16</v>
      </c>
      <c r="J4605" s="22" t="s">
        <v>2574</v>
      </c>
      <c r="K4605" s="27">
        <v>39.700000000000003</v>
      </c>
      <c r="L4605" s="20"/>
      <c r="M4605" s="11">
        <v>51</v>
      </c>
      <c r="N4605" s="20" t="s">
        <v>27</v>
      </c>
      <c r="O4605" s="20" t="s">
        <v>24</v>
      </c>
      <c r="P4605" s="20" t="s">
        <v>2377</v>
      </c>
      <c r="Q4605" s="28">
        <v>58.3077776079</v>
      </c>
      <c r="R4605" s="28">
        <v>-134.4383845454</v>
      </c>
      <c r="S4605" s="20" t="s">
        <v>58</v>
      </c>
      <c r="T4605" s="20" t="s">
        <v>1894</v>
      </c>
      <c r="U4605" s="20" t="s">
        <v>3767</v>
      </c>
      <c r="V4605" s="20" t="s">
        <v>30</v>
      </c>
      <c r="AC4605" s="11" t="s">
        <v>3758</v>
      </c>
    </row>
    <row r="4606" spans="1:29" ht="12.75" x14ac:dyDescent="0.2">
      <c r="A4606" s="20" t="s">
        <v>24</v>
      </c>
      <c r="B4606" s="26">
        <v>42541</v>
      </c>
      <c r="C4606" s="54">
        <v>6</v>
      </c>
      <c r="D4606" s="20">
        <v>2016</v>
      </c>
      <c r="E4606" s="20" t="s">
        <v>24</v>
      </c>
      <c r="F4606" s="20">
        <v>5924152</v>
      </c>
      <c r="G4606" s="20" t="s">
        <v>25</v>
      </c>
      <c r="H4606" s="20" t="s">
        <v>1858</v>
      </c>
      <c r="I4606" s="22">
        <v>405</v>
      </c>
      <c r="J4606" s="22" t="s">
        <v>2574</v>
      </c>
      <c r="K4606" s="27">
        <v>128</v>
      </c>
      <c r="L4606" s="20"/>
      <c r="N4606" s="20" t="s">
        <v>27</v>
      </c>
      <c r="O4606" s="20" t="s">
        <v>24</v>
      </c>
      <c r="P4606" s="20" t="s">
        <v>2574</v>
      </c>
      <c r="Q4606" s="28">
        <v>55.600833333300002</v>
      </c>
      <c r="R4606" s="28">
        <v>-165.9085</v>
      </c>
      <c r="S4606" s="20" t="s">
        <v>50</v>
      </c>
      <c r="T4606" s="20" t="s">
        <v>40</v>
      </c>
      <c r="U4606" s="20" t="s">
        <v>42</v>
      </c>
      <c r="V4606" s="20" t="s">
        <v>29</v>
      </c>
      <c r="AC4606" s="11" t="s">
        <v>3745</v>
      </c>
    </row>
    <row r="4607" spans="1:29" ht="12.75" x14ac:dyDescent="0.2">
      <c r="A4607" s="20" t="s">
        <v>24</v>
      </c>
      <c r="B4607" s="26">
        <v>42543</v>
      </c>
      <c r="C4607" s="54">
        <v>6</v>
      </c>
      <c r="D4607" s="20">
        <v>2016</v>
      </c>
      <c r="E4607" s="20" t="s">
        <v>24</v>
      </c>
      <c r="F4607" s="20">
        <v>5915626</v>
      </c>
      <c r="G4607" s="20" t="s">
        <v>107</v>
      </c>
      <c r="H4607" s="20" t="s">
        <v>2203</v>
      </c>
      <c r="I4607" s="22">
        <v>34</v>
      </c>
      <c r="J4607" s="22" t="s">
        <v>2574</v>
      </c>
      <c r="K4607" s="27">
        <v>64.900000000000006</v>
      </c>
      <c r="L4607" s="20"/>
      <c r="N4607" s="20" t="s">
        <v>27</v>
      </c>
      <c r="O4607" s="20" t="s">
        <v>24</v>
      </c>
      <c r="P4607" s="20" t="s">
        <v>2574</v>
      </c>
      <c r="Q4607" s="28">
        <v>56.012668917900001</v>
      </c>
      <c r="R4607" s="28">
        <v>-132.83209419249999</v>
      </c>
      <c r="S4607" s="20" t="s">
        <v>136</v>
      </c>
      <c r="T4607" s="20" t="s">
        <v>40</v>
      </c>
      <c r="U4607" s="20" t="s">
        <v>42</v>
      </c>
      <c r="V4607" s="20" t="s">
        <v>29</v>
      </c>
      <c r="AC4607" s="11" t="s">
        <v>3733</v>
      </c>
    </row>
    <row r="4608" spans="1:29" ht="12.75" x14ac:dyDescent="0.2">
      <c r="A4608" s="20" t="s">
        <v>24</v>
      </c>
      <c r="B4608" s="26">
        <v>42543</v>
      </c>
      <c r="C4608" s="54">
        <v>6</v>
      </c>
      <c r="D4608" s="20">
        <v>2016</v>
      </c>
      <c r="E4608" s="20" t="s">
        <v>24</v>
      </c>
      <c r="F4608" s="20">
        <v>5957979</v>
      </c>
      <c r="G4608" s="20" t="s">
        <v>25</v>
      </c>
      <c r="H4608" s="20" t="s">
        <v>311</v>
      </c>
      <c r="I4608" s="22">
        <v>191</v>
      </c>
      <c r="J4608" s="22" t="s">
        <v>2574</v>
      </c>
      <c r="K4608" s="22">
        <v>99.8</v>
      </c>
      <c r="L4608" s="20"/>
      <c r="N4608" s="20" t="s">
        <v>27</v>
      </c>
      <c r="O4608" s="20" t="s">
        <v>24</v>
      </c>
      <c r="P4608" s="20" t="s">
        <v>2574</v>
      </c>
      <c r="Q4608" s="28">
        <v>47.567013541599998</v>
      </c>
      <c r="R4608" s="28">
        <v>-122.347618103</v>
      </c>
      <c r="S4608" s="20" t="s">
        <v>412</v>
      </c>
      <c r="T4608" s="20" t="s">
        <v>40</v>
      </c>
      <c r="U4608" s="20" t="s">
        <v>3767</v>
      </c>
      <c r="V4608" s="20" t="s">
        <v>29</v>
      </c>
      <c r="AC4608" s="11" t="s">
        <v>3734</v>
      </c>
    </row>
    <row r="4609" spans="1:29" ht="12.75" x14ac:dyDescent="0.2">
      <c r="A4609" s="20" t="s">
        <v>24</v>
      </c>
      <c r="B4609" s="26">
        <v>42545</v>
      </c>
      <c r="C4609" s="54">
        <v>6</v>
      </c>
      <c r="D4609" s="20">
        <v>2016</v>
      </c>
      <c r="E4609" s="20" t="s">
        <v>24</v>
      </c>
      <c r="F4609" s="20">
        <v>5921681</v>
      </c>
      <c r="G4609" s="20" t="s">
        <v>25</v>
      </c>
      <c r="H4609" s="20" t="s">
        <v>2271</v>
      </c>
      <c r="I4609" s="22">
        <v>17</v>
      </c>
      <c r="J4609" s="22" t="s">
        <v>2574</v>
      </c>
      <c r="K4609" s="27">
        <v>38.1</v>
      </c>
      <c r="L4609" s="20"/>
      <c r="M4609" s="11">
        <v>41</v>
      </c>
      <c r="N4609" s="20" t="s">
        <v>27</v>
      </c>
      <c r="O4609" s="20" t="s">
        <v>24</v>
      </c>
      <c r="P4609" s="20" t="s">
        <v>2377</v>
      </c>
      <c r="Q4609" s="28">
        <v>59.233383333299997</v>
      </c>
      <c r="R4609" s="28">
        <v>-135.43260000000001</v>
      </c>
      <c r="S4609" s="20" t="s">
        <v>58</v>
      </c>
      <c r="T4609" s="20" t="s">
        <v>1894</v>
      </c>
      <c r="U4609" s="20" t="s">
        <v>3767</v>
      </c>
      <c r="V4609" s="20" t="s">
        <v>30</v>
      </c>
      <c r="AC4609" s="11" t="s">
        <v>3758</v>
      </c>
    </row>
    <row r="4610" spans="1:29" ht="12.75" x14ac:dyDescent="0.2">
      <c r="A4610" s="20" t="s">
        <v>24</v>
      </c>
      <c r="B4610" s="26">
        <v>42545</v>
      </c>
      <c r="C4610" s="54">
        <v>6</v>
      </c>
      <c r="D4610" s="20">
        <v>2016</v>
      </c>
      <c r="E4610" s="20" t="s">
        <v>24</v>
      </c>
      <c r="F4610" s="20">
        <v>5932162</v>
      </c>
      <c r="G4610" s="20" t="s">
        <v>25</v>
      </c>
      <c r="H4610" s="20" t="s">
        <v>152</v>
      </c>
      <c r="I4610" s="22">
        <v>191</v>
      </c>
      <c r="J4610" s="22" t="s">
        <v>2574</v>
      </c>
      <c r="K4610" s="38">
        <v>111.7</v>
      </c>
      <c r="L4610" s="20"/>
      <c r="N4610" s="20" t="s">
        <v>27</v>
      </c>
      <c r="O4610" s="20" t="s">
        <v>24</v>
      </c>
      <c r="P4610" s="20" t="s">
        <v>2574</v>
      </c>
      <c r="Q4610" s="28">
        <v>57.051499999999997</v>
      </c>
      <c r="R4610" s="28">
        <v>-164.2783333333</v>
      </c>
      <c r="S4610" s="20" t="s">
        <v>44</v>
      </c>
      <c r="T4610" s="20" t="s">
        <v>40</v>
      </c>
      <c r="U4610" s="20" t="s">
        <v>42</v>
      </c>
      <c r="V4610" s="20" t="s">
        <v>29</v>
      </c>
      <c r="AC4610" s="11" t="s">
        <v>3761</v>
      </c>
    </row>
    <row r="4611" spans="1:29" ht="12.75" x14ac:dyDescent="0.2">
      <c r="A4611" s="20" t="s">
        <v>24</v>
      </c>
      <c r="B4611" s="26">
        <v>42545</v>
      </c>
      <c r="C4611" s="54">
        <v>6</v>
      </c>
      <c r="D4611" s="20">
        <v>2016</v>
      </c>
      <c r="E4611" s="20" t="s">
        <v>150</v>
      </c>
      <c r="F4611" s="20">
        <v>5934456</v>
      </c>
      <c r="G4611" s="20" t="s">
        <v>59</v>
      </c>
      <c r="H4611" s="20" t="s">
        <v>2272</v>
      </c>
      <c r="I4611" s="22">
        <v>27547</v>
      </c>
      <c r="J4611" s="22" t="s">
        <v>2377</v>
      </c>
      <c r="K4611" s="27">
        <v>598.5</v>
      </c>
      <c r="L4611" s="20"/>
      <c r="N4611" s="20" t="s">
        <v>27</v>
      </c>
      <c r="O4611" s="20" t="s">
        <v>24</v>
      </c>
      <c r="P4611" s="20" t="s">
        <v>2574</v>
      </c>
      <c r="Q4611" s="28">
        <v>56.76</v>
      </c>
      <c r="R4611" s="28">
        <v>-165.50333333329999</v>
      </c>
      <c r="S4611" s="20" t="s">
        <v>80</v>
      </c>
      <c r="T4611" s="20" t="s">
        <v>40</v>
      </c>
      <c r="U4611" s="20" t="s">
        <v>3767</v>
      </c>
      <c r="V4611" s="20" t="s">
        <v>29</v>
      </c>
      <c r="AC4611" s="11" t="s">
        <v>3731</v>
      </c>
    </row>
    <row r="4612" spans="1:29" ht="12.75" x14ac:dyDescent="0.2">
      <c r="A4612" s="20" t="s">
        <v>24</v>
      </c>
      <c r="B4612" s="26">
        <v>42545</v>
      </c>
      <c r="C4612" s="54">
        <v>6</v>
      </c>
      <c r="D4612" s="20">
        <v>2016</v>
      </c>
      <c r="E4612" s="20" t="s">
        <v>24</v>
      </c>
      <c r="F4612" s="20">
        <v>6307570</v>
      </c>
      <c r="G4612" s="20" t="s">
        <v>25</v>
      </c>
      <c r="H4612" s="20" t="s">
        <v>2286</v>
      </c>
      <c r="I4612" s="22">
        <v>168</v>
      </c>
      <c r="J4612" s="22" t="s">
        <v>2574</v>
      </c>
      <c r="K4612" s="27">
        <v>109.8</v>
      </c>
      <c r="L4612" s="20"/>
      <c r="N4612" s="20" t="s">
        <v>27</v>
      </c>
      <c r="O4612" s="20" t="s">
        <v>24</v>
      </c>
      <c r="P4612" s="20" t="s">
        <v>2574</v>
      </c>
      <c r="Q4612" s="28">
        <v>56.1</v>
      </c>
      <c r="R4612" s="28">
        <v>-164.73333333330001</v>
      </c>
      <c r="S4612" s="20" t="s">
        <v>56</v>
      </c>
      <c r="T4612" s="20" t="s">
        <v>40</v>
      </c>
      <c r="U4612" s="20" t="s">
        <v>3767</v>
      </c>
      <c r="V4612" s="20" t="s">
        <v>29</v>
      </c>
      <c r="AC4612" s="11" t="s">
        <v>3761</v>
      </c>
    </row>
    <row r="4613" spans="1:29" ht="12.75" x14ac:dyDescent="0.2">
      <c r="A4613" s="20" t="s">
        <v>24</v>
      </c>
      <c r="B4613" s="26">
        <v>42547</v>
      </c>
      <c r="C4613" s="54">
        <v>6</v>
      </c>
      <c r="D4613" s="20">
        <v>2016</v>
      </c>
      <c r="E4613" s="20" t="s">
        <v>24</v>
      </c>
      <c r="F4613" s="20">
        <v>5923884</v>
      </c>
      <c r="G4613" s="20" t="s">
        <v>107</v>
      </c>
      <c r="H4613" s="20" t="s">
        <v>2009</v>
      </c>
      <c r="I4613" s="22">
        <v>15</v>
      </c>
      <c r="J4613" s="22" t="s">
        <v>2574</v>
      </c>
      <c r="K4613" s="22">
        <v>43</v>
      </c>
      <c r="L4613" s="20"/>
      <c r="M4613" s="11">
        <v>7</v>
      </c>
      <c r="N4613" s="20" t="s">
        <v>27</v>
      </c>
      <c r="O4613" s="20" t="s">
        <v>24</v>
      </c>
      <c r="P4613" s="20" t="s">
        <v>2377</v>
      </c>
      <c r="Q4613" s="28">
        <v>58.3791166667</v>
      </c>
      <c r="R4613" s="28">
        <v>-134.64658333329999</v>
      </c>
      <c r="S4613" s="20" t="s">
        <v>58</v>
      </c>
      <c r="T4613" s="20" t="s">
        <v>1894</v>
      </c>
      <c r="U4613" s="20" t="s">
        <v>42</v>
      </c>
      <c r="V4613" s="20" t="s">
        <v>30</v>
      </c>
      <c r="AC4613" s="11" t="s">
        <v>3758</v>
      </c>
    </row>
    <row r="4614" spans="1:29" ht="12.75" x14ac:dyDescent="0.2">
      <c r="A4614" s="20" t="s">
        <v>24</v>
      </c>
      <c r="B4614" s="26">
        <v>42547</v>
      </c>
      <c r="C4614" s="54">
        <v>6</v>
      </c>
      <c r="D4614" s="20">
        <v>2016</v>
      </c>
      <c r="E4614" s="20" t="s">
        <v>24</v>
      </c>
      <c r="F4614" s="20">
        <v>5924090</v>
      </c>
      <c r="G4614" s="20" t="s">
        <v>25</v>
      </c>
      <c r="H4614" s="20" t="s">
        <v>1170</v>
      </c>
      <c r="I4614" s="22">
        <v>194</v>
      </c>
      <c r="J4614" s="22" t="s">
        <v>2574</v>
      </c>
      <c r="K4614" s="27">
        <v>117.2</v>
      </c>
      <c r="L4614" s="20"/>
      <c r="N4614" s="20" t="s">
        <v>27</v>
      </c>
      <c r="O4614" s="20" t="s">
        <v>24</v>
      </c>
      <c r="P4614" s="20" t="s">
        <v>2574</v>
      </c>
      <c r="Q4614" s="28">
        <v>57.633333333300001</v>
      </c>
      <c r="R4614" s="28">
        <v>-165.5666666667</v>
      </c>
      <c r="S4614" s="20" t="s">
        <v>44</v>
      </c>
      <c r="T4614" s="20" t="s">
        <v>40</v>
      </c>
      <c r="U4614" s="20" t="s">
        <v>3767</v>
      </c>
      <c r="V4614" s="20" t="s">
        <v>29</v>
      </c>
      <c r="AC4614" s="11" t="s">
        <v>3761</v>
      </c>
    </row>
    <row r="4615" spans="1:29" ht="12.75" x14ac:dyDescent="0.2">
      <c r="A4615" s="20" t="s">
        <v>24</v>
      </c>
      <c r="B4615" s="26">
        <v>42547</v>
      </c>
      <c r="C4615" s="54">
        <v>6</v>
      </c>
      <c r="D4615" s="20">
        <v>2016</v>
      </c>
      <c r="E4615" s="20" t="s">
        <v>24</v>
      </c>
      <c r="F4615" s="20">
        <v>5933189</v>
      </c>
      <c r="G4615" s="20" t="s">
        <v>25</v>
      </c>
      <c r="H4615" s="20" t="s">
        <v>2103</v>
      </c>
      <c r="I4615" s="22">
        <v>129</v>
      </c>
      <c r="J4615" s="22" t="s">
        <v>2574</v>
      </c>
      <c r="K4615" s="27">
        <v>76.8</v>
      </c>
      <c r="L4615" s="20"/>
      <c r="N4615" s="20" t="s">
        <v>27</v>
      </c>
      <c r="O4615" s="20" t="s">
        <v>24</v>
      </c>
      <c r="P4615" s="20" t="s">
        <v>2574</v>
      </c>
      <c r="Q4615" s="28">
        <v>54.55</v>
      </c>
      <c r="R4615" s="28">
        <v>-165.49033333329999</v>
      </c>
      <c r="S4615" s="20" t="s">
        <v>122</v>
      </c>
      <c r="T4615" s="20" t="s">
        <v>40</v>
      </c>
      <c r="U4615" s="20" t="s">
        <v>3767</v>
      </c>
      <c r="V4615" s="20" t="s">
        <v>29</v>
      </c>
      <c r="AC4615" s="11" t="s">
        <v>3751</v>
      </c>
    </row>
    <row r="4616" spans="1:29" ht="12.75" x14ac:dyDescent="0.2">
      <c r="A4616" s="20" t="s">
        <v>24</v>
      </c>
      <c r="B4616" s="26">
        <v>42550</v>
      </c>
      <c r="C4616" s="54">
        <v>6</v>
      </c>
      <c r="D4616" s="20">
        <v>2016</v>
      </c>
      <c r="E4616" s="20" t="s">
        <v>24</v>
      </c>
      <c r="F4616" s="20">
        <v>5930727</v>
      </c>
      <c r="G4616" s="20" t="s">
        <v>107</v>
      </c>
      <c r="H4616" s="20" t="s">
        <v>2273</v>
      </c>
      <c r="I4616" s="22">
        <v>42</v>
      </c>
      <c r="J4616" s="22" t="s">
        <v>2574</v>
      </c>
      <c r="K4616" s="27">
        <v>51.5</v>
      </c>
      <c r="L4616" s="20"/>
      <c r="N4616" s="20" t="s">
        <v>27</v>
      </c>
      <c r="O4616" s="20" t="s">
        <v>24</v>
      </c>
      <c r="P4616" s="20" t="s">
        <v>2574</v>
      </c>
      <c r="Q4616" s="28">
        <v>57.773266470700001</v>
      </c>
      <c r="R4616" s="28">
        <v>-133.6630467974</v>
      </c>
      <c r="S4616" s="20" t="s">
        <v>239</v>
      </c>
      <c r="T4616" s="20" t="s">
        <v>40</v>
      </c>
      <c r="U4616" s="20" t="s">
        <v>42</v>
      </c>
      <c r="V4616" s="20" t="s">
        <v>29</v>
      </c>
      <c r="AC4616" s="11" t="s">
        <v>3728</v>
      </c>
    </row>
    <row r="4617" spans="1:29" ht="12.75" x14ac:dyDescent="0.2">
      <c r="A4617" s="20" t="s">
        <v>24</v>
      </c>
      <c r="B4617" s="45">
        <v>42550</v>
      </c>
      <c r="C4617" s="56">
        <v>6</v>
      </c>
      <c r="D4617" s="20">
        <v>2016</v>
      </c>
      <c r="E4617" s="20" t="s">
        <v>24</v>
      </c>
      <c r="F4617" s="20">
        <v>5933183</v>
      </c>
      <c r="G4617" s="20" t="s">
        <v>107</v>
      </c>
      <c r="H4617" s="20" t="s">
        <v>2274</v>
      </c>
      <c r="I4617" s="22">
        <v>3</v>
      </c>
      <c r="J4617" s="22" t="s">
        <v>2574</v>
      </c>
      <c r="K4617" s="27">
        <v>43</v>
      </c>
      <c r="L4617" s="20"/>
      <c r="N4617" s="20" t="s">
        <v>27</v>
      </c>
      <c r="O4617" s="20" t="s">
        <v>24</v>
      </c>
      <c r="P4617" s="20" t="s">
        <v>2574</v>
      </c>
      <c r="Q4617" s="28">
        <v>57.019137787699997</v>
      </c>
      <c r="R4617" s="28">
        <v>-135.26599502560001</v>
      </c>
      <c r="S4617" s="20" t="s">
        <v>56</v>
      </c>
      <c r="T4617" s="20" t="s">
        <v>40</v>
      </c>
      <c r="U4617" s="20" t="s">
        <v>42</v>
      </c>
      <c r="V4617" s="20" t="s">
        <v>29</v>
      </c>
      <c r="AC4617" s="11" t="s">
        <v>3761</v>
      </c>
    </row>
    <row r="4618" spans="1:29" ht="12.75" x14ac:dyDescent="0.2">
      <c r="A4618" s="20" t="s">
        <v>24</v>
      </c>
      <c r="B4618" s="26">
        <v>42550</v>
      </c>
      <c r="C4618" s="54">
        <v>6</v>
      </c>
      <c r="D4618" s="20">
        <v>2016</v>
      </c>
      <c r="E4618" s="20" t="s">
        <v>24</v>
      </c>
      <c r="F4618" s="20">
        <v>5986786</v>
      </c>
      <c r="G4618" s="20" t="s">
        <v>107</v>
      </c>
      <c r="H4618" s="20" t="s">
        <v>2275</v>
      </c>
      <c r="I4618" s="22">
        <v>16</v>
      </c>
      <c r="J4618" s="22" t="s">
        <v>2574</v>
      </c>
      <c r="K4618" s="27">
        <v>35</v>
      </c>
      <c r="L4618" s="20"/>
      <c r="M4618" s="11">
        <v>24</v>
      </c>
      <c r="N4618" s="20" t="s">
        <v>27</v>
      </c>
      <c r="O4618" s="20" t="s">
        <v>24</v>
      </c>
      <c r="P4618" s="20" t="s">
        <v>2377</v>
      </c>
      <c r="Q4618" s="28">
        <v>60.646999839000003</v>
      </c>
      <c r="R4618" s="28">
        <v>-146.5540986721</v>
      </c>
      <c r="S4618" s="20" t="s">
        <v>56</v>
      </c>
      <c r="T4618" s="20" t="s">
        <v>40</v>
      </c>
      <c r="U4618" s="20" t="s">
        <v>42</v>
      </c>
      <c r="V4618" s="20" t="s">
        <v>29</v>
      </c>
      <c r="AC4618" s="11" t="s">
        <v>3761</v>
      </c>
    </row>
    <row r="4619" spans="1:29" ht="12.75" x14ac:dyDescent="0.2">
      <c r="A4619" s="20" t="s">
        <v>24</v>
      </c>
      <c r="B4619" s="26">
        <v>42550</v>
      </c>
      <c r="C4619" s="54">
        <v>6</v>
      </c>
      <c r="D4619" s="20">
        <v>2016</v>
      </c>
      <c r="E4619" s="20" t="s">
        <v>24</v>
      </c>
      <c r="F4619" s="20">
        <v>5987858</v>
      </c>
      <c r="G4619" s="20" t="s">
        <v>93</v>
      </c>
      <c r="H4619" s="20" t="s">
        <v>2276</v>
      </c>
      <c r="I4619" s="22">
        <v>199</v>
      </c>
      <c r="J4619" s="22" t="s">
        <v>2574</v>
      </c>
      <c r="K4619" s="27">
        <v>102.4</v>
      </c>
      <c r="L4619" s="20"/>
      <c r="M4619" s="11">
        <v>42</v>
      </c>
      <c r="N4619" s="20" t="s">
        <v>27</v>
      </c>
      <c r="O4619" s="20" t="s">
        <v>24</v>
      </c>
      <c r="P4619" s="20" t="s">
        <v>2377</v>
      </c>
      <c r="Q4619" s="28">
        <v>65.688333333299994</v>
      </c>
      <c r="R4619" s="28">
        <v>-168.27</v>
      </c>
      <c r="S4619" s="20" t="s">
        <v>56</v>
      </c>
      <c r="T4619" s="20" t="s">
        <v>40</v>
      </c>
      <c r="U4619" s="20" t="s">
        <v>3767</v>
      </c>
      <c r="V4619" s="20" t="s">
        <v>29</v>
      </c>
      <c r="AC4619" s="11" t="s">
        <v>3761</v>
      </c>
    </row>
    <row r="4620" spans="1:29" ht="12.75" x14ac:dyDescent="0.2">
      <c r="A4620" s="20" t="s">
        <v>24</v>
      </c>
      <c r="B4620" s="26">
        <v>42553</v>
      </c>
      <c r="C4620" s="54">
        <v>7</v>
      </c>
      <c r="D4620" s="20">
        <v>2016</v>
      </c>
      <c r="E4620" s="20" t="s">
        <v>24</v>
      </c>
      <c r="F4620" s="20">
        <v>5931895</v>
      </c>
      <c r="G4620" s="20" t="s">
        <v>107</v>
      </c>
      <c r="H4620" s="20" t="s">
        <v>159</v>
      </c>
      <c r="I4620" s="22">
        <v>78</v>
      </c>
      <c r="J4620" s="22" t="s">
        <v>2574</v>
      </c>
      <c r="K4620" s="22">
        <v>78.900000000000006</v>
      </c>
      <c r="L4620" s="20"/>
      <c r="M4620" s="11">
        <v>34</v>
      </c>
      <c r="N4620" s="20" t="s">
        <v>27</v>
      </c>
      <c r="O4620" s="20" t="s">
        <v>24</v>
      </c>
      <c r="P4620" s="20" t="s">
        <v>2377</v>
      </c>
      <c r="Q4620" s="28">
        <v>58.377183333300003</v>
      </c>
      <c r="R4620" s="28">
        <v>-134.67856666669999</v>
      </c>
      <c r="S4620" s="20" t="s">
        <v>58</v>
      </c>
      <c r="T4620" s="20" t="s">
        <v>1894</v>
      </c>
      <c r="U4620" s="20" t="s">
        <v>3767</v>
      </c>
      <c r="V4620" s="20" t="s">
        <v>30</v>
      </c>
      <c r="AC4620" s="11" t="s">
        <v>3758</v>
      </c>
    </row>
    <row r="4621" spans="1:29" ht="12.75" x14ac:dyDescent="0.2">
      <c r="A4621" s="20" t="s">
        <v>24</v>
      </c>
      <c r="B4621" s="26">
        <v>42553</v>
      </c>
      <c r="C4621" s="54">
        <v>7</v>
      </c>
      <c r="D4621" s="20">
        <v>2016</v>
      </c>
      <c r="E4621" s="20" t="s">
        <v>24</v>
      </c>
      <c r="F4621" s="20">
        <v>6021695</v>
      </c>
      <c r="G4621" s="20" t="s">
        <v>25</v>
      </c>
      <c r="H4621" s="20" t="s">
        <v>2277</v>
      </c>
      <c r="I4621" s="22">
        <v>14</v>
      </c>
      <c r="J4621" s="22" t="s">
        <v>2574</v>
      </c>
      <c r="K4621" s="27">
        <v>29.4</v>
      </c>
      <c r="L4621" s="20"/>
      <c r="M4621" s="11">
        <v>40</v>
      </c>
      <c r="N4621" s="20" t="s">
        <v>27</v>
      </c>
      <c r="O4621" s="20" t="s">
        <v>24</v>
      </c>
      <c r="P4621" s="20" t="s">
        <v>2377</v>
      </c>
      <c r="Q4621" s="28">
        <v>58.845399999999998</v>
      </c>
      <c r="R4621" s="28">
        <v>-158.55048333330001</v>
      </c>
      <c r="S4621" s="20" t="s">
        <v>36</v>
      </c>
      <c r="T4621" s="20" t="s">
        <v>40</v>
      </c>
      <c r="U4621" s="20" t="s">
        <v>42</v>
      </c>
      <c r="V4621" s="20" t="s">
        <v>29</v>
      </c>
      <c r="AC4621" s="11" t="s">
        <v>3749</v>
      </c>
    </row>
    <row r="4622" spans="1:29" ht="12.75" x14ac:dyDescent="0.2">
      <c r="A4622" s="20" t="s">
        <v>24</v>
      </c>
      <c r="B4622" s="26">
        <v>42553</v>
      </c>
      <c r="C4622" s="54">
        <v>7</v>
      </c>
      <c r="D4622" s="20">
        <v>2016</v>
      </c>
      <c r="E4622" s="20" t="s">
        <v>24</v>
      </c>
      <c r="F4622" s="20">
        <v>6028955</v>
      </c>
      <c r="G4622" s="20" t="s">
        <v>25</v>
      </c>
      <c r="H4622" s="20" t="s">
        <v>2278</v>
      </c>
      <c r="I4622" s="22">
        <v>15</v>
      </c>
      <c r="J4622" s="22" t="s">
        <v>2574</v>
      </c>
      <c r="K4622" s="27">
        <v>30.9</v>
      </c>
      <c r="L4622" s="20"/>
      <c r="N4622" s="20" t="s">
        <v>27</v>
      </c>
      <c r="O4622" s="20" t="s">
        <v>24</v>
      </c>
      <c r="P4622" s="20" t="s">
        <v>2574</v>
      </c>
      <c r="Q4622" s="28">
        <v>56.739583333299997</v>
      </c>
      <c r="R4622" s="28">
        <v>-132.95435000000001</v>
      </c>
      <c r="S4622" s="20" t="s">
        <v>44</v>
      </c>
      <c r="T4622" s="20" t="s">
        <v>40</v>
      </c>
      <c r="U4622" s="20" t="s">
        <v>42</v>
      </c>
      <c r="V4622" s="20" t="s">
        <v>29</v>
      </c>
      <c r="AC4622" s="11" t="s">
        <v>3761</v>
      </c>
    </row>
    <row r="4623" spans="1:29" ht="12.75" x14ac:dyDescent="0.2">
      <c r="A4623" s="20" t="s">
        <v>24</v>
      </c>
      <c r="B4623" s="26">
        <v>42554</v>
      </c>
      <c r="C4623" s="54">
        <v>7</v>
      </c>
      <c r="D4623" s="20">
        <v>2016</v>
      </c>
      <c r="E4623" s="20" t="s">
        <v>24</v>
      </c>
      <c r="F4623" s="20">
        <v>5929168</v>
      </c>
      <c r="G4623" s="20" t="s">
        <v>25</v>
      </c>
      <c r="H4623" s="20" t="s">
        <v>2279</v>
      </c>
      <c r="I4623" s="22">
        <v>31</v>
      </c>
      <c r="J4623" s="22" t="s">
        <v>2574</v>
      </c>
      <c r="K4623" s="27">
        <v>58</v>
      </c>
      <c r="L4623" s="20"/>
      <c r="M4623" s="11">
        <v>7</v>
      </c>
      <c r="N4623" s="20" t="s">
        <v>27</v>
      </c>
      <c r="O4623" s="20" t="s">
        <v>24</v>
      </c>
      <c r="P4623" s="20" t="s">
        <v>2377</v>
      </c>
      <c r="Q4623" s="28">
        <v>60.4453968722</v>
      </c>
      <c r="R4623" s="28">
        <v>-147.90216064449999</v>
      </c>
      <c r="S4623" s="20" t="s">
        <v>50</v>
      </c>
      <c r="T4623" s="20" t="s">
        <v>40</v>
      </c>
      <c r="U4623" s="20" t="s">
        <v>3767</v>
      </c>
      <c r="V4623" s="20" t="s">
        <v>29</v>
      </c>
      <c r="AC4623" s="11" t="s">
        <v>3745</v>
      </c>
    </row>
    <row r="4624" spans="1:29" ht="12.75" x14ac:dyDescent="0.2">
      <c r="A4624" s="20" t="s">
        <v>24</v>
      </c>
      <c r="B4624" s="26">
        <v>42556</v>
      </c>
      <c r="C4624" s="54">
        <v>7</v>
      </c>
      <c r="D4624" s="20">
        <v>2016</v>
      </c>
      <c r="E4624" s="20" t="s">
        <v>24</v>
      </c>
      <c r="F4624" s="20">
        <v>5976806</v>
      </c>
      <c r="G4624" s="20" t="s">
        <v>25</v>
      </c>
      <c r="H4624" s="20" t="s">
        <v>2280</v>
      </c>
      <c r="I4624" s="22"/>
      <c r="J4624" s="22" t="s">
        <v>3723</v>
      </c>
      <c r="K4624" s="27">
        <v>32</v>
      </c>
      <c r="L4624" s="20"/>
      <c r="M4624" s="11">
        <v>46</v>
      </c>
      <c r="N4624" s="20" t="s">
        <v>27</v>
      </c>
      <c r="O4624" s="20" t="s">
        <v>24</v>
      </c>
      <c r="P4624" s="20" t="s">
        <v>2377</v>
      </c>
      <c r="Q4624" s="28">
        <v>63.54</v>
      </c>
      <c r="R4624" s="28">
        <v>-163.87</v>
      </c>
      <c r="S4624" s="20" t="s">
        <v>399</v>
      </c>
      <c r="T4624" s="20" t="s">
        <v>40</v>
      </c>
      <c r="U4624" s="20" t="s">
        <v>3767</v>
      </c>
      <c r="V4624" s="20" t="s">
        <v>29</v>
      </c>
      <c r="AC4624" s="11" t="s">
        <v>3750</v>
      </c>
    </row>
    <row r="4625" spans="1:29" ht="12.75" x14ac:dyDescent="0.2">
      <c r="A4625" s="20" t="s">
        <v>24</v>
      </c>
      <c r="B4625" s="26">
        <v>42556</v>
      </c>
      <c r="C4625" s="54">
        <v>7</v>
      </c>
      <c r="D4625" s="20">
        <v>2016</v>
      </c>
      <c r="E4625" s="20" t="s">
        <v>24</v>
      </c>
      <c r="F4625" s="20">
        <v>6046111</v>
      </c>
      <c r="G4625" s="20" t="s">
        <v>25</v>
      </c>
      <c r="H4625" s="20" t="s">
        <v>2281</v>
      </c>
      <c r="I4625" s="22"/>
      <c r="J4625" s="22" t="s">
        <v>3723</v>
      </c>
      <c r="K4625" s="27"/>
      <c r="L4625" s="20"/>
      <c r="N4625" s="20" t="s">
        <v>27</v>
      </c>
      <c r="O4625" s="20" t="s">
        <v>24</v>
      </c>
      <c r="P4625" s="20" t="s">
        <v>2377</v>
      </c>
      <c r="Q4625" s="28">
        <v>60.506979965699998</v>
      </c>
      <c r="R4625" s="28">
        <v>-147.78405761720001</v>
      </c>
      <c r="S4625" s="20" t="s">
        <v>50</v>
      </c>
      <c r="T4625" s="20" t="s">
        <v>1894</v>
      </c>
      <c r="U4625" s="20" t="s">
        <v>30</v>
      </c>
      <c r="V4625" s="20" t="s">
        <v>30</v>
      </c>
      <c r="AC4625" s="11" t="s">
        <v>3745</v>
      </c>
    </row>
    <row r="4626" spans="1:29" ht="12.75" x14ac:dyDescent="0.2">
      <c r="A4626" s="20" t="s">
        <v>24</v>
      </c>
      <c r="B4626" s="26">
        <v>42557</v>
      </c>
      <c r="C4626" s="54">
        <v>7</v>
      </c>
      <c r="D4626" s="20">
        <v>2016</v>
      </c>
      <c r="E4626" s="20" t="s">
        <v>24</v>
      </c>
      <c r="F4626" s="20">
        <v>5967941</v>
      </c>
      <c r="G4626" s="20" t="s">
        <v>62</v>
      </c>
      <c r="H4626" s="20" t="s">
        <v>2287</v>
      </c>
      <c r="I4626" s="22"/>
      <c r="J4626" s="22" t="s">
        <v>3723</v>
      </c>
      <c r="K4626" s="22">
        <v>48</v>
      </c>
      <c r="L4626" s="20"/>
      <c r="N4626" s="20" t="s">
        <v>27</v>
      </c>
      <c r="O4626" s="20" t="s">
        <v>24</v>
      </c>
      <c r="P4626" s="20" t="s">
        <v>2574</v>
      </c>
      <c r="Q4626" s="28">
        <v>53.838220600900002</v>
      </c>
      <c r="R4626" s="28">
        <v>-166.58517371950001</v>
      </c>
      <c r="S4626" s="20" t="s">
        <v>80</v>
      </c>
      <c r="T4626" s="20" t="s">
        <v>1894</v>
      </c>
      <c r="U4626" s="20" t="s">
        <v>3767</v>
      </c>
      <c r="V4626" s="20" t="s">
        <v>30</v>
      </c>
      <c r="AC4626" s="11" t="s">
        <v>3731</v>
      </c>
    </row>
    <row r="4627" spans="1:29" ht="12.75" x14ac:dyDescent="0.2">
      <c r="A4627" s="20" t="s">
        <v>24</v>
      </c>
      <c r="B4627" s="26">
        <v>42557</v>
      </c>
      <c r="C4627" s="54">
        <v>7</v>
      </c>
      <c r="D4627" s="20">
        <v>2016</v>
      </c>
      <c r="E4627" s="20" t="s">
        <v>24</v>
      </c>
      <c r="F4627" s="20">
        <v>6034686</v>
      </c>
      <c r="G4627" s="20" t="s">
        <v>25</v>
      </c>
      <c r="H4627" s="20" t="s">
        <v>2288</v>
      </c>
      <c r="I4627" s="22">
        <v>198</v>
      </c>
      <c r="J4627" s="22" t="s">
        <v>2574</v>
      </c>
      <c r="K4627" s="27">
        <v>103.2</v>
      </c>
      <c r="L4627" s="20"/>
      <c r="M4627" s="11">
        <v>45</v>
      </c>
      <c r="N4627" s="20" t="s">
        <v>27</v>
      </c>
      <c r="O4627" s="20" t="s">
        <v>24</v>
      </c>
      <c r="P4627" s="20" t="s">
        <v>2377</v>
      </c>
      <c r="Q4627" s="28">
        <v>60.549275087300003</v>
      </c>
      <c r="R4627" s="28">
        <v>-145.76696576730001</v>
      </c>
      <c r="S4627" s="20" t="s">
        <v>239</v>
      </c>
      <c r="T4627" s="20" t="s">
        <v>40</v>
      </c>
      <c r="U4627" s="20" t="s">
        <v>42</v>
      </c>
      <c r="V4627" s="20" t="s">
        <v>29</v>
      </c>
      <c r="AC4627" s="11" t="s">
        <v>3728</v>
      </c>
    </row>
    <row r="4628" spans="1:29" ht="12.75" x14ac:dyDescent="0.2">
      <c r="A4628" s="20" t="s">
        <v>24</v>
      </c>
      <c r="B4628" s="26">
        <v>42558</v>
      </c>
      <c r="C4628" s="54">
        <v>7</v>
      </c>
      <c r="D4628" s="20">
        <v>2016</v>
      </c>
      <c r="E4628" s="20" t="s">
        <v>24</v>
      </c>
      <c r="F4628" s="20">
        <v>5937378</v>
      </c>
      <c r="G4628" s="20" t="s">
        <v>25</v>
      </c>
      <c r="H4628" s="20" t="s">
        <v>2289</v>
      </c>
      <c r="I4628" s="22">
        <v>28</v>
      </c>
      <c r="J4628" s="22" t="s">
        <v>2574</v>
      </c>
      <c r="K4628" s="27">
        <v>39.799999999999997</v>
      </c>
      <c r="L4628" s="20"/>
      <c r="M4628" s="11">
        <v>35</v>
      </c>
      <c r="N4628" s="20" t="s">
        <v>27</v>
      </c>
      <c r="O4628" s="20" t="s">
        <v>24</v>
      </c>
      <c r="P4628" s="20" t="s">
        <v>2377</v>
      </c>
      <c r="Q4628" s="28">
        <v>58.292530676699997</v>
      </c>
      <c r="R4628" s="28">
        <v>-134.41004860890001</v>
      </c>
      <c r="S4628" s="20" t="s">
        <v>58</v>
      </c>
      <c r="T4628" s="20" t="s">
        <v>1894</v>
      </c>
      <c r="U4628" s="20" t="s">
        <v>3767</v>
      </c>
      <c r="V4628" s="20" t="s">
        <v>30</v>
      </c>
      <c r="AC4628" s="11" t="s">
        <v>3758</v>
      </c>
    </row>
    <row r="4629" spans="1:29" ht="12.75" x14ac:dyDescent="0.2">
      <c r="A4629" s="20" t="s">
        <v>24</v>
      </c>
      <c r="B4629" s="26">
        <v>42559</v>
      </c>
      <c r="C4629" s="54">
        <v>7</v>
      </c>
      <c r="D4629" s="20">
        <v>2016</v>
      </c>
      <c r="E4629" s="20" t="s">
        <v>24</v>
      </c>
      <c r="F4629" s="20">
        <v>5940484</v>
      </c>
      <c r="G4629" s="20" t="s">
        <v>25</v>
      </c>
      <c r="H4629" s="20" t="s">
        <v>2270</v>
      </c>
      <c r="I4629" s="22">
        <v>16</v>
      </c>
      <c r="J4629" s="22" t="s">
        <v>2574</v>
      </c>
      <c r="K4629" s="27">
        <v>39.700000000000003</v>
      </c>
      <c r="L4629" s="20"/>
      <c r="M4629" s="11">
        <v>51</v>
      </c>
      <c r="N4629" s="20" t="s">
        <v>27</v>
      </c>
      <c r="O4629" s="20" t="s">
        <v>24</v>
      </c>
      <c r="P4629" s="20" t="s">
        <v>2377</v>
      </c>
      <c r="Q4629" s="28">
        <v>58.307966666699997</v>
      </c>
      <c r="R4629" s="28">
        <v>-134.43790000000001</v>
      </c>
      <c r="S4629" s="20" t="s">
        <v>58</v>
      </c>
      <c r="T4629" s="20" t="s">
        <v>1894</v>
      </c>
      <c r="U4629" s="20" t="s">
        <v>3767</v>
      </c>
      <c r="V4629" s="20" t="s">
        <v>30</v>
      </c>
      <c r="AC4629" s="11" t="s">
        <v>3758</v>
      </c>
    </row>
    <row r="4630" spans="1:29" ht="12.75" x14ac:dyDescent="0.2">
      <c r="A4630" s="20" t="s">
        <v>24</v>
      </c>
      <c r="B4630" s="26">
        <v>42559</v>
      </c>
      <c r="C4630" s="54">
        <v>7</v>
      </c>
      <c r="D4630" s="20">
        <v>2016</v>
      </c>
      <c r="E4630" s="20" t="s">
        <v>24</v>
      </c>
      <c r="F4630" s="20">
        <v>6029462</v>
      </c>
      <c r="G4630" s="20" t="s">
        <v>107</v>
      </c>
      <c r="H4630" s="20" t="s">
        <v>1375</v>
      </c>
      <c r="I4630" s="22">
        <v>91</v>
      </c>
      <c r="J4630" s="22" t="s">
        <v>2574</v>
      </c>
      <c r="K4630" s="27">
        <v>78.5</v>
      </c>
      <c r="L4630" s="20"/>
      <c r="N4630" s="20" t="s">
        <v>27</v>
      </c>
      <c r="O4630" s="20" t="s">
        <v>24</v>
      </c>
      <c r="P4630" s="20" t="s">
        <v>2574</v>
      </c>
      <c r="Q4630" s="28">
        <v>57.952428912000002</v>
      </c>
      <c r="R4630" s="28">
        <v>-133.92274475100001</v>
      </c>
      <c r="S4630" s="20" t="s">
        <v>56</v>
      </c>
      <c r="T4630" s="20" t="s">
        <v>40</v>
      </c>
      <c r="U4630" s="20" t="s">
        <v>3767</v>
      </c>
      <c r="V4630" s="20" t="s">
        <v>29</v>
      </c>
      <c r="AC4630" s="11" t="s">
        <v>3761</v>
      </c>
    </row>
    <row r="4631" spans="1:29" ht="12.75" x14ac:dyDescent="0.2">
      <c r="A4631" s="20" t="s">
        <v>24</v>
      </c>
      <c r="B4631" s="26">
        <v>42564</v>
      </c>
      <c r="C4631" s="54">
        <v>7</v>
      </c>
      <c r="D4631" s="20">
        <v>2016</v>
      </c>
      <c r="E4631" s="20" t="s">
        <v>24</v>
      </c>
      <c r="F4631" s="20">
        <v>5942136</v>
      </c>
      <c r="G4631" s="20" t="s">
        <v>25</v>
      </c>
      <c r="H4631" s="20" t="s">
        <v>2292</v>
      </c>
      <c r="I4631" s="22">
        <v>19</v>
      </c>
      <c r="J4631" s="22" t="s">
        <v>2574</v>
      </c>
      <c r="K4631" s="27">
        <v>33</v>
      </c>
      <c r="L4631" s="20"/>
      <c r="N4631" s="20" t="s">
        <v>27</v>
      </c>
      <c r="O4631" s="20" t="s">
        <v>24</v>
      </c>
      <c r="P4631" s="20" t="s">
        <v>2574</v>
      </c>
      <c r="Q4631" s="28">
        <v>57.056831583399997</v>
      </c>
      <c r="R4631" s="28">
        <v>-135.35354107270001</v>
      </c>
      <c r="S4631" s="20" t="s">
        <v>58</v>
      </c>
      <c r="T4631" s="20" t="s">
        <v>1894</v>
      </c>
      <c r="U4631" s="20" t="s">
        <v>3767</v>
      </c>
      <c r="V4631" s="20" t="s">
        <v>30</v>
      </c>
      <c r="AC4631" s="11" t="s">
        <v>3758</v>
      </c>
    </row>
    <row r="4632" spans="1:29" ht="12.75" x14ac:dyDescent="0.2">
      <c r="A4632" s="20" t="s">
        <v>24</v>
      </c>
      <c r="B4632" s="26">
        <v>42565</v>
      </c>
      <c r="C4632" s="54">
        <v>7</v>
      </c>
      <c r="D4632" s="20">
        <v>2016</v>
      </c>
      <c r="E4632" s="20" t="s">
        <v>24</v>
      </c>
      <c r="F4632" s="20">
        <v>5940595</v>
      </c>
      <c r="G4632" s="20" t="s">
        <v>101</v>
      </c>
      <c r="H4632" s="20" t="s">
        <v>1667</v>
      </c>
      <c r="I4632" s="22">
        <v>7874</v>
      </c>
      <c r="J4632" s="22" t="s">
        <v>2377</v>
      </c>
      <c r="K4632" s="27">
        <v>382.5</v>
      </c>
      <c r="L4632" s="20"/>
      <c r="N4632" s="20" t="s">
        <v>27</v>
      </c>
      <c r="O4632" s="20" t="s">
        <v>24</v>
      </c>
      <c r="P4632" s="20" t="s">
        <v>2574</v>
      </c>
      <c r="Q4632" s="28">
        <v>57.776833333299997</v>
      </c>
      <c r="R4632" s="28">
        <v>-152.4215333333</v>
      </c>
      <c r="S4632" s="20" t="s">
        <v>58</v>
      </c>
      <c r="T4632" s="20" t="s">
        <v>1894</v>
      </c>
      <c r="U4632" s="20" t="s">
        <v>3767</v>
      </c>
      <c r="V4632" s="20" t="s">
        <v>30</v>
      </c>
      <c r="AC4632" s="11" t="s">
        <v>3758</v>
      </c>
    </row>
    <row r="4633" spans="1:29" ht="12.75" x14ac:dyDescent="0.2">
      <c r="A4633" s="20" t="s">
        <v>24</v>
      </c>
      <c r="B4633" s="26">
        <v>42566</v>
      </c>
      <c r="C4633" s="54">
        <v>7</v>
      </c>
      <c r="D4633" s="20">
        <v>2016</v>
      </c>
      <c r="E4633" s="20" t="s">
        <v>24</v>
      </c>
      <c r="F4633" s="20">
        <v>5941890</v>
      </c>
      <c r="G4633" s="20" t="s">
        <v>62</v>
      </c>
      <c r="H4633" s="20" t="s">
        <v>2293</v>
      </c>
      <c r="I4633" s="22"/>
      <c r="J4633" s="22" t="s">
        <v>3723</v>
      </c>
      <c r="K4633" s="27">
        <v>33</v>
      </c>
      <c r="L4633" s="20"/>
      <c r="M4633" s="11">
        <v>28</v>
      </c>
      <c r="N4633" s="20" t="s">
        <v>27</v>
      </c>
      <c r="O4633" s="20" t="s">
        <v>24</v>
      </c>
      <c r="P4633" s="20" t="s">
        <v>2377</v>
      </c>
      <c r="Q4633" s="28">
        <v>59.607716126699998</v>
      </c>
      <c r="R4633" s="28">
        <v>-151.41142210149999</v>
      </c>
      <c r="S4633" s="20" t="s">
        <v>58</v>
      </c>
      <c r="T4633" s="20" t="s">
        <v>1894</v>
      </c>
      <c r="U4633" s="20" t="s">
        <v>3767</v>
      </c>
      <c r="V4633" s="20" t="s">
        <v>30</v>
      </c>
      <c r="AC4633" s="11" t="s">
        <v>3758</v>
      </c>
    </row>
    <row r="4634" spans="1:29" ht="12.75" x14ac:dyDescent="0.2">
      <c r="A4634" s="20" t="s">
        <v>24</v>
      </c>
      <c r="B4634" s="26">
        <v>42566</v>
      </c>
      <c r="C4634" s="54">
        <v>7</v>
      </c>
      <c r="D4634" s="20">
        <v>2016</v>
      </c>
      <c r="E4634" s="20" t="s">
        <v>24</v>
      </c>
      <c r="F4634" s="20">
        <v>5942042</v>
      </c>
      <c r="G4634" s="20" t="s">
        <v>226</v>
      </c>
      <c r="H4634" s="20" t="s">
        <v>2296</v>
      </c>
      <c r="I4634" s="22">
        <v>3731</v>
      </c>
      <c r="J4634" s="22" t="s">
        <v>2377</v>
      </c>
      <c r="K4634" s="27">
        <v>287</v>
      </c>
      <c r="L4634" s="20"/>
      <c r="M4634" s="11">
        <v>34</v>
      </c>
      <c r="N4634" s="20" t="s">
        <v>27</v>
      </c>
      <c r="O4634" s="20" t="s">
        <v>24</v>
      </c>
      <c r="P4634" s="20" t="s">
        <v>2377</v>
      </c>
      <c r="Q4634" s="28">
        <v>58.7179076659</v>
      </c>
      <c r="R4634" s="28">
        <v>-157.03780746460001</v>
      </c>
      <c r="S4634" s="20" t="s">
        <v>239</v>
      </c>
      <c r="T4634" s="20" t="s">
        <v>40</v>
      </c>
      <c r="U4634" s="20" t="s">
        <v>3767</v>
      </c>
      <c r="V4634" s="20" t="s">
        <v>29</v>
      </c>
      <c r="AC4634" s="11" t="s">
        <v>3728</v>
      </c>
    </row>
    <row r="4635" spans="1:29" ht="12.75" x14ac:dyDescent="0.2">
      <c r="A4635" s="20" t="s">
        <v>24</v>
      </c>
      <c r="B4635" s="26">
        <v>42566</v>
      </c>
      <c r="C4635" s="54">
        <v>7</v>
      </c>
      <c r="D4635" s="20">
        <v>2016</v>
      </c>
      <c r="E4635" s="20" t="s">
        <v>24</v>
      </c>
      <c r="F4635" s="20">
        <v>6052897</v>
      </c>
      <c r="G4635" s="20" t="s">
        <v>25</v>
      </c>
      <c r="H4635" s="20" t="s">
        <v>159</v>
      </c>
      <c r="I4635" s="22">
        <v>190</v>
      </c>
      <c r="J4635" s="22" t="s">
        <v>2574</v>
      </c>
      <c r="K4635" s="22">
        <v>111.5</v>
      </c>
      <c r="L4635" s="20"/>
      <c r="N4635" s="20" t="s">
        <v>27</v>
      </c>
      <c r="O4635" s="20" t="s">
        <v>24</v>
      </c>
      <c r="P4635" s="20" t="s">
        <v>2574</v>
      </c>
      <c r="Q4635" s="28">
        <v>53.9233333333</v>
      </c>
      <c r="R4635" s="28">
        <v>-158.99</v>
      </c>
      <c r="S4635" s="20" t="s">
        <v>50</v>
      </c>
      <c r="T4635" s="20" t="s">
        <v>40</v>
      </c>
      <c r="U4635" s="20" t="s">
        <v>42</v>
      </c>
      <c r="V4635" s="20" t="s">
        <v>29</v>
      </c>
      <c r="AC4635" s="11" t="s">
        <v>3745</v>
      </c>
    </row>
    <row r="4636" spans="1:29" ht="12.75" x14ac:dyDescent="0.2">
      <c r="A4636" s="20" t="s">
        <v>24</v>
      </c>
      <c r="B4636" s="26">
        <v>42568</v>
      </c>
      <c r="C4636" s="54">
        <v>7</v>
      </c>
      <c r="D4636" s="20">
        <v>2016</v>
      </c>
      <c r="E4636" s="20" t="s">
        <v>24</v>
      </c>
      <c r="F4636" s="20">
        <v>5947332</v>
      </c>
      <c r="G4636" s="20" t="s">
        <v>25</v>
      </c>
      <c r="H4636" s="20" t="s">
        <v>2297</v>
      </c>
      <c r="I4636" s="22">
        <v>17</v>
      </c>
      <c r="J4636" s="22" t="s">
        <v>2574</v>
      </c>
      <c r="K4636" s="27">
        <v>38</v>
      </c>
      <c r="L4636" s="20"/>
      <c r="N4636" s="20" t="s">
        <v>27</v>
      </c>
      <c r="O4636" s="20" t="s">
        <v>24</v>
      </c>
      <c r="P4636" s="20" t="s">
        <v>2574</v>
      </c>
      <c r="Q4636" s="28">
        <v>55.356571001399999</v>
      </c>
      <c r="R4636" s="28">
        <v>-131.7054921596</v>
      </c>
      <c r="S4636" s="20" t="s">
        <v>80</v>
      </c>
      <c r="T4636" s="20" t="s">
        <v>1894</v>
      </c>
      <c r="U4636" s="20" t="s">
        <v>42</v>
      </c>
      <c r="V4636" s="20" t="s">
        <v>30</v>
      </c>
      <c r="AC4636" s="11" t="s">
        <v>3731</v>
      </c>
    </row>
    <row r="4637" spans="1:29" ht="12.75" x14ac:dyDescent="0.2">
      <c r="A4637" s="20" t="s">
        <v>24</v>
      </c>
      <c r="B4637" s="26">
        <v>42569</v>
      </c>
      <c r="C4637" s="54">
        <v>7</v>
      </c>
      <c r="D4637" s="20">
        <v>2016</v>
      </c>
      <c r="E4637" s="20" t="s">
        <v>24</v>
      </c>
      <c r="F4637" s="20">
        <v>5948735</v>
      </c>
      <c r="G4637" s="20" t="s">
        <v>97</v>
      </c>
      <c r="H4637" s="20" t="s">
        <v>2298</v>
      </c>
      <c r="I4637" s="22">
        <v>299</v>
      </c>
      <c r="J4637" s="22" t="s">
        <v>2574</v>
      </c>
      <c r="K4637" s="27">
        <v>189.7</v>
      </c>
      <c r="L4637" s="20"/>
      <c r="N4637" s="20" t="s">
        <v>27</v>
      </c>
      <c r="O4637" s="20" t="s">
        <v>24</v>
      </c>
      <c r="P4637" s="20" t="s">
        <v>2574</v>
      </c>
      <c r="Q4637" s="28">
        <v>53.902959394699998</v>
      </c>
      <c r="R4637" s="28">
        <v>-166.52720546719999</v>
      </c>
      <c r="S4637" s="20" t="s">
        <v>58</v>
      </c>
      <c r="T4637" s="20" t="s">
        <v>1894</v>
      </c>
      <c r="U4637" s="20" t="s">
        <v>3767</v>
      </c>
      <c r="V4637" s="20" t="s">
        <v>30</v>
      </c>
      <c r="AC4637" s="11" t="s">
        <v>3758</v>
      </c>
    </row>
    <row r="4638" spans="1:29" ht="12.75" x14ac:dyDescent="0.2">
      <c r="A4638" s="20" t="s">
        <v>24</v>
      </c>
      <c r="B4638" s="26">
        <v>42570</v>
      </c>
      <c r="C4638" s="54">
        <v>7</v>
      </c>
      <c r="D4638" s="20">
        <v>2016</v>
      </c>
      <c r="E4638" s="20" t="s">
        <v>24</v>
      </c>
      <c r="F4638" s="20">
        <v>5948374</v>
      </c>
      <c r="G4638" s="20" t="s">
        <v>25</v>
      </c>
      <c r="H4638" s="20" t="s">
        <v>2299</v>
      </c>
      <c r="I4638" s="22">
        <v>72</v>
      </c>
      <c r="J4638" s="22" t="s">
        <v>2574</v>
      </c>
      <c r="K4638" s="27">
        <v>49.6</v>
      </c>
      <c r="L4638" s="20"/>
      <c r="M4638" s="11">
        <v>39</v>
      </c>
      <c r="N4638" s="20" t="s">
        <v>27</v>
      </c>
      <c r="O4638" s="20" t="s">
        <v>24</v>
      </c>
      <c r="P4638" s="20" t="s">
        <v>2377</v>
      </c>
      <c r="Q4638" s="28">
        <v>61.103142029799997</v>
      </c>
      <c r="R4638" s="28">
        <v>-146.454711914</v>
      </c>
      <c r="S4638" s="20" t="s">
        <v>58</v>
      </c>
      <c r="T4638" s="20" t="s">
        <v>1894</v>
      </c>
      <c r="U4638" s="20" t="s">
        <v>3767</v>
      </c>
      <c r="V4638" s="20" t="s">
        <v>30</v>
      </c>
      <c r="AC4638" s="11" t="s">
        <v>3758</v>
      </c>
    </row>
    <row r="4639" spans="1:29" ht="12.75" x14ac:dyDescent="0.2">
      <c r="A4639" s="20" t="s">
        <v>24</v>
      </c>
      <c r="B4639" s="26">
        <v>42572</v>
      </c>
      <c r="C4639" s="54">
        <v>7</v>
      </c>
      <c r="D4639" s="20">
        <v>2016</v>
      </c>
      <c r="E4639" s="20" t="s">
        <v>24</v>
      </c>
      <c r="F4639" s="20">
        <v>5949850</v>
      </c>
      <c r="G4639" s="20" t="s">
        <v>25</v>
      </c>
      <c r="H4639" s="20" t="s">
        <v>2300</v>
      </c>
      <c r="I4639" s="22" t="s">
        <v>35</v>
      </c>
      <c r="J4639" s="22" t="s">
        <v>2377</v>
      </c>
      <c r="K4639" s="22" t="s">
        <v>35</v>
      </c>
      <c r="L4639" s="20"/>
      <c r="N4639" s="20" t="s">
        <v>27</v>
      </c>
      <c r="O4639" s="20" t="s">
        <v>24</v>
      </c>
      <c r="P4639" s="20" t="s">
        <v>2574</v>
      </c>
      <c r="Q4639" s="28">
        <v>57.057664035999998</v>
      </c>
      <c r="R4639" s="28">
        <v>-135.35405731200001</v>
      </c>
      <c r="S4639" s="20" t="s">
        <v>56</v>
      </c>
      <c r="T4639" s="20" t="s">
        <v>1894</v>
      </c>
      <c r="U4639" s="20" t="s">
        <v>3767</v>
      </c>
      <c r="V4639" s="20" t="s">
        <v>30</v>
      </c>
      <c r="AC4639" s="11" t="s">
        <v>3761</v>
      </c>
    </row>
    <row r="4640" spans="1:29" ht="12.75" x14ac:dyDescent="0.2">
      <c r="A4640" s="20" t="s">
        <v>24</v>
      </c>
      <c r="B4640" s="26">
        <v>42572</v>
      </c>
      <c r="C4640" s="54">
        <v>7</v>
      </c>
      <c r="D4640" s="20">
        <v>2016</v>
      </c>
      <c r="E4640" s="20" t="s">
        <v>24</v>
      </c>
      <c r="F4640" s="20">
        <v>6271893</v>
      </c>
      <c r="G4640" s="20" t="s">
        <v>25</v>
      </c>
      <c r="H4640" s="20" t="s">
        <v>2301</v>
      </c>
      <c r="I4640" s="22">
        <v>13</v>
      </c>
      <c r="J4640" s="22" t="s">
        <v>2574</v>
      </c>
      <c r="K4640" s="27">
        <v>29.6</v>
      </c>
      <c r="L4640" s="20"/>
      <c r="M4640" s="11">
        <v>32</v>
      </c>
      <c r="N4640" s="20" t="s">
        <v>27</v>
      </c>
      <c r="O4640" s="20" t="s">
        <v>24</v>
      </c>
      <c r="P4640" s="20" t="s">
        <v>2377</v>
      </c>
      <c r="Q4640" s="28">
        <v>60.4345</v>
      </c>
      <c r="R4640" s="28">
        <v>-151.4368333333</v>
      </c>
      <c r="S4640" s="20" t="s">
        <v>36</v>
      </c>
      <c r="T4640" s="20" t="s">
        <v>40</v>
      </c>
      <c r="U4640" s="20" t="s">
        <v>30</v>
      </c>
      <c r="V4640" s="20" t="s">
        <v>29</v>
      </c>
      <c r="AC4640" s="11" t="s">
        <v>3749</v>
      </c>
    </row>
    <row r="4641" spans="1:29" ht="12.75" x14ac:dyDescent="0.2">
      <c r="A4641" s="20" t="s">
        <v>24</v>
      </c>
      <c r="B4641" s="26">
        <v>42573</v>
      </c>
      <c r="C4641" s="54">
        <v>7</v>
      </c>
      <c r="D4641" s="20">
        <v>2016</v>
      </c>
      <c r="E4641" s="20" t="s">
        <v>24</v>
      </c>
      <c r="F4641" s="20">
        <v>5964139</v>
      </c>
      <c r="G4641" s="20" t="s">
        <v>25</v>
      </c>
      <c r="H4641" s="20" t="s">
        <v>1560</v>
      </c>
      <c r="I4641" s="22">
        <v>4555</v>
      </c>
      <c r="J4641" s="22" t="s">
        <v>2377</v>
      </c>
      <c r="K4641" s="27">
        <v>344</v>
      </c>
      <c r="L4641" s="20"/>
      <c r="N4641" s="20" t="s">
        <v>27</v>
      </c>
      <c r="O4641" s="20" t="s">
        <v>24</v>
      </c>
      <c r="P4641" s="20" t="s">
        <v>2574</v>
      </c>
      <c r="Q4641" s="28">
        <v>53.905841645400002</v>
      </c>
      <c r="R4641" s="28">
        <v>-166.51952362060001</v>
      </c>
      <c r="S4641" s="20" t="s">
        <v>58</v>
      </c>
      <c r="T4641" s="20" t="s">
        <v>1894</v>
      </c>
      <c r="U4641" s="20" t="s">
        <v>3767</v>
      </c>
      <c r="V4641" s="20" t="s">
        <v>30</v>
      </c>
      <c r="AC4641" s="11" t="s">
        <v>3758</v>
      </c>
    </row>
    <row r="4642" spans="1:29" ht="12.75" x14ac:dyDescent="0.2">
      <c r="A4642" s="20" t="s">
        <v>24</v>
      </c>
      <c r="B4642" s="26">
        <v>42574</v>
      </c>
      <c r="C4642" s="54">
        <v>7</v>
      </c>
      <c r="D4642" s="20">
        <v>2016</v>
      </c>
      <c r="E4642" s="20" t="s">
        <v>24</v>
      </c>
      <c r="F4642" s="20">
        <v>5953676</v>
      </c>
      <c r="G4642" s="20" t="s">
        <v>25</v>
      </c>
      <c r="H4642" s="20" t="s">
        <v>2302</v>
      </c>
      <c r="I4642" s="22">
        <v>24</v>
      </c>
      <c r="J4642" s="22" t="s">
        <v>2574</v>
      </c>
      <c r="K4642" s="27">
        <v>41.3</v>
      </c>
      <c r="L4642" s="20"/>
      <c r="N4642" s="20" t="s">
        <v>27</v>
      </c>
      <c r="O4642" s="20" t="s">
        <v>24</v>
      </c>
      <c r="P4642" s="20" t="s">
        <v>2574</v>
      </c>
      <c r="Q4642" s="28">
        <v>57.5748128412</v>
      </c>
      <c r="R4642" s="28">
        <v>-155.71481323239999</v>
      </c>
      <c r="S4642" s="20" t="s">
        <v>263</v>
      </c>
      <c r="T4642" s="20" t="s">
        <v>1894</v>
      </c>
      <c r="U4642" s="20" t="s">
        <v>42</v>
      </c>
      <c r="V4642" s="20" t="s">
        <v>30</v>
      </c>
      <c r="AC4642" s="11" t="s">
        <v>3727</v>
      </c>
    </row>
    <row r="4643" spans="1:29" ht="12.75" x14ac:dyDescent="0.2">
      <c r="A4643" s="20" t="s">
        <v>24</v>
      </c>
      <c r="B4643" s="26">
        <v>42574</v>
      </c>
      <c r="C4643" s="54">
        <v>7</v>
      </c>
      <c r="D4643" s="20">
        <v>2016</v>
      </c>
      <c r="E4643" s="20" t="s">
        <v>24</v>
      </c>
      <c r="F4643" s="20">
        <v>5955890</v>
      </c>
      <c r="G4643" s="20" t="s">
        <v>25</v>
      </c>
      <c r="H4643" s="20" t="s">
        <v>121</v>
      </c>
      <c r="I4643" s="22">
        <v>198</v>
      </c>
      <c r="J4643" s="22" t="s">
        <v>2574</v>
      </c>
      <c r="K4643" s="27">
        <v>112.8</v>
      </c>
      <c r="L4643" s="20"/>
      <c r="N4643" s="20" t="s">
        <v>27</v>
      </c>
      <c r="O4643" s="20" t="s">
        <v>24</v>
      </c>
      <c r="P4643" s="20" t="s">
        <v>2574</v>
      </c>
      <c r="Q4643" s="28">
        <v>55.299666666699999</v>
      </c>
      <c r="R4643" s="28">
        <v>-163.98150000000001</v>
      </c>
      <c r="S4643" s="20" t="s">
        <v>44</v>
      </c>
      <c r="T4643" s="20" t="s">
        <v>40</v>
      </c>
      <c r="U4643" s="20" t="s">
        <v>42</v>
      </c>
      <c r="V4643" s="20" t="s">
        <v>29</v>
      </c>
      <c r="AC4643" s="11" t="s">
        <v>3761</v>
      </c>
    </row>
    <row r="4644" spans="1:29" ht="12.75" x14ac:dyDescent="0.2">
      <c r="A4644" s="20" t="s">
        <v>24</v>
      </c>
      <c r="B4644" s="26">
        <v>42574</v>
      </c>
      <c r="C4644" s="54">
        <v>7</v>
      </c>
      <c r="D4644" s="20">
        <v>2016</v>
      </c>
      <c r="E4644" s="20" t="s">
        <v>24</v>
      </c>
      <c r="F4644" s="20">
        <v>5974436</v>
      </c>
      <c r="G4644" s="20" t="s">
        <v>25</v>
      </c>
      <c r="H4644" s="20" t="s">
        <v>1746</v>
      </c>
      <c r="I4644" s="22">
        <v>485</v>
      </c>
      <c r="J4644" s="22" t="s">
        <v>2574</v>
      </c>
      <c r="K4644" s="27">
        <v>154.69999999999999</v>
      </c>
      <c r="L4644" s="20"/>
      <c r="N4644" s="20" t="s">
        <v>27</v>
      </c>
      <c r="O4644" s="20" t="s">
        <v>24</v>
      </c>
      <c r="P4644" s="20" t="s">
        <v>2574</v>
      </c>
      <c r="Q4644" s="28">
        <v>53.8981046281</v>
      </c>
      <c r="R4644" s="28">
        <v>-166.52124023440001</v>
      </c>
      <c r="S4644" s="20" t="s">
        <v>58</v>
      </c>
      <c r="T4644" s="20" t="s">
        <v>1894</v>
      </c>
      <c r="U4644" s="20" t="s">
        <v>3767</v>
      </c>
      <c r="V4644" s="20" t="s">
        <v>30</v>
      </c>
      <c r="AC4644" s="11" t="s">
        <v>3758</v>
      </c>
    </row>
    <row r="4645" spans="1:29" ht="12.75" x14ac:dyDescent="0.2">
      <c r="A4645" s="20" t="s">
        <v>24</v>
      </c>
      <c r="B4645" s="26">
        <v>42575</v>
      </c>
      <c r="C4645" s="54">
        <v>7</v>
      </c>
      <c r="D4645" s="20">
        <v>2016</v>
      </c>
      <c r="E4645" s="20" t="s">
        <v>24</v>
      </c>
      <c r="F4645" s="20">
        <v>5951657</v>
      </c>
      <c r="G4645" s="20" t="s">
        <v>25</v>
      </c>
      <c r="H4645" s="20" t="s">
        <v>2303</v>
      </c>
      <c r="I4645" s="22" t="s">
        <v>35</v>
      </c>
      <c r="J4645" s="22" t="s">
        <v>2377</v>
      </c>
      <c r="K4645" s="27">
        <v>74</v>
      </c>
      <c r="L4645" s="20"/>
      <c r="N4645" s="20" t="s">
        <v>27</v>
      </c>
      <c r="O4645" s="20" t="s">
        <v>24</v>
      </c>
      <c r="P4645" s="20" t="s">
        <v>2574</v>
      </c>
      <c r="Q4645" s="28">
        <v>55.151683333299999</v>
      </c>
      <c r="R4645" s="28">
        <v>-163.27903333329999</v>
      </c>
      <c r="S4645" s="20" t="s">
        <v>36</v>
      </c>
      <c r="T4645" s="20" t="s">
        <v>1894</v>
      </c>
      <c r="U4645" s="20" t="s">
        <v>42</v>
      </c>
      <c r="V4645" s="20" t="s">
        <v>30</v>
      </c>
      <c r="AC4645" s="11" t="s">
        <v>3749</v>
      </c>
    </row>
    <row r="4646" spans="1:29" ht="12.75" x14ac:dyDescent="0.2">
      <c r="A4646" s="20" t="s">
        <v>24</v>
      </c>
      <c r="B4646" s="26">
        <v>42576</v>
      </c>
      <c r="C4646" s="54">
        <v>7</v>
      </c>
      <c r="D4646" s="20">
        <v>2016</v>
      </c>
      <c r="E4646" s="20" t="s">
        <v>24</v>
      </c>
      <c r="F4646" s="20">
        <v>5953059</v>
      </c>
      <c r="G4646" s="20" t="s">
        <v>25</v>
      </c>
      <c r="H4646" s="20" t="s">
        <v>2304</v>
      </c>
      <c r="I4646" s="22">
        <v>12</v>
      </c>
      <c r="J4646" s="22" t="s">
        <v>2574</v>
      </c>
      <c r="K4646" s="27">
        <v>32</v>
      </c>
      <c r="L4646" s="20"/>
      <c r="N4646" s="20" t="s">
        <v>27</v>
      </c>
      <c r="O4646" s="20" t="s">
        <v>24</v>
      </c>
      <c r="P4646" s="20" t="s">
        <v>2574</v>
      </c>
      <c r="Q4646" s="28">
        <v>57.050382135299998</v>
      </c>
      <c r="R4646" s="28">
        <v>-135.34272766110001</v>
      </c>
      <c r="S4646" s="20" t="s">
        <v>50</v>
      </c>
      <c r="T4646" s="20" t="s">
        <v>40</v>
      </c>
      <c r="U4646" s="20" t="s">
        <v>42</v>
      </c>
      <c r="V4646" s="20" t="s">
        <v>29</v>
      </c>
      <c r="AC4646" s="11" t="s">
        <v>3745</v>
      </c>
    </row>
    <row r="4647" spans="1:29" ht="12.75" x14ac:dyDescent="0.2">
      <c r="A4647" s="20" t="s">
        <v>24</v>
      </c>
      <c r="B4647" s="26">
        <v>42576</v>
      </c>
      <c r="C4647" s="54">
        <v>7</v>
      </c>
      <c r="D4647" s="20">
        <v>2016</v>
      </c>
      <c r="E4647" s="20" t="s">
        <v>24</v>
      </c>
      <c r="F4647" s="20">
        <v>6024394</v>
      </c>
      <c r="G4647" s="20" t="s">
        <v>62</v>
      </c>
      <c r="H4647" s="20" t="s">
        <v>2305</v>
      </c>
      <c r="I4647" s="22"/>
      <c r="J4647" s="22" t="s">
        <v>3723</v>
      </c>
      <c r="K4647" s="27">
        <v>26</v>
      </c>
      <c r="L4647" s="20"/>
      <c r="M4647" s="11">
        <v>25</v>
      </c>
      <c r="N4647" s="20" t="s">
        <v>27</v>
      </c>
      <c r="O4647" s="20" t="s">
        <v>24</v>
      </c>
      <c r="P4647" s="20" t="s">
        <v>2377</v>
      </c>
      <c r="Q4647" s="28">
        <v>61.126526034800001</v>
      </c>
      <c r="R4647" s="28">
        <v>-146.3433036804</v>
      </c>
      <c r="S4647" s="20" t="s">
        <v>36</v>
      </c>
      <c r="T4647" s="20" t="s">
        <v>1894</v>
      </c>
      <c r="U4647" s="20" t="s">
        <v>42</v>
      </c>
      <c r="V4647" s="20" t="s">
        <v>30</v>
      </c>
      <c r="AC4647" s="11" t="s">
        <v>3749</v>
      </c>
    </row>
    <row r="4648" spans="1:29" ht="12.75" x14ac:dyDescent="0.2">
      <c r="A4648" s="20" t="s">
        <v>24</v>
      </c>
      <c r="B4648" s="26">
        <v>42577</v>
      </c>
      <c r="C4648" s="54">
        <v>7</v>
      </c>
      <c r="D4648" s="20">
        <v>2016</v>
      </c>
      <c r="E4648" s="20" t="s">
        <v>24</v>
      </c>
      <c r="F4648" s="20">
        <v>5959979</v>
      </c>
      <c r="G4648" s="20" t="s">
        <v>25</v>
      </c>
      <c r="H4648" s="20" t="s">
        <v>654</v>
      </c>
      <c r="I4648" s="22">
        <v>1658</v>
      </c>
      <c r="J4648" s="22" t="s">
        <v>2377</v>
      </c>
      <c r="K4648" s="27">
        <v>218.2</v>
      </c>
      <c r="L4648" s="20"/>
      <c r="N4648" s="20" t="s">
        <v>27</v>
      </c>
      <c r="O4648" s="20" t="s">
        <v>24</v>
      </c>
      <c r="P4648" s="20" t="s">
        <v>2574</v>
      </c>
      <c r="Q4648" s="28">
        <v>52.545277777800003</v>
      </c>
      <c r="R4648" s="28">
        <v>-178.7313888889</v>
      </c>
      <c r="S4648" s="20" t="s">
        <v>36</v>
      </c>
      <c r="T4648" s="20" t="s">
        <v>40</v>
      </c>
      <c r="U4648" s="20" t="s">
        <v>30</v>
      </c>
      <c r="V4648" s="20" t="s">
        <v>29</v>
      </c>
      <c r="AC4648" s="11" t="s">
        <v>3749</v>
      </c>
    </row>
    <row r="4649" spans="1:29" ht="12.75" x14ac:dyDescent="0.2">
      <c r="A4649" s="20" t="s">
        <v>24</v>
      </c>
      <c r="B4649" s="26">
        <v>42577</v>
      </c>
      <c r="C4649" s="54">
        <v>7</v>
      </c>
      <c r="D4649" s="20">
        <v>2016</v>
      </c>
      <c r="E4649" s="20" t="s">
        <v>24</v>
      </c>
      <c r="F4649" s="20">
        <v>5962156</v>
      </c>
      <c r="G4649" s="20" t="s">
        <v>25</v>
      </c>
      <c r="H4649" s="20" t="s">
        <v>437</v>
      </c>
      <c r="I4649" s="22">
        <v>2749</v>
      </c>
      <c r="J4649" s="22" t="s">
        <v>2377</v>
      </c>
      <c r="K4649" s="27">
        <v>252.3</v>
      </c>
      <c r="L4649" s="20"/>
      <c r="N4649" s="20" t="s">
        <v>27</v>
      </c>
      <c r="O4649" s="20" t="s">
        <v>24</v>
      </c>
      <c r="P4649" s="20" t="s">
        <v>2574</v>
      </c>
      <c r="Q4649" s="28">
        <v>53.835278320299999</v>
      </c>
      <c r="R4649" s="28">
        <v>-166.56832682289999</v>
      </c>
      <c r="S4649" s="20" t="s">
        <v>50</v>
      </c>
      <c r="T4649" s="20" t="s">
        <v>40</v>
      </c>
      <c r="U4649" s="20" t="s">
        <v>42</v>
      </c>
      <c r="V4649" s="20" t="s">
        <v>29</v>
      </c>
      <c r="AC4649" s="11" t="s">
        <v>3745</v>
      </c>
    </row>
    <row r="4650" spans="1:29" ht="12.75" x14ac:dyDescent="0.2">
      <c r="A4650" s="20" t="s">
        <v>24</v>
      </c>
      <c r="B4650" s="26">
        <v>42577</v>
      </c>
      <c r="C4650" s="54">
        <v>7</v>
      </c>
      <c r="D4650" s="20">
        <v>2016</v>
      </c>
      <c r="E4650" s="20" t="s">
        <v>24</v>
      </c>
      <c r="F4650" s="20">
        <v>5984000</v>
      </c>
      <c r="G4650" s="20" t="s">
        <v>25</v>
      </c>
      <c r="H4650" s="20" t="s">
        <v>2307</v>
      </c>
      <c r="I4650" s="22">
        <v>168</v>
      </c>
      <c r="J4650" s="22" t="s">
        <v>2574</v>
      </c>
      <c r="K4650" s="27">
        <v>81.2</v>
      </c>
      <c r="L4650" s="20"/>
      <c r="M4650" s="11">
        <v>39</v>
      </c>
      <c r="N4650" s="20" t="s">
        <v>27</v>
      </c>
      <c r="O4650" s="20" t="s">
        <v>24</v>
      </c>
      <c r="P4650" s="20" t="s">
        <v>2377</v>
      </c>
      <c r="Q4650" s="28">
        <v>58.724413950699997</v>
      </c>
      <c r="R4650" s="28">
        <v>-157.0139465332</v>
      </c>
      <c r="S4650" s="20" t="s">
        <v>80</v>
      </c>
      <c r="T4650" s="20" t="s">
        <v>40</v>
      </c>
      <c r="U4650" s="20" t="s">
        <v>3767</v>
      </c>
      <c r="V4650" s="20" t="s">
        <v>29</v>
      </c>
      <c r="AC4650" s="11" t="s">
        <v>3731</v>
      </c>
    </row>
    <row r="4651" spans="1:29" ht="12.75" x14ac:dyDescent="0.2">
      <c r="A4651" s="20" t="s">
        <v>24</v>
      </c>
      <c r="B4651" s="26">
        <v>42577</v>
      </c>
      <c r="C4651" s="54">
        <v>7</v>
      </c>
      <c r="D4651" s="20">
        <v>2016</v>
      </c>
      <c r="E4651" s="20" t="s">
        <v>24</v>
      </c>
      <c r="F4651" s="20">
        <v>6030386</v>
      </c>
      <c r="G4651" s="20" t="s">
        <v>107</v>
      </c>
      <c r="H4651" s="20" t="s">
        <v>807</v>
      </c>
      <c r="I4651" s="22">
        <v>9</v>
      </c>
      <c r="J4651" s="22" t="s">
        <v>2574</v>
      </c>
      <c r="K4651" s="22">
        <v>35</v>
      </c>
      <c r="L4651" s="20"/>
      <c r="M4651" s="11">
        <v>22</v>
      </c>
      <c r="N4651" s="20" t="s">
        <v>27</v>
      </c>
      <c r="O4651" s="20" t="s">
        <v>24</v>
      </c>
      <c r="P4651" s="20" t="s">
        <v>2377</v>
      </c>
      <c r="Q4651" s="28">
        <v>58.390499913900001</v>
      </c>
      <c r="R4651" s="28">
        <v>-134.78860473629999</v>
      </c>
      <c r="S4651" s="20" t="s">
        <v>56</v>
      </c>
      <c r="T4651" s="20" t="s">
        <v>40</v>
      </c>
      <c r="U4651" s="20" t="s">
        <v>42</v>
      </c>
      <c r="V4651" s="20" t="s">
        <v>29</v>
      </c>
      <c r="AC4651" s="11" t="s">
        <v>3761</v>
      </c>
    </row>
    <row r="4652" spans="1:29" ht="12.75" x14ac:dyDescent="0.2">
      <c r="A4652" s="20" t="s">
        <v>24</v>
      </c>
      <c r="B4652" s="26">
        <v>42578</v>
      </c>
      <c r="C4652" s="54">
        <v>7</v>
      </c>
      <c r="D4652" s="20">
        <v>2016</v>
      </c>
      <c r="E4652" s="20" t="s">
        <v>24</v>
      </c>
      <c r="F4652" s="20">
        <v>5955088</v>
      </c>
      <c r="G4652" s="20" t="s">
        <v>25</v>
      </c>
      <c r="H4652" s="20" t="s">
        <v>1671</v>
      </c>
      <c r="I4652" s="22">
        <v>131</v>
      </c>
      <c r="J4652" s="22" t="s">
        <v>2574</v>
      </c>
      <c r="K4652" s="27">
        <v>58</v>
      </c>
      <c r="L4652" s="20"/>
      <c r="M4652" s="11">
        <v>7</v>
      </c>
      <c r="N4652" s="20" t="s">
        <v>27</v>
      </c>
      <c r="O4652" s="20" t="s">
        <v>24</v>
      </c>
      <c r="P4652" s="20" t="s">
        <v>2377</v>
      </c>
      <c r="Q4652" s="16">
        <v>58.105311174500002</v>
      </c>
      <c r="R4652" s="16">
        <v>-154.57223510739999</v>
      </c>
      <c r="S4652" s="20" t="s">
        <v>80</v>
      </c>
      <c r="T4652" s="20" t="s">
        <v>40</v>
      </c>
      <c r="U4652" s="20" t="s">
        <v>42</v>
      </c>
      <c r="V4652" s="20" t="s">
        <v>29</v>
      </c>
      <c r="AC4652" s="11" t="s">
        <v>3731</v>
      </c>
    </row>
    <row r="4653" spans="1:29" ht="12.75" x14ac:dyDescent="0.2">
      <c r="A4653" s="20" t="s">
        <v>24</v>
      </c>
      <c r="B4653" s="26">
        <v>42579</v>
      </c>
      <c r="C4653" s="54">
        <v>7</v>
      </c>
      <c r="D4653" s="20">
        <v>2016</v>
      </c>
      <c r="E4653" s="20" t="s">
        <v>24</v>
      </c>
      <c r="F4653" s="20">
        <v>5956272</v>
      </c>
      <c r="G4653" s="20" t="s">
        <v>107</v>
      </c>
      <c r="H4653" s="20" t="s">
        <v>2308</v>
      </c>
      <c r="I4653" s="22">
        <v>17</v>
      </c>
      <c r="J4653" s="22" t="s">
        <v>2574</v>
      </c>
      <c r="K4653" s="22">
        <v>36</v>
      </c>
      <c r="L4653" s="20"/>
      <c r="N4653" s="20" t="s">
        <v>27</v>
      </c>
      <c r="O4653" s="20" t="s">
        <v>24</v>
      </c>
      <c r="P4653" s="20" t="s">
        <v>2574</v>
      </c>
      <c r="Q4653" s="28">
        <v>54.744666666699999</v>
      </c>
      <c r="R4653" s="28">
        <v>-132.75069999999999</v>
      </c>
      <c r="S4653" s="20" t="s">
        <v>36</v>
      </c>
      <c r="T4653" s="20" t="s">
        <v>1894</v>
      </c>
      <c r="U4653" s="20" t="s">
        <v>42</v>
      </c>
      <c r="V4653" s="20" t="s">
        <v>30</v>
      </c>
      <c r="AC4653" s="11" t="s">
        <v>3749</v>
      </c>
    </row>
    <row r="4654" spans="1:29" ht="12.75" x14ac:dyDescent="0.2">
      <c r="A4654" s="20" t="s">
        <v>24</v>
      </c>
      <c r="B4654" s="26">
        <v>42582</v>
      </c>
      <c r="C4654" s="54">
        <v>7</v>
      </c>
      <c r="D4654" s="20">
        <v>2016</v>
      </c>
      <c r="E4654" s="20" t="s">
        <v>24</v>
      </c>
      <c r="F4654" s="20">
        <v>5960452</v>
      </c>
      <c r="G4654" s="20" t="s">
        <v>107</v>
      </c>
      <c r="H4654" s="20" t="s">
        <v>2309</v>
      </c>
      <c r="I4654" s="22">
        <v>9</v>
      </c>
      <c r="J4654" s="22" t="s">
        <v>2574</v>
      </c>
      <c r="K4654" s="27">
        <v>35</v>
      </c>
      <c r="L4654" s="20"/>
      <c r="M4654" s="11">
        <v>23</v>
      </c>
      <c r="N4654" s="20" t="s">
        <v>27</v>
      </c>
      <c r="O4654" s="20" t="s">
        <v>24</v>
      </c>
      <c r="P4654" s="20" t="s">
        <v>2377</v>
      </c>
      <c r="Q4654" s="28">
        <v>58.433285737399999</v>
      </c>
      <c r="R4654" s="28">
        <v>-134.8211777308</v>
      </c>
      <c r="S4654" s="20" t="s">
        <v>36</v>
      </c>
      <c r="T4654" s="20" t="s">
        <v>1894</v>
      </c>
      <c r="U4654" s="20" t="s">
        <v>42</v>
      </c>
      <c r="V4654" s="20" t="s">
        <v>30</v>
      </c>
      <c r="AC4654" s="11" t="s">
        <v>3749</v>
      </c>
    </row>
    <row r="4655" spans="1:29" ht="12.75" x14ac:dyDescent="0.2">
      <c r="A4655" s="20" t="s">
        <v>24</v>
      </c>
      <c r="B4655" s="45">
        <v>42585</v>
      </c>
      <c r="C4655" s="56">
        <v>8</v>
      </c>
      <c r="D4655" s="20">
        <v>2016</v>
      </c>
      <c r="E4655" s="20" t="s">
        <v>24</v>
      </c>
      <c r="F4655" s="20">
        <v>5961527</v>
      </c>
      <c r="G4655" s="20" t="s">
        <v>25</v>
      </c>
      <c r="H4655" s="20" t="s">
        <v>382</v>
      </c>
      <c r="I4655" s="22">
        <v>193</v>
      </c>
      <c r="J4655" s="22" t="s">
        <v>2574</v>
      </c>
      <c r="K4655" s="27">
        <v>108.3</v>
      </c>
      <c r="L4655" s="20"/>
      <c r="N4655" s="20" t="s">
        <v>27</v>
      </c>
      <c r="O4655" s="20" t="s">
        <v>24</v>
      </c>
      <c r="P4655" s="20" t="s">
        <v>2574</v>
      </c>
      <c r="Q4655" s="28">
        <v>56.629166666700002</v>
      </c>
      <c r="R4655" s="28">
        <v>-151.58133333329999</v>
      </c>
      <c r="S4655" s="20" t="s">
        <v>44</v>
      </c>
      <c r="T4655" s="20" t="s">
        <v>40</v>
      </c>
      <c r="U4655" s="20" t="s">
        <v>3767</v>
      </c>
      <c r="V4655" s="20" t="s">
        <v>29</v>
      </c>
      <c r="AC4655" s="11" t="s">
        <v>3761</v>
      </c>
    </row>
    <row r="4656" spans="1:29" ht="12.75" x14ac:dyDescent="0.2">
      <c r="A4656" s="20" t="s">
        <v>24</v>
      </c>
      <c r="B4656" s="26">
        <v>42585</v>
      </c>
      <c r="C4656" s="54">
        <v>8</v>
      </c>
      <c r="D4656" s="20">
        <v>2016</v>
      </c>
      <c r="E4656" s="20" t="s">
        <v>24</v>
      </c>
      <c r="F4656" s="20">
        <v>6046847</v>
      </c>
      <c r="G4656" s="20" t="s">
        <v>25</v>
      </c>
      <c r="H4656" s="20" t="s">
        <v>406</v>
      </c>
      <c r="I4656" s="22">
        <v>3582</v>
      </c>
      <c r="J4656" s="22" t="s">
        <v>2377</v>
      </c>
      <c r="K4656" s="22">
        <v>310.10000000000002</v>
      </c>
      <c r="L4656" s="20"/>
      <c r="N4656" s="20" t="s">
        <v>27</v>
      </c>
      <c r="O4656" s="20" t="s">
        <v>24</v>
      </c>
      <c r="P4656" s="20" t="s">
        <v>2574</v>
      </c>
      <c r="Q4656" s="28">
        <v>54.805166666700003</v>
      </c>
      <c r="R4656" s="28">
        <v>-166.05733333329999</v>
      </c>
      <c r="S4656" s="20" t="s">
        <v>136</v>
      </c>
      <c r="T4656" s="20" t="s">
        <v>40</v>
      </c>
      <c r="U4656" s="20" t="s">
        <v>42</v>
      </c>
      <c r="V4656" s="20" t="s">
        <v>29</v>
      </c>
      <c r="AC4656" s="11" t="s">
        <v>3733</v>
      </c>
    </row>
    <row r="4657" spans="1:29" ht="12.75" x14ac:dyDescent="0.2">
      <c r="A4657" s="20" t="s">
        <v>24</v>
      </c>
      <c r="B4657" s="26">
        <v>42586</v>
      </c>
      <c r="C4657" s="54">
        <v>8</v>
      </c>
      <c r="D4657" s="20">
        <v>2016</v>
      </c>
      <c r="E4657" s="20" t="s">
        <v>24</v>
      </c>
      <c r="F4657" s="20">
        <v>5962969</v>
      </c>
      <c r="G4657" s="20" t="s">
        <v>25</v>
      </c>
      <c r="H4657" s="20" t="s">
        <v>361</v>
      </c>
      <c r="I4657" s="22">
        <v>1920</v>
      </c>
      <c r="J4657" s="22" t="s">
        <v>2377</v>
      </c>
      <c r="K4657" s="27">
        <v>243.9</v>
      </c>
      <c r="L4657" s="20"/>
      <c r="N4657" s="20" t="s">
        <v>27</v>
      </c>
      <c r="O4657" s="20" t="s">
        <v>24</v>
      </c>
      <c r="P4657" s="20" t="s">
        <v>2574</v>
      </c>
      <c r="Q4657" s="28">
        <v>53.843333333300002</v>
      </c>
      <c r="R4657" s="28">
        <v>-166.58</v>
      </c>
      <c r="S4657" s="20" t="s">
        <v>44</v>
      </c>
      <c r="T4657" s="20" t="s">
        <v>40</v>
      </c>
      <c r="U4657" s="20" t="s">
        <v>42</v>
      </c>
      <c r="V4657" s="20" t="s">
        <v>29</v>
      </c>
      <c r="AC4657" s="11" t="s">
        <v>3761</v>
      </c>
    </row>
    <row r="4658" spans="1:29" ht="12.75" x14ac:dyDescent="0.2">
      <c r="A4658" s="20" t="s">
        <v>24</v>
      </c>
      <c r="B4658" s="26">
        <v>42586</v>
      </c>
      <c r="C4658" s="54">
        <v>8</v>
      </c>
      <c r="D4658" s="20">
        <v>2016</v>
      </c>
      <c r="E4658" s="20" t="s">
        <v>214</v>
      </c>
      <c r="F4658" s="20">
        <v>6092221</v>
      </c>
      <c r="G4658" s="20" t="s">
        <v>25</v>
      </c>
      <c r="H4658" s="20" t="s">
        <v>2310</v>
      </c>
      <c r="I4658" s="22" t="s">
        <v>35</v>
      </c>
      <c r="J4658" s="22" t="s">
        <v>2377</v>
      </c>
      <c r="K4658" s="27" t="s">
        <v>35</v>
      </c>
      <c r="L4658" s="20"/>
      <c r="N4658" s="20" t="s">
        <v>27</v>
      </c>
      <c r="O4658" s="20" t="s">
        <v>24</v>
      </c>
      <c r="P4658" s="20" t="s">
        <v>2574</v>
      </c>
      <c r="Q4658" s="28">
        <v>55.2848333333</v>
      </c>
      <c r="R4658" s="28">
        <v>-159.8983333333</v>
      </c>
      <c r="S4658" s="20" t="s">
        <v>80</v>
      </c>
      <c r="T4658" s="20" t="s">
        <v>40</v>
      </c>
      <c r="U4658" s="20" t="s">
        <v>42</v>
      </c>
      <c r="V4658" s="20" t="s">
        <v>29</v>
      </c>
      <c r="AC4658" s="11" t="s">
        <v>3731</v>
      </c>
    </row>
    <row r="4659" spans="1:29" ht="12.75" x14ac:dyDescent="0.2">
      <c r="A4659" s="20" t="s">
        <v>24</v>
      </c>
      <c r="B4659" s="26">
        <v>42588</v>
      </c>
      <c r="C4659" s="54">
        <v>8</v>
      </c>
      <c r="D4659" s="20">
        <v>2016</v>
      </c>
      <c r="E4659" s="20" t="s">
        <v>24</v>
      </c>
      <c r="F4659" s="20">
        <v>5966598</v>
      </c>
      <c r="G4659" s="20" t="s">
        <v>25</v>
      </c>
      <c r="H4659" s="20" t="s">
        <v>1337</v>
      </c>
      <c r="I4659" s="22">
        <v>3765</v>
      </c>
      <c r="J4659" s="22" t="s">
        <v>2377</v>
      </c>
      <c r="K4659" s="27">
        <v>280</v>
      </c>
      <c r="L4659" s="20"/>
      <c r="N4659" s="20" t="s">
        <v>27</v>
      </c>
      <c r="O4659" s="20" t="s">
        <v>24</v>
      </c>
      <c r="P4659" s="20" t="s">
        <v>2574</v>
      </c>
      <c r="Q4659" s="28">
        <v>53.910998860900001</v>
      </c>
      <c r="R4659" s="28">
        <v>-166.50759315490001</v>
      </c>
      <c r="S4659" s="20" t="s">
        <v>58</v>
      </c>
      <c r="T4659" s="20" t="s">
        <v>1894</v>
      </c>
      <c r="U4659" s="20" t="s">
        <v>3767</v>
      </c>
      <c r="V4659" s="20" t="s">
        <v>30</v>
      </c>
      <c r="AC4659" s="11" t="s">
        <v>3758</v>
      </c>
    </row>
    <row r="4660" spans="1:29" ht="12.75" x14ac:dyDescent="0.2">
      <c r="A4660" s="20" t="s">
        <v>24</v>
      </c>
      <c r="B4660" s="26">
        <v>42591</v>
      </c>
      <c r="C4660" s="54">
        <v>8</v>
      </c>
      <c r="D4660" s="20">
        <v>2016</v>
      </c>
      <c r="E4660" s="20" t="s">
        <v>24</v>
      </c>
      <c r="F4660" s="20">
        <v>5967845</v>
      </c>
      <c r="G4660" s="20" t="s">
        <v>25</v>
      </c>
      <c r="H4660" s="20" t="s">
        <v>2312</v>
      </c>
      <c r="I4660" s="22">
        <v>15</v>
      </c>
      <c r="J4660" s="22" t="s">
        <v>2574</v>
      </c>
      <c r="K4660" s="27">
        <v>36.799999999999997</v>
      </c>
      <c r="L4660" s="20"/>
      <c r="M4660" s="11">
        <v>41</v>
      </c>
      <c r="N4660" s="20" t="s">
        <v>27</v>
      </c>
      <c r="O4660" s="20" t="s">
        <v>24</v>
      </c>
      <c r="P4660" s="20" t="s">
        <v>2377</v>
      </c>
      <c r="Q4660" s="28">
        <v>60.778051491500001</v>
      </c>
      <c r="R4660" s="28">
        <v>-148.6933605772</v>
      </c>
      <c r="S4660" s="20" t="s">
        <v>58</v>
      </c>
      <c r="T4660" s="20" t="s">
        <v>1894</v>
      </c>
      <c r="U4660" s="20" t="s">
        <v>3767</v>
      </c>
      <c r="V4660" s="20" t="s">
        <v>30</v>
      </c>
      <c r="AC4660" s="11" t="s">
        <v>3758</v>
      </c>
    </row>
    <row r="4661" spans="1:29" ht="12.75" x14ac:dyDescent="0.2">
      <c r="A4661" s="20" t="s">
        <v>24</v>
      </c>
      <c r="B4661" s="26">
        <v>42594</v>
      </c>
      <c r="C4661" s="54">
        <v>8</v>
      </c>
      <c r="D4661" s="20">
        <v>2016</v>
      </c>
      <c r="E4661" s="20" t="s">
        <v>24</v>
      </c>
      <c r="F4661" s="20">
        <v>5975746</v>
      </c>
      <c r="G4661" s="20" t="s">
        <v>25</v>
      </c>
      <c r="H4661" s="20" t="s">
        <v>61</v>
      </c>
      <c r="I4661" s="22">
        <v>1789</v>
      </c>
      <c r="J4661" s="22" t="s">
        <v>2377</v>
      </c>
      <c r="K4661" s="27">
        <v>267</v>
      </c>
      <c r="L4661" s="20"/>
      <c r="N4661" s="20" t="s">
        <v>27</v>
      </c>
      <c r="O4661" s="20" t="s">
        <v>24</v>
      </c>
      <c r="P4661" s="20" t="s">
        <v>2574</v>
      </c>
      <c r="Q4661" s="28">
        <v>56.5333333333</v>
      </c>
      <c r="R4661" s="28">
        <v>-166.71666666670001</v>
      </c>
      <c r="S4661" s="20" t="s">
        <v>44</v>
      </c>
      <c r="T4661" s="20" t="s">
        <v>40</v>
      </c>
      <c r="U4661" s="20" t="s">
        <v>42</v>
      </c>
      <c r="V4661" s="20" t="s">
        <v>29</v>
      </c>
      <c r="AC4661" s="11" t="s">
        <v>3761</v>
      </c>
    </row>
    <row r="4662" spans="1:29" ht="12.75" x14ac:dyDescent="0.2">
      <c r="A4662" s="20" t="s">
        <v>24</v>
      </c>
      <c r="B4662" s="26">
        <v>42594</v>
      </c>
      <c r="C4662" s="54">
        <v>8</v>
      </c>
      <c r="D4662" s="20">
        <v>2016</v>
      </c>
      <c r="E4662" s="20" t="s">
        <v>24</v>
      </c>
      <c r="F4662" s="20">
        <v>5995962</v>
      </c>
      <c r="G4662" s="20" t="s">
        <v>226</v>
      </c>
      <c r="H4662" s="20" t="s">
        <v>2313</v>
      </c>
      <c r="I4662" s="22">
        <v>5862</v>
      </c>
      <c r="J4662" s="22" t="s">
        <v>2377</v>
      </c>
      <c r="K4662" s="27">
        <v>359.4</v>
      </c>
      <c r="L4662" s="20"/>
      <c r="M4662" s="11">
        <v>14</v>
      </c>
      <c r="N4662" s="20" t="s">
        <v>27</v>
      </c>
      <c r="O4662" s="20" t="s">
        <v>24</v>
      </c>
      <c r="P4662" s="20" t="s">
        <v>2377</v>
      </c>
      <c r="Q4662" s="28">
        <v>59.037098678699998</v>
      </c>
      <c r="R4662" s="28">
        <v>-158.46393448289999</v>
      </c>
      <c r="S4662" s="20" t="s">
        <v>39</v>
      </c>
      <c r="T4662" s="20" t="s">
        <v>40</v>
      </c>
      <c r="U4662" s="20" t="s">
        <v>42</v>
      </c>
      <c r="V4662" s="20" t="s">
        <v>29</v>
      </c>
      <c r="AC4662" s="11" t="s">
        <v>3742</v>
      </c>
    </row>
    <row r="4663" spans="1:29" ht="12.75" x14ac:dyDescent="0.2">
      <c r="A4663" s="20" t="s">
        <v>24</v>
      </c>
      <c r="B4663" s="26">
        <v>42596</v>
      </c>
      <c r="C4663" s="54">
        <v>8</v>
      </c>
      <c r="D4663" s="20">
        <v>2016</v>
      </c>
      <c r="E4663" s="20" t="s">
        <v>24</v>
      </c>
      <c r="F4663" s="20">
        <v>5973801</v>
      </c>
      <c r="G4663" s="20" t="s">
        <v>93</v>
      </c>
      <c r="H4663" s="20" t="s">
        <v>1269</v>
      </c>
      <c r="I4663" s="22">
        <v>177</v>
      </c>
      <c r="J4663" s="22" t="s">
        <v>2574</v>
      </c>
      <c r="K4663" s="27">
        <v>112.2</v>
      </c>
      <c r="L4663" s="20"/>
      <c r="N4663" s="20" t="s">
        <v>27</v>
      </c>
      <c r="O4663" s="20" t="s">
        <v>24</v>
      </c>
      <c r="P4663" s="20" t="s">
        <v>2574</v>
      </c>
      <c r="Q4663" s="28">
        <v>56.134999999999998</v>
      </c>
      <c r="R4663" s="28">
        <v>-157.6916666667</v>
      </c>
      <c r="S4663" s="20" t="s">
        <v>56</v>
      </c>
      <c r="T4663" s="20" t="s">
        <v>40</v>
      </c>
      <c r="U4663" s="20" t="s">
        <v>3767</v>
      </c>
      <c r="V4663" s="20" t="s">
        <v>29</v>
      </c>
      <c r="AC4663" s="11" t="s">
        <v>3761</v>
      </c>
    </row>
    <row r="4664" spans="1:29" ht="12.75" x14ac:dyDescent="0.2">
      <c r="A4664" s="20" t="s">
        <v>24</v>
      </c>
      <c r="B4664" s="26">
        <v>42596</v>
      </c>
      <c r="C4664" s="54">
        <v>8</v>
      </c>
      <c r="D4664" s="20">
        <v>2016</v>
      </c>
      <c r="E4664" s="20" t="s">
        <v>24</v>
      </c>
      <c r="F4664" s="20">
        <v>5982206</v>
      </c>
      <c r="G4664" s="20" t="s">
        <v>25</v>
      </c>
      <c r="H4664" s="20" t="s">
        <v>2314</v>
      </c>
      <c r="I4664" s="22">
        <v>21</v>
      </c>
      <c r="J4664" s="22" t="s">
        <v>2574</v>
      </c>
      <c r="K4664" s="27">
        <v>32</v>
      </c>
      <c r="L4664" s="20"/>
      <c r="M4664" s="11">
        <v>34</v>
      </c>
      <c r="N4664" s="20" t="s">
        <v>27</v>
      </c>
      <c r="O4664" s="20" t="s">
        <v>24</v>
      </c>
      <c r="P4664" s="20" t="s">
        <v>2377</v>
      </c>
      <c r="Q4664" s="28">
        <v>59.205472718400003</v>
      </c>
      <c r="R4664" s="28">
        <v>-157.64284045299999</v>
      </c>
      <c r="S4664" s="20" t="s">
        <v>44</v>
      </c>
      <c r="T4664" s="20" t="s">
        <v>40</v>
      </c>
      <c r="U4664" s="20" t="s">
        <v>42</v>
      </c>
      <c r="V4664" s="20" t="s">
        <v>29</v>
      </c>
      <c r="AC4664" s="11" t="s">
        <v>3761</v>
      </c>
    </row>
    <row r="4665" spans="1:29" ht="12.75" x14ac:dyDescent="0.2">
      <c r="A4665" s="20" t="s">
        <v>24</v>
      </c>
      <c r="B4665" s="26">
        <v>42597</v>
      </c>
      <c r="C4665" s="54">
        <v>8</v>
      </c>
      <c r="D4665" s="20">
        <v>2016</v>
      </c>
      <c r="E4665" s="20" t="s">
        <v>24</v>
      </c>
      <c r="F4665" s="20">
        <v>5982980</v>
      </c>
      <c r="G4665" s="20" t="s">
        <v>25</v>
      </c>
      <c r="H4665" s="20" t="s">
        <v>55</v>
      </c>
      <c r="I4665" s="22">
        <v>2266</v>
      </c>
      <c r="J4665" s="22" t="s">
        <v>2377</v>
      </c>
      <c r="K4665" s="27">
        <v>266</v>
      </c>
      <c r="L4665" s="20"/>
      <c r="N4665" s="20" t="s">
        <v>27</v>
      </c>
      <c r="O4665" s="20" t="s">
        <v>24</v>
      </c>
      <c r="P4665" s="20" t="s">
        <v>2574</v>
      </c>
      <c r="Q4665" s="28">
        <v>56.2833333333</v>
      </c>
      <c r="R4665" s="28">
        <v>-166.6666666667</v>
      </c>
      <c r="S4665" s="20" t="s">
        <v>56</v>
      </c>
      <c r="T4665" s="20" t="s">
        <v>40</v>
      </c>
      <c r="U4665" s="20" t="s">
        <v>3767</v>
      </c>
      <c r="V4665" s="20" t="s">
        <v>29</v>
      </c>
      <c r="AC4665" s="11" t="s">
        <v>3761</v>
      </c>
    </row>
    <row r="4666" spans="1:29" ht="12.75" x14ac:dyDescent="0.2">
      <c r="A4666" s="20" t="s">
        <v>24</v>
      </c>
      <c r="B4666" s="26">
        <v>42598</v>
      </c>
      <c r="C4666" s="54">
        <v>8</v>
      </c>
      <c r="D4666" s="20">
        <v>2016</v>
      </c>
      <c r="E4666" s="20" t="s">
        <v>24</v>
      </c>
      <c r="F4666" s="20">
        <v>5976392</v>
      </c>
      <c r="G4666" s="20" t="s">
        <v>25</v>
      </c>
      <c r="H4666" s="20" t="s">
        <v>2315</v>
      </c>
      <c r="I4666" s="22">
        <v>183</v>
      </c>
      <c r="J4666" s="22" t="s">
        <v>2574</v>
      </c>
      <c r="K4666" s="27">
        <v>81.7</v>
      </c>
      <c r="L4666" s="20"/>
      <c r="M4666" s="11">
        <v>43</v>
      </c>
      <c r="N4666" s="20" t="s">
        <v>27</v>
      </c>
      <c r="O4666" s="20" t="s">
        <v>24</v>
      </c>
      <c r="P4666" s="20" t="s">
        <v>2377</v>
      </c>
      <c r="Q4666" s="28">
        <v>61.122232476699999</v>
      </c>
      <c r="R4666" s="28">
        <v>-146.35003146950001</v>
      </c>
      <c r="S4666" s="20" t="s">
        <v>58</v>
      </c>
      <c r="T4666" s="20" t="s">
        <v>1894</v>
      </c>
      <c r="U4666" s="20" t="s">
        <v>3767</v>
      </c>
      <c r="V4666" s="20" t="s">
        <v>30</v>
      </c>
      <c r="AC4666" s="11" t="s">
        <v>3758</v>
      </c>
    </row>
    <row r="4667" spans="1:29" ht="12.75" x14ac:dyDescent="0.2">
      <c r="A4667" s="20" t="s">
        <v>24</v>
      </c>
      <c r="B4667" s="26">
        <v>42598</v>
      </c>
      <c r="C4667" s="54">
        <v>8</v>
      </c>
      <c r="D4667" s="20">
        <v>2016</v>
      </c>
      <c r="E4667" s="20" t="s">
        <v>24</v>
      </c>
      <c r="F4667" s="20">
        <v>5982467</v>
      </c>
      <c r="G4667" s="20" t="s">
        <v>93</v>
      </c>
      <c r="H4667" s="20" t="s">
        <v>1395</v>
      </c>
      <c r="I4667" s="22">
        <v>193</v>
      </c>
      <c r="J4667" s="22" t="s">
        <v>2574</v>
      </c>
      <c r="K4667" s="27">
        <v>124.6</v>
      </c>
      <c r="L4667" s="20"/>
      <c r="M4667" s="11">
        <v>42</v>
      </c>
      <c r="N4667" s="20" t="s">
        <v>27</v>
      </c>
      <c r="O4667" s="20" t="s">
        <v>24</v>
      </c>
      <c r="P4667" s="20" t="s">
        <v>2377</v>
      </c>
      <c r="Q4667" s="28">
        <v>60.895827710900001</v>
      </c>
      <c r="R4667" s="28">
        <v>-146.94693046250001</v>
      </c>
      <c r="S4667" s="20" t="s">
        <v>44</v>
      </c>
      <c r="T4667" s="20" t="s">
        <v>40</v>
      </c>
      <c r="U4667" s="20" t="s">
        <v>3767</v>
      </c>
      <c r="V4667" s="20" t="s">
        <v>29</v>
      </c>
      <c r="AC4667" s="11" t="s">
        <v>3761</v>
      </c>
    </row>
    <row r="4668" spans="1:29" ht="12.75" x14ac:dyDescent="0.2">
      <c r="A4668" s="20" t="s">
        <v>24</v>
      </c>
      <c r="B4668" s="26">
        <v>42600</v>
      </c>
      <c r="C4668" s="54">
        <v>8</v>
      </c>
      <c r="D4668" s="20">
        <v>2016</v>
      </c>
      <c r="E4668" s="20" t="s">
        <v>24</v>
      </c>
      <c r="F4668" s="20">
        <v>5977452</v>
      </c>
      <c r="G4668" s="20" t="s">
        <v>25</v>
      </c>
      <c r="H4668" s="20" t="s">
        <v>2316</v>
      </c>
      <c r="I4668" s="22">
        <v>18</v>
      </c>
      <c r="J4668" s="22" t="s">
        <v>2574</v>
      </c>
      <c r="K4668" s="27">
        <v>37.700000000000003</v>
      </c>
      <c r="L4668" s="20"/>
      <c r="N4668" s="20" t="s">
        <v>27</v>
      </c>
      <c r="O4668" s="20" t="s">
        <v>24</v>
      </c>
      <c r="P4668" s="20" t="s">
        <v>2574</v>
      </c>
      <c r="Q4668" s="28">
        <v>57.048141263200002</v>
      </c>
      <c r="R4668" s="28">
        <v>-135.32796478270001</v>
      </c>
      <c r="S4668" s="20" t="s">
        <v>58</v>
      </c>
      <c r="T4668" s="20" t="s">
        <v>1894</v>
      </c>
      <c r="U4668" s="20" t="s">
        <v>3767</v>
      </c>
      <c r="V4668" s="20" t="s">
        <v>30</v>
      </c>
      <c r="AC4668" s="11" t="s">
        <v>3758</v>
      </c>
    </row>
    <row r="4669" spans="1:29" ht="12.75" x14ac:dyDescent="0.2">
      <c r="A4669" s="20" t="s">
        <v>24</v>
      </c>
      <c r="B4669" s="26">
        <v>42602</v>
      </c>
      <c r="C4669" s="54">
        <v>8</v>
      </c>
      <c r="D4669" s="20">
        <v>2016</v>
      </c>
      <c r="E4669" s="20" t="s">
        <v>24</v>
      </c>
      <c r="F4669" s="20">
        <v>5983363</v>
      </c>
      <c r="G4669" s="20" t="s">
        <v>62</v>
      </c>
      <c r="H4669" s="20" t="s">
        <v>2287</v>
      </c>
      <c r="I4669" s="22" t="s">
        <v>35</v>
      </c>
      <c r="J4669" s="22" t="s">
        <v>2377</v>
      </c>
      <c r="K4669" s="27">
        <v>48</v>
      </c>
      <c r="L4669" s="20"/>
      <c r="N4669" s="20" t="s">
        <v>27</v>
      </c>
      <c r="O4669" s="20" t="s">
        <v>24</v>
      </c>
      <c r="P4669" s="20" t="s">
        <v>2574</v>
      </c>
      <c r="Q4669" s="28">
        <v>53.8305861467</v>
      </c>
      <c r="R4669" s="28">
        <v>-166.6077575683</v>
      </c>
      <c r="S4669" s="20" t="s">
        <v>50</v>
      </c>
      <c r="T4669" s="20" t="s">
        <v>1894</v>
      </c>
      <c r="U4669" s="20" t="s">
        <v>42</v>
      </c>
      <c r="V4669" s="20" t="s">
        <v>30</v>
      </c>
      <c r="AC4669" s="11" t="s">
        <v>3745</v>
      </c>
    </row>
    <row r="4670" spans="1:29" ht="12.75" x14ac:dyDescent="0.2">
      <c r="A4670" s="20" t="s">
        <v>24</v>
      </c>
      <c r="B4670" s="26">
        <v>42606</v>
      </c>
      <c r="C4670" s="54">
        <v>8</v>
      </c>
      <c r="D4670" s="20">
        <v>2016</v>
      </c>
      <c r="E4670" s="20" t="s">
        <v>24</v>
      </c>
      <c r="F4670" s="20">
        <v>5989156</v>
      </c>
      <c r="G4670" s="20" t="s">
        <v>107</v>
      </c>
      <c r="H4670" s="20" t="s">
        <v>2267</v>
      </c>
      <c r="I4670" s="22">
        <v>87</v>
      </c>
      <c r="J4670" s="22" t="s">
        <v>2574</v>
      </c>
      <c r="K4670" s="27">
        <v>76</v>
      </c>
      <c r="L4670" s="20"/>
      <c r="M4670" s="11">
        <v>13</v>
      </c>
      <c r="N4670" s="20" t="s">
        <v>27</v>
      </c>
      <c r="O4670" s="20" t="s">
        <v>24</v>
      </c>
      <c r="P4670" s="20" t="s">
        <v>2377</v>
      </c>
      <c r="Q4670" s="28">
        <v>60.947139485400001</v>
      </c>
      <c r="R4670" s="28">
        <v>-146.88491137310001</v>
      </c>
      <c r="S4670" s="20" t="s">
        <v>44</v>
      </c>
      <c r="T4670" s="20" t="s">
        <v>40</v>
      </c>
      <c r="U4670" s="20" t="s">
        <v>3767</v>
      </c>
      <c r="V4670" s="20" t="s">
        <v>29</v>
      </c>
      <c r="AC4670" s="11" t="s">
        <v>3761</v>
      </c>
    </row>
    <row r="4671" spans="1:29" ht="12.75" x14ac:dyDescent="0.2">
      <c r="A4671" s="20" t="s">
        <v>24</v>
      </c>
      <c r="B4671" s="26">
        <v>42607</v>
      </c>
      <c r="C4671" s="54">
        <v>8</v>
      </c>
      <c r="D4671" s="20">
        <v>2016</v>
      </c>
      <c r="E4671" s="20" t="s">
        <v>24</v>
      </c>
      <c r="F4671" s="20">
        <v>5983429</v>
      </c>
      <c r="G4671" s="20" t="s">
        <v>62</v>
      </c>
      <c r="H4671" s="20" t="s">
        <v>2317</v>
      </c>
      <c r="I4671" s="22" t="s">
        <v>35</v>
      </c>
      <c r="J4671" s="22" t="s">
        <v>2377</v>
      </c>
      <c r="K4671" s="27" t="s">
        <v>35</v>
      </c>
      <c r="L4671" s="20"/>
      <c r="N4671" s="20" t="s">
        <v>27</v>
      </c>
      <c r="O4671" s="20" t="s">
        <v>24</v>
      </c>
      <c r="P4671" s="20" t="s">
        <v>2574</v>
      </c>
      <c r="Q4671" s="28">
        <v>57.785699999999999</v>
      </c>
      <c r="R4671" s="28">
        <v>-152.4047833333</v>
      </c>
      <c r="S4671" s="20" t="s">
        <v>58</v>
      </c>
      <c r="T4671" s="20" t="s">
        <v>1894</v>
      </c>
      <c r="U4671" s="20" t="s">
        <v>3767</v>
      </c>
      <c r="V4671" s="20" t="s">
        <v>30</v>
      </c>
      <c r="AC4671" s="11" t="s">
        <v>3758</v>
      </c>
    </row>
    <row r="4672" spans="1:29" ht="12.75" x14ac:dyDescent="0.2">
      <c r="A4672" s="20" t="s">
        <v>24</v>
      </c>
      <c r="B4672" s="26">
        <v>42611</v>
      </c>
      <c r="C4672" s="54">
        <v>8</v>
      </c>
      <c r="D4672" s="20">
        <v>2016</v>
      </c>
      <c r="E4672" s="20" t="s">
        <v>24</v>
      </c>
      <c r="F4672" s="20">
        <v>5986512</v>
      </c>
      <c r="G4672" s="20" t="s">
        <v>107</v>
      </c>
      <c r="H4672" s="20" t="s">
        <v>765</v>
      </c>
      <c r="I4672" s="22">
        <v>82</v>
      </c>
      <c r="J4672" s="22" t="s">
        <v>2574</v>
      </c>
      <c r="K4672" s="27">
        <v>78.5</v>
      </c>
      <c r="L4672" s="20"/>
      <c r="N4672" s="20" t="s">
        <v>27</v>
      </c>
      <c r="O4672" s="20" t="s">
        <v>24</v>
      </c>
      <c r="P4672" s="20" t="s">
        <v>2574</v>
      </c>
      <c r="Q4672" s="28">
        <v>55.481999999999999</v>
      </c>
      <c r="R4672" s="28">
        <v>-130.89783333330001</v>
      </c>
      <c r="S4672" s="20" t="s">
        <v>44</v>
      </c>
      <c r="T4672" s="20" t="s">
        <v>40</v>
      </c>
      <c r="U4672" s="20" t="s">
        <v>3767</v>
      </c>
      <c r="V4672" s="20" t="s">
        <v>29</v>
      </c>
      <c r="AC4672" s="11" t="s">
        <v>3761</v>
      </c>
    </row>
    <row r="4673" spans="1:29" ht="12.75" x14ac:dyDescent="0.2">
      <c r="A4673" s="20" t="s">
        <v>24</v>
      </c>
      <c r="B4673" s="26">
        <v>42614</v>
      </c>
      <c r="C4673" s="54">
        <v>9</v>
      </c>
      <c r="D4673" s="20">
        <v>2016</v>
      </c>
      <c r="E4673" s="20" t="s">
        <v>24</v>
      </c>
      <c r="F4673" s="20">
        <v>5990691</v>
      </c>
      <c r="G4673" s="20" t="s">
        <v>65</v>
      </c>
      <c r="H4673" s="20" t="s">
        <v>2322</v>
      </c>
      <c r="I4673" s="22" t="s">
        <v>35</v>
      </c>
      <c r="J4673" s="22" t="s">
        <v>2377</v>
      </c>
      <c r="K4673" s="27">
        <v>26</v>
      </c>
      <c r="L4673" s="20"/>
      <c r="N4673" s="20" t="s">
        <v>27</v>
      </c>
      <c r="O4673" s="20" t="s">
        <v>24</v>
      </c>
      <c r="P4673" s="20" t="s">
        <v>2574</v>
      </c>
      <c r="Q4673" s="28">
        <v>57.052237755199997</v>
      </c>
      <c r="R4673" s="28">
        <v>-135.34440135950001</v>
      </c>
      <c r="S4673" s="20" t="s">
        <v>56</v>
      </c>
      <c r="T4673" s="20" t="s">
        <v>1894</v>
      </c>
      <c r="U4673" s="20" t="s">
        <v>42</v>
      </c>
      <c r="V4673" s="20" t="s">
        <v>30</v>
      </c>
      <c r="AC4673" s="11" t="s">
        <v>3761</v>
      </c>
    </row>
    <row r="4674" spans="1:29" ht="12.75" x14ac:dyDescent="0.2">
      <c r="A4674" s="20" t="s">
        <v>24</v>
      </c>
      <c r="B4674" s="26">
        <v>42614</v>
      </c>
      <c r="C4674" s="54">
        <v>9</v>
      </c>
      <c r="D4674" s="20">
        <v>2016</v>
      </c>
      <c r="E4674" s="20" t="s">
        <v>24</v>
      </c>
      <c r="F4674" s="20">
        <v>5990776</v>
      </c>
      <c r="G4674" s="20" t="s">
        <v>25</v>
      </c>
      <c r="H4674" s="20" t="s">
        <v>2323</v>
      </c>
      <c r="I4674" s="22">
        <v>131</v>
      </c>
      <c r="J4674" s="22" t="s">
        <v>2574</v>
      </c>
      <c r="K4674" s="27">
        <v>72.7</v>
      </c>
      <c r="L4674" s="20"/>
      <c r="M4674" s="11">
        <v>50</v>
      </c>
      <c r="N4674" s="20" t="s">
        <v>27</v>
      </c>
      <c r="O4674" s="20" t="s">
        <v>24</v>
      </c>
      <c r="P4674" s="20" t="s">
        <v>2377</v>
      </c>
      <c r="Q4674" s="28">
        <v>60.7863333333</v>
      </c>
      <c r="R4674" s="28">
        <v>-148.11183333330001</v>
      </c>
      <c r="S4674" s="20" t="s">
        <v>80</v>
      </c>
      <c r="T4674" s="20" t="s">
        <v>40</v>
      </c>
      <c r="U4674" s="20" t="s">
        <v>42</v>
      </c>
      <c r="V4674" s="20" t="s">
        <v>29</v>
      </c>
      <c r="AC4674" s="11" t="s">
        <v>3731</v>
      </c>
    </row>
    <row r="4675" spans="1:29" ht="12.75" x14ac:dyDescent="0.2">
      <c r="A4675" s="20" t="s">
        <v>24</v>
      </c>
      <c r="B4675" s="26">
        <v>42616</v>
      </c>
      <c r="C4675" s="54">
        <v>9</v>
      </c>
      <c r="D4675" s="20">
        <v>2016</v>
      </c>
      <c r="E4675" s="20" t="s">
        <v>24</v>
      </c>
      <c r="F4675" s="20">
        <v>6319904</v>
      </c>
      <c r="G4675" s="20" t="s">
        <v>25</v>
      </c>
      <c r="H4675" s="20" t="s">
        <v>2254</v>
      </c>
      <c r="I4675" s="22">
        <v>749</v>
      </c>
      <c r="J4675" s="22" t="s">
        <v>2377</v>
      </c>
      <c r="K4675" s="27">
        <v>166.5</v>
      </c>
      <c r="L4675" s="20"/>
      <c r="M4675" s="11">
        <v>74</v>
      </c>
      <c r="N4675" s="20" t="s">
        <v>27</v>
      </c>
      <c r="O4675" s="20" t="s">
        <v>24</v>
      </c>
      <c r="P4675" s="20" t="s">
        <v>2377</v>
      </c>
      <c r="Q4675" s="28">
        <v>64.416666666699996</v>
      </c>
      <c r="R4675" s="28">
        <v>-165.5</v>
      </c>
      <c r="S4675" s="20" t="s">
        <v>56</v>
      </c>
      <c r="T4675" s="20" t="s">
        <v>40</v>
      </c>
      <c r="U4675" s="20" t="s">
        <v>42</v>
      </c>
      <c r="V4675" s="20" t="s">
        <v>29</v>
      </c>
      <c r="AC4675" s="11" t="s">
        <v>3761</v>
      </c>
    </row>
    <row r="4676" spans="1:29" ht="12.75" x14ac:dyDescent="0.2">
      <c r="A4676" s="20" t="s">
        <v>24</v>
      </c>
      <c r="B4676" s="26">
        <v>42618</v>
      </c>
      <c r="C4676" s="54">
        <v>9</v>
      </c>
      <c r="D4676" s="20">
        <v>2016</v>
      </c>
      <c r="E4676" s="20" t="s">
        <v>24</v>
      </c>
      <c r="F4676" s="20">
        <v>6031005</v>
      </c>
      <c r="G4676" s="20" t="s">
        <v>25</v>
      </c>
      <c r="H4676" s="20" t="s">
        <v>2326</v>
      </c>
      <c r="I4676" s="22"/>
      <c r="J4676" s="22" t="s">
        <v>3723</v>
      </c>
      <c r="K4676" s="27">
        <v>38</v>
      </c>
      <c r="L4676" s="20"/>
      <c r="N4676" s="20" t="s">
        <v>27</v>
      </c>
      <c r="O4676" s="20" t="s">
        <v>24</v>
      </c>
      <c r="P4676" s="20" t="s">
        <v>2377</v>
      </c>
      <c r="Q4676" s="28">
        <v>58.306683333300001</v>
      </c>
      <c r="R4676" s="28">
        <v>-134.43533333330001</v>
      </c>
      <c r="S4676" s="20" t="s">
        <v>39</v>
      </c>
      <c r="T4676" s="20" t="s">
        <v>40</v>
      </c>
      <c r="U4676" s="20" t="s">
        <v>3767</v>
      </c>
      <c r="V4676" s="20" t="s">
        <v>29</v>
      </c>
      <c r="AC4676" s="11" t="s">
        <v>3742</v>
      </c>
    </row>
    <row r="4677" spans="1:29" ht="12.75" x14ac:dyDescent="0.2">
      <c r="A4677" s="20" t="s">
        <v>24</v>
      </c>
      <c r="B4677" s="26">
        <v>42621</v>
      </c>
      <c r="C4677" s="54">
        <v>9</v>
      </c>
      <c r="D4677" s="20">
        <v>2016</v>
      </c>
      <c r="E4677" s="20" t="s">
        <v>24</v>
      </c>
      <c r="F4677" s="20">
        <v>5999215</v>
      </c>
      <c r="G4677" s="20" t="s">
        <v>25</v>
      </c>
      <c r="H4677" s="20" t="s">
        <v>719</v>
      </c>
      <c r="I4677" s="22">
        <v>1453</v>
      </c>
      <c r="J4677" s="22" t="s">
        <v>2377</v>
      </c>
      <c r="K4677" s="27">
        <v>211.4</v>
      </c>
      <c r="L4677" s="20"/>
      <c r="M4677" s="11">
        <v>42</v>
      </c>
      <c r="N4677" s="20" t="s">
        <v>27</v>
      </c>
      <c r="O4677" s="20" t="s">
        <v>24</v>
      </c>
      <c r="P4677" s="20" t="s">
        <v>2377</v>
      </c>
      <c r="Q4677" s="28">
        <v>58.471666666700003</v>
      </c>
      <c r="R4677" s="28">
        <v>-169.4283333333</v>
      </c>
      <c r="S4677" s="20" t="s">
        <v>399</v>
      </c>
      <c r="T4677" s="20" t="s">
        <v>40</v>
      </c>
      <c r="U4677" s="20" t="s">
        <v>3767</v>
      </c>
      <c r="V4677" s="20" t="s">
        <v>29</v>
      </c>
      <c r="AC4677" s="11" t="s">
        <v>3750</v>
      </c>
    </row>
    <row r="4678" spans="1:29" ht="12.75" x14ac:dyDescent="0.2">
      <c r="A4678" s="20" t="s">
        <v>24</v>
      </c>
      <c r="B4678" s="26">
        <v>42622</v>
      </c>
      <c r="C4678" s="54">
        <v>9</v>
      </c>
      <c r="D4678" s="20">
        <v>2016</v>
      </c>
      <c r="E4678" s="20" t="s">
        <v>24</v>
      </c>
      <c r="F4678" s="20">
        <v>5999828</v>
      </c>
      <c r="G4678" s="20" t="s">
        <v>25</v>
      </c>
      <c r="H4678" s="20" t="s">
        <v>43</v>
      </c>
      <c r="I4678" s="22">
        <v>379</v>
      </c>
      <c r="J4678" s="22" t="s">
        <v>2574</v>
      </c>
      <c r="K4678" s="27">
        <v>124.5</v>
      </c>
      <c r="L4678" s="20"/>
      <c r="M4678" s="11">
        <v>39</v>
      </c>
      <c r="N4678" s="20" t="s">
        <v>27</v>
      </c>
      <c r="O4678" s="20" t="s">
        <v>24</v>
      </c>
      <c r="P4678" s="20" t="s">
        <v>2377</v>
      </c>
      <c r="Q4678" s="28">
        <v>60.233333333300003</v>
      </c>
      <c r="R4678" s="28">
        <v>-171.38333333329999</v>
      </c>
      <c r="S4678" s="20" t="s">
        <v>399</v>
      </c>
      <c r="T4678" s="20" t="s">
        <v>40</v>
      </c>
      <c r="U4678" s="20" t="s">
        <v>3767</v>
      </c>
      <c r="V4678" s="20" t="s">
        <v>29</v>
      </c>
      <c r="AC4678" s="11" t="s">
        <v>3750</v>
      </c>
    </row>
    <row r="4679" spans="1:29" ht="12.75" x14ac:dyDescent="0.2">
      <c r="A4679" s="20" t="s">
        <v>24</v>
      </c>
      <c r="B4679" s="26">
        <v>42623</v>
      </c>
      <c r="C4679" s="54">
        <v>9</v>
      </c>
      <c r="D4679" s="20">
        <v>2016</v>
      </c>
      <c r="E4679" s="20" t="s">
        <v>24</v>
      </c>
      <c r="F4679" s="20">
        <v>5999219</v>
      </c>
      <c r="G4679" s="20" t="s">
        <v>107</v>
      </c>
      <c r="H4679" s="20" t="s">
        <v>247</v>
      </c>
      <c r="I4679" s="22">
        <v>2174</v>
      </c>
      <c r="J4679" s="22" t="s">
        <v>2377</v>
      </c>
      <c r="K4679" s="22">
        <v>266</v>
      </c>
      <c r="L4679" s="20"/>
      <c r="N4679" s="20" t="s">
        <v>27</v>
      </c>
      <c r="O4679" s="20" t="s">
        <v>24</v>
      </c>
      <c r="P4679" s="20" t="s">
        <v>2574</v>
      </c>
      <c r="Q4679" s="28">
        <v>54.133333333300001</v>
      </c>
      <c r="R4679" s="28">
        <v>-165.77666666670001</v>
      </c>
      <c r="S4679" s="20" t="s">
        <v>44</v>
      </c>
      <c r="T4679" s="20" t="s">
        <v>40</v>
      </c>
      <c r="U4679" s="20" t="s">
        <v>3767</v>
      </c>
      <c r="V4679" s="20" t="s">
        <v>29</v>
      </c>
      <c r="AC4679" s="11" t="s">
        <v>3761</v>
      </c>
    </row>
    <row r="4680" spans="1:29" ht="12.75" x14ac:dyDescent="0.2">
      <c r="A4680" s="20" t="s">
        <v>24</v>
      </c>
      <c r="B4680" s="26">
        <v>42623</v>
      </c>
      <c r="C4680" s="54">
        <v>9</v>
      </c>
      <c r="D4680" s="20">
        <v>2016</v>
      </c>
      <c r="E4680" s="20" t="s">
        <v>24</v>
      </c>
      <c r="F4680" s="20">
        <v>6000111</v>
      </c>
      <c r="G4680" s="20" t="s">
        <v>101</v>
      </c>
      <c r="H4680" s="20" t="s">
        <v>1428</v>
      </c>
      <c r="I4680" s="22">
        <v>319</v>
      </c>
      <c r="J4680" s="22" t="s">
        <v>2574</v>
      </c>
      <c r="K4680" s="27">
        <v>150</v>
      </c>
      <c r="L4680" s="20"/>
      <c r="M4680" s="11">
        <v>56</v>
      </c>
      <c r="N4680" s="20" t="s">
        <v>27</v>
      </c>
      <c r="O4680" s="20" t="s">
        <v>24</v>
      </c>
      <c r="P4680" s="20" t="s">
        <v>2377</v>
      </c>
      <c r="Q4680" s="28">
        <v>64.878783333300007</v>
      </c>
      <c r="R4680" s="28">
        <v>-149.64398333330001</v>
      </c>
      <c r="S4680" s="20" t="s">
        <v>80</v>
      </c>
      <c r="T4680" s="20" t="s">
        <v>40</v>
      </c>
      <c r="U4680" s="20" t="s">
        <v>3767</v>
      </c>
      <c r="V4680" s="20" t="s">
        <v>29</v>
      </c>
      <c r="AC4680" s="11" t="s">
        <v>3731</v>
      </c>
    </row>
    <row r="4681" spans="1:29" ht="12.75" x14ac:dyDescent="0.2">
      <c r="A4681" s="20" t="s">
        <v>24</v>
      </c>
      <c r="B4681" s="26">
        <v>42623</v>
      </c>
      <c r="C4681" s="54">
        <v>9</v>
      </c>
      <c r="D4681" s="20">
        <v>2016</v>
      </c>
      <c r="E4681" s="20" t="s">
        <v>24</v>
      </c>
      <c r="F4681" s="20">
        <v>6000175</v>
      </c>
      <c r="G4681" s="20" t="s">
        <v>93</v>
      </c>
      <c r="H4681" s="20" t="s">
        <v>790</v>
      </c>
      <c r="I4681" s="22">
        <v>106</v>
      </c>
      <c r="J4681" s="22" t="s">
        <v>2574</v>
      </c>
      <c r="K4681" s="27">
        <v>63.3</v>
      </c>
      <c r="L4681" s="20"/>
      <c r="M4681" s="11">
        <v>54</v>
      </c>
      <c r="N4681" s="20" t="s">
        <v>27</v>
      </c>
      <c r="O4681" s="20" t="s">
        <v>24</v>
      </c>
      <c r="P4681" s="20" t="s">
        <v>2377</v>
      </c>
      <c r="Q4681" s="28">
        <v>64.878783333300007</v>
      </c>
      <c r="R4681" s="28">
        <v>-149.64398333330001</v>
      </c>
      <c r="S4681" s="20" t="s">
        <v>80</v>
      </c>
      <c r="T4681" s="20" t="s">
        <v>40</v>
      </c>
      <c r="U4681" s="20" t="s">
        <v>3767</v>
      </c>
      <c r="V4681" s="20" t="s">
        <v>29</v>
      </c>
      <c r="AC4681" s="11" t="s">
        <v>3731</v>
      </c>
    </row>
    <row r="4682" spans="1:29" ht="12.75" x14ac:dyDescent="0.2">
      <c r="A4682" s="20" t="s">
        <v>24</v>
      </c>
      <c r="B4682" s="26">
        <v>42624</v>
      </c>
      <c r="C4682" s="54">
        <v>9</v>
      </c>
      <c r="D4682" s="20">
        <v>2016</v>
      </c>
      <c r="E4682" s="20" t="s">
        <v>24</v>
      </c>
      <c r="F4682" s="20">
        <v>5999981</v>
      </c>
      <c r="G4682" s="20" t="s">
        <v>25</v>
      </c>
      <c r="H4682" s="20" t="s">
        <v>2254</v>
      </c>
      <c r="I4682" s="22">
        <v>749</v>
      </c>
      <c r="J4682" s="22" t="s">
        <v>2377</v>
      </c>
      <c r="K4682" s="27">
        <v>166.5</v>
      </c>
      <c r="L4682" s="20"/>
      <c r="M4682" s="11">
        <v>74</v>
      </c>
      <c r="N4682" s="20" t="s">
        <v>27</v>
      </c>
      <c r="O4682" s="20" t="s">
        <v>24</v>
      </c>
      <c r="P4682" s="20" t="s">
        <v>2377</v>
      </c>
      <c r="Q4682" s="28">
        <v>64.201666666700007</v>
      </c>
      <c r="R4682" s="28">
        <v>-165.58</v>
      </c>
      <c r="S4682" s="20" t="s">
        <v>44</v>
      </c>
      <c r="T4682" s="20" t="s">
        <v>40</v>
      </c>
      <c r="U4682" s="20" t="s">
        <v>42</v>
      </c>
      <c r="V4682" s="20" t="s">
        <v>29</v>
      </c>
      <c r="AC4682" s="11" t="s">
        <v>3761</v>
      </c>
    </row>
    <row r="4683" spans="1:29" ht="12.75" x14ac:dyDescent="0.2">
      <c r="A4683" s="20" t="s">
        <v>24</v>
      </c>
      <c r="B4683" s="26">
        <v>42628</v>
      </c>
      <c r="C4683" s="54">
        <v>9</v>
      </c>
      <c r="D4683" s="20">
        <v>2016</v>
      </c>
      <c r="E4683" s="20" t="s">
        <v>24</v>
      </c>
      <c r="F4683" s="20">
        <v>6002592</v>
      </c>
      <c r="G4683" s="20" t="s">
        <v>25</v>
      </c>
      <c r="H4683" s="20" t="s">
        <v>2327</v>
      </c>
      <c r="I4683" s="22">
        <v>9</v>
      </c>
      <c r="J4683" s="22" t="s">
        <v>2574</v>
      </c>
      <c r="K4683" s="22">
        <v>29.5</v>
      </c>
      <c r="L4683" s="20"/>
      <c r="N4683" s="20" t="s">
        <v>27</v>
      </c>
      <c r="O4683" s="20" t="s">
        <v>24</v>
      </c>
      <c r="P4683" s="20" t="s">
        <v>2574</v>
      </c>
      <c r="Q4683" s="28">
        <v>57.048705779099997</v>
      </c>
      <c r="R4683" s="28">
        <v>-135.3507717622</v>
      </c>
      <c r="S4683" s="20" t="s">
        <v>36</v>
      </c>
      <c r="T4683" s="20" t="s">
        <v>1894</v>
      </c>
      <c r="U4683" s="20" t="s">
        <v>3767</v>
      </c>
      <c r="V4683" s="20" t="s">
        <v>30</v>
      </c>
      <c r="AC4683" s="11" t="s">
        <v>3749</v>
      </c>
    </row>
    <row r="4684" spans="1:29" ht="12.75" x14ac:dyDescent="0.2">
      <c r="A4684" s="20" t="s">
        <v>24</v>
      </c>
      <c r="B4684" s="26">
        <v>42628</v>
      </c>
      <c r="C4684" s="54">
        <v>9</v>
      </c>
      <c r="D4684" s="20">
        <v>2016</v>
      </c>
      <c r="E4684" s="20" t="s">
        <v>24</v>
      </c>
      <c r="F4684" s="20">
        <v>6002670</v>
      </c>
      <c r="G4684" s="20" t="s">
        <v>62</v>
      </c>
      <c r="H4684" s="20" t="s">
        <v>2328</v>
      </c>
      <c r="I4684" s="37" t="s">
        <v>35</v>
      </c>
      <c r="J4684" s="37" t="s">
        <v>2377</v>
      </c>
      <c r="K4684" s="22" t="s">
        <v>35</v>
      </c>
      <c r="L4684" s="20"/>
      <c r="N4684" s="20" t="s">
        <v>27</v>
      </c>
      <c r="O4684" s="20" t="s">
        <v>24</v>
      </c>
      <c r="P4684" s="20" t="s">
        <v>2574</v>
      </c>
      <c r="Q4684" s="28">
        <v>57.050675622100002</v>
      </c>
      <c r="R4684" s="28">
        <v>-135.32797740320001</v>
      </c>
      <c r="S4684" s="20" t="s">
        <v>58</v>
      </c>
      <c r="T4684" s="20" t="s">
        <v>1894</v>
      </c>
      <c r="U4684" s="20" t="s">
        <v>3767</v>
      </c>
      <c r="V4684" s="20" t="s">
        <v>30</v>
      </c>
      <c r="AC4684" s="11" t="s">
        <v>3758</v>
      </c>
    </row>
    <row r="4685" spans="1:29" ht="12.75" x14ac:dyDescent="0.2">
      <c r="A4685" s="20" t="s">
        <v>24</v>
      </c>
      <c r="B4685" s="26">
        <v>42632</v>
      </c>
      <c r="C4685" s="54">
        <v>9</v>
      </c>
      <c r="D4685" s="20">
        <v>2016</v>
      </c>
      <c r="E4685" s="20" t="s">
        <v>24</v>
      </c>
      <c r="F4685" s="20">
        <v>6004472</v>
      </c>
      <c r="G4685" s="20" t="s">
        <v>25</v>
      </c>
      <c r="H4685" s="20" t="s">
        <v>702</v>
      </c>
      <c r="I4685" s="22">
        <v>195</v>
      </c>
      <c r="J4685" s="22" t="s">
        <v>2574</v>
      </c>
      <c r="K4685" s="27">
        <v>115.6</v>
      </c>
      <c r="L4685" s="20"/>
      <c r="N4685" s="20" t="s">
        <v>27</v>
      </c>
      <c r="O4685" s="20" t="s">
        <v>24</v>
      </c>
      <c r="P4685" s="20" t="s">
        <v>2574</v>
      </c>
      <c r="Q4685" s="28">
        <v>55.055500000000002</v>
      </c>
      <c r="R4685" s="28">
        <v>-162.31245000000001</v>
      </c>
      <c r="S4685" s="20" t="s">
        <v>58</v>
      </c>
      <c r="T4685" s="20" t="s">
        <v>1894</v>
      </c>
      <c r="U4685" s="20" t="s">
        <v>3767</v>
      </c>
      <c r="V4685" s="20" t="s">
        <v>30</v>
      </c>
      <c r="AC4685" s="11" t="s">
        <v>3758</v>
      </c>
    </row>
    <row r="4686" spans="1:29" ht="12.75" x14ac:dyDescent="0.2">
      <c r="A4686" s="20" t="s">
        <v>24</v>
      </c>
      <c r="B4686" s="26">
        <v>42634</v>
      </c>
      <c r="C4686" s="54">
        <v>9</v>
      </c>
      <c r="D4686" s="20">
        <v>2016</v>
      </c>
      <c r="E4686" s="20" t="s">
        <v>24</v>
      </c>
      <c r="F4686" s="20">
        <v>6011902</v>
      </c>
      <c r="G4686" s="20" t="s">
        <v>90</v>
      </c>
      <c r="H4686" s="20" t="s">
        <v>2244</v>
      </c>
      <c r="I4686" s="22">
        <v>19311</v>
      </c>
      <c r="J4686" s="22" t="s">
        <v>2377</v>
      </c>
      <c r="K4686" s="22">
        <v>678.9</v>
      </c>
      <c r="L4686" s="20"/>
      <c r="M4686" s="11">
        <v>31</v>
      </c>
      <c r="N4686" s="20" t="s">
        <v>27</v>
      </c>
      <c r="O4686" s="20" t="s">
        <v>24</v>
      </c>
      <c r="P4686" s="20" t="s">
        <v>2377</v>
      </c>
      <c r="Q4686" s="28">
        <v>61.241666666699999</v>
      </c>
      <c r="R4686" s="28">
        <v>-149.88833333330001</v>
      </c>
      <c r="S4686" s="20" t="s">
        <v>44</v>
      </c>
      <c r="T4686" s="20" t="s">
        <v>40</v>
      </c>
      <c r="U4686" s="20" t="s">
        <v>3767</v>
      </c>
      <c r="V4686" s="20" t="s">
        <v>29</v>
      </c>
      <c r="AC4686" s="11" t="s">
        <v>3761</v>
      </c>
    </row>
    <row r="4687" spans="1:29" ht="12.75" x14ac:dyDescent="0.2">
      <c r="A4687" s="20" t="s">
        <v>24</v>
      </c>
      <c r="B4687" s="26">
        <v>42635</v>
      </c>
      <c r="C4687" s="54">
        <v>9</v>
      </c>
      <c r="D4687" s="20">
        <v>2016</v>
      </c>
      <c r="E4687" s="20" t="s">
        <v>24</v>
      </c>
      <c r="F4687" s="20">
        <v>6012348</v>
      </c>
      <c r="G4687" s="20" t="s">
        <v>25</v>
      </c>
      <c r="H4687" s="20" t="s">
        <v>152</v>
      </c>
      <c r="I4687" s="22">
        <v>191</v>
      </c>
      <c r="J4687" s="22" t="s">
        <v>2574</v>
      </c>
      <c r="K4687" s="22">
        <v>111.7</v>
      </c>
      <c r="L4687" s="20"/>
      <c r="M4687" s="11">
        <v>34</v>
      </c>
      <c r="N4687" s="20" t="s">
        <v>27</v>
      </c>
      <c r="O4687" s="20" t="s">
        <v>24</v>
      </c>
      <c r="P4687" s="20" t="s">
        <v>2377</v>
      </c>
      <c r="Q4687" s="28">
        <v>58.366666666699999</v>
      </c>
      <c r="R4687" s="28">
        <v>-169.71666666670001</v>
      </c>
      <c r="S4687" s="20" t="s">
        <v>44</v>
      </c>
      <c r="T4687" s="20" t="s">
        <v>40</v>
      </c>
      <c r="U4687" s="20" t="s">
        <v>3767</v>
      </c>
      <c r="V4687" s="20" t="s">
        <v>29</v>
      </c>
      <c r="AC4687" s="11" t="s">
        <v>3761</v>
      </c>
    </row>
    <row r="4688" spans="1:29" ht="12.75" x14ac:dyDescent="0.2">
      <c r="A4688" s="20" t="s">
        <v>24</v>
      </c>
      <c r="B4688" s="26">
        <v>42639</v>
      </c>
      <c r="C4688" s="54">
        <v>9</v>
      </c>
      <c r="D4688" s="20">
        <v>2016</v>
      </c>
      <c r="E4688" s="20" t="s">
        <v>24</v>
      </c>
      <c r="F4688" s="20">
        <v>6011590</v>
      </c>
      <c r="G4688" s="20" t="s">
        <v>25</v>
      </c>
      <c r="H4688" s="20" t="s">
        <v>1506</v>
      </c>
      <c r="I4688" s="22">
        <v>1109</v>
      </c>
      <c r="J4688" s="22" t="s">
        <v>2377</v>
      </c>
      <c r="K4688" s="27">
        <v>175.6</v>
      </c>
      <c r="L4688" s="20"/>
      <c r="M4688" s="11">
        <v>35</v>
      </c>
      <c r="N4688" s="20" t="s">
        <v>27</v>
      </c>
      <c r="O4688" s="20" t="s">
        <v>24</v>
      </c>
      <c r="P4688" s="20" t="s">
        <v>2377</v>
      </c>
      <c r="Q4688" s="28">
        <v>58.316666666700002</v>
      </c>
      <c r="R4688" s="28">
        <v>-169.26666666669999</v>
      </c>
      <c r="S4688" s="20" t="s">
        <v>44</v>
      </c>
      <c r="T4688" s="20" t="s">
        <v>40</v>
      </c>
      <c r="U4688" s="20" t="s">
        <v>3767</v>
      </c>
      <c r="V4688" s="20" t="s">
        <v>29</v>
      </c>
      <c r="AC4688" s="11" t="s">
        <v>3761</v>
      </c>
    </row>
    <row r="4689" spans="1:29" ht="12.75" x14ac:dyDescent="0.2">
      <c r="A4689" s="20" t="s">
        <v>24</v>
      </c>
      <c r="B4689" s="26">
        <v>42643</v>
      </c>
      <c r="C4689" s="54">
        <v>9</v>
      </c>
      <c r="D4689" s="20">
        <v>2016</v>
      </c>
      <c r="E4689" s="20" t="s">
        <v>24</v>
      </c>
      <c r="F4689" s="20">
        <v>6016008</v>
      </c>
      <c r="G4689" s="20" t="s">
        <v>93</v>
      </c>
      <c r="H4689" s="20" t="s">
        <v>2331</v>
      </c>
      <c r="I4689" s="22">
        <v>91</v>
      </c>
      <c r="J4689" s="22" t="s">
        <v>2574</v>
      </c>
      <c r="K4689" s="27">
        <v>46.9</v>
      </c>
      <c r="L4689" s="20"/>
      <c r="M4689" s="11">
        <v>59</v>
      </c>
      <c r="N4689" s="20" t="s">
        <v>27</v>
      </c>
      <c r="O4689" s="20" t="s">
        <v>24</v>
      </c>
      <c r="P4689" s="20" t="s">
        <v>2377</v>
      </c>
      <c r="Q4689" s="28">
        <v>60.883053383499998</v>
      </c>
      <c r="R4689" s="28">
        <v>-161.42701721189999</v>
      </c>
      <c r="S4689" s="20" t="s">
        <v>399</v>
      </c>
      <c r="T4689" s="20" t="s">
        <v>40</v>
      </c>
      <c r="U4689" s="20" t="s">
        <v>42</v>
      </c>
      <c r="V4689" s="20" t="s">
        <v>29</v>
      </c>
      <c r="AC4689" s="11" t="s">
        <v>3750</v>
      </c>
    </row>
    <row r="4690" spans="1:29" ht="12.75" x14ac:dyDescent="0.2">
      <c r="A4690" s="20" t="s">
        <v>24</v>
      </c>
      <c r="B4690" s="26">
        <v>42647</v>
      </c>
      <c r="C4690" s="54">
        <v>10</v>
      </c>
      <c r="D4690" s="20">
        <v>2016</v>
      </c>
      <c r="E4690" s="20" t="s">
        <v>24</v>
      </c>
      <c r="F4690" s="20">
        <v>6016864</v>
      </c>
      <c r="G4690" s="20" t="s">
        <v>25</v>
      </c>
      <c r="H4690" s="20" t="s">
        <v>450</v>
      </c>
      <c r="I4690" s="22">
        <v>17</v>
      </c>
      <c r="J4690" s="22" t="s">
        <v>2574</v>
      </c>
      <c r="K4690" s="27">
        <v>36.1</v>
      </c>
      <c r="L4690" s="20"/>
      <c r="M4690" s="11">
        <v>44</v>
      </c>
      <c r="N4690" s="20" t="s">
        <v>27</v>
      </c>
      <c r="O4690" s="20" t="s">
        <v>24</v>
      </c>
      <c r="P4690" s="20" t="s">
        <v>2377</v>
      </c>
      <c r="Q4690" s="28">
        <v>58.369571877699997</v>
      </c>
      <c r="R4690" s="28">
        <v>-134.66356401140001</v>
      </c>
      <c r="S4690" s="20" t="s">
        <v>58</v>
      </c>
      <c r="T4690" s="20" t="s">
        <v>1894</v>
      </c>
      <c r="U4690" s="20" t="s">
        <v>3767</v>
      </c>
      <c r="V4690" s="20" t="s">
        <v>30</v>
      </c>
      <c r="AC4690" s="11" t="s">
        <v>3758</v>
      </c>
    </row>
    <row r="4691" spans="1:29" ht="12.75" x14ac:dyDescent="0.2">
      <c r="A4691" s="20" t="s">
        <v>24</v>
      </c>
      <c r="B4691" s="26">
        <v>42648</v>
      </c>
      <c r="C4691" s="54">
        <v>10</v>
      </c>
      <c r="D4691" s="20">
        <v>2016</v>
      </c>
      <c r="E4691" s="20" t="s">
        <v>24</v>
      </c>
      <c r="F4691" s="20">
        <v>6017117</v>
      </c>
      <c r="G4691" s="20" t="s">
        <v>93</v>
      </c>
      <c r="H4691" s="20" t="s">
        <v>953</v>
      </c>
      <c r="I4691" s="22">
        <v>140</v>
      </c>
      <c r="J4691" s="22" t="s">
        <v>2574</v>
      </c>
      <c r="K4691" s="22">
        <v>85</v>
      </c>
      <c r="L4691" s="20"/>
      <c r="N4691" s="20" t="s">
        <v>27</v>
      </c>
      <c r="O4691" s="20" t="s">
        <v>24</v>
      </c>
      <c r="P4691" s="20" t="s">
        <v>2574</v>
      </c>
      <c r="Q4691" s="28">
        <v>57.787570000000002</v>
      </c>
      <c r="R4691" s="28">
        <v>-152.4023</v>
      </c>
      <c r="S4691" s="20" t="s">
        <v>58</v>
      </c>
      <c r="T4691" s="20" t="s">
        <v>1894</v>
      </c>
      <c r="U4691" s="20" t="s">
        <v>3767</v>
      </c>
      <c r="V4691" s="20" t="s">
        <v>30</v>
      </c>
      <c r="AC4691" s="11" t="s">
        <v>3758</v>
      </c>
    </row>
    <row r="4692" spans="1:29" ht="12.75" x14ac:dyDescent="0.2">
      <c r="A4692" s="20" t="s">
        <v>24</v>
      </c>
      <c r="B4692" s="26">
        <v>42651</v>
      </c>
      <c r="C4692" s="54">
        <v>10</v>
      </c>
      <c r="D4692" s="20">
        <v>2016</v>
      </c>
      <c r="E4692" s="20" t="s">
        <v>24</v>
      </c>
      <c r="F4692" s="20">
        <v>6307741</v>
      </c>
      <c r="G4692" s="20" t="s">
        <v>25</v>
      </c>
      <c r="H4692" s="20" t="s">
        <v>1506</v>
      </c>
      <c r="I4692" s="22">
        <v>1109</v>
      </c>
      <c r="J4692" s="22" t="s">
        <v>2377</v>
      </c>
      <c r="K4692" s="27">
        <v>175.6</v>
      </c>
      <c r="L4692" s="20"/>
      <c r="M4692" s="11">
        <v>35</v>
      </c>
      <c r="N4692" s="20" t="s">
        <v>27</v>
      </c>
      <c r="O4692" s="20" t="s">
        <v>24</v>
      </c>
      <c r="P4692" s="20" t="s">
        <v>2377</v>
      </c>
      <c r="Q4692" s="28">
        <v>58.866666666699999</v>
      </c>
      <c r="R4692" s="28">
        <v>-168.21666666670001</v>
      </c>
      <c r="S4692" s="20" t="s">
        <v>28</v>
      </c>
      <c r="T4692" s="20" t="s">
        <v>40</v>
      </c>
      <c r="U4692" s="20" t="s">
        <v>3767</v>
      </c>
      <c r="V4692" s="20" t="s">
        <v>29</v>
      </c>
      <c r="AC4692" s="11" t="s">
        <v>3766</v>
      </c>
    </row>
    <row r="4693" spans="1:29" ht="12.75" x14ac:dyDescent="0.2">
      <c r="A4693" s="20" t="s">
        <v>24</v>
      </c>
      <c r="B4693" s="26">
        <v>42656</v>
      </c>
      <c r="C4693" s="54">
        <v>10</v>
      </c>
      <c r="D4693" s="20">
        <v>2016</v>
      </c>
      <c r="E4693" s="20" t="s">
        <v>24</v>
      </c>
      <c r="F4693" s="20">
        <v>6036877</v>
      </c>
      <c r="G4693" s="20" t="s">
        <v>226</v>
      </c>
      <c r="H4693" s="20" t="s">
        <v>2335</v>
      </c>
      <c r="I4693" s="22">
        <v>1066</v>
      </c>
      <c r="J4693" s="22" t="s">
        <v>2377</v>
      </c>
      <c r="K4693" s="22">
        <v>172.8</v>
      </c>
      <c r="L4693" s="20"/>
      <c r="N4693" s="20" t="s">
        <v>27</v>
      </c>
      <c r="O4693" s="20" t="s">
        <v>24</v>
      </c>
      <c r="P4693" s="20" t="s">
        <v>2574</v>
      </c>
      <c r="Q4693" s="28">
        <v>56.313525001899997</v>
      </c>
      <c r="R4693" s="28">
        <v>-158.53211975100001</v>
      </c>
      <c r="S4693" s="20" t="s">
        <v>80</v>
      </c>
      <c r="T4693" s="20" t="s">
        <v>40</v>
      </c>
      <c r="U4693" s="20" t="s">
        <v>42</v>
      </c>
      <c r="V4693" s="20" t="s">
        <v>29</v>
      </c>
      <c r="AC4693" s="11" t="s">
        <v>3731</v>
      </c>
    </row>
    <row r="4694" spans="1:29" ht="12.75" x14ac:dyDescent="0.2">
      <c r="A4694" s="20" t="s">
        <v>24</v>
      </c>
      <c r="B4694" s="26">
        <v>42657</v>
      </c>
      <c r="C4694" s="54">
        <v>10</v>
      </c>
      <c r="D4694" s="20">
        <v>2016</v>
      </c>
      <c r="E4694" s="20" t="s">
        <v>24</v>
      </c>
      <c r="F4694" s="20">
        <v>6028619</v>
      </c>
      <c r="G4694" s="20" t="s">
        <v>25</v>
      </c>
      <c r="H4694" s="20" t="s">
        <v>2336</v>
      </c>
      <c r="I4694" s="22">
        <v>18</v>
      </c>
      <c r="J4694" s="22" t="s">
        <v>2574</v>
      </c>
      <c r="K4694" s="27">
        <v>36.1</v>
      </c>
      <c r="L4694" s="20"/>
      <c r="N4694" s="20" t="s">
        <v>27</v>
      </c>
      <c r="O4694" s="20" t="s">
        <v>24</v>
      </c>
      <c r="P4694" s="20" t="s">
        <v>2574</v>
      </c>
      <c r="Q4694" s="28">
        <v>56.351666666699998</v>
      </c>
      <c r="R4694" s="28">
        <v>-132.5</v>
      </c>
      <c r="S4694" s="20" t="s">
        <v>80</v>
      </c>
      <c r="T4694" s="20" t="s">
        <v>40</v>
      </c>
      <c r="U4694" s="20" t="s">
        <v>42</v>
      </c>
      <c r="V4694" s="20" t="s">
        <v>29</v>
      </c>
      <c r="AC4694" s="11" t="s">
        <v>3731</v>
      </c>
    </row>
    <row r="4695" spans="1:29" ht="12.75" x14ac:dyDescent="0.2">
      <c r="A4695" s="20" t="s">
        <v>24</v>
      </c>
      <c r="B4695" s="26">
        <v>42659</v>
      </c>
      <c r="C4695" s="54">
        <v>10</v>
      </c>
      <c r="D4695" s="20">
        <v>2016</v>
      </c>
      <c r="E4695" s="20" t="s">
        <v>24</v>
      </c>
      <c r="F4695" s="20">
        <v>6277501</v>
      </c>
      <c r="G4695" s="20" t="s">
        <v>25</v>
      </c>
      <c r="H4695" s="20" t="s">
        <v>950</v>
      </c>
      <c r="I4695" s="22">
        <v>166</v>
      </c>
      <c r="J4695" s="22" t="s">
        <v>2574</v>
      </c>
      <c r="K4695" s="27">
        <v>94.6</v>
      </c>
      <c r="L4695" s="20"/>
      <c r="N4695" s="20" t="s">
        <v>27</v>
      </c>
      <c r="O4695" s="20" t="s">
        <v>24</v>
      </c>
      <c r="P4695" s="20" t="s">
        <v>2574</v>
      </c>
      <c r="Q4695" s="28">
        <v>54.5231666667</v>
      </c>
      <c r="R4695" s="28">
        <v>-165.08633333329999</v>
      </c>
      <c r="S4695" s="20" t="s">
        <v>44</v>
      </c>
      <c r="T4695" s="20" t="s">
        <v>40</v>
      </c>
      <c r="U4695" s="20" t="s">
        <v>42</v>
      </c>
      <c r="V4695" s="20" t="s">
        <v>29</v>
      </c>
      <c r="AC4695" s="11" t="s">
        <v>3761</v>
      </c>
    </row>
    <row r="4696" spans="1:29" ht="12.75" x14ac:dyDescent="0.2">
      <c r="A4696" s="20" t="s">
        <v>24</v>
      </c>
      <c r="B4696" s="26">
        <v>42661</v>
      </c>
      <c r="C4696" s="54">
        <v>10</v>
      </c>
      <c r="D4696" s="20">
        <v>2016</v>
      </c>
      <c r="E4696" s="20" t="s">
        <v>24</v>
      </c>
      <c r="F4696" s="20">
        <v>6079996</v>
      </c>
      <c r="G4696" s="20" t="s">
        <v>25</v>
      </c>
      <c r="H4696" s="20" t="s">
        <v>1705</v>
      </c>
      <c r="I4696" s="22">
        <v>198</v>
      </c>
      <c r="J4696" s="22" t="s">
        <v>2574</v>
      </c>
      <c r="K4696" s="27">
        <v>89.9</v>
      </c>
      <c r="L4696" s="20"/>
      <c r="N4696" s="20" t="s">
        <v>27</v>
      </c>
      <c r="O4696" s="20" t="s">
        <v>24</v>
      </c>
      <c r="P4696" s="20" t="s">
        <v>2574</v>
      </c>
      <c r="Q4696" s="28">
        <v>56.276683333299999</v>
      </c>
      <c r="R4696" s="28">
        <v>-162.94683333329999</v>
      </c>
      <c r="S4696" s="20" t="s">
        <v>44</v>
      </c>
      <c r="T4696" s="20" t="s">
        <v>40</v>
      </c>
      <c r="U4696" s="20" t="s">
        <v>42</v>
      </c>
      <c r="V4696" s="20" t="s">
        <v>29</v>
      </c>
      <c r="AC4696" s="11" t="s">
        <v>3761</v>
      </c>
    </row>
    <row r="4697" spans="1:29" ht="12.75" x14ac:dyDescent="0.2">
      <c r="A4697" s="20" t="s">
        <v>24</v>
      </c>
      <c r="B4697" s="26">
        <v>42665</v>
      </c>
      <c r="C4697" s="54">
        <v>10</v>
      </c>
      <c r="D4697" s="20">
        <v>2016</v>
      </c>
      <c r="E4697" s="20" t="s">
        <v>24</v>
      </c>
      <c r="F4697" s="20">
        <v>6103899</v>
      </c>
      <c r="G4697" s="20" t="s">
        <v>101</v>
      </c>
      <c r="H4697" s="20" t="s">
        <v>1558</v>
      </c>
      <c r="I4697" s="22">
        <v>4076</v>
      </c>
      <c r="J4697" s="22" t="s">
        <v>2377</v>
      </c>
      <c r="K4697" s="27">
        <v>275.2</v>
      </c>
      <c r="L4697" s="20"/>
      <c r="M4697" s="11">
        <v>13</v>
      </c>
      <c r="N4697" s="20" t="s">
        <v>27</v>
      </c>
      <c r="O4697" s="20" t="s">
        <v>24</v>
      </c>
      <c r="P4697" s="20" t="s">
        <v>2377</v>
      </c>
      <c r="Q4697" s="28">
        <v>58.845383333299999</v>
      </c>
      <c r="R4697" s="28">
        <v>-158.57573333330001</v>
      </c>
      <c r="S4697" s="20" t="s">
        <v>412</v>
      </c>
      <c r="T4697" s="20" t="s">
        <v>40</v>
      </c>
      <c r="U4697" s="20" t="s">
        <v>42</v>
      </c>
      <c r="V4697" s="20" t="s">
        <v>29</v>
      </c>
      <c r="AC4697" s="11" t="s">
        <v>3734</v>
      </c>
    </row>
    <row r="4698" spans="1:29" ht="12.75" x14ac:dyDescent="0.2">
      <c r="A4698" s="20" t="s">
        <v>24</v>
      </c>
      <c r="B4698" s="26">
        <v>42668</v>
      </c>
      <c r="C4698" s="54">
        <v>10</v>
      </c>
      <c r="D4698" s="20">
        <v>2016</v>
      </c>
      <c r="E4698" s="20" t="s">
        <v>24</v>
      </c>
      <c r="F4698" s="20">
        <v>6029239</v>
      </c>
      <c r="G4698" s="20" t="s">
        <v>25</v>
      </c>
      <c r="H4698" s="20" t="s">
        <v>1382</v>
      </c>
      <c r="I4698" s="22">
        <v>193</v>
      </c>
      <c r="J4698" s="22" t="s">
        <v>2574</v>
      </c>
      <c r="K4698" s="22">
        <v>98.3</v>
      </c>
      <c r="L4698" s="20"/>
      <c r="N4698" s="20" t="s">
        <v>27</v>
      </c>
      <c r="O4698" s="20" t="s">
        <v>24</v>
      </c>
      <c r="P4698" s="20" t="s">
        <v>2574</v>
      </c>
      <c r="Q4698" s="28">
        <v>54.131654344499999</v>
      </c>
      <c r="R4698" s="28">
        <v>-165.78335380550001</v>
      </c>
      <c r="S4698" s="20" t="s">
        <v>58</v>
      </c>
      <c r="T4698" s="20" t="s">
        <v>1894</v>
      </c>
      <c r="U4698" s="20" t="s">
        <v>3767</v>
      </c>
      <c r="V4698" s="20" t="s">
        <v>30</v>
      </c>
      <c r="AC4698" s="11" t="s">
        <v>3758</v>
      </c>
    </row>
    <row r="4699" spans="1:29" ht="12.75" x14ac:dyDescent="0.2">
      <c r="A4699" s="20" t="s">
        <v>24</v>
      </c>
      <c r="B4699" s="45">
        <v>42670</v>
      </c>
      <c r="C4699" s="56">
        <v>10</v>
      </c>
      <c r="D4699" s="20">
        <v>2016</v>
      </c>
      <c r="E4699" s="20" t="s">
        <v>24</v>
      </c>
      <c r="F4699" s="20">
        <v>6030873</v>
      </c>
      <c r="G4699" s="20" t="s">
        <v>25</v>
      </c>
      <c r="H4699" s="20" t="s">
        <v>370</v>
      </c>
      <c r="I4699" s="22">
        <v>25</v>
      </c>
      <c r="J4699" s="22" t="s">
        <v>2574</v>
      </c>
      <c r="K4699" s="27">
        <v>40</v>
      </c>
      <c r="L4699" s="20"/>
      <c r="N4699" s="20" t="s">
        <v>27</v>
      </c>
      <c r="O4699" s="20" t="s">
        <v>24</v>
      </c>
      <c r="P4699" s="20" t="s">
        <v>2574</v>
      </c>
      <c r="Q4699" s="28">
        <v>56.908603187600001</v>
      </c>
      <c r="R4699" s="28">
        <v>-135.39951736750001</v>
      </c>
      <c r="S4699" s="20" t="s">
        <v>36</v>
      </c>
      <c r="T4699" s="20" t="s">
        <v>1894</v>
      </c>
      <c r="U4699" s="20" t="s">
        <v>30</v>
      </c>
      <c r="V4699" s="20" t="s">
        <v>30</v>
      </c>
      <c r="AC4699" s="11" t="s">
        <v>3749</v>
      </c>
    </row>
    <row r="4700" spans="1:29" ht="12.75" x14ac:dyDescent="0.2">
      <c r="A4700" s="20" t="s">
        <v>24</v>
      </c>
      <c r="B4700" s="26">
        <v>42673</v>
      </c>
      <c r="C4700" s="54">
        <v>10</v>
      </c>
      <c r="D4700" s="20">
        <v>2016</v>
      </c>
      <c r="E4700" s="20" t="s">
        <v>24</v>
      </c>
      <c r="F4700" s="20">
        <v>6054170</v>
      </c>
      <c r="G4700" s="20" t="s">
        <v>62</v>
      </c>
      <c r="H4700" s="20" t="s">
        <v>2337</v>
      </c>
      <c r="I4700" s="22"/>
      <c r="J4700" s="22" t="s">
        <v>3723</v>
      </c>
      <c r="K4700" s="27"/>
      <c r="L4700" s="20"/>
      <c r="N4700" s="20" t="s">
        <v>27</v>
      </c>
      <c r="O4700" s="20" t="s">
        <v>24</v>
      </c>
      <c r="P4700" s="20" t="s">
        <v>2377</v>
      </c>
      <c r="Q4700" s="28">
        <v>60.661099897500002</v>
      </c>
      <c r="R4700" s="28">
        <v>-147.46202087399999</v>
      </c>
      <c r="S4700" s="20" t="s">
        <v>36</v>
      </c>
      <c r="T4700" s="20" t="s">
        <v>1894</v>
      </c>
      <c r="U4700" s="20" t="s">
        <v>42</v>
      </c>
      <c r="V4700" s="20" t="s">
        <v>30</v>
      </c>
      <c r="AC4700" s="11" t="s">
        <v>3749</v>
      </c>
    </row>
    <row r="4701" spans="1:29" ht="12.75" x14ac:dyDescent="0.2">
      <c r="A4701" s="20" t="s">
        <v>24</v>
      </c>
      <c r="B4701" s="26">
        <v>42677</v>
      </c>
      <c r="C4701" s="54">
        <v>11</v>
      </c>
      <c r="D4701" s="20">
        <v>2016</v>
      </c>
      <c r="E4701" s="20" t="s">
        <v>24</v>
      </c>
      <c r="F4701" s="20">
        <v>6057387</v>
      </c>
      <c r="G4701" s="20" t="s">
        <v>25</v>
      </c>
      <c r="H4701" s="20" t="s">
        <v>2338</v>
      </c>
      <c r="I4701" s="22">
        <v>21</v>
      </c>
      <c r="J4701" s="22" t="s">
        <v>2574</v>
      </c>
      <c r="K4701" s="27">
        <v>32</v>
      </c>
      <c r="L4701" s="20"/>
      <c r="M4701" s="11">
        <v>3</v>
      </c>
      <c r="N4701" s="20" t="s">
        <v>27</v>
      </c>
      <c r="O4701" s="20" t="s">
        <v>24</v>
      </c>
      <c r="P4701" s="20" t="s">
        <v>2377</v>
      </c>
      <c r="Q4701" s="28">
        <v>59.605555555599999</v>
      </c>
      <c r="R4701" s="28">
        <v>-151.42500000000001</v>
      </c>
      <c r="S4701" s="20" t="s">
        <v>50</v>
      </c>
      <c r="T4701" s="20" t="s">
        <v>40</v>
      </c>
      <c r="U4701" s="20" t="s">
        <v>30</v>
      </c>
      <c r="V4701" s="20" t="s">
        <v>29</v>
      </c>
      <c r="AC4701" s="11" t="s">
        <v>3745</v>
      </c>
    </row>
    <row r="4702" spans="1:29" ht="12.75" x14ac:dyDescent="0.2">
      <c r="A4702" s="20" t="s">
        <v>24</v>
      </c>
      <c r="B4702" s="26">
        <v>42679</v>
      </c>
      <c r="C4702" s="54">
        <v>11</v>
      </c>
      <c r="D4702" s="20">
        <v>2016</v>
      </c>
      <c r="E4702" s="20" t="s">
        <v>24</v>
      </c>
      <c r="F4702" s="20">
        <v>6110586</v>
      </c>
      <c r="G4702" s="20" t="s">
        <v>107</v>
      </c>
      <c r="H4702" s="20" t="s">
        <v>1194</v>
      </c>
      <c r="I4702" s="22">
        <v>37</v>
      </c>
      <c r="J4702" s="22" t="s">
        <v>2574</v>
      </c>
      <c r="K4702" s="22">
        <v>48.1</v>
      </c>
      <c r="L4702" s="20"/>
      <c r="N4702" s="20" t="s">
        <v>27</v>
      </c>
      <c r="O4702" s="20" t="s">
        <v>24</v>
      </c>
      <c r="P4702" s="20" t="s">
        <v>2574</v>
      </c>
      <c r="Q4702" s="28">
        <v>57.648183333299997</v>
      </c>
      <c r="R4702" s="28">
        <v>-153.69925000000001</v>
      </c>
      <c r="S4702" s="20" t="s">
        <v>80</v>
      </c>
      <c r="T4702" s="20" t="s">
        <v>40</v>
      </c>
      <c r="U4702" s="20" t="s">
        <v>42</v>
      </c>
      <c r="V4702" s="20" t="s">
        <v>29</v>
      </c>
      <c r="AC4702" s="11" t="s">
        <v>3731</v>
      </c>
    </row>
    <row r="4703" spans="1:29" ht="12.75" x14ac:dyDescent="0.2">
      <c r="A4703" s="20" t="s">
        <v>24</v>
      </c>
      <c r="B4703" s="26">
        <v>42680</v>
      </c>
      <c r="C4703" s="54">
        <v>11</v>
      </c>
      <c r="D4703" s="20">
        <v>2016</v>
      </c>
      <c r="E4703" s="20" t="s">
        <v>24</v>
      </c>
      <c r="F4703" s="20">
        <v>6037161</v>
      </c>
      <c r="G4703" s="20" t="s">
        <v>33</v>
      </c>
      <c r="H4703" s="20" t="s">
        <v>2339</v>
      </c>
      <c r="I4703" s="22">
        <v>2672</v>
      </c>
      <c r="J4703" s="22" t="s">
        <v>2377</v>
      </c>
      <c r="K4703" s="27">
        <v>214.5</v>
      </c>
      <c r="L4703" s="20"/>
      <c r="N4703" s="20" t="s">
        <v>27</v>
      </c>
      <c r="O4703" s="20" t="s">
        <v>24</v>
      </c>
      <c r="P4703" s="20" t="s">
        <v>2574</v>
      </c>
      <c r="Q4703" s="28">
        <v>51.0571784292</v>
      </c>
      <c r="R4703" s="28">
        <v>-127.921110539</v>
      </c>
      <c r="S4703" s="20" t="s">
        <v>36</v>
      </c>
      <c r="T4703" s="20" t="s">
        <v>40</v>
      </c>
      <c r="U4703" s="20" t="s">
        <v>30</v>
      </c>
      <c r="V4703" s="20" t="s">
        <v>29</v>
      </c>
      <c r="AC4703" s="11" t="s">
        <v>3749</v>
      </c>
    </row>
    <row r="4704" spans="1:29" ht="12.75" x14ac:dyDescent="0.2">
      <c r="A4704" s="20" t="s">
        <v>24</v>
      </c>
      <c r="B4704" s="26">
        <v>42683</v>
      </c>
      <c r="C4704" s="54">
        <v>11</v>
      </c>
      <c r="D4704" s="20">
        <v>2016</v>
      </c>
      <c r="E4704" s="20" t="s">
        <v>24</v>
      </c>
      <c r="F4704" s="20">
        <v>6039289</v>
      </c>
      <c r="G4704" s="20" t="s">
        <v>62</v>
      </c>
      <c r="H4704" s="20" t="s">
        <v>2340</v>
      </c>
      <c r="I4704" s="22">
        <v>54</v>
      </c>
      <c r="J4704" s="22" t="s">
        <v>2574</v>
      </c>
      <c r="K4704" s="27">
        <v>48.5</v>
      </c>
      <c r="L4704" s="20"/>
      <c r="M4704" s="11">
        <v>51</v>
      </c>
      <c r="N4704" s="20" t="s">
        <v>27</v>
      </c>
      <c r="O4704" s="20" t="s">
        <v>24</v>
      </c>
      <c r="P4704" s="20" t="s">
        <v>2377</v>
      </c>
      <c r="Q4704" s="28">
        <v>58.306402174200002</v>
      </c>
      <c r="R4704" s="28">
        <v>-134.4344765152</v>
      </c>
      <c r="S4704" s="20" t="s">
        <v>58</v>
      </c>
      <c r="T4704" s="20" t="s">
        <v>1894</v>
      </c>
      <c r="U4704" s="20" t="s">
        <v>3767</v>
      </c>
      <c r="V4704" s="20" t="s">
        <v>30</v>
      </c>
      <c r="AC4704" s="11" t="s">
        <v>3758</v>
      </c>
    </row>
    <row r="4705" spans="1:29" ht="12.75" x14ac:dyDescent="0.2">
      <c r="A4705" s="20" t="s">
        <v>24</v>
      </c>
      <c r="B4705" s="26">
        <v>42683</v>
      </c>
      <c r="C4705" s="54">
        <v>11</v>
      </c>
      <c r="D4705" s="20">
        <v>2016</v>
      </c>
      <c r="E4705" s="20" t="s">
        <v>24</v>
      </c>
      <c r="F4705" s="20">
        <v>6048905</v>
      </c>
      <c r="G4705" s="20" t="s">
        <v>62</v>
      </c>
      <c r="H4705" s="20" t="s">
        <v>2341</v>
      </c>
      <c r="I4705" s="22" t="s">
        <v>35</v>
      </c>
      <c r="J4705" s="22" t="s">
        <v>2377</v>
      </c>
      <c r="K4705" s="27" t="s">
        <v>35</v>
      </c>
      <c r="L4705" s="20"/>
      <c r="N4705" s="20" t="s">
        <v>27</v>
      </c>
      <c r="O4705" s="20" t="s">
        <v>24</v>
      </c>
      <c r="P4705" s="20" t="s">
        <v>2574</v>
      </c>
      <c r="Q4705" s="28">
        <v>57.781965002200003</v>
      </c>
      <c r="R4705" s="28">
        <v>-152.4077568054</v>
      </c>
      <c r="S4705" s="20" t="s">
        <v>58</v>
      </c>
      <c r="T4705" s="20" t="s">
        <v>1894</v>
      </c>
      <c r="U4705" s="20" t="s">
        <v>3767</v>
      </c>
      <c r="V4705" s="20" t="s">
        <v>30</v>
      </c>
      <c r="AC4705" s="11" t="s">
        <v>3758</v>
      </c>
    </row>
    <row r="4706" spans="1:29" ht="12.75" x14ac:dyDescent="0.2">
      <c r="A4706" s="20" t="s">
        <v>24</v>
      </c>
      <c r="B4706" s="26">
        <v>42684</v>
      </c>
      <c r="C4706" s="54">
        <v>11</v>
      </c>
      <c r="D4706" s="20">
        <v>2016</v>
      </c>
      <c r="E4706" s="20" t="s">
        <v>24</v>
      </c>
      <c r="F4706" s="20">
        <v>6041130</v>
      </c>
      <c r="G4706" s="20" t="s">
        <v>25</v>
      </c>
      <c r="H4706" s="20" t="s">
        <v>2342</v>
      </c>
      <c r="I4706" s="22"/>
      <c r="J4706" s="22" t="s">
        <v>3723</v>
      </c>
      <c r="K4706" s="27">
        <v>35</v>
      </c>
      <c r="L4706" s="20"/>
      <c r="M4706" s="11">
        <v>53</v>
      </c>
      <c r="N4706" s="20" t="s">
        <v>27</v>
      </c>
      <c r="O4706" s="20" t="s">
        <v>24</v>
      </c>
      <c r="P4706" s="20" t="s">
        <v>2377</v>
      </c>
      <c r="Q4706" s="28">
        <v>58.3722681247</v>
      </c>
      <c r="R4706" s="28">
        <v>-134.6461854918</v>
      </c>
      <c r="S4706" s="20" t="s">
        <v>58</v>
      </c>
      <c r="T4706" s="20" t="s">
        <v>1894</v>
      </c>
      <c r="U4706" s="20" t="s">
        <v>3767</v>
      </c>
      <c r="V4706" s="20" t="s">
        <v>30</v>
      </c>
      <c r="AC4706" s="11" t="s">
        <v>3758</v>
      </c>
    </row>
    <row r="4707" spans="1:29" ht="12.75" x14ac:dyDescent="0.2">
      <c r="A4707" s="20" t="s">
        <v>24</v>
      </c>
      <c r="B4707" s="26">
        <v>42685</v>
      </c>
      <c r="C4707" s="54">
        <v>11</v>
      </c>
      <c r="D4707" s="20">
        <v>2016</v>
      </c>
      <c r="E4707" s="20" t="s">
        <v>24</v>
      </c>
      <c r="F4707" s="20">
        <v>6048885</v>
      </c>
      <c r="G4707" s="20" t="s">
        <v>226</v>
      </c>
      <c r="H4707" s="20" t="s">
        <v>2343</v>
      </c>
      <c r="I4707" s="22">
        <v>336</v>
      </c>
      <c r="J4707" s="22" t="s">
        <v>2574</v>
      </c>
      <c r="K4707" s="27">
        <v>115</v>
      </c>
      <c r="L4707" s="20"/>
      <c r="M4707" s="11">
        <v>2</v>
      </c>
      <c r="N4707" s="20" t="s">
        <v>27</v>
      </c>
      <c r="O4707" s="20" t="s">
        <v>24</v>
      </c>
      <c r="P4707" s="20" t="s">
        <v>2377</v>
      </c>
      <c r="Q4707" s="28">
        <v>61.1109411407</v>
      </c>
      <c r="R4707" s="28">
        <v>-146.27049389300001</v>
      </c>
      <c r="S4707" s="20" t="s">
        <v>58</v>
      </c>
      <c r="T4707" s="20" t="s">
        <v>1894</v>
      </c>
      <c r="U4707" s="20" t="s">
        <v>3767</v>
      </c>
      <c r="V4707" s="20" t="s">
        <v>30</v>
      </c>
      <c r="AC4707" s="11" t="s">
        <v>3758</v>
      </c>
    </row>
    <row r="4708" spans="1:29" ht="12.75" x14ac:dyDescent="0.2">
      <c r="A4708" s="20" t="s">
        <v>24</v>
      </c>
      <c r="B4708" s="26">
        <v>42688</v>
      </c>
      <c r="C4708" s="54">
        <v>11</v>
      </c>
      <c r="D4708" s="20">
        <v>2016</v>
      </c>
      <c r="E4708" s="20" t="s">
        <v>24</v>
      </c>
      <c r="F4708" s="20">
        <v>6042629</v>
      </c>
      <c r="G4708" s="20" t="s">
        <v>107</v>
      </c>
      <c r="H4708" s="20" t="s">
        <v>716</v>
      </c>
      <c r="I4708" s="22">
        <v>27</v>
      </c>
      <c r="J4708" s="22" t="s">
        <v>2574</v>
      </c>
      <c r="K4708" s="27">
        <v>41.5</v>
      </c>
      <c r="L4708" s="20"/>
      <c r="M4708" s="11">
        <v>42</v>
      </c>
      <c r="N4708" s="20" t="s">
        <v>27</v>
      </c>
      <c r="O4708" s="20" t="s">
        <v>24</v>
      </c>
      <c r="P4708" s="20" t="s">
        <v>2377</v>
      </c>
      <c r="Q4708" s="28">
        <v>60.361631952400003</v>
      </c>
      <c r="R4708" s="28">
        <v>-147.16252950929999</v>
      </c>
      <c r="S4708" s="20" t="s">
        <v>136</v>
      </c>
      <c r="T4708" s="20" t="s">
        <v>40</v>
      </c>
      <c r="U4708" s="20" t="s">
        <v>42</v>
      </c>
      <c r="V4708" s="20" t="s">
        <v>29</v>
      </c>
      <c r="AC4708" s="11" t="s">
        <v>3733</v>
      </c>
    </row>
    <row r="4709" spans="1:29" ht="12.75" x14ac:dyDescent="0.2">
      <c r="A4709" s="20" t="s">
        <v>24</v>
      </c>
      <c r="B4709" s="26">
        <v>42689</v>
      </c>
      <c r="C4709" s="54">
        <v>11</v>
      </c>
      <c r="D4709" s="20">
        <v>2016</v>
      </c>
      <c r="E4709" s="20" t="s">
        <v>24</v>
      </c>
      <c r="F4709" s="20">
        <v>6043455</v>
      </c>
      <c r="G4709" s="20" t="s">
        <v>25</v>
      </c>
      <c r="H4709" s="20" t="s">
        <v>1123</v>
      </c>
      <c r="I4709" s="22">
        <v>479</v>
      </c>
      <c r="J4709" s="22" t="s">
        <v>2574</v>
      </c>
      <c r="K4709" s="27">
        <v>124.3</v>
      </c>
      <c r="L4709" s="20"/>
      <c r="N4709" s="20" t="s">
        <v>27</v>
      </c>
      <c r="O4709" s="20" t="s">
        <v>24</v>
      </c>
      <c r="P4709" s="20" t="s">
        <v>2574</v>
      </c>
      <c r="Q4709" s="28">
        <v>53.898333333300002</v>
      </c>
      <c r="R4709" s="28">
        <v>-166.5233333333</v>
      </c>
      <c r="S4709" s="20" t="s">
        <v>412</v>
      </c>
      <c r="T4709" s="20" t="s">
        <v>40</v>
      </c>
      <c r="U4709" s="20" t="s">
        <v>3767</v>
      </c>
      <c r="V4709" s="20" t="s">
        <v>29</v>
      </c>
      <c r="AC4709" s="11" t="s">
        <v>3734</v>
      </c>
    </row>
    <row r="4710" spans="1:29" ht="12.75" x14ac:dyDescent="0.2">
      <c r="A4710" s="20" t="s">
        <v>24</v>
      </c>
      <c r="B4710" s="26">
        <v>42690</v>
      </c>
      <c r="C4710" s="54">
        <v>11</v>
      </c>
      <c r="D4710" s="20">
        <v>2016</v>
      </c>
      <c r="E4710" s="20" t="s">
        <v>24</v>
      </c>
      <c r="F4710" s="20">
        <v>6042622</v>
      </c>
      <c r="G4710" s="20" t="s">
        <v>25</v>
      </c>
      <c r="H4710" s="20" t="s">
        <v>2080</v>
      </c>
      <c r="I4710" s="22">
        <v>73</v>
      </c>
      <c r="J4710" s="22" t="s">
        <v>2574</v>
      </c>
      <c r="K4710" s="27">
        <v>58</v>
      </c>
      <c r="L4710" s="20"/>
      <c r="N4710" s="20" t="s">
        <v>27</v>
      </c>
      <c r="O4710" s="20" t="s">
        <v>24</v>
      </c>
      <c r="P4710" s="20" t="s">
        <v>2574</v>
      </c>
      <c r="Q4710" s="28">
        <v>54.132758418599998</v>
      </c>
      <c r="R4710" s="28">
        <v>-165.77553250349999</v>
      </c>
      <c r="S4710" s="20" t="s">
        <v>58</v>
      </c>
      <c r="T4710" s="20" t="s">
        <v>1894</v>
      </c>
      <c r="U4710" s="20" t="s">
        <v>3767</v>
      </c>
      <c r="V4710" s="20" t="s">
        <v>30</v>
      </c>
      <c r="AC4710" s="11" t="s">
        <v>3758</v>
      </c>
    </row>
    <row r="4711" spans="1:29" ht="12.75" x14ac:dyDescent="0.2">
      <c r="A4711" s="20" t="s">
        <v>24</v>
      </c>
      <c r="B4711" s="26">
        <v>42690</v>
      </c>
      <c r="C4711" s="54">
        <v>11</v>
      </c>
      <c r="D4711" s="20">
        <v>2016</v>
      </c>
      <c r="E4711" s="20" t="s">
        <v>24</v>
      </c>
      <c r="F4711" s="20">
        <v>6287256</v>
      </c>
      <c r="G4711" s="20" t="s">
        <v>97</v>
      </c>
      <c r="H4711" s="20" t="s">
        <v>2268</v>
      </c>
      <c r="I4711" s="22">
        <v>11</v>
      </c>
      <c r="J4711" s="22" t="s">
        <v>2574</v>
      </c>
      <c r="K4711" s="27">
        <v>20</v>
      </c>
      <c r="L4711" s="20"/>
      <c r="M4711" s="11">
        <v>8</v>
      </c>
      <c r="N4711" s="20" t="s">
        <v>27</v>
      </c>
      <c r="O4711" s="20" t="s">
        <v>24</v>
      </c>
      <c r="P4711" s="20" t="s">
        <v>2377</v>
      </c>
      <c r="Q4711" s="28">
        <v>64.494339400200005</v>
      </c>
      <c r="R4711" s="28">
        <v>-165.40855855870001</v>
      </c>
      <c r="S4711" s="20" t="s">
        <v>412</v>
      </c>
      <c r="T4711" s="20" t="s">
        <v>40</v>
      </c>
      <c r="U4711" s="20" t="s">
        <v>42</v>
      </c>
      <c r="V4711" s="20" t="s">
        <v>29</v>
      </c>
      <c r="AC4711" s="11" t="s">
        <v>3734</v>
      </c>
    </row>
    <row r="4712" spans="1:29" ht="12.75" x14ac:dyDescent="0.2">
      <c r="A4712" s="20" t="s">
        <v>24</v>
      </c>
      <c r="B4712" s="26">
        <v>42692</v>
      </c>
      <c r="C4712" s="54">
        <v>11</v>
      </c>
      <c r="D4712" s="20">
        <v>2016</v>
      </c>
      <c r="E4712" s="20" t="s">
        <v>24</v>
      </c>
      <c r="F4712" s="20">
        <v>6044023</v>
      </c>
      <c r="G4712" s="20" t="s">
        <v>25</v>
      </c>
      <c r="H4712" s="20" t="s">
        <v>679</v>
      </c>
      <c r="I4712" s="22">
        <v>140</v>
      </c>
      <c r="J4712" s="22" t="s">
        <v>2574</v>
      </c>
      <c r="K4712" s="27">
        <v>71.900000000000006</v>
      </c>
      <c r="L4712" s="20"/>
      <c r="N4712" s="20" t="s">
        <v>27</v>
      </c>
      <c r="O4712" s="20" t="s">
        <v>24</v>
      </c>
      <c r="P4712" s="20" t="s">
        <v>2574</v>
      </c>
      <c r="Q4712" s="28">
        <v>57.451833333300002</v>
      </c>
      <c r="R4712" s="28">
        <v>-152.26566666670001</v>
      </c>
      <c r="S4712" s="20" t="s">
        <v>136</v>
      </c>
      <c r="T4712" s="20" t="s">
        <v>40</v>
      </c>
      <c r="U4712" s="20" t="s">
        <v>3767</v>
      </c>
      <c r="V4712" s="20" t="s">
        <v>29</v>
      </c>
      <c r="AC4712" s="11" t="s">
        <v>3733</v>
      </c>
    </row>
    <row r="4713" spans="1:29" ht="12.75" x14ac:dyDescent="0.2">
      <c r="A4713" s="20" t="s">
        <v>24</v>
      </c>
      <c r="B4713" s="26">
        <v>42697</v>
      </c>
      <c r="C4713" s="54">
        <v>11</v>
      </c>
      <c r="D4713" s="20">
        <v>2016</v>
      </c>
      <c r="E4713" s="20" t="s">
        <v>24</v>
      </c>
      <c r="F4713" s="20">
        <v>6047160</v>
      </c>
      <c r="G4713" s="20" t="s">
        <v>942</v>
      </c>
      <c r="H4713" s="20" t="s">
        <v>2344</v>
      </c>
      <c r="I4713" s="22" t="s">
        <v>35</v>
      </c>
      <c r="J4713" s="22" t="s">
        <v>2377</v>
      </c>
      <c r="K4713" s="27">
        <v>282</v>
      </c>
      <c r="L4713" s="20"/>
      <c r="N4713" s="20" t="s">
        <v>27</v>
      </c>
      <c r="O4713" s="20" t="s">
        <v>24</v>
      </c>
      <c r="P4713" s="20" t="s">
        <v>2574</v>
      </c>
      <c r="Q4713" s="28">
        <v>53.997216666699998</v>
      </c>
      <c r="R4713" s="28">
        <v>-165.82388333329999</v>
      </c>
      <c r="S4713" s="20" t="s">
        <v>58</v>
      </c>
      <c r="T4713" s="20" t="s">
        <v>1894</v>
      </c>
      <c r="U4713" s="20" t="s">
        <v>3767</v>
      </c>
      <c r="V4713" s="20" t="s">
        <v>30</v>
      </c>
      <c r="AC4713" s="11" t="s">
        <v>3758</v>
      </c>
    </row>
    <row r="4714" spans="1:29" ht="12.75" x14ac:dyDescent="0.2">
      <c r="A4714" s="20" t="s">
        <v>24</v>
      </c>
      <c r="B4714" s="26">
        <v>42697</v>
      </c>
      <c r="C4714" s="54">
        <v>11</v>
      </c>
      <c r="D4714" s="20">
        <v>2016</v>
      </c>
      <c r="E4714" s="20" t="s">
        <v>24</v>
      </c>
      <c r="F4714" s="20">
        <v>6050752</v>
      </c>
      <c r="G4714" s="20" t="s">
        <v>25</v>
      </c>
      <c r="H4714" s="20" t="s">
        <v>158</v>
      </c>
      <c r="I4714" s="22">
        <v>1215</v>
      </c>
      <c r="J4714" s="22" t="s">
        <v>2377</v>
      </c>
      <c r="K4714" s="22">
        <v>205.7</v>
      </c>
      <c r="L4714" s="20"/>
      <c r="N4714" s="20" t="s">
        <v>27</v>
      </c>
      <c r="O4714" s="20" t="s">
        <v>24</v>
      </c>
      <c r="P4714" s="20" t="s">
        <v>2574</v>
      </c>
      <c r="Q4714" s="28">
        <v>55.354306589499998</v>
      </c>
      <c r="R4714" s="28">
        <v>-131.70097813070001</v>
      </c>
      <c r="S4714" s="20" t="s">
        <v>58</v>
      </c>
      <c r="T4714" s="20" t="s">
        <v>1894</v>
      </c>
      <c r="U4714" s="20" t="s">
        <v>3767</v>
      </c>
      <c r="V4714" s="20" t="s">
        <v>30</v>
      </c>
      <c r="AC4714" s="11" t="s">
        <v>3758</v>
      </c>
    </row>
    <row r="4715" spans="1:29" ht="12.75" x14ac:dyDescent="0.2">
      <c r="A4715" s="20" t="s">
        <v>24</v>
      </c>
      <c r="B4715" s="26">
        <v>42704</v>
      </c>
      <c r="C4715" s="54">
        <v>11</v>
      </c>
      <c r="D4715" s="20">
        <v>2016</v>
      </c>
      <c r="E4715" s="20" t="s">
        <v>24</v>
      </c>
      <c r="F4715" s="20">
        <v>6050270</v>
      </c>
      <c r="G4715" s="20" t="s">
        <v>62</v>
      </c>
      <c r="H4715" s="20" t="s">
        <v>2345</v>
      </c>
      <c r="I4715" s="22">
        <v>21</v>
      </c>
      <c r="J4715" s="22" t="s">
        <v>2574</v>
      </c>
      <c r="K4715" s="27">
        <v>44.5</v>
      </c>
      <c r="L4715" s="20"/>
      <c r="M4715" s="11">
        <v>13</v>
      </c>
      <c r="N4715" s="20" t="s">
        <v>27</v>
      </c>
      <c r="O4715" s="20" t="s">
        <v>24</v>
      </c>
      <c r="P4715" s="20" t="s">
        <v>2377</v>
      </c>
      <c r="Q4715" s="28">
        <v>60.793999999999997</v>
      </c>
      <c r="R4715" s="28">
        <v>-148.5520666667</v>
      </c>
      <c r="S4715" s="20" t="s">
        <v>58</v>
      </c>
      <c r="T4715" s="20" t="s">
        <v>1894</v>
      </c>
      <c r="U4715" s="20" t="s">
        <v>3767</v>
      </c>
      <c r="V4715" s="20" t="s">
        <v>30</v>
      </c>
      <c r="AC4715" s="11" t="s">
        <v>3758</v>
      </c>
    </row>
    <row r="4716" spans="1:29" ht="12.75" x14ac:dyDescent="0.2">
      <c r="A4716" s="20" t="s">
        <v>24</v>
      </c>
      <c r="B4716" s="26">
        <v>42711</v>
      </c>
      <c r="C4716" s="54">
        <v>12</v>
      </c>
      <c r="D4716" s="20">
        <v>2016</v>
      </c>
      <c r="E4716" s="20" t="s">
        <v>24</v>
      </c>
      <c r="F4716" s="20">
        <v>6054270</v>
      </c>
      <c r="G4716" s="20" t="s">
        <v>97</v>
      </c>
      <c r="H4716" s="20" t="s">
        <v>2346</v>
      </c>
      <c r="I4716" s="22" t="s">
        <v>35</v>
      </c>
      <c r="J4716" s="22" t="s">
        <v>2377</v>
      </c>
      <c r="K4716" s="27" t="s">
        <v>35</v>
      </c>
      <c r="L4716" s="20"/>
      <c r="N4716" s="20" t="s">
        <v>27</v>
      </c>
      <c r="O4716" s="20" t="s">
        <v>24</v>
      </c>
      <c r="P4716" s="20" t="s">
        <v>2574</v>
      </c>
      <c r="Q4716" s="28">
        <v>57.050749785100002</v>
      </c>
      <c r="R4716" s="28">
        <v>-135.32714303680001</v>
      </c>
      <c r="S4716" s="20" t="s">
        <v>58</v>
      </c>
      <c r="T4716" s="20" t="s">
        <v>1894</v>
      </c>
      <c r="U4716" s="20" t="s">
        <v>3767</v>
      </c>
      <c r="V4716" s="20" t="s">
        <v>30</v>
      </c>
      <c r="AC4716" s="11" t="s">
        <v>3758</v>
      </c>
    </row>
    <row r="4717" spans="1:29" ht="12.75" x14ac:dyDescent="0.2">
      <c r="A4717" s="20" t="s">
        <v>24</v>
      </c>
      <c r="B4717" s="26">
        <v>42711</v>
      </c>
      <c r="C4717" s="54">
        <v>12</v>
      </c>
      <c r="D4717" s="20">
        <v>2016</v>
      </c>
      <c r="E4717" s="20" t="s">
        <v>24</v>
      </c>
      <c r="F4717" s="20">
        <v>6054346</v>
      </c>
      <c r="G4717" s="20" t="s">
        <v>90</v>
      </c>
      <c r="H4717" s="20" t="s">
        <v>956</v>
      </c>
      <c r="I4717" s="22">
        <v>188</v>
      </c>
      <c r="J4717" s="22" t="s">
        <v>2574</v>
      </c>
      <c r="K4717" s="27">
        <v>117.4</v>
      </c>
      <c r="L4717" s="20"/>
      <c r="N4717" s="20" t="s">
        <v>27</v>
      </c>
      <c r="O4717" s="20" t="s">
        <v>24</v>
      </c>
      <c r="P4717" s="20" t="s">
        <v>2574</v>
      </c>
      <c r="Q4717" s="28">
        <v>54.078333333300002</v>
      </c>
      <c r="R4717" s="28">
        <v>-166.33983333329999</v>
      </c>
      <c r="S4717" s="20" t="s">
        <v>36</v>
      </c>
      <c r="T4717" s="20" t="s">
        <v>1894</v>
      </c>
      <c r="U4717" s="20" t="s">
        <v>30</v>
      </c>
      <c r="V4717" s="20" t="s">
        <v>30</v>
      </c>
      <c r="AC4717" s="11" t="s">
        <v>3749</v>
      </c>
    </row>
    <row r="4718" spans="1:29" ht="12.75" x14ac:dyDescent="0.2">
      <c r="A4718" s="20" t="s">
        <v>24</v>
      </c>
      <c r="B4718" s="26">
        <v>42713</v>
      </c>
      <c r="C4718" s="54">
        <v>12</v>
      </c>
      <c r="D4718" s="20">
        <v>2016</v>
      </c>
      <c r="E4718" s="20" t="s">
        <v>24</v>
      </c>
      <c r="F4718" s="20">
        <v>6055002</v>
      </c>
      <c r="G4718" s="20" t="s">
        <v>25</v>
      </c>
      <c r="H4718" s="20" t="s">
        <v>2347</v>
      </c>
      <c r="I4718" s="22">
        <v>14</v>
      </c>
      <c r="J4718" s="22" t="s">
        <v>2574</v>
      </c>
      <c r="K4718" s="27">
        <v>31.2</v>
      </c>
      <c r="L4718" s="20"/>
      <c r="N4718" s="20" t="s">
        <v>27</v>
      </c>
      <c r="O4718" s="20" t="s">
        <v>24</v>
      </c>
      <c r="P4718" s="20" t="s">
        <v>2574</v>
      </c>
      <c r="Q4718" s="28">
        <v>57.049839436500001</v>
      </c>
      <c r="R4718" s="28">
        <v>-135.34185862539999</v>
      </c>
      <c r="S4718" s="20" t="s">
        <v>50</v>
      </c>
      <c r="T4718" s="20" t="s">
        <v>1894</v>
      </c>
      <c r="U4718" s="20" t="s">
        <v>30</v>
      </c>
      <c r="V4718" s="20" t="s">
        <v>30</v>
      </c>
      <c r="AC4718" s="11" t="s">
        <v>3745</v>
      </c>
    </row>
    <row r="4719" spans="1:29" ht="12.75" x14ac:dyDescent="0.2">
      <c r="A4719" s="20" t="s">
        <v>24</v>
      </c>
      <c r="B4719" s="26">
        <v>42714</v>
      </c>
      <c r="C4719" s="54">
        <v>12</v>
      </c>
      <c r="D4719" s="20">
        <v>2016</v>
      </c>
      <c r="E4719" s="20" t="s">
        <v>24</v>
      </c>
      <c r="F4719" s="20">
        <v>6055726</v>
      </c>
      <c r="G4719" s="20" t="s">
        <v>25</v>
      </c>
      <c r="H4719" s="20" t="s">
        <v>2348</v>
      </c>
      <c r="I4719" s="37">
        <v>8</v>
      </c>
      <c r="J4719" s="37" t="s">
        <v>2574</v>
      </c>
      <c r="K4719" s="22">
        <v>30</v>
      </c>
      <c r="L4719" s="20"/>
      <c r="M4719" s="11">
        <v>29</v>
      </c>
      <c r="N4719" s="20" t="s">
        <v>27</v>
      </c>
      <c r="O4719" s="20" t="s">
        <v>24</v>
      </c>
      <c r="P4719" s="20" t="s">
        <v>2377</v>
      </c>
      <c r="Q4719" s="28">
        <v>60.4650215176</v>
      </c>
      <c r="R4719" s="28">
        <v>-145.9903916456</v>
      </c>
      <c r="S4719" s="20" t="s">
        <v>136</v>
      </c>
      <c r="T4719" s="20" t="s">
        <v>40</v>
      </c>
      <c r="U4719" s="20" t="s">
        <v>42</v>
      </c>
      <c r="V4719" s="20" t="s">
        <v>29</v>
      </c>
      <c r="AC4719" s="11" t="s">
        <v>3733</v>
      </c>
    </row>
    <row r="4720" spans="1:29" ht="12.75" x14ac:dyDescent="0.2">
      <c r="A4720" s="20" t="s">
        <v>24</v>
      </c>
      <c r="B4720" s="26">
        <v>42716</v>
      </c>
      <c r="C4720" s="54">
        <v>12</v>
      </c>
      <c r="D4720" s="20">
        <v>2016</v>
      </c>
      <c r="E4720" s="20" t="s">
        <v>24</v>
      </c>
      <c r="F4720" s="20">
        <v>6056479</v>
      </c>
      <c r="G4720" s="20" t="s">
        <v>62</v>
      </c>
      <c r="H4720" s="20" t="s">
        <v>1825</v>
      </c>
      <c r="I4720" s="22"/>
      <c r="J4720" s="22" t="s">
        <v>3723</v>
      </c>
      <c r="K4720" s="27">
        <v>31</v>
      </c>
      <c r="L4720" s="20"/>
      <c r="M4720" s="11">
        <v>53</v>
      </c>
      <c r="N4720" s="20" t="s">
        <v>27</v>
      </c>
      <c r="O4720" s="20" t="s">
        <v>24</v>
      </c>
      <c r="P4720" s="20" t="s">
        <v>2377</v>
      </c>
      <c r="Q4720" s="28">
        <v>59.470356883900003</v>
      </c>
      <c r="R4720" s="28">
        <v>-151.5560682695</v>
      </c>
      <c r="S4720" s="20" t="s">
        <v>58</v>
      </c>
      <c r="T4720" s="20" t="s">
        <v>1894</v>
      </c>
      <c r="U4720" s="20" t="s">
        <v>30</v>
      </c>
      <c r="V4720" s="20" t="s">
        <v>30</v>
      </c>
      <c r="AC4720" s="11" t="s">
        <v>3758</v>
      </c>
    </row>
    <row r="4721" spans="1:29" ht="12.75" x14ac:dyDescent="0.2">
      <c r="A4721" s="20" t="s">
        <v>24</v>
      </c>
      <c r="B4721" s="26">
        <v>42723</v>
      </c>
      <c r="C4721" s="54">
        <v>12</v>
      </c>
      <c r="D4721" s="20">
        <v>2016</v>
      </c>
      <c r="E4721" s="20" t="s">
        <v>24</v>
      </c>
      <c r="F4721" s="20">
        <v>6060126</v>
      </c>
      <c r="G4721" s="20" t="s">
        <v>107</v>
      </c>
      <c r="H4721" s="20" t="s">
        <v>206</v>
      </c>
      <c r="I4721" s="22">
        <v>3029</v>
      </c>
      <c r="J4721" s="22" t="s">
        <v>2377</v>
      </c>
      <c r="K4721" s="27">
        <v>372.2</v>
      </c>
      <c r="L4721" s="20"/>
      <c r="N4721" s="20" t="s">
        <v>27</v>
      </c>
      <c r="O4721" s="20" t="s">
        <v>24</v>
      </c>
      <c r="P4721" s="20" t="s">
        <v>2574</v>
      </c>
      <c r="Q4721" s="28">
        <v>56.474404209699998</v>
      </c>
      <c r="R4721" s="28">
        <v>-132.39113594150001</v>
      </c>
      <c r="S4721" s="20" t="s">
        <v>44</v>
      </c>
      <c r="T4721" s="20" t="s">
        <v>40</v>
      </c>
      <c r="U4721" s="20" t="s">
        <v>3767</v>
      </c>
      <c r="V4721" s="20" t="s">
        <v>29</v>
      </c>
      <c r="AC4721" s="11" t="s">
        <v>3761</v>
      </c>
    </row>
    <row r="4722" spans="1:29" ht="12.75" x14ac:dyDescent="0.2">
      <c r="A4722" s="20" t="s">
        <v>24</v>
      </c>
      <c r="B4722" s="26">
        <v>42723</v>
      </c>
      <c r="C4722" s="54">
        <v>12</v>
      </c>
      <c r="D4722" s="20">
        <v>2016</v>
      </c>
      <c r="E4722" s="20" t="s">
        <v>24</v>
      </c>
      <c r="F4722" s="20">
        <v>6089999</v>
      </c>
      <c r="G4722" s="20" t="s">
        <v>107</v>
      </c>
      <c r="H4722" s="20" t="s">
        <v>2349</v>
      </c>
      <c r="I4722" s="22">
        <v>27</v>
      </c>
      <c r="J4722" s="22" t="s">
        <v>2574</v>
      </c>
      <c r="K4722" s="27">
        <v>41.2</v>
      </c>
      <c r="L4722" s="20"/>
      <c r="M4722" s="11">
        <v>42</v>
      </c>
      <c r="N4722" s="20" t="s">
        <v>27</v>
      </c>
      <c r="O4722" s="20" t="s">
        <v>24</v>
      </c>
      <c r="P4722" s="20" t="s">
        <v>2377</v>
      </c>
      <c r="Q4722" s="28">
        <v>59.605555555599999</v>
      </c>
      <c r="R4722" s="28">
        <v>-151.42500000000001</v>
      </c>
      <c r="S4722" s="20" t="s">
        <v>50</v>
      </c>
      <c r="T4722" s="20" t="s">
        <v>40</v>
      </c>
      <c r="U4722" s="20" t="s">
        <v>30</v>
      </c>
      <c r="V4722" s="20" t="s">
        <v>29</v>
      </c>
      <c r="AC4722" s="11" t="s">
        <v>3745</v>
      </c>
    </row>
    <row r="4723" spans="1:29" ht="12.75" x14ac:dyDescent="0.2">
      <c r="A4723" s="20" t="s">
        <v>24</v>
      </c>
      <c r="B4723" s="26">
        <v>42726</v>
      </c>
      <c r="C4723" s="54">
        <v>12</v>
      </c>
      <c r="D4723" s="20">
        <v>2016</v>
      </c>
      <c r="E4723" s="20" t="s">
        <v>24</v>
      </c>
      <c r="F4723" s="20">
        <v>6061407</v>
      </c>
      <c r="G4723" s="20" t="s">
        <v>107</v>
      </c>
      <c r="H4723" s="20" t="s">
        <v>191</v>
      </c>
      <c r="I4723" s="22">
        <v>9978</v>
      </c>
      <c r="J4723" s="22" t="s">
        <v>2377</v>
      </c>
      <c r="K4723" s="27">
        <v>344.3</v>
      </c>
      <c r="L4723" s="20"/>
      <c r="N4723" s="20" t="s">
        <v>27</v>
      </c>
      <c r="O4723" s="20" t="s">
        <v>24</v>
      </c>
      <c r="P4723" s="20" t="s">
        <v>2574</v>
      </c>
      <c r="Q4723" s="28">
        <v>57.128820681900002</v>
      </c>
      <c r="R4723" s="28">
        <v>-135.38650131220001</v>
      </c>
      <c r="S4723" s="20" t="s">
        <v>399</v>
      </c>
      <c r="T4723" s="20" t="s">
        <v>40</v>
      </c>
      <c r="U4723" s="20" t="s">
        <v>42</v>
      </c>
      <c r="V4723" s="20" t="s">
        <v>29</v>
      </c>
      <c r="AC4723" s="11" t="s">
        <v>3750</v>
      </c>
    </row>
    <row r="4724" spans="1:29" ht="12.75" x14ac:dyDescent="0.2">
      <c r="A4724" s="20" t="s">
        <v>24</v>
      </c>
      <c r="B4724" s="26">
        <v>42727</v>
      </c>
      <c r="C4724" s="54">
        <v>12</v>
      </c>
      <c r="D4724" s="20">
        <v>2016</v>
      </c>
      <c r="E4724" s="20" t="s">
        <v>24</v>
      </c>
      <c r="F4724" s="20">
        <v>6061937</v>
      </c>
      <c r="G4724" s="20" t="s">
        <v>97</v>
      </c>
      <c r="H4724" s="20" t="s">
        <v>1447</v>
      </c>
      <c r="I4724" s="22">
        <v>9359</v>
      </c>
      <c r="J4724" s="22" t="s">
        <v>2377</v>
      </c>
      <c r="K4724" s="27">
        <v>460.1</v>
      </c>
      <c r="L4724" s="20"/>
      <c r="M4724" s="11">
        <v>45</v>
      </c>
      <c r="N4724" s="20" t="s">
        <v>27</v>
      </c>
      <c r="O4724" s="20" t="s">
        <v>24</v>
      </c>
      <c r="P4724" s="20" t="s">
        <v>2377</v>
      </c>
      <c r="Q4724" s="28">
        <v>61.103000000000002</v>
      </c>
      <c r="R4724" s="28">
        <v>-146.3433333333</v>
      </c>
      <c r="S4724" s="20" t="s">
        <v>58</v>
      </c>
      <c r="T4724" s="20" t="s">
        <v>1894</v>
      </c>
      <c r="U4724" s="20" t="s">
        <v>3767</v>
      </c>
      <c r="V4724" s="20" t="s">
        <v>30</v>
      </c>
      <c r="AC4724" s="11" t="s">
        <v>3758</v>
      </c>
    </row>
    <row r="4725" spans="1:29" ht="12.75" x14ac:dyDescent="0.2">
      <c r="A4725" s="20" t="s">
        <v>24</v>
      </c>
      <c r="B4725" s="26">
        <v>42728</v>
      </c>
      <c r="C4725" s="54">
        <v>12</v>
      </c>
      <c r="D4725" s="20">
        <v>2016</v>
      </c>
      <c r="E4725" s="20" t="s">
        <v>24</v>
      </c>
      <c r="F4725" s="20">
        <v>6278108</v>
      </c>
      <c r="G4725" s="20" t="s">
        <v>25</v>
      </c>
      <c r="H4725" s="20" t="s">
        <v>300</v>
      </c>
      <c r="I4725" s="22">
        <v>741</v>
      </c>
      <c r="J4725" s="22" t="s">
        <v>2377</v>
      </c>
      <c r="K4725" s="27">
        <v>123.3</v>
      </c>
      <c r="L4725" s="20"/>
      <c r="M4725" s="11">
        <v>27</v>
      </c>
      <c r="N4725" s="20" t="s">
        <v>27</v>
      </c>
      <c r="O4725" s="20" t="s">
        <v>24</v>
      </c>
      <c r="P4725" s="20" t="s">
        <v>2377</v>
      </c>
      <c r="Q4725" s="28">
        <v>61.15</v>
      </c>
      <c r="R4725" s="28">
        <v>-175.45816666670001</v>
      </c>
      <c r="S4725" s="20" t="s">
        <v>399</v>
      </c>
      <c r="T4725" s="20" t="s">
        <v>40</v>
      </c>
      <c r="U4725" s="20" t="s">
        <v>3767</v>
      </c>
      <c r="V4725" s="20" t="s">
        <v>29</v>
      </c>
      <c r="AC4725" s="11" t="s">
        <v>3750</v>
      </c>
    </row>
    <row r="4726" spans="1:29" ht="12.75" x14ac:dyDescent="0.2">
      <c r="A4726" s="20" t="s">
        <v>24</v>
      </c>
      <c r="B4726" s="26">
        <v>42730</v>
      </c>
      <c r="C4726" s="54">
        <v>12</v>
      </c>
      <c r="D4726" s="20">
        <v>2016</v>
      </c>
      <c r="E4726" s="20" t="s">
        <v>1546</v>
      </c>
      <c r="F4726" s="20">
        <v>6072342</v>
      </c>
      <c r="G4726" s="20" t="s">
        <v>59</v>
      </c>
      <c r="H4726" s="20" t="s">
        <v>2350</v>
      </c>
      <c r="I4726" s="22">
        <v>30641</v>
      </c>
      <c r="J4726" s="22" t="s">
        <v>2377</v>
      </c>
      <c r="K4726" s="27">
        <v>640.6</v>
      </c>
      <c r="L4726" s="20"/>
      <c r="M4726" s="11">
        <v>12</v>
      </c>
      <c r="N4726" s="20" t="s">
        <v>27</v>
      </c>
      <c r="O4726" s="20" t="s">
        <v>24</v>
      </c>
      <c r="P4726" s="20" t="s">
        <v>2377</v>
      </c>
      <c r="Q4726" s="28">
        <v>60.808</v>
      </c>
      <c r="R4726" s="28">
        <v>-151.38466666670001</v>
      </c>
      <c r="S4726" s="20" t="s">
        <v>44</v>
      </c>
      <c r="T4726" s="20" t="s">
        <v>40</v>
      </c>
      <c r="U4726" s="20" t="s">
        <v>3767</v>
      </c>
      <c r="V4726" s="20" t="s">
        <v>29</v>
      </c>
      <c r="AC4726" s="11" t="s">
        <v>3761</v>
      </c>
    </row>
    <row r="4727" spans="1:29" ht="12.75" x14ac:dyDescent="0.2">
      <c r="A4727" s="20" t="s">
        <v>24</v>
      </c>
      <c r="B4727" s="26">
        <v>42731</v>
      </c>
      <c r="C4727" s="54">
        <v>12</v>
      </c>
      <c r="D4727" s="20">
        <v>2016</v>
      </c>
      <c r="E4727" s="20" t="s">
        <v>24</v>
      </c>
      <c r="F4727" s="20">
        <v>6066027</v>
      </c>
      <c r="G4727" s="20" t="s">
        <v>25</v>
      </c>
      <c r="H4727" s="20" t="s">
        <v>2351</v>
      </c>
      <c r="I4727" s="22">
        <v>17</v>
      </c>
      <c r="J4727" s="22" t="s">
        <v>2574</v>
      </c>
      <c r="K4727" s="27">
        <v>36.700000000000003</v>
      </c>
      <c r="L4727" s="20"/>
      <c r="N4727" s="20" t="s">
        <v>27</v>
      </c>
      <c r="O4727" s="20" t="s">
        <v>24</v>
      </c>
      <c r="P4727" s="20" t="s">
        <v>2574</v>
      </c>
      <c r="Q4727" s="28">
        <v>55.554465639900002</v>
      </c>
      <c r="R4727" s="28">
        <v>-133.1023106575</v>
      </c>
      <c r="S4727" s="20" t="s">
        <v>58</v>
      </c>
      <c r="T4727" s="20" t="s">
        <v>1894</v>
      </c>
      <c r="U4727" s="20" t="s">
        <v>42</v>
      </c>
      <c r="V4727" s="20" t="s">
        <v>30</v>
      </c>
      <c r="AC4727" s="11" t="s">
        <v>3758</v>
      </c>
    </row>
    <row r="4728" spans="1:29" ht="12.75" x14ac:dyDescent="0.2">
      <c r="A4728" s="20" t="s">
        <v>24</v>
      </c>
      <c r="B4728" s="26">
        <v>42732</v>
      </c>
      <c r="C4728" s="54">
        <v>12</v>
      </c>
      <c r="D4728" s="20">
        <v>2016</v>
      </c>
      <c r="E4728" s="20" t="s">
        <v>24</v>
      </c>
      <c r="F4728" s="20">
        <v>6062969</v>
      </c>
      <c r="G4728" s="20" t="s">
        <v>97</v>
      </c>
      <c r="H4728" s="20" t="s">
        <v>2352</v>
      </c>
      <c r="I4728" s="37">
        <v>184</v>
      </c>
      <c r="J4728" s="37" t="s">
        <v>2574</v>
      </c>
      <c r="K4728" s="27">
        <v>84.8</v>
      </c>
      <c r="L4728" s="20"/>
      <c r="M4728" s="11">
        <v>51</v>
      </c>
      <c r="N4728" s="20" t="s">
        <v>27</v>
      </c>
      <c r="O4728" s="20" t="s">
        <v>24</v>
      </c>
      <c r="P4728" s="20" t="s">
        <v>2377</v>
      </c>
      <c r="Q4728" s="28">
        <v>59.602602402300001</v>
      </c>
      <c r="R4728" s="28">
        <v>-151.419845581</v>
      </c>
      <c r="S4728" s="20" t="s">
        <v>58</v>
      </c>
      <c r="T4728" s="20" t="s">
        <v>1894</v>
      </c>
      <c r="U4728" s="20" t="s">
        <v>3767</v>
      </c>
      <c r="V4728" s="20" t="s">
        <v>30</v>
      </c>
      <c r="AC4728" s="11" t="s">
        <v>3758</v>
      </c>
    </row>
    <row r="4729" spans="1:29" ht="12.75" x14ac:dyDescent="0.2">
      <c r="A4729" s="20" t="s">
        <v>24</v>
      </c>
      <c r="B4729" s="26">
        <v>42732</v>
      </c>
      <c r="C4729" s="54">
        <v>12</v>
      </c>
      <c r="D4729" s="20">
        <v>2016</v>
      </c>
      <c r="E4729" s="20" t="s">
        <v>24</v>
      </c>
      <c r="F4729" s="20">
        <v>6066059</v>
      </c>
      <c r="G4729" s="20" t="s">
        <v>25</v>
      </c>
      <c r="H4729" s="20" t="s">
        <v>2353</v>
      </c>
      <c r="I4729" s="22" t="s">
        <v>35</v>
      </c>
      <c r="J4729" s="22" t="s">
        <v>2377</v>
      </c>
      <c r="K4729" s="22" t="s">
        <v>35</v>
      </c>
      <c r="L4729" s="20"/>
      <c r="N4729" s="20" t="s">
        <v>27</v>
      </c>
      <c r="O4729" s="20" t="s">
        <v>24</v>
      </c>
      <c r="P4729" s="20" t="s">
        <v>2574</v>
      </c>
      <c r="Q4729" s="28">
        <v>57.055993992099999</v>
      </c>
      <c r="R4729" s="28">
        <v>-135.35175992840001</v>
      </c>
      <c r="S4729" s="20" t="s">
        <v>36</v>
      </c>
      <c r="T4729" s="20" t="s">
        <v>1894</v>
      </c>
      <c r="U4729" s="20" t="s">
        <v>42</v>
      </c>
      <c r="V4729" s="20" t="s">
        <v>30</v>
      </c>
      <c r="AC4729" s="11" t="s">
        <v>3749</v>
      </c>
    </row>
    <row r="4730" spans="1:29" ht="12.75" x14ac:dyDescent="0.2">
      <c r="A4730" s="20" t="s">
        <v>24</v>
      </c>
      <c r="B4730" s="26">
        <v>42735</v>
      </c>
      <c r="C4730" s="54">
        <v>12</v>
      </c>
      <c r="D4730" s="20">
        <v>2016</v>
      </c>
      <c r="E4730" s="20" t="s">
        <v>24</v>
      </c>
      <c r="F4730" s="20">
        <v>6066077</v>
      </c>
      <c r="G4730" s="20" t="s">
        <v>25</v>
      </c>
      <c r="H4730" s="20" t="s">
        <v>2354</v>
      </c>
      <c r="I4730" s="22">
        <v>12</v>
      </c>
      <c r="J4730" s="22" t="s">
        <v>2574</v>
      </c>
      <c r="K4730" s="27">
        <v>36.299999999999997</v>
      </c>
      <c r="L4730" s="20"/>
      <c r="N4730" s="20" t="s">
        <v>27</v>
      </c>
      <c r="O4730" s="20" t="s">
        <v>24</v>
      </c>
      <c r="P4730" s="20" t="s">
        <v>2574</v>
      </c>
      <c r="Q4730" s="28">
        <v>57.0600214798</v>
      </c>
      <c r="R4730" s="28">
        <v>-135.35950516029999</v>
      </c>
      <c r="S4730" s="20" t="s">
        <v>36</v>
      </c>
      <c r="T4730" s="20" t="s">
        <v>1894</v>
      </c>
      <c r="U4730" s="20" t="s">
        <v>42</v>
      </c>
      <c r="V4730" s="20" t="s">
        <v>30</v>
      </c>
      <c r="AC4730" s="11" t="s">
        <v>3749</v>
      </c>
    </row>
    <row r="4731" spans="1:29" ht="12.75" x14ac:dyDescent="0.2">
      <c r="A4731" s="20" t="s">
        <v>24</v>
      </c>
      <c r="B4731" s="26">
        <v>42736</v>
      </c>
      <c r="C4731" s="54">
        <v>1</v>
      </c>
      <c r="D4731" s="20">
        <v>2017</v>
      </c>
      <c r="E4731" s="20" t="s">
        <v>24</v>
      </c>
      <c r="F4731" s="20">
        <v>6064441</v>
      </c>
      <c r="G4731" s="20" t="s">
        <v>3089</v>
      </c>
      <c r="H4731" s="20" t="s">
        <v>3090</v>
      </c>
      <c r="I4731" s="22"/>
      <c r="J4731" s="22" t="s">
        <v>3723</v>
      </c>
      <c r="K4731" s="27">
        <v>30</v>
      </c>
      <c r="L4731" s="20"/>
      <c r="M4731" s="11">
        <v>72</v>
      </c>
      <c r="N4731" s="20" t="s">
        <v>27</v>
      </c>
      <c r="O4731" s="20" t="s">
        <v>24</v>
      </c>
      <c r="P4731" s="20" t="s">
        <v>2574</v>
      </c>
      <c r="Q4731" s="28">
        <v>55.346244998800003</v>
      </c>
      <c r="R4731" s="28">
        <v>-131.68177608580001</v>
      </c>
      <c r="S4731" s="20" t="s">
        <v>36</v>
      </c>
      <c r="T4731" s="20"/>
      <c r="U4731" s="20" t="s">
        <v>42</v>
      </c>
      <c r="V4731" s="20" t="s">
        <v>30</v>
      </c>
      <c r="AC4731" s="11" t="s">
        <v>3749</v>
      </c>
    </row>
    <row r="4732" spans="1:29" ht="12.75" x14ac:dyDescent="0.2">
      <c r="A4732" s="20" t="s">
        <v>24</v>
      </c>
      <c r="B4732" s="26">
        <v>42739</v>
      </c>
      <c r="C4732" s="54">
        <v>1</v>
      </c>
      <c r="D4732" s="20">
        <v>2017</v>
      </c>
      <c r="E4732" s="20" t="s">
        <v>24</v>
      </c>
      <c r="F4732" s="20">
        <v>6065804</v>
      </c>
      <c r="G4732" s="20" t="s">
        <v>3089</v>
      </c>
      <c r="H4732" s="20" t="s">
        <v>3092</v>
      </c>
      <c r="I4732" s="22">
        <v>19</v>
      </c>
      <c r="J4732" s="22" t="s">
        <v>2574</v>
      </c>
      <c r="K4732" s="27">
        <v>35.799999999999997</v>
      </c>
      <c r="L4732" s="20"/>
      <c r="M4732" s="11">
        <v>49</v>
      </c>
      <c r="N4732" s="20" t="s">
        <v>27</v>
      </c>
      <c r="O4732" s="20" t="s">
        <v>24</v>
      </c>
      <c r="P4732" s="20" t="s">
        <v>2377</v>
      </c>
      <c r="Q4732" s="28">
        <v>58.307333333300001</v>
      </c>
      <c r="R4732" s="28">
        <v>-134.43696666669999</v>
      </c>
      <c r="S4732" s="20" t="s">
        <v>3091</v>
      </c>
      <c r="T4732" s="20"/>
      <c r="U4732" s="20" t="s">
        <v>3767</v>
      </c>
      <c r="V4732" s="20" t="s">
        <v>30</v>
      </c>
      <c r="AC4732" s="11" t="s">
        <v>3758</v>
      </c>
    </row>
    <row r="4733" spans="1:29" ht="12.75" x14ac:dyDescent="0.2">
      <c r="A4733" s="20" t="s">
        <v>24</v>
      </c>
      <c r="B4733" s="26">
        <v>42739</v>
      </c>
      <c r="C4733" s="54">
        <v>1</v>
      </c>
      <c r="D4733" s="20">
        <v>2017</v>
      </c>
      <c r="E4733" s="20" t="s">
        <v>24</v>
      </c>
      <c r="F4733" s="20">
        <v>6280639</v>
      </c>
      <c r="G4733" s="20" t="s">
        <v>3089</v>
      </c>
      <c r="H4733" s="20" t="s">
        <v>3289</v>
      </c>
      <c r="I4733" s="22">
        <v>446</v>
      </c>
      <c r="J4733" s="22" t="s">
        <v>2574</v>
      </c>
      <c r="K4733" s="27">
        <v>149.6</v>
      </c>
      <c r="L4733" s="20"/>
      <c r="M4733" s="11">
        <v>41</v>
      </c>
      <c r="N4733" s="20" t="s">
        <v>27</v>
      </c>
      <c r="O4733" s="20" t="s">
        <v>24</v>
      </c>
      <c r="P4733" s="20" t="s">
        <v>2574</v>
      </c>
      <c r="Q4733" s="28">
        <v>57.123975547599997</v>
      </c>
      <c r="R4733" s="28">
        <v>-170.2830276489</v>
      </c>
      <c r="S4733" s="20" t="s">
        <v>80</v>
      </c>
      <c r="T4733" s="20"/>
      <c r="U4733" s="20" t="s">
        <v>42</v>
      </c>
      <c r="V4733" s="20"/>
      <c r="AC4733" s="11" t="s">
        <v>3731</v>
      </c>
    </row>
    <row r="4734" spans="1:29" ht="12.75" x14ac:dyDescent="0.2">
      <c r="A4734" s="20" t="s">
        <v>24</v>
      </c>
      <c r="B4734" s="26">
        <v>42740</v>
      </c>
      <c r="C4734" s="54">
        <v>1</v>
      </c>
      <c r="D4734" s="20">
        <v>2017</v>
      </c>
      <c r="E4734" s="20" t="s">
        <v>24</v>
      </c>
      <c r="F4734" s="20">
        <v>6068441</v>
      </c>
      <c r="G4734" s="20" t="s">
        <v>3089</v>
      </c>
      <c r="H4734" s="20" t="s">
        <v>3094</v>
      </c>
      <c r="I4734" s="22">
        <v>197</v>
      </c>
      <c r="J4734" s="22" t="s">
        <v>2574</v>
      </c>
      <c r="K4734" s="27">
        <v>87.3</v>
      </c>
      <c r="L4734" s="20"/>
      <c r="M4734" s="11">
        <v>41</v>
      </c>
      <c r="N4734" s="20" t="s">
        <v>27</v>
      </c>
      <c r="O4734" s="20" t="s">
        <v>24</v>
      </c>
      <c r="P4734" s="20" t="s">
        <v>2574</v>
      </c>
      <c r="Q4734" s="28">
        <v>56.935644197000002</v>
      </c>
      <c r="R4734" s="28">
        <v>-146.1416015625</v>
      </c>
      <c r="S4734" s="20" t="s">
        <v>3095</v>
      </c>
      <c r="T4734" s="20"/>
      <c r="U4734" s="20" t="s">
        <v>42</v>
      </c>
      <c r="V4734" s="20"/>
      <c r="AC4734" s="11" t="s">
        <v>3752</v>
      </c>
    </row>
    <row r="4735" spans="1:29" ht="12.75" x14ac:dyDescent="0.2">
      <c r="A4735" s="20" t="s">
        <v>24</v>
      </c>
      <c r="B4735" s="26">
        <v>42740</v>
      </c>
      <c r="C4735" s="54">
        <v>1</v>
      </c>
      <c r="D4735" s="20">
        <v>2017</v>
      </c>
      <c r="E4735" s="20" t="s">
        <v>24</v>
      </c>
      <c r="F4735" s="20">
        <v>6069356</v>
      </c>
      <c r="G4735" s="20" t="s">
        <v>3089</v>
      </c>
      <c r="H4735" s="20" t="s">
        <v>3097</v>
      </c>
      <c r="I4735" s="22">
        <v>60</v>
      </c>
      <c r="J4735" s="22" t="s">
        <v>2574</v>
      </c>
      <c r="K4735" s="27">
        <v>49.9</v>
      </c>
      <c r="L4735" s="20"/>
      <c r="M4735" s="11">
        <v>46</v>
      </c>
      <c r="N4735" s="20" t="s">
        <v>27</v>
      </c>
      <c r="O4735" s="20" t="s">
        <v>24</v>
      </c>
      <c r="P4735" s="20" t="s">
        <v>2574</v>
      </c>
      <c r="Q4735" s="28">
        <v>57.764449999999997</v>
      </c>
      <c r="R4735" s="28">
        <v>-152.40213333329999</v>
      </c>
      <c r="S4735" s="20" t="s">
        <v>80</v>
      </c>
      <c r="T4735" s="20"/>
      <c r="U4735" s="20" t="s">
        <v>42</v>
      </c>
      <c r="V4735" s="20"/>
      <c r="AC4735" s="11" t="s">
        <v>3731</v>
      </c>
    </row>
    <row r="4736" spans="1:29" ht="12.75" x14ac:dyDescent="0.2">
      <c r="A4736" s="20" t="s">
        <v>24</v>
      </c>
      <c r="B4736" s="26">
        <v>42741</v>
      </c>
      <c r="C4736" s="54">
        <v>1</v>
      </c>
      <c r="D4736" s="20">
        <v>2017</v>
      </c>
      <c r="E4736" s="20" t="s">
        <v>24</v>
      </c>
      <c r="F4736" s="20">
        <v>6074969</v>
      </c>
      <c r="G4736" s="20" t="s">
        <v>3098</v>
      </c>
      <c r="H4736" s="20" t="s">
        <v>3103</v>
      </c>
      <c r="I4736" s="22"/>
      <c r="J4736" s="22" t="s">
        <v>3723</v>
      </c>
      <c r="K4736" s="27">
        <v>344.6</v>
      </c>
      <c r="L4736" s="20"/>
      <c r="M4736" s="11">
        <v>18</v>
      </c>
      <c r="N4736" s="20" t="s">
        <v>27</v>
      </c>
      <c r="O4736" s="20" t="s">
        <v>24</v>
      </c>
      <c r="P4736" s="20" t="s">
        <v>2574</v>
      </c>
      <c r="Q4736" s="28">
        <v>55.354427288899998</v>
      </c>
      <c r="R4736" s="28">
        <v>-131.69762697600001</v>
      </c>
      <c r="S4736" s="20" t="s">
        <v>3091</v>
      </c>
      <c r="T4736" s="20"/>
      <c r="U4736" s="20" t="s">
        <v>3767</v>
      </c>
      <c r="V4736" s="20" t="s">
        <v>30</v>
      </c>
      <c r="AC4736" s="11" t="s">
        <v>3758</v>
      </c>
    </row>
    <row r="4737" spans="1:29" ht="12.75" x14ac:dyDescent="0.2">
      <c r="A4737" s="20" t="s">
        <v>24</v>
      </c>
      <c r="B4737" s="26">
        <v>42743</v>
      </c>
      <c r="C4737" s="54">
        <v>1</v>
      </c>
      <c r="D4737" s="20">
        <v>2017</v>
      </c>
      <c r="E4737" s="20" t="s">
        <v>24</v>
      </c>
      <c r="F4737" s="20">
        <v>6150434</v>
      </c>
      <c r="G4737" s="20" t="s">
        <v>3089</v>
      </c>
      <c r="H4737" s="20" t="s">
        <v>3179</v>
      </c>
      <c r="I4737" s="37"/>
      <c r="J4737" s="37" t="s">
        <v>3723</v>
      </c>
      <c r="K4737" s="22">
        <v>58</v>
      </c>
      <c r="L4737" s="20"/>
      <c r="M4737" s="11">
        <v>40</v>
      </c>
      <c r="N4737" s="20" t="s">
        <v>27</v>
      </c>
      <c r="O4737" s="20" t="s">
        <v>24</v>
      </c>
      <c r="P4737" s="20" t="s">
        <v>2574</v>
      </c>
      <c r="Q4737" s="28">
        <v>54.171500000000002</v>
      </c>
      <c r="R4737" s="28">
        <v>-162.20249999999999</v>
      </c>
      <c r="S4737" s="20" t="s">
        <v>3095</v>
      </c>
      <c r="T4737" s="20"/>
      <c r="U4737" s="20" t="s">
        <v>42</v>
      </c>
      <c r="V4737" s="20"/>
      <c r="AC4737" s="11" t="s">
        <v>3752</v>
      </c>
    </row>
    <row r="4738" spans="1:29" ht="12.75" x14ac:dyDescent="0.2">
      <c r="A4738" s="20" t="s">
        <v>24</v>
      </c>
      <c r="B4738" s="26">
        <v>42746</v>
      </c>
      <c r="C4738" s="54">
        <v>1</v>
      </c>
      <c r="D4738" s="20">
        <v>2017</v>
      </c>
      <c r="E4738" s="20" t="s">
        <v>24</v>
      </c>
      <c r="F4738" s="20">
        <v>6069575</v>
      </c>
      <c r="G4738" s="20" t="s">
        <v>3089</v>
      </c>
      <c r="H4738" s="20" t="s">
        <v>3100</v>
      </c>
      <c r="I4738" s="22">
        <v>51</v>
      </c>
      <c r="J4738" s="22" t="s">
        <v>2574</v>
      </c>
      <c r="K4738" s="27">
        <v>52</v>
      </c>
      <c r="L4738" s="20"/>
      <c r="M4738" s="11">
        <v>81</v>
      </c>
      <c r="N4738" s="20" t="s">
        <v>27</v>
      </c>
      <c r="O4738" s="20" t="s">
        <v>24</v>
      </c>
      <c r="P4738" s="20" t="s">
        <v>2574</v>
      </c>
      <c r="Q4738" s="28">
        <v>55.479890833200002</v>
      </c>
      <c r="R4738" s="28">
        <v>-132.6504898757</v>
      </c>
      <c r="S4738" s="20" t="s">
        <v>3091</v>
      </c>
      <c r="T4738" s="20"/>
      <c r="U4738" s="20" t="s">
        <v>3767</v>
      </c>
      <c r="V4738" s="20" t="s">
        <v>30</v>
      </c>
      <c r="AC4738" s="11" t="s">
        <v>3758</v>
      </c>
    </row>
    <row r="4739" spans="1:29" ht="12.75" x14ac:dyDescent="0.2">
      <c r="A4739" s="20" t="s">
        <v>24</v>
      </c>
      <c r="B4739" s="26">
        <v>42746</v>
      </c>
      <c r="C4739" s="54">
        <v>1</v>
      </c>
      <c r="D4739" s="20">
        <v>2017</v>
      </c>
      <c r="E4739" s="20" t="s">
        <v>24</v>
      </c>
      <c r="F4739" s="20">
        <v>6073160</v>
      </c>
      <c r="G4739" s="20" t="s">
        <v>3101</v>
      </c>
      <c r="H4739" s="20" t="s">
        <v>2355</v>
      </c>
      <c r="I4739" s="22"/>
      <c r="J4739" s="22" t="s">
        <v>3723</v>
      </c>
      <c r="K4739" s="27">
        <v>24</v>
      </c>
      <c r="L4739" s="20"/>
      <c r="N4739" s="20" t="s">
        <v>27</v>
      </c>
      <c r="O4739" s="20" t="s">
        <v>24</v>
      </c>
      <c r="P4739" s="20" t="s">
        <v>2574</v>
      </c>
      <c r="Q4739" s="28">
        <v>57.959537466299999</v>
      </c>
      <c r="R4739" s="28">
        <v>-136.22591485359999</v>
      </c>
      <c r="S4739" s="20" t="s">
        <v>3091</v>
      </c>
      <c r="T4739" s="20"/>
      <c r="U4739" s="20" t="s">
        <v>3767</v>
      </c>
      <c r="V4739" s="20" t="s">
        <v>30</v>
      </c>
      <c r="AC4739" s="11" t="s">
        <v>3758</v>
      </c>
    </row>
    <row r="4740" spans="1:29" ht="12.75" x14ac:dyDescent="0.2">
      <c r="A4740" s="20" t="s">
        <v>24</v>
      </c>
      <c r="B4740" s="26">
        <v>42748</v>
      </c>
      <c r="C4740" s="54">
        <v>1</v>
      </c>
      <c r="D4740" s="20">
        <v>2017</v>
      </c>
      <c r="E4740" s="20" t="s">
        <v>24</v>
      </c>
      <c r="F4740" s="20">
        <v>6080016</v>
      </c>
      <c r="G4740" s="20" t="s">
        <v>3089</v>
      </c>
      <c r="H4740" s="20" t="s">
        <v>3108</v>
      </c>
      <c r="I4740" s="22">
        <v>164</v>
      </c>
      <c r="J4740" s="22" t="s">
        <v>2574</v>
      </c>
      <c r="K4740" s="27">
        <v>79.599999999999994</v>
      </c>
      <c r="L4740" s="20"/>
      <c r="M4740" s="11">
        <v>37</v>
      </c>
      <c r="N4740" s="20" t="s">
        <v>27</v>
      </c>
      <c r="O4740" s="20" t="s">
        <v>24</v>
      </c>
      <c r="P4740" s="20" t="s">
        <v>2574</v>
      </c>
      <c r="Q4740" s="28">
        <v>56.723666666699998</v>
      </c>
      <c r="R4740" s="28">
        <v>-171.88900000000001</v>
      </c>
      <c r="S4740" s="20" t="s">
        <v>3109</v>
      </c>
      <c r="T4740" s="20"/>
      <c r="U4740" s="20" t="s">
        <v>42</v>
      </c>
      <c r="V4740" s="20"/>
      <c r="AC4740" s="11" t="s">
        <v>3733</v>
      </c>
    </row>
    <row r="4741" spans="1:29" ht="12.75" x14ac:dyDescent="0.2">
      <c r="A4741" s="20" t="s">
        <v>24</v>
      </c>
      <c r="B4741" s="26">
        <v>42752</v>
      </c>
      <c r="C4741" s="54">
        <v>1</v>
      </c>
      <c r="D4741" s="20">
        <v>2017</v>
      </c>
      <c r="E4741" s="20" t="s">
        <v>24</v>
      </c>
      <c r="F4741" s="20">
        <v>6078672</v>
      </c>
      <c r="G4741" s="20" t="s">
        <v>3105</v>
      </c>
      <c r="H4741" s="20" t="s">
        <v>3106</v>
      </c>
      <c r="I4741" s="22"/>
      <c r="J4741" s="22" t="s">
        <v>3723</v>
      </c>
      <c r="K4741" s="27">
        <v>600.4</v>
      </c>
      <c r="L4741" s="20"/>
      <c r="M4741" s="11">
        <v>10</v>
      </c>
      <c r="N4741" s="20" t="s">
        <v>27</v>
      </c>
      <c r="O4741" s="20" t="s">
        <v>24</v>
      </c>
      <c r="P4741" s="20" t="s">
        <v>2377</v>
      </c>
      <c r="Q4741" s="28">
        <v>59.685000000000002</v>
      </c>
      <c r="R4741" s="28">
        <v>-151.96666666670001</v>
      </c>
      <c r="S4741" s="20" t="s">
        <v>3096</v>
      </c>
      <c r="T4741" s="20"/>
      <c r="U4741" s="20" t="s">
        <v>3767</v>
      </c>
      <c r="V4741" s="20"/>
      <c r="AC4741" s="11" t="s">
        <v>3761</v>
      </c>
    </row>
    <row r="4742" spans="1:29" ht="12.75" x14ac:dyDescent="0.2">
      <c r="A4742" s="20" t="s">
        <v>24</v>
      </c>
      <c r="B4742" s="26">
        <v>42754</v>
      </c>
      <c r="C4742" s="54">
        <v>1</v>
      </c>
      <c r="D4742" s="20">
        <v>2017</v>
      </c>
      <c r="E4742" s="20" t="s">
        <v>24</v>
      </c>
      <c r="F4742" s="20">
        <v>6073743</v>
      </c>
      <c r="G4742" s="20" t="s">
        <v>3098</v>
      </c>
      <c r="H4742" s="20" t="s">
        <v>3102</v>
      </c>
      <c r="I4742" s="22"/>
      <c r="J4742" s="22" t="s">
        <v>3723</v>
      </c>
      <c r="K4742" s="27">
        <v>65</v>
      </c>
      <c r="L4742" s="20"/>
      <c r="N4742" s="20" t="s">
        <v>27</v>
      </c>
      <c r="O4742" s="20" t="s">
        <v>24</v>
      </c>
      <c r="P4742" s="20" t="s">
        <v>2574</v>
      </c>
      <c r="Q4742" s="28">
        <v>56.406718483900001</v>
      </c>
      <c r="R4742" s="28">
        <v>-132.3516998291</v>
      </c>
      <c r="S4742" s="20" t="s">
        <v>36</v>
      </c>
      <c r="T4742" s="20"/>
      <c r="U4742" s="20" t="s">
        <v>42</v>
      </c>
      <c r="V4742" s="20" t="s">
        <v>30</v>
      </c>
      <c r="AC4742" s="11" t="s">
        <v>3749</v>
      </c>
    </row>
    <row r="4743" spans="1:29" ht="12.75" x14ac:dyDescent="0.2">
      <c r="A4743" s="20" t="s">
        <v>24</v>
      </c>
      <c r="B4743" s="26">
        <v>42754</v>
      </c>
      <c r="C4743" s="54">
        <v>1</v>
      </c>
      <c r="D4743" s="20">
        <v>2017</v>
      </c>
      <c r="E4743" s="20" t="s">
        <v>24</v>
      </c>
      <c r="F4743" s="20">
        <v>6079928</v>
      </c>
      <c r="G4743" s="20" t="s">
        <v>3089</v>
      </c>
      <c r="H4743" s="20" t="s">
        <v>3107</v>
      </c>
      <c r="I4743" s="22">
        <v>560</v>
      </c>
      <c r="J4743" s="22" t="s">
        <v>2377</v>
      </c>
      <c r="K4743" s="27">
        <v>143.19999999999999</v>
      </c>
      <c r="L4743" s="20"/>
      <c r="M4743" s="11">
        <v>41</v>
      </c>
      <c r="N4743" s="20" t="s">
        <v>27</v>
      </c>
      <c r="O4743" s="20" t="s">
        <v>24</v>
      </c>
      <c r="P4743" s="20" t="s">
        <v>2574</v>
      </c>
      <c r="Q4743" s="28">
        <v>53.902706556200002</v>
      </c>
      <c r="R4743" s="28">
        <v>-166.52742004390001</v>
      </c>
      <c r="S4743" s="20" t="s">
        <v>3091</v>
      </c>
      <c r="T4743" s="20"/>
      <c r="U4743" s="20" t="s">
        <v>3767</v>
      </c>
      <c r="V4743" s="20" t="s">
        <v>30</v>
      </c>
      <c r="AC4743" s="11" t="s">
        <v>3758</v>
      </c>
    </row>
    <row r="4744" spans="1:29" ht="12.75" x14ac:dyDescent="0.2">
      <c r="A4744" s="20" t="s">
        <v>24</v>
      </c>
      <c r="B4744" s="26">
        <v>42755</v>
      </c>
      <c r="C4744" s="54">
        <v>1</v>
      </c>
      <c r="D4744" s="20">
        <v>2017</v>
      </c>
      <c r="E4744" s="20" t="s">
        <v>24</v>
      </c>
      <c r="F4744" s="20">
        <v>6310509</v>
      </c>
      <c r="G4744" s="20" t="s">
        <v>3089</v>
      </c>
      <c r="H4744" s="20" t="s">
        <v>3119</v>
      </c>
      <c r="I4744" s="22">
        <v>1593</v>
      </c>
      <c r="J4744" s="22" t="s">
        <v>2377</v>
      </c>
      <c r="K4744" s="27">
        <v>267.39999999999998</v>
      </c>
      <c r="L4744" s="20"/>
      <c r="M4744" s="11">
        <v>51</v>
      </c>
      <c r="N4744" s="20" t="s">
        <v>27</v>
      </c>
      <c r="O4744" s="20" t="s">
        <v>24</v>
      </c>
      <c r="P4744" s="20" t="s">
        <v>2574</v>
      </c>
      <c r="Q4744" s="28">
        <v>57.116666666699999</v>
      </c>
      <c r="R4744" s="28">
        <v>-165.4166666667</v>
      </c>
      <c r="S4744" s="20" t="s">
        <v>3096</v>
      </c>
      <c r="T4744" s="20"/>
      <c r="U4744" s="20" t="s">
        <v>42</v>
      </c>
      <c r="V4744" s="20"/>
      <c r="AC4744" s="11" t="s">
        <v>3761</v>
      </c>
    </row>
    <row r="4745" spans="1:29" ht="12.75" x14ac:dyDescent="0.2">
      <c r="A4745" s="20" t="s">
        <v>24</v>
      </c>
      <c r="B4745" s="26">
        <v>42760</v>
      </c>
      <c r="C4745" s="54">
        <v>1</v>
      </c>
      <c r="D4745" s="20">
        <v>2017</v>
      </c>
      <c r="E4745" s="20" t="s">
        <v>24</v>
      </c>
      <c r="F4745" s="20">
        <v>6077116</v>
      </c>
      <c r="G4745" s="20" t="s">
        <v>3089</v>
      </c>
      <c r="H4745" s="20" t="s">
        <v>3104</v>
      </c>
      <c r="I4745" s="22">
        <v>192</v>
      </c>
      <c r="J4745" s="22" t="s">
        <v>2574</v>
      </c>
      <c r="K4745" s="27">
        <v>82.2</v>
      </c>
      <c r="L4745" s="20"/>
      <c r="M4745" s="11">
        <v>45</v>
      </c>
      <c r="N4745" s="20" t="s">
        <v>27</v>
      </c>
      <c r="O4745" s="20" t="s">
        <v>24</v>
      </c>
      <c r="P4745" s="20" t="s">
        <v>2574</v>
      </c>
      <c r="Q4745" s="28">
        <v>57.950151652000002</v>
      </c>
      <c r="R4745" s="28">
        <v>-152.86077117919999</v>
      </c>
      <c r="S4745" s="20" t="s">
        <v>80</v>
      </c>
      <c r="T4745" s="20"/>
      <c r="U4745" s="20" t="s">
        <v>3767</v>
      </c>
      <c r="V4745" s="20"/>
      <c r="AC4745" s="11" t="s">
        <v>3731</v>
      </c>
    </row>
    <row r="4746" spans="1:29" ht="12.75" x14ac:dyDescent="0.2">
      <c r="A4746" s="20" t="s">
        <v>24</v>
      </c>
      <c r="B4746" s="45">
        <v>42760</v>
      </c>
      <c r="C4746" s="56">
        <v>1</v>
      </c>
      <c r="D4746" s="20">
        <v>2017</v>
      </c>
      <c r="E4746" s="20" t="s">
        <v>24</v>
      </c>
      <c r="F4746" s="20">
        <v>6081335</v>
      </c>
      <c r="G4746" s="20" t="s">
        <v>3089</v>
      </c>
      <c r="H4746" s="20" t="s">
        <v>3113</v>
      </c>
      <c r="I4746" s="22">
        <v>183</v>
      </c>
      <c r="J4746" s="22" t="s">
        <v>2574</v>
      </c>
      <c r="K4746" s="27">
        <v>109.8</v>
      </c>
      <c r="L4746" s="20"/>
      <c r="M4746" s="11">
        <v>41</v>
      </c>
      <c r="N4746" s="20" t="s">
        <v>27</v>
      </c>
      <c r="O4746" s="20" t="s">
        <v>24</v>
      </c>
      <c r="P4746" s="20" t="s">
        <v>2574</v>
      </c>
      <c r="Q4746" s="28">
        <v>54.7</v>
      </c>
      <c r="R4746" s="28">
        <v>-165.21666666670001</v>
      </c>
      <c r="S4746" s="20" t="s">
        <v>3114</v>
      </c>
      <c r="T4746" s="20"/>
      <c r="U4746" s="20" t="s">
        <v>3767</v>
      </c>
      <c r="V4746" s="20"/>
      <c r="AC4746" s="11" t="s">
        <v>3766</v>
      </c>
    </row>
    <row r="4747" spans="1:29" ht="12.75" x14ac:dyDescent="0.2">
      <c r="A4747" s="20" t="s">
        <v>24</v>
      </c>
      <c r="B4747" s="26">
        <v>42763</v>
      </c>
      <c r="C4747" s="54">
        <v>1</v>
      </c>
      <c r="D4747" s="20">
        <v>2017</v>
      </c>
      <c r="E4747" s="20" t="s">
        <v>24</v>
      </c>
      <c r="F4747" s="20">
        <v>6080728</v>
      </c>
      <c r="G4747" s="20" t="s">
        <v>3110</v>
      </c>
      <c r="H4747" s="20" t="s">
        <v>3111</v>
      </c>
      <c r="I4747" s="22"/>
      <c r="J4747" s="22" t="s">
        <v>3723</v>
      </c>
      <c r="K4747" s="27">
        <v>223</v>
      </c>
      <c r="L4747" s="20"/>
      <c r="M4747" s="11">
        <v>47</v>
      </c>
      <c r="N4747" s="20" t="s">
        <v>27</v>
      </c>
      <c r="O4747" s="20" t="s">
        <v>24</v>
      </c>
      <c r="P4747" s="20" t="s">
        <v>2574</v>
      </c>
      <c r="Q4747" s="28">
        <v>54.831666666700002</v>
      </c>
      <c r="R4747" s="28">
        <v>-165.21666666670001</v>
      </c>
      <c r="S4747" s="20" t="s">
        <v>3095</v>
      </c>
      <c r="T4747" s="20"/>
      <c r="U4747" s="20" t="s">
        <v>3767</v>
      </c>
      <c r="V4747" s="20"/>
      <c r="AC4747" s="11" t="s">
        <v>3752</v>
      </c>
    </row>
    <row r="4748" spans="1:29" ht="12.75" x14ac:dyDescent="0.2">
      <c r="A4748" s="20" t="s">
        <v>24</v>
      </c>
      <c r="B4748" s="26">
        <v>42763</v>
      </c>
      <c r="C4748" s="54">
        <v>1</v>
      </c>
      <c r="D4748" s="20">
        <v>2017</v>
      </c>
      <c r="E4748" s="20" t="s">
        <v>24</v>
      </c>
      <c r="F4748" s="20">
        <v>6088468</v>
      </c>
      <c r="G4748" s="20" t="s">
        <v>3089</v>
      </c>
      <c r="H4748" s="20" t="s">
        <v>3119</v>
      </c>
      <c r="I4748" s="22">
        <v>1593</v>
      </c>
      <c r="J4748" s="22" t="s">
        <v>2377</v>
      </c>
      <c r="K4748" s="27">
        <v>267.39999999999998</v>
      </c>
      <c r="L4748" s="20"/>
      <c r="M4748" s="11">
        <v>51</v>
      </c>
      <c r="N4748" s="20" t="s">
        <v>27</v>
      </c>
      <c r="O4748" s="20" t="s">
        <v>24</v>
      </c>
      <c r="P4748" s="20" t="s">
        <v>2574</v>
      </c>
      <c r="Q4748" s="28">
        <v>57.116666666699999</v>
      </c>
      <c r="R4748" s="28">
        <v>-162.44999999999999</v>
      </c>
      <c r="S4748" s="20" t="s">
        <v>3095</v>
      </c>
      <c r="T4748" s="20"/>
      <c r="U4748" s="20" t="s">
        <v>42</v>
      </c>
      <c r="V4748" s="20"/>
      <c r="AC4748" s="11" t="s">
        <v>3752</v>
      </c>
    </row>
    <row r="4749" spans="1:29" ht="12.75" x14ac:dyDescent="0.2">
      <c r="A4749" s="20" t="s">
        <v>24</v>
      </c>
      <c r="B4749" s="26">
        <v>42765</v>
      </c>
      <c r="C4749" s="54">
        <v>1</v>
      </c>
      <c r="D4749" s="20">
        <v>2017</v>
      </c>
      <c r="E4749" s="20" t="s">
        <v>24</v>
      </c>
      <c r="F4749" s="20">
        <v>6081257</v>
      </c>
      <c r="G4749" s="20" t="s">
        <v>3098</v>
      </c>
      <c r="H4749" s="20" t="s">
        <v>3112</v>
      </c>
      <c r="I4749" s="22"/>
      <c r="J4749" s="22" t="s">
        <v>3723</v>
      </c>
      <c r="K4749" s="27">
        <v>271.5</v>
      </c>
      <c r="L4749" s="20"/>
      <c r="M4749" s="11">
        <v>38</v>
      </c>
      <c r="N4749" s="20" t="s">
        <v>27</v>
      </c>
      <c r="O4749" s="20" t="s">
        <v>24</v>
      </c>
      <c r="P4749" s="20" t="s">
        <v>2574</v>
      </c>
      <c r="Q4749" s="28">
        <v>57.125</v>
      </c>
      <c r="R4749" s="28">
        <v>-170.28333333329999</v>
      </c>
      <c r="S4749" s="20" t="s">
        <v>39</v>
      </c>
      <c r="T4749" s="20"/>
      <c r="U4749" s="20" t="s">
        <v>42</v>
      </c>
      <c r="V4749" s="20"/>
      <c r="AC4749" s="11" t="s">
        <v>3742</v>
      </c>
    </row>
    <row r="4750" spans="1:29" ht="12.75" x14ac:dyDescent="0.2">
      <c r="A4750" s="20" t="s">
        <v>24</v>
      </c>
      <c r="B4750" s="26">
        <v>42767</v>
      </c>
      <c r="C4750" s="54">
        <v>2</v>
      </c>
      <c r="D4750" s="20">
        <v>2017</v>
      </c>
      <c r="E4750" s="20" t="s">
        <v>24</v>
      </c>
      <c r="F4750" s="20">
        <v>6089288</v>
      </c>
      <c r="G4750" s="20" t="s">
        <v>3089</v>
      </c>
      <c r="H4750" s="20" t="s">
        <v>3121</v>
      </c>
      <c r="I4750" s="22">
        <v>499</v>
      </c>
      <c r="J4750" s="22" t="s">
        <v>2574</v>
      </c>
      <c r="K4750" s="22">
        <v>150.69999999999999</v>
      </c>
      <c r="L4750" s="20"/>
      <c r="M4750" s="11">
        <v>75</v>
      </c>
      <c r="N4750" s="20" t="s">
        <v>27</v>
      </c>
      <c r="O4750" s="20" t="s">
        <v>24</v>
      </c>
      <c r="P4750" s="20" t="s">
        <v>2574</v>
      </c>
      <c r="Q4750" s="28">
        <v>55.443166666700002</v>
      </c>
      <c r="R4750" s="28">
        <v>-169.0388333333</v>
      </c>
      <c r="S4750" s="20" t="s">
        <v>3109</v>
      </c>
      <c r="T4750" s="20"/>
      <c r="U4750" s="20" t="s">
        <v>42</v>
      </c>
      <c r="V4750" s="20" t="s">
        <v>30</v>
      </c>
      <c r="AC4750" s="11" t="s">
        <v>3733</v>
      </c>
    </row>
    <row r="4751" spans="1:29" ht="12.75" x14ac:dyDescent="0.2">
      <c r="A4751" s="20" t="s">
        <v>24</v>
      </c>
      <c r="B4751" s="26">
        <v>42775</v>
      </c>
      <c r="C4751" s="54">
        <v>2</v>
      </c>
      <c r="D4751" s="20">
        <v>2017</v>
      </c>
      <c r="E4751" s="20" t="s">
        <v>24</v>
      </c>
      <c r="F4751" s="20">
        <v>6101487</v>
      </c>
      <c r="G4751" s="20" t="s">
        <v>3089</v>
      </c>
      <c r="H4751" s="20" t="s">
        <v>3138</v>
      </c>
      <c r="I4751" s="22">
        <v>3732</v>
      </c>
      <c r="J4751" s="22" t="s">
        <v>2377</v>
      </c>
      <c r="K4751" s="27">
        <v>308.39999999999998</v>
      </c>
      <c r="L4751" s="20"/>
      <c r="M4751" s="11">
        <v>51</v>
      </c>
      <c r="N4751" s="20" t="s">
        <v>27</v>
      </c>
      <c r="O4751" s="20" t="s">
        <v>24</v>
      </c>
      <c r="P4751" s="20" t="s">
        <v>2574</v>
      </c>
      <c r="Q4751" s="28">
        <v>56.163333333300002</v>
      </c>
      <c r="R4751" s="28">
        <v>-163.30500000000001</v>
      </c>
      <c r="S4751" s="20" t="s">
        <v>3096</v>
      </c>
      <c r="T4751" s="20"/>
      <c r="U4751" s="20" t="s">
        <v>3767</v>
      </c>
      <c r="V4751" s="20" t="s">
        <v>30</v>
      </c>
      <c r="AC4751" s="11" t="s">
        <v>3761</v>
      </c>
    </row>
    <row r="4752" spans="1:29" ht="12.75" x14ac:dyDescent="0.2">
      <c r="A4752" s="20" t="s">
        <v>24</v>
      </c>
      <c r="B4752" s="26">
        <v>42777</v>
      </c>
      <c r="C4752" s="54">
        <v>2</v>
      </c>
      <c r="D4752" s="20">
        <v>2017</v>
      </c>
      <c r="E4752" s="20" t="s">
        <v>24</v>
      </c>
      <c r="F4752" s="20">
        <v>6088430</v>
      </c>
      <c r="G4752" s="20" t="s">
        <v>3089</v>
      </c>
      <c r="H4752" s="20" t="s">
        <v>3116</v>
      </c>
      <c r="I4752" s="22">
        <v>196</v>
      </c>
      <c r="J4752" s="22" t="s">
        <v>2574</v>
      </c>
      <c r="K4752" s="27">
        <v>98.6</v>
      </c>
      <c r="L4752" s="20"/>
      <c r="M4752" s="11">
        <v>39</v>
      </c>
      <c r="N4752" s="20" t="s">
        <v>27</v>
      </c>
      <c r="O4752" s="20" t="s">
        <v>24</v>
      </c>
      <c r="P4752" s="20" t="s">
        <v>2574</v>
      </c>
      <c r="Q4752" s="28">
        <v>56.600299999999997</v>
      </c>
      <c r="R4752" s="28">
        <v>-169.83199999999999</v>
      </c>
      <c r="S4752" s="20" t="s">
        <v>36</v>
      </c>
      <c r="T4752" s="20"/>
      <c r="U4752" s="20" t="s">
        <v>30</v>
      </c>
      <c r="V4752" s="20" t="s">
        <v>30</v>
      </c>
      <c r="AC4752" s="11" t="s">
        <v>3749</v>
      </c>
    </row>
    <row r="4753" spans="1:29" ht="12.75" x14ac:dyDescent="0.2">
      <c r="A4753" s="20" t="s">
        <v>24</v>
      </c>
      <c r="B4753" s="26">
        <v>42778</v>
      </c>
      <c r="C4753" s="54">
        <v>2</v>
      </c>
      <c r="D4753" s="20">
        <v>2017</v>
      </c>
      <c r="E4753" s="20" t="s">
        <v>24</v>
      </c>
      <c r="F4753" s="20">
        <v>6086948</v>
      </c>
      <c r="G4753" s="20" t="s">
        <v>3101</v>
      </c>
      <c r="H4753" s="20" t="s">
        <v>3115</v>
      </c>
      <c r="I4753" s="22"/>
      <c r="J4753" s="22" t="s">
        <v>3723</v>
      </c>
      <c r="K4753" s="22">
        <v>38.5</v>
      </c>
      <c r="L4753" s="20"/>
      <c r="N4753" s="20" t="s">
        <v>27</v>
      </c>
      <c r="O4753" s="20" t="s">
        <v>24</v>
      </c>
      <c r="P4753" s="20" t="s">
        <v>2377</v>
      </c>
      <c r="Q4753" s="28">
        <v>59.233031745399998</v>
      </c>
      <c r="R4753" s="28">
        <v>-135.43976998330001</v>
      </c>
      <c r="S4753" s="20" t="s">
        <v>36</v>
      </c>
      <c r="T4753" s="20"/>
      <c r="U4753" s="20" t="s">
        <v>3767</v>
      </c>
      <c r="V4753" s="20" t="s">
        <v>30</v>
      </c>
      <c r="AC4753" s="11" t="s">
        <v>3749</v>
      </c>
    </row>
    <row r="4754" spans="1:29" ht="12.75" x14ac:dyDescent="0.2">
      <c r="A4754" s="20" t="s">
        <v>24</v>
      </c>
      <c r="B4754" s="26">
        <v>42778</v>
      </c>
      <c r="C4754" s="54">
        <v>2</v>
      </c>
      <c r="D4754" s="20">
        <v>2017</v>
      </c>
      <c r="E4754" s="20" t="s">
        <v>24</v>
      </c>
      <c r="F4754" s="20">
        <v>6109930</v>
      </c>
      <c r="G4754" s="20" t="s">
        <v>3148</v>
      </c>
      <c r="H4754" s="20" t="s">
        <v>3149</v>
      </c>
      <c r="I4754" s="22">
        <v>199</v>
      </c>
      <c r="J4754" s="22" t="s">
        <v>2574</v>
      </c>
      <c r="K4754" s="27">
        <v>114.8</v>
      </c>
      <c r="L4754" s="20"/>
      <c r="M4754" s="11">
        <v>63</v>
      </c>
      <c r="N4754" s="20" t="s">
        <v>27</v>
      </c>
      <c r="O4754" s="20" t="s">
        <v>24</v>
      </c>
      <c r="P4754" s="20" t="s">
        <v>2574</v>
      </c>
      <c r="Q4754" s="28">
        <v>53.900834147099999</v>
      </c>
      <c r="R4754" s="28">
        <v>-166.5022298177</v>
      </c>
      <c r="S4754" s="20" t="s">
        <v>39</v>
      </c>
      <c r="T4754" s="20"/>
      <c r="U4754" s="20" t="s">
        <v>42</v>
      </c>
      <c r="V4754" s="20"/>
      <c r="AC4754" s="11" t="s">
        <v>3742</v>
      </c>
    </row>
    <row r="4755" spans="1:29" ht="12.75" x14ac:dyDescent="0.2">
      <c r="A4755" s="20" t="s">
        <v>24</v>
      </c>
      <c r="B4755" s="26">
        <v>42779</v>
      </c>
      <c r="C4755" s="54">
        <v>2</v>
      </c>
      <c r="D4755" s="20">
        <v>2017</v>
      </c>
      <c r="E4755" s="20" t="s">
        <v>24</v>
      </c>
      <c r="F4755" s="20">
        <v>6090098</v>
      </c>
      <c r="G4755" s="20" t="s">
        <v>3089</v>
      </c>
      <c r="H4755" s="20" t="s">
        <v>3123</v>
      </c>
      <c r="I4755" s="22">
        <v>188</v>
      </c>
      <c r="J4755" s="22" t="s">
        <v>2574</v>
      </c>
      <c r="K4755" s="27">
        <v>80.900000000000006</v>
      </c>
      <c r="L4755" s="20"/>
      <c r="M4755" s="11">
        <v>47</v>
      </c>
      <c r="N4755" s="20" t="s">
        <v>27</v>
      </c>
      <c r="O4755" s="20" t="s">
        <v>24</v>
      </c>
      <c r="P4755" s="20" t="s">
        <v>2574</v>
      </c>
      <c r="Q4755" s="28">
        <v>54.117100000000001</v>
      </c>
      <c r="R4755" s="28">
        <v>-165.7115333333</v>
      </c>
      <c r="S4755" s="20" t="s">
        <v>80</v>
      </c>
      <c r="T4755" s="20"/>
      <c r="U4755" s="20" t="s">
        <v>30</v>
      </c>
      <c r="V4755" s="20" t="s">
        <v>30</v>
      </c>
      <c r="AC4755" s="11" t="s">
        <v>3731</v>
      </c>
    </row>
    <row r="4756" spans="1:29" ht="12.75" x14ac:dyDescent="0.2">
      <c r="A4756" s="20" t="s">
        <v>24</v>
      </c>
      <c r="B4756" s="26">
        <v>42781</v>
      </c>
      <c r="C4756" s="54">
        <v>2</v>
      </c>
      <c r="D4756" s="20">
        <v>2017</v>
      </c>
      <c r="E4756" s="20" t="s">
        <v>24</v>
      </c>
      <c r="F4756" s="20">
        <v>6103075</v>
      </c>
      <c r="G4756" s="20" t="s">
        <v>3098</v>
      </c>
      <c r="H4756" s="20" t="s">
        <v>3141</v>
      </c>
      <c r="I4756" s="22">
        <v>158</v>
      </c>
      <c r="J4756" s="22" t="s">
        <v>2574</v>
      </c>
      <c r="K4756" s="27">
        <v>90.7</v>
      </c>
      <c r="L4756" s="20"/>
      <c r="M4756" s="11">
        <v>50</v>
      </c>
      <c r="N4756" s="20" t="s">
        <v>27</v>
      </c>
      <c r="O4756" s="20" t="s">
        <v>24</v>
      </c>
      <c r="P4756" s="20" t="s">
        <v>2574</v>
      </c>
      <c r="Q4756" s="28">
        <v>55.4116666667</v>
      </c>
      <c r="R4756" s="28">
        <v>-131.8033333333</v>
      </c>
      <c r="S4756" s="20" t="s">
        <v>80</v>
      </c>
      <c r="T4756" s="20"/>
      <c r="U4756" s="20" t="s">
        <v>42</v>
      </c>
      <c r="V4756" s="20" t="s">
        <v>30</v>
      </c>
      <c r="AC4756" s="11" t="s">
        <v>3731</v>
      </c>
    </row>
    <row r="4757" spans="1:29" ht="12.75" x14ac:dyDescent="0.2">
      <c r="A4757" s="20" t="s">
        <v>24</v>
      </c>
      <c r="B4757" s="26">
        <v>42788</v>
      </c>
      <c r="C4757" s="54">
        <v>2</v>
      </c>
      <c r="D4757" s="20">
        <v>2017</v>
      </c>
      <c r="E4757" s="20" t="s">
        <v>24</v>
      </c>
      <c r="F4757" s="20">
        <v>6109333</v>
      </c>
      <c r="G4757" s="20" t="s">
        <v>3089</v>
      </c>
      <c r="H4757" s="20" t="s">
        <v>3146</v>
      </c>
      <c r="I4757" s="22">
        <v>193</v>
      </c>
      <c r="J4757" s="22" t="s">
        <v>2574</v>
      </c>
      <c r="K4757" s="27">
        <v>108.5</v>
      </c>
      <c r="L4757" s="20"/>
      <c r="M4757" s="11">
        <v>15</v>
      </c>
      <c r="N4757" s="20" t="s">
        <v>27</v>
      </c>
      <c r="O4757" s="20" t="s">
        <v>24</v>
      </c>
      <c r="P4757" s="20" t="s">
        <v>2574</v>
      </c>
      <c r="Q4757" s="28">
        <v>54.05</v>
      </c>
      <c r="R4757" s="28">
        <v>-166.65</v>
      </c>
      <c r="S4757" s="20" t="s">
        <v>3095</v>
      </c>
      <c r="T4757" s="20"/>
      <c r="U4757" s="20" t="s">
        <v>3767</v>
      </c>
      <c r="V4757" s="20"/>
      <c r="AC4757" s="11" t="s">
        <v>3752</v>
      </c>
    </row>
    <row r="4758" spans="1:29" ht="12.75" x14ac:dyDescent="0.2">
      <c r="A4758" s="20" t="s">
        <v>24</v>
      </c>
      <c r="B4758" s="26">
        <v>42789</v>
      </c>
      <c r="C4758" s="54">
        <v>2</v>
      </c>
      <c r="D4758" s="20">
        <v>2017</v>
      </c>
      <c r="E4758" s="20" t="s">
        <v>24</v>
      </c>
      <c r="F4758" s="20">
        <v>6095670</v>
      </c>
      <c r="G4758" s="20" t="s">
        <v>3126</v>
      </c>
      <c r="H4758" s="20" t="s">
        <v>3127</v>
      </c>
      <c r="I4758" s="22"/>
      <c r="J4758" s="22" t="s">
        <v>3723</v>
      </c>
      <c r="K4758" s="27"/>
      <c r="L4758" s="20"/>
      <c r="N4758" s="20" t="s">
        <v>27</v>
      </c>
      <c r="O4758" s="20" t="s">
        <v>24</v>
      </c>
      <c r="P4758" s="20" t="s">
        <v>2574</v>
      </c>
      <c r="Q4758" s="28">
        <v>57.054537350300002</v>
      </c>
      <c r="R4758" s="28">
        <v>-135.34847543070001</v>
      </c>
      <c r="S4758" s="20" t="s">
        <v>3091</v>
      </c>
      <c r="T4758" s="20"/>
      <c r="U4758" s="20" t="s">
        <v>3767</v>
      </c>
      <c r="V4758" s="20" t="s">
        <v>30</v>
      </c>
      <c r="AC4758" s="11" t="s">
        <v>3758</v>
      </c>
    </row>
    <row r="4759" spans="1:29" ht="12.75" x14ac:dyDescent="0.2">
      <c r="A4759" s="20" t="s">
        <v>24</v>
      </c>
      <c r="B4759" s="26">
        <v>42789</v>
      </c>
      <c r="C4759" s="54">
        <v>2</v>
      </c>
      <c r="D4759" s="20">
        <v>2017</v>
      </c>
      <c r="E4759" s="20" t="s">
        <v>24</v>
      </c>
      <c r="F4759" s="20">
        <v>6096000</v>
      </c>
      <c r="G4759" s="20" t="s">
        <v>3089</v>
      </c>
      <c r="H4759" s="20" t="s">
        <v>3128</v>
      </c>
      <c r="I4759" s="22">
        <v>1789</v>
      </c>
      <c r="J4759" s="22" t="s">
        <v>2377</v>
      </c>
      <c r="K4759" s="27">
        <v>250.3</v>
      </c>
      <c r="L4759" s="20"/>
      <c r="M4759" s="11">
        <v>47</v>
      </c>
      <c r="N4759" s="20" t="s">
        <v>27</v>
      </c>
      <c r="O4759" s="20" t="s">
        <v>24</v>
      </c>
      <c r="P4759" s="20" t="s">
        <v>2574</v>
      </c>
      <c r="Q4759" s="28">
        <v>55.344883333299997</v>
      </c>
      <c r="R4759" s="28">
        <v>-163.82085000000001</v>
      </c>
      <c r="S4759" s="20" t="s">
        <v>3096</v>
      </c>
      <c r="T4759" s="20"/>
      <c r="U4759" s="20" t="s">
        <v>3767</v>
      </c>
      <c r="V4759" s="20"/>
      <c r="AC4759" s="11" t="s">
        <v>3761</v>
      </c>
    </row>
    <row r="4760" spans="1:29" ht="12.75" x14ac:dyDescent="0.2">
      <c r="A4760" s="20" t="s">
        <v>24</v>
      </c>
      <c r="B4760" s="26">
        <v>42791</v>
      </c>
      <c r="C4760" s="54">
        <v>2</v>
      </c>
      <c r="D4760" s="20">
        <v>2017</v>
      </c>
      <c r="E4760" s="20" t="s">
        <v>24</v>
      </c>
      <c r="F4760" s="20">
        <v>6098112</v>
      </c>
      <c r="G4760" s="20" t="s">
        <v>3089</v>
      </c>
      <c r="H4760" s="20" t="s">
        <v>3131</v>
      </c>
      <c r="I4760" s="22">
        <v>296</v>
      </c>
      <c r="J4760" s="22" t="s">
        <v>2574</v>
      </c>
      <c r="K4760" s="22">
        <v>166</v>
      </c>
      <c r="L4760" s="20"/>
      <c r="M4760" s="11">
        <v>38</v>
      </c>
      <c r="N4760" s="20" t="s">
        <v>27</v>
      </c>
      <c r="O4760" s="20" t="s">
        <v>24</v>
      </c>
      <c r="P4760" s="20" t="s">
        <v>2574</v>
      </c>
      <c r="Q4760" s="28">
        <v>55.631666666699999</v>
      </c>
      <c r="R4760" s="28">
        <v>-163.46166666670001</v>
      </c>
      <c r="S4760" s="20" t="s">
        <v>3095</v>
      </c>
      <c r="T4760" s="20"/>
      <c r="U4760" s="20" t="s">
        <v>3767</v>
      </c>
      <c r="V4760" s="20"/>
      <c r="AC4760" s="11" t="s">
        <v>3752</v>
      </c>
    </row>
    <row r="4761" spans="1:29" ht="12.75" x14ac:dyDescent="0.2">
      <c r="A4761" s="20" t="s">
        <v>24</v>
      </c>
      <c r="B4761" s="26">
        <v>42794</v>
      </c>
      <c r="C4761" s="54">
        <v>2</v>
      </c>
      <c r="D4761" s="20">
        <v>2017</v>
      </c>
      <c r="E4761" s="20" t="s">
        <v>24</v>
      </c>
      <c r="F4761" s="20">
        <v>6097285</v>
      </c>
      <c r="G4761" s="20" t="s">
        <v>3089</v>
      </c>
      <c r="H4761" s="20" t="s">
        <v>3129</v>
      </c>
      <c r="I4761" s="22">
        <v>71</v>
      </c>
      <c r="J4761" s="22" t="s">
        <v>2574</v>
      </c>
      <c r="K4761" s="27">
        <v>49.9</v>
      </c>
      <c r="L4761" s="20"/>
      <c r="M4761" s="11">
        <v>45</v>
      </c>
      <c r="N4761" s="20" t="s">
        <v>27</v>
      </c>
      <c r="O4761" s="20" t="s">
        <v>24</v>
      </c>
      <c r="P4761" s="20" t="s">
        <v>2574</v>
      </c>
      <c r="Q4761" s="28">
        <v>57.697741557000001</v>
      </c>
      <c r="R4761" s="28">
        <v>-152.5280765608</v>
      </c>
      <c r="S4761" s="20" t="s">
        <v>80</v>
      </c>
      <c r="T4761" s="20"/>
      <c r="U4761" s="20" t="s">
        <v>42</v>
      </c>
      <c r="V4761" s="20"/>
      <c r="AC4761" s="11" t="s">
        <v>3731</v>
      </c>
    </row>
    <row r="4762" spans="1:29" ht="12.75" x14ac:dyDescent="0.2">
      <c r="A4762" s="20" t="s">
        <v>24</v>
      </c>
      <c r="B4762" s="26">
        <v>42795</v>
      </c>
      <c r="C4762" s="54">
        <v>3</v>
      </c>
      <c r="D4762" s="20">
        <v>2017</v>
      </c>
      <c r="E4762" s="20" t="s">
        <v>24</v>
      </c>
      <c r="F4762" s="20">
        <v>6097408</v>
      </c>
      <c r="G4762" s="20" t="s">
        <v>3089</v>
      </c>
      <c r="H4762" s="20" t="s">
        <v>3130</v>
      </c>
      <c r="I4762" s="22"/>
      <c r="J4762" s="22" t="s">
        <v>3723</v>
      </c>
      <c r="K4762" s="27">
        <v>91.7</v>
      </c>
      <c r="L4762" s="20"/>
      <c r="M4762" s="11">
        <v>42</v>
      </c>
      <c r="N4762" s="20" t="s">
        <v>27</v>
      </c>
      <c r="O4762" s="20" t="s">
        <v>24</v>
      </c>
      <c r="P4762" s="20" t="s">
        <v>2574</v>
      </c>
      <c r="Q4762" s="28">
        <v>53.734999999999999</v>
      </c>
      <c r="R4762" s="28">
        <v>-166.3216666667</v>
      </c>
      <c r="S4762" s="20" t="s">
        <v>3091</v>
      </c>
      <c r="T4762" s="20"/>
      <c r="U4762" s="20" t="s">
        <v>3767</v>
      </c>
      <c r="V4762" s="20" t="s">
        <v>30</v>
      </c>
      <c r="AC4762" s="11" t="s">
        <v>3758</v>
      </c>
    </row>
    <row r="4763" spans="1:29" ht="12.75" x14ac:dyDescent="0.2">
      <c r="A4763" s="20" t="s">
        <v>24</v>
      </c>
      <c r="B4763" s="26">
        <v>42796</v>
      </c>
      <c r="C4763" s="54">
        <v>3</v>
      </c>
      <c r="D4763" s="20">
        <v>2017</v>
      </c>
      <c r="E4763" s="20" t="s">
        <v>24</v>
      </c>
      <c r="F4763" s="20">
        <v>6098637</v>
      </c>
      <c r="G4763" s="20" t="s">
        <v>3098</v>
      </c>
      <c r="H4763" s="20" t="s">
        <v>3132</v>
      </c>
      <c r="I4763" s="22">
        <v>192</v>
      </c>
      <c r="J4763" s="22" t="s">
        <v>2574</v>
      </c>
      <c r="K4763" s="22">
        <v>101.2</v>
      </c>
      <c r="L4763" s="20"/>
      <c r="M4763" s="11">
        <v>50</v>
      </c>
      <c r="N4763" s="20" t="s">
        <v>27</v>
      </c>
      <c r="O4763" s="20" t="s">
        <v>24</v>
      </c>
      <c r="P4763" s="20" t="s">
        <v>2574</v>
      </c>
      <c r="Q4763" s="28">
        <v>56.38</v>
      </c>
      <c r="R4763" s="28">
        <v>-133.6972166667</v>
      </c>
      <c r="S4763" s="20" t="s">
        <v>80</v>
      </c>
      <c r="T4763" s="20"/>
      <c r="U4763" s="20" t="s">
        <v>42</v>
      </c>
      <c r="V4763" s="20" t="s">
        <v>30</v>
      </c>
      <c r="AC4763" s="11" t="s">
        <v>3731</v>
      </c>
    </row>
    <row r="4764" spans="1:29" ht="12.75" x14ac:dyDescent="0.2">
      <c r="A4764" s="20" t="s">
        <v>24</v>
      </c>
      <c r="B4764" s="26">
        <v>42796</v>
      </c>
      <c r="C4764" s="54">
        <v>3</v>
      </c>
      <c r="D4764" s="20">
        <v>2017</v>
      </c>
      <c r="E4764" s="20" t="s">
        <v>24</v>
      </c>
      <c r="F4764" s="20">
        <v>6290366</v>
      </c>
      <c r="G4764" s="20" t="s">
        <v>3089</v>
      </c>
      <c r="H4764" s="20" t="s">
        <v>3236</v>
      </c>
      <c r="I4764" s="22">
        <v>379</v>
      </c>
      <c r="J4764" s="22" t="s">
        <v>2574</v>
      </c>
      <c r="K4764" s="27">
        <v>124.5</v>
      </c>
      <c r="L4764" s="20"/>
      <c r="M4764" s="11">
        <v>41</v>
      </c>
      <c r="N4764" s="20" t="s">
        <v>27</v>
      </c>
      <c r="O4764" s="20" t="s">
        <v>24</v>
      </c>
      <c r="P4764" s="20" t="s">
        <v>2574</v>
      </c>
      <c r="Q4764" s="28">
        <v>55.725000000000001</v>
      </c>
      <c r="R4764" s="28">
        <v>-163.12166666670001</v>
      </c>
      <c r="S4764" s="20" t="s">
        <v>3095</v>
      </c>
      <c r="T4764" s="20"/>
      <c r="U4764" s="20" t="s">
        <v>3767</v>
      </c>
      <c r="V4764" s="20"/>
      <c r="AC4764" s="11" t="s">
        <v>3752</v>
      </c>
    </row>
    <row r="4765" spans="1:29" ht="12.75" x14ac:dyDescent="0.2">
      <c r="A4765" s="20" t="s">
        <v>24</v>
      </c>
      <c r="B4765" s="26">
        <v>42797</v>
      </c>
      <c r="C4765" s="54">
        <v>3</v>
      </c>
      <c r="D4765" s="20">
        <v>2017</v>
      </c>
      <c r="E4765" s="20" t="s">
        <v>24</v>
      </c>
      <c r="F4765" s="20">
        <v>6100736</v>
      </c>
      <c r="G4765" s="20" t="s">
        <v>3098</v>
      </c>
      <c r="H4765" s="20" t="s">
        <v>3135</v>
      </c>
      <c r="I4765" s="22"/>
      <c r="J4765" s="22" t="s">
        <v>3723</v>
      </c>
      <c r="K4765" s="27"/>
      <c r="L4765" s="20"/>
      <c r="N4765" s="20" t="s">
        <v>27</v>
      </c>
      <c r="O4765" s="20" t="s">
        <v>24</v>
      </c>
      <c r="P4765" s="20" t="s">
        <v>2377</v>
      </c>
      <c r="Q4765" s="28">
        <v>58.1190406029</v>
      </c>
      <c r="R4765" s="28">
        <v>-135.48165976510001</v>
      </c>
      <c r="S4765" s="20" t="s">
        <v>3091</v>
      </c>
      <c r="T4765" s="20"/>
      <c r="U4765" s="20" t="s">
        <v>3767</v>
      </c>
      <c r="V4765" s="20" t="s">
        <v>30</v>
      </c>
      <c r="AC4765" s="11" t="s">
        <v>3758</v>
      </c>
    </row>
    <row r="4766" spans="1:29" ht="12.75" x14ac:dyDescent="0.2">
      <c r="A4766" s="20" t="s">
        <v>24</v>
      </c>
      <c r="B4766" s="26">
        <v>42799</v>
      </c>
      <c r="C4766" s="54">
        <v>3</v>
      </c>
      <c r="D4766" s="20">
        <v>2017</v>
      </c>
      <c r="E4766" s="20" t="s">
        <v>24</v>
      </c>
      <c r="F4766" s="20">
        <v>6100781</v>
      </c>
      <c r="G4766" s="20" t="s">
        <v>3098</v>
      </c>
      <c r="H4766" s="20" t="s">
        <v>3136</v>
      </c>
      <c r="I4766" s="22"/>
      <c r="J4766" s="22" t="s">
        <v>3723</v>
      </c>
      <c r="K4766" s="22">
        <v>905.5</v>
      </c>
      <c r="L4766" s="20"/>
      <c r="M4766" s="11">
        <v>15</v>
      </c>
      <c r="N4766" s="20" t="s">
        <v>27</v>
      </c>
      <c r="O4766" s="20" t="s">
        <v>24</v>
      </c>
      <c r="P4766" s="20" t="s">
        <v>2377</v>
      </c>
      <c r="Q4766" s="28">
        <v>60.6338368276</v>
      </c>
      <c r="R4766" s="28">
        <v>-146.6167602539</v>
      </c>
      <c r="S4766" s="20" t="s">
        <v>3095</v>
      </c>
      <c r="T4766" s="20"/>
      <c r="U4766" s="20" t="s">
        <v>3767</v>
      </c>
      <c r="V4766" s="20"/>
      <c r="AC4766" s="11" t="s">
        <v>3752</v>
      </c>
    </row>
    <row r="4767" spans="1:29" ht="12.75" x14ac:dyDescent="0.2">
      <c r="A4767" s="20" t="s">
        <v>24</v>
      </c>
      <c r="B4767" s="26">
        <v>42799</v>
      </c>
      <c r="C4767" s="54">
        <v>3</v>
      </c>
      <c r="D4767" s="20">
        <v>2017</v>
      </c>
      <c r="E4767" s="20" t="s">
        <v>24</v>
      </c>
      <c r="F4767" s="20">
        <v>6338812</v>
      </c>
      <c r="G4767" s="20" t="s">
        <v>3089</v>
      </c>
      <c r="H4767" s="20" t="s">
        <v>3351</v>
      </c>
      <c r="I4767" s="22">
        <v>168</v>
      </c>
      <c r="J4767" s="22" t="s">
        <v>2574</v>
      </c>
      <c r="K4767" s="27">
        <v>109.8</v>
      </c>
      <c r="L4767" s="20"/>
      <c r="M4767" s="11">
        <v>40</v>
      </c>
      <c r="N4767" s="20" t="s">
        <v>27</v>
      </c>
      <c r="O4767" s="20" t="s">
        <v>24</v>
      </c>
      <c r="P4767" s="20" t="s">
        <v>2574</v>
      </c>
      <c r="Q4767" s="28">
        <v>55.45</v>
      </c>
      <c r="R4767" s="28">
        <v>-164.0833333333</v>
      </c>
      <c r="S4767" s="20" t="s">
        <v>3095</v>
      </c>
      <c r="T4767" s="20"/>
      <c r="U4767" s="20" t="s">
        <v>3767</v>
      </c>
      <c r="V4767" s="20"/>
      <c r="AC4767" s="11" t="s">
        <v>3752</v>
      </c>
    </row>
    <row r="4768" spans="1:29" ht="12.75" x14ac:dyDescent="0.2">
      <c r="A4768" s="20" t="s">
        <v>24</v>
      </c>
      <c r="B4768" s="26">
        <v>42800</v>
      </c>
      <c r="C4768" s="54">
        <v>3</v>
      </c>
      <c r="D4768" s="20">
        <v>2017</v>
      </c>
      <c r="E4768" s="20" t="s">
        <v>24</v>
      </c>
      <c r="F4768" s="20">
        <v>6100091</v>
      </c>
      <c r="G4768" s="20" t="s">
        <v>3089</v>
      </c>
      <c r="H4768" s="20" t="s">
        <v>3134</v>
      </c>
      <c r="I4768" s="22">
        <v>94</v>
      </c>
      <c r="J4768" s="22" t="s">
        <v>2574</v>
      </c>
      <c r="K4768" s="22">
        <v>49.9</v>
      </c>
      <c r="L4768" s="20"/>
      <c r="M4768" s="11">
        <v>50</v>
      </c>
      <c r="N4768" s="20" t="s">
        <v>27</v>
      </c>
      <c r="O4768" s="20" t="s">
        <v>24</v>
      </c>
      <c r="P4768" s="20" t="s">
        <v>2574</v>
      </c>
      <c r="Q4768" s="28">
        <v>53.5134333333</v>
      </c>
      <c r="R4768" s="28">
        <v>-167.0653166667</v>
      </c>
      <c r="S4768" s="20" t="s">
        <v>80</v>
      </c>
      <c r="T4768" s="20"/>
      <c r="U4768" s="20" t="s">
        <v>30</v>
      </c>
      <c r="V4768" s="20"/>
      <c r="AC4768" s="11" t="s">
        <v>3731</v>
      </c>
    </row>
    <row r="4769" spans="1:29" ht="12.75" x14ac:dyDescent="0.2">
      <c r="A4769" s="20" t="s">
        <v>24</v>
      </c>
      <c r="B4769" s="26">
        <v>42802</v>
      </c>
      <c r="C4769" s="54">
        <v>3</v>
      </c>
      <c r="D4769" s="20">
        <v>2017</v>
      </c>
      <c r="E4769" s="20" t="s">
        <v>24</v>
      </c>
      <c r="F4769" s="20">
        <v>6101342</v>
      </c>
      <c r="G4769" s="20" t="s">
        <v>3137</v>
      </c>
      <c r="H4769" s="20" t="s">
        <v>1959</v>
      </c>
      <c r="I4769" s="22"/>
      <c r="J4769" s="22" t="s">
        <v>3723</v>
      </c>
      <c r="K4769" s="22">
        <v>360.9</v>
      </c>
      <c r="L4769" s="20"/>
      <c r="M4769" s="11">
        <v>20</v>
      </c>
      <c r="N4769" s="20" t="s">
        <v>27</v>
      </c>
      <c r="O4769" s="20" t="s">
        <v>24</v>
      </c>
      <c r="P4769" s="20" t="s">
        <v>2377</v>
      </c>
      <c r="Q4769" s="28">
        <v>61.124194629999998</v>
      </c>
      <c r="R4769" s="28">
        <v>-146.3573048115</v>
      </c>
      <c r="S4769" s="20" t="s">
        <v>3091</v>
      </c>
      <c r="T4769" s="20"/>
      <c r="U4769" s="20" t="s">
        <v>3767</v>
      </c>
      <c r="V4769" s="20" t="s">
        <v>30</v>
      </c>
      <c r="AC4769" s="11" t="s">
        <v>3758</v>
      </c>
    </row>
    <row r="4770" spans="1:29" ht="12.75" x14ac:dyDescent="0.2">
      <c r="A4770" s="20" t="s">
        <v>24</v>
      </c>
      <c r="B4770" s="21">
        <v>42803</v>
      </c>
      <c r="C4770" s="51">
        <v>3</v>
      </c>
      <c r="D4770" s="20">
        <v>2017</v>
      </c>
      <c r="E4770" s="20" t="s">
        <v>24</v>
      </c>
      <c r="F4770" s="20">
        <v>6102761</v>
      </c>
      <c r="G4770" s="20" t="s">
        <v>3089</v>
      </c>
      <c r="H4770" s="20" t="s">
        <v>3140</v>
      </c>
      <c r="I4770" s="20">
        <v>1027</v>
      </c>
      <c r="J4770" s="20" t="s">
        <v>2377</v>
      </c>
      <c r="K4770" s="20">
        <v>173.2</v>
      </c>
      <c r="L4770" s="20"/>
      <c r="M4770" s="11">
        <v>41</v>
      </c>
      <c r="N4770" s="20" t="s">
        <v>27</v>
      </c>
      <c r="O4770" s="20" t="s">
        <v>24</v>
      </c>
      <c r="P4770" s="20" t="s">
        <v>2574</v>
      </c>
      <c r="Q4770" s="49">
        <v>56.141666666699997</v>
      </c>
      <c r="R4770" s="29">
        <v>-162.00800000000001</v>
      </c>
      <c r="S4770" s="20" t="s">
        <v>3095</v>
      </c>
      <c r="T4770" s="20"/>
      <c r="U4770" s="20" t="s">
        <v>3767</v>
      </c>
      <c r="V4770" s="20"/>
      <c r="AC4770" s="11" t="s">
        <v>3752</v>
      </c>
    </row>
    <row r="4771" spans="1:29" ht="12.75" x14ac:dyDescent="0.2">
      <c r="A4771" s="20" t="s">
        <v>24</v>
      </c>
      <c r="B4771" s="26">
        <v>42804</v>
      </c>
      <c r="C4771" s="54">
        <v>3</v>
      </c>
      <c r="D4771" s="20">
        <v>2017</v>
      </c>
      <c r="E4771" s="20" t="s">
        <v>24</v>
      </c>
      <c r="F4771" s="20">
        <v>6102698</v>
      </c>
      <c r="G4771" s="20" t="s">
        <v>3089</v>
      </c>
      <c r="H4771" s="20" t="s">
        <v>3139</v>
      </c>
      <c r="I4771" s="22"/>
      <c r="J4771" s="22" t="s">
        <v>3723</v>
      </c>
      <c r="K4771" s="27">
        <v>50.5</v>
      </c>
      <c r="L4771" s="20"/>
      <c r="M4771" s="11">
        <v>20</v>
      </c>
      <c r="N4771" s="20" t="s">
        <v>27</v>
      </c>
      <c r="O4771" s="20" t="s">
        <v>24</v>
      </c>
      <c r="P4771" s="20" t="s">
        <v>2377</v>
      </c>
      <c r="Q4771" s="28">
        <v>61.118055555600002</v>
      </c>
      <c r="R4771" s="28">
        <v>-146.3358333333</v>
      </c>
      <c r="S4771" s="20" t="s">
        <v>3096</v>
      </c>
      <c r="T4771" s="20"/>
      <c r="U4771" s="20" t="s">
        <v>3767</v>
      </c>
      <c r="V4771" s="20" t="s">
        <v>30</v>
      </c>
      <c r="AC4771" s="11" t="s">
        <v>3761</v>
      </c>
    </row>
    <row r="4772" spans="1:29" ht="12.75" x14ac:dyDescent="0.2">
      <c r="A4772" s="20" t="s">
        <v>24</v>
      </c>
      <c r="B4772" s="26">
        <v>42811</v>
      </c>
      <c r="C4772" s="54">
        <v>3</v>
      </c>
      <c r="D4772" s="20">
        <v>2017</v>
      </c>
      <c r="E4772" s="20" t="s">
        <v>24</v>
      </c>
      <c r="F4772" s="20">
        <v>6108485</v>
      </c>
      <c r="G4772" s="20" t="s">
        <v>3089</v>
      </c>
      <c r="H4772" s="20" t="s">
        <v>3143</v>
      </c>
      <c r="I4772" s="22"/>
      <c r="J4772" s="22" t="s">
        <v>3723</v>
      </c>
      <c r="K4772" s="27">
        <v>57.8</v>
      </c>
      <c r="L4772" s="20"/>
      <c r="M4772" s="11">
        <v>4</v>
      </c>
      <c r="N4772" s="20" t="s">
        <v>27</v>
      </c>
      <c r="O4772" s="20" t="s">
        <v>24</v>
      </c>
      <c r="P4772" s="20" t="s">
        <v>2574</v>
      </c>
      <c r="Q4772" s="28">
        <v>53.883890787799999</v>
      </c>
      <c r="R4772" s="28">
        <v>-166.51805013020001</v>
      </c>
      <c r="S4772" s="20" t="s">
        <v>3091</v>
      </c>
      <c r="T4772" s="20"/>
      <c r="U4772" s="20" t="s">
        <v>3767</v>
      </c>
      <c r="V4772" s="20" t="s">
        <v>30</v>
      </c>
      <c r="AC4772" s="11" t="s">
        <v>3758</v>
      </c>
    </row>
    <row r="4773" spans="1:29" ht="12.75" x14ac:dyDescent="0.2">
      <c r="A4773" s="20" t="s">
        <v>24</v>
      </c>
      <c r="B4773" s="26">
        <v>42815</v>
      </c>
      <c r="C4773" s="54">
        <v>3</v>
      </c>
      <c r="D4773" s="20">
        <v>2017</v>
      </c>
      <c r="E4773" s="20" t="s">
        <v>24</v>
      </c>
      <c r="F4773" s="20">
        <v>6109053</v>
      </c>
      <c r="G4773" s="20" t="s">
        <v>3089</v>
      </c>
      <c r="H4773" s="20" t="s">
        <v>3145</v>
      </c>
      <c r="I4773" s="22">
        <v>16</v>
      </c>
      <c r="J4773" s="22" t="s">
        <v>2574</v>
      </c>
      <c r="K4773" s="22">
        <v>29.9</v>
      </c>
      <c r="L4773" s="20"/>
      <c r="M4773" s="11">
        <v>41</v>
      </c>
      <c r="N4773" s="20" t="s">
        <v>27</v>
      </c>
      <c r="O4773" s="20" t="s">
        <v>24</v>
      </c>
      <c r="P4773" s="20" t="s">
        <v>2574</v>
      </c>
      <c r="Q4773" s="28">
        <v>57.983333333300003</v>
      </c>
      <c r="R4773" s="28">
        <v>-153.4855</v>
      </c>
      <c r="S4773" s="20" t="s">
        <v>239</v>
      </c>
      <c r="T4773" s="20"/>
      <c r="U4773" s="20" t="s">
        <v>3767</v>
      </c>
      <c r="V4773" s="20"/>
      <c r="AC4773" s="11" t="s">
        <v>3728</v>
      </c>
    </row>
    <row r="4774" spans="1:29" ht="12.75" x14ac:dyDescent="0.2">
      <c r="A4774" s="20" t="s">
        <v>24</v>
      </c>
      <c r="B4774" s="26">
        <v>42815</v>
      </c>
      <c r="C4774" s="54">
        <v>3</v>
      </c>
      <c r="D4774" s="20">
        <v>2017</v>
      </c>
      <c r="E4774" s="20" t="s">
        <v>24</v>
      </c>
      <c r="F4774" s="20">
        <v>6109643</v>
      </c>
      <c r="G4774" s="20" t="s">
        <v>3089</v>
      </c>
      <c r="H4774" s="20" t="s">
        <v>3147</v>
      </c>
      <c r="I4774" s="22">
        <v>4555</v>
      </c>
      <c r="J4774" s="22" t="s">
        <v>2377</v>
      </c>
      <c r="K4774" s="27">
        <v>344</v>
      </c>
      <c r="L4774" s="20"/>
      <c r="M4774" s="11">
        <v>39</v>
      </c>
      <c r="N4774" s="20" t="s">
        <v>27</v>
      </c>
      <c r="O4774" s="20" t="s">
        <v>24</v>
      </c>
      <c r="P4774" s="20" t="s">
        <v>2574</v>
      </c>
      <c r="Q4774" s="28">
        <v>57.183333333299998</v>
      </c>
      <c r="R4774" s="28">
        <v>-171.3</v>
      </c>
      <c r="S4774" s="20" t="s">
        <v>3095</v>
      </c>
      <c r="T4774" s="20"/>
      <c r="U4774" s="20" t="s">
        <v>3767</v>
      </c>
      <c r="V4774" s="20"/>
      <c r="AC4774" s="11" t="s">
        <v>3752</v>
      </c>
    </row>
    <row r="4775" spans="1:29" ht="12.75" x14ac:dyDescent="0.2">
      <c r="A4775" s="20" t="s">
        <v>24</v>
      </c>
      <c r="B4775" s="26">
        <v>42817</v>
      </c>
      <c r="C4775" s="54">
        <v>3</v>
      </c>
      <c r="D4775" s="20">
        <v>2017</v>
      </c>
      <c r="E4775" s="20" t="s">
        <v>24</v>
      </c>
      <c r="F4775" s="20">
        <v>6110481</v>
      </c>
      <c r="G4775" s="20" t="s">
        <v>3098</v>
      </c>
      <c r="H4775" s="20" t="s">
        <v>3151</v>
      </c>
      <c r="I4775" s="22"/>
      <c r="J4775" s="22" t="s">
        <v>3723</v>
      </c>
      <c r="K4775" s="27">
        <v>36</v>
      </c>
      <c r="L4775" s="20"/>
      <c r="M4775" s="11">
        <v>55</v>
      </c>
      <c r="N4775" s="20" t="s">
        <v>27</v>
      </c>
      <c r="O4775" s="20" t="s">
        <v>24</v>
      </c>
      <c r="P4775" s="20" t="s">
        <v>2377</v>
      </c>
      <c r="Q4775" s="28">
        <v>60.115850000000002</v>
      </c>
      <c r="R4775" s="28">
        <v>-149.43883333330001</v>
      </c>
      <c r="S4775" s="20" t="s">
        <v>3091</v>
      </c>
      <c r="T4775" s="20"/>
      <c r="U4775" s="20" t="s">
        <v>3767</v>
      </c>
      <c r="V4775" s="20" t="s">
        <v>30</v>
      </c>
      <c r="AC4775" s="11" t="s">
        <v>3758</v>
      </c>
    </row>
    <row r="4776" spans="1:29" ht="12.75" x14ac:dyDescent="0.2">
      <c r="A4776" s="20" t="s">
        <v>24</v>
      </c>
      <c r="B4776" s="26">
        <v>42819</v>
      </c>
      <c r="C4776" s="54">
        <v>3</v>
      </c>
      <c r="D4776" s="20">
        <v>2017</v>
      </c>
      <c r="E4776" s="20" t="s">
        <v>24</v>
      </c>
      <c r="F4776" s="20">
        <v>6116799</v>
      </c>
      <c r="G4776" s="20" t="s">
        <v>3063</v>
      </c>
      <c r="H4776" s="20" t="s">
        <v>3156</v>
      </c>
      <c r="I4776" s="22">
        <v>1280</v>
      </c>
      <c r="J4776" s="22" t="s">
        <v>2377</v>
      </c>
      <c r="K4776" s="27">
        <v>219.6</v>
      </c>
      <c r="L4776" s="20"/>
      <c r="M4776" s="11">
        <v>17</v>
      </c>
      <c r="N4776" s="20" t="s">
        <v>27</v>
      </c>
      <c r="O4776" s="20" t="s">
        <v>24</v>
      </c>
      <c r="P4776" s="20" t="s">
        <v>2377</v>
      </c>
      <c r="Q4776" s="28">
        <v>58.381699798</v>
      </c>
      <c r="R4776" s="28">
        <v>-134.68497759100001</v>
      </c>
      <c r="S4776" s="20" t="s">
        <v>3091</v>
      </c>
      <c r="T4776" s="20"/>
      <c r="U4776" s="20" t="s">
        <v>3767</v>
      </c>
      <c r="V4776" s="20" t="s">
        <v>30</v>
      </c>
      <c r="AC4776" s="11" t="s">
        <v>3758</v>
      </c>
    </row>
    <row r="4777" spans="1:29" ht="12.75" x14ac:dyDescent="0.2">
      <c r="A4777" s="20" t="s">
        <v>24</v>
      </c>
      <c r="B4777" s="26">
        <v>42821</v>
      </c>
      <c r="C4777" s="54">
        <v>3</v>
      </c>
      <c r="D4777" s="20">
        <v>2017</v>
      </c>
      <c r="E4777" s="20" t="s">
        <v>24</v>
      </c>
      <c r="F4777" s="20">
        <v>6112327</v>
      </c>
      <c r="G4777" s="20" t="s">
        <v>3089</v>
      </c>
      <c r="H4777" s="20" t="s">
        <v>3152</v>
      </c>
      <c r="I4777" s="22"/>
      <c r="J4777" s="22" t="s">
        <v>3723</v>
      </c>
      <c r="K4777" s="27">
        <v>74.2</v>
      </c>
      <c r="L4777" s="20"/>
      <c r="M4777" s="11">
        <v>42</v>
      </c>
      <c r="N4777" s="20" t="s">
        <v>27</v>
      </c>
      <c r="O4777" s="20" t="s">
        <v>24</v>
      </c>
      <c r="P4777" s="20" t="s">
        <v>2377</v>
      </c>
      <c r="Q4777" s="28">
        <v>58.333333333299997</v>
      </c>
      <c r="R4777" s="28">
        <v>-153.26666666669999</v>
      </c>
      <c r="S4777" s="20" t="s">
        <v>80</v>
      </c>
      <c r="T4777" s="20"/>
      <c r="U4777" s="20" t="s">
        <v>42</v>
      </c>
      <c r="V4777" s="20"/>
      <c r="AC4777" s="11" t="s">
        <v>3731</v>
      </c>
    </row>
    <row r="4778" spans="1:29" ht="12.75" x14ac:dyDescent="0.2">
      <c r="A4778" s="20" t="s">
        <v>24</v>
      </c>
      <c r="B4778" s="45">
        <v>42821</v>
      </c>
      <c r="C4778" s="56">
        <v>3</v>
      </c>
      <c r="D4778" s="20">
        <v>2017</v>
      </c>
      <c r="E4778" s="20" t="s">
        <v>24</v>
      </c>
      <c r="F4778" s="20">
        <v>6113262</v>
      </c>
      <c r="G4778" s="20" t="s">
        <v>3063</v>
      </c>
      <c r="H4778" s="20" t="s">
        <v>3155</v>
      </c>
      <c r="I4778" s="22">
        <v>1280</v>
      </c>
      <c r="J4778" s="22" t="s">
        <v>2377</v>
      </c>
      <c r="K4778" s="27">
        <v>217.5</v>
      </c>
      <c r="L4778" s="20"/>
      <c r="M4778" s="11">
        <v>43</v>
      </c>
      <c r="N4778" s="20" t="s">
        <v>27</v>
      </c>
      <c r="O4778" s="20" t="s">
        <v>24</v>
      </c>
      <c r="P4778" s="20" t="s">
        <v>2377</v>
      </c>
      <c r="Q4778" s="28">
        <v>60.774166666699998</v>
      </c>
      <c r="R4778" s="28">
        <v>-148.6777777778</v>
      </c>
      <c r="S4778" s="20" t="s">
        <v>3096</v>
      </c>
      <c r="T4778" s="20"/>
      <c r="U4778" s="20" t="s">
        <v>3767</v>
      </c>
      <c r="V4778" s="20"/>
      <c r="AC4778" s="11" t="s">
        <v>3761</v>
      </c>
    </row>
    <row r="4779" spans="1:29" ht="12.75" x14ac:dyDescent="0.2">
      <c r="A4779" s="20" t="s">
        <v>24</v>
      </c>
      <c r="B4779" s="21">
        <v>42823</v>
      </c>
      <c r="C4779" s="51">
        <v>3</v>
      </c>
      <c r="D4779" s="20">
        <v>2017</v>
      </c>
      <c r="E4779" s="20" t="s">
        <v>24</v>
      </c>
      <c r="F4779" s="20">
        <v>6113082</v>
      </c>
      <c r="G4779" s="20" t="s">
        <v>3089</v>
      </c>
      <c r="H4779" s="20" t="s">
        <v>3153</v>
      </c>
      <c r="I4779" s="20">
        <v>191</v>
      </c>
      <c r="J4779" s="20" t="s">
        <v>2574</v>
      </c>
      <c r="K4779" s="20">
        <v>109.9</v>
      </c>
      <c r="L4779" s="20"/>
      <c r="M4779" s="11">
        <v>40</v>
      </c>
      <c r="N4779" s="20" t="s">
        <v>27</v>
      </c>
      <c r="O4779" s="20" t="s">
        <v>24</v>
      </c>
      <c r="P4779" s="20" t="s">
        <v>2377</v>
      </c>
      <c r="Q4779" s="29">
        <v>59.6</v>
      </c>
      <c r="R4779" s="29">
        <v>-170.9</v>
      </c>
      <c r="S4779" s="20" t="s">
        <v>3095</v>
      </c>
      <c r="T4779" s="20"/>
      <c r="U4779" s="20" t="s">
        <v>3767</v>
      </c>
      <c r="V4779" s="20"/>
      <c r="AC4779" s="11" t="s">
        <v>3752</v>
      </c>
    </row>
    <row r="4780" spans="1:29" ht="12.75" x14ac:dyDescent="0.2">
      <c r="A4780" s="20" t="s">
        <v>24</v>
      </c>
      <c r="B4780" s="26">
        <v>42824</v>
      </c>
      <c r="C4780" s="54">
        <v>3</v>
      </c>
      <c r="D4780" s="20">
        <v>2017</v>
      </c>
      <c r="E4780" s="20" t="s">
        <v>24</v>
      </c>
      <c r="F4780" s="20">
        <v>6140003</v>
      </c>
      <c r="G4780" s="20" t="s">
        <v>3089</v>
      </c>
      <c r="H4780" s="20" t="s">
        <v>3171</v>
      </c>
      <c r="I4780" s="22">
        <v>1215</v>
      </c>
      <c r="J4780" s="22" t="s">
        <v>2377</v>
      </c>
      <c r="K4780" s="22">
        <v>205.7</v>
      </c>
      <c r="L4780" s="20"/>
      <c r="M4780" s="11">
        <v>45</v>
      </c>
      <c r="N4780" s="20" t="s">
        <v>27</v>
      </c>
      <c r="O4780" s="20" t="s">
        <v>24</v>
      </c>
      <c r="P4780" s="20" t="s">
        <v>2574</v>
      </c>
      <c r="Q4780" s="28">
        <v>51.876666666699997</v>
      </c>
      <c r="R4780" s="28">
        <v>-171.93166666670001</v>
      </c>
      <c r="S4780" s="20" t="s">
        <v>2124</v>
      </c>
      <c r="T4780" s="20"/>
      <c r="U4780" s="20" t="s">
        <v>3767</v>
      </c>
      <c r="V4780" s="20"/>
      <c r="AC4780" s="11" t="s">
        <v>3734</v>
      </c>
    </row>
    <row r="4781" spans="1:29" ht="12.75" x14ac:dyDescent="0.2">
      <c r="A4781" s="20" t="s">
        <v>24</v>
      </c>
      <c r="B4781" s="26">
        <v>42825</v>
      </c>
      <c r="C4781" s="54">
        <v>3</v>
      </c>
      <c r="D4781" s="20">
        <v>2017</v>
      </c>
      <c r="E4781" s="20" t="s">
        <v>24</v>
      </c>
      <c r="F4781" s="20">
        <v>6117966</v>
      </c>
      <c r="G4781" s="20" t="s">
        <v>3089</v>
      </c>
      <c r="H4781" s="20" t="s">
        <v>3157</v>
      </c>
      <c r="I4781" s="22">
        <v>197</v>
      </c>
      <c r="J4781" s="22" t="s">
        <v>2574</v>
      </c>
      <c r="K4781" s="27">
        <v>89.9</v>
      </c>
      <c r="L4781" s="20"/>
      <c r="M4781" s="11">
        <v>54</v>
      </c>
      <c r="N4781" s="20" t="s">
        <v>27</v>
      </c>
      <c r="O4781" s="20" t="s">
        <v>24</v>
      </c>
      <c r="P4781" s="20" t="s">
        <v>2574</v>
      </c>
      <c r="Q4781" s="28">
        <v>53.899033333299997</v>
      </c>
      <c r="R4781" s="28">
        <v>-166.54743333330001</v>
      </c>
      <c r="S4781" s="20" t="s">
        <v>80</v>
      </c>
      <c r="T4781" s="20"/>
      <c r="U4781" s="20" t="s">
        <v>42</v>
      </c>
      <c r="V4781" s="20"/>
      <c r="AC4781" s="11" t="s">
        <v>3731</v>
      </c>
    </row>
    <row r="4782" spans="1:29" ht="12.75" x14ac:dyDescent="0.2">
      <c r="A4782" s="20" t="s">
        <v>24</v>
      </c>
      <c r="B4782" s="26">
        <v>42825</v>
      </c>
      <c r="C4782" s="54">
        <v>3</v>
      </c>
      <c r="D4782" s="20">
        <v>2017</v>
      </c>
      <c r="E4782" s="20" t="s">
        <v>24</v>
      </c>
      <c r="F4782" s="20">
        <v>6118658</v>
      </c>
      <c r="G4782" s="20" t="s">
        <v>3098</v>
      </c>
      <c r="H4782" s="20" t="s">
        <v>3160</v>
      </c>
      <c r="I4782" s="22">
        <v>199</v>
      </c>
      <c r="J4782" s="22" t="s">
        <v>2574</v>
      </c>
      <c r="K4782" s="27">
        <v>127.2</v>
      </c>
      <c r="L4782" s="20"/>
      <c r="M4782" s="11">
        <v>44</v>
      </c>
      <c r="N4782" s="20" t="s">
        <v>27</v>
      </c>
      <c r="O4782" s="20" t="s">
        <v>24</v>
      </c>
      <c r="P4782" s="20" t="s">
        <v>2377</v>
      </c>
      <c r="Q4782" s="28">
        <v>60.343333333300002</v>
      </c>
      <c r="R4782" s="28">
        <v>-146.5583333333</v>
      </c>
      <c r="S4782" s="20" t="s">
        <v>239</v>
      </c>
      <c r="T4782" s="20"/>
      <c r="U4782" s="20" t="s">
        <v>3767</v>
      </c>
      <c r="V4782" s="20"/>
      <c r="AC4782" s="11" t="s">
        <v>3728</v>
      </c>
    </row>
    <row r="4783" spans="1:29" ht="12.75" x14ac:dyDescent="0.2">
      <c r="A4783" s="20" t="s">
        <v>24</v>
      </c>
      <c r="B4783" s="26">
        <v>42828</v>
      </c>
      <c r="C4783" s="54">
        <v>4</v>
      </c>
      <c r="D4783" s="20">
        <v>2017</v>
      </c>
      <c r="E4783" s="20" t="s">
        <v>24</v>
      </c>
      <c r="F4783" s="20">
        <v>6507466</v>
      </c>
      <c r="G4783" s="20" t="s">
        <v>3089</v>
      </c>
      <c r="H4783" s="20" t="s">
        <v>3130</v>
      </c>
      <c r="I4783" s="22"/>
      <c r="J4783" s="22" t="s">
        <v>3723</v>
      </c>
      <c r="K4783" s="27">
        <v>91.7</v>
      </c>
      <c r="L4783" s="20"/>
      <c r="M4783" s="11">
        <v>42</v>
      </c>
      <c r="N4783" s="20" t="s">
        <v>27</v>
      </c>
      <c r="O4783" s="20" t="s">
        <v>24</v>
      </c>
      <c r="P4783" s="20" t="s">
        <v>2574</v>
      </c>
      <c r="Q4783" s="28">
        <v>55.05</v>
      </c>
      <c r="R4783" s="28">
        <v>-164.8166666667</v>
      </c>
      <c r="S4783" s="20" t="s">
        <v>3095</v>
      </c>
      <c r="T4783" s="20"/>
      <c r="U4783" s="20" t="s">
        <v>42</v>
      </c>
      <c r="V4783" s="20"/>
      <c r="AC4783" s="11" t="s">
        <v>3752</v>
      </c>
    </row>
    <row r="4784" spans="1:29" ht="12.75" x14ac:dyDescent="0.2">
      <c r="A4784" s="20" t="s">
        <v>24</v>
      </c>
      <c r="B4784" s="26">
        <v>42831</v>
      </c>
      <c r="C4784" s="54">
        <v>4</v>
      </c>
      <c r="D4784" s="20">
        <v>2017</v>
      </c>
      <c r="E4784" s="20" t="s">
        <v>24</v>
      </c>
      <c r="F4784" s="20">
        <v>6389151</v>
      </c>
      <c r="G4784" s="20" t="s">
        <v>3172</v>
      </c>
      <c r="H4784" s="20" t="s">
        <v>3259</v>
      </c>
      <c r="I4784" s="22">
        <v>19311</v>
      </c>
      <c r="J4784" s="22" t="s">
        <v>2377</v>
      </c>
      <c r="K4784" s="22">
        <v>678.9</v>
      </c>
      <c r="L4784" s="20"/>
      <c r="M4784" s="11">
        <v>33</v>
      </c>
      <c r="N4784" s="20" t="s">
        <v>27</v>
      </c>
      <c r="O4784" s="20" t="s">
        <v>24</v>
      </c>
      <c r="P4784" s="20" t="s">
        <v>2377</v>
      </c>
      <c r="Q4784" s="28">
        <v>61.243205116600002</v>
      </c>
      <c r="R4784" s="28">
        <v>-149.88751518609999</v>
      </c>
      <c r="S4784" s="20" t="s">
        <v>3095</v>
      </c>
      <c r="T4784" s="20"/>
      <c r="U4784" s="20" t="s">
        <v>3767</v>
      </c>
      <c r="V4784" s="20"/>
      <c r="AC4784" s="11" t="s">
        <v>3752</v>
      </c>
    </row>
    <row r="4785" spans="1:29" ht="12.75" x14ac:dyDescent="0.2">
      <c r="A4785" s="20" t="s">
        <v>24</v>
      </c>
      <c r="B4785" s="26">
        <v>42831</v>
      </c>
      <c r="C4785" s="54">
        <v>4</v>
      </c>
      <c r="D4785" s="20">
        <v>2017</v>
      </c>
      <c r="E4785" s="20" t="s">
        <v>24</v>
      </c>
      <c r="F4785" s="20">
        <v>6410533</v>
      </c>
      <c r="G4785" s="20" t="s">
        <v>3098</v>
      </c>
      <c r="H4785" s="20" t="s">
        <v>3401</v>
      </c>
      <c r="I4785" s="22">
        <v>192</v>
      </c>
      <c r="J4785" s="22" t="s">
        <v>2574</v>
      </c>
      <c r="K4785" s="22">
        <v>94.7</v>
      </c>
      <c r="L4785" s="20"/>
      <c r="M4785" s="11">
        <v>43</v>
      </c>
      <c r="N4785" s="20" t="s">
        <v>27</v>
      </c>
      <c r="O4785" s="20" t="s">
        <v>24</v>
      </c>
      <c r="P4785" s="20" t="s">
        <v>2377</v>
      </c>
      <c r="Q4785" s="28">
        <v>61.2283333333</v>
      </c>
      <c r="R4785" s="28">
        <v>-149.905</v>
      </c>
      <c r="S4785" s="20" t="s">
        <v>3095</v>
      </c>
      <c r="T4785" s="20"/>
      <c r="U4785" s="20" t="s">
        <v>42</v>
      </c>
      <c r="V4785" s="20"/>
      <c r="AC4785" s="11" t="s">
        <v>3752</v>
      </c>
    </row>
    <row r="4786" spans="1:29" ht="12.75" x14ac:dyDescent="0.2">
      <c r="A4786" s="20" t="s">
        <v>24</v>
      </c>
      <c r="B4786" s="26">
        <v>42834</v>
      </c>
      <c r="C4786" s="54">
        <v>4</v>
      </c>
      <c r="D4786" s="20">
        <v>2017</v>
      </c>
      <c r="E4786" s="20" t="s">
        <v>24</v>
      </c>
      <c r="F4786" s="20">
        <v>6121754</v>
      </c>
      <c r="G4786" s="20" t="s">
        <v>3089</v>
      </c>
      <c r="H4786" s="20" t="s">
        <v>3161</v>
      </c>
      <c r="I4786" s="22"/>
      <c r="J4786" s="22" t="s">
        <v>3723</v>
      </c>
      <c r="K4786" s="27">
        <v>253.5</v>
      </c>
      <c r="L4786" s="20"/>
      <c r="M4786" s="11">
        <v>46</v>
      </c>
      <c r="N4786" s="20" t="s">
        <v>27</v>
      </c>
      <c r="O4786" s="20" t="s">
        <v>24</v>
      </c>
      <c r="P4786" s="20" t="s">
        <v>2574</v>
      </c>
      <c r="Q4786" s="28">
        <v>53.909430718599999</v>
      </c>
      <c r="R4786" s="28">
        <v>-166.511711475</v>
      </c>
      <c r="S4786" s="20" t="s">
        <v>3091</v>
      </c>
      <c r="T4786" s="20"/>
      <c r="U4786" s="20" t="s">
        <v>3767</v>
      </c>
      <c r="V4786" s="20" t="s">
        <v>30</v>
      </c>
      <c r="AC4786" s="11" t="s">
        <v>3758</v>
      </c>
    </row>
    <row r="4787" spans="1:29" ht="12.75" x14ac:dyDescent="0.2">
      <c r="A4787" s="20" t="s">
        <v>24</v>
      </c>
      <c r="B4787" s="26">
        <v>42835</v>
      </c>
      <c r="C4787" s="54">
        <v>4</v>
      </c>
      <c r="D4787" s="20">
        <v>2017</v>
      </c>
      <c r="E4787" s="20" t="s">
        <v>24</v>
      </c>
      <c r="F4787" s="20">
        <v>6123081</v>
      </c>
      <c r="G4787" s="20" t="s">
        <v>3089</v>
      </c>
      <c r="H4787" s="20" t="s">
        <v>3125</v>
      </c>
      <c r="I4787" s="22">
        <v>175</v>
      </c>
      <c r="J4787" s="22" t="s">
        <v>2574</v>
      </c>
      <c r="K4787" s="27">
        <v>93.4</v>
      </c>
      <c r="L4787" s="20"/>
      <c r="M4787" s="11">
        <v>40</v>
      </c>
      <c r="N4787" s="20" t="s">
        <v>27</v>
      </c>
      <c r="O4787" s="20" t="s">
        <v>24</v>
      </c>
      <c r="P4787" s="20" t="s">
        <v>2574</v>
      </c>
      <c r="Q4787" s="28">
        <v>53.869046419999997</v>
      </c>
      <c r="R4787" s="28">
        <v>-166.55527210229999</v>
      </c>
      <c r="S4787" s="20" t="s">
        <v>3091</v>
      </c>
      <c r="T4787" s="20"/>
      <c r="U4787" s="20" t="s">
        <v>3767</v>
      </c>
      <c r="V4787" s="20" t="s">
        <v>30</v>
      </c>
      <c r="AC4787" s="11" t="s">
        <v>3758</v>
      </c>
    </row>
    <row r="4788" spans="1:29" ht="12.75" x14ac:dyDescent="0.2">
      <c r="A4788" s="20" t="s">
        <v>24</v>
      </c>
      <c r="B4788" s="26">
        <v>42835</v>
      </c>
      <c r="C4788" s="54">
        <v>4</v>
      </c>
      <c r="D4788" s="20">
        <v>2017</v>
      </c>
      <c r="E4788" s="20" t="s">
        <v>24</v>
      </c>
      <c r="F4788" s="20">
        <v>6127902</v>
      </c>
      <c r="G4788" s="20" t="s">
        <v>3089</v>
      </c>
      <c r="H4788" s="20" t="s">
        <v>3163</v>
      </c>
      <c r="I4788" s="22">
        <v>907</v>
      </c>
      <c r="J4788" s="22" t="s">
        <v>2377</v>
      </c>
      <c r="K4788" s="27">
        <v>170.1</v>
      </c>
      <c r="L4788" s="20"/>
      <c r="M4788" s="11">
        <v>78</v>
      </c>
      <c r="N4788" s="20" t="s">
        <v>27</v>
      </c>
      <c r="O4788" s="20" t="s">
        <v>24</v>
      </c>
      <c r="P4788" s="20" t="s">
        <v>2574</v>
      </c>
      <c r="Q4788" s="28">
        <v>54.316833333300004</v>
      </c>
      <c r="R4788" s="28">
        <v>-165.87899999999999</v>
      </c>
      <c r="S4788" s="20" t="s">
        <v>3095</v>
      </c>
      <c r="T4788" s="20"/>
      <c r="U4788" s="20" t="s">
        <v>3767</v>
      </c>
      <c r="V4788" s="20"/>
      <c r="AC4788" s="11" t="s">
        <v>3752</v>
      </c>
    </row>
    <row r="4789" spans="1:29" ht="12.75" x14ac:dyDescent="0.2">
      <c r="A4789" s="20" t="s">
        <v>24</v>
      </c>
      <c r="B4789" s="26">
        <v>42837</v>
      </c>
      <c r="C4789" s="54">
        <v>4</v>
      </c>
      <c r="D4789" s="20">
        <v>2017</v>
      </c>
      <c r="E4789" s="20" t="s">
        <v>24</v>
      </c>
      <c r="F4789" s="20">
        <v>6123017</v>
      </c>
      <c r="G4789" s="20" t="s">
        <v>3089</v>
      </c>
      <c r="H4789" s="20" t="s">
        <v>3162</v>
      </c>
      <c r="I4789" s="22">
        <v>34</v>
      </c>
      <c r="J4789" s="22" t="s">
        <v>2574</v>
      </c>
      <c r="K4789" s="27">
        <v>43.2</v>
      </c>
      <c r="L4789" s="20"/>
      <c r="M4789" s="11">
        <v>49</v>
      </c>
      <c r="N4789" s="20" t="s">
        <v>27</v>
      </c>
      <c r="O4789" s="20" t="s">
        <v>24</v>
      </c>
      <c r="P4789" s="20" t="s">
        <v>2574</v>
      </c>
      <c r="Q4789" s="28">
        <v>57.058319581399999</v>
      </c>
      <c r="R4789" s="28">
        <v>-135.35473694570001</v>
      </c>
      <c r="S4789" s="20" t="s">
        <v>3091</v>
      </c>
      <c r="T4789" s="20"/>
      <c r="U4789" s="20" t="s">
        <v>3767</v>
      </c>
      <c r="V4789" s="20" t="s">
        <v>30</v>
      </c>
      <c r="AC4789" s="11" t="s">
        <v>3758</v>
      </c>
    </row>
    <row r="4790" spans="1:29" ht="12.75" x14ac:dyDescent="0.2">
      <c r="A4790" s="20" t="s">
        <v>24</v>
      </c>
      <c r="B4790" s="26">
        <v>42840</v>
      </c>
      <c r="C4790" s="54">
        <v>4</v>
      </c>
      <c r="D4790" s="20">
        <v>2017</v>
      </c>
      <c r="E4790" s="20" t="s">
        <v>24</v>
      </c>
      <c r="F4790" s="20">
        <v>6368579</v>
      </c>
      <c r="G4790" s="20" t="s">
        <v>3089</v>
      </c>
      <c r="H4790" s="20" t="s">
        <v>3334</v>
      </c>
      <c r="I4790" s="22">
        <v>191</v>
      </c>
      <c r="J4790" s="22" t="s">
        <v>2574</v>
      </c>
      <c r="K4790" s="22">
        <v>111.7</v>
      </c>
      <c r="L4790" s="20"/>
      <c r="M4790" s="11">
        <v>36</v>
      </c>
      <c r="N4790" s="20" t="s">
        <v>27</v>
      </c>
      <c r="O4790" s="20" t="s">
        <v>24</v>
      </c>
      <c r="P4790" s="20" t="s">
        <v>2574</v>
      </c>
      <c r="Q4790" s="28">
        <v>52.016666666699997</v>
      </c>
      <c r="R4790" s="28">
        <v>-172</v>
      </c>
      <c r="S4790" s="20" t="s">
        <v>3095</v>
      </c>
      <c r="T4790" s="20"/>
      <c r="U4790" s="20" t="s">
        <v>3767</v>
      </c>
      <c r="V4790" s="20"/>
      <c r="AC4790" s="11" t="s">
        <v>3752</v>
      </c>
    </row>
    <row r="4791" spans="1:29" ht="12.75" x14ac:dyDescent="0.2">
      <c r="A4791" s="20" t="s">
        <v>24</v>
      </c>
      <c r="B4791" s="26">
        <v>42842</v>
      </c>
      <c r="C4791" s="54">
        <v>4</v>
      </c>
      <c r="D4791" s="20">
        <v>2017</v>
      </c>
      <c r="E4791" s="20" t="s">
        <v>24</v>
      </c>
      <c r="F4791" s="20">
        <v>6890437</v>
      </c>
      <c r="G4791" s="20" t="s">
        <v>3089</v>
      </c>
      <c r="H4791" s="20" t="s">
        <v>3706</v>
      </c>
      <c r="I4791" s="20">
        <v>194</v>
      </c>
      <c r="J4791" s="20" t="s">
        <v>2574</v>
      </c>
      <c r="K4791" s="22">
        <v>117.2</v>
      </c>
      <c r="L4791" s="20"/>
      <c r="M4791" s="11">
        <v>41</v>
      </c>
      <c r="N4791" s="20" t="s">
        <v>27</v>
      </c>
      <c r="O4791" s="20" t="s">
        <v>24</v>
      </c>
      <c r="P4791" s="20" t="s">
        <v>2574</v>
      </c>
      <c r="Q4791" s="28">
        <v>54.2758333333</v>
      </c>
      <c r="R4791" s="28">
        <v>-166.57483333330001</v>
      </c>
      <c r="S4791" s="20" t="s">
        <v>3095</v>
      </c>
      <c r="T4791" s="20"/>
      <c r="U4791" s="20" t="s">
        <v>42</v>
      </c>
      <c r="V4791" s="20"/>
      <c r="AC4791" s="11" t="s">
        <v>3752</v>
      </c>
    </row>
    <row r="4792" spans="1:29" ht="12.75" x14ac:dyDescent="0.2">
      <c r="A4792" s="20" t="s">
        <v>24</v>
      </c>
      <c r="B4792" s="45">
        <v>42843</v>
      </c>
      <c r="C4792" s="56">
        <v>4</v>
      </c>
      <c r="D4792" s="20">
        <v>2017</v>
      </c>
      <c r="E4792" s="20" t="s">
        <v>24</v>
      </c>
      <c r="F4792" s="20">
        <v>6130349</v>
      </c>
      <c r="G4792" s="20" t="s">
        <v>3089</v>
      </c>
      <c r="H4792" s="20" t="s">
        <v>3164</v>
      </c>
      <c r="I4792" s="20">
        <v>17</v>
      </c>
      <c r="J4792" s="20" t="s">
        <v>2574</v>
      </c>
      <c r="K4792" s="22">
        <v>35</v>
      </c>
      <c r="L4792" s="20"/>
      <c r="M4792" s="11">
        <v>71</v>
      </c>
      <c r="N4792" s="20" t="s">
        <v>27</v>
      </c>
      <c r="O4792" s="20" t="s">
        <v>24</v>
      </c>
      <c r="P4792" s="20" t="s">
        <v>2574</v>
      </c>
      <c r="Q4792" s="28">
        <v>56.149511500899997</v>
      </c>
      <c r="R4792" s="28">
        <v>-134.30108642580001</v>
      </c>
      <c r="S4792" s="20" t="s">
        <v>3109</v>
      </c>
      <c r="T4792" s="20"/>
      <c r="U4792" s="20" t="s">
        <v>42</v>
      </c>
      <c r="V4792" s="20"/>
      <c r="AC4792" s="11" t="s">
        <v>3733</v>
      </c>
    </row>
    <row r="4793" spans="1:29" ht="12.75" x14ac:dyDescent="0.2">
      <c r="A4793" s="20" t="s">
        <v>24</v>
      </c>
      <c r="B4793" s="26">
        <v>42845</v>
      </c>
      <c r="C4793" s="54">
        <v>4</v>
      </c>
      <c r="D4793" s="20">
        <v>2017</v>
      </c>
      <c r="E4793" s="20" t="s">
        <v>24</v>
      </c>
      <c r="F4793" s="20">
        <v>6137322</v>
      </c>
      <c r="G4793" s="20" t="s">
        <v>3098</v>
      </c>
      <c r="H4793" s="20" t="s">
        <v>3168</v>
      </c>
      <c r="I4793" s="43">
        <v>139</v>
      </c>
      <c r="J4793" s="43" t="s">
        <v>2574</v>
      </c>
      <c r="K4793" s="22">
        <v>81.099999999999994</v>
      </c>
      <c r="L4793" s="20"/>
      <c r="M4793" s="11">
        <v>77</v>
      </c>
      <c r="N4793" s="20" t="s">
        <v>27</v>
      </c>
      <c r="O4793" s="20" t="s">
        <v>24</v>
      </c>
      <c r="P4793" s="20" t="s">
        <v>2574</v>
      </c>
      <c r="Q4793" s="28">
        <v>57.097478558399999</v>
      </c>
      <c r="R4793" s="28">
        <v>-135.39663465640001</v>
      </c>
      <c r="S4793" s="20" t="s">
        <v>3091</v>
      </c>
      <c r="T4793" s="20"/>
      <c r="U4793" s="20" t="s">
        <v>30</v>
      </c>
      <c r="V4793" s="20" t="s">
        <v>30</v>
      </c>
      <c r="AC4793" s="11" t="s">
        <v>3758</v>
      </c>
    </row>
    <row r="4794" spans="1:29" ht="12.75" x14ac:dyDescent="0.2">
      <c r="A4794" s="20" t="s">
        <v>24</v>
      </c>
      <c r="B4794" s="26">
        <v>42846</v>
      </c>
      <c r="C4794" s="54">
        <v>4</v>
      </c>
      <c r="D4794" s="20">
        <v>2017</v>
      </c>
      <c r="E4794" s="20" t="s">
        <v>24</v>
      </c>
      <c r="F4794" s="20">
        <v>6167590</v>
      </c>
      <c r="G4794" s="20" t="s">
        <v>3110</v>
      </c>
      <c r="H4794" s="20" t="s">
        <v>3191</v>
      </c>
      <c r="I4794" s="22"/>
      <c r="J4794" s="22" t="s">
        <v>3723</v>
      </c>
      <c r="K4794" s="22">
        <v>202.7</v>
      </c>
      <c r="L4794" s="20"/>
      <c r="M4794" s="11">
        <v>46</v>
      </c>
      <c r="N4794" s="20" t="s">
        <v>27</v>
      </c>
      <c r="O4794" s="20" t="s">
        <v>24</v>
      </c>
      <c r="P4794" s="20" t="s">
        <v>2574</v>
      </c>
      <c r="Q4794" s="28">
        <v>52.1</v>
      </c>
      <c r="R4794" s="28">
        <v>-171.9</v>
      </c>
      <c r="S4794" s="20" t="s">
        <v>3118</v>
      </c>
      <c r="T4794" s="20"/>
      <c r="U4794" s="20" t="s">
        <v>42</v>
      </c>
      <c r="V4794" s="20"/>
      <c r="AC4794" s="11" t="s">
        <v>3734</v>
      </c>
    </row>
    <row r="4795" spans="1:29" ht="12.75" x14ac:dyDescent="0.2">
      <c r="A4795" s="20" t="s">
        <v>24</v>
      </c>
      <c r="B4795" s="26">
        <v>42847</v>
      </c>
      <c r="C4795" s="54">
        <v>4</v>
      </c>
      <c r="D4795" s="20">
        <v>2017</v>
      </c>
      <c r="E4795" s="20" t="s">
        <v>24</v>
      </c>
      <c r="F4795" s="20">
        <v>6137315</v>
      </c>
      <c r="G4795" s="20" t="s">
        <v>3089</v>
      </c>
      <c r="H4795" s="20" t="s">
        <v>3167</v>
      </c>
      <c r="I4795" s="22">
        <v>920</v>
      </c>
      <c r="J4795" s="22" t="s">
        <v>2377</v>
      </c>
      <c r="K4795" s="22">
        <v>170.1</v>
      </c>
      <c r="L4795" s="20"/>
      <c r="M4795" s="11">
        <v>77</v>
      </c>
      <c r="N4795" s="20" t="s">
        <v>27</v>
      </c>
      <c r="O4795" s="20" t="s">
        <v>24</v>
      </c>
      <c r="P4795" s="20" t="s">
        <v>2574</v>
      </c>
      <c r="Q4795" s="28">
        <v>52.098333333299998</v>
      </c>
      <c r="R4795" s="28">
        <v>-170.78</v>
      </c>
      <c r="S4795" s="20" t="s">
        <v>3095</v>
      </c>
      <c r="T4795" s="20"/>
      <c r="U4795" s="20" t="s">
        <v>42</v>
      </c>
      <c r="V4795" s="20"/>
      <c r="AC4795" s="11" t="s">
        <v>3752</v>
      </c>
    </row>
    <row r="4796" spans="1:29" ht="12.75" x14ac:dyDescent="0.2">
      <c r="A4796" s="20" t="s">
        <v>24</v>
      </c>
      <c r="B4796" s="26">
        <v>42851</v>
      </c>
      <c r="C4796" s="54">
        <v>4</v>
      </c>
      <c r="D4796" s="20">
        <v>2017</v>
      </c>
      <c r="E4796" s="20" t="s">
        <v>24</v>
      </c>
      <c r="F4796" s="20">
        <v>6134273</v>
      </c>
      <c r="G4796" s="20" t="s">
        <v>3089</v>
      </c>
      <c r="H4796" s="20" t="s">
        <v>3165</v>
      </c>
      <c r="I4796" s="22">
        <v>30</v>
      </c>
      <c r="J4796" s="22" t="s">
        <v>2574</v>
      </c>
      <c r="K4796" s="27">
        <v>40.1</v>
      </c>
      <c r="L4796" s="20"/>
      <c r="M4796" s="11">
        <v>48</v>
      </c>
      <c r="N4796" s="20" t="s">
        <v>27</v>
      </c>
      <c r="O4796" s="20" t="s">
        <v>24</v>
      </c>
      <c r="P4796" s="20" t="s">
        <v>2574</v>
      </c>
      <c r="Q4796" s="28">
        <v>57.2656001199</v>
      </c>
      <c r="R4796" s="28">
        <v>-135.5840871844</v>
      </c>
      <c r="S4796" s="20" t="s">
        <v>80</v>
      </c>
      <c r="T4796" s="20"/>
      <c r="U4796" s="20" t="s">
        <v>42</v>
      </c>
      <c r="V4796" s="20"/>
      <c r="AC4796" s="11" t="s">
        <v>3731</v>
      </c>
    </row>
    <row r="4797" spans="1:29" ht="12.75" x14ac:dyDescent="0.2">
      <c r="A4797" s="20" t="s">
        <v>24</v>
      </c>
      <c r="B4797" s="26">
        <v>42853</v>
      </c>
      <c r="C4797" s="54">
        <v>4</v>
      </c>
      <c r="D4797" s="20">
        <v>2017</v>
      </c>
      <c r="E4797" s="20" t="s">
        <v>24</v>
      </c>
      <c r="F4797" s="20">
        <v>6136536</v>
      </c>
      <c r="G4797" s="20" t="s">
        <v>3098</v>
      </c>
      <c r="H4797" s="20" t="s">
        <v>3166</v>
      </c>
      <c r="I4797" s="22"/>
      <c r="J4797" s="22" t="s">
        <v>3723</v>
      </c>
      <c r="K4797" s="27">
        <v>78.5</v>
      </c>
      <c r="L4797" s="20"/>
      <c r="M4797" s="11">
        <v>21</v>
      </c>
      <c r="N4797" s="20" t="s">
        <v>27</v>
      </c>
      <c r="O4797" s="20" t="s">
        <v>24</v>
      </c>
      <c r="P4797" s="20" t="s">
        <v>2377</v>
      </c>
      <c r="Q4797" s="28">
        <v>58.2166666667</v>
      </c>
      <c r="R4797" s="28">
        <v>-135</v>
      </c>
      <c r="S4797" s="20" t="s">
        <v>3095</v>
      </c>
      <c r="T4797" s="20"/>
      <c r="U4797" s="20" t="s">
        <v>42</v>
      </c>
      <c r="V4797" s="20"/>
      <c r="AC4797" s="11" t="s">
        <v>3752</v>
      </c>
    </row>
    <row r="4798" spans="1:29" ht="12.75" x14ac:dyDescent="0.2">
      <c r="A4798" s="20" t="s">
        <v>24</v>
      </c>
      <c r="B4798" s="26">
        <v>42856</v>
      </c>
      <c r="C4798" s="54">
        <v>5</v>
      </c>
      <c r="D4798" s="20">
        <v>2017</v>
      </c>
      <c r="E4798" s="20" t="s">
        <v>24</v>
      </c>
      <c r="F4798" s="20">
        <v>6290538</v>
      </c>
      <c r="G4798" s="20" t="s">
        <v>3089</v>
      </c>
      <c r="H4798" s="20" t="s">
        <v>3319</v>
      </c>
      <c r="I4798" s="22">
        <v>194</v>
      </c>
      <c r="J4798" s="22" t="s">
        <v>2574</v>
      </c>
      <c r="K4798" s="27">
        <v>109.4</v>
      </c>
      <c r="L4798" s="20"/>
      <c r="M4798" s="11">
        <v>53</v>
      </c>
      <c r="N4798" s="20" t="s">
        <v>27</v>
      </c>
      <c r="O4798" s="20" t="s">
        <v>24</v>
      </c>
      <c r="P4798" s="20" t="s">
        <v>2377</v>
      </c>
      <c r="Q4798" s="28">
        <v>58.865366666699998</v>
      </c>
      <c r="R4798" s="28">
        <v>-160.02375000000001</v>
      </c>
      <c r="S4798" s="20" t="s">
        <v>80</v>
      </c>
      <c r="T4798" s="20"/>
      <c r="U4798" s="20" t="s">
        <v>42</v>
      </c>
      <c r="V4798" s="20"/>
      <c r="AC4798" s="11" t="s">
        <v>3731</v>
      </c>
    </row>
    <row r="4799" spans="1:29" ht="12.75" x14ac:dyDescent="0.2">
      <c r="A4799" s="20" t="s">
        <v>24</v>
      </c>
      <c r="B4799" s="26">
        <v>42859</v>
      </c>
      <c r="C4799" s="54">
        <v>5</v>
      </c>
      <c r="D4799" s="20">
        <v>2017</v>
      </c>
      <c r="E4799" s="20" t="s">
        <v>24</v>
      </c>
      <c r="F4799" s="20">
        <v>6138968</v>
      </c>
      <c r="G4799" s="20" t="s">
        <v>3169</v>
      </c>
      <c r="H4799" s="20" t="s">
        <v>3170</v>
      </c>
      <c r="I4799" s="22"/>
      <c r="J4799" s="22" t="s">
        <v>3723</v>
      </c>
      <c r="K4799" s="27">
        <v>23</v>
      </c>
      <c r="L4799" s="20"/>
      <c r="N4799" s="20" t="s">
        <v>27</v>
      </c>
      <c r="O4799" s="20" t="s">
        <v>24</v>
      </c>
      <c r="P4799" s="20" t="s">
        <v>2377</v>
      </c>
      <c r="Q4799" s="28">
        <v>60.635183693499997</v>
      </c>
      <c r="R4799" s="28">
        <v>-145.6932220459</v>
      </c>
      <c r="S4799" s="20" t="s">
        <v>3091</v>
      </c>
      <c r="T4799" s="20"/>
      <c r="U4799" s="20" t="s">
        <v>3767</v>
      </c>
      <c r="V4799" s="20" t="s">
        <v>30</v>
      </c>
      <c r="AC4799" s="11" t="s">
        <v>3758</v>
      </c>
    </row>
    <row r="4800" spans="1:29" ht="12.75" x14ac:dyDescent="0.2">
      <c r="A4800" s="20" t="s">
        <v>24</v>
      </c>
      <c r="B4800" s="26">
        <v>42860</v>
      </c>
      <c r="C4800" s="54">
        <v>5</v>
      </c>
      <c r="D4800" s="20">
        <v>2017</v>
      </c>
      <c r="E4800" s="20" t="s">
        <v>24</v>
      </c>
      <c r="F4800" s="20">
        <v>6144316</v>
      </c>
      <c r="G4800" s="20" t="s">
        <v>3089</v>
      </c>
      <c r="H4800" s="20" t="s">
        <v>3176</v>
      </c>
      <c r="I4800" s="22">
        <v>45</v>
      </c>
      <c r="J4800" s="22" t="s">
        <v>2574</v>
      </c>
      <c r="K4800" s="22">
        <v>59.8</v>
      </c>
      <c r="L4800" s="20"/>
      <c r="M4800" s="11">
        <v>97</v>
      </c>
      <c r="N4800" s="20" t="s">
        <v>27</v>
      </c>
      <c r="O4800" s="20" t="s">
        <v>24</v>
      </c>
      <c r="P4800" s="20" t="s">
        <v>2574</v>
      </c>
      <c r="Q4800" s="28">
        <v>57.057657686900001</v>
      </c>
      <c r="R4800" s="28">
        <v>-135.35414850710001</v>
      </c>
      <c r="S4800" s="20" t="s">
        <v>3091</v>
      </c>
      <c r="T4800" s="20"/>
      <c r="U4800" s="20" t="s">
        <v>3767</v>
      </c>
      <c r="V4800" s="20" t="s">
        <v>30</v>
      </c>
      <c r="AC4800" s="11" t="s">
        <v>3758</v>
      </c>
    </row>
    <row r="4801" spans="1:29" ht="12.75" x14ac:dyDescent="0.2">
      <c r="A4801" s="20" t="s">
        <v>24</v>
      </c>
      <c r="B4801" s="26">
        <v>42860</v>
      </c>
      <c r="C4801" s="54">
        <v>5</v>
      </c>
      <c r="D4801" s="20">
        <v>2017</v>
      </c>
      <c r="E4801" s="20" t="s">
        <v>24</v>
      </c>
      <c r="F4801" s="20">
        <v>6399377</v>
      </c>
      <c r="G4801" s="20" t="s">
        <v>3089</v>
      </c>
      <c r="H4801" s="20" t="s">
        <v>3392</v>
      </c>
      <c r="I4801" s="22">
        <v>181</v>
      </c>
      <c r="J4801" s="22" t="s">
        <v>2574</v>
      </c>
      <c r="K4801" s="27">
        <v>86.9</v>
      </c>
      <c r="L4801" s="20"/>
      <c r="M4801" s="11">
        <v>52</v>
      </c>
      <c r="N4801" s="20" t="s">
        <v>27</v>
      </c>
      <c r="O4801" s="20" t="s">
        <v>24</v>
      </c>
      <c r="P4801" s="20" t="s">
        <v>2574</v>
      </c>
      <c r="Q4801" s="28">
        <v>56.776000000000003</v>
      </c>
      <c r="R4801" s="28">
        <v>-151.65233333329999</v>
      </c>
      <c r="S4801" s="20" t="s">
        <v>3095</v>
      </c>
      <c r="T4801" s="20"/>
      <c r="U4801" s="20" t="s">
        <v>42</v>
      </c>
      <c r="V4801" s="20"/>
      <c r="AC4801" s="11" t="s">
        <v>3752</v>
      </c>
    </row>
    <row r="4802" spans="1:29" ht="12.75" x14ac:dyDescent="0.2">
      <c r="A4802" s="20" t="s">
        <v>24</v>
      </c>
      <c r="B4802" s="26">
        <v>42862</v>
      </c>
      <c r="C4802" s="54">
        <v>5</v>
      </c>
      <c r="D4802" s="20">
        <v>2017</v>
      </c>
      <c r="E4802" s="20" t="s">
        <v>24</v>
      </c>
      <c r="F4802" s="20">
        <v>6400134</v>
      </c>
      <c r="G4802" s="20" t="s">
        <v>3089</v>
      </c>
      <c r="H4802" s="20" t="s">
        <v>3393</v>
      </c>
      <c r="I4802" s="20">
        <v>176</v>
      </c>
      <c r="J4802" s="20" t="s">
        <v>2574</v>
      </c>
      <c r="K4802" s="22">
        <v>77.7</v>
      </c>
      <c r="L4802" s="20"/>
      <c r="M4802" s="11">
        <v>42</v>
      </c>
      <c r="N4802" s="20" t="s">
        <v>27</v>
      </c>
      <c r="O4802" s="20" t="s">
        <v>24</v>
      </c>
      <c r="P4802" s="20" t="s">
        <v>2574</v>
      </c>
      <c r="Q4802" s="28">
        <v>51.937166666700001</v>
      </c>
      <c r="R4802" s="28">
        <v>-172.00483333330001</v>
      </c>
      <c r="S4802" s="20" t="s">
        <v>3095</v>
      </c>
      <c r="T4802" s="20"/>
      <c r="U4802" s="20" t="s">
        <v>42</v>
      </c>
      <c r="V4802" s="20"/>
      <c r="AC4802" s="11" t="s">
        <v>3752</v>
      </c>
    </row>
    <row r="4803" spans="1:29" ht="12.75" x14ac:dyDescent="0.2">
      <c r="A4803" s="20" t="s">
        <v>24</v>
      </c>
      <c r="B4803" s="26">
        <v>42863</v>
      </c>
      <c r="C4803" s="54">
        <v>5</v>
      </c>
      <c r="D4803" s="20">
        <v>2017</v>
      </c>
      <c r="E4803" s="20" t="s">
        <v>3012</v>
      </c>
      <c r="F4803" s="20">
        <v>6143987</v>
      </c>
      <c r="G4803" s="20" t="s">
        <v>3174</v>
      </c>
      <c r="H4803" s="20" t="s">
        <v>3175</v>
      </c>
      <c r="I4803" s="22"/>
      <c r="J4803" s="22" t="s">
        <v>3723</v>
      </c>
      <c r="K4803" s="22">
        <v>781</v>
      </c>
      <c r="L4803" s="20"/>
      <c r="M4803" s="11">
        <v>21</v>
      </c>
      <c r="N4803" s="20" t="s">
        <v>27</v>
      </c>
      <c r="O4803" s="20" t="s">
        <v>24</v>
      </c>
      <c r="P4803" s="20" t="s">
        <v>2574</v>
      </c>
      <c r="Q4803" s="28">
        <v>55.340066874599998</v>
      </c>
      <c r="R4803" s="28">
        <v>-131.65621376039999</v>
      </c>
      <c r="S4803" s="20" t="s">
        <v>3091</v>
      </c>
      <c r="T4803" s="20"/>
      <c r="U4803" s="20" t="s">
        <v>3767</v>
      </c>
      <c r="V4803" s="20" t="s">
        <v>30</v>
      </c>
      <c r="AC4803" s="11" t="s">
        <v>3758</v>
      </c>
    </row>
    <row r="4804" spans="1:29" ht="12.75" x14ac:dyDescent="0.2">
      <c r="A4804" s="20" t="s">
        <v>24</v>
      </c>
      <c r="B4804" s="26">
        <v>42865</v>
      </c>
      <c r="C4804" s="54">
        <v>5</v>
      </c>
      <c r="D4804" s="20">
        <v>2017</v>
      </c>
      <c r="E4804" s="20" t="s">
        <v>24</v>
      </c>
      <c r="F4804" s="20">
        <v>6143943</v>
      </c>
      <c r="G4804" s="20" t="s">
        <v>3172</v>
      </c>
      <c r="H4804" s="20" t="s">
        <v>3173</v>
      </c>
      <c r="I4804" s="22"/>
      <c r="J4804" s="22" t="s">
        <v>3723</v>
      </c>
      <c r="K4804" s="27">
        <v>906.5</v>
      </c>
      <c r="L4804" s="20"/>
      <c r="M4804" s="11">
        <v>25</v>
      </c>
      <c r="N4804" s="20" t="s">
        <v>27</v>
      </c>
      <c r="O4804" s="20" t="s">
        <v>24</v>
      </c>
      <c r="P4804" s="20" t="s">
        <v>2574</v>
      </c>
      <c r="Q4804" s="28">
        <v>45.933333333299998</v>
      </c>
      <c r="R4804" s="28">
        <v>-139.28333333329999</v>
      </c>
      <c r="S4804" s="20" t="s">
        <v>3095</v>
      </c>
      <c r="T4804" s="20"/>
      <c r="U4804" s="20" t="s">
        <v>3767</v>
      </c>
      <c r="V4804" s="20"/>
      <c r="AC4804" s="11" t="s">
        <v>3752</v>
      </c>
    </row>
    <row r="4805" spans="1:29" ht="12.75" x14ac:dyDescent="0.2">
      <c r="A4805" s="20" t="s">
        <v>24</v>
      </c>
      <c r="B4805" s="26">
        <v>42866</v>
      </c>
      <c r="C4805" s="54">
        <v>5</v>
      </c>
      <c r="D4805" s="20">
        <v>2017</v>
      </c>
      <c r="E4805" s="20" t="s">
        <v>3012</v>
      </c>
      <c r="F4805" s="20">
        <v>6155594</v>
      </c>
      <c r="G4805" s="20" t="s">
        <v>3174</v>
      </c>
      <c r="H4805" s="20" t="s">
        <v>3181</v>
      </c>
      <c r="I4805" s="22"/>
      <c r="J4805" s="22" t="s">
        <v>3723</v>
      </c>
      <c r="K4805" s="22">
        <v>934.3</v>
      </c>
      <c r="L4805" s="20"/>
      <c r="M4805" s="11">
        <v>17</v>
      </c>
      <c r="N4805" s="20" t="s">
        <v>27</v>
      </c>
      <c r="O4805" s="20" t="s">
        <v>24</v>
      </c>
      <c r="P4805" s="20" t="s">
        <v>2574</v>
      </c>
      <c r="Q4805" s="28">
        <v>56.045000000000002</v>
      </c>
      <c r="R4805" s="28">
        <v>-133.91499999999999</v>
      </c>
      <c r="S4805" s="20" t="s">
        <v>399</v>
      </c>
      <c r="T4805" s="20"/>
      <c r="U4805" s="20" t="s">
        <v>3767</v>
      </c>
      <c r="V4805" s="20"/>
      <c r="AC4805" s="11" t="s">
        <v>3750</v>
      </c>
    </row>
    <row r="4806" spans="1:29" ht="12.75" x14ac:dyDescent="0.2">
      <c r="A4806" s="20" t="s">
        <v>24</v>
      </c>
      <c r="B4806" s="26">
        <v>42868</v>
      </c>
      <c r="C4806" s="54">
        <v>5</v>
      </c>
      <c r="D4806" s="20">
        <v>2017</v>
      </c>
      <c r="E4806" s="20" t="s">
        <v>24</v>
      </c>
      <c r="F4806" s="20">
        <v>6298618</v>
      </c>
      <c r="G4806" s="20" t="s">
        <v>3110</v>
      </c>
      <c r="H4806" s="20" t="s">
        <v>3214</v>
      </c>
      <c r="I4806" s="22">
        <v>194</v>
      </c>
      <c r="J4806" s="22" t="s">
        <v>2574</v>
      </c>
      <c r="K4806" s="27">
        <v>117.2</v>
      </c>
      <c r="L4806" s="20"/>
      <c r="M4806" s="11">
        <v>37</v>
      </c>
      <c r="N4806" s="20" t="s">
        <v>27</v>
      </c>
      <c r="O4806" s="20" t="s">
        <v>24</v>
      </c>
      <c r="P4806" s="20" t="s">
        <v>2574</v>
      </c>
      <c r="Q4806" s="28">
        <v>54.483333333300003</v>
      </c>
      <c r="R4806" s="28">
        <v>-165.9333333333</v>
      </c>
      <c r="S4806" s="20" t="s">
        <v>3095</v>
      </c>
      <c r="T4806" s="20"/>
      <c r="U4806" s="20" t="s">
        <v>3767</v>
      </c>
      <c r="V4806" s="20"/>
      <c r="AC4806" s="11" t="s">
        <v>3752</v>
      </c>
    </row>
    <row r="4807" spans="1:29" ht="12.75" x14ac:dyDescent="0.2">
      <c r="A4807" s="20" t="s">
        <v>24</v>
      </c>
      <c r="B4807" s="26">
        <v>42869</v>
      </c>
      <c r="C4807" s="54">
        <v>5</v>
      </c>
      <c r="D4807" s="20">
        <v>2017</v>
      </c>
      <c r="E4807" s="20" t="s">
        <v>24</v>
      </c>
      <c r="F4807" s="20">
        <v>6167706</v>
      </c>
      <c r="G4807" s="20" t="s">
        <v>3137</v>
      </c>
      <c r="H4807" s="20" t="s">
        <v>1632</v>
      </c>
      <c r="I4807" s="22">
        <v>815</v>
      </c>
      <c r="J4807" s="22" t="s">
        <v>2377</v>
      </c>
      <c r="K4807" s="22">
        <v>158.4</v>
      </c>
      <c r="L4807" s="20"/>
      <c r="M4807" s="11">
        <v>9</v>
      </c>
      <c r="N4807" s="20" t="s">
        <v>27</v>
      </c>
      <c r="O4807" s="20" t="s">
        <v>24</v>
      </c>
      <c r="P4807" s="20" t="s">
        <v>2377</v>
      </c>
      <c r="Q4807" s="28">
        <v>59.750166666699997</v>
      </c>
      <c r="R4807" s="28">
        <v>-161.92933333330001</v>
      </c>
      <c r="S4807" s="20" t="s">
        <v>80</v>
      </c>
      <c r="T4807" s="20"/>
      <c r="U4807" s="20" t="s">
        <v>3767</v>
      </c>
      <c r="V4807" s="20"/>
      <c r="AC4807" s="11" t="s">
        <v>3731</v>
      </c>
    </row>
    <row r="4808" spans="1:29" ht="12.75" x14ac:dyDescent="0.2">
      <c r="A4808" s="20" t="s">
        <v>24</v>
      </c>
      <c r="B4808" s="26">
        <v>42870</v>
      </c>
      <c r="C4808" s="54">
        <v>5</v>
      </c>
      <c r="D4808" s="20">
        <v>2017</v>
      </c>
      <c r="E4808" s="20" t="s">
        <v>24</v>
      </c>
      <c r="F4808" s="20">
        <v>6148017</v>
      </c>
      <c r="G4808" s="20" t="s">
        <v>3089</v>
      </c>
      <c r="H4808" s="20" t="s">
        <v>3177</v>
      </c>
      <c r="I4808" s="22">
        <v>14</v>
      </c>
      <c r="J4808" s="22" t="s">
        <v>2574</v>
      </c>
      <c r="K4808" s="27">
        <v>30.6</v>
      </c>
      <c r="L4808" s="20"/>
      <c r="M4808" s="11">
        <v>42</v>
      </c>
      <c r="N4808" s="20" t="s">
        <v>27</v>
      </c>
      <c r="O4808" s="20" t="s">
        <v>24</v>
      </c>
      <c r="P4808" s="20" t="s">
        <v>2377</v>
      </c>
      <c r="Q4808" s="28">
        <v>59.450233629899998</v>
      </c>
      <c r="R4808" s="28">
        <v>-135.31888818740001</v>
      </c>
      <c r="S4808" s="20" t="s">
        <v>3091</v>
      </c>
      <c r="T4808" s="20"/>
      <c r="U4808" s="20" t="s">
        <v>3767</v>
      </c>
      <c r="V4808" s="20" t="s">
        <v>30</v>
      </c>
      <c r="AC4808" s="11" t="s">
        <v>3758</v>
      </c>
    </row>
    <row r="4809" spans="1:29" ht="12.75" x14ac:dyDescent="0.2">
      <c r="A4809" s="20" t="s">
        <v>24</v>
      </c>
      <c r="B4809" s="26">
        <v>42872</v>
      </c>
      <c r="C4809" s="54">
        <v>5</v>
      </c>
      <c r="D4809" s="20">
        <v>2017</v>
      </c>
      <c r="E4809" s="20" t="s">
        <v>24</v>
      </c>
      <c r="F4809" s="20">
        <v>6148834</v>
      </c>
      <c r="G4809" s="20" t="s">
        <v>3089</v>
      </c>
      <c r="H4809" s="20" t="s">
        <v>3178</v>
      </c>
      <c r="I4809" s="22">
        <v>81</v>
      </c>
      <c r="J4809" s="22" t="s">
        <v>2574</v>
      </c>
      <c r="K4809" s="27">
        <v>48</v>
      </c>
      <c r="L4809" s="20"/>
      <c r="M4809" s="11">
        <v>51</v>
      </c>
      <c r="N4809" s="20" t="s">
        <v>27</v>
      </c>
      <c r="O4809" s="20" t="s">
        <v>24</v>
      </c>
      <c r="P4809" s="20" t="s">
        <v>2574</v>
      </c>
      <c r="Q4809" s="28">
        <v>57.778990479800001</v>
      </c>
      <c r="R4809" s="28">
        <v>-152.4121770859</v>
      </c>
      <c r="S4809" s="20" t="s">
        <v>3091</v>
      </c>
      <c r="T4809" s="20"/>
      <c r="U4809" s="20" t="s">
        <v>3767</v>
      </c>
      <c r="V4809" s="20" t="s">
        <v>30</v>
      </c>
      <c r="AC4809" s="11" t="s">
        <v>3758</v>
      </c>
    </row>
    <row r="4810" spans="1:29" ht="12.75" x14ac:dyDescent="0.2">
      <c r="A4810" s="20" t="s">
        <v>24</v>
      </c>
      <c r="B4810" s="26">
        <v>42872</v>
      </c>
      <c r="C4810" s="54">
        <v>5</v>
      </c>
      <c r="D4810" s="20">
        <v>2017</v>
      </c>
      <c r="E4810" s="20" t="s">
        <v>24</v>
      </c>
      <c r="F4810" s="20">
        <v>6169043</v>
      </c>
      <c r="G4810" s="20" t="s">
        <v>3098</v>
      </c>
      <c r="H4810" s="20" t="s">
        <v>3193</v>
      </c>
      <c r="I4810" s="20"/>
      <c r="J4810" s="20" t="s">
        <v>3723</v>
      </c>
      <c r="K4810" s="20">
        <v>31</v>
      </c>
      <c r="L4810" s="20"/>
      <c r="N4810" s="20" t="s">
        <v>27</v>
      </c>
      <c r="O4810" s="20" t="s">
        <v>24</v>
      </c>
      <c r="P4810" s="20" t="s">
        <v>2574</v>
      </c>
      <c r="Q4810" s="28">
        <v>55.339822812400001</v>
      </c>
      <c r="R4810" s="28">
        <v>-131.67089080810001</v>
      </c>
      <c r="S4810" s="20" t="s">
        <v>39</v>
      </c>
      <c r="T4810" s="20"/>
      <c r="U4810" s="20" t="s">
        <v>42</v>
      </c>
      <c r="V4810" s="20"/>
      <c r="AC4810" s="11" t="s">
        <v>3742</v>
      </c>
    </row>
    <row r="4811" spans="1:29" ht="12.75" x14ac:dyDescent="0.2">
      <c r="A4811" s="20" t="s">
        <v>24</v>
      </c>
      <c r="B4811" s="26">
        <v>42877</v>
      </c>
      <c r="C4811" s="54">
        <v>5</v>
      </c>
      <c r="D4811" s="20">
        <v>2017</v>
      </c>
      <c r="E4811" s="20" t="s">
        <v>24</v>
      </c>
      <c r="F4811" s="20">
        <v>6152833</v>
      </c>
      <c r="G4811" s="20" t="s">
        <v>3098</v>
      </c>
      <c r="H4811" s="20" t="s">
        <v>3180</v>
      </c>
      <c r="I4811" s="22"/>
      <c r="J4811" s="22" t="s">
        <v>3723</v>
      </c>
      <c r="K4811" s="27">
        <v>22</v>
      </c>
      <c r="L4811" s="20"/>
      <c r="N4811" s="20" t="s">
        <v>27</v>
      </c>
      <c r="O4811" s="20" t="s">
        <v>24</v>
      </c>
      <c r="P4811" s="20" t="s">
        <v>2574</v>
      </c>
      <c r="Q4811" s="28">
        <v>57.048130992099999</v>
      </c>
      <c r="R4811" s="28">
        <v>-135.35307910149999</v>
      </c>
      <c r="S4811" s="20" t="s">
        <v>3091</v>
      </c>
      <c r="T4811" s="20"/>
      <c r="U4811" s="20" t="s">
        <v>3767</v>
      </c>
      <c r="V4811" s="20" t="s">
        <v>30</v>
      </c>
      <c r="AC4811" s="11" t="s">
        <v>3758</v>
      </c>
    </row>
    <row r="4812" spans="1:29" ht="12.75" x14ac:dyDescent="0.2">
      <c r="A4812" s="20" t="s">
        <v>24</v>
      </c>
      <c r="B4812" s="26">
        <v>42877</v>
      </c>
      <c r="C4812" s="54">
        <v>5</v>
      </c>
      <c r="D4812" s="20">
        <v>2017</v>
      </c>
      <c r="E4812" s="20" t="s">
        <v>24</v>
      </c>
      <c r="F4812" s="20">
        <v>6307409</v>
      </c>
      <c r="G4812" s="20" t="s">
        <v>3089</v>
      </c>
      <c r="H4812" s="20" t="s">
        <v>3332</v>
      </c>
      <c r="I4812" s="22">
        <v>180</v>
      </c>
      <c r="J4812" s="22" t="s">
        <v>2574</v>
      </c>
      <c r="K4812" s="22">
        <v>112.4</v>
      </c>
      <c r="L4812" s="20"/>
      <c r="M4812" s="11">
        <v>37</v>
      </c>
      <c r="N4812" s="20" t="s">
        <v>27</v>
      </c>
      <c r="O4812" s="20" t="s">
        <v>24</v>
      </c>
      <c r="P4812" s="20" t="s">
        <v>2377</v>
      </c>
      <c r="Q4812" s="28">
        <v>60.45</v>
      </c>
      <c r="R4812" s="28">
        <v>-178.9333333333</v>
      </c>
      <c r="S4812" s="20" t="s">
        <v>3095</v>
      </c>
      <c r="T4812" s="20"/>
      <c r="U4812" s="20" t="s">
        <v>3767</v>
      </c>
      <c r="V4812" s="20"/>
      <c r="AC4812" s="11" t="s">
        <v>3752</v>
      </c>
    </row>
    <row r="4813" spans="1:29" ht="12.75" x14ac:dyDescent="0.2">
      <c r="A4813" s="20" t="s">
        <v>24</v>
      </c>
      <c r="B4813" s="26">
        <v>42880</v>
      </c>
      <c r="C4813" s="54">
        <v>5</v>
      </c>
      <c r="D4813" s="20">
        <v>2017</v>
      </c>
      <c r="E4813" s="20" t="s">
        <v>24</v>
      </c>
      <c r="F4813" s="20">
        <v>6155720</v>
      </c>
      <c r="G4813" s="20" t="s">
        <v>3098</v>
      </c>
      <c r="H4813" s="20" t="s">
        <v>3182</v>
      </c>
      <c r="I4813" s="22"/>
      <c r="J4813" s="22" t="s">
        <v>3723</v>
      </c>
      <c r="K4813" s="27">
        <v>78.5</v>
      </c>
      <c r="L4813" s="20"/>
      <c r="M4813" s="11">
        <v>15</v>
      </c>
      <c r="N4813" s="20" t="s">
        <v>27</v>
      </c>
      <c r="O4813" s="20" t="s">
        <v>24</v>
      </c>
      <c r="P4813" s="20" t="s">
        <v>2574</v>
      </c>
      <c r="Q4813" s="28">
        <v>55.387816666699997</v>
      </c>
      <c r="R4813" s="28">
        <v>-130.9042</v>
      </c>
      <c r="S4813" s="20" t="s">
        <v>3109</v>
      </c>
      <c r="T4813" s="20"/>
      <c r="U4813" s="20" t="s">
        <v>42</v>
      </c>
      <c r="V4813" s="20"/>
      <c r="AC4813" s="11" t="s">
        <v>3733</v>
      </c>
    </row>
    <row r="4814" spans="1:29" ht="12.75" x14ac:dyDescent="0.2">
      <c r="A4814" s="20" t="s">
        <v>24</v>
      </c>
      <c r="B4814" s="26">
        <v>42880</v>
      </c>
      <c r="C4814" s="54">
        <v>5</v>
      </c>
      <c r="D4814" s="20">
        <v>2017</v>
      </c>
      <c r="E4814" s="20" t="s">
        <v>24</v>
      </c>
      <c r="F4814" s="20">
        <v>6156433</v>
      </c>
      <c r="G4814" s="20" t="s">
        <v>3089</v>
      </c>
      <c r="H4814" s="20" t="s">
        <v>3183</v>
      </c>
      <c r="I4814" s="22">
        <v>5</v>
      </c>
      <c r="J4814" s="22" t="s">
        <v>2574</v>
      </c>
      <c r="K4814" s="27">
        <v>24.2</v>
      </c>
      <c r="L4814" s="20"/>
      <c r="M4814" s="11">
        <v>42</v>
      </c>
      <c r="N4814" s="20" t="s">
        <v>27</v>
      </c>
      <c r="O4814" s="20" t="s">
        <v>24</v>
      </c>
      <c r="P4814" s="20" t="s">
        <v>2377</v>
      </c>
      <c r="Q4814" s="28">
        <v>60.215317544900003</v>
      </c>
      <c r="R4814" s="28">
        <v>-145.1659746704</v>
      </c>
      <c r="S4814" s="20" t="s">
        <v>263</v>
      </c>
      <c r="T4814" s="20"/>
      <c r="U4814" s="20" t="s">
        <v>30</v>
      </c>
      <c r="V4814" s="20" t="s">
        <v>30</v>
      </c>
      <c r="AC4814" s="11" t="s">
        <v>3727</v>
      </c>
    </row>
    <row r="4815" spans="1:29" ht="12.75" x14ac:dyDescent="0.2">
      <c r="A4815" s="20" t="s">
        <v>24</v>
      </c>
      <c r="B4815" s="26">
        <v>42880</v>
      </c>
      <c r="C4815" s="54">
        <v>5</v>
      </c>
      <c r="D4815" s="20">
        <v>2017</v>
      </c>
      <c r="E4815" s="20" t="s">
        <v>24</v>
      </c>
      <c r="F4815" s="20">
        <v>6162748</v>
      </c>
      <c r="G4815" s="20" t="s">
        <v>3089</v>
      </c>
      <c r="H4815" s="20" t="s">
        <v>3189</v>
      </c>
      <c r="I4815" s="22"/>
      <c r="J4815" s="22" t="s">
        <v>3723</v>
      </c>
      <c r="K4815" s="27">
        <v>39.700000000000003</v>
      </c>
      <c r="L4815" s="20"/>
      <c r="M4815" s="11">
        <v>53</v>
      </c>
      <c r="N4815" s="20" t="s">
        <v>27</v>
      </c>
      <c r="O4815" s="20" t="s">
        <v>24</v>
      </c>
      <c r="P4815" s="20" t="s">
        <v>2377</v>
      </c>
      <c r="Q4815" s="28">
        <v>58.307566666699998</v>
      </c>
      <c r="R4815" s="28">
        <v>-134.43633333330001</v>
      </c>
      <c r="S4815" s="20" t="s">
        <v>3091</v>
      </c>
      <c r="T4815" s="20"/>
      <c r="U4815" s="20" t="s">
        <v>3767</v>
      </c>
      <c r="V4815" s="20" t="s">
        <v>30</v>
      </c>
      <c r="AC4815" s="11" t="s">
        <v>3758</v>
      </c>
    </row>
    <row r="4816" spans="1:29" ht="12.75" x14ac:dyDescent="0.2">
      <c r="A4816" s="20" t="s">
        <v>24</v>
      </c>
      <c r="B4816" s="26">
        <v>42880</v>
      </c>
      <c r="C4816" s="54">
        <v>5</v>
      </c>
      <c r="D4816" s="20">
        <v>2017</v>
      </c>
      <c r="E4816" s="20" t="s">
        <v>3012</v>
      </c>
      <c r="F4816" s="20">
        <v>6165528</v>
      </c>
      <c r="G4816" s="20" t="s">
        <v>3174</v>
      </c>
      <c r="H4816" s="20" t="s">
        <v>3181</v>
      </c>
      <c r="I4816" s="20"/>
      <c r="J4816" s="20" t="s">
        <v>3723</v>
      </c>
      <c r="K4816" s="22">
        <v>934.3</v>
      </c>
      <c r="L4816" s="20"/>
      <c r="M4816" s="11">
        <v>17</v>
      </c>
      <c r="N4816" s="20" t="s">
        <v>27</v>
      </c>
      <c r="O4816" s="20" t="s">
        <v>24</v>
      </c>
      <c r="P4816" s="20" t="s">
        <v>3723</v>
      </c>
      <c r="Q4816" s="28"/>
      <c r="R4816" s="28"/>
      <c r="S4816" s="20" t="s">
        <v>1715</v>
      </c>
      <c r="T4816" s="20"/>
      <c r="U4816" s="20" t="s">
        <v>3767</v>
      </c>
      <c r="V4816" s="20" t="s">
        <v>30</v>
      </c>
      <c r="AC4816" s="11" t="s">
        <v>3751</v>
      </c>
    </row>
    <row r="4817" spans="1:29" ht="12.75" x14ac:dyDescent="0.2">
      <c r="A4817" s="20" t="s">
        <v>24</v>
      </c>
      <c r="B4817" s="26">
        <v>42882</v>
      </c>
      <c r="C4817" s="54">
        <v>5</v>
      </c>
      <c r="D4817" s="20">
        <v>2017</v>
      </c>
      <c r="E4817" s="20" t="s">
        <v>173</v>
      </c>
      <c r="F4817" s="20">
        <v>6160222</v>
      </c>
      <c r="G4817" s="20" t="s">
        <v>3098</v>
      </c>
      <c r="H4817" s="20" t="s">
        <v>3185</v>
      </c>
      <c r="I4817" s="22"/>
      <c r="J4817" s="22" t="s">
        <v>3723</v>
      </c>
      <c r="K4817" s="22">
        <v>590.20000000000005</v>
      </c>
      <c r="L4817" s="20"/>
      <c r="M4817" s="11">
        <v>10</v>
      </c>
      <c r="N4817" s="20" t="s">
        <v>27</v>
      </c>
      <c r="O4817" s="20" t="s">
        <v>24</v>
      </c>
      <c r="P4817" s="20" t="s">
        <v>2377</v>
      </c>
      <c r="Q4817" s="28">
        <v>59.848333333299998</v>
      </c>
      <c r="R4817" s="28">
        <v>-151.9933333333</v>
      </c>
      <c r="S4817" s="20" t="s">
        <v>3095</v>
      </c>
      <c r="T4817" s="20"/>
      <c r="U4817" s="20" t="s">
        <v>42</v>
      </c>
      <c r="V4817" s="20"/>
      <c r="AC4817" s="11" t="s">
        <v>3752</v>
      </c>
    </row>
    <row r="4818" spans="1:29" ht="12.75" x14ac:dyDescent="0.2">
      <c r="A4818" s="20" t="s">
        <v>24</v>
      </c>
      <c r="B4818" s="26">
        <v>42883</v>
      </c>
      <c r="C4818" s="54">
        <v>5</v>
      </c>
      <c r="D4818" s="20">
        <v>2017</v>
      </c>
      <c r="E4818" s="20" t="s">
        <v>24</v>
      </c>
      <c r="F4818" s="20">
        <v>6162489</v>
      </c>
      <c r="G4818" s="20" t="s">
        <v>3098</v>
      </c>
      <c r="H4818" s="20" t="s">
        <v>3187</v>
      </c>
      <c r="I4818" s="20"/>
      <c r="J4818" s="20" t="s">
        <v>3723</v>
      </c>
      <c r="K4818" s="22">
        <v>35</v>
      </c>
      <c r="L4818" s="20"/>
      <c r="M4818" s="11">
        <v>24</v>
      </c>
      <c r="N4818" s="20" t="s">
        <v>27</v>
      </c>
      <c r="O4818" s="20" t="s">
        <v>24</v>
      </c>
      <c r="P4818" s="20" t="s">
        <v>2377</v>
      </c>
      <c r="Q4818" s="28">
        <v>58.3848121451</v>
      </c>
      <c r="R4818" s="28">
        <v>-134.64695048729999</v>
      </c>
      <c r="S4818" s="20" t="s">
        <v>3091</v>
      </c>
      <c r="T4818" s="20"/>
      <c r="U4818" s="20" t="s">
        <v>3767</v>
      </c>
      <c r="V4818" s="20" t="s">
        <v>30</v>
      </c>
      <c r="AC4818" s="11" t="s">
        <v>3758</v>
      </c>
    </row>
    <row r="4819" spans="1:29" ht="12.75" x14ac:dyDescent="0.2">
      <c r="A4819" s="20" t="s">
        <v>24</v>
      </c>
      <c r="B4819" s="26">
        <v>42885</v>
      </c>
      <c r="C4819" s="54">
        <v>5</v>
      </c>
      <c r="D4819" s="20">
        <v>2017</v>
      </c>
      <c r="E4819" s="20" t="s">
        <v>24</v>
      </c>
      <c r="F4819" s="20">
        <v>6323799</v>
      </c>
      <c r="G4819" s="20" t="s">
        <v>3089</v>
      </c>
      <c r="H4819" s="20" t="s">
        <v>3341</v>
      </c>
      <c r="I4819" s="22"/>
      <c r="J4819" s="22" t="s">
        <v>3723</v>
      </c>
      <c r="K4819" s="27">
        <v>32</v>
      </c>
      <c r="L4819" s="20"/>
      <c r="M4819" s="11">
        <v>20</v>
      </c>
      <c r="N4819" s="20" t="s">
        <v>27</v>
      </c>
      <c r="O4819" s="20" t="s">
        <v>24</v>
      </c>
      <c r="P4819" s="20" t="s">
        <v>2377</v>
      </c>
      <c r="Q4819" s="28">
        <v>59.721716666699997</v>
      </c>
      <c r="R4819" s="28">
        <v>-140.74459999999999</v>
      </c>
      <c r="S4819" s="20" t="s">
        <v>80</v>
      </c>
      <c r="T4819" s="20"/>
      <c r="U4819" s="20" t="s">
        <v>42</v>
      </c>
      <c r="V4819" s="20"/>
      <c r="AC4819" s="11" t="s">
        <v>3731</v>
      </c>
    </row>
    <row r="4820" spans="1:29" ht="12.75" x14ac:dyDescent="0.2">
      <c r="A4820" s="20" t="s">
        <v>24</v>
      </c>
      <c r="B4820" s="26">
        <v>42886</v>
      </c>
      <c r="C4820" s="54">
        <v>5</v>
      </c>
      <c r="D4820" s="20">
        <v>2017</v>
      </c>
      <c r="E4820" s="20" t="s">
        <v>24</v>
      </c>
      <c r="F4820" s="20">
        <v>6161446</v>
      </c>
      <c r="G4820" s="20" t="s">
        <v>3089</v>
      </c>
      <c r="H4820" s="20" t="s">
        <v>3186</v>
      </c>
      <c r="I4820" s="22">
        <v>18</v>
      </c>
      <c r="J4820" s="22" t="s">
        <v>2574</v>
      </c>
      <c r="K4820" s="27">
        <v>38</v>
      </c>
      <c r="L4820" s="20"/>
      <c r="M4820" s="11">
        <v>53</v>
      </c>
      <c r="N4820" s="20" t="s">
        <v>27</v>
      </c>
      <c r="O4820" s="20" t="s">
        <v>24</v>
      </c>
      <c r="P4820" s="20" t="s">
        <v>2377</v>
      </c>
      <c r="Q4820" s="28">
        <v>58.1967157578</v>
      </c>
      <c r="R4820" s="28">
        <v>-136.39523516200001</v>
      </c>
      <c r="S4820" s="20" t="s">
        <v>3091</v>
      </c>
      <c r="T4820" s="20"/>
      <c r="U4820" s="20" t="s">
        <v>3767</v>
      </c>
      <c r="V4820" s="20" t="s">
        <v>30</v>
      </c>
      <c r="AC4820" s="11" t="s">
        <v>3758</v>
      </c>
    </row>
    <row r="4821" spans="1:29" ht="12.75" x14ac:dyDescent="0.2">
      <c r="A4821" s="20" t="s">
        <v>24</v>
      </c>
      <c r="B4821" s="26">
        <v>42886</v>
      </c>
      <c r="C4821" s="54">
        <v>5</v>
      </c>
      <c r="D4821" s="20">
        <v>2017</v>
      </c>
      <c r="E4821" s="20" t="s">
        <v>24</v>
      </c>
      <c r="F4821" s="20">
        <v>6163820</v>
      </c>
      <c r="G4821" s="20" t="s">
        <v>3098</v>
      </c>
      <c r="H4821" s="20" t="s">
        <v>3190</v>
      </c>
      <c r="I4821" s="22">
        <v>68</v>
      </c>
      <c r="J4821" s="22" t="s">
        <v>2574</v>
      </c>
      <c r="K4821" s="27">
        <v>70.3</v>
      </c>
      <c r="L4821" s="20"/>
      <c r="M4821" s="11">
        <v>41</v>
      </c>
      <c r="N4821" s="20" t="s">
        <v>27</v>
      </c>
      <c r="O4821" s="20" t="s">
        <v>24</v>
      </c>
      <c r="P4821" s="20" t="s">
        <v>2574</v>
      </c>
      <c r="Q4821" s="28">
        <v>57.052932595900003</v>
      </c>
      <c r="R4821" s="28">
        <v>-135.3455625215</v>
      </c>
      <c r="S4821" s="20" t="s">
        <v>3091</v>
      </c>
      <c r="T4821" s="20"/>
      <c r="U4821" s="20" t="s">
        <v>3767</v>
      </c>
      <c r="V4821" s="20" t="s">
        <v>30</v>
      </c>
      <c r="AC4821" s="11" t="s">
        <v>3758</v>
      </c>
    </row>
    <row r="4822" spans="1:29" ht="12.75" x14ac:dyDescent="0.2">
      <c r="A4822" s="20" t="s">
        <v>24</v>
      </c>
      <c r="B4822" s="26">
        <v>42887</v>
      </c>
      <c r="C4822" s="54">
        <v>6</v>
      </c>
      <c r="D4822" s="20">
        <v>2017</v>
      </c>
      <c r="E4822" s="20" t="s">
        <v>24</v>
      </c>
      <c r="F4822" s="20">
        <v>6162531</v>
      </c>
      <c r="G4822" s="20" t="s">
        <v>3089</v>
      </c>
      <c r="H4822" s="20" t="s">
        <v>3188</v>
      </c>
      <c r="I4822" s="22"/>
      <c r="J4822" s="22" t="s">
        <v>3723</v>
      </c>
      <c r="K4822" s="22">
        <v>58</v>
      </c>
      <c r="L4822" s="20"/>
      <c r="M4822" s="11">
        <v>46</v>
      </c>
      <c r="N4822" s="20" t="s">
        <v>27</v>
      </c>
      <c r="O4822" s="20" t="s">
        <v>24</v>
      </c>
      <c r="P4822" s="20" t="s">
        <v>2574</v>
      </c>
      <c r="Q4822" s="28">
        <v>53.869976342400001</v>
      </c>
      <c r="R4822" s="28">
        <v>-166.55351257320001</v>
      </c>
      <c r="S4822" s="20" t="s">
        <v>3091</v>
      </c>
      <c r="T4822" s="20"/>
      <c r="U4822" s="20" t="s">
        <v>3767</v>
      </c>
      <c r="V4822" s="20" t="s">
        <v>30</v>
      </c>
      <c r="AC4822" s="11" t="s">
        <v>3758</v>
      </c>
    </row>
    <row r="4823" spans="1:29" ht="12.75" x14ac:dyDescent="0.2">
      <c r="A4823" s="20" t="s">
        <v>24</v>
      </c>
      <c r="B4823" s="26">
        <v>42887</v>
      </c>
      <c r="C4823" s="54">
        <v>6</v>
      </c>
      <c r="D4823" s="20">
        <v>2017</v>
      </c>
      <c r="E4823" s="20" t="s">
        <v>24</v>
      </c>
      <c r="F4823" s="20">
        <v>6396872</v>
      </c>
      <c r="G4823" s="20" t="s">
        <v>3137</v>
      </c>
      <c r="H4823" s="20" t="s">
        <v>3388</v>
      </c>
      <c r="I4823" s="22"/>
      <c r="J4823" s="22" t="s">
        <v>3723</v>
      </c>
      <c r="K4823" s="22">
        <v>275.2</v>
      </c>
      <c r="L4823" s="20"/>
      <c r="M4823" s="11">
        <v>15</v>
      </c>
      <c r="N4823" s="20" t="s">
        <v>27</v>
      </c>
      <c r="O4823" s="20" t="s">
        <v>24</v>
      </c>
      <c r="P4823" s="20" t="s">
        <v>2377</v>
      </c>
      <c r="Q4823" s="28">
        <v>59.037231153699999</v>
      </c>
      <c r="R4823" s="28">
        <v>-158.46652364729999</v>
      </c>
      <c r="S4823" s="20" t="s">
        <v>39</v>
      </c>
      <c r="T4823" s="20"/>
      <c r="U4823" s="20" t="s">
        <v>42</v>
      </c>
      <c r="V4823" s="20"/>
      <c r="AC4823" s="11" t="s">
        <v>3742</v>
      </c>
    </row>
    <row r="4824" spans="1:29" ht="12.75" x14ac:dyDescent="0.2">
      <c r="A4824" s="20" t="s">
        <v>24</v>
      </c>
      <c r="B4824" s="26">
        <v>42891</v>
      </c>
      <c r="C4824" s="54">
        <v>6</v>
      </c>
      <c r="D4824" s="20">
        <v>2017</v>
      </c>
      <c r="E4824" s="20" t="s">
        <v>24</v>
      </c>
      <c r="F4824" s="20">
        <v>6167765</v>
      </c>
      <c r="G4824" s="20" t="s">
        <v>3089</v>
      </c>
      <c r="H4824" s="20" t="s">
        <v>3188</v>
      </c>
      <c r="I4824" s="22"/>
      <c r="J4824" s="22" t="s">
        <v>3723</v>
      </c>
      <c r="K4824" s="22">
        <v>58</v>
      </c>
      <c r="L4824" s="20"/>
      <c r="M4824" s="11">
        <v>46</v>
      </c>
      <c r="N4824" s="20" t="s">
        <v>27</v>
      </c>
      <c r="O4824" s="20" t="s">
        <v>24</v>
      </c>
      <c r="P4824" s="20" t="s">
        <v>2574</v>
      </c>
      <c r="Q4824" s="28">
        <v>57.452188814000003</v>
      </c>
      <c r="R4824" s="28">
        <v>-154.96087646480001</v>
      </c>
      <c r="S4824" s="20" t="s">
        <v>3091</v>
      </c>
      <c r="T4824" s="20"/>
      <c r="U4824" s="20" t="s">
        <v>3767</v>
      </c>
      <c r="V4824" s="20" t="s">
        <v>30</v>
      </c>
      <c r="AC4824" s="11" t="s">
        <v>3758</v>
      </c>
    </row>
    <row r="4825" spans="1:29" ht="12.75" x14ac:dyDescent="0.2">
      <c r="A4825" s="20" t="s">
        <v>24</v>
      </c>
      <c r="B4825" s="26">
        <v>42894</v>
      </c>
      <c r="C4825" s="54">
        <v>6</v>
      </c>
      <c r="D4825" s="20">
        <v>2017</v>
      </c>
      <c r="E4825" s="20" t="s">
        <v>24</v>
      </c>
      <c r="F4825" s="20">
        <v>6169983</v>
      </c>
      <c r="G4825" s="20" t="s">
        <v>3089</v>
      </c>
      <c r="H4825" s="20" t="s">
        <v>2358</v>
      </c>
      <c r="I4825" s="22"/>
      <c r="J4825" s="22" t="s">
        <v>3723</v>
      </c>
      <c r="K4825" s="22">
        <v>25</v>
      </c>
      <c r="L4825" s="20"/>
      <c r="M4825" s="11">
        <v>30</v>
      </c>
      <c r="N4825" s="20" t="s">
        <v>27</v>
      </c>
      <c r="O4825" s="20" t="s">
        <v>24</v>
      </c>
      <c r="P4825" s="20" t="s">
        <v>2574</v>
      </c>
      <c r="Q4825" s="28">
        <v>55.348805509499996</v>
      </c>
      <c r="R4825" s="28">
        <v>-131.6791953181</v>
      </c>
      <c r="S4825" s="20" t="s">
        <v>2361</v>
      </c>
      <c r="T4825" s="20"/>
      <c r="U4825" s="20" t="s">
        <v>30</v>
      </c>
      <c r="V4825" s="20"/>
      <c r="AC4825" s="11" t="s">
        <v>3745</v>
      </c>
    </row>
    <row r="4826" spans="1:29" ht="12.75" x14ac:dyDescent="0.2">
      <c r="A4826" s="20" t="s">
        <v>24</v>
      </c>
      <c r="B4826" s="26">
        <v>42894</v>
      </c>
      <c r="C4826" s="54">
        <v>6</v>
      </c>
      <c r="D4826" s="20">
        <v>2017</v>
      </c>
      <c r="E4826" s="20" t="s">
        <v>3012</v>
      </c>
      <c r="F4826" s="20">
        <v>6175099</v>
      </c>
      <c r="G4826" s="20" t="s">
        <v>3174</v>
      </c>
      <c r="H4826" s="20" t="s">
        <v>3181</v>
      </c>
      <c r="I4826" s="22"/>
      <c r="J4826" s="22" t="s">
        <v>3723</v>
      </c>
      <c r="K4826" s="27">
        <v>934.3</v>
      </c>
      <c r="L4826" s="20"/>
      <c r="M4826" s="11">
        <v>17</v>
      </c>
      <c r="N4826" s="20" t="s">
        <v>27</v>
      </c>
      <c r="O4826" s="20" t="s">
        <v>24</v>
      </c>
      <c r="P4826" s="20" t="s">
        <v>3723</v>
      </c>
      <c r="Q4826" s="28"/>
      <c r="R4826" s="28"/>
      <c r="S4826" s="20" t="s">
        <v>3096</v>
      </c>
      <c r="T4826" s="20"/>
      <c r="U4826" s="20" t="s">
        <v>3767</v>
      </c>
      <c r="V4826" s="20" t="s">
        <v>30</v>
      </c>
      <c r="AC4826" s="11" t="s">
        <v>3761</v>
      </c>
    </row>
    <row r="4827" spans="1:29" ht="12.75" x14ac:dyDescent="0.2">
      <c r="A4827" s="20" t="s">
        <v>24</v>
      </c>
      <c r="B4827" s="26">
        <v>42896</v>
      </c>
      <c r="C4827" s="54">
        <v>6</v>
      </c>
      <c r="D4827" s="20">
        <v>2017</v>
      </c>
      <c r="E4827" s="20" t="s">
        <v>24</v>
      </c>
      <c r="F4827" s="20">
        <v>6173893</v>
      </c>
      <c r="G4827" s="20" t="s">
        <v>3098</v>
      </c>
      <c r="H4827" s="20" t="s">
        <v>3195</v>
      </c>
      <c r="I4827" s="22">
        <v>37</v>
      </c>
      <c r="J4827" s="22" t="s">
        <v>2574</v>
      </c>
      <c r="K4827" s="27">
        <v>61.5</v>
      </c>
      <c r="L4827" s="20"/>
      <c r="M4827" s="11">
        <v>74</v>
      </c>
      <c r="N4827" s="20" t="s">
        <v>27</v>
      </c>
      <c r="O4827" s="20" t="s">
        <v>24</v>
      </c>
      <c r="P4827" s="20" t="s">
        <v>2574</v>
      </c>
      <c r="Q4827" s="28">
        <v>56.516666666699997</v>
      </c>
      <c r="R4827" s="28">
        <v>-157.155</v>
      </c>
      <c r="S4827" s="20" t="s">
        <v>36</v>
      </c>
      <c r="T4827" s="20"/>
      <c r="U4827" s="20" t="s">
        <v>30</v>
      </c>
      <c r="V4827" s="20" t="s">
        <v>30</v>
      </c>
      <c r="AC4827" s="11" t="s">
        <v>3749</v>
      </c>
    </row>
    <row r="4828" spans="1:29" ht="12.75" x14ac:dyDescent="0.2">
      <c r="A4828" s="20" t="s">
        <v>24</v>
      </c>
      <c r="B4828" s="26">
        <v>42896</v>
      </c>
      <c r="C4828" s="54">
        <v>6</v>
      </c>
      <c r="D4828" s="20">
        <v>2017</v>
      </c>
      <c r="E4828" s="20" t="s">
        <v>24</v>
      </c>
      <c r="F4828" s="20">
        <v>6174838</v>
      </c>
      <c r="G4828" s="20" t="s">
        <v>3098</v>
      </c>
      <c r="H4828" s="20" t="s">
        <v>3197</v>
      </c>
      <c r="I4828" s="22"/>
      <c r="J4828" s="22" t="s">
        <v>3723</v>
      </c>
      <c r="K4828" s="27">
        <v>56</v>
      </c>
      <c r="L4828" s="20"/>
      <c r="M4828" s="11">
        <v>34</v>
      </c>
      <c r="N4828" s="20" t="s">
        <v>27</v>
      </c>
      <c r="O4828" s="20" t="s">
        <v>24</v>
      </c>
      <c r="P4828" s="20" t="s">
        <v>2574</v>
      </c>
      <c r="Q4828" s="28">
        <v>54.419166666700001</v>
      </c>
      <c r="R4828" s="28">
        <v>-131.8371666667</v>
      </c>
      <c r="S4828" s="20" t="s">
        <v>80</v>
      </c>
      <c r="T4828" s="20"/>
      <c r="U4828" s="20" t="s">
        <v>42</v>
      </c>
      <c r="V4828" s="20"/>
      <c r="AC4828" s="11" t="s">
        <v>3731</v>
      </c>
    </row>
    <row r="4829" spans="1:29" ht="12.75" x14ac:dyDescent="0.2">
      <c r="A4829" s="20" t="s">
        <v>24</v>
      </c>
      <c r="B4829" s="26">
        <v>42896</v>
      </c>
      <c r="C4829" s="54">
        <v>6</v>
      </c>
      <c r="D4829" s="20">
        <v>2017</v>
      </c>
      <c r="E4829" s="20" t="s">
        <v>24</v>
      </c>
      <c r="F4829" s="20">
        <v>6182366</v>
      </c>
      <c r="G4829" s="20" t="s">
        <v>3089</v>
      </c>
      <c r="H4829" s="20" t="s">
        <v>3202</v>
      </c>
      <c r="I4829" s="20">
        <v>184</v>
      </c>
      <c r="J4829" s="20" t="s">
        <v>2574</v>
      </c>
      <c r="K4829" s="20">
        <v>90.1</v>
      </c>
      <c r="L4829" s="20"/>
      <c r="M4829" s="11">
        <v>42</v>
      </c>
      <c r="N4829" s="20" t="s">
        <v>27</v>
      </c>
      <c r="O4829" s="20" t="s">
        <v>24</v>
      </c>
      <c r="P4829" s="20" t="s">
        <v>2574</v>
      </c>
      <c r="Q4829" s="28">
        <v>54.130333333300001</v>
      </c>
      <c r="R4829" s="28">
        <v>-165.7651666667</v>
      </c>
      <c r="S4829" s="20" t="s">
        <v>3095</v>
      </c>
      <c r="T4829" s="20"/>
      <c r="U4829" s="20" t="s">
        <v>42</v>
      </c>
      <c r="V4829" s="20"/>
      <c r="AC4829" s="11" t="s">
        <v>3752</v>
      </c>
    </row>
    <row r="4830" spans="1:29" ht="12.75" x14ac:dyDescent="0.2">
      <c r="A4830" s="20" t="s">
        <v>24</v>
      </c>
      <c r="B4830" s="26">
        <v>42896</v>
      </c>
      <c r="C4830" s="54">
        <v>6</v>
      </c>
      <c r="D4830" s="20">
        <v>2017</v>
      </c>
      <c r="E4830" s="20" t="s">
        <v>3012</v>
      </c>
      <c r="F4830" s="20">
        <v>6184616</v>
      </c>
      <c r="G4830" s="20" t="s">
        <v>3174</v>
      </c>
      <c r="H4830" s="20" t="s">
        <v>3175</v>
      </c>
      <c r="I4830" s="22"/>
      <c r="J4830" s="22" t="s">
        <v>3723</v>
      </c>
      <c r="K4830" s="22">
        <v>781</v>
      </c>
      <c r="L4830" s="20"/>
      <c r="M4830" s="11">
        <v>21</v>
      </c>
      <c r="N4830" s="20" t="s">
        <v>27</v>
      </c>
      <c r="O4830" s="20" t="s">
        <v>24</v>
      </c>
      <c r="P4830" s="20" t="s">
        <v>2377</v>
      </c>
      <c r="Q4830" s="28">
        <v>59.451065964000001</v>
      </c>
      <c r="R4830" s="28">
        <v>-135.32451361349999</v>
      </c>
      <c r="S4830" s="20" t="s">
        <v>3091</v>
      </c>
      <c r="T4830" s="20"/>
      <c r="U4830" s="20" t="s">
        <v>3767</v>
      </c>
      <c r="V4830" s="20" t="s">
        <v>30</v>
      </c>
      <c r="AC4830" s="11" t="s">
        <v>3758</v>
      </c>
    </row>
    <row r="4831" spans="1:29" ht="12.75" x14ac:dyDescent="0.2">
      <c r="A4831" s="20" t="s">
        <v>24</v>
      </c>
      <c r="B4831" s="26">
        <v>42898</v>
      </c>
      <c r="C4831" s="54">
        <v>6</v>
      </c>
      <c r="D4831" s="20">
        <v>2017</v>
      </c>
      <c r="E4831" s="20" t="s">
        <v>24</v>
      </c>
      <c r="F4831" s="20">
        <v>6176667</v>
      </c>
      <c r="G4831" s="20" t="s">
        <v>3110</v>
      </c>
      <c r="H4831" s="20" t="s">
        <v>3198</v>
      </c>
      <c r="I4831" s="22">
        <v>1593</v>
      </c>
      <c r="J4831" s="22" t="s">
        <v>2377</v>
      </c>
      <c r="K4831" s="27">
        <v>267.39999999999998</v>
      </c>
      <c r="L4831" s="20"/>
      <c r="M4831" s="11">
        <v>52</v>
      </c>
      <c r="N4831" s="20" t="s">
        <v>27</v>
      </c>
      <c r="O4831" s="20" t="s">
        <v>24</v>
      </c>
      <c r="P4831" s="20" t="s">
        <v>2377</v>
      </c>
      <c r="Q4831" s="28">
        <v>58.943333333299996</v>
      </c>
      <c r="R4831" s="28">
        <v>-163.8516666667</v>
      </c>
      <c r="S4831" s="20" t="s">
        <v>3095</v>
      </c>
      <c r="T4831" s="20"/>
      <c r="U4831" s="20" t="s">
        <v>42</v>
      </c>
      <c r="V4831" s="20"/>
      <c r="AC4831" s="11" t="s">
        <v>3752</v>
      </c>
    </row>
    <row r="4832" spans="1:29" ht="12.75" x14ac:dyDescent="0.2">
      <c r="A4832" s="20" t="s">
        <v>24</v>
      </c>
      <c r="B4832" s="26">
        <v>42898</v>
      </c>
      <c r="C4832" s="54">
        <v>6</v>
      </c>
      <c r="D4832" s="20">
        <v>2017</v>
      </c>
      <c r="E4832" s="20" t="s">
        <v>24</v>
      </c>
      <c r="F4832" s="20">
        <v>6181696</v>
      </c>
      <c r="G4832" s="20" t="s">
        <v>3098</v>
      </c>
      <c r="H4832" s="20" t="s">
        <v>3200</v>
      </c>
      <c r="I4832" s="22"/>
      <c r="J4832" s="22" t="s">
        <v>3723</v>
      </c>
      <c r="K4832" s="22">
        <v>63.7</v>
      </c>
      <c r="L4832" s="20"/>
      <c r="M4832" s="11">
        <v>33</v>
      </c>
      <c r="N4832" s="20" t="s">
        <v>27</v>
      </c>
      <c r="O4832" s="20" t="s">
        <v>24</v>
      </c>
      <c r="P4832" s="20" t="s">
        <v>2377</v>
      </c>
      <c r="Q4832" s="28">
        <v>60.118854459700003</v>
      </c>
      <c r="R4832" s="28">
        <v>-149.43689781079999</v>
      </c>
      <c r="S4832" s="20" t="s">
        <v>3117</v>
      </c>
      <c r="T4832" s="20"/>
      <c r="U4832" s="20" t="s">
        <v>3767</v>
      </c>
      <c r="V4832" s="20"/>
      <c r="AC4832" s="11" t="s">
        <v>3748</v>
      </c>
    </row>
    <row r="4833" spans="1:29" ht="12.75" x14ac:dyDescent="0.2">
      <c r="A4833" s="20" t="s">
        <v>24</v>
      </c>
      <c r="B4833" s="26">
        <v>42899</v>
      </c>
      <c r="C4833" s="54">
        <v>6</v>
      </c>
      <c r="D4833" s="20">
        <v>2017</v>
      </c>
      <c r="E4833" s="20" t="s">
        <v>24</v>
      </c>
      <c r="F4833" s="20">
        <v>6174733</v>
      </c>
      <c r="G4833" s="20" t="s">
        <v>3089</v>
      </c>
      <c r="H4833" s="20" t="s">
        <v>3196</v>
      </c>
      <c r="I4833" s="22">
        <v>70</v>
      </c>
      <c r="J4833" s="22" t="s">
        <v>2574</v>
      </c>
      <c r="K4833" s="27">
        <v>50.6</v>
      </c>
      <c r="L4833" s="20"/>
      <c r="M4833" s="11">
        <v>45</v>
      </c>
      <c r="N4833" s="20" t="s">
        <v>27</v>
      </c>
      <c r="O4833" s="20" t="s">
        <v>24</v>
      </c>
      <c r="P4833" s="20" t="s">
        <v>2574</v>
      </c>
      <c r="Q4833" s="28">
        <v>51.850448651199997</v>
      </c>
      <c r="R4833" s="28">
        <v>-176.65218247839999</v>
      </c>
      <c r="S4833" s="20" t="s">
        <v>3091</v>
      </c>
      <c r="T4833" s="20"/>
      <c r="U4833" s="20" t="s">
        <v>3767</v>
      </c>
      <c r="V4833" s="20" t="s">
        <v>30</v>
      </c>
      <c r="AC4833" s="11" t="s">
        <v>3758</v>
      </c>
    </row>
    <row r="4834" spans="1:29" ht="12.75" x14ac:dyDescent="0.2">
      <c r="A4834" s="20" t="s">
        <v>24</v>
      </c>
      <c r="B4834" s="26">
        <v>42899</v>
      </c>
      <c r="C4834" s="54">
        <v>6</v>
      </c>
      <c r="D4834" s="20">
        <v>2017</v>
      </c>
      <c r="E4834" s="20" t="s">
        <v>24</v>
      </c>
      <c r="F4834" s="20">
        <v>6177913</v>
      </c>
      <c r="G4834" s="20" t="s">
        <v>3089</v>
      </c>
      <c r="H4834" s="20" t="s">
        <v>3199</v>
      </c>
      <c r="I4834" s="22">
        <v>44</v>
      </c>
      <c r="J4834" s="22" t="s">
        <v>2574</v>
      </c>
      <c r="K4834" s="27">
        <v>48.1</v>
      </c>
      <c r="L4834" s="20"/>
      <c r="M4834" s="11">
        <v>46</v>
      </c>
      <c r="N4834" s="20" t="s">
        <v>27</v>
      </c>
      <c r="O4834" s="20" t="s">
        <v>24</v>
      </c>
      <c r="P4834" s="20" t="s">
        <v>2377</v>
      </c>
      <c r="Q4834" s="28">
        <v>60.1955044945</v>
      </c>
      <c r="R4834" s="28">
        <v>-147.34048461910001</v>
      </c>
      <c r="S4834" s="20" t="s">
        <v>80</v>
      </c>
      <c r="T4834" s="20"/>
      <c r="U4834" s="20" t="s">
        <v>42</v>
      </c>
      <c r="V4834" s="20"/>
      <c r="AC4834" s="11" t="s">
        <v>3731</v>
      </c>
    </row>
    <row r="4835" spans="1:29" ht="12.75" x14ac:dyDescent="0.2">
      <c r="A4835" s="20" t="s">
        <v>24</v>
      </c>
      <c r="B4835" s="26">
        <v>42904</v>
      </c>
      <c r="C4835" s="54">
        <v>6</v>
      </c>
      <c r="D4835" s="20">
        <v>2017</v>
      </c>
      <c r="E4835" s="20" t="s">
        <v>24</v>
      </c>
      <c r="F4835" s="20">
        <v>6181990</v>
      </c>
      <c r="G4835" s="20" t="s">
        <v>3089</v>
      </c>
      <c r="H4835" s="20" t="s">
        <v>3167</v>
      </c>
      <c r="I4835" s="22">
        <v>920</v>
      </c>
      <c r="J4835" s="22" t="s">
        <v>2377</v>
      </c>
      <c r="K4835" s="22">
        <v>170.1</v>
      </c>
      <c r="L4835" s="20"/>
      <c r="M4835" s="11">
        <v>77</v>
      </c>
      <c r="N4835" s="20" t="s">
        <v>27</v>
      </c>
      <c r="O4835" s="20" t="s">
        <v>24</v>
      </c>
      <c r="P4835" s="20" t="s">
        <v>2574</v>
      </c>
      <c r="Q4835" s="28">
        <v>56.17</v>
      </c>
      <c r="R4835" s="28">
        <v>-135.48166666669999</v>
      </c>
      <c r="S4835" s="20" t="s">
        <v>3095</v>
      </c>
      <c r="T4835" s="20"/>
      <c r="U4835" s="20" t="s">
        <v>42</v>
      </c>
      <c r="V4835" s="20"/>
      <c r="AC4835" s="11" t="s">
        <v>3752</v>
      </c>
    </row>
    <row r="4836" spans="1:29" ht="12.75" x14ac:dyDescent="0.2">
      <c r="A4836" s="20" t="s">
        <v>24</v>
      </c>
      <c r="B4836" s="26">
        <v>42904</v>
      </c>
      <c r="C4836" s="54">
        <v>6</v>
      </c>
      <c r="D4836" s="20">
        <v>2017</v>
      </c>
      <c r="E4836" s="20" t="s">
        <v>24</v>
      </c>
      <c r="F4836" s="20">
        <v>6207962</v>
      </c>
      <c r="G4836" s="20" t="s">
        <v>3089</v>
      </c>
      <c r="H4836" s="20" t="s">
        <v>3217</v>
      </c>
      <c r="I4836" s="22"/>
      <c r="J4836" s="22" t="s">
        <v>3723</v>
      </c>
      <c r="K4836" s="22">
        <v>144.80000000000001</v>
      </c>
      <c r="L4836" s="20"/>
      <c r="M4836" s="11">
        <v>37</v>
      </c>
      <c r="N4836" s="20" t="s">
        <v>27</v>
      </c>
      <c r="O4836" s="20" t="s">
        <v>24</v>
      </c>
      <c r="P4836" s="20" t="s">
        <v>2574</v>
      </c>
      <c r="Q4836" s="28">
        <v>53.892333333300002</v>
      </c>
      <c r="R4836" s="28">
        <v>-166.5066666667</v>
      </c>
      <c r="S4836" s="20" t="s">
        <v>3091</v>
      </c>
      <c r="T4836" s="20"/>
      <c r="U4836" s="20" t="s">
        <v>3767</v>
      </c>
      <c r="V4836" s="20" t="s">
        <v>30</v>
      </c>
      <c r="AC4836" s="11" t="s">
        <v>3758</v>
      </c>
    </row>
    <row r="4837" spans="1:29" ht="12.75" x14ac:dyDescent="0.2">
      <c r="A4837" s="20" t="s">
        <v>24</v>
      </c>
      <c r="B4837" s="26">
        <v>42905</v>
      </c>
      <c r="C4837" s="54">
        <v>6</v>
      </c>
      <c r="D4837" s="20">
        <v>2017</v>
      </c>
      <c r="E4837" s="20" t="s">
        <v>24</v>
      </c>
      <c r="F4837" s="20">
        <v>6181986</v>
      </c>
      <c r="G4837" s="20" t="s">
        <v>3098</v>
      </c>
      <c r="H4837" s="20" t="s">
        <v>3201</v>
      </c>
      <c r="I4837" s="22"/>
      <c r="J4837" s="22" t="s">
        <v>3723</v>
      </c>
      <c r="K4837" s="27">
        <v>78.5</v>
      </c>
      <c r="L4837" s="20"/>
      <c r="M4837" s="11">
        <v>15</v>
      </c>
      <c r="N4837" s="20" t="s">
        <v>27</v>
      </c>
      <c r="O4837" s="20" t="s">
        <v>24</v>
      </c>
      <c r="P4837" s="20" t="s">
        <v>2574</v>
      </c>
      <c r="Q4837" s="28">
        <v>55.297516666699998</v>
      </c>
      <c r="R4837" s="28">
        <v>-131.6071</v>
      </c>
      <c r="S4837" s="20" t="s">
        <v>3096</v>
      </c>
      <c r="T4837" s="20"/>
      <c r="U4837" s="20" t="s">
        <v>42</v>
      </c>
      <c r="V4837" s="20"/>
      <c r="AC4837" s="11" t="s">
        <v>3761</v>
      </c>
    </row>
    <row r="4838" spans="1:29" ht="12.75" x14ac:dyDescent="0.2">
      <c r="A4838" s="20" t="s">
        <v>24</v>
      </c>
      <c r="B4838" s="26">
        <v>42905</v>
      </c>
      <c r="C4838" s="54">
        <v>6</v>
      </c>
      <c r="D4838" s="20">
        <v>2017</v>
      </c>
      <c r="E4838" s="20" t="s">
        <v>3203</v>
      </c>
      <c r="F4838" s="20">
        <v>6183301</v>
      </c>
      <c r="G4838" s="20" t="s">
        <v>3098</v>
      </c>
      <c r="H4838" s="20" t="s">
        <v>3204</v>
      </c>
      <c r="I4838" s="22"/>
      <c r="J4838" s="22" t="s">
        <v>3723</v>
      </c>
      <c r="K4838" s="27">
        <v>461</v>
      </c>
      <c r="L4838" s="20"/>
      <c r="M4838" s="11">
        <v>28</v>
      </c>
      <c r="N4838" s="20" t="s">
        <v>27</v>
      </c>
      <c r="O4838" s="20" t="s">
        <v>24</v>
      </c>
      <c r="P4838" s="20" t="s">
        <v>2574</v>
      </c>
      <c r="Q4838" s="28">
        <v>53.922666666700003</v>
      </c>
      <c r="R4838" s="28">
        <v>-166.45849999999999</v>
      </c>
      <c r="S4838" s="20" t="s">
        <v>3096</v>
      </c>
      <c r="T4838" s="20"/>
      <c r="U4838" s="20" t="s">
        <v>42</v>
      </c>
      <c r="V4838" s="20"/>
      <c r="AC4838" s="11" t="s">
        <v>3761</v>
      </c>
    </row>
    <row r="4839" spans="1:29" ht="12.75" x14ac:dyDescent="0.2">
      <c r="A4839" s="20" t="s">
        <v>24</v>
      </c>
      <c r="B4839" s="26">
        <v>42906</v>
      </c>
      <c r="C4839" s="54">
        <v>6</v>
      </c>
      <c r="D4839" s="20">
        <v>2017</v>
      </c>
      <c r="E4839" s="20" t="s">
        <v>24</v>
      </c>
      <c r="F4839" s="20">
        <v>6229778</v>
      </c>
      <c r="G4839" s="20" t="s">
        <v>3098</v>
      </c>
      <c r="H4839" s="20" t="s">
        <v>3187</v>
      </c>
      <c r="I4839" s="22"/>
      <c r="J4839" s="22" t="s">
        <v>3723</v>
      </c>
      <c r="K4839" s="22">
        <v>35</v>
      </c>
      <c r="L4839" s="20"/>
      <c r="M4839" s="11">
        <v>24</v>
      </c>
      <c r="N4839" s="20" t="s">
        <v>27</v>
      </c>
      <c r="O4839" s="20" t="s">
        <v>24</v>
      </c>
      <c r="P4839" s="20" t="s">
        <v>2377</v>
      </c>
      <c r="Q4839" s="28">
        <v>58.384763707899999</v>
      </c>
      <c r="R4839" s="28">
        <v>-134.64943027499999</v>
      </c>
      <c r="S4839" s="20" t="s">
        <v>3095</v>
      </c>
      <c r="T4839" s="20"/>
      <c r="U4839" s="20" t="s">
        <v>3767</v>
      </c>
      <c r="V4839" s="20"/>
      <c r="AC4839" s="11" t="s">
        <v>3752</v>
      </c>
    </row>
    <row r="4840" spans="1:29" ht="12.75" x14ac:dyDescent="0.2">
      <c r="A4840" s="20" t="s">
        <v>24</v>
      </c>
      <c r="B4840" s="26">
        <v>42906</v>
      </c>
      <c r="C4840" s="54">
        <v>6</v>
      </c>
      <c r="D4840" s="20">
        <v>2017</v>
      </c>
      <c r="E4840" s="20" t="s">
        <v>24</v>
      </c>
      <c r="F4840" s="20">
        <v>6342534</v>
      </c>
      <c r="G4840" s="20" t="s">
        <v>3110</v>
      </c>
      <c r="H4840" s="20" t="s">
        <v>3085</v>
      </c>
      <c r="I4840" s="22">
        <v>3808</v>
      </c>
      <c r="J4840" s="22" t="s">
        <v>2377</v>
      </c>
      <c r="K4840" s="22">
        <v>310</v>
      </c>
      <c r="L4840" s="20"/>
      <c r="M4840" s="11">
        <v>54</v>
      </c>
      <c r="N4840" s="20" t="s">
        <v>27</v>
      </c>
      <c r="O4840" s="20" t="s">
        <v>24</v>
      </c>
      <c r="P4840" s="20" t="s">
        <v>2574</v>
      </c>
      <c r="Q4840" s="28">
        <v>53.909951906099998</v>
      </c>
      <c r="R4840" s="28">
        <v>-166.51369376029999</v>
      </c>
      <c r="S4840" s="20" t="s">
        <v>39</v>
      </c>
      <c r="T4840" s="20"/>
      <c r="U4840" s="20" t="s">
        <v>42</v>
      </c>
      <c r="V4840" s="20"/>
      <c r="AC4840" s="11" t="s">
        <v>3742</v>
      </c>
    </row>
    <row r="4841" spans="1:29" ht="12.75" x14ac:dyDescent="0.2">
      <c r="A4841" s="20" t="s">
        <v>24</v>
      </c>
      <c r="B4841" s="26">
        <v>42906</v>
      </c>
      <c r="C4841" s="54">
        <v>6</v>
      </c>
      <c r="D4841" s="20">
        <v>2017</v>
      </c>
      <c r="E4841" s="20" t="s">
        <v>24</v>
      </c>
      <c r="F4841" s="20">
        <v>6450035</v>
      </c>
      <c r="G4841" s="20" t="s">
        <v>3089</v>
      </c>
      <c r="H4841" s="20" t="s">
        <v>3416</v>
      </c>
      <c r="I4841" s="22"/>
      <c r="J4841" s="22" t="s">
        <v>3723</v>
      </c>
      <c r="K4841" s="27">
        <v>57.7</v>
      </c>
      <c r="L4841" s="20"/>
      <c r="M4841" s="11">
        <v>30</v>
      </c>
      <c r="N4841" s="20" t="s">
        <v>27</v>
      </c>
      <c r="O4841" s="20" t="s">
        <v>24</v>
      </c>
      <c r="P4841" s="20" t="s">
        <v>2377</v>
      </c>
      <c r="Q4841" s="28">
        <v>60.258333333300001</v>
      </c>
      <c r="R4841" s="28">
        <v>-147.24483333329999</v>
      </c>
      <c r="S4841" s="20" t="s">
        <v>39</v>
      </c>
      <c r="T4841" s="20"/>
      <c r="U4841" s="20" t="s">
        <v>42</v>
      </c>
      <c r="V4841" s="20"/>
      <c r="AC4841" s="11" t="s">
        <v>3742</v>
      </c>
    </row>
    <row r="4842" spans="1:29" ht="12.75" x14ac:dyDescent="0.2">
      <c r="A4842" s="20" t="s">
        <v>24</v>
      </c>
      <c r="B4842" s="26">
        <v>42907</v>
      </c>
      <c r="C4842" s="54">
        <v>6</v>
      </c>
      <c r="D4842" s="20">
        <v>2017</v>
      </c>
      <c r="E4842" s="20" t="s">
        <v>24</v>
      </c>
      <c r="F4842" s="20">
        <v>6184707</v>
      </c>
      <c r="G4842" s="20" t="s">
        <v>3089</v>
      </c>
      <c r="H4842" s="20" t="s">
        <v>3205</v>
      </c>
      <c r="I4842" s="22">
        <v>190</v>
      </c>
      <c r="J4842" s="22" t="s">
        <v>2574</v>
      </c>
      <c r="K4842" s="27">
        <v>88.3</v>
      </c>
      <c r="L4842" s="20"/>
      <c r="M4842" s="11">
        <v>53</v>
      </c>
      <c r="N4842" s="20" t="s">
        <v>27</v>
      </c>
      <c r="O4842" s="20" t="s">
        <v>24</v>
      </c>
      <c r="P4842" s="20" t="s">
        <v>2574</v>
      </c>
      <c r="Q4842" s="28">
        <v>56.051666666700001</v>
      </c>
      <c r="R4842" s="28">
        <v>-167.44833333330001</v>
      </c>
      <c r="S4842" s="20" t="s">
        <v>3095</v>
      </c>
      <c r="T4842" s="20"/>
      <c r="U4842" s="20" t="s">
        <v>42</v>
      </c>
      <c r="V4842" s="20"/>
      <c r="AC4842" s="11" t="s">
        <v>3752</v>
      </c>
    </row>
    <row r="4843" spans="1:29" ht="12.75" x14ac:dyDescent="0.2">
      <c r="A4843" s="20" t="s">
        <v>24</v>
      </c>
      <c r="B4843" s="26">
        <v>42907</v>
      </c>
      <c r="C4843" s="54">
        <v>6</v>
      </c>
      <c r="D4843" s="20">
        <v>2017</v>
      </c>
      <c r="E4843" s="20" t="s">
        <v>24</v>
      </c>
      <c r="F4843" s="20">
        <v>6449970</v>
      </c>
      <c r="G4843" s="20" t="s">
        <v>3110</v>
      </c>
      <c r="H4843" s="20" t="s">
        <v>3415</v>
      </c>
      <c r="I4843" s="22">
        <v>162</v>
      </c>
      <c r="J4843" s="22" t="s">
        <v>2574</v>
      </c>
      <c r="K4843" s="27">
        <v>85.6</v>
      </c>
      <c r="L4843" s="20"/>
      <c r="M4843" s="11">
        <v>31</v>
      </c>
      <c r="N4843" s="20" t="s">
        <v>27</v>
      </c>
      <c r="O4843" s="20" t="s">
        <v>24</v>
      </c>
      <c r="P4843" s="20" t="s">
        <v>2377</v>
      </c>
      <c r="Q4843" s="28">
        <v>60.606816666699999</v>
      </c>
      <c r="R4843" s="28">
        <v>-145.78786666670001</v>
      </c>
      <c r="S4843" s="20" t="s">
        <v>39</v>
      </c>
      <c r="T4843" s="20"/>
      <c r="U4843" s="20" t="s">
        <v>42</v>
      </c>
      <c r="V4843" s="20"/>
      <c r="AC4843" s="11" t="s">
        <v>3742</v>
      </c>
    </row>
    <row r="4844" spans="1:29" ht="12.75" x14ac:dyDescent="0.2">
      <c r="A4844" s="20" t="s">
        <v>24</v>
      </c>
      <c r="B4844" s="26">
        <v>42909</v>
      </c>
      <c r="C4844" s="54">
        <v>6</v>
      </c>
      <c r="D4844" s="20">
        <v>2017</v>
      </c>
      <c r="E4844" s="20" t="s">
        <v>24</v>
      </c>
      <c r="F4844" s="20">
        <v>6190841</v>
      </c>
      <c r="G4844" s="20" t="s">
        <v>3098</v>
      </c>
      <c r="H4844" s="20" t="s">
        <v>3206</v>
      </c>
      <c r="I4844" s="22"/>
      <c r="J4844" s="22" t="s">
        <v>3723</v>
      </c>
      <c r="K4844" s="27">
        <v>45.3</v>
      </c>
      <c r="L4844" s="20"/>
      <c r="M4844" s="11">
        <v>31</v>
      </c>
      <c r="N4844" s="20" t="s">
        <v>27</v>
      </c>
      <c r="O4844" s="20" t="s">
        <v>24</v>
      </c>
      <c r="P4844" s="20" t="s">
        <v>2574</v>
      </c>
      <c r="Q4844" s="28">
        <v>55.3341511231</v>
      </c>
      <c r="R4844" s="28">
        <v>-131.63930566880001</v>
      </c>
      <c r="S4844" s="20" t="s">
        <v>3091</v>
      </c>
      <c r="T4844" s="20"/>
      <c r="U4844" s="20" t="s">
        <v>3767</v>
      </c>
      <c r="V4844" s="20" t="s">
        <v>30</v>
      </c>
      <c r="AC4844" s="11" t="s">
        <v>3758</v>
      </c>
    </row>
    <row r="4845" spans="1:29" ht="12.75" x14ac:dyDescent="0.2">
      <c r="A4845" s="20" t="s">
        <v>24</v>
      </c>
      <c r="B4845" s="26">
        <v>42910</v>
      </c>
      <c r="C4845" s="54">
        <v>6</v>
      </c>
      <c r="D4845" s="20">
        <v>2017</v>
      </c>
      <c r="E4845" s="20" t="s">
        <v>24</v>
      </c>
      <c r="F4845" s="20">
        <v>6289032</v>
      </c>
      <c r="G4845" s="20" t="s">
        <v>3089</v>
      </c>
      <c r="H4845" s="20" t="s">
        <v>3317</v>
      </c>
      <c r="I4845" s="20"/>
      <c r="J4845" s="20" t="s">
        <v>3723</v>
      </c>
      <c r="K4845" s="22">
        <v>29</v>
      </c>
      <c r="L4845" s="20"/>
      <c r="M4845" s="11">
        <v>45</v>
      </c>
      <c r="N4845" s="20" t="s">
        <v>27</v>
      </c>
      <c r="O4845" s="20" t="s">
        <v>24</v>
      </c>
      <c r="P4845" s="20" t="s">
        <v>2377</v>
      </c>
      <c r="Q4845" s="28">
        <v>58.363833333300001</v>
      </c>
      <c r="R4845" s="28">
        <v>-134.7001666667</v>
      </c>
      <c r="S4845" s="20" t="s">
        <v>80</v>
      </c>
      <c r="T4845" s="20"/>
      <c r="U4845" s="20" t="s">
        <v>42</v>
      </c>
      <c r="V4845" s="20"/>
      <c r="AC4845" s="11" t="s">
        <v>3731</v>
      </c>
    </row>
    <row r="4846" spans="1:29" ht="12.75" x14ac:dyDescent="0.2">
      <c r="A4846" s="20" t="s">
        <v>24</v>
      </c>
      <c r="B4846" s="26">
        <v>42911</v>
      </c>
      <c r="C4846" s="54">
        <v>6</v>
      </c>
      <c r="D4846" s="20">
        <v>2017</v>
      </c>
      <c r="E4846" s="20" t="s">
        <v>24</v>
      </c>
      <c r="F4846" s="20">
        <v>6228923</v>
      </c>
      <c r="G4846" s="20" t="s">
        <v>3089</v>
      </c>
      <c r="H4846" s="20" t="s">
        <v>3244</v>
      </c>
      <c r="I4846" s="22">
        <v>99</v>
      </c>
      <c r="J4846" s="22" t="s">
        <v>2574</v>
      </c>
      <c r="K4846" s="22">
        <v>118</v>
      </c>
      <c r="L4846" s="20"/>
      <c r="M4846" s="11">
        <v>107</v>
      </c>
      <c r="N4846" s="20" t="s">
        <v>27</v>
      </c>
      <c r="O4846" s="20" t="s">
        <v>24</v>
      </c>
      <c r="P4846" s="20" t="s">
        <v>2574</v>
      </c>
      <c r="Q4846" s="28">
        <v>54.563583333300002</v>
      </c>
      <c r="R4846" s="28">
        <v>-162.41681666669999</v>
      </c>
      <c r="S4846" s="20" t="s">
        <v>80</v>
      </c>
      <c r="T4846" s="20"/>
      <c r="U4846" s="20" t="s">
        <v>42</v>
      </c>
      <c r="V4846" s="20"/>
      <c r="AC4846" s="11" t="s">
        <v>3731</v>
      </c>
    </row>
    <row r="4847" spans="1:29" ht="12.75" x14ac:dyDescent="0.2">
      <c r="A4847" s="20" t="s">
        <v>24</v>
      </c>
      <c r="B4847" s="26">
        <v>42913</v>
      </c>
      <c r="C4847" s="54">
        <v>6</v>
      </c>
      <c r="D4847" s="20">
        <v>2017</v>
      </c>
      <c r="E4847" s="20" t="s">
        <v>24</v>
      </c>
      <c r="F4847" s="20">
        <v>6213356</v>
      </c>
      <c r="G4847" s="20" t="s">
        <v>3101</v>
      </c>
      <c r="H4847" s="20" t="s">
        <v>3222</v>
      </c>
      <c r="I4847" s="20"/>
      <c r="J4847" s="20" t="s">
        <v>3723</v>
      </c>
      <c r="K4847" s="20">
        <v>40</v>
      </c>
      <c r="L4847" s="20"/>
      <c r="M4847" s="11">
        <v>52</v>
      </c>
      <c r="N4847" s="20" t="s">
        <v>27</v>
      </c>
      <c r="O4847" s="20" t="s">
        <v>24</v>
      </c>
      <c r="P4847" s="20" t="s">
        <v>2377</v>
      </c>
      <c r="Q4847" s="28">
        <v>58.384973803599998</v>
      </c>
      <c r="R4847" s="28">
        <v>-134.6476040263</v>
      </c>
      <c r="S4847" s="20" t="s">
        <v>3091</v>
      </c>
      <c r="T4847" s="20"/>
      <c r="U4847" s="20" t="s">
        <v>30</v>
      </c>
      <c r="V4847" s="20" t="s">
        <v>30</v>
      </c>
      <c r="AC4847" s="11" t="s">
        <v>3758</v>
      </c>
    </row>
    <row r="4848" spans="1:29" ht="12.75" x14ac:dyDescent="0.2">
      <c r="A4848" s="20" t="s">
        <v>24</v>
      </c>
      <c r="B4848" s="26">
        <v>42913</v>
      </c>
      <c r="C4848" s="54">
        <v>6</v>
      </c>
      <c r="D4848" s="20">
        <v>2017</v>
      </c>
      <c r="E4848" s="20" t="s">
        <v>24</v>
      </c>
      <c r="F4848" s="20">
        <v>6214174</v>
      </c>
      <c r="G4848" s="20" t="s">
        <v>3089</v>
      </c>
      <c r="H4848" s="20" t="s">
        <v>3225</v>
      </c>
      <c r="I4848" s="22">
        <v>10</v>
      </c>
      <c r="J4848" s="22" t="s">
        <v>2574</v>
      </c>
      <c r="K4848" s="27">
        <v>32.5</v>
      </c>
      <c r="L4848" s="20"/>
      <c r="M4848" s="11">
        <v>101</v>
      </c>
      <c r="N4848" s="20" t="s">
        <v>27</v>
      </c>
      <c r="O4848" s="20" t="s">
        <v>24</v>
      </c>
      <c r="P4848" s="20" t="s">
        <v>2574</v>
      </c>
      <c r="Q4848" s="28">
        <v>55.334348698299998</v>
      </c>
      <c r="R4848" s="28">
        <v>-131.6595182419</v>
      </c>
      <c r="S4848" s="20" t="s">
        <v>36</v>
      </c>
      <c r="T4848" s="20"/>
      <c r="U4848" s="20" t="s">
        <v>30</v>
      </c>
      <c r="V4848" s="20" t="s">
        <v>30</v>
      </c>
      <c r="AC4848" s="11" t="s">
        <v>3749</v>
      </c>
    </row>
    <row r="4849" spans="1:29" ht="12.75" x14ac:dyDescent="0.2">
      <c r="A4849" s="20" t="s">
        <v>24</v>
      </c>
      <c r="B4849" s="26">
        <v>42914</v>
      </c>
      <c r="C4849" s="54">
        <v>6</v>
      </c>
      <c r="D4849" s="20">
        <v>2017</v>
      </c>
      <c r="E4849" s="20" t="s">
        <v>24</v>
      </c>
      <c r="F4849" s="20">
        <v>6288804</v>
      </c>
      <c r="G4849" s="20" t="s">
        <v>3089</v>
      </c>
      <c r="H4849" s="20" t="s">
        <v>3316</v>
      </c>
      <c r="I4849" s="20">
        <v>190</v>
      </c>
      <c r="J4849" s="20" t="s">
        <v>2574</v>
      </c>
      <c r="K4849" s="22">
        <v>96.4</v>
      </c>
      <c r="L4849" s="20"/>
      <c r="M4849" s="11">
        <v>38</v>
      </c>
      <c r="N4849" s="20" t="s">
        <v>27</v>
      </c>
      <c r="O4849" s="20" t="s">
        <v>24</v>
      </c>
      <c r="P4849" s="20" t="s">
        <v>2377</v>
      </c>
      <c r="Q4849" s="28">
        <v>58.833333333299997</v>
      </c>
      <c r="R4849" s="28">
        <v>-158.5666666667</v>
      </c>
      <c r="S4849" s="20" t="s">
        <v>3095</v>
      </c>
      <c r="T4849" s="20"/>
      <c r="U4849" s="20" t="s">
        <v>3767</v>
      </c>
      <c r="V4849" s="20"/>
      <c r="AC4849" s="11" t="s">
        <v>3752</v>
      </c>
    </row>
    <row r="4850" spans="1:29" ht="12.75" x14ac:dyDescent="0.2">
      <c r="A4850" s="20" t="s">
        <v>24</v>
      </c>
      <c r="B4850" s="45">
        <v>42915</v>
      </c>
      <c r="C4850" s="56">
        <v>6</v>
      </c>
      <c r="D4850" s="20">
        <v>2017</v>
      </c>
      <c r="E4850" s="20" t="s">
        <v>24</v>
      </c>
      <c r="F4850" s="20">
        <v>6198783</v>
      </c>
      <c r="G4850" s="20" t="s">
        <v>3089</v>
      </c>
      <c r="H4850" s="20" t="s">
        <v>3209</v>
      </c>
      <c r="I4850" s="22">
        <v>18</v>
      </c>
      <c r="J4850" s="22" t="s">
        <v>2574</v>
      </c>
      <c r="K4850" s="27">
        <v>35</v>
      </c>
      <c r="L4850" s="20"/>
      <c r="M4850" s="11">
        <v>46</v>
      </c>
      <c r="N4850" s="20" t="s">
        <v>27</v>
      </c>
      <c r="O4850" s="20" t="s">
        <v>24</v>
      </c>
      <c r="P4850" s="20" t="s">
        <v>2574</v>
      </c>
      <c r="Q4850" s="28">
        <v>57.996666666700001</v>
      </c>
      <c r="R4850" s="28">
        <v>-152.51058333329999</v>
      </c>
      <c r="S4850" s="20" t="s">
        <v>263</v>
      </c>
      <c r="T4850" s="20"/>
      <c r="U4850" s="20" t="s">
        <v>3767</v>
      </c>
      <c r="V4850" s="20" t="s">
        <v>30</v>
      </c>
      <c r="AC4850" s="11" t="s">
        <v>3727</v>
      </c>
    </row>
    <row r="4851" spans="1:29" ht="12.75" x14ac:dyDescent="0.2">
      <c r="A4851" s="20" t="s">
        <v>24</v>
      </c>
      <c r="B4851" s="21">
        <v>42917</v>
      </c>
      <c r="C4851" s="51">
        <v>7</v>
      </c>
      <c r="D4851" s="20">
        <v>2017</v>
      </c>
      <c r="E4851" s="20" t="s">
        <v>24</v>
      </c>
      <c r="F4851" s="20">
        <v>6200298</v>
      </c>
      <c r="G4851" s="20" t="s">
        <v>3089</v>
      </c>
      <c r="H4851" s="20" t="s">
        <v>3210</v>
      </c>
      <c r="I4851" s="20">
        <v>35</v>
      </c>
      <c r="J4851" s="20" t="s">
        <v>2574</v>
      </c>
      <c r="K4851" s="20">
        <v>38.6</v>
      </c>
      <c r="L4851" s="20"/>
      <c r="M4851" s="11">
        <v>40</v>
      </c>
      <c r="N4851" s="20" t="s">
        <v>27</v>
      </c>
      <c r="O4851" s="20" t="s">
        <v>24</v>
      </c>
      <c r="P4851" s="20" t="s">
        <v>2574</v>
      </c>
      <c r="Q4851" s="29">
        <v>56.969166666699998</v>
      </c>
      <c r="R4851" s="29">
        <v>-135.93633333330001</v>
      </c>
      <c r="S4851" s="20" t="s">
        <v>239</v>
      </c>
      <c r="T4851" s="20"/>
      <c r="U4851" s="20" t="s">
        <v>42</v>
      </c>
      <c r="V4851" s="20"/>
      <c r="AC4851" s="11" t="s">
        <v>3728</v>
      </c>
    </row>
    <row r="4852" spans="1:29" ht="12.75" x14ac:dyDescent="0.2">
      <c r="A4852" s="20" t="s">
        <v>24</v>
      </c>
      <c r="B4852" s="26">
        <v>42917</v>
      </c>
      <c r="C4852" s="54">
        <v>7</v>
      </c>
      <c r="D4852" s="20">
        <v>2017</v>
      </c>
      <c r="E4852" s="20" t="s">
        <v>24</v>
      </c>
      <c r="F4852" s="20">
        <v>6205925</v>
      </c>
      <c r="G4852" s="20" t="s">
        <v>3089</v>
      </c>
      <c r="H4852" s="20" t="s">
        <v>3215</v>
      </c>
      <c r="I4852" s="20">
        <v>45</v>
      </c>
      <c r="J4852" s="20" t="s">
        <v>2574</v>
      </c>
      <c r="K4852" s="22">
        <v>49.9</v>
      </c>
      <c r="L4852" s="20"/>
      <c r="M4852" s="11">
        <v>71</v>
      </c>
      <c r="N4852" s="20" t="s">
        <v>27</v>
      </c>
      <c r="O4852" s="20" t="s">
        <v>24</v>
      </c>
      <c r="P4852" s="20" t="s">
        <v>2574</v>
      </c>
      <c r="Q4852" s="28">
        <v>55.331377573600001</v>
      </c>
      <c r="R4852" s="28">
        <v>-131.63434043999999</v>
      </c>
      <c r="S4852" s="20" t="s">
        <v>3091</v>
      </c>
      <c r="T4852" s="20"/>
      <c r="U4852" s="20" t="s">
        <v>3767</v>
      </c>
      <c r="V4852" s="20" t="s">
        <v>30</v>
      </c>
      <c r="AC4852" s="11" t="s">
        <v>3758</v>
      </c>
    </row>
    <row r="4853" spans="1:29" ht="12.75" x14ac:dyDescent="0.2">
      <c r="A4853" s="20" t="s">
        <v>24</v>
      </c>
      <c r="B4853" s="26">
        <v>42918</v>
      </c>
      <c r="C4853" s="54">
        <v>7</v>
      </c>
      <c r="D4853" s="20">
        <v>2017</v>
      </c>
      <c r="E4853" s="20" t="s">
        <v>24</v>
      </c>
      <c r="F4853" s="20">
        <v>6285930</v>
      </c>
      <c r="G4853" s="20" t="s">
        <v>3089</v>
      </c>
      <c r="H4853" s="20" t="s">
        <v>3312</v>
      </c>
      <c r="I4853" s="22">
        <v>196</v>
      </c>
      <c r="J4853" s="22" t="s">
        <v>2574</v>
      </c>
      <c r="K4853" s="27">
        <v>119</v>
      </c>
      <c r="L4853" s="20"/>
      <c r="M4853" s="11">
        <v>6</v>
      </c>
      <c r="N4853" s="20" t="s">
        <v>27</v>
      </c>
      <c r="O4853" s="20" t="s">
        <v>24</v>
      </c>
      <c r="P4853" s="20" t="s">
        <v>2377</v>
      </c>
      <c r="Q4853" s="28">
        <v>58.208333333299997</v>
      </c>
      <c r="R4853" s="28">
        <v>-171.38333333329999</v>
      </c>
      <c r="S4853" s="20" t="s">
        <v>3095</v>
      </c>
      <c r="T4853" s="20"/>
      <c r="U4853" s="20" t="s">
        <v>3767</v>
      </c>
      <c r="V4853" s="20"/>
      <c r="AC4853" s="11" t="s">
        <v>3752</v>
      </c>
    </row>
    <row r="4854" spans="1:29" ht="12.75" x14ac:dyDescent="0.2">
      <c r="A4854" s="20" t="s">
        <v>24</v>
      </c>
      <c r="B4854" s="26">
        <v>42919</v>
      </c>
      <c r="C4854" s="54">
        <v>7</v>
      </c>
      <c r="D4854" s="20">
        <v>2017</v>
      </c>
      <c r="E4854" s="20" t="s">
        <v>24</v>
      </c>
      <c r="F4854" s="20">
        <v>6221859</v>
      </c>
      <c r="G4854" s="20" t="s">
        <v>3089</v>
      </c>
      <c r="H4854" s="20" t="s">
        <v>3234</v>
      </c>
      <c r="I4854" s="22"/>
      <c r="J4854" s="22" t="s">
        <v>3723</v>
      </c>
      <c r="K4854" s="27">
        <v>32</v>
      </c>
      <c r="L4854" s="20"/>
      <c r="M4854" s="11">
        <v>51</v>
      </c>
      <c r="N4854" s="20" t="s">
        <v>27</v>
      </c>
      <c r="O4854" s="20" t="s">
        <v>24</v>
      </c>
      <c r="P4854" s="20" t="s">
        <v>2377</v>
      </c>
      <c r="Q4854" s="28">
        <v>58.822216666700001</v>
      </c>
      <c r="R4854" s="28">
        <v>-158.58611666670001</v>
      </c>
      <c r="S4854" s="20" t="s">
        <v>80</v>
      </c>
      <c r="T4854" s="20"/>
      <c r="U4854" s="20" t="s">
        <v>42</v>
      </c>
      <c r="V4854" s="20"/>
      <c r="AC4854" s="11" t="s">
        <v>3731</v>
      </c>
    </row>
    <row r="4855" spans="1:29" ht="12.75" x14ac:dyDescent="0.2">
      <c r="A4855" s="20" t="s">
        <v>24</v>
      </c>
      <c r="B4855" s="26">
        <v>42919</v>
      </c>
      <c r="C4855" s="54">
        <v>7</v>
      </c>
      <c r="D4855" s="20">
        <v>2017</v>
      </c>
      <c r="E4855" s="20" t="s">
        <v>24</v>
      </c>
      <c r="F4855" s="20">
        <v>6287342</v>
      </c>
      <c r="G4855" s="20" t="s">
        <v>3110</v>
      </c>
      <c r="H4855" s="20" t="s">
        <v>3315</v>
      </c>
      <c r="I4855" s="22"/>
      <c r="J4855" s="22" t="s">
        <v>3723</v>
      </c>
      <c r="K4855" s="22">
        <v>171</v>
      </c>
      <c r="L4855" s="20"/>
      <c r="M4855" s="11">
        <v>4</v>
      </c>
      <c r="N4855" s="20" t="s">
        <v>27</v>
      </c>
      <c r="O4855" s="20" t="s">
        <v>24</v>
      </c>
      <c r="P4855" s="20" t="s">
        <v>2574</v>
      </c>
      <c r="Q4855" s="28">
        <v>51.918333333299998</v>
      </c>
      <c r="R4855" s="28">
        <v>-176.44</v>
      </c>
      <c r="S4855" s="20" t="s">
        <v>3095</v>
      </c>
      <c r="T4855" s="20"/>
      <c r="U4855" s="20" t="s">
        <v>42</v>
      </c>
      <c r="V4855" s="20"/>
      <c r="AC4855" s="11" t="s">
        <v>3752</v>
      </c>
    </row>
    <row r="4856" spans="1:29" ht="12.75" x14ac:dyDescent="0.2">
      <c r="A4856" s="20" t="s">
        <v>24</v>
      </c>
      <c r="B4856" s="26">
        <v>42919</v>
      </c>
      <c r="C4856" s="54">
        <v>7</v>
      </c>
      <c r="D4856" s="20">
        <v>2017</v>
      </c>
      <c r="E4856" s="20" t="s">
        <v>24</v>
      </c>
      <c r="F4856" s="20">
        <v>6435374</v>
      </c>
      <c r="G4856" s="20" t="s">
        <v>3089</v>
      </c>
      <c r="H4856" s="20" t="s">
        <v>3408</v>
      </c>
      <c r="I4856" s="22">
        <v>37</v>
      </c>
      <c r="J4856" s="22" t="s">
        <v>2574</v>
      </c>
      <c r="K4856" s="22">
        <v>48.3</v>
      </c>
      <c r="L4856" s="20"/>
      <c r="M4856" s="11">
        <v>39</v>
      </c>
      <c r="N4856" s="20" t="s">
        <v>27</v>
      </c>
      <c r="O4856" s="20" t="s">
        <v>24</v>
      </c>
      <c r="P4856" s="20" t="s">
        <v>2377</v>
      </c>
      <c r="Q4856" s="28">
        <v>60.052583333299999</v>
      </c>
      <c r="R4856" s="28">
        <v>-148.0092666667</v>
      </c>
      <c r="S4856" s="20" t="s">
        <v>3095</v>
      </c>
      <c r="T4856" s="20"/>
      <c r="U4856" s="20" t="s">
        <v>42</v>
      </c>
      <c r="V4856" s="20"/>
      <c r="AC4856" s="11" t="s">
        <v>3752</v>
      </c>
    </row>
    <row r="4857" spans="1:29" ht="12.75" x14ac:dyDescent="0.2">
      <c r="A4857" s="20" t="s">
        <v>24</v>
      </c>
      <c r="B4857" s="26">
        <v>42919</v>
      </c>
      <c r="C4857" s="54">
        <v>7</v>
      </c>
      <c r="D4857" s="20">
        <v>2017</v>
      </c>
      <c r="E4857" s="20" t="s">
        <v>24</v>
      </c>
      <c r="F4857" s="20">
        <v>6443541</v>
      </c>
      <c r="G4857" s="20" t="s">
        <v>3089</v>
      </c>
      <c r="H4857" s="20" t="s">
        <v>3414</v>
      </c>
      <c r="I4857" s="22">
        <v>10</v>
      </c>
      <c r="J4857" s="22" t="s">
        <v>2574</v>
      </c>
      <c r="K4857" s="27">
        <v>29.3</v>
      </c>
      <c r="L4857" s="20"/>
      <c r="M4857" s="11">
        <v>41</v>
      </c>
      <c r="N4857" s="20" t="s">
        <v>27</v>
      </c>
      <c r="O4857" s="20" t="s">
        <v>24</v>
      </c>
      <c r="P4857" s="20" t="s">
        <v>2377</v>
      </c>
      <c r="Q4857" s="28">
        <v>58.802999999999997</v>
      </c>
      <c r="R4857" s="28">
        <v>-158.56883333330001</v>
      </c>
      <c r="S4857" s="20" t="s">
        <v>3109</v>
      </c>
      <c r="T4857" s="20"/>
      <c r="U4857" s="20" t="s">
        <v>42</v>
      </c>
      <c r="V4857" s="20"/>
      <c r="AC4857" s="11" t="s">
        <v>3733</v>
      </c>
    </row>
    <row r="4858" spans="1:29" ht="12.75" x14ac:dyDescent="0.2">
      <c r="A4858" s="20" t="s">
        <v>24</v>
      </c>
      <c r="B4858" s="26">
        <v>42919</v>
      </c>
      <c r="C4858" s="54">
        <v>7</v>
      </c>
      <c r="D4858" s="20">
        <v>2017</v>
      </c>
      <c r="E4858" s="20" t="s">
        <v>24</v>
      </c>
      <c r="F4858" s="20">
        <v>6545198</v>
      </c>
      <c r="G4858" s="20" t="s">
        <v>3089</v>
      </c>
      <c r="H4858" s="20" t="s">
        <v>3490</v>
      </c>
      <c r="I4858" s="22"/>
      <c r="J4858" s="22" t="s">
        <v>3723</v>
      </c>
      <c r="K4858" s="27">
        <v>32</v>
      </c>
      <c r="L4858" s="20"/>
      <c r="M4858" s="11">
        <v>36</v>
      </c>
      <c r="N4858" s="20" t="s">
        <v>27</v>
      </c>
      <c r="O4858" s="20" t="s">
        <v>24</v>
      </c>
      <c r="P4858" s="20" t="s">
        <v>2377</v>
      </c>
      <c r="Q4858" s="28">
        <v>58.711346205799998</v>
      </c>
      <c r="R4858" s="28">
        <v>-157.07885901719999</v>
      </c>
      <c r="S4858" s="20" t="s">
        <v>80</v>
      </c>
      <c r="T4858" s="20"/>
      <c r="U4858" s="20" t="s">
        <v>42</v>
      </c>
      <c r="V4858" s="20"/>
      <c r="AC4858" s="11" t="s">
        <v>3731</v>
      </c>
    </row>
    <row r="4859" spans="1:29" ht="12.75" x14ac:dyDescent="0.2">
      <c r="A4859" s="20" t="s">
        <v>24</v>
      </c>
      <c r="B4859" s="26">
        <v>42920</v>
      </c>
      <c r="C4859" s="54">
        <v>7</v>
      </c>
      <c r="D4859" s="20">
        <v>2017</v>
      </c>
      <c r="E4859" s="20" t="s">
        <v>24</v>
      </c>
      <c r="F4859" s="20">
        <v>6544381</v>
      </c>
      <c r="G4859" s="20" t="s">
        <v>3309</v>
      </c>
      <c r="H4859" s="20" t="s">
        <v>3488</v>
      </c>
      <c r="I4859" s="22"/>
      <c r="J4859" s="22" t="s">
        <v>3723</v>
      </c>
      <c r="K4859" s="27"/>
      <c r="L4859" s="20"/>
      <c r="N4859" s="20" t="s">
        <v>27</v>
      </c>
      <c r="O4859" s="20" t="s">
        <v>24</v>
      </c>
      <c r="P4859" s="20" t="s">
        <v>2377</v>
      </c>
      <c r="Q4859" s="28">
        <v>58.736333333300003</v>
      </c>
      <c r="R4859" s="28">
        <v>-158.39033333329999</v>
      </c>
      <c r="S4859" s="20" t="s">
        <v>263</v>
      </c>
      <c r="T4859" s="20"/>
      <c r="U4859" s="20" t="s">
        <v>30</v>
      </c>
      <c r="V4859" s="20" t="s">
        <v>30</v>
      </c>
      <c r="AC4859" s="11" t="s">
        <v>3727</v>
      </c>
    </row>
    <row r="4860" spans="1:29" ht="12.75" x14ac:dyDescent="0.2">
      <c r="A4860" s="20" t="s">
        <v>24</v>
      </c>
      <c r="B4860" s="26">
        <v>42920</v>
      </c>
      <c r="C4860" s="54">
        <v>7</v>
      </c>
      <c r="D4860" s="20">
        <v>2017</v>
      </c>
      <c r="E4860" s="20" t="s">
        <v>24</v>
      </c>
      <c r="F4860" s="20">
        <v>6544820</v>
      </c>
      <c r="G4860" s="20" t="s">
        <v>3089</v>
      </c>
      <c r="H4860" s="20" t="s">
        <v>3489</v>
      </c>
      <c r="I4860" s="22"/>
      <c r="J4860" s="22" t="s">
        <v>3723</v>
      </c>
      <c r="K4860" s="27">
        <v>32</v>
      </c>
      <c r="L4860" s="20"/>
      <c r="N4860" s="20" t="s">
        <v>27</v>
      </c>
      <c r="O4860" s="20" t="s">
        <v>24</v>
      </c>
      <c r="P4860" s="20" t="s">
        <v>2377</v>
      </c>
      <c r="Q4860" s="28">
        <v>58.6265</v>
      </c>
      <c r="R4860" s="28">
        <v>-157.33345</v>
      </c>
      <c r="S4860" s="20" t="s">
        <v>263</v>
      </c>
      <c r="T4860" s="20"/>
      <c r="U4860" s="20" t="s">
        <v>42</v>
      </c>
      <c r="V4860" s="20" t="s">
        <v>30</v>
      </c>
      <c r="AC4860" s="11" t="s">
        <v>3727</v>
      </c>
    </row>
    <row r="4861" spans="1:29" ht="12.75" x14ac:dyDescent="0.2">
      <c r="A4861" s="20" t="s">
        <v>24</v>
      </c>
      <c r="B4861" s="26">
        <v>42921</v>
      </c>
      <c r="C4861" s="54">
        <v>7</v>
      </c>
      <c r="D4861" s="20">
        <v>2017</v>
      </c>
      <c r="E4861" s="20" t="s">
        <v>24</v>
      </c>
      <c r="F4861" s="20">
        <v>6198610</v>
      </c>
      <c r="G4861" s="20" t="s">
        <v>3089</v>
      </c>
      <c r="H4861" s="20" t="s">
        <v>3207</v>
      </c>
      <c r="I4861" s="20">
        <v>49</v>
      </c>
      <c r="J4861" s="20" t="s">
        <v>2574</v>
      </c>
      <c r="K4861" s="20">
        <v>46.9</v>
      </c>
      <c r="L4861" s="20"/>
      <c r="M4861" s="11">
        <v>46</v>
      </c>
      <c r="N4861" s="20" t="s">
        <v>27</v>
      </c>
      <c r="O4861" s="20" t="s">
        <v>24</v>
      </c>
      <c r="P4861" s="20" t="s">
        <v>2574</v>
      </c>
      <c r="Q4861" s="28">
        <v>55.336210515600001</v>
      </c>
      <c r="R4861" s="28">
        <v>-131.66526889799999</v>
      </c>
      <c r="S4861" s="20" t="s">
        <v>80</v>
      </c>
      <c r="T4861" s="20"/>
      <c r="U4861" s="20" t="s">
        <v>3767</v>
      </c>
      <c r="V4861" s="20" t="s">
        <v>30</v>
      </c>
      <c r="AC4861" s="11" t="s">
        <v>3731</v>
      </c>
    </row>
    <row r="4862" spans="1:29" ht="12.75" x14ac:dyDescent="0.2">
      <c r="A4862" s="20" t="s">
        <v>24</v>
      </c>
      <c r="B4862" s="26">
        <v>42921</v>
      </c>
      <c r="C4862" s="54">
        <v>7</v>
      </c>
      <c r="D4862" s="20">
        <v>2017</v>
      </c>
      <c r="E4862" s="20" t="s">
        <v>24</v>
      </c>
      <c r="F4862" s="20">
        <v>6201160</v>
      </c>
      <c r="G4862" s="20" t="s">
        <v>3089</v>
      </c>
      <c r="H4862" s="20" t="s">
        <v>3213</v>
      </c>
      <c r="I4862" s="22">
        <v>66</v>
      </c>
      <c r="J4862" s="22" t="s">
        <v>2574</v>
      </c>
      <c r="K4862" s="27">
        <v>48.2</v>
      </c>
      <c r="L4862" s="20"/>
      <c r="M4862" s="11">
        <v>47</v>
      </c>
      <c r="N4862" s="20" t="s">
        <v>27</v>
      </c>
      <c r="O4862" s="20" t="s">
        <v>24</v>
      </c>
      <c r="P4862" s="20" t="s">
        <v>2574</v>
      </c>
      <c r="Q4862" s="28">
        <v>57.7845166667</v>
      </c>
      <c r="R4862" s="28">
        <v>-152.42429999999999</v>
      </c>
      <c r="S4862" s="20" t="s">
        <v>3091</v>
      </c>
      <c r="T4862" s="20"/>
      <c r="U4862" s="20" t="s">
        <v>3767</v>
      </c>
      <c r="V4862" s="20" t="s">
        <v>30</v>
      </c>
      <c r="AC4862" s="11" t="s">
        <v>3758</v>
      </c>
    </row>
    <row r="4863" spans="1:29" ht="12.75" x14ac:dyDescent="0.2">
      <c r="A4863" s="20" t="s">
        <v>24</v>
      </c>
      <c r="B4863" s="26">
        <v>42921</v>
      </c>
      <c r="C4863" s="54">
        <v>7</v>
      </c>
      <c r="D4863" s="20">
        <v>2017</v>
      </c>
      <c r="E4863" s="20" t="s">
        <v>24</v>
      </c>
      <c r="F4863" s="20">
        <v>6307014</v>
      </c>
      <c r="G4863" s="20" t="s">
        <v>3089</v>
      </c>
      <c r="H4863" s="20" t="s">
        <v>3331</v>
      </c>
      <c r="I4863" s="22"/>
      <c r="J4863" s="22" t="s">
        <v>3723</v>
      </c>
      <c r="K4863" s="27">
        <v>32</v>
      </c>
      <c r="L4863" s="20"/>
      <c r="M4863" s="11">
        <v>26</v>
      </c>
      <c r="N4863" s="20" t="s">
        <v>27</v>
      </c>
      <c r="O4863" s="20" t="s">
        <v>24</v>
      </c>
      <c r="P4863" s="20" t="s">
        <v>2377</v>
      </c>
      <c r="Q4863" s="28">
        <v>58.232799999999997</v>
      </c>
      <c r="R4863" s="28">
        <v>-157.51806666670001</v>
      </c>
      <c r="S4863" s="20" t="s">
        <v>239</v>
      </c>
      <c r="T4863" s="20"/>
      <c r="U4863" s="20" t="s">
        <v>3767</v>
      </c>
      <c r="V4863" s="20"/>
      <c r="AC4863" s="11" t="s">
        <v>3728</v>
      </c>
    </row>
    <row r="4864" spans="1:29" ht="12.75" x14ac:dyDescent="0.2">
      <c r="A4864" s="20" t="s">
        <v>24</v>
      </c>
      <c r="B4864" s="26">
        <v>42922</v>
      </c>
      <c r="C4864" s="54">
        <v>7</v>
      </c>
      <c r="D4864" s="20">
        <v>2017</v>
      </c>
      <c r="E4864" s="20" t="s">
        <v>24</v>
      </c>
      <c r="F4864" s="20">
        <v>6200321</v>
      </c>
      <c r="G4864" s="20" t="s">
        <v>3089</v>
      </c>
      <c r="H4864" s="20" t="s">
        <v>3212</v>
      </c>
      <c r="I4864" s="22">
        <v>88</v>
      </c>
      <c r="J4864" s="22" t="s">
        <v>2574</v>
      </c>
      <c r="K4864" s="27">
        <v>66.8</v>
      </c>
      <c r="L4864" s="20"/>
      <c r="M4864" s="11">
        <v>63</v>
      </c>
      <c r="N4864" s="20" t="s">
        <v>27</v>
      </c>
      <c r="O4864" s="20" t="s">
        <v>24</v>
      </c>
      <c r="P4864" s="20" t="s">
        <v>2574</v>
      </c>
      <c r="Q4864" s="28">
        <v>56.244911074299999</v>
      </c>
      <c r="R4864" s="28">
        <v>-132.7300415039</v>
      </c>
      <c r="S4864" s="20" t="s">
        <v>80</v>
      </c>
      <c r="T4864" s="20"/>
      <c r="U4864" s="20" t="s">
        <v>42</v>
      </c>
      <c r="V4864" s="20" t="s">
        <v>30</v>
      </c>
      <c r="AC4864" s="11" t="s">
        <v>3731</v>
      </c>
    </row>
    <row r="4865" spans="1:29" ht="12.75" x14ac:dyDescent="0.2">
      <c r="A4865" s="20" t="s">
        <v>24</v>
      </c>
      <c r="B4865" s="26">
        <v>42922</v>
      </c>
      <c r="C4865" s="54">
        <v>7</v>
      </c>
      <c r="D4865" s="20">
        <v>2017</v>
      </c>
      <c r="E4865" s="20" t="s">
        <v>24</v>
      </c>
      <c r="F4865" s="20">
        <v>6201408</v>
      </c>
      <c r="G4865" s="20" t="s">
        <v>3089</v>
      </c>
      <c r="H4865" s="20" t="s">
        <v>3214</v>
      </c>
      <c r="I4865" s="22">
        <v>47</v>
      </c>
      <c r="J4865" s="22" t="s">
        <v>2574</v>
      </c>
      <c r="K4865" s="27">
        <v>49</v>
      </c>
      <c r="L4865" s="20"/>
      <c r="M4865" s="11">
        <v>47</v>
      </c>
      <c r="N4865" s="20" t="s">
        <v>27</v>
      </c>
      <c r="O4865" s="20" t="s">
        <v>24</v>
      </c>
      <c r="P4865" s="20" t="s">
        <v>2574</v>
      </c>
      <c r="Q4865" s="28">
        <v>57.054915986399998</v>
      </c>
      <c r="R4865" s="28">
        <v>-135.35022568900001</v>
      </c>
      <c r="S4865" s="20" t="s">
        <v>3091</v>
      </c>
      <c r="T4865" s="20"/>
      <c r="U4865" s="20" t="s">
        <v>3767</v>
      </c>
      <c r="V4865" s="20" t="s">
        <v>30</v>
      </c>
      <c r="AC4865" s="11" t="s">
        <v>3758</v>
      </c>
    </row>
    <row r="4866" spans="1:29" ht="12.75" x14ac:dyDescent="0.2">
      <c r="A4866" s="20" t="s">
        <v>24</v>
      </c>
      <c r="B4866" s="26">
        <v>42922</v>
      </c>
      <c r="C4866" s="54">
        <v>7</v>
      </c>
      <c r="D4866" s="20">
        <v>2017</v>
      </c>
      <c r="E4866" s="20" t="s">
        <v>24</v>
      </c>
      <c r="F4866" s="20">
        <v>6567510</v>
      </c>
      <c r="G4866" s="20" t="s">
        <v>3089</v>
      </c>
      <c r="H4866" s="20" t="s">
        <v>3511</v>
      </c>
      <c r="I4866" s="22">
        <v>195</v>
      </c>
      <c r="J4866" s="22" t="s">
        <v>2574</v>
      </c>
      <c r="K4866" s="27">
        <v>99.5</v>
      </c>
      <c r="L4866" s="20"/>
      <c r="M4866" s="11">
        <v>42</v>
      </c>
      <c r="N4866" s="20" t="s">
        <v>27</v>
      </c>
      <c r="O4866" s="20" t="s">
        <v>24</v>
      </c>
      <c r="P4866" s="20" t="s">
        <v>2377</v>
      </c>
      <c r="Q4866" s="28">
        <v>58.726666666699998</v>
      </c>
      <c r="R4866" s="28">
        <v>-157</v>
      </c>
      <c r="S4866" s="20" t="s">
        <v>239</v>
      </c>
      <c r="T4866" s="20"/>
      <c r="U4866" s="20" t="s">
        <v>42</v>
      </c>
      <c r="V4866" s="20"/>
      <c r="AC4866" s="11" t="s">
        <v>3728</v>
      </c>
    </row>
    <row r="4867" spans="1:29" ht="12.75" x14ac:dyDescent="0.2">
      <c r="A4867" s="20" t="s">
        <v>24</v>
      </c>
      <c r="B4867" s="26">
        <v>42923</v>
      </c>
      <c r="C4867" s="54">
        <v>7</v>
      </c>
      <c r="D4867" s="20">
        <v>2017</v>
      </c>
      <c r="E4867" s="20" t="s">
        <v>24</v>
      </c>
      <c r="F4867" s="20">
        <v>6216190</v>
      </c>
      <c r="G4867" s="20" t="s">
        <v>3227</v>
      </c>
      <c r="H4867" s="20" t="s">
        <v>3228</v>
      </c>
      <c r="I4867" s="22"/>
      <c r="J4867" s="22" t="s">
        <v>3723</v>
      </c>
      <c r="K4867" s="27">
        <v>41.1</v>
      </c>
      <c r="L4867" s="20"/>
      <c r="M4867" s="11">
        <v>22</v>
      </c>
      <c r="N4867" s="20" t="s">
        <v>27</v>
      </c>
      <c r="O4867" s="20" t="s">
        <v>24</v>
      </c>
      <c r="P4867" s="20" t="s">
        <v>2377</v>
      </c>
      <c r="Q4867" s="28">
        <v>59.549142815099998</v>
      </c>
      <c r="R4867" s="28">
        <v>-151.528678894</v>
      </c>
      <c r="S4867" s="20" t="s">
        <v>3095</v>
      </c>
      <c r="T4867" s="20"/>
      <c r="U4867" s="20" t="s">
        <v>42</v>
      </c>
      <c r="V4867" s="20"/>
      <c r="AC4867" s="11" t="s">
        <v>3752</v>
      </c>
    </row>
    <row r="4868" spans="1:29" ht="12.75" x14ac:dyDescent="0.2">
      <c r="A4868" s="20" t="s">
        <v>24</v>
      </c>
      <c r="B4868" s="26">
        <v>42924</v>
      </c>
      <c r="C4868" s="54">
        <v>7</v>
      </c>
      <c r="D4868" s="20">
        <v>2017</v>
      </c>
      <c r="E4868" s="20" t="s">
        <v>24</v>
      </c>
      <c r="F4868" s="20">
        <v>6285872</v>
      </c>
      <c r="G4868" s="20" t="s">
        <v>3089</v>
      </c>
      <c r="H4868" s="20" t="s">
        <v>3311</v>
      </c>
      <c r="I4868" s="22">
        <v>199</v>
      </c>
      <c r="J4868" s="22" t="s">
        <v>2574</v>
      </c>
      <c r="K4868" s="22">
        <v>110.5</v>
      </c>
      <c r="L4868" s="20"/>
      <c r="M4868" s="11">
        <v>41</v>
      </c>
      <c r="N4868" s="20" t="s">
        <v>27</v>
      </c>
      <c r="O4868" s="20" t="s">
        <v>24</v>
      </c>
      <c r="P4868" s="20" t="s">
        <v>2574</v>
      </c>
      <c r="Q4868" s="28">
        <v>54.316666666700002</v>
      </c>
      <c r="R4868" s="28">
        <v>-141.98333333330001</v>
      </c>
      <c r="S4868" s="20" t="s">
        <v>3095</v>
      </c>
      <c r="T4868" s="20"/>
      <c r="U4868" s="20" t="s">
        <v>3767</v>
      </c>
      <c r="V4868" s="20"/>
      <c r="AC4868" s="11" t="s">
        <v>3752</v>
      </c>
    </row>
    <row r="4869" spans="1:29" ht="12.75" x14ac:dyDescent="0.2">
      <c r="A4869" s="20" t="s">
        <v>24</v>
      </c>
      <c r="B4869" s="21">
        <v>42925</v>
      </c>
      <c r="C4869" s="51">
        <v>7</v>
      </c>
      <c r="D4869" s="20">
        <v>2017</v>
      </c>
      <c r="E4869" s="20" t="s">
        <v>24</v>
      </c>
      <c r="F4869" s="20">
        <v>6510926</v>
      </c>
      <c r="G4869" s="20" t="s">
        <v>3098</v>
      </c>
      <c r="H4869" s="20" t="s">
        <v>3466</v>
      </c>
      <c r="I4869" s="20">
        <v>99</v>
      </c>
      <c r="J4869" s="20" t="s">
        <v>2574</v>
      </c>
      <c r="K4869" s="20">
        <v>77.5</v>
      </c>
      <c r="L4869" s="20"/>
      <c r="M4869" s="11">
        <v>31</v>
      </c>
      <c r="N4869" s="20" t="s">
        <v>27</v>
      </c>
      <c r="O4869" s="20" t="s">
        <v>24</v>
      </c>
      <c r="P4869" s="20" t="s">
        <v>2377</v>
      </c>
      <c r="Q4869" s="29">
        <v>60.771166666699997</v>
      </c>
      <c r="R4869" s="29">
        <v>-148.8166666667</v>
      </c>
      <c r="S4869" s="20" t="s">
        <v>3095</v>
      </c>
      <c r="T4869" s="20"/>
      <c r="U4869" s="20" t="s">
        <v>42</v>
      </c>
      <c r="V4869" s="20"/>
      <c r="AC4869" s="11" t="s">
        <v>3752</v>
      </c>
    </row>
    <row r="4870" spans="1:29" ht="12.75" x14ac:dyDescent="0.2">
      <c r="A4870" s="20" t="s">
        <v>24</v>
      </c>
      <c r="B4870" s="26">
        <v>42926</v>
      </c>
      <c r="C4870" s="54">
        <v>7</v>
      </c>
      <c r="D4870" s="20">
        <v>2017</v>
      </c>
      <c r="E4870" s="20" t="s">
        <v>24</v>
      </c>
      <c r="F4870" s="20">
        <v>6204682</v>
      </c>
      <c r="G4870" s="20" t="s">
        <v>3101</v>
      </c>
      <c r="H4870" s="20" t="s">
        <v>2364</v>
      </c>
      <c r="I4870" s="22"/>
      <c r="J4870" s="22" t="s">
        <v>3723</v>
      </c>
      <c r="K4870" s="27">
        <v>27</v>
      </c>
      <c r="L4870" s="20"/>
      <c r="M4870" s="11">
        <v>29</v>
      </c>
      <c r="N4870" s="20" t="s">
        <v>27</v>
      </c>
      <c r="O4870" s="20" t="s">
        <v>24</v>
      </c>
      <c r="P4870" s="20" t="s">
        <v>2377</v>
      </c>
      <c r="Q4870" s="28">
        <v>58.384830134399998</v>
      </c>
      <c r="R4870" s="28">
        <v>-134.64639672659999</v>
      </c>
      <c r="S4870" s="20" t="s">
        <v>3091</v>
      </c>
      <c r="T4870" s="20"/>
      <c r="U4870" s="20" t="s">
        <v>3767</v>
      </c>
      <c r="V4870" s="20" t="s">
        <v>30</v>
      </c>
      <c r="AC4870" s="11" t="s">
        <v>3758</v>
      </c>
    </row>
    <row r="4871" spans="1:29" ht="12.75" x14ac:dyDescent="0.2">
      <c r="A4871" s="20" t="s">
        <v>24</v>
      </c>
      <c r="B4871" s="26">
        <v>42926</v>
      </c>
      <c r="C4871" s="54">
        <v>7</v>
      </c>
      <c r="D4871" s="20">
        <v>2017</v>
      </c>
      <c r="E4871" s="20" t="s">
        <v>24</v>
      </c>
      <c r="F4871" s="20">
        <v>6206881</v>
      </c>
      <c r="G4871" s="20" t="s">
        <v>3089</v>
      </c>
      <c r="H4871" s="20" t="s">
        <v>3216</v>
      </c>
      <c r="I4871" s="22">
        <v>33</v>
      </c>
      <c r="J4871" s="22" t="s">
        <v>2574</v>
      </c>
      <c r="K4871" s="27">
        <v>41.6</v>
      </c>
      <c r="L4871" s="20"/>
      <c r="M4871" s="11">
        <v>41</v>
      </c>
      <c r="N4871" s="20" t="s">
        <v>27</v>
      </c>
      <c r="O4871" s="20" t="s">
        <v>24</v>
      </c>
      <c r="P4871" s="20" t="s">
        <v>2377</v>
      </c>
      <c r="Q4871" s="28">
        <v>60.958641303</v>
      </c>
      <c r="R4871" s="28">
        <v>-146.76026916500001</v>
      </c>
      <c r="S4871" s="20" t="s">
        <v>80</v>
      </c>
      <c r="T4871" s="20"/>
      <c r="U4871" s="20" t="s">
        <v>42</v>
      </c>
      <c r="V4871" s="20"/>
      <c r="AC4871" s="11" t="s">
        <v>3731</v>
      </c>
    </row>
    <row r="4872" spans="1:29" ht="12.75" x14ac:dyDescent="0.2">
      <c r="A4872" s="20" t="s">
        <v>24</v>
      </c>
      <c r="B4872" s="26">
        <v>42926</v>
      </c>
      <c r="C4872" s="54">
        <v>7</v>
      </c>
      <c r="D4872" s="20">
        <v>2017</v>
      </c>
      <c r="E4872" s="20" t="s">
        <v>24</v>
      </c>
      <c r="F4872" s="20">
        <v>6209133</v>
      </c>
      <c r="G4872" s="20" t="s">
        <v>3089</v>
      </c>
      <c r="H4872" s="20" t="s">
        <v>3218</v>
      </c>
      <c r="I4872" s="22">
        <v>8</v>
      </c>
      <c r="J4872" s="22" t="s">
        <v>2574</v>
      </c>
      <c r="K4872" s="27">
        <v>34</v>
      </c>
      <c r="L4872" s="20"/>
      <c r="N4872" s="20" t="s">
        <v>27</v>
      </c>
      <c r="O4872" s="20" t="s">
        <v>24</v>
      </c>
      <c r="P4872" s="20" t="s">
        <v>2377</v>
      </c>
      <c r="Q4872" s="28">
        <v>58.326381187400003</v>
      </c>
      <c r="R4872" s="28">
        <v>-136.13430490350001</v>
      </c>
      <c r="S4872" s="20" t="s">
        <v>3095</v>
      </c>
      <c r="T4872" s="20"/>
      <c r="U4872" s="20" t="s">
        <v>3767</v>
      </c>
      <c r="V4872" s="20"/>
      <c r="AC4872" s="11" t="s">
        <v>3752</v>
      </c>
    </row>
    <row r="4873" spans="1:29" ht="12.75" x14ac:dyDescent="0.2">
      <c r="A4873" s="20" t="s">
        <v>24</v>
      </c>
      <c r="B4873" s="26">
        <v>42928</v>
      </c>
      <c r="C4873" s="54">
        <v>7</v>
      </c>
      <c r="D4873" s="20">
        <v>2017</v>
      </c>
      <c r="E4873" s="20" t="s">
        <v>24</v>
      </c>
      <c r="F4873" s="20">
        <v>6236811</v>
      </c>
      <c r="G4873" s="20" t="s">
        <v>3089</v>
      </c>
      <c r="H4873" s="20" t="s">
        <v>3253</v>
      </c>
      <c r="I4873" s="22"/>
      <c r="J4873" s="22" t="s">
        <v>3723</v>
      </c>
      <c r="K4873" s="27">
        <v>32</v>
      </c>
      <c r="L4873" s="20"/>
      <c r="M4873" s="11">
        <v>29</v>
      </c>
      <c r="N4873" s="20" t="s">
        <v>27</v>
      </c>
      <c r="O4873" s="20" t="s">
        <v>24</v>
      </c>
      <c r="P4873" s="20" t="s">
        <v>2377</v>
      </c>
      <c r="Q4873" s="28">
        <v>58.717266090599999</v>
      </c>
      <c r="R4873" s="28">
        <v>-157.03546886399999</v>
      </c>
      <c r="S4873" s="20" t="s">
        <v>239</v>
      </c>
      <c r="T4873" s="20"/>
      <c r="U4873" s="20" t="s">
        <v>3767</v>
      </c>
      <c r="V4873" s="20"/>
      <c r="AC4873" s="11" t="s">
        <v>3728</v>
      </c>
    </row>
    <row r="4874" spans="1:29" ht="12.75" x14ac:dyDescent="0.2">
      <c r="A4874" s="20" t="s">
        <v>24</v>
      </c>
      <c r="B4874" s="26">
        <v>42929</v>
      </c>
      <c r="C4874" s="54">
        <v>7</v>
      </c>
      <c r="D4874" s="20">
        <v>2017</v>
      </c>
      <c r="E4874" s="20" t="s">
        <v>24</v>
      </c>
      <c r="F4874" s="20">
        <v>6212360</v>
      </c>
      <c r="G4874" s="20" t="s">
        <v>3089</v>
      </c>
      <c r="H4874" s="20" t="s">
        <v>3219</v>
      </c>
      <c r="I4874" s="22">
        <v>29</v>
      </c>
      <c r="J4874" s="22" t="s">
        <v>2574</v>
      </c>
      <c r="K4874" s="27">
        <v>38.5</v>
      </c>
      <c r="L4874" s="20"/>
      <c r="M4874" s="11">
        <v>50</v>
      </c>
      <c r="N4874" s="20" t="s">
        <v>27</v>
      </c>
      <c r="O4874" s="20" t="s">
        <v>24</v>
      </c>
      <c r="P4874" s="20" t="s">
        <v>2574</v>
      </c>
      <c r="Q4874" s="28">
        <v>57.931866666700003</v>
      </c>
      <c r="R4874" s="28">
        <v>-153.04034999999999</v>
      </c>
      <c r="S4874" s="20" t="s">
        <v>39</v>
      </c>
      <c r="T4874" s="20"/>
      <c r="U4874" s="20" t="s">
        <v>42</v>
      </c>
      <c r="V4874" s="20"/>
      <c r="AC4874" s="11" t="s">
        <v>3742</v>
      </c>
    </row>
    <row r="4875" spans="1:29" ht="12.75" x14ac:dyDescent="0.2">
      <c r="A4875" s="20" t="s">
        <v>24</v>
      </c>
      <c r="B4875" s="26">
        <v>42929</v>
      </c>
      <c r="C4875" s="54">
        <v>7</v>
      </c>
      <c r="D4875" s="20">
        <v>2017</v>
      </c>
      <c r="E4875" s="20" t="s">
        <v>24</v>
      </c>
      <c r="F4875" s="20">
        <v>6222981</v>
      </c>
      <c r="G4875" s="20" t="s">
        <v>3089</v>
      </c>
      <c r="H4875" s="20" t="s">
        <v>3236</v>
      </c>
      <c r="I4875" s="22">
        <v>379</v>
      </c>
      <c r="J4875" s="22" t="s">
        <v>2574</v>
      </c>
      <c r="K4875" s="27">
        <v>124.5</v>
      </c>
      <c r="L4875" s="20"/>
      <c r="M4875" s="11">
        <v>41</v>
      </c>
      <c r="N4875" s="20" t="s">
        <v>27</v>
      </c>
      <c r="O4875" s="20" t="s">
        <v>24</v>
      </c>
      <c r="P4875" s="20" t="s">
        <v>2574</v>
      </c>
      <c r="Q4875" s="28">
        <v>53.071666666699997</v>
      </c>
      <c r="R4875" s="28">
        <v>172.78</v>
      </c>
      <c r="S4875" s="20" t="s">
        <v>3095</v>
      </c>
      <c r="T4875" s="20"/>
      <c r="U4875" s="20" t="s">
        <v>42</v>
      </c>
      <c r="V4875" s="20"/>
      <c r="AC4875" s="11" t="s">
        <v>3752</v>
      </c>
    </row>
    <row r="4876" spans="1:29" ht="12.75" x14ac:dyDescent="0.2">
      <c r="A4876" s="20" t="s">
        <v>24</v>
      </c>
      <c r="B4876" s="26">
        <v>42932</v>
      </c>
      <c r="C4876" s="54">
        <v>7</v>
      </c>
      <c r="D4876" s="20">
        <v>2017</v>
      </c>
      <c r="E4876" s="20" t="s">
        <v>24</v>
      </c>
      <c r="F4876" s="20">
        <v>6212389</v>
      </c>
      <c r="G4876" s="20" t="s">
        <v>3089</v>
      </c>
      <c r="H4876" s="20" t="s">
        <v>3220</v>
      </c>
      <c r="I4876" s="22">
        <v>17</v>
      </c>
      <c r="J4876" s="22" t="s">
        <v>2574</v>
      </c>
      <c r="K4876" s="27">
        <v>37</v>
      </c>
      <c r="L4876" s="20"/>
      <c r="M4876" s="11">
        <v>48</v>
      </c>
      <c r="N4876" s="20" t="s">
        <v>27</v>
      </c>
      <c r="O4876" s="20" t="s">
        <v>24</v>
      </c>
      <c r="P4876" s="20" t="s">
        <v>2377</v>
      </c>
      <c r="Q4876" s="28">
        <v>58.366683333300003</v>
      </c>
      <c r="R4876" s="28">
        <v>-134.6723333333</v>
      </c>
      <c r="S4876" s="20" t="s">
        <v>3091</v>
      </c>
      <c r="T4876" s="20"/>
      <c r="U4876" s="20" t="s">
        <v>3767</v>
      </c>
      <c r="V4876" s="20" t="s">
        <v>30</v>
      </c>
      <c r="AC4876" s="11" t="s">
        <v>3758</v>
      </c>
    </row>
    <row r="4877" spans="1:29" ht="12.75" x14ac:dyDescent="0.2">
      <c r="A4877" s="20" t="s">
        <v>24</v>
      </c>
      <c r="B4877" s="26">
        <v>42933</v>
      </c>
      <c r="C4877" s="54">
        <v>7</v>
      </c>
      <c r="D4877" s="20">
        <v>2017</v>
      </c>
      <c r="E4877" s="20" t="s">
        <v>24</v>
      </c>
      <c r="F4877" s="20">
        <v>6215309</v>
      </c>
      <c r="G4877" s="20" t="s">
        <v>3101</v>
      </c>
      <c r="H4877" s="20" t="s">
        <v>2365</v>
      </c>
      <c r="I4877" s="22"/>
      <c r="J4877" s="22" t="s">
        <v>3723</v>
      </c>
      <c r="K4877" s="22"/>
      <c r="L4877" s="20"/>
      <c r="N4877" s="20" t="s">
        <v>27</v>
      </c>
      <c r="O4877" s="20" t="s">
        <v>24</v>
      </c>
      <c r="P4877" s="20" t="s">
        <v>2377</v>
      </c>
      <c r="Q4877" s="28">
        <v>61.125489876099998</v>
      </c>
      <c r="R4877" s="28">
        <v>-146.35047054290001</v>
      </c>
      <c r="S4877" s="20" t="s">
        <v>3091</v>
      </c>
      <c r="T4877" s="20"/>
      <c r="U4877" s="20" t="s">
        <v>3767</v>
      </c>
      <c r="V4877" s="20" t="s">
        <v>30</v>
      </c>
      <c r="AC4877" s="11" t="s">
        <v>3758</v>
      </c>
    </row>
    <row r="4878" spans="1:29" ht="12.75" x14ac:dyDescent="0.2">
      <c r="A4878" s="20" t="s">
        <v>24</v>
      </c>
      <c r="B4878" s="26">
        <v>42933</v>
      </c>
      <c r="C4878" s="54">
        <v>7</v>
      </c>
      <c r="D4878" s="20">
        <v>2017</v>
      </c>
      <c r="E4878" s="20" t="s">
        <v>24</v>
      </c>
      <c r="F4878" s="20">
        <v>6216320</v>
      </c>
      <c r="G4878" s="20" t="s">
        <v>3098</v>
      </c>
      <c r="H4878" s="20" t="s">
        <v>3229</v>
      </c>
      <c r="I4878" s="20">
        <v>91</v>
      </c>
      <c r="J4878" s="20" t="s">
        <v>2574</v>
      </c>
      <c r="K4878" s="20">
        <v>76.3</v>
      </c>
      <c r="L4878" s="20"/>
      <c r="M4878" s="11">
        <v>13</v>
      </c>
      <c r="N4878" s="20" t="s">
        <v>27</v>
      </c>
      <c r="O4878" s="20" t="s">
        <v>24</v>
      </c>
      <c r="P4878" s="20" t="s">
        <v>2377</v>
      </c>
      <c r="Q4878" s="28">
        <v>59.6583333333</v>
      </c>
      <c r="R4878" s="28">
        <v>-149.61666666670001</v>
      </c>
      <c r="S4878" s="20" t="s">
        <v>80</v>
      </c>
      <c r="T4878" s="20"/>
      <c r="U4878" s="20" t="s">
        <v>42</v>
      </c>
      <c r="V4878" s="20" t="s">
        <v>30</v>
      </c>
      <c r="AC4878" s="11" t="s">
        <v>3731</v>
      </c>
    </row>
    <row r="4879" spans="1:29" ht="12.75" x14ac:dyDescent="0.2">
      <c r="A4879" s="20" t="s">
        <v>24</v>
      </c>
      <c r="B4879" s="26">
        <v>42934</v>
      </c>
      <c r="C4879" s="54">
        <v>7</v>
      </c>
      <c r="D4879" s="20">
        <v>2017</v>
      </c>
      <c r="E4879" s="20" t="s">
        <v>24</v>
      </c>
      <c r="F4879" s="20">
        <v>6213086</v>
      </c>
      <c r="G4879" s="20" t="s">
        <v>3089</v>
      </c>
      <c r="H4879" s="20" t="s">
        <v>3221</v>
      </c>
      <c r="I4879" s="22">
        <v>14</v>
      </c>
      <c r="J4879" s="22" t="s">
        <v>2574</v>
      </c>
      <c r="K4879" s="22">
        <v>34.200000000000003</v>
      </c>
      <c r="L4879" s="20"/>
      <c r="M4879" s="11">
        <v>44</v>
      </c>
      <c r="N4879" s="20" t="s">
        <v>27</v>
      </c>
      <c r="O4879" s="20" t="s">
        <v>24</v>
      </c>
      <c r="P4879" s="20" t="s">
        <v>2574</v>
      </c>
      <c r="Q4879" s="28">
        <v>55.162552919100001</v>
      </c>
      <c r="R4879" s="28">
        <v>-131.2462952713</v>
      </c>
      <c r="S4879" s="20" t="s">
        <v>3095</v>
      </c>
      <c r="T4879" s="20"/>
      <c r="U4879" s="20" t="s">
        <v>42</v>
      </c>
      <c r="V4879" s="20"/>
      <c r="AC4879" s="11" t="s">
        <v>3752</v>
      </c>
    </row>
    <row r="4880" spans="1:29" ht="12.75" x14ac:dyDescent="0.2">
      <c r="A4880" s="20" t="s">
        <v>24</v>
      </c>
      <c r="B4880" s="26">
        <v>42934</v>
      </c>
      <c r="C4880" s="54">
        <v>7</v>
      </c>
      <c r="D4880" s="20">
        <v>2017</v>
      </c>
      <c r="E4880" s="20" t="s">
        <v>24</v>
      </c>
      <c r="F4880" s="20">
        <v>6221403</v>
      </c>
      <c r="G4880" s="20" t="s">
        <v>3089</v>
      </c>
      <c r="H4880" s="20" t="s">
        <v>3233</v>
      </c>
      <c r="I4880" s="22"/>
      <c r="J4880" s="22" t="s">
        <v>3723</v>
      </c>
      <c r="K4880" s="27">
        <v>70.5</v>
      </c>
      <c r="L4880" s="20"/>
      <c r="M4880" s="11">
        <v>41</v>
      </c>
      <c r="N4880" s="20" t="s">
        <v>27</v>
      </c>
      <c r="O4880" s="20" t="s">
        <v>24</v>
      </c>
      <c r="P4880" s="20" t="s">
        <v>2574</v>
      </c>
      <c r="Q4880" s="28">
        <v>56.333333333299997</v>
      </c>
      <c r="R4880" s="28">
        <v>-157.4</v>
      </c>
      <c r="S4880" s="20" t="s">
        <v>3095</v>
      </c>
      <c r="T4880" s="20"/>
      <c r="U4880" s="20" t="s">
        <v>3767</v>
      </c>
      <c r="V4880" s="20"/>
      <c r="AC4880" s="11" t="s">
        <v>3752</v>
      </c>
    </row>
    <row r="4881" spans="1:29" ht="12.75" x14ac:dyDescent="0.2">
      <c r="A4881" s="20" t="s">
        <v>24</v>
      </c>
      <c r="B4881" s="26">
        <v>42934</v>
      </c>
      <c r="C4881" s="54">
        <v>7</v>
      </c>
      <c r="D4881" s="20">
        <v>2017</v>
      </c>
      <c r="E4881" s="20" t="s">
        <v>24</v>
      </c>
      <c r="F4881" s="20">
        <v>6227660</v>
      </c>
      <c r="G4881" s="20" t="s">
        <v>3098</v>
      </c>
      <c r="H4881" s="20" t="s">
        <v>3242</v>
      </c>
      <c r="I4881" s="22">
        <v>95</v>
      </c>
      <c r="J4881" s="22" t="s">
        <v>2574</v>
      </c>
      <c r="K4881" s="27">
        <v>86.7</v>
      </c>
      <c r="L4881" s="20"/>
      <c r="M4881" s="11">
        <v>21</v>
      </c>
      <c r="N4881" s="20" t="s">
        <v>27</v>
      </c>
      <c r="O4881" s="20" t="s">
        <v>24</v>
      </c>
      <c r="P4881" s="20" t="s">
        <v>2377</v>
      </c>
      <c r="Q4881" s="28">
        <v>59.6987588382</v>
      </c>
      <c r="R4881" s="28">
        <v>-149.52084717330001</v>
      </c>
      <c r="S4881" s="20" t="s">
        <v>3095</v>
      </c>
      <c r="T4881" s="20"/>
      <c r="U4881" s="20" t="s">
        <v>42</v>
      </c>
      <c r="V4881" s="20"/>
      <c r="AC4881" s="11" t="s">
        <v>3752</v>
      </c>
    </row>
    <row r="4882" spans="1:29" ht="12.75" x14ac:dyDescent="0.2">
      <c r="A4882" s="20" t="s">
        <v>24</v>
      </c>
      <c r="B4882" s="26">
        <v>42935</v>
      </c>
      <c r="C4882" s="54">
        <v>7</v>
      </c>
      <c r="D4882" s="20">
        <v>2017</v>
      </c>
      <c r="E4882" s="20" t="s">
        <v>24</v>
      </c>
      <c r="F4882" s="20">
        <v>6215402</v>
      </c>
      <c r="G4882" s="20" t="s">
        <v>3089</v>
      </c>
      <c r="H4882" s="20" t="s">
        <v>3226</v>
      </c>
      <c r="I4882" s="22">
        <v>41</v>
      </c>
      <c r="J4882" s="22" t="s">
        <v>2574</v>
      </c>
      <c r="K4882" s="27">
        <v>43.4</v>
      </c>
      <c r="L4882" s="20"/>
      <c r="M4882" s="11">
        <v>37</v>
      </c>
      <c r="N4882" s="20" t="s">
        <v>27</v>
      </c>
      <c r="O4882" s="20" t="s">
        <v>24</v>
      </c>
      <c r="P4882" s="20" t="s">
        <v>2574</v>
      </c>
      <c r="Q4882" s="28">
        <v>57.045592354199997</v>
      </c>
      <c r="R4882" s="28">
        <v>-135.32935546729999</v>
      </c>
      <c r="S4882" s="20" t="s">
        <v>3091</v>
      </c>
      <c r="T4882" s="20"/>
      <c r="U4882" s="20" t="s">
        <v>3767</v>
      </c>
      <c r="V4882" s="20" t="s">
        <v>30</v>
      </c>
      <c r="AC4882" s="11" t="s">
        <v>3758</v>
      </c>
    </row>
    <row r="4883" spans="1:29" ht="12.75" x14ac:dyDescent="0.2">
      <c r="A4883" s="20" t="s">
        <v>24</v>
      </c>
      <c r="B4883" s="26">
        <v>42935</v>
      </c>
      <c r="C4883" s="54">
        <v>7</v>
      </c>
      <c r="D4883" s="20">
        <v>2017</v>
      </c>
      <c r="E4883" s="20" t="s">
        <v>24</v>
      </c>
      <c r="F4883" s="20">
        <v>6579982</v>
      </c>
      <c r="G4883" s="20" t="s">
        <v>3089</v>
      </c>
      <c r="H4883" s="20" t="s">
        <v>3523</v>
      </c>
      <c r="I4883" s="20">
        <v>79</v>
      </c>
      <c r="J4883" s="20" t="s">
        <v>2574</v>
      </c>
      <c r="K4883" s="20">
        <v>72</v>
      </c>
      <c r="L4883" s="20"/>
      <c r="M4883" s="11">
        <v>76</v>
      </c>
      <c r="N4883" s="20" t="s">
        <v>27</v>
      </c>
      <c r="O4883" s="20" t="s">
        <v>24</v>
      </c>
      <c r="P4883" s="20" t="s">
        <v>2377</v>
      </c>
      <c r="Q4883" s="28">
        <v>58.714500000000001</v>
      </c>
      <c r="R4883" s="28">
        <v>-157.0281666667</v>
      </c>
      <c r="S4883" s="20" t="s">
        <v>239</v>
      </c>
      <c r="T4883" s="20"/>
      <c r="U4883" s="20" t="s">
        <v>3767</v>
      </c>
      <c r="V4883" s="20"/>
      <c r="AC4883" s="11" t="s">
        <v>3728</v>
      </c>
    </row>
    <row r="4884" spans="1:29" ht="12.75" x14ac:dyDescent="0.2">
      <c r="A4884" s="20" t="s">
        <v>24</v>
      </c>
      <c r="B4884" s="26">
        <v>42936</v>
      </c>
      <c r="C4884" s="54">
        <v>7</v>
      </c>
      <c r="D4884" s="20">
        <v>2017</v>
      </c>
      <c r="E4884" s="20" t="s">
        <v>24</v>
      </c>
      <c r="F4884" s="20">
        <v>6223953</v>
      </c>
      <c r="G4884" s="20" t="s">
        <v>3098</v>
      </c>
      <c r="H4884" s="20" t="s">
        <v>3238</v>
      </c>
      <c r="I4884" s="20"/>
      <c r="J4884" s="20" t="s">
        <v>3723</v>
      </c>
      <c r="K4884" s="22">
        <v>34.200000000000003</v>
      </c>
      <c r="L4884" s="20"/>
      <c r="M4884" s="11">
        <v>16</v>
      </c>
      <c r="N4884" s="20" t="s">
        <v>27</v>
      </c>
      <c r="O4884" s="20" t="s">
        <v>24</v>
      </c>
      <c r="P4884" s="20" t="s">
        <v>2574</v>
      </c>
      <c r="Q4884" s="28">
        <v>55.336308149600001</v>
      </c>
      <c r="R4884" s="28">
        <v>-131.6443691254</v>
      </c>
      <c r="S4884" s="20" t="s">
        <v>3091</v>
      </c>
      <c r="T4884" s="20"/>
      <c r="U4884" s="20" t="s">
        <v>3767</v>
      </c>
      <c r="V4884" s="20" t="s">
        <v>30</v>
      </c>
      <c r="AC4884" s="11" t="s">
        <v>3758</v>
      </c>
    </row>
    <row r="4885" spans="1:29" ht="12.75" x14ac:dyDescent="0.2">
      <c r="A4885" s="20" t="s">
        <v>24</v>
      </c>
      <c r="B4885" s="26">
        <v>42937</v>
      </c>
      <c r="C4885" s="54">
        <v>7</v>
      </c>
      <c r="D4885" s="20">
        <v>2017</v>
      </c>
      <c r="E4885" s="20" t="s">
        <v>24</v>
      </c>
      <c r="F4885" s="20">
        <v>6271310</v>
      </c>
      <c r="G4885" s="20" t="s">
        <v>3089</v>
      </c>
      <c r="H4885" s="20" t="s">
        <v>3299</v>
      </c>
      <c r="I4885" s="22"/>
      <c r="J4885" s="22" t="s">
        <v>3723</v>
      </c>
      <c r="K4885" s="22">
        <v>91.8</v>
      </c>
      <c r="L4885" s="20"/>
      <c r="M4885" s="11">
        <v>53</v>
      </c>
      <c r="N4885" s="20" t="s">
        <v>27</v>
      </c>
      <c r="O4885" s="20" t="s">
        <v>24</v>
      </c>
      <c r="P4885" s="20" t="s">
        <v>2574</v>
      </c>
      <c r="Q4885" s="28">
        <v>56.9666666667</v>
      </c>
      <c r="R4885" s="28">
        <v>-160.75</v>
      </c>
      <c r="S4885" s="20" t="s">
        <v>3109</v>
      </c>
      <c r="T4885" s="20"/>
      <c r="U4885" s="20" t="s">
        <v>42</v>
      </c>
      <c r="V4885" s="20"/>
      <c r="AC4885" s="11" t="s">
        <v>3733</v>
      </c>
    </row>
    <row r="4886" spans="1:29" ht="12.75" x14ac:dyDescent="0.2">
      <c r="A4886" s="20" t="s">
        <v>24</v>
      </c>
      <c r="B4886" s="26">
        <v>42938</v>
      </c>
      <c r="C4886" s="54">
        <v>7</v>
      </c>
      <c r="D4886" s="20">
        <v>2017</v>
      </c>
      <c r="E4886" s="20" t="s">
        <v>24</v>
      </c>
      <c r="F4886" s="20">
        <v>6216761</v>
      </c>
      <c r="G4886" s="20" t="s">
        <v>3101</v>
      </c>
      <c r="H4886" s="20" t="s">
        <v>2366</v>
      </c>
      <c r="I4886" s="22"/>
      <c r="J4886" s="22" t="s">
        <v>3723</v>
      </c>
      <c r="K4886" s="27">
        <v>22</v>
      </c>
      <c r="L4886" s="20"/>
      <c r="M4886" s="11">
        <v>16</v>
      </c>
      <c r="N4886" s="20" t="s">
        <v>27</v>
      </c>
      <c r="O4886" s="20" t="s">
        <v>24</v>
      </c>
      <c r="P4886" s="20" t="s">
        <v>2377</v>
      </c>
      <c r="Q4886" s="28">
        <v>60.543863065300002</v>
      </c>
      <c r="R4886" s="28">
        <v>-148.06178398910001</v>
      </c>
      <c r="S4886" s="20" t="s">
        <v>3114</v>
      </c>
      <c r="T4886" s="20"/>
      <c r="U4886" s="20" t="s">
        <v>3767</v>
      </c>
      <c r="V4886" s="20"/>
      <c r="AC4886" s="11" t="s">
        <v>3766</v>
      </c>
    </row>
    <row r="4887" spans="1:29" ht="12.75" x14ac:dyDescent="0.2">
      <c r="A4887" s="20" t="s">
        <v>24</v>
      </c>
      <c r="B4887" s="26">
        <v>42938</v>
      </c>
      <c r="C4887" s="54">
        <v>7</v>
      </c>
      <c r="D4887" s="20">
        <v>2017</v>
      </c>
      <c r="E4887" s="20" t="s">
        <v>24</v>
      </c>
      <c r="F4887" s="20">
        <v>6271300</v>
      </c>
      <c r="G4887" s="20" t="s">
        <v>3089</v>
      </c>
      <c r="H4887" s="20" t="s">
        <v>3298</v>
      </c>
      <c r="I4887" s="22">
        <v>114</v>
      </c>
      <c r="J4887" s="22" t="s">
        <v>2574</v>
      </c>
      <c r="K4887" s="27">
        <v>76.099999999999994</v>
      </c>
      <c r="L4887" s="20"/>
      <c r="M4887" s="11">
        <v>72</v>
      </c>
      <c r="N4887" s="20" t="s">
        <v>27</v>
      </c>
      <c r="O4887" s="20" t="s">
        <v>24</v>
      </c>
      <c r="P4887" s="20" t="s">
        <v>2574</v>
      </c>
      <c r="Q4887" s="28">
        <v>57.2</v>
      </c>
      <c r="R4887" s="28">
        <v>-159.9333333333</v>
      </c>
      <c r="S4887" s="20" t="s">
        <v>3096</v>
      </c>
      <c r="T4887" s="20"/>
      <c r="U4887" s="20" t="s">
        <v>42</v>
      </c>
      <c r="V4887" s="20"/>
      <c r="AC4887" s="11" t="s">
        <v>3761</v>
      </c>
    </row>
    <row r="4888" spans="1:29" ht="12.75" x14ac:dyDescent="0.2">
      <c r="A4888" s="20" t="s">
        <v>24</v>
      </c>
      <c r="B4888" s="26">
        <v>42939</v>
      </c>
      <c r="C4888" s="54">
        <v>7</v>
      </c>
      <c r="D4888" s="20">
        <v>2017</v>
      </c>
      <c r="E4888" s="20" t="s">
        <v>24</v>
      </c>
      <c r="F4888" s="20">
        <v>6219788</v>
      </c>
      <c r="G4888" s="20" t="s">
        <v>3089</v>
      </c>
      <c r="H4888" s="20" t="s">
        <v>3230</v>
      </c>
      <c r="I4888" s="22"/>
      <c r="J4888" s="22" t="s">
        <v>3723</v>
      </c>
      <c r="K4888" s="22">
        <v>51.1</v>
      </c>
      <c r="L4888" s="20"/>
      <c r="M4888" s="11">
        <v>30</v>
      </c>
      <c r="N4888" s="20" t="s">
        <v>27</v>
      </c>
      <c r="O4888" s="20" t="s">
        <v>24</v>
      </c>
      <c r="P4888" s="20" t="s">
        <v>2377</v>
      </c>
      <c r="Q4888" s="28">
        <v>60.177833333300001</v>
      </c>
      <c r="R4888" s="28">
        <v>-148.00833333329999</v>
      </c>
      <c r="S4888" s="20" t="s">
        <v>80</v>
      </c>
      <c r="T4888" s="20"/>
      <c r="U4888" s="20" t="s">
        <v>3767</v>
      </c>
      <c r="V4888" s="20"/>
      <c r="AC4888" s="11" t="s">
        <v>3731</v>
      </c>
    </row>
    <row r="4889" spans="1:29" ht="12.75" x14ac:dyDescent="0.2">
      <c r="A4889" s="20" t="s">
        <v>24</v>
      </c>
      <c r="B4889" s="26">
        <v>42939</v>
      </c>
      <c r="C4889" s="54">
        <v>7</v>
      </c>
      <c r="D4889" s="20">
        <v>2017</v>
      </c>
      <c r="E4889" s="20" t="s">
        <v>24</v>
      </c>
      <c r="F4889" s="20">
        <v>6250012</v>
      </c>
      <c r="G4889" s="20" t="s">
        <v>3089</v>
      </c>
      <c r="H4889" s="20" t="s">
        <v>3267</v>
      </c>
      <c r="I4889" s="22"/>
      <c r="J4889" s="22" t="s">
        <v>3723</v>
      </c>
      <c r="K4889" s="22">
        <v>68.5</v>
      </c>
      <c r="L4889" s="20"/>
      <c r="M4889" s="11">
        <v>45</v>
      </c>
      <c r="N4889" s="20" t="s">
        <v>27</v>
      </c>
      <c r="O4889" s="20" t="s">
        <v>24</v>
      </c>
      <c r="P4889" s="20" t="s">
        <v>2574</v>
      </c>
      <c r="Q4889" s="28">
        <v>57.789000000000001</v>
      </c>
      <c r="R4889" s="28">
        <v>-152.39500000000001</v>
      </c>
      <c r="S4889" s="20" t="s">
        <v>3095</v>
      </c>
      <c r="T4889" s="20"/>
      <c r="U4889" s="20" t="s">
        <v>3767</v>
      </c>
      <c r="V4889" s="20"/>
      <c r="AC4889" s="11" t="s">
        <v>3752</v>
      </c>
    </row>
    <row r="4890" spans="1:29" ht="12.75" x14ac:dyDescent="0.2">
      <c r="A4890" s="20" t="s">
        <v>24</v>
      </c>
      <c r="B4890" s="26">
        <v>42940</v>
      </c>
      <c r="C4890" s="54">
        <v>7</v>
      </c>
      <c r="D4890" s="20">
        <v>2017</v>
      </c>
      <c r="E4890" s="20" t="s">
        <v>24</v>
      </c>
      <c r="F4890" s="20">
        <v>6220483</v>
      </c>
      <c r="G4890" s="20" t="s">
        <v>3089</v>
      </c>
      <c r="H4890" s="20" t="s">
        <v>3231</v>
      </c>
      <c r="I4890" s="22"/>
      <c r="J4890" s="22" t="s">
        <v>3723</v>
      </c>
      <c r="K4890" s="27">
        <v>46</v>
      </c>
      <c r="L4890" s="20"/>
      <c r="M4890" s="11">
        <v>31</v>
      </c>
      <c r="N4890" s="20" t="s">
        <v>27</v>
      </c>
      <c r="O4890" s="20" t="s">
        <v>24</v>
      </c>
      <c r="P4890" s="20" t="s">
        <v>2377</v>
      </c>
      <c r="Q4890" s="28">
        <v>58.044499999999999</v>
      </c>
      <c r="R4890" s="28">
        <v>-153.3835</v>
      </c>
      <c r="S4890" s="20" t="s">
        <v>36</v>
      </c>
      <c r="T4890" s="20"/>
      <c r="U4890" s="20" t="s">
        <v>30</v>
      </c>
      <c r="V4890" s="20" t="s">
        <v>30</v>
      </c>
      <c r="AC4890" s="11" t="s">
        <v>3749</v>
      </c>
    </row>
    <row r="4891" spans="1:29" ht="12.75" x14ac:dyDescent="0.2">
      <c r="A4891" s="20" t="s">
        <v>24</v>
      </c>
      <c r="B4891" s="26">
        <v>42940</v>
      </c>
      <c r="C4891" s="54">
        <v>7</v>
      </c>
      <c r="D4891" s="20">
        <v>2017</v>
      </c>
      <c r="E4891" s="20" t="s">
        <v>24</v>
      </c>
      <c r="F4891" s="20">
        <v>6606899</v>
      </c>
      <c r="G4891" s="20" t="s">
        <v>3089</v>
      </c>
      <c r="H4891" s="20" t="s">
        <v>3544</v>
      </c>
      <c r="I4891" s="20">
        <v>16</v>
      </c>
      <c r="J4891" s="20" t="s">
        <v>2574</v>
      </c>
      <c r="K4891" s="22">
        <v>29.5</v>
      </c>
      <c r="L4891" s="20"/>
      <c r="M4891" s="11">
        <v>38</v>
      </c>
      <c r="N4891" s="20" t="s">
        <v>27</v>
      </c>
      <c r="O4891" s="20" t="s">
        <v>24</v>
      </c>
      <c r="P4891" s="20" t="s">
        <v>2377</v>
      </c>
      <c r="Q4891" s="28">
        <v>58.6621833333</v>
      </c>
      <c r="R4891" s="28">
        <v>-157.41388333329999</v>
      </c>
      <c r="S4891" s="20" t="s">
        <v>239</v>
      </c>
      <c r="T4891" s="20"/>
      <c r="U4891" s="20" t="s">
        <v>42</v>
      </c>
      <c r="V4891" s="20"/>
      <c r="AC4891" s="11" t="s">
        <v>3728</v>
      </c>
    </row>
    <row r="4892" spans="1:29" ht="12.75" x14ac:dyDescent="0.2">
      <c r="A4892" s="20" t="s">
        <v>24</v>
      </c>
      <c r="B4892" s="26">
        <v>42941</v>
      </c>
      <c r="C4892" s="54">
        <v>7</v>
      </c>
      <c r="D4892" s="20">
        <v>2017</v>
      </c>
      <c r="E4892" s="20" t="s">
        <v>24</v>
      </c>
      <c r="F4892" s="20">
        <v>6220966</v>
      </c>
      <c r="G4892" s="20" t="s">
        <v>3172</v>
      </c>
      <c r="H4892" s="20" t="s">
        <v>3232</v>
      </c>
      <c r="I4892" s="22">
        <v>19311</v>
      </c>
      <c r="J4892" s="22" t="s">
        <v>2377</v>
      </c>
      <c r="K4892" s="27">
        <v>678.9</v>
      </c>
      <c r="L4892" s="20"/>
      <c r="M4892" s="11">
        <v>33</v>
      </c>
      <c r="N4892" s="20" t="s">
        <v>27</v>
      </c>
      <c r="O4892" s="20" t="s">
        <v>24</v>
      </c>
      <c r="P4892" s="20" t="s">
        <v>2377</v>
      </c>
      <c r="Q4892" s="28">
        <v>60.566666666700002</v>
      </c>
      <c r="R4892" s="28">
        <v>-151.6</v>
      </c>
      <c r="S4892" s="20" t="s">
        <v>3109</v>
      </c>
      <c r="T4892" s="20"/>
      <c r="U4892" s="20" t="s">
        <v>42</v>
      </c>
      <c r="V4892" s="20"/>
      <c r="AC4892" s="11" t="s">
        <v>3733</v>
      </c>
    </row>
    <row r="4893" spans="1:29" ht="12.75" x14ac:dyDescent="0.2">
      <c r="A4893" s="20" t="s">
        <v>24</v>
      </c>
      <c r="B4893" s="26">
        <v>42942</v>
      </c>
      <c r="C4893" s="54">
        <v>7</v>
      </c>
      <c r="D4893" s="20">
        <v>2017</v>
      </c>
      <c r="E4893" s="20" t="s">
        <v>3203</v>
      </c>
      <c r="F4893" s="20">
        <v>6223910</v>
      </c>
      <c r="G4893" s="20" t="s">
        <v>3174</v>
      </c>
      <c r="H4893" s="20" t="s">
        <v>3237</v>
      </c>
      <c r="I4893" s="22">
        <v>90090</v>
      </c>
      <c r="J4893" s="22" t="s">
        <v>2377</v>
      </c>
      <c r="K4893" s="27">
        <v>961.7</v>
      </c>
      <c r="L4893" s="20"/>
      <c r="M4893" s="11">
        <v>19</v>
      </c>
      <c r="N4893" s="20" t="s">
        <v>27</v>
      </c>
      <c r="O4893" s="20" t="s">
        <v>24</v>
      </c>
      <c r="P4893" s="20" t="s">
        <v>2377</v>
      </c>
      <c r="Q4893" s="28">
        <v>59.448648982199998</v>
      </c>
      <c r="R4893" s="28">
        <v>-135.32750081329999</v>
      </c>
      <c r="S4893" s="20" t="s">
        <v>3091</v>
      </c>
      <c r="T4893" s="20"/>
      <c r="U4893" s="20" t="s">
        <v>3767</v>
      </c>
      <c r="V4893" s="20" t="s">
        <v>30</v>
      </c>
      <c r="AC4893" s="11" t="s">
        <v>3758</v>
      </c>
    </row>
    <row r="4894" spans="1:29" ht="12.75" x14ac:dyDescent="0.2">
      <c r="A4894" s="20" t="s">
        <v>24</v>
      </c>
      <c r="B4894" s="26">
        <v>42943</v>
      </c>
      <c r="C4894" s="54">
        <v>7</v>
      </c>
      <c r="D4894" s="20">
        <v>2017</v>
      </c>
      <c r="E4894" s="20" t="s">
        <v>24</v>
      </c>
      <c r="F4894" s="20">
        <v>6222490</v>
      </c>
      <c r="G4894" s="20" t="s">
        <v>3089</v>
      </c>
      <c r="H4894" s="20" t="s">
        <v>3235</v>
      </c>
      <c r="I4894" s="20">
        <v>19</v>
      </c>
      <c r="J4894" s="20" t="s">
        <v>2574</v>
      </c>
      <c r="K4894" s="20">
        <v>33.200000000000003</v>
      </c>
      <c r="L4894" s="20"/>
      <c r="M4894" s="11">
        <v>45</v>
      </c>
      <c r="N4894" s="20" t="s">
        <v>27</v>
      </c>
      <c r="O4894" s="20" t="s">
        <v>24</v>
      </c>
      <c r="P4894" s="20" t="s">
        <v>2574</v>
      </c>
      <c r="Q4894" s="28">
        <v>55.642875338499998</v>
      </c>
      <c r="R4894" s="28">
        <v>-133.46129934429999</v>
      </c>
      <c r="S4894" s="20" t="s">
        <v>3095</v>
      </c>
      <c r="T4894" s="20"/>
      <c r="U4894" s="20" t="s">
        <v>42</v>
      </c>
      <c r="V4894" s="20"/>
      <c r="AC4894" s="11" t="s">
        <v>3752</v>
      </c>
    </row>
    <row r="4895" spans="1:29" ht="12.75" x14ac:dyDescent="0.2">
      <c r="A4895" s="20" t="s">
        <v>24</v>
      </c>
      <c r="B4895" s="26">
        <v>42943</v>
      </c>
      <c r="C4895" s="54">
        <v>7</v>
      </c>
      <c r="D4895" s="20">
        <v>2017</v>
      </c>
      <c r="E4895" s="20" t="s">
        <v>24</v>
      </c>
      <c r="F4895" s="20">
        <v>6226485</v>
      </c>
      <c r="G4895" s="20" t="s">
        <v>3089</v>
      </c>
      <c r="H4895" s="20" t="s">
        <v>3239</v>
      </c>
      <c r="I4895" s="22">
        <v>20</v>
      </c>
      <c r="J4895" s="22" t="s">
        <v>2574</v>
      </c>
      <c r="K4895" s="27">
        <v>38.4</v>
      </c>
      <c r="L4895" s="20"/>
      <c r="N4895" s="20" t="s">
        <v>27</v>
      </c>
      <c r="O4895" s="20" t="s">
        <v>24</v>
      </c>
      <c r="P4895" s="20" t="s">
        <v>2574</v>
      </c>
      <c r="Q4895" s="28">
        <v>57.286833333300002</v>
      </c>
      <c r="R4895" s="28">
        <v>-135.5678333333</v>
      </c>
      <c r="S4895" s="20" t="s">
        <v>80</v>
      </c>
      <c r="T4895" s="20"/>
      <c r="U4895" s="20" t="s">
        <v>42</v>
      </c>
      <c r="V4895" s="20" t="s">
        <v>30</v>
      </c>
      <c r="AC4895" s="11" t="s">
        <v>3731</v>
      </c>
    </row>
    <row r="4896" spans="1:29" ht="12.75" x14ac:dyDescent="0.2">
      <c r="A4896" s="20" t="s">
        <v>24</v>
      </c>
      <c r="B4896" s="26">
        <v>42943</v>
      </c>
      <c r="C4896" s="54">
        <v>7</v>
      </c>
      <c r="D4896" s="20">
        <v>2017</v>
      </c>
      <c r="E4896" s="20" t="s">
        <v>24</v>
      </c>
      <c r="F4896" s="20">
        <v>6234671</v>
      </c>
      <c r="G4896" s="20" t="s">
        <v>3098</v>
      </c>
      <c r="H4896" s="20" t="s">
        <v>3249</v>
      </c>
      <c r="I4896" s="22">
        <v>97</v>
      </c>
      <c r="J4896" s="22" t="s">
        <v>2574</v>
      </c>
      <c r="K4896" s="27">
        <v>76.900000000000006</v>
      </c>
      <c r="L4896" s="20"/>
      <c r="M4896" s="11">
        <v>33</v>
      </c>
      <c r="N4896" s="20" t="s">
        <v>27</v>
      </c>
      <c r="O4896" s="20" t="s">
        <v>24</v>
      </c>
      <c r="P4896" s="20" t="s">
        <v>2377</v>
      </c>
      <c r="Q4896" s="28">
        <v>60.658783333300001</v>
      </c>
      <c r="R4896" s="28">
        <v>-148.67508333329999</v>
      </c>
      <c r="S4896" s="20" t="s">
        <v>3096</v>
      </c>
      <c r="T4896" s="20"/>
      <c r="U4896" s="20" t="s">
        <v>42</v>
      </c>
      <c r="V4896" s="20"/>
      <c r="AC4896" s="11" t="s">
        <v>3761</v>
      </c>
    </row>
    <row r="4897" spans="1:29" ht="12.75" x14ac:dyDescent="0.2">
      <c r="A4897" s="20" t="s">
        <v>24</v>
      </c>
      <c r="B4897" s="26">
        <v>42943</v>
      </c>
      <c r="C4897" s="54">
        <v>7</v>
      </c>
      <c r="D4897" s="20">
        <v>2017</v>
      </c>
      <c r="E4897" s="20" t="s">
        <v>24</v>
      </c>
      <c r="F4897" s="20">
        <v>6240577</v>
      </c>
      <c r="G4897" s="20" t="s">
        <v>3089</v>
      </c>
      <c r="H4897" s="20" t="s">
        <v>3257</v>
      </c>
      <c r="I4897" s="22">
        <v>53</v>
      </c>
      <c r="J4897" s="22" t="s">
        <v>2574</v>
      </c>
      <c r="K4897" s="22">
        <v>71</v>
      </c>
      <c r="L4897" s="20"/>
      <c r="M4897" s="11">
        <v>68</v>
      </c>
      <c r="N4897" s="20" t="s">
        <v>27</v>
      </c>
      <c r="O4897" s="20" t="s">
        <v>24</v>
      </c>
      <c r="P4897" s="20" t="s">
        <v>2377</v>
      </c>
      <c r="Q4897" s="28">
        <v>60.778405274999997</v>
      </c>
      <c r="R4897" s="28">
        <v>-148.66811370849999</v>
      </c>
      <c r="S4897" s="20" t="s">
        <v>3091</v>
      </c>
      <c r="T4897" s="20"/>
      <c r="U4897" s="20" t="s">
        <v>3767</v>
      </c>
      <c r="V4897" s="20" t="s">
        <v>30</v>
      </c>
      <c r="AC4897" s="11" t="s">
        <v>3758</v>
      </c>
    </row>
    <row r="4898" spans="1:29" ht="12.75" x14ac:dyDescent="0.2">
      <c r="A4898" s="20" t="s">
        <v>24</v>
      </c>
      <c r="B4898" s="26">
        <v>42944</v>
      </c>
      <c r="C4898" s="54">
        <v>7</v>
      </c>
      <c r="D4898" s="20">
        <v>2017</v>
      </c>
      <c r="E4898" s="20" t="s">
        <v>24</v>
      </c>
      <c r="F4898" s="20">
        <v>6226817</v>
      </c>
      <c r="G4898" s="20" t="s">
        <v>3089</v>
      </c>
      <c r="H4898" s="20" t="s">
        <v>3240</v>
      </c>
      <c r="I4898" s="20"/>
      <c r="J4898" s="20" t="s">
        <v>3723</v>
      </c>
      <c r="K4898" s="22">
        <v>45</v>
      </c>
      <c r="L4898" s="20"/>
      <c r="M4898" s="11">
        <v>30</v>
      </c>
      <c r="N4898" s="20" t="s">
        <v>27</v>
      </c>
      <c r="O4898" s="20" t="s">
        <v>24</v>
      </c>
      <c r="P4898" s="20" t="s">
        <v>2574</v>
      </c>
      <c r="Q4898" s="28">
        <v>57.061500000000002</v>
      </c>
      <c r="R4898" s="28">
        <v>-153.49928333330001</v>
      </c>
      <c r="S4898" s="20" t="s">
        <v>80</v>
      </c>
      <c r="T4898" s="20"/>
      <c r="U4898" s="20" t="s">
        <v>42</v>
      </c>
      <c r="V4898" s="20"/>
      <c r="AC4898" s="11" t="s">
        <v>3731</v>
      </c>
    </row>
    <row r="4899" spans="1:29" ht="12.75" x14ac:dyDescent="0.2">
      <c r="A4899" s="20" t="s">
        <v>24</v>
      </c>
      <c r="B4899" s="26">
        <v>42945</v>
      </c>
      <c r="C4899" s="54">
        <v>7</v>
      </c>
      <c r="D4899" s="20">
        <v>2017</v>
      </c>
      <c r="E4899" s="20" t="s">
        <v>24</v>
      </c>
      <c r="F4899" s="20">
        <v>6227502</v>
      </c>
      <c r="G4899" s="20" t="s">
        <v>3089</v>
      </c>
      <c r="H4899" s="20" t="s">
        <v>3241</v>
      </c>
      <c r="I4899" s="22">
        <v>6</v>
      </c>
      <c r="J4899" s="22" t="s">
        <v>2574</v>
      </c>
      <c r="K4899" s="27">
        <v>28.3</v>
      </c>
      <c r="L4899" s="20"/>
      <c r="M4899" s="11">
        <v>95</v>
      </c>
      <c r="N4899" s="20" t="s">
        <v>27</v>
      </c>
      <c r="O4899" s="20" t="s">
        <v>24</v>
      </c>
      <c r="P4899" s="20" t="s">
        <v>2574</v>
      </c>
      <c r="Q4899" s="28">
        <v>55.336849999999998</v>
      </c>
      <c r="R4899" s="28">
        <v>-131.64763333330001</v>
      </c>
      <c r="S4899" s="20" t="s">
        <v>36</v>
      </c>
      <c r="T4899" s="20"/>
      <c r="U4899" s="20" t="s">
        <v>3767</v>
      </c>
      <c r="V4899" s="20" t="s">
        <v>30</v>
      </c>
      <c r="AC4899" s="11" t="s">
        <v>3749</v>
      </c>
    </row>
    <row r="4900" spans="1:29" ht="12.75" x14ac:dyDescent="0.2">
      <c r="A4900" s="20" t="s">
        <v>24</v>
      </c>
      <c r="B4900" s="26">
        <v>42947</v>
      </c>
      <c r="C4900" s="54">
        <v>7</v>
      </c>
      <c r="D4900" s="20">
        <v>2017</v>
      </c>
      <c r="E4900" s="20" t="s">
        <v>24</v>
      </c>
      <c r="F4900" s="20">
        <v>6227679</v>
      </c>
      <c r="G4900" s="20" t="s">
        <v>3172</v>
      </c>
      <c r="H4900" s="20" t="s">
        <v>3243</v>
      </c>
      <c r="I4900" s="22">
        <v>19311</v>
      </c>
      <c r="J4900" s="22" t="s">
        <v>2377</v>
      </c>
      <c r="K4900" s="27">
        <v>678.9</v>
      </c>
      <c r="L4900" s="20"/>
      <c r="M4900" s="11">
        <v>33</v>
      </c>
      <c r="N4900" s="20" t="s">
        <v>27</v>
      </c>
      <c r="O4900" s="20" t="s">
        <v>24</v>
      </c>
      <c r="P4900" s="20" t="s">
        <v>2574</v>
      </c>
      <c r="Q4900" s="28">
        <v>54.933333333299998</v>
      </c>
      <c r="R4900" s="28">
        <v>-138.41999999999999</v>
      </c>
      <c r="S4900" s="20" t="s">
        <v>3095</v>
      </c>
      <c r="T4900" s="20"/>
      <c r="U4900" s="20" t="s">
        <v>3767</v>
      </c>
      <c r="V4900" s="20"/>
      <c r="AC4900" s="11" t="s">
        <v>3752</v>
      </c>
    </row>
    <row r="4901" spans="1:29" ht="12.75" x14ac:dyDescent="0.2">
      <c r="A4901" s="20" t="s">
        <v>24</v>
      </c>
      <c r="B4901" s="26">
        <v>42947</v>
      </c>
      <c r="C4901" s="54">
        <v>7</v>
      </c>
      <c r="D4901" s="20">
        <v>2017</v>
      </c>
      <c r="E4901" s="20" t="s">
        <v>3203</v>
      </c>
      <c r="F4901" s="20">
        <v>6233166</v>
      </c>
      <c r="G4901" s="20" t="s">
        <v>3174</v>
      </c>
      <c r="H4901" s="20" t="s">
        <v>3237</v>
      </c>
      <c r="I4901" s="22">
        <v>90090</v>
      </c>
      <c r="J4901" s="22" t="s">
        <v>2377</v>
      </c>
      <c r="K4901" s="27">
        <v>961.7</v>
      </c>
      <c r="L4901" s="20"/>
      <c r="M4901" s="11">
        <v>19</v>
      </c>
      <c r="N4901" s="20" t="s">
        <v>27</v>
      </c>
      <c r="O4901" s="20" t="s">
        <v>24</v>
      </c>
      <c r="P4901" s="20" t="s">
        <v>2377</v>
      </c>
      <c r="Q4901" s="28">
        <v>58.139499999999998</v>
      </c>
      <c r="R4901" s="28">
        <v>-135.46494999999999</v>
      </c>
      <c r="S4901" s="20" t="s">
        <v>3091</v>
      </c>
      <c r="T4901" s="20"/>
      <c r="U4901" s="20" t="s">
        <v>3767</v>
      </c>
      <c r="V4901" s="20" t="s">
        <v>30</v>
      </c>
      <c r="AC4901" s="11" t="s">
        <v>3758</v>
      </c>
    </row>
    <row r="4902" spans="1:29" ht="12.75" x14ac:dyDescent="0.2">
      <c r="A4902" s="20" t="s">
        <v>24</v>
      </c>
      <c r="B4902" s="26">
        <v>42947</v>
      </c>
      <c r="C4902" s="54">
        <v>7</v>
      </c>
      <c r="D4902" s="20">
        <v>2017</v>
      </c>
      <c r="E4902" s="20" t="s">
        <v>24</v>
      </c>
      <c r="F4902" s="20">
        <v>6254668</v>
      </c>
      <c r="G4902" s="20" t="s">
        <v>3089</v>
      </c>
      <c r="H4902" s="20" t="s">
        <v>3271</v>
      </c>
      <c r="I4902" s="22">
        <v>53</v>
      </c>
      <c r="J4902" s="22" t="s">
        <v>2574</v>
      </c>
      <c r="K4902" s="27">
        <v>44.8</v>
      </c>
      <c r="L4902" s="20"/>
      <c r="M4902" s="11">
        <v>43</v>
      </c>
      <c r="N4902" s="20" t="s">
        <v>27</v>
      </c>
      <c r="O4902" s="20" t="s">
        <v>24</v>
      </c>
      <c r="P4902" s="20" t="s">
        <v>2574</v>
      </c>
      <c r="Q4902" s="28">
        <v>57.802436794499997</v>
      </c>
      <c r="R4902" s="28">
        <v>-153.93880462640001</v>
      </c>
      <c r="S4902" s="20" t="s">
        <v>239</v>
      </c>
      <c r="T4902" s="20"/>
      <c r="U4902" s="20" t="s">
        <v>42</v>
      </c>
      <c r="V4902" s="20"/>
      <c r="AC4902" s="11" t="s">
        <v>3728</v>
      </c>
    </row>
    <row r="4903" spans="1:29" ht="12.75" x14ac:dyDescent="0.2">
      <c r="A4903" s="20" t="s">
        <v>24</v>
      </c>
      <c r="B4903" s="26">
        <v>42947</v>
      </c>
      <c r="C4903" s="54">
        <v>7</v>
      </c>
      <c r="D4903" s="20">
        <v>2017</v>
      </c>
      <c r="E4903" s="20" t="s">
        <v>315</v>
      </c>
      <c r="F4903" s="20">
        <v>6257091</v>
      </c>
      <c r="G4903" s="20" t="s">
        <v>3174</v>
      </c>
      <c r="H4903" s="20" t="s">
        <v>3279</v>
      </c>
      <c r="I4903" s="22"/>
      <c r="J4903" s="22" t="s">
        <v>3723</v>
      </c>
      <c r="K4903" s="27">
        <v>964.6</v>
      </c>
      <c r="L4903" s="20"/>
      <c r="M4903" s="11">
        <v>17</v>
      </c>
      <c r="N4903" s="20" t="s">
        <v>27</v>
      </c>
      <c r="O4903" s="20" t="s">
        <v>24</v>
      </c>
      <c r="P4903" s="20" t="s">
        <v>2377</v>
      </c>
      <c r="Q4903" s="28">
        <v>58.283700000000003</v>
      </c>
      <c r="R4903" s="28">
        <v>-134.39595</v>
      </c>
      <c r="S4903" s="20" t="s">
        <v>3096</v>
      </c>
      <c r="T4903" s="20"/>
      <c r="U4903" s="20" t="s">
        <v>42</v>
      </c>
      <c r="V4903" s="20"/>
      <c r="AC4903" s="11" t="s">
        <v>3761</v>
      </c>
    </row>
    <row r="4904" spans="1:29" ht="12.75" x14ac:dyDescent="0.2">
      <c r="A4904" s="20" t="s">
        <v>24</v>
      </c>
      <c r="B4904" s="26">
        <v>42949</v>
      </c>
      <c r="C4904" s="54">
        <v>8</v>
      </c>
      <c r="D4904" s="20">
        <v>2017</v>
      </c>
      <c r="E4904" s="20" t="s">
        <v>24</v>
      </c>
      <c r="F4904" s="20">
        <v>6228959</v>
      </c>
      <c r="G4904" s="20" t="s">
        <v>3098</v>
      </c>
      <c r="H4904" s="20" t="s">
        <v>3245</v>
      </c>
      <c r="I4904" s="22">
        <v>105</v>
      </c>
      <c r="J4904" s="22" t="s">
        <v>2574</v>
      </c>
      <c r="K4904" s="27">
        <v>64</v>
      </c>
      <c r="L4904" s="20"/>
      <c r="M4904" s="11">
        <v>46</v>
      </c>
      <c r="N4904" s="20" t="s">
        <v>27</v>
      </c>
      <c r="O4904" s="20" t="s">
        <v>24</v>
      </c>
      <c r="P4904" s="20" t="s">
        <v>2377</v>
      </c>
      <c r="Q4904" s="28">
        <v>61.041666666700003</v>
      </c>
      <c r="R4904" s="28">
        <v>-161.0716666667</v>
      </c>
      <c r="S4904" s="20" t="s">
        <v>3095</v>
      </c>
      <c r="T4904" s="20"/>
      <c r="U4904" s="20" t="s">
        <v>42</v>
      </c>
      <c r="V4904" s="20"/>
      <c r="AC4904" s="11" t="s">
        <v>3752</v>
      </c>
    </row>
    <row r="4905" spans="1:29" ht="12.75" x14ac:dyDescent="0.2">
      <c r="A4905" s="20" t="s">
        <v>24</v>
      </c>
      <c r="B4905" s="26">
        <v>42950</v>
      </c>
      <c r="C4905" s="54">
        <v>8</v>
      </c>
      <c r="D4905" s="20">
        <v>2017</v>
      </c>
      <c r="E4905" s="20" t="s">
        <v>24</v>
      </c>
      <c r="F4905" s="20">
        <v>6230185</v>
      </c>
      <c r="G4905" s="20" t="s">
        <v>3137</v>
      </c>
      <c r="H4905" s="20" t="s">
        <v>3246</v>
      </c>
      <c r="I4905" s="22"/>
      <c r="J4905" s="22" t="s">
        <v>3723</v>
      </c>
      <c r="K4905" s="27">
        <v>264</v>
      </c>
      <c r="L4905" s="20"/>
      <c r="M4905" s="11">
        <v>40</v>
      </c>
      <c r="N4905" s="20" t="s">
        <v>27</v>
      </c>
      <c r="O4905" s="20" t="s">
        <v>24</v>
      </c>
      <c r="P4905" s="20" t="s">
        <v>2377</v>
      </c>
      <c r="Q4905" s="28">
        <v>64.499956548</v>
      </c>
      <c r="R4905" s="28">
        <v>-165.42329406740001</v>
      </c>
      <c r="S4905" s="20" t="s">
        <v>39</v>
      </c>
      <c r="T4905" s="20"/>
      <c r="U4905" s="20" t="s">
        <v>42</v>
      </c>
      <c r="V4905" s="20"/>
      <c r="AC4905" s="11" t="s">
        <v>3742</v>
      </c>
    </row>
    <row r="4906" spans="1:29" ht="12.75" x14ac:dyDescent="0.2">
      <c r="A4906" s="20" t="s">
        <v>24</v>
      </c>
      <c r="B4906" s="26">
        <v>42951</v>
      </c>
      <c r="C4906" s="54">
        <v>8</v>
      </c>
      <c r="D4906" s="20">
        <v>2017</v>
      </c>
      <c r="E4906" s="20" t="s">
        <v>24</v>
      </c>
      <c r="F4906" s="20">
        <v>6233459</v>
      </c>
      <c r="G4906" s="20" t="s">
        <v>3089</v>
      </c>
      <c r="H4906" s="20" t="s">
        <v>3247</v>
      </c>
      <c r="I4906" s="22"/>
      <c r="J4906" s="22" t="s">
        <v>3723</v>
      </c>
      <c r="K4906" s="27">
        <v>52</v>
      </c>
      <c r="L4906" s="20"/>
      <c r="M4906" s="11">
        <v>33</v>
      </c>
      <c r="N4906" s="20" t="s">
        <v>27</v>
      </c>
      <c r="O4906" s="20" t="s">
        <v>24</v>
      </c>
      <c r="P4906" s="20" t="s">
        <v>2377</v>
      </c>
      <c r="Q4906" s="28">
        <v>60.156849999999999</v>
      </c>
      <c r="R4906" s="28">
        <v>-147.7526</v>
      </c>
      <c r="S4906" s="20" t="s">
        <v>263</v>
      </c>
      <c r="T4906" s="20"/>
      <c r="U4906" s="20" t="s">
        <v>42</v>
      </c>
      <c r="V4906" s="20" t="s">
        <v>30</v>
      </c>
      <c r="AC4906" s="11" t="s">
        <v>3727</v>
      </c>
    </row>
    <row r="4907" spans="1:29" ht="12.75" x14ac:dyDescent="0.2">
      <c r="A4907" s="20" t="s">
        <v>24</v>
      </c>
      <c r="B4907" s="26">
        <v>42951</v>
      </c>
      <c r="C4907" s="54">
        <v>8</v>
      </c>
      <c r="D4907" s="20">
        <v>2017</v>
      </c>
      <c r="E4907" s="20" t="s">
        <v>24</v>
      </c>
      <c r="F4907" s="20">
        <v>6233561</v>
      </c>
      <c r="G4907" s="20" t="s">
        <v>3089</v>
      </c>
      <c r="H4907" s="20" t="s">
        <v>3248</v>
      </c>
      <c r="I4907" s="20"/>
      <c r="J4907" s="20" t="s">
        <v>3723</v>
      </c>
      <c r="K4907" s="20">
        <v>31</v>
      </c>
      <c r="L4907" s="20"/>
      <c r="N4907" s="20" t="s">
        <v>27</v>
      </c>
      <c r="O4907" s="20" t="s">
        <v>24</v>
      </c>
      <c r="P4907" s="20" t="s">
        <v>2377</v>
      </c>
      <c r="Q4907" s="28">
        <v>60.59</v>
      </c>
      <c r="R4907" s="28">
        <v>-147.02500000000001</v>
      </c>
      <c r="S4907" s="20" t="s">
        <v>36</v>
      </c>
      <c r="T4907" s="20"/>
      <c r="U4907" s="20" t="s">
        <v>30</v>
      </c>
      <c r="V4907" s="20" t="s">
        <v>30</v>
      </c>
      <c r="AC4907" s="11" t="s">
        <v>3749</v>
      </c>
    </row>
    <row r="4908" spans="1:29" ht="12.75" x14ac:dyDescent="0.2">
      <c r="A4908" s="20" t="s">
        <v>24</v>
      </c>
      <c r="B4908" s="26">
        <v>42953</v>
      </c>
      <c r="C4908" s="54">
        <v>8</v>
      </c>
      <c r="D4908" s="20">
        <v>2017</v>
      </c>
      <c r="E4908" s="20" t="s">
        <v>24</v>
      </c>
      <c r="F4908" s="20">
        <v>6234770</v>
      </c>
      <c r="G4908" s="20" t="s">
        <v>3089</v>
      </c>
      <c r="H4908" s="20" t="s">
        <v>3250</v>
      </c>
      <c r="I4908" s="22">
        <v>45</v>
      </c>
      <c r="J4908" s="22" t="s">
        <v>2574</v>
      </c>
      <c r="K4908" s="27">
        <v>48.8</v>
      </c>
      <c r="L4908" s="20"/>
      <c r="M4908" s="11">
        <v>40</v>
      </c>
      <c r="N4908" s="20" t="s">
        <v>27</v>
      </c>
      <c r="O4908" s="20" t="s">
        <v>24</v>
      </c>
      <c r="P4908" s="20" t="s">
        <v>2574</v>
      </c>
      <c r="Q4908" s="28">
        <v>57.284524353499997</v>
      </c>
      <c r="R4908" s="28">
        <v>-135.60165306670001</v>
      </c>
      <c r="S4908" s="20" t="s">
        <v>80</v>
      </c>
      <c r="T4908" s="20"/>
      <c r="U4908" s="20" t="s">
        <v>42</v>
      </c>
      <c r="V4908" s="20" t="s">
        <v>30</v>
      </c>
      <c r="AC4908" s="11" t="s">
        <v>3731</v>
      </c>
    </row>
    <row r="4909" spans="1:29" ht="12.75" x14ac:dyDescent="0.2">
      <c r="A4909" s="20" t="s">
        <v>24</v>
      </c>
      <c r="B4909" s="26">
        <v>42953</v>
      </c>
      <c r="C4909" s="54">
        <v>8</v>
      </c>
      <c r="D4909" s="20">
        <v>2017</v>
      </c>
      <c r="E4909" s="20" t="s">
        <v>24</v>
      </c>
      <c r="F4909" s="20">
        <v>6247791</v>
      </c>
      <c r="G4909" s="20" t="s">
        <v>3089</v>
      </c>
      <c r="H4909" s="20" t="s">
        <v>3260</v>
      </c>
      <c r="I4909" s="20"/>
      <c r="J4909" s="20" t="s">
        <v>3723</v>
      </c>
      <c r="K4909" s="22">
        <v>32</v>
      </c>
      <c r="L4909" s="22"/>
      <c r="M4909" s="20">
        <v>29</v>
      </c>
      <c r="N4909" s="20" t="s">
        <v>27</v>
      </c>
      <c r="O4909" s="20" t="s">
        <v>24</v>
      </c>
      <c r="P4909" s="20" t="s">
        <v>2574</v>
      </c>
      <c r="Q4909" s="20">
        <v>53.9083333333</v>
      </c>
      <c r="R4909" s="28">
        <v>-165.89166666669999</v>
      </c>
      <c r="S4909" s="28" t="s">
        <v>2361</v>
      </c>
      <c r="T4909" s="20"/>
      <c r="U4909" s="20" t="s">
        <v>42</v>
      </c>
      <c r="V4909" s="20"/>
      <c r="W4909" s="20"/>
      <c r="AC4909" s="11" t="s">
        <v>3745</v>
      </c>
    </row>
    <row r="4910" spans="1:29" ht="12.75" x14ac:dyDescent="0.2">
      <c r="A4910" s="20" t="s">
        <v>24</v>
      </c>
      <c r="B4910" s="26">
        <v>42954</v>
      </c>
      <c r="C4910" s="54">
        <v>8</v>
      </c>
      <c r="D4910" s="20">
        <v>2017</v>
      </c>
      <c r="E4910" s="20" t="s">
        <v>24</v>
      </c>
      <c r="F4910" s="20">
        <v>6582169</v>
      </c>
      <c r="G4910" s="20" t="s">
        <v>3110</v>
      </c>
      <c r="H4910" s="20" t="s">
        <v>3371</v>
      </c>
      <c r="I4910" s="20">
        <v>749</v>
      </c>
      <c r="J4910" s="20" t="s">
        <v>2377</v>
      </c>
      <c r="K4910" s="22">
        <v>166.5</v>
      </c>
      <c r="L4910" s="27"/>
      <c r="M4910" s="20">
        <v>76</v>
      </c>
      <c r="N4910" s="20" t="s">
        <v>27</v>
      </c>
      <c r="O4910" s="20" t="s">
        <v>24</v>
      </c>
      <c r="P4910" s="20" t="s">
        <v>2574</v>
      </c>
      <c r="Q4910" s="20">
        <v>53.034283333300003</v>
      </c>
      <c r="R4910" s="28">
        <v>-158.47004999999999</v>
      </c>
      <c r="S4910" s="28" t="s">
        <v>3095</v>
      </c>
      <c r="T4910" s="20"/>
      <c r="U4910" s="20" t="s">
        <v>42</v>
      </c>
      <c r="V4910" s="20"/>
      <c r="W4910" s="20"/>
      <c r="AC4910" s="11" t="s">
        <v>3752</v>
      </c>
    </row>
    <row r="4911" spans="1:29" ht="12.75" x14ac:dyDescent="0.2">
      <c r="A4911" s="20" t="s">
        <v>24</v>
      </c>
      <c r="B4911" s="26">
        <v>42955</v>
      </c>
      <c r="C4911" s="54">
        <v>8</v>
      </c>
      <c r="D4911" s="20">
        <v>2017</v>
      </c>
      <c r="E4911" s="20" t="s">
        <v>24</v>
      </c>
      <c r="F4911" s="20">
        <v>6237863</v>
      </c>
      <c r="G4911" s="20" t="s">
        <v>3089</v>
      </c>
      <c r="H4911" s="20" t="s">
        <v>3255</v>
      </c>
      <c r="I4911" s="20">
        <v>15</v>
      </c>
      <c r="J4911" s="20" t="s">
        <v>2574</v>
      </c>
      <c r="K4911" s="22">
        <v>33.4</v>
      </c>
      <c r="L4911" s="27"/>
      <c r="M4911" s="20">
        <v>41</v>
      </c>
      <c r="N4911" s="20" t="s">
        <v>27</v>
      </c>
      <c r="O4911" s="20" t="s">
        <v>24</v>
      </c>
      <c r="P4911" s="20" t="s">
        <v>2574</v>
      </c>
      <c r="Q4911" s="20">
        <v>56.965334401500002</v>
      </c>
      <c r="R4911" s="28">
        <v>-135.70322909500001</v>
      </c>
      <c r="S4911" s="28" t="s">
        <v>3095</v>
      </c>
      <c r="T4911" s="20"/>
      <c r="U4911" s="20" t="s">
        <v>42</v>
      </c>
      <c r="V4911" s="20"/>
      <c r="W4911" s="20"/>
      <c r="AC4911" s="11" t="s">
        <v>3752</v>
      </c>
    </row>
    <row r="4912" spans="1:29" ht="12.75" x14ac:dyDescent="0.2">
      <c r="A4912" s="11" t="s">
        <v>24</v>
      </c>
      <c r="B4912" s="31">
        <v>42956</v>
      </c>
      <c r="C4912" s="53">
        <v>8</v>
      </c>
      <c r="D4912" s="11">
        <v>2017</v>
      </c>
      <c r="E4912" s="11" t="s">
        <v>24</v>
      </c>
      <c r="F4912" s="11">
        <v>6235841</v>
      </c>
      <c r="G4912" s="11" t="s">
        <v>3089</v>
      </c>
      <c r="H4912" s="11" t="s">
        <v>3251</v>
      </c>
      <c r="I4912" s="11">
        <v>197</v>
      </c>
      <c r="J4912" s="11" t="s">
        <v>2574</v>
      </c>
      <c r="K4912" s="11">
        <v>79.599999999999994</v>
      </c>
      <c r="M4912" s="11">
        <v>49</v>
      </c>
      <c r="N4912" s="20" t="s">
        <v>27</v>
      </c>
      <c r="O4912" s="20" t="s">
        <v>24</v>
      </c>
      <c r="P4912" s="20" t="s">
        <v>2574</v>
      </c>
      <c r="Q4912" s="11">
        <v>57.785731908599999</v>
      </c>
      <c r="R4912" s="11">
        <v>-152.4062360977</v>
      </c>
      <c r="S4912" s="11" t="s">
        <v>3091</v>
      </c>
      <c r="U4912" s="20" t="s">
        <v>3767</v>
      </c>
      <c r="V4912" s="11" t="s">
        <v>30</v>
      </c>
      <c r="AC4912" s="11" t="s">
        <v>3758</v>
      </c>
    </row>
    <row r="4913" spans="1:29" ht="12.75" x14ac:dyDescent="0.2">
      <c r="A4913" s="20" t="s">
        <v>24</v>
      </c>
      <c r="B4913" s="26">
        <v>42957</v>
      </c>
      <c r="C4913" s="54">
        <v>8</v>
      </c>
      <c r="D4913" s="20">
        <v>2017</v>
      </c>
      <c r="E4913" s="20" t="s">
        <v>24</v>
      </c>
      <c r="F4913" s="20">
        <v>6237901</v>
      </c>
      <c r="G4913" s="20" t="s">
        <v>3098</v>
      </c>
      <c r="H4913" s="20" t="s">
        <v>3256</v>
      </c>
      <c r="I4913" s="20">
        <v>89</v>
      </c>
      <c r="J4913" s="20" t="s">
        <v>2574</v>
      </c>
      <c r="K4913" s="22">
        <v>73</v>
      </c>
      <c r="L4913" s="27"/>
      <c r="M4913" s="20">
        <v>9</v>
      </c>
      <c r="N4913" s="20" t="s">
        <v>27</v>
      </c>
      <c r="O4913" s="20" t="s">
        <v>24</v>
      </c>
      <c r="P4913" s="20" t="s">
        <v>2377</v>
      </c>
      <c r="Q4913" s="20">
        <v>66.2804962628</v>
      </c>
      <c r="R4913" s="28">
        <v>-161.2129776461</v>
      </c>
      <c r="S4913" s="28" t="s">
        <v>80</v>
      </c>
      <c r="T4913" s="20"/>
      <c r="U4913" s="20" t="s">
        <v>3767</v>
      </c>
      <c r="V4913" s="20"/>
      <c r="W4913" s="20"/>
      <c r="AC4913" s="11" t="s">
        <v>3731</v>
      </c>
    </row>
    <row r="4914" spans="1:29" ht="12.75" x14ac:dyDescent="0.2">
      <c r="A4914" s="20" t="s">
        <v>24</v>
      </c>
      <c r="B4914" s="26">
        <v>42957</v>
      </c>
      <c r="C4914" s="54">
        <v>8</v>
      </c>
      <c r="D4914" s="20">
        <v>2017</v>
      </c>
      <c r="E4914" s="20" t="s">
        <v>24</v>
      </c>
      <c r="F4914" s="20">
        <v>6344579</v>
      </c>
      <c r="G4914" s="20" t="s">
        <v>3089</v>
      </c>
      <c r="H4914" s="20" t="s">
        <v>3358</v>
      </c>
      <c r="I4914" s="20"/>
      <c r="J4914" s="20" t="s">
        <v>3723</v>
      </c>
      <c r="K4914" s="22">
        <v>51</v>
      </c>
      <c r="L4914" s="27"/>
      <c r="M4914" s="20">
        <v>44</v>
      </c>
      <c r="N4914" s="20" t="s">
        <v>27</v>
      </c>
      <c r="O4914" s="20" t="s">
        <v>24</v>
      </c>
      <c r="P4914" s="20" t="s">
        <v>2377</v>
      </c>
      <c r="Q4914" s="20">
        <v>60.901758476099999</v>
      </c>
      <c r="R4914" s="28">
        <v>-147.50665283199999</v>
      </c>
      <c r="S4914" s="28" t="s">
        <v>36</v>
      </c>
      <c r="T4914" s="20"/>
      <c r="U4914" s="20" t="s">
        <v>42</v>
      </c>
      <c r="V4914" s="20" t="s">
        <v>30</v>
      </c>
      <c r="W4914" s="20"/>
      <c r="AC4914" s="11" t="s">
        <v>3749</v>
      </c>
    </row>
    <row r="4915" spans="1:29" ht="12.75" x14ac:dyDescent="0.2">
      <c r="A4915" s="20" t="s">
        <v>24</v>
      </c>
      <c r="B4915" s="26">
        <v>42958</v>
      </c>
      <c r="C4915" s="54">
        <v>8</v>
      </c>
      <c r="D4915" s="20">
        <v>2017</v>
      </c>
      <c r="E4915" s="20" t="s">
        <v>24</v>
      </c>
      <c r="F4915" s="20">
        <v>6237555</v>
      </c>
      <c r="G4915" s="20" t="s">
        <v>3089</v>
      </c>
      <c r="H4915" s="20" t="s">
        <v>3254</v>
      </c>
      <c r="I4915" s="20">
        <v>198</v>
      </c>
      <c r="J4915" s="20" t="s">
        <v>2574</v>
      </c>
      <c r="K4915" s="22">
        <v>131</v>
      </c>
      <c r="L4915" s="27"/>
      <c r="M4915" s="20">
        <v>42</v>
      </c>
      <c r="N4915" s="20" t="s">
        <v>27</v>
      </c>
      <c r="O4915" s="20" t="s">
        <v>24</v>
      </c>
      <c r="P4915" s="20" t="s">
        <v>2574</v>
      </c>
      <c r="Q4915" s="20">
        <v>56.8110072562</v>
      </c>
      <c r="R4915" s="28">
        <v>-132.9632142831</v>
      </c>
      <c r="S4915" s="28" t="s">
        <v>3091</v>
      </c>
      <c r="T4915" s="20"/>
      <c r="U4915" s="20" t="s">
        <v>3767</v>
      </c>
      <c r="V4915" s="20" t="s">
        <v>30</v>
      </c>
      <c r="W4915" s="20"/>
      <c r="AC4915" s="11" t="s">
        <v>3758</v>
      </c>
    </row>
    <row r="4916" spans="1:29" ht="12.75" x14ac:dyDescent="0.2">
      <c r="A4916" s="20" t="s">
        <v>24</v>
      </c>
      <c r="B4916" s="26">
        <v>42958</v>
      </c>
      <c r="C4916" s="54">
        <v>8</v>
      </c>
      <c r="D4916" s="20">
        <v>2017</v>
      </c>
      <c r="E4916" s="20" t="s">
        <v>24</v>
      </c>
      <c r="F4916" s="20">
        <v>6247463</v>
      </c>
      <c r="G4916" s="20" t="s">
        <v>3089</v>
      </c>
      <c r="H4916" s="20" t="s">
        <v>3258</v>
      </c>
      <c r="I4916" s="20">
        <v>105</v>
      </c>
      <c r="J4916" s="20" t="s">
        <v>2574</v>
      </c>
      <c r="K4916" s="22">
        <v>67.3</v>
      </c>
      <c r="L4916" s="27"/>
      <c r="M4916" s="20">
        <v>50</v>
      </c>
      <c r="N4916" s="20" t="s">
        <v>27</v>
      </c>
      <c r="O4916" s="20" t="s">
        <v>24</v>
      </c>
      <c r="P4916" s="20" t="s">
        <v>2574</v>
      </c>
      <c r="Q4916" s="20">
        <v>57.924176306</v>
      </c>
      <c r="R4916" s="28">
        <v>-152.60941600800001</v>
      </c>
      <c r="S4916" s="28" t="s">
        <v>80</v>
      </c>
      <c r="T4916" s="20"/>
      <c r="U4916" s="20" t="s">
        <v>42</v>
      </c>
      <c r="V4916" s="20"/>
      <c r="W4916" s="20"/>
      <c r="AC4916" s="11" t="s">
        <v>3731</v>
      </c>
    </row>
    <row r="4917" spans="1:29" ht="12.75" x14ac:dyDescent="0.2">
      <c r="A4917" s="20" t="s">
        <v>24</v>
      </c>
      <c r="B4917" s="26">
        <v>42958</v>
      </c>
      <c r="C4917" s="54">
        <v>8</v>
      </c>
      <c r="D4917" s="20">
        <v>2017</v>
      </c>
      <c r="E4917" s="20" t="s">
        <v>24</v>
      </c>
      <c r="F4917" s="20">
        <v>6264713</v>
      </c>
      <c r="G4917" s="20" t="s">
        <v>3089</v>
      </c>
      <c r="H4917" s="20" t="s">
        <v>3289</v>
      </c>
      <c r="I4917" s="20">
        <v>446</v>
      </c>
      <c r="J4917" s="20" t="s">
        <v>2574</v>
      </c>
      <c r="K4917" s="22">
        <v>149.6</v>
      </c>
      <c r="L4917" s="27"/>
      <c r="M4917" s="20">
        <v>41</v>
      </c>
      <c r="N4917" s="20" t="s">
        <v>27</v>
      </c>
      <c r="O4917" s="20" t="s">
        <v>24</v>
      </c>
      <c r="P4917" s="20" t="s">
        <v>2377</v>
      </c>
      <c r="Q4917" s="20">
        <v>60.645000000000003</v>
      </c>
      <c r="R4917" s="28">
        <v>-178.92</v>
      </c>
      <c r="S4917" s="28" t="s">
        <v>3095</v>
      </c>
      <c r="T4917" s="20"/>
      <c r="U4917" s="20" t="s">
        <v>42</v>
      </c>
      <c r="V4917" s="20"/>
      <c r="W4917" s="20"/>
      <c r="AC4917" s="11" t="s">
        <v>3752</v>
      </c>
    </row>
    <row r="4918" spans="1:29" ht="12.75" x14ac:dyDescent="0.2">
      <c r="A4918" s="20" t="s">
        <v>24</v>
      </c>
      <c r="B4918" s="26">
        <v>42958</v>
      </c>
      <c r="C4918" s="54">
        <v>8</v>
      </c>
      <c r="D4918" s="20">
        <v>2017</v>
      </c>
      <c r="E4918" s="20" t="s">
        <v>24</v>
      </c>
      <c r="F4918" s="20">
        <v>6265385</v>
      </c>
      <c r="G4918" s="20" t="s">
        <v>3089</v>
      </c>
      <c r="H4918" s="20" t="s">
        <v>3291</v>
      </c>
      <c r="I4918" s="20">
        <v>1421</v>
      </c>
      <c r="J4918" s="20" t="s">
        <v>2377</v>
      </c>
      <c r="K4918" s="22">
        <v>173.5</v>
      </c>
      <c r="L4918" s="27"/>
      <c r="M4918" s="20">
        <v>4</v>
      </c>
      <c r="N4918" s="20" t="s">
        <v>27</v>
      </c>
      <c r="O4918" s="20" t="s">
        <v>24</v>
      </c>
      <c r="P4918" s="20" t="s">
        <v>2574</v>
      </c>
      <c r="Q4918" s="20">
        <v>53.844999999999999</v>
      </c>
      <c r="R4918" s="28">
        <v>-166.58</v>
      </c>
      <c r="S4918" s="28" t="s">
        <v>3095</v>
      </c>
      <c r="T4918" s="20"/>
      <c r="U4918" s="20" t="s">
        <v>3767</v>
      </c>
      <c r="V4918" s="20"/>
      <c r="W4918" s="20"/>
      <c r="AC4918" s="11" t="s">
        <v>3752</v>
      </c>
    </row>
    <row r="4919" spans="1:29" ht="12.75" x14ac:dyDescent="0.2">
      <c r="A4919" s="20" t="s">
        <v>24</v>
      </c>
      <c r="B4919" s="26">
        <v>42960</v>
      </c>
      <c r="C4919" s="54">
        <v>8</v>
      </c>
      <c r="D4919" s="20">
        <v>2017</v>
      </c>
      <c r="E4919" s="20" t="s">
        <v>24</v>
      </c>
      <c r="F4919" s="20">
        <v>6260108</v>
      </c>
      <c r="G4919" s="20" t="s">
        <v>3101</v>
      </c>
      <c r="H4919" s="20" t="s">
        <v>2368</v>
      </c>
      <c r="I4919" s="20"/>
      <c r="J4919" s="20" t="s">
        <v>3723</v>
      </c>
      <c r="K4919" s="22"/>
      <c r="L4919" s="22"/>
      <c r="M4919" s="20"/>
      <c r="N4919" s="20" t="s">
        <v>27</v>
      </c>
      <c r="O4919" s="20" t="s">
        <v>24</v>
      </c>
      <c r="P4919" s="20" t="s">
        <v>2377</v>
      </c>
      <c r="Q4919" s="20">
        <v>61.1265674805</v>
      </c>
      <c r="R4919" s="28">
        <v>-146.34695148470001</v>
      </c>
      <c r="S4919" s="28" t="s">
        <v>36</v>
      </c>
      <c r="T4919" s="20"/>
      <c r="U4919" s="20" t="s">
        <v>42</v>
      </c>
      <c r="V4919" s="20" t="s">
        <v>30</v>
      </c>
      <c r="W4919" s="20"/>
      <c r="AC4919" s="11" t="s">
        <v>3749</v>
      </c>
    </row>
    <row r="4920" spans="1:29" ht="12.75" x14ac:dyDescent="0.2">
      <c r="A4920" s="20" t="s">
        <v>24</v>
      </c>
      <c r="B4920" s="30">
        <v>42961</v>
      </c>
      <c r="C4920" s="55">
        <v>8</v>
      </c>
      <c r="D4920" s="20">
        <v>2017</v>
      </c>
      <c r="E4920" s="20" t="s">
        <v>24</v>
      </c>
      <c r="F4920" s="23">
        <v>6247818</v>
      </c>
      <c r="G4920" s="20" t="s">
        <v>3101</v>
      </c>
      <c r="H4920" s="20" t="s">
        <v>2369</v>
      </c>
      <c r="I4920" s="20"/>
      <c r="J4920" s="20" t="s">
        <v>3723</v>
      </c>
      <c r="K4920" s="22">
        <v>20</v>
      </c>
      <c r="L4920" s="20"/>
      <c r="M4920" s="20">
        <v>11</v>
      </c>
      <c r="N4920" s="20" t="s">
        <v>27</v>
      </c>
      <c r="O4920" s="20" t="s">
        <v>24</v>
      </c>
      <c r="P4920" s="20" t="s">
        <v>2574</v>
      </c>
      <c r="Q4920" s="20">
        <v>55.331399127700003</v>
      </c>
      <c r="R4920" s="29">
        <v>-131.63365919540001</v>
      </c>
      <c r="S4920" s="29" t="s">
        <v>3091</v>
      </c>
      <c r="T4920" s="20"/>
      <c r="U4920" s="20" t="s">
        <v>3767</v>
      </c>
      <c r="V4920" s="20" t="s">
        <v>30</v>
      </c>
      <c r="W4920" s="20"/>
      <c r="AC4920" s="11" t="s">
        <v>3758</v>
      </c>
    </row>
    <row r="4921" spans="1:29" ht="12.75" x14ac:dyDescent="0.2">
      <c r="A4921" s="20" t="s">
        <v>24</v>
      </c>
      <c r="B4921" s="26">
        <v>42962</v>
      </c>
      <c r="C4921" s="54">
        <v>8</v>
      </c>
      <c r="D4921" s="20">
        <v>2017</v>
      </c>
      <c r="E4921" s="20" t="s">
        <v>24</v>
      </c>
      <c r="F4921" s="20">
        <v>6255553</v>
      </c>
      <c r="G4921" s="20" t="s">
        <v>3098</v>
      </c>
      <c r="H4921" s="20" t="s">
        <v>3272</v>
      </c>
      <c r="I4921" s="20"/>
      <c r="J4921" s="20" t="s">
        <v>3723</v>
      </c>
      <c r="K4921" s="22">
        <v>65</v>
      </c>
      <c r="L4921" s="22"/>
      <c r="M4921" s="20"/>
      <c r="N4921" s="20" t="s">
        <v>27</v>
      </c>
      <c r="O4921" s="20" t="s">
        <v>24</v>
      </c>
      <c r="P4921" s="20" t="s">
        <v>2377</v>
      </c>
      <c r="Q4921" s="20">
        <v>58.371483333299999</v>
      </c>
      <c r="R4921" s="28">
        <v>-134.67283333329999</v>
      </c>
      <c r="S4921" s="28" t="s">
        <v>3091</v>
      </c>
      <c r="T4921" s="20"/>
      <c r="U4921" s="20" t="s">
        <v>3767</v>
      </c>
      <c r="V4921" s="20" t="s">
        <v>30</v>
      </c>
      <c r="W4921" s="20"/>
      <c r="AC4921" s="11" t="s">
        <v>3758</v>
      </c>
    </row>
    <row r="4922" spans="1:29" ht="12.75" x14ac:dyDescent="0.2">
      <c r="A4922" s="20" t="s">
        <v>24</v>
      </c>
      <c r="B4922" s="26">
        <v>42963</v>
      </c>
      <c r="C4922" s="54">
        <v>8</v>
      </c>
      <c r="D4922" s="20">
        <v>2017</v>
      </c>
      <c r="E4922" s="20" t="s">
        <v>24</v>
      </c>
      <c r="F4922" s="20">
        <v>6248641</v>
      </c>
      <c r="G4922" s="20" t="s">
        <v>3089</v>
      </c>
      <c r="H4922" s="20" t="s">
        <v>3263</v>
      </c>
      <c r="I4922" s="20">
        <v>35</v>
      </c>
      <c r="J4922" s="20" t="s">
        <v>2574</v>
      </c>
      <c r="K4922" s="22">
        <v>46.4</v>
      </c>
      <c r="L4922" s="22"/>
      <c r="M4922" s="20">
        <v>49</v>
      </c>
      <c r="N4922" s="20" t="s">
        <v>27</v>
      </c>
      <c r="O4922" s="20" t="s">
        <v>24</v>
      </c>
      <c r="P4922" s="20" t="s">
        <v>2574</v>
      </c>
      <c r="Q4922" s="20">
        <v>56.123200675100001</v>
      </c>
      <c r="R4922" s="28">
        <v>-134.29387664789999</v>
      </c>
      <c r="S4922" s="28" t="s">
        <v>239</v>
      </c>
      <c r="T4922" s="20"/>
      <c r="U4922" s="20" t="s">
        <v>42</v>
      </c>
      <c r="V4922" s="20"/>
      <c r="W4922" s="20"/>
      <c r="AC4922" s="11" t="s">
        <v>3728</v>
      </c>
    </row>
    <row r="4923" spans="1:29" ht="12.75" x14ac:dyDescent="0.2">
      <c r="A4923" s="20" t="s">
        <v>24</v>
      </c>
      <c r="B4923" s="26">
        <v>42965</v>
      </c>
      <c r="C4923" s="54">
        <v>8</v>
      </c>
      <c r="D4923" s="20">
        <v>2017</v>
      </c>
      <c r="E4923" s="20" t="s">
        <v>24</v>
      </c>
      <c r="F4923" s="20">
        <v>6249801</v>
      </c>
      <c r="G4923" s="20" t="s">
        <v>3089</v>
      </c>
      <c r="H4923" s="20" t="s">
        <v>3265</v>
      </c>
      <c r="I4923" s="20">
        <v>35</v>
      </c>
      <c r="J4923" s="20" t="s">
        <v>2574</v>
      </c>
      <c r="K4923" s="22">
        <v>40.299999999999997</v>
      </c>
      <c r="L4923" s="27"/>
      <c r="M4923" s="20">
        <v>84</v>
      </c>
      <c r="N4923" s="20" t="s">
        <v>27</v>
      </c>
      <c r="O4923" s="20" t="s">
        <v>24</v>
      </c>
      <c r="P4923" s="20" t="s">
        <v>2574</v>
      </c>
      <c r="Q4923" s="20">
        <v>57.958216778000001</v>
      </c>
      <c r="R4923" s="28">
        <v>-136.22662194450001</v>
      </c>
      <c r="S4923" s="28" t="s">
        <v>80</v>
      </c>
      <c r="T4923" s="20"/>
      <c r="U4923" s="20" t="s">
        <v>30</v>
      </c>
      <c r="V4923" s="20" t="s">
        <v>30</v>
      </c>
      <c r="W4923" s="20"/>
      <c r="AC4923" s="11" t="s">
        <v>3731</v>
      </c>
    </row>
    <row r="4924" spans="1:29" ht="12.75" x14ac:dyDescent="0.2">
      <c r="A4924" s="20" t="s">
        <v>24</v>
      </c>
      <c r="B4924" s="26">
        <v>42966</v>
      </c>
      <c r="C4924" s="54">
        <v>8</v>
      </c>
      <c r="D4924" s="20">
        <v>2017</v>
      </c>
      <c r="E4924" s="20" t="s">
        <v>24</v>
      </c>
      <c r="F4924" s="20">
        <v>6248489</v>
      </c>
      <c r="G4924" s="20" t="s">
        <v>3101</v>
      </c>
      <c r="H4924" s="20" t="s">
        <v>3261</v>
      </c>
      <c r="I4924" s="20"/>
      <c r="J4924" s="20" t="s">
        <v>3723</v>
      </c>
      <c r="K4924" s="22">
        <v>65</v>
      </c>
      <c r="L4924" s="22"/>
      <c r="M4924" s="20"/>
      <c r="N4924" s="20" t="s">
        <v>27</v>
      </c>
      <c r="O4924" s="20" t="s">
        <v>24</v>
      </c>
      <c r="P4924" s="20" t="s">
        <v>2377</v>
      </c>
      <c r="Q4924" s="20">
        <v>59.605555555599999</v>
      </c>
      <c r="R4924" s="28">
        <v>-151.42500000000001</v>
      </c>
      <c r="S4924" s="28" t="s">
        <v>3091</v>
      </c>
      <c r="T4924" s="20"/>
      <c r="U4924" s="20" t="s">
        <v>3767</v>
      </c>
      <c r="V4924" s="20" t="s">
        <v>30</v>
      </c>
      <c r="W4924" s="20"/>
      <c r="AC4924" s="11" t="s">
        <v>3758</v>
      </c>
    </row>
    <row r="4925" spans="1:29" ht="12.75" x14ac:dyDescent="0.2">
      <c r="A4925" s="20" t="s">
        <v>24</v>
      </c>
      <c r="B4925" s="21">
        <v>42967</v>
      </c>
      <c r="C4925" s="51">
        <v>8</v>
      </c>
      <c r="D4925" s="20">
        <v>2017</v>
      </c>
      <c r="E4925" s="20" t="s">
        <v>24</v>
      </c>
      <c r="F4925" s="20">
        <v>6247497</v>
      </c>
      <c r="G4925" s="20" t="s">
        <v>3172</v>
      </c>
      <c r="H4925" s="20" t="s">
        <v>3259</v>
      </c>
      <c r="I4925" s="20">
        <v>19311</v>
      </c>
      <c r="J4925" s="20" t="s">
        <v>2377</v>
      </c>
      <c r="K4925" s="22">
        <v>678.9</v>
      </c>
      <c r="L4925" s="20"/>
      <c r="M4925" s="20">
        <v>33</v>
      </c>
      <c r="N4925" s="20" t="s">
        <v>27</v>
      </c>
      <c r="O4925" s="20" t="s">
        <v>24</v>
      </c>
      <c r="P4925" s="20" t="s">
        <v>2377</v>
      </c>
      <c r="Q4925" s="20">
        <v>58.59</v>
      </c>
      <c r="R4925" s="29">
        <v>-149.79333333330001</v>
      </c>
      <c r="S4925" s="29" t="s">
        <v>3095</v>
      </c>
      <c r="T4925" s="20"/>
      <c r="U4925" s="20" t="s">
        <v>3767</v>
      </c>
      <c r="V4925" s="20"/>
      <c r="W4925" s="20"/>
      <c r="AC4925" s="11" t="s">
        <v>3752</v>
      </c>
    </row>
    <row r="4926" spans="1:29" ht="12.75" x14ac:dyDescent="0.2">
      <c r="A4926" s="20" t="s">
        <v>24</v>
      </c>
      <c r="B4926" s="26">
        <v>42967</v>
      </c>
      <c r="C4926" s="54">
        <v>8</v>
      </c>
      <c r="D4926" s="20">
        <v>2017</v>
      </c>
      <c r="E4926" s="20" t="s">
        <v>24</v>
      </c>
      <c r="F4926" s="20">
        <v>6249025</v>
      </c>
      <c r="G4926" s="20" t="s">
        <v>3098</v>
      </c>
      <c r="H4926" s="20" t="s">
        <v>3264</v>
      </c>
      <c r="I4926" s="20">
        <v>95</v>
      </c>
      <c r="J4926" s="20" t="s">
        <v>2574</v>
      </c>
      <c r="K4926" s="22">
        <v>202.2</v>
      </c>
      <c r="L4926" s="22"/>
      <c r="M4926" s="20">
        <v>3</v>
      </c>
      <c r="N4926" s="20" t="s">
        <v>27</v>
      </c>
      <c r="O4926" s="20" t="s">
        <v>24</v>
      </c>
      <c r="P4926" s="20" t="s">
        <v>2574</v>
      </c>
      <c r="Q4926" s="20">
        <v>57.115958137100002</v>
      </c>
      <c r="R4926" s="28">
        <v>-135.39496094149999</v>
      </c>
      <c r="S4926" s="28" t="s">
        <v>3091</v>
      </c>
      <c r="T4926" s="20"/>
      <c r="U4926" s="20" t="s">
        <v>3767</v>
      </c>
      <c r="V4926" s="20" t="s">
        <v>30</v>
      </c>
      <c r="W4926" s="20"/>
      <c r="AC4926" s="11" t="s">
        <v>3758</v>
      </c>
    </row>
    <row r="4927" spans="1:29" ht="12.75" x14ac:dyDescent="0.2">
      <c r="A4927" s="20" t="s">
        <v>24</v>
      </c>
      <c r="B4927" s="26">
        <v>42967</v>
      </c>
      <c r="C4927" s="54">
        <v>8</v>
      </c>
      <c r="D4927" s="20">
        <v>2017</v>
      </c>
      <c r="E4927" s="20" t="s">
        <v>24</v>
      </c>
      <c r="F4927" s="20">
        <v>6260271</v>
      </c>
      <c r="G4927" s="20" t="s">
        <v>3089</v>
      </c>
      <c r="H4927" s="20" t="s">
        <v>3284</v>
      </c>
      <c r="I4927" s="20">
        <v>15</v>
      </c>
      <c r="J4927" s="20" t="s">
        <v>2574</v>
      </c>
      <c r="K4927" s="22">
        <v>31.9</v>
      </c>
      <c r="L4927" s="27"/>
      <c r="M4927" s="20">
        <v>46</v>
      </c>
      <c r="N4927" s="20" t="s">
        <v>27</v>
      </c>
      <c r="O4927" s="20" t="s">
        <v>24</v>
      </c>
      <c r="P4927" s="20" t="s">
        <v>2377</v>
      </c>
      <c r="Q4927" s="20">
        <v>59.2335630177</v>
      </c>
      <c r="R4927" s="28">
        <v>-135.43715582109999</v>
      </c>
      <c r="S4927" s="28" t="s">
        <v>3091</v>
      </c>
      <c r="T4927" s="20"/>
      <c r="U4927" s="20" t="s">
        <v>3767</v>
      </c>
      <c r="V4927" s="20" t="s">
        <v>30</v>
      </c>
      <c r="W4927" s="20"/>
      <c r="AC4927" s="11" t="s">
        <v>3758</v>
      </c>
    </row>
    <row r="4928" spans="1:29" ht="12.75" x14ac:dyDescent="0.2">
      <c r="A4928" s="20" t="s">
        <v>24</v>
      </c>
      <c r="B4928" s="26">
        <v>42967</v>
      </c>
      <c r="C4928" s="54">
        <v>8</v>
      </c>
      <c r="D4928" s="20">
        <v>2017</v>
      </c>
      <c r="E4928" s="20" t="s">
        <v>24</v>
      </c>
      <c r="F4928" s="20">
        <v>6272053</v>
      </c>
      <c r="G4928" s="20" t="s">
        <v>3101</v>
      </c>
      <c r="H4928" s="20" t="s">
        <v>3301</v>
      </c>
      <c r="I4928" s="20"/>
      <c r="J4928" s="20" t="s">
        <v>3723</v>
      </c>
      <c r="K4928" s="22">
        <v>30</v>
      </c>
      <c r="L4928" s="27"/>
      <c r="M4928" s="20">
        <v>45</v>
      </c>
      <c r="N4928" s="20" t="s">
        <v>27</v>
      </c>
      <c r="O4928" s="20" t="s">
        <v>24</v>
      </c>
      <c r="P4928" s="20" t="s">
        <v>2574</v>
      </c>
      <c r="Q4928" s="20">
        <v>57.058095770500003</v>
      </c>
      <c r="R4928" s="28">
        <v>-135.356516959</v>
      </c>
      <c r="S4928" s="28" t="s">
        <v>3091</v>
      </c>
      <c r="T4928" s="20"/>
      <c r="U4928" s="20" t="s">
        <v>42</v>
      </c>
      <c r="V4928" s="20" t="s">
        <v>30</v>
      </c>
      <c r="W4928" s="20"/>
      <c r="AC4928" s="11" t="s">
        <v>3758</v>
      </c>
    </row>
    <row r="4929" spans="1:29" ht="12.75" x14ac:dyDescent="0.2">
      <c r="A4929" s="11" t="s">
        <v>24</v>
      </c>
      <c r="B4929" s="31">
        <v>42969</v>
      </c>
      <c r="C4929" s="53">
        <v>8</v>
      </c>
      <c r="D4929" s="11">
        <v>2017</v>
      </c>
      <c r="E4929" s="11" t="s">
        <v>24</v>
      </c>
      <c r="F4929" s="11">
        <v>6261978</v>
      </c>
      <c r="G4929" s="11" t="s">
        <v>3101</v>
      </c>
      <c r="H4929" s="11" t="s">
        <v>3288</v>
      </c>
      <c r="J4929" s="11" t="s">
        <v>3723</v>
      </c>
      <c r="K4929" s="11">
        <v>32</v>
      </c>
      <c r="M4929" s="11">
        <v>33</v>
      </c>
      <c r="N4929" s="20" t="s">
        <v>27</v>
      </c>
      <c r="O4929" s="20" t="s">
        <v>24</v>
      </c>
      <c r="P4929" s="20" t="s">
        <v>2377</v>
      </c>
      <c r="Q4929" s="11">
        <v>61.1260107441</v>
      </c>
      <c r="R4929" s="11">
        <v>-146.3435397797</v>
      </c>
      <c r="S4929" s="11" t="s">
        <v>3091</v>
      </c>
      <c r="U4929" s="20" t="s">
        <v>3767</v>
      </c>
      <c r="V4929" s="11" t="s">
        <v>30</v>
      </c>
      <c r="AC4929" s="11" t="s">
        <v>3758</v>
      </c>
    </row>
    <row r="4930" spans="1:29" ht="12.75" x14ac:dyDescent="0.2">
      <c r="A4930" s="20" t="s">
        <v>24</v>
      </c>
      <c r="B4930" s="45">
        <v>42970</v>
      </c>
      <c r="C4930" s="56">
        <v>8</v>
      </c>
      <c r="D4930" s="20">
        <v>2017</v>
      </c>
      <c r="E4930" s="20" t="s">
        <v>24</v>
      </c>
      <c r="F4930" s="20">
        <v>6249956</v>
      </c>
      <c r="G4930" s="20" t="s">
        <v>3098</v>
      </c>
      <c r="H4930" s="20" t="s">
        <v>3266</v>
      </c>
      <c r="I4930" s="20"/>
      <c r="J4930" s="20" t="s">
        <v>3723</v>
      </c>
      <c r="K4930" s="22">
        <v>43</v>
      </c>
      <c r="L4930" s="27"/>
      <c r="M4930" s="20">
        <v>10</v>
      </c>
      <c r="N4930" s="20" t="s">
        <v>27</v>
      </c>
      <c r="O4930" s="20" t="s">
        <v>24</v>
      </c>
      <c r="P4930" s="20" t="s">
        <v>2377</v>
      </c>
      <c r="Q4930" s="20">
        <v>58.359403156600003</v>
      </c>
      <c r="R4930" s="28">
        <v>-134.70277404780001</v>
      </c>
      <c r="S4930" s="28" t="s">
        <v>80</v>
      </c>
      <c r="T4930" s="20"/>
      <c r="U4930" s="20" t="s">
        <v>42</v>
      </c>
      <c r="V4930" s="20"/>
      <c r="W4930" s="20"/>
      <c r="AC4930" s="11" t="s">
        <v>3731</v>
      </c>
    </row>
    <row r="4931" spans="1:29" ht="12.75" x14ac:dyDescent="0.2">
      <c r="A4931" s="20" t="s">
        <v>24</v>
      </c>
      <c r="B4931" s="26">
        <v>42970</v>
      </c>
      <c r="C4931" s="54">
        <v>8</v>
      </c>
      <c r="D4931" s="20">
        <v>2017</v>
      </c>
      <c r="E4931" s="20" t="s">
        <v>3012</v>
      </c>
      <c r="F4931" s="20">
        <v>6250030</v>
      </c>
      <c r="G4931" s="20" t="s">
        <v>3174</v>
      </c>
      <c r="H4931" s="20" t="s">
        <v>3268</v>
      </c>
      <c r="I4931" s="20"/>
      <c r="J4931" s="20" t="s">
        <v>3723</v>
      </c>
      <c r="K4931" s="22">
        <v>936.5</v>
      </c>
      <c r="L4931" s="27"/>
      <c r="M4931" s="20">
        <v>12</v>
      </c>
      <c r="N4931" s="20" t="s">
        <v>27</v>
      </c>
      <c r="O4931" s="20" t="s">
        <v>24</v>
      </c>
      <c r="P4931" s="20" t="s">
        <v>2574</v>
      </c>
      <c r="Q4931" s="20">
        <v>57.116033154100002</v>
      </c>
      <c r="R4931" s="28">
        <v>-135.3951572277</v>
      </c>
      <c r="S4931" s="28" t="s">
        <v>3091</v>
      </c>
      <c r="T4931" s="20"/>
      <c r="U4931" s="20" t="s">
        <v>3767</v>
      </c>
      <c r="V4931" s="20" t="s">
        <v>30</v>
      </c>
      <c r="W4931" s="20"/>
      <c r="AC4931" s="11" t="s">
        <v>3758</v>
      </c>
    </row>
    <row r="4932" spans="1:29" ht="12.75" x14ac:dyDescent="0.2">
      <c r="A4932" s="20" t="s">
        <v>24</v>
      </c>
      <c r="B4932" s="26">
        <v>42970</v>
      </c>
      <c r="C4932" s="54">
        <v>8</v>
      </c>
      <c r="D4932" s="20">
        <v>2017</v>
      </c>
      <c r="E4932" s="20" t="s">
        <v>24</v>
      </c>
      <c r="F4932" s="20">
        <v>6335643</v>
      </c>
      <c r="G4932" s="20" t="s">
        <v>3227</v>
      </c>
      <c r="H4932" s="20" t="s">
        <v>3228</v>
      </c>
      <c r="I4932" s="20"/>
      <c r="J4932" s="20" t="s">
        <v>3723</v>
      </c>
      <c r="K4932" s="22">
        <v>41.1</v>
      </c>
      <c r="L4932" s="27"/>
      <c r="M4932" s="20">
        <v>22</v>
      </c>
      <c r="N4932" s="20" t="s">
        <v>27</v>
      </c>
      <c r="O4932" s="20" t="s">
        <v>24</v>
      </c>
      <c r="P4932" s="20" t="s">
        <v>2377</v>
      </c>
      <c r="Q4932" s="20">
        <v>59.602974829399997</v>
      </c>
      <c r="R4932" s="28">
        <v>-151.34999942760001</v>
      </c>
      <c r="S4932" s="28" t="s">
        <v>3095</v>
      </c>
      <c r="T4932" s="20"/>
      <c r="U4932" s="20" t="s">
        <v>42</v>
      </c>
      <c r="V4932" s="20"/>
      <c r="W4932" s="20"/>
      <c r="AC4932" s="11" t="s">
        <v>3752</v>
      </c>
    </row>
    <row r="4933" spans="1:29" ht="12.75" x14ac:dyDescent="0.2">
      <c r="A4933" s="20" t="s">
        <v>24</v>
      </c>
      <c r="B4933" s="26">
        <v>42974</v>
      </c>
      <c r="C4933" s="54">
        <v>8</v>
      </c>
      <c r="D4933" s="20">
        <v>2017</v>
      </c>
      <c r="E4933" s="20" t="s">
        <v>24</v>
      </c>
      <c r="F4933" s="20">
        <v>6280729</v>
      </c>
      <c r="G4933" s="20" t="s">
        <v>3101</v>
      </c>
      <c r="H4933" s="20" t="s">
        <v>2370</v>
      </c>
      <c r="I4933" s="20"/>
      <c r="J4933" s="20" t="s">
        <v>3723</v>
      </c>
      <c r="K4933" s="22">
        <v>30</v>
      </c>
      <c r="L4933" s="27"/>
      <c r="M4933" s="20">
        <v>3</v>
      </c>
      <c r="N4933" s="20" t="s">
        <v>27</v>
      </c>
      <c r="O4933" s="20" t="s">
        <v>24</v>
      </c>
      <c r="P4933" s="20" t="s">
        <v>2574</v>
      </c>
      <c r="Q4933" s="20">
        <v>57.959356586399998</v>
      </c>
      <c r="R4933" s="28">
        <v>-136.22732555869999</v>
      </c>
      <c r="S4933" s="28" t="s">
        <v>36</v>
      </c>
      <c r="T4933" s="20"/>
      <c r="U4933" s="20" t="s">
        <v>42</v>
      </c>
      <c r="V4933" s="20" t="s">
        <v>30</v>
      </c>
      <c r="W4933" s="20"/>
      <c r="AC4933" s="11" t="s">
        <v>3749</v>
      </c>
    </row>
    <row r="4934" spans="1:29" ht="12.75" x14ac:dyDescent="0.2">
      <c r="A4934" s="20" t="s">
        <v>24</v>
      </c>
      <c r="B4934" s="26">
        <v>42975</v>
      </c>
      <c r="C4934" s="54">
        <v>8</v>
      </c>
      <c r="D4934" s="20">
        <v>2017</v>
      </c>
      <c r="E4934" s="20" t="s">
        <v>24</v>
      </c>
      <c r="F4934" s="20">
        <v>6254010</v>
      </c>
      <c r="G4934" s="20" t="s">
        <v>3089</v>
      </c>
      <c r="H4934" s="20" t="s">
        <v>3269</v>
      </c>
      <c r="I4934" s="20">
        <v>142</v>
      </c>
      <c r="J4934" s="20" t="s">
        <v>2574</v>
      </c>
      <c r="K4934" s="22">
        <v>77</v>
      </c>
      <c r="L4934" s="22"/>
      <c r="M4934" s="20">
        <v>43</v>
      </c>
      <c r="N4934" s="20" t="s">
        <v>27</v>
      </c>
      <c r="O4934" s="20" t="s">
        <v>24</v>
      </c>
      <c r="P4934" s="20" t="s">
        <v>2574</v>
      </c>
      <c r="Q4934" s="20">
        <v>56.808666433399999</v>
      </c>
      <c r="R4934" s="28">
        <v>-132.96911800079999</v>
      </c>
      <c r="S4934" s="28" t="s">
        <v>3091</v>
      </c>
      <c r="T4934" s="20"/>
      <c r="U4934" s="20" t="s">
        <v>3767</v>
      </c>
      <c r="V4934" s="20" t="s">
        <v>30</v>
      </c>
      <c r="W4934" s="20"/>
      <c r="AC4934" s="11" t="s">
        <v>3758</v>
      </c>
    </row>
    <row r="4935" spans="1:29" ht="12.75" x14ac:dyDescent="0.2">
      <c r="A4935" s="20" t="s">
        <v>24</v>
      </c>
      <c r="B4935" s="26">
        <v>42975</v>
      </c>
      <c r="C4935" s="54">
        <v>8</v>
      </c>
      <c r="D4935" s="20">
        <v>2017</v>
      </c>
      <c r="E4935" s="20" t="s">
        <v>24</v>
      </c>
      <c r="F4935" s="20">
        <v>6255587</v>
      </c>
      <c r="G4935" s="20" t="s">
        <v>3098</v>
      </c>
      <c r="H4935" s="20" t="s">
        <v>2370</v>
      </c>
      <c r="I4935" s="20"/>
      <c r="J4935" s="20" t="s">
        <v>3723</v>
      </c>
      <c r="K4935" s="22">
        <v>30</v>
      </c>
      <c r="L4935" s="27"/>
      <c r="M4935" s="20">
        <v>3</v>
      </c>
      <c r="N4935" s="20" t="s">
        <v>27</v>
      </c>
      <c r="O4935" s="20" t="s">
        <v>24</v>
      </c>
      <c r="P4935" s="20" t="s">
        <v>2574</v>
      </c>
      <c r="Q4935" s="20">
        <v>57.9575066811</v>
      </c>
      <c r="R4935" s="28">
        <v>-136.22747039789999</v>
      </c>
      <c r="S4935" s="28" t="s">
        <v>3091</v>
      </c>
      <c r="T4935" s="20"/>
      <c r="U4935" s="20" t="s">
        <v>42</v>
      </c>
      <c r="V4935" s="20" t="s">
        <v>30</v>
      </c>
      <c r="W4935" s="20"/>
      <c r="AC4935" s="11" t="s">
        <v>3758</v>
      </c>
    </row>
    <row r="4936" spans="1:29" ht="12.75" x14ac:dyDescent="0.2">
      <c r="A4936" s="20" t="s">
        <v>24</v>
      </c>
      <c r="B4936" s="26">
        <v>42976</v>
      </c>
      <c r="C4936" s="54">
        <v>8</v>
      </c>
      <c r="D4936" s="20">
        <v>2017</v>
      </c>
      <c r="E4936" s="20" t="s">
        <v>24</v>
      </c>
      <c r="F4936" s="20">
        <v>6265480</v>
      </c>
      <c r="G4936" s="20" t="s">
        <v>3098</v>
      </c>
      <c r="H4936" s="20" t="s">
        <v>3277</v>
      </c>
      <c r="I4936" s="20">
        <v>89</v>
      </c>
      <c r="J4936" s="20" t="s">
        <v>2574</v>
      </c>
      <c r="K4936" s="22">
        <v>73</v>
      </c>
      <c r="L4936" s="27"/>
      <c r="M4936" s="20">
        <v>9</v>
      </c>
      <c r="N4936" s="20" t="s">
        <v>27</v>
      </c>
      <c r="O4936" s="20" t="s">
        <v>24</v>
      </c>
      <c r="P4936" s="20" t="s">
        <v>2377</v>
      </c>
      <c r="Q4936" s="20">
        <v>66.570166666700004</v>
      </c>
      <c r="R4936" s="28">
        <v>-160.422</v>
      </c>
      <c r="S4936" s="28" t="s">
        <v>1715</v>
      </c>
      <c r="T4936" s="20"/>
      <c r="U4936" s="20" t="s">
        <v>3767</v>
      </c>
      <c r="V4936" s="20"/>
      <c r="W4936" s="20"/>
      <c r="AC4936" s="11" t="s">
        <v>3751</v>
      </c>
    </row>
    <row r="4937" spans="1:29" ht="12.75" x14ac:dyDescent="0.2">
      <c r="A4937" s="20" t="s">
        <v>24</v>
      </c>
      <c r="B4937" s="26">
        <v>42976</v>
      </c>
      <c r="C4937" s="54">
        <v>8</v>
      </c>
      <c r="D4937" s="20">
        <v>2017</v>
      </c>
      <c r="E4937" s="20" t="s">
        <v>24</v>
      </c>
      <c r="F4937" s="20">
        <v>6306114</v>
      </c>
      <c r="G4937" s="20" t="s">
        <v>3089</v>
      </c>
      <c r="H4937" s="20" t="s">
        <v>3236</v>
      </c>
      <c r="I4937" s="20">
        <v>379</v>
      </c>
      <c r="J4937" s="20" t="s">
        <v>2574</v>
      </c>
      <c r="K4937" s="22">
        <v>124.5</v>
      </c>
      <c r="L4937" s="27"/>
      <c r="M4937" s="20">
        <v>41</v>
      </c>
      <c r="N4937" s="20" t="s">
        <v>27</v>
      </c>
      <c r="O4937" s="20" t="s">
        <v>24</v>
      </c>
      <c r="P4937" s="20" t="s">
        <v>2574</v>
      </c>
      <c r="Q4937" s="20">
        <v>51.788333333300002</v>
      </c>
      <c r="R4937" s="28">
        <v>177.2</v>
      </c>
      <c r="S4937" s="28" t="s">
        <v>3095</v>
      </c>
      <c r="T4937" s="20"/>
      <c r="U4937" s="20" t="s">
        <v>42</v>
      </c>
      <c r="V4937" s="20"/>
      <c r="W4937" s="20"/>
      <c r="AC4937" s="11" t="s">
        <v>3752</v>
      </c>
    </row>
    <row r="4938" spans="1:29" ht="12.75" x14ac:dyDescent="0.2">
      <c r="A4938" s="20" t="s">
        <v>24</v>
      </c>
      <c r="B4938" s="26">
        <v>42976</v>
      </c>
      <c r="C4938" s="54">
        <v>8</v>
      </c>
      <c r="D4938" s="20">
        <v>2017</v>
      </c>
      <c r="E4938" s="20" t="s">
        <v>24</v>
      </c>
      <c r="F4938" s="20">
        <v>6306270</v>
      </c>
      <c r="G4938" s="20" t="s">
        <v>3089</v>
      </c>
      <c r="H4938" s="20" t="s">
        <v>3236</v>
      </c>
      <c r="I4938" s="20">
        <v>379</v>
      </c>
      <c r="J4938" s="20" t="s">
        <v>2574</v>
      </c>
      <c r="K4938" s="22">
        <v>124.5</v>
      </c>
      <c r="L4938" s="27"/>
      <c r="M4938" s="20">
        <v>41</v>
      </c>
      <c r="N4938" s="20" t="s">
        <v>27</v>
      </c>
      <c r="O4938" s="20" t="s">
        <v>24</v>
      </c>
      <c r="P4938" s="20" t="s">
        <v>2574</v>
      </c>
      <c r="Q4938" s="20">
        <v>51.804832619400003</v>
      </c>
      <c r="R4938" s="28">
        <v>-177.08872375390001</v>
      </c>
      <c r="S4938" s="28" t="s">
        <v>3095</v>
      </c>
      <c r="T4938" s="20"/>
      <c r="U4938" s="20" t="s">
        <v>3767</v>
      </c>
      <c r="V4938" s="20"/>
      <c r="W4938" s="20"/>
      <c r="AC4938" s="11" t="s">
        <v>3752</v>
      </c>
    </row>
    <row r="4939" spans="1:29" ht="12.75" x14ac:dyDescent="0.2">
      <c r="A4939" s="20" t="s">
        <v>24</v>
      </c>
      <c r="B4939" s="26">
        <v>42977</v>
      </c>
      <c r="C4939" s="54">
        <v>8</v>
      </c>
      <c r="D4939" s="20">
        <v>2017</v>
      </c>
      <c r="E4939" s="20" t="s">
        <v>24</v>
      </c>
      <c r="F4939" s="20">
        <v>6255703</v>
      </c>
      <c r="G4939" s="20" t="s">
        <v>3273</v>
      </c>
      <c r="H4939" s="20" t="s">
        <v>3274</v>
      </c>
      <c r="I4939" s="20"/>
      <c r="J4939" s="20" t="s">
        <v>3723</v>
      </c>
      <c r="K4939" s="22">
        <v>23.2</v>
      </c>
      <c r="L4939" s="27"/>
      <c r="M4939" s="20"/>
      <c r="N4939" s="20" t="s">
        <v>27</v>
      </c>
      <c r="O4939" s="20" t="s">
        <v>24</v>
      </c>
      <c r="P4939" s="20" t="s">
        <v>2377</v>
      </c>
      <c r="Q4939" s="20">
        <v>64.488203564599999</v>
      </c>
      <c r="R4939" s="28">
        <v>-165.37694549560001</v>
      </c>
      <c r="S4939" s="28" t="s">
        <v>36</v>
      </c>
      <c r="T4939" s="20"/>
      <c r="U4939" s="20" t="s">
        <v>30</v>
      </c>
      <c r="V4939" s="20" t="s">
        <v>30</v>
      </c>
      <c r="W4939" s="20"/>
      <c r="AC4939" s="11" t="s">
        <v>3749</v>
      </c>
    </row>
    <row r="4940" spans="1:29" ht="12.75" x14ac:dyDescent="0.2">
      <c r="A4940" s="20" t="s">
        <v>24</v>
      </c>
      <c r="B4940" s="26">
        <v>42977</v>
      </c>
      <c r="C4940" s="54">
        <v>8</v>
      </c>
      <c r="D4940" s="20">
        <v>2017</v>
      </c>
      <c r="E4940" s="20" t="s">
        <v>502</v>
      </c>
      <c r="F4940" s="20">
        <v>6255747</v>
      </c>
      <c r="G4940" s="20" t="s">
        <v>3174</v>
      </c>
      <c r="H4940" s="20" t="s">
        <v>3276</v>
      </c>
      <c r="I4940" s="20">
        <v>122000</v>
      </c>
      <c r="J4940" s="20" t="s">
        <v>2377</v>
      </c>
      <c r="K4940" s="22">
        <v>963</v>
      </c>
      <c r="L4940" s="27"/>
      <c r="M4940" s="20">
        <v>12</v>
      </c>
      <c r="N4940" s="20" t="s">
        <v>27</v>
      </c>
      <c r="O4940" s="20" t="s">
        <v>24</v>
      </c>
      <c r="P4940" s="20" t="s">
        <v>2574</v>
      </c>
      <c r="Q4940" s="20">
        <v>57.336666666699998</v>
      </c>
      <c r="R4940" s="28">
        <v>-134.74</v>
      </c>
      <c r="S4940" s="28" t="s">
        <v>3095</v>
      </c>
      <c r="T4940" s="20"/>
      <c r="U4940" s="20" t="s">
        <v>3767</v>
      </c>
      <c r="V4940" s="20"/>
      <c r="W4940" s="20"/>
      <c r="AC4940" s="11" t="s">
        <v>3752</v>
      </c>
    </row>
    <row r="4941" spans="1:29" ht="12.75" x14ac:dyDescent="0.2">
      <c r="A4941" s="20" t="s">
        <v>24</v>
      </c>
      <c r="B4941" s="26">
        <v>42977</v>
      </c>
      <c r="C4941" s="54">
        <v>8</v>
      </c>
      <c r="D4941" s="20">
        <v>2017</v>
      </c>
      <c r="E4941" s="20" t="s">
        <v>24</v>
      </c>
      <c r="F4941" s="20">
        <v>6256239</v>
      </c>
      <c r="G4941" s="20" t="s">
        <v>3098</v>
      </c>
      <c r="H4941" s="20" t="s">
        <v>3277</v>
      </c>
      <c r="I4941" s="20">
        <v>89</v>
      </c>
      <c r="J4941" s="20" t="s">
        <v>2574</v>
      </c>
      <c r="K4941" s="22">
        <v>73</v>
      </c>
      <c r="L4941" s="27"/>
      <c r="M4941" s="20">
        <v>9</v>
      </c>
      <c r="N4941" s="20" t="s">
        <v>27</v>
      </c>
      <c r="O4941" s="20" t="s">
        <v>24</v>
      </c>
      <c r="P4941" s="20" t="s">
        <v>2377</v>
      </c>
      <c r="Q4941" s="20">
        <v>66.551650991900004</v>
      </c>
      <c r="R4941" s="28">
        <v>-160.38946713039999</v>
      </c>
      <c r="S4941" s="28" t="s">
        <v>1715</v>
      </c>
      <c r="T4941" s="20"/>
      <c r="U4941" s="20" t="s">
        <v>42</v>
      </c>
      <c r="V4941" s="20"/>
      <c r="W4941" s="20"/>
      <c r="AC4941" s="11" t="s">
        <v>3751</v>
      </c>
    </row>
    <row r="4942" spans="1:29" ht="12.75" x14ac:dyDescent="0.2">
      <c r="A4942" s="20" t="s">
        <v>24</v>
      </c>
      <c r="B4942" s="26">
        <v>42977</v>
      </c>
      <c r="C4942" s="54">
        <v>8</v>
      </c>
      <c r="D4942" s="20">
        <v>2017</v>
      </c>
      <c r="E4942" s="20" t="s">
        <v>24</v>
      </c>
      <c r="F4942" s="20">
        <v>6257138</v>
      </c>
      <c r="G4942" s="20" t="s">
        <v>3089</v>
      </c>
      <c r="H4942" s="20" t="s">
        <v>3281</v>
      </c>
      <c r="I4942" s="20">
        <v>38</v>
      </c>
      <c r="J4942" s="20" t="s">
        <v>2574</v>
      </c>
      <c r="K4942" s="22">
        <v>50.3</v>
      </c>
      <c r="L4942" s="27"/>
      <c r="M4942" s="20">
        <v>47</v>
      </c>
      <c r="N4942" s="20" t="s">
        <v>27</v>
      </c>
      <c r="O4942" s="20" t="s">
        <v>24</v>
      </c>
      <c r="P4942" s="20" t="s">
        <v>2574</v>
      </c>
      <c r="Q4942" s="20">
        <v>56.949741728699998</v>
      </c>
      <c r="R4942" s="28">
        <v>-135.2389919284</v>
      </c>
      <c r="S4942" s="28" t="s">
        <v>239</v>
      </c>
      <c r="T4942" s="20"/>
      <c r="U4942" s="20" t="s">
        <v>42</v>
      </c>
      <c r="V4942" s="20"/>
      <c r="W4942" s="20"/>
      <c r="AC4942" s="11" t="s">
        <v>3728</v>
      </c>
    </row>
    <row r="4943" spans="1:29" ht="12.75" x14ac:dyDescent="0.2">
      <c r="A4943" s="20" t="s">
        <v>24</v>
      </c>
      <c r="B4943" s="26">
        <v>42977</v>
      </c>
      <c r="C4943" s="54">
        <v>8</v>
      </c>
      <c r="D4943" s="20">
        <v>2017</v>
      </c>
      <c r="E4943" s="20" t="s">
        <v>24</v>
      </c>
      <c r="F4943" s="20">
        <v>6257202</v>
      </c>
      <c r="G4943" s="20" t="s">
        <v>3089</v>
      </c>
      <c r="H4943" s="20" t="s">
        <v>3282</v>
      </c>
      <c r="I4943" s="20">
        <v>60</v>
      </c>
      <c r="J4943" s="20" t="s">
        <v>2574</v>
      </c>
      <c r="K4943" s="22">
        <v>49.4</v>
      </c>
      <c r="L4943" s="20"/>
      <c r="M4943" s="20">
        <v>41</v>
      </c>
      <c r="N4943" s="20" t="s">
        <v>27</v>
      </c>
      <c r="O4943" s="20" t="s">
        <v>24</v>
      </c>
      <c r="P4943" s="20" t="s">
        <v>2574</v>
      </c>
      <c r="Q4943" s="20">
        <v>56.949502581700003</v>
      </c>
      <c r="R4943" s="28">
        <v>-135.23243522640001</v>
      </c>
      <c r="S4943" s="28" t="s">
        <v>239</v>
      </c>
      <c r="T4943" s="20"/>
      <c r="U4943" s="20" t="s">
        <v>42</v>
      </c>
      <c r="V4943" s="20"/>
      <c r="W4943" s="20"/>
      <c r="AC4943" s="11" t="s">
        <v>3728</v>
      </c>
    </row>
    <row r="4944" spans="1:29" ht="12.75" x14ac:dyDescent="0.2">
      <c r="A4944" s="20" t="s">
        <v>24</v>
      </c>
      <c r="B4944" s="26">
        <v>42979</v>
      </c>
      <c r="C4944" s="54">
        <v>9</v>
      </c>
      <c r="D4944" s="20">
        <v>2017</v>
      </c>
      <c r="E4944" s="20" t="s">
        <v>24</v>
      </c>
      <c r="F4944" s="20">
        <v>6260446</v>
      </c>
      <c r="G4944" s="20" t="s">
        <v>3089</v>
      </c>
      <c r="H4944" s="20" t="s">
        <v>3285</v>
      </c>
      <c r="I4944" s="20">
        <v>10</v>
      </c>
      <c r="J4944" s="20" t="s">
        <v>2574</v>
      </c>
      <c r="K4944" s="22">
        <v>27.8</v>
      </c>
      <c r="L4944" s="27"/>
      <c r="M4944" s="20">
        <v>46</v>
      </c>
      <c r="N4944" s="20" t="s">
        <v>27</v>
      </c>
      <c r="O4944" s="20" t="s">
        <v>24</v>
      </c>
      <c r="P4944" s="20" t="s">
        <v>2377</v>
      </c>
      <c r="Q4944" s="20">
        <v>58.255000000000003</v>
      </c>
      <c r="R4944" s="28">
        <v>-134.94333333329999</v>
      </c>
      <c r="S4944" s="28" t="s">
        <v>80</v>
      </c>
      <c r="T4944" s="20"/>
      <c r="U4944" s="20" t="s">
        <v>42</v>
      </c>
      <c r="V4944" s="20"/>
      <c r="W4944" s="20"/>
      <c r="AC4944" s="11" t="s">
        <v>3731</v>
      </c>
    </row>
    <row r="4945" spans="1:29" ht="12.75" x14ac:dyDescent="0.2">
      <c r="A4945" s="20" t="s">
        <v>24</v>
      </c>
      <c r="B4945" s="26">
        <v>42979</v>
      </c>
      <c r="C4945" s="54">
        <v>9</v>
      </c>
      <c r="D4945" s="20">
        <v>2017</v>
      </c>
      <c r="E4945" s="20" t="s">
        <v>24</v>
      </c>
      <c r="F4945" s="20">
        <v>6262572</v>
      </c>
      <c r="G4945" s="20" t="s">
        <v>3089</v>
      </c>
      <c r="H4945" s="20" t="s">
        <v>3285</v>
      </c>
      <c r="I4945" s="20">
        <v>10</v>
      </c>
      <c r="J4945" s="20" t="s">
        <v>2574</v>
      </c>
      <c r="K4945" s="22">
        <v>27.8</v>
      </c>
      <c r="L4945" s="27"/>
      <c r="M4945" s="20">
        <v>46</v>
      </c>
      <c r="N4945" s="20" t="s">
        <v>27</v>
      </c>
      <c r="O4945" s="20" t="s">
        <v>24</v>
      </c>
      <c r="P4945" s="20" t="s">
        <v>2377</v>
      </c>
      <c r="Q4945" s="20">
        <v>58.254633333299999</v>
      </c>
      <c r="R4945" s="28">
        <v>-134.94415000000001</v>
      </c>
      <c r="S4945" s="28" t="s">
        <v>3091</v>
      </c>
      <c r="T4945" s="20"/>
      <c r="U4945" s="20" t="s">
        <v>42</v>
      </c>
      <c r="V4945" s="20" t="s">
        <v>30</v>
      </c>
      <c r="W4945" s="20"/>
      <c r="AC4945" s="11" t="s">
        <v>3758</v>
      </c>
    </row>
    <row r="4946" spans="1:29" ht="12.75" x14ac:dyDescent="0.2">
      <c r="A4946" s="20" t="s">
        <v>24</v>
      </c>
      <c r="B4946" s="26">
        <v>42980</v>
      </c>
      <c r="C4946" s="54">
        <v>9</v>
      </c>
      <c r="D4946" s="20">
        <v>2017</v>
      </c>
      <c r="E4946" s="20" t="s">
        <v>24</v>
      </c>
      <c r="F4946" s="20">
        <v>6260434</v>
      </c>
      <c r="G4946" s="20" t="s">
        <v>3089</v>
      </c>
      <c r="H4946" s="20" t="s">
        <v>3211</v>
      </c>
      <c r="I4946" s="20"/>
      <c r="J4946" s="20" t="s">
        <v>3723</v>
      </c>
      <c r="K4946" s="22">
        <v>48</v>
      </c>
      <c r="L4946" s="27"/>
      <c r="M4946" s="20">
        <v>42</v>
      </c>
      <c r="N4946" s="20" t="s">
        <v>27</v>
      </c>
      <c r="O4946" s="20" t="s">
        <v>24</v>
      </c>
      <c r="P4946" s="20" t="s">
        <v>2574</v>
      </c>
      <c r="Q4946" s="20">
        <v>54.375</v>
      </c>
      <c r="R4946" s="28">
        <v>-162.8466666667</v>
      </c>
      <c r="S4946" s="28" t="s">
        <v>80</v>
      </c>
      <c r="T4946" s="20"/>
      <c r="U4946" s="20" t="s">
        <v>42</v>
      </c>
      <c r="V4946" s="20"/>
      <c r="W4946" s="20"/>
      <c r="AC4946" s="11" t="s">
        <v>3731</v>
      </c>
    </row>
    <row r="4947" spans="1:29" ht="12.75" x14ac:dyDescent="0.2">
      <c r="A4947" s="20" t="s">
        <v>24</v>
      </c>
      <c r="B4947" s="26">
        <v>42982</v>
      </c>
      <c r="C4947" s="54">
        <v>9</v>
      </c>
      <c r="D4947" s="20">
        <v>2017</v>
      </c>
      <c r="E4947" s="20" t="s">
        <v>3203</v>
      </c>
      <c r="F4947" s="20">
        <v>6261977</v>
      </c>
      <c r="G4947" s="20" t="s">
        <v>3174</v>
      </c>
      <c r="H4947" s="20" t="s">
        <v>3237</v>
      </c>
      <c r="I4947" s="20">
        <v>90090</v>
      </c>
      <c r="J4947" s="20" t="s">
        <v>2377</v>
      </c>
      <c r="K4947" s="22">
        <v>961.7</v>
      </c>
      <c r="L4947" s="27"/>
      <c r="M4947" s="20">
        <v>19</v>
      </c>
      <c r="N4947" s="20" t="s">
        <v>27</v>
      </c>
      <c r="O4947" s="20" t="s">
        <v>24</v>
      </c>
      <c r="P4947" s="20" t="s">
        <v>2377</v>
      </c>
      <c r="Q4947" s="20">
        <v>59.446550000000002</v>
      </c>
      <c r="R4947" s="28">
        <v>-135.33351666670001</v>
      </c>
      <c r="S4947" s="28" t="s">
        <v>3091</v>
      </c>
      <c r="T4947" s="20"/>
      <c r="U4947" s="20" t="s">
        <v>3767</v>
      </c>
      <c r="V4947" s="20" t="s">
        <v>30</v>
      </c>
      <c r="W4947" s="20"/>
      <c r="AC4947" s="11" t="s">
        <v>3758</v>
      </c>
    </row>
    <row r="4948" spans="1:29" ht="12.75" x14ac:dyDescent="0.2">
      <c r="A4948" s="20" t="s">
        <v>24</v>
      </c>
      <c r="B4948" s="26">
        <v>42983</v>
      </c>
      <c r="C4948" s="54">
        <v>9</v>
      </c>
      <c r="D4948" s="20">
        <v>2017</v>
      </c>
      <c r="E4948" s="20" t="s">
        <v>24</v>
      </c>
      <c r="F4948" s="20">
        <v>6261262</v>
      </c>
      <c r="G4948" s="20" t="s">
        <v>3101</v>
      </c>
      <c r="H4948" s="20" t="s">
        <v>3287</v>
      </c>
      <c r="I4948" s="20"/>
      <c r="J4948" s="20" t="s">
        <v>3723</v>
      </c>
      <c r="K4948" s="22">
        <v>28</v>
      </c>
      <c r="L4948" s="27"/>
      <c r="M4948" s="20">
        <v>33</v>
      </c>
      <c r="N4948" s="20" t="s">
        <v>27</v>
      </c>
      <c r="O4948" s="20" t="s">
        <v>24</v>
      </c>
      <c r="P4948" s="20" t="s">
        <v>2377</v>
      </c>
      <c r="Q4948" s="20">
        <v>61.126533333300003</v>
      </c>
      <c r="R4948" s="28">
        <v>-146.3481833333</v>
      </c>
      <c r="S4948" s="28" t="s">
        <v>3091</v>
      </c>
      <c r="T4948" s="20"/>
      <c r="U4948" s="20" t="s">
        <v>3767</v>
      </c>
      <c r="V4948" s="20" t="s">
        <v>30</v>
      </c>
      <c r="W4948" s="20"/>
      <c r="AC4948" s="11" t="s">
        <v>3758</v>
      </c>
    </row>
    <row r="4949" spans="1:29" ht="12.75" x14ac:dyDescent="0.2">
      <c r="A4949" s="20" t="s">
        <v>24</v>
      </c>
      <c r="B4949" s="45">
        <v>42983</v>
      </c>
      <c r="C4949" s="56">
        <v>9</v>
      </c>
      <c r="D4949" s="20">
        <v>2017</v>
      </c>
      <c r="E4949" s="20" t="s">
        <v>24</v>
      </c>
      <c r="F4949" s="20">
        <v>6271151</v>
      </c>
      <c r="G4949" s="20" t="s">
        <v>3098</v>
      </c>
      <c r="H4949" s="20" t="s">
        <v>3297</v>
      </c>
      <c r="I4949" s="20"/>
      <c r="J4949" s="20" t="s">
        <v>3723</v>
      </c>
      <c r="K4949" s="22">
        <v>44</v>
      </c>
      <c r="L4949" s="27"/>
      <c r="M4949" s="20">
        <v>19</v>
      </c>
      <c r="N4949" s="20" t="s">
        <v>27</v>
      </c>
      <c r="O4949" s="20" t="s">
        <v>24</v>
      </c>
      <c r="P4949" s="20" t="s">
        <v>2377</v>
      </c>
      <c r="Q4949" s="20">
        <v>62.3189908457</v>
      </c>
      <c r="R4949" s="28">
        <v>-150.12796617640001</v>
      </c>
      <c r="S4949" s="28" t="s">
        <v>80</v>
      </c>
      <c r="T4949" s="20"/>
      <c r="U4949" s="20" t="s">
        <v>42</v>
      </c>
      <c r="V4949" s="20"/>
      <c r="W4949" s="20"/>
      <c r="AC4949" s="11" t="s">
        <v>3731</v>
      </c>
    </row>
    <row r="4950" spans="1:29" ht="12.75" x14ac:dyDescent="0.2">
      <c r="A4950" s="20" t="s">
        <v>24</v>
      </c>
      <c r="B4950" s="21">
        <v>42984</v>
      </c>
      <c r="C4950" s="51">
        <v>9</v>
      </c>
      <c r="D4950" s="20">
        <v>2017</v>
      </c>
      <c r="E4950" s="20" t="s">
        <v>24</v>
      </c>
      <c r="F4950" s="20">
        <v>6261120</v>
      </c>
      <c r="G4950" s="20" t="s">
        <v>3089</v>
      </c>
      <c r="H4950" s="20" t="s">
        <v>3286</v>
      </c>
      <c r="I4950" s="20"/>
      <c r="J4950" s="20" t="s">
        <v>3723</v>
      </c>
      <c r="K4950" s="22">
        <v>49.7</v>
      </c>
      <c r="L4950" s="20"/>
      <c r="M4950" s="20">
        <v>42</v>
      </c>
      <c r="N4950" s="20" t="s">
        <v>27</v>
      </c>
      <c r="O4950" s="20" t="s">
        <v>24</v>
      </c>
      <c r="P4950" s="20" t="s">
        <v>2377</v>
      </c>
      <c r="Q4950" s="20">
        <v>60.549250578100001</v>
      </c>
      <c r="R4950" s="29">
        <v>-145.77334499360001</v>
      </c>
      <c r="S4950" s="29" t="s">
        <v>80</v>
      </c>
      <c r="T4950" s="20"/>
      <c r="U4950" s="20" t="s">
        <v>42</v>
      </c>
      <c r="V4950" s="20" t="s">
        <v>30</v>
      </c>
      <c r="W4950" s="20"/>
      <c r="AC4950" s="11" t="s">
        <v>3731</v>
      </c>
    </row>
    <row r="4951" spans="1:29" ht="12.75" x14ac:dyDescent="0.2">
      <c r="A4951" s="20" t="s">
        <v>24</v>
      </c>
      <c r="B4951" s="21">
        <v>42987</v>
      </c>
      <c r="C4951" s="51">
        <v>9</v>
      </c>
      <c r="D4951" s="20">
        <v>2017</v>
      </c>
      <c r="E4951" s="20" t="s">
        <v>3203</v>
      </c>
      <c r="F4951" s="20">
        <v>6266673</v>
      </c>
      <c r="G4951" s="20" t="s">
        <v>3174</v>
      </c>
      <c r="H4951" s="20" t="s">
        <v>3292</v>
      </c>
      <c r="I4951" s="20"/>
      <c r="J4951" s="20" t="s">
        <v>3723</v>
      </c>
      <c r="K4951" s="22">
        <v>984.6</v>
      </c>
      <c r="L4951" s="20"/>
      <c r="M4951" s="20">
        <v>21</v>
      </c>
      <c r="N4951" s="20" t="s">
        <v>27</v>
      </c>
      <c r="O4951" s="20" t="s">
        <v>24</v>
      </c>
      <c r="P4951" s="20" t="s">
        <v>2574</v>
      </c>
      <c r="Q4951" s="20">
        <v>55.347767929900002</v>
      </c>
      <c r="R4951" s="29">
        <v>-131.67490631940001</v>
      </c>
      <c r="S4951" s="29" t="s">
        <v>3091</v>
      </c>
      <c r="T4951" s="20"/>
      <c r="U4951" s="20" t="s">
        <v>3767</v>
      </c>
      <c r="V4951" s="20" t="s">
        <v>30</v>
      </c>
      <c r="W4951" s="20"/>
      <c r="AC4951" s="11" t="s">
        <v>3758</v>
      </c>
    </row>
    <row r="4952" spans="1:29" ht="12.75" x14ac:dyDescent="0.2">
      <c r="A4952" s="20" t="s">
        <v>24</v>
      </c>
      <c r="B4952" s="26">
        <v>42989</v>
      </c>
      <c r="C4952" s="54">
        <v>9</v>
      </c>
      <c r="D4952" s="20">
        <v>2017</v>
      </c>
      <c r="E4952" s="20" t="s">
        <v>3203</v>
      </c>
      <c r="F4952" s="20">
        <v>6264736</v>
      </c>
      <c r="G4952" s="20" t="s">
        <v>3174</v>
      </c>
      <c r="H4952" s="20" t="s">
        <v>3290</v>
      </c>
      <c r="I4952" s="20"/>
      <c r="J4952" s="20" t="s">
        <v>3723</v>
      </c>
      <c r="K4952" s="22">
        <v>650.6</v>
      </c>
      <c r="L4952" s="27"/>
      <c r="M4952" s="20">
        <v>10</v>
      </c>
      <c r="N4952" s="20" t="s">
        <v>27</v>
      </c>
      <c r="O4952" s="20" t="s">
        <v>24</v>
      </c>
      <c r="P4952" s="20" t="s">
        <v>2377</v>
      </c>
      <c r="Q4952" s="20">
        <v>58.55</v>
      </c>
      <c r="R4952" s="28">
        <v>-141.03333333329999</v>
      </c>
      <c r="S4952" s="28" t="s">
        <v>2124</v>
      </c>
      <c r="T4952" s="20"/>
      <c r="U4952" s="20" t="s">
        <v>3767</v>
      </c>
      <c r="V4952" s="20"/>
      <c r="W4952" s="20"/>
      <c r="AC4952" s="11" t="s">
        <v>3734</v>
      </c>
    </row>
    <row r="4953" spans="1:29" ht="12.75" x14ac:dyDescent="0.2">
      <c r="A4953" s="20" t="s">
        <v>24</v>
      </c>
      <c r="B4953" s="26">
        <v>42990</v>
      </c>
      <c r="C4953" s="54">
        <v>9</v>
      </c>
      <c r="D4953" s="20">
        <v>2017</v>
      </c>
      <c r="E4953" s="20" t="s">
        <v>24</v>
      </c>
      <c r="F4953" s="20">
        <v>6270254</v>
      </c>
      <c r="G4953" s="20" t="s">
        <v>3089</v>
      </c>
      <c r="H4953" s="20" t="s">
        <v>3293</v>
      </c>
      <c r="I4953" s="20"/>
      <c r="J4953" s="20" t="s">
        <v>3723</v>
      </c>
      <c r="K4953" s="22">
        <v>52</v>
      </c>
      <c r="L4953" s="27"/>
      <c r="M4953" s="20">
        <v>29</v>
      </c>
      <c r="N4953" s="20" t="s">
        <v>27</v>
      </c>
      <c r="O4953" s="20" t="s">
        <v>24</v>
      </c>
      <c r="P4953" s="20" t="s">
        <v>2377</v>
      </c>
      <c r="Q4953" s="20">
        <v>58.8662666667</v>
      </c>
      <c r="R4953" s="28">
        <v>-139.8656333333</v>
      </c>
      <c r="S4953" s="28" t="s">
        <v>3095</v>
      </c>
      <c r="T4953" s="20"/>
      <c r="U4953" s="20" t="s">
        <v>42</v>
      </c>
      <c r="V4953" s="20"/>
      <c r="W4953" s="20"/>
      <c r="AC4953" s="11" t="s">
        <v>3752</v>
      </c>
    </row>
    <row r="4954" spans="1:29" ht="12.75" x14ac:dyDescent="0.2">
      <c r="A4954" s="20" t="s">
        <v>24</v>
      </c>
      <c r="B4954" s="26">
        <v>42990</v>
      </c>
      <c r="C4954" s="54">
        <v>9</v>
      </c>
      <c r="D4954" s="20">
        <v>2017</v>
      </c>
      <c r="E4954" s="20" t="s">
        <v>24</v>
      </c>
      <c r="F4954" s="20">
        <v>6280768</v>
      </c>
      <c r="G4954" s="20" t="s">
        <v>3110</v>
      </c>
      <c r="H4954" s="20" t="s">
        <v>3111</v>
      </c>
      <c r="I4954" s="20"/>
      <c r="J4954" s="20" t="s">
        <v>3723</v>
      </c>
      <c r="K4954" s="22">
        <v>223</v>
      </c>
      <c r="L4954" s="27"/>
      <c r="M4954" s="20">
        <v>47</v>
      </c>
      <c r="N4954" s="20" t="s">
        <v>27</v>
      </c>
      <c r="O4954" s="20" t="s">
        <v>24</v>
      </c>
      <c r="P4954" s="20" t="s">
        <v>2574</v>
      </c>
      <c r="Q4954" s="20">
        <v>53.909886574200002</v>
      </c>
      <c r="R4954" s="28">
        <v>-166.51363348960001</v>
      </c>
      <c r="S4954" s="28" t="s">
        <v>3091</v>
      </c>
      <c r="T4954" s="20"/>
      <c r="U4954" s="20" t="s">
        <v>3767</v>
      </c>
      <c r="V4954" s="20" t="s">
        <v>30</v>
      </c>
      <c r="W4954" s="20"/>
      <c r="AC4954" s="11" t="s">
        <v>3758</v>
      </c>
    </row>
    <row r="4955" spans="1:29" ht="12.75" x14ac:dyDescent="0.2">
      <c r="A4955" s="20" t="s">
        <v>24</v>
      </c>
      <c r="B4955" s="26">
        <v>42990</v>
      </c>
      <c r="C4955" s="54">
        <v>9</v>
      </c>
      <c r="D4955" s="20">
        <v>2017</v>
      </c>
      <c r="E4955" s="20" t="s">
        <v>24</v>
      </c>
      <c r="F4955" s="20">
        <v>6336491</v>
      </c>
      <c r="G4955" s="20" t="s">
        <v>3148</v>
      </c>
      <c r="H4955" s="20" t="s">
        <v>3350</v>
      </c>
      <c r="I4955" s="20">
        <v>4660</v>
      </c>
      <c r="J4955" s="20" t="s">
        <v>2377</v>
      </c>
      <c r="K4955" s="22">
        <v>361.9</v>
      </c>
      <c r="L4955" s="27"/>
      <c r="M4955" s="20">
        <v>75</v>
      </c>
      <c r="N4955" s="20" t="s">
        <v>27</v>
      </c>
      <c r="O4955" s="20" t="s">
        <v>24</v>
      </c>
      <c r="P4955" s="20" t="s">
        <v>2574</v>
      </c>
      <c r="Q4955" s="20">
        <v>53.734999999999999</v>
      </c>
      <c r="R4955" s="28">
        <v>-166.3216666667</v>
      </c>
      <c r="S4955" s="28" t="s">
        <v>3122</v>
      </c>
      <c r="T4955" s="20"/>
      <c r="U4955" s="20" t="s">
        <v>3767</v>
      </c>
      <c r="V4955" s="20"/>
      <c r="W4955" s="20"/>
      <c r="AC4955" s="11" t="s">
        <v>3765</v>
      </c>
    </row>
    <row r="4956" spans="1:29" ht="12.75" x14ac:dyDescent="0.2">
      <c r="A4956" s="20" t="s">
        <v>24</v>
      </c>
      <c r="B4956" s="26">
        <v>42992</v>
      </c>
      <c r="C4956" s="54">
        <v>9</v>
      </c>
      <c r="D4956" s="20">
        <v>2017</v>
      </c>
      <c r="E4956" s="20" t="s">
        <v>24</v>
      </c>
      <c r="F4956" s="20">
        <v>6274759</v>
      </c>
      <c r="G4956" s="20" t="s">
        <v>3302</v>
      </c>
      <c r="H4956" s="20" t="s">
        <v>3303</v>
      </c>
      <c r="I4956" s="20">
        <v>27</v>
      </c>
      <c r="J4956" s="20" t="s">
        <v>2574</v>
      </c>
      <c r="K4956" s="22">
        <v>41.8</v>
      </c>
      <c r="L4956" s="27"/>
      <c r="M4956" s="20">
        <v>44</v>
      </c>
      <c r="N4956" s="20" t="s">
        <v>27</v>
      </c>
      <c r="O4956" s="20" t="s">
        <v>24</v>
      </c>
      <c r="P4956" s="20" t="s">
        <v>2377</v>
      </c>
      <c r="Q4956" s="20">
        <v>59.603843381700003</v>
      </c>
      <c r="R4956" s="28">
        <v>-151.42362434629999</v>
      </c>
      <c r="S4956" s="28" t="s">
        <v>3091</v>
      </c>
      <c r="T4956" s="20"/>
      <c r="U4956" s="20" t="s">
        <v>3767</v>
      </c>
      <c r="V4956" s="20" t="s">
        <v>30</v>
      </c>
      <c r="W4956" s="20"/>
      <c r="AC4956" s="11" t="s">
        <v>3758</v>
      </c>
    </row>
    <row r="4957" spans="1:29" ht="12.75" x14ac:dyDescent="0.2">
      <c r="A4957" s="20" t="s">
        <v>24</v>
      </c>
      <c r="B4957" s="26">
        <v>42993</v>
      </c>
      <c r="C4957" s="54">
        <v>9</v>
      </c>
      <c r="D4957" s="20">
        <v>2017</v>
      </c>
      <c r="E4957" s="20" t="s">
        <v>1546</v>
      </c>
      <c r="F4957" s="20">
        <v>6270555</v>
      </c>
      <c r="G4957" s="20" t="s">
        <v>3174</v>
      </c>
      <c r="H4957" s="20" t="s">
        <v>3294</v>
      </c>
      <c r="I4957" s="20"/>
      <c r="J4957" s="20" t="s">
        <v>3723</v>
      </c>
      <c r="K4957" s="22">
        <v>592.20000000000005</v>
      </c>
      <c r="L4957" s="20"/>
      <c r="M4957" s="20">
        <v>22</v>
      </c>
      <c r="N4957" s="20" t="s">
        <v>27</v>
      </c>
      <c r="O4957" s="20" t="s">
        <v>24</v>
      </c>
      <c r="P4957" s="20" t="s">
        <v>2574</v>
      </c>
      <c r="Q4957" s="20">
        <v>57.116464860500002</v>
      </c>
      <c r="R4957" s="28">
        <v>-135.396594728</v>
      </c>
      <c r="S4957" s="28" t="s">
        <v>3091</v>
      </c>
      <c r="T4957" s="20"/>
      <c r="U4957" s="20" t="s">
        <v>42</v>
      </c>
      <c r="V4957" s="20" t="s">
        <v>30</v>
      </c>
      <c r="W4957" s="20"/>
      <c r="AC4957" s="11" t="s">
        <v>3758</v>
      </c>
    </row>
    <row r="4958" spans="1:29" ht="12.75" x14ac:dyDescent="0.2">
      <c r="A4958" s="20" t="s">
        <v>24</v>
      </c>
      <c r="B4958" s="26">
        <v>42993</v>
      </c>
      <c r="C4958" s="54">
        <v>9</v>
      </c>
      <c r="D4958" s="20">
        <v>2017</v>
      </c>
      <c r="E4958" s="20" t="s">
        <v>24</v>
      </c>
      <c r="F4958" s="20">
        <v>6276650</v>
      </c>
      <c r="G4958" s="20" t="s">
        <v>3089</v>
      </c>
      <c r="H4958" s="20" t="s">
        <v>3305</v>
      </c>
      <c r="I4958" s="20">
        <v>195</v>
      </c>
      <c r="J4958" s="20" t="s">
        <v>2574</v>
      </c>
      <c r="K4958" s="22">
        <v>111.7</v>
      </c>
      <c r="L4958" s="22"/>
      <c r="M4958" s="20">
        <v>41</v>
      </c>
      <c r="N4958" s="20" t="s">
        <v>27</v>
      </c>
      <c r="O4958" s="20" t="s">
        <v>24</v>
      </c>
      <c r="P4958" s="20" t="s">
        <v>2574</v>
      </c>
      <c r="Q4958" s="20">
        <v>54.406666666699998</v>
      </c>
      <c r="R4958" s="28">
        <v>-166.13499999999999</v>
      </c>
      <c r="S4958" s="28" t="s">
        <v>3091</v>
      </c>
      <c r="T4958" s="20"/>
      <c r="U4958" s="20" t="s">
        <v>42</v>
      </c>
      <c r="V4958" s="20" t="s">
        <v>30</v>
      </c>
      <c r="W4958" s="20"/>
      <c r="AC4958" s="11" t="s">
        <v>3758</v>
      </c>
    </row>
    <row r="4959" spans="1:29" ht="12.75" x14ac:dyDescent="0.2">
      <c r="A4959" s="20" t="s">
        <v>24</v>
      </c>
      <c r="B4959" s="26">
        <v>42994</v>
      </c>
      <c r="C4959" s="54">
        <v>9</v>
      </c>
      <c r="D4959" s="20">
        <v>2017</v>
      </c>
      <c r="E4959" s="20" t="s">
        <v>24</v>
      </c>
      <c r="F4959" s="20">
        <v>6274954</v>
      </c>
      <c r="G4959" s="20" t="s">
        <v>3098</v>
      </c>
      <c r="H4959" s="20" t="s">
        <v>3304</v>
      </c>
      <c r="I4959" s="20">
        <v>155</v>
      </c>
      <c r="J4959" s="20" t="s">
        <v>2574</v>
      </c>
      <c r="K4959" s="22">
        <v>110.9</v>
      </c>
      <c r="L4959" s="27"/>
      <c r="M4959" s="20">
        <v>45</v>
      </c>
      <c r="N4959" s="20" t="s">
        <v>27</v>
      </c>
      <c r="O4959" s="20" t="s">
        <v>24</v>
      </c>
      <c r="P4959" s="20" t="s">
        <v>2377</v>
      </c>
      <c r="Q4959" s="20">
        <v>60.391666666699997</v>
      </c>
      <c r="R4959" s="28">
        <v>-151.5727</v>
      </c>
      <c r="S4959" s="28" t="s">
        <v>3095</v>
      </c>
      <c r="T4959" s="20"/>
      <c r="U4959" s="20" t="s">
        <v>42</v>
      </c>
      <c r="V4959" s="20"/>
      <c r="W4959" s="20"/>
      <c r="AC4959" s="11" t="s">
        <v>3752</v>
      </c>
    </row>
    <row r="4960" spans="1:29" ht="12.75" x14ac:dyDescent="0.2">
      <c r="A4960" s="20" t="s">
        <v>24</v>
      </c>
      <c r="B4960" s="26">
        <v>42996</v>
      </c>
      <c r="C4960" s="54">
        <v>9</v>
      </c>
      <c r="D4960" s="20">
        <v>2017</v>
      </c>
      <c r="E4960" s="20" t="s">
        <v>24</v>
      </c>
      <c r="F4960" s="20">
        <v>6270561</v>
      </c>
      <c r="G4960" s="20" t="s">
        <v>3089</v>
      </c>
      <c r="H4960" s="20" t="s">
        <v>3295</v>
      </c>
      <c r="I4960" s="20"/>
      <c r="J4960" s="20" t="s">
        <v>3723</v>
      </c>
      <c r="K4960" s="22">
        <v>51</v>
      </c>
      <c r="L4960" s="27"/>
      <c r="M4960" s="20">
        <v>38</v>
      </c>
      <c r="N4960" s="20" t="s">
        <v>27</v>
      </c>
      <c r="O4960" s="20" t="s">
        <v>24</v>
      </c>
      <c r="P4960" s="20" t="s">
        <v>2574</v>
      </c>
      <c r="Q4960" s="20">
        <v>57.058585107200003</v>
      </c>
      <c r="R4960" s="28">
        <v>-135.3538534548</v>
      </c>
      <c r="S4960" s="28" t="s">
        <v>3091</v>
      </c>
      <c r="T4960" s="20"/>
      <c r="U4960" s="20" t="s">
        <v>3767</v>
      </c>
      <c r="V4960" s="20" t="s">
        <v>30</v>
      </c>
      <c r="W4960" s="20"/>
      <c r="AC4960" s="11" t="s">
        <v>3758</v>
      </c>
    </row>
    <row r="4961" spans="1:29" ht="12.75" x14ac:dyDescent="0.2">
      <c r="A4961" s="20" t="s">
        <v>24</v>
      </c>
      <c r="B4961" s="21">
        <v>42997</v>
      </c>
      <c r="C4961" s="51">
        <v>9</v>
      </c>
      <c r="D4961" s="20">
        <v>2017</v>
      </c>
      <c r="E4961" s="20" t="s">
        <v>24</v>
      </c>
      <c r="F4961" s="20">
        <v>6271125</v>
      </c>
      <c r="G4961" s="20" t="s">
        <v>3098</v>
      </c>
      <c r="H4961" s="20" t="s">
        <v>3296</v>
      </c>
      <c r="I4961" s="20"/>
      <c r="J4961" s="20" t="s">
        <v>3723</v>
      </c>
      <c r="K4961" s="22">
        <v>29</v>
      </c>
      <c r="L4961" s="20"/>
      <c r="M4961" s="20"/>
      <c r="N4961" s="20" t="s">
        <v>27</v>
      </c>
      <c r="O4961" s="20" t="s">
        <v>24</v>
      </c>
      <c r="P4961" s="20" t="s">
        <v>2574</v>
      </c>
      <c r="Q4961" s="20">
        <v>55.398299999999999</v>
      </c>
      <c r="R4961" s="28">
        <v>-131.77096666669999</v>
      </c>
      <c r="S4961" s="28" t="s">
        <v>36</v>
      </c>
      <c r="T4961" s="20"/>
      <c r="U4961" s="20" t="s">
        <v>42</v>
      </c>
      <c r="V4961" s="20" t="s">
        <v>30</v>
      </c>
      <c r="W4961" s="20"/>
      <c r="AC4961" s="11" t="s">
        <v>3749</v>
      </c>
    </row>
    <row r="4962" spans="1:29" ht="12.75" x14ac:dyDescent="0.2">
      <c r="A4962" s="20" t="s">
        <v>24</v>
      </c>
      <c r="B4962" s="21">
        <v>42998</v>
      </c>
      <c r="C4962" s="51">
        <v>9</v>
      </c>
      <c r="D4962" s="20">
        <v>2017</v>
      </c>
      <c r="E4962" s="20" t="s">
        <v>24</v>
      </c>
      <c r="F4962" s="20">
        <v>6271341</v>
      </c>
      <c r="G4962" s="20" t="s">
        <v>3089</v>
      </c>
      <c r="H4962" s="20" t="s">
        <v>3300</v>
      </c>
      <c r="I4962" s="20">
        <v>39</v>
      </c>
      <c r="J4962" s="20" t="s">
        <v>2574</v>
      </c>
      <c r="K4962" s="22">
        <v>45.2</v>
      </c>
      <c r="L4962" s="20"/>
      <c r="M4962" s="20">
        <v>49</v>
      </c>
      <c r="N4962" s="20" t="s">
        <v>27</v>
      </c>
      <c r="O4962" s="20" t="s">
        <v>24</v>
      </c>
      <c r="P4962" s="20" t="s">
        <v>2574</v>
      </c>
      <c r="Q4962" s="20">
        <v>57.113351303999998</v>
      </c>
      <c r="R4962" s="28">
        <v>-135.39457129429999</v>
      </c>
      <c r="S4962" s="28" t="s">
        <v>3091</v>
      </c>
      <c r="T4962" s="20"/>
      <c r="U4962" s="20" t="s">
        <v>3767</v>
      </c>
      <c r="V4962" s="20" t="s">
        <v>30</v>
      </c>
      <c r="W4962" s="20"/>
      <c r="AC4962" s="11" t="s">
        <v>3758</v>
      </c>
    </row>
    <row r="4963" spans="1:29" ht="12.75" x14ac:dyDescent="0.2">
      <c r="A4963" s="20" t="s">
        <v>24</v>
      </c>
      <c r="B4963" s="21">
        <v>43001</v>
      </c>
      <c r="C4963" s="51">
        <v>9</v>
      </c>
      <c r="D4963" s="20">
        <v>2017</v>
      </c>
      <c r="E4963" s="20" t="s">
        <v>24</v>
      </c>
      <c r="F4963" s="20">
        <v>6277478</v>
      </c>
      <c r="G4963" s="20" t="s">
        <v>3089</v>
      </c>
      <c r="H4963" s="20" t="s">
        <v>3307</v>
      </c>
      <c r="I4963" s="20"/>
      <c r="J4963" s="20" t="s">
        <v>3723</v>
      </c>
      <c r="K4963" s="22">
        <v>32</v>
      </c>
      <c r="L4963" s="20"/>
      <c r="M4963" s="20">
        <v>31</v>
      </c>
      <c r="N4963" s="20" t="s">
        <v>27</v>
      </c>
      <c r="O4963" s="20" t="s">
        <v>24</v>
      </c>
      <c r="P4963" s="20" t="s">
        <v>2574</v>
      </c>
      <c r="Q4963" s="20">
        <v>53.534700000000001</v>
      </c>
      <c r="R4963" s="28">
        <v>-167.26650000000001</v>
      </c>
      <c r="S4963" s="28" t="s">
        <v>3095</v>
      </c>
      <c r="T4963" s="20"/>
      <c r="U4963" s="20" t="s">
        <v>42</v>
      </c>
      <c r="V4963" s="20"/>
      <c r="W4963" s="20"/>
      <c r="AC4963" s="11" t="s">
        <v>3752</v>
      </c>
    </row>
    <row r="4964" spans="1:29" ht="12.75" x14ac:dyDescent="0.2">
      <c r="A4964" s="20" t="s">
        <v>24</v>
      </c>
      <c r="B4964" s="26">
        <v>43003</v>
      </c>
      <c r="C4964" s="54">
        <v>9</v>
      </c>
      <c r="D4964" s="20">
        <v>2017</v>
      </c>
      <c r="E4964" s="20" t="s">
        <v>24</v>
      </c>
      <c r="F4964" s="20">
        <v>6278053</v>
      </c>
      <c r="G4964" s="20" t="s">
        <v>3089</v>
      </c>
      <c r="H4964" s="20" t="s">
        <v>3310</v>
      </c>
      <c r="I4964" s="20">
        <v>26</v>
      </c>
      <c r="J4964" s="20" t="s">
        <v>2574</v>
      </c>
      <c r="K4964" s="22">
        <v>38.6</v>
      </c>
      <c r="L4964" s="22"/>
      <c r="M4964" s="20">
        <v>46</v>
      </c>
      <c r="N4964" s="20" t="s">
        <v>27</v>
      </c>
      <c r="O4964" s="20" t="s">
        <v>24</v>
      </c>
      <c r="P4964" s="20" t="s">
        <v>2574</v>
      </c>
      <c r="Q4964" s="20">
        <v>57.623666666699997</v>
      </c>
      <c r="R4964" s="28">
        <v>-152.12383333330001</v>
      </c>
      <c r="S4964" s="28" t="s">
        <v>3095</v>
      </c>
      <c r="T4964" s="20"/>
      <c r="U4964" s="20" t="s">
        <v>42</v>
      </c>
      <c r="V4964" s="20"/>
      <c r="W4964" s="20"/>
      <c r="AC4964" s="11" t="s">
        <v>3752</v>
      </c>
    </row>
    <row r="4965" spans="1:29" ht="12.75" x14ac:dyDescent="0.2">
      <c r="A4965" s="20" t="s">
        <v>24</v>
      </c>
      <c r="B4965" s="26">
        <v>43005</v>
      </c>
      <c r="C4965" s="54">
        <v>9</v>
      </c>
      <c r="D4965" s="20">
        <v>2017</v>
      </c>
      <c r="E4965" s="20" t="s">
        <v>24</v>
      </c>
      <c r="F4965" s="20">
        <v>6276747</v>
      </c>
      <c r="G4965" s="20" t="s">
        <v>3089</v>
      </c>
      <c r="H4965" s="20" t="s">
        <v>3306</v>
      </c>
      <c r="I4965" s="20">
        <v>467</v>
      </c>
      <c r="J4965" s="20" t="s">
        <v>2574</v>
      </c>
      <c r="K4965" s="22">
        <v>149.9</v>
      </c>
      <c r="L4965" s="27"/>
      <c r="M4965" s="20">
        <v>76</v>
      </c>
      <c r="N4965" s="20" t="s">
        <v>27</v>
      </c>
      <c r="O4965" s="20" t="s">
        <v>24</v>
      </c>
      <c r="P4965" s="20" t="s">
        <v>2574</v>
      </c>
      <c r="Q4965" s="20">
        <v>55.015000000000001</v>
      </c>
      <c r="R4965" s="28">
        <v>-165.56</v>
      </c>
      <c r="S4965" s="28" t="s">
        <v>3095</v>
      </c>
      <c r="T4965" s="20"/>
      <c r="U4965" s="20" t="s">
        <v>42</v>
      </c>
      <c r="V4965" s="20"/>
      <c r="W4965" s="20"/>
      <c r="AC4965" s="11" t="s">
        <v>3752</v>
      </c>
    </row>
    <row r="4966" spans="1:29" ht="12.75" x14ac:dyDescent="0.2">
      <c r="A4966" s="20" t="s">
        <v>24</v>
      </c>
      <c r="B4966" s="26">
        <v>43005</v>
      </c>
      <c r="C4966" s="54">
        <v>9</v>
      </c>
      <c r="D4966" s="20">
        <v>2017</v>
      </c>
      <c r="E4966" s="20" t="s">
        <v>24</v>
      </c>
      <c r="F4966" s="20">
        <v>6277513</v>
      </c>
      <c r="G4966" s="20" t="s">
        <v>3098</v>
      </c>
      <c r="H4966" s="20" t="s">
        <v>3308</v>
      </c>
      <c r="I4966" s="20"/>
      <c r="J4966" s="20" t="s">
        <v>3723</v>
      </c>
      <c r="K4966" s="22">
        <v>24</v>
      </c>
      <c r="L4966" s="22"/>
      <c r="M4966" s="20"/>
      <c r="N4966" s="20" t="s">
        <v>27</v>
      </c>
      <c r="O4966" s="20" t="s">
        <v>24</v>
      </c>
      <c r="P4966" s="20" t="s">
        <v>2574</v>
      </c>
      <c r="Q4966" s="20">
        <v>57.041744696899997</v>
      </c>
      <c r="R4966" s="28">
        <v>-135.34247532090001</v>
      </c>
      <c r="S4966" s="28" t="s">
        <v>3091</v>
      </c>
      <c r="T4966" s="20"/>
      <c r="U4966" s="20" t="s">
        <v>42</v>
      </c>
      <c r="V4966" s="20" t="s">
        <v>30</v>
      </c>
      <c r="W4966" s="20"/>
      <c r="AC4966" s="11" t="s">
        <v>3758</v>
      </c>
    </row>
    <row r="4967" spans="1:29" ht="12.75" x14ac:dyDescent="0.2">
      <c r="A4967" s="20" t="s">
        <v>24</v>
      </c>
      <c r="B4967" s="26">
        <v>43006</v>
      </c>
      <c r="C4967" s="54">
        <v>9</v>
      </c>
      <c r="D4967" s="20">
        <v>2017</v>
      </c>
      <c r="E4967" s="20" t="s">
        <v>24</v>
      </c>
      <c r="F4967" s="20">
        <v>6277539</v>
      </c>
      <c r="G4967" s="20" t="s">
        <v>3309</v>
      </c>
      <c r="H4967" s="20" t="s">
        <v>2371</v>
      </c>
      <c r="I4967" s="20"/>
      <c r="J4967" s="20" t="s">
        <v>3723</v>
      </c>
      <c r="K4967" s="22">
        <v>20</v>
      </c>
      <c r="L4967" s="22"/>
      <c r="M4967" s="20"/>
      <c r="N4967" s="20" t="s">
        <v>27</v>
      </c>
      <c r="O4967" s="20" t="s">
        <v>24</v>
      </c>
      <c r="P4967" s="20" t="s">
        <v>2574</v>
      </c>
      <c r="Q4967" s="20">
        <v>57.047797361400001</v>
      </c>
      <c r="R4967" s="28">
        <v>-135.35286416240001</v>
      </c>
      <c r="S4967" s="28" t="s">
        <v>3091</v>
      </c>
      <c r="T4967" s="20"/>
      <c r="U4967" s="20" t="s">
        <v>42</v>
      </c>
      <c r="V4967" s="20" t="s">
        <v>30</v>
      </c>
      <c r="W4967" s="20"/>
      <c r="AC4967" s="11" t="s">
        <v>3758</v>
      </c>
    </row>
    <row r="4968" spans="1:29" ht="12.75" x14ac:dyDescent="0.2">
      <c r="A4968" s="20" t="s">
        <v>24</v>
      </c>
      <c r="B4968" s="26">
        <v>43007</v>
      </c>
      <c r="C4968" s="54">
        <v>9</v>
      </c>
      <c r="D4968" s="20">
        <v>2017</v>
      </c>
      <c r="E4968" s="20" t="s">
        <v>24</v>
      </c>
      <c r="F4968" s="20">
        <v>6294164</v>
      </c>
      <c r="G4968" s="20" t="s">
        <v>3089</v>
      </c>
      <c r="H4968" s="20" t="s">
        <v>3321</v>
      </c>
      <c r="I4968" s="20">
        <v>8</v>
      </c>
      <c r="J4968" s="20" t="s">
        <v>2574</v>
      </c>
      <c r="K4968" s="22">
        <v>28.6</v>
      </c>
      <c r="L4968" s="27"/>
      <c r="M4968" s="20">
        <v>68</v>
      </c>
      <c r="N4968" s="20" t="s">
        <v>27</v>
      </c>
      <c r="O4968" s="20" t="s">
        <v>24</v>
      </c>
      <c r="P4968" s="20" t="s">
        <v>2574</v>
      </c>
      <c r="Q4968" s="20">
        <v>55.356516363899999</v>
      </c>
      <c r="R4968" s="28">
        <v>-131.70665440389999</v>
      </c>
      <c r="S4968" s="28" t="s">
        <v>3091</v>
      </c>
      <c r="T4968" s="20"/>
      <c r="U4968" s="20" t="s">
        <v>3767</v>
      </c>
      <c r="V4968" s="20" t="s">
        <v>30</v>
      </c>
      <c r="W4968" s="20"/>
      <c r="AC4968" s="11" t="s">
        <v>3758</v>
      </c>
    </row>
    <row r="4969" spans="1:29" ht="12.75" x14ac:dyDescent="0.2">
      <c r="A4969" s="20" t="s">
        <v>24</v>
      </c>
      <c r="B4969" s="26">
        <v>43009</v>
      </c>
      <c r="C4969" s="54">
        <v>10</v>
      </c>
      <c r="D4969" s="20">
        <v>2017</v>
      </c>
      <c r="E4969" s="20" t="s">
        <v>24</v>
      </c>
      <c r="F4969" s="20">
        <v>6280384</v>
      </c>
      <c r="G4969" s="20" t="s">
        <v>3089</v>
      </c>
      <c r="H4969" s="20" t="s">
        <v>3236</v>
      </c>
      <c r="I4969" s="20">
        <v>379</v>
      </c>
      <c r="J4969" s="20" t="s">
        <v>2574</v>
      </c>
      <c r="K4969" s="22">
        <v>124.5</v>
      </c>
      <c r="L4969" s="27"/>
      <c r="M4969" s="20">
        <v>41</v>
      </c>
      <c r="N4969" s="20" t="s">
        <v>27</v>
      </c>
      <c r="O4969" s="20" t="s">
        <v>24</v>
      </c>
      <c r="P4969" s="20" t="s">
        <v>2574</v>
      </c>
      <c r="Q4969" s="20">
        <v>57.41</v>
      </c>
      <c r="R4969" s="28">
        <v>-169.33500000000001</v>
      </c>
      <c r="S4969" s="28" t="s">
        <v>3095</v>
      </c>
      <c r="T4969" s="20"/>
      <c r="U4969" s="20" t="s">
        <v>42</v>
      </c>
      <c r="V4969" s="20"/>
      <c r="W4969" s="20"/>
      <c r="AC4969" s="11" t="s">
        <v>3752</v>
      </c>
    </row>
    <row r="4970" spans="1:29" ht="12.75" x14ac:dyDescent="0.2">
      <c r="A4970" s="20" t="s">
        <v>24</v>
      </c>
      <c r="B4970" s="26">
        <v>43012</v>
      </c>
      <c r="C4970" s="54">
        <v>10</v>
      </c>
      <c r="D4970" s="20">
        <v>2017</v>
      </c>
      <c r="E4970" s="20" t="s">
        <v>24</v>
      </c>
      <c r="F4970" s="20">
        <v>6367664</v>
      </c>
      <c r="G4970" s="20" t="s">
        <v>3110</v>
      </c>
      <c r="H4970" s="20" t="s">
        <v>3371</v>
      </c>
      <c r="I4970" s="20">
        <v>749</v>
      </c>
      <c r="J4970" s="20" t="s">
        <v>2377</v>
      </c>
      <c r="K4970" s="22">
        <v>166.5</v>
      </c>
      <c r="L4970" s="27"/>
      <c r="M4970" s="20">
        <v>76</v>
      </c>
      <c r="N4970" s="20" t="s">
        <v>27</v>
      </c>
      <c r="O4970" s="20" t="s">
        <v>24</v>
      </c>
      <c r="P4970" s="20" t="s">
        <v>2574</v>
      </c>
      <c r="Q4970" s="20">
        <v>53.835143914600003</v>
      </c>
      <c r="R4970" s="28">
        <v>-166.59814453120001</v>
      </c>
      <c r="S4970" s="28" t="s">
        <v>3091</v>
      </c>
      <c r="T4970" s="20"/>
      <c r="U4970" s="20" t="s">
        <v>3767</v>
      </c>
      <c r="V4970" s="20" t="s">
        <v>30</v>
      </c>
      <c r="W4970" s="20"/>
      <c r="AC4970" s="11" t="s">
        <v>3758</v>
      </c>
    </row>
    <row r="4971" spans="1:29" ht="12.75" x14ac:dyDescent="0.2">
      <c r="A4971" s="20" t="s">
        <v>24</v>
      </c>
      <c r="B4971" s="26">
        <v>43014</v>
      </c>
      <c r="C4971" s="54">
        <v>10</v>
      </c>
      <c r="D4971" s="20">
        <v>2017</v>
      </c>
      <c r="E4971" s="20" t="s">
        <v>24</v>
      </c>
      <c r="F4971" s="20">
        <v>6290421</v>
      </c>
      <c r="G4971" s="20" t="s">
        <v>3098</v>
      </c>
      <c r="H4971" s="20" t="s">
        <v>3318</v>
      </c>
      <c r="I4971" s="20"/>
      <c r="J4971" s="20" t="s">
        <v>3723</v>
      </c>
      <c r="K4971" s="22"/>
      <c r="L4971" s="27"/>
      <c r="M4971" s="20"/>
      <c r="N4971" s="20" t="s">
        <v>27</v>
      </c>
      <c r="O4971" s="20" t="s">
        <v>24</v>
      </c>
      <c r="P4971" s="20" t="s">
        <v>2574</v>
      </c>
      <c r="Q4971" s="20">
        <v>55.339449562399999</v>
      </c>
      <c r="R4971" s="28">
        <v>-131.6401648998</v>
      </c>
      <c r="S4971" s="28" t="s">
        <v>36</v>
      </c>
      <c r="T4971" s="20"/>
      <c r="U4971" s="20" t="s">
        <v>3767</v>
      </c>
      <c r="V4971" s="20" t="s">
        <v>30</v>
      </c>
      <c r="W4971" s="20"/>
      <c r="AC4971" s="11" t="s">
        <v>3749</v>
      </c>
    </row>
    <row r="4972" spans="1:29" ht="12.75" x14ac:dyDescent="0.2">
      <c r="A4972" s="20" t="s">
        <v>24</v>
      </c>
      <c r="B4972" s="21">
        <v>43015</v>
      </c>
      <c r="C4972" s="51">
        <v>10</v>
      </c>
      <c r="D4972" s="20">
        <v>2017</v>
      </c>
      <c r="E4972" s="20" t="s">
        <v>24</v>
      </c>
      <c r="F4972" s="20">
        <v>6287316</v>
      </c>
      <c r="G4972" s="20" t="s">
        <v>3098</v>
      </c>
      <c r="H4972" s="20" t="s">
        <v>3314</v>
      </c>
      <c r="I4972" s="20"/>
      <c r="J4972" s="20" t="s">
        <v>3723</v>
      </c>
      <c r="K4972" s="22">
        <v>68.5</v>
      </c>
      <c r="L4972" s="20"/>
      <c r="M4972" s="20">
        <v>34</v>
      </c>
      <c r="N4972" s="20" t="s">
        <v>27</v>
      </c>
      <c r="O4972" s="20" t="s">
        <v>24</v>
      </c>
      <c r="P4972" s="20" t="s">
        <v>2574</v>
      </c>
      <c r="Q4972" s="20">
        <v>57.1191407998</v>
      </c>
      <c r="R4972" s="28">
        <v>-135.44454431529999</v>
      </c>
      <c r="S4972" s="28" t="s">
        <v>3091</v>
      </c>
      <c r="T4972" s="20"/>
      <c r="U4972" s="20" t="s">
        <v>42</v>
      </c>
      <c r="V4972" s="20" t="s">
        <v>30</v>
      </c>
      <c r="W4972" s="20"/>
      <c r="AC4972" s="11" t="s">
        <v>3758</v>
      </c>
    </row>
    <row r="4973" spans="1:29" ht="12.75" x14ac:dyDescent="0.2">
      <c r="A4973" s="20" t="s">
        <v>24</v>
      </c>
      <c r="B4973" s="21">
        <v>43015</v>
      </c>
      <c r="C4973" s="51">
        <v>10</v>
      </c>
      <c r="D4973" s="20">
        <v>2017</v>
      </c>
      <c r="E4973" s="20" t="s">
        <v>24</v>
      </c>
      <c r="F4973" s="20">
        <v>6328428</v>
      </c>
      <c r="G4973" s="20" t="s">
        <v>3172</v>
      </c>
      <c r="H4973" s="20" t="s">
        <v>3243</v>
      </c>
      <c r="I4973" s="20">
        <v>19311</v>
      </c>
      <c r="J4973" s="20" t="s">
        <v>2377</v>
      </c>
      <c r="K4973" s="22">
        <v>678.9</v>
      </c>
      <c r="L4973" s="20"/>
      <c r="M4973" s="20">
        <v>33</v>
      </c>
      <c r="N4973" s="20" t="s">
        <v>27</v>
      </c>
      <c r="O4973" s="20" t="s">
        <v>24</v>
      </c>
      <c r="P4973" s="20" t="s">
        <v>2574</v>
      </c>
      <c r="Q4973" s="20">
        <v>53.901666666700002</v>
      </c>
      <c r="R4973" s="20">
        <v>-166.53</v>
      </c>
      <c r="S4973" s="20" t="s">
        <v>3095</v>
      </c>
      <c r="T4973" s="20"/>
      <c r="U4973" s="20" t="s">
        <v>3767</v>
      </c>
      <c r="V4973" s="20"/>
      <c r="W4973" s="20"/>
      <c r="AC4973" s="11" t="s">
        <v>3752</v>
      </c>
    </row>
    <row r="4974" spans="1:29" ht="12.75" x14ac:dyDescent="0.2">
      <c r="A4974" s="20" t="s">
        <v>24</v>
      </c>
      <c r="B4974" s="21">
        <v>43015</v>
      </c>
      <c r="C4974" s="51">
        <v>10</v>
      </c>
      <c r="D4974" s="20">
        <v>2017</v>
      </c>
      <c r="E4974" s="20" t="s">
        <v>24</v>
      </c>
      <c r="F4974" s="20">
        <v>6404174</v>
      </c>
      <c r="G4974" s="20" t="s">
        <v>3273</v>
      </c>
      <c r="H4974" s="20" t="s">
        <v>3396</v>
      </c>
      <c r="I4974" s="20"/>
      <c r="J4974" s="20" t="s">
        <v>3723</v>
      </c>
      <c r="K4974" s="22">
        <v>78.8</v>
      </c>
      <c r="L4974" s="20"/>
      <c r="M4974" s="20">
        <v>25</v>
      </c>
      <c r="N4974" s="20" t="s">
        <v>27</v>
      </c>
      <c r="O4974" s="20" t="s">
        <v>24</v>
      </c>
      <c r="P4974" s="20" t="s">
        <v>2377</v>
      </c>
      <c r="Q4974" s="20">
        <v>64.501065059200002</v>
      </c>
      <c r="R4974" s="28">
        <v>-165.42604064939999</v>
      </c>
      <c r="S4974" s="28" t="s">
        <v>39</v>
      </c>
      <c r="T4974" s="20"/>
      <c r="U4974" s="20" t="s">
        <v>42</v>
      </c>
      <c r="V4974" s="20"/>
      <c r="W4974" s="20"/>
      <c r="AC4974" s="11" t="s">
        <v>3742</v>
      </c>
    </row>
    <row r="4975" spans="1:29" ht="12.75" x14ac:dyDescent="0.2">
      <c r="A4975" s="20" t="s">
        <v>24</v>
      </c>
      <c r="B4975" s="21">
        <v>43019</v>
      </c>
      <c r="C4975" s="51">
        <v>10</v>
      </c>
      <c r="D4975" s="20">
        <v>2017</v>
      </c>
      <c r="E4975" s="20" t="s">
        <v>24</v>
      </c>
      <c r="F4975" s="20">
        <v>6285974</v>
      </c>
      <c r="G4975" s="20" t="s">
        <v>3089</v>
      </c>
      <c r="H4975" s="20" t="s">
        <v>3313</v>
      </c>
      <c r="I4975" s="20"/>
      <c r="J4975" s="20" t="s">
        <v>3723</v>
      </c>
      <c r="K4975" s="22">
        <v>34</v>
      </c>
      <c r="L4975" s="20"/>
      <c r="M4975" s="20">
        <v>35</v>
      </c>
      <c r="N4975" s="20" t="s">
        <v>27</v>
      </c>
      <c r="O4975" s="20" t="s">
        <v>24</v>
      </c>
      <c r="P4975" s="20" t="s">
        <v>2574</v>
      </c>
      <c r="Q4975" s="20">
        <v>55.257983333299997</v>
      </c>
      <c r="R4975" s="28">
        <v>-131.40036666669999</v>
      </c>
      <c r="S4975" s="28" t="s">
        <v>80</v>
      </c>
      <c r="T4975" s="20"/>
      <c r="U4975" s="20" t="s">
        <v>42</v>
      </c>
      <c r="V4975" s="20"/>
      <c r="W4975" s="20"/>
      <c r="AC4975" s="11" t="s">
        <v>3731</v>
      </c>
    </row>
    <row r="4976" spans="1:29" ht="12.75" x14ac:dyDescent="0.2">
      <c r="A4976" s="11" t="s">
        <v>24</v>
      </c>
      <c r="B4976" s="31">
        <v>43019</v>
      </c>
      <c r="C4976" s="53">
        <v>10</v>
      </c>
      <c r="D4976" s="11">
        <v>2017</v>
      </c>
      <c r="E4976" s="11" t="s">
        <v>24</v>
      </c>
      <c r="F4976" s="11">
        <v>6302880</v>
      </c>
      <c r="G4976" s="11" t="s">
        <v>3089</v>
      </c>
      <c r="H4976" s="11" t="s">
        <v>3236</v>
      </c>
      <c r="I4976" s="11">
        <v>379</v>
      </c>
      <c r="J4976" s="11" t="s">
        <v>2574</v>
      </c>
      <c r="K4976" s="11">
        <v>124.5</v>
      </c>
      <c r="M4976" s="11">
        <v>41</v>
      </c>
      <c r="N4976" s="20" t="s">
        <v>27</v>
      </c>
      <c r="O4976" s="20" t="s">
        <v>24</v>
      </c>
      <c r="P4976" s="20" t="s">
        <v>2377</v>
      </c>
      <c r="Q4976" s="11">
        <v>60.13</v>
      </c>
      <c r="R4976" s="11">
        <v>-174.9416666667</v>
      </c>
      <c r="S4976" s="11" t="s">
        <v>3095</v>
      </c>
      <c r="U4976" s="20" t="s">
        <v>42</v>
      </c>
      <c r="AC4976" s="11" t="s">
        <v>3752</v>
      </c>
    </row>
    <row r="4977" spans="1:29" ht="12.75" x14ac:dyDescent="0.2">
      <c r="A4977" s="11" t="s">
        <v>24</v>
      </c>
      <c r="B4977" s="31">
        <v>43023</v>
      </c>
      <c r="C4977" s="53">
        <v>10</v>
      </c>
      <c r="D4977" s="11">
        <v>2017</v>
      </c>
      <c r="E4977" s="11" t="s">
        <v>24</v>
      </c>
      <c r="F4977" s="11">
        <v>6304229</v>
      </c>
      <c r="G4977" s="11" t="s">
        <v>3089</v>
      </c>
      <c r="H4977" s="11" t="s">
        <v>3328</v>
      </c>
      <c r="I4977" s="11">
        <v>1119</v>
      </c>
      <c r="J4977" s="11" t="s">
        <v>2377</v>
      </c>
      <c r="K4977" s="11">
        <v>192.2</v>
      </c>
      <c r="M4977" s="11">
        <v>42</v>
      </c>
      <c r="N4977" s="20" t="s">
        <v>27</v>
      </c>
      <c r="O4977" s="20" t="s">
        <v>24</v>
      </c>
      <c r="P4977" s="20" t="s">
        <v>2574</v>
      </c>
      <c r="Q4977" s="11">
        <v>52.017116666699998</v>
      </c>
      <c r="R4977" s="11">
        <v>-172.05099999999999</v>
      </c>
      <c r="S4977" s="11" t="s">
        <v>3096</v>
      </c>
      <c r="U4977" s="20" t="s">
        <v>42</v>
      </c>
      <c r="AC4977" s="11" t="s">
        <v>3761</v>
      </c>
    </row>
    <row r="4978" spans="1:29" ht="12.75" x14ac:dyDescent="0.2">
      <c r="A4978" s="20" t="s">
        <v>24</v>
      </c>
      <c r="B4978" s="21">
        <v>43024</v>
      </c>
      <c r="C4978" s="51">
        <v>10</v>
      </c>
      <c r="D4978" s="20">
        <v>2017</v>
      </c>
      <c r="E4978" s="20" t="s">
        <v>24</v>
      </c>
      <c r="F4978" s="20">
        <v>6289585</v>
      </c>
      <c r="G4978" s="20" t="s">
        <v>3089</v>
      </c>
      <c r="H4978" s="20" t="s">
        <v>3212</v>
      </c>
      <c r="I4978" s="20">
        <v>88</v>
      </c>
      <c r="J4978" s="20" t="s">
        <v>2574</v>
      </c>
      <c r="K4978" s="22">
        <v>66.8</v>
      </c>
      <c r="L4978" s="20"/>
      <c r="M4978" s="20">
        <v>63</v>
      </c>
      <c r="N4978" s="20" t="s">
        <v>27</v>
      </c>
      <c r="O4978" s="20" t="s">
        <v>24</v>
      </c>
      <c r="P4978" s="20" t="s">
        <v>2574</v>
      </c>
      <c r="Q4978" s="20">
        <v>56.249491284599998</v>
      </c>
      <c r="R4978" s="28">
        <v>-132.73611659420001</v>
      </c>
      <c r="S4978" s="28" t="s">
        <v>3091</v>
      </c>
      <c r="T4978" s="20"/>
      <c r="U4978" s="20" t="s">
        <v>42</v>
      </c>
      <c r="V4978" s="20" t="s">
        <v>30</v>
      </c>
      <c r="W4978" s="20"/>
      <c r="AC4978" s="11" t="s">
        <v>3758</v>
      </c>
    </row>
    <row r="4979" spans="1:29" ht="12.75" x14ac:dyDescent="0.2">
      <c r="A4979" s="20" t="s">
        <v>24</v>
      </c>
      <c r="B4979" s="21">
        <v>43025</v>
      </c>
      <c r="C4979" s="51">
        <v>10</v>
      </c>
      <c r="D4979" s="20">
        <v>2017</v>
      </c>
      <c r="E4979" s="20" t="s">
        <v>24</v>
      </c>
      <c r="F4979" s="20">
        <v>6293714</v>
      </c>
      <c r="G4979" s="20" t="s">
        <v>3098</v>
      </c>
      <c r="H4979" s="20" t="s">
        <v>2372</v>
      </c>
      <c r="I4979" s="20"/>
      <c r="J4979" s="20" t="s">
        <v>3723</v>
      </c>
      <c r="K4979" s="22">
        <v>69.3</v>
      </c>
      <c r="L4979" s="20"/>
      <c r="M4979" s="20"/>
      <c r="N4979" s="20" t="s">
        <v>27</v>
      </c>
      <c r="O4979" s="20" t="s">
        <v>24</v>
      </c>
      <c r="P4979" s="20" t="s">
        <v>2377</v>
      </c>
      <c r="Q4979" s="20">
        <v>60.604562134799998</v>
      </c>
      <c r="R4979" s="28">
        <v>-162.21069910759999</v>
      </c>
      <c r="S4979" s="28" t="s">
        <v>39</v>
      </c>
      <c r="T4979" s="20"/>
      <c r="U4979" s="20" t="s">
        <v>42</v>
      </c>
      <c r="V4979" s="20"/>
      <c r="W4979" s="20"/>
      <c r="AC4979" s="11" t="s">
        <v>3742</v>
      </c>
    </row>
    <row r="4980" spans="1:29" ht="12.75" x14ac:dyDescent="0.2">
      <c r="A4980" s="20" t="s">
        <v>24</v>
      </c>
      <c r="B4980" s="21">
        <v>43026</v>
      </c>
      <c r="C4980" s="51">
        <v>10</v>
      </c>
      <c r="D4980" s="20">
        <v>2017</v>
      </c>
      <c r="E4980" s="20" t="s">
        <v>24</v>
      </c>
      <c r="F4980" s="20">
        <v>6303546</v>
      </c>
      <c r="G4980" s="20" t="s">
        <v>3089</v>
      </c>
      <c r="H4980" s="20" t="s">
        <v>3327</v>
      </c>
      <c r="I4980" s="20">
        <v>58</v>
      </c>
      <c r="J4980" s="20" t="s">
        <v>2574</v>
      </c>
      <c r="K4980" s="22">
        <v>49.9</v>
      </c>
      <c r="L4980" s="20"/>
      <c r="M4980" s="20">
        <v>46</v>
      </c>
      <c r="N4980" s="20" t="s">
        <v>27</v>
      </c>
      <c r="O4980" s="20" t="s">
        <v>24</v>
      </c>
      <c r="P4980" s="20" t="s">
        <v>2574</v>
      </c>
      <c r="Q4980" s="20">
        <v>57.186320254400002</v>
      </c>
      <c r="R4980" s="28">
        <v>-135.43799972529999</v>
      </c>
      <c r="S4980" s="28" t="s">
        <v>3109</v>
      </c>
      <c r="T4980" s="20"/>
      <c r="U4980" s="20" t="s">
        <v>42</v>
      </c>
      <c r="V4980" s="20"/>
      <c r="W4980" s="20"/>
      <c r="AC4980" s="11" t="s">
        <v>3733</v>
      </c>
    </row>
    <row r="4981" spans="1:29" ht="12.75" x14ac:dyDescent="0.2">
      <c r="A4981" s="20" t="s">
        <v>24</v>
      </c>
      <c r="B4981" s="26">
        <v>43030</v>
      </c>
      <c r="C4981" s="54">
        <v>10</v>
      </c>
      <c r="D4981" s="20">
        <v>2017</v>
      </c>
      <c r="E4981" s="20" t="s">
        <v>24</v>
      </c>
      <c r="F4981" s="20">
        <v>6295779</v>
      </c>
      <c r="G4981" s="20" t="s">
        <v>3089</v>
      </c>
      <c r="H4981" s="20" t="s">
        <v>3322</v>
      </c>
      <c r="I4981" s="20">
        <v>389</v>
      </c>
      <c r="J4981" s="20" t="s">
        <v>2574</v>
      </c>
      <c r="K4981" s="22">
        <v>116.2</v>
      </c>
      <c r="L4981" s="27"/>
      <c r="M4981" s="20">
        <v>47</v>
      </c>
      <c r="N4981" s="20" t="s">
        <v>27</v>
      </c>
      <c r="O4981" s="20" t="s">
        <v>24</v>
      </c>
      <c r="P4981" s="20" t="s">
        <v>2574</v>
      </c>
      <c r="Q4981" s="20">
        <v>57.096333333300002</v>
      </c>
      <c r="R4981" s="28">
        <v>-161.59700000000001</v>
      </c>
      <c r="S4981" s="28" t="s">
        <v>3095</v>
      </c>
      <c r="T4981" s="20"/>
      <c r="U4981" s="20" t="s">
        <v>42</v>
      </c>
      <c r="V4981" s="20"/>
      <c r="W4981" s="20"/>
      <c r="AC4981" s="11" t="s">
        <v>3752</v>
      </c>
    </row>
    <row r="4982" spans="1:29" ht="12.75" x14ac:dyDescent="0.2">
      <c r="A4982" s="20" t="s">
        <v>24</v>
      </c>
      <c r="B4982" s="26">
        <v>43035</v>
      </c>
      <c r="C4982" s="54">
        <v>10</v>
      </c>
      <c r="D4982" s="20">
        <v>2017</v>
      </c>
      <c r="E4982" s="20" t="s">
        <v>24</v>
      </c>
      <c r="F4982" s="20">
        <v>6298003</v>
      </c>
      <c r="G4982" s="20" t="s">
        <v>3089</v>
      </c>
      <c r="H4982" s="20" t="s">
        <v>3323</v>
      </c>
      <c r="I4982" s="20">
        <v>7</v>
      </c>
      <c r="J4982" s="20" t="s">
        <v>2574</v>
      </c>
      <c r="K4982" s="22">
        <v>32.9</v>
      </c>
      <c r="L4982" s="27"/>
      <c r="M4982" s="20">
        <v>102</v>
      </c>
      <c r="N4982" s="20" t="s">
        <v>27</v>
      </c>
      <c r="O4982" s="20" t="s">
        <v>24</v>
      </c>
      <c r="P4982" s="20" t="s">
        <v>2574</v>
      </c>
      <c r="Q4982" s="20">
        <v>57.059131329400003</v>
      </c>
      <c r="R4982" s="28">
        <v>-135.3561387062</v>
      </c>
      <c r="S4982" s="28" t="s">
        <v>3091</v>
      </c>
      <c r="T4982" s="20"/>
      <c r="U4982" s="20" t="s">
        <v>42</v>
      </c>
      <c r="V4982" s="20" t="s">
        <v>30</v>
      </c>
      <c r="W4982" s="20"/>
      <c r="AC4982" s="11" t="s">
        <v>3758</v>
      </c>
    </row>
    <row r="4983" spans="1:29" ht="12.75" x14ac:dyDescent="0.2">
      <c r="A4983" s="20" t="s">
        <v>24</v>
      </c>
      <c r="B4983" s="26">
        <v>43038</v>
      </c>
      <c r="C4983" s="54">
        <v>10</v>
      </c>
      <c r="D4983" s="20">
        <v>2017</v>
      </c>
      <c r="E4983" s="20" t="s">
        <v>24</v>
      </c>
      <c r="F4983" s="20">
        <v>6301640</v>
      </c>
      <c r="G4983" s="20" t="s">
        <v>3098</v>
      </c>
      <c r="H4983" s="20" t="s">
        <v>3324</v>
      </c>
      <c r="I4983" s="20"/>
      <c r="J4983" s="20" t="s">
        <v>3723</v>
      </c>
      <c r="K4983" s="22">
        <v>42.6</v>
      </c>
      <c r="L4983" s="27"/>
      <c r="M4983" s="20">
        <v>50</v>
      </c>
      <c r="N4983" s="20" t="s">
        <v>27</v>
      </c>
      <c r="O4983" s="20" t="s">
        <v>24</v>
      </c>
      <c r="P4983" s="20" t="s">
        <v>2377</v>
      </c>
      <c r="Q4983" s="20">
        <v>58.372792129799997</v>
      </c>
      <c r="R4983" s="28">
        <v>-134.7026008094</v>
      </c>
      <c r="S4983" s="28" t="s">
        <v>3091</v>
      </c>
      <c r="T4983" s="20"/>
      <c r="U4983" s="20" t="s">
        <v>42</v>
      </c>
      <c r="V4983" s="20" t="s">
        <v>30</v>
      </c>
      <c r="W4983" s="20"/>
      <c r="AC4983" s="11" t="s">
        <v>3758</v>
      </c>
    </row>
    <row r="4984" spans="1:29" ht="12.75" x14ac:dyDescent="0.2">
      <c r="A4984" s="20" t="s">
        <v>24</v>
      </c>
      <c r="B4984" s="26">
        <v>43038</v>
      </c>
      <c r="C4984" s="54">
        <v>10</v>
      </c>
      <c r="D4984" s="20">
        <v>2017</v>
      </c>
      <c r="E4984" s="20" t="s">
        <v>24</v>
      </c>
      <c r="F4984" s="20">
        <v>6302906</v>
      </c>
      <c r="G4984" s="20" t="s">
        <v>3137</v>
      </c>
      <c r="H4984" s="20" t="s">
        <v>3326</v>
      </c>
      <c r="I4984" s="20">
        <v>1730</v>
      </c>
      <c r="J4984" s="20" t="s">
        <v>2377</v>
      </c>
      <c r="K4984" s="22">
        <v>214.3</v>
      </c>
      <c r="L4984" s="27"/>
      <c r="M4984" s="20">
        <v>39</v>
      </c>
      <c r="N4984" s="20" t="s">
        <v>27</v>
      </c>
      <c r="O4984" s="20" t="s">
        <v>24</v>
      </c>
      <c r="P4984" s="20" t="s">
        <v>2574</v>
      </c>
      <c r="Q4984" s="20">
        <v>54.17</v>
      </c>
      <c r="R4984" s="28">
        <v>-161.67166666669999</v>
      </c>
      <c r="S4984" s="28" t="s">
        <v>412</v>
      </c>
      <c r="T4984" s="20"/>
      <c r="U4984" s="20" t="s">
        <v>3767</v>
      </c>
      <c r="V4984" s="20"/>
      <c r="W4984" s="20"/>
      <c r="AC4984" s="11" t="s">
        <v>3734</v>
      </c>
    </row>
    <row r="4985" spans="1:29" ht="12.75" x14ac:dyDescent="0.2">
      <c r="A4985" s="20" t="s">
        <v>24</v>
      </c>
      <c r="B4985" s="26">
        <v>43041</v>
      </c>
      <c r="C4985" s="54">
        <v>11</v>
      </c>
      <c r="D4985" s="20">
        <v>2017</v>
      </c>
      <c r="E4985" s="20" t="s">
        <v>24</v>
      </c>
      <c r="F4985" s="20">
        <v>6324655</v>
      </c>
      <c r="G4985" s="20" t="s">
        <v>3098</v>
      </c>
      <c r="H4985" s="20" t="s">
        <v>3342</v>
      </c>
      <c r="I4985" s="20">
        <v>9978</v>
      </c>
      <c r="J4985" s="20" t="s">
        <v>2377</v>
      </c>
      <c r="K4985" s="22">
        <v>344.3</v>
      </c>
      <c r="L4985" s="22"/>
      <c r="M4985" s="20">
        <v>22</v>
      </c>
      <c r="N4985" s="20" t="s">
        <v>27</v>
      </c>
      <c r="O4985" s="20" t="s">
        <v>24</v>
      </c>
      <c r="P4985" s="20" t="s">
        <v>2377</v>
      </c>
      <c r="Q4985" s="20">
        <v>58.383333333300001</v>
      </c>
      <c r="R4985" s="28">
        <v>-134.6833333333</v>
      </c>
      <c r="S4985" s="28" t="s">
        <v>3091</v>
      </c>
      <c r="T4985" s="20"/>
      <c r="U4985" s="20" t="s">
        <v>3767</v>
      </c>
      <c r="V4985" s="20" t="s">
        <v>30</v>
      </c>
      <c r="W4985" s="20"/>
      <c r="AC4985" s="11" t="s">
        <v>3758</v>
      </c>
    </row>
    <row r="4986" spans="1:29" ht="12.75" x14ac:dyDescent="0.2">
      <c r="A4986" s="20" t="s">
        <v>24</v>
      </c>
      <c r="B4986" s="26">
        <v>43051</v>
      </c>
      <c r="C4986" s="54">
        <v>11</v>
      </c>
      <c r="D4986" s="20">
        <v>2017</v>
      </c>
      <c r="E4986" s="20" t="s">
        <v>24</v>
      </c>
      <c r="F4986" s="20">
        <v>6312242</v>
      </c>
      <c r="G4986" s="20" t="s">
        <v>3089</v>
      </c>
      <c r="H4986" s="20" t="s">
        <v>3291</v>
      </c>
      <c r="I4986" s="20">
        <v>1421</v>
      </c>
      <c r="J4986" s="20" t="s">
        <v>2377</v>
      </c>
      <c r="K4986" s="22">
        <v>173.5</v>
      </c>
      <c r="L4986" s="27"/>
      <c r="M4986" s="20">
        <v>4</v>
      </c>
      <c r="N4986" s="20" t="s">
        <v>27</v>
      </c>
      <c r="O4986" s="20" t="s">
        <v>24</v>
      </c>
      <c r="P4986" s="20" t="s">
        <v>2377</v>
      </c>
      <c r="Q4986" s="20">
        <v>60.85</v>
      </c>
      <c r="R4986" s="28">
        <v>-174.7</v>
      </c>
      <c r="S4986" s="28" t="s">
        <v>3095</v>
      </c>
      <c r="T4986" s="20"/>
      <c r="U4986" s="20" t="s">
        <v>3767</v>
      </c>
      <c r="V4986" s="20"/>
      <c r="W4986" s="20"/>
      <c r="AC4986" s="11" t="s">
        <v>3752</v>
      </c>
    </row>
    <row r="4987" spans="1:29" ht="12.75" x14ac:dyDescent="0.2">
      <c r="A4987" s="20" t="s">
        <v>24</v>
      </c>
      <c r="B4987" s="26">
        <v>43053</v>
      </c>
      <c r="C4987" s="54">
        <v>11</v>
      </c>
      <c r="D4987" s="20">
        <v>2017</v>
      </c>
      <c r="E4987" s="20" t="s">
        <v>24</v>
      </c>
      <c r="F4987" s="20">
        <v>6306841</v>
      </c>
      <c r="G4987" s="20" t="s">
        <v>3098</v>
      </c>
      <c r="H4987" s="20" t="s">
        <v>3329</v>
      </c>
      <c r="I4987" s="20"/>
      <c r="J4987" s="20" t="s">
        <v>3723</v>
      </c>
      <c r="K4987" s="22">
        <v>34</v>
      </c>
      <c r="L4987" s="27"/>
      <c r="M4987" s="20">
        <v>12</v>
      </c>
      <c r="N4987" s="20" t="s">
        <v>27</v>
      </c>
      <c r="O4987" s="20" t="s">
        <v>24</v>
      </c>
      <c r="P4987" s="20" t="s">
        <v>2377</v>
      </c>
      <c r="Q4987" s="20">
        <v>60.729333333299998</v>
      </c>
      <c r="R4987" s="28">
        <v>-148.24271666670001</v>
      </c>
      <c r="S4987" s="28" t="s">
        <v>80</v>
      </c>
      <c r="T4987" s="20"/>
      <c r="U4987" s="20" t="s">
        <v>3767</v>
      </c>
      <c r="V4987" s="20"/>
      <c r="W4987" s="20"/>
      <c r="AC4987" s="11" t="s">
        <v>3731</v>
      </c>
    </row>
    <row r="4988" spans="1:29" ht="12.75" x14ac:dyDescent="0.2">
      <c r="A4988" s="20" t="s">
        <v>24</v>
      </c>
      <c r="B4988" s="26">
        <v>43053</v>
      </c>
      <c r="C4988" s="54">
        <v>11</v>
      </c>
      <c r="D4988" s="20">
        <v>2017</v>
      </c>
      <c r="E4988" s="20" t="s">
        <v>24</v>
      </c>
      <c r="F4988" s="20">
        <v>6308243</v>
      </c>
      <c r="G4988" s="20" t="s">
        <v>3089</v>
      </c>
      <c r="H4988" s="20" t="s">
        <v>3333</v>
      </c>
      <c r="I4988" s="20"/>
      <c r="J4988" s="20" t="s">
        <v>3723</v>
      </c>
      <c r="K4988" s="22">
        <v>123.3</v>
      </c>
      <c r="L4988" s="27"/>
      <c r="M4988" s="20">
        <v>29</v>
      </c>
      <c r="N4988" s="20" t="s">
        <v>27</v>
      </c>
      <c r="O4988" s="20" t="s">
        <v>24</v>
      </c>
      <c r="P4988" s="20" t="s">
        <v>2377</v>
      </c>
      <c r="Q4988" s="20">
        <v>61.038666666700003</v>
      </c>
      <c r="R4988" s="28">
        <v>-177.8443333333</v>
      </c>
      <c r="S4988" s="28" t="s">
        <v>3095</v>
      </c>
      <c r="T4988" s="20"/>
      <c r="U4988" s="20" t="s">
        <v>3767</v>
      </c>
      <c r="V4988" s="20"/>
      <c r="W4988" s="20"/>
      <c r="AC4988" s="11" t="s">
        <v>3752</v>
      </c>
    </row>
    <row r="4989" spans="1:29" ht="12.75" x14ac:dyDescent="0.2">
      <c r="A4989" s="20" t="s">
        <v>24</v>
      </c>
      <c r="B4989" s="26">
        <v>43054</v>
      </c>
      <c r="C4989" s="54">
        <v>11</v>
      </c>
      <c r="D4989" s="20">
        <v>2017</v>
      </c>
      <c r="E4989" s="20" t="s">
        <v>24</v>
      </c>
      <c r="F4989" s="20">
        <v>6308481</v>
      </c>
      <c r="G4989" s="20" t="s">
        <v>3089</v>
      </c>
      <c r="H4989" s="20" t="s">
        <v>3332</v>
      </c>
      <c r="I4989" s="20">
        <v>180</v>
      </c>
      <c r="J4989" s="20" t="s">
        <v>2574</v>
      </c>
      <c r="K4989" s="22">
        <v>112.4</v>
      </c>
      <c r="L4989" s="22"/>
      <c r="M4989" s="20">
        <v>37</v>
      </c>
      <c r="N4989" s="20" t="s">
        <v>27</v>
      </c>
      <c r="O4989" s="20" t="s">
        <v>24</v>
      </c>
      <c r="P4989" s="20" t="s">
        <v>2574</v>
      </c>
      <c r="Q4989" s="20">
        <v>57.6</v>
      </c>
      <c r="R4989" s="28">
        <v>-168.0833333333</v>
      </c>
      <c r="S4989" s="28" t="s">
        <v>399</v>
      </c>
      <c r="T4989" s="20"/>
      <c r="U4989" s="20" t="s">
        <v>3767</v>
      </c>
      <c r="V4989" s="20"/>
      <c r="W4989" s="20"/>
      <c r="AC4989" s="11" t="s">
        <v>3750</v>
      </c>
    </row>
    <row r="4990" spans="1:29" ht="12.75" x14ac:dyDescent="0.2">
      <c r="A4990" s="20" t="s">
        <v>24</v>
      </c>
      <c r="B4990" s="26">
        <v>43054</v>
      </c>
      <c r="C4990" s="54">
        <v>11</v>
      </c>
      <c r="D4990" s="20">
        <v>2017</v>
      </c>
      <c r="E4990" s="20" t="s">
        <v>24</v>
      </c>
      <c r="F4990" s="20">
        <v>6315228</v>
      </c>
      <c r="G4990" s="20" t="s">
        <v>3089</v>
      </c>
      <c r="H4990" s="20" t="s">
        <v>3332</v>
      </c>
      <c r="I4990" s="20">
        <v>180</v>
      </c>
      <c r="J4990" s="20" t="s">
        <v>2574</v>
      </c>
      <c r="K4990" s="22">
        <v>112.4</v>
      </c>
      <c r="L4990" s="27"/>
      <c r="M4990" s="20">
        <v>37</v>
      </c>
      <c r="N4990" s="20" t="s">
        <v>27</v>
      </c>
      <c r="O4990" s="20" t="s">
        <v>24</v>
      </c>
      <c r="P4990" s="20" t="s">
        <v>2574</v>
      </c>
      <c r="Q4990" s="20">
        <v>57.633333333300001</v>
      </c>
      <c r="R4990" s="28">
        <v>-167.6666666667</v>
      </c>
      <c r="S4990" s="28" t="s">
        <v>3095</v>
      </c>
      <c r="T4990" s="20"/>
      <c r="U4990" s="20" t="s">
        <v>3767</v>
      </c>
      <c r="V4990" s="20"/>
      <c r="W4990" s="20"/>
      <c r="AC4990" s="11" t="s">
        <v>3752</v>
      </c>
    </row>
    <row r="4991" spans="1:29" ht="12.75" x14ac:dyDescent="0.2">
      <c r="A4991" s="20" t="s">
        <v>24</v>
      </c>
      <c r="B4991" s="26">
        <v>43058</v>
      </c>
      <c r="C4991" s="54">
        <v>11</v>
      </c>
      <c r="D4991" s="20">
        <v>2017</v>
      </c>
      <c r="E4991" s="20" t="s">
        <v>24</v>
      </c>
      <c r="F4991" s="20">
        <v>6311241</v>
      </c>
      <c r="G4991" s="20" t="s">
        <v>3089</v>
      </c>
      <c r="H4991" s="20" t="s">
        <v>3334</v>
      </c>
      <c r="I4991" s="20">
        <v>191</v>
      </c>
      <c r="J4991" s="20" t="s">
        <v>2574</v>
      </c>
      <c r="K4991" s="22">
        <v>111.7</v>
      </c>
      <c r="L4991" s="27"/>
      <c r="M4991" s="20">
        <v>36</v>
      </c>
      <c r="N4991" s="20" t="s">
        <v>27</v>
      </c>
      <c r="O4991" s="20" t="s">
        <v>24</v>
      </c>
      <c r="P4991" s="20" t="s">
        <v>2574</v>
      </c>
      <c r="Q4991" s="20">
        <v>55.483333333300003</v>
      </c>
      <c r="R4991" s="28">
        <v>-166.71666666670001</v>
      </c>
      <c r="S4991" s="28" t="s">
        <v>3096</v>
      </c>
      <c r="T4991" s="20"/>
      <c r="U4991" s="20" t="s">
        <v>42</v>
      </c>
      <c r="V4991" s="20"/>
      <c r="W4991" s="20"/>
      <c r="AC4991" s="11" t="s">
        <v>3761</v>
      </c>
    </row>
    <row r="4992" spans="1:29" ht="12.75" x14ac:dyDescent="0.2">
      <c r="A4992" s="20" t="s">
        <v>24</v>
      </c>
      <c r="B4992" s="26">
        <v>43058</v>
      </c>
      <c r="C4992" s="54">
        <v>11</v>
      </c>
      <c r="D4992" s="20">
        <v>2017</v>
      </c>
      <c r="E4992" s="20" t="s">
        <v>24</v>
      </c>
      <c r="F4992" s="20">
        <v>6315239</v>
      </c>
      <c r="G4992" s="20" t="s">
        <v>3110</v>
      </c>
      <c r="H4992" s="20" t="s">
        <v>3315</v>
      </c>
      <c r="I4992" s="20"/>
      <c r="J4992" s="20" t="s">
        <v>3723</v>
      </c>
      <c r="K4992" s="22">
        <v>171</v>
      </c>
      <c r="L4992" s="27"/>
      <c r="M4992" s="20">
        <v>4</v>
      </c>
      <c r="N4992" s="20" t="s">
        <v>27</v>
      </c>
      <c r="O4992" s="20" t="s">
        <v>24</v>
      </c>
      <c r="P4992" s="20" t="s">
        <v>2574</v>
      </c>
      <c r="Q4992" s="20">
        <v>57.483333333300003</v>
      </c>
      <c r="R4992" s="28">
        <v>-167.3</v>
      </c>
      <c r="S4992" s="28" t="s">
        <v>3095</v>
      </c>
      <c r="T4992" s="20"/>
      <c r="U4992" s="20" t="s">
        <v>3767</v>
      </c>
      <c r="V4992" s="20"/>
      <c r="W4992" s="20"/>
      <c r="AC4992" s="11" t="s">
        <v>3752</v>
      </c>
    </row>
    <row r="4993" spans="1:29" ht="12.75" x14ac:dyDescent="0.2">
      <c r="A4993" s="20" t="s">
        <v>24</v>
      </c>
      <c r="B4993" s="26">
        <v>43058</v>
      </c>
      <c r="C4993" s="54">
        <v>11</v>
      </c>
      <c r="D4993" s="20">
        <v>2017</v>
      </c>
      <c r="E4993" s="20" t="s">
        <v>24</v>
      </c>
      <c r="F4993" s="20">
        <v>6315587</v>
      </c>
      <c r="G4993" s="20" t="s">
        <v>3089</v>
      </c>
      <c r="H4993" s="20" t="s">
        <v>3337</v>
      </c>
      <c r="I4993" s="20">
        <v>85</v>
      </c>
      <c r="J4993" s="20" t="s">
        <v>2574</v>
      </c>
      <c r="K4993" s="22">
        <v>49.8</v>
      </c>
      <c r="L4993" s="27"/>
      <c r="M4993" s="20">
        <v>41</v>
      </c>
      <c r="N4993" s="20" t="s">
        <v>27</v>
      </c>
      <c r="O4993" s="20" t="s">
        <v>24</v>
      </c>
      <c r="P4993" s="20" t="s">
        <v>2574</v>
      </c>
      <c r="Q4993" s="20">
        <v>56.808233333300002</v>
      </c>
      <c r="R4993" s="28">
        <v>-132.9687166667</v>
      </c>
      <c r="S4993" s="28" t="s">
        <v>2361</v>
      </c>
      <c r="T4993" s="20"/>
      <c r="U4993" s="20" t="s">
        <v>42</v>
      </c>
      <c r="V4993" s="20"/>
      <c r="W4993" s="20"/>
      <c r="AC4993" s="11" t="s">
        <v>3745</v>
      </c>
    </row>
    <row r="4994" spans="1:29" ht="12.75" x14ac:dyDescent="0.2">
      <c r="A4994" s="20" t="s">
        <v>24</v>
      </c>
      <c r="B4994" s="26">
        <v>43060</v>
      </c>
      <c r="C4994" s="54">
        <v>11</v>
      </c>
      <c r="D4994" s="20">
        <v>2017</v>
      </c>
      <c r="E4994" s="20" t="s">
        <v>24</v>
      </c>
      <c r="F4994" s="20">
        <v>6311680</v>
      </c>
      <c r="G4994" s="20" t="s">
        <v>3089</v>
      </c>
      <c r="H4994" s="20" t="s">
        <v>3335</v>
      </c>
      <c r="I4994" s="20">
        <v>1409</v>
      </c>
      <c r="J4994" s="20" t="s">
        <v>2377</v>
      </c>
      <c r="K4994" s="22">
        <v>164.4</v>
      </c>
      <c r="L4994" s="27"/>
      <c r="M4994" s="20">
        <v>7</v>
      </c>
      <c r="N4994" s="20" t="s">
        <v>27</v>
      </c>
      <c r="O4994" s="20" t="s">
        <v>24</v>
      </c>
      <c r="P4994" s="20" t="s">
        <v>2377</v>
      </c>
      <c r="Q4994" s="20">
        <v>59.483333333300003</v>
      </c>
      <c r="R4994" s="28">
        <v>-172.9333333333</v>
      </c>
      <c r="S4994" s="28" t="s">
        <v>3095</v>
      </c>
      <c r="T4994" s="20"/>
      <c r="U4994" s="20" t="s">
        <v>42</v>
      </c>
      <c r="V4994" s="20"/>
      <c r="W4994" s="20"/>
      <c r="AC4994" s="11" t="s">
        <v>3752</v>
      </c>
    </row>
    <row r="4995" spans="1:29" ht="12.75" x14ac:dyDescent="0.2">
      <c r="A4995" s="20" t="s">
        <v>24</v>
      </c>
      <c r="B4995" s="21">
        <v>43063</v>
      </c>
      <c r="C4995" s="51">
        <v>11</v>
      </c>
      <c r="D4995" s="20">
        <v>2017</v>
      </c>
      <c r="E4995" s="20" t="s">
        <v>24</v>
      </c>
      <c r="F4995" s="20">
        <v>6313610</v>
      </c>
      <c r="G4995" s="20" t="s">
        <v>3063</v>
      </c>
      <c r="H4995" s="20" t="s">
        <v>3336</v>
      </c>
      <c r="I4995" s="20">
        <v>2174</v>
      </c>
      <c r="J4995" s="20" t="s">
        <v>2377</v>
      </c>
      <c r="K4995" s="22">
        <v>266</v>
      </c>
      <c r="L4995" s="20"/>
      <c r="M4995" s="20">
        <v>56</v>
      </c>
      <c r="N4995" s="20" t="s">
        <v>27</v>
      </c>
      <c r="O4995" s="20" t="s">
        <v>24</v>
      </c>
      <c r="P4995" s="20" t="s">
        <v>2574</v>
      </c>
      <c r="Q4995" s="20">
        <v>57.783839999999998</v>
      </c>
      <c r="R4995" s="29">
        <v>-152.42670000000001</v>
      </c>
      <c r="S4995" s="29" t="s">
        <v>3096</v>
      </c>
      <c r="T4995" s="20"/>
      <c r="U4995" s="20" t="s">
        <v>42</v>
      </c>
      <c r="V4995" s="20"/>
      <c r="W4995" s="20"/>
      <c r="AC4995" s="11" t="s">
        <v>3761</v>
      </c>
    </row>
    <row r="4996" spans="1:29" ht="12.75" x14ac:dyDescent="0.2">
      <c r="A4996" s="20" t="s">
        <v>24</v>
      </c>
      <c r="B4996" s="21">
        <v>43072</v>
      </c>
      <c r="C4996" s="51">
        <v>12</v>
      </c>
      <c r="D4996" s="20">
        <v>2017</v>
      </c>
      <c r="E4996" s="20" t="s">
        <v>24</v>
      </c>
      <c r="F4996" s="20">
        <v>6318949</v>
      </c>
      <c r="G4996" s="20" t="s">
        <v>3089</v>
      </c>
      <c r="H4996" s="20" t="s">
        <v>3338</v>
      </c>
      <c r="I4996" s="20">
        <v>20</v>
      </c>
      <c r="J4996" s="20" t="s">
        <v>2574</v>
      </c>
      <c r="K4996" s="22">
        <v>42</v>
      </c>
      <c r="L4996" s="20"/>
      <c r="M4996" s="20">
        <v>62</v>
      </c>
      <c r="N4996" s="20" t="s">
        <v>27</v>
      </c>
      <c r="O4996" s="20" t="s">
        <v>24</v>
      </c>
      <c r="P4996" s="20" t="s">
        <v>2574</v>
      </c>
      <c r="Q4996" s="20">
        <v>56.862099354199998</v>
      </c>
      <c r="R4996" s="28">
        <v>-135.51653480530001</v>
      </c>
      <c r="S4996" s="28" t="s">
        <v>36</v>
      </c>
      <c r="T4996" s="20"/>
      <c r="U4996" s="20" t="s">
        <v>30</v>
      </c>
      <c r="V4996" s="20" t="s">
        <v>30</v>
      </c>
      <c r="W4996" s="20"/>
      <c r="AC4996" s="11" t="s">
        <v>3749</v>
      </c>
    </row>
    <row r="4997" spans="1:29" ht="12.75" x14ac:dyDescent="0.2">
      <c r="A4997" s="20" t="s">
        <v>24</v>
      </c>
      <c r="B4997" s="21">
        <v>43072</v>
      </c>
      <c r="C4997" s="51">
        <v>12</v>
      </c>
      <c r="D4997" s="20">
        <v>2017</v>
      </c>
      <c r="E4997" s="20" t="s">
        <v>24</v>
      </c>
      <c r="F4997" s="20">
        <v>6330236</v>
      </c>
      <c r="G4997" s="20" t="s">
        <v>3343</v>
      </c>
      <c r="H4997" s="20" t="s">
        <v>3346</v>
      </c>
      <c r="I4997" s="20">
        <v>294</v>
      </c>
      <c r="J4997" s="20" t="s">
        <v>2574</v>
      </c>
      <c r="K4997" s="22">
        <v>188.5</v>
      </c>
      <c r="L4997" s="20"/>
      <c r="M4997" s="20">
        <v>43</v>
      </c>
      <c r="N4997" s="20" t="s">
        <v>27</v>
      </c>
      <c r="O4997" s="20" t="s">
        <v>24</v>
      </c>
      <c r="P4997" s="20" t="s">
        <v>2377</v>
      </c>
      <c r="Q4997" s="20">
        <v>60.696111111100002</v>
      </c>
      <c r="R4997" s="28">
        <v>-151.6694444444</v>
      </c>
      <c r="S4997" s="28" t="s">
        <v>3096</v>
      </c>
      <c r="T4997" s="20"/>
      <c r="U4997" s="20" t="s">
        <v>42</v>
      </c>
      <c r="V4997" s="20"/>
      <c r="W4997" s="20"/>
      <c r="AC4997" s="11" t="s">
        <v>3761</v>
      </c>
    </row>
    <row r="4998" spans="1:29" ht="12.75" x14ac:dyDescent="0.2">
      <c r="A4998" s="20" t="s">
        <v>24</v>
      </c>
      <c r="B4998" s="21">
        <v>43075</v>
      </c>
      <c r="C4998" s="51">
        <v>12</v>
      </c>
      <c r="D4998" s="20">
        <v>2017</v>
      </c>
      <c r="E4998" s="20" t="s">
        <v>24</v>
      </c>
      <c r="F4998" s="20">
        <v>6322525</v>
      </c>
      <c r="G4998" s="20" t="s">
        <v>3339</v>
      </c>
      <c r="H4998" s="20" t="s">
        <v>3340</v>
      </c>
      <c r="I4998" s="20">
        <v>261</v>
      </c>
      <c r="J4998" s="20" t="s">
        <v>2574</v>
      </c>
      <c r="K4998" s="22">
        <v>111.3</v>
      </c>
      <c r="L4998" s="20"/>
      <c r="M4998" s="20">
        <v>5</v>
      </c>
      <c r="N4998" s="20" t="s">
        <v>27</v>
      </c>
      <c r="O4998" s="20" t="s">
        <v>24</v>
      </c>
      <c r="P4998" s="20" t="s">
        <v>2574</v>
      </c>
      <c r="Q4998" s="20">
        <v>55.406749181999999</v>
      </c>
      <c r="R4998" s="28">
        <v>-131.7255940368</v>
      </c>
      <c r="S4998" s="28" t="s">
        <v>3091</v>
      </c>
      <c r="T4998" s="20"/>
      <c r="U4998" s="20" t="s">
        <v>42</v>
      </c>
      <c r="V4998" s="20" t="s">
        <v>30</v>
      </c>
      <c r="W4998" s="20"/>
      <c r="AC4998" s="11" t="s">
        <v>3758</v>
      </c>
    </row>
    <row r="4999" spans="1:29" ht="12.75" x14ac:dyDescent="0.2">
      <c r="A4999" s="11" t="s">
        <v>24</v>
      </c>
      <c r="B4999" s="31">
        <v>43075</v>
      </c>
      <c r="C4999" s="53">
        <v>12</v>
      </c>
      <c r="D4999" s="11">
        <v>2017</v>
      </c>
      <c r="E4999" s="11" t="s">
        <v>24</v>
      </c>
      <c r="F4999" s="11">
        <v>6334465</v>
      </c>
      <c r="G4999" s="11" t="s">
        <v>3348</v>
      </c>
      <c r="H4999" s="11" t="s">
        <v>3349</v>
      </c>
      <c r="I4999" s="11">
        <v>299</v>
      </c>
      <c r="J4999" s="11" t="s">
        <v>2574</v>
      </c>
      <c r="K4999" s="11">
        <v>189.7</v>
      </c>
      <c r="M4999" s="11">
        <v>42</v>
      </c>
      <c r="N4999" s="20" t="s">
        <v>27</v>
      </c>
      <c r="O4999" s="20" t="s">
        <v>24</v>
      </c>
      <c r="P4999" s="20" t="s">
        <v>2574</v>
      </c>
      <c r="Q4999" s="11">
        <v>50.0333333333</v>
      </c>
      <c r="R4999" s="11">
        <v>-164.1666666667</v>
      </c>
      <c r="S4999" s="11" t="s">
        <v>3095</v>
      </c>
      <c r="U4999" s="20" t="s">
        <v>42</v>
      </c>
      <c r="AC4999" s="11" t="s">
        <v>3752</v>
      </c>
    </row>
    <row r="5000" spans="1:29" ht="12.75" x14ac:dyDescent="0.2">
      <c r="A5000" s="11" t="s">
        <v>24</v>
      </c>
      <c r="B5000" s="31">
        <v>43076</v>
      </c>
      <c r="C5000" s="53">
        <v>12</v>
      </c>
      <c r="D5000" s="11">
        <v>2017</v>
      </c>
      <c r="E5000" s="11" t="s">
        <v>24</v>
      </c>
      <c r="F5000" s="11">
        <v>6340686</v>
      </c>
      <c r="G5000" s="11" t="s">
        <v>3098</v>
      </c>
      <c r="H5000" s="11" t="s">
        <v>3353</v>
      </c>
      <c r="J5000" s="11" t="s">
        <v>3723</v>
      </c>
      <c r="K5000" s="11">
        <v>38.799999999999997</v>
      </c>
      <c r="M5000" s="11">
        <v>17</v>
      </c>
      <c r="N5000" s="20" t="s">
        <v>27</v>
      </c>
      <c r="O5000" s="20" t="s">
        <v>24</v>
      </c>
      <c r="P5000" s="20" t="s">
        <v>2377</v>
      </c>
      <c r="Q5000" s="11">
        <v>70.332149999999999</v>
      </c>
      <c r="R5000" s="11">
        <v>-148.3748666667</v>
      </c>
      <c r="S5000" s="11" t="s">
        <v>3095</v>
      </c>
      <c r="U5000" s="20" t="s">
        <v>42</v>
      </c>
      <c r="AC5000" s="11" t="s">
        <v>3752</v>
      </c>
    </row>
    <row r="5001" spans="1:29" ht="12.75" x14ac:dyDescent="0.2">
      <c r="A5001" s="11" t="s">
        <v>24</v>
      </c>
      <c r="B5001" s="31">
        <v>43076</v>
      </c>
      <c r="C5001" s="53">
        <v>12</v>
      </c>
      <c r="D5001" s="11">
        <v>2017</v>
      </c>
      <c r="E5001" s="11" t="s">
        <v>24</v>
      </c>
      <c r="F5001" s="11">
        <v>6342198</v>
      </c>
      <c r="G5001" s="11" t="s">
        <v>3098</v>
      </c>
      <c r="H5001" s="11" t="s">
        <v>1552</v>
      </c>
      <c r="J5001" s="11" t="s">
        <v>3723</v>
      </c>
      <c r="K5001" s="11">
        <v>69.3</v>
      </c>
      <c r="N5001" s="20" t="s">
        <v>27</v>
      </c>
      <c r="O5001" s="20" t="s">
        <v>24</v>
      </c>
      <c r="P5001" s="20" t="s">
        <v>2377</v>
      </c>
      <c r="Q5001" s="11">
        <v>70.556666666699996</v>
      </c>
      <c r="R5001" s="11">
        <v>-149.905</v>
      </c>
      <c r="S5001" s="11" t="s">
        <v>80</v>
      </c>
      <c r="U5001" s="20" t="s">
        <v>42</v>
      </c>
      <c r="AC5001" s="11" t="s">
        <v>3731</v>
      </c>
    </row>
    <row r="5002" spans="1:29" ht="12.75" x14ac:dyDescent="0.2">
      <c r="A5002" s="20" t="s">
        <v>24</v>
      </c>
      <c r="B5002" s="21">
        <v>43083</v>
      </c>
      <c r="C5002" s="51">
        <v>12</v>
      </c>
      <c r="D5002" s="20">
        <v>2017</v>
      </c>
      <c r="E5002" s="20" t="s">
        <v>24</v>
      </c>
      <c r="F5002" s="20">
        <v>6325246</v>
      </c>
      <c r="G5002" s="20" t="s">
        <v>3343</v>
      </c>
      <c r="H5002" s="20" t="s">
        <v>3344</v>
      </c>
      <c r="I5002" s="20"/>
      <c r="J5002" s="20" t="s">
        <v>3723</v>
      </c>
      <c r="K5002" s="22">
        <v>268.8</v>
      </c>
      <c r="L5002" s="20"/>
      <c r="M5002" s="20">
        <v>7</v>
      </c>
      <c r="N5002" s="20" t="s">
        <v>27</v>
      </c>
      <c r="O5002" s="20" t="s">
        <v>24</v>
      </c>
      <c r="P5002" s="20" t="s">
        <v>2574</v>
      </c>
      <c r="Q5002" s="20">
        <v>45.305</v>
      </c>
      <c r="R5002" s="28">
        <v>177.01666666669999</v>
      </c>
      <c r="S5002" s="28" t="s">
        <v>3096</v>
      </c>
      <c r="T5002" s="20"/>
      <c r="U5002" s="20" t="s">
        <v>42</v>
      </c>
      <c r="V5002" s="20"/>
      <c r="W5002" s="20"/>
      <c r="AC5002" s="11" t="s">
        <v>3761</v>
      </c>
    </row>
    <row r="5003" spans="1:29" ht="12.75" x14ac:dyDescent="0.2">
      <c r="A5003" s="20" t="s">
        <v>24</v>
      </c>
      <c r="B5003" s="21">
        <v>43083</v>
      </c>
      <c r="C5003" s="51">
        <v>12</v>
      </c>
      <c r="D5003" s="20">
        <v>2017</v>
      </c>
      <c r="E5003" s="20" t="s">
        <v>24</v>
      </c>
      <c r="F5003" s="20">
        <v>6332135</v>
      </c>
      <c r="G5003" s="20" t="s">
        <v>3137</v>
      </c>
      <c r="H5003" s="20" t="s">
        <v>3347</v>
      </c>
      <c r="I5003" s="20">
        <v>5641</v>
      </c>
      <c r="J5003" s="20" t="s">
        <v>2377</v>
      </c>
      <c r="K5003" s="22">
        <v>404.5</v>
      </c>
      <c r="L5003" s="20"/>
      <c r="M5003" s="20">
        <v>3</v>
      </c>
      <c r="N5003" s="20" t="s">
        <v>27</v>
      </c>
      <c r="O5003" s="20" t="s">
        <v>24</v>
      </c>
      <c r="P5003" s="20" t="s">
        <v>2574</v>
      </c>
      <c r="Q5003" s="20">
        <v>55.356149304299997</v>
      </c>
      <c r="R5003" s="28">
        <v>-131.69853652360001</v>
      </c>
      <c r="S5003" s="28" t="s">
        <v>3091</v>
      </c>
      <c r="T5003" s="20"/>
      <c r="U5003" s="20" t="s">
        <v>3767</v>
      </c>
      <c r="V5003" s="20" t="s">
        <v>30</v>
      </c>
      <c r="W5003" s="20"/>
      <c r="AC5003" s="11" t="s">
        <v>3758</v>
      </c>
    </row>
    <row r="5004" spans="1:29" ht="12.75" x14ac:dyDescent="0.2">
      <c r="A5004" s="20" t="s">
        <v>24</v>
      </c>
      <c r="B5004" s="21">
        <v>43088</v>
      </c>
      <c r="C5004" s="51">
        <v>12</v>
      </c>
      <c r="D5004" s="20">
        <v>2017</v>
      </c>
      <c r="E5004" s="20" t="s">
        <v>24</v>
      </c>
      <c r="F5004" s="20">
        <v>6326655</v>
      </c>
      <c r="G5004" s="20" t="s">
        <v>3089</v>
      </c>
      <c r="H5004" s="20" t="s">
        <v>3345</v>
      </c>
      <c r="I5004" s="20">
        <v>194</v>
      </c>
      <c r="J5004" s="20" t="s">
        <v>2574</v>
      </c>
      <c r="K5004" s="22">
        <v>92.4</v>
      </c>
      <c r="L5004" s="20"/>
      <c r="M5004" s="20">
        <v>51</v>
      </c>
      <c r="N5004" s="20" t="s">
        <v>27</v>
      </c>
      <c r="O5004" s="20" t="s">
        <v>24</v>
      </c>
      <c r="P5004" s="20" t="s">
        <v>2574</v>
      </c>
      <c r="Q5004" s="20">
        <v>57.784520000000001</v>
      </c>
      <c r="R5004" s="28">
        <v>-152.42429999999999</v>
      </c>
      <c r="S5004" s="28" t="s">
        <v>3091</v>
      </c>
      <c r="T5004" s="20"/>
      <c r="U5004" s="20" t="s">
        <v>3767</v>
      </c>
      <c r="V5004" s="20" t="s">
        <v>30</v>
      </c>
      <c r="W5004" s="20"/>
      <c r="AC5004" s="11" t="s">
        <v>3758</v>
      </c>
    </row>
    <row r="5005" spans="1:29" ht="12.75" x14ac:dyDescent="0.2">
      <c r="A5005" s="20" t="s">
        <v>24</v>
      </c>
      <c r="B5005" s="21">
        <v>43092</v>
      </c>
      <c r="C5005" s="51">
        <v>12</v>
      </c>
      <c r="D5005" s="20">
        <v>2017</v>
      </c>
      <c r="E5005" s="20" t="s">
        <v>24</v>
      </c>
      <c r="F5005" s="20">
        <v>6329547</v>
      </c>
      <c r="G5005" s="20" t="s">
        <v>3063</v>
      </c>
      <c r="H5005" s="20" t="s">
        <v>3336</v>
      </c>
      <c r="I5005" s="20">
        <v>2174</v>
      </c>
      <c r="J5005" s="20" t="s">
        <v>2377</v>
      </c>
      <c r="K5005" s="22">
        <v>266</v>
      </c>
      <c r="L5005" s="20"/>
      <c r="M5005" s="20">
        <v>56</v>
      </c>
      <c r="N5005" s="20" t="s">
        <v>27</v>
      </c>
      <c r="O5005" s="20" t="s">
        <v>24</v>
      </c>
      <c r="P5005" s="20" t="s">
        <v>2574</v>
      </c>
      <c r="Q5005" s="20">
        <v>57.846666666700003</v>
      </c>
      <c r="R5005" s="28">
        <v>-152.29333333330001</v>
      </c>
      <c r="S5005" s="28" t="s">
        <v>3095</v>
      </c>
      <c r="T5005" s="20"/>
      <c r="U5005" s="20" t="s">
        <v>42</v>
      </c>
      <c r="V5005" s="20"/>
      <c r="W5005" s="20"/>
      <c r="AC5005" s="11" t="s">
        <v>3752</v>
      </c>
    </row>
    <row r="5006" spans="1:29" ht="15.75" customHeight="1" x14ac:dyDescent="0.2">
      <c r="N5006" s="20"/>
      <c r="O5006" s="20"/>
      <c r="P5006" s="20"/>
    </row>
    <row r="5007" spans="1:29" ht="15.75" customHeight="1" x14ac:dyDescent="0.2">
      <c r="N5007" s="20"/>
      <c r="O5007" s="20"/>
      <c r="P5007" s="20"/>
    </row>
    <row r="5008" spans="1:29" ht="15.75" customHeight="1" x14ac:dyDescent="0.2">
      <c r="N5008" s="20"/>
      <c r="O5008" s="20"/>
      <c r="P5008" s="20"/>
    </row>
    <row r="5009" spans="14:16" ht="15.75" customHeight="1" x14ac:dyDescent="0.2">
      <c r="N5009" s="20"/>
      <c r="O5009" s="20"/>
      <c r="P5009" s="20"/>
    </row>
    <row r="5010" spans="14:16" ht="15.75" customHeight="1" x14ac:dyDescent="0.2">
      <c r="N5010" s="20"/>
      <c r="O5010" s="20"/>
      <c r="P5010" s="20"/>
    </row>
    <row r="5011" spans="14:16" ht="15.75" customHeight="1" x14ac:dyDescent="0.2">
      <c r="N5011" s="20"/>
      <c r="O5011" s="20"/>
      <c r="P5011" s="20"/>
    </row>
    <row r="5012" spans="14:16" ht="15.75" customHeight="1" x14ac:dyDescent="0.2">
      <c r="N5012" s="20"/>
      <c r="O5012" s="20"/>
      <c r="P5012" s="20"/>
    </row>
    <row r="5013" spans="14:16" ht="15.75" customHeight="1" x14ac:dyDescent="0.2">
      <c r="N5013" s="20"/>
      <c r="O5013" s="20"/>
      <c r="P5013" s="20"/>
    </row>
    <row r="5014" spans="14:16" ht="15.75" customHeight="1" x14ac:dyDescent="0.2">
      <c r="N5014" s="20"/>
      <c r="O5014" s="20"/>
      <c r="P5014" s="20"/>
    </row>
    <row r="5015" spans="14:16" ht="15.75" customHeight="1" x14ac:dyDescent="0.2">
      <c r="N5015" s="20"/>
      <c r="O5015" s="20"/>
      <c r="P5015" s="20"/>
    </row>
    <row r="5016" spans="14:16" ht="15.75" customHeight="1" x14ac:dyDescent="0.2">
      <c r="N5016" s="20"/>
      <c r="O5016" s="20"/>
      <c r="P5016" s="20"/>
    </row>
    <row r="5017" spans="14:16" ht="15.75" customHeight="1" x14ac:dyDescent="0.2">
      <c r="N5017" s="20"/>
      <c r="O5017" s="20"/>
      <c r="P5017" s="20"/>
    </row>
    <row r="5018" spans="14:16" ht="15.75" customHeight="1" x14ac:dyDescent="0.2">
      <c r="N5018" s="20"/>
      <c r="O5018" s="20"/>
      <c r="P5018" s="20"/>
    </row>
    <row r="5019" spans="14:16" ht="15.75" customHeight="1" x14ac:dyDescent="0.2">
      <c r="N5019" s="20"/>
      <c r="O5019" s="20"/>
      <c r="P5019" s="20"/>
    </row>
    <row r="5020" spans="14:16" ht="15.75" customHeight="1" x14ac:dyDescent="0.2">
      <c r="N5020" s="20"/>
      <c r="O5020" s="20"/>
      <c r="P5020" s="20"/>
    </row>
    <row r="5021" spans="14:16" ht="15.75" customHeight="1" x14ac:dyDescent="0.2">
      <c r="N5021" s="20"/>
      <c r="O5021" s="20"/>
      <c r="P5021" s="20"/>
    </row>
    <row r="5022" spans="14:16" ht="15.75" customHeight="1" x14ac:dyDescent="0.2">
      <c r="N5022" s="20"/>
      <c r="O5022" s="20"/>
      <c r="P5022" s="20"/>
    </row>
    <row r="5023" spans="14:16" ht="15.75" customHeight="1" x14ac:dyDescent="0.2">
      <c r="N5023" s="20"/>
      <c r="O5023" s="20"/>
      <c r="P5023" s="20"/>
    </row>
    <row r="5024" spans="14:16" ht="15.75" customHeight="1" x14ac:dyDescent="0.2">
      <c r="N5024" s="20"/>
      <c r="O5024" s="20"/>
      <c r="P5024" s="20"/>
    </row>
    <row r="5025" spans="14:16" ht="15.75" customHeight="1" x14ac:dyDescent="0.2">
      <c r="N5025" s="20"/>
      <c r="O5025" s="20"/>
      <c r="P5025" s="20"/>
    </row>
    <row r="5026" spans="14:16" ht="15.75" customHeight="1" x14ac:dyDescent="0.2">
      <c r="N5026" s="20"/>
      <c r="O5026" s="20"/>
      <c r="P5026" s="20"/>
    </row>
    <row r="5027" spans="14:16" ht="15.75" customHeight="1" x14ac:dyDescent="0.2">
      <c r="N5027" s="20"/>
      <c r="O5027" s="20"/>
      <c r="P5027" s="20"/>
    </row>
    <row r="5028" spans="14:16" ht="15.75" customHeight="1" x14ac:dyDescent="0.2">
      <c r="N5028" s="20"/>
      <c r="O5028" s="20"/>
      <c r="P5028" s="20"/>
    </row>
    <row r="5029" spans="14:16" ht="15.75" customHeight="1" x14ac:dyDescent="0.2">
      <c r="N5029" s="20"/>
      <c r="O5029" s="20"/>
      <c r="P5029" s="20"/>
    </row>
    <row r="5030" spans="14:16" ht="15.75" customHeight="1" x14ac:dyDescent="0.2">
      <c r="N5030" s="20"/>
      <c r="O5030" s="20"/>
      <c r="P5030" s="20"/>
    </row>
    <row r="5031" spans="14:16" ht="15.75" customHeight="1" x14ac:dyDescent="0.2">
      <c r="N5031" s="20"/>
      <c r="O5031" s="20"/>
      <c r="P5031" s="20"/>
    </row>
    <row r="5032" spans="14:16" ht="15.75" customHeight="1" x14ac:dyDescent="0.2">
      <c r="N5032" s="20"/>
      <c r="O5032" s="20"/>
      <c r="P5032" s="20"/>
    </row>
    <row r="5033" spans="14:16" ht="15.75" customHeight="1" x14ac:dyDescent="0.2">
      <c r="N5033" s="20"/>
      <c r="O5033" s="20"/>
      <c r="P5033" s="20"/>
    </row>
    <row r="5034" spans="14:16" ht="15.75" customHeight="1" x14ac:dyDescent="0.2">
      <c r="N5034" s="20"/>
      <c r="O5034" s="20"/>
      <c r="P5034" s="20"/>
    </row>
    <row r="5035" spans="14:16" ht="15.75" customHeight="1" x14ac:dyDescent="0.2">
      <c r="N5035" s="20"/>
      <c r="O5035" s="20"/>
      <c r="P5035" s="20"/>
    </row>
    <row r="5036" spans="14:16" ht="15.75" customHeight="1" x14ac:dyDescent="0.2">
      <c r="N5036" s="20"/>
      <c r="O5036" s="20"/>
      <c r="P5036" s="20"/>
    </row>
    <row r="5037" spans="14:16" ht="15.75" customHeight="1" x14ac:dyDescent="0.2">
      <c r="N5037" s="20"/>
      <c r="O5037" s="20"/>
      <c r="P5037" s="20"/>
    </row>
    <row r="5038" spans="14:16" ht="15.75" customHeight="1" x14ac:dyDescent="0.2">
      <c r="N5038" s="20"/>
      <c r="O5038" s="20"/>
      <c r="P5038" s="20"/>
    </row>
    <row r="5039" spans="14:16" ht="15.75" customHeight="1" x14ac:dyDescent="0.2">
      <c r="N5039" s="20"/>
      <c r="O5039" s="20"/>
      <c r="P5039" s="20"/>
    </row>
    <row r="5040" spans="14:16" ht="15.75" customHeight="1" x14ac:dyDescent="0.2">
      <c r="N5040" s="20"/>
      <c r="O5040" s="20"/>
      <c r="P5040" s="20"/>
    </row>
    <row r="5041" spans="14:16" ht="15.75" customHeight="1" x14ac:dyDescent="0.2">
      <c r="N5041" s="20"/>
      <c r="O5041" s="20"/>
      <c r="P5041" s="20"/>
    </row>
    <row r="5042" spans="14:16" ht="15.75" customHeight="1" x14ac:dyDescent="0.2">
      <c r="N5042" s="20"/>
      <c r="O5042" s="20"/>
      <c r="P5042" s="20"/>
    </row>
    <row r="5043" spans="14:16" ht="15.75" customHeight="1" x14ac:dyDescent="0.2">
      <c r="N5043" s="20"/>
      <c r="O5043" s="20"/>
      <c r="P5043" s="20"/>
    </row>
    <row r="5044" spans="14:16" ht="15.75" customHeight="1" x14ac:dyDescent="0.2">
      <c r="N5044" s="20"/>
      <c r="O5044" s="20"/>
      <c r="P5044" s="20"/>
    </row>
    <row r="5045" spans="14:16" ht="15.75" customHeight="1" x14ac:dyDescent="0.2">
      <c r="N5045" s="20"/>
      <c r="O5045" s="20"/>
      <c r="P5045" s="20"/>
    </row>
    <row r="5046" spans="14:16" ht="15.75" customHeight="1" x14ac:dyDescent="0.2">
      <c r="N5046" s="20"/>
      <c r="O5046" s="20"/>
      <c r="P5046" s="20"/>
    </row>
    <row r="5047" spans="14:16" ht="15.75" customHeight="1" x14ac:dyDescent="0.2">
      <c r="N5047" s="20"/>
      <c r="O5047" s="20"/>
      <c r="P5047" s="20"/>
    </row>
    <row r="5048" spans="14:16" ht="15.75" customHeight="1" x14ac:dyDescent="0.2">
      <c r="N5048" s="20"/>
      <c r="O5048" s="20"/>
      <c r="P5048" s="20"/>
    </row>
    <row r="5049" spans="14:16" ht="15.75" customHeight="1" x14ac:dyDescent="0.2">
      <c r="N5049" s="20"/>
      <c r="O5049" s="20"/>
      <c r="P5049" s="20"/>
    </row>
    <row r="5050" spans="14:16" ht="15.75" customHeight="1" x14ac:dyDescent="0.2">
      <c r="N5050" s="20"/>
      <c r="O5050" s="20"/>
      <c r="P5050" s="20"/>
    </row>
    <row r="5051" spans="14:16" ht="15.75" customHeight="1" x14ac:dyDescent="0.2">
      <c r="N5051" s="20"/>
      <c r="O5051" s="20"/>
      <c r="P5051" s="20"/>
    </row>
    <row r="5052" spans="14:16" ht="15.75" customHeight="1" x14ac:dyDescent="0.2">
      <c r="N5052" s="20"/>
      <c r="O5052" s="20"/>
      <c r="P5052" s="20"/>
    </row>
    <row r="5053" spans="14:16" ht="15.75" customHeight="1" x14ac:dyDescent="0.2">
      <c r="N5053" s="20"/>
      <c r="O5053" s="20"/>
      <c r="P5053" s="20"/>
    </row>
    <row r="5054" spans="14:16" ht="15.75" customHeight="1" x14ac:dyDescent="0.2">
      <c r="N5054" s="20"/>
      <c r="O5054" s="20"/>
      <c r="P5054" s="20"/>
    </row>
    <row r="5055" spans="14:16" ht="15.75" customHeight="1" x14ac:dyDescent="0.2">
      <c r="N5055" s="20"/>
      <c r="O5055" s="20"/>
      <c r="P5055" s="20"/>
    </row>
    <row r="5056" spans="14:16" ht="15.75" customHeight="1" x14ac:dyDescent="0.2">
      <c r="N5056" s="20"/>
      <c r="O5056" s="20"/>
      <c r="P5056" s="20"/>
    </row>
    <row r="5057" spans="14:16" ht="15.75" customHeight="1" x14ac:dyDescent="0.2">
      <c r="N5057" s="20"/>
      <c r="O5057" s="20"/>
      <c r="P5057" s="20"/>
    </row>
    <row r="5058" spans="14:16" ht="15.75" customHeight="1" x14ac:dyDescent="0.2">
      <c r="N5058" s="20"/>
      <c r="O5058" s="20"/>
      <c r="P5058" s="20"/>
    </row>
    <row r="5059" spans="14:16" ht="15.75" customHeight="1" x14ac:dyDescent="0.2">
      <c r="N5059" s="20"/>
      <c r="O5059" s="20"/>
      <c r="P5059" s="20"/>
    </row>
    <row r="5060" spans="14:16" ht="15.75" customHeight="1" x14ac:dyDescent="0.2">
      <c r="N5060" s="20"/>
      <c r="O5060" s="20"/>
      <c r="P5060" s="20"/>
    </row>
    <row r="5061" spans="14:16" ht="15.75" customHeight="1" x14ac:dyDescent="0.2">
      <c r="N5061" s="20"/>
      <c r="O5061" s="20"/>
      <c r="P5061" s="20"/>
    </row>
    <row r="5062" spans="14:16" ht="15.75" customHeight="1" x14ac:dyDescent="0.2">
      <c r="N5062" s="20"/>
      <c r="O5062" s="20"/>
      <c r="P5062" s="20"/>
    </row>
    <row r="5063" spans="14:16" ht="15.75" customHeight="1" x14ac:dyDescent="0.2">
      <c r="N5063" s="20"/>
      <c r="O5063" s="20"/>
      <c r="P5063" s="20"/>
    </row>
    <row r="5064" spans="14:16" ht="15.75" customHeight="1" x14ac:dyDescent="0.2">
      <c r="N5064" s="20"/>
      <c r="O5064" s="20"/>
      <c r="P5064" s="20"/>
    </row>
    <row r="5065" spans="14:16" ht="15.75" customHeight="1" x14ac:dyDescent="0.2">
      <c r="N5065" s="20"/>
      <c r="O5065" s="20"/>
      <c r="P5065" s="20"/>
    </row>
    <row r="5066" spans="14:16" ht="15.75" customHeight="1" x14ac:dyDescent="0.2">
      <c r="N5066" s="20"/>
      <c r="O5066" s="20"/>
      <c r="P5066" s="20"/>
    </row>
    <row r="5067" spans="14:16" ht="15.75" customHeight="1" x14ac:dyDescent="0.2">
      <c r="N5067" s="20"/>
      <c r="O5067" s="20"/>
      <c r="P5067" s="20"/>
    </row>
    <row r="5068" spans="14:16" ht="15.75" customHeight="1" x14ac:dyDescent="0.2">
      <c r="N5068" s="20"/>
      <c r="O5068" s="20"/>
      <c r="P5068" s="20"/>
    </row>
    <row r="5069" spans="14:16" ht="15.75" customHeight="1" x14ac:dyDescent="0.2">
      <c r="N5069" s="20"/>
      <c r="O5069" s="20"/>
      <c r="P5069" s="20"/>
    </row>
    <row r="5070" spans="14:16" ht="15.75" customHeight="1" x14ac:dyDescent="0.2">
      <c r="N5070" s="20"/>
      <c r="O5070" s="20"/>
      <c r="P5070" s="20"/>
    </row>
    <row r="5071" spans="14:16" ht="15.75" customHeight="1" x14ac:dyDescent="0.2">
      <c r="N5071" s="20"/>
      <c r="O5071" s="20"/>
      <c r="P5071" s="20"/>
    </row>
    <row r="5072" spans="14:16" ht="15.75" customHeight="1" x14ac:dyDescent="0.2">
      <c r="N5072" s="20"/>
      <c r="O5072" s="20"/>
      <c r="P5072" s="20"/>
    </row>
    <row r="5073" spans="14:16" ht="15.75" customHeight="1" x14ac:dyDescent="0.2">
      <c r="N5073" s="20"/>
      <c r="O5073" s="20"/>
      <c r="P5073" s="20"/>
    </row>
    <row r="5074" spans="14:16" ht="15.75" customHeight="1" x14ac:dyDescent="0.2">
      <c r="N5074" s="20"/>
      <c r="O5074" s="20"/>
      <c r="P5074" s="20"/>
    </row>
    <row r="5075" spans="14:16" ht="15.75" customHeight="1" x14ac:dyDescent="0.2">
      <c r="N5075" s="20"/>
      <c r="O5075" s="20"/>
      <c r="P5075" s="20"/>
    </row>
    <row r="5076" spans="14:16" ht="15.75" customHeight="1" x14ac:dyDescent="0.2">
      <c r="N5076" s="20"/>
      <c r="O5076" s="20"/>
      <c r="P5076" s="20"/>
    </row>
    <row r="5077" spans="14:16" ht="15.75" customHeight="1" x14ac:dyDescent="0.2">
      <c r="N5077" s="20"/>
      <c r="O5077" s="20"/>
      <c r="P5077" s="20"/>
    </row>
    <row r="5078" spans="14:16" ht="15.75" customHeight="1" x14ac:dyDescent="0.2">
      <c r="N5078" s="20"/>
      <c r="O5078" s="20"/>
      <c r="P5078" s="20"/>
    </row>
    <row r="5079" spans="14:16" ht="15.75" customHeight="1" x14ac:dyDescent="0.2">
      <c r="N5079" s="20"/>
      <c r="O5079" s="20"/>
      <c r="P5079" s="20"/>
    </row>
    <row r="5080" spans="14:16" ht="15.75" customHeight="1" x14ac:dyDescent="0.2">
      <c r="N5080" s="20"/>
      <c r="O5080" s="20"/>
      <c r="P5080" s="20"/>
    </row>
    <row r="5081" spans="14:16" ht="15.75" customHeight="1" x14ac:dyDescent="0.2">
      <c r="N5081" s="20"/>
      <c r="O5081" s="20"/>
      <c r="P5081" s="20"/>
    </row>
    <row r="5082" spans="14:16" ht="15.75" customHeight="1" x14ac:dyDescent="0.2">
      <c r="N5082" s="20"/>
      <c r="O5082" s="20"/>
      <c r="P5082" s="20"/>
    </row>
    <row r="5083" spans="14:16" ht="15.75" customHeight="1" x14ac:dyDescent="0.2">
      <c r="N5083" s="20"/>
      <c r="O5083" s="20"/>
      <c r="P5083" s="20"/>
    </row>
    <row r="5084" spans="14:16" ht="15.75" customHeight="1" x14ac:dyDescent="0.2">
      <c r="N5084" s="20"/>
      <c r="O5084" s="20"/>
      <c r="P5084" s="20"/>
    </row>
    <row r="5085" spans="14:16" ht="15.75" customHeight="1" x14ac:dyDescent="0.2">
      <c r="N5085" s="20"/>
      <c r="O5085" s="20"/>
      <c r="P5085" s="20"/>
    </row>
    <row r="5086" spans="14:16" ht="15.75" customHeight="1" x14ac:dyDescent="0.2">
      <c r="N5086" s="20"/>
      <c r="O5086" s="20"/>
      <c r="P5086" s="20"/>
    </row>
    <row r="5087" spans="14:16" ht="15.75" customHeight="1" x14ac:dyDescent="0.2">
      <c r="N5087" s="20"/>
      <c r="O5087" s="20"/>
      <c r="P5087" s="20"/>
    </row>
    <row r="5088" spans="14:16" ht="15.75" customHeight="1" x14ac:dyDescent="0.2">
      <c r="N5088" s="20"/>
      <c r="O5088" s="20"/>
      <c r="P5088" s="20"/>
    </row>
    <row r="5089" spans="14:16" ht="15.75" customHeight="1" x14ac:dyDescent="0.2">
      <c r="N5089" s="20"/>
      <c r="O5089" s="20"/>
      <c r="P5089" s="20"/>
    </row>
    <row r="5090" spans="14:16" ht="15.75" customHeight="1" x14ac:dyDescent="0.2">
      <c r="N5090" s="20"/>
      <c r="O5090" s="20"/>
      <c r="P5090" s="20"/>
    </row>
    <row r="5091" spans="14:16" ht="15.75" customHeight="1" x14ac:dyDescent="0.2">
      <c r="N5091" s="20"/>
      <c r="O5091" s="20"/>
      <c r="P5091" s="20"/>
    </row>
    <row r="5092" spans="14:16" ht="15.75" customHeight="1" x14ac:dyDescent="0.2">
      <c r="N5092" s="20"/>
      <c r="O5092" s="20"/>
      <c r="P5092" s="20"/>
    </row>
    <row r="5093" spans="14:16" ht="15.75" customHeight="1" x14ac:dyDescent="0.2">
      <c r="N5093" s="20"/>
      <c r="O5093" s="20"/>
      <c r="P5093" s="20"/>
    </row>
    <row r="5094" spans="14:16" ht="15.75" customHeight="1" x14ac:dyDescent="0.2">
      <c r="N5094" s="20"/>
      <c r="O5094" s="20"/>
      <c r="P5094" s="20"/>
    </row>
    <row r="5095" spans="14:16" ht="15.75" customHeight="1" x14ac:dyDescent="0.2">
      <c r="N5095" s="20"/>
      <c r="O5095" s="20"/>
      <c r="P5095" s="20"/>
    </row>
    <row r="5096" spans="14:16" ht="15.75" customHeight="1" x14ac:dyDescent="0.2">
      <c r="N5096" s="20"/>
      <c r="O5096" s="20"/>
      <c r="P5096" s="20"/>
    </row>
    <row r="5097" spans="14:16" ht="15.75" customHeight="1" x14ac:dyDescent="0.2">
      <c r="N5097" s="20"/>
      <c r="O5097" s="20"/>
      <c r="P5097" s="20"/>
    </row>
    <row r="5098" spans="14:16" ht="15.75" customHeight="1" x14ac:dyDescent="0.2">
      <c r="N5098" s="20"/>
      <c r="O5098" s="20"/>
      <c r="P5098" s="20"/>
    </row>
    <row r="5099" spans="14:16" ht="15.75" customHeight="1" x14ac:dyDescent="0.2">
      <c r="N5099" s="20"/>
      <c r="O5099" s="20"/>
      <c r="P5099" s="20"/>
    </row>
    <row r="5100" spans="14:16" ht="15.75" customHeight="1" x14ac:dyDescent="0.2">
      <c r="N5100" s="20"/>
      <c r="O5100" s="20"/>
      <c r="P5100" s="20"/>
    </row>
    <row r="5101" spans="14:16" ht="15.75" customHeight="1" x14ac:dyDescent="0.2">
      <c r="N5101" s="20"/>
      <c r="O5101" s="20"/>
      <c r="P5101" s="20"/>
    </row>
    <row r="5102" spans="14:16" ht="15.75" customHeight="1" x14ac:dyDescent="0.2">
      <c r="N5102" s="20"/>
      <c r="O5102" s="20"/>
      <c r="P5102" s="20"/>
    </row>
    <row r="5103" spans="14:16" ht="15.75" customHeight="1" x14ac:dyDescent="0.2">
      <c r="N5103" s="20"/>
      <c r="O5103" s="20"/>
      <c r="P5103" s="20"/>
    </row>
    <row r="5104" spans="14:16" ht="15.75" customHeight="1" x14ac:dyDescent="0.2">
      <c r="N5104" s="20"/>
      <c r="O5104" s="20"/>
      <c r="P5104" s="20"/>
    </row>
    <row r="5105" spans="14:16" ht="15.75" customHeight="1" x14ac:dyDescent="0.2">
      <c r="N5105" s="20"/>
      <c r="O5105" s="20"/>
      <c r="P5105" s="20"/>
    </row>
    <row r="5106" spans="14:16" ht="15.75" customHeight="1" x14ac:dyDescent="0.2">
      <c r="N5106" s="20"/>
      <c r="O5106" s="20"/>
      <c r="P5106" s="20"/>
    </row>
    <row r="5107" spans="14:16" ht="15.75" customHeight="1" x14ac:dyDescent="0.2">
      <c r="N5107" s="20"/>
      <c r="O5107" s="20"/>
      <c r="P5107" s="20"/>
    </row>
    <row r="5108" spans="14:16" ht="15.75" customHeight="1" x14ac:dyDescent="0.2">
      <c r="N5108" s="20"/>
      <c r="O5108" s="20"/>
      <c r="P5108" s="20"/>
    </row>
    <row r="5109" spans="14:16" ht="15.75" customHeight="1" x14ac:dyDescent="0.2">
      <c r="N5109" s="20"/>
      <c r="O5109" s="20"/>
      <c r="P5109" s="20"/>
    </row>
    <row r="5110" spans="14:16" ht="15.75" customHeight="1" x14ac:dyDescent="0.2">
      <c r="N5110" s="20"/>
      <c r="O5110" s="20"/>
      <c r="P5110" s="20"/>
    </row>
    <row r="5111" spans="14:16" ht="15.75" customHeight="1" x14ac:dyDescent="0.2">
      <c r="N5111" s="20"/>
      <c r="O5111" s="20"/>
      <c r="P5111" s="20"/>
    </row>
    <row r="5112" spans="14:16" ht="15.75" customHeight="1" x14ac:dyDescent="0.2">
      <c r="N5112" s="20"/>
      <c r="O5112" s="20"/>
      <c r="P5112" s="20"/>
    </row>
    <row r="5113" spans="14:16" ht="15.75" customHeight="1" x14ac:dyDescent="0.2">
      <c r="N5113" s="20"/>
      <c r="O5113" s="20"/>
      <c r="P5113" s="20"/>
    </row>
    <row r="5114" spans="14:16" ht="15.75" customHeight="1" x14ac:dyDescent="0.2">
      <c r="N5114" s="20"/>
      <c r="O5114" s="20"/>
      <c r="P5114" s="20"/>
    </row>
    <row r="5115" spans="14:16" ht="15.75" customHeight="1" x14ac:dyDescent="0.2">
      <c r="N5115" s="20"/>
      <c r="O5115" s="20"/>
      <c r="P5115" s="20"/>
    </row>
    <row r="5116" spans="14:16" ht="15.75" customHeight="1" x14ac:dyDescent="0.2">
      <c r="N5116" s="20"/>
      <c r="O5116" s="20"/>
      <c r="P5116" s="20"/>
    </row>
    <row r="5117" spans="14:16" ht="15.75" customHeight="1" x14ac:dyDescent="0.2">
      <c r="N5117" s="20"/>
      <c r="O5117" s="20"/>
      <c r="P5117" s="20"/>
    </row>
    <row r="5118" spans="14:16" ht="15.75" customHeight="1" x14ac:dyDescent="0.2">
      <c r="N5118" s="20"/>
      <c r="O5118" s="20"/>
      <c r="P5118" s="20"/>
    </row>
    <row r="5119" spans="14:16" ht="15.75" customHeight="1" x14ac:dyDescent="0.2">
      <c r="N5119" s="20"/>
      <c r="O5119" s="20"/>
      <c r="P5119" s="20"/>
    </row>
    <row r="5120" spans="14:16" ht="15.75" customHeight="1" x14ac:dyDescent="0.2">
      <c r="N5120" s="20"/>
      <c r="O5120" s="20"/>
      <c r="P5120" s="20"/>
    </row>
    <row r="5121" spans="14:16" ht="15.75" customHeight="1" x14ac:dyDescent="0.2">
      <c r="N5121" s="20"/>
      <c r="O5121" s="20"/>
      <c r="P5121" s="20"/>
    </row>
    <row r="5122" spans="14:16" ht="15.75" customHeight="1" x14ac:dyDescent="0.2">
      <c r="N5122" s="20"/>
      <c r="O5122" s="20"/>
      <c r="P5122" s="20"/>
    </row>
    <row r="5123" spans="14:16" ht="15.75" customHeight="1" x14ac:dyDescent="0.2">
      <c r="N5123" s="20"/>
      <c r="O5123" s="20"/>
      <c r="P5123" s="20"/>
    </row>
    <row r="5124" spans="14:16" ht="15.75" customHeight="1" x14ac:dyDescent="0.2">
      <c r="N5124" s="20"/>
      <c r="O5124" s="20"/>
      <c r="P5124" s="20"/>
    </row>
    <row r="5125" spans="14:16" ht="15.75" customHeight="1" x14ac:dyDescent="0.2">
      <c r="N5125" s="20"/>
      <c r="O5125" s="20"/>
      <c r="P5125" s="20"/>
    </row>
    <row r="5126" spans="14:16" ht="15.75" customHeight="1" x14ac:dyDescent="0.2">
      <c r="N5126" s="20"/>
      <c r="O5126" s="20"/>
      <c r="P5126" s="20"/>
    </row>
    <row r="5127" spans="14:16" ht="15.75" customHeight="1" x14ac:dyDescent="0.2">
      <c r="N5127" s="20"/>
      <c r="O5127" s="20"/>
      <c r="P5127" s="20"/>
    </row>
    <row r="5128" spans="14:16" ht="15.75" customHeight="1" x14ac:dyDescent="0.2">
      <c r="N5128" s="20"/>
      <c r="O5128" s="20"/>
      <c r="P5128" s="20"/>
    </row>
    <row r="5129" spans="14:16" ht="15.75" customHeight="1" x14ac:dyDescent="0.2">
      <c r="N5129" s="20"/>
      <c r="O5129" s="20"/>
      <c r="P5129" s="20"/>
    </row>
    <row r="5130" spans="14:16" ht="15.75" customHeight="1" x14ac:dyDescent="0.2">
      <c r="N5130" s="20"/>
      <c r="O5130" s="20"/>
      <c r="P5130" s="20"/>
    </row>
    <row r="5131" spans="14:16" ht="15.75" customHeight="1" x14ac:dyDescent="0.2">
      <c r="N5131" s="20"/>
      <c r="O5131" s="20"/>
      <c r="P5131" s="20"/>
    </row>
    <row r="5132" spans="14:16" ht="15.75" customHeight="1" x14ac:dyDescent="0.2">
      <c r="N5132" s="20"/>
      <c r="O5132" s="20"/>
      <c r="P5132" s="20"/>
    </row>
    <row r="5133" spans="14:16" ht="15.75" customHeight="1" x14ac:dyDescent="0.2">
      <c r="N5133" s="20"/>
      <c r="O5133" s="20"/>
      <c r="P5133" s="20"/>
    </row>
    <row r="5134" spans="14:16" ht="15.75" customHeight="1" x14ac:dyDescent="0.2">
      <c r="N5134" s="20"/>
      <c r="O5134" s="20"/>
      <c r="P5134" s="20"/>
    </row>
    <row r="5135" spans="14:16" ht="15.75" customHeight="1" x14ac:dyDescent="0.2">
      <c r="N5135" s="20"/>
      <c r="O5135" s="20"/>
      <c r="P5135" s="20"/>
    </row>
    <row r="5136" spans="14:16" ht="15.75" customHeight="1" x14ac:dyDescent="0.2">
      <c r="N5136" s="20"/>
      <c r="O5136" s="20"/>
      <c r="P5136" s="20"/>
    </row>
    <row r="5137" spans="14:16" ht="15.75" customHeight="1" x14ac:dyDescent="0.2">
      <c r="N5137" s="20"/>
      <c r="O5137" s="20"/>
      <c r="P5137" s="20"/>
    </row>
    <row r="5138" spans="14:16" ht="15.75" customHeight="1" x14ac:dyDescent="0.2">
      <c r="N5138" s="20"/>
      <c r="O5138" s="20"/>
      <c r="P5138" s="20"/>
    </row>
    <row r="5139" spans="14:16" ht="15.75" customHeight="1" x14ac:dyDescent="0.2">
      <c r="N5139" s="20"/>
      <c r="O5139" s="20"/>
      <c r="P5139" s="20"/>
    </row>
    <row r="5140" spans="14:16" ht="15.75" customHeight="1" x14ac:dyDescent="0.2">
      <c r="N5140" s="20"/>
      <c r="O5140" s="20"/>
      <c r="P5140" s="20"/>
    </row>
    <row r="5141" spans="14:16" ht="15.75" customHeight="1" x14ac:dyDescent="0.2">
      <c r="N5141" s="20"/>
      <c r="O5141" s="20"/>
      <c r="P5141" s="20"/>
    </row>
    <row r="5142" spans="14:16" ht="15.75" customHeight="1" x14ac:dyDescent="0.2">
      <c r="N5142" s="20"/>
      <c r="O5142" s="20"/>
      <c r="P5142" s="20"/>
    </row>
    <row r="5143" spans="14:16" ht="15.75" customHeight="1" x14ac:dyDescent="0.2">
      <c r="N5143" s="20"/>
      <c r="O5143" s="20"/>
      <c r="P5143" s="20"/>
    </row>
    <row r="5144" spans="14:16" ht="15.75" customHeight="1" x14ac:dyDescent="0.2">
      <c r="N5144" s="20"/>
      <c r="O5144" s="20"/>
      <c r="P5144" s="20"/>
    </row>
    <row r="5145" spans="14:16" ht="15.75" customHeight="1" x14ac:dyDescent="0.2">
      <c r="N5145" s="20"/>
      <c r="O5145" s="20"/>
      <c r="P5145" s="20"/>
    </row>
    <row r="5146" spans="14:16" ht="15.75" customHeight="1" x14ac:dyDescent="0.2">
      <c r="N5146" s="20"/>
      <c r="O5146" s="20"/>
      <c r="P5146" s="20"/>
    </row>
    <row r="5147" spans="14:16" ht="15.75" customHeight="1" x14ac:dyDescent="0.2">
      <c r="N5147" s="20"/>
      <c r="O5147" s="20"/>
      <c r="P5147" s="20"/>
    </row>
    <row r="5148" spans="14:16" ht="15.75" customHeight="1" x14ac:dyDescent="0.2">
      <c r="N5148" s="20"/>
      <c r="O5148" s="20"/>
      <c r="P5148" s="20"/>
    </row>
    <row r="5149" spans="14:16" ht="15.75" customHeight="1" x14ac:dyDescent="0.2">
      <c r="N5149" s="20"/>
      <c r="O5149" s="20"/>
      <c r="P5149" s="20"/>
    </row>
    <row r="5150" spans="14:16" ht="15.75" customHeight="1" x14ac:dyDescent="0.2">
      <c r="N5150" s="20"/>
      <c r="O5150" s="20"/>
      <c r="P5150" s="20"/>
    </row>
    <row r="5151" spans="14:16" ht="15.75" customHeight="1" x14ac:dyDescent="0.2">
      <c r="N5151" s="20"/>
      <c r="O5151" s="20"/>
      <c r="P5151" s="20"/>
    </row>
    <row r="5152" spans="14:16" ht="15.75" customHeight="1" x14ac:dyDescent="0.2">
      <c r="N5152" s="20"/>
      <c r="O5152" s="20"/>
      <c r="P5152" s="20"/>
    </row>
    <row r="5153" spans="14:16" ht="15.75" customHeight="1" x14ac:dyDescent="0.2">
      <c r="N5153" s="20"/>
      <c r="O5153" s="20"/>
      <c r="P5153" s="20"/>
    </row>
    <row r="5154" spans="14:16" ht="15.75" customHeight="1" x14ac:dyDescent="0.2">
      <c r="N5154" s="20"/>
      <c r="O5154" s="20"/>
      <c r="P5154" s="20"/>
    </row>
    <row r="5155" spans="14:16" ht="15.75" customHeight="1" x14ac:dyDescent="0.2">
      <c r="N5155" s="20"/>
      <c r="O5155" s="20"/>
      <c r="P5155" s="20"/>
    </row>
    <row r="5156" spans="14:16" ht="15.75" customHeight="1" x14ac:dyDescent="0.2">
      <c r="N5156" s="20"/>
      <c r="O5156" s="20"/>
      <c r="P5156" s="20"/>
    </row>
    <row r="5157" spans="14:16" ht="15.75" customHeight="1" x14ac:dyDescent="0.2">
      <c r="N5157" s="20"/>
      <c r="O5157" s="20"/>
      <c r="P5157" s="20"/>
    </row>
    <row r="5158" spans="14:16" ht="15.75" customHeight="1" x14ac:dyDescent="0.2">
      <c r="N5158" s="20"/>
      <c r="O5158" s="20"/>
      <c r="P5158" s="20"/>
    </row>
    <row r="5159" spans="14:16" ht="15.75" customHeight="1" x14ac:dyDescent="0.2">
      <c r="N5159" s="20"/>
      <c r="O5159" s="20"/>
      <c r="P5159" s="20"/>
    </row>
    <row r="5160" spans="14:16" ht="15.75" customHeight="1" x14ac:dyDescent="0.2">
      <c r="N5160" s="20"/>
      <c r="O5160" s="20"/>
      <c r="P5160" s="20"/>
    </row>
    <row r="5161" spans="14:16" ht="15.75" customHeight="1" x14ac:dyDescent="0.2">
      <c r="N5161" s="20"/>
      <c r="O5161" s="20"/>
      <c r="P5161" s="20"/>
    </row>
    <row r="5162" spans="14:16" ht="15.75" customHeight="1" x14ac:dyDescent="0.2">
      <c r="N5162" s="20"/>
      <c r="O5162" s="20"/>
      <c r="P5162" s="20"/>
    </row>
    <row r="5163" spans="14:16" ht="15.75" customHeight="1" x14ac:dyDescent="0.2">
      <c r="N5163" s="20"/>
      <c r="O5163" s="20"/>
      <c r="P5163" s="20"/>
    </row>
    <row r="5164" spans="14:16" ht="15.75" customHeight="1" x14ac:dyDescent="0.2">
      <c r="N5164" s="20"/>
      <c r="O5164" s="20"/>
      <c r="P5164" s="20"/>
    </row>
    <row r="5165" spans="14:16" ht="15.75" customHeight="1" x14ac:dyDescent="0.2">
      <c r="N5165" s="20"/>
      <c r="O5165" s="20"/>
      <c r="P5165" s="20"/>
    </row>
    <row r="5166" spans="14:16" ht="15.75" customHeight="1" x14ac:dyDescent="0.2">
      <c r="N5166" s="20"/>
      <c r="O5166" s="20"/>
      <c r="P5166" s="20"/>
    </row>
    <row r="5167" spans="14:16" ht="15.75" customHeight="1" x14ac:dyDescent="0.2">
      <c r="N5167" s="20"/>
      <c r="O5167" s="20"/>
      <c r="P5167" s="20"/>
    </row>
    <row r="5168" spans="14:16" ht="15.75" customHeight="1" x14ac:dyDescent="0.2">
      <c r="N5168" s="20"/>
      <c r="O5168" s="20"/>
      <c r="P5168" s="20"/>
    </row>
    <row r="5169" spans="14:16" ht="15.75" customHeight="1" x14ac:dyDescent="0.2">
      <c r="N5169" s="20"/>
      <c r="O5169" s="20"/>
      <c r="P5169" s="20"/>
    </row>
    <row r="5170" spans="14:16" ht="15.75" customHeight="1" x14ac:dyDescent="0.2">
      <c r="N5170" s="20"/>
      <c r="O5170" s="20"/>
      <c r="P5170" s="20"/>
    </row>
    <row r="5171" spans="14:16" ht="15.75" customHeight="1" x14ac:dyDescent="0.2">
      <c r="N5171" s="20"/>
      <c r="O5171" s="20"/>
      <c r="P5171" s="20"/>
    </row>
    <row r="5172" spans="14:16" ht="15.75" customHeight="1" x14ac:dyDescent="0.2">
      <c r="N5172" s="20"/>
      <c r="O5172" s="20"/>
      <c r="P5172" s="20"/>
    </row>
    <row r="5173" spans="14:16" ht="15.75" customHeight="1" x14ac:dyDescent="0.2">
      <c r="N5173" s="20"/>
      <c r="O5173" s="20"/>
      <c r="P5173" s="20"/>
    </row>
    <row r="5174" spans="14:16" ht="15.75" customHeight="1" x14ac:dyDescent="0.2">
      <c r="N5174" s="20"/>
      <c r="O5174" s="20"/>
      <c r="P5174" s="20"/>
    </row>
    <row r="5175" spans="14:16" ht="15.75" customHeight="1" x14ac:dyDescent="0.2">
      <c r="N5175" s="20"/>
      <c r="O5175" s="20"/>
      <c r="P5175" s="20"/>
    </row>
    <row r="5176" spans="14:16" ht="15.75" customHeight="1" x14ac:dyDescent="0.2">
      <c r="N5176" s="20"/>
      <c r="O5176" s="20"/>
      <c r="P5176" s="20"/>
    </row>
    <row r="5177" spans="14:16" ht="15.75" customHeight="1" x14ac:dyDescent="0.2">
      <c r="N5177" s="20"/>
      <c r="O5177" s="20"/>
      <c r="P5177" s="20"/>
    </row>
    <row r="5178" spans="14:16" ht="15.75" customHeight="1" x14ac:dyDescent="0.2">
      <c r="N5178" s="20"/>
      <c r="O5178" s="20"/>
      <c r="P5178" s="20"/>
    </row>
    <row r="5179" spans="14:16" ht="15.75" customHeight="1" x14ac:dyDescent="0.2">
      <c r="N5179" s="20"/>
      <c r="O5179" s="20"/>
      <c r="P5179" s="20"/>
    </row>
    <row r="5180" spans="14:16" ht="15.75" customHeight="1" x14ac:dyDescent="0.2">
      <c r="N5180" s="20"/>
      <c r="O5180" s="20"/>
      <c r="P5180" s="20"/>
    </row>
    <row r="5181" spans="14:16" ht="15.75" customHeight="1" x14ac:dyDescent="0.2">
      <c r="N5181" s="20"/>
      <c r="O5181" s="20"/>
      <c r="P5181" s="20"/>
    </row>
    <row r="5182" spans="14:16" ht="15.75" customHeight="1" x14ac:dyDescent="0.2">
      <c r="N5182" s="20"/>
      <c r="O5182" s="20"/>
      <c r="P5182" s="20"/>
    </row>
    <row r="5183" spans="14:16" ht="15.75" customHeight="1" x14ac:dyDescent="0.2">
      <c r="N5183" s="20"/>
      <c r="O5183" s="20"/>
      <c r="P5183" s="20"/>
    </row>
    <row r="5184" spans="14:16" ht="15.75" customHeight="1" x14ac:dyDescent="0.2">
      <c r="N5184" s="20"/>
      <c r="O5184" s="20"/>
      <c r="P5184" s="20"/>
    </row>
    <row r="5185" spans="14:16" ht="15.75" customHeight="1" x14ac:dyDescent="0.2">
      <c r="N5185" s="20"/>
      <c r="O5185" s="20"/>
      <c r="P5185" s="20"/>
    </row>
    <row r="5186" spans="14:16" ht="15.75" customHeight="1" x14ac:dyDescent="0.2">
      <c r="N5186" s="20"/>
      <c r="O5186" s="20"/>
      <c r="P5186" s="20"/>
    </row>
    <row r="5187" spans="14:16" ht="15.75" customHeight="1" x14ac:dyDescent="0.2">
      <c r="N5187" s="20"/>
      <c r="O5187" s="20"/>
      <c r="P5187" s="20"/>
    </row>
    <row r="5188" spans="14:16" ht="15.75" customHeight="1" x14ac:dyDescent="0.2">
      <c r="N5188" s="20"/>
      <c r="O5188" s="20"/>
      <c r="P5188" s="20"/>
    </row>
    <row r="5189" spans="14:16" ht="15.75" customHeight="1" x14ac:dyDescent="0.2">
      <c r="N5189" s="20"/>
      <c r="O5189" s="20"/>
      <c r="P5189" s="20"/>
    </row>
    <row r="5190" spans="14:16" ht="15.75" customHeight="1" x14ac:dyDescent="0.2">
      <c r="N5190" s="20"/>
      <c r="O5190" s="20"/>
      <c r="P5190" s="20"/>
    </row>
    <row r="5191" spans="14:16" ht="15.75" customHeight="1" x14ac:dyDescent="0.2">
      <c r="N5191" s="20"/>
      <c r="O5191" s="20"/>
      <c r="P5191" s="20"/>
    </row>
    <row r="5192" spans="14:16" ht="15.75" customHeight="1" x14ac:dyDescent="0.2">
      <c r="N5192" s="20"/>
      <c r="O5192" s="20"/>
      <c r="P5192" s="20"/>
    </row>
    <row r="5193" spans="14:16" ht="15.75" customHeight="1" x14ac:dyDescent="0.2">
      <c r="N5193" s="20"/>
      <c r="O5193" s="20"/>
      <c r="P5193" s="20"/>
    </row>
    <row r="5194" spans="14:16" ht="15.75" customHeight="1" x14ac:dyDescent="0.2">
      <c r="N5194" s="20"/>
      <c r="O5194" s="20"/>
      <c r="P5194" s="20"/>
    </row>
    <row r="5195" spans="14:16" ht="15.75" customHeight="1" x14ac:dyDescent="0.2">
      <c r="N5195" s="20"/>
      <c r="O5195" s="20"/>
      <c r="P5195" s="20"/>
    </row>
    <row r="5196" spans="14:16" ht="15.75" customHeight="1" x14ac:dyDescent="0.2">
      <c r="N5196" s="20"/>
      <c r="O5196" s="20"/>
      <c r="P5196" s="20"/>
    </row>
    <row r="5197" spans="14:16" ht="15.75" customHeight="1" x14ac:dyDescent="0.2">
      <c r="N5197" s="20"/>
      <c r="O5197" s="20"/>
      <c r="P5197" s="20"/>
    </row>
    <row r="5198" spans="14:16" ht="15.75" customHeight="1" x14ac:dyDescent="0.2">
      <c r="N5198" s="20"/>
      <c r="O5198" s="20"/>
      <c r="P5198" s="20"/>
    </row>
    <row r="5199" spans="14:16" ht="15.75" customHeight="1" x14ac:dyDescent="0.2">
      <c r="N5199" s="20"/>
      <c r="O5199" s="20"/>
      <c r="P5199" s="20"/>
    </row>
    <row r="5200" spans="14:16" ht="15.75" customHeight="1" x14ac:dyDescent="0.2">
      <c r="N5200" s="20"/>
      <c r="O5200" s="20"/>
      <c r="P5200" s="20"/>
    </row>
    <row r="5201" spans="14:16" ht="15.75" customHeight="1" x14ac:dyDescent="0.2">
      <c r="N5201" s="20"/>
      <c r="O5201" s="20"/>
      <c r="P5201" s="20"/>
    </row>
    <row r="5202" spans="14:16" ht="15.75" customHeight="1" x14ac:dyDescent="0.2">
      <c r="N5202" s="20"/>
      <c r="O5202" s="20"/>
      <c r="P5202" s="20"/>
    </row>
    <row r="5203" spans="14:16" ht="15.75" customHeight="1" x14ac:dyDescent="0.2">
      <c r="N5203" s="20"/>
      <c r="O5203" s="20"/>
      <c r="P5203" s="20"/>
    </row>
    <row r="5204" spans="14:16" ht="15.75" customHeight="1" x14ac:dyDescent="0.2">
      <c r="N5204" s="20"/>
      <c r="O5204" s="20"/>
      <c r="P5204" s="20"/>
    </row>
    <row r="5205" spans="14:16" ht="15.75" customHeight="1" x14ac:dyDescent="0.2">
      <c r="N5205" s="20"/>
      <c r="O5205" s="20"/>
      <c r="P5205" s="20"/>
    </row>
    <row r="5206" spans="14:16" ht="15.75" customHeight="1" x14ac:dyDescent="0.2">
      <c r="N5206" s="20"/>
      <c r="O5206" s="20"/>
      <c r="P5206" s="20"/>
    </row>
    <row r="5207" spans="14:16" ht="15.75" customHeight="1" x14ac:dyDescent="0.2">
      <c r="N5207" s="20"/>
      <c r="O5207" s="20"/>
      <c r="P5207" s="20"/>
    </row>
    <row r="5208" spans="14:16" ht="15.75" customHeight="1" x14ac:dyDescent="0.2">
      <c r="N5208" s="20"/>
      <c r="O5208" s="20"/>
      <c r="P5208" s="20"/>
    </row>
    <row r="5209" spans="14:16" ht="15.75" customHeight="1" x14ac:dyDescent="0.2">
      <c r="N5209" s="20"/>
      <c r="O5209" s="20"/>
      <c r="P5209" s="20"/>
    </row>
    <row r="5210" spans="14:16" ht="15.75" customHeight="1" x14ac:dyDescent="0.2">
      <c r="N5210" s="20"/>
      <c r="O5210" s="20"/>
      <c r="P5210" s="20"/>
    </row>
    <row r="5211" spans="14:16" ht="15.75" customHeight="1" x14ac:dyDescent="0.2">
      <c r="N5211" s="20"/>
      <c r="O5211" s="20"/>
      <c r="P5211" s="20"/>
    </row>
    <row r="5212" spans="14:16" ht="15.75" customHeight="1" x14ac:dyDescent="0.2">
      <c r="N5212" s="20"/>
      <c r="O5212" s="20"/>
      <c r="P5212" s="20"/>
    </row>
    <row r="5213" spans="14:16" ht="15.75" customHeight="1" x14ac:dyDescent="0.2">
      <c r="N5213" s="20"/>
      <c r="O5213" s="20"/>
      <c r="P5213" s="20"/>
    </row>
    <row r="5214" spans="14:16" ht="15.75" customHeight="1" x14ac:dyDescent="0.2">
      <c r="N5214" s="20"/>
      <c r="O5214" s="20"/>
      <c r="P5214" s="20"/>
    </row>
    <row r="5215" spans="14:16" ht="15.75" customHeight="1" x14ac:dyDescent="0.2">
      <c r="N5215" s="20"/>
      <c r="O5215" s="20"/>
      <c r="P5215" s="20"/>
    </row>
    <row r="5216" spans="14:16" ht="15.75" customHeight="1" x14ac:dyDescent="0.2">
      <c r="N5216" s="20"/>
      <c r="O5216" s="20"/>
      <c r="P5216" s="20"/>
    </row>
    <row r="5217" spans="14:16" ht="15.75" customHeight="1" x14ac:dyDescent="0.2">
      <c r="N5217" s="20"/>
      <c r="O5217" s="20"/>
      <c r="P5217" s="20"/>
    </row>
    <row r="5218" spans="14:16" ht="15.75" customHeight="1" x14ac:dyDescent="0.2">
      <c r="N5218" s="20"/>
      <c r="O5218" s="20"/>
      <c r="P5218" s="20"/>
    </row>
    <row r="5219" spans="14:16" ht="15.75" customHeight="1" x14ac:dyDescent="0.2">
      <c r="N5219" s="20"/>
      <c r="O5219" s="20"/>
      <c r="P5219" s="20"/>
    </row>
    <row r="5220" spans="14:16" ht="15.75" customHeight="1" x14ac:dyDescent="0.2">
      <c r="N5220" s="20"/>
      <c r="O5220" s="20"/>
      <c r="P5220" s="20"/>
    </row>
    <row r="5221" spans="14:16" ht="15.75" customHeight="1" x14ac:dyDescent="0.2">
      <c r="N5221" s="20"/>
      <c r="O5221" s="20"/>
      <c r="P5221" s="20"/>
    </row>
    <row r="5222" spans="14:16" ht="15.75" customHeight="1" x14ac:dyDescent="0.2">
      <c r="N5222" s="20"/>
      <c r="O5222" s="20"/>
      <c r="P5222" s="20"/>
    </row>
    <row r="5223" spans="14:16" ht="15.75" customHeight="1" x14ac:dyDescent="0.2">
      <c r="N5223" s="20"/>
      <c r="O5223" s="20"/>
      <c r="P5223" s="20"/>
    </row>
    <row r="5224" spans="14:16" ht="15.75" customHeight="1" x14ac:dyDescent="0.2">
      <c r="N5224" s="20"/>
      <c r="O5224" s="20"/>
      <c r="P5224" s="20"/>
    </row>
    <row r="5225" spans="14:16" ht="15.75" customHeight="1" x14ac:dyDescent="0.2">
      <c r="N5225" s="20"/>
      <c r="O5225" s="20"/>
      <c r="P5225" s="20"/>
    </row>
    <row r="5226" spans="14:16" ht="15.75" customHeight="1" x14ac:dyDescent="0.2">
      <c r="N5226" s="20"/>
      <c r="O5226" s="20"/>
      <c r="P5226" s="20"/>
    </row>
    <row r="5227" spans="14:16" ht="15.75" customHeight="1" x14ac:dyDescent="0.2">
      <c r="N5227" s="20"/>
      <c r="O5227" s="20"/>
      <c r="P5227" s="20"/>
    </row>
    <row r="5228" spans="14:16" ht="15.75" customHeight="1" x14ac:dyDescent="0.2">
      <c r="N5228" s="20"/>
      <c r="O5228" s="20"/>
      <c r="P5228" s="20"/>
    </row>
    <row r="5229" spans="14:16" ht="15.75" customHeight="1" x14ac:dyDescent="0.2">
      <c r="N5229" s="20"/>
      <c r="O5229" s="20"/>
      <c r="P5229" s="20"/>
    </row>
    <row r="5230" spans="14:16" ht="15.75" customHeight="1" x14ac:dyDescent="0.2">
      <c r="N5230" s="20"/>
      <c r="O5230" s="20"/>
      <c r="P5230" s="20"/>
    </row>
    <row r="5231" spans="14:16" ht="15.75" customHeight="1" x14ac:dyDescent="0.2">
      <c r="N5231" s="20"/>
      <c r="O5231" s="20"/>
      <c r="P5231" s="20"/>
    </row>
    <row r="5232" spans="14:16" ht="15.75" customHeight="1" x14ac:dyDescent="0.2">
      <c r="N5232" s="20"/>
      <c r="O5232" s="20"/>
      <c r="P5232" s="20"/>
    </row>
    <row r="5233" spans="14:16" ht="15.75" customHeight="1" x14ac:dyDescent="0.2">
      <c r="N5233" s="20"/>
      <c r="O5233" s="20"/>
      <c r="P5233" s="20"/>
    </row>
    <row r="5234" spans="14:16" ht="15.75" customHeight="1" x14ac:dyDescent="0.2">
      <c r="N5234" s="20"/>
      <c r="O5234" s="20"/>
      <c r="P5234" s="20"/>
    </row>
    <row r="5235" spans="14:16" ht="15.75" customHeight="1" x14ac:dyDescent="0.2">
      <c r="N5235" s="20"/>
      <c r="O5235" s="20"/>
      <c r="P5235" s="20"/>
    </row>
    <row r="5236" spans="14:16" ht="15.75" customHeight="1" x14ac:dyDescent="0.2">
      <c r="N5236" s="20"/>
      <c r="O5236" s="20"/>
      <c r="P5236" s="20"/>
    </row>
    <row r="5237" spans="14:16" ht="15.75" customHeight="1" x14ac:dyDescent="0.2">
      <c r="N5237" s="20"/>
      <c r="O5237" s="20"/>
      <c r="P5237" s="20"/>
    </row>
    <row r="5238" spans="14:16" ht="15.75" customHeight="1" x14ac:dyDescent="0.2">
      <c r="N5238" s="20"/>
      <c r="O5238" s="20"/>
      <c r="P5238" s="20"/>
    </row>
    <row r="5239" spans="14:16" ht="15.75" customHeight="1" x14ac:dyDescent="0.2">
      <c r="N5239" s="20"/>
      <c r="O5239" s="20"/>
      <c r="P5239" s="20"/>
    </row>
    <row r="5240" spans="14:16" ht="15.75" customHeight="1" x14ac:dyDescent="0.2">
      <c r="N5240" s="20"/>
      <c r="O5240" s="20"/>
      <c r="P5240" s="20"/>
    </row>
    <row r="5241" spans="14:16" ht="15.75" customHeight="1" x14ac:dyDescent="0.2">
      <c r="N5241" s="20"/>
      <c r="O5241" s="20"/>
      <c r="P5241" s="20"/>
    </row>
    <row r="5242" spans="14:16" ht="15.75" customHeight="1" x14ac:dyDescent="0.2">
      <c r="N5242" s="20"/>
      <c r="O5242" s="20"/>
      <c r="P5242" s="20"/>
    </row>
    <row r="5243" spans="14:16" ht="15.75" customHeight="1" x14ac:dyDescent="0.2">
      <c r="N5243" s="20"/>
      <c r="O5243" s="20"/>
      <c r="P5243" s="20"/>
    </row>
    <row r="5244" spans="14:16" ht="15.75" customHeight="1" x14ac:dyDescent="0.2">
      <c r="N5244" s="20"/>
      <c r="O5244" s="20"/>
      <c r="P5244" s="20"/>
    </row>
    <row r="5245" spans="14:16" ht="15.75" customHeight="1" x14ac:dyDescent="0.2">
      <c r="N5245" s="20"/>
      <c r="O5245" s="20"/>
      <c r="P5245" s="20"/>
    </row>
    <row r="5246" spans="14:16" ht="15.75" customHeight="1" x14ac:dyDescent="0.2">
      <c r="N5246" s="20"/>
      <c r="O5246" s="20"/>
      <c r="P5246" s="20"/>
    </row>
    <row r="5247" spans="14:16" ht="15.75" customHeight="1" x14ac:dyDescent="0.2">
      <c r="N5247" s="20"/>
      <c r="O5247" s="20"/>
      <c r="P5247" s="20"/>
    </row>
    <row r="5248" spans="14:16" ht="15.75" customHeight="1" x14ac:dyDescent="0.2">
      <c r="N5248" s="20"/>
      <c r="O5248" s="20"/>
      <c r="P5248" s="20"/>
    </row>
    <row r="5249" spans="14:16" ht="15.75" customHeight="1" x14ac:dyDescent="0.2">
      <c r="N5249" s="20"/>
      <c r="O5249" s="20"/>
      <c r="P5249" s="20"/>
    </row>
    <row r="5250" spans="14:16" ht="15.75" customHeight="1" x14ac:dyDescent="0.2">
      <c r="N5250" s="20"/>
      <c r="O5250" s="20"/>
      <c r="P5250" s="20"/>
    </row>
    <row r="5251" spans="14:16" ht="15.75" customHeight="1" x14ac:dyDescent="0.2">
      <c r="N5251" s="20"/>
      <c r="O5251" s="20"/>
      <c r="P5251" s="20"/>
    </row>
    <row r="5252" spans="14:16" ht="15.75" customHeight="1" x14ac:dyDescent="0.2">
      <c r="N5252" s="20"/>
      <c r="O5252" s="20"/>
      <c r="P5252" s="20"/>
    </row>
    <row r="5253" spans="14:16" ht="15.75" customHeight="1" x14ac:dyDescent="0.2">
      <c r="N5253" s="20"/>
      <c r="O5253" s="20"/>
      <c r="P5253" s="20"/>
    </row>
    <row r="5254" spans="14:16" ht="15.75" customHeight="1" x14ac:dyDescent="0.2">
      <c r="N5254" s="20"/>
      <c r="O5254" s="20"/>
      <c r="P5254" s="20"/>
    </row>
    <row r="5255" spans="14:16" ht="15.75" customHeight="1" x14ac:dyDescent="0.2">
      <c r="N5255" s="20"/>
      <c r="O5255" s="20"/>
      <c r="P5255" s="20"/>
    </row>
    <row r="5256" spans="14:16" ht="15.75" customHeight="1" x14ac:dyDescent="0.2">
      <c r="N5256" s="20"/>
      <c r="O5256" s="20"/>
      <c r="P5256" s="20"/>
    </row>
    <row r="5257" spans="14:16" ht="15.75" customHeight="1" x14ac:dyDescent="0.2">
      <c r="N5257" s="20"/>
      <c r="O5257" s="20"/>
      <c r="P5257" s="20"/>
    </row>
    <row r="5258" spans="14:16" ht="15.75" customHeight="1" x14ac:dyDescent="0.2">
      <c r="N5258" s="20"/>
      <c r="O5258" s="20"/>
      <c r="P5258" s="20"/>
    </row>
    <row r="5259" spans="14:16" ht="15.75" customHeight="1" x14ac:dyDescent="0.2">
      <c r="N5259" s="20"/>
      <c r="O5259" s="20"/>
      <c r="P5259" s="20"/>
    </row>
    <row r="5260" spans="14:16" ht="15.75" customHeight="1" x14ac:dyDescent="0.2">
      <c r="N5260" s="20"/>
      <c r="O5260" s="20"/>
      <c r="P5260" s="20"/>
    </row>
    <row r="5261" spans="14:16" ht="15.75" customHeight="1" x14ac:dyDescent="0.2">
      <c r="N5261" s="20"/>
      <c r="O5261" s="20"/>
      <c r="P5261" s="20"/>
    </row>
    <row r="5262" spans="14:16" ht="15.75" customHeight="1" x14ac:dyDescent="0.2">
      <c r="N5262" s="20"/>
      <c r="O5262" s="20"/>
      <c r="P5262" s="20"/>
    </row>
    <row r="5263" spans="14:16" ht="15.75" customHeight="1" x14ac:dyDescent="0.2">
      <c r="N5263" s="20"/>
      <c r="O5263" s="20"/>
      <c r="P5263" s="20"/>
    </row>
    <row r="5264" spans="14:16" ht="15.75" customHeight="1" x14ac:dyDescent="0.2">
      <c r="N5264" s="20"/>
      <c r="O5264" s="20"/>
      <c r="P5264" s="20"/>
    </row>
    <row r="5265" spans="14:16" ht="15.75" customHeight="1" x14ac:dyDescent="0.2">
      <c r="N5265" s="20"/>
      <c r="O5265" s="20"/>
      <c r="P5265" s="20"/>
    </row>
    <row r="5266" spans="14:16" ht="15.75" customHeight="1" x14ac:dyDescent="0.2">
      <c r="N5266" s="20"/>
      <c r="O5266" s="20"/>
      <c r="P5266" s="20"/>
    </row>
    <row r="5267" spans="14:16" ht="15.75" customHeight="1" x14ac:dyDescent="0.2">
      <c r="N5267" s="20"/>
      <c r="O5267" s="20"/>
      <c r="P5267" s="20"/>
    </row>
    <row r="5268" spans="14:16" ht="15.75" customHeight="1" x14ac:dyDescent="0.2">
      <c r="N5268" s="20"/>
      <c r="O5268" s="20"/>
      <c r="P5268" s="20"/>
    </row>
    <row r="5269" spans="14:16" ht="15.75" customHeight="1" x14ac:dyDescent="0.2">
      <c r="N5269" s="20"/>
      <c r="O5269" s="20"/>
      <c r="P5269" s="20"/>
    </row>
    <row r="5270" spans="14:16" ht="15.75" customHeight="1" x14ac:dyDescent="0.2">
      <c r="N5270" s="20"/>
      <c r="O5270" s="20"/>
      <c r="P5270" s="20"/>
    </row>
    <row r="5271" spans="14:16" ht="15.75" customHeight="1" x14ac:dyDescent="0.2">
      <c r="N5271" s="20"/>
      <c r="O5271" s="20"/>
      <c r="P5271" s="20"/>
    </row>
    <row r="5272" spans="14:16" ht="15.75" customHeight="1" x14ac:dyDescent="0.2">
      <c r="N5272" s="20"/>
      <c r="O5272" s="20"/>
      <c r="P5272" s="20"/>
    </row>
    <row r="5273" spans="14:16" ht="15.75" customHeight="1" x14ac:dyDescent="0.2">
      <c r="N5273" s="20"/>
      <c r="O5273" s="20"/>
      <c r="P5273" s="20"/>
    </row>
    <row r="5274" spans="14:16" ht="15.75" customHeight="1" x14ac:dyDescent="0.2">
      <c r="N5274" s="20"/>
      <c r="O5274" s="20"/>
      <c r="P5274" s="20"/>
    </row>
    <row r="5275" spans="14:16" ht="15.75" customHeight="1" x14ac:dyDescent="0.2">
      <c r="N5275" s="20"/>
      <c r="O5275" s="20"/>
      <c r="P5275" s="20"/>
    </row>
    <row r="5276" spans="14:16" ht="15.75" customHeight="1" x14ac:dyDescent="0.2">
      <c r="N5276" s="20"/>
      <c r="O5276" s="20"/>
      <c r="P5276" s="20"/>
    </row>
    <row r="5277" spans="14:16" ht="15.75" customHeight="1" x14ac:dyDescent="0.2">
      <c r="N5277" s="20"/>
      <c r="O5277" s="20"/>
      <c r="P5277" s="20"/>
    </row>
    <row r="5278" spans="14:16" ht="15.75" customHeight="1" x14ac:dyDescent="0.2">
      <c r="N5278" s="20"/>
      <c r="O5278" s="20"/>
      <c r="P5278" s="20"/>
    </row>
    <row r="5279" spans="14:16" ht="15.75" customHeight="1" x14ac:dyDescent="0.2">
      <c r="N5279" s="20"/>
      <c r="O5279" s="20"/>
      <c r="P5279" s="20"/>
    </row>
    <row r="5280" spans="14:16" ht="15.75" customHeight="1" x14ac:dyDescent="0.2">
      <c r="N5280" s="20"/>
      <c r="O5280" s="20"/>
      <c r="P5280" s="20"/>
    </row>
    <row r="5281" spans="14:16" ht="15.75" customHeight="1" x14ac:dyDescent="0.2">
      <c r="N5281" s="20"/>
      <c r="O5281" s="20"/>
      <c r="P5281" s="20"/>
    </row>
    <row r="5282" spans="14:16" ht="15.75" customHeight="1" x14ac:dyDescent="0.2">
      <c r="N5282" s="20"/>
      <c r="O5282" s="20"/>
      <c r="P5282" s="20"/>
    </row>
    <row r="5283" spans="14:16" ht="15.75" customHeight="1" x14ac:dyDescent="0.2">
      <c r="N5283" s="20"/>
      <c r="O5283" s="20"/>
      <c r="P5283" s="20"/>
    </row>
    <row r="5284" spans="14:16" ht="15.75" customHeight="1" x14ac:dyDescent="0.2">
      <c r="N5284" s="20"/>
      <c r="O5284" s="20"/>
      <c r="P5284" s="20"/>
    </row>
    <row r="5285" spans="14:16" ht="15.75" customHeight="1" x14ac:dyDescent="0.2">
      <c r="N5285" s="20"/>
      <c r="O5285" s="20"/>
      <c r="P5285" s="20"/>
    </row>
    <row r="5286" spans="14:16" ht="15.75" customHeight="1" x14ac:dyDescent="0.2">
      <c r="N5286" s="20"/>
      <c r="O5286" s="20"/>
      <c r="P5286" s="20"/>
    </row>
    <row r="5287" spans="14:16" ht="15.75" customHeight="1" x14ac:dyDescent="0.2">
      <c r="N5287" s="20"/>
      <c r="O5287" s="20"/>
      <c r="P5287" s="20"/>
    </row>
    <row r="5288" spans="14:16" ht="15.75" customHeight="1" x14ac:dyDescent="0.2">
      <c r="N5288" s="20"/>
      <c r="O5288" s="20"/>
      <c r="P5288" s="20"/>
    </row>
    <row r="5289" spans="14:16" ht="15.75" customHeight="1" x14ac:dyDescent="0.2">
      <c r="N5289" s="20"/>
      <c r="O5289" s="20"/>
      <c r="P5289" s="20"/>
    </row>
    <row r="5290" spans="14:16" ht="15.75" customHeight="1" x14ac:dyDescent="0.2">
      <c r="N5290" s="20"/>
      <c r="O5290" s="20"/>
      <c r="P5290" s="20"/>
    </row>
    <row r="5291" spans="14:16" ht="15.75" customHeight="1" x14ac:dyDescent="0.2">
      <c r="N5291" s="20"/>
      <c r="O5291" s="20"/>
      <c r="P5291" s="20"/>
    </row>
    <row r="5292" spans="14:16" ht="15.75" customHeight="1" x14ac:dyDescent="0.2">
      <c r="N5292" s="20"/>
      <c r="O5292" s="20"/>
      <c r="P5292" s="20"/>
    </row>
    <row r="5293" spans="14:16" ht="15.75" customHeight="1" x14ac:dyDescent="0.2">
      <c r="N5293" s="20"/>
      <c r="O5293" s="20"/>
      <c r="P5293" s="20"/>
    </row>
    <row r="5294" spans="14:16" ht="15.75" customHeight="1" x14ac:dyDescent="0.2">
      <c r="N5294" s="20"/>
      <c r="O5294" s="20"/>
      <c r="P5294" s="20"/>
    </row>
    <row r="5295" spans="14:16" ht="15.75" customHeight="1" x14ac:dyDescent="0.2">
      <c r="N5295" s="20"/>
      <c r="O5295" s="20"/>
      <c r="P5295" s="20"/>
    </row>
    <row r="5296" spans="14:16" ht="15.75" customHeight="1" x14ac:dyDescent="0.2">
      <c r="N5296" s="20"/>
      <c r="O5296" s="20"/>
      <c r="P5296" s="20"/>
    </row>
    <row r="5297" spans="14:16" ht="15.75" customHeight="1" x14ac:dyDescent="0.2">
      <c r="N5297" s="20"/>
      <c r="O5297" s="20"/>
      <c r="P5297" s="20"/>
    </row>
    <row r="5298" spans="14:16" ht="15.75" customHeight="1" x14ac:dyDescent="0.2">
      <c r="N5298" s="20"/>
      <c r="O5298" s="20"/>
      <c r="P5298" s="20"/>
    </row>
    <row r="5299" spans="14:16" ht="15.75" customHeight="1" x14ac:dyDescent="0.2">
      <c r="N5299" s="20"/>
      <c r="O5299" s="20"/>
      <c r="P5299" s="20"/>
    </row>
    <row r="5300" spans="14:16" ht="15.75" customHeight="1" x14ac:dyDescent="0.2">
      <c r="N5300" s="20"/>
      <c r="O5300" s="20"/>
      <c r="P5300" s="20"/>
    </row>
    <row r="5301" spans="14:16" ht="15.75" customHeight="1" x14ac:dyDescent="0.2">
      <c r="N5301" s="20"/>
      <c r="O5301" s="20"/>
      <c r="P5301" s="20"/>
    </row>
    <row r="5302" spans="14:16" ht="15.75" customHeight="1" x14ac:dyDescent="0.2">
      <c r="N5302" s="20"/>
      <c r="O5302" s="20"/>
      <c r="P5302" s="20"/>
    </row>
    <row r="5303" spans="14:16" ht="15.75" customHeight="1" x14ac:dyDescent="0.2">
      <c r="N5303" s="20"/>
      <c r="O5303" s="20"/>
      <c r="P5303" s="20"/>
    </row>
    <row r="5304" spans="14:16" ht="15.75" customHeight="1" x14ac:dyDescent="0.2">
      <c r="N5304" s="20"/>
      <c r="O5304" s="20"/>
      <c r="P5304" s="20"/>
    </row>
    <row r="5305" spans="14:16" ht="15.75" customHeight="1" x14ac:dyDescent="0.2">
      <c r="N5305" s="20"/>
      <c r="O5305" s="20"/>
      <c r="P5305" s="20"/>
    </row>
    <row r="5306" spans="14:16" ht="15.75" customHeight="1" x14ac:dyDescent="0.2">
      <c r="N5306" s="20"/>
      <c r="O5306" s="20"/>
      <c r="P5306" s="20"/>
    </row>
    <row r="5307" spans="14:16" ht="15.75" customHeight="1" x14ac:dyDescent="0.2">
      <c r="N5307" s="20"/>
      <c r="O5307" s="20"/>
      <c r="P5307" s="20"/>
    </row>
    <row r="5308" spans="14:16" ht="15.75" customHeight="1" x14ac:dyDescent="0.2">
      <c r="N5308" s="20"/>
      <c r="O5308" s="20"/>
      <c r="P5308" s="20"/>
    </row>
    <row r="5309" spans="14:16" ht="15.75" customHeight="1" x14ac:dyDescent="0.2">
      <c r="N5309" s="20"/>
      <c r="O5309" s="20"/>
      <c r="P5309" s="20"/>
    </row>
    <row r="5310" spans="14:16" ht="15.75" customHeight="1" x14ac:dyDescent="0.2">
      <c r="N5310" s="20"/>
      <c r="O5310" s="20"/>
      <c r="P5310" s="20"/>
    </row>
    <row r="5311" spans="14:16" ht="15.75" customHeight="1" x14ac:dyDescent="0.2">
      <c r="N5311" s="20"/>
      <c r="O5311" s="20"/>
      <c r="P5311" s="20"/>
    </row>
    <row r="5312" spans="14:16" ht="15.75" customHeight="1" x14ac:dyDescent="0.2">
      <c r="N5312" s="20"/>
      <c r="O5312" s="20"/>
      <c r="P5312" s="20"/>
    </row>
    <row r="5313" spans="14:16" ht="15.75" customHeight="1" x14ac:dyDescent="0.2">
      <c r="N5313" s="20"/>
      <c r="O5313" s="20"/>
      <c r="P5313" s="20"/>
    </row>
    <row r="5314" spans="14:16" ht="15.75" customHeight="1" x14ac:dyDescent="0.2">
      <c r="N5314" s="20"/>
      <c r="O5314" s="20"/>
      <c r="P5314" s="20"/>
    </row>
    <row r="5315" spans="14:16" ht="15.75" customHeight="1" x14ac:dyDescent="0.2">
      <c r="N5315" s="20"/>
      <c r="O5315" s="20"/>
      <c r="P5315" s="20"/>
    </row>
    <row r="5316" spans="14:16" ht="15.75" customHeight="1" x14ac:dyDescent="0.2">
      <c r="N5316" s="20"/>
      <c r="O5316" s="20"/>
      <c r="P5316" s="20"/>
    </row>
    <row r="5317" spans="14:16" ht="15.75" customHeight="1" x14ac:dyDescent="0.2">
      <c r="N5317" s="20"/>
      <c r="O5317" s="20"/>
      <c r="P5317" s="20"/>
    </row>
    <row r="5318" spans="14:16" ht="15.75" customHeight="1" x14ac:dyDescent="0.2">
      <c r="N5318" s="20"/>
      <c r="O5318" s="20"/>
      <c r="P5318" s="20"/>
    </row>
    <row r="5319" spans="14:16" ht="15.75" customHeight="1" x14ac:dyDescent="0.2">
      <c r="N5319" s="20"/>
      <c r="O5319" s="20"/>
      <c r="P5319" s="20"/>
    </row>
    <row r="5320" spans="14:16" ht="15.75" customHeight="1" x14ac:dyDescent="0.2">
      <c r="N5320" s="20"/>
      <c r="O5320" s="20"/>
      <c r="P5320" s="20"/>
    </row>
    <row r="5321" spans="14:16" ht="15.75" customHeight="1" x14ac:dyDescent="0.2">
      <c r="N5321" s="20"/>
      <c r="O5321" s="20"/>
      <c r="P5321" s="20"/>
    </row>
    <row r="5322" spans="14:16" ht="15.75" customHeight="1" x14ac:dyDescent="0.2">
      <c r="N5322" s="20"/>
      <c r="O5322" s="20"/>
      <c r="P5322" s="20"/>
    </row>
    <row r="5323" spans="14:16" ht="15.75" customHeight="1" x14ac:dyDescent="0.2">
      <c r="N5323" s="20"/>
      <c r="O5323" s="20"/>
      <c r="P5323" s="20"/>
    </row>
    <row r="5324" spans="14:16" ht="15.75" customHeight="1" x14ac:dyDescent="0.2">
      <c r="N5324" s="20"/>
      <c r="O5324" s="20"/>
      <c r="P5324" s="20"/>
    </row>
    <row r="5325" spans="14:16" ht="15.75" customHeight="1" x14ac:dyDescent="0.2">
      <c r="N5325" s="20"/>
      <c r="O5325" s="20"/>
      <c r="P5325" s="20"/>
    </row>
    <row r="5326" spans="14:16" ht="15.75" customHeight="1" x14ac:dyDescent="0.2">
      <c r="N5326" s="20"/>
      <c r="O5326" s="20"/>
      <c r="P5326" s="20"/>
    </row>
    <row r="5327" spans="14:16" ht="15.75" customHeight="1" x14ac:dyDescent="0.2">
      <c r="N5327" s="20"/>
      <c r="O5327" s="20"/>
      <c r="P5327" s="20"/>
    </row>
    <row r="5328" spans="14:16" ht="15.75" customHeight="1" x14ac:dyDescent="0.2">
      <c r="N5328" s="20"/>
      <c r="O5328" s="20"/>
      <c r="P5328" s="20"/>
    </row>
    <row r="5329" spans="14:16" ht="15.75" customHeight="1" x14ac:dyDescent="0.2">
      <c r="N5329" s="20"/>
      <c r="O5329" s="20"/>
      <c r="P5329" s="20"/>
    </row>
    <row r="5330" spans="14:16" ht="15.75" customHeight="1" x14ac:dyDescent="0.2">
      <c r="N5330" s="20"/>
      <c r="O5330" s="20"/>
      <c r="P5330" s="20"/>
    </row>
    <row r="5331" spans="14:16" ht="15.75" customHeight="1" x14ac:dyDescent="0.2">
      <c r="N5331" s="20"/>
      <c r="O5331" s="20"/>
      <c r="P5331" s="20"/>
    </row>
    <row r="5332" spans="14:16" ht="15.75" customHeight="1" x14ac:dyDescent="0.2">
      <c r="N5332" s="20"/>
      <c r="O5332" s="20"/>
      <c r="P5332" s="20"/>
    </row>
    <row r="5333" spans="14:16" ht="15.75" customHeight="1" x14ac:dyDescent="0.2">
      <c r="N5333" s="20"/>
      <c r="O5333" s="20"/>
      <c r="P5333" s="20"/>
    </row>
    <row r="5334" spans="14:16" ht="15.75" customHeight="1" x14ac:dyDescent="0.2">
      <c r="N5334" s="20"/>
      <c r="O5334" s="20"/>
      <c r="P5334" s="20"/>
    </row>
    <row r="5335" spans="14:16" ht="15.75" customHeight="1" x14ac:dyDescent="0.2">
      <c r="N5335" s="20"/>
      <c r="O5335" s="20"/>
      <c r="P5335" s="20"/>
    </row>
    <row r="5336" spans="14:16" ht="15.75" customHeight="1" x14ac:dyDescent="0.2">
      <c r="N5336" s="20"/>
      <c r="O5336" s="20"/>
      <c r="P5336" s="20"/>
    </row>
    <row r="5337" spans="14:16" ht="15.75" customHeight="1" x14ac:dyDescent="0.2">
      <c r="N5337" s="20"/>
      <c r="O5337" s="20"/>
      <c r="P5337" s="20"/>
    </row>
    <row r="5338" spans="14:16" ht="15.75" customHeight="1" x14ac:dyDescent="0.2">
      <c r="N5338" s="20"/>
      <c r="O5338" s="20"/>
      <c r="P5338" s="20"/>
    </row>
    <row r="5339" spans="14:16" ht="15.75" customHeight="1" x14ac:dyDescent="0.2">
      <c r="N5339" s="20"/>
      <c r="O5339" s="20"/>
      <c r="P5339" s="20"/>
    </row>
    <row r="5340" spans="14:16" ht="15.75" customHeight="1" x14ac:dyDescent="0.2">
      <c r="N5340" s="20"/>
      <c r="O5340" s="20"/>
      <c r="P5340" s="20"/>
    </row>
    <row r="5341" spans="14:16" ht="15.75" customHeight="1" x14ac:dyDescent="0.2">
      <c r="N5341" s="20"/>
      <c r="O5341" s="20"/>
      <c r="P5341" s="20"/>
    </row>
    <row r="5342" spans="14:16" ht="15.75" customHeight="1" x14ac:dyDescent="0.2">
      <c r="N5342" s="20"/>
      <c r="O5342" s="20"/>
      <c r="P5342" s="20"/>
    </row>
    <row r="5343" spans="14:16" ht="15.75" customHeight="1" x14ac:dyDescent="0.2">
      <c r="N5343" s="20"/>
      <c r="O5343" s="20"/>
      <c r="P5343" s="20"/>
    </row>
    <row r="5344" spans="14:16" ht="15.75" customHeight="1" x14ac:dyDescent="0.2">
      <c r="N5344" s="20"/>
      <c r="O5344" s="20"/>
      <c r="P5344" s="20"/>
    </row>
    <row r="5345" spans="14:16" ht="15.75" customHeight="1" x14ac:dyDescent="0.2">
      <c r="N5345" s="20"/>
      <c r="O5345" s="20"/>
      <c r="P5345" s="20"/>
    </row>
    <row r="5346" spans="14:16" ht="15.75" customHeight="1" x14ac:dyDescent="0.2">
      <c r="N5346" s="20"/>
      <c r="O5346" s="20"/>
      <c r="P5346" s="20"/>
    </row>
    <row r="5347" spans="14:16" ht="15.75" customHeight="1" x14ac:dyDescent="0.2">
      <c r="N5347" s="20"/>
      <c r="O5347" s="20"/>
      <c r="P5347" s="20"/>
    </row>
    <row r="5348" spans="14:16" ht="15.75" customHeight="1" x14ac:dyDescent="0.2">
      <c r="N5348" s="20"/>
      <c r="O5348" s="20"/>
      <c r="P5348" s="20"/>
    </row>
    <row r="5349" spans="14:16" ht="15.75" customHeight="1" x14ac:dyDescent="0.2">
      <c r="N5349" s="20"/>
      <c r="O5349" s="20"/>
      <c r="P5349" s="20"/>
    </row>
    <row r="5350" spans="14:16" ht="15.75" customHeight="1" x14ac:dyDescent="0.2">
      <c r="N5350" s="20"/>
      <c r="O5350" s="20"/>
      <c r="P5350" s="20"/>
    </row>
    <row r="5351" spans="14:16" ht="15.75" customHeight="1" x14ac:dyDescent="0.2">
      <c r="N5351" s="20"/>
      <c r="O5351" s="20"/>
      <c r="P5351" s="20"/>
    </row>
    <row r="5352" spans="14:16" ht="15.75" customHeight="1" x14ac:dyDescent="0.2">
      <c r="N5352" s="20"/>
      <c r="O5352" s="20"/>
      <c r="P5352" s="20"/>
    </row>
    <row r="5353" spans="14:16" ht="15.75" customHeight="1" x14ac:dyDescent="0.2">
      <c r="N5353" s="20"/>
      <c r="O5353" s="20"/>
      <c r="P5353" s="20"/>
    </row>
    <row r="5354" spans="14:16" ht="15.75" customHeight="1" x14ac:dyDescent="0.2">
      <c r="N5354" s="20"/>
      <c r="O5354" s="20"/>
      <c r="P5354" s="20"/>
    </row>
    <row r="5355" spans="14:16" ht="15.75" customHeight="1" x14ac:dyDescent="0.2">
      <c r="N5355" s="20"/>
      <c r="O5355" s="20"/>
      <c r="P5355" s="20"/>
    </row>
    <row r="5356" spans="14:16" ht="15.75" customHeight="1" x14ac:dyDescent="0.2">
      <c r="N5356" s="20"/>
      <c r="O5356" s="20"/>
      <c r="P5356" s="20"/>
    </row>
    <row r="5357" spans="14:16" ht="15.75" customHeight="1" x14ac:dyDescent="0.2">
      <c r="N5357" s="20"/>
      <c r="O5357" s="20"/>
      <c r="P5357" s="20"/>
    </row>
    <row r="5358" spans="14:16" ht="15.75" customHeight="1" x14ac:dyDescent="0.2">
      <c r="N5358" s="20"/>
      <c r="O5358" s="20"/>
      <c r="P5358" s="20"/>
    </row>
    <row r="5359" spans="14:16" ht="15.75" customHeight="1" x14ac:dyDescent="0.2">
      <c r="N5359" s="20"/>
      <c r="O5359" s="20"/>
      <c r="P5359" s="20"/>
    </row>
    <row r="5360" spans="14:16" ht="15.75" customHeight="1" x14ac:dyDescent="0.2">
      <c r="N5360" s="20"/>
      <c r="O5360" s="20"/>
      <c r="P5360" s="20"/>
    </row>
    <row r="5361" spans="14:16" ht="15.75" customHeight="1" x14ac:dyDescent="0.2">
      <c r="N5361" s="20"/>
      <c r="O5361" s="20"/>
      <c r="P5361" s="20"/>
    </row>
    <row r="5362" spans="14:16" ht="15.75" customHeight="1" x14ac:dyDescent="0.2">
      <c r="N5362" s="20"/>
      <c r="O5362" s="20"/>
      <c r="P5362" s="20"/>
    </row>
    <row r="5363" spans="14:16" ht="15.75" customHeight="1" x14ac:dyDescent="0.2">
      <c r="N5363" s="20"/>
      <c r="O5363" s="20"/>
      <c r="P5363" s="20"/>
    </row>
    <row r="5364" spans="14:16" ht="15.75" customHeight="1" x14ac:dyDescent="0.2">
      <c r="N5364" s="20"/>
      <c r="O5364" s="20"/>
      <c r="P5364" s="20"/>
    </row>
    <row r="5365" spans="14:16" ht="15.75" customHeight="1" x14ac:dyDescent="0.2">
      <c r="N5365" s="20"/>
      <c r="O5365" s="20"/>
      <c r="P5365" s="20"/>
    </row>
    <row r="5366" spans="14:16" ht="15.75" customHeight="1" x14ac:dyDescent="0.2">
      <c r="N5366" s="20"/>
      <c r="O5366" s="20"/>
      <c r="P5366" s="20"/>
    </row>
    <row r="5367" spans="14:16" ht="15.75" customHeight="1" x14ac:dyDescent="0.2">
      <c r="N5367" s="20"/>
      <c r="O5367" s="20"/>
      <c r="P5367" s="20"/>
    </row>
    <row r="5368" spans="14:16" ht="15.75" customHeight="1" x14ac:dyDescent="0.2">
      <c r="N5368" s="20"/>
      <c r="O5368" s="20"/>
      <c r="P5368" s="20"/>
    </row>
    <row r="5369" spans="14:16" ht="15.75" customHeight="1" x14ac:dyDescent="0.2">
      <c r="N5369" s="20"/>
      <c r="O5369" s="20"/>
      <c r="P5369" s="20"/>
    </row>
    <row r="5370" spans="14:16" ht="15.75" customHeight="1" x14ac:dyDescent="0.2">
      <c r="N5370" s="20"/>
      <c r="O5370" s="20"/>
      <c r="P5370" s="20"/>
    </row>
    <row r="5371" spans="14:16" ht="15.75" customHeight="1" x14ac:dyDescent="0.2">
      <c r="N5371" s="20"/>
      <c r="O5371" s="20"/>
      <c r="P5371" s="20"/>
    </row>
    <row r="5372" spans="14:16" ht="15.75" customHeight="1" x14ac:dyDescent="0.2">
      <c r="N5372" s="20"/>
      <c r="O5372" s="20"/>
      <c r="P5372" s="20"/>
    </row>
    <row r="5373" spans="14:16" ht="15.75" customHeight="1" x14ac:dyDescent="0.2">
      <c r="N5373" s="20"/>
      <c r="O5373" s="20"/>
      <c r="P5373" s="20"/>
    </row>
    <row r="5374" spans="14:16" ht="15.75" customHeight="1" x14ac:dyDescent="0.2">
      <c r="N5374" s="20"/>
      <c r="O5374" s="20"/>
      <c r="P5374" s="20"/>
    </row>
    <row r="5375" spans="14:16" ht="15.75" customHeight="1" x14ac:dyDescent="0.2">
      <c r="N5375" s="20"/>
      <c r="O5375" s="20"/>
      <c r="P5375" s="20"/>
    </row>
    <row r="5376" spans="14:16" ht="15.75" customHeight="1" x14ac:dyDescent="0.2">
      <c r="N5376" s="20"/>
      <c r="O5376" s="20"/>
      <c r="P5376" s="20"/>
    </row>
    <row r="5377" spans="14:16" ht="15.75" customHeight="1" x14ac:dyDescent="0.2">
      <c r="N5377" s="20"/>
      <c r="O5377" s="20"/>
      <c r="P5377" s="20"/>
    </row>
    <row r="5378" spans="14:16" ht="15.75" customHeight="1" x14ac:dyDescent="0.2">
      <c r="N5378" s="20"/>
      <c r="O5378" s="20"/>
      <c r="P5378" s="20"/>
    </row>
    <row r="5379" spans="14:16" ht="15.75" customHeight="1" x14ac:dyDescent="0.2">
      <c r="N5379" s="20"/>
      <c r="O5379" s="20"/>
      <c r="P5379" s="20"/>
    </row>
    <row r="5380" spans="14:16" ht="15.75" customHeight="1" x14ac:dyDescent="0.2">
      <c r="N5380" s="20"/>
      <c r="O5380" s="20"/>
      <c r="P5380" s="20"/>
    </row>
    <row r="5381" spans="14:16" ht="15.75" customHeight="1" x14ac:dyDescent="0.2">
      <c r="N5381" s="20"/>
      <c r="O5381" s="20"/>
      <c r="P5381" s="20"/>
    </row>
    <row r="5382" spans="14:16" ht="15.75" customHeight="1" x14ac:dyDescent="0.2">
      <c r="N5382" s="20"/>
      <c r="O5382" s="20"/>
      <c r="P5382" s="20"/>
    </row>
    <row r="5383" spans="14:16" ht="15.75" customHeight="1" x14ac:dyDescent="0.2">
      <c r="N5383" s="20"/>
      <c r="O5383" s="20"/>
      <c r="P5383" s="20"/>
    </row>
    <row r="5384" spans="14:16" ht="15.75" customHeight="1" x14ac:dyDescent="0.2">
      <c r="N5384" s="20"/>
      <c r="O5384" s="20"/>
      <c r="P5384" s="20"/>
    </row>
    <row r="5385" spans="14:16" ht="15.75" customHeight="1" x14ac:dyDescent="0.2">
      <c r="N5385" s="20"/>
      <c r="O5385" s="20"/>
      <c r="P5385" s="20"/>
    </row>
    <row r="5386" spans="14:16" ht="15.75" customHeight="1" x14ac:dyDescent="0.2">
      <c r="N5386" s="20"/>
      <c r="O5386" s="20"/>
      <c r="P5386" s="20"/>
    </row>
    <row r="5387" spans="14:16" ht="15.75" customHeight="1" x14ac:dyDescent="0.2">
      <c r="N5387" s="20"/>
      <c r="O5387" s="20"/>
      <c r="P5387" s="20"/>
    </row>
    <row r="5388" spans="14:16" ht="15.75" customHeight="1" x14ac:dyDescent="0.2">
      <c r="N5388" s="20"/>
      <c r="O5388" s="20"/>
      <c r="P5388" s="20"/>
    </row>
    <row r="5389" spans="14:16" ht="15.75" customHeight="1" x14ac:dyDescent="0.2">
      <c r="N5389" s="20"/>
      <c r="O5389" s="20"/>
      <c r="P5389" s="20"/>
    </row>
    <row r="5390" spans="14:16" ht="15.75" customHeight="1" x14ac:dyDescent="0.2">
      <c r="N5390" s="20"/>
      <c r="O5390" s="20"/>
      <c r="P5390" s="20"/>
    </row>
    <row r="5391" spans="14:16" ht="15.75" customHeight="1" x14ac:dyDescent="0.2">
      <c r="N5391" s="20"/>
      <c r="O5391" s="20"/>
      <c r="P5391" s="20"/>
    </row>
    <row r="5392" spans="14:16" ht="15.75" customHeight="1" x14ac:dyDescent="0.2">
      <c r="N5392" s="20"/>
      <c r="O5392" s="20"/>
      <c r="P5392" s="20"/>
    </row>
    <row r="5393" spans="14:16" ht="15.75" customHeight="1" x14ac:dyDescent="0.2">
      <c r="N5393" s="20"/>
      <c r="O5393" s="20"/>
      <c r="P5393" s="20"/>
    </row>
    <row r="5394" spans="14:16" ht="15.75" customHeight="1" x14ac:dyDescent="0.2">
      <c r="N5394" s="20"/>
      <c r="O5394" s="20"/>
      <c r="P5394" s="20"/>
    </row>
    <row r="5395" spans="14:16" ht="15.75" customHeight="1" x14ac:dyDescent="0.2">
      <c r="N5395" s="20"/>
      <c r="O5395" s="20"/>
      <c r="P5395" s="20"/>
    </row>
    <row r="5396" spans="14:16" ht="15.75" customHeight="1" x14ac:dyDescent="0.2">
      <c r="N5396" s="20"/>
      <c r="O5396" s="20"/>
      <c r="P5396" s="20"/>
    </row>
    <row r="5397" spans="14:16" ht="15.75" customHeight="1" x14ac:dyDescent="0.2">
      <c r="N5397" s="20"/>
      <c r="O5397" s="20"/>
      <c r="P5397" s="20"/>
    </row>
    <row r="5398" spans="14:16" ht="15.75" customHeight="1" x14ac:dyDescent="0.2">
      <c r="N5398" s="20"/>
      <c r="O5398" s="20"/>
      <c r="P5398" s="20"/>
    </row>
    <row r="5399" spans="14:16" ht="15.75" customHeight="1" x14ac:dyDescent="0.2">
      <c r="N5399" s="20"/>
      <c r="O5399" s="20"/>
      <c r="P5399" s="20"/>
    </row>
    <row r="5400" spans="14:16" ht="15.75" customHeight="1" x14ac:dyDescent="0.2">
      <c r="N5400" s="20"/>
      <c r="O5400" s="20"/>
      <c r="P5400" s="20"/>
    </row>
    <row r="5401" spans="14:16" ht="15.75" customHeight="1" x14ac:dyDescent="0.2">
      <c r="N5401" s="20"/>
      <c r="O5401" s="20"/>
      <c r="P5401" s="20"/>
    </row>
    <row r="5402" spans="14:16" ht="15.75" customHeight="1" x14ac:dyDescent="0.2">
      <c r="N5402" s="20"/>
      <c r="O5402" s="20"/>
      <c r="P5402" s="20"/>
    </row>
    <row r="5403" spans="14:16" ht="15.75" customHeight="1" x14ac:dyDescent="0.2">
      <c r="N5403" s="20"/>
      <c r="O5403" s="20"/>
      <c r="P5403" s="20"/>
    </row>
    <row r="5404" spans="14:16" ht="15.75" customHeight="1" x14ac:dyDescent="0.2">
      <c r="N5404" s="20"/>
      <c r="O5404" s="20"/>
      <c r="P5404" s="20"/>
    </row>
    <row r="5405" spans="14:16" ht="15.75" customHeight="1" x14ac:dyDescent="0.2">
      <c r="N5405" s="20"/>
      <c r="O5405" s="20"/>
      <c r="P5405" s="20"/>
    </row>
    <row r="5406" spans="14:16" ht="15.75" customHeight="1" x14ac:dyDescent="0.2">
      <c r="N5406" s="20"/>
      <c r="O5406" s="20"/>
      <c r="P5406" s="20"/>
    </row>
    <row r="5407" spans="14:16" ht="15.75" customHeight="1" x14ac:dyDescent="0.2">
      <c r="N5407" s="20"/>
      <c r="O5407" s="20"/>
      <c r="P5407" s="20"/>
    </row>
    <row r="5408" spans="14:16" ht="15.75" customHeight="1" x14ac:dyDescent="0.2">
      <c r="N5408" s="20"/>
      <c r="O5408" s="20"/>
      <c r="P5408" s="20"/>
    </row>
    <row r="5409" spans="14:16" ht="15.75" customHeight="1" x14ac:dyDescent="0.2">
      <c r="N5409" s="20"/>
      <c r="O5409" s="20"/>
      <c r="P5409" s="20"/>
    </row>
    <row r="5410" spans="14:16" ht="15.75" customHeight="1" x14ac:dyDescent="0.2">
      <c r="N5410" s="20"/>
      <c r="O5410" s="20"/>
      <c r="P5410" s="20"/>
    </row>
    <row r="5411" spans="14:16" ht="15.75" customHeight="1" x14ac:dyDescent="0.2">
      <c r="N5411" s="20"/>
      <c r="O5411" s="20"/>
      <c r="P5411" s="20"/>
    </row>
    <row r="5412" spans="14:16" ht="15.75" customHeight="1" x14ac:dyDescent="0.2">
      <c r="N5412" s="20"/>
      <c r="O5412" s="20"/>
      <c r="P5412" s="20"/>
    </row>
    <row r="5413" spans="14:16" ht="15.75" customHeight="1" x14ac:dyDescent="0.2">
      <c r="N5413" s="20"/>
      <c r="O5413" s="20"/>
      <c r="P5413" s="20"/>
    </row>
    <row r="5414" spans="14:16" ht="15.75" customHeight="1" x14ac:dyDescent="0.2">
      <c r="N5414" s="20"/>
      <c r="O5414" s="20"/>
      <c r="P5414" s="20"/>
    </row>
    <row r="5415" spans="14:16" ht="15.75" customHeight="1" x14ac:dyDescent="0.2">
      <c r="N5415" s="20"/>
      <c r="O5415" s="20"/>
      <c r="P5415" s="20"/>
    </row>
    <row r="5416" spans="14:16" ht="15.75" customHeight="1" x14ac:dyDescent="0.2">
      <c r="N5416" s="20"/>
      <c r="O5416" s="20"/>
      <c r="P5416" s="20"/>
    </row>
    <row r="5417" spans="14:16" ht="15.75" customHeight="1" x14ac:dyDescent="0.2">
      <c r="N5417" s="20"/>
      <c r="O5417" s="20"/>
      <c r="P5417" s="20"/>
    </row>
    <row r="5418" spans="14:16" ht="15.75" customHeight="1" x14ac:dyDescent="0.2">
      <c r="N5418" s="20"/>
      <c r="O5418" s="20"/>
      <c r="P5418" s="20"/>
    </row>
    <row r="5419" spans="14:16" ht="15.75" customHeight="1" x14ac:dyDescent="0.2">
      <c r="N5419" s="20"/>
      <c r="O5419" s="20"/>
      <c r="P5419" s="20"/>
    </row>
    <row r="5420" spans="14:16" ht="15.75" customHeight="1" x14ac:dyDescent="0.2">
      <c r="N5420" s="20"/>
      <c r="O5420" s="20"/>
      <c r="P5420" s="20"/>
    </row>
    <row r="5421" spans="14:16" ht="15.75" customHeight="1" x14ac:dyDescent="0.2">
      <c r="N5421" s="20"/>
      <c r="O5421" s="20"/>
      <c r="P5421" s="20"/>
    </row>
    <row r="5422" spans="14:16" ht="15.75" customHeight="1" x14ac:dyDescent="0.2">
      <c r="N5422" s="20"/>
      <c r="O5422" s="20"/>
      <c r="P5422" s="20"/>
    </row>
    <row r="5423" spans="14:16" ht="15.75" customHeight="1" x14ac:dyDescent="0.2">
      <c r="N5423" s="20"/>
      <c r="O5423" s="20"/>
      <c r="P5423" s="20"/>
    </row>
    <row r="5424" spans="14:16" ht="15.75" customHeight="1" x14ac:dyDescent="0.2">
      <c r="N5424" s="20"/>
      <c r="O5424" s="20"/>
      <c r="P5424" s="20"/>
    </row>
    <row r="5425" spans="14:16" ht="15.75" customHeight="1" x14ac:dyDescent="0.2">
      <c r="N5425" s="20"/>
      <c r="O5425" s="20"/>
      <c r="P5425" s="20"/>
    </row>
    <row r="5426" spans="14:16" ht="15.75" customHeight="1" x14ac:dyDescent="0.2">
      <c r="N5426" s="20"/>
      <c r="O5426" s="20"/>
      <c r="P5426" s="20"/>
    </row>
    <row r="5427" spans="14:16" ht="15.75" customHeight="1" x14ac:dyDescent="0.2">
      <c r="N5427" s="20"/>
      <c r="O5427" s="20"/>
      <c r="P5427" s="20"/>
    </row>
    <row r="5428" spans="14:16" ht="15.75" customHeight="1" x14ac:dyDescent="0.2">
      <c r="N5428" s="20"/>
      <c r="O5428" s="20"/>
      <c r="P5428" s="20"/>
    </row>
    <row r="5429" spans="14:16" ht="15.75" customHeight="1" x14ac:dyDescent="0.2">
      <c r="N5429" s="20"/>
      <c r="O5429" s="20"/>
      <c r="P5429" s="20"/>
    </row>
    <row r="5430" spans="14:16" ht="15.75" customHeight="1" x14ac:dyDescent="0.2">
      <c r="N5430" s="20"/>
      <c r="O5430" s="20"/>
      <c r="P5430" s="20"/>
    </row>
    <row r="5431" spans="14:16" ht="15.75" customHeight="1" x14ac:dyDescent="0.2">
      <c r="N5431" s="20"/>
      <c r="O5431" s="20"/>
      <c r="P5431" s="20"/>
    </row>
    <row r="5432" spans="14:16" ht="15.75" customHeight="1" x14ac:dyDescent="0.2">
      <c r="N5432" s="20"/>
      <c r="O5432" s="20"/>
      <c r="P5432" s="20"/>
    </row>
    <row r="5433" spans="14:16" ht="15.75" customHeight="1" x14ac:dyDescent="0.2">
      <c r="N5433" s="20"/>
      <c r="O5433" s="20"/>
      <c r="P5433" s="20"/>
    </row>
    <row r="5434" spans="14:16" ht="15.75" customHeight="1" x14ac:dyDescent="0.2">
      <c r="N5434" s="20"/>
      <c r="O5434" s="20"/>
      <c r="P5434" s="20"/>
    </row>
    <row r="5435" spans="14:16" ht="15.75" customHeight="1" x14ac:dyDescent="0.2">
      <c r="N5435" s="20"/>
      <c r="O5435" s="20"/>
      <c r="P5435" s="20"/>
    </row>
    <row r="5436" spans="14:16" ht="15.75" customHeight="1" x14ac:dyDescent="0.2">
      <c r="N5436" s="20"/>
      <c r="O5436" s="20"/>
      <c r="P5436" s="20"/>
    </row>
    <row r="5437" spans="14:16" ht="15.75" customHeight="1" x14ac:dyDescent="0.2">
      <c r="N5437" s="20"/>
      <c r="O5437" s="20"/>
      <c r="P5437" s="20"/>
    </row>
    <row r="5438" spans="14:16" ht="15.75" customHeight="1" x14ac:dyDescent="0.2">
      <c r="N5438" s="20"/>
      <c r="O5438" s="20"/>
      <c r="P5438" s="20"/>
    </row>
    <row r="5439" spans="14:16" ht="15.75" customHeight="1" x14ac:dyDescent="0.2">
      <c r="N5439" s="20"/>
      <c r="O5439" s="20"/>
      <c r="P5439" s="20"/>
    </row>
    <row r="5440" spans="14:16" ht="15.75" customHeight="1" x14ac:dyDescent="0.2">
      <c r="N5440" s="20"/>
      <c r="O5440" s="20"/>
      <c r="P5440" s="20"/>
    </row>
    <row r="5441" spans="14:16" ht="15.75" customHeight="1" x14ac:dyDescent="0.2">
      <c r="N5441" s="20"/>
      <c r="O5441" s="20"/>
      <c r="P5441" s="20"/>
    </row>
    <row r="5442" spans="14:16" ht="15.75" customHeight="1" x14ac:dyDescent="0.2">
      <c r="N5442" s="20"/>
      <c r="O5442" s="20"/>
      <c r="P5442" s="20"/>
    </row>
    <row r="5443" spans="14:16" ht="15.75" customHeight="1" x14ac:dyDescent="0.2">
      <c r="N5443" s="20"/>
      <c r="O5443" s="20"/>
      <c r="P5443" s="20"/>
    </row>
    <row r="5444" spans="14:16" ht="15.75" customHeight="1" x14ac:dyDescent="0.2">
      <c r="N5444" s="20"/>
      <c r="O5444" s="20"/>
      <c r="P5444" s="20"/>
    </row>
    <row r="5445" spans="14:16" ht="15.75" customHeight="1" x14ac:dyDescent="0.2">
      <c r="N5445" s="20"/>
      <c r="O5445" s="20"/>
      <c r="P5445" s="20"/>
    </row>
    <row r="5446" spans="14:16" ht="15.75" customHeight="1" x14ac:dyDescent="0.2">
      <c r="N5446" s="20"/>
      <c r="O5446" s="20"/>
      <c r="P5446" s="20"/>
    </row>
    <row r="5447" spans="14:16" ht="15.75" customHeight="1" x14ac:dyDescent="0.2">
      <c r="N5447" s="20"/>
      <c r="O5447" s="20"/>
      <c r="P5447" s="20"/>
    </row>
    <row r="5448" spans="14:16" ht="15.75" customHeight="1" x14ac:dyDescent="0.2">
      <c r="N5448" s="20"/>
      <c r="O5448" s="20"/>
      <c r="P5448" s="20"/>
    </row>
    <row r="5449" spans="14:16" ht="15.75" customHeight="1" x14ac:dyDescent="0.2">
      <c r="N5449" s="20"/>
      <c r="O5449" s="20"/>
      <c r="P5449" s="20"/>
    </row>
    <row r="5450" spans="14:16" ht="15.75" customHeight="1" x14ac:dyDescent="0.2">
      <c r="N5450" s="20"/>
      <c r="O5450" s="20"/>
      <c r="P5450" s="20"/>
    </row>
    <row r="5451" spans="14:16" ht="15.75" customHeight="1" x14ac:dyDescent="0.2">
      <c r="N5451" s="20"/>
      <c r="O5451" s="20"/>
      <c r="P5451" s="20"/>
    </row>
    <row r="5452" spans="14:16" ht="15.75" customHeight="1" x14ac:dyDescent="0.2">
      <c r="N5452" s="20"/>
      <c r="O5452" s="20"/>
      <c r="P5452" s="20"/>
    </row>
    <row r="5453" spans="14:16" ht="15.75" customHeight="1" x14ac:dyDescent="0.2">
      <c r="N5453" s="20"/>
      <c r="O5453" s="20"/>
      <c r="P5453" s="20"/>
    </row>
    <row r="5454" spans="14:16" ht="15.75" customHeight="1" x14ac:dyDescent="0.2">
      <c r="N5454" s="20"/>
      <c r="O5454" s="20"/>
      <c r="P5454" s="20"/>
    </row>
    <row r="5455" spans="14:16" ht="15.75" customHeight="1" x14ac:dyDescent="0.2">
      <c r="N5455" s="20"/>
      <c r="O5455" s="20"/>
      <c r="P5455" s="20"/>
    </row>
    <row r="5456" spans="14:16" ht="15.75" customHeight="1" x14ac:dyDescent="0.2">
      <c r="N5456" s="20"/>
      <c r="O5456" s="20"/>
      <c r="P5456" s="20"/>
    </row>
    <row r="5457" spans="14:16" ht="15.75" customHeight="1" x14ac:dyDescent="0.2">
      <c r="N5457" s="20"/>
      <c r="O5457" s="20"/>
      <c r="P5457" s="20"/>
    </row>
    <row r="5458" spans="14:16" ht="15.75" customHeight="1" x14ac:dyDescent="0.2">
      <c r="N5458" s="20"/>
      <c r="O5458" s="20"/>
      <c r="P5458" s="20"/>
    </row>
    <row r="5459" spans="14:16" ht="15.75" customHeight="1" x14ac:dyDescent="0.2">
      <c r="N5459" s="20"/>
      <c r="O5459" s="20"/>
      <c r="P5459" s="20"/>
    </row>
    <row r="5460" spans="14:16" ht="15.75" customHeight="1" x14ac:dyDescent="0.2">
      <c r="N5460" s="20"/>
      <c r="O5460" s="20"/>
      <c r="P5460" s="20"/>
    </row>
    <row r="5461" spans="14:16" ht="15.75" customHeight="1" x14ac:dyDescent="0.2">
      <c r="N5461" s="20"/>
      <c r="O5461" s="20"/>
      <c r="P5461" s="20"/>
    </row>
    <row r="5462" spans="14:16" ht="15.75" customHeight="1" x14ac:dyDescent="0.2">
      <c r="N5462" s="20"/>
      <c r="O5462" s="20"/>
      <c r="P5462" s="20"/>
    </row>
    <row r="5463" spans="14:16" ht="15.75" customHeight="1" x14ac:dyDescent="0.2">
      <c r="N5463" s="20"/>
      <c r="O5463" s="20"/>
      <c r="P5463" s="20"/>
    </row>
    <row r="5464" spans="14:16" ht="15.75" customHeight="1" x14ac:dyDescent="0.2">
      <c r="N5464" s="20"/>
      <c r="O5464" s="20"/>
      <c r="P5464" s="20"/>
    </row>
    <row r="5465" spans="14:16" ht="15.75" customHeight="1" x14ac:dyDescent="0.2">
      <c r="N5465" s="20"/>
      <c r="O5465" s="20"/>
      <c r="P5465" s="20"/>
    </row>
    <row r="5466" spans="14:16" ht="15.75" customHeight="1" x14ac:dyDescent="0.2">
      <c r="N5466" s="20"/>
      <c r="O5466" s="20"/>
      <c r="P5466" s="20"/>
    </row>
    <row r="5467" spans="14:16" ht="15.75" customHeight="1" x14ac:dyDescent="0.2">
      <c r="N5467" s="20"/>
      <c r="O5467" s="20"/>
      <c r="P5467" s="20"/>
    </row>
    <row r="5468" spans="14:16" ht="15.75" customHeight="1" x14ac:dyDescent="0.2">
      <c r="N5468" s="20"/>
      <c r="O5468" s="20"/>
      <c r="P5468" s="20"/>
    </row>
    <row r="5469" spans="14:16" ht="15.75" customHeight="1" x14ac:dyDescent="0.2">
      <c r="N5469" s="20"/>
      <c r="O5469" s="20"/>
      <c r="P5469" s="20"/>
    </row>
    <row r="5470" spans="14:16" ht="15.75" customHeight="1" x14ac:dyDescent="0.2">
      <c r="N5470" s="20"/>
      <c r="O5470" s="20"/>
      <c r="P5470" s="20"/>
    </row>
    <row r="5471" spans="14:16" ht="15.75" customHeight="1" x14ac:dyDescent="0.2">
      <c r="N5471" s="20"/>
      <c r="O5471" s="20"/>
      <c r="P5471" s="20"/>
    </row>
    <row r="5472" spans="14:16" ht="15.75" customHeight="1" x14ac:dyDescent="0.2">
      <c r="N5472" s="20"/>
      <c r="O5472" s="20"/>
      <c r="P5472" s="20"/>
    </row>
    <row r="5473" spans="14:16" ht="15.75" customHeight="1" x14ac:dyDescent="0.2">
      <c r="N5473" s="20"/>
      <c r="O5473" s="20"/>
      <c r="P5473" s="20"/>
    </row>
    <row r="5474" spans="14:16" ht="15.75" customHeight="1" x14ac:dyDescent="0.2">
      <c r="N5474" s="20"/>
      <c r="O5474" s="20"/>
      <c r="P5474" s="20"/>
    </row>
    <row r="5475" spans="14:16" ht="15.75" customHeight="1" x14ac:dyDescent="0.2">
      <c r="N5475" s="20"/>
      <c r="O5475" s="20"/>
      <c r="P5475" s="20"/>
    </row>
    <row r="5476" spans="14:16" ht="15.75" customHeight="1" x14ac:dyDescent="0.2">
      <c r="N5476" s="20"/>
      <c r="O5476" s="20"/>
      <c r="P5476" s="20"/>
    </row>
    <row r="5477" spans="14:16" ht="15.75" customHeight="1" x14ac:dyDescent="0.2">
      <c r="N5477" s="20"/>
      <c r="O5477" s="20"/>
      <c r="P5477" s="20"/>
    </row>
    <row r="5478" spans="14:16" ht="15.75" customHeight="1" x14ac:dyDescent="0.2">
      <c r="N5478" s="20"/>
      <c r="O5478" s="20"/>
      <c r="P5478" s="20"/>
    </row>
    <row r="5479" spans="14:16" ht="15.75" customHeight="1" x14ac:dyDescent="0.2">
      <c r="N5479" s="20"/>
      <c r="O5479" s="20"/>
      <c r="P5479" s="20"/>
    </row>
    <row r="5480" spans="14:16" ht="15.75" customHeight="1" x14ac:dyDescent="0.2">
      <c r="N5480" s="20"/>
      <c r="O5480" s="20"/>
      <c r="P5480" s="20"/>
    </row>
    <row r="5481" spans="14:16" ht="15.75" customHeight="1" x14ac:dyDescent="0.2">
      <c r="N5481" s="20"/>
      <c r="O5481" s="20"/>
      <c r="P5481" s="20"/>
    </row>
    <row r="5482" spans="14:16" ht="15.75" customHeight="1" x14ac:dyDescent="0.2">
      <c r="N5482" s="20"/>
      <c r="O5482" s="20"/>
      <c r="P5482" s="20"/>
    </row>
    <row r="5483" spans="14:16" ht="15.75" customHeight="1" x14ac:dyDescent="0.2">
      <c r="N5483" s="20"/>
      <c r="O5483" s="20"/>
      <c r="P5483" s="20"/>
    </row>
    <row r="5484" spans="14:16" ht="15.75" customHeight="1" x14ac:dyDescent="0.2">
      <c r="N5484" s="20"/>
      <c r="O5484" s="20"/>
      <c r="P5484" s="20"/>
    </row>
    <row r="5485" spans="14:16" ht="15.75" customHeight="1" x14ac:dyDescent="0.2">
      <c r="N5485" s="20"/>
      <c r="O5485" s="20"/>
      <c r="P5485" s="20"/>
    </row>
    <row r="5486" spans="14:16" ht="15.75" customHeight="1" x14ac:dyDescent="0.2">
      <c r="N5486" s="20"/>
      <c r="O5486" s="20"/>
      <c r="P5486" s="20"/>
    </row>
    <row r="5487" spans="14:16" ht="15.75" customHeight="1" x14ac:dyDescent="0.2">
      <c r="N5487" s="20"/>
      <c r="O5487" s="20"/>
      <c r="P5487" s="20"/>
    </row>
    <row r="5488" spans="14:16" ht="15.75" customHeight="1" x14ac:dyDescent="0.2">
      <c r="N5488" s="20"/>
      <c r="O5488" s="20"/>
      <c r="P5488" s="20"/>
    </row>
    <row r="5489" spans="14:16" ht="15.75" customHeight="1" x14ac:dyDescent="0.2">
      <c r="N5489" s="20"/>
      <c r="O5489" s="20"/>
      <c r="P5489" s="20"/>
    </row>
    <row r="5490" spans="14:16" ht="15.75" customHeight="1" x14ac:dyDescent="0.2">
      <c r="N5490" s="20"/>
      <c r="O5490" s="20"/>
      <c r="P5490" s="20"/>
    </row>
    <row r="5491" spans="14:16" ht="15.75" customHeight="1" x14ac:dyDescent="0.2">
      <c r="N5491" s="20"/>
      <c r="O5491" s="20"/>
      <c r="P5491" s="20"/>
    </row>
    <row r="5492" spans="14:16" ht="15.75" customHeight="1" x14ac:dyDescent="0.2">
      <c r="N5492" s="20"/>
      <c r="O5492" s="20"/>
      <c r="P5492" s="20"/>
    </row>
    <row r="5493" spans="14:16" ht="15.75" customHeight="1" x14ac:dyDescent="0.2">
      <c r="N5493" s="20"/>
      <c r="O5493" s="20"/>
      <c r="P5493" s="20"/>
    </row>
    <row r="5494" spans="14:16" ht="15.75" customHeight="1" x14ac:dyDescent="0.2">
      <c r="N5494" s="20"/>
      <c r="O5494" s="20"/>
      <c r="P5494" s="20"/>
    </row>
    <row r="5495" spans="14:16" ht="15.75" customHeight="1" x14ac:dyDescent="0.2">
      <c r="N5495" s="20"/>
      <c r="O5495" s="20"/>
      <c r="P5495" s="20"/>
    </row>
    <row r="5496" spans="14:16" ht="15.75" customHeight="1" x14ac:dyDescent="0.2">
      <c r="N5496" s="20"/>
      <c r="O5496" s="20"/>
      <c r="P5496" s="20"/>
    </row>
    <row r="5497" spans="14:16" ht="15.75" customHeight="1" x14ac:dyDescent="0.2">
      <c r="N5497" s="20"/>
      <c r="O5497" s="20"/>
      <c r="P5497" s="20"/>
    </row>
    <row r="5498" spans="14:16" ht="15.75" customHeight="1" x14ac:dyDescent="0.2">
      <c r="N5498" s="20"/>
      <c r="O5498" s="20"/>
      <c r="P5498" s="20"/>
    </row>
    <row r="5499" spans="14:16" ht="15.75" customHeight="1" x14ac:dyDescent="0.2">
      <c r="N5499" s="20"/>
      <c r="O5499" s="20"/>
      <c r="P5499" s="20"/>
    </row>
    <row r="5500" spans="14:16" ht="15.75" customHeight="1" x14ac:dyDescent="0.2">
      <c r="N5500" s="20"/>
      <c r="O5500" s="20"/>
      <c r="P5500" s="20"/>
    </row>
    <row r="5501" spans="14:16" ht="15.75" customHeight="1" x14ac:dyDescent="0.2">
      <c r="N5501" s="20"/>
      <c r="O5501" s="20"/>
      <c r="P5501" s="20"/>
    </row>
    <row r="5502" spans="14:16" ht="15.75" customHeight="1" x14ac:dyDescent="0.2">
      <c r="N5502" s="20"/>
      <c r="O5502" s="20"/>
      <c r="P5502" s="20"/>
    </row>
    <row r="5503" spans="14:16" ht="15.75" customHeight="1" x14ac:dyDescent="0.2">
      <c r="N5503" s="20"/>
      <c r="O5503" s="20"/>
      <c r="P5503" s="20"/>
    </row>
    <row r="5504" spans="14:16" ht="15.75" customHeight="1" x14ac:dyDescent="0.2">
      <c r="N5504" s="20"/>
      <c r="O5504" s="20"/>
      <c r="P5504" s="20"/>
    </row>
    <row r="5505" spans="14:16" ht="15.75" customHeight="1" x14ac:dyDescent="0.2">
      <c r="N5505" s="20"/>
      <c r="O5505" s="20"/>
      <c r="P5505" s="20"/>
    </row>
    <row r="5506" spans="14:16" ht="15.75" customHeight="1" x14ac:dyDescent="0.2">
      <c r="N5506" s="20"/>
      <c r="O5506" s="20"/>
      <c r="P5506" s="20"/>
    </row>
    <row r="5507" spans="14:16" ht="15.75" customHeight="1" x14ac:dyDescent="0.2">
      <c r="N5507" s="20"/>
      <c r="O5507" s="20"/>
      <c r="P5507" s="20"/>
    </row>
    <row r="5508" spans="14:16" ht="15.75" customHeight="1" x14ac:dyDescent="0.2">
      <c r="N5508" s="20"/>
      <c r="O5508" s="20"/>
      <c r="P5508" s="20"/>
    </row>
    <row r="5509" spans="14:16" ht="15.75" customHeight="1" x14ac:dyDescent="0.2">
      <c r="N5509" s="20"/>
      <c r="O5509" s="20"/>
      <c r="P5509" s="20"/>
    </row>
    <row r="5510" spans="14:16" ht="15.75" customHeight="1" x14ac:dyDescent="0.2">
      <c r="N5510" s="20"/>
      <c r="O5510" s="20"/>
      <c r="P5510" s="20"/>
    </row>
    <row r="5511" spans="14:16" ht="15.75" customHeight="1" x14ac:dyDescent="0.2">
      <c r="N5511" s="20"/>
      <c r="O5511" s="20"/>
      <c r="P5511" s="20"/>
    </row>
    <row r="5512" spans="14:16" ht="15.75" customHeight="1" x14ac:dyDescent="0.2">
      <c r="N5512" s="20"/>
      <c r="O5512" s="20"/>
      <c r="P5512" s="20"/>
    </row>
    <row r="5513" spans="14:16" ht="15.75" customHeight="1" x14ac:dyDescent="0.2">
      <c r="N5513" s="20"/>
      <c r="O5513" s="20"/>
      <c r="P5513" s="20"/>
    </row>
    <row r="5514" spans="14:16" ht="15.75" customHeight="1" x14ac:dyDescent="0.2">
      <c r="N5514" s="20"/>
      <c r="O5514" s="20"/>
      <c r="P5514" s="20"/>
    </row>
    <row r="5515" spans="14:16" ht="15.75" customHeight="1" x14ac:dyDescent="0.2">
      <c r="N5515" s="20"/>
      <c r="O5515" s="20"/>
      <c r="P5515" s="20"/>
    </row>
    <row r="5516" spans="14:16" ht="15.75" customHeight="1" x14ac:dyDescent="0.2">
      <c r="N5516" s="20"/>
      <c r="O5516" s="20"/>
      <c r="P5516" s="20"/>
    </row>
    <row r="5517" spans="14:16" ht="15.75" customHeight="1" x14ac:dyDescent="0.2">
      <c r="N5517" s="20"/>
      <c r="O5517" s="20"/>
      <c r="P5517" s="20"/>
    </row>
    <row r="5518" spans="14:16" ht="15.75" customHeight="1" x14ac:dyDescent="0.2">
      <c r="N5518" s="20"/>
      <c r="O5518" s="20"/>
      <c r="P5518" s="20"/>
    </row>
    <row r="5519" spans="14:16" ht="15.75" customHeight="1" x14ac:dyDescent="0.2">
      <c r="N5519" s="20"/>
      <c r="O5519" s="20"/>
      <c r="P5519" s="20"/>
    </row>
    <row r="5520" spans="14:16" ht="15.75" customHeight="1" x14ac:dyDescent="0.2">
      <c r="N5520" s="20"/>
      <c r="O5520" s="20"/>
      <c r="P5520" s="20"/>
    </row>
    <row r="5521" spans="14:16" ht="15.75" customHeight="1" x14ac:dyDescent="0.2">
      <c r="N5521" s="20"/>
      <c r="O5521" s="20"/>
      <c r="P5521" s="20"/>
    </row>
    <row r="5522" spans="14:16" ht="15.75" customHeight="1" x14ac:dyDescent="0.2">
      <c r="N5522" s="20"/>
      <c r="O5522" s="20"/>
      <c r="P5522" s="20"/>
    </row>
    <row r="5523" spans="14:16" ht="15.75" customHeight="1" x14ac:dyDescent="0.2">
      <c r="N5523" s="20"/>
      <c r="O5523" s="20"/>
      <c r="P5523" s="20"/>
    </row>
    <row r="5524" spans="14:16" ht="15.75" customHeight="1" x14ac:dyDescent="0.2">
      <c r="N5524" s="20"/>
      <c r="O5524" s="20"/>
      <c r="P5524" s="20"/>
    </row>
    <row r="5525" spans="14:16" ht="15.75" customHeight="1" x14ac:dyDescent="0.2">
      <c r="N5525" s="20"/>
      <c r="O5525" s="20"/>
      <c r="P5525" s="20"/>
    </row>
    <row r="5526" spans="14:16" ht="15.75" customHeight="1" x14ac:dyDescent="0.2">
      <c r="N5526" s="20"/>
      <c r="O5526" s="20"/>
      <c r="P5526" s="20"/>
    </row>
    <row r="5527" spans="14:16" ht="15.75" customHeight="1" x14ac:dyDescent="0.2">
      <c r="N5527" s="20"/>
      <c r="O5527" s="20"/>
      <c r="P5527" s="20"/>
    </row>
    <row r="5528" spans="14:16" ht="15.75" customHeight="1" x14ac:dyDescent="0.2">
      <c r="N5528" s="20"/>
      <c r="O5528" s="20"/>
      <c r="P5528" s="20"/>
    </row>
    <row r="5529" spans="14:16" ht="15.75" customHeight="1" x14ac:dyDescent="0.2">
      <c r="N5529" s="20"/>
      <c r="O5529" s="20"/>
      <c r="P5529" s="20"/>
    </row>
    <row r="5530" spans="14:16" ht="15.75" customHeight="1" x14ac:dyDescent="0.2">
      <c r="N5530" s="20"/>
      <c r="O5530" s="20"/>
      <c r="P5530" s="20"/>
    </row>
    <row r="5531" spans="14:16" ht="15.75" customHeight="1" x14ac:dyDescent="0.2">
      <c r="N5531" s="20"/>
      <c r="O5531" s="20"/>
      <c r="P5531" s="20"/>
    </row>
    <row r="5532" spans="14:16" ht="15.75" customHeight="1" x14ac:dyDescent="0.2">
      <c r="N5532" s="20"/>
      <c r="O5532" s="20"/>
      <c r="P5532" s="20"/>
    </row>
    <row r="5533" spans="14:16" ht="15.75" customHeight="1" x14ac:dyDescent="0.2">
      <c r="N5533" s="20"/>
      <c r="O5533" s="20"/>
      <c r="P5533" s="20"/>
    </row>
    <row r="5534" spans="14:16" ht="15.75" customHeight="1" x14ac:dyDescent="0.2">
      <c r="N5534" s="20"/>
      <c r="O5534" s="20"/>
      <c r="P5534" s="20"/>
    </row>
    <row r="5535" spans="14:16" ht="15.75" customHeight="1" x14ac:dyDescent="0.2">
      <c r="N5535" s="20"/>
      <c r="O5535" s="20"/>
      <c r="P5535" s="20"/>
    </row>
    <row r="5536" spans="14:16" ht="15.75" customHeight="1" x14ac:dyDescent="0.2">
      <c r="N5536" s="20"/>
      <c r="O5536" s="20"/>
      <c r="P5536" s="20"/>
    </row>
    <row r="5537" spans="14:16" ht="15.75" customHeight="1" x14ac:dyDescent="0.2">
      <c r="N5537" s="20"/>
      <c r="O5537" s="20"/>
      <c r="P5537" s="20"/>
    </row>
    <row r="5538" spans="14:16" ht="15.75" customHeight="1" x14ac:dyDescent="0.2">
      <c r="N5538" s="20"/>
      <c r="O5538" s="20"/>
      <c r="P5538" s="20"/>
    </row>
    <row r="5539" spans="14:16" ht="15.75" customHeight="1" x14ac:dyDescent="0.2">
      <c r="N5539" s="20"/>
      <c r="O5539" s="20"/>
      <c r="P5539" s="20"/>
    </row>
    <row r="5540" spans="14:16" ht="15.75" customHeight="1" x14ac:dyDescent="0.2">
      <c r="N5540" s="20"/>
      <c r="O5540" s="20"/>
      <c r="P5540" s="20"/>
    </row>
    <row r="5541" spans="14:16" ht="15.75" customHeight="1" x14ac:dyDescent="0.2">
      <c r="N5541" s="20"/>
      <c r="O5541" s="20"/>
      <c r="P5541" s="20"/>
    </row>
    <row r="5542" spans="14:16" ht="15.75" customHeight="1" x14ac:dyDescent="0.2">
      <c r="N5542" s="20"/>
      <c r="O5542" s="20"/>
      <c r="P5542" s="20"/>
    </row>
    <row r="5543" spans="14:16" ht="15.75" customHeight="1" x14ac:dyDescent="0.2">
      <c r="N5543" s="20"/>
      <c r="O5543" s="20"/>
      <c r="P5543" s="20"/>
    </row>
    <row r="5544" spans="14:16" ht="15.75" customHeight="1" x14ac:dyDescent="0.2">
      <c r="N5544" s="20"/>
      <c r="O5544" s="20"/>
      <c r="P5544" s="20"/>
    </row>
    <row r="5545" spans="14:16" ht="15.75" customHeight="1" x14ac:dyDescent="0.2">
      <c r="N5545" s="20"/>
      <c r="O5545" s="20"/>
      <c r="P5545" s="20"/>
    </row>
    <row r="5546" spans="14:16" ht="15.75" customHeight="1" x14ac:dyDescent="0.2">
      <c r="N5546" s="20"/>
      <c r="O5546" s="20"/>
      <c r="P5546" s="20"/>
    </row>
    <row r="5547" spans="14:16" ht="15.75" customHeight="1" x14ac:dyDescent="0.2">
      <c r="N5547" s="20"/>
      <c r="O5547" s="20"/>
      <c r="P5547" s="20"/>
    </row>
    <row r="5548" spans="14:16" ht="15.75" customHeight="1" x14ac:dyDescent="0.2">
      <c r="N5548" s="20"/>
      <c r="O5548" s="20"/>
      <c r="P5548" s="20"/>
    </row>
    <row r="5549" spans="14:16" ht="15.75" customHeight="1" x14ac:dyDescent="0.2">
      <c r="N5549" s="20"/>
      <c r="O5549" s="20"/>
      <c r="P5549" s="20"/>
    </row>
    <row r="5550" spans="14:16" ht="15.75" customHeight="1" x14ac:dyDescent="0.2">
      <c r="N5550" s="20"/>
      <c r="O5550" s="20"/>
      <c r="P5550" s="20"/>
    </row>
    <row r="5551" spans="14:16" ht="15.75" customHeight="1" x14ac:dyDescent="0.2">
      <c r="N5551" s="20"/>
      <c r="O5551" s="20"/>
      <c r="P5551" s="20"/>
    </row>
    <row r="5552" spans="14:16" ht="15.75" customHeight="1" x14ac:dyDescent="0.2">
      <c r="N5552" s="20"/>
      <c r="O5552" s="20"/>
      <c r="P5552" s="20"/>
    </row>
    <row r="5553" spans="14:16" ht="15.75" customHeight="1" x14ac:dyDescent="0.2">
      <c r="N5553" s="20"/>
      <c r="O5553" s="20"/>
      <c r="P5553" s="20"/>
    </row>
    <row r="5554" spans="14:16" ht="15.75" customHeight="1" x14ac:dyDescent="0.2">
      <c r="N5554" s="20"/>
      <c r="O5554" s="20"/>
      <c r="P5554" s="20"/>
    </row>
    <row r="5555" spans="14:16" ht="15.75" customHeight="1" x14ac:dyDescent="0.2">
      <c r="N5555" s="20"/>
      <c r="O5555" s="20"/>
      <c r="P5555" s="20"/>
    </row>
    <row r="5556" spans="14:16" ht="15.75" customHeight="1" x14ac:dyDescent="0.2">
      <c r="N5556" s="20"/>
      <c r="O5556" s="20"/>
      <c r="P5556" s="20"/>
    </row>
    <row r="5557" spans="14:16" ht="15.75" customHeight="1" x14ac:dyDescent="0.2">
      <c r="N5557" s="20"/>
      <c r="O5557" s="20"/>
      <c r="P5557" s="20"/>
    </row>
    <row r="5558" spans="14:16" ht="15.75" customHeight="1" x14ac:dyDescent="0.2">
      <c r="N5558" s="20"/>
      <c r="O5558" s="20"/>
      <c r="P5558" s="20"/>
    </row>
    <row r="5559" spans="14:16" ht="15.75" customHeight="1" x14ac:dyDescent="0.2">
      <c r="N5559" s="20"/>
      <c r="O5559" s="20"/>
      <c r="P5559" s="20"/>
    </row>
    <row r="5560" spans="14:16" ht="15.75" customHeight="1" x14ac:dyDescent="0.2">
      <c r="N5560" s="20"/>
      <c r="O5560" s="20"/>
      <c r="P5560" s="20"/>
    </row>
    <row r="5561" spans="14:16" ht="15.75" customHeight="1" x14ac:dyDescent="0.2">
      <c r="N5561" s="20"/>
      <c r="O5561" s="20"/>
      <c r="P5561" s="20"/>
    </row>
    <row r="5562" spans="14:16" ht="15.75" customHeight="1" x14ac:dyDescent="0.2">
      <c r="N5562" s="20"/>
      <c r="O5562" s="20"/>
      <c r="P5562" s="20"/>
    </row>
    <row r="5563" spans="14:16" ht="15.75" customHeight="1" x14ac:dyDescent="0.2">
      <c r="N5563" s="20"/>
      <c r="O5563" s="20"/>
      <c r="P5563" s="20"/>
    </row>
    <row r="5564" spans="14:16" ht="15.75" customHeight="1" x14ac:dyDescent="0.2">
      <c r="N5564" s="20"/>
      <c r="O5564" s="20"/>
      <c r="P5564" s="20"/>
    </row>
    <row r="5565" spans="14:16" ht="15.75" customHeight="1" x14ac:dyDescent="0.2">
      <c r="N5565" s="20"/>
      <c r="O5565" s="20"/>
      <c r="P5565" s="20"/>
    </row>
    <row r="5566" spans="14:16" ht="15.75" customHeight="1" x14ac:dyDescent="0.2">
      <c r="N5566" s="20"/>
      <c r="O5566" s="20"/>
      <c r="P5566" s="20"/>
    </row>
    <row r="5567" spans="14:16" ht="15.75" customHeight="1" x14ac:dyDescent="0.2">
      <c r="N5567" s="20"/>
      <c r="O5567" s="20"/>
      <c r="P5567" s="20"/>
    </row>
    <row r="5568" spans="14:16" ht="15.75" customHeight="1" x14ac:dyDescent="0.2">
      <c r="N5568" s="20"/>
      <c r="O5568" s="20"/>
      <c r="P5568" s="20"/>
    </row>
    <row r="5569" spans="14:16" ht="15.75" customHeight="1" x14ac:dyDescent="0.2">
      <c r="N5569" s="20"/>
      <c r="O5569" s="20"/>
      <c r="P5569" s="20"/>
    </row>
    <row r="5570" spans="14:16" ht="15.75" customHeight="1" x14ac:dyDescent="0.2">
      <c r="N5570" s="20"/>
      <c r="O5570" s="20"/>
      <c r="P5570" s="20"/>
    </row>
    <row r="5571" spans="14:16" ht="15.75" customHeight="1" x14ac:dyDescent="0.2">
      <c r="N5571" s="20"/>
      <c r="O5571" s="20"/>
      <c r="P5571" s="20"/>
    </row>
    <row r="5572" spans="14:16" ht="15.75" customHeight="1" x14ac:dyDescent="0.2">
      <c r="N5572" s="20"/>
      <c r="O5572" s="20"/>
      <c r="P5572" s="20"/>
    </row>
    <row r="5573" spans="14:16" ht="15.75" customHeight="1" x14ac:dyDescent="0.2">
      <c r="N5573" s="20"/>
      <c r="O5573" s="20"/>
      <c r="P5573" s="20"/>
    </row>
    <row r="5574" spans="14:16" ht="15.75" customHeight="1" x14ac:dyDescent="0.2">
      <c r="N5574" s="20"/>
      <c r="O5574" s="20"/>
      <c r="P5574" s="20"/>
    </row>
    <row r="5575" spans="14:16" ht="15.75" customHeight="1" x14ac:dyDescent="0.2">
      <c r="N5575" s="20"/>
      <c r="O5575" s="20"/>
      <c r="P5575" s="20"/>
    </row>
    <row r="5576" spans="14:16" ht="15.75" customHeight="1" x14ac:dyDescent="0.2">
      <c r="N5576" s="20"/>
      <c r="O5576" s="20"/>
      <c r="P5576" s="20"/>
    </row>
    <row r="5577" spans="14:16" ht="15.75" customHeight="1" x14ac:dyDescent="0.2">
      <c r="N5577" s="20"/>
      <c r="O5577" s="20"/>
      <c r="P5577" s="20"/>
    </row>
    <row r="5578" spans="14:16" ht="15.75" customHeight="1" x14ac:dyDescent="0.2">
      <c r="N5578" s="20"/>
      <c r="O5578" s="20"/>
      <c r="P5578" s="20"/>
    </row>
    <row r="5579" spans="14:16" ht="15.75" customHeight="1" x14ac:dyDescent="0.2">
      <c r="N5579" s="20"/>
      <c r="O5579" s="20"/>
      <c r="P5579" s="20"/>
    </row>
    <row r="5580" spans="14:16" ht="15.75" customHeight="1" x14ac:dyDescent="0.2">
      <c r="N5580" s="20"/>
      <c r="O5580" s="20"/>
      <c r="P5580" s="20"/>
    </row>
    <row r="5581" spans="14:16" ht="15.75" customHeight="1" x14ac:dyDescent="0.2">
      <c r="N5581" s="20"/>
      <c r="O5581" s="20"/>
      <c r="P5581" s="20"/>
    </row>
    <row r="5582" spans="14:16" ht="15.75" customHeight="1" x14ac:dyDescent="0.2">
      <c r="N5582" s="20"/>
      <c r="O5582" s="20"/>
      <c r="P5582" s="20"/>
    </row>
    <row r="5583" spans="14:16" ht="15.75" customHeight="1" x14ac:dyDescent="0.2">
      <c r="N5583" s="20"/>
      <c r="O5583" s="20"/>
      <c r="P5583" s="20"/>
    </row>
    <row r="5584" spans="14:16" ht="15.75" customHeight="1" x14ac:dyDescent="0.2">
      <c r="N5584" s="20"/>
      <c r="O5584" s="20"/>
      <c r="P5584" s="20"/>
    </row>
    <row r="5585" spans="14:16" ht="15.75" customHeight="1" x14ac:dyDescent="0.2">
      <c r="N5585" s="20"/>
      <c r="O5585" s="20"/>
      <c r="P5585" s="20"/>
    </row>
    <row r="5586" spans="14:16" ht="15.75" customHeight="1" x14ac:dyDescent="0.2">
      <c r="N5586" s="20"/>
      <c r="O5586" s="20"/>
      <c r="P5586" s="20"/>
    </row>
    <row r="5587" spans="14:16" ht="15.75" customHeight="1" x14ac:dyDescent="0.2">
      <c r="N5587" s="20"/>
      <c r="O5587" s="20"/>
      <c r="P5587" s="20"/>
    </row>
    <row r="5588" spans="14:16" ht="15.75" customHeight="1" x14ac:dyDescent="0.2">
      <c r="N5588" s="20"/>
      <c r="O5588" s="20"/>
      <c r="P5588" s="20"/>
    </row>
    <row r="5589" spans="14:16" ht="15.75" customHeight="1" x14ac:dyDescent="0.2">
      <c r="N5589" s="20"/>
      <c r="O5589" s="20"/>
      <c r="P5589" s="20"/>
    </row>
    <row r="5590" spans="14:16" ht="15.75" customHeight="1" x14ac:dyDescent="0.2">
      <c r="N5590" s="20"/>
      <c r="O5590" s="20"/>
      <c r="P5590" s="20"/>
    </row>
    <row r="5591" spans="14:16" ht="15.75" customHeight="1" x14ac:dyDescent="0.2">
      <c r="N5591" s="20"/>
      <c r="O5591" s="20"/>
      <c r="P5591" s="20"/>
    </row>
    <row r="5592" spans="14:16" ht="15.75" customHeight="1" x14ac:dyDescent="0.2">
      <c r="N5592" s="20"/>
      <c r="O5592" s="20"/>
      <c r="P5592" s="20"/>
    </row>
    <row r="5593" spans="14:16" ht="15.75" customHeight="1" x14ac:dyDescent="0.2">
      <c r="N5593" s="20"/>
      <c r="O5593" s="20"/>
      <c r="P5593" s="20"/>
    </row>
    <row r="5594" spans="14:16" ht="15.75" customHeight="1" x14ac:dyDescent="0.2">
      <c r="N5594" s="20"/>
      <c r="O5594" s="20"/>
      <c r="P5594" s="20"/>
    </row>
    <row r="5595" spans="14:16" ht="15.75" customHeight="1" x14ac:dyDescent="0.2">
      <c r="N5595" s="20"/>
      <c r="O5595" s="20"/>
      <c r="P5595" s="20"/>
    </row>
    <row r="5596" spans="14:16" ht="15.75" customHeight="1" x14ac:dyDescent="0.2">
      <c r="N5596" s="20"/>
      <c r="O5596" s="20"/>
      <c r="P5596" s="20"/>
    </row>
    <row r="5597" spans="14:16" ht="15.75" customHeight="1" x14ac:dyDescent="0.2">
      <c r="N5597" s="20"/>
      <c r="O5597" s="20"/>
      <c r="P5597" s="20"/>
    </row>
    <row r="5598" spans="14:16" ht="15.75" customHeight="1" x14ac:dyDescent="0.2">
      <c r="N5598" s="20"/>
      <c r="O5598" s="20"/>
      <c r="P5598" s="20"/>
    </row>
    <row r="5599" spans="14:16" ht="15.75" customHeight="1" x14ac:dyDescent="0.2">
      <c r="N5599" s="20"/>
      <c r="O5599" s="20"/>
      <c r="P5599" s="20"/>
    </row>
    <row r="5600" spans="14:16" ht="15.75" customHeight="1" x14ac:dyDescent="0.2">
      <c r="N5600" s="20"/>
      <c r="O5600" s="20"/>
      <c r="P5600" s="20"/>
    </row>
    <row r="5601" spans="14:16" ht="15.75" customHeight="1" x14ac:dyDescent="0.2">
      <c r="N5601" s="20"/>
      <c r="O5601" s="20"/>
      <c r="P5601" s="20"/>
    </row>
    <row r="5602" spans="14:16" ht="15.75" customHeight="1" x14ac:dyDescent="0.2">
      <c r="N5602" s="20"/>
      <c r="O5602" s="20"/>
      <c r="P5602" s="20"/>
    </row>
    <row r="5603" spans="14:16" ht="15.75" customHeight="1" x14ac:dyDescent="0.2">
      <c r="N5603" s="20"/>
      <c r="O5603" s="20"/>
      <c r="P5603" s="20"/>
    </row>
    <row r="5604" spans="14:16" ht="15.75" customHeight="1" x14ac:dyDescent="0.2">
      <c r="N5604" s="20"/>
      <c r="O5604" s="20"/>
      <c r="P5604" s="20"/>
    </row>
    <row r="5605" spans="14:16" ht="15.75" customHeight="1" x14ac:dyDescent="0.2">
      <c r="N5605" s="20"/>
      <c r="O5605" s="20"/>
      <c r="P5605" s="20"/>
    </row>
    <row r="5606" spans="14:16" ht="15.75" customHeight="1" x14ac:dyDescent="0.2">
      <c r="N5606" s="20"/>
      <c r="O5606" s="20"/>
      <c r="P5606" s="20"/>
    </row>
    <row r="5607" spans="14:16" ht="15.75" customHeight="1" x14ac:dyDescent="0.2">
      <c r="N5607" s="20"/>
      <c r="O5607" s="20"/>
      <c r="P5607" s="20"/>
    </row>
    <row r="5608" spans="14:16" ht="15.75" customHeight="1" x14ac:dyDescent="0.2">
      <c r="N5608" s="20"/>
      <c r="O5608" s="20"/>
      <c r="P5608" s="20"/>
    </row>
    <row r="5609" spans="14:16" ht="15.75" customHeight="1" x14ac:dyDescent="0.2">
      <c r="N5609" s="20"/>
      <c r="O5609" s="20"/>
      <c r="P5609" s="20"/>
    </row>
    <row r="5610" spans="14:16" ht="15.75" customHeight="1" x14ac:dyDescent="0.2">
      <c r="N5610" s="20"/>
      <c r="O5610" s="20"/>
      <c r="P5610" s="20"/>
    </row>
    <row r="5611" spans="14:16" ht="15.75" customHeight="1" x14ac:dyDescent="0.2">
      <c r="N5611" s="20"/>
      <c r="O5611" s="20"/>
      <c r="P5611" s="20"/>
    </row>
    <row r="5612" spans="14:16" ht="15.75" customHeight="1" x14ac:dyDescent="0.2">
      <c r="N5612" s="20"/>
      <c r="O5612" s="20"/>
      <c r="P5612" s="20"/>
    </row>
    <row r="5613" spans="14:16" ht="15.75" customHeight="1" x14ac:dyDescent="0.2">
      <c r="N5613" s="20"/>
      <c r="O5613" s="20"/>
      <c r="P5613" s="20"/>
    </row>
    <row r="5614" spans="14:16" ht="15.75" customHeight="1" x14ac:dyDescent="0.2">
      <c r="N5614" s="20"/>
      <c r="O5614" s="20"/>
      <c r="P5614" s="20"/>
    </row>
    <row r="5615" spans="14:16" ht="15.75" customHeight="1" x14ac:dyDescent="0.2">
      <c r="N5615" s="20"/>
      <c r="O5615" s="20"/>
      <c r="P5615" s="20"/>
    </row>
    <row r="5616" spans="14:16" ht="15.75" customHeight="1" x14ac:dyDescent="0.2">
      <c r="N5616" s="20"/>
      <c r="O5616" s="20"/>
      <c r="P5616" s="20"/>
    </row>
    <row r="5617" spans="14:16" ht="15.75" customHeight="1" x14ac:dyDescent="0.2">
      <c r="N5617" s="20"/>
      <c r="O5617" s="20"/>
      <c r="P5617" s="20"/>
    </row>
    <row r="5618" spans="14:16" ht="15.75" customHeight="1" x14ac:dyDescent="0.2">
      <c r="N5618" s="20"/>
      <c r="O5618" s="20"/>
      <c r="P5618" s="20"/>
    </row>
    <row r="5619" spans="14:16" ht="15.75" customHeight="1" x14ac:dyDescent="0.2">
      <c r="N5619" s="20"/>
      <c r="O5619" s="20"/>
      <c r="P5619" s="20"/>
    </row>
    <row r="5620" spans="14:16" ht="15.75" customHeight="1" x14ac:dyDescent="0.2">
      <c r="N5620" s="20"/>
      <c r="O5620" s="20"/>
      <c r="P5620" s="20"/>
    </row>
    <row r="5621" spans="14:16" ht="15.75" customHeight="1" x14ac:dyDescent="0.2">
      <c r="N5621" s="20"/>
      <c r="O5621" s="20"/>
      <c r="P5621" s="20"/>
    </row>
    <row r="5622" spans="14:16" ht="15.75" customHeight="1" x14ac:dyDescent="0.2">
      <c r="N5622" s="20"/>
      <c r="O5622" s="20"/>
      <c r="P5622" s="20"/>
    </row>
    <row r="5623" spans="14:16" ht="15.75" customHeight="1" x14ac:dyDescent="0.2">
      <c r="N5623" s="20"/>
      <c r="O5623" s="20"/>
      <c r="P5623" s="20"/>
    </row>
    <row r="5624" spans="14:16" ht="15.75" customHeight="1" x14ac:dyDescent="0.2">
      <c r="N5624" s="20"/>
      <c r="O5624" s="20"/>
      <c r="P5624" s="20"/>
    </row>
    <row r="5625" spans="14:16" ht="15.75" customHeight="1" x14ac:dyDescent="0.2">
      <c r="N5625" s="20"/>
      <c r="O5625" s="20"/>
      <c r="P5625" s="20"/>
    </row>
    <row r="5626" spans="14:16" ht="15.75" customHeight="1" x14ac:dyDescent="0.2">
      <c r="N5626" s="20"/>
      <c r="O5626" s="20"/>
      <c r="P5626" s="20"/>
    </row>
    <row r="5627" spans="14:16" ht="15.75" customHeight="1" x14ac:dyDescent="0.2">
      <c r="N5627" s="20"/>
      <c r="O5627" s="20"/>
      <c r="P5627" s="20"/>
    </row>
    <row r="5628" spans="14:16" ht="15.75" customHeight="1" x14ac:dyDescent="0.2">
      <c r="N5628" s="20"/>
      <c r="O5628" s="20"/>
      <c r="P5628" s="20"/>
    </row>
    <row r="5629" spans="14:16" ht="15.75" customHeight="1" x14ac:dyDescent="0.2">
      <c r="N5629" s="20"/>
      <c r="O5629" s="20"/>
      <c r="P5629" s="20"/>
    </row>
    <row r="5630" spans="14:16" ht="15.75" customHeight="1" x14ac:dyDescent="0.2">
      <c r="N5630" s="20"/>
      <c r="O5630" s="20"/>
      <c r="P5630" s="20"/>
    </row>
    <row r="5631" spans="14:16" ht="15.75" customHeight="1" x14ac:dyDescent="0.2">
      <c r="N5631" s="20"/>
      <c r="O5631" s="20"/>
      <c r="P5631" s="20"/>
    </row>
    <row r="5632" spans="14:16" ht="15.75" customHeight="1" x14ac:dyDescent="0.2">
      <c r="N5632" s="20"/>
      <c r="O5632" s="20"/>
      <c r="P5632" s="20"/>
    </row>
    <row r="5633" spans="14:16" ht="15.75" customHeight="1" x14ac:dyDescent="0.2">
      <c r="N5633" s="20"/>
      <c r="O5633" s="20"/>
      <c r="P5633" s="20"/>
    </row>
    <row r="5634" spans="14:16" ht="15.75" customHeight="1" x14ac:dyDescent="0.2">
      <c r="N5634" s="20"/>
      <c r="O5634" s="20"/>
      <c r="P5634" s="20"/>
    </row>
    <row r="5635" spans="14:16" ht="15.75" customHeight="1" x14ac:dyDescent="0.2">
      <c r="N5635" s="20"/>
      <c r="O5635" s="20"/>
      <c r="P5635" s="20"/>
    </row>
    <row r="5636" spans="14:16" ht="15.75" customHeight="1" x14ac:dyDescent="0.2">
      <c r="N5636" s="20"/>
      <c r="O5636" s="20"/>
      <c r="P5636" s="20"/>
    </row>
    <row r="5637" spans="14:16" ht="15.75" customHeight="1" x14ac:dyDescent="0.2">
      <c r="N5637" s="20"/>
      <c r="O5637" s="20"/>
      <c r="P5637" s="20"/>
    </row>
    <row r="5638" spans="14:16" ht="15.75" customHeight="1" x14ac:dyDescent="0.2">
      <c r="N5638" s="20"/>
      <c r="O5638" s="20"/>
      <c r="P5638" s="20"/>
    </row>
    <row r="5639" spans="14:16" ht="15.75" customHeight="1" x14ac:dyDescent="0.2">
      <c r="N5639" s="20"/>
      <c r="O5639" s="20"/>
      <c r="P5639" s="20"/>
    </row>
    <row r="5640" spans="14:16" ht="15.75" customHeight="1" x14ac:dyDescent="0.2">
      <c r="N5640" s="20"/>
      <c r="O5640" s="20"/>
      <c r="P5640" s="20"/>
    </row>
    <row r="5641" spans="14:16" ht="15.75" customHeight="1" x14ac:dyDescent="0.2">
      <c r="N5641" s="20"/>
      <c r="O5641" s="20"/>
      <c r="P5641" s="20"/>
    </row>
    <row r="5642" spans="14:16" ht="15.75" customHeight="1" x14ac:dyDescent="0.2">
      <c r="N5642" s="20"/>
      <c r="O5642" s="20"/>
      <c r="P5642" s="20"/>
    </row>
    <row r="5643" spans="14:16" ht="15.75" customHeight="1" x14ac:dyDescent="0.2">
      <c r="N5643" s="20"/>
      <c r="O5643" s="20"/>
      <c r="P5643" s="20"/>
    </row>
    <row r="5644" spans="14:16" ht="15.75" customHeight="1" x14ac:dyDescent="0.2">
      <c r="N5644" s="20"/>
      <c r="O5644" s="20"/>
      <c r="P5644" s="20"/>
    </row>
    <row r="5645" spans="14:16" ht="15.75" customHeight="1" x14ac:dyDescent="0.2">
      <c r="N5645" s="20"/>
      <c r="O5645" s="20"/>
      <c r="P5645" s="20"/>
    </row>
    <row r="5646" spans="14:16" ht="15.75" customHeight="1" x14ac:dyDescent="0.2">
      <c r="N5646" s="20"/>
      <c r="O5646" s="20"/>
      <c r="P5646" s="20"/>
    </row>
    <row r="5647" spans="14:16" ht="15.75" customHeight="1" x14ac:dyDescent="0.2">
      <c r="N5647" s="20"/>
      <c r="O5647" s="20"/>
      <c r="P5647" s="20"/>
    </row>
    <row r="5648" spans="14:16" ht="15.75" customHeight="1" x14ac:dyDescent="0.2">
      <c r="N5648" s="20"/>
      <c r="O5648" s="20"/>
      <c r="P5648" s="20"/>
    </row>
    <row r="5649" spans="14:16" ht="15.75" customHeight="1" x14ac:dyDescent="0.2">
      <c r="N5649" s="20"/>
      <c r="O5649" s="20"/>
      <c r="P5649" s="20"/>
    </row>
    <row r="5650" spans="14:16" ht="15.75" customHeight="1" x14ac:dyDescent="0.2">
      <c r="N5650" s="20"/>
      <c r="O5650" s="20"/>
      <c r="P5650" s="20"/>
    </row>
    <row r="5651" spans="14:16" ht="15.75" customHeight="1" x14ac:dyDescent="0.2">
      <c r="N5651" s="20"/>
      <c r="O5651" s="20"/>
      <c r="P5651" s="20"/>
    </row>
    <row r="5652" spans="14:16" ht="15.75" customHeight="1" x14ac:dyDescent="0.2">
      <c r="N5652" s="20"/>
      <c r="O5652" s="20"/>
      <c r="P5652" s="20"/>
    </row>
    <row r="5653" spans="14:16" ht="15.75" customHeight="1" x14ac:dyDescent="0.2">
      <c r="N5653" s="20"/>
      <c r="O5653" s="20"/>
      <c r="P5653" s="20"/>
    </row>
    <row r="5654" spans="14:16" ht="15.75" customHeight="1" x14ac:dyDescent="0.2">
      <c r="N5654" s="20"/>
      <c r="O5654" s="20"/>
      <c r="P5654" s="20"/>
    </row>
    <row r="5655" spans="14:16" ht="15.75" customHeight="1" x14ac:dyDescent="0.2">
      <c r="N5655" s="20"/>
      <c r="O5655" s="20"/>
      <c r="P5655" s="20"/>
    </row>
    <row r="5656" spans="14:16" ht="15.75" customHeight="1" x14ac:dyDescent="0.2">
      <c r="N5656" s="20"/>
      <c r="O5656" s="20"/>
      <c r="P5656" s="20"/>
    </row>
    <row r="5657" spans="14:16" ht="15.75" customHeight="1" x14ac:dyDescent="0.2">
      <c r="N5657" s="20"/>
      <c r="O5657" s="20"/>
      <c r="P5657" s="20"/>
    </row>
    <row r="5658" spans="14:16" ht="15.75" customHeight="1" x14ac:dyDescent="0.2">
      <c r="N5658" s="20"/>
      <c r="O5658" s="20"/>
      <c r="P5658" s="20"/>
    </row>
    <row r="5659" spans="14:16" ht="15.75" customHeight="1" x14ac:dyDescent="0.2">
      <c r="N5659" s="20"/>
      <c r="O5659" s="20"/>
      <c r="P5659" s="20"/>
    </row>
    <row r="5660" spans="14:16" ht="15.75" customHeight="1" x14ac:dyDescent="0.2">
      <c r="N5660" s="20"/>
      <c r="O5660" s="20"/>
      <c r="P5660" s="20"/>
    </row>
    <row r="5661" spans="14:16" ht="15.75" customHeight="1" x14ac:dyDescent="0.2">
      <c r="N5661" s="20"/>
      <c r="O5661" s="20"/>
      <c r="P5661" s="20"/>
    </row>
    <row r="5662" spans="14:16" ht="15.75" customHeight="1" x14ac:dyDescent="0.2">
      <c r="N5662" s="20"/>
      <c r="O5662" s="20"/>
      <c r="P5662" s="20"/>
    </row>
    <row r="5663" spans="14:16" ht="15.75" customHeight="1" x14ac:dyDescent="0.2">
      <c r="N5663" s="20"/>
      <c r="O5663" s="20"/>
      <c r="P5663" s="20"/>
    </row>
    <row r="5664" spans="14:16" ht="15.75" customHeight="1" x14ac:dyDescent="0.2">
      <c r="N5664" s="20"/>
      <c r="O5664" s="20"/>
      <c r="P5664" s="20"/>
    </row>
    <row r="5665" spans="14:16" ht="15.75" customHeight="1" x14ac:dyDescent="0.2">
      <c r="N5665" s="20"/>
      <c r="O5665" s="20"/>
      <c r="P5665" s="20"/>
    </row>
    <row r="5666" spans="14:16" ht="15.75" customHeight="1" x14ac:dyDescent="0.2">
      <c r="N5666" s="20"/>
      <c r="O5666" s="20"/>
      <c r="P5666" s="20"/>
    </row>
    <row r="5667" spans="14:16" ht="15.75" customHeight="1" x14ac:dyDescent="0.2">
      <c r="N5667" s="20"/>
      <c r="O5667" s="20"/>
      <c r="P5667" s="20"/>
    </row>
    <row r="5668" spans="14:16" ht="15.75" customHeight="1" x14ac:dyDescent="0.2">
      <c r="N5668" s="20"/>
      <c r="O5668" s="20"/>
      <c r="P5668" s="20"/>
    </row>
    <row r="5669" spans="14:16" ht="15.75" customHeight="1" x14ac:dyDescent="0.2">
      <c r="N5669" s="20"/>
      <c r="O5669" s="20"/>
      <c r="P5669" s="20"/>
    </row>
    <row r="5670" spans="14:16" ht="15.75" customHeight="1" x14ac:dyDescent="0.2">
      <c r="N5670" s="20"/>
      <c r="O5670" s="20"/>
      <c r="P5670" s="20"/>
    </row>
    <row r="5671" spans="14:16" ht="15.75" customHeight="1" x14ac:dyDescent="0.2">
      <c r="N5671" s="20"/>
      <c r="O5671" s="20"/>
      <c r="P5671" s="20"/>
    </row>
    <row r="5672" spans="14:16" ht="15.75" customHeight="1" x14ac:dyDescent="0.2">
      <c r="N5672" s="20"/>
      <c r="O5672" s="20"/>
      <c r="P5672" s="20"/>
    </row>
    <row r="5673" spans="14:16" ht="15.75" customHeight="1" x14ac:dyDescent="0.2">
      <c r="N5673" s="20"/>
      <c r="O5673" s="20"/>
      <c r="P5673" s="20"/>
    </row>
    <row r="5674" spans="14:16" ht="15.75" customHeight="1" x14ac:dyDescent="0.2">
      <c r="N5674" s="20"/>
      <c r="O5674" s="20"/>
      <c r="P5674" s="20"/>
    </row>
    <row r="5675" spans="14:16" ht="15.75" customHeight="1" x14ac:dyDescent="0.2">
      <c r="N5675" s="20"/>
      <c r="O5675" s="20"/>
      <c r="P5675" s="20"/>
    </row>
    <row r="5676" spans="14:16" ht="15.75" customHeight="1" x14ac:dyDescent="0.2">
      <c r="N5676" s="20"/>
      <c r="O5676" s="20"/>
      <c r="P5676" s="20"/>
    </row>
    <row r="5677" spans="14:16" ht="15.75" customHeight="1" x14ac:dyDescent="0.2">
      <c r="N5677" s="20"/>
      <c r="O5677" s="20"/>
      <c r="P5677" s="20"/>
    </row>
    <row r="5678" spans="14:16" ht="15.75" customHeight="1" x14ac:dyDescent="0.2">
      <c r="N5678" s="20"/>
      <c r="O5678" s="20"/>
      <c r="P5678" s="20"/>
    </row>
    <row r="5679" spans="14:16" ht="15.75" customHeight="1" x14ac:dyDescent="0.2">
      <c r="N5679" s="20"/>
      <c r="O5679" s="20"/>
      <c r="P5679" s="20"/>
    </row>
    <row r="5680" spans="14:16" ht="15.75" customHeight="1" x14ac:dyDescent="0.2">
      <c r="N5680" s="20"/>
      <c r="O5680" s="20"/>
      <c r="P5680" s="20"/>
    </row>
    <row r="5681" spans="14:16" ht="15.75" customHeight="1" x14ac:dyDescent="0.2">
      <c r="N5681" s="20"/>
      <c r="O5681" s="20"/>
      <c r="P5681" s="20"/>
    </row>
    <row r="5682" spans="14:16" ht="15.75" customHeight="1" x14ac:dyDescent="0.2">
      <c r="N5682" s="20"/>
      <c r="O5682" s="20"/>
      <c r="P5682" s="20"/>
    </row>
    <row r="5683" spans="14:16" ht="15.75" customHeight="1" x14ac:dyDescent="0.2">
      <c r="N5683" s="20"/>
      <c r="O5683" s="20"/>
      <c r="P5683" s="20"/>
    </row>
    <row r="5684" spans="14:16" ht="15.75" customHeight="1" x14ac:dyDescent="0.2">
      <c r="N5684" s="20"/>
      <c r="O5684" s="20"/>
      <c r="P5684" s="20"/>
    </row>
    <row r="5685" spans="14:16" ht="15.75" customHeight="1" x14ac:dyDescent="0.2">
      <c r="N5685" s="20"/>
      <c r="O5685" s="20"/>
      <c r="P5685" s="20"/>
    </row>
    <row r="5686" spans="14:16" ht="15.75" customHeight="1" x14ac:dyDescent="0.2">
      <c r="N5686" s="20"/>
      <c r="O5686" s="20"/>
      <c r="P5686" s="20"/>
    </row>
    <row r="5687" spans="14:16" ht="15.75" customHeight="1" x14ac:dyDescent="0.2">
      <c r="N5687" s="20"/>
      <c r="O5687" s="20"/>
      <c r="P5687" s="20"/>
    </row>
    <row r="5688" spans="14:16" ht="15.75" customHeight="1" x14ac:dyDescent="0.2">
      <c r="N5688" s="20"/>
      <c r="O5688" s="20"/>
      <c r="P5688" s="20"/>
    </row>
    <row r="5689" spans="14:16" ht="15.75" customHeight="1" x14ac:dyDescent="0.2">
      <c r="N5689" s="20"/>
      <c r="O5689" s="20"/>
      <c r="P5689" s="20"/>
    </row>
    <row r="5690" spans="14:16" ht="15.75" customHeight="1" x14ac:dyDescent="0.2">
      <c r="N5690" s="20"/>
      <c r="O5690" s="20"/>
      <c r="P5690" s="20"/>
    </row>
    <row r="5691" spans="14:16" ht="15.75" customHeight="1" x14ac:dyDescent="0.2">
      <c r="N5691" s="20"/>
      <c r="O5691" s="20"/>
      <c r="P5691" s="20"/>
    </row>
    <row r="5692" spans="14:16" ht="15.75" customHeight="1" x14ac:dyDescent="0.2">
      <c r="N5692" s="20"/>
      <c r="O5692" s="20"/>
      <c r="P5692" s="20"/>
    </row>
    <row r="5693" spans="14:16" ht="15.75" customHeight="1" x14ac:dyDescent="0.2">
      <c r="N5693" s="20"/>
      <c r="O5693" s="20"/>
      <c r="P5693" s="20"/>
    </row>
    <row r="5694" spans="14:16" ht="15.75" customHeight="1" x14ac:dyDescent="0.2">
      <c r="N5694" s="20"/>
      <c r="O5694" s="20"/>
      <c r="P5694" s="20"/>
    </row>
    <row r="5695" spans="14:16" ht="15.75" customHeight="1" x14ac:dyDescent="0.2">
      <c r="N5695" s="20"/>
      <c r="O5695" s="20"/>
      <c r="P5695" s="20"/>
    </row>
    <row r="5696" spans="14:16" ht="15.75" customHeight="1" x14ac:dyDescent="0.2">
      <c r="N5696" s="20"/>
      <c r="O5696" s="20"/>
      <c r="P5696" s="20"/>
    </row>
    <row r="5697" spans="14:16" ht="15.75" customHeight="1" x14ac:dyDescent="0.2">
      <c r="N5697" s="20"/>
      <c r="O5697" s="20"/>
      <c r="P5697" s="20"/>
    </row>
    <row r="5698" spans="14:16" ht="15.75" customHeight="1" x14ac:dyDescent="0.2">
      <c r="N5698" s="20"/>
      <c r="O5698" s="20"/>
      <c r="P5698" s="20"/>
    </row>
    <row r="5699" spans="14:16" ht="15.75" customHeight="1" x14ac:dyDescent="0.2">
      <c r="N5699" s="20"/>
      <c r="O5699" s="20"/>
      <c r="P5699" s="20"/>
    </row>
    <row r="5700" spans="14:16" ht="15.75" customHeight="1" x14ac:dyDescent="0.2">
      <c r="N5700" s="20"/>
      <c r="O5700" s="20"/>
      <c r="P5700" s="20"/>
    </row>
    <row r="5701" spans="14:16" ht="15.75" customHeight="1" x14ac:dyDescent="0.2">
      <c r="N5701" s="20"/>
      <c r="O5701" s="20"/>
      <c r="P5701" s="20"/>
    </row>
    <row r="5702" spans="14:16" ht="15.75" customHeight="1" x14ac:dyDescent="0.2">
      <c r="N5702" s="20"/>
      <c r="O5702" s="20"/>
      <c r="P5702" s="20"/>
    </row>
    <row r="5703" spans="14:16" ht="15.75" customHeight="1" x14ac:dyDescent="0.2">
      <c r="N5703" s="20"/>
      <c r="O5703" s="20"/>
      <c r="P5703" s="20"/>
    </row>
    <row r="5704" spans="14:16" ht="15.75" customHeight="1" x14ac:dyDescent="0.2">
      <c r="N5704" s="20"/>
      <c r="O5704" s="20"/>
      <c r="P5704" s="20"/>
    </row>
    <row r="5705" spans="14:16" ht="15.75" customHeight="1" x14ac:dyDescent="0.2">
      <c r="N5705" s="20"/>
      <c r="O5705" s="20"/>
      <c r="P5705" s="20"/>
    </row>
    <row r="5706" spans="14:16" ht="15.75" customHeight="1" x14ac:dyDescent="0.2">
      <c r="N5706" s="20"/>
      <c r="O5706" s="20"/>
      <c r="P5706" s="20"/>
    </row>
    <row r="5707" spans="14:16" ht="15.75" customHeight="1" x14ac:dyDescent="0.2">
      <c r="N5707" s="20"/>
      <c r="O5707" s="20"/>
      <c r="P5707" s="20"/>
    </row>
    <row r="5708" spans="14:16" ht="15.75" customHeight="1" x14ac:dyDescent="0.2">
      <c r="N5708" s="20"/>
      <c r="O5708" s="20"/>
      <c r="P5708" s="20"/>
    </row>
    <row r="5709" spans="14:16" ht="15.75" customHeight="1" x14ac:dyDescent="0.2">
      <c r="N5709" s="20"/>
      <c r="O5709" s="20"/>
      <c r="P5709" s="20"/>
    </row>
    <row r="5710" spans="14:16" ht="15.75" customHeight="1" x14ac:dyDescent="0.2">
      <c r="N5710" s="20"/>
      <c r="O5710" s="20"/>
      <c r="P5710" s="20"/>
    </row>
    <row r="5711" spans="14:16" ht="15.75" customHeight="1" x14ac:dyDescent="0.2">
      <c r="N5711" s="20"/>
      <c r="O5711" s="20"/>
      <c r="P5711" s="20"/>
    </row>
    <row r="5712" spans="14:16" ht="15.75" customHeight="1" x14ac:dyDescent="0.2">
      <c r="N5712" s="20"/>
      <c r="O5712" s="20"/>
      <c r="P5712" s="20"/>
    </row>
    <row r="5713" spans="14:16" ht="15.75" customHeight="1" x14ac:dyDescent="0.2">
      <c r="N5713" s="20"/>
      <c r="O5713" s="20"/>
      <c r="P5713" s="20"/>
    </row>
    <row r="5714" spans="14:16" ht="15.75" customHeight="1" x14ac:dyDescent="0.2">
      <c r="N5714" s="20"/>
      <c r="O5714" s="20"/>
      <c r="P5714" s="20"/>
    </row>
    <row r="5715" spans="14:16" ht="15.75" customHeight="1" x14ac:dyDescent="0.2">
      <c r="N5715" s="20"/>
      <c r="O5715" s="20"/>
      <c r="P5715" s="20"/>
    </row>
    <row r="5716" spans="14:16" ht="15.75" customHeight="1" x14ac:dyDescent="0.2">
      <c r="N5716" s="20"/>
      <c r="O5716" s="20"/>
      <c r="P5716" s="20"/>
    </row>
    <row r="5717" spans="14:16" ht="15.75" customHeight="1" x14ac:dyDescent="0.2">
      <c r="N5717" s="20"/>
      <c r="O5717" s="20"/>
      <c r="P5717" s="20"/>
    </row>
    <row r="5718" spans="14:16" ht="15.75" customHeight="1" x14ac:dyDescent="0.2">
      <c r="N5718" s="20"/>
      <c r="O5718" s="20"/>
      <c r="P5718" s="20"/>
    </row>
    <row r="5719" spans="14:16" ht="15.75" customHeight="1" x14ac:dyDescent="0.2">
      <c r="N5719" s="20"/>
      <c r="O5719" s="20"/>
      <c r="P5719" s="20"/>
    </row>
    <row r="5720" spans="14:16" ht="15.75" customHeight="1" x14ac:dyDescent="0.2">
      <c r="N5720" s="20"/>
      <c r="O5720" s="20"/>
      <c r="P5720" s="20"/>
    </row>
    <row r="5721" spans="14:16" ht="15.75" customHeight="1" x14ac:dyDescent="0.2">
      <c r="N5721" s="20"/>
      <c r="O5721" s="20"/>
      <c r="P5721" s="20"/>
    </row>
    <row r="5722" spans="14:16" ht="15.75" customHeight="1" x14ac:dyDescent="0.2">
      <c r="N5722" s="20"/>
      <c r="O5722" s="20"/>
      <c r="P5722" s="20"/>
    </row>
    <row r="5723" spans="14:16" ht="15.75" customHeight="1" x14ac:dyDescent="0.2">
      <c r="N5723" s="20"/>
      <c r="O5723" s="20"/>
      <c r="P5723" s="20"/>
    </row>
    <row r="5724" spans="14:16" ht="15.75" customHeight="1" x14ac:dyDescent="0.2">
      <c r="N5724" s="20"/>
      <c r="O5724" s="20"/>
      <c r="P5724" s="20"/>
    </row>
    <row r="5725" spans="14:16" ht="15.75" customHeight="1" x14ac:dyDescent="0.2">
      <c r="N5725" s="20"/>
      <c r="O5725" s="20"/>
      <c r="P5725" s="20"/>
    </row>
    <row r="5726" spans="14:16" ht="15.75" customHeight="1" x14ac:dyDescent="0.2">
      <c r="N5726" s="20"/>
      <c r="O5726" s="20"/>
      <c r="P5726" s="20"/>
    </row>
    <row r="5727" spans="14:16" ht="15.75" customHeight="1" x14ac:dyDescent="0.2">
      <c r="N5727" s="20"/>
      <c r="O5727" s="20"/>
      <c r="P5727" s="20"/>
    </row>
    <row r="5728" spans="14:16" ht="15.75" customHeight="1" x14ac:dyDescent="0.2">
      <c r="N5728" s="20"/>
      <c r="O5728" s="20"/>
      <c r="P5728" s="20"/>
    </row>
    <row r="5729" spans="14:16" ht="15.75" customHeight="1" x14ac:dyDescent="0.2">
      <c r="N5729" s="20"/>
      <c r="O5729" s="20"/>
      <c r="P5729" s="20"/>
    </row>
    <row r="5730" spans="14:16" ht="15.75" customHeight="1" x14ac:dyDescent="0.2">
      <c r="N5730" s="20"/>
      <c r="O5730" s="20"/>
      <c r="P5730" s="20"/>
    </row>
    <row r="5731" spans="14:16" ht="15.75" customHeight="1" x14ac:dyDescent="0.2">
      <c r="N5731" s="20"/>
      <c r="O5731" s="20"/>
      <c r="P5731" s="20"/>
    </row>
    <row r="5732" spans="14:16" ht="15.75" customHeight="1" x14ac:dyDescent="0.2">
      <c r="N5732" s="20"/>
      <c r="O5732" s="20"/>
      <c r="P5732" s="20"/>
    </row>
    <row r="5733" spans="14:16" ht="15.75" customHeight="1" x14ac:dyDescent="0.2">
      <c r="N5733" s="20"/>
      <c r="O5733" s="20"/>
      <c r="P5733" s="20"/>
    </row>
    <row r="5734" spans="14:16" ht="15.75" customHeight="1" x14ac:dyDescent="0.2">
      <c r="N5734" s="20"/>
      <c r="O5734" s="20"/>
      <c r="P5734" s="20"/>
    </row>
    <row r="5735" spans="14:16" ht="15.75" customHeight="1" x14ac:dyDescent="0.2">
      <c r="N5735" s="20"/>
      <c r="O5735" s="20"/>
      <c r="P5735" s="20"/>
    </row>
    <row r="5736" spans="14:16" ht="15.75" customHeight="1" x14ac:dyDescent="0.2">
      <c r="N5736" s="20"/>
      <c r="O5736" s="20"/>
      <c r="P5736" s="20"/>
    </row>
    <row r="5737" spans="14:16" ht="15.75" customHeight="1" x14ac:dyDescent="0.2">
      <c r="N5737" s="20"/>
      <c r="O5737" s="20"/>
      <c r="P5737" s="20"/>
    </row>
    <row r="5738" spans="14:16" ht="15.75" customHeight="1" x14ac:dyDescent="0.2">
      <c r="N5738" s="20"/>
      <c r="O5738" s="20"/>
      <c r="P5738" s="20"/>
    </row>
    <row r="5739" spans="14:16" ht="15.75" customHeight="1" x14ac:dyDescent="0.2">
      <c r="N5739" s="20"/>
      <c r="O5739" s="20"/>
      <c r="P5739" s="20"/>
    </row>
    <row r="5740" spans="14:16" ht="15.75" customHeight="1" x14ac:dyDescent="0.2">
      <c r="N5740" s="20"/>
      <c r="O5740" s="20"/>
      <c r="P5740" s="20"/>
    </row>
    <row r="5741" spans="14:16" ht="15.75" customHeight="1" x14ac:dyDescent="0.2">
      <c r="N5741" s="20"/>
      <c r="O5741" s="20"/>
      <c r="P5741" s="20"/>
    </row>
    <row r="5742" spans="14:16" ht="15.75" customHeight="1" x14ac:dyDescent="0.2">
      <c r="N5742" s="20"/>
      <c r="O5742" s="20"/>
      <c r="P5742" s="20"/>
    </row>
    <row r="5743" spans="14:16" ht="15.75" customHeight="1" x14ac:dyDescent="0.2">
      <c r="N5743" s="20"/>
      <c r="O5743" s="20"/>
      <c r="P5743" s="20"/>
    </row>
    <row r="5744" spans="14:16" ht="15.75" customHeight="1" x14ac:dyDescent="0.2">
      <c r="N5744" s="20"/>
      <c r="O5744" s="20"/>
      <c r="P5744" s="20"/>
    </row>
    <row r="5745" spans="14:16" ht="15.75" customHeight="1" x14ac:dyDescent="0.2">
      <c r="N5745" s="20"/>
      <c r="O5745" s="20"/>
      <c r="P5745" s="20"/>
    </row>
    <row r="5746" spans="14:16" ht="15.75" customHeight="1" x14ac:dyDescent="0.2">
      <c r="N5746" s="20"/>
      <c r="O5746" s="20"/>
      <c r="P5746" s="20"/>
    </row>
    <row r="5747" spans="14:16" ht="15.75" customHeight="1" x14ac:dyDescent="0.2">
      <c r="N5747" s="20"/>
      <c r="O5747" s="20"/>
      <c r="P5747" s="20"/>
    </row>
    <row r="5748" spans="14:16" ht="15.75" customHeight="1" x14ac:dyDescent="0.2">
      <c r="N5748" s="20"/>
      <c r="O5748" s="20"/>
      <c r="P5748" s="20"/>
    </row>
    <row r="5749" spans="14:16" ht="15.75" customHeight="1" x14ac:dyDescent="0.2">
      <c r="N5749" s="20"/>
      <c r="O5749" s="20"/>
      <c r="P5749" s="20"/>
    </row>
    <row r="5750" spans="14:16" ht="15.75" customHeight="1" x14ac:dyDescent="0.2">
      <c r="N5750" s="20"/>
      <c r="O5750" s="20"/>
      <c r="P5750" s="20"/>
    </row>
    <row r="5751" spans="14:16" ht="15.75" customHeight="1" x14ac:dyDescent="0.2">
      <c r="N5751" s="20"/>
      <c r="O5751" s="20"/>
      <c r="P5751" s="20"/>
    </row>
    <row r="5752" spans="14:16" ht="15.75" customHeight="1" x14ac:dyDescent="0.2">
      <c r="N5752" s="20"/>
      <c r="O5752" s="20"/>
      <c r="P5752" s="20"/>
    </row>
    <row r="5753" spans="14:16" ht="15.75" customHeight="1" x14ac:dyDescent="0.2">
      <c r="N5753" s="20"/>
      <c r="O5753" s="20"/>
      <c r="P5753" s="20"/>
    </row>
    <row r="5754" spans="14:16" ht="15.75" customHeight="1" x14ac:dyDescent="0.2">
      <c r="N5754" s="20"/>
      <c r="O5754" s="20"/>
      <c r="P5754" s="20"/>
    </row>
    <row r="5755" spans="14:16" ht="15.75" customHeight="1" x14ac:dyDescent="0.2">
      <c r="N5755" s="20"/>
      <c r="O5755" s="20"/>
      <c r="P5755" s="20"/>
    </row>
    <row r="5756" spans="14:16" ht="15.75" customHeight="1" x14ac:dyDescent="0.2">
      <c r="N5756" s="20"/>
      <c r="O5756" s="20"/>
      <c r="P5756" s="20"/>
    </row>
    <row r="5757" spans="14:16" ht="15.75" customHeight="1" x14ac:dyDescent="0.2">
      <c r="N5757" s="20"/>
      <c r="O5757" s="20"/>
      <c r="P5757" s="20"/>
    </row>
    <row r="5758" spans="14:16" ht="15.75" customHeight="1" x14ac:dyDescent="0.2">
      <c r="N5758" s="20"/>
      <c r="O5758" s="20"/>
      <c r="P5758" s="20"/>
    </row>
    <row r="5759" spans="14:16" ht="15.75" customHeight="1" x14ac:dyDescent="0.2">
      <c r="N5759" s="20"/>
      <c r="O5759" s="20"/>
      <c r="P5759" s="20"/>
    </row>
    <row r="5760" spans="14:16" ht="15.75" customHeight="1" x14ac:dyDescent="0.2">
      <c r="N5760" s="20"/>
      <c r="O5760" s="20"/>
      <c r="P5760" s="20"/>
    </row>
    <row r="5761" spans="14:16" ht="15.75" customHeight="1" x14ac:dyDescent="0.2">
      <c r="N5761" s="20"/>
      <c r="O5761" s="20"/>
      <c r="P5761" s="20"/>
    </row>
    <row r="5762" spans="14:16" ht="15.75" customHeight="1" x14ac:dyDescent="0.2">
      <c r="N5762" s="20"/>
      <c r="O5762" s="20"/>
      <c r="P5762" s="20"/>
    </row>
    <row r="5763" spans="14:16" ht="15.75" customHeight="1" x14ac:dyDescent="0.2">
      <c r="N5763" s="20"/>
      <c r="O5763" s="20"/>
      <c r="P5763" s="20"/>
    </row>
    <row r="5764" spans="14:16" ht="15.75" customHeight="1" x14ac:dyDescent="0.2">
      <c r="N5764" s="20"/>
      <c r="O5764" s="20"/>
      <c r="P5764" s="20"/>
    </row>
    <row r="5765" spans="14:16" ht="15.75" customHeight="1" x14ac:dyDescent="0.2">
      <c r="N5765" s="20"/>
      <c r="O5765" s="20"/>
      <c r="P5765" s="20"/>
    </row>
    <row r="5766" spans="14:16" ht="15.75" customHeight="1" x14ac:dyDescent="0.2">
      <c r="N5766" s="20"/>
      <c r="O5766" s="20"/>
      <c r="P5766" s="20"/>
    </row>
    <row r="5767" spans="14:16" ht="15.75" customHeight="1" x14ac:dyDescent="0.2">
      <c r="N5767" s="20"/>
      <c r="O5767" s="20"/>
      <c r="P5767" s="20"/>
    </row>
    <row r="5768" spans="14:16" ht="15.75" customHeight="1" x14ac:dyDescent="0.2">
      <c r="N5768" s="20"/>
      <c r="O5768" s="20"/>
      <c r="P5768" s="20"/>
    </row>
    <row r="5769" spans="14:16" ht="15.75" customHeight="1" x14ac:dyDescent="0.2">
      <c r="N5769" s="20"/>
      <c r="O5769" s="20"/>
      <c r="P5769" s="20"/>
    </row>
    <row r="5770" spans="14:16" ht="15.75" customHeight="1" x14ac:dyDescent="0.2">
      <c r="N5770" s="20"/>
      <c r="O5770" s="20"/>
      <c r="P5770" s="20"/>
    </row>
    <row r="5771" spans="14:16" ht="15.75" customHeight="1" x14ac:dyDescent="0.2">
      <c r="N5771" s="20"/>
      <c r="O5771" s="20"/>
      <c r="P5771" s="20"/>
    </row>
    <row r="5772" spans="14:16" ht="15.75" customHeight="1" x14ac:dyDescent="0.2">
      <c r="N5772" s="20"/>
      <c r="O5772" s="20"/>
      <c r="P5772" s="20"/>
    </row>
    <row r="5773" spans="14:16" ht="15.75" customHeight="1" x14ac:dyDescent="0.2">
      <c r="N5773" s="20"/>
      <c r="O5773" s="20"/>
      <c r="P5773" s="20"/>
    </row>
    <row r="5774" spans="14:16" ht="15.75" customHeight="1" x14ac:dyDescent="0.2">
      <c r="N5774" s="20"/>
      <c r="O5774" s="20"/>
      <c r="P5774" s="20"/>
    </row>
    <row r="5775" spans="14:16" ht="15.75" customHeight="1" x14ac:dyDescent="0.2">
      <c r="N5775" s="20"/>
      <c r="O5775" s="20"/>
      <c r="P5775" s="20"/>
    </row>
    <row r="5776" spans="14:16" ht="15.75" customHeight="1" x14ac:dyDescent="0.2">
      <c r="N5776" s="20"/>
      <c r="O5776" s="20"/>
      <c r="P5776" s="20"/>
    </row>
    <row r="5777" spans="14:16" ht="15.75" customHeight="1" x14ac:dyDescent="0.2">
      <c r="N5777" s="20"/>
      <c r="O5777" s="20"/>
      <c r="P5777" s="20"/>
    </row>
    <row r="5778" spans="14:16" ht="15.75" customHeight="1" x14ac:dyDescent="0.2">
      <c r="N5778" s="20"/>
      <c r="O5778" s="20"/>
      <c r="P5778" s="20"/>
    </row>
    <row r="5779" spans="14:16" ht="15.75" customHeight="1" x14ac:dyDescent="0.2">
      <c r="N5779" s="20"/>
      <c r="O5779" s="20"/>
      <c r="P5779" s="20"/>
    </row>
    <row r="5780" spans="14:16" ht="15.75" customHeight="1" x14ac:dyDescent="0.2">
      <c r="N5780" s="20"/>
      <c r="O5780" s="20"/>
      <c r="P5780" s="20"/>
    </row>
    <row r="5781" spans="14:16" ht="15.75" customHeight="1" x14ac:dyDescent="0.2">
      <c r="N5781" s="20"/>
      <c r="O5781" s="20"/>
      <c r="P5781" s="20"/>
    </row>
    <row r="5782" spans="14:16" ht="15.75" customHeight="1" x14ac:dyDescent="0.2">
      <c r="N5782" s="20"/>
      <c r="O5782" s="20"/>
      <c r="P5782" s="20"/>
    </row>
    <row r="5783" spans="14:16" ht="15.75" customHeight="1" x14ac:dyDescent="0.2">
      <c r="N5783" s="20"/>
      <c r="O5783" s="20"/>
      <c r="P5783" s="20"/>
    </row>
    <row r="5784" spans="14:16" ht="15.75" customHeight="1" x14ac:dyDescent="0.2">
      <c r="N5784" s="20"/>
      <c r="O5784" s="20"/>
      <c r="P5784" s="20"/>
    </row>
    <row r="5785" spans="14:16" ht="15.75" customHeight="1" x14ac:dyDescent="0.2">
      <c r="N5785" s="20"/>
      <c r="O5785" s="20"/>
      <c r="P5785" s="20"/>
    </row>
    <row r="5786" spans="14:16" ht="15.75" customHeight="1" x14ac:dyDescent="0.2">
      <c r="N5786" s="20"/>
      <c r="O5786" s="20"/>
      <c r="P5786" s="20"/>
    </row>
    <row r="5787" spans="14:16" ht="15.75" customHeight="1" x14ac:dyDescent="0.2">
      <c r="N5787" s="20"/>
      <c r="O5787" s="20"/>
      <c r="P5787" s="20"/>
    </row>
    <row r="5788" spans="14:16" ht="15.75" customHeight="1" x14ac:dyDescent="0.2">
      <c r="N5788" s="20"/>
      <c r="O5788" s="20"/>
      <c r="P5788" s="20"/>
    </row>
    <row r="5789" spans="14:16" ht="15.75" customHeight="1" x14ac:dyDescent="0.2">
      <c r="N5789" s="20"/>
      <c r="O5789" s="20"/>
      <c r="P5789" s="20"/>
    </row>
    <row r="5790" spans="14:16" ht="15.75" customHeight="1" x14ac:dyDescent="0.2">
      <c r="N5790" s="20"/>
      <c r="O5790" s="20"/>
      <c r="P5790" s="20"/>
    </row>
    <row r="5791" spans="14:16" ht="15.75" customHeight="1" x14ac:dyDescent="0.2">
      <c r="N5791" s="20"/>
      <c r="O5791" s="20"/>
      <c r="P5791" s="20"/>
    </row>
    <row r="5792" spans="14:16" ht="15.75" customHeight="1" x14ac:dyDescent="0.2">
      <c r="N5792" s="20"/>
      <c r="O5792" s="20"/>
      <c r="P5792" s="20"/>
    </row>
    <row r="5793" spans="14:16" ht="15.75" customHeight="1" x14ac:dyDescent="0.2">
      <c r="N5793" s="20"/>
      <c r="O5793" s="20"/>
      <c r="P5793" s="20"/>
    </row>
    <row r="5794" spans="14:16" ht="15.75" customHeight="1" x14ac:dyDescent="0.2">
      <c r="N5794" s="20"/>
      <c r="O5794" s="20"/>
      <c r="P5794" s="20"/>
    </row>
    <row r="5795" spans="14:16" ht="15.75" customHeight="1" x14ac:dyDescent="0.2">
      <c r="N5795" s="20"/>
      <c r="O5795" s="20"/>
      <c r="P5795" s="20"/>
    </row>
    <row r="5796" spans="14:16" ht="15.75" customHeight="1" x14ac:dyDescent="0.2">
      <c r="N5796" s="20"/>
      <c r="O5796" s="20"/>
      <c r="P5796" s="20"/>
    </row>
    <row r="5797" spans="14:16" ht="15.75" customHeight="1" x14ac:dyDescent="0.2">
      <c r="N5797" s="20"/>
      <c r="O5797" s="20"/>
      <c r="P5797" s="20"/>
    </row>
    <row r="5798" spans="14:16" ht="15.75" customHeight="1" x14ac:dyDescent="0.2">
      <c r="N5798" s="20"/>
      <c r="O5798" s="20"/>
      <c r="P5798" s="20"/>
    </row>
    <row r="5799" spans="14:16" ht="15.75" customHeight="1" x14ac:dyDescent="0.2">
      <c r="N5799" s="20"/>
      <c r="O5799" s="20"/>
      <c r="P5799" s="20"/>
    </row>
    <row r="5800" spans="14:16" ht="15.75" customHeight="1" x14ac:dyDescent="0.2">
      <c r="N5800" s="20"/>
      <c r="O5800" s="20"/>
      <c r="P5800" s="20"/>
    </row>
    <row r="5801" spans="14:16" ht="15.75" customHeight="1" x14ac:dyDescent="0.2">
      <c r="N5801" s="20"/>
      <c r="O5801" s="20"/>
      <c r="P5801" s="20"/>
    </row>
    <row r="5802" spans="14:16" ht="15.75" customHeight="1" x14ac:dyDescent="0.2">
      <c r="N5802" s="20"/>
      <c r="O5802" s="20"/>
      <c r="P5802" s="20"/>
    </row>
    <row r="5803" spans="14:16" ht="15.75" customHeight="1" x14ac:dyDescent="0.2">
      <c r="N5803" s="20"/>
      <c r="O5803" s="20"/>
      <c r="P5803" s="20"/>
    </row>
    <row r="5804" spans="14:16" ht="15.75" customHeight="1" x14ac:dyDescent="0.2">
      <c r="N5804" s="20"/>
      <c r="O5804" s="20"/>
      <c r="P5804" s="20"/>
    </row>
    <row r="5805" spans="14:16" ht="15.75" customHeight="1" x14ac:dyDescent="0.2">
      <c r="N5805" s="20"/>
      <c r="O5805" s="20"/>
      <c r="P5805" s="20"/>
    </row>
    <row r="5806" spans="14:16" ht="15.75" customHeight="1" x14ac:dyDescent="0.2">
      <c r="N5806" s="20"/>
      <c r="O5806" s="20"/>
      <c r="P5806" s="20"/>
    </row>
    <row r="5807" spans="14:16" ht="15.75" customHeight="1" x14ac:dyDescent="0.2">
      <c r="N5807" s="20"/>
      <c r="O5807" s="20"/>
      <c r="P5807" s="20"/>
    </row>
    <row r="5808" spans="14:16" ht="15.75" customHeight="1" x14ac:dyDescent="0.2">
      <c r="N5808" s="20"/>
      <c r="O5808" s="20"/>
      <c r="P5808" s="20"/>
    </row>
    <row r="5809" spans="14:16" ht="15.75" customHeight="1" x14ac:dyDescent="0.2">
      <c r="N5809" s="20"/>
      <c r="O5809" s="20"/>
      <c r="P5809" s="20"/>
    </row>
    <row r="5810" spans="14:16" ht="15.75" customHeight="1" x14ac:dyDescent="0.2">
      <c r="N5810" s="20"/>
      <c r="O5810" s="20"/>
      <c r="P5810" s="20"/>
    </row>
    <row r="5811" spans="14:16" ht="15.75" customHeight="1" x14ac:dyDescent="0.2">
      <c r="N5811" s="20"/>
      <c r="O5811" s="20"/>
      <c r="P5811" s="20"/>
    </row>
    <row r="5812" spans="14:16" ht="15.75" customHeight="1" x14ac:dyDescent="0.2">
      <c r="N5812" s="20"/>
      <c r="O5812" s="20"/>
      <c r="P5812" s="20"/>
    </row>
    <row r="5813" spans="14:16" ht="15.75" customHeight="1" x14ac:dyDescent="0.2">
      <c r="N5813" s="20"/>
      <c r="O5813" s="20"/>
      <c r="P5813" s="20"/>
    </row>
    <row r="5814" spans="14:16" ht="15.75" customHeight="1" x14ac:dyDescent="0.2">
      <c r="N5814" s="20"/>
      <c r="O5814" s="20"/>
      <c r="P5814" s="20"/>
    </row>
    <row r="5815" spans="14:16" ht="15.75" customHeight="1" x14ac:dyDescent="0.2">
      <c r="N5815" s="20"/>
      <c r="O5815" s="20"/>
      <c r="P5815" s="20"/>
    </row>
    <row r="5816" spans="14:16" ht="15.75" customHeight="1" x14ac:dyDescent="0.2">
      <c r="N5816" s="20"/>
      <c r="O5816" s="20"/>
      <c r="P5816" s="20"/>
    </row>
    <row r="5817" spans="14:16" ht="15.75" customHeight="1" x14ac:dyDescent="0.2">
      <c r="N5817" s="20"/>
      <c r="O5817" s="20"/>
      <c r="P5817" s="20"/>
    </row>
    <row r="5818" spans="14:16" ht="15.75" customHeight="1" x14ac:dyDescent="0.2">
      <c r="N5818" s="20"/>
      <c r="O5818" s="20"/>
      <c r="P5818" s="20"/>
    </row>
    <row r="5819" spans="14:16" ht="15.75" customHeight="1" x14ac:dyDescent="0.2">
      <c r="N5819" s="20"/>
      <c r="O5819" s="20"/>
      <c r="P5819" s="20"/>
    </row>
    <row r="5820" spans="14:16" ht="15.75" customHeight="1" x14ac:dyDescent="0.2">
      <c r="N5820" s="20"/>
      <c r="O5820" s="20"/>
      <c r="P5820" s="20"/>
    </row>
    <row r="5821" spans="14:16" ht="15.75" customHeight="1" x14ac:dyDescent="0.2">
      <c r="N5821" s="20"/>
      <c r="O5821" s="20"/>
      <c r="P5821" s="20"/>
    </row>
    <row r="5822" spans="14:16" ht="15.75" customHeight="1" x14ac:dyDescent="0.2">
      <c r="N5822" s="20"/>
      <c r="O5822" s="20"/>
      <c r="P5822" s="20"/>
    </row>
    <row r="5823" spans="14:16" ht="15.75" customHeight="1" x14ac:dyDescent="0.2">
      <c r="N5823" s="20"/>
      <c r="O5823" s="20"/>
      <c r="P5823" s="20"/>
    </row>
    <row r="5824" spans="14:16" ht="15.75" customHeight="1" x14ac:dyDescent="0.2">
      <c r="N5824" s="20"/>
      <c r="O5824" s="20"/>
      <c r="P5824" s="20"/>
    </row>
    <row r="5825" spans="14:16" ht="15.75" customHeight="1" x14ac:dyDescent="0.2">
      <c r="N5825" s="20"/>
      <c r="O5825" s="20"/>
      <c r="P5825" s="20"/>
    </row>
    <row r="5826" spans="14:16" ht="15.75" customHeight="1" x14ac:dyDescent="0.2">
      <c r="N5826" s="20"/>
      <c r="O5826" s="20"/>
      <c r="P5826" s="20"/>
    </row>
    <row r="5827" spans="14:16" ht="15.75" customHeight="1" x14ac:dyDescent="0.2">
      <c r="N5827" s="20"/>
      <c r="O5827" s="20"/>
      <c r="P5827" s="20"/>
    </row>
    <row r="5828" spans="14:16" ht="15.75" customHeight="1" x14ac:dyDescent="0.2">
      <c r="N5828" s="20"/>
      <c r="O5828" s="20"/>
      <c r="P5828" s="20"/>
    </row>
    <row r="5829" spans="14:16" ht="15.75" customHeight="1" x14ac:dyDescent="0.2">
      <c r="N5829" s="20"/>
      <c r="O5829" s="20"/>
      <c r="P5829" s="20"/>
    </row>
    <row r="5830" spans="14:16" ht="15.75" customHeight="1" x14ac:dyDescent="0.2">
      <c r="N5830" s="20"/>
      <c r="O5830" s="20"/>
      <c r="P5830" s="20"/>
    </row>
    <row r="5831" spans="14:16" ht="15.75" customHeight="1" x14ac:dyDescent="0.2">
      <c r="N5831" s="20"/>
      <c r="O5831" s="20"/>
      <c r="P5831" s="20"/>
    </row>
    <row r="5832" spans="14:16" ht="15.75" customHeight="1" x14ac:dyDescent="0.2">
      <c r="N5832" s="20"/>
      <c r="O5832" s="20"/>
      <c r="P5832" s="20"/>
    </row>
    <row r="5833" spans="14:16" ht="15.75" customHeight="1" x14ac:dyDescent="0.2">
      <c r="N5833" s="20"/>
      <c r="O5833" s="20"/>
      <c r="P5833" s="20"/>
    </row>
    <row r="5834" spans="14:16" ht="15.75" customHeight="1" x14ac:dyDescent="0.2">
      <c r="N5834" s="20"/>
      <c r="O5834" s="20"/>
      <c r="P5834" s="20"/>
    </row>
    <row r="5835" spans="14:16" ht="15.75" customHeight="1" x14ac:dyDescent="0.2">
      <c r="N5835" s="20"/>
      <c r="O5835" s="20"/>
      <c r="P5835" s="20"/>
    </row>
    <row r="5836" spans="14:16" ht="15.75" customHeight="1" x14ac:dyDescent="0.2">
      <c r="N5836" s="20"/>
      <c r="O5836" s="20"/>
      <c r="P5836" s="20"/>
    </row>
    <row r="5837" spans="14:16" ht="15.75" customHeight="1" x14ac:dyDescent="0.2">
      <c r="N5837" s="20"/>
      <c r="O5837" s="20"/>
      <c r="P5837" s="20"/>
    </row>
    <row r="5838" spans="14:16" ht="15.75" customHeight="1" x14ac:dyDescent="0.2">
      <c r="N5838" s="20"/>
      <c r="O5838" s="20"/>
      <c r="P5838" s="20"/>
    </row>
    <row r="5839" spans="14:16" ht="15.75" customHeight="1" x14ac:dyDescent="0.2">
      <c r="N5839" s="20"/>
      <c r="O5839" s="20"/>
      <c r="P5839" s="20"/>
    </row>
    <row r="5840" spans="14:16" ht="15.75" customHeight="1" x14ac:dyDescent="0.2">
      <c r="N5840" s="20"/>
      <c r="O5840" s="20"/>
      <c r="P5840" s="20"/>
    </row>
    <row r="5841" spans="14:16" ht="15.75" customHeight="1" x14ac:dyDescent="0.2">
      <c r="N5841" s="20"/>
      <c r="O5841" s="20"/>
      <c r="P5841" s="20"/>
    </row>
    <row r="5842" spans="14:16" ht="15.75" customHeight="1" x14ac:dyDescent="0.2">
      <c r="N5842" s="20"/>
      <c r="O5842" s="20"/>
      <c r="P5842" s="20"/>
    </row>
    <row r="5843" spans="14:16" ht="15.75" customHeight="1" x14ac:dyDescent="0.2">
      <c r="N5843" s="20"/>
      <c r="O5843" s="20"/>
      <c r="P5843" s="20"/>
    </row>
    <row r="5844" spans="14:16" ht="15.75" customHeight="1" x14ac:dyDescent="0.2">
      <c r="N5844" s="20"/>
      <c r="O5844" s="20"/>
      <c r="P5844" s="20"/>
    </row>
    <row r="5845" spans="14:16" ht="15.75" customHeight="1" x14ac:dyDescent="0.2">
      <c r="N5845" s="20"/>
      <c r="O5845" s="20"/>
      <c r="P5845" s="20"/>
    </row>
    <row r="5846" spans="14:16" ht="15.75" customHeight="1" x14ac:dyDescent="0.2">
      <c r="N5846" s="20"/>
      <c r="O5846" s="20"/>
      <c r="P5846" s="20"/>
    </row>
    <row r="5847" spans="14:16" ht="15.75" customHeight="1" x14ac:dyDescent="0.2">
      <c r="N5847" s="20"/>
      <c r="O5847" s="20"/>
      <c r="P5847" s="20"/>
    </row>
    <row r="5848" spans="14:16" ht="15.75" customHeight="1" x14ac:dyDescent="0.2">
      <c r="N5848" s="20"/>
      <c r="O5848" s="20"/>
      <c r="P5848" s="20"/>
    </row>
    <row r="5849" spans="14:16" ht="15.75" customHeight="1" x14ac:dyDescent="0.2">
      <c r="N5849" s="20"/>
      <c r="O5849" s="20"/>
      <c r="P5849" s="20"/>
    </row>
    <row r="5850" spans="14:16" ht="15.75" customHeight="1" x14ac:dyDescent="0.2">
      <c r="N5850" s="20"/>
      <c r="O5850" s="20"/>
      <c r="P5850" s="20"/>
    </row>
    <row r="5851" spans="14:16" ht="15.75" customHeight="1" x14ac:dyDescent="0.2">
      <c r="N5851" s="20"/>
      <c r="O5851" s="20"/>
      <c r="P5851" s="20"/>
    </row>
    <row r="5852" spans="14:16" ht="15.75" customHeight="1" x14ac:dyDescent="0.2">
      <c r="N5852" s="20"/>
      <c r="O5852" s="20"/>
      <c r="P5852" s="20"/>
    </row>
    <row r="5853" spans="14:16" ht="15.75" customHeight="1" x14ac:dyDescent="0.2">
      <c r="N5853" s="20"/>
      <c r="O5853" s="20"/>
      <c r="P5853" s="20"/>
    </row>
    <row r="5854" spans="14:16" ht="15.75" customHeight="1" x14ac:dyDescent="0.2">
      <c r="N5854" s="20"/>
      <c r="O5854" s="20"/>
      <c r="P5854" s="20"/>
    </row>
    <row r="5855" spans="14:16" ht="15.75" customHeight="1" x14ac:dyDescent="0.2">
      <c r="N5855" s="20"/>
      <c r="O5855" s="20"/>
      <c r="P5855" s="20"/>
    </row>
    <row r="5856" spans="14:16" ht="15.75" customHeight="1" x14ac:dyDescent="0.2">
      <c r="N5856" s="20"/>
      <c r="O5856" s="20"/>
      <c r="P5856" s="20"/>
    </row>
    <row r="5857" spans="14:16" ht="15.75" customHeight="1" x14ac:dyDescent="0.2">
      <c r="N5857" s="20"/>
      <c r="O5857" s="20"/>
      <c r="P5857" s="20"/>
    </row>
    <row r="5858" spans="14:16" ht="15.75" customHeight="1" x14ac:dyDescent="0.2">
      <c r="N5858" s="20"/>
      <c r="O5858" s="20"/>
      <c r="P5858" s="20"/>
    </row>
    <row r="5859" spans="14:16" ht="15.75" customHeight="1" x14ac:dyDescent="0.2">
      <c r="N5859" s="20"/>
      <c r="O5859" s="20"/>
      <c r="P5859" s="20"/>
    </row>
    <row r="5860" spans="14:16" ht="15.75" customHeight="1" x14ac:dyDescent="0.2">
      <c r="N5860" s="20"/>
      <c r="O5860" s="20"/>
      <c r="P5860" s="20"/>
    </row>
    <row r="5861" spans="14:16" ht="15.75" customHeight="1" x14ac:dyDescent="0.2">
      <c r="N5861" s="20"/>
      <c r="O5861" s="20"/>
      <c r="P5861" s="20"/>
    </row>
    <row r="5862" spans="14:16" ht="15.75" customHeight="1" x14ac:dyDescent="0.2">
      <c r="N5862" s="20"/>
      <c r="O5862" s="20"/>
      <c r="P5862" s="20"/>
    </row>
    <row r="5863" spans="14:16" ht="15.75" customHeight="1" x14ac:dyDescent="0.2">
      <c r="N5863" s="20"/>
      <c r="O5863" s="20"/>
      <c r="P5863" s="20"/>
    </row>
    <row r="5864" spans="14:16" ht="15.75" customHeight="1" x14ac:dyDescent="0.2">
      <c r="N5864" s="20"/>
      <c r="O5864" s="20"/>
      <c r="P5864" s="20"/>
    </row>
    <row r="5865" spans="14:16" ht="15.75" customHeight="1" x14ac:dyDescent="0.2">
      <c r="N5865" s="20"/>
      <c r="O5865" s="20"/>
      <c r="P5865" s="20"/>
    </row>
    <row r="5866" spans="14:16" ht="15.75" customHeight="1" x14ac:dyDescent="0.2">
      <c r="N5866" s="20"/>
      <c r="O5866" s="20"/>
      <c r="P5866" s="20"/>
    </row>
    <row r="5867" spans="14:16" ht="15.75" customHeight="1" x14ac:dyDescent="0.2">
      <c r="N5867" s="20"/>
      <c r="O5867" s="20"/>
      <c r="P5867" s="20"/>
    </row>
    <row r="5868" spans="14:16" ht="15.75" customHeight="1" x14ac:dyDescent="0.2">
      <c r="N5868" s="20"/>
      <c r="O5868" s="20"/>
      <c r="P5868" s="20"/>
    </row>
    <row r="5869" spans="14:16" ht="15.75" customHeight="1" x14ac:dyDescent="0.2">
      <c r="N5869" s="20"/>
      <c r="O5869" s="20"/>
      <c r="P5869" s="20"/>
    </row>
    <row r="5870" spans="14:16" ht="15.75" customHeight="1" x14ac:dyDescent="0.2">
      <c r="N5870" s="20"/>
      <c r="O5870" s="20"/>
      <c r="P5870" s="20"/>
    </row>
    <row r="5871" spans="14:16" ht="15.75" customHeight="1" x14ac:dyDescent="0.2">
      <c r="N5871" s="20"/>
      <c r="O5871" s="20"/>
      <c r="P5871" s="20"/>
    </row>
    <row r="5872" spans="14:16" ht="15.75" customHeight="1" x14ac:dyDescent="0.2">
      <c r="N5872" s="20"/>
      <c r="O5872" s="20"/>
      <c r="P5872" s="20"/>
    </row>
    <row r="5873" spans="14:16" ht="15.75" customHeight="1" x14ac:dyDescent="0.2">
      <c r="N5873" s="20"/>
      <c r="O5873" s="20"/>
      <c r="P5873" s="20"/>
    </row>
    <row r="5874" spans="14:16" ht="15.75" customHeight="1" x14ac:dyDescent="0.2">
      <c r="N5874" s="20"/>
      <c r="O5874" s="20"/>
      <c r="P5874" s="20"/>
    </row>
    <row r="5875" spans="14:16" ht="15.75" customHeight="1" x14ac:dyDescent="0.2">
      <c r="N5875" s="20"/>
      <c r="O5875" s="20"/>
      <c r="P5875" s="20"/>
    </row>
    <row r="5876" spans="14:16" ht="15.75" customHeight="1" x14ac:dyDescent="0.2">
      <c r="N5876" s="20"/>
      <c r="O5876" s="20"/>
      <c r="P5876" s="20"/>
    </row>
    <row r="5877" spans="14:16" ht="15.75" customHeight="1" x14ac:dyDescent="0.2">
      <c r="N5877" s="20"/>
      <c r="O5877" s="20"/>
      <c r="P5877" s="20"/>
    </row>
    <row r="5878" spans="14:16" ht="15.75" customHeight="1" x14ac:dyDescent="0.2">
      <c r="N5878" s="20"/>
      <c r="O5878" s="20"/>
      <c r="P5878" s="20"/>
    </row>
    <row r="5879" spans="14:16" ht="15.75" customHeight="1" x14ac:dyDescent="0.2">
      <c r="N5879" s="20"/>
      <c r="O5879" s="20"/>
      <c r="P5879" s="20"/>
    </row>
    <row r="5880" spans="14:16" ht="15.75" customHeight="1" x14ac:dyDescent="0.2">
      <c r="N5880" s="20"/>
      <c r="O5880" s="20"/>
      <c r="P5880" s="20"/>
    </row>
    <row r="5881" spans="14:16" ht="15.75" customHeight="1" x14ac:dyDescent="0.2">
      <c r="N5881" s="20"/>
      <c r="O5881" s="20"/>
      <c r="P5881" s="20"/>
    </row>
    <row r="5882" spans="14:16" ht="15.75" customHeight="1" x14ac:dyDescent="0.2">
      <c r="N5882" s="20"/>
      <c r="O5882" s="20"/>
      <c r="P5882" s="20"/>
    </row>
    <row r="5883" spans="14:16" ht="15.75" customHeight="1" x14ac:dyDescent="0.2">
      <c r="N5883" s="20"/>
      <c r="O5883" s="20"/>
      <c r="P5883" s="20"/>
    </row>
    <row r="5884" spans="14:16" ht="15.75" customHeight="1" x14ac:dyDescent="0.2">
      <c r="N5884" s="20"/>
      <c r="O5884" s="20"/>
      <c r="P5884" s="20"/>
    </row>
    <row r="5885" spans="14:16" ht="15.75" customHeight="1" x14ac:dyDescent="0.2">
      <c r="N5885" s="20"/>
      <c r="O5885" s="20"/>
      <c r="P5885" s="20"/>
    </row>
    <row r="5886" spans="14:16" ht="15.75" customHeight="1" x14ac:dyDescent="0.2">
      <c r="N5886" s="20"/>
      <c r="O5886" s="20"/>
      <c r="P5886" s="20"/>
    </row>
    <row r="5887" spans="14:16" ht="15.75" customHeight="1" x14ac:dyDescent="0.2">
      <c r="N5887" s="20"/>
      <c r="O5887" s="20"/>
      <c r="P5887" s="20"/>
    </row>
    <row r="5888" spans="14:16" ht="15.75" customHeight="1" x14ac:dyDescent="0.2">
      <c r="N5888" s="20"/>
      <c r="O5888" s="20"/>
      <c r="P5888" s="20"/>
    </row>
    <row r="5889" spans="14:16" ht="15.75" customHeight="1" x14ac:dyDescent="0.2">
      <c r="N5889" s="20"/>
      <c r="O5889" s="20"/>
      <c r="P5889" s="20"/>
    </row>
    <row r="5890" spans="14:16" ht="15.75" customHeight="1" x14ac:dyDescent="0.2">
      <c r="N5890" s="20"/>
      <c r="O5890" s="20"/>
      <c r="P5890" s="20"/>
    </row>
    <row r="5891" spans="14:16" ht="15.75" customHeight="1" x14ac:dyDescent="0.2">
      <c r="N5891" s="20"/>
      <c r="O5891" s="20"/>
      <c r="P5891" s="20"/>
    </row>
    <row r="5892" spans="14:16" ht="15.75" customHeight="1" x14ac:dyDescent="0.2">
      <c r="N5892" s="20"/>
      <c r="O5892" s="20"/>
      <c r="P5892" s="20"/>
    </row>
    <row r="5893" spans="14:16" ht="15.75" customHeight="1" x14ac:dyDescent="0.2">
      <c r="N5893" s="20"/>
      <c r="O5893" s="20"/>
      <c r="P5893" s="20"/>
    </row>
    <row r="5894" spans="14:16" ht="15.75" customHeight="1" x14ac:dyDescent="0.2">
      <c r="N5894" s="20"/>
      <c r="O5894" s="20"/>
      <c r="P5894" s="20"/>
    </row>
    <row r="5895" spans="14:16" ht="15.75" customHeight="1" x14ac:dyDescent="0.2">
      <c r="N5895" s="20"/>
      <c r="O5895" s="20"/>
      <c r="P5895" s="20"/>
    </row>
    <row r="5896" spans="14:16" ht="15.75" customHeight="1" x14ac:dyDescent="0.2">
      <c r="N5896" s="20"/>
      <c r="O5896" s="20"/>
      <c r="P5896" s="20"/>
    </row>
    <row r="5897" spans="14:16" ht="15.75" customHeight="1" x14ac:dyDescent="0.2">
      <c r="N5897" s="20"/>
      <c r="O5897" s="20"/>
      <c r="P5897" s="20"/>
    </row>
    <row r="5898" spans="14:16" ht="15.75" customHeight="1" x14ac:dyDescent="0.2">
      <c r="N5898" s="20"/>
      <c r="O5898" s="20"/>
      <c r="P5898" s="20"/>
    </row>
    <row r="5899" spans="14:16" ht="15.75" customHeight="1" x14ac:dyDescent="0.2">
      <c r="N5899" s="20"/>
      <c r="O5899" s="20"/>
      <c r="P5899" s="20"/>
    </row>
    <row r="5900" spans="14:16" ht="15.75" customHeight="1" x14ac:dyDescent="0.2">
      <c r="N5900" s="20"/>
      <c r="O5900" s="20"/>
      <c r="P5900" s="20"/>
    </row>
    <row r="5901" spans="14:16" ht="15.75" customHeight="1" x14ac:dyDescent="0.2">
      <c r="N5901" s="20"/>
      <c r="O5901" s="20"/>
      <c r="P5901" s="20"/>
    </row>
    <row r="5902" spans="14:16" ht="15.75" customHeight="1" x14ac:dyDescent="0.2">
      <c r="N5902" s="20"/>
      <c r="O5902" s="20"/>
      <c r="P5902" s="20"/>
    </row>
    <row r="5903" spans="14:16" ht="15.75" customHeight="1" x14ac:dyDescent="0.2">
      <c r="N5903" s="20"/>
      <c r="O5903" s="20"/>
      <c r="P5903" s="20"/>
    </row>
    <row r="5904" spans="14:16" ht="15.75" customHeight="1" x14ac:dyDescent="0.2">
      <c r="N5904" s="20"/>
      <c r="O5904" s="20"/>
      <c r="P5904" s="20"/>
    </row>
    <row r="5905" spans="14:16" ht="15.75" customHeight="1" x14ac:dyDescent="0.2">
      <c r="N5905" s="20"/>
      <c r="O5905" s="20"/>
      <c r="P5905" s="20"/>
    </row>
    <row r="5906" spans="14:16" ht="15.75" customHeight="1" x14ac:dyDescent="0.2">
      <c r="N5906" s="20"/>
      <c r="O5906" s="20"/>
      <c r="P5906" s="20"/>
    </row>
    <row r="5907" spans="14:16" ht="15.75" customHeight="1" x14ac:dyDescent="0.2">
      <c r="N5907" s="20"/>
      <c r="O5907" s="20"/>
      <c r="P5907" s="20"/>
    </row>
    <row r="5908" spans="14:16" ht="15.75" customHeight="1" x14ac:dyDescent="0.2">
      <c r="N5908" s="20"/>
      <c r="O5908" s="20"/>
      <c r="P5908" s="20"/>
    </row>
    <row r="5909" spans="14:16" ht="15.75" customHeight="1" x14ac:dyDescent="0.2">
      <c r="N5909" s="20"/>
      <c r="O5909" s="20"/>
      <c r="P5909" s="20"/>
    </row>
    <row r="5910" spans="14:16" ht="15.75" customHeight="1" x14ac:dyDescent="0.2">
      <c r="N5910" s="20"/>
      <c r="O5910" s="20"/>
      <c r="P5910" s="20"/>
    </row>
    <row r="5911" spans="14:16" ht="15.75" customHeight="1" x14ac:dyDescent="0.2">
      <c r="N5911" s="20"/>
      <c r="O5911" s="20"/>
      <c r="P5911" s="20"/>
    </row>
    <row r="5912" spans="14:16" ht="15.75" customHeight="1" x14ac:dyDescent="0.2">
      <c r="N5912" s="20"/>
      <c r="O5912" s="20"/>
      <c r="P5912" s="20"/>
    </row>
    <row r="5913" spans="14:16" ht="15.75" customHeight="1" x14ac:dyDescent="0.2">
      <c r="N5913" s="20"/>
      <c r="O5913" s="20"/>
      <c r="P5913" s="20"/>
    </row>
    <row r="5914" spans="14:16" ht="15.75" customHeight="1" x14ac:dyDescent="0.2">
      <c r="N5914" s="20"/>
      <c r="O5914" s="20"/>
      <c r="P5914" s="20"/>
    </row>
    <row r="5915" spans="14:16" ht="15.75" customHeight="1" x14ac:dyDescent="0.2">
      <c r="N5915" s="20"/>
      <c r="O5915" s="20"/>
      <c r="P5915" s="20"/>
    </row>
    <row r="5916" spans="14:16" ht="15.75" customHeight="1" x14ac:dyDescent="0.2">
      <c r="N5916" s="20"/>
      <c r="O5916" s="20"/>
      <c r="P5916" s="20"/>
    </row>
    <row r="5917" spans="14:16" ht="15.75" customHeight="1" x14ac:dyDescent="0.2">
      <c r="N5917" s="20"/>
      <c r="O5917" s="20"/>
      <c r="P5917" s="20"/>
    </row>
    <row r="5918" spans="14:16" ht="15.75" customHeight="1" x14ac:dyDescent="0.2">
      <c r="N5918" s="20"/>
      <c r="O5918" s="20"/>
      <c r="P5918" s="20"/>
    </row>
    <row r="5919" spans="14:16" ht="15.75" customHeight="1" x14ac:dyDescent="0.2">
      <c r="N5919" s="20"/>
      <c r="O5919" s="20"/>
      <c r="P5919" s="20"/>
    </row>
    <row r="5920" spans="14:16" ht="15.75" customHeight="1" x14ac:dyDescent="0.2">
      <c r="N5920" s="20"/>
      <c r="O5920" s="20"/>
      <c r="P5920" s="20"/>
    </row>
    <row r="5921" spans="14:16" ht="15.75" customHeight="1" x14ac:dyDescent="0.2">
      <c r="N5921" s="20"/>
      <c r="O5921" s="20"/>
      <c r="P5921" s="20"/>
    </row>
    <row r="5922" spans="14:16" ht="15.75" customHeight="1" x14ac:dyDescent="0.2">
      <c r="N5922" s="20"/>
      <c r="O5922" s="20"/>
      <c r="P5922" s="20"/>
    </row>
    <row r="5923" spans="14:16" ht="15.75" customHeight="1" x14ac:dyDescent="0.2">
      <c r="N5923" s="20"/>
      <c r="O5923" s="20"/>
      <c r="P5923" s="20"/>
    </row>
    <row r="5924" spans="14:16" ht="15.75" customHeight="1" x14ac:dyDescent="0.2">
      <c r="N5924" s="20"/>
      <c r="O5924" s="20"/>
      <c r="P5924" s="20"/>
    </row>
    <row r="5925" spans="14:16" ht="15.75" customHeight="1" x14ac:dyDescent="0.2">
      <c r="N5925" s="20"/>
      <c r="O5925" s="20"/>
      <c r="P5925" s="20"/>
    </row>
    <row r="5926" spans="14:16" ht="15.75" customHeight="1" x14ac:dyDescent="0.2">
      <c r="N5926" s="20"/>
      <c r="O5926" s="20"/>
      <c r="P5926" s="20"/>
    </row>
    <row r="5927" spans="14:16" ht="15.75" customHeight="1" x14ac:dyDescent="0.2">
      <c r="N5927" s="20"/>
      <c r="O5927" s="20"/>
      <c r="P5927" s="20"/>
    </row>
    <row r="5928" spans="14:16" ht="15.75" customHeight="1" x14ac:dyDescent="0.2">
      <c r="N5928" s="20"/>
      <c r="O5928" s="20"/>
      <c r="P5928" s="20"/>
    </row>
    <row r="5929" spans="14:16" ht="15.75" customHeight="1" x14ac:dyDescent="0.2">
      <c r="N5929" s="20"/>
      <c r="O5929" s="20"/>
      <c r="P5929" s="20"/>
    </row>
    <row r="5930" spans="14:16" ht="15.75" customHeight="1" x14ac:dyDescent="0.2">
      <c r="N5930" s="20"/>
      <c r="O5930" s="20"/>
      <c r="P5930" s="20"/>
    </row>
    <row r="5931" spans="14:16" ht="15.75" customHeight="1" x14ac:dyDescent="0.2">
      <c r="N5931" s="20"/>
      <c r="O5931" s="20"/>
      <c r="P5931" s="20"/>
    </row>
    <row r="5932" spans="14:16" ht="15.75" customHeight="1" x14ac:dyDescent="0.2">
      <c r="N5932" s="20"/>
      <c r="O5932" s="20"/>
      <c r="P5932" s="20"/>
    </row>
    <row r="5933" spans="14:16" ht="15.75" customHeight="1" x14ac:dyDescent="0.2">
      <c r="N5933" s="20"/>
      <c r="O5933" s="20"/>
      <c r="P5933" s="20"/>
    </row>
    <row r="5934" spans="14:16" ht="15.75" customHeight="1" x14ac:dyDescent="0.2">
      <c r="N5934" s="20"/>
      <c r="O5934" s="20"/>
      <c r="P5934" s="20"/>
    </row>
    <row r="5935" spans="14:16" ht="15.75" customHeight="1" x14ac:dyDescent="0.2">
      <c r="N5935" s="20"/>
      <c r="O5935" s="20"/>
      <c r="P5935" s="20"/>
    </row>
    <row r="5936" spans="14:16" ht="15.75" customHeight="1" x14ac:dyDescent="0.2">
      <c r="N5936" s="20"/>
      <c r="O5936" s="20"/>
      <c r="P5936" s="20"/>
    </row>
    <row r="5937" spans="14:16" ht="15.75" customHeight="1" x14ac:dyDescent="0.2">
      <c r="N5937" s="20"/>
      <c r="O5937" s="20"/>
      <c r="P5937" s="20"/>
    </row>
    <row r="5938" spans="14:16" ht="15.75" customHeight="1" x14ac:dyDescent="0.2">
      <c r="N5938" s="20"/>
      <c r="O5938" s="20"/>
      <c r="P5938" s="20"/>
    </row>
    <row r="5939" spans="14:16" ht="15.75" customHeight="1" x14ac:dyDescent="0.2">
      <c r="N5939" s="20"/>
      <c r="O5939" s="20"/>
      <c r="P5939" s="20"/>
    </row>
    <row r="5940" spans="14:16" ht="15.75" customHeight="1" x14ac:dyDescent="0.2">
      <c r="N5940" s="20"/>
      <c r="O5940" s="20"/>
      <c r="P5940" s="20"/>
    </row>
    <row r="5941" spans="14:16" ht="15.75" customHeight="1" x14ac:dyDescent="0.2">
      <c r="N5941" s="20"/>
      <c r="O5941" s="20"/>
      <c r="P5941" s="20"/>
    </row>
    <row r="5942" spans="14:16" ht="15.75" customHeight="1" x14ac:dyDescent="0.2">
      <c r="N5942" s="20"/>
      <c r="O5942" s="20"/>
      <c r="P5942" s="20"/>
    </row>
    <row r="5943" spans="14:16" ht="15.75" customHeight="1" x14ac:dyDescent="0.2">
      <c r="N5943" s="20"/>
      <c r="O5943" s="20"/>
      <c r="P5943" s="20"/>
    </row>
    <row r="5944" spans="14:16" ht="15.75" customHeight="1" x14ac:dyDescent="0.2">
      <c r="N5944" s="20"/>
      <c r="O5944" s="20"/>
      <c r="P5944" s="20"/>
    </row>
    <row r="5945" spans="14:16" ht="15.75" customHeight="1" x14ac:dyDescent="0.2">
      <c r="N5945" s="20"/>
      <c r="O5945" s="20"/>
      <c r="P5945" s="20"/>
    </row>
    <row r="5946" spans="14:16" ht="15.75" customHeight="1" x14ac:dyDescent="0.2">
      <c r="N5946" s="20"/>
      <c r="O5946" s="20"/>
      <c r="P5946" s="20"/>
    </row>
    <row r="5947" spans="14:16" ht="15.75" customHeight="1" x14ac:dyDescent="0.2">
      <c r="N5947" s="20"/>
      <c r="O5947" s="20"/>
      <c r="P5947" s="20"/>
    </row>
    <row r="5948" spans="14:16" ht="15.75" customHeight="1" x14ac:dyDescent="0.2">
      <c r="N5948" s="20"/>
      <c r="O5948" s="20"/>
      <c r="P5948" s="20"/>
    </row>
    <row r="5949" spans="14:16" ht="15.75" customHeight="1" x14ac:dyDescent="0.2">
      <c r="N5949" s="20"/>
      <c r="O5949" s="20"/>
      <c r="P5949" s="20"/>
    </row>
    <row r="5950" spans="14:16" ht="15.75" customHeight="1" x14ac:dyDescent="0.2">
      <c r="N5950" s="20"/>
      <c r="O5950" s="20"/>
      <c r="P5950" s="20"/>
    </row>
    <row r="5951" spans="14:16" ht="15.75" customHeight="1" x14ac:dyDescent="0.2">
      <c r="N5951" s="20"/>
      <c r="O5951" s="20"/>
      <c r="P5951" s="20"/>
    </row>
    <row r="5952" spans="14:16" ht="15.75" customHeight="1" x14ac:dyDescent="0.2">
      <c r="N5952" s="20"/>
      <c r="O5952" s="20"/>
      <c r="P5952" s="20"/>
    </row>
    <row r="5953" spans="14:16" ht="15.75" customHeight="1" x14ac:dyDescent="0.2">
      <c r="N5953" s="20"/>
      <c r="O5953" s="20"/>
      <c r="P5953" s="20"/>
    </row>
    <row r="5954" spans="14:16" ht="15.75" customHeight="1" x14ac:dyDescent="0.2">
      <c r="N5954" s="20"/>
      <c r="O5954" s="20"/>
      <c r="P5954" s="20"/>
    </row>
    <row r="5955" spans="14:16" ht="15.75" customHeight="1" x14ac:dyDescent="0.2">
      <c r="N5955" s="20"/>
      <c r="O5955" s="20"/>
      <c r="P5955" s="20"/>
    </row>
    <row r="5956" spans="14:16" ht="15.75" customHeight="1" x14ac:dyDescent="0.2">
      <c r="N5956" s="20"/>
      <c r="O5956" s="20"/>
      <c r="P5956" s="20"/>
    </row>
    <row r="5957" spans="14:16" ht="15.75" customHeight="1" x14ac:dyDescent="0.2">
      <c r="N5957" s="20"/>
      <c r="O5957" s="20"/>
      <c r="P5957" s="20"/>
    </row>
    <row r="5958" spans="14:16" ht="15.75" customHeight="1" x14ac:dyDescent="0.2">
      <c r="N5958" s="20"/>
      <c r="O5958" s="20"/>
      <c r="P5958" s="20"/>
    </row>
    <row r="5959" spans="14:16" ht="15.75" customHeight="1" x14ac:dyDescent="0.2">
      <c r="N5959" s="20"/>
      <c r="O5959" s="20"/>
      <c r="P5959" s="20"/>
    </row>
    <row r="5960" spans="14:16" ht="15.75" customHeight="1" x14ac:dyDescent="0.2">
      <c r="N5960" s="20"/>
      <c r="O5960" s="20"/>
      <c r="P5960" s="20"/>
    </row>
    <row r="5961" spans="14:16" ht="15.75" customHeight="1" x14ac:dyDescent="0.2">
      <c r="N5961" s="20"/>
      <c r="O5961" s="20"/>
      <c r="P5961" s="20"/>
    </row>
    <row r="5962" spans="14:16" ht="15.75" customHeight="1" x14ac:dyDescent="0.2">
      <c r="N5962" s="20"/>
      <c r="O5962" s="20"/>
      <c r="P5962" s="20"/>
    </row>
    <row r="5963" spans="14:16" ht="15.75" customHeight="1" x14ac:dyDescent="0.2">
      <c r="N5963" s="20"/>
      <c r="O5963" s="20"/>
      <c r="P5963" s="20"/>
    </row>
    <row r="5964" spans="14:16" ht="15.75" customHeight="1" x14ac:dyDescent="0.2">
      <c r="N5964" s="20"/>
      <c r="O5964" s="20"/>
      <c r="P5964" s="20"/>
    </row>
    <row r="5965" spans="14:16" ht="15.75" customHeight="1" x14ac:dyDescent="0.2">
      <c r="N5965" s="20"/>
      <c r="O5965" s="20"/>
      <c r="P5965" s="20"/>
    </row>
    <row r="5966" spans="14:16" ht="15.75" customHeight="1" x14ac:dyDescent="0.2">
      <c r="N5966" s="20"/>
      <c r="O5966" s="20"/>
      <c r="P5966" s="20"/>
    </row>
    <row r="5967" spans="14:16" ht="15.75" customHeight="1" x14ac:dyDescent="0.2">
      <c r="N5967" s="20"/>
      <c r="O5967" s="20"/>
      <c r="P5967" s="20"/>
    </row>
    <row r="5968" spans="14:16" ht="15.75" customHeight="1" x14ac:dyDescent="0.2">
      <c r="N5968" s="20"/>
      <c r="O5968" s="20"/>
      <c r="P5968" s="20"/>
    </row>
    <row r="5969" spans="14:16" ht="15.75" customHeight="1" x14ac:dyDescent="0.2">
      <c r="N5969" s="20"/>
      <c r="O5969" s="20"/>
      <c r="P5969" s="20"/>
    </row>
    <row r="5970" spans="14:16" ht="15.75" customHeight="1" x14ac:dyDescent="0.2">
      <c r="N5970" s="20"/>
      <c r="O5970" s="20"/>
      <c r="P5970" s="20"/>
    </row>
    <row r="5971" spans="14:16" ht="15.75" customHeight="1" x14ac:dyDescent="0.2">
      <c r="N5971" s="20"/>
      <c r="O5971" s="20"/>
      <c r="P5971" s="20"/>
    </row>
    <row r="5972" spans="14:16" ht="15.75" customHeight="1" x14ac:dyDescent="0.2">
      <c r="N5972" s="20"/>
      <c r="O5972" s="20"/>
      <c r="P5972" s="20"/>
    </row>
    <row r="5973" spans="14:16" ht="15.75" customHeight="1" x14ac:dyDescent="0.2">
      <c r="N5973" s="20"/>
      <c r="O5973" s="20"/>
      <c r="P5973" s="20"/>
    </row>
    <row r="5974" spans="14:16" ht="15.75" customHeight="1" x14ac:dyDescent="0.2">
      <c r="N5974" s="20"/>
      <c r="O5974" s="20"/>
      <c r="P5974" s="20"/>
    </row>
    <row r="5975" spans="14:16" ht="15.75" customHeight="1" x14ac:dyDescent="0.2">
      <c r="N5975" s="20"/>
      <c r="O5975" s="20"/>
      <c r="P5975" s="20"/>
    </row>
    <row r="5976" spans="14:16" ht="15.75" customHeight="1" x14ac:dyDescent="0.2">
      <c r="N5976" s="20"/>
      <c r="O5976" s="20"/>
      <c r="P5976" s="20"/>
    </row>
    <row r="5977" spans="14:16" ht="15.75" customHeight="1" x14ac:dyDescent="0.2">
      <c r="N5977" s="20"/>
      <c r="O5977" s="20"/>
      <c r="P5977" s="20"/>
    </row>
    <row r="5978" spans="14:16" ht="15.75" customHeight="1" x14ac:dyDescent="0.2">
      <c r="N5978" s="20"/>
      <c r="O5978" s="20"/>
      <c r="P5978" s="20"/>
    </row>
    <row r="5979" spans="14:16" ht="15.75" customHeight="1" x14ac:dyDescent="0.2">
      <c r="N5979" s="20"/>
      <c r="O5979" s="20"/>
      <c r="P5979" s="20"/>
    </row>
    <row r="5980" spans="14:16" ht="15.75" customHeight="1" x14ac:dyDescent="0.2">
      <c r="N5980" s="20"/>
      <c r="O5980" s="20"/>
      <c r="P5980" s="20"/>
    </row>
    <row r="5981" spans="14:16" ht="15.75" customHeight="1" x14ac:dyDescent="0.2">
      <c r="N5981" s="20"/>
      <c r="O5981" s="20"/>
      <c r="P5981" s="20"/>
    </row>
    <row r="5982" spans="14:16" ht="15.75" customHeight="1" x14ac:dyDescent="0.2">
      <c r="N5982" s="20"/>
      <c r="O5982" s="20"/>
      <c r="P5982" s="20"/>
    </row>
    <row r="5983" spans="14:16" ht="15.75" customHeight="1" x14ac:dyDescent="0.2">
      <c r="N5983" s="20"/>
      <c r="O5983" s="20"/>
      <c r="P5983" s="20"/>
    </row>
    <row r="5984" spans="14:16" ht="15.75" customHeight="1" x14ac:dyDescent="0.2">
      <c r="N5984" s="20"/>
      <c r="O5984" s="20"/>
      <c r="P5984" s="20"/>
    </row>
    <row r="5985" spans="14:16" ht="15.75" customHeight="1" x14ac:dyDescent="0.2">
      <c r="N5985" s="20"/>
      <c r="O5985" s="20"/>
      <c r="P5985" s="20"/>
    </row>
    <row r="5986" spans="14:16" ht="15.75" customHeight="1" x14ac:dyDescent="0.2">
      <c r="N5986" s="20"/>
      <c r="O5986" s="20"/>
      <c r="P5986" s="20"/>
    </row>
    <row r="5987" spans="14:16" ht="15.75" customHeight="1" x14ac:dyDescent="0.2">
      <c r="N5987" s="20"/>
      <c r="O5987" s="20"/>
      <c r="P5987" s="20"/>
    </row>
    <row r="5988" spans="14:16" ht="15.75" customHeight="1" x14ac:dyDescent="0.2">
      <c r="N5988" s="20"/>
      <c r="O5988" s="20"/>
      <c r="P5988" s="20"/>
    </row>
    <row r="5989" spans="14:16" ht="15.75" customHeight="1" x14ac:dyDescent="0.2">
      <c r="N5989" s="20"/>
      <c r="O5989" s="20"/>
      <c r="P5989" s="20"/>
    </row>
    <row r="5990" spans="14:16" ht="15.75" customHeight="1" x14ac:dyDescent="0.2">
      <c r="N5990" s="20"/>
      <c r="O5990" s="20"/>
      <c r="P5990" s="20"/>
    </row>
    <row r="5991" spans="14:16" ht="15.75" customHeight="1" x14ac:dyDescent="0.2">
      <c r="N5991" s="20"/>
      <c r="O5991" s="20"/>
      <c r="P5991" s="20"/>
    </row>
    <row r="5992" spans="14:16" ht="15.75" customHeight="1" x14ac:dyDescent="0.2">
      <c r="N5992" s="20"/>
      <c r="O5992" s="20"/>
      <c r="P5992" s="20"/>
    </row>
    <row r="5993" spans="14:16" ht="15.75" customHeight="1" x14ac:dyDescent="0.2">
      <c r="N5993" s="20"/>
      <c r="O5993" s="20"/>
      <c r="P5993" s="20"/>
    </row>
    <row r="5994" spans="14:16" ht="15.75" customHeight="1" x14ac:dyDescent="0.2">
      <c r="N5994" s="20"/>
      <c r="O5994" s="20"/>
      <c r="P5994" s="20"/>
    </row>
    <row r="5995" spans="14:16" ht="15.75" customHeight="1" x14ac:dyDescent="0.2">
      <c r="N5995" s="20"/>
      <c r="O5995" s="20"/>
      <c r="P5995" s="20"/>
    </row>
    <row r="5996" spans="14:16" ht="15.75" customHeight="1" x14ac:dyDescent="0.2">
      <c r="N5996" s="20"/>
      <c r="O5996" s="20"/>
      <c r="P5996" s="20"/>
    </row>
    <row r="5997" spans="14:16" ht="15.75" customHeight="1" x14ac:dyDescent="0.2">
      <c r="N5997" s="20"/>
      <c r="O5997" s="20"/>
      <c r="P5997" s="20"/>
    </row>
    <row r="5998" spans="14:16" ht="15.75" customHeight="1" x14ac:dyDescent="0.2">
      <c r="N5998" s="20"/>
      <c r="O5998" s="20"/>
      <c r="P5998" s="20"/>
    </row>
    <row r="5999" spans="14:16" ht="15.75" customHeight="1" x14ac:dyDescent="0.2">
      <c r="N5999" s="20"/>
      <c r="O5999" s="20"/>
      <c r="P5999" s="20"/>
    </row>
    <row r="6000" spans="14:16" ht="15.75" customHeight="1" x14ac:dyDescent="0.2">
      <c r="N6000" s="20"/>
      <c r="O6000" s="20"/>
      <c r="P6000" s="20"/>
    </row>
    <row r="6001" spans="14:22" ht="15.75" customHeight="1" x14ac:dyDescent="0.2">
      <c r="N6001" s="20"/>
      <c r="O6001" s="20"/>
      <c r="P6001" s="20"/>
    </row>
    <row r="6002" spans="14:22" ht="15.75" customHeight="1" x14ac:dyDescent="0.2">
      <c r="N6002" s="20"/>
      <c r="O6002" s="20"/>
      <c r="P6002" s="20"/>
    </row>
    <row r="6003" spans="14:22" ht="15.75" customHeight="1" x14ac:dyDescent="0.2">
      <c r="N6003" s="20"/>
      <c r="O6003" s="20"/>
      <c r="P6003" s="20"/>
    </row>
    <row r="6004" spans="14:22" ht="15.75" customHeight="1" x14ac:dyDescent="0.2">
      <c r="N6004" s="20"/>
      <c r="O6004" s="20"/>
      <c r="P6004" s="20"/>
    </row>
    <row r="6005" spans="14:22" ht="15.75" customHeight="1" x14ac:dyDescent="0.2">
      <c r="N6005" s="20"/>
      <c r="O6005" s="20"/>
      <c r="P6005" s="20"/>
    </row>
    <row r="6006" spans="14:22" ht="15.75" customHeight="1" x14ac:dyDescent="0.2">
      <c r="N6006" s="20"/>
      <c r="O6006" s="20"/>
      <c r="P6006" s="20"/>
    </row>
    <row r="6007" spans="14:22" ht="15.75" customHeight="1" x14ac:dyDescent="0.2">
      <c r="N6007" s="20"/>
      <c r="O6007" s="20"/>
      <c r="P6007" s="20"/>
    </row>
    <row r="6008" spans="14:22" ht="15.75" customHeight="1" x14ac:dyDescent="0.2">
      <c r="N6008" s="20"/>
      <c r="O6008" s="20"/>
      <c r="P6008" s="20"/>
    </row>
    <row r="6009" spans="14:22" ht="15.75" customHeight="1" x14ac:dyDescent="0.2">
      <c r="V6009" s="39"/>
    </row>
    <row r="1047924" spans="5:5" ht="15.75" customHeight="1" x14ac:dyDescent="0.2">
      <c r="E1047924" s="15"/>
    </row>
  </sheetData>
  <autoFilter ref="A1:AB5005" xr:uid="{00000000-0009-0000-0000-000003000000}"/>
  <sortState xmlns:xlrd2="http://schemas.microsoft.com/office/spreadsheetml/2017/richdata2" ref="A2204:AC5005">
    <sortCondition ref="T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83"/>
  <sheetViews>
    <sheetView zoomScale="150" zoomScaleNormal="150" workbookViewId="0">
      <selection activeCell="C44" sqref="C44"/>
    </sheetView>
  </sheetViews>
  <sheetFormatPr defaultRowHeight="12.75" x14ac:dyDescent="0.2"/>
  <cols>
    <col min="1" max="1" width="2.5703125" customWidth="1"/>
    <col min="2" max="2" width="71.140625" bestFit="1" customWidth="1"/>
    <col min="3" max="3" width="74.85546875" bestFit="1" customWidth="1"/>
  </cols>
  <sheetData>
    <row r="1" spans="2:3" x14ac:dyDescent="0.2">
      <c r="B1" s="61" t="s">
        <v>3755</v>
      </c>
      <c r="C1" s="61" t="s">
        <v>3756</v>
      </c>
    </row>
    <row r="2" spans="2:3" x14ac:dyDescent="0.2">
      <c r="B2" t="s">
        <v>2381</v>
      </c>
      <c r="C2" t="s">
        <v>3763</v>
      </c>
    </row>
    <row r="3" spans="2:3" x14ac:dyDescent="0.2">
      <c r="B3" t="s">
        <v>39</v>
      </c>
      <c r="C3" t="s">
        <v>3742</v>
      </c>
    </row>
    <row r="4" spans="2:3" x14ac:dyDescent="0.2">
      <c r="B4" t="s">
        <v>593</v>
      </c>
      <c r="C4" t="s">
        <v>3731</v>
      </c>
    </row>
    <row r="5" spans="2:3" x14ac:dyDescent="0.2">
      <c r="B5" t="s">
        <v>2408</v>
      </c>
      <c r="C5" t="s">
        <v>3730</v>
      </c>
    </row>
    <row r="6" spans="2:3" x14ac:dyDescent="0.2">
      <c r="B6" t="s">
        <v>263</v>
      </c>
      <c r="C6" t="s">
        <v>3727</v>
      </c>
    </row>
    <row r="7" spans="2:3" x14ac:dyDescent="0.2">
      <c r="B7" t="s">
        <v>2652</v>
      </c>
      <c r="C7" t="s">
        <v>3736</v>
      </c>
    </row>
    <row r="8" spans="2:3" x14ac:dyDescent="0.2">
      <c r="B8" t="s">
        <v>2689</v>
      </c>
      <c r="C8" t="s">
        <v>3737</v>
      </c>
    </row>
    <row r="9" spans="2:3" x14ac:dyDescent="0.2">
      <c r="B9" t="s">
        <v>3040</v>
      </c>
      <c r="C9" t="s">
        <v>3765</v>
      </c>
    </row>
    <row r="10" spans="2:3" x14ac:dyDescent="0.2">
      <c r="B10" t="s">
        <v>3122</v>
      </c>
      <c r="C10" t="s">
        <v>3765</v>
      </c>
    </row>
    <row r="11" spans="2:3" x14ac:dyDescent="0.2">
      <c r="B11" t="s">
        <v>2399</v>
      </c>
      <c r="C11" t="s">
        <v>3734</v>
      </c>
    </row>
    <row r="12" spans="2:3" x14ac:dyDescent="0.2">
      <c r="B12" t="s">
        <v>239</v>
      </c>
      <c r="C12" t="s">
        <v>3728</v>
      </c>
    </row>
    <row r="13" spans="2:3" x14ac:dyDescent="0.2">
      <c r="B13" t="s">
        <v>2725</v>
      </c>
      <c r="C13" t="s">
        <v>3740</v>
      </c>
    </row>
    <row r="14" spans="2:3" x14ac:dyDescent="0.2">
      <c r="B14" t="s">
        <v>2735</v>
      </c>
      <c r="C14" t="s">
        <v>3739</v>
      </c>
    </row>
    <row r="15" spans="2:3" x14ac:dyDescent="0.2">
      <c r="B15" t="s">
        <v>2626</v>
      </c>
      <c r="C15" t="s">
        <v>3738</v>
      </c>
    </row>
    <row r="16" spans="2:3" x14ac:dyDescent="0.2">
      <c r="B16" t="s">
        <v>1398</v>
      </c>
      <c r="C16" t="s">
        <v>3729</v>
      </c>
    </row>
    <row r="17" spans="2:3" x14ac:dyDescent="0.2">
      <c r="B17" t="s">
        <v>2711</v>
      </c>
      <c r="C17" s="91" t="s">
        <v>3741</v>
      </c>
    </row>
    <row r="18" spans="2:3" x14ac:dyDescent="0.2">
      <c r="B18" t="s">
        <v>2813</v>
      </c>
      <c r="C18" t="s">
        <v>3742</v>
      </c>
    </row>
    <row r="19" spans="2:3" x14ac:dyDescent="0.2">
      <c r="B19" t="s">
        <v>2666</v>
      </c>
      <c r="C19" t="s">
        <v>3742</v>
      </c>
    </row>
    <row r="20" spans="2:3" x14ac:dyDescent="0.2">
      <c r="B20" t="s">
        <v>2767</v>
      </c>
      <c r="C20" t="s">
        <v>3730</v>
      </c>
    </row>
    <row r="21" spans="2:3" x14ac:dyDescent="0.2">
      <c r="B21" t="s">
        <v>419</v>
      </c>
      <c r="C21" t="s">
        <v>3730</v>
      </c>
    </row>
    <row r="22" spans="2:3" x14ac:dyDescent="0.2">
      <c r="B22" t="s">
        <v>1806</v>
      </c>
      <c r="C22" t="s">
        <v>3730</v>
      </c>
    </row>
    <row r="23" spans="2:3" x14ac:dyDescent="0.2">
      <c r="B23" t="s">
        <v>2523</v>
      </c>
      <c r="C23" t="s">
        <v>3730</v>
      </c>
    </row>
    <row r="24" spans="2:3" x14ac:dyDescent="0.2">
      <c r="B24" t="s">
        <v>1799</v>
      </c>
      <c r="C24" t="s">
        <v>3758</v>
      </c>
    </row>
    <row r="25" spans="2:3" x14ac:dyDescent="0.2">
      <c r="B25" t="s">
        <v>2545</v>
      </c>
      <c r="C25" t="s">
        <v>3760</v>
      </c>
    </row>
    <row r="26" spans="2:3" x14ac:dyDescent="0.2">
      <c r="B26" t="s">
        <v>3091</v>
      </c>
      <c r="C26" t="s">
        <v>3758</v>
      </c>
    </row>
    <row r="27" spans="2:3" x14ac:dyDescent="0.2">
      <c r="B27" t="s">
        <v>58</v>
      </c>
      <c r="C27" t="s">
        <v>3758</v>
      </c>
    </row>
    <row r="28" spans="2:3" x14ac:dyDescent="0.2">
      <c r="B28" t="s">
        <v>56</v>
      </c>
      <c r="C28" t="s">
        <v>3761</v>
      </c>
    </row>
    <row r="29" spans="2:3" x14ac:dyDescent="0.2">
      <c r="B29" t="s">
        <v>44</v>
      </c>
      <c r="C29" t="s">
        <v>3761</v>
      </c>
    </row>
    <row r="30" spans="2:3" x14ac:dyDescent="0.2">
      <c r="B30" t="s">
        <v>2460</v>
      </c>
      <c r="C30" t="s">
        <v>3761</v>
      </c>
    </row>
    <row r="31" spans="2:3" x14ac:dyDescent="0.2">
      <c r="B31" t="s">
        <v>282</v>
      </c>
      <c r="C31" t="s">
        <v>3746</v>
      </c>
    </row>
    <row r="32" spans="2:3" x14ac:dyDescent="0.2">
      <c r="B32" t="s">
        <v>50</v>
      </c>
      <c r="C32" t="s">
        <v>3745</v>
      </c>
    </row>
    <row r="33" spans="2:3" x14ac:dyDescent="0.2">
      <c r="B33" t="s">
        <v>2361</v>
      </c>
      <c r="C33" t="s">
        <v>3745</v>
      </c>
    </row>
    <row r="34" spans="2:3" x14ac:dyDescent="0.2">
      <c r="B34" t="s">
        <v>3670</v>
      </c>
      <c r="C34" t="s">
        <v>3745</v>
      </c>
    </row>
    <row r="35" spans="2:3" x14ac:dyDescent="0.2">
      <c r="B35" t="s">
        <v>1859</v>
      </c>
      <c r="C35" t="s">
        <v>3732</v>
      </c>
    </row>
    <row r="36" spans="2:3" x14ac:dyDescent="0.2">
      <c r="B36" t="s">
        <v>2696</v>
      </c>
      <c r="C36" t="s">
        <v>3746</v>
      </c>
    </row>
    <row r="37" spans="2:3" x14ac:dyDescent="0.2">
      <c r="B37" t="s">
        <v>2615</v>
      </c>
      <c r="C37" t="s">
        <v>3745</v>
      </c>
    </row>
    <row r="38" spans="2:3" x14ac:dyDescent="0.2">
      <c r="B38" t="s">
        <v>136</v>
      </c>
      <c r="C38" t="s">
        <v>3733</v>
      </c>
    </row>
    <row r="39" spans="2:3" x14ac:dyDescent="0.2">
      <c r="B39" t="s">
        <v>3109</v>
      </c>
      <c r="C39" t="s">
        <v>3733</v>
      </c>
    </row>
    <row r="40" spans="2:3" x14ac:dyDescent="0.2">
      <c r="B40" t="s">
        <v>3117</v>
      </c>
      <c r="C40" t="s">
        <v>3748</v>
      </c>
    </row>
    <row r="41" spans="2:3" x14ac:dyDescent="0.2">
      <c r="B41" t="s">
        <v>2650</v>
      </c>
      <c r="C41" t="s">
        <v>3749</v>
      </c>
    </row>
    <row r="42" spans="2:3" x14ac:dyDescent="0.2">
      <c r="B42" t="s">
        <v>2745</v>
      </c>
      <c r="C42" t="s">
        <v>3748</v>
      </c>
    </row>
    <row r="43" spans="2:3" x14ac:dyDescent="0.2">
      <c r="B43" t="s">
        <v>2681</v>
      </c>
      <c r="C43" t="s">
        <v>3747</v>
      </c>
    </row>
    <row r="44" spans="2:3" x14ac:dyDescent="0.2">
      <c r="B44" t="s">
        <v>1715</v>
      </c>
      <c r="C44" t="s">
        <v>3751</v>
      </c>
    </row>
    <row r="45" spans="2:3" x14ac:dyDescent="0.2">
      <c r="B45" t="s">
        <v>122</v>
      </c>
      <c r="C45" t="s">
        <v>3751</v>
      </c>
    </row>
    <row r="46" spans="2:3" x14ac:dyDescent="0.2">
      <c r="B46" t="s">
        <v>80</v>
      </c>
      <c r="C46" t="s">
        <v>3731</v>
      </c>
    </row>
    <row r="47" spans="2:3" x14ac:dyDescent="0.2">
      <c r="B47" t="s">
        <v>2709</v>
      </c>
      <c r="C47" t="s">
        <v>3743</v>
      </c>
    </row>
    <row r="48" spans="2:3" x14ac:dyDescent="0.2">
      <c r="B48" t="s">
        <v>2612</v>
      </c>
      <c r="C48" t="s">
        <v>3744</v>
      </c>
    </row>
    <row r="49" spans="2:3" x14ac:dyDescent="0.2">
      <c r="B49" t="s">
        <v>3725</v>
      </c>
      <c r="C49" t="s">
        <v>3764</v>
      </c>
    </row>
    <row r="50" spans="2:3" x14ac:dyDescent="0.2">
      <c r="B50" t="s">
        <v>2564</v>
      </c>
      <c r="C50" t="s">
        <v>3764</v>
      </c>
    </row>
    <row r="51" spans="2:3" x14ac:dyDescent="0.2">
      <c r="B51" t="s">
        <v>3009</v>
      </c>
      <c r="C51" t="s">
        <v>3735</v>
      </c>
    </row>
    <row r="52" spans="2:3" x14ac:dyDescent="0.2">
      <c r="B52" t="s">
        <v>2247</v>
      </c>
      <c r="C52" t="s">
        <v>3765</v>
      </c>
    </row>
    <row r="53" spans="2:3" x14ac:dyDescent="0.2">
      <c r="B53" t="s">
        <v>2050</v>
      </c>
      <c r="C53" t="s">
        <v>3734</v>
      </c>
    </row>
    <row r="54" spans="2:3" x14ac:dyDescent="0.2">
      <c r="B54" t="s">
        <v>2659</v>
      </c>
      <c r="C54" t="s">
        <v>3753</v>
      </c>
    </row>
    <row r="55" spans="2:3" x14ac:dyDescent="0.2">
      <c r="B55" t="s">
        <v>2675</v>
      </c>
      <c r="C55" t="s">
        <v>3752</v>
      </c>
    </row>
    <row r="56" spans="2:3" x14ac:dyDescent="0.2">
      <c r="B56" t="s">
        <v>2614</v>
      </c>
      <c r="C56" t="s">
        <v>3750</v>
      </c>
    </row>
    <row r="57" spans="2:3" x14ac:dyDescent="0.2">
      <c r="B57" t="s">
        <v>3086</v>
      </c>
      <c r="C57" t="s">
        <v>3751</v>
      </c>
    </row>
    <row r="58" spans="2:3" x14ac:dyDescent="0.2">
      <c r="B58" t="s">
        <v>2613</v>
      </c>
      <c r="C58" t="s">
        <v>3751</v>
      </c>
    </row>
    <row r="59" spans="2:3" x14ac:dyDescent="0.2">
      <c r="B59" t="s">
        <v>399</v>
      </c>
      <c r="C59" t="s">
        <v>3750</v>
      </c>
    </row>
    <row r="60" spans="2:3" x14ac:dyDescent="0.2">
      <c r="B60" t="s">
        <v>3726</v>
      </c>
      <c r="C60" t="s">
        <v>3751</v>
      </c>
    </row>
    <row r="61" spans="2:3" x14ac:dyDescent="0.2">
      <c r="B61" t="s">
        <v>3118</v>
      </c>
      <c r="C61" t="s">
        <v>3734</v>
      </c>
    </row>
    <row r="62" spans="2:3" x14ac:dyDescent="0.2">
      <c r="B62" t="s">
        <v>2415</v>
      </c>
      <c r="C62" t="s">
        <v>3734</v>
      </c>
    </row>
    <row r="63" spans="2:3" x14ac:dyDescent="0.2">
      <c r="B63" t="s">
        <v>3095</v>
      </c>
      <c r="C63" t="s">
        <v>3752</v>
      </c>
    </row>
    <row r="64" spans="2:3" x14ac:dyDescent="0.2">
      <c r="B64" t="s">
        <v>2496</v>
      </c>
      <c r="C64" t="s">
        <v>3759</v>
      </c>
    </row>
    <row r="65" spans="2:3" x14ac:dyDescent="0.2">
      <c r="B65" t="s">
        <v>3096</v>
      </c>
      <c r="C65" t="s">
        <v>3761</v>
      </c>
    </row>
    <row r="66" spans="2:3" x14ac:dyDescent="0.2">
      <c r="B66" t="s">
        <v>67</v>
      </c>
      <c r="C66" t="s">
        <v>3765</v>
      </c>
    </row>
    <row r="67" spans="2:3" x14ac:dyDescent="0.2">
      <c r="B67" t="s">
        <v>2787</v>
      </c>
      <c r="C67" t="s">
        <v>3754</v>
      </c>
    </row>
    <row r="68" spans="2:3" x14ac:dyDescent="0.2">
      <c r="B68" t="s">
        <v>97</v>
      </c>
      <c r="C68" t="s">
        <v>3762</v>
      </c>
    </row>
    <row r="69" spans="2:3" x14ac:dyDescent="0.2">
      <c r="B69" t="s">
        <v>3028</v>
      </c>
      <c r="C69" t="s">
        <v>3759</v>
      </c>
    </row>
    <row r="70" spans="2:3" x14ac:dyDescent="0.2">
      <c r="B70" t="s">
        <v>3044</v>
      </c>
      <c r="C70" t="s">
        <v>3759</v>
      </c>
    </row>
    <row r="71" spans="2:3" x14ac:dyDescent="0.2">
      <c r="B71" t="s">
        <v>987</v>
      </c>
      <c r="C71" t="s">
        <v>3729</v>
      </c>
    </row>
    <row r="72" spans="2:3" x14ac:dyDescent="0.2">
      <c r="B72" t="s">
        <v>2330</v>
      </c>
      <c r="C72" t="s">
        <v>3731</v>
      </c>
    </row>
    <row r="73" spans="2:3" x14ac:dyDescent="0.2">
      <c r="B73" t="s">
        <v>376</v>
      </c>
      <c r="C73" t="s">
        <v>3749</v>
      </c>
    </row>
    <row r="74" spans="2:3" x14ac:dyDescent="0.2">
      <c r="B74" t="s">
        <v>412</v>
      </c>
      <c r="C74" t="s">
        <v>3734</v>
      </c>
    </row>
    <row r="75" spans="2:3" x14ac:dyDescent="0.2">
      <c r="B75" t="s">
        <v>36</v>
      </c>
      <c r="C75" t="s">
        <v>3749</v>
      </c>
    </row>
    <row r="76" spans="2:3" x14ac:dyDescent="0.2">
      <c r="B76" t="s">
        <v>2967</v>
      </c>
      <c r="C76" t="s">
        <v>3729</v>
      </c>
    </row>
    <row r="77" spans="2:3" x14ac:dyDescent="0.2">
      <c r="B77" t="s">
        <v>2988</v>
      </c>
      <c r="C77" t="s">
        <v>3765</v>
      </c>
    </row>
    <row r="78" spans="2:3" x14ac:dyDescent="0.2">
      <c r="B78" t="s">
        <v>2962</v>
      </c>
      <c r="C78" t="s">
        <v>3761</v>
      </c>
    </row>
    <row r="79" spans="2:3" x14ac:dyDescent="0.2">
      <c r="B79" t="s">
        <v>1216</v>
      </c>
      <c r="C79" t="s">
        <v>3734</v>
      </c>
    </row>
    <row r="80" spans="2:3" x14ac:dyDescent="0.2">
      <c r="B80" t="s">
        <v>2124</v>
      </c>
      <c r="C80" t="s">
        <v>3734</v>
      </c>
    </row>
    <row r="81" spans="2:3" x14ac:dyDescent="0.2">
      <c r="B81" t="s">
        <v>28</v>
      </c>
      <c r="C81" t="s">
        <v>3766</v>
      </c>
    </row>
    <row r="82" spans="2:3" x14ac:dyDescent="0.2">
      <c r="B82" t="s">
        <v>3114</v>
      </c>
      <c r="C82" t="s">
        <v>3766</v>
      </c>
    </row>
    <row r="83" spans="2:3" x14ac:dyDescent="0.2">
      <c r="B83" t="s">
        <v>1348</v>
      </c>
      <c r="C83" t="s">
        <v>3734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4577"/>
  <sheetViews>
    <sheetView workbookViewId="0">
      <selection activeCell="H16" sqref="H16"/>
    </sheetView>
  </sheetViews>
  <sheetFormatPr defaultRowHeight="12.75" x14ac:dyDescent="0.2"/>
  <cols>
    <col min="1" max="1" width="13.42578125" customWidth="1"/>
    <col min="2" max="2" width="27.7109375" customWidth="1"/>
    <col min="5" max="5" width="11.7109375" customWidth="1"/>
    <col min="6" max="6" width="18.140625" customWidth="1"/>
    <col min="7" max="7" width="10.5703125" customWidth="1"/>
    <col min="8" max="8" width="21.28515625" customWidth="1"/>
    <col min="9" max="9" width="14.28515625" customWidth="1"/>
    <col min="10" max="10" width="16.42578125" customWidth="1"/>
    <col min="11" max="11" width="12" hidden="1" customWidth="1"/>
    <col min="12" max="12" width="17.7109375" customWidth="1"/>
    <col min="13" max="13" width="29.5703125" customWidth="1"/>
    <col min="14" max="14" width="12.7109375" customWidth="1"/>
    <col min="15" max="15" width="17.140625" customWidth="1"/>
    <col min="16" max="16" width="26.42578125" customWidth="1"/>
    <col min="17" max="17" width="11.140625" customWidth="1"/>
    <col min="18" max="18" width="10.28515625" customWidth="1"/>
    <col min="19" max="19" width="11.140625" customWidth="1"/>
    <col min="20" max="20" width="27.7109375" customWidth="1"/>
    <col min="21" max="21" width="24" bestFit="1" customWidth="1"/>
    <col min="22" max="22" width="30.42578125" customWidth="1"/>
    <col min="23" max="23" width="24.28515625" customWidth="1"/>
    <col min="24" max="24" width="32.42578125" customWidth="1"/>
    <col min="25" max="25" width="25.42578125" customWidth="1"/>
    <col min="26" max="26" width="17.140625" customWidth="1"/>
    <col min="27" max="27" width="61.85546875" customWidth="1"/>
    <col min="28" max="28" width="24.42578125" customWidth="1"/>
    <col min="29" max="29" width="40.140625" customWidth="1"/>
  </cols>
  <sheetData>
    <row r="1" spans="1:29" x14ac:dyDescent="0.2">
      <c r="A1" t="s">
        <v>0</v>
      </c>
      <c r="B1" t="s">
        <v>2597</v>
      </c>
      <c r="C1" t="s">
        <v>1</v>
      </c>
      <c r="D1" t="s">
        <v>2</v>
      </c>
      <c r="E1" t="s">
        <v>3</v>
      </c>
      <c r="F1" t="s">
        <v>4</v>
      </c>
      <c r="G1" t="s">
        <v>3087</v>
      </c>
      <c r="H1" t="s">
        <v>2596</v>
      </c>
      <c r="I1" t="s">
        <v>5</v>
      </c>
      <c r="J1" t="s">
        <v>6</v>
      </c>
      <c r="K1" t="s">
        <v>2378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2379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17</v>
      </c>
      <c r="X1" t="s">
        <v>18</v>
      </c>
      <c r="Y1" t="s">
        <v>19</v>
      </c>
      <c r="Z1" t="s">
        <v>20</v>
      </c>
      <c r="AA1" t="s">
        <v>21</v>
      </c>
      <c r="AB1" t="s">
        <v>22</v>
      </c>
      <c r="AC1" t="s">
        <v>23</v>
      </c>
    </row>
    <row r="2" spans="1:29" x14ac:dyDescent="0.2">
      <c r="A2" t="s">
        <v>24</v>
      </c>
      <c r="B2" s="12">
        <v>38357</v>
      </c>
      <c r="C2">
        <v>1</v>
      </c>
      <c r="D2">
        <v>2005</v>
      </c>
      <c r="E2" t="s">
        <v>24</v>
      </c>
      <c r="F2">
        <v>2269663</v>
      </c>
      <c r="G2">
        <v>1</v>
      </c>
      <c r="H2" t="s">
        <v>25</v>
      </c>
      <c r="I2" t="s">
        <v>26</v>
      </c>
      <c r="J2">
        <v>66</v>
      </c>
      <c r="K2" t="s">
        <v>2574</v>
      </c>
      <c r="L2">
        <v>58</v>
      </c>
      <c r="O2" t="s">
        <v>27</v>
      </c>
      <c r="P2" t="s">
        <v>24</v>
      </c>
      <c r="Q2" t="s">
        <v>2574</v>
      </c>
      <c r="R2">
        <v>57.748609999999999</v>
      </c>
      <c r="S2">
        <v>-152.45830000000001</v>
      </c>
      <c r="T2" t="s">
        <v>28</v>
      </c>
      <c r="U2" t="s">
        <v>1894</v>
      </c>
      <c r="W2" t="s">
        <v>30</v>
      </c>
      <c r="AA2" t="s">
        <v>31</v>
      </c>
    </row>
    <row r="3" spans="1:29" x14ac:dyDescent="0.2">
      <c r="A3" t="s">
        <v>24</v>
      </c>
      <c r="B3" s="12">
        <v>38358</v>
      </c>
      <c r="C3">
        <v>1</v>
      </c>
      <c r="D3">
        <v>2005</v>
      </c>
      <c r="E3" t="s">
        <v>24</v>
      </c>
      <c r="F3" t="s">
        <v>32</v>
      </c>
      <c r="G3">
        <v>1</v>
      </c>
      <c r="H3" t="s">
        <v>33</v>
      </c>
      <c r="I3" t="s">
        <v>34</v>
      </c>
      <c r="K3" t="s">
        <v>3723</v>
      </c>
      <c r="O3" t="s">
        <v>27</v>
      </c>
      <c r="P3" t="s">
        <v>24</v>
      </c>
      <c r="Q3" t="s">
        <v>2377</v>
      </c>
      <c r="R3">
        <v>61.12473</v>
      </c>
      <c r="S3">
        <v>-146.34639999999999</v>
      </c>
      <c r="T3" t="s">
        <v>36</v>
      </c>
      <c r="U3" t="s">
        <v>1894</v>
      </c>
      <c r="V3" s="13" t="s">
        <v>30</v>
      </c>
      <c r="W3" t="s">
        <v>30</v>
      </c>
      <c r="X3" t="s">
        <v>37</v>
      </c>
    </row>
    <row r="4" spans="1:29" x14ac:dyDescent="0.2">
      <c r="A4" t="s">
        <v>24</v>
      </c>
      <c r="B4" s="12">
        <v>38360</v>
      </c>
      <c r="C4">
        <v>1</v>
      </c>
      <c r="D4">
        <v>2005</v>
      </c>
      <c r="E4" t="s">
        <v>24</v>
      </c>
      <c r="F4">
        <v>2311010</v>
      </c>
      <c r="G4">
        <v>1</v>
      </c>
      <c r="H4" t="s">
        <v>25</v>
      </c>
      <c r="I4" t="s">
        <v>38</v>
      </c>
      <c r="J4">
        <v>195</v>
      </c>
      <c r="K4" t="s">
        <v>2574</v>
      </c>
      <c r="L4">
        <v>102.7</v>
      </c>
      <c r="O4" t="s">
        <v>27</v>
      </c>
      <c r="P4" t="s">
        <v>24</v>
      </c>
      <c r="Q4" t="s">
        <v>2574</v>
      </c>
      <c r="R4">
        <v>57.7836666667</v>
      </c>
      <c r="S4">
        <v>-152.4271666667</v>
      </c>
      <c r="T4" s="13" t="s">
        <v>39</v>
      </c>
      <c r="U4" t="s">
        <v>40</v>
      </c>
      <c r="V4" s="13" t="s">
        <v>42</v>
      </c>
      <c r="W4" t="s">
        <v>29</v>
      </c>
    </row>
    <row r="5" spans="1:29" x14ac:dyDescent="0.2">
      <c r="A5" t="s">
        <v>24</v>
      </c>
      <c r="B5" s="12">
        <v>38361</v>
      </c>
      <c r="C5">
        <v>1</v>
      </c>
      <c r="D5">
        <v>2005</v>
      </c>
      <c r="E5" t="s">
        <v>24</v>
      </c>
      <c r="F5">
        <v>2391608</v>
      </c>
      <c r="G5">
        <v>1</v>
      </c>
      <c r="H5" t="s">
        <v>25</v>
      </c>
      <c r="I5" t="s">
        <v>43</v>
      </c>
      <c r="J5">
        <v>379</v>
      </c>
      <c r="K5" t="s">
        <v>2574</v>
      </c>
      <c r="L5">
        <v>124.5</v>
      </c>
      <c r="N5">
        <v>39</v>
      </c>
      <c r="O5" t="s">
        <v>27</v>
      </c>
      <c r="P5" t="s">
        <v>24</v>
      </c>
      <c r="Q5" t="s">
        <v>2377</v>
      </c>
      <c r="R5">
        <v>58.333333333299997</v>
      </c>
      <c r="S5">
        <v>-173.9333333333</v>
      </c>
      <c r="T5" t="s">
        <v>44</v>
      </c>
      <c r="U5" t="s">
        <v>40</v>
      </c>
      <c r="W5" t="s">
        <v>29</v>
      </c>
    </row>
    <row r="6" spans="1:29" x14ac:dyDescent="0.2">
      <c r="A6" t="s">
        <v>24</v>
      </c>
      <c r="B6" s="12">
        <v>38363</v>
      </c>
      <c r="C6">
        <v>1</v>
      </c>
      <c r="D6">
        <v>2005</v>
      </c>
      <c r="E6" t="s">
        <v>24</v>
      </c>
      <c r="F6" t="s">
        <v>45</v>
      </c>
      <c r="G6">
        <v>1</v>
      </c>
      <c r="H6" t="s">
        <v>25</v>
      </c>
      <c r="I6" t="s">
        <v>46</v>
      </c>
      <c r="J6">
        <v>14</v>
      </c>
      <c r="K6" t="s">
        <v>2574</v>
      </c>
      <c r="L6">
        <v>29.3</v>
      </c>
      <c r="N6">
        <v>41</v>
      </c>
      <c r="O6" t="s">
        <v>27</v>
      </c>
      <c r="P6" t="s">
        <v>24</v>
      </c>
      <c r="Q6" t="s">
        <v>2377</v>
      </c>
      <c r="R6">
        <v>59.549160000000001</v>
      </c>
      <c r="S6">
        <v>-139.7567</v>
      </c>
      <c r="T6" t="s">
        <v>36</v>
      </c>
      <c r="U6" t="s">
        <v>1894</v>
      </c>
      <c r="V6" s="13" t="s">
        <v>30</v>
      </c>
      <c r="W6" t="s">
        <v>30</v>
      </c>
      <c r="Z6" t="s">
        <v>47</v>
      </c>
    </row>
    <row r="7" spans="1:29" x14ac:dyDescent="0.2">
      <c r="A7" t="s">
        <v>24</v>
      </c>
      <c r="B7" s="12">
        <v>38363</v>
      </c>
      <c r="C7">
        <v>1</v>
      </c>
      <c r="D7">
        <v>2005</v>
      </c>
      <c r="E7" t="s">
        <v>24</v>
      </c>
      <c r="F7" t="s">
        <v>48</v>
      </c>
      <c r="G7">
        <v>1</v>
      </c>
      <c r="H7" t="s">
        <v>25</v>
      </c>
      <c r="I7" t="s">
        <v>49</v>
      </c>
      <c r="J7">
        <v>17</v>
      </c>
      <c r="K7" t="s">
        <v>2574</v>
      </c>
      <c r="L7">
        <v>30</v>
      </c>
      <c r="O7" t="s">
        <v>27</v>
      </c>
      <c r="P7" t="s">
        <v>24</v>
      </c>
      <c r="Q7" t="s">
        <v>2574</v>
      </c>
      <c r="R7">
        <v>53.973999999999997</v>
      </c>
      <c r="S7">
        <v>-166.43766666670001</v>
      </c>
      <c r="T7" t="s">
        <v>50</v>
      </c>
      <c r="U7" t="s">
        <v>40</v>
      </c>
      <c r="V7" s="13" t="s">
        <v>30</v>
      </c>
      <c r="W7" t="s">
        <v>29</v>
      </c>
    </row>
    <row r="8" spans="1:29" x14ac:dyDescent="0.2">
      <c r="A8" t="s">
        <v>24</v>
      </c>
      <c r="B8" s="12">
        <v>38367</v>
      </c>
      <c r="C8">
        <v>1</v>
      </c>
      <c r="D8">
        <v>2005</v>
      </c>
      <c r="E8" t="s">
        <v>24</v>
      </c>
      <c r="F8" t="s">
        <v>51</v>
      </c>
      <c r="G8">
        <v>1</v>
      </c>
      <c r="H8" t="s">
        <v>25</v>
      </c>
      <c r="I8" t="s">
        <v>52</v>
      </c>
      <c r="J8">
        <v>169</v>
      </c>
      <c r="K8" t="s">
        <v>2574</v>
      </c>
      <c r="L8">
        <v>81.099999999999994</v>
      </c>
      <c r="O8" t="s">
        <v>53</v>
      </c>
      <c r="P8" t="s">
        <v>24</v>
      </c>
      <c r="Q8" t="s">
        <v>2574</v>
      </c>
      <c r="R8">
        <v>57.141166666700002</v>
      </c>
      <c r="S8">
        <v>-172.36666666670001</v>
      </c>
      <c r="T8" t="s">
        <v>36</v>
      </c>
      <c r="U8" t="s">
        <v>40</v>
      </c>
      <c r="V8" s="13" t="s">
        <v>30</v>
      </c>
      <c r="W8" t="s">
        <v>29</v>
      </c>
    </row>
    <row r="9" spans="1:29" x14ac:dyDescent="0.2">
      <c r="A9" t="s">
        <v>24</v>
      </c>
      <c r="B9" s="12">
        <v>38370</v>
      </c>
      <c r="C9">
        <v>1</v>
      </c>
      <c r="D9">
        <v>2005</v>
      </c>
      <c r="E9" t="s">
        <v>24</v>
      </c>
      <c r="F9">
        <v>2276853</v>
      </c>
      <c r="G9">
        <v>1</v>
      </c>
      <c r="H9" t="s">
        <v>25</v>
      </c>
      <c r="I9" t="s">
        <v>57</v>
      </c>
      <c r="J9">
        <v>20</v>
      </c>
      <c r="K9" t="s">
        <v>2574</v>
      </c>
      <c r="L9">
        <v>44</v>
      </c>
      <c r="O9" t="s">
        <v>27</v>
      </c>
      <c r="P9" t="s">
        <v>24</v>
      </c>
      <c r="Q9" t="s">
        <v>2574</v>
      </c>
      <c r="R9">
        <v>57.748609999999999</v>
      </c>
      <c r="S9">
        <v>-152.45830000000001</v>
      </c>
      <c r="T9" t="s">
        <v>58</v>
      </c>
      <c r="U9" t="s">
        <v>1894</v>
      </c>
      <c r="W9" t="s">
        <v>30</v>
      </c>
    </row>
    <row r="10" spans="1:29" x14ac:dyDescent="0.2">
      <c r="A10" t="s">
        <v>24</v>
      </c>
      <c r="B10" s="12">
        <v>38370</v>
      </c>
      <c r="C10">
        <v>1</v>
      </c>
      <c r="D10">
        <v>2005</v>
      </c>
      <c r="E10" t="s">
        <v>24</v>
      </c>
      <c r="F10" t="s">
        <v>54</v>
      </c>
      <c r="G10">
        <v>1</v>
      </c>
      <c r="H10" t="s">
        <v>25</v>
      </c>
      <c r="I10" t="s">
        <v>55</v>
      </c>
      <c r="J10">
        <v>2266</v>
      </c>
      <c r="K10" t="s">
        <v>2377</v>
      </c>
      <c r="L10">
        <v>266</v>
      </c>
      <c r="O10" t="s">
        <v>27</v>
      </c>
      <c r="P10" t="s">
        <v>24</v>
      </c>
      <c r="Q10" t="s">
        <v>2574</v>
      </c>
      <c r="R10">
        <v>53.873333333300003</v>
      </c>
      <c r="S10">
        <v>-166.57333333330001</v>
      </c>
      <c r="T10" t="s">
        <v>56</v>
      </c>
      <c r="U10" t="s">
        <v>40</v>
      </c>
      <c r="W10" t="s">
        <v>29</v>
      </c>
    </row>
    <row r="11" spans="1:29" x14ac:dyDescent="0.2">
      <c r="A11" t="s">
        <v>24</v>
      </c>
      <c r="B11" s="12">
        <v>38372</v>
      </c>
      <c r="C11">
        <v>1</v>
      </c>
      <c r="D11">
        <v>2005</v>
      </c>
      <c r="E11" t="s">
        <v>24</v>
      </c>
      <c r="F11">
        <v>2286291</v>
      </c>
      <c r="G11">
        <v>1</v>
      </c>
      <c r="H11" t="s">
        <v>59</v>
      </c>
      <c r="I11" t="s">
        <v>60</v>
      </c>
      <c r="J11">
        <v>30415</v>
      </c>
      <c r="K11" t="s">
        <v>2377</v>
      </c>
      <c r="L11">
        <v>575.70000000000005</v>
      </c>
      <c r="O11" t="s">
        <v>27</v>
      </c>
      <c r="P11" t="s">
        <v>24</v>
      </c>
      <c r="Q11" t="s">
        <v>2574</v>
      </c>
      <c r="R11">
        <v>52.983333333300003</v>
      </c>
      <c r="S11">
        <v>-137.18166666670001</v>
      </c>
      <c r="T11" t="s">
        <v>44</v>
      </c>
      <c r="U11" t="s">
        <v>40</v>
      </c>
      <c r="W11" t="s">
        <v>29</v>
      </c>
    </row>
    <row r="12" spans="1:29" x14ac:dyDescent="0.2">
      <c r="A12" t="s">
        <v>24</v>
      </c>
      <c r="B12" s="12">
        <v>38372</v>
      </c>
      <c r="C12">
        <v>1</v>
      </c>
      <c r="D12">
        <v>2005</v>
      </c>
      <c r="E12" t="s">
        <v>24</v>
      </c>
      <c r="F12">
        <v>2290236</v>
      </c>
      <c r="G12">
        <v>1</v>
      </c>
      <c r="H12" t="s">
        <v>25</v>
      </c>
      <c r="I12" t="s">
        <v>61</v>
      </c>
      <c r="J12">
        <v>1789</v>
      </c>
      <c r="K12" t="s">
        <v>2377</v>
      </c>
      <c r="L12">
        <v>267</v>
      </c>
      <c r="O12" t="s">
        <v>27</v>
      </c>
      <c r="P12" t="s">
        <v>24</v>
      </c>
      <c r="Q12" t="s">
        <v>2574</v>
      </c>
      <c r="R12">
        <v>54.016666666699997</v>
      </c>
      <c r="S12">
        <v>-163.3333333333</v>
      </c>
      <c r="T12" t="s">
        <v>44</v>
      </c>
      <c r="U12" t="s">
        <v>40</v>
      </c>
      <c r="W12" t="s">
        <v>29</v>
      </c>
    </row>
    <row r="13" spans="1:29" x14ac:dyDescent="0.2">
      <c r="A13" t="s">
        <v>24</v>
      </c>
      <c r="B13" s="12">
        <v>38372</v>
      </c>
      <c r="C13">
        <v>1</v>
      </c>
      <c r="D13">
        <v>2005</v>
      </c>
      <c r="E13" t="s">
        <v>24</v>
      </c>
      <c r="F13">
        <v>2290401</v>
      </c>
      <c r="G13">
        <v>1</v>
      </c>
      <c r="H13" t="s">
        <v>62</v>
      </c>
      <c r="I13" t="s">
        <v>63</v>
      </c>
      <c r="K13" t="s">
        <v>3723</v>
      </c>
      <c r="O13" t="s">
        <v>27</v>
      </c>
      <c r="P13" t="s">
        <v>24</v>
      </c>
      <c r="Q13" t="s">
        <v>2377</v>
      </c>
      <c r="R13">
        <v>58.3157</v>
      </c>
      <c r="S13">
        <v>-134.3518</v>
      </c>
      <c r="T13" t="s">
        <v>58</v>
      </c>
      <c r="U13" t="s">
        <v>1894</v>
      </c>
      <c r="W13" t="s">
        <v>30</v>
      </c>
    </row>
    <row r="14" spans="1:29" x14ac:dyDescent="0.2">
      <c r="A14" t="s">
        <v>24</v>
      </c>
      <c r="B14" s="12">
        <v>38372</v>
      </c>
      <c r="C14">
        <v>1</v>
      </c>
      <c r="D14">
        <v>2005</v>
      </c>
      <c r="E14" t="s">
        <v>24</v>
      </c>
      <c r="F14">
        <v>2307753</v>
      </c>
      <c r="G14">
        <v>1</v>
      </c>
      <c r="H14" t="s">
        <v>25</v>
      </c>
      <c r="I14" t="s">
        <v>64</v>
      </c>
      <c r="J14">
        <v>652</v>
      </c>
      <c r="K14" t="s">
        <v>2377</v>
      </c>
      <c r="L14">
        <v>150.4</v>
      </c>
      <c r="N14">
        <v>75</v>
      </c>
      <c r="O14" t="s">
        <v>27</v>
      </c>
      <c r="P14" t="s">
        <v>24</v>
      </c>
      <c r="Q14" t="s">
        <v>2377</v>
      </c>
      <c r="R14">
        <v>58.381666666699999</v>
      </c>
      <c r="S14">
        <v>-173.32499999999999</v>
      </c>
      <c r="T14" t="s">
        <v>44</v>
      </c>
      <c r="U14" t="s">
        <v>40</v>
      </c>
      <c r="W14" t="s">
        <v>29</v>
      </c>
    </row>
    <row r="15" spans="1:29" x14ac:dyDescent="0.2">
      <c r="A15" t="s">
        <v>24</v>
      </c>
      <c r="B15" s="12">
        <v>38374</v>
      </c>
      <c r="C15">
        <v>1</v>
      </c>
      <c r="D15">
        <v>2005</v>
      </c>
      <c r="E15" t="s">
        <v>24</v>
      </c>
      <c r="F15">
        <v>2280499</v>
      </c>
      <c r="G15">
        <v>1</v>
      </c>
      <c r="H15" t="s">
        <v>25</v>
      </c>
      <c r="I15" t="s">
        <v>68</v>
      </c>
      <c r="J15">
        <v>11</v>
      </c>
      <c r="K15" t="s">
        <v>2574</v>
      </c>
      <c r="L15">
        <v>33.5</v>
      </c>
      <c r="O15" t="s">
        <v>27</v>
      </c>
      <c r="P15" t="s">
        <v>24</v>
      </c>
      <c r="Q15" t="s">
        <v>2574</v>
      </c>
      <c r="R15">
        <v>57.055</v>
      </c>
      <c r="S15">
        <v>-135.3516666667</v>
      </c>
      <c r="T15" t="s">
        <v>58</v>
      </c>
      <c r="U15" t="s">
        <v>1894</v>
      </c>
      <c r="W15" t="s">
        <v>30</v>
      </c>
    </row>
    <row r="16" spans="1:29" x14ac:dyDescent="0.2">
      <c r="A16" t="s">
        <v>24</v>
      </c>
      <c r="B16" s="12">
        <v>38374</v>
      </c>
      <c r="C16">
        <v>1</v>
      </c>
      <c r="D16">
        <v>2005</v>
      </c>
      <c r="F16">
        <v>2281780</v>
      </c>
      <c r="G16">
        <v>1</v>
      </c>
      <c r="H16" t="s">
        <v>65</v>
      </c>
      <c r="I16" t="s">
        <v>66</v>
      </c>
      <c r="K16" t="s">
        <v>3723</v>
      </c>
      <c r="O16" t="s">
        <v>27</v>
      </c>
      <c r="P16" t="s">
        <v>24</v>
      </c>
      <c r="Q16" t="s">
        <v>2377</v>
      </c>
      <c r="R16">
        <v>58.3157</v>
      </c>
      <c r="S16">
        <v>-134.3518</v>
      </c>
      <c r="T16" t="s">
        <v>67</v>
      </c>
      <c r="U16" t="s">
        <v>1894</v>
      </c>
      <c r="V16" s="13" t="s">
        <v>30</v>
      </c>
      <c r="W16" t="s">
        <v>30</v>
      </c>
    </row>
    <row r="17" spans="1:29" x14ac:dyDescent="0.2">
      <c r="A17" t="s">
        <v>24</v>
      </c>
      <c r="B17" s="12">
        <v>38376</v>
      </c>
      <c r="C17">
        <v>1</v>
      </c>
      <c r="D17">
        <v>2005</v>
      </c>
      <c r="E17" t="s">
        <v>24</v>
      </c>
      <c r="F17">
        <v>2283747</v>
      </c>
      <c r="G17">
        <v>1</v>
      </c>
      <c r="H17" t="s">
        <v>25</v>
      </c>
      <c r="I17" t="s">
        <v>69</v>
      </c>
      <c r="K17" t="s">
        <v>3723</v>
      </c>
      <c r="O17" t="s">
        <v>27</v>
      </c>
      <c r="P17" t="s">
        <v>24</v>
      </c>
      <c r="Q17" t="s">
        <v>2377</v>
      </c>
      <c r="R17">
        <v>58.3157</v>
      </c>
      <c r="S17">
        <v>-134.3518</v>
      </c>
      <c r="T17" t="s">
        <v>58</v>
      </c>
      <c r="U17" t="s">
        <v>1894</v>
      </c>
      <c r="W17" t="s">
        <v>30</v>
      </c>
    </row>
    <row r="18" spans="1:29" x14ac:dyDescent="0.2">
      <c r="A18" t="s">
        <v>24</v>
      </c>
      <c r="B18" s="12">
        <v>38377</v>
      </c>
      <c r="C18">
        <v>1</v>
      </c>
      <c r="D18">
        <v>2005</v>
      </c>
      <c r="E18" t="s">
        <v>24</v>
      </c>
      <c r="F18">
        <v>2027815</v>
      </c>
      <c r="G18">
        <v>1</v>
      </c>
      <c r="H18" t="s">
        <v>25</v>
      </c>
      <c r="I18" t="s">
        <v>72</v>
      </c>
      <c r="J18">
        <v>14</v>
      </c>
      <c r="K18" t="s">
        <v>2574</v>
      </c>
      <c r="L18">
        <v>36</v>
      </c>
      <c r="N18">
        <v>20</v>
      </c>
      <c r="O18" t="s">
        <v>27</v>
      </c>
      <c r="P18" t="s">
        <v>24</v>
      </c>
      <c r="Q18" t="s">
        <v>2377</v>
      </c>
      <c r="R18">
        <v>58.3157</v>
      </c>
      <c r="S18">
        <v>-134.3518</v>
      </c>
      <c r="T18" t="s">
        <v>58</v>
      </c>
      <c r="U18" t="s">
        <v>1894</v>
      </c>
      <c r="W18" t="s">
        <v>30</v>
      </c>
    </row>
    <row r="19" spans="1:29" x14ac:dyDescent="0.2">
      <c r="A19" t="s">
        <v>24</v>
      </c>
      <c r="B19" s="12">
        <v>38377</v>
      </c>
      <c r="C19">
        <v>1</v>
      </c>
      <c r="D19">
        <v>2005</v>
      </c>
      <c r="E19" t="s">
        <v>24</v>
      </c>
      <c r="F19">
        <v>2032510</v>
      </c>
      <c r="G19">
        <v>1</v>
      </c>
      <c r="H19" t="s">
        <v>62</v>
      </c>
      <c r="I19" t="s">
        <v>70</v>
      </c>
      <c r="J19">
        <v>9</v>
      </c>
      <c r="K19" t="s">
        <v>2574</v>
      </c>
      <c r="L19">
        <v>28.6</v>
      </c>
      <c r="N19">
        <v>45</v>
      </c>
      <c r="O19" t="s">
        <v>27</v>
      </c>
      <c r="P19" t="s">
        <v>24</v>
      </c>
      <c r="Q19" t="s">
        <v>2377</v>
      </c>
      <c r="R19">
        <v>61.12473</v>
      </c>
      <c r="S19">
        <v>-146.34639999999999</v>
      </c>
      <c r="T19" t="s">
        <v>58</v>
      </c>
      <c r="U19" t="s">
        <v>1894</v>
      </c>
      <c r="W19" t="s">
        <v>30</v>
      </c>
      <c r="AC19" t="s">
        <v>71</v>
      </c>
    </row>
    <row r="20" spans="1:29" x14ac:dyDescent="0.2">
      <c r="A20" t="s">
        <v>24</v>
      </c>
      <c r="B20" s="12">
        <v>38380</v>
      </c>
      <c r="C20">
        <v>1</v>
      </c>
      <c r="D20">
        <v>2005</v>
      </c>
      <c r="E20" t="s">
        <v>73</v>
      </c>
      <c r="F20">
        <v>2310654</v>
      </c>
      <c r="G20">
        <v>1</v>
      </c>
      <c r="H20" t="s">
        <v>74</v>
      </c>
      <c r="I20" t="s">
        <v>75</v>
      </c>
      <c r="J20">
        <v>4392</v>
      </c>
      <c r="K20" t="s">
        <v>2377</v>
      </c>
      <c r="L20">
        <v>396</v>
      </c>
      <c r="O20" t="s">
        <v>27</v>
      </c>
      <c r="P20" t="s">
        <v>24</v>
      </c>
      <c r="Q20" t="s">
        <v>2574</v>
      </c>
      <c r="R20">
        <v>53.877777833300001</v>
      </c>
      <c r="S20">
        <v>-166.57777783329999</v>
      </c>
      <c r="T20" t="s">
        <v>44</v>
      </c>
      <c r="U20" t="s">
        <v>40</v>
      </c>
      <c r="W20" t="s">
        <v>29</v>
      </c>
    </row>
    <row r="21" spans="1:29" x14ac:dyDescent="0.2">
      <c r="A21" t="s">
        <v>24</v>
      </c>
      <c r="B21" s="12">
        <v>38381</v>
      </c>
      <c r="C21">
        <v>1</v>
      </c>
      <c r="D21">
        <v>2005</v>
      </c>
      <c r="E21" t="s">
        <v>24</v>
      </c>
      <c r="F21">
        <v>2290830</v>
      </c>
      <c r="G21">
        <v>1</v>
      </c>
      <c r="H21" t="s">
        <v>25</v>
      </c>
      <c r="I21" t="s">
        <v>76</v>
      </c>
      <c r="J21" t="s">
        <v>35</v>
      </c>
      <c r="K21" t="s">
        <v>2377</v>
      </c>
      <c r="L21" t="s">
        <v>35</v>
      </c>
      <c r="O21" t="s">
        <v>27</v>
      </c>
      <c r="P21" t="s">
        <v>24</v>
      </c>
      <c r="Q21" t="s">
        <v>2574</v>
      </c>
      <c r="R21">
        <v>55.438138333300003</v>
      </c>
      <c r="S21">
        <v>-131.85201166670001</v>
      </c>
      <c r="T21" t="s">
        <v>36</v>
      </c>
      <c r="U21" t="s">
        <v>1894</v>
      </c>
      <c r="V21" s="13" t="s">
        <v>30</v>
      </c>
      <c r="W21" t="s">
        <v>30</v>
      </c>
    </row>
    <row r="22" spans="1:29" x14ac:dyDescent="0.2">
      <c r="A22" t="s">
        <v>24</v>
      </c>
      <c r="B22" s="12">
        <v>38383</v>
      </c>
      <c r="C22">
        <v>1</v>
      </c>
      <c r="D22">
        <v>2005</v>
      </c>
      <c r="E22" t="s">
        <v>24</v>
      </c>
      <c r="F22">
        <v>2293964</v>
      </c>
      <c r="G22">
        <v>1</v>
      </c>
      <c r="H22" t="s">
        <v>25</v>
      </c>
      <c r="I22" t="s">
        <v>77</v>
      </c>
      <c r="J22">
        <v>148</v>
      </c>
      <c r="K22" t="s">
        <v>2574</v>
      </c>
      <c r="L22">
        <v>76.7</v>
      </c>
      <c r="N22">
        <v>38</v>
      </c>
      <c r="O22" t="s">
        <v>27</v>
      </c>
      <c r="P22" t="s">
        <v>24</v>
      </c>
      <c r="Q22" t="s">
        <v>2377</v>
      </c>
      <c r="R22">
        <v>59.241666666699999</v>
      </c>
      <c r="S22">
        <v>-152.30000000000001</v>
      </c>
      <c r="T22" t="s">
        <v>44</v>
      </c>
      <c r="W22" t="s">
        <v>29</v>
      </c>
    </row>
    <row r="23" spans="1:29" x14ac:dyDescent="0.2">
      <c r="A23" t="s">
        <v>24</v>
      </c>
      <c r="B23" s="12">
        <v>38383</v>
      </c>
      <c r="C23">
        <v>1</v>
      </c>
      <c r="D23">
        <v>2005</v>
      </c>
      <c r="E23" t="s">
        <v>24</v>
      </c>
      <c r="F23">
        <v>2311967</v>
      </c>
      <c r="G23">
        <v>1</v>
      </c>
      <c r="H23" t="s">
        <v>25</v>
      </c>
      <c r="I23" t="s">
        <v>78</v>
      </c>
      <c r="J23">
        <v>298</v>
      </c>
      <c r="K23" t="s">
        <v>2574</v>
      </c>
      <c r="L23">
        <v>128.9</v>
      </c>
      <c r="O23" t="s">
        <v>27</v>
      </c>
      <c r="P23" t="s">
        <v>24</v>
      </c>
      <c r="Q23" t="s">
        <v>2574</v>
      </c>
      <c r="R23">
        <v>54.3458333333</v>
      </c>
      <c r="S23">
        <v>-164.55083333330001</v>
      </c>
      <c r="T23" t="s">
        <v>44</v>
      </c>
      <c r="U23" t="s">
        <v>40</v>
      </c>
      <c r="V23" s="13" t="s">
        <v>42</v>
      </c>
      <c r="W23" t="s">
        <v>29</v>
      </c>
    </row>
    <row r="24" spans="1:29" x14ac:dyDescent="0.2">
      <c r="A24" t="s">
        <v>24</v>
      </c>
      <c r="B24" s="12">
        <v>38385</v>
      </c>
      <c r="C24">
        <v>2</v>
      </c>
      <c r="D24">
        <v>2005</v>
      </c>
      <c r="E24" t="s">
        <v>24</v>
      </c>
      <c r="F24">
        <v>2297338</v>
      </c>
      <c r="G24">
        <v>1</v>
      </c>
      <c r="H24" t="s">
        <v>25</v>
      </c>
      <c r="I24" t="s">
        <v>79</v>
      </c>
      <c r="J24">
        <v>196</v>
      </c>
      <c r="K24" t="s">
        <v>2574</v>
      </c>
      <c r="L24">
        <v>110.4</v>
      </c>
      <c r="O24" t="s">
        <v>27</v>
      </c>
      <c r="P24" t="s">
        <v>24</v>
      </c>
      <c r="Q24" t="s">
        <v>2574</v>
      </c>
      <c r="R24">
        <v>54.298166666699998</v>
      </c>
      <c r="S24">
        <v>-165.6316666667</v>
      </c>
      <c r="T24" t="s">
        <v>80</v>
      </c>
      <c r="U24" t="s">
        <v>40</v>
      </c>
      <c r="V24" s="13" t="s">
        <v>42</v>
      </c>
      <c r="W24" t="s">
        <v>29</v>
      </c>
    </row>
    <row r="25" spans="1:29" x14ac:dyDescent="0.2">
      <c r="A25" t="s">
        <v>24</v>
      </c>
      <c r="B25" s="12">
        <v>38385</v>
      </c>
      <c r="C25">
        <v>2</v>
      </c>
      <c r="D25">
        <v>2005</v>
      </c>
      <c r="E25" t="s">
        <v>24</v>
      </c>
      <c r="F25">
        <v>2391664</v>
      </c>
      <c r="G25">
        <v>1</v>
      </c>
      <c r="H25" t="s">
        <v>25</v>
      </c>
      <c r="I25" t="s">
        <v>81</v>
      </c>
      <c r="J25">
        <v>653</v>
      </c>
      <c r="K25" t="s">
        <v>2377</v>
      </c>
      <c r="L25">
        <v>128.30000000000001</v>
      </c>
      <c r="O25" t="s">
        <v>27</v>
      </c>
      <c r="P25" t="s">
        <v>24</v>
      </c>
      <c r="Q25" t="s">
        <v>2574</v>
      </c>
      <c r="R25">
        <v>56.5</v>
      </c>
      <c r="S25">
        <v>-169</v>
      </c>
      <c r="T25" t="s">
        <v>44</v>
      </c>
      <c r="U25" t="s">
        <v>40</v>
      </c>
      <c r="W25" t="s">
        <v>29</v>
      </c>
    </row>
    <row r="26" spans="1:29" x14ac:dyDescent="0.2">
      <c r="A26" t="s">
        <v>24</v>
      </c>
      <c r="B26" s="12">
        <v>38386</v>
      </c>
      <c r="C26">
        <v>2</v>
      </c>
      <c r="D26">
        <v>2005</v>
      </c>
      <c r="E26" t="s">
        <v>24</v>
      </c>
      <c r="F26">
        <v>2286196</v>
      </c>
      <c r="G26">
        <v>1</v>
      </c>
      <c r="H26" t="s">
        <v>62</v>
      </c>
      <c r="I26" t="s">
        <v>83</v>
      </c>
      <c r="J26">
        <v>11</v>
      </c>
      <c r="K26" t="s">
        <v>2574</v>
      </c>
      <c r="L26">
        <v>32.4</v>
      </c>
      <c r="N26">
        <v>71</v>
      </c>
      <c r="O26" t="s">
        <v>27</v>
      </c>
      <c r="P26" t="s">
        <v>24</v>
      </c>
      <c r="Q26" t="s">
        <v>2377</v>
      </c>
      <c r="R26">
        <v>61.12473</v>
      </c>
      <c r="S26">
        <v>-146.34639999999999</v>
      </c>
      <c r="T26" t="s">
        <v>67</v>
      </c>
      <c r="U26" t="s">
        <v>1894</v>
      </c>
      <c r="V26" s="13" t="s">
        <v>30</v>
      </c>
      <c r="W26" t="s">
        <v>30</v>
      </c>
    </row>
    <row r="27" spans="1:29" x14ac:dyDescent="0.2">
      <c r="A27" t="s">
        <v>24</v>
      </c>
      <c r="B27" s="12">
        <v>38386</v>
      </c>
      <c r="C27">
        <v>2</v>
      </c>
      <c r="D27">
        <v>2005</v>
      </c>
      <c r="E27" t="s">
        <v>24</v>
      </c>
      <c r="F27">
        <v>2286309</v>
      </c>
      <c r="G27">
        <v>1</v>
      </c>
      <c r="H27" t="s">
        <v>25</v>
      </c>
      <c r="I27" t="s">
        <v>84</v>
      </c>
      <c r="J27">
        <v>560</v>
      </c>
      <c r="K27" t="s">
        <v>2377</v>
      </c>
      <c r="L27">
        <v>143.19999999999999</v>
      </c>
      <c r="O27" t="s">
        <v>27</v>
      </c>
      <c r="P27" t="s">
        <v>24</v>
      </c>
      <c r="Q27" t="s">
        <v>2574</v>
      </c>
      <c r="R27">
        <v>53.893329999999999</v>
      </c>
      <c r="S27">
        <v>-166.54169999999999</v>
      </c>
      <c r="T27" t="s">
        <v>58</v>
      </c>
      <c r="U27" t="s">
        <v>1894</v>
      </c>
      <c r="W27" t="s">
        <v>30</v>
      </c>
    </row>
    <row r="28" spans="1:29" x14ac:dyDescent="0.2">
      <c r="A28" t="s">
        <v>24</v>
      </c>
      <c r="B28" s="12">
        <v>38386</v>
      </c>
      <c r="C28">
        <v>2</v>
      </c>
      <c r="D28">
        <v>2005</v>
      </c>
      <c r="E28" t="s">
        <v>24</v>
      </c>
      <c r="F28">
        <v>2286992</v>
      </c>
      <c r="G28">
        <v>1</v>
      </c>
      <c r="H28" t="s">
        <v>25</v>
      </c>
      <c r="I28" t="s">
        <v>85</v>
      </c>
      <c r="J28">
        <v>17</v>
      </c>
      <c r="K28" t="s">
        <v>2574</v>
      </c>
      <c r="L28">
        <v>37</v>
      </c>
      <c r="O28" t="s">
        <v>27</v>
      </c>
      <c r="P28" t="s">
        <v>24</v>
      </c>
      <c r="Q28" t="s">
        <v>2574</v>
      </c>
      <c r="R28">
        <v>57.053333333300003</v>
      </c>
      <c r="S28">
        <v>-135.34166666670001</v>
      </c>
      <c r="T28" t="s">
        <v>58</v>
      </c>
      <c r="U28" t="s">
        <v>1894</v>
      </c>
      <c r="W28" t="s">
        <v>30</v>
      </c>
    </row>
    <row r="29" spans="1:29" x14ac:dyDescent="0.2">
      <c r="A29" t="s">
        <v>24</v>
      </c>
      <c r="B29" s="12">
        <v>38386</v>
      </c>
      <c r="C29">
        <v>2</v>
      </c>
      <c r="D29">
        <v>2005</v>
      </c>
      <c r="E29" t="s">
        <v>24</v>
      </c>
      <c r="F29">
        <v>2292260</v>
      </c>
      <c r="G29">
        <v>1</v>
      </c>
      <c r="H29" t="s">
        <v>25</v>
      </c>
      <c r="I29" t="s">
        <v>82</v>
      </c>
      <c r="J29">
        <v>22</v>
      </c>
      <c r="K29" t="s">
        <v>2574</v>
      </c>
      <c r="L29">
        <v>42.2</v>
      </c>
      <c r="O29" t="s">
        <v>27</v>
      </c>
      <c r="P29" t="s">
        <v>24</v>
      </c>
      <c r="Q29" t="s">
        <v>2574</v>
      </c>
      <c r="R29">
        <v>56.854999999999997</v>
      </c>
      <c r="S29">
        <v>-134.56440000000001</v>
      </c>
      <c r="T29" t="s">
        <v>58</v>
      </c>
      <c r="U29" t="s">
        <v>1894</v>
      </c>
      <c r="W29" t="s">
        <v>30</v>
      </c>
    </row>
    <row r="30" spans="1:29" x14ac:dyDescent="0.2">
      <c r="A30" t="s">
        <v>24</v>
      </c>
      <c r="B30" s="12">
        <v>38387</v>
      </c>
      <c r="C30">
        <v>2</v>
      </c>
      <c r="D30">
        <v>2005</v>
      </c>
      <c r="E30" t="s">
        <v>24</v>
      </c>
      <c r="F30">
        <v>2286794</v>
      </c>
      <c r="G30">
        <v>1</v>
      </c>
      <c r="H30" t="s">
        <v>59</v>
      </c>
      <c r="I30" t="s">
        <v>86</v>
      </c>
      <c r="J30">
        <v>64329</v>
      </c>
      <c r="K30" t="s">
        <v>2377</v>
      </c>
      <c r="L30">
        <v>831.5</v>
      </c>
      <c r="N30">
        <v>39</v>
      </c>
      <c r="O30" t="s">
        <v>27</v>
      </c>
      <c r="P30" t="s">
        <v>24</v>
      </c>
      <c r="Q30" t="s">
        <v>2377</v>
      </c>
      <c r="R30">
        <v>61.079547166700003</v>
      </c>
      <c r="S30">
        <v>-146.3915721667</v>
      </c>
      <c r="T30" t="s">
        <v>50</v>
      </c>
      <c r="U30" t="s">
        <v>40</v>
      </c>
      <c r="V30" s="13" t="s">
        <v>42</v>
      </c>
      <c r="W30" t="s">
        <v>29</v>
      </c>
    </row>
    <row r="31" spans="1:29" x14ac:dyDescent="0.2">
      <c r="A31" t="s">
        <v>24</v>
      </c>
      <c r="B31" s="12">
        <v>38390</v>
      </c>
      <c r="C31">
        <v>2</v>
      </c>
      <c r="D31">
        <v>2005</v>
      </c>
      <c r="E31" t="s">
        <v>24</v>
      </c>
      <c r="F31">
        <v>2288005</v>
      </c>
      <c r="G31">
        <v>1</v>
      </c>
      <c r="H31" t="s">
        <v>25</v>
      </c>
      <c r="I31" t="s">
        <v>87</v>
      </c>
      <c r="J31">
        <v>138</v>
      </c>
      <c r="K31" t="s">
        <v>2574</v>
      </c>
      <c r="L31">
        <v>84.3</v>
      </c>
      <c r="O31" t="s">
        <v>27</v>
      </c>
      <c r="P31" t="s">
        <v>24</v>
      </c>
      <c r="Q31" t="s">
        <v>2574</v>
      </c>
      <c r="R31">
        <v>57.748609999999999</v>
      </c>
      <c r="S31">
        <v>-152.45830000000001</v>
      </c>
      <c r="T31" t="s">
        <v>58</v>
      </c>
      <c r="U31" t="s">
        <v>1894</v>
      </c>
      <c r="W31" t="s">
        <v>30</v>
      </c>
    </row>
    <row r="32" spans="1:29" x14ac:dyDescent="0.2">
      <c r="A32" t="s">
        <v>24</v>
      </c>
      <c r="B32" s="12">
        <v>38390</v>
      </c>
      <c r="C32">
        <v>2</v>
      </c>
      <c r="D32">
        <v>2005</v>
      </c>
      <c r="E32" t="s">
        <v>24</v>
      </c>
      <c r="F32">
        <v>2297043</v>
      </c>
      <c r="G32">
        <v>1</v>
      </c>
      <c r="H32" t="s">
        <v>25</v>
      </c>
      <c r="I32" t="s">
        <v>88</v>
      </c>
      <c r="J32">
        <v>123</v>
      </c>
      <c r="K32" t="s">
        <v>2574</v>
      </c>
      <c r="L32">
        <v>69.900000000000006</v>
      </c>
      <c r="O32" t="s">
        <v>27</v>
      </c>
      <c r="P32" t="s">
        <v>24</v>
      </c>
      <c r="Q32" t="s">
        <v>2574</v>
      </c>
      <c r="R32">
        <v>54.148333333300002</v>
      </c>
      <c r="S32">
        <v>-165.64333333330001</v>
      </c>
      <c r="T32" t="s">
        <v>80</v>
      </c>
      <c r="U32" t="s">
        <v>40</v>
      </c>
      <c r="W32" t="s">
        <v>29</v>
      </c>
    </row>
    <row r="33" spans="1:29" x14ac:dyDescent="0.2">
      <c r="A33" t="s">
        <v>24</v>
      </c>
      <c r="B33" s="12">
        <v>38392</v>
      </c>
      <c r="C33">
        <v>2</v>
      </c>
      <c r="D33">
        <v>2005</v>
      </c>
      <c r="E33" t="s">
        <v>24</v>
      </c>
      <c r="F33">
        <v>2289559</v>
      </c>
      <c r="G33">
        <v>1</v>
      </c>
      <c r="H33" t="s">
        <v>25</v>
      </c>
      <c r="I33" t="s">
        <v>92</v>
      </c>
      <c r="J33">
        <v>38</v>
      </c>
      <c r="K33" t="s">
        <v>2574</v>
      </c>
      <c r="L33">
        <v>49.4</v>
      </c>
      <c r="O33" t="s">
        <v>27</v>
      </c>
      <c r="P33" t="s">
        <v>24</v>
      </c>
      <c r="Q33" t="s">
        <v>2574</v>
      </c>
      <c r="R33">
        <v>56.75</v>
      </c>
      <c r="S33">
        <v>-154.13333333329999</v>
      </c>
      <c r="T33" t="s">
        <v>44</v>
      </c>
      <c r="U33" t="s">
        <v>1894</v>
      </c>
      <c r="V33" s="13" t="s">
        <v>30</v>
      </c>
      <c r="W33" t="s">
        <v>30</v>
      </c>
    </row>
    <row r="34" spans="1:29" x14ac:dyDescent="0.2">
      <c r="A34" t="s">
        <v>24</v>
      </c>
      <c r="B34" s="12">
        <v>38392</v>
      </c>
      <c r="C34">
        <v>2</v>
      </c>
      <c r="D34">
        <v>2005</v>
      </c>
      <c r="E34" t="s">
        <v>24</v>
      </c>
      <c r="F34">
        <v>2296451</v>
      </c>
      <c r="G34">
        <v>1</v>
      </c>
      <c r="H34" t="s">
        <v>90</v>
      </c>
      <c r="I34" t="s">
        <v>91</v>
      </c>
      <c r="J34">
        <v>496</v>
      </c>
      <c r="K34" t="s">
        <v>2574</v>
      </c>
      <c r="L34">
        <v>164.2</v>
      </c>
      <c r="O34" t="s">
        <v>27</v>
      </c>
      <c r="P34" t="s">
        <v>24</v>
      </c>
      <c r="Q34" t="s">
        <v>2574</v>
      </c>
      <c r="R34">
        <v>56.253333333299999</v>
      </c>
      <c r="S34">
        <v>-140.54</v>
      </c>
      <c r="T34" t="s">
        <v>44</v>
      </c>
      <c r="U34" t="s">
        <v>40</v>
      </c>
      <c r="V34" s="13" t="s">
        <v>42</v>
      </c>
      <c r="W34" t="s">
        <v>29</v>
      </c>
    </row>
    <row r="35" spans="1:29" x14ac:dyDescent="0.2">
      <c r="A35" t="s">
        <v>24</v>
      </c>
      <c r="B35" s="12">
        <v>38393</v>
      </c>
      <c r="C35">
        <v>2</v>
      </c>
      <c r="D35">
        <v>2005</v>
      </c>
      <c r="E35" t="s">
        <v>24</v>
      </c>
      <c r="F35">
        <v>2290403</v>
      </c>
      <c r="G35">
        <v>1</v>
      </c>
      <c r="H35" t="s">
        <v>93</v>
      </c>
      <c r="I35" t="s">
        <v>94</v>
      </c>
      <c r="J35">
        <v>55</v>
      </c>
      <c r="K35" t="s">
        <v>2574</v>
      </c>
      <c r="L35">
        <v>63</v>
      </c>
      <c r="O35" t="s">
        <v>27</v>
      </c>
      <c r="P35" t="s">
        <v>24</v>
      </c>
      <c r="Q35" t="s">
        <v>2574</v>
      </c>
      <c r="R35">
        <v>55.3533333333</v>
      </c>
      <c r="S35">
        <v>-131.68166666670001</v>
      </c>
      <c r="T35" t="s">
        <v>56</v>
      </c>
      <c r="U35" t="s">
        <v>1894</v>
      </c>
      <c r="W35" t="s">
        <v>30</v>
      </c>
      <c r="AB35" t="s">
        <v>95</v>
      </c>
      <c r="AC35" t="s">
        <v>96</v>
      </c>
    </row>
    <row r="36" spans="1:29" x14ac:dyDescent="0.2">
      <c r="A36" t="s">
        <v>24</v>
      </c>
      <c r="B36" s="12">
        <v>38393</v>
      </c>
      <c r="C36">
        <v>2</v>
      </c>
      <c r="D36">
        <v>2005</v>
      </c>
      <c r="E36" t="s">
        <v>24</v>
      </c>
      <c r="F36">
        <v>2290801</v>
      </c>
      <c r="G36">
        <v>1</v>
      </c>
      <c r="H36" t="s">
        <v>97</v>
      </c>
      <c r="I36" t="s">
        <v>98</v>
      </c>
      <c r="K36" t="s">
        <v>3723</v>
      </c>
      <c r="O36" t="s">
        <v>27</v>
      </c>
      <c r="P36" t="s">
        <v>24</v>
      </c>
      <c r="Q36" t="s">
        <v>2377</v>
      </c>
      <c r="R36">
        <v>61.083333333299997</v>
      </c>
      <c r="S36">
        <v>146.38333333329999</v>
      </c>
      <c r="T36" t="s">
        <v>58</v>
      </c>
      <c r="U36" t="s">
        <v>1894</v>
      </c>
      <c r="W36" t="s">
        <v>30</v>
      </c>
    </row>
    <row r="37" spans="1:29" x14ac:dyDescent="0.2">
      <c r="A37" t="s">
        <v>24</v>
      </c>
      <c r="B37" s="12">
        <v>38393</v>
      </c>
      <c r="C37">
        <v>2</v>
      </c>
      <c r="D37">
        <v>2005</v>
      </c>
      <c r="E37" t="s">
        <v>24</v>
      </c>
      <c r="F37">
        <v>2297308</v>
      </c>
      <c r="G37">
        <v>1</v>
      </c>
      <c r="H37" t="s">
        <v>25</v>
      </c>
      <c r="I37" t="s">
        <v>99</v>
      </c>
      <c r="J37">
        <v>990</v>
      </c>
      <c r="K37" t="s">
        <v>2377</v>
      </c>
      <c r="L37">
        <v>166.3</v>
      </c>
      <c r="O37" t="s">
        <v>27</v>
      </c>
      <c r="P37" t="s">
        <v>24</v>
      </c>
      <c r="Q37" t="s">
        <v>2574</v>
      </c>
      <c r="R37">
        <v>56.0333333333</v>
      </c>
      <c r="S37">
        <v>-162.71666666670001</v>
      </c>
      <c r="T37" t="s">
        <v>56</v>
      </c>
      <c r="U37" t="s">
        <v>40</v>
      </c>
      <c r="W37" t="s">
        <v>29</v>
      </c>
    </row>
    <row r="38" spans="1:29" x14ac:dyDescent="0.2">
      <c r="A38" t="s">
        <v>24</v>
      </c>
      <c r="B38" s="12">
        <v>38394</v>
      </c>
      <c r="C38">
        <v>2</v>
      </c>
      <c r="D38">
        <v>2005</v>
      </c>
      <c r="E38" t="s">
        <v>24</v>
      </c>
      <c r="F38">
        <v>220920</v>
      </c>
      <c r="G38">
        <v>1</v>
      </c>
      <c r="H38" t="s">
        <v>25</v>
      </c>
      <c r="I38" t="s">
        <v>100</v>
      </c>
      <c r="J38">
        <v>12</v>
      </c>
      <c r="K38" t="s">
        <v>2574</v>
      </c>
      <c r="L38">
        <v>30.7</v>
      </c>
      <c r="N38">
        <v>61</v>
      </c>
      <c r="O38" t="s">
        <v>27</v>
      </c>
      <c r="P38" t="s">
        <v>24</v>
      </c>
      <c r="Q38" t="s">
        <v>2377</v>
      </c>
      <c r="R38">
        <v>58.550164000000002</v>
      </c>
      <c r="S38">
        <v>-135.02759800000001</v>
      </c>
      <c r="T38" t="s">
        <v>58</v>
      </c>
      <c r="U38" t="s">
        <v>1894</v>
      </c>
      <c r="W38" t="s">
        <v>30</v>
      </c>
    </row>
    <row r="39" spans="1:29" x14ac:dyDescent="0.2">
      <c r="A39" t="s">
        <v>24</v>
      </c>
      <c r="B39" s="12">
        <v>38396</v>
      </c>
      <c r="C39">
        <v>2</v>
      </c>
      <c r="D39">
        <v>2005</v>
      </c>
      <c r="E39" t="s">
        <v>24</v>
      </c>
      <c r="F39">
        <v>2292542</v>
      </c>
      <c r="G39">
        <v>1</v>
      </c>
      <c r="H39" t="s">
        <v>101</v>
      </c>
      <c r="I39" t="s">
        <v>102</v>
      </c>
      <c r="J39">
        <v>1553</v>
      </c>
      <c r="K39" t="s">
        <v>2377</v>
      </c>
      <c r="L39">
        <v>218.4</v>
      </c>
      <c r="O39" t="s">
        <v>27</v>
      </c>
      <c r="P39" t="s">
        <v>24</v>
      </c>
      <c r="Q39" t="s">
        <v>2574</v>
      </c>
      <c r="R39">
        <v>56.641166666700002</v>
      </c>
      <c r="S39">
        <v>-132.9201666667</v>
      </c>
      <c r="T39" t="s">
        <v>39</v>
      </c>
      <c r="U39" t="s">
        <v>40</v>
      </c>
      <c r="W39" t="s">
        <v>29</v>
      </c>
    </row>
    <row r="40" spans="1:29" x14ac:dyDescent="0.2">
      <c r="A40" t="s">
        <v>24</v>
      </c>
      <c r="B40" s="12">
        <v>38398</v>
      </c>
      <c r="C40">
        <v>2</v>
      </c>
      <c r="D40">
        <v>2005</v>
      </c>
      <c r="E40" t="s">
        <v>24</v>
      </c>
      <c r="F40">
        <v>2293290</v>
      </c>
      <c r="G40">
        <v>1</v>
      </c>
      <c r="H40" t="s">
        <v>62</v>
      </c>
      <c r="I40" t="s">
        <v>103</v>
      </c>
      <c r="J40">
        <v>21</v>
      </c>
      <c r="K40" t="s">
        <v>2574</v>
      </c>
      <c r="L40">
        <v>38.200000000000003</v>
      </c>
      <c r="N40">
        <v>32</v>
      </c>
      <c r="O40" t="s">
        <v>27</v>
      </c>
      <c r="P40" t="s">
        <v>24</v>
      </c>
      <c r="Q40" t="s">
        <v>2377</v>
      </c>
      <c r="R40">
        <v>61.12473</v>
      </c>
      <c r="S40">
        <v>-146.34639999999999</v>
      </c>
      <c r="T40" t="s">
        <v>58</v>
      </c>
      <c r="U40" t="s">
        <v>1894</v>
      </c>
      <c r="W40" t="s">
        <v>30</v>
      </c>
    </row>
    <row r="41" spans="1:29" x14ac:dyDescent="0.2">
      <c r="A41" t="s">
        <v>24</v>
      </c>
      <c r="B41" s="12">
        <v>38399</v>
      </c>
      <c r="C41">
        <v>2</v>
      </c>
      <c r="D41">
        <v>2005</v>
      </c>
      <c r="E41" t="s">
        <v>24</v>
      </c>
      <c r="F41">
        <v>2293832</v>
      </c>
      <c r="G41">
        <v>1</v>
      </c>
      <c r="H41" t="s">
        <v>62</v>
      </c>
      <c r="I41" t="s">
        <v>104</v>
      </c>
      <c r="K41" t="s">
        <v>3723</v>
      </c>
      <c r="O41" t="s">
        <v>27</v>
      </c>
      <c r="P41" t="s">
        <v>24</v>
      </c>
      <c r="Q41" t="s">
        <v>2377</v>
      </c>
      <c r="R41">
        <v>58.3157</v>
      </c>
      <c r="S41">
        <v>-134.3518</v>
      </c>
      <c r="T41" t="s">
        <v>58</v>
      </c>
      <c r="U41" t="s">
        <v>1894</v>
      </c>
      <c r="W41" t="s">
        <v>30</v>
      </c>
    </row>
    <row r="42" spans="1:29" x14ac:dyDescent="0.2">
      <c r="A42" t="s">
        <v>24</v>
      </c>
      <c r="B42" s="12">
        <v>38400</v>
      </c>
      <c r="C42">
        <v>2</v>
      </c>
      <c r="D42">
        <v>2005</v>
      </c>
      <c r="E42" t="s">
        <v>24</v>
      </c>
      <c r="F42">
        <v>2294805</v>
      </c>
      <c r="G42">
        <v>1</v>
      </c>
      <c r="H42" t="s">
        <v>25</v>
      </c>
      <c r="I42" t="s">
        <v>105</v>
      </c>
      <c r="J42">
        <v>33</v>
      </c>
      <c r="K42" t="s">
        <v>2574</v>
      </c>
      <c r="L42">
        <v>40</v>
      </c>
      <c r="N42">
        <v>37</v>
      </c>
      <c r="O42" t="s">
        <v>27</v>
      </c>
      <c r="P42" t="s">
        <v>24</v>
      </c>
      <c r="Q42" t="s">
        <v>2377</v>
      </c>
      <c r="R42">
        <v>60.749488999999997</v>
      </c>
      <c r="S42">
        <v>-146.94940500000001</v>
      </c>
      <c r="T42" t="s">
        <v>58</v>
      </c>
      <c r="U42" t="s">
        <v>1894</v>
      </c>
      <c r="W42" t="s">
        <v>30</v>
      </c>
    </row>
    <row r="43" spans="1:29" x14ac:dyDescent="0.2">
      <c r="A43" t="s">
        <v>24</v>
      </c>
      <c r="B43" s="12">
        <v>38400</v>
      </c>
      <c r="C43">
        <v>2</v>
      </c>
      <c r="D43">
        <v>2005</v>
      </c>
      <c r="E43" t="s">
        <v>24</v>
      </c>
      <c r="F43">
        <v>2297223</v>
      </c>
      <c r="G43">
        <v>1</v>
      </c>
      <c r="H43" t="s">
        <v>25</v>
      </c>
      <c r="I43" t="s">
        <v>106</v>
      </c>
      <c r="J43">
        <v>19</v>
      </c>
      <c r="K43" t="s">
        <v>2574</v>
      </c>
      <c r="L43">
        <v>40</v>
      </c>
      <c r="N43">
        <v>36</v>
      </c>
      <c r="O43" t="s">
        <v>27</v>
      </c>
      <c r="P43" t="s">
        <v>24</v>
      </c>
      <c r="Q43" t="s">
        <v>2377</v>
      </c>
      <c r="R43">
        <v>58.3157</v>
      </c>
      <c r="S43">
        <v>-134.3518</v>
      </c>
      <c r="T43" t="s">
        <v>58</v>
      </c>
      <c r="U43" t="s">
        <v>1894</v>
      </c>
      <c r="W43" t="s">
        <v>30</v>
      </c>
    </row>
    <row r="44" spans="1:29" x14ac:dyDescent="0.2">
      <c r="A44" t="s">
        <v>24</v>
      </c>
      <c r="B44" s="12">
        <v>38402</v>
      </c>
      <c r="C44">
        <v>2</v>
      </c>
      <c r="D44">
        <v>2005</v>
      </c>
      <c r="E44" t="s">
        <v>24</v>
      </c>
      <c r="F44">
        <v>2299441</v>
      </c>
      <c r="G44">
        <v>1</v>
      </c>
      <c r="H44" t="s">
        <v>107</v>
      </c>
      <c r="I44" t="s">
        <v>108</v>
      </c>
      <c r="J44">
        <v>1328</v>
      </c>
      <c r="K44" t="s">
        <v>2377</v>
      </c>
      <c r="L44">
        <v>217.5</v>
      </c>
      <c r="N44">
        <v>45</v>
      </c>
      <c r="O44" t="s">
        <v>27</v>
      </c>
      <c r="P44" t="s">
        <v>24</v>
      </c>
      <c r="Q44" t="s">
        <v>2377</v>
      </c>
      <c r="R44">
        <v>58.155000000000001</v>
      </c>
      <c r="S44">
        <v>-135.1666666667</v>
      </c>
      <c r="T44" t="s">
        <v>44</v>
      </c>
      <c r="U44" t="s">
        <v>40</v>
      </c>
      <c r="W44" t="s">
        <v>29</v>
      </c>
    </row>
    <row r="45" spans="1:29" x14ac:dyDescent="0.2">
      <c r="A45" t="s">
        <v>24</v>
      </c>
      <c r="B45" s="12">
        <v>38403</v>
      </c>
      <c r="C45">
        <v>2</v>
      </c>
      <c r="D45">
        <v>2005</v>
      </c>
      <c r="E45" t="s">
        <v>24</v>
      </c>
      <c r="F45">
        <v>2299336</v>
      </c>
      <c r="G45">
        <v>1</v>
      </c>
      <c r="H45" t="s">
        <v>25</v>
      </c>
      <c r="I45" t="s">
        <v>109</v>
      </c>
      <c r="J45">
        <v>4345</v>
      </c>
      <c r="K45" t="s">
        <v>2377</v>
      </c>
      <c r="L45">
        <v>223</v>
      </c>
      <c r="O45" t="s">
        <v>27</v>
      </c>
      <c r="P45" t="s">
        <v>24</v>
      </c>
      <c r="Q45" t="s">
        <v>2574</v>
      </c>
      <c r="R45">
        <v>56.676666666700001</v>
      </c>
      <c r="S45">
        <v>-167.07333333330001</v>
      </c>
      <c r="T45" t="s">
        <v>44</v>
      </c>
      <c r="V45" s="13" t="s">
        <v>42</v>
      </c>
    </row>
    <row r="46" spans="1:29" x14ac:dyDescent="0.2">
      <c r="A46" t="s">
        <v>24</v>
      </c>
      <c r="B46" s="12">
        <v>38404</v>
      </c>
      <c r="C46">
        <v>2</v>
      </c>
      <c r="D46">
        <v>2005</v>
      </c>
      <c r="E46" t="s">
        <v>24</v>
      </c>
      <c r="F46">
        <v>2298897</v>
      </c>
      <c r="G46">
        <v>1</v>
      </c>
      <c r="H46" t="s">
        <v>25</v>
      </c>
      <c r="I46" t="s">
        <v>110</v>
      </c>
      <c r="J46">
        <v>1119</v>
      </c>
      <c r="K46" t="s">
        <v>2377</v>
      </c>
      <c r="L46">
        <v>192.2</v>
      </c>
      <c r="O46" t="s">
        <v>27</v>
      </c>
      <c r="P46" t="s">
        <v>24</v>
      </c>
      <c r="Q46" t="s">
        <v>2574</v>
      </c>
      <c r="R46">
        <v>53.843333333300002</v>
      </c>
      <c r="S46">
        <v>-166.57833333330001</v>
      </c>
      <c r="T46" t="s">
        <v>56</v>
      </c>
      <c r="U46" t="s">
        <v>40</v>
      </c>
      <c r="V46" s="13" t="s">
        <v>42</v>
      </c>
      <c r="W46" t="s">
        <v>29</v>
      </c>
    </row>
    <row r="47" spans="1:29" x14ac:dyDescent="0.2">
      <c r="A47" t="s">
        <v>24</v>
      </c>
      <c r="B47" s="12">
        <v>38404</v>
      </c>
      <c r="C47">
        <v>2</v>
      </c>
      <c r="D47">
        <v>2005</v>
      </c>
      <c r="E47" t="s">
        <v>24</v>
      </c>
      <c r="F47">
        <v>2328072</v>
      </c>
      <c r="G47">
        <v>1</v>
      </c>
      <c r="H47" t="s">
        <v>25</v>
      </c>
      <c r="I47" t="s">
        <v>111</v>
      </c>
      <c r="J47">
        <v>115</v>
      </c>
      <c r="K47" t="s">
        <v>2574</v>
      </c>
      <c r="L47">
        <v>64.099999999999994</v>
      </c>
      <c r="N47">
        <v>74</v>
      </c>
      <c r="O47" t="s">
        <v>27</v>
      </c>
      <c r="P47" t="s">
        <v>24</v>
      </c>
      <c r="Q47" t="s">
        <v>2377</v>
      </c>
      <c r="R47">
        <v>59.6033333333</v>
      </c>
      <c r="S47">
        <v>-151.42166666669999</v>
      </c>
      <c r="T47" t="s">
        <v>50</v>
      </c>
      <c r="U47" t="s">
        <v>40</v>
      </c>
      <c r="V47" s="13" t="s">
        <v>30</v>
      </c>
    </row>
    <row r="48" spans="1:29" x14ac:dyDescent="0.2">
      <c r="A48" t="s">
        <v>24</v>
      </c>
      <c r="B48" s="12">
        <v>38406</v>
      </c>
      <c r="C48">
        <v>2</v>
      </c>
      <c r="D48">
        <v>2005</v>
      </c>
      <c r="E48" t="s">
        <v>24</v>
      </c>
      <c r="F48">
        <v>2298108</v>
      </c>
      <c r="G48">
        <v>1</v>
      </c>
      <c r="H48" t="s">
        <v>97</v>
      </c>
      <c r="I48" t="s">
        <v>112</v>
      </c>
      <c r="J48">
        <v>97</v>
      </c>
      <c r="K48" t="s">
        <v>2574</v>
      </c>
      <c r="L48">
        <v>110.3</v>
      </c>
      <c r="N48">
        <v>64</v>
      </c>
      <c r="O48" t="s">
        <v>27</v>
      </c>
      <c r="P48" t="s">
        <v>24</v>
      </c>
      <c r="Q48" t="s">
        <v>2377</v>
      </c>
      <c r="R48">
        <v>59.632510000000003</v>
      </c>
      <c r="S48">
        <v>-151.53280000000001</v>
      </c>
      <c r="T48" t="s">
        <v>58</v>
      </c>
      <c r="U48" t="s">
        <v>1894</v>
      </c>
      <c r="W48" t="s">
        <v>30</v>
      </c>
    </row>
    <row r="49" spans="1:26" x14ac:dyDescent="0.2">
      <c r="A49" t="s">
        <v>24</v>
      </c>
      <c r="B49" s="12">
        <v>38406</v>
      </c>
      <c r="C49">
        <v>2</v>
      </c>
      <c r="D49">
        <v>2005</v>
      </c>
      <c r="E49" t="s">
        <v>24</v>
      </c>
      <c r="F49">
        <v>2298181</v>
      </c>
      <c r="G49">
        <v>1</v>
      </c>
      <c r="H49" t="s">
        <v>25</v>
      </c>
      <c r="I49" t="s">
        <v>113</v>
      </c>
      <c r="J49">
        <v>154</v>
      </c>
      <c r="K49" t="s">
        <v>2574</v>
      </c>
      <c r="L49">
        <v>79</v>
      </c>
      <c r="N49">
        <v>39</v>
      </c>
      <c r="O49" t="s">
        <v>27</v>
      </c>
      <c r="P49" t="s">
        <v>24</v>
      </c>
      <c r="Q49" t="s">
        <v>2377</v>
      </c>
      <c r="R49">
        <v>59.632510000000003</v>
      </c>
      <c r="S49">
        <v>-151.53280000000001</v>
      </c>
      <c r="T49" t="s">
        <v>58</v>
      </c>
      <c r="U49" t="s">
        <v>1894</v>
      </c>
      <c r="W49" t="s">
        <v>30</v>
      </c>
    </row>
    <row r="50" spans="1:26" x14ac:dyDescent="0.2">
      <c r="A50" t="s">
        <v>24</v>
      </c>
      <c r="B50" s="12">
        <v>38408</v>
      </c>
      <c r="C50">
        <v>2</v>
      </c>
      <c r="D50">
        <v>2005</v>
      </c>
      <c r="E50" t="s">
        <v>24</v>
      </c>
      <c r="F50">
        <v>2339238</v>
      </c>
      <c r="G50">
        <v>1</v>
      </c>
      <c r="H50" t="s">
        <v>25</v>
      </c>
      <c r="I50" t="s">
        <v>61</v>
      </c>
      <c r="J50">
        <v>1789</v>
      </c>
      <c r="K50" t="s">
        <v>2377</v>
      </c>
      <c r="L50">
        <v>267</v>
      </c>
      <c r="O50" t="s">
        <v>27</v>
      </c>
      <c r="P50" t="s">
        <v>24</v>
      </c>
      <c r="Q50" t="s">
        <v>2574</v>
      </c>
      <c r="R50">
        <v>56.666666666700003</v>
      </c>
      <c r="S50">
        <v>-168.46666666670001</v>
      </c>
      <c r="T50" t="s">
        <v>58</v>
      </c>
      <c r="U50" t="s">
        <v>1894</v>
      </c>
      <c r="W50" t="s">
        <v>30</v>
      </c>
    </row>
    <row r="51" spans="1:26" x14ac:dyDescent="0.2">
      <c r="A51" t="s">
        <v>24</v>
      </c>
      <c r="B51" s="12">
        <v>38411</v>
      </c>
      <c r="C51">
        <v>2</v>
      </c>
      <c r="D51">
        <v>2005</v>
      </c>
      <c r="E51" t="s">
        <v>24</v>
      </c>
      <c r="F51">
        <v>2302992</v>
      </c>
      <c r="G51">
        <v>1</v>
      </c>
      <c r="H51" t="s">
        <v>62</v>
      </c>
      <c r="I51" t="s">
        <v>114</v>
      </c>
      <c r="J51">
        <v>9</v>
      </c>
      <c r="K51" t="s">
        <v>2574</v>
      </c>
      <c r="L51">
        <v>35.799999999999997</v>
      </c>
      <c r="N51">
        <v>109</v>
      </c>
      <c r="O51" t="s">
        <v>27</v>
      </c>
      <c r="P51" t="s">
        <v>24</v>
      </c>
      <c r="Q51" t="s">
        <v>2377</v>
      </c>
      <c r="R51">
        <v>58.3157</v>
      </c>
      <c r="S51">
        <v>-134.3518</v>
      </c>
      <c r="T51" t="s">
        <v>58</v>
      </c>
      <c r="U51" t="s">
        <v>1894</v>
      </c>
      <c r="W51" t="s">
        <v>30</v>
      </c>
    </row>
    <row r="52" spans="1:26" x14ac:dyDescent="0.2">
      <c r="A52" t="s">
        <v>24</v>
      </c>
      <c r="B52" s="12">
        <v>38412</v>
      </c>
      <c r="C52">
        <v>3</v>
      </c>
      <c r="D52">
        <v>2005</v>
      </c>
      <c r="E52" t="s">
        <v>24</v>
      </c>
      <c r="F52">
        <v>2301595</v>
      </c>
      <c r="G52">
        <v>1</v>
      </c>
      <c r="H52" t="s">
        <v>62</v>
      </c>
      <c r="I52" t="s">
        <v>116</v>
      </c>
      <c r="J52">
        <v>7</v>
      </c>
      <c r="K52" t="s">
        <v>2574</v>
      </c>
      <c r="L52">
        <v>32</v>
      </c>
      <c r="N52">
        <v>53</v>
      </c>
      <c r="O52" t="s">
        <v>27</v>
      </c>
      <c r="P52" t="s">
        <v>24</v>
      </c>
      <c r="Q52" t="s">
        <v>2377</v>
      </c>
      <c r="R52">
        <v>61.12473</v>
      </c>
      <c r="S52">
        <v>-146.34639999999999</v>
      </c>
      <c r="T52" t="s">
        <v>36</v>
      </c>
      <c r="U52" t="s">
        <v>1894</v>
      </c>
      <c r="V52" s="13" t="s">
        <v>42</v>
      </c>
      <c r="W52" t="s">
        <v>30</v>
      </c>
      <c r="Z52" t="s">
        <v>117</v>
      </c>
    </row>
    <row r="53" spans="1:26" x14ac:dyDescent="0.2">
      <c r="A53" t="s">
        <v>24</v>
      </c>
      <c r="B53" s="12">
        <v>38412</v>
      </c>
      <c r="C53">
        <v>3</v>
      </c>
      <c r="D53">
        <v>2005</v>
      </c>
      <c r="E53" t="s">
        <v>24</v>
      </c>
      <c r="F53">
        <v>2302127</v>
      </c>
      <c r="G53">
        <v>1</v>
      </c>
      <c r="H53" t="s">
        <v>25</v>
      </c>
      <c r="I53" t="s">
        <v>115</v>
      </c>
      <c r="J53">
        <v>14</v>
      </c>
      <c r="K53" t="s">
        <v>2574</v>
      </c>
      <c r="L53">
        <v>32.5</v>
      </c>
      <c r="N53">
        <v>46</v>
      </c>
      <c r="O53" t="s">
        <v>27</v>
      </c>
      <c r="P53" t="s">
        <v>24</v>
      </c>
      <c r="Q53" t="s">
        <v>2377</v>
      </c>
      <c r="R53">
        <v>59.632510000000003</v>
      </c>
      <c r="S53">
        <v>-151.53280000000001</v>
      </c>
      <c r="T53" t="s">
        <v>58</v>
      </c>
      <c r="U53" t="s">
        <v>1894</v>
      </c>
      <c r="W53" t="s">
        <v>30</v>
      </c>
    </row>
    <row r="54" spans="1:26" x14ac:dyDescent="0.2">
      <c r="A54" t="s">
        <v>24</v>
      </c>
      <c r="B54" s="12">
        <v>38412</v>
      </c>
      <c r="C54">
        <v>3</v>
      </c>
      <c r="D54">
        <v>2005</v>
      </c>
      <c r="E54" t="s">
        <v>24</v>
      </c>
      <c r="F54">
        <v>2329715</v>
      </c>
      <c r="G54">
        <v>1</v>
      </c>
      <c r="H54" t="s">
        <v>25</v>
      </c>
      <c r="I54" t="s">
        <v>61</v>
      </c>
      <c r="J54">
        <v>1789</v>
      </c>
      <c r="K54" t="s">
        <v>2377</v>
      </c>
      <c r="L54">
        <v>267</v>
      </c>
      <c r="O54" t="s">
        <v>27</v>
      </c>
      <c r="P54" t="s">
        <v>24</v>
      </c>
      <c r="Q54" t="s">
        <v>2574</v>
      </c>
      <c r="R54">
        <v>56.3</v>
      </c>
      <c r="S54">
        <v>-169.8166666667</v>
      </c>
      <c r="T54" t="s">
        <v>44</v>
      </c>
      <c r="U54" t="s">
        <v>40</v>
      </c>
      <c r="W54" t="s">
        <v>29</v>
      </c>
    </row>
    <row r="55" spans="1:26" x14ac:dyDescent="0.2">
      <c r="A55" t="s">
        <v>24</v>
      </c>
      <c r="B55" s="12">
        <v>38414</v>
      </c>
      <c r="C55">
        <v>3</v>
      </c>
      <c r="D55">
        <v>2005</v>
      </c>
      <c r="E55" t="s">
        <v>24</v>
      </c>
      <c r="F55">
        <v>2612823</v>
      </c>
      <c r="G55">
        <v>1</v>
      </c>
      <c r="H55" t="s">
        <v>107</v>
      </c>
      <c r="I55" t="s">
        <v>118</v>
      </c>
      <c r="J55">
        <v>95</v>
      </c>
      <c r="K55" t="s">
        <v>2574</v>
      </c>
      <c r="L55">
        <v>111.7</v>
      </c>
      <c r="O55" t="s">
        <v>27</v>
      </c>
      <c r="P55" t="s">
        <v>24</v>
      </c>
      <c r="Q55" t="s">
        <v>2574</v>
      </c>
      <c r="R55">
        <v>55.438138333300003</v>
      </c>
      <c r="S55">
        <v>-131.85201166670001</v>
      </c>
      <c r="T55" t="s">
        <v>44</v>
      </c>
      <c r="U55" t="s">
        <v>40</v>
      </c>
      <c r="W55" t="s">
        <v>29</v>
      </c>
    </row>
    <row r="56" spans="1:26" x14ac:dyDescent="0.2">
      <c r="A56" t="s">
        <v>24</v>
      </c>
      <c r="B56" s="12">
        <v>38415</v>
      </c>
      <c r="C56">
        <v>3</v>
      </c>
      <c r="D56">
        <v>2005</v>
      </c>
      <c r="E56" t="s">
        <v>24</v>
      </c>
      <c r="F56">
        <v>2306174</v>
      </c>
      <c r="G56">
        <v>1</v>
      </c>
      <c r="H56" t="s">
        <v>59</v>
      </c>
      <c r="I56" t="s">
        <v>119</v>
      </c>
      <c r="J56">
        <v>44869</v>
      </c>
      <c r="K56" t="s">
        <v>2377</v>
      </c>
      <c r="L56">
        <v>861.8</v>
      </c>
      <c r="O56" t="s">
        <v>27</v>
      </c>
      <c r="P56" t="s">
        <v>24</v>
      </c>
      <c r="Q56" t="s">
        <v>2574</v>
      </c>
      <c r="R56">
        <v>48.330539999999999</v>
      </c>
      <c r="S56">
        <v>-122.9744</v>
      </c>
      <c r="T56" t="s">
        <v>56</v>
      </c>
      <c r="U56" t="s">
        <v>40</v>
      </c>
      <c r="W56" t="s">
        <v>29</v>
      </c>
    </row>
    <row r="57" spans="1:26" x14ac:dyDescent="0.2">
      <c r="A57" t="s">
        <v>24</v>
      </c>
      <c r="B57" s="12">
        <v>38415</v>
      </c>
      <c r="C57">
        <v>3</v>
      </c>
      <c r="D57">
        <v>2005</v>
      </c>
      <c r="E57" t="s">
        <v>24</v>
      </c>
      <c r="F57">
        <v>2332560</v>
      </c>
      <c r="G57">
        <v>1</v>
      </c>
      <c r="H57" t="s">
        <v>25</v>
      </c>
      <c r="I57" t="s">
        <v>120</v>
      </c>
      <c r="J57">
        <v>188</v>
      </c>
      <c r="K57" t="s">
        <v>2574</v>
      </c>
      <c r="L57">
        <v>91.4</v>
      </c>
      <c r="O57" t="s">
        <v>27</v>
      </c>
      <c r="P57" t="s">
        <v>24</v>
      </c>
      <c r="Q57" t="s">
        <v>2574</v>
      </c>
      <c r="R57">
        <v>53.888833333299999</v>
      </c>
      <c r="S57">
        <v>-164.56383333330001</v>
      </c>
      <c r="T57" t="s">
        <v>44</v>
      </c>
      <c r="U57" t="s">
        <v>40</v>
      </c>
      <c r="V57" s="13" t="s">
        <v>42</v>
      </c>
      <c r="W57" t="s">
        <v>29</v>
      </c>
    </row>
    <row r="58" spans="1:26" x14ac:dyDescent="0.2">
      <c r="A58" t="s">
        <v>24</v>
      </c>
      <c r="B58" s="12">
        <v>38416</v>
      </c>
      <c r="C58">
        <v>3</v>
      </c>
      <c r="D58">
        <v>2005</v>
      </c>
      <c r="E58" t="s">
        <v>24</v>
      </c>
      <c r="F58">
        <v>2417364</v>
      </c>
      <c r="G58">
        <v>1</v>
      </c>
      <c r="H58" t="s">
        <v>25</v>
      </c>
      <c r="I58" t="s">
        <v>121</v>
      </c>
      <c r="J58">
        <v>198</v>
      </c>
      <c r="K58" t="s">
        <v>2574</v>
      </c>
      <c r="L58">
        <v>112.8</v>
      </c>
      <c r="O58" t="s">
        <v>27</v>
      </c>
      <c r="P58" t="s">
        <v>24</v>
      </c>
      <c r="Q58" t="s">
        <v>2574</v>
      </c>
      <c r="R58">
        <v>56.016666666699997</v>
      </c>
      <c r="S58">
        <v>-165.5</v>
      </c>
      <c r="T58" t="s">
        <v>122</v>
      </c>
      <c r="U58" t="s">
        <v>40</v>
      </c>
      <c r="W58" t="s">
        <v>29</v>
      </c>
    </row>
    <row r="59" spans="1:26" x14ac:dyDescent="0.2">
      <c r="A59" t="s">
        <v>24</v>
      </c>
      <c r="B59" s="12">
        <v>38417</v>
      </c>
      <c r="C59">
        <v>3</v>
      </c>
      <c r="D59">
        <v>2005</v>
      </c>
      <c r="E59" t="s">
        <v>24</v>
      </c>
      <c r="F59">
        <v>2306278</v>
      </c>
      <c r="G59">
        <v>1</v>
      </c>
      <c r="H59" t="s">
        <v>25</v>
      </c>
      <c r="I59" t="s">
        <v>123</v>
      </c>
      <c r="J59">
        <v>18</v>
      </c>
      <c r="K59" t="s">
        <v>2574</v>
      </c>
      <c r="L59">
        <v>34.5</v>
      </c>
      <c r="O59" t="s">
        <v>27</v>
      </c>
      <c r="P59" t="s">
        <v>24</v>
      </c>
      <c r="Q59" t="s">
        <v>2574</v>
      </c>
      <c r="R59">
        <v>57.842219999999998</v>
      </c>
      <c r="S59">
        <v>-136.03970000000001</v>
      </c>
      <c r="T59" t="s">
        <v>58</v>
      </c>
      <c r="U59" t="s">
        <v>1894</v>
      </c>
      <c r="W59" t="s">
        <v>30</v>
      </c>
    </row>
    <row r="60" spans="1:26" x14ac:dyDescent="0.2">
      <c r="A60" t="s">
        <v>24</v>
      </c>
      <c r="B60" s="12">
        <v>38417</v>
      </c>
      <c r="C60">
        <v>3</v>
      </c>
      <c r="D60">
        <v>2005</v>
      </c>
      <c r="E60" t="s">
        <v>24</v>
      </c>
      <c r="F60">
        <v>2306807</v>
      </c>
      <c r="G60">
        <v>1</v>
      </c>
      <c r="H60" t="s">
        <v>25</v>
      </c>
      <c r="I60" t="s">
        <v>124</v>
      </c>
      <c r="J60">
        <v>1577</v>
      </c>
      <c r="K60" t="s">
        <v>2377</v>
      </c>
      <c r="L60">
        <v>189.4</v>
      </c>
      <c r="O60" t="s">
        <v>27</v>
      </c>
      <c r="P60" t="s">
        <v>24</v>
      </c>
      <c r="Q60" t="s">
        <v>2574</v>
      </c>
      <c r="R60">
        <v>53.877776666700001</v>
      </c>
      <c r="S60">
        <v>-166.5777766667</v>
      </c>
      <c r="T60" t="s">
        <v>58</v>
      </c>
      <c r="U60" t="s">
        <v>1894</v>
      </c>
      <c r="W60" t="s">
        <v>30</v>
      </c>
    </row>
    <row r="61" spans="1:26" x14ac:dyDescent="0.2">
      <c r="A61" t="s">
        <v>24</v>
      </c>
      <c r="B61" s="12">
        <v>38418</v>
      </c>
      <c r="C61">
        <v>3</v>
      </c>
      <c r="D61">
        <v>2005</v>
      </c>
      <c r="E61" t="s">
        <v>24</v>
      </c>
      <c r="F61">
        <v>2333045</v>
      </c>
      <c r="G61">
        <v>1</v>
      </c>
      <c r="H61" t="s">
        <v>25</v>
      </c>
      <c r="I61" t="s">
        <v>125</v>
      </c>
      <c r="J61">
        <v>196</v>
      </c>
      <c r="K61" t="s">
        <v>2574</v>
      </c>
      <c r="L61">
        <v>106.4</v>
      </c>
      <c r="O61" t="s">
        <v>27</v>
      </c>
      <c r="P61" t="s">
        <v>24</v>
      </c>
      <c r="Q61" t="s">
        <v>2574</v>
      </c>
      <c r="R61">
        <v>54.471666666700003</v>
      </c>
      <c r="S61">
        <v>-167.4766666667</v>
      </c>
      <c r="T61" t="s">
        <v>44</v>
      </c>
      <c r="U61" t="s">
        <v>40</v>
      </c>
      <c r="V61" s="13" t="s">
        <v>42</v>
      </c>
      <c r="W61" t="s">
        <v>29</v>
      </c>
    </row>
    <row r="62" spans="1:26" x14ac:dyDescent="0.2">
      <c r="A62" t="s">
        <v>24</v>
      </c>
      <c r="B62" s="12">
        <v>38419</v>
      </c>
      <c r="C62">
        <v>3</v>
      </c>
      <c r="D62">
        <v>2005</v>
      </c>
      <c r="E62" t="s">
        <v>24</v>
      </c>
      <c r="F62">
        <v>2307401</v>
      </c>
      <c r="G62">
        <v>1</v>
      </c>
      <c r="H62" t="s">
        <v>25</v>
      </c>
      <c r="I62" t="s">
        <v>126</v>
      </c>
      <c r="K62" t="s">
        <v>3723</v>
      </c>
      <c r="O62" t="s">
        <v>27</v>
      </c>
      <c r="P62" t="s">
        <v>24</v>
      </c>
      <c r="Q62" t="s">
        <v>2377</v>
      </c>
      <c r="R62">
        <v>61.12473</v>
      </c>
      <c r="S62">
        <v>-146.34639999999999</v>
      </c>
      <c r="T62" t="s">
        <v>58</v>
      </c>
      <c r="U62" t="s">
        <v>1894</v>
      </c>
      <c r="W62" t="s">
        <v>30</v>
      </c>
    </row>
    <row r="63" spans="1:26" x14ac:dyDescent="0.2">
      <c r="A63" t="s">
        <v>24</v>
      </c>
      <c r="B63" s="12">
        <v>38421</v>
      </c>
      <c r="C63">
        <v>3</v>
      </c>
      <c r="D63">
        <v>2005</v>
      </c>
      <c r="E63" t="s">
        <v>24</v>
      </c>
      <c r="F63">
        <v>2308137</v>
      </c>
      <c r="G63">
        <v>1</v>
      </c>
      <c r="H63" t="s">
        <v>25</v>
      </c>
      <c r="I63" t="s">
        <v>127</v>
      </c>
      <c r="J63">
        <v>198</v>
      </c>
      <c r="K63" t="s">
        <v>2574</v>
      </c>
      <c r="L63">
        <v>111.5</v>
      </c>
      <c r="O63" t="s">
        <v>27</v>
      </c>
      <c r="P63" t="s">
        <v>24</v>
      </c>
      <c r="Q63" t="s">
        <v>2574</v>
      </c>
      <c r="R63">
        <v>53.877776666700001</v>
      </c>
      <c r="S63">
        <v>-166.5777766667</v>
      </c>
      <c r="T63" t="s">
        <v>58</v>
      </c>
      <c r="U63" t="s">
        <v>1894</v>
      </c>
      <c r="W63" t="s">
        <v>30</v>
      </c>
    </row>
    <row r="64" spans="1:26" x14ac:dyDescent="0.2">
      <c r="A64" t="s">
        <v>24</v>
      </c>
      <c r="B64" s="12">
        <v>38421</v>
      </c>
      <c r="C64">
        <v>3</v>
      </c>
      <c r="D64">
        <v>2005</v>
      </c>
      <c r="E64" t="s">
        <v>24</v>
      </c>
      <c r="F64">
        <v>2326967</v>
      </c>
      <c r="G64">
        <v>1</v>
      </c>
      <c r="H64" t="s">
        <v>107</v>
      </c>
      <c r="I64" t="s">
        <v>108</v>
      </c>
      <c r="J64">
        <v>1328</v>
      </c>
      <c r="K64" t="s">
        <v>2377</v>
      </c>
      <c r="L64">
        <v>217.5</v>
      </c>
      <c r="N64">
        <v>45</v>
      </c>
      <c r="O64" t="s">
        <v>27</v>
      </c>
      <c r="P64" t="s">
        <v>24</v>
      </c>
      <c r="Q64" t="s">
        <v>2377</v>
      </c>
      <c r="R64">
        <v>58.151760000000003</v>
      </c>
      <c r="S64">
        <v>-135.04159999999999</v>
      </c>
      <c r="T64" t="s">
        <v>44</v>
      </c>
      <c r="U64" t="s">
        <v>40</v>
      </c>
      <c r="W64" t="s">
        <v>29</v>
      </c>
    </row>
    <row r="65" spans="1:23" x14ac:dyDescent="0.2">
      <c r="A65" t="s">
        <v>24</v>
      </c>
      <c r="B65" s="12">
        <v>38424</v>
      </c>
      <c r="C65">
        <v>3</v>
      </c>
      <c r="D65">
        <v>2005</v>
      </c>
      <c r="E65" t="s">
        <v>24</v>
      </c>
      <c r="F65">
        <v>2310112</v>
      </c>
      <c r="G65">
        <v>1</v>
      </c>
      <c r="H65" t="s">
        <v>59</v>
      </c>
      <c r="I65" t="s">
        <v>128</v>
      </c>
      <c r="J65">
        <v>44906</v>
      </c>
      <c r="K65" t="s">
        <v>2377</v>
      </c>
      <c r="L65">
        <v>861.8</v>
      </c>
      <c r="N65">
        <v>40</v>
      </c>
      <c r="O65" t="s">
        <v>27</v>
      </c>
      <c r="P65" t="s">
        <v>24</v>
      </c>
      <c r="Q65" t="s">
        <v>2377</v>
      </c>
      <c r="R65">
        <v>60.183333333299998</v>
      </c>
      <c r="S65">
        <v>-146.6666666667</v>
      </c>
      <c r="T65" t="s">
        <v>44</v>
      </c>
      <c r="U65" t="s">
        <v>40</v>
      </c>
      <c r="W65" t="s">
        <v>29</v>
      </c>
    </row>
    <row r="66" spans="1:23" x14ac:dyDescent="0.2">
      <c r="A66" t="s">
        <v>24</v>
      </c>
      <c r="B66" s="12">
        <v>38425</v>
      </c>
      <c r="C66">
        <v>3</v>
      </c>
      <c r="D66">
        <v>2005</v>
      </c>
      <c r="E66" t="s">
        <v>24</v>
      </c>
      <c r="F66">
        <v>2309882</v>
      </c>
      <c r="G66">
        <v>1</v>
      </c>
      <c r="H66" t="s">
        <v>25</v>
      </c>
      <c r="I66" t="s">
        <v>129</v>
      </c>
      <c r="J66">
        <v>9</v>
      </c>
      <c r="K66" t="s">
        <v>2574</v>
      </c>
      <c r="L66">
        <v>62.5</v>
      </c>
      <c r="N66">
        <v>50</v>
      </c>
      <c r="O66" t="s">
        <v>27</v>
      </c>
      <c r="P66" t="s">
        <v>24</v>
      </c>
      <c r="Q66" t="s">
        <v>2377</v>
      </c>
      <c r="R66">
        <v>58.3157</v>
      </c>
      <c r="S66">
        <v>-134.3518</v>
      </c>
      <c r="T66" t="s">
        <v>58</v>
      </c>
      <c r="U66" t="s">
        <v>1894</v>
      </c>
      <c r="W66" t="s">
        <v>30</v>
      </c>
    </row>
    <row r="67" spans="1:23" x14ac:dyDescent="0.2">
      <c r="A67" t="s">
        <v>24</v>
      </c>
      <c r="B67" s="12">
        <v>38426</v>
      </c>
      <c r="C67">
        <v>3</v>
      </c>
      <c r="D67">
        <v>2005</v>
      </c>
      <c r="E67" t="s">
        <v>24</v>
      </c>
      <c r="F67">
        <v>2334250</v>
      </c>
      <c r="G67">
        <v>1</v>
      </c>
      <c r="H67" t="s">
        <v>25</v>
      </c>
      <c r="I67" t="s">
        <v>130</v>
      </c>
      <c r="J67" t="s">
        <v>35</v>
      </c>
      <c r="K67" t="s">
        <v>2377</v>
      </c>
      <c r="L67" t="s">
        <v>35</v>
      </c>
      <c r="O67" t="s">
        <v>27</v>
      </c>
      <c r="P67" t="s">
        <v>24</v>
      </c>
      <c r="Q67" t="s">
        <v>2574</v>
      </c>
      <c r="R67">
        <v>57.383333333300001</v>
      </c>
      <c r="S67">
        <v>-134.69999999999999</v>
      </c>
      <c r="T67" t="s">
        <v>36</v>
      </c>
      <c r="U67" t="s">
        <v>40</v>
      </c>
      <c r="V67" s="13" t="s">
        <v>30</v>
      </c>
      <c r="W67" t="s">
        <v>29</v>
      </c>
    </row>
    <row r="68" spans="1:23" x14ac:dyDescent="0.2">
      <c r="A68" t="s">
        <v>24</v>
      </c>
      <c r="B68" s="12">
        <v>38427</v>
      </c>
      <c r="C68">
        <v>3</v>
      </c>
      <c r="D68">
        <v>2005</v>
      </c>
      <c r="E68" t="s">
        <v>24</v>
      </c>
      <c r="F68">
        <v>2312182</v>
      </c>
      <c r="G68">
        <v>1</v>
      </c>
      <c r="H68" t="s">
        <v>25</v>
      </c>
      <c r="I68" t="s">
        <v>131</v>
      </c>
      <c r="J68">
        <v>175</v>
      </c>
      <c r="K68" t="s">
        <v>2574</v>
      </c>
      <c r="L68">
        <v>108.9</v>
      </c>
      <c r="O68" t="s">
        <v>27</v>
      </c>
      <c r="P68" t="s">
        <v>24</v>
      </c>
      <c r="Q68" t="s">
        <v>2574</v>
      </c>
      <c r="R68">
        <v>53.877777833300001</v>
      </c>
      <c r="S68">
        <v>-166.57777783329999</v>
      </c>
      <c r="T68" t="s">
        <v>58</v>
      </c>
      <c r="U68" t="s">
        <v>1894</v>
      </c>
      <c r="W68" t="s">
        <v>30</v>
      </c>
    </row>
    <row r="69" spans="1:23" x14ac:dyDescent="0.2">
      <c r="A69" t="s">
        <v>24</v>
      </c>
      <c r="B69" s="12">
        <v>38427</v>
      </c>
      <c r="C69">
        <v>3</v>
      </c>
      <c r="D69">
        <v>2005</v>
      </c>
      <c r="E69" t="s">
        <v>132</v>
      </c>
      <c r="F69">
        <v>2312231</v>
      </c>
      <c r="G69">
        <v>1</v>
      </c>
      <c r="H69" t="s">
        <v>59</v>
      </c>
      <c r="I69" t="s">
        <v>133</v>
      </c>
      <c r="J69">
        <v>5191</v>
      </c>
      <c r="K69" t="s">
        <v>2377</v>
      </c>
      <c r="L69">
        <v>370.8</v>
      </c>
      <c r="O69" t="s">
        <v>27</v>
      </c>
      <c r="P69" t="s">
        <v>24</v>
      </c>
      <c r="Q69" t="s">
        <v>2574</v>
      </c>
      <c r="R69">
        <v>53.877777833300001</v>
      </c>
      <c r="S69">
        <v>-166.5777766667</v>
      </c>
      <c r="T69" t="s">
        <v>58</v>
      </c>
      <c r="U69" t="s">
        <v>1894</v>
      </c>
      <c r="W69" t="s">
        <v>30</v>
      </c>
    </row>
    <row r="70" spans="1:23" x14ac:dyDescent="0.2">
      <c r="A70" t="s">
        <v>24</v>
      </c>
      <c r="B70" s="12">
        <v>38428</v>
      </c>
      <c r="C70">
        <v>3</v>
      </c>
      <c r="D70">
        <v>2005</v>
      </c>
      <c r="E70" t="s">
        <v>24</v>
      </c>
      <c r="F70">
        <v>2317982</v>
      </c>
      <c r="G70">
        <v>1</v>
      </c>
      <c r="H70" t="s">
        <v>25</v>
      </c>
      <c r="I70" t="s">
        <v>134</v>
      </c>
      <c r="J70">
        <v>13</v>
      </c>
      <c r="K70" t="s">
        <v>2574</v>
      </c>
      <c r="L70">
        <v>29.3</v>
      </c>
      <c r="O70" t="s">
        <v>27</v>
      </c>
      <c r="P70" t="s">
        <v>24</v>
      </c>
      <c r="Q70" t="s">
        <v>2574</v>
      </c>
      <c r="R70">
        <v>54.683333333299998</v>
      </c>
      <c r="S70">
        <v>-163.0833333333</v>
      </c>
      <c r="T70" t="s">
        <v>80</v>
      </c>
      <c r="U70" t="s">
        <v>40</v>
      </c>
      <c r="W70" t="s">
        <v>29</v>
      </c>
    </row>
    <row r="71" spans="1:23" x14ac:dyDescent="0.2">
      <c r="A71" t="s">
        <v>24</v>
      </c>
      <c r="B71" s="12">
        <v>38429</v>
      </c>
      <c r="C71">
        <v>3</v>
      </c>
      <c r="D71">
        <v>2005</v>
      </c>
      <c r="E71" t="s">
        <v>24</v>
      </c>
      <c r="F71">
        <v>2314100</v>
      </c>
      <c r="G71">
        <v>1</v>
      </c>
      <c r="H71" t="s">
        <v>25</v>
      </c>
      <c r="I71" t="s">
        <v>135</v>
      </c>
      <c r="J71">
        <v>170</v>
      </c>
      <c r="K71" t="s">
        <v>2574</v>
      </c>
      <c r="L71">
        <v>114.6</v>
      </c>
      <c r="O71" t="s">
        <v>27</v>
      </c>
      <c r="P71" t="s">
        <v>24</v>
      </c>
      <c r="Q71" t="s">
        <v>2574</v>
      </c>
      <c r="R71">
        <v>57.608333333300003</v>
      </c>
      <c r="S71">
        <v>-154.59166666670001</v>
      </c>
      <c r="T71" t="s">
        <v>136</v>
      </c>
      <c r="U71" t="s">
        <v>40</v>
      </c>
      <c r="V71" s="13" t="s">
        <v>42</v>
      </c>
      <c r="W71" t="s">
        <v>29</v>
      </c>
    </row>
    <row r="72" spans="1:23" x14ac:dyDescent="0.2">
      <c r="A72" t="s">
        <v>24</v>
      </c>
      <c r="B72" s="12">
        <v>38429</v>
      </c>
      <c r="C72">
        <v>3</v>
      </c>
      <c r="D72">
        <v>2005</v>
      </c>
      <c r="E72" t="s">
        <v>24</v>
      </c>
      <c r="F72">
        <v>2315653</v>
      </c>
      <c r="G72">
        <v>1</v>
      </c>
      <c r="H72" t="s">
        <v>93</v>
      </c>
      <c r="I72" t="s">
        <v>137</v>
      </c>
      <c r="J72">
        <v>198</v>
      </c>
      <c r="K72" t="s">
        <v>2574</v>
      </c>
      <c r="L72">
        <v>118.7</v>
      </c>
      <c r="O72" t="s">
        <v>27</v>
      </c>
      <c r="P72" t="s">
        <v>24</v>
      </c>
      <c r="Q72" t="s">
        <v>2574</v>
      </c>
      <c r="R72">
        <v>57.79</v>
      </c>
      <c r="S72">
        <v>-152.38666666669999</v>
      </c>
      <c r="T72" t="s">
        <v>80</v>
      </c>
      <c r="U72" t="s">
        <v>40</v>
      </c>
      <c r="W72" t="s">
        <v>29</v>
      </c>
    </row>
    <row r="73" spans="1:23" x14ac:dyDescent="0.2">
      <c r="A73" t="s">
        <v>24</v>
      </c>
      <c r="B73" s="12">
        <v>38432</v>
      </c>
      <c r="C73">
        <v>3</v>
      </c>
      <c r="D73">
        <v>2005</v>
      </c>
      <c r="E73" t="s">
        <v>24</v>
      </c>
      <c r="F73">
        <v>2315820</v>
      </c>
      <c r="G73">
        <v>1</v>
      </c>
      <c r="H73" t="s">
        <v>25</v>
      </c>
      <c r="I73" t="s">
        <v>139</v>
      </c>
      <c r="J73">
        <v>29</v>
      </c>
      <c r="K73" t="s">
        <v>2574</v>
      </c>
      <c r="L73">
        <v>50</v>
      </c>
      <c r="N73">
        <v>28</v>
      </c>
      <c r="O73" t="s">
        <v>27</v>
      </c>
      <c r="P73" t="s">
        <v>24</v>
      </c>
      <c r="Q73" t="s">
        <v>2377</v>
      </c>
      <c r="R73">
        <v>59.632510000000003</v>
      </c>
      <c r="S73">
        <v>-151.53280000000001</v>
      </c>
      <c r="T73" t="s">
        <v>58</v>
      </c>
      <c r="U73" t="s">
        <v>1894</v>
      </c>
      <c r="W73" t="s">
        <v>30</v>
      </c>
    </row>
    <row r="74" spans="1:23" x14ac:dyDescent="0.2">
      <c r="A74" t="s">
        <v>24</v>
      </c>
      <c r="B74" s="12">
        <v>38432</v>
      </c>
      <c r="C74">
        <v>3</v>
      </c>
      <c r="D74">
        <v>2005</v>
      </c>
      <c r="E74" t="s">
        <v>24</v>
      </c>
      <c r="F74">
        <v>2319644</v>
      </c>
      <c r="G74">
        <v>1</v>
      </c>
      <c r="H74" t="s">
        <v>25</v>
      </c>
      <c r="I74" t="s">
        <v>138</v>
      </c>
      <c r="J74">
        <v>3645</v>
      </c>
      <c r="K74" t="s">
        <v>2377</v>
      </c>
      <c r="L74">
        <v>325.3</v>
      </c>
      <c r="N74">
        <v>80</v>
      </c>
      <c r="O74" t="s">
        <v>27</v>
      </c>
      <c r="P74" t="s">
        <v>24</v>
      </c>
      <c r="Q74" t="s">
        <v>2377</v>
      </c>
      <c r="R74">
        <v>58.725000000000001</v>
      </c>
      <c r="S74">
        <v>-145.67500000000001</v>
      </c>
      <c r="T74" t="s">
        <v>44</v>
      </c>
      <c r="U74" t="s">
        <v>40</v>
      </c>
      <c r="V74" s="13" t="s">
        <v>42</v>
      </c>
      <c r="W74" t="s">
        <v>29</v>
      </c>
    </row>
    <row r="75" spans="1:23" x14ac:dyDescent="0.2">
      <c r="A75" t="s">
        <v>24</v>
      </c>
      <c r="B75" s="12">
        <v>38434</v>
      </c>
      <c r="C75">
        <v>3</v>
      </c>
      <c r="D75">
        <v>2005</v>
      </c>
      <c r="E75" t="s">
        <v>24</v>
      </c>
      <c r="F75">
        <v>2338878</v>
      </c>
      <c r="G75">
        <v>1</v>
      </c>
      <c r="H75" t="s">
        <v>25</v>
      </c>
      <c r="I75" t="s">
        <v>140</v>
      </c>
      <c r="J75" t="s">
        <v>35</v>
      </c>
      <c r="K75" t="s">
        <v>2377</v>
      </c>
      <c r="L75">
        <v>41.7</v>
      </c>
      <c r="O75" t="s">
        <v>27</v>
      </c>
      <c r="P75" t="s">
        <v>24</v>
      </c>
      <c r="Q75" t="s">
        <v>2574</v>
      </c>
      <c r="R75">
        <v>55.051670000000001</v>
      </c>
      <c r="S75">
        <v>-131.82</v>
      </c>
      <c r="T75" t="s">
        <v>36</v>
      </c>
      <c r="U75" t="s">
        <v>1894</v>
      </c>
      <c r="V75" s="13" t="s">
        <v>30</v>
      </c>
      <c r="W75" t="s">
        <v>30</v>
      </c>
    </row>
    <row r="76" spans="1:23" x14ac:dyDescent="0.2">
      <c r="A76" t="s">
        <v>24</v>
      </c>
      <c r="B76" s="12">
        <v>38434</v>
      </c>
      <c r="C76">
        <v>3</v>
      </c>
      <c r="D76">
        <v>2005</v>
      </c>
      <c r="E76" t="s">
        <v>24</v>
      </c>
      <c r="F76">
        <v>2340994</v>
      </c>
      <c r="G76">
        <v>1</v>
      </c>
      <c r="H76" t="s">
        <v>107</v>
      </c>
      <c r="I76" t="s">
        <v>141</v>
      </c>
      <c r="J76">
        <v>81</v>
      </c>
      <c r="K76" t="s">
        <v>2574</v>
      </c>
      <c r="L76">
        <v>117.2</v>
      </c>
      <c r="N76">
        <v>19</v>
      </c>
      <c r="O76" t="s">
        <v>27</v>
      </c>
      <c r="P76" t="s">
        <v>24</v>
      </c>
      <c r="Q76" t="s">
        <v>2377</v>
      </c>
      <c r="R76">
        <v>59.9666666667</v>
      </c>
      <c r="S76">
        <v>-149.36666666670001</v>
      </c>
      <c r="T76" t="s">
        <v>44</v>
      </c>
      <c r="U76" t="s">
        <v>40</v>
      </c>
      <c r="V76" s="13" t="s">
        <v>42</v>
      </c>
      <c r="W76" t="s">
        <v>29</v>
      </c>
    </row>
    <row r="77" spans="1:23" x14ac:dyDescent="0.2">
      <c r="A77" t="s">
        <v>24</v>
      </c>
      <c r="B77" s="12">
        <v>38436</v>
      </c>
      <c r="C77">
        <v>3</v>
      </c>
      <c r="D77">
        <v>2005</v>
      </c>
      <c r="E77" t="s">
        <v>24</v>
      </c>
      <c r="F77">
        <v>2319806</v>
      </c>
      <c r="G77">
        <v>1</v>
      </c>
      <c r="H77" t="s">
        <v>62</v>
      </c>
      <c r="I77" t="s">
        <v>142</v>
      </c>
      <c r="J77">
        <v>29</v>
      </c>
      <c r="K77" t="s">
        <v>2574</v>
      </c>
      <c r="L77">
        <v>42</v>
      </c>
      <c r="N77">
        <v>39</v>
      </c>
      <c r="O77" t="s">
        <v>27</v>
      </c>
      <c r="P77" t="s">
        <v>24</v>
      </c>
      <c r="Q77" t="s">
        <v>2377</v>
      </c>
      <c r="R77">
        <v>60.09111</v>
      </c>
      <c r="S77">
        <v>-149.39830000000001</v>
      </c>
      <c r="T77" t="s">
        <v>58</v>
      </c>
      <c r="U77" t="s">
        <v>1894</v>
      </c>
      <c r="W77" t="s">
        <v>30</v>
      </c>
    </row>
    <row r="78" spans="1:23" x14ac:dyDescent="0.2">
      <c r="A78" t="s">
        <v>24</v>
      </c>
      <c r="B78" s="12">
        <v>38438</v>
      </c>
      <c r="C78">
        <v>3</v>
      </c>
      <c r="D78">
        <v>2005</v>
      </c>
      <c r="E78" t="s">
        <v>24</v>
      </c>
      <c r="F78">
        <v>2334852</v>
      </c>
      <c r="G78">
        <v>1</v>
      </c>
      <c r="H78" t="s">
        <v>25</v>
      </c>
      <c r="I78" t="s">
        <v>120</v>
      </c>
      <c r="J78">
        <v>188</v>
      </c>
      <c r="K78" t="s">
        <v>2574</v>
      </c>
      <c r="L78">
        <v>91.4</v>
      </c>
      <c r="O78" t="s">
        <v>27</v>
      </c>
      <c r="P78" t="s">
        <v>24</v>
      </c>
      <c r="Q78" t="s">
        <v>2574</v>
      </c>
      <c r="R78">
        <v>53.9666666667</v>
      </c>
      <c r="S78">
        <v>-163.5666666667</v>
      </c>
      <c r="T78" t="s">
        <v>44</v>
      </c>
      <c r="U78" t="s">
        <v>40</v>
      </c>
      <c r="V78" s="13" t="s">
        <v>42</v>
      </c>
      <c r="W78" t="s">
        <v>29</v>
      </c>
    </row>
    <row r="79" spans="1:23" x14ac:dyDescent="0.2">
      <c r="A79" t="s">
        <v>24</v>
      </c>
      <c r="B79" s="12">
        <v>38445</v>
      </c>
      <c r="C79">
        <v>4</v>
      </c>
      <c r="D79">
        <v>2005</v>
      </c>
      <c r="E79" t="s">
        <v>24</v>
      </c>
      <c r="F79">
        <v>2349228</v>
      </c>
      <c r="G79">
        <v>1</v>
      </c>
      <c r="H79" t="s">
        <v>25</v>
      </c>
      <c r="I79" t="s">
        <v>143</v>
      </c>
      <c r="J79">
        <v>165</v>
      </c>
      <c r="K79" t="s">
        <v>2574</v>
      </c>
      <c r="L79">
        <v>79.599999999999994</v>
      </c>
      <c r="O79" t="s">
        <v>27</v>
      </c>
      <c r="P79" t="s">
        <v>24</v>
      </c>
      <c r="Q79" t="s">
        <v>2574</v>
      </c>
      <c r="R79">
        <v>53.877776666700001</v>
      </c>
      <c r="S79">
        <v>-166.5777766667</v>
      </c>
      <c r="T79" t="s">
        <v>58</v>
      </c>
      <c r="U79" t="s">
        <v>1894</v>
      </c>
      <c r="W79" t="s">
        <v>30</v>
      </c>
    </row>
    <row r="80" spans="1:23" x14ac:dyDescent="0.2">
      <c r="A80" t="s">
        <v>24</v>
      </c>
      <c r="B80" s="12">
        <v>38446</v>
      </c>
      <c r="C80">
        <v>4</v>
      </c>
      <c r="D80">
        <v>2005</v>
      </c>
      <c r="E80" t="s">
        <v>24</v>
      </c>
      <c r="F80">
        <v>2327242</v>
      </c>
      <c r="G80">
        <v>1</v>
      </c>
      <c r="H80" t="s">
        <v>65</v>
      </c>
      <c r="I80" t="s">
        <v>144</v>
      </c>
      <c r="K80" t="s">
        <v>3723</v>
      </c>
      <c r="O80" t="s">
        <v>27</v>
      </c>
      <c r="P80" t="s">
        <v>24</v>
      </c>
      <c r="Q80" t="s">
        <v>2377</v>
      </c>
      <c r="R80">
        <v>61.12473</v>
      </c>
      <c r="S80">
        <v>-146.34639999999999</v>
      </c>
      <c r="T80" t="s">
        <v>58</v>
      </c>
      <c r="U80" t="s">
        <v>1894</v>
      </c>
      <c r="W80" t="s">
        <v>30</v>
      </c>
    </row>
    <row r="81" spans="1:23" x14ac:dyDescent="0.2">
      <c r="A81" t="s">
        <v>24</v>
      </c>
      <c r="B81" s="12">
        <v>38446</v>
      </c>
      <c r="C81">
        <v>4</v>
      </c>
      <c r="D81">
        <v>2005</v>
      </c>
      <c r="E81" t="s">
        <v>24</v>
      </c>
      <c r="F81">
        <v>2327250</v>
      </c>
      <c r="G81">
        <v>1</v>
      </c>
      <c r="H81" t="s">
        <v>25</v>
      </c>
      <c r="I81" t="s">
        <v>124</v>
      </c>
      <c r="J81">
        <v>1577</v>
      </c>
      <c r="K81" t="s">
        <v>2377</v>
      </c>
      <c r="L81">
        <v>189.4</v>
      </c>
      <c r="O81" t="s">
        <v>27</v>
      </c>
      <c r="P81" t="s">
        <v>24</v>
      </c>
      <c r="Q81" t="s">
        <v>2574</v>
      </c>
      <c r="R81">
        <v>57.965000000000003</v>
      </c>
      <c r="S81">
        <v>-170.70500000000001</v>
      </c>
      <c r="T81" t="s">
        <v>58</v>
      </c>
      <c r="U81" t="s">
        <v>1894</v>
      </c>
      <c r="W81" t="s">
        <v>30</v>
      </c>
    </row>
    <row r="82" spans="1:23" x14ac:dyDescent="0.2">
      <c r="A82" t="s">
        <v>24</v>
      </c>
      <c r="B82" s="12">
        <v>38446</v>
      </c>
      <c r="C82">
        <v>4</v>
      </c>
      <c r="D82">
        <v>2005</v>
      </c>
      <c r="E82" t="s">
        <v>24</v>
      </c>
      <c r="F82">
        <v>2334906</v>
      </c>
      <c r="G82">
        <v>1</v>
      </c>
      <c r="H82" t="s">
        <v>25</v>
      </c>
      <c r="I82" t="s">
        <v>145</v>
      </c>
      <c r="J82">
        <v>291</v>
      </c>
      <c r="K82" t="s">
        <v>2574</v>
      </c>
      <c r="L82">
        <v>118.1</v>
      </c>
      <c r="O82" t="s">
        <v>27</v>
      </c>
      <c r="P82" t="s">
        <v>24</v>
      </c>
      <c r="Q82" t="s">
        <v>2574</v>
      </c>
      <c r="R82">
        <v>54.608333333300003</v>
      </c>
      <c r="S82">
        <v>-165.3766666667</v>
      </c>
      <c r="T82" t="s">
        <v>44</v>
      </c>
      <c r="U82" t="s">
        <v>40</v>
      </c>
      <c r="V82" s="13" t="s">
        <v>42</v>
      </c>
      <c r="W82" t="s">
        <v>29</v>
      </c>
    </row>
    <row r="83" spans="1:23" x14ac:dyDescent="0.2">
      <c r="A83" t="s">
        <v>24</v>
      </c>
      <c r="B83" s="12">
        <v>38448</v>
      </c>
      <c r="C83">
        <v>4</v>
      </c>
      <c r="D83">
        <v>2005</v>
      </c>
      <c r="E83" t="s">
        <v>24</v>
      </c>
      <c r="F83">
        <v>2331662</v>
      </c>
      <c r="G83">
        <v>1</v>
      </c>
      <c r="H83" t="s">
        <v>25</v>
      </c>
      <c r="I83" t="s">
        <v>146</v>
      </c>
      <c r="J83">
        <v>30</v>
      </c>
      <c r="K83" t="s">
        <v>2574</v>
      </c>
      <c r="L83">
        <v>44.5</v>
      </c>
      <c r="N83">
        <v>39</v>
      </c>
      <c r="O83" t="s">
        <v>27</v>
      </c>
      <c r="P83" t="s">
        <v>24</v>
      </c>
      <c r="Q83" t="s">
        <v>2377</v>
      </c>
      <c r="R83">
        <v>59.632510000000003</v>
      </c>
      <c r="S83">
        <v>-151.53280000000001</v>
      </c>
      <c r="T83" t="s">
        <v>58</v>
      </c>
      <c r="U83" t="s">
        <v>1894</v>
      </c>
      <c r="W83" t="s">
        <v>30</v>
      </c>
    </row>
    <row r="84" spans="1:23" x14ac:dyDescent="0.2">
      <c r="A84" t="s">
        <v>24</v>
      </c>
      <c r="B84" s="12">
        <v>38449</v>
      </c>
      <c r="C84">
        <v>4</v>
      </c>
      <c r="D84">
        <v>2005</v>
      </c>
      <c r="E84" t="s">
        <v>24</v>
      </c>
      <c r="F84">
        <v>2329700</v>
      </c>
      <c r="G84">
        <v>1</v>
      </c>
      <c r="H84" t="s">
        <v>25</v>
      </c>
      <c r="I84" t="s">
        <v>147</v>
      </c>
      <c r="J84">
        <v>51</v>
      </c>
      <c r="K84" t="s">
        <v>2574</v>
      </c>
      <c r="L84">
        <v>49.2</v>
      </c>
      <c r="O84" t="s">
        <v>27</v>
      </c>
      <c r="P84" t="s">
        <v>24</v>
      </c>
      <c r="Q84" t="s">
        <v>2574</v>
      </c>
      <c r="R84">
        <v>57.748609999999999</v>
      </c>
      <c r="S84">
        <v>-152.45830000000001</v>
      </c>
      <c r="T84" t="s">
        <v>58</v>
      </c>
      <c r="U84" t="s">
        <v>1894</v>
      </c>
      <c r="W84" t="s">
        <v>30</v>
      </c>
    </row>
    <row r="85" spans="1:23" x14ac:dyDescent="0.2">
      <c r="A85" t="s">
        <v>24</v>
      </c>
      <c r="B85" s="12">
        <v>38450</v>
      </c>
      <c r="C85">
        <v>4</v>
      </c>
      <c r="D85">
        <v>2005</v>
      </c>
      <c r="E85" t="s">
        <v>24</v>
      </c>
      <c r="F85">
        <v>2329595</v>
      </c>
      <c r="G85">
        <v>1</v>
      </c>
      <c r="H85" t="s">
        <v>107</v>
      </c>
      <c r="I85" t="s">
        <v>148</v>
      </c>
      <c r="J85">
        <v>33</v>
      </c>
      <c r="K85" t="s">
        <v>2574</v>
      </c>
      <c r="L85">
        <v>48.5</v>
      </c>
      <c r="O85" t="s">
        <v>27</v>
      </c>
      <c r="P85" t="s">
        <v>24</v>
      </c>
      <c r="Q85" t="s">
        <v>2574</v>
      </c>
      <c r="R85">
        <v>57.781666666699998</v>
      </c>
      <c r="S85">
        <v>-152.40833333329999</v>
      </c>
      <c r="T85" t="s">
        <v>58</v>
      </c>
      <c r="U85" t="s">
        <v>1894</v>
      </c>
      <c r="W85" t="s">
        <v>30</v>
      </c>
    </row>
    <row r="86" spans="1:23" x14ac:dyDescent="0.2">
      <c r="A86" t="s">
        <v>24</v>
      </c>
      <c r="B86" s="12">
        <v>38450</v>
      </c>
      <c r="C86">
        <v>4</v>
      </c>
      <c r="D86">
        <v>2005</v>
      </c>
      <c r="E86" t="s">
        <v>24</v>
      </c>
      <c r="F86">
        <v>2332312</v>
      </c>
      <c r="G86">
        <v>1</v>
      </c>
      <c r="H86" t="s">
        <v>25</v>
      </c>
      <c r="I86" t="s">
        <v>149</v>
      </c>
      <c r="J86">
        <v>162</v>
      </c>
      <c r="K86" t="s">
        <v>2574</v>
      </c>
      <c r="L86">
        <v>81</v>
      </c>
      <c r="N86">
        <v>72</v>
      </c>
      <c r="O86" t="s">
        <v>27</v>
      </c>
      <c r="P86" t="s">
        <v>24</v>
      </c>
      <c r="Q86" t="s">
        <v>2377</v>
      </c>
      <c r="R86">
        <v>58.3157</v>
      </c>
      <c r="S86">
        <v>-134.3518</v>
      </c>
      <c r="T86" t="s">
        <v>44</v>
      </c>
      <c r="U86" t="s">
        <v>40</v>
      </c>
      <c r="V86" s="13" t="s">
        <v>42</v>
      </c>
      <c r="W86" t="s">
        <v>29</v>
      </c>
    </row>
    <row r="87" spans="1:23" x14ac:dyDescent="0.2">
      <c r="A87" t="s">
        <v>24</v>
      </c>
      <c r="B87" s="12">
        <v>38450</v>
      </c>
      <c r="C87">
        <v>4</v>
      </c>
      <c r="D87">
        <v>2005</v>
      </c>
      <c r="E87" t="s">
        <v>150</v>
      </c>
      <c r="F87">
        <v>2337205</v>
      </c>
      <c r="G87">
        <v>1</v>
      </c>
      <c r="H87" t="s">
        <v>90</v>
      </c>
      <c r="I87" t="s">
        <v>151</v>
      </c>
      <c r="J87">
        <v>24479</v>
      </c>
      <c r="K87" t="s">
        <v>2377</v>
      </c>
      <c r="L87">
        <v>589.29999999999995</v>
      </c>
      <c r="O87" t="s">
        <v>27</v>
      </c>
      <c r="P87" t="s">
        <v>24</v>
      </c>
      <c r="Q87" t="s">
        <v>2574</v>
      </c>
      <c r="R87">
        <v>53.765000000000001</v>
      </c>
      <c r="S87">
        <v>-178.87</v>
      </c>
      <c r="T87" t="s">
        <v>50</v>
      </c>
      <c r="U87" t="s">
        <v>40</v>
      </c>
      <c r="V87" s="13" t="s">
        <v>42</v>
      </c>
      <c r="W87" t="s">
        <v>29</v>
      </c>
    </row>
    <row r="88" spans="1:23" x14ac:dyDescent="0.2">
      <c r="A88" t="s">
        <v>24</v>
      </c>
      <c r="B88" s="12">
        <v>38451</v>
      </c>
      <c r="C88">
        <v>4</v>
      </c>
      <c r="D88">
        <v>2005</v>
      </c>
      <c r="E88" t="s">
        <v>24</v>
      </c>
      <c r="F88">
        <v>2334920</v>
      </c>
      <c r="G88">
        <v>1</v>
      </c>
      <c r="H88" t="s">
        <v>25</v>
      </c>
      <c r="I88" t="s">
        <v>152</v>
      </c>
      <c r="J88">
        <v>191</v>
      </c>
      <c r="K88" t="s">
        <v>2574</v>
      </c>
      <c r="L88">
        <v>111.7</v>
      </c>
      <c r="O88" t="s">
        <v>27</v>
      </c>
      <c r="P88" t="s">
        <v>24</v>
      </c>
      <c r="Q88" t="s">
        <v>2574</v>
      </c>
      <c r="R88">
        <v>55.816666666700002</v>
      </c>
      <c r="S88">
        <v>-169.26666666669999</v>
      </c>
      <c r="T88" t="s">
        <v>56</v>
      </c>
      <c r="U88" t="s">
        <v>40</v>
      </c>
      <c r="W88" t="s">
        <v>29</v>
      </c>
    </row>
    <row r="89" spans="1:23" x14ac:dyDescent="0.2">
      <c r="A89" t="s">
        <v>24</v>
      </c>
      <c r="B89" s="12">
        <v>38455</v>
      </c>
      <c r="C89">
        <v>4</v>
      </c>
      <c r="D89">
        <v>2005</v>
      </c>
      <c r="E89" t="s">
        <v>24</v>
      </c>
      <c r="F89">
        <v>2334946</v>
      </c>
      <c r="G89">
        <v>1</v>
      </c>
      <c r="H89" t="s">
        <v>25</v>
      </c>
      <c r="I89" t="s">
        <v>153</v>
      </c>
      <c r="J89">
        <v>195</v>
      </c>
      <c r="K89" t="s">
        <v>2574</v>
      </c>
      <c r="L89">
        <v>106.9</v>
      </c>
      <c r="O89" t="s">
        <v>27</v>
      </c>
      <c r="P89" t="s">
        <v>24</v>
      </c>
      <c r="Q89" t="s">
        <v>2574</v>
      </c>
      <c r="R89">
        <v>54.133333333300001</v>
      </c>
      <c r="S89">
        <v>-165.11666666670001</v>
      </c>
      <c r="T89" t="s">
        <v>44</v>
      </c>
      <c r="U89" t="s">
        <v>40</v>
      </c>
      <c r="V89" s="13" t="s">
        <v>42</v>
      </c>
      <c r="W89" t="s">
        <v>29</v>
      </c>
    </row>
    <row r="90" spans="1:23" x14ac:dyDescent="0.2">
      <c r="A90" t="s">
        <v>24</v>
      </c>
      <c r="B90" s="12">
        <v>38456</v>
      </c>
      <c r="C90">
        <v>4</v>
      </c>
      <c r="D90">
        <v>2005</v>
      </c>
      <c r="E90" t="s">
        <v>24</v>
      </c>
      <c r="F90">
        <v>2343572</v>
      </c>
      <c r="G90">
        <v>1</v>
      </c>
      <c r="H90" t="s">
        <v>25</v>
      </c>
      <c r="I90" t="s">
        <v>154</v>
      </c>
      <c r="J90">
        <v>46</v>
      </c>
      <c r="K90" t="s">
        <v>2574</v>
      </c>
      <c r="L90">
        <v>44.7</v>
      </c>
      <c r="N90">
        <v>36</v>
      </c>
      <c r="O90" t="s">
        <v>27</v>
      </c>
      <c r="P90" t="s">
        <v>24</v>
      </c>
      <c r="Q90" t="s">
        <v>2377</v>
      </c>
      <c r="R90">
        <v>60.09111</v>
      </c>
      <c r="S90">
        <v>-149.39830000000001</v>
      </c>
      <c r="T90" t="s">
        <v>58</v>
      </c>
      <c r="U90" t="s">
        <v>1894</v>
      </c>
      <c r="W90" t="s">
        <v>30</v>
      </c>
    </row>
    <row r="91" spans="1:23" x14ac:dyDescent="0.2">
      <c r="A91" t="s">
        <v>24</v>
      </c>
      <c r="B91" s="12">
        <v>38458</v>
      </c>
      <c r="C91">
        <v>4</v>
      </c>
      <c r="D91">
        <v>2005</v>
      </c>
      <c r="E91" t="s">
        <v>24</v>
      </c>
      <c r="F91">
        <v>2339233</v>
      </c>
      <c r="G91">
        <v>1</v>
      </c>
      <c r="H91" t="s">
        <v>25</v>
      </c>
      <c r="I91" t="s">
        <v>155</v>
      </c>
      <c r="J91">
        <v>169</v>
      </c>
      <c r="K91" t="s">
        <v>2574</v>
      </c>
      <c r="L91">
        <v>79.900000000000006</v>
      </c>
      <c r="O91" t="s">
        <v>27</v>
      </c>
      <c r="P91" t="s">
        <v>24</v>
      </c>
      <c r="Q91" t="s">
        <v>2574</v>
      </c>
      <c r="R91">
        <v>55.941666666700002</v>
      </c>
      <c r="S91">
        <v>-153.53833333329999</v>
      </c>
      <c r="T91" t="s">
        <v>122</v>
      </c>
      <c r="U91" t="s">
        <v>40</v>
      </c>
      <c r="W91" t="s">
        <v>29</v>
      </c>
    </row>
    <row r="92" spans="1:23" x14ac:dyDescent="0.2">
      <c r="A92" t="s">
        <v>24</v>
      </c>
      <c r="B92" s="12">
        <v>38458</v>
      </c>
      <c r="C92">
        <v>4</v>
      </c>
      <c r="D92">
        <v>2005</v>
      </c>
      <c r="E92" t="s">
        <v>24</v>
      </c>
      <c r="F92">
        <v>2344960</v>
      </c>
      <c r="G92">
        <v>1</v>
      </c>
      <c r="H92" t="s">
        <v>97</v>
      </c>
      <c r="I92" t="s">
        <v>156</v>
      </c>
      <c r="J92">
        <v>3081</v>
      </c>
      <c r="K92" t="s">
        <v>2377</v>
      </c>
      <c r="L92">
        <v>262.8</v>
      </c>
      <c r="N92">
        <v>40</v>
      </c>
      <c r="O92" t="s">
        <v>27</v>
      </c>
      <c r="P92" t="s">
        <v>24</v>
      </c>
      <c r="Q92" t="s">
        <v>2377</v>
      </c>
      <c r="R92">
        <v>60.438609999999997</v>
      </c>
      <c r="S92">
        <v>-153.62440000000001</v>
      </c>
      <c r="T92" t="s">
        <v>58</v>
      </c>
      <c r="U92" t="s">
        <v>1894</v>
      </c>
      <c r="W92" t="s">
        <v>30</v>
      </c>
    </row>
    <row r="93" spans="1:23" x14ac:dyDescent="0.2">
      <c r="A93" t="s">
        <v>24</v>
      </c>
      <c r="B93" s="12">
        <v>38459</v>
      </c>
      <c r="C93">
        <v>4</v>
      </c>
      <c r="D93">
        <v>2005</v>
      </c>
      <c r="E93" t="s">
        <v>24</v>
      </c>
      <c r="F93">
        <v>2496409</v>
      </c>
      <c r="G93">
        <v>1</v>
      </c>
      <c r="H93" t="s">
        <v>25</v>
      </c>
      <c r="I93" t="s">
        <v>157</v>
      </c>
      <c r="J93">
        <v>81</v>
      </c>
      <c r="K93" t="s">
        <v>2574</v>
      </c>
      <c r="L93">
        <v>59.8</v>
      </c>
      <c r="O93" t="s">
        <v>27</v>
      </c>
      <c r="P93" t="s">
        <v>24</v>
      </c>
      <c r="Q93" t="s">
        <v>2574</v>
      </c>
      <c r="R93">
        <v>56.67</v>
      </c>
      <c r="S93">
        <v>-134.5666666667</v>
      </c>
      <c r="T93" t="s">
        <v>80</v>
      </c>
      <c r="U93" t="s">
        <v>40</v>
      </c>
      <c r="V93" s="13" t="s">
        <v>42</v>
      </c>
      <c r="W93" t="s">
        <v>29</v>
      </c>
    </row>
    <row r="94" spans="1:23" x14ac:dyDescent="0.2">
      <c r="A94" t="s">
        <v>24</v>
      </c>
      <c r="B94" s="12">
        <v>38463</v>
      </c>
      <c r="C94">
        <v>4</v>
      </c>
      <c r="D94">
        <v>2005</v>
      </c>
      <c r="E94" t="s">
        <v>24</v>
      </c>
      <c r="F94">
        <v>2345249</v>
      </c>
      <c r="G94">
        <v>1</v>
      </c>
      <c r="H94" t="s">
        <v>25</v>
      </c>
      <c r="I94" t="s">
        <v>158</v>
      </c>
      <c r="J94">
        <v>1215</v>
      </c>
      <c r="K94" t="s">
        <v>2377</v>
      </c>
      <c r="L94">
        <v>205.7</v>
      </c>
      <c r="O94" t="s">
        <v>27</v>
      </c>
      <c r="P94" t="s">
        <v>24</v>
      </c>
      <c r="Q94" t="s">
        <v>2574</v>
      </c>
      <c r="R94">
        <v>56.066666666700002</v>
      </c>
      <c r="S94">
        <v>-168.5</v>
      </c>
      <c r="T94" t="s">
        <v>44</v>
      </c>
      <c r="U94" t="s">
        <v>40</v>
      </c>
      <c r="W94" t="s">
        <v>29</v>
      </c>
    </row>
    <row r="95" spans="1:23" x14ac:dyDescent="0.2">
      <c r="A95" t="s">
        <v>24</v>
      </c>
      <c r="B95" s="12">
        <v>38463</v>
      </c>
      <c r="C95">
        <v>4</v>
      </c>
      <c r="D95">
        <v>2005</v>
      </c>
      <c r="E95" t="s">
        <v>24</v>
      </c>
      <c r="F95">
        <v>2356204</v>
      </c>
      <c r="G95">
        <v>1</v>
      </c>
      <c r="H95" t="s">
        <v>107</v>
      </c>
      <c r="I95" t="s">
        <v>159</v>
      </c>
      <c r="J95">
        <v>78</v>
      </c>
      <c r="K95" t="s">
        <v>2574</v>
      </c>
      <c r="L95">
        <v>78.900000000000006</v>
      </c>
      <c r="O95" t="s">
        <v>27</v>
      </c>
      <c r="P95" t="s">
        <v>24</v>
      </c>
      <c r="Q95" t="s">
        <v>2574</v>
      </c>
      <c r="R95">
        <v>48.183333333299998</v>
      </c>
      <c r="S95">
        <v>-134.4166666667</v>
      </c>
      <c r="T95" t="s">
        <v>44</v>
      </c>
      <c r="U95" t="s">
        <v>40</v>
      </c>
      <c r="W95" t="s">
        <v>29</v>
      </c>
    </row>
    <row r="96" spans="1:23" x14ac:dyDescent="0.2">
      <c r="A96" t="s">
        <v>24</v>
      </c>
      <c r="B96" s="12">
        <v>38464</v>
      </c>
      <c r="C96">
        <v>4</v>
      </c>
      <c r="D96">
        <v>2005</v>
      </c>
      <c r="E96" t="s">
        <v>24</v>
      </c>
      <c r="F96">
        <v>2340911</v>
      </c>
      <c r="G96">
        <v>1</v>
      </c>
      <c r="H96" t="s">
        <v>107</v>
      </c>
      <c r="I96" t="s">
        <v>160</v>
      </c>
      <c r="J96">
        <v>18</v>
      </c>
      <c r="K96" t="s">
        <v>2574</v>
      </c>
      <c r="L96">
        <v>37.299999999999997</v>
      </c>
      <c r="N96">
        <v>35</v>
      </c>
      <c r="O96" t="s">
        <v>27</v>
      </c>
      <c r="P96" t="s">
        <v>24</v>
      </c>
      <c r="Q96" t="s">
        <v>2377</v>
      </c>
      <c r="R96">
        <v>60.09111</v>
      </c>
      <c r="S96">
        <v>-149.39830000000001</v>
      </c>
      <c r="T96" t="s">
        <v>58</v>
      </c>
      <c r="U96" t="s">
        <v>1894</v>
      </c>
      <c r="W96" t="s">
        <v>30</v>
      </c>
    </row>
    <row r="97" spans="1:23" x14ac:dyDescent="0.2">
      <c r="A97" t="s">
        <v>24</v>
      </c>
      <c r="B97" s="12">
        <v>38464</v>
      </c>
      <c r="C97">
        <v>4</v>
      </c>
      <c r="D97">
        <v>2005</v>
      </c>
      <c r="E97" t="s">
        <v>24</v>
      </c>
      <c r="F97">
        <v>2342742</v>
      </c>
      <c r="G97">
        <v>1</v>
      </c>
      <c r="H97" t="s">
        <v>25</v>
      </c>
      <c r="I97" t="s">
        <v>161</v>
      </c>
      <c r="J97">
        <v>18</v>
      </c>
      <c r="K97" t="s">
        <v>2574</v>
      </c>
      <c r="L97">
        <v>37.299999999999997</v>
      </c>
      <c r="O97" t="s">
        <v>27</v>
      </c>
      <c r="P97" t="s">
        <v>24</v>
      </c>
      <c r="Q97" t="s">
        <v>2574</v>
      </c>
      <c r="R97">
        <v>56.041666666700003</v>
      </c>
      <c r="S97">
        <v>-135.33166666669999</v>
      </c>
      <c r="T97" t="s">
        <v>36</v>
      </c>
      <c r="U97" t="s">
        <v>1894</v>
      </c>
      <c r="V97" s="13" t="s">
        <v>30</v>
      </c>
      <c r="W97" t="s">
        <v>30</v>
      </c>
    </row>
    <row r="98" spans="1:23" x14ac:dyDescent="0.2">
      <c r="A98" t="s">
        <v>24</v>
      </c>
      <c r="B98" s="12">
        <v>38466</v>
      </c>
      <c r="C98">
        <v>4</v>
      </c>
      <c r="D98">
        <v>2005</v>
      </c>
      <c r="E98" t="s">
        <v>24</v>
      </c>
      <c r="F98">
        <v>2345857</v>
      </c>
      <c r="G98">
        <v>1</v>
      </c>
      <c r="H98" t="s">
        <v>107</v>
      </c>
      <c r="I98" t="s">
        <v>108</v>
      </c>
      <c r="J98">
        <v>1328</v>
      </c>
      <c r="K98" t="s">
        <v>2377</v>
      </c>
      <c r="L98">
        <v>217.5</v>
      </c>
      <c r="N98">
        <v>14</v>
      </c>
      <c r="O98" t="s">
        <v>27</v>
      </c>
      <c r="P98" t="s">
        <v>24</v>
      </c>
      <c r="Q98" t="s">
        <v>2377</v>
      </c>
      <c r="R98">
        <v>59.187578000000002</v>
      </c>
      <c r="S98">
        <v>-135.299791</v>
      </c>
      <c r="T98" t="s">
        <v>58</v>
      </c>
      <c r="U98" t="s">
        <v>1894</v>
      </c>
      <c r="W98" t="s">
        <v>30</v>
      </c>
    </row>
    <row r="99" spans="1:23" x14ac:dyDescent="0.2">
      <c r="A99" t="s">
        <v>24</v>
      </c>
      <c r="B99" s="12">
        <v>38467</v>
      </c>
      <c r="C99">
        <v>4</v>
      </c>
      <c r="D99">
        <v>2005</v>
      </c>
      <c r="E99" t="s">
        <v>24</v>
      </c>
      <c r="F99">
        <v>2344212</v>
      </c>
      <c r="G99">
        <v>1</v>
      </c>
      <c r="H99" t="s">
        <v>97</v>
      </c>
      <c r="I99" t="s">
        <v>162</v>
      </c>
      <c r="J99">
        <v>722</v>
      </c>
      <c r="K99" t="s">
        <v>2377</v>
      </c>
      <c r="L99">
        <v>167.3</v>
      </c>
      <c r="N99">
        <v>73</v>
      </c>
      <c r="O99" t="s">
        <v>27</v>
      </c>
      <c r="P99" t="s">
        <v>24</v>
      </c>
      <c r="Q99" t="s">
        <v>2377</v>
      </c>
      <c r="R99">
        <v>59.632510000000003</v>
      </c>
      <c r="S99">
        <v>-151.53280000000001</v>
      </c>
      <c r="T99" t="s">
        <v>58</v>
      </c>
      <c r="U99" t="s">
        <v>1894</v>
      </c>
      <c r="W99" t="s">
        <v>30</v>
      </c>
    </row>
    <row r="100" spans="1:23" x14ac:dyDescent="0.2">
      <c r="A100" t="s">
        <v>24</v>
      </c>
      <c r="B100" s="12">
        <v>38468</v>
      </c>
      <c r="C100">
        <v>4</v>
      </c>
      <c r="D100">
        <v>2005</v>
      </c>
      <c r="E100" t="s">
        <v>24</v>
      </c>
      <c r="F100">
        <v>2344534</v>
      </c>
      <c r="G100">
        <v>1</v>
      </c>
      <c r="H100" t="s">
        <v>25</v>
      </c>
      <c r="I100" t="s">
        <v>163</v>
      </c>
      <c r="J100">
        <v>113</v>
      </c>
      <c r="K100" t="s">
        <v>2574</v>
      </c>
      <c r="L100">
        <v>70</v>
      </c>
      <c r="N100">
        <v>40</v>
      </c>
      <c r="O100" t="s">
        <v>27</v>
      </c>
      <c r="P100" t="s">
        <v>24</v>
      </c>
      <c r="Q100" t="s">
        <v>2377</v>
      </c>
      <c r="R100">
        <v>58.191360000000003</v>
      </c>
      <c r="S100">
        <v>-136.49520000000001</v>
      </c>
      <c r="T100" t="s">
        <v>58</v>
      </c>
      <c r="U100" t="s">
        <v>1894</v>
      </c>
      <c r="W100" t="s">
        <v>30</v>
      </c>
    </row>
    <row r="101" spans="1:23" x14ac:dyDescent="0.2">
      <c r="A101" t="s">
        <v>24</v>
      </c>
      <c r="B101" s="12">
        <v>38470</v>
      </c>
      <c r="C101">
        <v>4</v>
      </c>
      <c r="D101">
        <v>2005</v>
      </c>
      <c r="E101" t="s">
        <v>24</v>
      </c>
      <c r="F101">
        <v>2418856</v>
      </c>
      <c r="G101">
        <v>1</v>
      </c>
      <c r="H101" t="s">
        <v>25</v>
      </c>
      <c r="I101" t="s">
        <v>164</v>
      </c>
      <c r="J101">
        <v>1593</v>
      </c>
      <c r="K101" t="s">
        <v>2377</v>
      </c>
      <c r="L101">
        <v>267.39999999999998</v>
      </c>
      <c r="O101" t="s">
        <v>27</v>
      </c>
      <c r="P101" t="s">
        <v>24</v>
      </c>
      <c r="Q101" t="s">
        <v>2574</v>
      </c>
      <c r="R101">
        <v>53.933333333299998</v>
      </c>
      <c r="S101">
        <v>-166.5833333333</v>
      </c>
      <c r="T101" t="s">
        <v>44</v>
      </c>
      <c r="U101" t="s">
        <v>40</v>
      </c>
      <c r="W101" t="s">
        <v>30</v>
      </c>
    </row>
    <row r="102" spans="1:23" x14ac:dyDescent="0.2">
      <c r="A102" t="s">
        <v>24</v>
      </c>
      <c r="B102" s="12">
        <v>38471</v>
      </c>
      <c r="C102">
        <v>4</v>
      </c>
      <c r="D102">
        <v>2005</v>
      </c>
      <c r="E102" t="s">
        <v>24</v>
      </c>
      <c r="F102">
        <v>2345997</v>
      </c>
      <c r="G102">
        <v>1</v>
      </c>
      <c r="H102" t="s">
        <v>59</v>
      </c>
      <c r="I102" t="s">
        <v>166</v>
      </c>
      <c r="J102">
        <v>85387</v>
      </c>
      <c r="K102" t="s">
        <v>2377</v>
      </c>
      <c r="L102">
        <v>854.3</v>
      </c>
      <c r="N102">
        <v>14</v>
      </c>
      <c r="O102" t="s">
        <v>27</v>
      </c>
      <c r="P102" t="s">
        <v>24</v>
      </c>
      <c r="Q102" t="s">
        <v>2377</v>
      </c>
      <c r="R102">
        <v>60.749488999999997</v>
      </c>
      <c r="S102">
        <v>-146.94940500000001</v>
      </c>
      <c r="T102" t="s">
        <v>58</v>
      </c>
      <c r="U102" t="s">
        <v>1894</v>
      </c>
      <c r="V102" s="13" t="s">
        <v>42</v>
      </c>
      <c r="W102" t="s">
        <v>30</v>
      </c>
    </row>
    <row r="103" spans="1:23" x14ac:dyDescent="0.2">
      <c r="A103" t="s">
        <v>24</v>
      </c>
      <c r="B103" s="12">
        <v>38471</v>
      </c>
      <c r="C103">
        <v>4</v>
      </c>
      <c r="D103">
        <v>2005</v>
      </c>
      <c r="E103" t="s">
        <v>24</v>
      </c>
      <c r="F103">
        <v>2451211</v>
      </c>
      <c r="G103">
        <v>1</v>
      </c>
      <c r="H103" t="s">
        <v>25</v>
      </c>
      <c r="I103" t="s">
        <v>165</v>
      </c>
      <c r="J103">
        <v>46</v>
      </c>
      <c r="K103" t="s">
        <v>2574</v>
      </c>
      <c r="L103">
        <v>49</v>
      </c>
      <c r="O103" t="s">
        <v>27</v>
      </c>
      <c r="P103" t="s">
        <v>24</v>
      </c>
      <c r="Q103" t="s">
        <v>2574</v>
      </c>
      <c r="R103">
        <v>56.676940000000002</v>
      </c>
      <c r="S103">
        <v>-133.74109999999999</v>
      </c>
      <c r="T103" t="s">
        <v>80</v>
      </c>
      <c r="U103" t="s">
        <v>40</v>
      </c>
      <c r="W103" t="s">
        <v>29</v>
      </c>
    </row>
    <row r="104" spans="1:23" x14ac:dyDescent="0.2">
      <c r="A104" t="s">
        <v>24</v>
      </c>
      <c r="B104" s="12">
        <v>38478</v>
      </c>
      <c r="C104">
        <v>5</v>
      </c>
      <c r="D104">
        <v>2005</v>
      </c>
      <c r="E104" t="s">
        <v>24</v>
      </c>
      <c r="F104">
        <v>2353327</v>
      </c>
      <c r="G104">
        <v>1</v>
      </c>
      <c r="H104" t="s">
        <v>97</v>
      </c>
      <c r="I104" t="s">
        <v>167</v>
      </c>
      <c r="J104" t="s">
        <v>35</v>
      </c>
      <c r="K104" t="s">
        <v>2377</v>
      </c>
      <c r="L104" t="s">
        <v>35</v>
      </c>
      <c r="O104" t="s">
        <v>27</v>
      </c>
      <c r="P104" t="s">
        <v>24</v>
      </c>
      <c r="Q104" t="s">
        <v>2574</v>
      </c>
      <c r="R104">
        <v>57.046390000000002</v>
      </c>
      <c r="S104">
        <v>-135.33860000000001</v>
      </c>
      <c r="T104" t="s">
        <v>58</v>
      </c>
      <c r="U104" t="s">
        <v>1894</v>
      </c>
      <c r="W104" t="s">
        <v>30</v>
      </c>
    </row>
    <row r="105" spans="1:23" x14ac:dyDescent="0.2">
      <c r="A105" t="s">
        <v>24</v>
      </c>
      <c r="B105" s="12">
        <v>38482</v>
      </c>
      <c r="C105">
        <v>5</v>
      </c>
      <c r="D105">
        <v>2005</v>
      </c>
      <c r="E105" t="s">
        <v>24</v>
      </c>
      <c r="F105">
        <v>2354532</v>
      </c>
      <c r="G105">
        <v>1</v>
      </c>
      <c r="H105" t="s">
        <v>93</v>
      </c>
      <c r="I105" t="s">
        <v>168</v>
      </c>
      <c r="J105">
        <v>73</v>
      </c>
      <c r="K105" t="s">
        <v>2574</v>
      </c>
      <c r="L105">
        <v>60</v>
      </c>
      <c r="N105">
        <v>53</v>
      </c>
      <c r="O105" t="s">
        <v>27</v>
      </c>
      <c r="P105" t="s">
        <v>24</v>
      </c>
      <c r="Q105" t="s">
        <v>2377</v>
      </c>
      <c r="R105">
        <v>60.150849999999998</v>
      </c>
      <c r="S105">
        <v>-152.0027</v>
      </c>
      <c r="T105" t="s">
        <v>58</v>
      </c>
      <c r="U105" t="s">
        <v>1894</v>
      </c>
      <c r="W105" t="s">
        <v>30</v>
      </c>
    </row>
    <row r="106" spans="1:23" x14ac:dyDescent="0.2">
      <c r="A106" t="s">
        <v>24</v>
      </c>
      <c r="B106" s="12">
        <v>38482</v>
      </c>
      <c r="C106">
        <v>5</v>
      </c>
      <c r="D106">
        <v>2005</v>
      </c>
      <c r="E106" t="s">
        <v>24</v>
      </c>
      <c r="F106">
        <v>2355144</v>
      </c>
      <c r="G106">
        <v>1</v>
      </c>
      <c r="H106" t="s">
        <v>169</v>
      </c>
      <c r="I106" t="s">
        <v>170</v>
      </c>
      <c r="J106">
        <v>1651</v>
      </c>
      <c r="K106" t="s">
        <v>2377</v>
      </c>
      <c r="L106">
        <v>231</v>
      </c>
      <c r="O106" t="s">
        <v>27</v>
      </c>
      <c r="P106" t="s">
        <v>24</v>
      </c>
      <c r="Q106" t="s">
        <v>2574</v>
      </c>
      <c r="R106">
        <v>55.901666666700002</v>
      </c>
      <c r="S106">
        <v>-134.2516666667</v>
      </c>
      <c r="T106" t="s">
        <v>58</v>
      </c>
      <c r="U106" t="s">
        <v>1894</v>
      </c>
      <c r="W106" t="s">
        <v>30</v>
      </c>
    </row>
    <row r="107" spans="1:23" x14ac:dyDescent="0.2">
      <c r="A107" t="s">
        <v>24</v>
      </c>
      <c r="B107" s="12">
        <v>38482</v>
      </c>
      <c r="C107">
        <v>5</v>
      </c>
      <c r="D107">
        <v>2005</v>
      </c>
      <c r="E107" t="s">
        <v>24</v>
      </c>
      <c r="F107">
        <v>2356827</v>
      </c>
      <c r="G107">
        <v>1</v>
      </c>
      <c r="H107" t="s">
        <v>97</v>
      </c>
      <c r="I107" t="s">
        <v>167</v>
      </c>
      <c r="J107" t="s">
        <v>35</v>
      </c>
      <c r="K107" t="s">
        <v>2377</v>
      </c>
      <c r="L107" t="s">
        <v>35</v>
      </c>
      <c r="O107" t="s">
        <v>27</v>
      </c>
      <c r="P107" t="s">
        <v>24</v>
      </c>
      <c r="Q107" t="s">
        <v>2574</v>
      </c>
      <c r="R107">
        <v>57.046390000000002</v>
      </c>
      <c r="S107">
        <v>-135.33860000000001</v>
      </c>
      <c r="T107" t="s">
        <v>58</v>
      </c>
      <c r="U107" t="s">
        <v>1894</v>
      </c>
      <c r="W107" t="s">
        <v>30</v>
      </c>
    </row>
    <row r="108" spans="1:23" x14ac:dyDescent="0.2">
      <c r="A108" t="s">
        <v>24</v>
      </c>
      <c r="B108" s="12">
        <v>38483</v>
      </c>
      <c r="C108">
        <v>5</v>
      </c>
      <c r="D108">
        <v>2005</v>
      </c>
      <c r="E108" t="s">
        <v>24</v>
      </c>
      <c r="F108">
        <v>2355932</v>
      </c>
      <c r="G108">
        <v>1</v>
      </c>
      <c r="H108" t="s">
        <v>107</v>
      </c>
      <c r="I108" t="s">
        <v>171</v>
      </c>
      <c r="J108">
        <v>82305</v>
      </c>
      <c r="K108" t="s">
        <v>2377</v>
      </c>
      <c r="L108">
        <v>934.3</v>
      </c>
      <c r="O108" t="s">
        <v>27</v>
      </c>
      <c r="P108" t="s">
        <v>24</v>
      </c>
      <c r="Q108" t="s">
        <v>2574</v>
      </c>
      <c r="R108">
        <v>57.046390000000002</v>
      </c>
      <c r="S108">
        <v>-135.33860000000001</v>
      </c>
      <c r="T108" t="s">
        <v>58</v>
      </c>
      <c r="U108" t="s">
        <v>1894</v>
      </c>
      <c r="W108" t="s">
        <v>30</v>
      </c>
    </row>
    <row r="109" spans="1:23" x14ac:dyDescent="0.2">
      <c r="A109" t="s">
        <v>24</v>
      </c>
      <c r="B109" s="12">
        <v>38484</v>
      </c>
      <c r="C109">
        <v>5</v>
      </c>
      <c r="D109">
        <v>2005</v>
      </c>
      <c r="E109" t="s">
        <v>24</v>
      </c>
      <c r="F109">
        <v>2356797</v>
      </c>
      <c r="G109">
        <v>1</v>
      </c>
      <c r="H109" t="s">
        <v>74</v>
      </c>
      <c r="I109" t="s">
        <v>172</v>
      </c>
      <c r="J109">
        <v>193</v>
      </c>
      <c r="K109" t="s">
        <v>2574</v>
      </c>
      <c r="L109">
        <v>121</v>
      </c>
      <c r="N109">
        <v>40</v>
      </c>
      <c r="O109" t="s">
        <v>27</v>
      </c>
      <c r="P109" t="s">
        <v>24</v>
      </c>
      <c r="Q109" t="s">
        <v>2377</v>
      </c>
      <c r="R109">
        <v>60.749488999999997</v>
      </c>
      <c r="S109">
        <v>-146.94940500000001</v>
      </c>
      <c r="T109" t="s">
        <v>58</v>
      </c>
      <c r="U109" t="s">
        <v>1894</v>
      </c>
      <c r="W109" t="s">
        <v>30</v>
      </c>
    </row>
    <row r="110" spans="1:23" x14ac:dyDescent="0.2">
      <c r="A110" t="s">
        <v>24</v>
      </c>
      <c r="B110" s="12">
        <v>38485</v>
      </c>
      <c r="C110">
        <v>5</v>
      </c>
      <c r="D110">
        <v>2005</v>
      </c>
      <c r="E110" t="s">
        <v>173</v>
      </c>
      <c r="F110">
        <v>2359696</v>
      </c>
      <c r="G110">
        <v>1</v>
      </c>
      <c r="H110" t="s">
        <v>74</v>
      </c>
      <c r="I110" t="s">
        <v>174</v>
      </c>
      <c r="J110">
        <v>16960</v>
      </c>
      <c r="K110" t="s">
        <v>2377</v>
      </c>
      <c r="L110">
        <v>555.29999999999995</v>
      </c>
      <c r="O110" t="s">
        <v>27</v>
      </c>
      <c r="P110" t="s">
        <v>24</v>
      </c>
      <c r="Q110" t="s">
        <v>2574</v>
      </c>
      <c r="R110">
        <v>55.206389999999999</v>
      </c>
      <c r="S110">
        <v>-132.82919999999999</v>
      </c>
      <c r="T110" t="s">
        <v>58</v>
      </c>
      <c r="U110" t="s">
        <v>1894</v>
      </c>
      <c r="W110" t="s">
        <v>30</v>
      </c>
    </row>
    <row r="111" spans="1:23" x14ac:dyDescent="0.2">
      <c r="A111" t="s">
        <v>24</v>
      </c>
      <c r="B111" s="12">
        <v>38485</v>
      </c>
      <c r="C111">
        <v>5</v>
      </c>
      <c r="D111">
        <v>2005</v>
      </c>
      <c r="E111" t="s">
        <v>24</v>
      </c>
      <c r="F111">
        <v>2398350</v>
      </c>
      <c r="G111">
        <v>1</v>
      </c>
      <c r="H111" t="s">
        <v>107</v>
      </c>
      <c r="I111" t="s">
        <v>175</v>
      </c>
      <c r="J111">
        <v>57092</v>
      </c>
      <c r="K111" t="s">
        <v>2377</v>
      </c>
      <c r="L111">
        <v>726.7</v>
      </c>
      <c r="O111" t="s">
        <v>27</v>
      </c>
      <c r="P111" t="s">
        <v>24</v>
      </c>
      <c r="Q111" t="s">
        <v>2574</v>
      </c>
      <c r="R111">
        <v>57.0333333333</v>
      </c>
      <c r="S111">
        <v>-135.3166666667</v>
      </c>
      <c r="T111" t="s">
        <v>58</v>
      </c>
      <c r="U111" t="s">
        <v>1894</v>
      </c>
      <c r="W111" t="s">
        <v>30</v>
      </c>
    </row>
    <row r="112" spans="1:23" x14ac:dyDescent="0.2">
      <c r="A112" t="s">
        <v>24</v>
      </c>
      <c r="B112" s="12">
        <v>38486</v>
      </c>
      <c r="C112">
        <v>5</v>
      </c>
      <c r="D112">
        <v>2005</v>
      </c>
      <c r="E112" t="s">
        <v>24</v>
      </c>
      <c r="F112">
        <v>2359325</v>
      </c>
      <c r="G112">
        <v>1</v>
      </c>
      <c r="H112" t="s">
        <v>25</v>
      </c>
      <c r="I112" t="s">
        <v>176</v>
      </c>
      <c r="J112">
        <v>197</v>
      </c>
      <c r="K112" t="s">
        <v>2574</v>
      </c>
      <c r="L112">
        <v>98.2</v>
      </c>
      <c r="O112" t="s">
        <v>27</v>
      </c>
      <c r="P112" t="s">
        <v>24</v>
      </c>
      <c r="Q112" t="s">
        <v>2574</v>
      </c>
      <c r="R112">
        <v>53.877776666700001</v>
      </c>
      <c r="S112">
        <v>-166.5777766667</v>
      </c>
      <c r="T112" t="s">
        <v>58</v>
      </c>
      <c r="U112" t="s">
        <v>1894</v>
      </c>
      <c r="W112" t="s">
        <v>30</v>
      </c>
    </row>
    <row r="113" spans="1:23" x14ac:dyDescent="0.2">
      <c r="A113" t="s">
        <v>24</v>
      </c>
      <c r="B113" s="12">
        <v>38488</v>
      </c>
      <c r="C113">
        <v>5</v>
      </c>
      <c r="D113">
        <v>2005</v>
      </c>
      <c r="E113" t="s">
        <v>24</v>
      </c>
      <c r="F113">
        <v>2359384</v>
      </c>
      <c r="G113">
        <v>1</v>
      </c>
      <c r="H113" t="s">
        <v>97</v>
      </c>
      <c r="I113" t="s">
        <v>177</v>
      </c>
      <c r="J113">
        <v>295</v>
      </c>
      <c r="K113" t="s">
        <v>2574</v>
      </c>
      <c r="L113">
        <v>123.4</v>
      </c>
      <c r="N113">
        <v>33</v>
      </c>
      <c r="O113" t="s">
        <v>27</v>
      </c>
      <c r="P113" t="s">
        <v>24</v>
      </c>
      <c r="Q113" t="s">
        <v>2377</v>
      </c>
      <c r="R113">
        <v>60.541400000000003</v>
      </c>
      <c r="S113">
        <v>-145.76439999999999</v>
      </c>
      <c r="T113" t="s">
        <v>58</v>
      </c>
      <c r="U113" t="s">
        <v>1894</v>
      </c>
      <c r="W113" t="s">
        <v>30</v>
      </c>
    </row>
    <row r="114" spans="1:23" x14ac:dyDescent="0.2">
      <c r="A114" t="s">
        <v>24</v>
      </c>
      <c r="B114" s="12">
        <v>38488</v>
      </c>
      <c r="C114">
        <v>5</v>
      </c>
      <c r="D114">
        <v>2005</v>
      </c>
      <c r="E114" t="s">
        <v>24</v>
      </c>
      <c r="F114">
        <v>2360537</v>
      </c>
      <c r="G114">
        <v>1</v>
      </c>
      <c r="H114" t="s">
        <v>25</v>
      </c>
      <c r="I114" t="s">
        <v>178</v>
      </c>
      <c r="J114">
        <v>24</v>
      </c>
      <c r="K114" t="s">
        <v>2574</v>
      </c>
      <c r="L114">
        <v>43.9</v>
      </c>
      <c r="O114" t="s">
        <v>27</v>
      </c>
      <c r="P114" t="s">
        <v>24</v>
      </c>
      <c r="Q114" t="s">
        <v>2574</v>
      </c>
      <c r="R114">
        <v>56.971666666700003</v>
      </c>
      <c r="S114">
        <v>-152.7475</v>
      </c>
      <c r="T114" t="s">
        <v>36</v>
      </c>
      <c r="U114" t="s">
        <v>40</v>
      </c>
      <c r="V114" s="13" t="s">
        <v>30</v>
      </c>
      <c r="W114" s="13" t="s">
        <v>30</v>
      </c>
    </row>
    <row r="115" spans="1:23" x14ac:dyDescent="0.2">
      <c r="A115" t="s">
        <v>24</v>
      </c>
      <c r="B115" s="12">
        <v>38488</v>
      </c>
      <c r="C115">
        <v>5</v>
      </c>
      <c r="D115">
        <v>2005</v>
      </c>
      <c r="E115" t="s">
        <v>24</v>
      </c>
      <c r="F115">
        <v>2369307</v>
      </c>
      <c r="G115">
        <v>1</v>
      </c>
      <c r="H115" t="s">
        <v>25</v>
      </c>
      <c r="I115" t="s">
        <v>152</v>
      </c>
      <c r="J115">
        <v>191</v>
      </c>
      <c r="K115" t="s">
        <v>2574</v>
      </c>
      <c r="L115">
        <v>111.7</v>
      </c>
      <c r="O115" t="s">
        <v>27</v>
      </c>
      <c r="P115" t="s">
        <v>24</v>
      </c>
      <c r="Q115" t="s">
        <v>2574</v>
      </c>
      <c r="R115">
        <v>55.465000000000003</v>
      </c>
      <c r="S115">
        <v>-165.54499999999999</v>
      </c>
      <c r="T115" t="s">
        <v>44</v>
      </c>
      <c r="U115" t="s">
        <v>40</v>
      </c>
      <c r="W115" t="s">
        <v>29</v>
      </c>
    </row>
    <row r="116" spans="1:23" x14ac:dyDescent="0.2">
      <c r="A116" t="s">
        <v>24</v>
      </c>
      <c r="B116" s="12">
        <v>38488</v>
      </c>
      <c r="C116">
        <v>5</v>
      </c>
      <c r="D116">
        <v>2005</v>
      </c>
      <c r="E116" t="s">
        <v>24</v>
      </c>
      <c r="F116">
        <v>2425652</v>
      </c>
      <c r="G116">
        <v>1</v>
      </c>
      <c r="H116" t="s">
        <v>25</v>
      </c>
      <c r="I116" t="s">
        <v>179</v>
      </c>
      <c r="J116">
        <v>16</v>
      </c>
      <c r="K116" t="s">
        <v>2574</v>
      </c>
      <c r="L116">
        <v>31</v>
      </c>
      <c r="N116">
        <v>41</v>
      </c>
      <c r="O116" t="s">
        <v>27</v>
      </c>
      <c r="P116" t="s">
        <v>24</v>
      </c>
      <c r="Q116" t="s">
        <v>2377</v>
      </c>
      <c r="R116">
        <v>59.632510000000003</v>
      </c>
      <c r="S116">
        <v>-151.53280000000001</v>
      </c>
      <c r="T116" t="s">
        <v>58</v>
      </c>
      <c r="U116" t="s">
        <v>1894</v>
      </c>
      <c r="W116" t="s">
        <v>30</v>
      </c>
    </row>
    <row r="117" spans="1:23" x14ac:dyDescent="0.2">
      <c r="A117" t="s">
        <v>24</v>
      </c>
      <c r="B117" s="12">
        <v>38489</v>
      </c>
      <c r="C117">
        <v>5</v>
      </c>
      <c r="D117">
        <v>2005</v>
      </c>
      <c r="E117" t="s">
        <v>24</v>
      </c>
      <c r="F117">
        <v>2360659</v>
      </c>
      <c r="G117">
        <v>1</v>
      </c>
      <c r="H117" t="s">
        <v>25</v>
      </c>
      <c r="I117" t="s">
        <v>180</v>
      </c>
      <c r="J117">
        <v>90</v>
      </c>
      <c r="K117" t="s">
        <v>2574</v>
      </c>
      <c r="L117">
        <v>99.6</v>
      </c>
      <c r="O117" t="s">
        <v>27</v>
      </c>
      <c r="P117" t="s">
        <v>24</v>
      </c>
      <c r="Q117" t="s">
        <v>2574</v>
      </c>
      <c r="R117">
        <v>57.793610000000001</v>
      </c>
      <c r="S117">
        <v>-152.4058</v>
      </c>
      <c r="T117" t="s">
        <v>58</v>
      </c>
      <c r="U117" t="s">
        <v>1894</v>
      </c>
      <c r="W117" t="s">
        <v>30</v>
      </c>
    </row>
    <row r="118" spans="1:23" x14ac:dyDescent="0.2">
      <c r="A118" t="s">
        <v>24</v>
      </c>
      <c r="B118" s="12">
        <v>38489</v>
      </c>
      <c r="C118">
        <v>5</v>
      </c>
      <c r="D118">
        <v>2005</v>
      </c>
      <c r="E118" t="s">
        <v>24</v>
      </c>
      <c r="F118">
        <v>2362557</v>
      </c>
      <c r="G118">
        <v>1</v>
      </c>
      <c r="H118" t="s">
        <v>25</v>
      </c>
      <c r="I118" t="s">
        <v>181</v>
      </c>
      <c r="J118">
        <v>46</v>
      </c>
      <c r="K118" t="s">
        <v>2574</v>
      </c>
      <c r="L118">
        <v>44.7</v>
      </c>
      <c r="O118" t="s">
        <v>27</v>
      </c>
      <c r="P118" t="s">
        <v>24</v>
      </c>
      <c r="Q118" t="s">
        <v>2574</v>
      </c>
      <c r="R118">
        <v>55.083333333299997</v>
      </c>
      <c r="S118">
        <v>-162.19999999999999</v>
      </c>
      <c r="T118" t="s">
        <v>44</v>
      </c>
      <c r="U118" t="s">
        <v>40</v>
      </c>
      <c r="V118" s="13" t="s">
        <v>30</v>
      </c>
      <c r="W118" s="13" t="s">
        <v>29</v>
      </c>
    </row>
    <row r="119" spans="1:23" x14ac:dyDescent="0.2">
      <c r="A119" t="s">
        <v>24</v>
      </c>
      <c r="B119" s="12">
        <v>38493</v>
      </c>
      <c r="C119">
        <v>5</v>
      </c>
      <c r="D119">
        <v>2005</v>
      </c>
      <c r="E119" t="s">
        <v>24</v>
      </c>
      <c r="F119">
        <v>2410286</v>
      </c>
      <c r="G119">
        <v>1</v>
      </c>
      <c r="H119" t="s">
        <v>107</v>
      </c>
      <c r="I119" t="s">
        <v>182</v>
      </c>
      <c r="J119">
        <v>11</v>
      </c>
      <c r="K119" t="s">
        <v>2574</v>
      </c>
      <c r="L119">
        <v>32</v>
      </c>
      <c r="N119">
        <v>15</v>
      </c>
      <c r="O119" t="s">
        <v>27</v>
      </c>
      <c r="P119" t="s">
        <v>24</v>
      </c>
      <c r="Q119" t="s">
        <v>2377</v>
      </c>
      <c r="R119">
        <v>60.058059999999998</v>
      </c>
      <c r="S119">
        <v>-151.66309999999999</v>
      </c>
      <c r="T119" t="s">
        <v>44</v>
      </c>
      <c r="U119" t="s">
        <v>40</v>
      </c>
      <c r="W119" t="s">
        <v>29</v>
      </c>
    </row>
    <row r="120" spans="1:23" x14ac:dyDescent="0.2">
      <c r="A120" t="s">
        <v>24</v>
      </c>
      <c r="B120" s="12">
        <v>38495</v>
      </c>
      <c r="C120">
        <v>5</v>
      </c>
      <c r="D120">
        <v>2005</v>
      </c>
      <c r="E120" t="s">
        <v>24</v>
      </c>
      <c r="F120">
        <v>2366380</v>
      </c>
      <c r="G120">
        <v>1</v>
      </c>
      <c r="H120" t="s">
        <v>107</v>
      </c>
      <c r="I120" t="s">
        <v>184</v>
      </c>
      <c r="J120">
        <v>49</v>
      </c>
      <c r="K120" t="s">
        <v>2574</v>
      </c>
      <c r="L120">
        <v>61.7</v>
      </c>
      <c r="N120">
        <v>76</v>
      </c>
      <c r="O120" t="s">
        <v>27</v>
      </c>
      <c r="P120" t="s">
        <v>24</v>
      </c>
      <c r="Q120" t="s">
        <v>2377</v>
      </c>
      <c r="R120">
        <v>58.3157</v>
      </c>
      <c r="S120">
        <v>-134.3518</v>
      </c>
      <c r="T120" t="s">
        <v>58</v>
      </c>
      <c r="U120" t="s">
        <v>1894</v>
      </c>
      <c r="W120" t="s">
        <v>30</v>
      </c>
    </row>
    <row r="121" spans="1:23" x14ac:dyDescent="0.2">
      <c r="A121" t="s">
        <v>24</v>
      </c>
      <c r="B121" s="12">
        <v>38495</v>
      </c>
      <c r="C121">
        <v>5</v>
      </c>
      <c r="D121">
        <v>2005</v>
      </c>
      <c r="E121" t="s">
        <v>24</v>
      </c>
      <c r="F121">
        <v>2451362</v>
      </c>
      <c r="G121">
        <v>1</v>
      </c>
      <c r="H121" t="s">
        <v>62</v>
      </c>
      <c r="I121" t="s">
        <v>183</v>
      </c>
      <c r="J121">
        <v>89</v>
      </c>
      <c r="K121" t="s">
        <v>2574</v>
      </c>
      <c r="L121">
        <v>74</v>
      </c>
      <c r="N121">
        <v>19</v>
      </c>
      <c r="O121" t="s">
        <v>27</v>
      </c>
      <c r="P121" t="s">
        <v>24</v>
      </c>
      <c r="Q121" t="s">
        <v>2377</v>
      </c>
      <c r="R121">
        <v>58.151760000000003</v>
      </c>
      <c r="S121">
        <v>-135.04159999999999</v>
      </c>
      <c r="T121" t="s">
        <v>58</v>
      </c>
      <c r="U121" t="s">
        <v>1894</v>
      </c>
      <c r="V121" s="13" t="s">
        <v>42</v>
      </c>
      <c r="W121" t="s">
        <v>30</v>
      </c>
    </row>
    <row r="122" spans="1:23" x14ac:dyDescent="0.2">
      <c r="A122" t="s">
        <v>24</v>
      </c>
      <c r="B122" s="12">
        <v>38496</v>
      </c>
      <c r="C122">
        <v>5</v>
      </c>
      <c r="D122">
        <v>2005</v>
      </c>
      <c r="E122" t="s">
        <v>24</v>
      </c>
      <c r="F122">
        <v>2375089</v>
      </c>
      <c r="G122">
        <v>1</v>
      </c>
      <c r="H122" t="s">
        <v>107</v>
      </c>
      <c r="I122" t="s">
        <v>186</v>
      </c>
      <c r="J122">
        <v>27</v>
      </c>
      <c r="K122" t="s">
        <v>2574</v>
      </c>
      <c r="L122">
        <v>65</v>
      </c>
      <c r="O122" t="s">
        <v>27</v>
      </c>
      <c r="P122" t="s">
        <v>24</v>
      </c>
      <c r="Q122" t="s">
        <v>2574</v>
      </c>
      <c r="R122">
        <v>56.9056666667</v>
      </c>
      <c r="S122">
        <v>-135.3254</v>
      </c>
      <c r="T122" t="s">
        <v>80</v>
      </c>
      <c r="U122" t="s">
        <v>40</v>
      </c>
      <c r="V122" s="13" t="s">
        <v>42</v>
      </c>
      <c r="W122" t="s">
        <v>29</v>
      </c>
    </row>
    <row r="123" spans="1:23" x14ac:dyDescent="0.2">
      <c r="A123" t="s">
        <v>24</v>
      </c>
      <c r="B123" s="12">
        <v>38496</v>
      </c>
      <c r="C123">
        <v>5</v>
      </c>
      <c r="D123">
        <v>2005</v>
      </c>
      <c r="E123" t="s">
        <v>24</v>
      </c>
      <c r="F123">
        <v>2393012</v>
      </c>
      <c r="G123">
        <v>1</v>
      </c>
      <c r="H123" t="s">
        <v>107</v>
      </c>
      <c r="I123" t="s">
        <v>170</v>
      </c>
      <c r="J123">
        <v>1280</v>
      </c>
      <c r="K123" t="s">
        <v>2377</v>
      </c>
      <c r="L123">
        <v>219.6</v>
      </c>
      <c r="N123">
        <v>15</v>
      </c>
      <c r="O123" t="s">
        <v>27</v>
      </c>
      <c r="P123" t="s">
        <v>24</v>
      </c>
      <c r="Q123" t="s">
        <v>2377</v>
      </c>
      <c r="R123">
        <v>58.3157</v>
      </c>
      <c r="S123">
        <v>-134.3518</v>
      </c>
      <c r="T123" t="s">
        <v>58</v>
      </c>
      <c r="U123" t="s">
        <v>1894</v>
      </c>
      <c r="W123" t="s">
        <v>30</v>
      </c>
    </row>
    <row r="124" spans="1:23" x14ac:dyDescent="0.2">
      <c r="A124" t="s">
        <v>24</v>
      </c>
      <c r="B124" s="12">
        <v>38498</v>
      </c>
      <c r="C124">
        <v>5</v>
      </c>
      <c r="D124">
        <v>2005</v>
      </c>
      <c r="E124" t="s">
        <v>24</v>
      </c>
      <c r="F124">
        <v>2369309</v>
      </c>
      <c r="G124">
        <v>1</v>
      </c>
      <c r="H124" t="s">
        <v>25</v>
      </c>
      <c r="I124" t="s">
        <v>187</v>
      </c>
      <c r="J124">
        <v>15</v>
      </c>
      <c r="K124" t="s">
        <v>2574</v>
      </c>
      <c r="L124">
        <v>33.9</v>
      </c>
      <c r="O124" t="s">
        <v>27</v>
      </c>
      <c r="P124" t="s">
        <v>24</v>
      </c>
      <c r="Q124" t="s">
        <v>2574</v>
      </c>
      <c r="R124">
        <v>56.48489</v>
      </c>
      <c r="S124">
        <v>-132.69470000000001</v>
      </c>
      <c r="T124" t="s">
        <v>58</v>
      </c>
      <c r="U124" t="s">
        <v>1894</v>
      </c>
      <c r="W124" t="s">
        <v>30</v>
      </c>
    </row>
    <row r="125" spans="1:23" x14ac:dyDescent="0.2">
      <c r="A125" t="s">
        <v>24</v>
      </c>
      <c r="B125" s="12">
        <v>38499</v>
      </c>
      <c r="C125">
        <v>5</v>
      </c>
      <c r="D125">
        <v>2005</v>
      </c>
      <c r="E125" t="s">
        <v>24</v>
      </c>
      <c r="F125">
        <v>2374617</v>
      </c>
      <c r="G125">
        <v>1</v>
      </c>
      <c r="H125" t="s">
        <v>25</v>
      </c>
      <c r="I125" t="s">
        <v>188</v>
      </c>
      <c r="J125">
        <v>292</v>
      </c>
      <c r="K125" t="s">
        <v>2574</v>
      </c>
      <c r="L125">
        <v>137.19999999999999</v>
      </c>
      <c r="O125" t="s">
        <v>27</v>
      </c>
      <c r="P125" t="s">
        <v>24</v>
      </c>
      <c r="Q125" t="s">
        <v>2574</v>
      </c>
      <c r="R125">
        <v>53.877777833300001</v>
      </c>
      <c r="S125">
        <v>-166.57777783329999</v>
      </c>
      <c r="T125" t="s">
        <v>58</v>
      </c>
      <c r="U125" t="s">
        <v>1894</v>
      </c>
      <c r="W125" t="s">
        <v>30</v>
      </c>
    </row>
    <row r="126" spans="1:23" x14ac:dyDescent="0.2">
      <c r="A126" t="s">
        <v>24</v>
      </c>
      <c r="B126" s="12">
        <v>38500</v>
      </c>
      <c r="C126">
        <v>5</v>
      </c>
      <c r="D126">
        <v>2005</v>
      </c>
      <c r="E126" t="s">
        <v>24</v>
      </c>
      <c r="F126">
        <v>2396758</v>
      </c>
      <c r="G126">
        <v>1</v>
      </c>
      <c r="H126" t="s">
        <v>25</v>
      </c>
      <c r="I126" t="s">
        <v>189</v>
      </c>
      <c r="J126">
        <v>26</v>
      </c>
      <c r="K126" t="s">
        <v>2574</v>
      </c>
      <c r="L126">
        <v>38.9</v>
      </c>
      <c r="O126" t="s">
        <v>27</v>
      </c>
      <c r="P126" t="s">
        <v>24</v>
      </c>
      <c r="Q126" t="s">
        <v>2574</v>
      </c>
      <c r="R126">
        <v>57.748609999999999</v>
      </c>
      <c r="S126">
        <v>-152.45830000000001</v>
      </c>
      <c r="T126" t="s">
        <v>58</v>
      </c>
      <c r="U126" t="s">
        <v>1894</v>
      </c>
      <c r="W126" t="s">
        <v>30</v>
      </c>
    </row>
    <row r="127" spans="1:23" x14ac:dyDescent="0.2">
      <c r="A127" t="s">
        <v>24</v>
      </c>
      <c r="B127" s="12">
        <v>38503</v>
      </c>
      <c r="C127">
        <v>5</v>
      </c>
      <c r="D127">
        <v>2005</v>
      </c>
      <c r="E127" t="s">
        <v>3012</v>
      </c>
      <c r="F127">
        <v>2375062</v>
      </c>
      <c r="G127">
        <v>1</v>
      </c>
      <c r="H127" t="s">
        <v>107</v>
      </c>
      <c r="I127" t="s">
        <v>171</v>
      </c>
      <c r="J127">
        <v>82305</v>
      </c>
      <c r="K127" t="s">
        <v>2377</v>
      </c>
      <c r="L127">
        <v>934.3</v>
      </c>
      <c r="N127">
        <v>15</v>
      </c>
      <c r="O127" t="s">
        <v>27</v>
      </c>
      <c r="P127" t="s">
        <v>24</v>
      </c>
      <c r="Q127" t="s">
        <v>2377</v>
      </c>
      <c r="R127">
        <v>58.3157</v>
      </c>
      <c r="S127">
        <v>-134.3518</v>
      </c>
      <c r="T127" t="s">
        <v>58</v>
      </c>
      <c r="U127" t="s">
        <v>1894</v>
      </c>
      <c r="W127" t="s">
        <v>30</v>
      </c>
    </row>
    <row r="128" spans="1:23" x14ac:dyDescent="0.2">
      <c r="A128" t="s">
        <v>24</v>
      </c>
      <c r="B128" s="12">
        <v>38503</v>
      </c>
      <c r="C128">
        <v>5</v>
      </c>
      <c r="D128">
        <v>2005</v>
      </c>
      <c r="E128" t="s">
        <v>24</v>
      </c>
      <c r="F128">
        <v>2396673</v>
      </c>
      <c r="G128">
        <v>1</v>
      </c>
      <c r="H128" t="s">
        <v>107</v>
      </c>
      <c r="I128" t="s">
        <v>159</v>
      </c>
      <c r="J128">
        <v>78</v>
      </c>
      <c r="K128" t="s">
        <v>2574</v>
      </c>
      <c r="L128">
        <v>78.900000000000006</v>
      </c>
      <c r="N128">
        <v>34</v>
      </c>
      <c r="O128" t="s">
        <v>27</v>
      </c>
      <c r="P128" t="s">
        <v>24</v>
      </c>
      <c r="Q128" t="s">
        <v>2377</v>
      </c>
      <c r="R128">
        <v>58.384999999999998</v>
      </c>
      <c r="S128">
        <v>-134.6483333333</v>
      </c>
      <c r="T128" t="s">
        <v>136</v>
      </c>
      <c r="U128" t="s">
        <v>40</v>
      </c>
      <c r="V128" s="13" t="s">
        <v>42</v>
      </c>
      <c r="W128" t="s">
        <v>29</v>
      </c>
    </row>
    <row r="129" spans="1:23" x14ac:dyDescent="0.2">
      <c r="A129" t="s">
        <v>24</v>
      </c>
      <c r="B129" s="12">
        <v>38503</v>
      </c>
      <c r="C129">
        <v>5</v>
      </c>
      <c r="D129">
        <v>2005</v>
      </c>
      <c r="E129" t="s">
        <v>24</v>
      </c>
      <c r="F129">
        <v>2595462</v>
      </c>
      <c r="G129">
        <v>1</v>
      </c>
      <c r="H129" t="s">
        <v>107</v>
      </c>
      <c r="I129" t="s">
        <v>191</v>
      </c>
      <c r="J129">
        <v>9978</v>
      </c>
      <c r="K129" t="s">
        <v>2377</v>
      </c>
      <c r="L129">
        <v>344.3</v>
      </c>
      <c r="O129" t="s">
        <v>27</v>
      </c>
      <c r="P129" t="s">
        <v>24</v>
      </c>
      <c r="Q129" t="s">
        <v>2574</v>
      </c>
      <c r="R129">
        <v>55.438138333300003</v>
      </c>
      <c r="S129">
        <v>-131.85201166670001</v>
      </c>
      <c r="T129" t="s">
        <v>56</v>
      </c>
      <c r="U129" t="s">
        <v>40</v>
      </c>
      <c r="W129" t="s">
        <v>29</v>
      </c>
    </row>
    <row r="130" spans="1:23" x14ac:dyDescent="0.2">
      <c r="A130" t="s">
        <v>24</v>
      </c>
      <c r="B130" s="12">
        <v>38504</v>
      </c>
      <c r="C130">
        <v>6</v>
      </c>
      <c r="D130">
        <v>2005</v>
      </c>
      <c r="E130" t="s">
        <v>3012</v>
      </c>
      <c r="F130">
        <v>2419752</v>
      </c>
      <c r="G130">
        <v>1</v>
      </c>
      <c r="H130" t="s">
        <v>107</v>
      </c>
      <c r="I130" t="s">
        <v>175</v>
      </c>
      <c r="J130">
        <v>57092</v>
      </c>
      <c r="K130" t="s">
        <v>2377</v>
      </c>
      <c r="L130">
        <v>726.7</v>
      </c>
      <c r="O130" t="s">
        <v>27</v>
      </c>
      <c r="P130" t="s">
        <v>24</v>
      </c>
      <c r="Q130" t="s">
        <v>2574</v>
      </c>
      <c r="R130">
        <v>57.046390000000002</v>
      </c>
      <c r="S130">
        <v>-135.33860000000001</v>
      </c>
      <c r="T130" t="s">
        <v>58</v>
      </c>
      <c r="U130" t="s">
        <v>1894</v>
      </c>
      <c r="W130" t="s">
        <v>30</v>
      </c>
    </row>
    <row r="131" spans="1:23" x14ac:dyDescent="0.2">
      <c r="A131" t="s">
        <v>24</v>
      </c>
      <c r="B131" s="12">
        <v>38505</v>
      </c>
      <c r="C131">
        <v>6</v>
      </c>
      <c r="D131">
        <v>2005</v>
      </c>
      <c r="E131" t="s">
        <v>24</v>
      </c>
      <c r="F131">
        <v>2378511</v>
      </c>
      <c r="G131">
        <v>1</v>
      </c>
      <c r="H131" t="s">
        <v>25</v>
      </c>
      <c r="I131" t="s">
        <v>192</v>
      </c>
      <c r="J131">
        <v>495</v>
      </c>
      <c r="K131" t="s">
        <v>2574</v>
      </c>
      <c r="L131">
        <v>177.5</v>
      </c>
      <c r="O131" t="s">
        <v>27</v>
      </c>
      <c r="P131" t="s">
        <v>24</v>
      </c>
      <c r="Q131" t="s">
        <v>2574</v>
      </c>
      <c r="R131">
        <v>53.877777833300001</v>
      </c>
      <c r="S131">
        <v>-166.57777783329999</v>
      </c>
      <c r="T131" t="s">
        <v>58</v>
      </c>
      <c r="U131" t="s">
        <v>1894</v>
      </c>
      <c r="W131" t="s">
        <v>30</v>
      </c>
    </row>
    <row r="132" spans="1:23" x14ac:dyDescent="0.2">
      <c r="A132" t="s">
        <v>24</v>
      </c>
      <c r="B132" s="12">
        <v>38505</v>
      </c>
      <c r="C132">
        <v>6</v>
      </c>
      <c r="D132">
        <v>2005</v>
      </c>
      <c r="E132" t="s">
        <v>24</v>
      </c>
      <c r="F132">
        <v>2399572</v>
      </c>
      <c r="G132">
        <v>1</v>
      </c>
      <c r="H132" t="s">
        <v>107</v>
      </c>
      <c r="I132" t="s">
        <v>193</v>
      </c>
      <c r="J132">
        <v>2625</v>
      </c>
      <c r="K132" t="s">
        <v>2377</v>
      </c>
      <c r="L132">
        <v>316.89999999999998</v>
      </c>
      <c r="O132" t="s">
        <v>27</v>
      </c>
      <c r="P132" t="s">
        <v>24</v>
      </c>
      <c r="Q132" t="s">
        <v>2574</v>
      </c>
      <c r="R132">
        <v>57.7833333333</v>
      </c>
      <c r="S132">
        <v>-134.65</v>
      </c>
      <c r="T132" t="s">
        <v>44</v>
      </c>
      <c r="U132" t="s">
        <v>40</v>
      </c>
      <c r="V132" s="13" t="s">
        <v>42</v>
      </c>
      <c r="W132" t="s">
        <v>29</v>
      </c>
    </row>
    <row r="133" spans="1:23" x14ac:dyDescent="0.2">
      <c r="A133" t="s">
        <v>24</v>
      </c>
      <c r="B133" s="12">
        <v>38506</v>
      </c>
      <c r="C133">
        <v>6</v>
      </c>
      <c r="D133">
        <v>2005</v>
      </c>
      <c r="E133" t="s">
        <v>24</v>
      </c>
      <c r="F133">
        <v>2383080</v>
      </c>
      <c r="G133">
        <v>1</v>
      </c>
      <c r="H133" t="s">
        <v>62</v>
      </c>
      <c r="I133" t="s">
        <v>194</v>
      </c>
      <c r="J133">
        <v>48</v>
      </c>
      <c r="K133" t="s">
        <v>2574</v>
      </c>
      <c r="L133">
        <v>62.6</v>
      </c>
      <c r="O133" t="s">
        <v>27</v>
      </c>
      <c r="P133" t="s">
        <v>24</v>
      </c>
      <c r="Q133" t="s">
        <v>2574</v>
      </c>
      <c r="R133">
        <v>55.438138333300003</v>
      </c>
      <c r="S133">
        <v>-131.85201166670001</v>
      </c>
      <c r="T133" t="s">
        <v>58</v>
      </c>
      <c r="U133" t="s">
        <v>1894</v>
      </c>
      <c r="W133" t="s">
        <v>30</v>
      </c>
    </row>
    <row r="134" spans="1:23" x14ac:dyDescent="0.2">
      <c r="A134" t="s">
        <v>24</v>
      </c>
      <c r="B134" s="12">
        <v>38506</v>
      </c>
      <c r="C134">
        <v>6</v>
      </c>
      <c r="D134">
        <v>2005</v>
      </c>
      <c r="E134" t="s">
        <v>24</v>
      </c>
      <c r="F134">
        <v>2399596</v>
      </c>
      <c r="G134">
        <v>1</v>
      </c>
      <c r="H134" t="s">
        <v>107</v>
      </c>
      <c r="I134" t="s">
        <v>108</v>
      </c>
      <c r="J134">
        <v>1328</v>
      </c>
      <c r="K134" t="s">
        <v>2377</v>
      </c>
      <c r="L134">
        <v>217.5</v>
      </c>
      <c r="N134">
        <v>45</v>
      </c>
      <c r="O134" t="s">
        <v>27</v>
      </c>
      <c r="P134" t="s">
        <v>24</v>
      </c>
      <c r="Q134" t="s">
        <v>2377</v>
      </c>
      <c r="R134">
        <v>58.105020000000003</v>
      </c>
      <c r="S134">
        <v>-135.33110400000001</v>
      </c>
      <c r="T134" t="s">
        <v>44</v>
      </c>
      <c r="U134" t="s">
        <v>40</v>
      </c>
      <c r="V134" s="13" t="s">
        <v>42</v>
      </c>
      <c r="W134" t="s">
        <v>29</v>
      </c>
    </row>
    <row r="135" spans="1:23" x14ac:dyDescent="0.2">
      <c r="A135" t="s">
        <v>24</v>
      </c>
      <c r="B135" s="12">
        <v>38506</v>
      </c>
      <c r="C135">
        <v>6</v>
      </c>
      <c r="D135">
        <v>2005</v>
      </c>
      <c r="E135" t="s">
        <v>24</v>
      </c>
      <c r="F135">
        <v>2427960</v>
      </c>
      <c r="G135">
        <v>1</v>
      </c>
      <c r="H135" t="s">
        <v>25</v>
      </c>
      <c r="I135" t="s">
        <v>195</v>
      </c>
      <c r="J135">
        <v>120</v>
      </c>
      <c r="K135" t="s">
        <v>2574</v>
      </c>
      <c r="L135">
        <v>68.5</v>
      </c>
      <c r="O135" t="s">
        <v>27</v>
      </c>
      <c r="P135" t="s">
        <v>24</v>
      </c>
      <c r="Q135" t="s">
        <v>2574</v>
      </c>
      <c r="R135">
        <v>55.709850000000003</v>
      </c>
      <c r="S135">
        <v>-157.51499999999999</v>
      </c>
      <c r="T135" t="s">
        <v>80</v>
      </c>
      <c r="U135" t="s">
        <v>40</v>
      </c>
      <c r="W135" t="s">
        <v>29</v>
      </c>
    </row>
    <row r="136" spans="1:23" x14ac:dyDescent="0.2">
      <c r="A136" t="s">
        <v>24</v>
      </c>
      <c r="B136" s="12">
        <v>38508</v>
      </c>
      <c r="C136">
        <v>6</v>
      </c>
      <c r="D136">
        <v>2005</v>
      </c>
      <c r="E136" t="s">
        <v>24</v>
      </c>
      <c r="F136">
        <v>2383181</v>
      </c>
      <c r="G136">
        <v>1</v>
      </c>
      <c r="H136" t="s">
        <v>93</v>
      </c>
      <c r="I136" t="s">
        <v>197</v>
      </c>
      <c r="J136">
        <v>96</v>
      </c>
      <c r="K136" t="s">
        <v>2574</v>
      </c>
      <c r="L136">
        <v>80.599999999999994</v>
      </c>
      <c r="O136" t="s">
        <v>27</v>
      </c>
      <c r="P136" t="s">
        <v>24</v>
      </c>
      <c r="Q136" t="s">
        <v>2574</v>
      </c>
      <c r="R136">
        <v>53.877777833300001</v>
      </c>
      <c r="S136">
        <v>-166.57777783329999</v>
      </c>
      <c r="T136" t="s">
        <v>58</v>
      </c>
      <c r="U136" t="s">
        <v>1894</v>
      </c>
      <c r="W136" t="s">
        <v>30</v>
      </c>
    </row>
    <row r="137" spans="1:23" x14ac:dyDescent="0.2">
      <c r="A137" t="s">
        <v>24</v>
      </c>
      <c r="B137" s="12">
        <v>38508</v>
      </c>
      <c r="C137">
        <v>6</v>
      </c>
      <c r="D137">
        <v>2005</v>
      </c>
      <c r="E137" t="s">
        <v>24</v>
      </c>
      <c r="F137">
        <v>2458350</v>
      </c>
      <c r="G137">
        <v>1</v>
      </c>
      <c r="H137" t="s">
        <v>107</v>
      </c>
      <c r="I137" t="s">
        <v>196</v>
      </c>
      <c r="J137">
        <v>61</v>
      </c>
      <c r="K137" t="s">
        <v>2574</v>
      </c>
      <c r="L137">
        <v>71.5</v>
      </c>
      <c r="N137">
        <v>26</v>
      </c>
      <c r="O137" t="s">
        <v>27</v>
      </c>
      <c r="P137" t="s">
        <v>24</v>
      </c>
      <c r="Q137" t="s">
        <v>2377</v>
      </c>
      <c r="R137">
        <v>59.7833333333</v>
      </c>
      <c r="S137">
        <v>-149.5</v>
      </c>
      <c r="T137" t="s">
        <v>44</v>
      </c>
      <c r="U137" t="s">
        <v>40</v>
      </c>
      <c r="V137" s="13" t="s">
        <v>42</v>
      </c>
      <c r="W137" t="s">
        <v>29</v>
      </c>
    </row>
    <row r="138" spans="1:23" x14ac:dyDescent="0.2">
      <c r="A138" t="s">
        <v>24</v>
      </c>
      <c r="B138" s="12">
        <v>38509</v>
      </c>
      <c r="C138">
        <v>6</v>
      </c>
      <c r="D138">
        <v>2005</v>
      </c>
      <c r="E138" t="s">
        <v>24</v>
      </c>
      <c r="F138">
        <v>2381575</v>
      </c>
      <c r="G138">
        <v>1</v>
      </c>
      <c r="H138" t="s">
        <v>25</v>
      </c>
      <c r="I138" t="s">
        <v>198</v>
      </c>
      <c r="J138">
        <v>190</v>
      </c>
      <c r="K138" t="s">
        <v>2574</v>
      </c>
      <c r="L138">
        <v>120</v>
      </c>
      <c r="N138">
        <v>72</v>
      </c>
      <c r="O138" t="s">
        <v>27</v>
      </c>
      <c r="P138" t="s">
        <v>24</v>
      </c>
      <c r="Q138" t="s">
        <v>2377</v>
      </c>
      <c r="R138">
        <v>60.788333333300002</v>
      </c>
      <c r="S138">
        <v>-161.75</v>
      </c>
      <c r="T138" t="s">
        <v>58</v>
      </c>
      <c r="U138" t="s">
        <v>1894</v>
      </c>
      <c r="W138" t="s">
        <v>30</v>
      </c>
    </row>
    <row r="139" spans="1:23" x14ac:dyDescent="0.2">
      <c r="A139" t="s">
        <v>24</v>
      </c>
      <c r="B139" s="12">
        <v>38509</v>
      </c>
      <c r="C139">
        <v>6</v>
      </c>
      <c r="D139">
        <v>2005</v>
      </c>
      <c r="E139" t="s">
        <v>24</v>
      </c>
      <c r="F139">
        <v>2383842</v>
      </c>
      <c r="G139">
        <v>1</v>
      </c>
      <c r="H139" t="s">
        <v>25</v>
      </c>
      <c r="I139" t="s">
        <v>199</v>
      </c>
      <c r="J139">
        <v>37</v>
      </c>
      <c r="K139" t="s">
        <v>2574</v>
      </c>
      <c r="L139">
        <v>43</v>
      </c>
      <c r="O139" t="s">
        <v>27</v>
      </c>
      <c r="P139" t="s">
        <v>24</v>
      </c>
      <c r="Q139" t="s">
        <v>2574</v>
      </c>
      <c r="R139">
        <v>56.765000000000001</v>
      </c>
      <c r="S139">
        <v>-153.89166666669999</v>
      </c>
      <c r="T139" t="s">
        <v>80</v>
      </c>
      <c r="U139" t="s">
        <v>40</v>
      </c>
      <c r="V139" s="13" t="s">
        <v>42</v>
      </c>
      <c r="W139" t="s">
        <v>29</v>
      </c>
    </row>
    <row r="140" spans="1:23" x14ac:dyDescent="0.2">
      <c r="A140" t="s">
        <v>24</v>
      </c>
      <c r="B140" s="12">
        <v>38509</v>
      </c>
      <c r="C140">
        <v>6</v>
      </c>
      <c r="D140">
        <v>2005</v>
      </c>
      <c r="E140" t="s">
        <v>24</v>
      </c>
      <c r="F140">
        <v>2390473</v>
      </c>
      <c r="G140">
        <v>1</v>
      </c>
      <c r="H140" t="s">
        <v>25</v>
      </c>
      <c r="I140" t="s">
        <v>84</v>
      </c>
      <c r="J140">
        <v>560</v>
      </c>
      <c r="K140" t="s">
        <v>2377</v>
      </c>
      <c r="L140">
        <v>143.19999999999999</v>
      </c>
      <c r="O140" t="s">
        <v>27</v>
      </c>
      <c r="P140" t="s">
        <v>24</v>
      </c>
      <c r="Q140" t="s">
        <v>2574</v>
      </c>
      <c r="R140">
        <v>53.877777833300001</v>
      </c>
      <c r="S140">
        <v>-166.57777783329999</v>
      </c>
      <c r="T140" t="s">
        <v>58</v>
      </c>
      <c r="U140" t="s">
        <v>1894</v>
      </c>
      <c r="W140" t="s">
        <v>30</v>
      </c>
    </row>
    <row r="141" spans="1:23" x14ac:dyDescent="0.2">
      <c r="A141" t="s">
        <v>24</v>
      </c>
      <c r="B141" s="12">
        <v>38510</v>
      </c>
      <c r="C141">
        <v>6</v>
      </c>
      <c r="D141">
        <v>2005</v>
      </c>
      <c r="E141" t="s">
        <v>24</v>
      </c>
      <c r="F141">
        <v>2385403</v>
      </c>
      <c r="G141">
        <v>1</v>
      </c>
      <c r="H141" t="s">
        <v>25</v>
      </c>
      <c r="I141" t="s">
        <v>200</v>
      </c>
      <c r="K141" t="s">
        <v>3723</v>
      </c>
      <c r="O141" t="s">
        <v>27</v>
      </c>
      <c r="P141" t="s">
        <v>24</v>
      </c>
      <c r="Q141" t="s">
        <v>2377</v>
      </c>
      <c r="R141">
        <v>58.550164000000002</v>
      </c>
      <c r="S141">
        <v>-135.02759800000001</v>
      </c>
      <c r="T141" t="s">
        <v>58</v>
      </c>
      <c r="U141" t="s">
        <v>1894</v>
      </c>
      <c r="W141" t="s">
        <v>30</v>
      </c>
    </row>
    <row r="142" spans="1:23" x14ac:dyDescent="0.2">
      <c r="A142" t="s">
        <v>24</v>
      </c>
      <c r="B142" s="12">
        <v>38513</v>
      </c>
      <c r="C142">
        <v>6</v>
      </c>
      <c r="D142">
        <v>2005</v>
      </c>
      <c r="E142" t="s">
        <v>24</v>
      </c>
      <c r="F142">
        <v>2389328</v>
      </c>
      <c r="G142">
        <v>1</v>
      </c>
      <c r="H142" t="s">
        <v>107</v>
      </c>
      <c r="I142" t="s">
        <v>201</v>
      </c>
      <c r="J142">
        <v>1280</v>
      </c>
      <c r="K142" t="s">
        <v>2377</v>
      </c>
      <c r="L142">
        <v>217.5</v>
      </c>
      <c r="N142">
        <v>41</v>
      </c>
      <c r="O142" t="s">
        <v>27</v>
      </c>
      <c r="P142" t="s">
        <v>24</v>
      </c>
      <c r="Q142" t="s">
        <v>2377</v>
      </c>
      <c r="R142">
        <v>61.12473</v>
      </c>
      <c r="S142">
        <v>-146.34639999999999</v>
      </c>
      <c r="T142" t="s">
        <v>58</v>
      </c>
      <c r="U142" t="s">
        <v>1894</v>
      </c>
      <c r="W142" t="s">
        <v>30</v>
      </c>
    </row>
    <row r="143" spans="1:23" x14ac:dyDescent="0.2">
      <c r="A143" t="s">
        <v>24</v>
      </c>
      <c r="B143" s="12">
        <v>38513</v>
      </c>
      <c r="C143">
        <v>6</v>
      </c>
      <c r="D143">
        <v>2005</v>
      </c>
      <c r="E143" t="s">
        <v>24</v>
      </c>
      <c r="F143">
        <v>2407981</v>
      </c>
      <c r="G143">
        <v>1</v>
      </c>
      <c r="H143" t="s">
        <v>25</v>
      </c>
      <c r="I143" t="s">
        <v>202</v>
      </c>
      <c r="J143">
        <v>36</v>
      </c>
      <c r="K143" t="s">
        <v>2574</v>
      </c>
      <c r="L143">
        <v>46</v>
      </c>
      <c r="O143" t="s">
        <v>27</v>
      </c>
      <c r="P143" t="s">
        <v>24</v>
      </c>
      <c r="Q143" t="s">
        <v>2574</v>
      </c>
      <c r="R143">
        <v>54.481666666700001</v>
      </c>
      <c r="S143">
        <v>-165.5533333333</v>
      </c>
      <c r="T143" t="s">
        <v>44</v>
      </c>
      <c r="U143" t="s">
        <v>40</v>
      </c>
      <c r="W143" t="s">
        <v>29</v>
      </c>
    </row>
    <row r="144" spans="1:23" x14ac:dyDescent="0.2">
      <c r="A144" t="s">
        <v>24</v>
      </c>
      <c r="B144" s="12">
        <v>38515</v>
      </c>
      <c r="C144">
        <v>6</v>
      </c>
      <c r="D144">
        <v>2005</v>
      </c>
      <c r="E144" t="s">
        <v>24</v>
      </c>
      <c r="F144">
        <v>2406997</v>
      </c>
      <c r="G144">
        <v>1</v>
      </c>
      <c r="H144" t="s">
        <v>25</v>
      </c>
      <c r="I144" t="s">
        <v>203</v>
      </c>
      <c r="J144">
        <v>75</v>
      </c>
      <c r="K144" t="s">
        <v>2574</v>
      </c>
      <c r="L144">
        <v>66</v>
      </c>
      <c r="N144">
        <v>42</v>
      </c>
      <c r="O144" t="s">
        <v>27</v>
      </c>
      <c r="P144" t="s">
        <v>24</v>
      </c>
      <c r="Q144" t="s">
        <v>2377</v>
      </c>
      <c r="R144">
        <v>58.696669999999997</v>
      </c>
      <c r="S144">
        <v>-156.67609999999999</v>
      </c>
      <c r="T144" t="s">
        <v>50</v>
      </c>
      <c r="U144" t="s">
        <v>40</v>
      </c>
      <c r="V144" s="13" t="s">
        <v>42</v>
      </c>
      <c r="W144" t="s">
        <v>29</v>
      </c>
    </row>
    <row r="145" spans="1:23" x14ac:dyDescent="0.2">
      <c r="A145" t="s">
        <v>24</v>
      </c>
      <c r="B145" s="12">
        <v>38516</v>
      </c>
      <c r="C145">
        <v>6</v>
      </c>
      <c r="D145">
        <v>2005</v>
      </c>
      <c r="E145" t="s">
        <v>24</v>
      </c>
      <c r="F145">
        <v>2389183</v>
      </c>
      <c r="G145">
        <v>1</v>
      </c>
      <c r="H145" t="s">
        <v>107</v>
      </c>
      <c r="I145" t="s">
        <v>204</v>
      </c>
      <c r="J145">
        <v>99</v>
      </c>
      <c r="K145" t="s">
        <v>2574</v>
      </c>
      <c r="L145">
        <v>85.8</v>
      </c>
      <c r="N145">
        <v>33</v>
      </c>
      <c r="O145" t="s">
        <v>27</v>
      </c>
      <c r="P145" t="s">
        <v>24</v>
      </c>
      <c r="Q145" t="s">
        <v>2377</v>
      </c>
      <c r="R145">
        <v>58.3157</v>
      </c>
      <c r="S145">
        <v>-134.3518</v>
      </c>
      <c r="T145" t="s">
        <v>58</v>
      </c>
      <c r="U145" t="s">
        <v>1894</v>
      </c>
      <c r="W145" t="s">
        <v>30</v>
      </c>
    </row>
    <row r="146" spans="1:23" x14ac:dyDescent="0.2">
      <c r="A146" t="s">
        <v>24</v>
      </c>
      <c r="B146" s="12">
        <v>38516</v>
      </c>
      <c r="C146">
        <v>6</v>
      </c>
      <c r="D146">
        <v>2005</v>
      </c>
      <c r="E146" t="s">
        <v>24</v>
      </c>
      <c r="F146">
        <v>2389186</v>
      </c>
      <c r="G146">
        <v>1</v>
      </c>
      <c r="H146" t="s">
        <v>25</v>
      </c>
      <c r="I146" t="s">
        <v>205</v>
      </c>
      <c r="J146">
        <v>198</v>
      </c>
      <c r="K146" t="s">
        <v>2574</v>
      </c>
      <c r="L146">
        <v>84.5</v>
      </c>
      <c r="O146" t="s">
        <v>27</v>
      </c>
      <c r="P146" t="s">
        <v>24</v>
      </c>
      <c r="Q146" t="s">
        <v>2574</v>
      </c>
      <c r="R146">
        <v>57.783999999999999</v>
      </c>
      <c r="S146">
        <v>-152.4238333333</v>
      </c>
      <c r="T146" t="s">
        <v>58</v>
      </c>
      <c r="U146" t="s">
        <v>1894</v>
      </c>
      <c r="W146" t="s">
        <v>30</v>
      </c>
    </row>
    <row r="147" spans="1:23" x14ac:dyDescent="0.2">
      <c r="A147" t="s">
        <v>24</v>
      </c>
      <c r="B147" s="12">
        <v>38516</v>
      </c>
      <c r="C147">
        <v>6</v>
      </c>
      <c r="D147">
        <v>2005</v>
      </c>
      <c r="E147" t="s">
        <v>24</v>
      </c>
      <c r="F147">
        <v>2389228</v>
      </c>
      <c r="G147">
        <v>1</v>
      </c>
      <c r="H147" t="s">
        <v>107</v>
      </c>
      <c r="I147" t="s">
        <v>206</v>
      </c>
      <c r="J147">
        <v>3029</v>
      </c>
      <c r="K147" t="s">
        <v>2377</v>
      </c>
      <c r="L147">
        <v>372.2</v>
      </c>
      <c r="O147" t="s">
        <v>27</v>
      </c>
      <c r="P147" t="s">
        <v>24</v>
      </c>
      <c r="Q147" t="s">
        <v>2574</v>
      </c>
      <c r="R147">
        <v>55.1</v>
      </c>
      <c r="S147">
        <v>-131.13333333329999</v>
      </c>
      <c r="T147" t="s">
        <v>44</v>
      </c>
      <c r="U147" t="s">
        <v>40</v>
      </c>
      <c r="W147" t="s">
        <v>29</v>
      </c>
    </row>
    <row r="148" spans="1:23" x14ac:dyDescent="0.2">
      <c r="A148" t="s">
        <v>24</v>
      </c>
      <c r="B148" s="12">
        <v>38516</v>
      </c>
      <c r="C148">
        <v>6</v>
      </c>
      <c r="D148">
        <v>2005</v>
      </c>
      <c r="E148" t="s">
        <v>24</v>
      </c>
      <c r="F148">
        <v>2389670</v>
      </c>
      <c r="G148">
        <v>1</v>
      </c>
      <c r="H148" t="s">
        <v>25</v>
      </c>
      <c r="I148" t="s">
        <v>207</v>
      </c>
      <c r="J148">
        <v>195</v>
      </c>
      <c r="K148" t="s">
        <v>2574</v>
      </c>
      <c r="L148">
        <v>117.6</v>
      </c>
      <c r="O148" t="s">
        <v>27</v>
      </c>
      <c r="P148" t="s">
        <v>24</v>
      </c>
      <c r="Q148" t="s">
        <v>2574</v>
      </c>
      <c r="R148">
        <v>57.7836666667</v>
      </c>
      <c r="S148">
        <v>-152.4271666667</v>
      </c>
      <c r="T148" t="s">
        <v>58</v>
      </c>
      <c r="U148" t="s">
        <v>1894</v>
      </c>
      <c r="W148" t="s">
        <v>30</v>
      </c>
    </row>
    <row r="149" spans="1:23" x14ac:dyDescent="0.2">
      <c r="A149" t="s">
        <v>24</v>
      </c>
      <c r="B149" s="12">
        <v>38518</v>
      </c>
      <c r="C149">
        <v>6</v>
      </c>
      <c r="D149">
        <v>2005</v>
      </c>
      <c r="E149" t="s">
        <v>24</v>
      </c>
      <c r="F149">
        <v>2393009</v>
      </c>
      <c r="G149">
        <v>1</v>
      </c>
      <c r="H149" t="s">
        <v>25</v>
      </c>
      <c r="I149" t="s">
        <v>208</v>
      </c>
      <c r="J149">
        <v>25</v>
      </c>
      <c r="K149" t="s">
        <v>2574</v>
      </c>
      <c r="L149">
        <v>46</v>
      </c>
      <c r="O149" t="s">
        <v>27</v>
      </c>
      <c r="P149" t="s">
        <v>24</v>
      </c>
      <c r="Q149" t="s">
        <v>2574</v>
      </c>
      <c r="R149">
        <v>57.016666666699997</v>
      </c>
      <c r="S149">
        <v>-135.33666666670001</v>
      </c>
      <c r="T149" t="s">
        <v>58</v>
      </c>
      <c r="U149" t="s">
        <v>1894</v>
      </c>
      <c r="W149" t="s">
        <v>30</v>
      </c>
    </row>
    <row r="150" spans="1:23" x14ac:dyDescent="0.2">
      <c r="A150" t="s">
        <v>24</v>
      </c>
      <c r="B150" s="12">
        <v>38518</v>
      </c>
      <c r="C150">
        <v>6</v>
      </c>
      <c r="D150">
        <v>2005</v>
      </c>
      <c r="E150" t="s">
        <v>24</v>
      </c>
      <c r="F150">
        <v>2399489</v>
      </c>
      <c r="G150">
        <v>1</v>
      </c>
      <c r="H150" t="s">
        <v>107</v>
      </c>
      <c r="I150" t="s">
        <v>209</v>
      </c>
      <c r="J150">
        <v>99</v>
      </c>
      <c r="K150" t="s">
        <v>2574</v>
      </c>
      <c r="L150">
        <v>137.80000000000001</v>
      </c>
      <c r="N150">
        <v>26</v>
      </c>
      <c r="O150" t="s">
        <v>27</v>
      </c>
      <c r="P150" t="s">
        <v>24</v>
      </c>
      <c r="Q150" t="s">
        <v>2377</v>
      </c>
      <c r="R150">
        <v>58.191360000000003</v>
      </c>
      <c r="S150">
        <v>-136.49520000000001</v>
      </c>
      <c r="T150" t="s">
        <v>58</v>
      </c>
      <c r="U150" t="s">
        <v>1894</v>
      </c>
      <c r="W150" t="s">
        <v>30</v>
      </c>
    </row>
    <row r="151" spans="1:23" x14ac:dyDescent="0.2">
      <c r="A151" t="s">
        <v>24</v>
      </c>
      <c r="B151" s="12">
        <v>38518</v>
      </c>
      <c r="C151">
        <v>6</v>
      </c>
      <c r="D151">
        <v>2005</v>
      </c>
      <c r="E151" t="s">
        <v>24</v>
      </c>
      <c r="F151">
        <v>2460685</v>
      </c>
      <c r="G151">
        <v>1</v>
      </c>
      <c r="H151" t="s">
        <v>25</v>
      </c>
      <c r="I151" t="s">
        <v>210</v>
      </c>
      <c r="J151">
        <v>15</v>
      </c>
      <c r="K151" t="s">
        <v>2574</v>
      </c>
      <c r="L151">
        <v>30.2</v>
      </c>
      <c r="N151">
        <v>39</v>
      </c>
      <c r="O151" t="s">
        <v>27</v>
      </c>
      <c r="P151" t="s">
        <v>24</v>
      </c>
      <c r="Q151" t="s">
        <v>2377</v>
      </c>
      <c r="R151">
        <v>60.75</v>
      </c>
      <c r="S151">
        <v>-148</v>
      </c>
      <c r="T151" t="s">
        <v>44</v>
      </c>
      <c r="U151" t="s">
        <v>40</v>
      </c>
      <c r="V151" s="13" t="s">
        <v>42</v>
      </c>
      <c r="W151" t="s">
        <v>29</v>
      </c>
    </row>
    <row r="152" spans="1:23" x14ac:dyDescent="0.2">
      <c r="A152" t="s">
        <v>24</v>
      </c>
      <c r="B152" s="12">
        <v>38520</v>
      </c>
      <c r="C152">
        <v>6</v>
      </c>
      <c r="D152">
        <v>2005</v>
      </c>
      <c r="E152" t="s">
        <v>24</v>
      </c>
      <c r="F152">
        <v>2393675</v>
      </c>
      <c r="G152">
        <v>1</v>
      </c>
      <c r="H152" t="s">
        <v>25</v>
      </c>
      <c r="I152" t="s">
        <v>211</v>
      </c>
      <c r="J152">
        <v>26</v>
      </c>
      <c r="K152" t="s">
        <v>2574</v>
      </c>
      <c r="L152">
        <v>42.7</v>
      </c>
      <c r="N152">
        <v>43.7</v>
      </c>
      <c r="O152" t="s">
        <v>27</v>
      </c>
      <c r="P152" t="s">
        <v>24</v>
      </c>
      <c r="Q152" t="s">
        <v>2377</v>
      </c>
      <c r="R152">
        <v>61.12473</v>
      </c>
      <c r="S152">
        <v>-146.34639999999999</v>
      </c>
      <c r="T152" t="s">
        <v>58</v>
      </c>
      <c r="U152" t="s">
        <v>1894</v>
      </c>
      <c r="W152" t="s">
        <v>30</v>
      </c>
    </row>
    <row r="153" spans="1:23" x14ac:dyDescent="0.2">
      <c r="A153" t="s">
        <v>24</v>
      </c>
      <c r="B153" s="12">
        <v>38522</v>
      </c>
      <c r="C153">
        <v>6</v>
      </c>
      <c r="D153">
        <v>2005</v>
      </c>
      <c r="E153" t="s">
        <v>24</v>
      </c>
      <c r="F153">
        <v>2396613</v>
      </c>
      <c r="G153">
        <v>1</v>
      </c>
      <c r="H153" t="s">
        <v>25</v>
      </c>
      <c r="I153" t="s">
        <v>212</v>
      </c>
      <c r="J153">
        <v>108</v>
      </c>
      <c r="K153" t="s">
        <v>2574</v>
      </c>
      <c r="L153">
        <v>57.9</v>
      </c>
      <c r="O153" t="s">
        <v>27</v>
      </c>
      <c r="P153" t="s">
        <v>24</v>
      </c>
      <c r="Q153" t="s">
        <v>2574</v>
      </c>
      <c r="R153">
        <v>57.748609999999999</v>
      </c>
      <c r="S153">
        <v>-152.45830000000001</v>
      </c>
      <c r="T153" t="s">
        <v>58</v>
      </c>
      <c r="U153" t="s">
        <v>1894</v>
      </c>
      <c r="W153" t="s">
        <v>30</v>
      </c>
    </row>
    <row r="154" spans="1:23" x14ac:dyDescent="0.2">
      <c r="A154" t="s">
        <v>24</v>
      </c>
      <c r="B154" s="12">
        <v>38523</v>
      </c>
      <c r="C154">
        <v>6</v>
      </c>
      <c r="D154">
        <v>2005</v>
      </c>
      <c r="E154" t="s">
        <v>24</v>
      </c>
      <c r="F154">
        <v>2396717</v>
      </c>
      <c r="G154">
        <v>1</v>
      </c>
      <c r="H154" t="s">
        <v>25</v>
      </c>
      <c r="I154" t="s">
        <v>213</v>
      </c>
      <c r="J154">
        <v>149</v>
      </c>
      <c r="K154" t="s">
        <v>2574</v>
      </c>
      <c r="L154">
        <v>81.599999999999994</v>
      </c>
      <c r="O154" t="s">
        <v>27</v>
      </c>
      <c r="P154" t="s">
        <v>24</v>
      </c>
      <c r="Q154" t="s">
        <v>2574</v>
      </c>
      <c r="R154">
        <v>57.748609999999999</v>
      </c>
      <c r="S154">
        <v>-152.45830000000001</v>
      </c>
      <c r="T154" t="s">
        <v>58</v>
      </c>
      <c r="U154" t="s">
        <v>1894</v>
      </c>
      <c r="W154" t="s">
        <v>30</v>
      </c>
    </row>
    <row r="155" spans="1:23" x14ac:dyDescent="0.2">
      <c r="A155" t="s">
        <v>24</v>
      </c>
      <c r="B155" s="12">
        <v>38523</v>
      </c>
      <c r="C155">
        <v>6</v>
      </c>
      <c r="D155">
        <v>2005</v>
      </c>
      <c r="E155" t="s">
        <v>214</v>
      </c>
      <c r="F155">
        <v>2397947</v>
      </c>
      <c r="G155">
        <v>1</v>
      </c>
      <c r="H155" t="s">
        <v>25</v>
      </c>
      <c r="I155" t="s">
        <v>215</v>
      </c>
      <c r="J155">
        <v>72</v>
      </c>
      <c r="K155" t="s">
        <v>2574</v>
      </c>
      <c r="O155" t="s">
        <v>27</v>
      </c>
      <c r="P155" t="s">
        <v>24</v>
      </c>
      <c r="Q155" t="s">
        <v>2574</v>
      </c>
      <c r="R155">
        <v>57.050333333300003</v>
      </c>
      <c r="S155">
        <v>-135.41141666670001</v>
      </c>
      <c r="T155" t="s">
        <v>80</v>
      </c>
      <c r="U155" t="s">
        <v>1894</v>
      </c>
      <c r="V155" s="13" t="s">
        <v>42</v>
      </c>
      <c r="W155" t="s">
        <v>30</v>
      </c>
    </row>
    <row r="156" spans="1:23" x14ac:dyDescent="0.2">
      <c r="A156" t="s">
        <v>24</v>
      </c>
      <c r="B156" s="12">
        <v>38525</v>
      </c>
      <c r="C156">
        <v>6</v>
      </c>
      <c r="D156">
        <v>2005</v>
      </c>
      <c r="E156" t="s">
        <v>24</v>
      </c>
      <c r="F156">
        <v>2399608</v>
      </c>
      <c r="G156">
        <v>1</v>
      </c>
      <c r="H156" t="s">
        <v>25</v>
      </c>
      <c r="I156" t="s">
        <v>216</v>
      </c>
      <c r="K156" t="s">
        <v>3723</v>
      </c>
      <c r="L156">
        <v>37</v>
      </c>
      <c r="O156" t="s">
        <v>27</v>
      </c>
      <c r="P156" t="s">
        <v>24</v>
      </c>
      <c r="Q156" t="s">
        <v>2377</v>
      </c>
      <c r="R156">
        <v>58.3157</v>
      </c>
      <c r="S156">
        <v>-134.3518</v>
      </c>
      <c r="T156" t="s">
        <v>58</v>
      </c>
      <c r="U156" t="s">
        <v>1894</v>
      </c>
      <c r="W156" t="s">
        <v>30</v>
      </c>
    </row>
    <row r="157" spans="1:23" x14ac:dyDescent="0.2">
      <c r="A157" t="s">
        <v>24</v>
      </c>
      <c r="B157" s="12">
        <v>38525</v>
      </c>
      <c r="C157">
        <v>6</v>
      </c>
      <c r="D157">
        <v>2005</v>
      </c>
      <c r="E157" t="s">
        <v>24</v>
      </c>
      <c r="F157">
        <v>2419616</v>
      </c>
      <c r="G157">
        <v>1</v>
      </c>
      <c r="H157" t="s">
        <v>25</v>
      </c>
      <c r="I157" t="s">
        <v>217</v>
      </c>
      <c r="J157">
        <v>198</v>
      </c>
      <c r="K157" t="s">
        <v>2574</v>
      </c>
      <c r="L157">
        <v>154.69999999999999</v>
      </c>
      <c r="O157" t="s">
        <v>27</v>
      </c>
      <c r="P157" t="s">
        <v>24</v>
      </c>
      <c r="Q157" t="s">
        <v>2574</v>
      </c>
      <c r="R157">
        <v>53.877777833300001</v>
      </c>
      <c r="S157">
        <v>-166.57777783329999</v>
      </c>
      <c r="T157" t="s">
        <v>58</v>
      </c>
      <c r="U157" t="s">
        <v>1894</v>
      </c>
      <c r="W157" t="s">
        <v>30</v>
      </c>
    </row>
    <row r="158" spans="1:23" x14ac:dyDescent="0.2">
      <c r="A158" t="s">
        <v>24</v>
      </c>
      <c r="B158" s="12">
        <v>38526</v>
      </c>
      <c r="C158">
        <v>6</v>
      </c>
      <c r="D158">
        <v>2005</v>
      </c>
      <c r="E158" t="s">
        <v>24</v>
      </c>
      <c r="F158">
        <v>2400365</v>
      </c>
      <c r="G158">
        <v>1</v>
      </c>
      <c r="H158" t="s">
        <v>25</v>
      </c>
      <c r="I158" t="s">
        <v>218</v>
      </c>
      <c r="J158">
        <v>17</v>
      </c>
      <c r="K158" t="s">
        <v>2574</v>
      </c>
      <c r="L158">
        <v>32.700000000000003</v>
      </c>
      <c r="N158">
        <v>41</v>
      </c>
      <c r="O158" t="s">
        <v>27</v>
      </c>
      <c r="P158" t="s">
        <v>24</v>
      </c>
      <c r="Q158" t="s">
        <v>2377</v>
      </c>
      <c r="R158">
        <v>59.632510000000003</v>
      </c>
      <c r="S158">
        <v>-151.53280000000001</v>
      </c>
      <c r="T158" t="s">
        <v>58</v>
      </c>
      <c r="U158" t="s">
        <v>1894</v>
      </c>
      <c r="W158" t="s">
        <v>30</v>
      </c>
    </row>
    <row r="159" spans="1:23" x14ac:dyDescent="0.2">
      <c r="A159" t="s">
        <v>24</v>
      </c>
      <c r="B159" s="12">
        <v>38526</v>
      </c>
      <c r="C159">
        <v>6</v>
      </c>
      <c r="D159">
        <v>2005</v>
      </c>
      <c r="E159" t="s">
        <v>24</v>
      </c>
      <c r="F159">
        <v>2405338</v>
      </c>
      <c r="G159">
        <v>1</v>
      </c>
      <c r="H159" t="s">
        <v>25</v>
      </c>
      <c r="I159" t="s">
        <v>219</v>
      </c>
      <c r="J159">
        <v>118</v>
      </c>
      <c r="K159" t="s">
        <v>2574</v>
      </c>
      <c r="L159">
        <v>69.8</v>
      </c>
      <c r="O159" t="s">
        <v>27</v>
      </c>
      <c r="P159" t="s">
        <v>24</v>
      </c>
      <c r="Q159" t="s">
        <v>2574</v>
      </c>
      <c r="R159">
        <v>57.748609999999999</v>
      </c>
      <c r="S159">
        <v>-152.45830000000001</v>
      </c>
      <c r="T159" t="s">
        <v>80</v>
      </c>
      <c r="U159" t="s">
        <v>40</v>
      </c>
      <c r="W159" t="s">
        <v>29</v>
      </c>
    </row>
    <row r="160" spans="1:23" x14ac:dyDescent="0.2">
      <c r="A160" t="s">
        <v>24</v>
      </c>
      <c r="B160" s="12">
        <v>38526</v>
      </c>
      <c r="C160">
        <v>6</v>
      </c>
      <c r="D160">
        <v>2005</v>
      </c>
      <c r="E160" t="s">
        <v>24</v>
      </c>
      <c r="F160">
        <v>2473358</v>
      </c>
      <c r="G160">
        <v>1</v>
      </c>
      <c r="H160" t="s">
        <v>107</v>
      </c>
      <c r="I160" t="s">
        <v>220</v>
      </c>
      <c r="J160">
        <v>77</v>
      </c>
      <c r="K160" t="s">
        <v>2574</v>
      </c>
      <c r="L160">
        <v>78.8</v>
      </c>
      <c r="N160">
        <v>34</v>
      </c>
      <c r="O160" t="s">
        <v>27</v>
      </c>
      <c r="P160" t="s">
        <v>24</v>
      </c>
      <c r="Q160" t="s">
        <v>2377</v>
      </c>
      <c r="R160">
        <v>58.65</v>
      </c>
      <c r="S160">
        <v>-136.0666666667</v>
      </c>
      <c r="T160" t="s">
        <v>136</v>
      </c>
      <c r="U160" t="s">
        <v>40</v>
      </c>
      <c r="V160" s="13" t="s">
        <v>42</v>
      </c>
      <c r="W160" t="s">
        <v>29</v>
      </c>
    </row>
    <row r="161" spans="1:23" x14ac:dyDescent="0.2">
      <c r="A161" t="s">
        <v>24</v>
      </c>
      <c r="B161" s="12">
        <v>38527</v>
      </c>
      <c r="C161">
        <v>6</v>
      </c>
      <c r="D161">
        <v>2005</v>
      </c>
      <c r="E161" t="s">
        <v>24</v>
      </c>
      <c r="F161">
        <v>2410233</v>
      </c>
      <c r="G161">
        <v>1</v>
      </c>
      <c r="H161" t="s">
        <v>25</v>
      </c>
      <c r="I161" t="s">
        <v>152</v>
      </c>
      <c r="J161">
        <v>191</v>
      </c>
      <c r="K161" t="s">
        <v>2574</v>
      </c>
      <c r="L161">
        <v>111.7</v>
      </c>
      <c r="O161" t="s">
        <v>27</v>
      </c>
      <c r="P161" t="s">
        <v>24</v>
      </c>
      <c r="Q161" t="s">
        <v>2574</v>
      </c>
      <c r="R161">
        <v>57.35</v>
      </c>
      <c r="S161">
        <v>-167.8</v>
      </c>
      <c r="T161" t="s">
        <v>44</v>
      </c>
      <c r="U161" t="s">
        <v>40</v>
      </c>
      <c r="W161" t="s">
        <v>29</v>
      </c>
    </row>
    <row r="162" spans="1:23" x14ac:dyDescent="0.2">
      <c r="A162" t="s">
        <v>24</v>
      </c>
      <c r="B162" s="12">
        <v>38528</v>
      </c>
      <c r="C162">
        <v>6</v>
      </c>
      <c r="D162">
        <v>2005</v>
      </c>
      <c r="E162" t="s">
        <v>24</v>
      </c>
      <c r="F162">
        <v>247025</v>
      </c>
      <c r="G162">
        <v>1</v>
      </c>
      <c r="H162" t="s">
        <v>93</v>
      </c>
      <c r="I162" t="s">
        <v>221</v>
      </c>
      <c r="J162">
        <v>198</v>
      </c>
      <c r="K162" t="s">
        <v>2574</v>
      </c>
      <c r="L162">
        <v>121.1</v>
      </c>
      <c r="N162">
        <v>52</v>
      </c>
      <c r="O162" t="s">
        <v>27</v>
      </c>
      <c r="P162" t="s">
        <v>24</v>
      </c>
      <c r="Q162" t="s">
        <v>2377</v>
      </c>
      <c r="R162">
        <v>60.5216666667</v>
      </c>
      <c r="S162">
        <v>-162.2916666667</v>
      </c>
      <c r="T162" t="s">
        <v>80</v>
      </c>
      <c r="U162" t="s">
        <v>40</v>
      </c>
      <c r="W162" t="s">
        <v>29</v>
      </c>
    </row>
    <row r="163" spans="1:23" x14ac:dyDescent="0.2">
      <c r="A163" t="s">
        <v>24</v>
      </c>
      <c r="B163" s="12">
        <v>38531</v>
      </c>
      <c r="C163">
        <v>6</v>
      </c>
      <c r="D163">
        <v>2005</v>
      </c>
      <c r="E163" t="s">
        <v>24</v>
      </c>
      <c r="F163">
        <v>2407025</v>
      </c>
      <c r="G163">
        <v>1</v>
      </c>
      <c r="H163" t="s">
        <v>25</v>
      </c>
      <c r="I163" t="s">
        <v>222</v>
      </c>
      <c r="J163">
        <v>10</v>
      </c>
      <c r="K163" t="s">
        <v>2574</v>
      </c>
      <c r="L163">
        <v>33.299999999999997</v>
      </c>
      <c r="N163">
        <v>52</v>
      </c>
      <c r="O163" t="s">
        <v>27</v>
      </c>
      <c r="P163" t="s">
        <v>24</v>
      </c>
      <c r="Q163" t="s">
        <v>2377</v>
      </c>
      <c r="R163">
        <v>60.387219999999999</v>
      </c>
      <c r="S163">
        <v>-151.30279999999999</v>
      </c>
      <c r="T163" t="s">
        <v>58</v>
      </c>
      <c r="U163" t="s">
        <v>1894</v>
      </c>
      <c r="W163" t="s">
        <v>30</v>
      </c>
    </row>
    <row r="164" spans="1:23" x14ac:dyDescent="0.2">
      <c r="A164" t="s">
        <v>24</v>
      </c>
      <c r="B164" s="12">
        <v>38531</v>
      </c>
      <c r="C164">
        <v>6</v>
      </c>
      <c r="D164">
        <v>2005</v>
      </c>
      <c r="E164" t="s">
        <v>24</v>
      </c>
      <c r="F164">
        <v>2408204</v>
      </c>
      <c r="G164">
        <v>1</v>
      </c>
      <c r="H164" t="s">
        <v>62</v>
      </c>
      <c r="I164" t="s">
        <v>225</v>
      </c>
      <c r="K164" t="s">
        <v>3723</v>
      </c>
      <c r="L164">
        <v>35</v>
      </c>
      <c r="O164" t="s">
        <v>27</v>
      </c>
      <c r="P164" t="s">
        <v>24</v>
      </c>
      <c r="Q164" t="s">
        <v>2377</v>
      </c>
      <c r="R164">
        <v>59.632510000000003</v>
      </c>
      <c r="S164">
        <v>-151.53280000000001</v>
      </c>
      <c r="T164" t="s">
        <v>58</v>
      </c>
      <c r="U164" t="s">
        <v>1894</v>
      </c>
      <c r="W164" t="s">
        <v>30</v>
      </c>
    </row>
    <row r="165" spans="1:23" x14ac:dyDescent="0.2">
      <c r="A165" t="s">
        <v>24</v>
      </c>
      <c r="B165" s="12">
        <v>38531</v>
      </c>
      <c r="C165">
        <v>6</v>
      </c>
      <c r="D165">
        <v>2005</v>
      </c>
      <c r="E165" t="s">
        <v>223</v>
      </c>
      <c r="F165">
        <v>2473486</v>
      </c>
      <c r="G165">
        <v>1</v>
      </c>
      <c r="H165" t="s">
        <v>107</v>
      </c>
      <c r="I165" t="s">
        <v>224</v>
      </c>
      <c r="J165">
        <v>90090</v>
      </c>
      <c r="K165" t="s">
        <v>2377</v>
      </c>
      <c r="L165">
        <v>962.1</v>
      </c>
      <c r="N165">
        <v>15</v>
      </c>
      <c r="O165" t="s">
        <v>27</v>
      </c>
      <c r="P165" t="s">
        <v>24</v>
      </c>
      <c r="Q165" t="s">
        <v>2377</v>
      </c>
      <c r="R165">
        <v>59.685000000000002</v>
      </c>
      <c r="S165">
        <v>-139.8708333333</v>
      </c>
      <c r="T165" t="s">
        <v>44</v>
      </c>
      <c r="U165" t="s">
        <v>40</v>
      </c>
      <c r="V165" s="13" t="s">
        <v>42</v>
      </c>
      <c r="W165" t="s">
        <v>29</v>
      </c>
    </row>
    <row r="166" spans="1:23" x14ac:dyDescent="0.2">
      <c r="A166" t="s">
        <v>24</v>
      </c>
      <c r="B166" s="12">
        <v>38532</v>
      </c>
      <c r="C166">
        <v>6</v>
      </c>
      <c r="D166">
        <v>2005</v>
      </c>
      <c r="E166" t="s">
        <v>24</v>
      </c>
      <c r="F166">
        <v>2408307</v>
      </c>
      <c r="G166">
        <v>1</v>
      </c>
      <c r="H166" t="s">
        <v>226</v>
      </c>
      <c r="I166" t="s">
        <v>227</v>
      </c>
      <c r="J166">
        <v>3537</v>
      </c>
      <c r="K166" t="s">
        <v>2377</v>
      </c>
      <c r="L166">
        <v>309.3</v>
      </c>
      <c r="O166" t="s">
        <v>27</v>
      </c>
      <c r="P166" t="s">
        <v>24</v>
      </c>
      <c r="Q166" t="s">
        <v>2574</v>
      </c>
      <c r="R166">
        <v>56.48489</v>
      </c>
      <c r="S166">
        <v>-132.69470000000001</v>
      </c>
      <c r="T166" t="s">
        <v>58</v>
      </c>
      <c r="U166" t="s">
        <v>1894</v>
      </c>
      <c r="W166" t="s">
        <v>30</v>
      </c>
    </row>
    <row r="167" spans="1:23" x14ac:dyDescent="0.2">
      <c r="A167" t="s">
        <v>24</v>
      </c>
      <c r="B167" s="12">
        <v>38532</v>
      </c>
      <c r="C167">
        <v>6</v>
      </c>
      <c r="D167">
        <v>2005</v>
      </c>
      <c r="E167" t="s">
        <v>24</v>
      </c>
      <c r="F167">
        <v>2409356</v>
      </c>
      <c r="G167">
        <v>1</v>
      </c>
      <c r="H167" t="s">
        <v>25</v>
      </c>
      <c r="I167" t="s">
        <v>77</v>
      </c>
      <c r="J167">
        <v>148</v>
      </c>
      <c r="K167" t="s">
        <v>2574</v>
      </c>
      <c r="L167">
        <v>76.7</v>
      </c>
      <c r="N167">
        <v>38</v>
      </c>
      <c r="O167" t="s">
        <v>27</v>
      </c>
      <c r="P167" t="s">
        <v>24</v>
      </c>
      <c r="Q167" t="s">
        <v>2377</v>
      </c>
      <c r="R167">
        <v>59.632510000000003</v>
      </c>
      <c r="S167">
        <v>-151.53280000000001</v>
      </c>
      <c r="T167" t="s">
        <v>58</v>
      </c>
      <c r="U167" t="s">
        <v>1894</v>
      </c>
      <c r="W167" t="s">
        <v>30</v>
      </c>
    </row>
    <row r="168" spans="1:23" x14ac:dyDescent="0.2">
      <c r="A168" t="s">
        <v>24</v>
      </c>
      <c r="B168" s="12">
        <v>38533</v>
      </c>
      <c r="C168">
        <v>6</v>
      </c>
      <c r="D168">
        <v>2005</v>
      </c>
      <c r="E168" t="s">
        <v>24</v>
      </c>
      <c r="F168">
        <v>2428108</v>
      </c>
      <c r="G168">
        <v>1</v>
      </c>
      <c r="H168" t="s">
        <v>25</v>
      </c>
      <c r="I168" t="s">
        <v>109</v>
      </c>
      <c r="J168">
        <v>4345</v>
      </c>
      <c r="K168" t="s">
        <v>2377</v>
      </c>
      <c r="L168">
        <v>223</v>
      </c>
      <c r="O168" t="s">
        <v>27</v>
      </c>
      <c r="P168" t="s">
        <v>24</v>
      </c>
      <c r="Q168" t="s">
        <v>2574</v>
      </c>
      <c r="R168">
        <v>57.74</v>
      </c>
      <c r="S168">
        <v>-172.58666666670001</v>
      </c>
      <c r="T168" t="s">
        <v>44</v>
      </c>
      <c r="U168" t="s">
        <v>40</v>
      </c>
      <c r="W168" t="s">
        <v>29</v>
      </c>
    </row>
    <row r="169" spans="1:23" x14ac:dyDescent="0.2">
      <c r="A169" t="s">
        <v>24</v>
      </c>
      <c r="B169" s="12">
        <v>38533</v>
      </c>
      <c r="C169">
        <v>6</v>
      </c>
      <c r="D169">
        <v>2005</v>
      </c>
      <c r="E169" t="s">
        <v>24</v>
      </c>
      <c r="F169">
        <v>2441947</v>
      </c>
      <c r="G169">
        <v>1</v>
      </c>
      <c r="H169" t="s">
        <v>25</v>
      </c>
      <c r="I169" t="s">
        <v>228</v>
      </c>
      <c r="J169">
        <v>20</v>
      </c>
      <c r="K169" t="s">
        <v>2574</v>
      </c>
      <c r="L169">
        <v>32</v>
      </c>
      <c r="O169" t="s">
        <v>27</v>
      </c>
      <c r="P169" t="s">
        <v>24</v>
      </c>
      <c r="Q169" t="s">
        <v>2574</v>
      </c>
      <c r="R169">
        <v>53.9</v>
      </c>
      <c r="S169">
        <v>-166.53333333329999</v>
      </c>
      <c r="T169" t="s">
        <v>44</v>
      </c>
      <c r="U169" t="s">
        <v>40</v>
      </c>
      <c r="W169" t="s">
        <v>29</v>
      </c>
    </row>
    <row r="170" spans="1:23" x14ac:dyDescent="0.2">
      <c r="A170" t="s">
        <v>24</v>
      </c>
      <c r="B170" s="12">
        <v>38533</v>
      </c>
      <c r="C170">
        <v>6</v>
      </c>
      <c r="D170">
        <v>2005</v>
      </c>
      <c r="E170" t="s">
        <v>24</v>
      </c>
      <c r="F170">
        <v>2473364</v>
      </c>
      <c r="G170">
        <v>1</v>
      </c>
      <c r="H170" t="s">
        <v>25</v>
      </c>
      <c r="I170" t="s">
        <v>229</v>
      </c>
      <c r="J170">
        <v>29</v>
      </c>
      <c r="K170" t="s">
        <v>2574</v>
      </c>
      <c r="L170">
        <v>52</v>
      </c>
      <c r="N170">
        <v>35</v>
      </c>
      <c r="O170" t="s">
        <v>27</v>
      </c>
      <c r="P170" t="s">
        <v>24</v>
      </c>
      <c r="Q170" t="s">
        <v>2377</v>
      </c>
      <c r="R170">
        <v>58.696669999999997</v>
      </c>
      <c r="S170">
        <v>-156.67609999999999</v>
      </c>
      <c r="T170" t="s">
        <v>39</v>
      </c>
      <c r="U170" t="s">
        <v>40</v>
      </c>
      <c r="V170" s="13" t="s">
        <v>42</v>
      </c>
      <c r="W170" t="s">
        <v>29</v>
      </c>
    </row>
    <row r="171" spans="1:23" x14ac:dyDescent="0.2">
      <c r="A171" t="s">
        <v>24</v>
      </c>
      <c r="B171" s="12">
        <v>38534</v>
      </c>
      <c r="C171">
        <v>7</v>
      </c>
      <c r="D171">
        <v>2005</v>
      </c>
      <c r="E171" t="s">
        <v>24</v>
      </c>
      <c r="F171">
        <v>2427161</v>
      </c>
      <c r="G171">
        <v>1</v>
      </c>
      <c r="H171" t="s">
        <v>25</v>
      </c>
      <c r="I171" t="s">
        <v>230</v>
      </c>
      <c r="J171">
        <v>84</v>
      </c>
      <c r="K171" t="s">
        <v>2574</v>
      </c>
      <c r="L171">
        <v>75.3</v>
      </c>
      <c r="N171">
        <v>30</v>
      </c>
      <c r="O171" t="s">
        <v>27</v>
      </c>
      <c r="P171" t="s">
        <v>24</v>
      </c>
      <c r="Q171" t="s">
        <v>2377</v>
      </c>
      <c r="R171">
        <v>60.143889999999999</v>
      </c>
      <c r="S171">
        <v>-146.76939999999999</v>
      </c>
      <c r="T171" t="s">
        <v>50</v>
      </c>
      <c r="U171" t="s">
        <v>40</v>
      </c>
      <c r="V171" s="13" t="s">
        <v>30</v>
      </c>
      <c r="W171" t="s">
        <v>29</v>
      </c>
    </row>
    <row r="172" spans="1:23" x14ac:dyDescent="0.2">
      <c r="A172" t="s">
        <v>24</v>
      </c>
      <c r="B172" s="12">
        <v>38535</v>
      </c>
      <c r="C172">
        <v>7</v>
      </c>
      <c r="D172">
        <v>2005</v>
      </c>
      <c r="E172" t="s">
        <v>24</v>
      </c>
      <c r="F172">
        <v>2416121</v>
      </c>
      <c r="G172">
        <v>1</v>
      </c>
      <c r="H172" t="s">
        <v>93</v>
      </c>
      <c r="I172" t="s">
        <v>231</v>
      </c>
      <c r="J172">
        <v>47</v>
      </c>
      <c r="K172" t="s">
        <v>2574</v>
      </c>
      <c r="L172">
        <v>61.2</v>
      </c>
      <c r="N172">
        <v>75</v>
      </c>
      <c r="O172" t="s">
        <v>27</v>
      </c>
      <c r="P172" t="s">
        <v>24</v>
      </c>
      <c r="Q172" t="s">
        <v>2377</v>
      </c>
      <c r="R172">
        <v>58.3157</v>
      </c>
      <c r="S172">
        <v>-134.3518</v>
      </c>
      <c r="T172" t="s">
        <v>58</v>
      </c>
      <c r="U172" t="s">
        <v>1894</v>
      </c>
      <c r="W172" t="s">
        <v>30</v>
      </c>
    </row>
    <row r="173" spans="1:23" x14ac:dyDescent="0.2">
      <c r="A173" t="s">
        <v>24</v>
      </c>
      <c r="B173" s="12">
        <v>38535</v>
      </c>
      <c r="C173">
        <v>7</v>
      </c>
      <c r="D173">
        <v>2005</v>
      </c>
      <c r="E173" t="s">
        <v>24</v>
      </c>
      <c r="F173">
        <v>2416258</v>
      </c>
      <c r="G173">
        <v>1</v>
      </c>
      <c r="H173" t="s">
        <v>25</v>
      </c>
      <c r="I173" t="s">
        <v>232</v>
      </c>
      <c r="J173">
        <v>1593</v>
      </c>
      <c r="K173" t="s">
        <v>2377</v>
      </c>
      <c r="L173">
        <v>267.39999999999998</v>
      </c>
      <c r="N173">
        <v>49</v>
      </c>
      <c r="O173" t="s">
        <v>27</v>
      </c>
      <c r="P173" t="s">
        <v>24</v>
      </c>
      <c r="Q173" t="s">
        <v>2377</v>
      </c>
      <c r="R173">
        <v>60.749488999999997</v>
      </c>
      <c r="S173">
        <v>-146.94940500000001</v>
      </c>
      <c r="T173" t="s">
        <v>58</v>
      </c>
      <c r="U173" t="s">
        <v>1894</v>
      </c>
      <c r="W173" t="s">
        <v>30</v>
      </c>
    </row>
    <row r="174" spans="1:23" x14ac:dyDescent="0.2">
      <c r="A174" t="s">
        <v>24</v>
      </c>
      <c r="B174" s="12">
        <v>38535</v>
      </c>
      <c r="C174">
        <v>7</v>
      </c>
      <c r="D174">
        <v>2005</v>
      </c>
      <c r="E174" t="s">
        <v>24</v>
      </c>
      <c r="F174">
        <v>2418865</v>
      </c>
      <c r="G174">
        <v>1</v>
      </c>
      <c r="H174" t="s">
        <v>226</v>
      </c>
      <c r="I174" t="s">
        <v>233</v>
      </c>
      <c r="J174">
        <v>382</v>
      </c>
      <c r="K174" t="s">
        <v>2574</v>
      </c>
      <c r="L174">
        <v>110</v>
      </c>
      <c r="N174">
        <v>74</v>
      </c>
      <c r="O174" t="s">
        <v>27</v>
      </c>
      <c r="P174" t="s">
        <v>24</v>
      </c>
      <c r="Q174" t="s">
        <v>2377</v>
      </c>
      <c r="R174">
        <v>58.3157</v>
      </c>
      <c r="S174">
        <v>-134.3518</v>
      </c>
      <c r="T174" t="s">
        <v>58</v>
      </c>
      <c r="U174" t="s">
        <v>1894</v>
      </c>
      <c r="W174" t="s">
        <v>30</v>
      </c>
    </row>
    <row r="175" spans="1:23" x14ac:dyDescent="0.2">
      <c r="A175" t="s">
        <v>24</v>
      </c>
      <c r="B175" s="12">
        <v>38535</v>
      </c>
      <c r="C175">
        <v>7</v>
      </c>
      <c r="D175">
        <v>2005</v>
      </c>
      <c r="E175" t="s">
        <v>24</v>
      </c>
      <c r="F175">
        <v>2492572</v>
      </c>
      <c r="G175">
        <v>1</v>
      </c>
      <c r="H175" t="s">
        <v>25</v>
      </c>
      <c r="I175" t="s">
        <v>234</v>
      </c>
      <c r="J175">
        <v>39</v>
      </c>
      <c r="K175" t="s">
        <v>2574</v>
      </c>
      <c r="L175">
        <v>45.5</v>
      </c>
      <c r="N175">
        <v>40</v>
      </c>
      <c r="O175" t="s">
        <v>27</v>
      </c>
      <c r="P175" t="s">
        <v>24</v>
      </c>
      <c r="Q175" t="s">
        <v>2377</v>
      </c>
      <c r="R175">
        <v>59.3</v>
      </c>
      <c r="S175">
        <v>-150.9166666667</v>
      </c>
      <c r="T175" t="s">
        <v>136</v>
      </c>
      <c r="U175" t="s">
        <v>40</v>
      </c>
      <c r="V175" s="13" t="s">
        <v>42</v>
      </c>
      <c r="W175" t="s">
        <v>29</v>
      </c>
    </row>
    <row r="176" spans="1:23" x14ac:dyDescent="0.2">
      <c r="A176" t="s">
        <v>24</v>
      </c>
      <c r="B176" s="12">
        <v>38535</v>
      </c>
      <c r="C176">
        <v>7</v>
      </c>
      <c r="D176">
        <v>2005</v>
      </c>
      <c r="E176" t="s">
        <v>24</v>
      </c>
      <c r="F176">
        <v>2613771</v>
      </c>
      <c r="G176">
        <v>1</v>
      </c>
      <c r="H176" t="s">
        <v>107</v>
      </c>
      <c r="I176" t="s">
        <v>206</v>
      </c>
      <c r="J176">
        <v>3029</v>
      </c>
      <c r="K176" t="s">
        <v>2377</v>
      </c>
      <c r="L176">
        <v>372.2</v>
      </c>
      <c r="O176" t="s">
        <v>27</v>
      </c>
      <c r="P176" t="s">
        <v>24</v>
      </c>
      <c r="Q176" t="s">
        <v>2574</v>
      </c>
      <c r="R176">
        <v>54.465449999999997</v>
      </c>
      <c r="S176">
        <v>-132.3108</v>
      </c>
      <c r="T176" t="s">
        <v>44</v>
      </c>
      <c r="U176" t="s">
        <v>40</v>
      </c>
      <c r="V176" s="13" t="s">
        <v>42</v>
      </c>
      <c r="W176" t="s">
        <v>29</v>
      </c>
    </row>
    <row r="177" spans="1:23" x14ac:dyDescent="0.2">
      <c r="A177" t="s">
        <v>24</v>
      </c>
      <c r="B177" s="12">
        <v>38536</v>
      </c>
      <c r="C177">
        <v>7</v>
      </c>
      <c r="D177">
        <v>2005</v>
      </c>
      <c r="E177" t="s">
        <v>24</v>
      </c>
      <c r="F177">
        <v>2416220</v>
      </c>
      <c r="G177">
        <v>1</v>
      </c>
      <c r="H177" t="s">
        <v>62</v>
      </c>
      <c r="I177" t="s">
        <v>235</v>
      </c>
      <c r="K177" t="s">
        <v>3723</v>
      </c>
      <c r="O177" t="s">
        <v>27</v>
      </c>
      <c r="P177" t="s">
        <v>24</v>
      </c>
      <c r="Q177" t="s">
        <v>2377</v>
      </c>
      <c r="R177">
        <v>60.35</v>
      </c>
      <c r="S177">
        <v>-147.48333333330001</v>
      </c>
      <c r="T177" t="s">
        <v>36</v>
      </c>
      <c r="U177" t="s">
        <v>1894</v>
      </c>
      <c r="V177" s="13" t="s">
        <v>30</v>
      </c>
      <c r="W177" t="s">
        <v>30</v>
      </c>
    </row>
    <row r="178" spans="1:23" x14ac:dyDescent="0.2">
      <c r="A178" t="s">
        <v>24</v>
      </c>
      <c r="B178" s="12">
        <v>38537</v>
      </c>
      <c r="C178">
        <v>7</v>
      </c>
      <c r="D178">
        <v>2005</v>
      </c>
      <c r="E178" t="s">
        <v>24</v>
      </c>
      <c r="F178">
        <v>2473751</v>
      </c>
      <c r="G178">
        <v>1</v>
      </c>
      <c r="H178" t="s">
        <v>25</v>
      </c>
      <c r="I178" t="s">
        <v>236</v>
      </c>
      <c r="J178">
        <v>3854</v>
      </c>
      <c r="K178" t="s">
        <v>2377</v>
      </c>
      <c r="L178">
        <v>314.3</v>
      </c>
      <c r="N178">
        <v>76</v>
      </c>
      <c r="O178" t="s">
        <v>27</v>
      </c>
      <c r="P178" t="s">
        <v>24</v>
      </c>
      <c r="Q178" t="s">
        <v>2377</v>
      </c>
      <c r="R178">
        <v>59.04222</v>
      </c>
      <c r="S178">
        <v>-168.5744</v>
      </c>
      <c r="T178" t="s">
        <v>44</v>
      </c>
      <c r="U178" t="s">
        <v>40</v>
      </c>
      <c r="W178" t="s">
        <v>29</v>
      </c>
    </row>
    <row r="179" spans="1:23" x14ac:dyDescent="0.2">
      <c r="A179" t="s">
        <v>24</v>
      </c>
      <c r="B179" s="12">
        <v>38538</v>
      </c>
      <c r="C179">
        <v>7</v>
      </c>
      <c r="D179">
        <v>2005</v>
      </c>
      <c r="E179" t="s">
        <v>223</v>
      </c>
      <c r="F179">
        <v>2423059</v>
      </c>
      <c r="G179">
        <v>1</v>
      </c>
      <c r="H179" t="s">
        <v>107</v>
      </c>
      <c r="I179" t="s">
        <v>237</v>
      </c>
      <c r="J179">
        <v>75388</v>
      </c>
      <c r="K179" t="s">
        <v>2377</v>
      </c>
      <c r="L179">
        <v>880.2</v>
      </c>
      <c r="N179">
        <v>20</v>
      </c>
      <c r="O179" t="s">
        <v>27</v>
      </c>
      <c r="P179" t="s">
        <v>24</v>
      </c>
      <c r="Q179" t="s">
        <v>2377</v>
      </c>
      <c r="R179">
        <v>58.296390000000002</v>
      </c>
      <c r="S179">
        <v>-134.4239</v>
      </c>
      <c r="T179" t="s">
        <v>39</v>
      </c>
      <c r="U179" t="s">
        <v>40</v>
      </c>
      <c r="V179" s="13" t="s">
        <v>42</v>
      </c>
      <c r="W179" t="s">
        <v>29</v>
      </c>
    </row>
    <row r="180" spans="1:23" x14ac:dyDescent="0.2">
      <c r="A180" t="s">
        <v>24</v>
      </c>
      <c r="B180" s="12">
        <v>38538</v>
      </c>
      <c r="C180">
        <v>7</v>
      </c>
      <c r="D180">
        <v>2005</v>
      </c>
      <c r="E180" t="s">
        <v>24</v>
      </c>
      <c r="F180">
        <v>2458582</v>
      </c>
      <c r="G180">
        <v>2</v>
      </c>
      <c r="H180" t="s">
        <v>25</v>
      </c>
      <c r="I180" t="s">
        <v>240</v>
      </c>
      <c r="J180">
        <v>192</v>
      </c>
      <c r="K180" t="s">
        <v>2574</v>
      </c>
      <c r="L180">
        <v>94.6</v>
      </c>
      <c r="O180" t="s">
        <v>27</v>
      </c>
      <c r="P180" t="s">
        <v>24</v>
      </c>
      <c r="Q180" t="s">
        <v>2574</v>
      </c>
      <c r="R180">
        <v>57.735166666700003</v>
      </c>
      <c r="S180">
        <v>-157.81583333329999</v>
      </c>
      <c r="T180" t="s">
        <v>239</v>
      </c>
      <c r="U180" t="s">
        <v>40</v>
      </c>
      <c r="V180" s="13" t="s">
        <v>42</v>
      </c>
      <c r="W180" t="s">
        <v>29</v>
      </c>
    </row>
    <row r="181" spans="1:23" x14ac:dyDescent="0.2">
      <c r="A181" t="s">
        <v>24</v>
      </c>
      <c r="B181" s="12">
        <v>38539</v>
      </c>
      <c r="C181">
        <v>7</v>
      </c>
      <c r="D181">
        <v>2005</v>
      </c>
      <c r="E181" t="s">
        <v>24</v>
      </c>
      <c r="F181">
        <v>2426520</v>
      </c>
      <c r="G181">
        <v>2</v>
      </c>
      <c r="H181" t="s">
        <v>25</v>
      </c>
      <c r="I181" t="s">
        <v>241</v>
      </c>
      <c r="J181">
        <v>194</v>
      </c>
      <c r="K181" t="s">
        <v>2574</v>
      </c>
      <c r="L181">
        <v>90.2</v>
      </c>
      <c r="O181" t="s">
        <v>27</v>
      </c>
      <c r="P181" t="s">
        <v>24</v>
      </c>
      <c r="Q181" t="s">
        <v>2574</v>
      </c>
      <c r="R181">
        <v>57.383333333300001</v>
      </c>
      <c r="S181">
        <v>-135.75</v>
      </c>
      <c r="T181" t="s">
        <v>239</v>
      </c>
      <c r="U181" t="s">
        <v>40</v>
      </c>
      <c r="V181" s="13" t="s">
        <v>42</v>
      </c>
      <c r="W181" t="s">
        <v>29</v>
      </c>
    </row>
    <row r="182" spans="1:23" x14ac:dyDescent="0.2">
      <c r="A182" t="s">
        <v>24</v>
      </c>
      <c r="B182" s="12">
        <v>38540</v>
      </c>
      <c r="C182">
        <v>7</v>
      </c>
      <c r="D182">
        <v>2005</v>
      </c>
      <c r="E182" t="s">
        <v>24</v>
      </c>
      <c r="F182">
        <v>2418946</v>
      </c>
      <c r="G182">
        <v>1</v>
      </c>
      <c r="H182" t="s">
        <v>25</v>
      </c>
      <c r="I182" t="s">
        <v>242</v>
      </c>
      <c r="J182">
        <v>47</v>
      </c>
      <c r="K182" t="s">
        <v>2574</v>
      </c>
      <c r="L182">
        <v>61.3</v>
      </c>
      <c r="N182">
        <v>64</v>
      </c>
      <c r="O182" t="s">
        <v>27</v>
      </c>
      <c r="P182" t="s">
        <v>24</v>
      </c>
      <c r="Q182" t="s">
        <v>2377</v>
      </c>
      <c r="R182">
        <v>60.547780000000003</v>
      </c>
      <c r="S182">
        <v>-151.26439999999999</v>
      </c>
      <c r="T182" t="s">
        <v>58</v>
      </c>
      <c r="U182" t="s">
        <v>1894</v>
      </c>
      <c r="W182" t="s">
        <v>30</v>
      </c>
    </row>
    <row r="183" spans="1:23" x14ac:dyDescent="0.2">
      <c r="A183" t="s">
        <v>24</v>
      </c>
      <c r="B183" s="12">
        <v>38540</v>
      </c>
      <c r="C183">
        <v>7</v>
      </c>
      <c r="D183">
        <v>2005</v>
      </c>
      <c r="E183" t="s">
        <v>24</v>
      </c>
      <c r="F183">
        <v>2418989</v>
      </c>
      <c r="G183">
        <v>1</v>
      </c>
      <c r="H183" t="s">
        <v>62</v>
      </c>
      <c r="I183" t="s">
        <v>243</v>
      </c>
      <c r="K183" t="s">
        <v>3723</v>
      </c>
      <c r="O183" t="s">
        <v>27</v>
      </c>
      <c r="P183" t="s">
        <v>24</v>
      </c>
      <c r="Q183" t="s">
        <v>2377</v>
      </c>
      <c r="R183">
        <v>58.191360000000003</v>
      </c>
      <c r="S183">
        <v>-136.49520000000001</v>
      </c>
      <c r="T183" t="s">
        <v>58</v>
      </c>
      <c r="U183" t="s">
        <v>1894</v>
      </c>
      <c r="W183" t="s">
        <v>30</v>
      </c>
    </row>
    <row r="184" spans="1:23" x14ac:dyDescent="0.2">
      <c r="A184" t="s">
        <v>24</v>
      </c>
      <c r="B184" s="12">
        <v>38542</v>
      </c>
      <c r="C184">
        <v>7</v>
      </c>
      <c r="D184">
        <v>2005</v>
      </c>
      <c r="E184" t="s">
        <v>24</v>
      </c>
      <c r="F184">
        <v>2423407</v>
      </c>
      <c r="G184">
        <v>1</v>
      </c>
      <c r="H184" t="s">
        <v>226</v>
      </c>
      <c r="I184" t="s">
        <v>244</v>
      </c>
      <c r="J184">
        <v>6092</v>
      </c>
      <c r="K184" t="s">
        <v>2377</v>
      </c>
      <c r="L184">
        <v>397.9</v>
      </c>
      <c r="N184">
        <v>17</v>
      </c>
      <c r="O184" t="s">
        <v>27</v>
      </c>
      <c r="P184" t="s">
        <v>24</v>
      </c>
      <c r="Q184" t="s">
        <v>2377</v>
      </c>
      <c r="R184">
        <v>60.541400000000003</v>
      </c>
      <c r="S184">
        <v>-145.76439999999999</v>
      </c>
      <c r="T184" t="s">
        <v>39</v>
      </c>
      <c r="U184" t="s">
        <v>40</v>
      </c>
      <c r="V184" s="13" t="s">
        <v>42</v>
      </c>
      <c r="W184" t="s">
        <v>29</v>
      </c>
    </row>
    <row r="185" spans="1:23" x14ac:dyDescent="0.2">
      <c r="A185" t="s">
        <v>24</v>
      </c>
      <c r="B185" s="12">
        <v>38542</v>
      </c>
      <c r="C185">
        <v>7</v>
      </c>
      <c r="D185">
        <v>2005</v>
      </c>
      <c r="E185" t="s">
        <v>24</v>
      </c>
      <c r="F185">
        <v>2475499</v>
      </c>
      <c r="G185">
        <v>1</v>
      </c>
      <c r="H185" t="s">
        <v>107</v>
      </c>
      <c r="I185" t="s">
        <v>245</v>
      </c>
      <c r="J185">
        <v>95</v>
      </c>
      <c r="K185" t="s">
        <v>2574</v>
      </c>
      <c r="L185">
        <v>122.2</v>
      </c>
      <c r="N185">
        <v>39</v>
      </c>
      <c r="O185" t="s">
        <v>27</v>
      </c>
      <c r="P185" t="s">
        <v>24</v>
      </c>
      <c r="Q185" t="s">
        <v>2377</v>
      </c>
      <c r="R185">
        <v>60.778582999999998</v>
      </c>
      <c r="S185">
        <v>-148.310531</v>
      </c>
      <c r="T185" t="s">
        <v>44</v>
      </c>
      <c r="U185" t="s">
        <v>40</v>
      </c>
      <c r="W185" t="s">
        <v>29</v>
      </c>
    </row>
    <row r="186" spans="1:23" x14ac:dyDescent="0.2">
      <c r="A186" t="s">
        <v>24</v>
      </c>
      <c r="B186" s="12">
        <v>38542</v>
      </c>
      <c r="C186">
        <v>7</v>
      </c>
      <c r="D186">
        <v>2005</v>
      </c>
      <c r="E186" t="s">
        <v>24</v>
      </c>
      <c r="F186">
        <v>2508701</v>
      </c>
      <c r="G186">
        <v>1</v>
      </c>
      <c r="H186" t="s">
        <v>107</v>
      </c>
      <c r="I186" t="s">
        <v>170</v>
      </c>
      <c r="J186">
        <v>1280</v>
      </c>
      <c r="K186" t="s">
        <v>2377</v>
      </c>
      <c r="L186">
        <v>219.6</v>
      </c>
      <c r="N186">
        <v>15</v>
      </c>
      <c r="O186" t="s">
        <v>27</v>
      </c>
      <c r="P186" t="s">
        <v>24</v>
      </c>
      <c r="Q186" t="s">
        <v>2377</v>
      </c>
      <c r="R186">
        <v>59.255654999999997</v>
      </c>
      <c r="S186">
        <v>-135.07711800000001</v>
      </c>
      <c r="T186" t="s">
        <v>44</v>
      </c>
      <c r="U186" t="s">
        <v>40</v>
      </c>
      <c r="V186" s="13" t="s">
        <v>42</v>
      </c>
      <c r="W186" t="s">
        <v>29</v>
      </c>
    </row>
    <row r="187" spans="1:23" x14ac:dyDescent="0.2">
      <c r="A187" t="s">
        <v>24</v>
      </c>
      <c r="B187" s="12">
        <v>38543</v>
      </c>
      <c r="C187">
        <v>7</v>
      </c>
      <c r="D187">
        <v>2005</v>
      </c>
      <c r="E187" t="s">
        <v>24</v>
      </c>
      <c r="F187">
        <v>2432052</v>
      </c>
      <c r="G187">
        <v>1</v>
      </c>
      <c r="H187" t="s">
        <v>25</v>
      </c>
      <c r="I187" t="s">
        <v>246</v>
      </c>
      <c r="J187">
        <v>10</v>
      </c>
      <c r="K187" t="s">
        <v>2574</v>
      </c>
      <c r="L187">
        <v>28.9</v>
      </c>
      <c r="N187">
        <v>52</v>
      </c>
      <c r="O187" t="s">
        <v>27</v>
      </c>
      <c r="P187" t="s">
        <v>24</v>
      </c>
      <c r="Q187" t="s">
        <v>2377</v>
      </c>
      <c r="R187">
        <v>58.85</v>
      </c>
      <c r="S187">
        <v>-135.15</v>
      </c>
      <c r="T187" t="s">
        <v>80</v>
      </c>
      <c r="U187" t="s">
        <v>40</v>
      </c>
      <c r="V187" s="13" t="s">
        <v>42</v>
      </c>
      <c r="W187" t="s">
        <v>29</v>
      </c>
    </row>
    <row r="188" spans="1:23" x14ac:dyDescent="0.2">
      <c r="A188" t="s">
        <v>24</v>
      </c>
      <c r="B188" s="12">
        <v>38544</v>
      </c>
      <c r="C188">
        <v>7</v>
      </c>
      <c r="D188">
        <v>2005</v>
      </c>
      <c r="E188" t="s">
        <v>24</v>
      </c>
      <c r="F188">
        <v>2427991</v>
      </c>
      <c r="G188">
        <v>1</v>
      </c>
      <c r="H188" t="s">
        <v>107</v>
      </c>
      <c r="I188" t="s">
        <v>247</v>
      </c>
      <c r="J188">
        <v>2174</v>
      </c>
      <c r="K188" t="s">
        <v>2377</v>
      </c>
      <c r="L188">
        <v>266</v>
      </c>
      <c r="O188" t="s">
        <v>27</v>
      </c>
      <c r="P188" t="s">
        <v>24</v>
      </c>
      <c r="Q188" t="s">
        <v>2574</v>
      </c>
      <c r="R188">
        <v>57.933333333299998</v>
      </c>
      <c r="S188">
        <v>-152.8333333333</v>
      </c>
      <c r="T188" t="s">
        <v>56</v>
      </c>
      <c r="U188" t="s">
        <v>40</v>
      </c>
      <c r="W188" t="s">
        <v>29</v>
      </c>
    </row>
    <row r="189" spans="1:23" x14ac:dyDescent="0.2">
      <c r="A189" t="s">
        <v>24</v>
      </c>
      <c r="B189" s="12">
        <v>38545</v>
      </c>
      <c r="C189">
        <v>7</v>
      </c>
      <c r="D189">
        <v>2005</v>
      </c>
      <c r="E189" t="s">
        <v>24</v>
      </c>
      <c r="F189">
        <v>2424690</v>
      </c>
      <c r="G189">
        <v>1</v>
      </c>
      <c r="H189" t="s">
        <v>62</v>
      </c>
      <c r="I189" t="s">
        <v>249</v>
      </c>
      <c r="K189" t="s">
        <v>3723</v>
      </c>
      <c r="O189" t="s">
        <v>27</v>
      </c>
      <c r="P189" t="s">
        <v>24</v>
      </c>
      <c r="Q189" t="s">
        <v>2377</v>
      </c>
      <c r="R189">
        <v>58.3157</v>
      </c>
      <c r="S189">
        <v>-134.3518</v>
      </c>
      <c r="T189" t="s">
        <v>58</v>
      </c>
      <c r="U189" t="s">
        <v>1894</v>
      </c>
      <c r="V189" s="13" t="s">
        <v>30</v>
      </c>
      <c r="W189" t="s">
        <v>30</v>
      </c>
    </row>
    <row r="190" spans="1:23" x14ac:dyDescent="0.2">
      <c r="A190" t="s">
        <v>24</v>
      </c>
      <c r="B190" s="12">
        <v>38546</v>
      </c>
      <c r="C190">
        <v>7</v>
      </c>
      <c r="D190">
        <v>2005</v>
      </c>
      <c r="E190" t="s">
        <v>24</v>
      </c>
      <c r="F190">
        <v>2426018</v>
      </c>
      <c r="G190">
        <v>1</v>
      </c>
      <c r="H190" t="s">
        <v>25</v>
      </c>
      <c r="I190" t="s">
        <v>250</v>
      </c>
      <c r="J190">
        <v>135</v>
      </c>
      <c r="K190" t="s">
        <v>2574</v>
      </c>
      <c r="L190">
        <v>98.8</v>
      </c>
      <c r="O190" t="s">
        <v>27</v>
      </c>
      <c r="P190" t="s">
        <v>24</v>
      </c>
      <c r="Q190" t="s">
        <v>2574</v>
      </c>
      <c r="R190">
        <v>53.85</v>
      </c>
      <c r="S190">
        <v>-166.6</v>
      </c>
      <c r="T190" t="s">
        <v>58</v>
      </c>
      <c r="U190" t="s">
        <v>1894</v>
      </c>
      <c r="W190" t="s">
        <v>30</v>
      </c>
    </row>
    <row r="191" spans="1:23" x14ac:dyDescent="0.2">
      <c r="A191" t="s">
        <v>24</v>
      </c>
      <c r="B191" s="12">
        <v>38546</v>
      </c>
      <c r="C191">
        <v>7</v>
      </c>
      <c r="D191">
        <v>2005</v>
      </c>
      <c r="E191" t="s">
        <v>24</v>
      </c>
      <c r="F191">
        <v>2444463</v>
      </c>
      <c r="G191">
        <v>1</v>
      </c>
      <c r="H191" t="s">
        <v>107</v>
      </c>
      <c r="I191" t="s">
        <v>251</v>
      </c>
      <c r="K191" t="s">
        <v>3723</v>
      </c>
      <c r="L191">
        <v>31</v>
      </c>
      <c r="N191">
        <v>50</v>
      </c>
      <c r="O191" t="s">
        <v>27</v>
      </c>
      <c r="P191" t="s">
        <v>24</v>
      </c>
      <c r="Q191" t="s">
        <v>2377</v>
      </c>
      <c r="R191">
        <v>58.896099999999997</v>
      </c>
      <c r="S191">
        <v>-152.86250000000001</v>
      </c>
      <c r="T191" t="s">
        <v>36</v>
      </c>
      <c r="U191" t="s">
        <v>40</v>
      </c>
      <c r="V191" s="13" t="s">
        <v>30</v>
      </c>
      <c r="W191" t="s">
        <v>29</v>
      </c>
    </row>
    <row r="192" spans="1:23" x14ac:dyDescent="0.2">
      <c r="A192" t="s">
        <v>24</v>
      </c>
      <c r="B192" s="12">
        <v>38547</v>
      </c>
      <c r="C192">
        <v>7</v>
      </c>
      <c r="D192">
        <v>2005</v>
      </c>
      <c r="E192" t="s">
        <v>24</v>
      </c>
      <c r="F192">
        <v>2431384</v>
      </c>
      <c r="G192">
        <v>1</v>
      </c>
      <c r="H192" t="s">
        <v>25</v>
      </c>
      <c r="I192" t="s">
        <v>252</v>
      </c>
      <c r="J192">
        <v>459</v>
      </c>
      <c r="K192" t="s">
        <v>2574</v>
      </c>
      <c r="L192">
        <v>168.6</v>
      </c>
      <c r="O192" t="s">
        <v>27</v>
      </c>
      <c r="P192" t="s">
        <v>24</v>
      </c>
      <c r="Q192" t="s">
        <v>2574</v>
      </c>
      <c r="R192">
        <v>54.9666666667</v>
      </c>
      <c r="S192">
        <v>-167.98333333330001</v>
      </c>
      <c r="T192" t="s">
        <v>44</v>
      </c>
      <c r="U192" t="s">
        <v>40</v>
      </c>
      <c r="W192" t="s">
        <v>29</v>
      </c>
    </row>
    <row r="193" spans="1:23" x14ac:dyDescent="0.2">
      <c r="A193" t="s">
        <v>24</v>
      </c>
      <c r="B193" s="12">
        <v>38547</v>
      </c>
      <c r="C193">
        <v>7</v>
      </c>
      <c r="D193">
        <v>2005</v>
      </c>
      <c r="E193" t="s">
        <v>3012</v>
      </c>
      <c r="F193">
        <v>2431533</v>
      </c>
      <c r="G193">
        <v>1</v>
      </c>
      <c r="H193" t="s">
        <v>107</v>
      </c>
      <c r="I193" t="s">
        <v>253</v>
      </c>
      <c r="J193">
        <v>62735</v>
      </c>
      <c r="K193" t="s">
        <v>2377</v>
      </c>
      <c r="L193">
        <v>780.8</v>
      </c>
      <c r="O193" t="s">
        <v>27</v>
      </c>
      <c r="P193" t="s">
        <v>24</v>
      </c>
      <c r="Q193" t="s">
        <v>2574</v>
      </c>
      <c r="R193">
        <v>57.046390000000002</v>
      </c>
      <c r="S193">
        <v>-135.33860000000001</v>
      </c>
      <c r="T193" t="s">
        <v>58</v>
      </c>
      <c r="U193" t="s">
        <v>1894</v>
      </c>
      <c r="W193" t="s">
        <v>30</v>
      </c>
    </row>
    <row r="194" spans="1:23" x14ac:dyDescent="0.2">
      <c r="A194" t="s">
        <v>24</v>
      </c>
      <c r="B194" s="12">
        <v>38547</v>
      </c>
      <c r="C194">
        <v>7</v>
      </c>
      <c r="D194">
        <v>2005</v>
      </c>
      <c r="E194" t="s">
        <v>24</v>
      </c>
      <c r="F194">
        <v>2432045</v>
      </c>
      <c r="G194">
        <v>1</v>
      </c>
      <c r="H194" t="s">
        <v>107</v>
      </c>
      <c r="I194" t="s">
        <v>254</v>
      </c>
      <c r="J194">
        <v>97</v>
      </c>
      <c r="K194" t="s">
        <v>2574</v>
      </c>
      <c r="L194">
        <v>218.8</v>
      </c>
      <c r="O194" t="s">
        <v>27</v>
      </c>
      <c r="P194" t="s">
        <v>24</v>
      </c>
      <c r="Q194" t="s">
        <v>2574</v>
      </c>
      <c r="R194">
        <v>57.913333333300002</v>
      </c>
      <c r="S194">
        <v>-133.4683333333</v>
      </c>
      <c r="T194" t="s">
        <v>44</v>
      </c>
      <c r="U194" t="s">
        <v>40</v>
      </c>
      <c r="V194" s="13" t="s">
        <v>42</v>
      </c>
      <c r="W194" t="s">
        <v>29</v>
      </c>
    </row>
    <row r="195" spans="1:23" x14ac:dyDescent="0.2">
      <c r="A195" t="s">
        <v>24</v>
      </c>
      <c r="B195" s="12">
        <v>38547</v>
      </c>
      <c r="C195">
        <v>7</v>
      </c>
      <c r="D195">
        <v>2005</v>
      </c>
      <c r="E195" t="s">
        <v>24</v>
      </c>
      <c r="F195">
        <v>2439451</v>
      </c>
      <c r="G195">
        <v>1</v>
      </c>
      <c r="H195" t="s">
        <v>25</v>
      </c>
      <c r="I195" t="s">
        <v>255</v>
      </c>
      <c r="J195">
        <v>99</v>
      </c>
      <c r="K195" t="s">
        <v>2574</v>
      </c>
      <c r="L195">
        <v>218.8</v>
      </c>
      <c r="O195" t="s">
        <v>27</v>
      </c>
      <c r="P195" t="s">
        <v>24</v>
      </c>
      <c r="Q195" t="s">
        <v>2574</v>
      </c>
      <c r="R195">
        <v>57.183983333299999</v>
      </c>
      <c r="S195">
        <v>-135.4469333333</v>
      </c>
      <c r="T195" t="s">
        <v>80</v>
      </c>
      <c r="U195" t="s">
        <v>40</v>
      </c>
      <c r="V195" s="13" t="s">
        <v>42</v>
      </c>
      <c r="W195" t="s">
        <v>29</v>
      </c>
    </row>
    <row r="196" spans="1:23" x14ac:dyDescent="0.2">
      <c r="A196" t="s">
        <v>24</v>
      </c>
      <c r="B196" s="12">
        <v>38547</v>
      </c>
      <c r="C196">
        <v>7</v>
      </c>
      <c r="D196">
        <v>2005</v>
      </c>
      <c r="E196" t="s">
        <v>24</v>
      </c>
      <c r="F196">
        <v>2443256</v>
      </c>
      <c r="G196">
        <v>1</v>
      </c>
      <c r="H196" t="s">
        <v>25</v>
      </c>
      <c r="I196" t="s">
        <v>256</v>
      </c>
      <c r="J196">
        <v>1557</v>
      </c>
      <c r="K196" t="s">
        <v>2377</v>
      </c>
      <c r="L196">
        <v>199.5</v>
      </c>
      <c r="N196">
        <v>34</v>
      </c>
      <c r="O196" t="s">
        <v>27</v>
      </c>
      <c r="P196" t="s">
        <v>24</v>
      </c>
      <c r="Q196" t="s">
        <v>2377</v>
      </c>
      <c r="R196">
        <v>59.044444499999997</v>
      </c>
      <c r="S196">
        <v>-177.72499999999999</v>
      </c>
      <c r="T196" t="s">
        <v>44</v>
      </c>
      <c r="U196" t="s">
        <v>40</v>
      </c>
      <c r="W196" t="s">
        <v>29</v>
      </c>
    </row>
    <row r="197" spans="1:23" x14ac:dyDescent="0.2">
      <c r="A197" t="s">
        <v>24</v>
      </c>
      <c r="B197" s="12">
        <v>38548</v>
      </c>
      <c r="C197">
        <v>7</v>
      </c>
      <c r="D197">
        <v>2005</v>
      </c>
      <c r="E197" t="s">
        <v>24</v>
      </c>
      <c r="F197">
        <v>2615606</v>
      </c>
      <c r="G197">
        <v>1</v>
      </c>
      <c r="H197" t="s">
        <v>107</v>
      </c>
      <c r="I197" t="s">
        <v>153</v>
      </c>
      <c r="J197">
        <v>3946</v>
      </c>
      <c r="K197" t="s">
        <v>2377</v>
      </c>
      <c r="L197">
        <v>376.8</v>
      </c>
      <c r="O197" t="s">
        <v>27</v>
      </c>
      <c r="P197" t="s">
        <v>24</v>
      </c>
      <c r="Q197" t="s">
        <v>2574</v>
      </c>
      <c r="R197">
        <v>55.438138333300003</v>
      </c>
      <c r="S197">
        <v>-131.85201166670001</v>
      </c>
      <c r="T197" t="s">
        <v>44</v>
      </c>
      <c r="U197" t="s">
        <v>40</v>
      </c>
      <c r="V197" s="13" t="s">
        <v>42</v>
      </c>
      <c r="W197" t="s">
        <v>29</v>
      </c>
    </row>
    <row r="198" spans="1:23" x14ac:dyDescent="0.2">
      <c r="A198" t="s">
        <v>24</v>
      </c>
      <c r="B198" s="12">
        <v>38549</v>
      </c>
      <c r="C198">
        <v>7</v>
      </c>
      <c r="D198">
        <v>2005</v>
      </c>
      <c r="E198" t="s">
        <v>24</v>
      </c>
      <c r="F198">
        <v>2434965</v>
      </c>
      <c r="G198">
        <v>1</v>
      </c>
      <c r="H198" t="s">
        <v>25</v>
      </c>
      <c r="I198" t="s">
        <v>257</v>
      </c>
      <c r="J198">
        <v>166</v>
      </c>
      <c r="K198" t="s">
        <v>2574</v>
      </c>
      <c r="L198">
        <v>84.8</v>
      </c>
      <c r="O198" t="s">
        <v>27</v>
      </c>
      <c r="P198" t="s">
        <v>24</v>
      </c>
      <c r="Q198" t="s">
        <v>2574</v>
      </c>
      <c r="R198">
        <v>57.929166666699999</v>
      </c>
      <c r="S198">
        <v>-152.82183333329999</v>
      </c>
      <c r="T198" t="s">
        <v>80</v>
      </c>
      <c r="U198" t="s">
        <v>40</v>
      </c>
      <c r="V198" s="13" t="s">
        <v>42</v>
      </c>
      <c r="W198" t="s">
        <v>29</v>
      </c>
    </row>
    <row r="199" spans="1:23" x14ac:dyDescent="0.2">
      <c r="A199" t="s">
        <v>24</v>
      </c>
      <c r="B199" s="12">
        <v>38550</v>
      </c>
      <c r="C199">
        <v>7</v>
      </c>
      <c r="D199">
        <v>2005</v>
      </c>
      <c r="E199" t="s">
        <v>24</v>
      </c>
      <c r="F199">
        <v>2432145</v>
      </c>
      <c r="G199">
        <v>1</v>
      </c>
      <c r="H199" t="s">
        <v>25</v>
      </c>
      <c r="I199" t="s">
        <v>258</v>
      </c>
      <c r="J199">
        <v>3732</v>
      </c>
      <c r="K199" t="s">
        <v>2377</v>
      </c>
      <c r="L199">
        <v>308.39999999999998</v>
      </c>
      <c r="O199" t="s">
        <v>27</v>
      </c>
      <c r="P199" t="s">
        <v>24</v>
      </c>
      <c r="Q199" t="s">
        <v>2574</v>
      </c>
      <c r="R199">
        <v>53.908149999999999</v>
      </c>
      <c r="S199">
        <v>-166.5148333333</v>
      </c>
      <c r="T199" t="s">
        <v>80</v>
      </c>
      <c r="U199" t="s">
        <v>40</v>
      </c>
      <c r="V199" s="13" t="s">
        <v>42</v>
      </c>
      <c r="W199" t="s">
        <v>29</v>
      </c>
    </row>
    <row r="200" spans="1:23" x14ac:dyDescent="0.2">
      <c r="A200" t="s">
        <v>24</v>
      </c>
      <c r="B200" s="12">
        <v>38552</v>
      </c>
      <c r="C200">
        <v>7</v>
      </c>
      <c r="D200">
        <v>2005</v>
      </c>
      <c r="E200" t="s">
        <v>24</v>
      </c>
      <c r="F200">
        <v>2432191</v>
      </c>
      <c r="G200">
        <v>1</v>
      </c>
      <c r="H200" t="s">
        <v>97</v>
      </c>
      <c r="I200" t="s">
        <v>98</v>
      </c>
      <c r="K200" t="s">
        <v>3723</v>
      </c>
      <c r="O200" t="s">
        <v>27</v>
      </c>
      <c r="P200" t="s">
        <v>24</v>
      </c>
      <c r="Q200" t="s">
        <v>2377</v>
      </c>
      <c r="R200">
        <v>61.12473</v>
      </c>
      <c r="S200">
        <v>-146.34639999999999</v>
      </c>
      <c r="T200" t="s">
        <v>58</v>
      </c>
      <c r="U200" t="s">
        <v>1894</v>
      </c>
      <c r="W200" t="s">
        <v>30</v>
      </c>
    </row>
    <row r="201" spans="1:23" x14ac:dyDescent="0.2">
      <c r="A201" t="s">
        <v>24</v>
      </c>
      <c r="B201" s="12">
        <v>38552</v>
      </c>
      <c r="C201">
        <v>7</v>
      </c>
      <c r="D201">
        <v>2005</v>
      </c>
      <c r="E201" t="s">
        <v>24</v>
      </c>
      <c r="F201">
        <v>2432478</v>
      </c>
      <c r="G201">
        <v>1</v>
      </c>
      <c r="I201" t="s">
        <v>262</v>
      </c>
      <c r="K201" t="s">
        <v>3723</v>
      </c>
      <c r="O201" t="s">
        <v>27</v>
      </c>
      <c r="P201" t="s">
        <v>24</v>
      </c>
      <c r="Q201" t="s">
        <v>2377</v>
      </c>
      <c r="R201">
        <v>59.336399999999998</v>
      </c>
      <c r="S201">
        <v>-151.78749999999999</v>
      </c>
      <c r="T201" t="s">
        <v>263</v>
      </c>
      <c r="U201" t="s">
        <v>1894</v>
      </c>
      <c r="W201" t="s">
        <v>30</v>
      </c>
    </row>
    <row r="202" spans="1:23" x14ac:dyDescent="0.2">
      <c r="A202" t="s">
        <v>24</v>
      </c>
      <c r="B202" s="12">
        <v>38552</v>
      </c>
      <c r="C202">
        <v>7</v>
      </c>
      <c r="D202">
        <v>2005</v>
      </c>
      <c r="E202" t="s">
        <v>24</v>
      </c>
      <c r="F202">
        <v>2432565</v>
      </c>
      <c r="G202">
        <v>1</v>
      </c>
      <c r="H202" t="s">
        <v>169</v>
      </c>
      <c r="I202" t="s">
        <v>264</v>
      </c>
      <c r="J202">
        <v>1591</v>
      </c>
      <c r="K202" t="s">
        <v>2377</v>
      </c>
      <c r="L202">
        <v>213.2</v>
      </c>
      <c r="O202" t="s">
        <v>27</v>
      </c>
      <c r="P202" t="s">
        <v>24</v>
      </c>
      <c r="Q202" t="s">
        <v>2574</v>
      </c>
      <c r="R202">
        <v>53.9</v>
      </c>
      <c r="S202">
        <v>-166.53333333329999</v>
      </c>
      <c r="T202" t="s">
        <v>58</v>
      </c>
      <c r="U202" t="s">
        <v>1894</v>
      </c>
      <c r="W202" t="s">
        <v>30</v>
      </c>
    </row>
    <row r="203" spans="1:23" x14ac:dyDescent="0.2">
      <c r="A203" t="s">
        <v>24</v>
      </c>
      <c r="B203" s="12">
        <v>38552</v>
      </c>
      <c r="C203">
        <v>7</v>
      </c>
      <c r="D203">
        <v>2005</v>
      </c>
      <c r="E203" t="s">
        <v>24</v>
      </c>
      <c r="F203">
        <v>2433820</v>
      </c>
      <c r="G203">
        <v>1</v>
      </c>
      <c r="H203" t="s">
        <v>107</v>
      </c>
      <c r="I203" t="s">
        <v>265</v>
      </c>
      <c r="J203">
        <v>97</v>
      </c>
      <c r="K203" t="s">
        <v>2574</v>
      </c>
      <c r="L203">
        <v>123.5</v>
      </c>
      <c r="N203">
        <v>38</v>
      </c>
      <c r="O203" t="s">
        <v>27</v>
      </c>
      <c r="P203" t="s">
        <v>24</v>
      </c>
      <c r="Q203" t="s">
        <v>2377</v>
      </c>
      <c r="R203">
        <v>58.296666666699998</v>
      </c>
      <c r="S203">
        <v>-135.79</v>
      </c>
      <c r="T203" t="s">
        <v>44</v>
      </c>
      <c r="U203" t="s">
        <v>40</v>
      </c>
      <c r="V203" s="13" t="s">
        <v>42</v>
      </c>
      <c r="W203" t="s">
        <v>29</v>
      </c>
    </row>
    <row r="204" spans="1:23" x14ac:dyDescent="0.2">
      <c r="A204" t="s">
        <v>24</v>
      </c>
      <c r="B204" s="12">
        <v>38552</v>
      </c>
      <c r="C204">
        <v>7</v>
      </c>
      <c r="D204">
        <v>2005</v>
      </c>
      <c r="E204" t="s">
        <v>24</v>
      </c>
      <c r="F204">
        <v>2434953</v>
      </c>
      <c r="G204">
        <v>1</v>
      </c>
      <c r="H204" t="s">
        <v>62</v>
      </c>
      <c r="I204" t="s">
        <v>266</v>
      </c>
      <c r="K204" t="s">
        <v>3723</v>
      </c>
      <c r="O204" t="s">
        <v>27</v>
      </c>
      <c r="P204" t="s">
        <v>24</v>
      </c>
      <c r="Q204" t="s">
        <v>2377</v>
      </c>
      <c r="R204">
        <v>58.191360000000003</v>
      </c>
      <c r="S204">
        <v>-136.49520000000001</v>
      </c>
      <c r="T204" t="s">
        <v>58</v>
      </c>
      <c r="U204" t="s">
        <v>1894</v>
      </c>
      <c r="W204" t="s">
        <v>30</v>
      </c>
    </row>
    <row r="205" spans="1:23" x14ac:dyDescent="0.2">
      <c r="A205" t="s">
        <v>24</v>
      </c>
      <c r="B205" s="12">
        <v>38552</v>
      </c>
      <c r="C205">
        <v>7</v>
      </c>
      <c r="D205">
        <v>2005</v>
      </c>
      <c r="E205" t="s">
        <v>24</v>
      </c>
      <c r="F205">
        <v>2440781</v>
      </c>
      <c r="G205">
        <v>1</v>
      </c>
      <c r="H205" t="s">
        <v>25</v>
      </c>
      <c r="I205" t="s">
        <v>267</v>
      </c>
      <c r="J205">
        <v>193</v>
      </c>
      <c r="K205" t="s">
        <v>2574</v>
      </c>
      <c r="L205">
        <v>124.3</v>
      </c>
      <c r="O205" t="s">
        <v>27</v>
      </c>
      <c r="P205" t="s">
        <v>24</v>
      </c>
      <c r="Q205" t="s">
        <v>2574</v>
      </c>
      <c r="R205">
        <v>55.438138333300003</v>
      </c>
      <c r="S205">
        <v>-131.85201166670001</v>
      </c>
      <c r="T205" t="s">
        <v>58</v>
      </c>
      <c r="U205" t="s">
        <v>1894</v>
      </c>
      <c r="W205" t="s">
        <v>30</v>
      </c>
    </row>
    <row r="206" spans="1:23" x14ac:dyDescent="0.2">
      <c r="A206" t="s">
        <v>24</v>
      </c>
      <c r="B206" s="12">
        <v>38552</v>
      </c>
      <c r="C206">
        <v>7</v>
      </c>
      <c r="D206">
        <v>2005</v>
      </c>
      <c r="E206" t="s">
        <v>24</v>
      </c>
      <c r="F206">
        <v>2457573</v>
      </c>
      <c r="G206">
        <v>1</v>
      </c>
      <c r="H206" t="s">
        <v>25</v>
      </c>
      <c r="I206" t="s">
        <v>268</v>
      </c>
      <c r="J206">
        <v>190</v>
      </c>
      <c r="K206" t="s">
        <v>2574</v>
      </c>
      <c r="L206">
        <v>96.4</v>
      </c>
      <c r="O206" t="s">
        <v>27</v>
      </c>
      <c r="P206" t="s">
        <v>24</v>
      </c>
      <c r="Q206" t="s">
        <v>2574</v>
      </c>
      <c r="R206">
        <v>57.604333333299998</v>
      </c>
      <c r="S206">
        <v>-157.74033333329999</v>
      </c>
      <c r="T206" t="s">
        <v>80</v>
      </c>
      <c r="U206" t="s">
        <v>40</v>
      </c>
      <c r="W206" t="s">
        <v>29</v>
      </c>
    </row>
    <row r="207" spans="1:23" x14ac:dyDescent="0.2">
      <c r="A207" t="s">
        <v>24</v>
      </c>
      <c r="B207" s="12">
        <v>38553</v>
      </c>
      <c r="C207">
        <v>7</v>
      </c>
      <c r="D207">
        <v>2005</v>
      </c>
      <c r="E207" t="s">
        <v>24</v>
      </c>
      <c r="F207">
        <v>2433324</v>
      </c>
      <c r="G207">
        <v>1</v>
      </c>
      <c r="H207" t="s">
        <v>25</v>
      </c>
      <c r="I207" t="s">
        <v>269</v>
      </c>
      <c r="J207">
        <v>15</v>
      </c>
      <c r="K207" t="s">
        <v>2574</v>
      </c>
      <c r="L207">
        <v>35.6</v>
      </c>
      <c r="N207">
        <v>47</v>
      </c>
      <c r="O207" t="s">
        <v>27</v>
      </c>
      <c r="P207" t="s">
        <v>24</v>
      </c>
      <c r="Q207" t="s">
        <v>2377</v>
      </c>
      <c r="R207">
        <v>58.3157</v>
      </c>
      <c r="S207">
        <v>-134.3518</v>
      </c>
      <c r="T207" t="s">
        <v>58</v>
      </c>
      <c r="U207" t="s">
        <v>1894</v>
      </c>
      <c r="W207" t="s">
        <v>30</v>
      </c>
    </row>
    <row r="208" spans="1:23" x14ac:dyDescent="0.2">
      <c r="A208" t="s">
        <v>24</v>
      </c>
      <c r="B208" s="12">
        <v>38553</v>
      </c>
      <c r="C208">
        <v>7</v>
      </c>
      <c r="D208">
        <v>2005</v>
      </c>
      <c r="E208" t="s">
        <v>24</v>
      </c>
      <c r="F208">
        <v>2433772</v>
      </c>
      <c r="G208">
        <v>1</v>
      </c>
      <c r="H208" t="s">
        <v>25</v>
      </c>
      <c r="I208" t="s">
        <v>270</v>
      </c>
      <c r="J208">
        <v>42</v>
      </c>
      <c r="K208" t="s">
        <v>2574</v>
      </c>
      <c r="L208">
        <v>48.6</v>
      </c>
      <c r="N208">
        <v>53</v>
      </c>
      <c r="O208" t="s">
        <v>27</v>
      </c>
      <c r="P208" t="s">
        <v>24</v>
      </c>
      <c r="Q208" t="s">
        <v>2377</v>
      </c>
      <c r="R208">
        <v>58.542499999999997</v>
      </c>
      <c r="S208">
        <v>-135.9333333333</v>
      </c>
      <c r="T208" t="s">
        <v>80</v>
      </c>
      <c r="U208" t="s">
        <v>40</v>
      </c>
      <c r="V208" s="13" t="s">
        <v>42</v>
      </c>
      <c r="W208" t="s">
        <v>29</v>
      </c>
    </row>
    <row r="209" spans="1:23" x14ac:dyDescent="0.2">
      <c r="A209" t="s">
        <v>24</v>
      </c>
      <c r="B209" s="12">
        <v>38553</v>
      </c>
      <c r="C209">
        <v>7</v>
      </c>
      <c r="D209">
        <v>2005</v>
      </c>
      <c r="E209" t="s">
        <v>24</v>
      </c>
      <c r="F209">
        <v>2433786</v>
      </c>
      <c r="G209">
        <v>1</v>
      </c>
      <c r="H209" t="s">
        <v>25</v>
      </c>
      <c r="I209" t="s">
        <v>271</v>
      </c>
      <c r="J209">
        <v>14</v>
      </c>
      <c r="K209" t="s">
        <v>2574</v>
      </c>
      <c r="L209">
        <v>29.5</v>
      </c>
      <c r="N209">
        <v>45</v>
      </c>
      <c r="O209" t="s">
        <v>27</v>
      </c>
      <c r="P209" t="s">
        <v>24</v>
      </c>
      <c r="Q209" t="s">
        <v>2377</v>
      </c>
      <c r="R209">
        <v>58.35</v>
      </c>
      <c r="S209">
        <v>-134.69999999999999</v>
      </c>
      <c r="T209" t="s">
        <v>80</v>
      </c>
      <c r="U209" t="s">
        <v>40</v>
      </c>
      <c r="V209" s="13" t="s">
        <v>42</v>
      </c>
      <c r="W209" t="s">
        <v>29</v>
      </c>
    </row>
    <row r="210" spans="1:23" x14ac:dyDescent="0.2">
      <c r="A210" t="s">
        <v>24</v>
      </c>
      <c r="B210" s="12">
        <v>38554</v>
      </c>
      <c r="C210">
        <v>7</v>
      </c>
      <c r="D210">
        <v>2005</v>
      </c>
      <c r="E210" t="s">
        <v>24</v>
      </c>
      <c r="F210">
        <v>2435875</v>
      </c>
      <c r="G210">
        <v>1</v>
      </c>
      <c r="H210" t="s">
        <v>62</v>
      </c>
      <c r="I210" t="s">
        <v>272</v>
      </c>
      <c r="J210" t="s">
        <v>35</v>
      </c>
      <c r="K210" t="s">
        <v>2377</v>
      </c>
      <c r="L210">
        <v>33</v>
      </c>
      <c r="O210" t="s">
        <v>27</v>
      </c>
      <c r="P210" t="s">
        <v>24</v>
      </c>
      <c r="Q210" t="s">
        <v>2574</v>
      </c>
      <c r="R210">
        <v>56.97775</v>
      </c>
      <c r="S210">
        <v>-134.34059999999999</v>
      </c>
      <c r="T210" t="s">
        <v>58</v>
      </c>
      <c r="U210" t="s">
        <v>1894</v>
      </c>
      <c r="W210" t="s">
        <v>30</v>
      </c>
    </row>
    <row r="211" spans="1:23" x14ac:dyDescent="0.2">
      <c r="A211" t="s">
        <v>24</v>
      </c>
      <c r="B211" s="12">
        <v>38556</v>
      </c>
      <c r="C211">
        <v>7</v>
      </c>
      <c r="D211">
        <v>2005</v>
      </c>
      <c r="E211" t="s">
        <v>24</v>
      </c>
      <c r="F211">
        <v>2441019</v>
      </c>
      <c r="G211">
        <v>1</v>
      </c>
      <c r="H211" t="s">
        <v>107</v>
      </c>
      <c r="I211" t="s">
        <v>273</v>
      </c>
      <c r="J211">
        <v>60</v>
      </c>
      <c r="K211" t="s">
        <v>2574</v>
      </c>
      <c r="L211">
        <v>72.2</v>
      </c>
      <c r="O211" t="s">
        <v>27</v>
      </c>
      <c r="P211" t="s">
        <v>24</v>
      </c>
      <c r="Q211" t="s">
        <v>2574</v>
      </c>
      <c r="R211">
        <v>57.916110000000003</v>
      </c>
      <c r="S211">
        <v>-133.488055</v>
      </c>
      <c r="T211" t="s">
        <v>44</v>
      </c>
      <c r="U211" t="s">
        <v>40</v>
      </c>
      <c r="W211" t="s">
        <v>30</v>
      </c>
    </row>
    <row r="212" spans="1:23" x14ac:dyDescent="0.2">
      <c r="A212" t="s">
        <v>24</v>
      </c>
      <c r="B212" s="12">
        <v>38558</v>
      </c>
      <c r="C212">
        <v>7</v>
      </c>
      <c r="D212">
        <v>2005</v>
      </c>
      <c r="E212" t="s">
        <v>24</v>
      </c>
      <c r="F212">
        <v>2439304</v>
      </c>
      <c r="G212">
        <v>1</v>
      </c>
      <c r="H212" t="s">
        <v>25</v>
      </c>
      <c r="I212" t="s">
        <v>274</v>
      </c>
      <c r="J212">
        <v>107</v>
      </c>
      <c r="K212" t="s">
        <v>2574</v>
      </c>
      <c r="L212">
        <v>49.6</v>
      </c>
      <c r="N212">
        <v>38</v>
      </c>
      <c r="O212" t="s">
        <v>27</v>
      </c>
      <c r="P212" t="s">
        <v>24</v>
      </c>
      <c r="Q212" t="s">
        <v>2377</v>
      </c>
      <c r="R212">
        <v>58.319833333299997</v>
      </c>
      <c r="S212">
        <v>-135.0745</v>
      </c>
      <c r="T212" t="s">
        <v>80</v>
      </c>
      <c r="U212" t="s">
        <v>1894</v>
      </c>
      <c r="V212" s="13" t="s">
        <v>30</v>
      </c>
      <c r="W212" t="s">
        <v>30</v>
      </c>
    </row>
    <row r="213" spans="1:23" x14ac:dyDescent="0.2">
      <c r="A213" t="s">
        <v>24</v>
      </c>
      <c r="B213" s="12">
        <v>38559</v>
      </c>
      <c r="C213">
        <v>7</v>
      </c>
      <c r="D213">
        <v>2005</v>
      </c>
      <c r="E213" t="s">
        <v>24</v>
      </c>
      <c r="F213">
        <v>2441874</v>
      </c>
      <c r="G213">
        <v>1</v>
      </c>
      <c r="H213" t="s">
        <v>62</v>
      </c>
      <c r="I213" t="s">
        <v>275</v>
      </c>
      <c r="J213" t="s">
        <v>35</v>
      </c>
      <c r="K213" t="s">
        <v>2377</v>
      </c>
      <c r="L213" t="s">
        <v>35</v>
      </c>
      <c r="O213" t="s">
        <v>27</v>
      </c>
      <c r="P213" t="s">
        <v>24</v>
      </c>
      <c r="Q213" t="s">
        <v>2574</v>
      </c>
      <c r="R213">
        <v>57.0408333333</v>
      </c>
      <c r="S213">
        <v>-135.27000000000001</v>
      </c>
      <c r="T213" t="s">
        <v>58</v>
      </c>
      <c r="U213" t="s">
        <v>1894</v>
      </c>
      <c r="W213" t="s">
        <v>30</v>
      </c>
    </row>
    <row r="214" spans="1:23" x14ac:dyDescent="0.2">
      <c r="A214" t="s">
        <v>24</v>
      </c>
      <c r="B214" s="12">
        <v>38560</v>
      </c>
      <c r="C214">
        <v>7</v>
      </c>
      <c r="D214">
        <v>2005</v>
      </c>
      <c r="E214" t="s">
        <v>24</v>
      </c>
      <c r="F214">
        <v>2450613</v>
      </c>
      <c r="G214">
        <v>1</v>
      </c>
      <c r="H214" t="s">
        <v>65</v>
      </c>
      <c r="I214" t="s">
        <v>276</v>
      </c>
      <c r="J214" t="s">
        <v>35</v>
      </c>
      <c r="K214" t="s">
        <v>2377</v>
      </c>
      <c r="L214" t="s">
        <v>35</v>
      </c>
      <c r="O214" t="s">
        <v>27</v>
      </c>
      <c r="P214" t="s">
        <v>24</v>
      </c>
      <c r="Q214" t="s">
        <v>2574</v>
      </c>
      <c r="R214">
        <v>57.046390000000002</v>
      </c>
      <c r="S214">
        <v>-135.33860000000001</v>
      </c>
      <c r="T214" t="s">
        <v>58</v>
      </c>
      <c r="U214" t="s">
        <v>1894</v>
      </c>
      <c r="W214" t="s">
        <v>30</v>
      </c>
    </row>
    <row r="215" spans="1:23" x14ac:dyDescent="0.2">
      <c r="A215" t="s">
        <v>24</v>
      </c>
      <c r="B215" s="12">
        <v>38561</v>
      </c>
      <c r="C215">
        <v>7</v>
      </c>
      <c r="D215">
        <v>2005</v>
      </c>
      <c r="E215" t="s">
        <v>24</v>
      </c>
      <c r="F215">
        <v>250613</v>
      </c>
      <c r="G215">
        <v>1</v>
      </c>
      <c r="H215" t="s">
        <v>25</v>
      </c>
      <c r="I215" t="s">
        <v>277</v>
      </c>
      <c r="J215">
        <v>94</v>
      </c>
      <c r="K215" t="s">
        <v>2574</v>
      </c>
      <c r="L215">
        <v>58</v>
      </c>
      <c r="O215" t="s">
        <v>27</v>
      </c>
      <c r="P215" t="s">
        <v>24</v>
      </c>
      <c r="Q215" t="s">
        <v>2574</v>
      </c>
      <c r="R215">
        <v>55.166666666700003</v>
      </c>
      <c r="S215">
        <v>-172</v>
      </c>
      <c r="T215" t="s">
        <v>80</v>
      </c>
      <c r="U215" t="s">
        <v>40</v>
      </c>
      <c r="V215" s="13" t="s">
        <v>42</v>
      </c>
      <c r="W215" t="s">
        <v>29</v>
      </c>
    </row>
    <row r="216" spans="1:23" x14ac:dyDescent="0.2">
      <c r="A216" t="s">
        <v>24</v>
      </c>
      <c r="B216" s="12">
        <v>38562</v>
      </c>
      <c r="C216">
        <v>7</v>
      </c>
      <c r="D216">
        <v>2005</v>
      </c>
      <c r="E216" t="s">
        <v>24</v>
      </c>
      <c r="F216">
        <v>2444450</v>
      </c>
      <c r="G216">
        <v>1</v>
      </c>
      <c r="H216" t="s">
        <v>25</v>
      </c>
      <c r="I216" t="s">
        <v>278</v>
      </c>
      <c r="J216">
        <v>75</v>
      </c>
      <c r="K216" t="s">
        <v>2574</v>
      </c>
      <c r="L216">
        <v>58</v>
      </c>
      <c r="O216" t="s">
        <v>27</v>
      </c>
      <c r="P216" t="s">
        <v>24</v>
      </c>
      <c r="Q216" t="s">
        <v>2574</v>
      </c>
      <c r="R216">
        <v>57.794083333300001</v>
      </c>
      <c r="S216">
        <v>-153.53866666670001</v>
      </c>
      <c r="T216" t="s">
        <v>36</v>
      </c>
      <c r="U216" t="s">
        <v>40</v>
      </c>
      <c r="V216" s="13" t="s">
        <v>30</v>
      </c>
      <c r="W216" t="s">
        <v>29</v>
      </c>
    </row>
    <row r="217" spans="1:23" x14ac:dyDescent="0.2">
      <c r="A217" t="s">
        <v>24</v>
      </c>
      <c r="B217" s="12">
        <v>38562</v>
      </c>
      <c r="C217">
        <v>7</v>
      </c>
      <c r="D217">
        <v>2005</v>
      </c>
      <c r="E217" t="s">
        <v>24</v>
      </c>
      <c r="F217">
        <v>2444469</v>
      </c>
      <c r="G217">
        <v>1</v>
      </c>
      <c r="H217" t="s">
        <v>93</v>
      </c>
      <c r="I217" t="s">
        <v>279</v>
      </c>
      <c r="J217">
        <v>27</v>
      </c>
      <c r="K217" t="s">
        <v>2574</v>
      </c>
      <c r="L217">
        <v>43.2</v>
      </c>
      <c r="N217">
        <v>107</v>
      </c>
      <c r="O217" t="s">
        <v>27</v>
      </c>
      <c r="P217" t="s">
        <v>24</v>
      </c>
      <c r="Q217" t="s">
        <v>2377</v>
      </c>
      <c r="R217">
        <v>58.211109999999998</v>
      </c>
      <c r="S217">
        <v>-135.37860000000001</v>
      </c>
      <c r="T217" t="s">
        <v>58</v>
      </c>
      <c r="U217" t="s">
        <v>1894</v>
      </c>
      <c r="W217" t="s">
        <v>30</v>
      </c>
    </row>
    <row r="218" spans="1:23" x14ac:dyDescent="0.2">
      <c r="A218" t="s">
        <v>24</v>
      </c>
      <c r="B218" s="12">
        <v>38562</v>
      </c>
      <c r="C218">
        <v>7</v>
      </c>
      <c r="D218">
        <v>2005</v>
      </c>
      <c r="E218" t="s">
        <v>24</v>
      </c>
      <c r="F218">
        <v>2444542</v>
      </c>
      <c r="G218">
        <v>1</v>
      </c>
      <c r="H218" t="s">
        <v>62</v>
      </c>
      <c r="I218" t="s">
        <v>280</v>
      </c>
      <c r="K218" t="s">
        <v>3723</v>
      </c>
      <c r="O218" t="s">
        <v>27</v>
      </c>
      <c r="P218" t="s">
        <v>24</v>
      </c>
      <c r="Q218" t="s">
        <v>2377</v>
      </c>
      <c r="R218">
        <v>58.191360000000003</v>
      </c>
      <c r="S218">
        <v>-136.49520000000001</v>
      </c>
      <c r="T218" t="s">
        <v>58</v>
      </c>
      <c r="U218" t="s">
        <v>1894</v>
      </c>
      <c r="W218" t="s">
        <v>30</v>
      </c>
    </row>
    <row r="219" spans="1:23" x14ac:dyDescent="0.2">
      <c r="A219" t="s">
        <v>24</v>
      </c>
      <c r="B219" s="12">
        <v>38562</v>
      </c>
      <c r="C219">
        <v>7</v>
      </c>
      <c r="D219">
        <v>2005</v>
      </c>
      <c r="E219" t="s">
        <v>24</v>
      </c>
      <c r="F219">
        <v>2449506</v>
      </c>
      <c r="G219">
        <v>1</v>
      </c>
      <c r="H219" t="s">
        <v>25</v>
      </c>
      <c r="I219" t="s">
        <v>281</v>
      </c>
      <c r="J219">
        <v>184</v>
      </c>
      <c r="K219" t="s">
        <v>2574</v>
      </c>
      <c r="L219">
        <v>126.5</v>
      </c>
      <c r="N219">
        <v>39</v>
      </c>
      <c r="O219" t="s">
        <v>27</v>
      </c>
      <c r="P219" t="s">
        <v>24</v>
      </c>
      <c r="Q219" t="s">
        <v>2377</v>
      </c>
      <c r="R219">
        <v>58.3</v>
      </c>
      <c r="S219">
        <v>-168</v>
      </c>
      <c r="T219" t="s">
        <v>282</v>
      </c>
      <c r="U219" t="s">
        <v>40</v>
      </c>
      <c r="V219" s="13" t="s">
        <v>42</v>
      </c>
      <c r="W219" t="s">
        <v>29</v>
      </c>
    </row>
    <row r="220" spans="1:23" x14ac:dyDescent="0.2">
      <c r="A220" t="s">
        <v>24</v>
      </c>
      <c r="B220" s="12">
        <v>38562</v>
      </c>
      <c r="C220">
        <v>7</v>
      </c>
      <c r="D220">
        <v>2005</v>
      </c>
      <c r="E220" t="s">
        <v>223</v>
      </c>
      <c r="F220">
        <v>2450207</v>
      </c>
      <c r="G220">
        <v>1</v>
      </c>
      <c r="H220" t="s">
        <v>107</v>
      </c>
      <c r="I220" t="s">
        <v>224</v>
      </c>
      <c r="J220">
        <v>90090</v>
      </c>
      <c r="K220" t="s">
        <v>2377</v>
      </c>
      <c r="L220">
        <v>962.1</v>
      </c>
      <c r="O220" t="s">
        <v>27</v>
      </c>
      <c r="P220" t="s">
        <v>24</v>
      </c>
      <c r="Q220" t="s">
        <v>2574</v>
      </c>
      <c r="R220">
        <v>55.404170000000001</v>
      </c>
      <c r="S220">
        <v>-131.97139999999999</v>
      </c>
      <c r="T220" t="s">
        <v>44</v>
      </c>
      <c r="U220" t="s">
        <v>40</v>
      </c>
      <c r="W220" t="s">
        <v>29</v>
      </c>
    </row>
    <row r="221" spans="1:23" x14ac:dyDescent="0.2">
      <c r="A221" t="s">
        <v>24</v>
      </c>
      <c r="B221" s="12">
        <v>38565</v>
      </c>
      <c r="C221">
        <v>8</v>
      </c>
      <c r="D221">
        <v>2005</v>
      </c>
      <c r="E221" t="s">
        <v>3012</v>
      </c>
      <c r="F221">
        <v>2448158</v>
      </c>
      <c r="G221">
        <v>1</v>
      </c>
      <c r="H221" t="s">
        <v>107</v>
      </c>
      <c r="I221" t="s">
        <v>283</v>
      </c>
      <c r="J221">
        <v>55819</v>
      </c>
      <c r="K221" t="s">
        <v>2377</v>
      </c>
      <c r="L221">
        <v>624.29999999999995</v>
      </c>
      <c r="O221" t="s">
        <v>27</v>
      </c>
      <c r="P221" t="s">
        <v>24</v>
      </c>
      <c r="Q221" t="s">
        <v>2574</v>
      </c>
      <c r="R221">
        <v>55.341929999999998</v>
      </c>
      <c r="S221">
        <v>-131.65</v>
      </c>
      <c r="T221" t="s">
        <v>44</v>
      </c>
      <c r="U221" t="s">
        <v>40</v>
      </c>
      <c r="W221" t="s">
        <v>29</v>
      </c>
    </row>
    <row r="222" spans="1:23" x14ac:dyDescent="0.2">
      <c r="A222" t="s">
        <v>24</v>
      </c>
      <c r="B222" s="12">
        <v>38565</v>
      </c>
      <c r="C222">
        <v>8</v>
      </c>
      <c r="D222">
        <v>2005</v>
      </c>
      <c r="E222" t="s">
        <v>24</v>
      </c>
      <c r="F222">
        <v>2448269</v>
      </c>
      <c r="G222">
        <v>1</v>
      </c>
      <c r="H222" t="s">
        <v>107</v>
      </c>
      <c r="I222" t="s">
        <v>284</v>
      </c>
      <c r="J222">
        <v>1333</v>
      </c>
      <c r="K222" t="s">
        <v>2377</v>
      </c>
      <c r="L222">
        <v>219.6</v>
      </c>
      <c r="N222">
        <v>13</v>
      </c>
      <c r="O222" t="s">
        <v>27</v>
      </c>
      <c r="P222" t="s">
        <v>24</v>
      </c>
      <c r="Q222" t="s">
        <v>2377</v>
      </c>
      <c r="R222">
        <v>60.541400000000003</v>
      </c>
      <c r="S222">
        <v>-145.76439999999999</v>
      </c>
      <c r="T222" t="s">
        <v>58</v>
      </c>
      <c r="U222" t="s">
        <v>1894</v>
      </c>
      <c r="W222" t="s">
        <v>30</v>
      </c>
    </row>
    <row r="223" spans="1:23" x14ac:dyDescent="0.2">
      <c r="A223" t="s">
        <v>24</v>
      </c>
      <c r="B223" s="12">
        <v>38565</v>
      </c>
      <c r="C223">
        <v>8</v>
      </c>
      <c r="D223">
        <v>2005</v>
      </c>
      <c r="E223" t="s">
        <v>24</v>
      </c>
      <c r="F223">
        <v>2449027</v>
      </c>
      <c r="G223">
        <v>1</v>
      </c>
      <c r="H223" t="s">
        <v>62</v>
      </c>
      <c r="I223" t="s">
        <v>285</v>
      </c>
      <c r="K223" t="s">
        <v>3723</v>
      </c>
      <c r="O223" t="s">
        <v>27</v>
      </c>
      <c r="P223" t="s">
        <v>24</v>
      </c>
      <c r="Q223" t="s">
        <v>2377</v>
      </c>
      <c r="R223">
        <v>61.12473</v>
      </c>
      <c r="S223">
        <v>-146.34639999999999</v>
      </c>
      <c r="T223" t="s">
        <v>58</v>
      </c>
      <c r="U223" t="s">
        <v>1894</v>
      </c>
      <c r="W223" t="s">
        <v>30</v>
      </c>
    </row>
    <row r="224" spans="1:23" x14ac:dyDescent="0.2">
      <c r="A224" t="s">
        <v>24</v>
      </c>
      <c r="B224" s="12">
        <v>38565</v>
      </c>
      <c r="C224">
        <v>8</v>
      </c>
      <c r="D224">
        <v>2005</v>
      </c>
      <c r="E224" t="s">
        <v>24</v>
      </c>
      <c r="F224">
        <v>2450191</v>
      </c>
      <c r="G224">
        <v>1</v>
      </c>
      <c r="H224" t="s">
        <v>97</v>
      </c>
      <c r="I224" t="s">
        <v>286</v>
      </c>
      <c r="J224">
        <v>20</v>
      </c>
      <c r="K224" t="s">
        <v>2574</v>
      </c>
      <c r="L224">
        <v>36.1</v>
      </c>
      <c r="N224">
        <v>27</v>
      </c>
      <c r="O224" t="s">
        <v>27</v>
      </c>
      <c r="P224" t="s">
        <v>24</v>
      </c>
      <c r="Q224" t="s">
        <v>2377</v>
      </c>
      <c r="R224">
        <v>58.366666666699999</v>
      </c>
      <c r="S224">
        <v>-134.69999999999999</v>
      </c>
      <c r="T224" t="s">
        <v>80</v>
      </c>
      <c r="U224" t="s">
        <v>40</v>
      </c>
      <c r="V224" s="13" t="s">
        <v>42</v>
      </c>
      <c r="W224" t="s">
        <v>29</v>
      </c>
    </row>
    <row r="225" spans="1:23" x14ac:dyDescent="0.2">
      <c r="A225" t="s">
        <v>24</v>
      </c>
      <c r="B225" s="12">
        <v>38566</v>
      </c>
      <c r="C225">
        <v>8</v>
      </c>
      <c r="D225">
        <v>2005</v>
      </c>
      <c r="E225" t="s">
        <v>24</v>
      </c>
      <c r="F225">
        <v>2449067</v>
      </c>
      <c r="G225">
        <v>1</v>
      </c>
      <c r="H225" t="s">
        <v>25</v>
      </c>
      <c r="I225" t="s">
        <v>287</v>
      </c>
      <c r="J225">
        <v>24</v>
      </c>
      <c r="K225" t="s">
        <v>2574</v>
      </c>
      <c r="L225">
        <v>43.5</v>
      </c>
      <c r="O225" t="s">
        <v>27</v>
      </c>
      <c r="P225" t="s">
        <v>24</v>
      </c>
      <c r="Q225" t="s">
        <v>2574</v>
      </c>
      <c r="R225">
        <v>57.206666666700002</v>
      </c>
      <c r="S225">
        <v>-153.30166666669999</v>
      </c>
      <c r="T225" t="s">
        <v>58</v>
      </c>
      <c r="U225" t="s">
        <v>1894</v>
      </c>
      <c r="W225" t="s">
        <v>30</v>
      </c>
    </row>
    <row r="226" spans="1:23" x14ac:dyDescent="0.2">
      <c r="A226" t="s">
        <v>24</v>
      </c>
      <c r="B226" s="12">
        <v>38568</v>
      </c>
      <c r="C226">
        <v>8</v>
      </c>
      <c r="D226">
        <v>2005</v>
      </c>
      <c r="E226" t="s">
        <v>24</v>
      </c>
      <c r="F226">
        <v>2472461</v>
      </c>
      <c r="G226">
        <v>1</v>
      </c>
      <c r="H226" t="s">
        <v>25</v>
      </c>
      <c r="I226" t="s">
        <v>152</v>
      </c>
      <c r="J226">
        <v>191</v>
      </c>
      <c r="K226" t="s">
        <v>2574</v>
      </c>
      <c r="L226">
        <v>111.7</v>
      </c>
      <c r="N226">
        <v>34</v>
      </c>
      <c r="O226" t="s">
        <v>27</v>
      </c>
      <c r="P226" t="s">
        <v>24</v>
      </c>
      <c r="Q226" t="s">
        <v>2377</v>
      </c>
      <c r="R226">
        <v>59.044443333300002</v>
      </c>
      <c r="S226">
        <v>-177.72499999999999</v>
      </c>
      <c r="T226" t="s">
        <v>56</v>
      </c>
      <c r="U226" t="s">
        <v>40</v>
      </c>
      <c r="W226" t="s">
        <v>29</v>
      </c>
    </row>
    <row r="227" spans="1:23" x14ac:dyDescent="0.2">
      <c r="A227" t="s">
        <v>24</v>
      </c>
      <c r="B227" s="12">
        <v>38568</v>
      </c>
      <c r="C227">
        <v>8</v>
      </c>
      <c r="D227">
        <v>2005</v>
      </c>
      <c r="E227" t="s">
        <v>24</v>
      </c>
      <c r="F227">
        <v>2548412</v>
      </c>
      <c r="G227">
        <v>1</v>
      </c>
      <c r="H227" t="s">
        <v>25</v>
      </c>
      <c r="I227" t="s">
        <v>288</v>
      </c>
      <c r="J227">
        <v>186</v>
      </c>
      <c r="K227" t="s">
        <v>2574</v>
      </c>
      <c r="L227">
        <v>109.3</v>
      </c>
      <c r="O227" t="s">
        <v>27</v>
      </c>
      <c r="P227" t="s">
        <v>24</v>
      </c>
      <c r="Q227" t="s">
        <v>2574</v>
      </c>
      <c r="R227">
        <v>56.816666666700002</v>
      </c>
      <c r="S227">
        <v>-132.9333333333</v>
      </c>
      <c r="T227" t="s">
        <v>80</v>
      </c>
      <c r="U227" t="s">
        <v>1894</v>
      </c>
      <c r="V227" s="13" t="s">
        <v>42</v>
      </c>
      <c r="W227" t="s">
        <v>30</v>
      </c>
    </row>
    <row r="228" spans="1:23" x14ac:dyDescent="0.2">
      <c r="A228" t="s">
        <v>24</v>
      </c>
      <c r="B228" s="12">
        <v>38569</v>
      </c>
      <c r="C228">
        <v>8</v>
      </c>
      <c r="D228">
        <v>2005</v>
      </c>
      <c r="E228" t="s">
        <v>24</v>
      </c>
      <c r="F228">
        <v>2452522</v>
      </c>
      <c r="G228">
        <v>1</v>
      </c>
      <c r="H228" t="s">
        <v>107</v>
      </c>
      <c r="I228" t="s">
        <v>289</v>
      </c>
      <c r="J228">
        <v>91740</v>
      </c>
      <c r="K228" t="s">
        <v>2377</v>
      </c>
      <c r="L228">
        <v>965</v>
      </c>
      <c r="N228">
        <v>17</v>
      </c>
      <c r="O228" t="s">
        <v>27</v>
      </c>
      <c r="P228" t="s">
        <v>24</v>
      </c>
      <c r="Q228" t="s">
        <v>2377</v>
      </c>
      <c r="R228">
        <v>58.3157</v>
      </c>
      <c r="S228">
        <v>-134.3518</v>
      </c>
      <c r="T228" t="s">
        <v>58</v>
      </c>
      <c r="U228" t="s">
        <v>1894</v>
      </c>
      <c r="V228" s="13" t="s">
        <v>42</v>
      </c>
      <c r="W228" t="s">
        <v>30</v>
      </c>
    </row>
    <row r="229" spans="1:23" x14ac:dyDescent="0.2">
      <c r="A229" t="s">
        <v>24</v>
      </c>
      <c r="B229" s="12">
        <v>38569</v>
      </c>
      <c r="C229">
        <v>8</v>
      </c>
      <c r="D229">
        <v>2005</v>
      </c>
      <c r="E229" t="s">
        <v>24</v>
      </c>
      <c r="F229">
        <v>2452545</v>
      </c>
      <c r="G229">
        <v>1</v>
      </c>
      <c r="H229" t="s">
        <v>25</v>
      </c>
      <c r="I229" t="s">
        <v>290</v>
      </c>
      <c r="J229">
        <v>19</v>
      </c>
      <c r="K229" t="s">
        <v>2574</v>
      </c>
      <c r="L229">
        <v>39</v>
      </c>
      <c r="O229" t="s">
        <v>27</v>
      </c>
      <c r="P229" t="s">
        <v>24</v>
      </c>
      <c r="Q229" t="s">
        <v>2574</v>
      </c>
      <c r="R229">
        <v>57.06</v>
      </c>
      <c r="S229">
        <v>-135.35900000000001</v>
      </c>
      <c r="T229" t="s">
        <v>36</v>
      </c>
      <c r="U229" t="s">
        <v>1894</v>
      </c>
      <c r="V229" s="13" t="s">
        <v>30</v>
      </c>
      <c r="W229" t="s">
        <v>30</v>
      </c>
    </row>
    <row r="230" spans="1:23" x14ac:dyDescent="0.2">
      <c r="A230" t="s">
        <v>24</v>
      </c>
      <c r="B230" s="12">
        <v>38570</v>
      </c>
      <c r="C230">
        <v>8</v>
      </c>
      <c r="D230">
        <v>2005</v>
      </c>
      <c r="E230" t="s">
        <v>24</v>
      </c>
      <c r="F230">
        <v>2457316</v>
      </c>
      <c r="G230">
        <v>1</v>
      </c>
      <c r="H230" t="s">
        <v>25</v>
      </c>
      <c r="I230" t="s">
        <v>291</v>
      </c>
      <c r="J230">
        <v>7</v>
      </c>
      <c r="K230" t="s">
        <v>2574</v>
      </c>
      <c r="L230">
        <v>26</v>
      </c>
      <c r="N230">
        <v>39</v>
      </c>
      <c r="O230" t="s">
        <v>27</v>
      </c>
      <c r="P230" t="s">
        <v>24</v>
      </c>
      <c r="Q230" t="s">
        <v>2377</v>
      </c>
      <c r="R230">
        <v>60.387219999999999</v>
      </c>
      <c r="S230">
        <v>-151.30279999999999</v>
      </c>
      <c r="T230" t="s">
        <v>282</v>
      </c>
      <c r="U230" t="s">
        <v>40</v>
      </c>
      <c r="V230" s="13" t="s">
        <v>42</v>
      </c>
      <c r="W230" t="s">
        <v>29</v>
      </c>
    </row>
    <row r="231" spans="1:23" x14ac:dyDescent="0.2">
      <c r="A231" t="s">
        <v>24</v>
      </c>
      <c r="B231" s="12">
        <v>38570</v>
      </c>
      <c r="C231">
        <v>8</v>
      </c>
      <c r="D231">
        <v>2005</v>
      </c>
      <c r="E231" t="s">
        <v>24</v>
      </c>
      <c r="F231">
        <v>2464958</v>
      </c>
      <c r="G231">
        <v>1</v>
      </c>
      <c r="H231" t="s">
        <v>62</v>
      </c>
      <c r="I231" t="s">
        <v>292</v>
      </c>
      <c r="K231" t="s">
        <v>3723</v>
      </c>
      <c r="O231" t="s">
        <v>27</v>
      </c>
      <c r="P231" t="s">
        <v>24</v>
      </c>
      <c r="Q231" t="s">
        <v>2377</v>
      </c>
      <c r="R231">
        <v>58.178330000000003</v>
      </c>
      <c r="S231">
        <v>-136.51169999999999</v>
      </c>
      <c r="T231" t="s">
        <v>58</v>
      </c>
      <c r="U231" t="s">
        <v>1894</v>
      </c>
      <c r="W231" t="s">
        <v>30</v>
      </c>
    </row>
    <row r="232" spans="1:23" x14ac:dyDescent="0.2">
      <c r="A232" t="s">
        <v>24</v>
      </c>
      <c r="B232" s="12">
        <v>38570</v>
      </c>
      <c r="C232">
        <v>8</v>
      </c>
      <c r="D232">
        <v>2005</v>
      </c>
      <c r="E232" t="s">
        <v>24</v>
      </c>
      <c r="F232">
        <v>2472489</v>
      </c>
      <c r="G232">
        <v>1</v>
      </c>
      <c r="H232" t="s">
        <v>25</v>
      </c>
      <c r="I232" t="s">
        <v>152</v>
      </c>
      <c r="J232">
        <v>191</v>
      </c>
      <c r="K232" t="s">
        <v>2574</v>
      </c>
      <c r="L232">
        <v>111.7</v>
      </c>
      <c r="N232">
        <v>34</v>
      </c>
      <c r="O232" t="s">
        <v>27</v>
      </c>
      <c r="P232" t="s">
        <v>24</v>
      </c>
      <c r="Q232" t="s">
        <v>2377</v>
      </c>
      <c r="R232">
        <v>59.044443333300002</v>
      </c>
      <c r="S232">
        <v>-177.72499999999999</v>
      </c>
      <c r="T232" t="s">
        <v>44</v>
      </c>
      <c r="U232" t="s">
        <v>40</v>
      </c>
      <c r="W232" t="s">
        <v>29</v>
      </c>
    </row>
    <row r="233" spans="1:23" x14ac:dyDescent="0.2">
      <c r="A233" t="s">
        <v>24</v>
      </c>
      <c r="B233" s="12">
        <v>38572</v>
      </c>
      <c r="C233">
        <v>8</v>
      </c>
      <c r="D233">
        <v>2005</v>
      </c>
      <c r="E233" t="s">
        <v>24</v>
      </c>
      <c r="F233">
        <v>2457187</v>
      </c>
      <c r="G233">
        <v>1</v>
      </c>
      <c r="H233" t="s">
        <v>25</v>
      </c>
      <c r="I233" t="s">
        <v>293</v>
      </c>
      <c r="J233">
        <v>123</v>
      </c>
      <c r="K233" t="s">
        <v>2574</v>
      </c>
      <c r="L233">
        <v>75</v>
      </c>
      <c r="O233" t="s">
        <v>27</v>
      </c>
      <c r="P233" t="s">
        <v>24</v>
      </c>
      <c r="Q233" t="s">
        <v>2574</v>
      </c>
      <c r="R233">
        <v>57.031666666699998</v>
      </c>
      <c r="S233">
        <v>-135.3216666667</v>
      </c>
      <c r="T233" t="s">
        <v>58</v>
      </c>
      <c r="U233" t="s">
        <v>1894</v>
      </c>
      <c r="W233" t="s">
        <v>30</v>
      </c>
    </row>
    <row r="234" spans="1:23" x14ac:dyDescent="0.2">
      <c r="A234" t="s">
        <v>24</v>
      </c>
      <c r="B234" s="12">
        <v>38572</v>
      </c>
      <c r="C234">
        <v>8</v>
      </c>
      <c r="D234">
        <v>2005</v>
      </c>
      <c r="E234" t="s">
        <v>24</v>
      </c>
      <c r="F234">
        <v>2490537</v>
      </c>
      <c r="G234">
        <v>1</v>
      </c>
      <c r="H234" t="s">
        <v>97</v>
      </c>
      <c r="I234" t="s">
        <v>294</v>
      </c>
      <c r="J234">
        <v>76</v>
      </c>
      <c r="K234" t="s">
        <v>2574</v>
      </c>
      <c r="L234">
        <v>56.7</v>
      </c>
      <c r="O234" t="s">
        <v>27</v>
      </c>
      <c r="P234" t="s">
        <v>24</v>
      </c>
      <c r="Q234" t="s">
        <v>2574</v>
      </c>
      <c r="R234">
        <v>53.623333333300003</v>
      </c>
      <c r="S234">
        <v>-167.07499999999999</v>
      </c>
      <c r="T234" t="s">
        <v>80</v>
      </c>
      <c r="U234" t="s">
        <v>40</v>
      </c>
      <c r="V234" s="13" t="s">
        <v>42</v>
      </c>
      <c r="W234" t="s">
        <v>29</v>
      </c>
    </row>
    <row r="235" spans="1:23" x14ac:dyDescent="0.2">
      <c r="A235" t="s">
        <v>24</v>
      </c>
      <c r="B235" s="12">
        <v>38573</v>
      </c>
      <c r="C235">
        <v>8</v>
      </c>
      <c r="D235">
        <v>2005</v>
      </c>
      <c r="E235" t="s">
        <v>24</v>
      </c>
      <c r="F235">
        <v>2457136</v>
      </c>
      <c r="G235">
        <v>1</v>
      </c>
      <c r="H235" t="s">
        <v>62</v>
      </c>
      <c r="I235" t="s">
        <v>295</v>
      </c>
      <c r="J235">
        <v>12</v>
      </c>
      <c r="K235" t="s">
        <v>2574</v>
      </c>
      <c r="L235">
        <v>32.200000000000003</v>
      </c>
      <c r="N235">
        <v>22</v>
      </c>
      <c r="O235" t="s">
        <v>27</v>
      </c>
      <c r="P235" t="s">
        <v>24</v>
      </c>
      <c r="Q235" t="s">
        <v>2377</v>
      </c>
      <c r="R235">
        <v>58.3157</v>
      </c>
      <c r="S235">
        <v>-134.3518</v>
      </c>
      <c r="T235" t="s">
        <v>58</v>
      </c>
      <c r="U235" t="s">
        <v>1894</v>
      </c>
      <c r="W235" t="s">
        <v>30</v>
      </c>
    </row>
    <row r="236" spans="1:23" x14ac:dyDescent="0.2">
      <c r="A236" t="s">
        <v>24</v>
      </c>
      <c r="B236" s="12">
        <v>38573</v>
      </c>
      <c r="C236">
        <v>8</v>
      </c>
      <c r="D236">
        <v>2005</v>
      </c>
      <c r="E236" t="s">
        <v>24</v>
      </c>
      <c r="F236">
        <v>2472516</v>
      </c>
      <c r="G236">
        <v>1</v>
      </c>
      <c r="H236" t="s">
        <v>25</v>
      </c>
      <c r="I236" t="s">
        <v>296</v>
      </c>
      <c r="J236">
        <v>199</v>
      </c>
      <c r="K236" t="s">
        <v>2574</v>
      </c>
      <c r="L236">
        <v>110.5</v>
      </c>
      <c r="N236">
        <v>39</v>
      </c>
      <c r="O236" t="s">
        <v>27</v>
      </c>
      <c r="P236" t="s">
        <v>24</v>
      </c>
      <c r="Q236" t="s">
        <v>2377</v>
      </c>
      <c r="R236">
        <v>59.044443333300002</v>
      </c>
      <c r="S236">
        <v>-177.72499999999999</v>
      </c>
      <c r="T236" t="s">
        <v>122</v>
      </c>
      <c r="U236" t="s">
        <v>40</v>
      </c>
      <c r="W236" t="s">
        <v>29</v>
      </c>
    </row>
    <row r="237" spans="1:23" x14ac:dyDescent="0.2">
      <c r="A237" t="s">
        <v>24</v>
      </c>
      <c r="B237" s="12">
        <v>38574</v>
      </c>
      <c r="C237">
        <v>8</v>
      </c>
      <c r="D237">
        <v>2005</v>
      </c>
      <c r="E237" t="s">
        <v>24</v>
      </c>
      <c r="F237">
        <v>2458695</v>
      </c>
      <c r="G237">
        <v>2</v>
      </c>
      <c r="H237" t="s">
        <v>25</v>
      </c>
      <c r="I237" t="s">
        <v>297</v>
      </c>
      <c r="J237">
        <v>387</v>
      </c>
      <c r="K237" t="s">
        <v>2574</v>
      </c>
      <c r="L237">
        <v>99</v>
      </c>
      <c r="N237">
        <v>50</v>
      </c>
      <c r="O237" t="s">
        <v>27</v>
      </c>
      <c r="P237" t="s">
        <v>24</v>
      </c>
      <c r="Q237" t="s">
        <v>2377</v>
      </c>
      <c r="R237">
        <v>66.188059999999993</v>
      </c>
      <c r="S237">
        <v>-145.39580000000001</v>
      </c>
      <c r="T237" t="s">
        <v>58</v>
      </c>
      <c r="U237" t="s">
        <v>1894</v>
      </c>
      <c r="V237" s="13" t="s">
        <v>42</v>
      </c>
      <c r="W237" s="13" t="s">
        <v>30</v>
      </c>
    </row>
    <row r="238" spans="1:23" x14ac:dyDescent="0.2">
      <c r="A238" t="s">
        <v>24</v>
      </c>
      <c r="B238" s="12">
        <v>38575</v>
      </c>
      <c r="C238">
        <v>8</v>
      </c>
      <c r="D238">
        <v>2005</v>
      </c>
      <c r="E238" t="s">
        <v>24</v>
      </c>
      <c r="F238">
        <v>2459666</v>
      </c>
      <c r="G238">
        <v>1</v>
      </c>
      <c r="H238" t="s">
        <v>25</v>
      </c>
      <c r="I238" t="s">
        <v>298</v>
      </c>
      <c r="J238">
        <v>34</v>
      </c>
      <c r="K238" t="s">
        <v>2574</v>
      </c>
      <c r="L238">
        <v>41.9</v>
      </c>
      <c r="O238" t="s">
        <v>27</v>
      </c>
      <c r="P238" t="s">
        <v>24</v>
      </c>
      <c r="Q238" t="s">
        <v>2574</v>
      </c>
      <c r="R238">
        <v>57.895000000000003</v>
      </c>
      <c r="S238">
        <v>-152.3466666667</v>
      </c>
      <c r="T238" t="s">
        <v>136</v>
      </c>
      <c r="U238" t="s">
        <v>40</v>
      </c>
      <c r="W238" t="s">
        <v>29</v>
      </c>
    </row>
    <row r="239" spans="1:23" x14ac:dyDescent="0.2">
      <c r="A239" t="s">
        <v>24</v>
      </c>
      <c r="B239" s="12">
        <v>38575</v>
      </c>
      <c r="C239">
        <v>8</v>
      </c>
      <c r="D239">
        <v>2005</v>
      </c>
      <c r="E239" t="s">
        <v>24</v>
      </c>
      <c r="F239">
        <v>2463872</v>
      </c>
      <c r="G239">
        <v>1</v>
      </c>
      <c r="H239" t="s">
        <v>25</v>
      </c>
      <c r="I239" t="s">
        <v>299</v>
      </c>
      <c r="J239">
        <v>9</v>
      </c>
      <c r="K239" t="s">
        <v>2574</v>
      </c>
      <c r="L239">
        <v>28.6</v>
      </c>
      <c r="O239" t="s">
        <v>27</v>
      </c>
      <c r="P239" t="s">
        <v>24</v>
      </c>
      <c r="Q239" t="s">
        <v>2574</v>
      </c>
      <c r="R239">
        <v>57.793610000000001</v>
      </c>
      <c r="S239">
        <v>-152.4058</v>
      </c>
      <c r="T239" t="s">
        <v>56</v>
      </c>
      <c r="U239" t="s">
        <v>1894</v>
      </c>
      <c r="V239" s="13" t="s">
        <v>42</v>
      </c>
      <c r="W239" t="s">
        <v>30</v>
      </c>
    </row>
    <row r="240" spans="1:23" x14ac:dyDescent="0.2">
      <c r="A240" t="s">
        <v>24</v>
      </c>
      <c r="B240" s="12">
        <v>38575</v>
      </c>
      <c r="C240">
        <v>8</v>
      </c>
      <c r="D240">
        <v>2005</v>
      </c>
      <c r="E240" t="s">
        <v>24</v>
      </c>
      <c r="F240">
        <v>2469099</v>
      </c>
      <c r="G240">
        <v>1</v>
      </c>
      <c r="H240" t="s">
        <v>25</v>
      </c>
      <c r="I240" t="s">
        <v>300</v>
      </c>
      <c r="J240">
        <v>741</v>
      </c>
      <c r="K240" t="s">
        <v>2377</v>
      </c>
      <c r="L240">
        <v>123.3</v>
      </c>
      <c r="O240" t="s">
        <v>27</v>
      </c>
      <c r="P240" t="s">
        <v>24</v>
      </c>
      <c r="Q240" t="s">
        <v>2574</v>
      </c>
      <c r="R240">
        <v>53.85</v>
      </c>
      <c r="S240">
        <v>-166.6</v>
      </c>
      <c r="T240" t="s">
        <v>56</v>
      </c>
      <c r="U240" t="s">
        <v>1894</v>
      </c>
      <c r="W240" t="s">
        <v>30</v>
      </c>
    </row>
    <row r="241" spans="1:23" x14ac:dyDescent="0.2">
      <c r="A241" t="s">
        <v>24</v>
      </c>
      <c r="B241" s="12">
        <v>38575</v>
      </c>
      <c r="C241">
        <v>8</v>
      </c>
      <c r="D241">
        <v>2005</v>
      </c>
      <c r="E241" t="s">
        <v>24</v>
      </c>
      <c r="F241">
        <v>2478988</v>
      </c>
      <c r="G241">
        <v>1</v>
      </c>
      <c r="H241" t="s">
        <v>25</v>
      </c>
      <c r="I241" t="s">
        <v>301</v>
      </c>
      <c r="J241">
        <v>190</v>
      </c>
      <c r="K241" t="s">
        <v>2574</v>
      </c>
      <c r="L241">
        <v>111.7</v>
      </c>
      <c r="N241">
        <v>40</v>
      </c>
      <c r="O241" t="s">
        <v>27</v>
      </c>
      <c r="P241" t="s">
        <v>24</v>
      </c>
      <c r="Q241" t="s">
        <v>2377</v>
      </c>
      <c r="R241">
        <v>59.044443333300002</v>
      </c>
      <c r="S241">
        <v>-177.72499999999999</v>
      </c>
      <c r="T241" t="s">
        <v>44</v>
      </c>
      <c r="U241" t="s">
        <v>40</v>
      </c>
      <c r="W241" t="s">
        <v>29</v>
      </c>
    </row>
    <row r="242" spans="1:23" x14ac:dyDescent="0.2">
      <c r="A242" t="s">
        <v>24</v>
      </c>
      <c r="B242" s="12">
        <v>38575</v>
      </c>
      <c r="C242">
        <v>8</v>
      </c>
      <c r="D242">
        <v>2005</v>
      </c>
      <c r="E242" t="s">
        <v>24</v>
      </c>
      <c r="F242">
        <v>2522837</v>
      </c>
      <c r="G242">
        <v>1</v>
      </c>
      <c r="I242" t="s">
        <v>302</v>
      </c>
      <c r="K242" t="s">
        <v>3723</v>
      </c>
      <c r="O242" t="s">
        <v>27</v>
      </c>
      <c r="P242" t="s">
        <v>24</v>
      </c>
      <c r="Q242" t="s">
        <v>2377</v>
      </c>
      <c r="R242">
        <v>59.632510000000003</v>
      </c>
      <c r="S242">
        <v>-151.53280000000001</v>
      </c>
      <c r="T242" t="s">
        <v>58</v>
      </c>
      <c r="U242" t="s">
        <v>1894</v>
      </c>
      <c r="W242" t="s">
        <v>30</v>
      </c>
    </row>
    <row r="243" spans="1:23" x14ac:dyDescent="0.2">
      <c r="A243" t="s">
        <v>24</v>
      </c>
      <c r="B243" s="12">
        <v>38575</v>
      </c>
      <c r="C243">
        <v>8</v>
      </c>
      <c r="D243">
        <v>2005</v>
      </c>
      <c r="E243" t="s">
        <v>24</v>
      </c>
      <c r="F243">
        <v>2550236</v>
      </c>
      <c r="G243">
        <v>1</v>
      </c>
      <c r="H243" t="s">
        <v>107</v>
      </c>
      <c r="I243" t="s">
        <v>191</v>
      </c>
      <c r="J243">
        <v>9978</v>
      </c>
      <c r="K243" t="s">
        <v>2377</v>
      </c>
      <c r="L243">
        <v>344.3</v>
      </c>
      <c r="O243" t="s">
        <v>27</v>
      </c>
      <c r="P243" t="s">
        <v>24</v>
      </c>
      <c r="Q243" t="s">
        <v>2574</v>
      </c>
      <c r="R243">
        <v>56.816666666700002</v>
      </c>
      <c r="S243">
        <v>-132.94999999999999</v>
      </c>
      <c r="T243" t="s">
        <v>44</v>
      </c>
      <c r="U243" t="s">
        <v>40</v>
      </c>
      <c r="V243" s="13" t="s">
        <v>42</v>
      </c>
      <c r="W243" t="s">
        <v>29</v>
      </c>
    </row>
    <row r="244" spans="1:23" x14ac:dyDescent="0.2">
      <c r="A244" t="s">
        <v>24</v>
      </c>
      <c r="B244" s="12">
        <v>38576</v>
      </c>
      <c r="C244">
        <v>8</v>
      </c>
      <c r="D244">
        <v>2005</v>
      </c>
      <c r="E244" t="s">
        <v>24</v>
      </c>
      <c r="F244">
        <v>2460799</v>
      </c>
      <c r="G244">
        <v>1</v>
      </c>
      <c r="H244" t="s">
        <v>25</v>
      </c>
      <c r="I244" t="s">
        <v>303</v>
      </c>
      <c r="J244">
        <v>166</v>
      </c>
      <c r="K244" t="s">
        <v>2574</v>
      </c>
      <c r="L244">
        <v>92.4</v>
      </c>
      <c r="O244" t="s">
        <v>27</v>
      </c>
      <c r="P244" t="s">
        <v>24</v>
      </c>
      <c r="Q244" t="s">
        <v>2574</v>
      </c>
      <c r="R244">
        <v>56.97775</v>
      </c>
      <c r="S244">
        <v>-134.34059999999999</v>
      </c>
      <c r="T244" t="s">
        <v>58</v>
      </c>
      <c r="U244" t="s">
        <v>1894</v>
      </c>
      <c r="W244" t="s">
        <v>30</v>
      </c>
    </row>
    <row r="245" spans="1:23" x14ac:dyDescent="0.2">
      <c r="A245" t="s">
        <v>24</v>
      </c>
      <c r="B245" s="12">
        <v>38577</v>
      </c>
      <c r="C245">
        <v>8</v>
      </c>
      <c r="D245">
        <v>2005</v>
      </c>
      <c r="E245" t="s">
        <v>24</v>
      </c>
      <c r="F245">
        <v>2472253</v>
      </c>
      <c r="G245">
        <v>1</v>
      </c>
      <c r="H245" t="s">
        <v>107</v>
      </c>
      <c r="I245" t="s">
        <v>304</v>
      </c>
      <c r="J245">
        <v>92</v>
      </c>
      <c r="K245" t="s">
        <v>2574</v>
      </c>
      <c r="L245">
        <v>96.8</v>
      </c>
      <c r="O245" t="s">
        <v>27</v>
      </c>
      <c r="P245" t="s">
        <v>24</v>
      </c>
      <c r="Q245" t="s">
        <v>2574</v>
      </c>
      <c r="R245">
        <v>56.443280000000001</v>
      </c>
      <c r="S245">
        <v>-132.41589999999999</v>
      </c>
      <c r="T245" t="s">
        <v>58</v>
      </c>
      <c r="U245" t="s">
        <v>1894</v>
      </c>
      <c r="W245" t="s">
        <v>30</v>
      </c>
    </row>
    <row r="246" spans="1:23" x14ac:dyDescent="0.2">
      <c r="A246" t="s">
        <v>24</v>
      </c>
      <c r="B246" s="12">
        <v>38579</v>
      </c>
      <c r="C246">
        <v>8</v>
      </c>
      <c r="D246">
        <v>2005</v>
      </c>
      <c r="E246" t="s">
        <v>24</v>
      </c>
      <c r="F246">
        <v>2464143</v>
      </c>
      <c r="G246">
        <v>1</v>
      </c>
      <c r="H246" t="s">
        <v>25</v>
      </c>
      <c r="I246" t="s">
        <v>305</v>
      </c>
      <c r="K246" t="s">
        <v>3723</v>
      </c>
      <c r="L246">
        <v>26</v>
      </c>
      <c r="N246">
        <v>39</v>
      </c>
      <c r="O246" t="s">
        <v>27</v>
      </c>
      <c r="P246" t="s">
        <v>24</v>
      </c>
      <c r="Q246" t="s">
        <v>2377</v>
      </c>
      <c r="R246">
        <v>58.191360000000003</v>
      </c>
      <c r="S246">
        <v>-136.49520000000001</v>
      </c>
      <c r="T246" t="s">
        <v>58</v>
      </c>
      <c r="U246" t="s">
        <v>1894</v>
      </c>
      <c r="W246" t="s">
        <v>30</v>
      </c>
    </row>
    <row r="247" spans="1:23" x14ac:dyDescent="0.2">
      <c r="A247" t="s">
        <v>24</v>
      </c>
      <c r="B247" s="12">
        <v>38579</v>
      </c>
      <c r="C247">
        <v>8</v>
      </c>
      <c r="D247">
        <v>2005</v>
      </c>
      <c r="E247" t="s">
        <v>24</v>
      </c>
      <c r="F247">
        <v>2464355</v>
      </c>
      <c r="G247">
        <v>1</v>
      </c>
      <c r="H247" t="s">
        <v>25</v>
      </c>
      <c r="I247" t="s">
        <v>306</v>
      </c>
      <c r="J247">
        <v>8</v>
      </c>
      <c r="K247" t="s">
        <v>2574</v>
      </c>
      <c r="L247">
        <v>28.4</v>
      </c>
      <c r="N247">
        <v>57</v>
      </c>
      <c r="O247" t="s">
        <v>27</v>
      </c>
      <c r="P247" t="s">
        <v>24</v>
      </c>
      <c r="Q247" t="s">
        <v>2377</v>
      </c>
      <c r="R247">
        <v>58.696669999999997</v>
      </c>
      <c r="S247">
        <v>-156.67609999999999</v>
      </c>
      <c r="T247" t="s">
        <v>50</v>
      </c>
      <c r="U247" t="s">
        <v>40</v>
      </c>
      <c r="V247" s="13" t="s">
        <v>42</v>
      </c>
      <c r="W247" t="s">
        <v>29</v>
      </c>
    </row>
    <row r="248" spans="1:23" x14ac:dyDescent="0.2">
      <c r="A248" t="s">
        <v>24</v>
      </c>
      <c r="B248" s="12">
        <v>38579</v>
      </c>
      <c r="C248">
        <v>8</v>
      </c>
      <c r="D248">
        <v>2005</v>
      </c>
      <c r="E248" t="s">
        <v>307</v>
      </c>
      <c r="F248">
        <v>2472655</v>
      </c>
      <c r="G248">
        <v>1</v>
      </c>
      <c r="H248" t="s">
        <v>62</v>
      </c>
      <c r="I248" t="s">
        <v>308</v>
      </c>
      <c r="J248">
        <v>608</v>
      </c>
      <c r="K248" t="s">
        <v>2377</v>
      </c>
      <c r="L248">
        <v>166.5</v>
      </c>
      <c r="O248" t="s">
        <v>27</v>
      </c>
      <c r="P248" t="s">
        <v>24</v>
      </c>
      <c r="Q248" t="s">
        <v>2574</v>
      </c>
      <c r="R248">
        <v>53.85</v>
      </c>
      <c r="S248">
        <v>-166.6</v>
      </c>
      <c r="T248" t="s">
        <v>58</v>
      </c>
      <c r="U248" t="s">
        <v>1894</v>
      </c>
      <c r="W248" t="s">
        <v>30</v>
      </c>
    </row>
    <row r="249" spans="1:23" x14ac:dyDescent="0.2">
      <c r="A249" t="s">
        <v>24</v>
      </c>
      <c r="B249" s="12">
        <v>38580</v>
      </c>
      <c r="C249">
        <v>8</v>
      </c>
      <c r="D249">
        <v>2005</v>
      </c>
      <c r="E249" t="s">
        <v>24</v>
      </c>
      <c r="F249">
        <v>2467098</v>
      </c>
      <c r="G249">
        <v>1</v>
      </c>
      <c r="H249" t="s">
        <v>25</v>
      </c>
      <c r="I249" t="s">
        <v>309</v>
      </c>
      <c r="J249">
        <v>41</v>
      </c>
      <c r="K249" t="s">
        <v>2574</v>
      </c>
      <c r="L249">
        <v>48.7</v>
      </c>
      <c r="O249" t="s">
        <v>27</v>
      </c>
      <c r="P249" t="s">
        <v>24</v>
      </c>
      <c r="Q249" t="s">
        <v>2574</v>
      </c>
      <c r="R249">
        <v>55.438138333300003</v>
      </c>
      <c r="S249">
        <v>-131.85201166670001</v>
      </c>
      <c r="T249" t="s">
        <v>58</v>
      </c>
      <c r="U249" t="s">
        <v>1894</v>
      </c>
      <c r="W249" t="s">
        <v>30</v>
      </c>
    </row>
    <row r="250" spans="1:23" x14ac:dyDescent="0.2">
      <c r="A250" t="s">
        <v>24</v>
      </c>
      <c r="B250" s="12">
        <v>38580</v>
      </c>
      <c r="C250">
        <v>8</v>
      </c>
      <c r="D250">
        <v>2005</v>
      </c>
      <c r="E250" t="s">
        <v>24</v>
      </c>
      <c r="F250">
        <v>2475500</v>
      </c>
      <c r="G250">
        <v>1</v>
      </c>
      <c r="H250" t="s">
        <v>97</v>
      </c>
      <c r="I250" t="s">
        <v>310</v>
      </c>
      <c r="J250">
        <v>297</v>
      </c>
      <c r="K250" t="s">
        <v>2574</v>
      </c>
      <c r="L250">
        <v>165.1</v>
      </c>
      <c r="O250" t="s">
        <v>27</v>
      </c>
      <c r="P250" t="s">
        <v>24</v>
      </c>
      <c r="Q250" t="s">
        <v>2574</v>
      </c>
      <c r="R250">
        <v>53.9</v>
      </c>
      <c r="S250">
        <v>-166.53333333329999</v>
      </c>
      <c r="T250" t="s">
        <v>58</v>
      </c>
      <c r="U250" t="s">
        <v>1894</v>
      </c>
      <c r="W250" t="s">
        <v>30</v>
      </c>
    </row>
    <row r="251" spans="1:23" x14ac:dyDescent="0.2">
      <c r="A251" t="s">
        <v>24</v>
      </c>
      <c r="B251" s="12">
        <v>38581</v>
      </c>
      <c r="C251">
        <v>8</v>
      </c>
      <c r="D251">
        <v>2005</v>
      </c>
      <c r="E251" t="s">
        <v>24</v>
      </c>
      <c r="F251">
        <v>2479564</v>
      </c>
      <c r="G251">
        <v>1</v>
      </c>
      <c r="H251" t="s">
        <v>25</v>
      </c>
      <c r="I251" t="s">
        <v>311</v>
      </c>
      <c r="J251">
        <v>191</v>
      </c>
      <c r="K251" t="s">
        <v>2574</v>
      </c>
      <c r="L251">
        <v>99.8</v>
      </c>
      <c r="N251">
        <v>41</v>
      </c>
      <c r="O251" t="s">
        <v>27</v>
      </c>
      <c r="P251" t="s">
        <v>24</v>
      </c>
      <c r="Q251" t="s">
        <v>2377</v>
      </c>
      <c r="R251">
        <v>60.931608333299998</v>
      </c>
      <c r="S251">
        <v>-147.57413500000001</v>
      </c>
      <c r="T251" t="s">
        <v>39</v>
      </c>
      <c r="U251" t="s">
        <v>40</v>
      </c>
      <c r="V251" s="13" t="s">
        <v>42</v>
      </c>
      <c r="W251" t="s">
        <v>29</v>
      </c>
    </row>
    <row r="252" spans="1:23" x14ac:dyDescent="0.2">
      <c r="A252" t="s">
        <v>24</v>
      </c>
      <c r="B252" s="12">
        <v>38585</v>
      </c>
      <c r="C252">
        <v>8</v>
      </c>
      <c r="D252">
        <v>2005</v>
      </c>
      <c r="E252" t="s">
        <v>24</v>
      </c>
      <c r="F252">
        <v>2479464</v>
      </c>
      <c r="G252">
        <v>1</v>
      </c>
      <c r="H252" t="s">
        <v>25</v>
      </c>
      <c r="I252" t="s">
        <v>312</v>
      </c>
      <c r="J252">
        <v>15</v>
      </c>
      <c r="K252" t="s">
        <v>2574</v>
      </c>
      <c r="L252">
        <v>32.6</v>
      </c>
      <c r="O252" t="s">
        <v>27</v>
      </c>
      <c r="P252" t="s">
        <v>24</v>
      </c>
      <c r="Q252" t="s">
        <v>2574</v>
      </c>
      <c r="R252">
        <v>56.645000000000003</v>
      </c>
      <c r="S252">
        <v>-135.12833333329999</v>
      </c>
      <c r="T252" t="s">
        <v>136</v>
      </c>
      <c r="U252" t="s">
        <v>40</v>
      </c>
      <c r="V252" s="13" t="s">
        <v>42</v>
      </c>
      <c r="W252" t="s">
        <v>29</v>
      </c>
    </row>
    <row r="253" spans="1:23" x14ac:dyDescent="0.2">
      <c r="A253" t="s">
        <v>24</v>
      </c>
      <c r="B253" s="12">
        <v>38586</v>
      </c>
      <c r="C253">
        <v>8</v>
      </c>
      <c r="D253">
        <v>2005</v>
      </c>
      <c r="E253" t="s">
        <v>24</v>
      </c>
      <c r="F253">
        <v>2471427</v>
      </c>
      <c r="G253">
        <v>1</v>
      </c>
      <c r="H253" t="s">
        <v>25</v>
      </c>
      <c r="I253" t="s">
        <v>313</v>
      </c>
      <c r="J253">
        <v>32</v>
      </c>
      <c r="K253" t="s">
        <v>2574</v>
      </c>
      <c r="L253">
        <v>49</v>
      </c>
      <c r="O253" t="s">
        <v>27</v>
      </c>
      <c r="P253" t="s">
        <v>24</v>
      </c>
      <c r="Q253" t="s">
        <v>2574</v>
      </c>
      <c r="R253">
        <v>57.633499999999998</v>
      </c>
      <c r="S253">
        <v>-152.126</v>
      </c>
      <c r="T253" t="s">
        <v>80</v>
      </c>
      <c r="U253" t="s">
        <v>40</v>
      </c>
      <c r="V253" s="13" t="s">
        <v>42</v>
      </c>
      <c r="W253" t="s">
        <v>29</v>
      </c>
    </row>
    <row r="254" spans="1:23" x14ac:dyDescent="0.2">
      <c r="A254" t="s">
        <v>24</v>
      </c>
      <c r="B254" s="12">
        <v>38586</v>
      </c>
      <c r="C254">
        <v>8</v>
      </c>
      <c r="D254">
        <v>2005</v>
      </c>
      <c r="E254" t="s">
        <v>24</v>
      </c>
      <c r="F254">
        <v>2471556</v>
      </c>
      <c r="G254">
        <v>1</v>
      </c>
      <c r="H254" t="s">
        <v>107</v>
      </c>
      <c r="I254" t="s">
        <v>314</v>
      </c>
      <c r="J254">
        <v>36</v>
      </c>
      <c r="K254" t="s">
        <v>2574</v>
      </c>
      <c r="L254">
        <v>50</v>
      </c>
      <c r="N254">
        <v>28</v>
      </c>
      <c r="O254" t="s">
        <v>27</v>
      </c>
      <c r="P254" t="s">
        <v>24</v>
      </c>
      <c r="Q254" t="s">
        <v>2377</v>
      </c>
      <c r="R254">
        <v>59.632510000000003</v>
      </c>
      <c r="S254">
        <v>-151.53280000000001</v>
      </c>
      <c r="T254" t="s">
        <v>44</v>
      </c>
      <c r="U254" t="s">
        <v>40</v>
      </c>
      <c r="W254" t="s">
        <v>29</v>
      </c>
    </row>
    <row r="255" spans="1:23" x14ac:dyDescent="0.2">
      <c r="A255" t="s">
        <v>24</v>
      </c>
      <c r="B255" s="12">
        <v>38586</v>
      </c>
      <c r="C255">
        <v>8</v>
      </c>
      <c r="D255">
        <v>2005</v>
      </c>
      <c r="E255" t="s">
        <v>315</v>
      </c>
      <c r="F255">
        <v>2471623</v>
      </c>
      <c r="G255">
        <v>1</v>
      </c>
      <c r="H255" t="s">
        <v>107</v>
      </c>
      <c r="I255" t="s">
        <v>316</v>
      </c>
      <c r="J255">
        <v>77000</v>
      </c>
      <c r="K255" t="s">
        <v>2377</v>
      </c>
      <c r="L255">
        <v>857.2</v>
      </c>
      <c r="N255">
        <v>24</v>
      </c>
      <c r="O255" t="s">
        <v>27</v>
      </c>
      <c r="P255" t="s">
        <v>24</v>
      </c>
      <c r="Q255" t="s">
        <v>2377</v>
      </c>
      <c r="R255">
        <v>58.3157</v>
      </c>
      <c r="S255">
        <v>-134.3518</v>
      </c>
      <c r="T255" t="s">
        <v>58</v>
      </c>
      <c r="U255" t="s">
        <v>1894</v>
      </c>
      <c r="V255" s="13" t="s">
        <v>42</v>
      </c>
      <c r="W255" t="s">
        <v>30</v>
      </c>
    </row>
    <row r="256" spans="1:23" x14ac:dyDescent="0.2">
      <c r="A256" t="s">
        <v>24</v>
      </c>
      <c r="B256" s="12">
        <v>38586</v>
      </c>
      <c r="C256">
        <v>8</v>
      </c>
      <c r="D256">
        <v>2005</v>
      </c>
      <c r="E256" t="s">
        <v>24</v>
      </c>
      <c r="F256">
        <v>2472649</v>
      </c>
      <c r="G256">
        <v>1</v>
      </c>
      <c r="H256" t="s">
        <v>25</v>
      </c>
      <c r="I256" t="s">
        <v>317</v>
      </c>
      <c r="J256" t="s">
        <v>35</v>
      </c>
      <c r="K256" t="s">
        <v>2377</v>
      </c>
      <c r="L256" t="s">
        <v>35</v>
      </c>
      <c r="O256" t="s">
        <v>27</v>
      </c>
      <c r="P256" t="s">
        <v>24</v>
      </c>
      <c r="Q256" t="s">
        <v>2574</v>
      </c>
      <c r="R256">
        <v>57.046390000000002</v>
      </c>
      <c r="S256">
        <v>-135.33860000000001</v>
      </c>
      <c r="T256" t="s">
        <v>58</v>
      </c>
      <c r="U256" t="s">
        <v>1894</v>
      </c>
      <c r="W256" t="s">
        <v>30</v>
      </c>
    </row>
    <row r="257" spans="1:23" x14ac:dyDescent="0.2">
      <c r="A257" t="s">
        <v>24</v>
      </c>
      <c r="B257" s="12">
        <v>38586</v>
      </c>
      <c r="C257">
        <v>8</v>
      </c>
      <c r="D257">
        <v>2005</v>
      </c>
      <c r="E257" t="s">
        <v>24</v>
      </c>
      <c r="F257">
        <v>2615686</v>
      </c>
      <c r="G257">
        <v>1</v>
      </c>
      <c r="H257" t="s">
        <v>107</v>
      </c>
      <c r="I257" t="s">
        <v>153</v>
      </c>
      <c r="J257">
        <v>3946</v>
      </c>
      <c r="K257" t="s">
        <v>2377</v>
      </c>
      <c r="L257">
        <v>376.8</v>
      </c>
      <c r="N257">
        <v>44</v>
      </c>
      <c r="O257" t="s">
        <v>27</v>
      </c>
      <c r="P257" t="s">
        <v>24</v>
      </c>
      <c r="Q257" t="s">
        <v>2377</v>
      </c>
      <c r="R257">
        <v>58.550163333299999</v>
      </c>
      <c r="S257">
        <v>-135.02759666669999</v>
      </c>
      <c r="T257" t="s">
        <v>44</v>
      </c>
      <c r="U257" t="s">
        <v>40</v>
      </c>
      <c r="V257" s="13" t="s">
        <v>42</v>
      </c>
      <c r="W257" t="s">
        <v>29</v>
      </c>
    </row>
    <row r="258" spans="1:23" x14ac:dyDescent="0.2">
      <c r="A258" t="s">
        <v>24</v>
      </c>
      <c r="B258" s="12">
        <v>38587</v>
      </c>
      <c r="C258">
        <v>8</v>
      </c>
      <c r="D258">
        <v>2005</v>
      </c>
      <c r="E258" t="s">
        <v>24</v>
      </c>
      <c r="F258">
        <v>2475628</v>
      </c>
      <c r="G258">
        <v>1</v>
      </c>
      <c r="H258" t="s">
        <v>107</v>
      </c>
      <c r="I258" t="s">
        <v>318</v>
      </c>
      <c r="J258">
        <v>89</v>
      </c>
      <c r="K258" t="s">
        <v>2574</v>
      </c>
      <c r="L258">
        <v>78.5</v>
      </c>
      <c r="N258">
        <v>19</v>
      </c>
      <c r="O258" t="s">
        <v>27</v>
      </c>
      <c r="P258" t="s">
        <v>24</v>
      </c>
      <c r="Q258" t="s">
        <v>2377</v>
      </c>
      <c r="R258">
        <v>58.5366666667</v>
      </c>
      <c r="S258">
        <v>-135.04499999999999</v>
      </c>
      <c r="T258" t="s">
        <v>80</v>
      </c>
      <c r="U258" t="s">
        <v>40</v>
      </c>
      <c r="V258" s="13" t="s">
        <v>42</v>
      </c>
      <c r="W258" t="s">
        <v>29</v>
      </c>
    </row>
    <row r="259" spans="1:23" x14ac:dyDescent="0.2">
      <c r="A259" t="s">
        <v>24</v>
      </c>
      <c r="B259" s="12">
        <v>38589</v>
      </c>
      <c r="C259">
        <v>8</v>
      </c>
      <c r="D259">
        <v>2005</v>
      </c>
      <c r="E259" t="s">
        <v>24</v>
      </c>
      <c r="F259">
        <v>2409856</v>
      </c>
      <c r="G259">
        <v>1</v>
      </c>
      <c r="H259" t="s">
        <v>62</v>
      </c>
      <c r="I259" t="s">
        <v>319</v>
      </c>
      <c r="J259" t="s">
        <v>35</v>
      </c>
      <c r="K259" t="s">
        <v>2377</v>
      </c>
      <c r="L259" t="s">
        <v>35</v>
      </c>
      <c r="O259" t="s">
        <v>27</v>
      </c>
      <c r="P259" t="s">
        <v>24</v>
      </c>
      <c r="Q259" t="s">
        <v>2574</v>
      </c>
      <c r="R259">
        <v>57.046390000000002</v>
      </c>
      <c r="S259">
        <v>-135.33860000000001</v>
      </c>
      <c r="T259" t="s">
        <v>58</v>
      </c>
      <c r="U259" t="s">
        <v>1894</v>
      </c>
      <c r="V259" s="13" t="s">
        <v>42</v>
      </c>
      <c r="W259" t="s">
        <v>30</v>
      </c>
    </row>
    <row r="260" spans="1:23" x14ac:dyDescent="0.2">
      <c r="A260" t="s">
        <v>24</v>
      </c>
      <c r="B260" s="12">
        <v>38589</v>
      </c>
      <c r="C260">
        <v>8</v>
      </c>
      <c r="D260">
        <v>2005</v>
      </c>
      <c r="E260" t="s">
        <v>24</v>
      </c>
      <c r="F260">
        <v>2498756</v>
      </c>
      <c r="G260">
        <v>1</v>
      </c>
      <c r="H260" t="s">
        <v>62</v>
      </c>
      <c r="I260" t="s">
        <v>275</v>
      </c>
      <c r="J260" t="s">
        <v>35</v>
      </c>
      <c r="K260" t="s">
        <v>2377</v>
      </c>
      <c r="L260" t="s">
        <v>35</v>
      </c>
      <c r="O260" t="s">
        <v>27</v>
      </c>
      <c r="P260" t="s">
        <v>24</v>
      </c>
      <c r="Q260" t="s">
        <v>2574</v>
      </c>
      <c r="R260">
        <v>57.046390000000002</v>
      </c>
      <c r="S260">
        <v>-135.33860000000001</v>
      </c>
      <c r="T260" t="s">
        <v>58</v>
      </c>
      <c r="U260" t="s">
        <v>1894</v>
      </c>
      <c r="V260" s="13" t="s">
        <v>42</v>
      </c>
      <c r="W260" t="s">
        <v>30</v>
      </c>
    </row>
    <row r="261" spans="1:23" x14ac:dyDescent="0.2">
      <c r="A261" t="s">
        <v>24</v>
      </c>
      <c r="B261" s="12">
        <v>38590</v>
      </c>
      <c r="C261">
        <v>8</v>
      </c>
      <c r="D261">
        <v>2005</v>
      </c>
      <c r="E261" t="s">
        <v>24</v>
      </c>
      <c r="F261">
        <v>2478546</v>
      </c>
      <c r="G261">
        <v>1</v>
      </c>
      <c r="H261" t="s">
        <v>25</v>
      </c>
      <c r="I261" t="s">
        <v>176</v>
      </c>
      <c r="J261">
        <v>193</v>
      </c>
      <c r="K261" t="s">
        <v>2574</v>
      </c>
      <c r="L261">
        <v>92.9</v>
      </c>
      <c r="N261">
        <v>38</v>
      </c>
      <c r="O261" t="s">
        <v>27</v>
      </c>
      <c r="P261" t="s">
        <v>24</v>
      </c>
      <c r="Q261" t="s">
        <v>2377</v>
      </c>
      <c r="R261">
        <v>60.116666666699999</v>
      </c>
      <c r="S261">
        <v>-149.4333333333</v>
      </c>
      <c r="T261" t="s">
        <v>36</v>
      </c>
      <c r="U261" t="s">
        <v>1894</v>
      </c>
      <c r="V261" s="13" t="s">
        <v>30</v>
      </c>
      <c r="W261" t="s">
        <v>30</v>
      </c>
    </row>
    <row r="262" spans="1:23" x14ac:dyDescent="0.2">
      <c r="A262" t="s">
        <v>24</v>
      </c>
      <c r="B262" s="12">
        <v>38590</v>
      </c>
      <c r="C262">
        <v>8</v>
      </c>
      <c r="D262">
        <v>2005</v>
      </c>
      <c r="E262" t="s">
        <v>24</v>
      </c>
      <c r="F262">
        <v>2512909</v>
      </c>
      <c r="G262">
        <v>1</v>
      </c>
      <c r="H262" t="s">
        <v>107</v>
      </c>
      <c r="I262" t="s">
        <v>209</v>
      </c>
      <c r="J262">
        <v>99</v>
      </c>
      <c r="K262" t="s">
        <v>2574</v>
      </c>
      <c r="L262">
        <v>137.80000000000001</v>
      </c>
      <c r="N262">
        <v>26</v>
      </c>
      <c r="O262" t="s">
        <v>27</v>
      </c>
      <c r="P262" t="s">
        <v>24</v>
      </c>
      <c r="Q262" t="s">
        <v>2377</v>
      </c>
      <c r="R262">
        <v>58.550163333299999</v>
      </c>
      <c r="S262">
        <v>-135.02759666669999</v>
      </c>
      <c r="T262" t="s">
        <v>58</v>
      </c>
      <c r="U262" t="s">
        <v>320</v>
      </c>
      <c r="W262" s="13" t="s">
        <v>29</v>
      </c>
    </row>
    <row r="263" spans="1:23" x14ac:dyDescent="0.2">
      <c r="A263" t="s">
        <v>24</v>
      </c>
      <c r="B263" s="12">
        <v>38591</v>
      </c>
      <c r="C263">
        <v>8</v>
      </c>
      <c r="D263">
        <v>2005</v>
      </c>
      <c r="E263" t="s">
        <v>24</v>
      </c>
      <c r="F263">
        <v>2490576</v>
      </c>
      <c r="G263">
        <v>1</v>
      </c>
      <c r="H263" t="s">
        <v>25</v>
      </c>
      <c r="I263" t="s">
        <v>81</v>
      </c>
      <c r="J263">
        <v>653</v>
      </c>
      <c r="K263" t="s">
        <v>2377</v>
      </c>
      <c r="L263">
        <v>128.30000000000001</v>
      </c>
      <c r="N263">
        <v>74</v>
      </c>
      <c r="O263" t="s">
        <v>27</v>
      </c>
      <c r="P263" t="s">
        <v>24</v>
      </c>
      <c r="Q263" t="s">
        <v>2377</v>
      </c>
      <c r="R263">
        <v>59.333333333299997</v>
      </c>
      <c r="S263">
        <v>-174.86666666670001</v>
      </c>
      <c r="T263" t="s">
        <v>44</v>
      </c>
      <c r="U263" t="s">
        <v>40</v>
      </c>
      <c r="W263" t="s">
        <v>29</v>
      </c>
    </row>
    <row r="264" spans="1:23" x14ac:dyDescent="0.2">
      <c r="A264" t="s">
        <v>24</v>
      </c>
      <c r="B264" s="12">
        <v>38593</v>
      </c>
      <c r="C264">
        <v>8</v>
      </c>
      <c r="D264">
        <v>2005</v>
      </c>
      <c r="E264" t="s">
        <v>24</v>
      </c>
      <c r="F264">
        <v>2482438</v>
      </c>
      <c r="G264">
        <v>1</v>
      </c>
      <c r="H264" t="s">
        <v>25</v>
      </c>
      <c r="I264" t="s">
        <v>321</v>
      </c>
      <c r="J264">
        <v>4312</v>
      </c>
      <c r="K264" t="s">
        <v>2377</v>
      </c>
      <c r="L264">
        <v>352.9</v>
      </c>
      <c r="N264">
        <v>45</v>
      </c>
      <c r="O264" t="s">
        <v>27</v>
      </c>
      <c r="P264" t="s">
        <v>24</v>
      </c>
      <c r="Q264" t="s">
        <v>2377</v>
      </c>
      <c r="R264">
        <v>59.044443333300002</v>
      </c>
      <c r="S264">
        <v>-177.72499999999999</v>
      </c>
      <c r="T264" t="s">
        <v>44</v>
      </c>
      <c r="U264" t="s">
        <v>40</v>
      </c>
      <c r="W264" t="s">
        <v>29</v>
      </c>
    </row>
    <row r="265" spans="1:23" x14ac:dyDescent="0.2">
      <c r="A265" t="s">
        <v>24</v>
      </c>
      <c r="B265" s="12">
        <v>38593</v>
      </c>
      <c r="C265">
        <v>8</v>
      </c>
      <c r="D265">
        <v>2005</v>
      </c>
      <c r="E265" t="s">
        <v>24</v>
      </c>
      <c r="F265">
        <v>2490682</v>
      </c>
      <c r="G265">
        <v>1</v>
      </c>
      <c r="H265" t="s">
        <v>25</v>
      </c>
      <c r="I265" t="s">
        <v>322</v>
      </c>
      <c r="J265">
        <v>467</v>
      </c>
      <c r="K265" t="s">
        <v>2574</v>
      </c>
      <c r="L265">
        <v>149.9</v>
      </c>
      <c r="N265">
        <v>74</v>
      </c>
      <c r="O265" t="s">
        <v>27</v>
      </c>
      <c r="P265" t="s">
        <v>24</v>
      </c>
      <c r="Q265" t="s">
        <v>2377</v>
      </c>
      <c r="R265">
        <v>60.744833333300001</v>
      </c>
      <c r="S265">
        <v>-175.2243333333</v>
      </c>
      <c r="T265" t="s">
        <v>44</v>
      </c>
      <c r="U265" t="s">
        <v>40</v>
      </c>
      <c r="W265" t="s">
        <v>29</v>
      </c>
    </row>
    <row r="266" spans="1:23" x14ac:dyDescent="0.2">
      <c r="A266" t="s">
        <v>24</v>
      </c>
      <c r="B266" s="12">
        <v>38593</v>
      </c>
      <c r="C266">
        <v>8</v>
      </c>
      <c r="D266">
        <v>2005</v>
      </c>
      <c r="E266" t="s">
        <v>24</v>
      </c>
      <c r="F266">
        <v>2498842</v>
      </c>
      <c r="G266">
        <v>1</v>
      </c>
      <c r="H266" t="s">
        <v>107</v>
      </c>
      <c r="I266" t="s">
        <v>323</v>
      </c>
      <c r="J266">
        <v>57</v>
      </c>
      <c r="K266" t="s">
        <v>2574</v>
      </c>
      <c r="L266">
        <v>56</v>
      </c>
      <c r="O266" t="s">
        <v>27</v>
      </c>
      <c r="P266" t="s">
        <v>24</v>
      </c>
      <c r="Q266" t="s">
        <v>2574</v>
      </c>
      <c r="R266">
        <v>55.438139</v>
      </c>
      <c r="S266">
        <v>-131.852012</v>
      </c>
      <c r="T266" t="s">
        <v>58</v>
      </c>
      <c r="U266" t="s">
        <v>1894</v>
      </c>
      <c r="W266" t="s">
        <v>30</v>
      </c>
    </row>
    <row r="267" spans="1:23" x14ac:dyDescent="0.2">
      <c r="A267" t="s">
        <v>24</v>
      </c>
      <c r="B267" s="12">
        <v>38593</v>
      </c>
      <c r="C267">
        <v>8</v>
      </c>
      <c r="D267">
        <v>2005</v>
      </c>
      <c r="E267" t="s">
        <v>24</v>
      </c>
      <c r="F267">
        <v>2548413</v>
      </c>
      <c r="G267">
        <v>1</v>
      </c>
      <c r="H267" t="s">
        <v>25</v>
      </c>
      <c r="I267" t="s">
        <v>324</v>
      </c>
      <c r="J267">
        <v>14</v>
      </c>
      <c r="K267" t="s">
        <v>2574</v>
      </c>
      <c r="L267">
        <v>30.4</v>
      </c>
      <c r="N267">
        <v>39</v>
      </c>
      <c r="O267" t="s">
        <v>27</v>
      </c>
      <c r="P267" t="s">
        <v>24</v>
      </c>
      <c r="Q267" t="s">
        <v>2377</v>
      </c>
      <c r="R267">
        <v>58.133333333300001</v>
      </c>
      <c r="S267">
        <v>-134.0666666667</v>
      </c>
      <c r="T267" t="s">
        <v>80</v>
      </c>
      <c r="U267" t="s">
        <v>40</v>
      </c>
      <c r="W267" t="s">
        <v>29</v>
      </c>
    </row>
    <row r="268" spans="1:23" x14ac:dyDescent="0.2">
      <c r="A268" t="s">
        <v>24</v>
      </c>
      <c r="B268" s="12">
        <v>38594</v>
      </c>
      <c r="C268">
        <v>8</v>
      </c>
      <c r="D268">
        <v>2005</v>
      </c>
      <c r="E268" t="s">
        <v>24</v>
      </c>
      <c r="F268">
        <v>2479779</v>
      </c>
      <c r="G268">
        <v>1</v>
      </c>
      <c r="H268" t="s">
        <v>107</v>
      </c>
      <c r="I268" t="s">
        <v>201</v>
      </c>
      <c r="J268">
        <v>1280</v>
      </c>
      <c r="K268" t="s">
        <v>2377</v>
      </c>
      <c r="L268">
        <v>217.5</v>
      </c>
      <c r="N268">
        <v>41</v>
      </c>
      <c r="O268" t="s">
        <v>27</v>
      </c>
      <c r="P268" t="s">
        <v>24</v>
      </c>
      <c r="Q268" t="s">
        <v>2377</v>
      </c>
      <c r="R268">
        <v>60.746666666700001</v>
      </c>
      <c r="S268">
        <v>-147.4466666667</v>
      </c>
      <c r="T268" t="s">
        <v>56</v>
      </c>
      <c r="U268" t="s">
        <v>40</v>
      </c>
      <c r="W268" t="s">
        <v>29</v>
      </c>
    </row>
    <row r="269" spans="1:23" x14ac:dyDescent="0.2">
      <c r="A269" t="s">
        <v>24</v>
      </c>
      <c r="B269" s="12">
        <v>38594</v>
      </c>
      <c r="C269">
        <v>8</v>
      </c>
      <c r="D269">
        <v>2005</v>
      </c>
      <c r="E269" t="s">
        <v>24</v>
      </c>
      <c r="F269">
        <v>2482595</v>
      </c>
      <c r="G269">
        <v>1</v>
      </c>
      <c r="H269" t="s">
        <v>25</v>
      </c>
      <c r="I269" t="s">
        <v>321</v>
      </c>
      <c r="J269">
        <v>4312</v>
      </c>
      <c r="K269" t="s">
        <v>2377</v>
      </c>
      <c r="L269">
        <v>352.9</v>
      </c>
      <c r="N269">
        <v>45</v>
      </c>
      <c r="O269" t="s">
        <v>27</v>
      </c>
      <c r="P269" t="s">
        <v>24</v>
      </c>
      <c r="Q269" t="s">
        <v>2377</v>
      </c>
      <c r="R269">
        <v>59.044443333300002</v>
      </c>
      <c r="S269">
        <v>-177.72499999999999</v>
      </c>
      <c r="T269" t="s">
        <v>44</v>
      </c>
      <c r="U269" t="s">
        <v>40</v>
      </c>
      <c r="W269" t="s">
        <v>29</v>
      </c>
    </row>
    <row r="270" spans="1:23" x14ac:dyDescent="0.2">
      <c r="A270" t="s">
        <v>24</v>
      </c>
      <c r="B270" s="12">
        <v>38595</v>
      </c>
      <c r="C270">
        <v>8</v>
      </c>
      <c r="D270">
        <v>2005</v>
      </c>
      <c r="E270" t="s">
        <v>24</v>
      </c>
      <c r="F270">
        <v>2480394</v>
      </c>
      <c r="G270">
        <v>1</v>
      </c>
      <c r="H270" t="s">
        <v>107</v>
      </c>
      <c r="I270" t="s">
        <v>325</v>
      </c>
      <c r="J270">
        <v>70285</v>
      </c>
      <c r="K270" t="s">
        <v>2377</v>
      </c>
      <c r="L270">
        <v>803.8</v>
      </c>
      <c r="O270" t="s">
        <v>27</v>
      </c>
      <c r="P270" t="s">
        <v>24</v>
      </c>
      <c r="Q270" t="s">
        <v>2574</v>
      </c>
      <c r="R270">
        <v>57.046390000000002</v>
      </c>
      <c r="S270">
        <v>-135.33860000000001</v>
      </c>
      <c r="T270" t="s">
        <v>58</v>
      </c>
      <c r="U270" t="s">
        <v>1894</v>
      </c>
      <c r="W270" t="s">
        <v>30</v>
      </c>
    </row>
    <row r="271" spans="1:23" x14ac:dyDescent="0.2">
      <c r="A271" t="s">
        <v>24</v>
      </c>
      <c r="B271" s="12">
        <v>38595</v>
      </c>
      <c r="C271">
        <v>8</v>
      </c>
      <c r="D271">
        <v>2005</v>
      </c>
      <c r="E271" t="s">
        <v>24</v>
      </c>
      <c r="F271">
        <v>2485698</v>
      </c>
      <c r="G271">
        <v>1</v>
      </c>
      <c r="H271" t="s">
        <v>226</v>
      </c>
      <c r="I271" t="s">
        <v>326</v>
      </c>
      <c r="J271">
        <v>207</v>
      </c>
      <c r="K271" t="s">
        <v>2574</v>
      </c>
      <c r="L271">
        <v>120</v>
      </c>
      <c r="N271">
        <v>72</v>
      </c>
      <c r="O271" t="s">
        <v>27</v>
      </c>
      <c r="P271" t="s">
        <v>24</v>
      </c>
      <c r="Q271" t="s">
        <v>2377</v>
      </c>
      <c r="R271">
        <v>65.334350000000001</v>
      </c>
      <c r="S271">
        <v>-166.74361666670001</v>
      </c>
      <c r="T271" t="s">
        <v>36</v>
      </c>
      <c r="U271" t="s">
        <v>40</v>
      </c>
      <c r="V271" s="13" t="s">
        <v>30</v>
      </c>
      <c r="W271" t="s">
        <v>29</v>
      </c>
    </row>
    <row r="272" spans="1:23" x14ac:dyDescent="0.2">
      <c r="A272" t="s">
        <v>24</v>
      </c>
      <c r="B272" s="12">
        <v>38597</v>
      </c>
      <c r="C272">
        <v>9</v>
      </c>
      <c r="D272">
        <v>2005</v>
      </c>
      <c r="E272" t="s">
        <v>24</v>
      </c>
      <c r="F272">
        <v>2482041</v>
      </c>
      <c r="G272">
        <v>1</v>
      </c>
      <c r="H272" t="s">
        <v>25</v>
      </c>
      <c r="I272" t="s">
        <v>327</v>
      </c>
      <c r="J272">
        <v>58</v>
      </c>
      <c r="K272" t="s">
        <v>2574</v>
      </c>
      <c r="L272">
        <v>49.2</v>
      </c>
      <c r="O272" t="s">
        <v>27</v>
      </c>
      <c r="P272" t="s">
        <v>24</v>
      </c>
      <c r="Q272" t="s">
        <v>2574</v>
      </c>
      <c r="R272">
        <v>57.046390000000002</v>
      </c>
      <c r="S272">
        <v>-135.33860000000001</v>
      </c>
      <c r="T272" t="s">
        <v>58</v>
      </c>
      <c r="U272" t="s">
        <v>40</v>
      </c>
      <c r="W272" s="13" t="s">
        <v>29</v>
      </c>
    </row>
    <row r="273" spans="1:23" x14ac:dyDescent="0.2">
      <c r="A273" t="s">
        <v>24</v>
      </c>
      <c r="B273" s="12">
        <v>38598</v>
      </c>
      <c r="C273">
        <v>9</v>
      </c>
      <c r="D273">
        <v>2005</v>
      </c>
      <c r="E273" t="s">
        <v>24</v>
      </c>
      <c r="F273">
        <v>2492511</v>
      </c>
      <c r="G273">
        <v>1</v>
      </c>
      <c r="H273" t="s">
        <v>169</v>
      </c>
      <c r="I273" t="s">
        <v>264</v>
      </c>
      <c r="J273">
        <v>1591</v>
      </c>
      <c r="K273" t="s">
        <v>2377</v>
      </c>
      <c r="L273">
        <v>213.2</v>
      </c>
      <c r="O273" t="s">
        <v>27</v>
      </c>
      <c r="P273" t="s">
        <v>24</v>
      </c>
      <c r="Q273" t="s">
        <v>2574</v>
      </c>
      <c r="R273">
        <v>53.9</v>
      </c>
      <c r="S273">
        <v>-166.53333333329999</v>
      </c>
      <c r="T273" t="s">
        <v>58</v>
      </c>
      <c r="U273" t="s">
        <v>1894</v>
      </c>
      <c r="W273" t="s">
        <v>30</v>
      </c>
    </row>
    <row r="274" spans="1:23" x14ac:dyDescent="0.2">
      <c r="A274" t="s">
        <v>24</v>
      </c>
      <c r="B274" s="12">
        <v>38599</v>
      </c>
      <c r="C274">
        <v>9</v>
      </c>
      <c r="D274">
        <v>2005</v>
      </c>
      <c r="E274" t="s">
        <v>73</v>
      </c>
      <c r="F274">
        <v>2573995</v>
      </c>
      <c r="G274">
        <v>1</v>
      </c>
      <c r="H274" t="s">
        <v>90</v>
      </c>
      <c r="I274" t="s">
        <v>328</v>
      </c>
      <c r="J274">
        <v>19731</v>
      </c>
      <c r="K274" t="s">
        <v>2377</v>
      </c>
      <c r="L274">
        <v>579.9</v>
      </c>
      <c r="O274" t="s">
        <v>27</v>
      </c>
      <c r="P274" t="s">
        <v>24</v>
      </c>
      <c r="Q274" t="s">
        <v>2574</v>
      </c>
      <c r="R274">
        <v>55.551670000000001</v>
      </c>
      <c r="S274">
        <v>-133.1003</v>
      </c>
      <c r="T274" t="s">
        <v>39</v>
      </c>
      <c r="U274" t="s">
        <v>40</v>
      </c>
      <c r="V274" s="13" t="s">
        <v>42</v>
      </c>
      <c r="W274" t="s">
        <v>29</v>
      </c>
    </row>
    <row r="275" spans="1:23" x14ac:dyDescent="0.2">
      <c r="A275" t="s">
        <v>24</v>
      </c>
      <c r="B275" s="12">
        <v>38600</v>
      </c>
      <c r="C275">
        <v>9</v>
      </c>
      <c r="D275">
        <v>2005</v>
      </c>
      <c r="E275" t="s">
        <v>24</v>
      </c>
      <c r="F275">
        <v>2484633</v>
      </c>
      <c r="G275">
        <v>1</v>
      </c>
      <c r="H275" t="s">
        <v>25</v>
      </c>
      <c r="I275" t="s">
        <v>329</v>
      </c>
      <c r="J275">
        <v>19</v>
      </c>
      <c r="K275" t="s">
        <v>2574</v>
      </c>
      <c r="L275">
        <v>33.1</v>
      </c>
      <c r="O275" t="s">
        <v>27</v>
      </c>
      <c r="P275" t="s">
        <v>24</v>
      </c>
      <c r="Q275" t="s">
        <v>2574</v>
      </c>
      <c r="R275">
        <v>57.015816666699997</v>
      </c>
      <c r="S275">
        <v>-135.24461666670001</v>
      </c>
      <c r="T275" t="s">
        <v>58</v>
      </c>
      <c r="U275" t="s">
        <v>1894</v>
      </c>
      <c r="V275" s="13" t="s">
        <v>30</v>
      </c>
      <c r="W275" t="s">
        <v>30</v>
      </c>
    </row>
    <row r="276" spans="1:23" x14ac:dyDescent="0.2">
      <c r="A276" t="s">
        <v>24</v>
      </c>
      <c r="B276" s="12">
        <v>38601</v>
      </c>
      <c r="C276">
        <v>9</v>
      </c>
      <c r="D276">
        <v>2005</v>
      </c>
      <c r="E276" t="s">
        <v>24</v>
      </c>
      <c r="F276">
        <v>2490679</v>
      </c>
      <c r="G276">
        <v>1</v>
      </c>
      <c r="H276" t="s">
        <v>90</v>
      </c>
      <c r="I276" t="s">
        <v>330</v>
      </c>
      <c r="J276">
        <v>114</v>
      </c>
      <c r="K276" t="s">
        <v>2574</v>
      </c>
      <c r="L276">
        <v>69</v>
      </c>
      <c r="N276">
        <v>64</v>
      </c>
      <c r="O276" t="s">
        <v>27</v>
      </c>
      <c r="P276" t="s">
        <v>24</v>
      </c>
      <c r="Q276" t="s">
        <v>2377</v>
      </c>
      <c r="R276">
        <v>60.208950000000002</v>
      </c>
      <c r="S276">
        <v>-162.27615</v>
      </c>
      <c r="T276" t="s">
        <v>80</v>
      </c>
      <c r="U276" t="s">
        <v>40</v>
      </c>
      <c r="V276" s="13" t="s">
        <v>42</v>
      </c>
      <c r="W276" t="s">
        <v>29</v>
      </c>
    </row>
    <row r="277" spans="1:23" x14ac:dyDescent="0.2">
      <c r="A277" t="s">
        <v>24</v>
      </c>
      <c r="B277" s="12">
        <v>38601</v>
      </c>
      <c r="C277">
        <v>9</v>
      </c>
      <c r="D277">
        <v>2005</v>
      </c>
      <c r="E277" t="s">
        <v>24</v>
      </c>
      <c r="F277">
        <v>2491821</v>
      </c>
      <c r="G277">
        <v>1</v>
      </c>
      <c r="H277" t="s">
        <v>25</v>
      </c>
      <c r="I277" t="s">
        <v>331</v>
      </c>
      <c r="J277">
        <v>14</v>
      </c>
      <c r="K277" t="s">
        <v>2574</v>
      </c>
      <c r="L277">
        <v>31.1</v>
      </c>
      <c r="N277">
        <v>44</v>
      </c>
      <c r="O277" t="s">
        <v>27</v>
      </c>
      <c r="P277" t="s">
        <v>24</v>
      </c>
      <c r="Q277" t="s">
        <v>2377</v>
      </c>
      <c r="R277">
        <v>58.1391666667</v>
      </c>
      <c r="S277">
        <v>-134.1736666667</v>
      </c>
      <c r="T277" t="s">
        <v>44</v>
      </c>
      <c r="U277" t="s">
        <v>40</v>
      </c>
      <c r="W277" t="s">
        <v>29</v>
      </c>
    </row>
    <row r="278" spans="1:23" x14ac:dyDescent="0.2">
      <c r="A278" t="s">
        <v>24</v>
      </c>
      <c r="B278" s="12">
        <v>38602</v>
      </c>
      <c r="C278">
        <v>9</v>
      </c>
      <c r="D278">
        <v>2005</v>
      </c>
      <c r="E278" t="s">
        <v>24</v>
      </c>
      <c r="F278">
        <v>2488299</v>
      </c>
      <c r="G278">
        <v>1</v>
      </c>
      <c r="H278" t="s">
        <v>93</v>
      </c>
      <c r="I278" t="s">
        <v>332</v>
      </c>
      <c r="J278">
        <v>142</v>
      </c>
      <c r="K278" t="s">
        <v>2574</v>
      </c>
      <c r="L278">
        <v>85.6</v>
      </c>
      <c r="O278" t="s">
        <v>27</v>
      </c>
      <c r="P278" t="s">
        <v>24</v>
      </c>
      <c r="Q278" t="s">
        <v>2574</v>
      </c>
      <c r="R278">
        <v>55.438138333300003</v>
      </c>
      <c r="S278">
        <v>-131.85201166670001</v>
      </c>
      <c r="T278" t="s">
        <v>58</v>
      </c>
      <c r="U278" t="s">
        <v>1894</v>
      </c>
      <c r="W278" t="s">
        <v>30</v>
      </c>
    </row>
    <row r="279" spans="1:23" x14ac:dyDescent="0.2">
      <c r="A279" t="s">
        <v>24</v>
      </c>
      <c r="B279" s="12">
        <v>38602</v>
      </c>
      <c r="C279">
        <v>9</v>
      </c>
      <c r="D279">
        <v>2005</v>
      </c>
      <c r="E279" t="s">
        <v>24</v>
      </c>
      <c r="F279">
        <v>2492440</v>
      </c>
      <c r="G279">
        <v>1</v>
      </c>
      <c r="H279" t="s">
        <v>107</v>
      </c>
      <c r="I279" t="s">
        <v>247</v>
      </c>
      <c r="J279">
        <v>2174</v>
      </c>
      <c r="K279" t="s">
        <v>2377</v>
      </c>
      <c r="L279">
        <v>266</v>
      </c>
      <c r="N279">
        <v>54</v>
      </c>
      <c r="O279" t="s">
        <v>27</v>
      </c>
      <c r="P279" t="s">
        <v>24</v>
      </c>
      <c r="Q279" t="s">
        <v>2377</v>
      </c>
      <c r="R279">
        <v>59.436680000000003</v>
      </c>
      <c r="S279">
        <v>-151.71780000000001</v>
      </c>
      <c r="T279" t="s">
        <v>44</v>
      </c>
      <c r="U279" t="s">
        <v>40</v>
      </c>
      <c r="W279" t="s">
        <v>29</v>
      </c>
    </row>
    <row r="280" spans="1:23" x14ac:dyDescent="0.2">
      <c r="A280" t="s">
        <v>24</v>
      </c>
      <c r="B280" s="12">
        <v>38602</v>
      </c>
      <c r="C280">
        <v>9</v>
      </c>
      <c r="D280">
        <v>2005</v>
      </c>
      <c r="E280" t="s">
        <v>24</v>
      </c>
      <c r="F280">
        <v>2499022</v>
      </c>
      <c r="G280">
        <v>1</v>
      </c>
      <c r="H280" t="s">
        <v>107</v>
      </c>
      <c r="I280" t="s">
        <v>333</v>
      </c>
      <c r="J280" t="s">
        <v>35</v>
      </c>
      <c r="K280" t="s">
        <v>2377</v>
      </c>
      <c r="L280">
        <v>28</v>
      </c>
      <c r="O280" t="s">
        <v>27</v>
      </c>
      <c r="P280" t="s">
        <v>24</v>
      </c>
      <c r="Q280" t="s">
        <v>2574</v>
      </c>
      <c r="R280">
        <v>53.155166666699998</v>
      </c>
      <c r="S280">
        <v>-169.29783333329999</v>
      </c>
      <c r="T280" t="s">
        <v>36</v>
      </c>
      <c r="U280" t="s">
        <v>40</v>
      </c>
      <c r="V280" s="13" t="s">
        <v>30</v>
      </c>
      <c r="W280" t="s">
        <v>29</v>
      </c>
    </row>
    <row r="281" spans="1:23" x14ac:dyDescent="0.2">
      <c r="A281" t="s">
        <v>24</v>
      </c>
      <c r="B281" s="12">
        <v>38603</v>
      </c>
      <c r="C281">
        <v>9</v>
      </c>
      <c r="D281">
        <v>2005</v>
      </c>
      <c r="E281" t="s">
        <v>24</v>
      </c>
      <c r="F281">
        <v>2487622</v>
      </c>
      <c r="G281">
        <v>1</v>
      </c>
      <c r="H281" t="s">
        <v>25</v>
      </c>
      <c r="I281" t="s">
        <v>334</v>
      </c>
      <c r="J281">
        <v>137</v>
      </c>
      <c r="K281" t="s">
        <v>2574</v>
      </c>
      <c r="L281">
        <v>73</v>
      </c>
      <c r="O281" t="s">
        <v>27</v>
      </c>
      <c r="P281" t="s">
        <v>24</v>
      </c>
      <c r="Q281" t="s">
        <v>2574</v>
      </c>
      <c r="R281">
        <v>56.48489</v>
      </c>
      <c r="S281">
        <v>-132.69470000000001</v>
      </c>
      <c r="T281" t="s">
        <v>58</v>
      </c>
      <c r="U281" t="s">
        <v>1894</v>
      </c>
      <c r="W281" t="s">
        <v>30</v>
      </c>
    </row>
    <row r="282" spans="1:23" x14ac:dyDescent="0.2">
      <c r="A282" t="s">
        <v>24</v>
      </c>
      <c r="B282" s="12">
        <v>38603</v>
      </c>
      <c r="C282">
        <v>9</v>
      </c>
      <c r="D282">
        <v>2005</v>
      </c>
      <c r="E282" t="s">
        <v>24</v>
      </c>
      <c r="F282">
        <v>2497967</v>
      </c>
      <c r="G282">
        <v>1</v>
      </c>
      <c r="H282" t="s">
        <v>107</v>
      </c>
      <c r="I282" t="s">
        <v>220</v>
      </c>
      <c r="J282">
        <v>77</v>
      </c>
      <c r="K282" t="s">
        <v>2574</v>
      </c>
      <c r="L282">
        <v>78.8</v>
      </c>
      <c r="N282">
        <v>34</v>
      </c>
      <c r="O282" t="s">
        <v>27</v>
      </c>
      <c r="P282" t="s">
        <v>24</v>
      </c>
      <c r="Q282" t="s">
        <v>2377</v>
      </c>
      <c r="R282">
        <v>58.454999999999998</v>
      </c>
      <c r="S282">
        <v>-135.88833333330001</v>
      </c>
      <c r="T282" t="s">
        <v>136</v>
      </c>
      <c r="U282" t="s">
        <v>40</v>
      </c>
      <c r="V282" s="13" t="s">
        <v>30</v>
      </c>
      <c r="W282" t="s">
        <v>29</v>
      </c>
    </row>
    <row r="283" spans="1:23" x14ac:dyDescent="0.2">
      <c r="A283" t="s">
        <v>24</v>
      </c>
      <c r="B283" s="12">
        <v>38604</v>
      </c>
      <c r="C283">
        <v>9</v>
      </c>
      <c r="D283">
        <v>2005</v>
      </c>
      <c r="E283" t="s">
        <v>24</v>
      </c>
      <c r="F283">
        <v>2491790</v>
      </c>
      <c r="G283">
        <v>1</v>
      </c>
      <c r="H283" t="s">
        <v>25</v>
      </c>
      <c r="I283" t="s">
        <v>335</v>
      </c>
      <c r="J283">
        <v>42</v>
      </c>
      <c r="K283" t="s">
        <v>2574</v>
      </c>
      <c r="L283">
        <v>46.1</v>
      </c>
      <c r="N283">
        <v>39</v>
      </c>
      <c r="O283" t="s">
        <v>27</v>
      </c>
      <c r="P283" t="s">
        <v>24</v>
      </c>
      <c r="Q283" t="s">
        <v>2377</v>
      </c>
      <c r="R283">
        <v>58.179200000000002</v>
      </c>
      <c r="S283">
        <v>-135.98333333330001</v>
      </c>
      <c r="T283" t="s">
        <v>80</v>
      </c>
      <c r="U283" t="s">
        <v>1894</v>
      </c>
      <c r="V283" s="13" t="s">
        <v>42</v>
      </c>
      <c r="W283" s="13" t="s">
        <v>30</v>
      </c>
    </row>
    <row r="284" spans="1:23" x14ac:dyDescent="0.2">
      <c r="A284" t="s">
        <v>24</v>
      </c>
      <c r="B284" s="12">
        <v>38605</v>
      </c>
      <c r="C284">
        <v>9</v>
      </c>
      <c r="D284">
        <v>2005</v>
      </c>
      <c r="E284" t="s">
        <v>24</v>
      </c>
      <c r="F284">
        <v>2488819</v>
      </c>
      <c r="G284">
        <v>1</v>
      </c>
      <c r="H284" t="s">
        <v>25</v>
      </c>
      <c r="I284" t="s">
        <v>205</v>
      </c>
      <c r="J284">
        <v>71</v>
      </c>
      <c r="K284" t="s">
        <v>2574</v>
      </c>
      <c r="L284">
        <v>49.6</v>
      </c>
      <c r="N284">
        <v>39</v>
      </c>
      <c r="O284" t="s">
        <v>27</v>
      </c>
      <c r="P284" t="s">
        <v>24</v>
      </c>
      <c r="Q284" t="s">
        <v>2377</v>
      </c>
      <c r="R284">
        <v>58.211109999999998</v>
      </c>
      <c r="S284">
        <v>-135.37860000000001</v>
      </c>
      <c r="T284" t="s">
        <v>36</v>
      </c>
      <c r="U284" t="s">
        <v>1894</v>
      </c>
      <c r="V284" s="13" t="s">
        <v>42</v>
      </c>
      <c r="W284" t="s">
        <v>30</v>
      </c>
    </row>
    <row r="285" spans="1:23" x14ac:dyDescent="0.2">
      <c r="A285" t="s">
        <v>24</v>
      </c>
      <c r="B285" s="12">
        <v>38605</v>
      </c>
      <c r="C285">
        <v>9</v>
      </c>
      <c r="D285">
        <v>2005</v>
      </c>
      <c r="E285" t="s">
        <v>24</v>
      </c>
      <c r="F285">
        <v>2490818</v>
      </c>
      <c r="G285">
        <v>1</v>
      </c>
      <c r="H285" t="s">
        <v>25</v>
      </c>
      <c r="I285" t="s">
        <v>339</v>
      </c>
      <c r="J285">
        <v>2912</v>
      </c>
      <c r="K285" t="s">
        <v>2377</v>
      </c>
      <c r="L285">
        <v>280.8</v>
      </c>
      <c r="N285">
        <v>39</v>
      </c>
      <c r="O285" t="s">
        <v>27</v>
      </c>
      <c r="P285" t="s">
        <v>24</v>
      </c>
      <c r="Q285" t="s">
        <v>2377</v>
      </c>
      <c r="R285">
        <v>58.65</v>
      </c>
      <c r="S285">
        <v>-173.38333333329999</v>
      </c>
      <c r="T285" t="s">
        <v>44</v>
      </c>
      <c r="U285" t="s">
        <v>40</v>
      </c>
      <c r="W285" t="s">
        <v>29</v>
      </c>
    </row>
    <row r="286" spans="1:23" x14ac:dyDescent="0.2">
      <c r="A286" t="s">
        <v>24</v>
      </c>
      <c r="B286" s="12">
        <v>38608</v>
      </c>
      <c r="C286">
        <v>9</v>
      </c>
      <c r="D286">
        <v>2005</v>
      </c>
      <c r="E286" t="s">
        <v>24</v>
      </c>
      <c r="F286">
        <v>2492631</v>
      </c>
      <c r="G286">
        <v>1</v>
      </c>
      <c r="H286" t="s">
        <v>107</v>
      </c>
      <c r="I286" t="s">
        <v>201</v>
      </c>
      <c r="J286">
        <v>1280</v>
      </c>
      <c r="K286" t="s">
        <v>2377</v>
      </c>
      <c r="L286">
        <v>217.5</v>
      </c>
      <c r="N286">
        <v>41</v>
      </c>
      <c r="O286" t="s">
        <v>27</v>
      </c>
      <c r="P286" t="s">
        <v>24</v>
      </c>
      <c r="Q286" t="s">
        <v>2377</v>
      </c>
      <c r="R286">
        <v>60.541400000000003</v>
      </c>
      <c r="S286">
        <v>-145.76439999999999</v>
      </c>
      <c r="T286" t="s">
        <v>50</v>
      </c>
      <c r="U286" t="s">
        <v>40</v>
      </c>
      <c r="W286" t="s">
        <v>29</v>
      </c>
    </row>
    <row r="287" spans="1:23" x14ac:dyDescent="0.2">
      <c r="A287" t="s">
        <v>24</v>
      </c>
      <c r="B287" s="12">
        <v>38608</v>
      </c>
      <c r="C287">
        <v>9</v>
      </c>
      <c r="D287">
        <v>2005</v>
      </c>
      <c r="E287" t="s">
        <v>24</v>
      </c>
      <c r="F287">
        <v>2615917</v>
      </c>
      <c r="G287">
        <v>1</v>
      </c>
      <c r="H287" t="s">
        <v>107</v>
      </c>
      <c r="I287" t="s">
        <v>340</v>
      </c>
      <c r="J287">
        <v>95</v>
      </c>
      <c r="K287" t="s">
        <v>2574</v>
      </c>
      <c r="L287">
        <v>172.5</v>
      </c>
      <c r="O287" t="s">
        <v>27</v>
      </c>
      <c r="P287" t="s">
        <v>24</v>
      </c>
      <c r="Q287" t="s">
        <v>2574</v>
      </c>
      <c r="R287">
        <v>55.438138333300003</v>
      </c>
      <c r="S287">
        <v>-131.85201166670001</v>
      </c>
      <c r="T287" t="s">
        <v>44</v>
      </c>
      <c r="U287" t="s">
        <v>40</v>
      </c>
      <c r="W287" t="s">
        <v>29</v>
      </c>
    </row>
    <row r="288" spans="1:23" x14ac:dyDescent="0.2">
      <c r="A288" t="s">
        <v>24</v>
      </c>
      <c r="B288" s="12">
        <v>38609</v>
      </c>
      <c r="C288">
        <v>9</v>
      </c>
      <c r="D288">
        <v>2005</v>
      </c>
      <c r="E288" t="s">
        <v>24</v>
      </c>
      <c r="F288">
        <v>2602204</v>
      </c>
      <c r="G288">
        <v>1</v>
      </c>
      <c r="H288" t="s">
        <v>25</v>
      </c>
      <c r="I288" t="s">
        <v>341</v>
      </c>
      <c r="J288">
        <v>497</v>
      </c>
      <c r="K288" t="s">
        <v>2574</v>
      </c>
      <c r="L288">
        <v>138.4</v>
      </c>
      <c r="N288">
        <v>81</v>
      </c>
      <c r="O288" t="s">
        <v>27</v>
      </c>
      <c r="P288" t="s">
        <v>24</v>
      </c>
      <c r="Q288" t="s">
        <v>2377</v>
      </c>
      <c r="R288">
        <v>59</v>
      </c>
      <c r="S288">
        <v>-175.88333333329999</v>
      </c>
      <c r="T288" t="s">
        <v>56</v>
      </c>
      <c r="U288" t="s">
        <v>40</v>
      </c>
      <c r="W288" t="s">
        <v>29</v>
      </c>
    </row>
    <row r="289" spans="1:23" x14ac:dyDescent="0.2">
      <c r="A289" t="s">
        <v>24</v>
      </c>
      <c r="B289" s="12">
        <v>38609</v>
      </c>
      <c r="C289">
        <v>9</v>
      </c>
      <c r="D289">
        <v>2005</v>
      </c>
      <c r="E289" t="s">
        <v>24</v>
      </c>
      <c r="F289">
        <v>2616487</v>
      </c>
      <c r="G289">
        <v>1</v>
      </c>
      <c r="H289" t="s">
        <v>107</v>
      </c>
      <c r="I289" t="s">
        <v>153</v>
      </c>
      <c r="J289">
        <v>3946</v>
      </c>
      <c r="K289" t="s">
        <v>2377</v>
      </c>
      <c r="L289">
        <v>376.8</v>
      </c>
      <c r="O289" t="s">
        <v>27</v>
      </c>
      <c r="P289" t="s">
        <v>24</v>
      </c>
      <c r="Q289" t="s">
        <v>2574</v>
      </c>
      <c r="R289">
        <v>55.438138333300003</v>
      </c>
      <c r="S289">
        <v>-131.85201166670001</v>
      </c>
      <c r="T289" t="s">
        <v>44</v>
      </c>
      <c r="U289" t="s">
        <v>40</v>
      </c>
      <c r="W289" t="s">
        <v>29</v>
      </c>
    </row>
    <row r="290" spans="1:23" x14ac:dyDescent="0.2">
      <c r="A290" t="s">
        <v>24</v>
      </c>
      <c r="B290" s="12">
        <v>38611</v>
      </c>
      <c r="C290">
        <v>9</v>
      </c>
      <c r="D290">
        <v>2005</v>
      </c>
      <c r="E290" t="s">
        <v>24</v>
      </c>
      <c r="F290">
        <v>2507108</v>
      </c>
      <c r="G290">
        <v>1</v>
      </c>
      <c r="H290" t="s">
        <v>25</v>
      </c>
      <c r="I290" t="s">
        <v>342</v>
      </c>
      <c r="J290">
        <v>268</v>
      </c>
      <c r="K290" t="s">
        <v>2574</v>
      </c>
      <c r="L290">
        <v>115.2</v>
      </c>
      <c r="O290" t="s">
        <v>27</v>
      </c>
      <c r="P290" t="s">
        <v>24</v>
      </c>
      <c r="Q290" t="s">
        <v>2574</v>
      </c>
      <c r="R290">
        <v>53.9</v>
      </c>
      <c r="S290">
        <v>-166.53333333329999</v>
      </c>
      <c r="T290" t="s">
        <v>58</v>
      </c>
      <c r="U290" t="s">
        <v>1894</v>
      </c>
      <c r="W290" t="s">
        <v>30</v>
      </c>
    </row>
    <row r="291" spans="1:23" x14ac:dyDescent="0.2">
      <c r="A291" t="s">
        <v>24</v>
      </c>
      <c r="B291" s="12">
        <v>38614</v>
      </c>
      <c r="C291">
        <v>9</v>
      </c>
      <c r="D291">
        <v>2005</v>
      </c>
      <c r="E291" t="s">
        <v>24</v>
      </c>
      <c r="F291">
        <v>2550264</v>
      </c>
      <c r="G291">
        <v>1</v>
      </c>
      <c r="H291" t="s">
        <v>107</v>
      </c>
      <c r="I291" t="s">
        <v>153</v>
      </c>
      <c r="J291">
        <v>3946</v>
      </c>
      <c r="K291" t="s">
        <v>2377</v>
      </c>
      <c r="L291">
        <v>376.8</v>
      </c>
      <c r="N291">
        <v>44</v>
      </c>
      <c r="O291" t="s">
        <v>27</v>
      </c>
      <c r="P291" t="s">
        <v>24</v>
      </c>
      <c r="Q291" t="s">
        <v>2377</v>
      </c>
      <c r="R291">
        <v>58.383333333300001</v>
      </c>
      <c r="S291">
        <v>-134.6833333333</v>
      </c>
      <c r="T291" t="s">
        <v>44</v>
      </c>
      <c r="U291" t="s">
        <v>40</v>
      </c>
      <c r="W291" t="s">
        <v>29</v>
      </c>
    </row>
    <row r="292" spans="1:23" x14ac:dyDescent="0.2">
      <c r="A292" t="s">
        <v>24</v>
      </c>
      <c r="B292" s="12">
        <v>38615</v>
      </c>
      <c r="C292">
        <v>9</v>
      </c>
      <c r="D292">
        <v>2005</v>
      </c>
      <c r="E292" t="s">
        <v>24</v>
      </c>
      <c r="F292">
        <v>2497239</v>
      </c>
      <c r="G292">
        <v>1</v>
      </c>
      <c r="H292" t="s">
        <v>25</v>
      </c>
      <c r="I292" t="s">
        <v>343</v>
      </c>
      <c r="J292">
        <v>68</v>
      </c>
      <c r="K292" t="s">
        <v>2574</v>
      </c>
      <c r="L292">
        <v>49.5</v>
      </c>
      <c r="O292" t="s">
        <v>27</v>
      </c>
      <c r="P292" t="s">
        <v>24</v>
      </c>
      <c r="Q292" t="s">
        <v>2574</v>
      </c>
      <c r="R292">
        <v>56.726666666699998</v>
      </c>
      <c r="S292">
        <v>-153.91999999999999</v>
      </c>
      <c r="T292" t="s">
        <v>80</v>
      </c>
      <c r="U292" t="s">
        <v>40</v>
      </c>
      <c r="W292" t="s">
        <v>29</v>
      </c>
    </row>
    <row r="293" spans="1:23" x14ac:dyDescent="0.2">
      <c r="A293" t="s">
        <v>24</v>
      </c>
      <c r="B293" s="12">
        <v>38616</v>
      </c>
      <c r="C293">
        <v>9</v>
      </c>
      <c r="D293">
        <v>2005</v>
      </c>
      <c r="E293" t="s">
        <v>24</v>
      </c>
      <c r="F293">
        <v>2550277</v>
      </c>
      <c r="G293">
        <v>1</v>
      </c>
      <c r="H293" t="s">
        <v>107</v>
      </c>
      <c r="I293" t="s">
        <v>153</v>
      </c>
      <c r="J293">
        <v>3946</v>
      </c>
      <c r="K293" t="s">
        <v>2377</v>
      </c>
      <c r="L293">
        <v>376.8</v>
      </c>
      <c r="O293" t="s">
        <v>27</v>
      </c>
      <c r="P293" t="s">
        <v>24</v>
      </c>
      <c r="Q293" t="s">
        <v>2574</v>
      </c>
      <c r="R293">
        <v>56.7283333333</v>
      </c>
      <c r="S293">
        <v>-132.96</v>
      </c>
      <c r="T293" t="s">
        <v>44</v>
      </c>
      <c r="U293" t="s">
        <v>40</v>
      </c>
      <c r="W293" t="s">
        <v>29</v>
      </c>
    </row>
    <row r="294" spans="1:23" x14ac:dyDescent="0.2">
      <c r="A294" t="s">
        <v>24</v>
      </c>
      <c r="B294" s="12">
        <v>38617</v>
      </c>
      <c r="C294">
        <v>9</v>
      </c>
      <c r="D294">
        <v>2005</v>
      </c>
      <c r="E294" t="s">
        <v>24</v>
      </c>
      <c r="F294">
        <v>2516967</v>
      </c>
      <c r="G294">
        <v>1</v>
      </c>
      <c r="H294" t="s">
        <v>97</v>
      </c>
      <c r="I294" t="s">
        <v>294</v>
      </c>
      <c r="J294">
        <v>76</v>
      </c>
      <c r="K294" t="s">
        <v>2574</v>
      </c>
      <c r="L294">
        <v>56.7</v>
      </c>
      <c r="O294" t="s">
        <v>27</v>
      </c>
      <c r="P294" t="s">
        <v>24</v>
      </c>
      <c r="Q294" t="s">
        <v>2574</v>
      </c>
      <c r="R294">
        <v>53.95</v>
      </c>
      <c r="S294">
        <v>-166.6</v>
      </c>
      <c r="T294" t="s">
        <v>80</v>
      </c>
      <c r="U294" t="s">
        <v>40</v>
      </c>
      <c r="W294" t="s">
        <v>29</v>
      </c>
    </row>
    <row r="295" spans="1:23" x14ac:dyDescent="0.2">
      <c r="A295" t="s">
        <v>24</v>
      </c>
      <c r="B295" s="12">
        <v>38617</v>
      </c>
      <c r="C295">
        <v>9</v>
      </c>
      <c r="D295">
        <v>2005</v>
      </c>
      <c r="E295" t="s">
        <v>24</v>
      </c>
      <c r="F295">
        <v>2582727</v>
      </c>
      <c r="G295">
        <v>1</v>
      </c>
      <c r="H295" t="s">
        <v>33</v>
      </c>
      <c r="I295" t="s">
        <v>344</v>
      </c>
      <c r="J295">
        <v>6092</v>
      </c>
      <c r="K295" t="s">
        <v>2377</v>
      </c>
      <c r="L295">
        <v>397.9</v>
      </c>
      <c r="N295">
        <v>18</v>
      </c>
      <c r="O295" t="s">
        <v>27</v>
      </c>
      <c r="P295" t="s">
        <v>24</v>
      </c>
      <c r="Q295" t="s">
        <v>2377</v>
      </c>
      <c r="R295">
        <v>60.780200000000001</v>
      </c>
      <c r="S295">
        <v>-148.67360500000001</v>
      </c>
      <c r="T295" t="s">
        <v>58</v>
      </c>
      <c r="U295" t="s">
        <v>1894</v>
      </c>
      <c r="W295" t="s">
        <v>30</v>
      </c>
    </row>
    <row r="296" spans="1:23" x14ac:dyDescent="0.2">
      <c r="A296" t="s">
        <v>24</v>
      </c>
      <c r="B296" s="12">
        <v>38618</v>
      </c>
      <c r="C296">
        <v>9</v>
      </c>
      <c r="D296">
        <v>2005</v>
      </c>
      <c r="E296" t="s">
        <v>24</v>
      </c>
      <c r="F296">
        <v>2499662</v>
      </c>
      <c r="G296">
        <v>1</v>
      </c>
      <c r="H296" t="s">
        <v>93</v>
      </c>
      <c r="I296" t="s">
        <v>345</v>
      </c>
      <c r="J296">
        <v>299</v>
      </c>
      <c r="K296" t="s">
        <v>2574</v>
      </c>
      <c r="L296">
        <v>183.5</v>
      </c>
      <c r="N296">
        <v>40</v>
      </c>
      <c r="O296" t="s">
        <v>27</v>
      </c>
      <c r="P296" t="s">
        <v>24</v>
      </c>
      <c r="Q296" t="s">
        <v>2377</v>
      </c>
      <c r="R296">
        <v>60.778582999999998</v>
      </c>
      <c r="S296">
        <v>-148.310531</v>
      </c>
      <c r="T296" t="s">
        <v>58</v>
      </c>
      <c r="U296" t="s">
        <v>1894</v>
      </c>
      <c r="W296" t="s">
        <v>30</v>
      </c>
    </row>
    <row r="297" spans="1:23" x14ac:dyDescent="0.2">
      <c r="A297" t="s">
        <v>24</v>
      </c>
      <c r="B297" s="12">
        <v>38618</v>
      </c>
      <c r="C297">
        <v>9</v>
      </c>
      <c r="D297">
        <v>2005</v>
      </c>
      <c r="E297" t="s">
        <v>24</v>
      </c>
      <c r="F297">
        <v>2507866</v>
      </c>
      <c r="G297">
        <v>1</v>
      </c>
      <c r="H297" t="s">
        <v>25</v>
      </c>
      <c r="I297" t="s">
        <v>250</v>
      </c>
      <c r="J297">
        <v>135</v>
      </c>
      <c r="K297" t="s">
        <v>2574</v>
      </c>
      <c r="L297">
        <v>98.8</v>
      </c>
      <c r="O297" t="s">
        <v>27</v>
      </c>
      <c r="P297" t="s">
        <v>24</v>
      </c>
      <c r="Q297" t="s">
        <v>2574</v>
      </c>
      <c r="R297">
        <v>53.9116666667</v>
      </c>
      <c r="S297">
        <v>-166.51</v>
      </c>
      <c r="T297" t="s">
        <v>80</v>
      </c>
      <c r="U297" t="s">
        <v>40</v>
      </c>
      <c r="W297" t="s">
        <v>29</v>
      </c>
    </row>
    <row r="298" spans="1:23" x14ac:dyDescent="0.2">
      <c r="A298" t="s">
        <v>24</v>
      </c>
      <c r="B298" s="12">
        <v>38618</v>
      </c>
      <c r="C298">
        <v>9</v>
      </c>
      <c r="D298">
        <v>2005</v>
      </c>
      <c r="E298" t="s">
        <v>24</v>
      </c>
      <c r="F298">
        <v>2508334</v>
      </c>
      <c r="G298">
        <v>1</v>
      </c>
      <c r="H298" t="s">
        <v>25</v>
      </c>
      <c r="I298" t="s">
        <v>346</v>
      </c>
      <c r="J298">
        <v>175</v>
      </c>
      <c r="K298" t="s">
        <v>2574</v>
      </c>
      <c r="L298">
        <v>93.4</v>
      </c>
      <c r="O298" t="s">
        <v>27</v>
      </c>
      <c r="P298" t="s">
        <v>24</v>
      </c>
      <c r="Q298" t="s">
        <v>2574</v>
      </c>
      <c r="R298">
        <v>54.143333333299999</v>
      </c>
      <c r="S298">
        <v>-165.66200000000001</v>
      </c>
      <c r="T298" t="s">
        <v>80</v>
      </c>
      <c r="U298" t="s">
        <v>40</v>
      </c>
      <c r="V298" s="13" t="s">
        <v>42</v>
      </c>
      <c r="W298" t="s">
        <v>29</v>
      </c>
    </row>
    <row r="299" spans="1:23" x14ac:dyDescent="0.2">
      <c r="A299" t="s">
        <v>24</v>
      </c>
      <c r="B299" s="12">
        <v>38621</v>
      </c>
      <c r="C299">
        <v>9</v>
      </c>
      <c r="D299">
        <v>2005</v>
      </c>
      <c r="E299" t="s">
        <v>24</v>
      </c>
      <c r="F299">
        <v>2432382</v>
      </c>
      <c r="G299">
        <v>1</v>
      </c>
      <c r="H299" t="s">
        <v>25</v>
      </c>
      <c r="I299" t="s">
        <v>347</v>
      </c>
      <c r="J299">
        <v>896</v>
      </c>
      <c r="K299" t="s">
        <v>2377</v>
      </c>
      <c r="L299">
        <v>139.69999999999999</v>
      </c>
      <c r="O299" t="s">
        <v>27</v>
      </c>
      <c r="P299" t="s">
        <v>24</v>
      </c>
      <c r="Q299" t="s">
        <v>2574</v>
      </c>
      <c r="R299">
        <v>53.95</v>
      </c>
      <c r="S299">
        <v>-166.48333333330001</v>
      </c>
      <c r="T299" t="s">
        <v>44</v>
      </c>
      <c r="U299" t="s">
        <v>40</v>
      </c>
      <c r="W299" t="s">
        <v>29</v>
      </c>
    </row>
    <row r="300" spans="1:23" x14ac:dyDescent="0.2">
      <c r="A300" t="s">
        <v>24</v>
      </c>
      <c r="B300" s="12">
        <v>38621</v>
      </c>
      <c r="C300">
        <v>9</v>
      </c>
      <c r="D300">
        <v>2005</v>
      </c>
      <c r="E300" t="s">
        <v>24</v>
      </c>
      <c r="F300">
        <v>2502639</v>
      </c>
      <c r="G300">
        <v>1</v>
      </c>
      <c r="H300" t="s">
        <v>90</v>
      </c>
      <c r="I300" t="s">
        <v>330</v>
      </c>
      <c r="J300">
        <v>114</v>
      </c>
      <c r="K300" t="s">
        <v>2574</v>
      </c>
      <c r="L300">
        <v>69</v>
      </c>
      <c r="N300">
        <v>64</v>
      </c>
      <c r="O300" t="s">
        <v>27</v>
      </c>
      <c r="P300" t="s">
        <v>24</v>
      </c>
      <c r="Q300" t="s">
        <v>2377</v>
      </c>
      <c r="R300">
        <v>60.552219999999998</v>
      </c>
      <c r="S300">
        <v>-165.27170000000001</v>
      </c>
      <c r="T300" t="s">
        <v>80</v>
      </c>
      <c r="U300" t="s">
        <v>1894</v>
      </c>
      <c r="V300" s="13" t="s">
        <v>42</v>
      </c>
      <c r="W300" t="s">
        <v>30</v>
      </c>
    </row>
    <row r="301" spans="1:23" x14ac:dyDescent="0.2">
      <c r="A301" t="s">
        <v>24</v>
      </c>
      <c r="B301" s="12">
        <v>38622</v>
      </c>
      <c r="C301">
        <v>9</v>
      </c>
      <c r="D301">
        <v>2005</v>
      </c>
      <c r="E301" t="s">
        <v>24</v>
      </c>
      <c r="F301">
        <v>2502592</v>
      </c>
      <c r="G301">
        <v>1</v>
      </c>
      <c r="H301" t="s">
        <v>25</v>
      </c>
      <c r="I301" t="s">
        <v>348</v>
      </c>
      <c r="J301">
        <v>30</v>
      </c>
      <c r="K301" t="s">
        <v>2574</v>
      </c>
      <c r="L301">
        <v>50</v>
      </c>
      <c r="O301" t="s">
        <v>27</v>
      </c>
      <c r="P301" t="s">
        <v>24</v>
      </c>
      <c r="Q301" t="s">
        <v>2574</v>
      </c>
      <c r="R301">
        <v>57.167969999999997</v>
      </c>
      <c r="S301">
        <v>-134.81209999999999</v>
      </c>
      <c r="T301" t="s">
        <v>239</v>
      </c>
      <c r="U301" t="s">
        <v>40</v>
      </c>
      <c r="V301" s="13" t="s">
        <v>42</v>
      </c>
      <c r="W301" t="s">
        <v>29</v>
      </c>
    </row>
    <row r="302" spans="1:23" x14ac:dyDescent="0.2">
      <c r="A302" t="s">
        <v>24</v>
      </c>
      <c r="B302" s="12">
        <v>38622</v>
      </c>
      <c r="C302">
        <v>9</v>
      </c>
      <c r="D302">
        <v>2005</v>
      </c>
      <c r="E302" t="s">
        <v>24</v>
      </c>
      <c r="F302">
        <v>2503149</v>
      </c>
      <c r="G302">
        <v>1</v>
      </c>
      <c r="H302" t="s">
        <v>25</v>
      </c>
      <c r="I302" t="s">
        <v>349</v>
      </c>
      <c r="J302">
        <v>13</v>
      </c>
      <c r="K302" t="s">
        <v>2574</v>
      </c>
      <c r="L302">
        <v>38.4</v>
      </c>
      <c r="O302" t="s">
        <v>27</v>
      </c>
      <c r="P302" t="s">
        <v>24</v>
      </c>
      <c r="Q302" t="s">
        <v>2574</v>
      </c>
      <c r="R302">
        <v>57.046390000000002</v>
      </c>
      <c r="S302">
        <v>-135.33860000000001</v>
      </c>
      <c r="T302" t="s">
        <v>36</v>
      </c>
      <c r="U302" t="s">
        <v>40</v>
      </c>
      <c r="V302" s="13" t="s">
        <v>42</v>
      </c>
      <c r="W302" t="s">
        <v>29</v>
      </c>
    </row>
    <row r="303" spans="1:23" x14ac:dyDescent="0.2">
      <c r="A303" t="s">
        <v>24</v>
      </c>
      <c r="B303" s="12">
        <v>38624</v>
      </c>
      <c r="C303">
        <v>9</v>
      </c>
      <c r="D303">
        <v>2005</v>
      </c>
      <c r="E303" t="s">
        <v>24</v>
      </c>
      <c r="F303">
        <v>2512373</v>
      </c>
      <c r="G303">
        <v>1</v>
      </c>
      <c r="H303" t="s">
        <v>226</v>
      </c>
      <c r="I303" t="s">
        <v>350</v>
      </c>
      <c r="J303">
        <v>362</v>
      </c>
      <c r="K303" t="s">
        <v>2574</v>
      </c>
      <c r="L303">
        <v>144</v>
      </c>
      <c r="N303">
        <v>21</v>
      </c>
      <c r="O303" t="s">
        <v>27</v>
      </c>
      <c r="P303" t="s">
        <v>24</v>
      </c>
      <c r="Q303" t="s">
        <v>2377</v>
      </c>
      <c r="R303">
        <v>65.310379999999995</v>
      </c>
      <c r="S303">
        <v>-167.3888</v>
      </c>
      <c r="T303" t="s">
        <v>80</v>
      </c>
      <c r="U303" t="s">
        <v>40</v>
      </c>
      <c r="W303" t="s">
        <v>29</v>
      </c>
    </row>
    <row r="304" spans="1:23" x14ac:dyDescent="0.2">
      <c r="A304" t="s">
        <v>24</v>
      </c>
      <c r="B304" s="12">
        <v>38624</v>
      </c>
      <c r="C304">
        <v>9</v>
      </c>
      <c r="D304">
        <v>2005</v>
      </c>
      <c r="E304" t="s">
        <v>24</v>
      </c>
      <c r="F304">
        <v>2560980</v>
      </c>
      <c r="G304">
        <v>1</v>
      </c>
      <c r="H304" t="s">
        <v>107</v>
      </c>
      <c r="I304" t="s">
        <v>170</v>
      </c>
      <c r="J304">
        <v>1280</v>
      </c>
      <c r="K304" t="s">
        <v>2377</v>
      </c>
      <c r="L304">
        <v>219.6</v>
      </c>
      <c r="N304">
        <v>15</v>
      </c>
      <c r="O304" t="s">
        <v>27</v>
      </c>
      <c r="P304" t="s">
        <v>24</v>
      </c>
      <c r="Q304" t="s">
        <v>2377</v>
      </c>
      <c r="R304">
        <v>59.255654999999997</v>
      </c>
      <c r="S304">
        <v>-135.07711666669999</v>
      </c>
      <c r="T304" t="s">
        <v>56</v>
      </c>
      <c r="U304" t="s">
        <v>40</v>
      </c>
      <c r="W304" t="s">
        <v>29</v>
      </c>
    </row>
    <row r="305" spans="1:23" x14ac:dyDescent="0.2">
      <c r="A305" t="s">
        <v>24</v>
      </c>
      <c r="B305" s="12">
        <v>38626</v>
      </c>
      <c r="C305">
        <v>10</v>
      </c>
      <c r="D305">
        <v>2005</v>
      </c>
      <c r="E305" t="s">
        <v>24</v>
      </c>
      <c r="F305">
        <v>2514057</v>
      </c>
      <c r="G305">
        <v>2</v>
      </c>
      <c r="H305" t="s">
        <v>93</v>
      </c>
      <c r="I305" t="s">
        <v>351</v>
      </c>
      <c r="J305">
        <v>197</v>
      </c>
      <c r="K305" t="s">
        <v>2574</v>
      </c>
      <c r="L305">
        <v>118.7</v>
      </c>
      <c r="N305">
        <v>43</v>
      </c>
      <c r="O305" t="s">
        <v>27</v>
      </c>
      <c r="P305" t="s">
        <v>24</v>
      </c>
      <c r="Q305" t="s">
        <v>2377</v>
      </c>
      <c r="R305">
        <v>60.606666666700001</v>
      </c>
      <c r="S305">
        <v>-162.1966666667</v>
      </c>
      <c r="T305" t="s">
        <v>80</v>
      </c>
      <c r="U305" t="s">
        <v>40</v>
      </c>
      <c r="V305" s="13" t="s">
        <v>42</v>
      </c>
      <c r="W305" t="s">
        <v>29</v>
      </c>
    </row>
    <row r="306" spans="1:23" x14ac:dyDescent="0.2">
      <c r="A306" t="s">
        <v>24</v>
      </c>
      <c r="B306" s="12">
        <v>38627</v>
      </c>
      <c r="C306">
        <v>10</v>
      </c>
      <c r="D306">
        <v>2005</v>
      </c>
      <c r="E306" t="s">
        <v>24</v>
      </c>
      <c r="F306">
        <v>2513184</v>
      </c>
      <c r="G306">
        <v>1</v>
      </c>
      <c r="H306" t="s">
        <v>25</v>
      </c>
      <c r="I306" t="s">
        <v>352</v>
      </c>
      <c r="J306">
        <v>16</v>
      </c>
      <c r="K306" t="s">
        <v>2574</v>
      </c>
      <c r="L306">
        <v>36.5</v>
      </c>
      <c r="O306" t="s">
        <v>27</v>
      </c>
      <c r="P306" t="s">
        <v>24</v>
      </c>
      <c r="Q306" t="s">
        <v>2574</v>
      </c>
      <c r="R306">
        <v>57.15</v>
      </c>
      <c r="S306">
        <v>-133.1666666667</v>
      </c>
      <c r="T306" t="s">
        <v>80</v>
      </c>
      <c r="U306" t="s">
        <v>40</v>
      </c>
      <c r="W306" t="s">
        <v>29</v>
      </c>
    </row>
    <row r="307" spans="1:23" x14ac:dyDescent="0.2">
      <c r="A307" t="s">
        <v>24</v>
      </c>
      <c r="B307" s="12">
        <v>38628</v>
      </c>
      <c r="C307">
        <v>10</v>
      </c>
      <c r="D307">
        <v>2005</v>
      </c>
      <c r="E307" t="s">
        <v>24</v>
      </c>
      <c r="F307">
        <v>2526288</v>
      </c>
      <c r="G307">
        <v>2</v>
      </c>
      <c r="H307" t="s">
        <v>107</v>
      </c>
      <c r="I307" t="s">
        <v>247</v>
      </c>
      <c r="J307">
        <v>2174</v>
      </c>
      <c r="K307" t="s">
        <v>2377</v>
      </c>
      <c r="L307">
        <v>266</v>
      </c>
      <c r="O307" t="s">
        <v>27</v>
      </c>
      <c r="P307" t="s">
        <v>24</v>
      </c>
      <c r="Q307" t="s">
        <v>2574</v>
      </c>
      <c r="R307">
        <v>57.786833333300002</v>
      </c>
      <c r="S307">
        <v>-152.40233333329999</v>
      </c>
      <c r="T307" t="s">
        <v>39</v>
      </c>
      <c r="U307" t="s">
        <v>40</v>
      </c>
      <c r="V307" s="13" t="s">
        <v>42</v>
      </c>
      <c r="W307" t="s">
        <v>29</v>
      </c>
    </row>
    <row r="308" spans="1:23" x14ac:dyDescent="0.2">
      <c r="A308" t="s">
        <v>24</v>
      </c>
      <c r="B308" s="12">
        <v>38629</v>
      </c>
      <c r="C308">
        <v>10</v>
      </c>
      <c r="D308">
        <v>2005</v>
      </c>
      <c r="E308" t="s">
        <v>24</v>
      </c>
      <c r="F308">
        <v>2507836</v>
      </c>
      <c r="G308">
        <v>1</v>
      </c>
      <c r="H308" t="s">
        <v>107</v>
      </c>
      <c r="I308" t="s">
        <v>284</v>
      </c>
      <c r="J308">
        <v>1333</v>
      </c>
      <c r="K308" t="s">
        <v>2377</v>
      </c>
      <c r="L308">
        <v>219.6</v>
      </c>
      <c r="N308">
        <v>13</v>
      </c>
      <c r="O308" t="s">
        <v>27</v>
      </c>
      <c r="P308" t="s">
        <v>24</v>
      </c>
      <c r="Q308" t="s">
        <v>2377</v>
      </c>
      <c r="R308">
        <v>58.433333333299998</v>
      </c>
      <c r="S308">
        <v>-134.8333333333</v>
      </c>
      <c r="T308" t="s">
        <v>56</v>
      </c>
      <c r="U308" t="s">
        <v>1894</v>
      </c>
      <c r="W308" t="s">
        <v>30</v>
      </c>
    </row>
    <row r="309" spans="1:23" x14ac:dyDescent="0.2">
      <c r="A309" t="s">
        <v>24</v>
      </c>
      <c r="B309" s="12">
        <v>38630</v>
      </c>
      <c r="C309">
        <v>10</v>
      </c>
      <c r="D309">
        <v>2005</v>
      </c>
      <c r="E309" t="s">
        <v>24</v>
      </c>
      <c r="F309">
        <v>2509428</v>
      </c>
      <c r="G309">
        <v>1</v>
      </c>
      <c r="H309" t="s">
        <v>25</v>
      </c>
      <c r="I309" t="s">
        <v>354</v>
      </c>
      <c r="J309">
        <v>15</v>
      </c>
      <c r="K309" t="s">
        <v>2574</v>
      </c>
      <c r="L309">
        <v>38.5</v>
      </c>
      <c r="O309" t="s">
        <v>27</v>
      </c>
      <c r="P309" t="s">
        <v>24</v>
      </c>
      <c r="Q309" t="s">
        <v>2574</v>
      </c>
      <c r="R309">
        <v>55.438138333300003</v>
      </c>
      <c r="S309">
        <v>-131.85201166670001</v>
      </c>
      <c r="T309" t="s">
        <v>58</v>
      </c>
      <c r="U309" t="s">
        <v>1894</v>
      </c>
      <c r="W309" t="s">
        <v>30</v>
      </c>
    </row>
    <row r="310" spans="1:23" x14ac:dyDescent="0.2">
      <c r="A310" t="s">
        <v>24</v>
      </c>
      <c r="B310" s="12">
        <v>38631</v>
      </c>
      <c r="C310">
        <v>10</v>
      </c>
      <c r="D310">
        <v>2005</v>
      </c>
      <c r="E310" t="s">
        <v>24</v>
      </c>
      <c r="F310">
        <v>2509385</v>
      </c>
      <c r="G310">
        <v>1</v>
      </c>
      <c r="H310" t="s">
        <v>25</v>
      </c>
      <c r="I310" t="s">
        <v>129</v>
      </c>
      <c r="J310">
        <v>9</v>
      </c>
      <c r="K310" t="s">
        <v>2574</v>
      </c>
      <c r="L310">
        <v>62.5</v>
      </c>
      <c r="N310">
        <v>50</v>
      </c>
      <c r="O310" t="s">
        <v>27</v>
      </c>
      <c r="P310" t="s">
        <v>24</v>
      </c>
      <c r="Q310" t="s">
        <v>2377</v>
      </c>
      <c r="R310">
        <v>58.758333333300001</v>
      </c>
      <c r="S310">
        <v>-135.1</v>
      </c>
      <c r="T310" t="s">
        <v>50</v>
      </c>
      <c r="U310" t="s">
        <v>40</v>
      </c>
      <c r="V310" s="13" t="s">
        <v>30</v>
      </c>
      <c r="W310" t="s">
        <v>29</v>
      </c>
    </row>
    <row r="311" spans="1:23" x14ac:dyDescent="0.2">
      <c r="A311" t="s">
        <v>24</v>
      </c>
      <c r="B311" s="12">
        <v>38631</v>
      </c>
      <c r="C311">
        <v>10</v>
      </c>
      <c r="D311">
        <v>2005</v>
      </c>
      <c r="E311" t="s">
        <v>24</v>
      </c>
      <c r="F311">
        <v>2510019</v>
      </c>
      <c r="G311">
        <v>1</v>
      </c>
      <c r="H311" t="s">
        <v>25</v>
      </c>
      <c r="I311" t="s">
        <v>355</v>
      </c>
      <c r="J311">
        <v>15</v>
      </c>
      <c r="K311" t="s">
        <v>2574</v>
      </c>
      <c r="L311">
        <v>31.4</v>
      </c>
      <c r="O311" t="s">
        <v>27</v>
      </c>
      <c r="P311" t="s">
        <v>24</v>
      </c>
      <c r="Q311" t="s">
        <v>2574</v>
      </c>
      <c r="R311">
        <v>55.438138333300003</v>
      </c>
      <c r="S311">
        <v>-131.85201166670001</v>
      </c>
      <c r="T311" t="s">
        <v>58</v>
      </c>
      <c r="U311" t="s">
        <v>1894</v>
      </c>
      <c r="W311" t="s">
        <v>30</v>
      </c>
    </row>
    <row r="312" spans="1:23" x14ac:dyDescent="0.2">
      <c r="A312" t="s">
        <v>24</v>
      </c>
      <c r="B312" s="12">
        <v>38635</v>
      </c>
      <c r="C312">
        <v>10</v>
      </c>
      <c r="D312">
        <v>2005</v>
      </c>
      <c r="E312" t="s">
        <v>24</v>
      </c>
      <c r="F312">
        <v>2548424</v>
      </c>
      <c r="G312">
        <v>1</v>
      </c>
      <c r="H312" t="s">
        <v>25</v>
      </c>
      <c r="I312" t="s">
        <v>356</v>
      </c>
      <c r="J312" t="s">
        <v>35</v>
      </c>
      <c r="K312" t="s">
        <v>2377</v>
      </c>
      <c r="L312">
        <v>40</v>
      </c>
      <c r="O312" t="s">
        <v>27</v>
      </c>
      <c r="P312" t="s">
        <v>24</v>
      </c>
      <c r="Q312" t="s">
        <v>2574</v>
      </c>
      <c r="R312">
        <v>57.5333333333</v>
      </c>
      <c r="S312">
        <v>-133.5</v>
      </c>
      <c r="T312" t="s">
        <v>44</v>
      </c>
      <c r="U312" t="s">
        <v>40</v>
      </c>
      <c r="W312" t="s">
        <v>29</v>
      </c>
    </row>
    <row r="313" spans="1:23" x14ac:dyDescent="0.2">
      <c r="A313" t="s">
        <v>24</v>
      </c>
      <c r="B313" s="12">
        <v>38637</v>
      </c>
      <c r="C313">
        <v>10</v>
      </c>
      <c r="D313">
        <v>2005</v>
      </c>
      <c r="E313" t="s">
        <v>24</v>
      </c>
      <c r="F313">
        <v>2512979</v>
      </c>
      <c r="G313">
        <v>1</v>
      </c>
      <c r="H313" t="s">
        <v>25</v>
      </c>
      <c r="I313" t="s">
        <v>129</v>
      </c>
      <c r="J313">
        <v>9</v>
      </c>
      <c r="K313" t="s">
        <v>2574</v>
      </c>
      <c r="L313">
        <v>62.5</v>
      </c>
      <c r="N313">
        <v>50</v>
      </c>
      <c r="O313" t="s">
        <v>27</v>
      </c>
      <c r="P313" t="s">
        <v>24</v>
      </c>
      <c r="Q313" t="s">
        <v>2377</v>
      </c>
      <c r="R313">
        <v>58.3157</v>
      </c>
      <c r="S313">
        <v>-134.3518</v>
      </c>
      <c r="T313" t="s">
        <v>58</v>
      </c>
      <c r="U313" t="s">
        <v>1894</v>
      </c>
      <c r="V313" s="13" t="s">
        <v>30</v>
      </c>
      <c r="W313" t="s">
        <v>30</v>
      </c>
    </row>
    <row r="314" spans="1:23" x14ac:dyDescent="0.2">
      <c r="A314" t="s">
        <v>24</v>
      </c>
      <c r="B314" s="12">
        <v>38639</v>
      </c>
      <c r="C314">
        <v>10</v>
      </c>
      <c r="D314">
        <v>2005</v>
      </c>
      <c r="E314" t="s">
        <v>24</v>
      </c>
      <c r="F314">
        <v>2521405</v>
      </c>
      <c r="G314">
        <v>1</v>
      </c>
      <c r="H314" t="s">
        <v>25</v>
      </c>
      <c r="I314" t="s">
        <v>366</v>
      </c>
      <c r="J314">
        <v>40</v>
      </c>
      <c r="K314" t="s">
        <v>2574</v>
      </c>
      <c r="L314">
        <v>48.4</v>
      </c>
      <c r="O314" t="s">
        <v>27</v>
      </c>
      <c r="P314" t="s">
        <v>24</v>
      </c>
      <c r="Q314" t="s">
        <v>2574</v>
      </c>
      <c r="R314">
        <v>55.983333333300003</v>
      </c>
      <c r="S314">
        <v>-132.07833333330001</v>
      </c>
      <c r="T314" t="s">
        <v>36</v>
      </c>
      <c r="U314" t="s">
        <v>1894</v>
      </c>
      <c r="V314" s="13" t="s">
        <v>30</v>
      </c>
      <c r="W314" t="s">
        <v>30</v>
      </c>
    </row>
    <row r="315" spans="1:23" x14ac:dyDescent="0.2">
      <c r="A315" t="s">
        <v>24</v>
      </c>
      <c r="B315" s="12">
        <v>38639</v>
      </c>
      <c r="C315">
        <v>10</v>
      </c>
      <c r="D315">
        <v>2005</v>
      </c>
      <c r="E315" t="s">
        <v>24</v>
      </c>
      <c r="F315">
        <v>2528568</v>
      </c>
      <c r="G315">
        <v>1</v>
      </c>
      <c r="H315" t="s">
        <v>25</v>
      </c>
      <c r="I315" t="s">
        <v>357</v>
      </c>
      <c r="J315">
        <v>186</v>
      </c>
      <c r="K315" t="s">
        <v>2574</v>
      </c>
      <c r="L315">
        <v>72.599999999999994</v>
      </c>
      <c r="O315" t="s">
        <v>27</v>
      </c>
      <c r="P315" t="s">
        <v>24</v>
      </c>
      <c r="Q315" t="s">
        <v>2574</v>
      </c>
      <c r="R315">
        <v>56.383333333300001</v>
      </c>
      <c r="S315">
        <v>-166.8</v>
      </c>
      <c r="T315" t="s">
        <v>80</v>
      </c>
      <c r="U315" t="s">
        <v>40</v>
      </c>
      <c r="V315" s="13" t="s">
        <v>42</v>
      </c>
      <c r="W315" t="s">
        <v>29</v>
      </c>
    </row>
    <row r="316" spans="1:23" x14ac:dyDescent="0.2">
      <c r="A316" t="s">
        <v>24</v>
      </c>
      <c r="B316" s="12">
        <v>38643</v>
      </c>
      <c r="C316">
        <v>10</v>
      </c>
      <c r="D316">
        <v>2005</v>
      </c>
      <c r="E316" t="s">
        <v>24</v>
      </c>
      <c r="F316">
        <v>2522853</v>
      </c>
      <c r="G316">
        <v>1</v>
      </c>
      <c r="H316" t="s">
        <v>90</v>
      </c>
      <c r="I316" t="s">
        <v>358</v>
      </c>
      <c r="J316">
        <v>17979</v>
      </c>
      <c r="K316" t="s">
        <v>2377</v>
      </c>
      <c r="L316">
        <v>560</v>
      </c>
      <c r="N316">
        <v>17</v>
      </c>
      <c r="O316" t="s">
        <v>27</v>
      </c>
      <c r="P316" t="s">
        <v>24</v>
      </c>
      <c r="Q316" t="s">
        <v>2377</v>
      </c>
      <c r="R316">
        <v>60.78389</v>
      </c>
      <c r="S316">
        <v>-151.52969999999999</v>
      </c>
      <c r="T316" t="s">
        <v>39</v>
      </c>
      <c r="U316" t="s">
        <v>40</v>
      </c>
      <c r="V316" s="13" t="s">
        <v>42</v>
      </c>
      <c r="W316" t="s">
        <v>29</v>
      </c>
    </row>
    <row r="317" spans="1:23" x14ac:dyDescent="0.2">
      <c r="A317" t="s">
        <v>24</v>
      </c>
      <c r="B317" s="12">
        <v>38647</v>
      </c>
      <c r="C317">
        <v>10</v>
      </c>
      <c r="D317">
        <v>2005</v>
      </c>
      <c r="E317" t="s">
        <v>24</v>
      </c>
      <c r="F317">
        <v>2550292</v>
      </c>
      <c r="G317">
        <v>1</v>
      </c>
      <c r="H317" t="s">
        <v>107</v>
      </c>
      <c r="I317" t="s">
        <v>359</v>
      </c>
      <c r="J317">
        <v>91</v>
      </c>
      <c r="K317" t="s">
        <v>2574</v>
      </c>
      <c r="L317">
        <v>78.5</v>
      </c>
      <c r="N317">
        <v>19</v>
      </c>
      <c r="O317" t="s">
        <v>27</v>
      </c>
      <c r="P317" t="s">
        <v>24</v>
      </c>
      <c r="Q317" t="s">
        <v>2377</v>
      </c>
      <c r="R317">
        <v>58.733333333300003</v>
      </c>
      <c r="S317">
        <v>-135.01666666669999</v>
      </c>
      <c r="T317" t="s">
        <v>56</v>
      </c>
      <c r="U317" t="s">
        <v>40</v>
      </c>
      <c r="W317" t="s">
        <v>29</v>
      </c>
    </row>
    <row r="318" spans="1:23" x14ac:dyDescent="0.2">
      <c r="A318" t="s">
        <v>24</v>
      </c>
      <c r="B318" s="12">
        <v>38648</v>
      </c>
      <c r="C318">
        <v>10</v>
      </c>
      <c r="D318">
        <v>2005</v>
      </c>
      <c r="E318" t="s">
        <v>24</v>
      </c>
      <c r="F318">
        <v>2534709</v>
      </c>
      <c r="G318">
        <v>1</v>
      </c>
      <c r="H318" t="s">
        <v>25</v>
      </c>
      <c r="I318" t="s">
        <v>360</v>
      </c>
      <c r="J318" t="s">
        <v>35</v>
      </c>
      <c r="K318" t="s">
        <v>2377</v>
      </c>
      <c r="L318" t="s">
        <v>35</v>
      </c>
      <c r="O318" t="s">
        <v>27</v>
      </c>
      <c r="P318" t="s">
        <v>24</v>
      </c>
      <c r="Q318" t="s">
        <v>2574</v>
      </c>
      <c r="R318">
        <v>57.046390000000002</v>
      </c>
      <c r="S318">
        <v>-135.33860000000001</v>
      </c>
      <c r="T318" t="s">
        <v>36</v>
      </c>
      <c r="U318" t="s">
        <v>1894</v>
      </c>
      <c r="V318" s="13" t="s">
        <v>30</v>
      </c>
      <c r="W318" t="s">
        <v>30</v>
      </c>
    </row>
    <row r="319" spans="1:23" x14ac:dyDescent="0.2">
      <c r="A319" t="s">
        <v>24</v>
      </c>
      <c r="B319" s="12">
        <v>38650</v>
      </c>
      <c r="C319">
        <v>10</v>
      </c>
      <c r="D319">
        <v>2005</v>
      </c>
      <c r="E319" t="s">
        <v>24</v>
      </c>
      <c r="F319">
        <v>2521918</v>
      </c>
      <c r="G319">
        <v>1</v>
      </c>
      <c r="H319" t="s">
        <v>25</v>
      </c>
      <c r="I319" t="s">
        <v>361</v>
      </c>
      <c r="J319">
        <v>1920</v>
      </c>
      <c r="K319" t="s">
        <v>2377</v>
      </c>
      <c r="L319">
        <v>243.9</v>
      </c>
      <c r="O319" t="s">
        <v>27</v>
      </c>
      <c r="P319" t="s">
        <v>24</v>
      </c>
      <c r="Q319" t="s">
        <v>2574</v>
      </c>
      <c r="R319">
        <v>55.128329999999998</v>
      </c>
      <c r="S319">
        <v>-162.15559999999999</v>
      </c>
      <c r="T319" t="s">
        <v>58</v>
      </c>
      <c r="U319" t="s">
        <v>1894</v>
      </c>
      <c r="W319" t="s">
        <v>30</v>
      </c>
    </row>
    <row r="320" spans="1:23" x14ac:dyDescent="0.2">
      <c r="A320" t="s">
        <v>24</v>
      </c>
      <c r="B320" s="12">
        <v>38650</v>
      </c>
      <c r="C320">
        <v>10</v>
      </c>
      <c r="D320">
        <v>2005</v>
      </c>
      <c r="E320" t="s">
        <v>24</v>
      </c>
      <c r="F320">
        <v>2526296</v>
      </c>
      <c r="G320">
        <v>1</v>
      </c>
      <c r="H320" t="s">
        <v>65</v>
      </c>
      <c r="I320" t="s">
        <v>362</v>
      </c>
      <c r="J320" t="s">
        <v>35</v>
      </c>
      <c r="K320" t="s">
        <v>2377</v>
      </c>
      <c r="L320" t="s">
        <v>35</v>
      </c>
      <c r="O320" t="s">
        <v>27</v>
      </c>
      <c r="P320" t="s">
        <v>24</v>
      </c>
      <c r="Q320" t="s">
        <v>2377</v>
      </c>
      <c r="R320">
        <v>58.292166666699998</v>
      </c>
      <c r="S320">
        <v>-134.42466666670001</v>
      </c>
      <c r="T320" t="s">
        <v>58</v>
      </c>
      <c r="U320" t="s">
        <v>1894</v>
      </c>
      <c r="W320" t="s">
        <v>30</v>
      </c>
    </row>
    <row r="321" spans="1:23" x14ac:dyDescent="0.2">
      <c r="A321" t="s">
        <v>24</v>
      </c>
      <c r="B321" s="12">
        <v>38652</v>
      </c>
      <c r="C321">
        <v>10</v>
      </c>
      <c r="D321">
        <v>2005</v>
      </c>
      <c r="E321" t="s">
        <v>24</v>
      </c>
      <c r="F321">
        <v>2537598</v>
      </c>
      <c r="G321">
        <v>1</v>
      </c>
      <c r="H321" t="s">
        <v>25</v>
      </c>
      <c r="I321" t="s">
        <v>363</v>
      </c>
      <c r="J321">
        <v>195</v>
      </c>
      <c r="K321" t="s">
        <v>2574</v>
      </c>
      <c r="L321">
        <v>111.7</v>
      </c>
      <c r="O321" t="s">
        <v>27</v>
      </c>
      <c r="P321" t="s">
        <v>24</v>
      </c>
      <c r="Q321" t="s">
        <v>2574</v>
      </c>
      <c r="R321">
        <v>53.85</v>
      </c>
      <c r="S321">
        <v>-166.6</v>
      </c>
      <c r="T321" t="s">
        <v>58</v>
      </c>
      <c r="U321" t="s">
        <v>1894</v>
      </c>
      <c r="W321" t="s">
        <v>30</v>
      </c>
    </row>
    <row r="322" spans="1:23" x14ac:dyDescent="0.2">
      <c r="A322" t="s">
        <v>24</v>
      </c>
      <c r="B322" s="12">
        <v>38653</v>
      </c>
      <c r="C322">
        <v>10</v>
      </c>
      <c r="D322">
        <v>2005</v>
      </c>
      <c r="E322" t="s">
        <v>24</v>
      </c>
      <c r="F322">
        <v>2524071</v>
      </c>
      <c r="G322">
        <v>1</v>
      </c>
      <c r="H322" t="s">
        <v>25</v>
      </c>
      <c r="I322" t="s">
        <v>364</v>
      </c>
      <c r="J322">
        <v>18</v>
      </c>
      <c r="K322" t="s">
        <v>2574</v>
      </c>
      <c r="L322">
        <v>32</v>
      </c>
      <c r="O322" t="s">
        <v>27</v>
      </c>
      <c r="P322" t="s">
        <v>24</v>
      </c>
      <c r="Q322" t="s">
        <v>2574</v>
      </c>
      <c r="R322">
        <v>57.45</v>
      </c>
      <c r="S322">
        <v>-172.5666666667</v>
      </c>
      <c r="T322" t="s">
        <v>136</v>
      </c>
      <c r="U322" t="s">
        <v>40</v>
      </c>
      <c r="V322" s="13" t="s">
        <v>42</v>
      </c>
      <c r="W322" t="s">
        <v>29</v>
      </c>
    </row>
    <row r="323" spans="1:23" x14ac:dyDescent="0.2">
      <c r="A323" t="s">
        <v>24</v>
      </c>
      <c r="B323" s="12">
        <v>38653</v>
      </c>
      <c r="C323">
        <v>10</v>
      </c>
      <c r="D323">
        <v>2005</v>
      </c>
      <c r="E323" t="s">
        <v>24</v>
      </c>
      <c r="F323">
        <v>2525642</v>
      </c>
      <c r="G323">
        <v>1</v>
      </c>
      <c r="H323" t="s">
        <v>25</v>
      </c>
      <c r="I323" t="s">
        <v>365</v>
      </c>
      <c r="J323">
        <v>18</v>
      </c>
      <c r="K323" t="s">
        <v>2574</v>
      </c>
      <c r="L323">
        <v>34.6</v>
      </c>
      <c r="N323">
        <v>43</v>
      </c>
      <c r="O323" t="s">
        <v>27</v>
      </c>
      <c r="P323" t="s">
        <v>24</v>
      </c>
      <c r="Q323" t="s">
        <v>2377</v>
      </c>
      <c r="R323">
        <v>59.632510000000003</v>
      </c>
      <c r="S323">
        <v>-151.53280000000001</v>
      </c>
      <c r="T323" t="s">
        <v>58</v>
      </c>
      <c r="U323" t="s">
        <v>1894</v>
      </c>
      <c r="W323" t="s">
        <v>30</v>
      </c>
    </row>
    <row r="324" spans="1:23" x14ac:dyDescent="0.2">
      <c r="A324" t="s">
        <v>24</v>
      </c>
      <c r="B324" s="12">
        <v>38653</v>
      </c>
      <c r="C324">
        <v>10</v>
      </c>
      <c r="D324">
        <v>2005</v>
      </c>
      <c r="E324" t="s">
        <v>24</v>
      </c>
      <c r="F324">
        <v>2528655</v>
      </c>
      <c r="G324">
        <v>1</v>
      </c>
      <c r="H324" t="s">
        <v>33</v>
      </c>
      <c r="I324" t="s">
        <v>344</v>
      </c>
      <c r="J324">
        <v>6092</v>
      </c>
      <c r="K324" t="s">
        <v>2377</v>
      </c>
      <c r="L324">
        <v>397.9</v>
      </c>
      <c r="O324" t="s">
        <v>27</v>
      </c>
      <c r="P324" t="s">
        <v>24</v>
      </c>
      <c r="Q324" t="s">
        <v>2574</v>
      </c>
      <c r="R324">
        <v>52.333333333299997</v>
      </c>
      <c r="S324">
        <v>128.3333333333</v>
      </c>
      <c r="T324" t="s">
        <v>80</v>
      </c>
      <c r="U324" t="s">
        <v>40</v>
      </c>
      <c r="V324" s="13" t="s">
        <v>42</v>
      </c>
      <c r="W324" t="s">
        <v>29</v>
      </c>
    </row>
    <row r="325" spans="1:23" x14ac:dyDescent="0.2">
      <c r="A325" t="s">
        <v>24</v>
      </c>
      <c r="B325" s="12">
        <v>38653</v>
      </c>
      <c r="C325">
        <v>10</v>
      </c>
      <c r="D325">
        <v>2005</v>
      </c>
      <c r="E325" t="s">
        <v>24</v>
      </c>
      <c r="F325">
        <v>2534728</v>
      </c>
      <c r="G325">
        <v>1</v>
      </c>
      <c r="H325" t="s">
        <v>25</v>
      </c>
      <c r="I325" t="s">
        <v>367</v>
      </c>
      <c r="J325">
        <v>989</v>
      </c>
      <c r="K325" t="s">
        <v>2377</v>
      </c>
      <c r="L325">
        <v>162.69999999999999</v>
      </c>
      <c r="N325">
        <v>39</v>
      </c>
      <c r="O325" t="s">
        <v>27</v>
      </c>
      <c r="P325" t="s">
        <v>24</v>
      </c>
      <c r="Q325" t="s">
        <v>2377</v>
      </c>
      <c r="R325">
        <v>59.133333333300001</v>
      </c>
      <c r="S325">
        <v>-177.8</v>
      </c>
      <c r="T325" t="s">
        <v>44</v>
      </c>
      <c r="U325" t="s">
        <v>40</v>
      </c>
      <c r="W325" t="s">
        <v>29</v>
      </c>
    </row>
    <row r="326" spans="1:23" x14ac:dyDescent="0.2">
      <c r="A326" t="s">
        <v>24</v>
      </c>
      <c r="B326" s="12">
        <v>38657</v>
      </c>
      <c r="C326">
        <v>11</v>
      </c>
      <c r="D326">
        <v>2005</v>
      </c>
      <c r="E326" t="s">
        <v>24</v>
      </c>
      <c r="F326">
        <v>2537349</v>
      </c>
      <c r="G326">
        <v>1</v>
      </c>
      <c r="H326" t="s">
        <v>25</v>
      </c>
      <c r="I326" t="s">
        <v>125</v>
      </c>
      <c r="J326">
        <v>196</v>
      </c>
      <c r="K326" t="s">
        <v>2574</v>
      </c>
      <c r="L326">
        <v>106.4</v>
      </c>
      <c r="O326" t="s">
        <v>27</v>
      </c>
      <c r="P326" t="s">
        <v>24</v>
      </c>
      <c r="Q326" t="s">
        <v>2574</v>
      </c>
      <c r="R326">
        <v>53.9</v>
      </c>
      <c r="S326">
        <v>-166.53333333329999</v>
      </c>
      <c r="T326" t="s">
        <v>58</v>
      </c>
      <c r="U326" t="s">
        <v>1894</v>
      </c>
      <c r="W326" t="s">
        <v>30</v>
      </c>
    </row>
    <row r="327" spans="1:23" x14ac:dyDescent="0.2">
      <c r="A327" t="s">
        <v>24</v>
      </c>
      <c r="B327" s="12">
        <v>38659</v>
      </c>
      <c r="C327">
        <v>11</v>
      </c>
      <c r="D327">
        <v>2005</v>
      </c>
      <c r="E327" t="s">
        <v>24</v>
      </c>
      <c r="F327">
        <v>2528047</v>
      </c>
      <c r="G327">
        <v>1</v>
      </c>
      <c r="H327" t="s">
        <v>25</v>
      </c>
      <c r="I327" t="s">
        <v>327</v>
      </c>
      <c r="J327">
        <v>58</v>
      </c>
      <c r="K327" t="s">
        <v>2574</v>
      </c>
      <c r="L327">
        <v>49.2</v>
      </c>
      <c r="O327" t="s">
        <v>27</v>
      </c>
      <c r="P327" t="s">
        <v>24</v>
      </c>
      <c r="Q327" t="s">
        <v>2574</v>
      </c>
      <c r="R327">
        <v>55.296680000000002</v>
      </c>
      <c r="S327">
        <v>-131.59829999999999</v>
      </c>
      <c r="T327" t="s">
        <v>80</v>
      </c>
      <c r="U327" t="s">
        <v>1894</v>
      </c>
      <c r="V327" s="13" t="s">
        <v>42</v>
      </c>
      <c r="W327" t="s">
        <v>30</v>
      </c>
    </row>
    <row r="328" spans="1:23" x14ac:dyDescent="0.2">
      <c r="A328" t="s">
        <v>24</v>
      </c>
      <c r="B328" s="12">
        <v>38660</v>
      </c>
      <c r="C328">
        <v>11</v>
      </c>
      <c r="D328">
        <v>2005</v>
      </c>
      <c r="E328" t="s">
        <v>24</v>
      </c>
      <c r="F328">
        <v>2530054</v>
      </c>
      <c r="G328">
        <v>1</v>
      </c>
      <c r="H328" t="s">
        <v>107</v>
      </c>
      <c r="I328" t="s">
        <v>368</v>
      </c>
      <c r="J328">
        <v>14</v>
      </c>
      <c r="K328" t="s">
        <v>2574</v>
      </c>
      <c r="L328">
        <v>35</v>
      </c>
      <c r="N328">
        <v>13</v>
      </c>
      <c r="O328" t="s">
        <v>27</v>
      </c>
      <c r="P328" t="s">
        <v>24</v>
      </c>
      <c r="Q328" t="s">
        <v>2377</v>
      </c>
      <c r="R328">
        <v>59.883333333300001</v>
      </c>
      <c r="S328">
        <v>-149.5</v>
      </c>
      <c r="T328" t="s">
        <v>136</v>
      </c>
      <c r="U328" t="s">
        <v>40</v>
      </c>
      <c r="V328" s="13" t="s">
        <v>42</v>
      </c>
      <c r="W328" t="s">
        <v>29</v>
      </c>
    </row>
    <row r="329" spans="1:23" x14ac:dyDescent="0.2">
      <c r="A329" t="s">
        <v>24</v>
      </c>
      <c r="B329" s="12">
        <v>38662</v>
      </c>
      <c r="C329">
        <v>11</v>
      </c>
      <c r="D329">
        <v>2005</v>
      </c>
      <c r="E329" t="s">
        <v>24</v>
      </c>
      <c r="F329">
        <v>2530448</v>
      </c>
      <c r="G329">
        <v>1</v>
      </c>
      <c r="H329" t="s">
        <v>97</v>
      </c>
      <c r="I329" t="s">
        <v>369</v>
      </c>
      <c r="J329">
        <v>7171</v>
      </c>
      <c r="K329" t="s">
        <v>2377</v>
      </c>
      <c r="L329">
        <v>400</v>
      </c>
      <c r="N329">
        <v>35</v>
      </c>
      <c r="O329" t="s">
        <v>27</v>
      </c>
      <c r="P329" t="s">
        <v>24</v>
      </c>
      <c r="Q329" t="s">
        <v>2377</v>
      </c>
      <c r="R329">
        <v>61.12473</v>
      </c>
      <c r="S329">
        <v>-146.34639999999999</v>
      </c>
      <c r="T329" t="s">
        <v>56</v>
      </c>
      <c r="U329" t="s">
        <v>40</v>
      </c>
      <c r="W329" t="s">
        <v>29</v>
      </c>
    </row>
    <row r="330" spans="1:23" x14ac:dyDescent="0.2">
      <c r="A330" t="s">
        <v>24</v>
      </c>
      <c r="B330" s="12">
        <v>38662</v>
      </c>
      <c r="C330">
        <v>11</v>
      </c>
      <c r="D330">
        <v>2005</v>
      </c>
      <c r="E330" t="s">
        <v>24</v>
      </c>
      <c r="F330">
        <v>2531264</v>
      </c>
      <c r="G330">
        <v>1</v>
      </c>
      <c r="H330" t="s">
        <v>25</v>
      </c>
      <c r="I330" t="s">
        <v>370</v>
      </c>
      <c r="J330">
        <v>25</v>
      </c>
      <c r="K330" t="s">
        <v>2574</v>
      </c>
      <c r="L330">
        <v>40</v>
      </c>
      <c r="O330" t="s">
        <v>27</v>
      </c>
      <c r="P330" t="s">
        <v>24</v>
      </c>
      <c r="Q330" t="s">
        <v>2574</v>
      </c>
      <c r="R330">
        <v>57.046390000000002</v>
      </c>
      <c r="S330">
        <v>-135.33860000000001</v>
      </c>
      <c r="T330" t="s">
        <v>136</v>
      </c>
      <c r="U330" t="s">
        <v>40</v>
      </c>
      <c r="V330" s="13" t="s">
        <v>42</v>
      </c>
      <c r="W330" t="s">
        <v>29</v>
      </c>
    </row>
    <row r="331" spans="1:23" x14ac:dyDescent="0.2">
      <c r="A331" t="s">
        <v>24</v>
      </c>
      <c r="B331" s="12">
        <v>38662</v>
      </c>
      <c r="C331">
        <v>11</v>
      </c>
      <c r="D331">
        <v>2005</v>
      </c>
      <c r="E331" t="s">
        <v>24</v>
      </c>
      <c r="F331">
        <v>2557406</v>
      </c>
      <c r="G331">
        <v>1</v>
      </c>
      <c r="H331" t="s">
        <v>25</v>
      </c>
      <c r="I331" t="s">
        <v>217</v>
      </c>
      <c r="J331">
        <v>198</v>
      </c>
      <c r="K331" t="s">
        <v>2574</v>
      </c>
      <c r="L331">
        <v>154.69999999999999</v>
      </c>
      <c r="O331" t="s">
        <v>27</v>
      </c>
      <c r="P331" t="s">
        <v>24</v>
      </c>
      <c r="Q331" t="s">
        <v>2574</v>
      </c>
      <c r="R331">
        <v>53.85</v>
      </c>
      <c r="S331">
        <v>-166.6</v>
      </c>
      <c r="T331" t="s">
        <v>58</v>
      </c>
      <c r="U331" t="s">
        <v>1894</v>
      </c>
      <c r="W331" t="s">
        <v>30</v>
      </c>
    </row>
    <row r="332" spans="1:23" x14ac:dyDescent="0.2">
      <c r="A332" t="s">
        <v>24</v>
      </c>
      <c r="B332" s="12">
        <v>38666</v>
      </c>
      <c r="C332">
        <v>11</v>
      </c>
      <c r="D332">
        <v>2005</v>
      </c>
      <c r="E332" t="s">
        <v>24</v>
      </c>
      <c r="F332">
        <v>2532523</v>
      </c>
      <c r="G332">
        <v>1</v>
      </c>
      <c r="H332" t="s">
        <v>25</v>
      </c>
      <c r="I332" t="s">
        <v>207</v>
      </c>
      <c r="J332">
        <v>195</v>
      </c>
      <c r="K332" t="s">
        <v>2574</v>
      </c>
      <c r="L332">
        <v>117.6</v>
      </c>
      <c r="O332" t="s">
        <v>27</v>
      </c>
      <c r="P332" t="s">
        <v>24</v>
      </c>
      <c r="Q332" t="s">
        <v>2574</v>
      </c>
      <c r="R332">
        <v>57.748609999999999</v>
      </c>
      <c r="S332">
        <v>-152.45830000000001</v>
      </c>
      <c r="T332" t="s">
        <v>58</v>
      </c>
      <c r="U332" t="s">
        <v>1894</v>
      </c>
      <c r="W332" t="s">
        <v>30</v>
      </c>
    </row>
    <row r="333" spans="1:23" x14ac:dyDescent="0.2">
      <c r="A333" t="s">
        <v>24</v>
      </c>
      <c r="B333" s="12">
        <v>38668</v>
      </c>
      <c r="C333">
        <v>11</v>
      </c>
      <c r="D333">
        <v>2005</v>
      </c>
      <c r="E333" t="s">
        <v>24</v>
      </c>
      <c r="F333">
        <v>2552636</v>
      </c>
      <c r="G333">
        <v>1</v>
      </c>
      <c r="H333" t="s">
        <v>25</v>
      </c>
      <c r="I333" t="s">
        <v>371</v>
      </c>
      <c r="J333">
        <v>20</v>
      </c>
      <c r="K333" t="s">
        <v>2574</v>
      </c>
      <c r="L333">
        <v>46</v>
      </c>
      <c r="O333" t="s">
        <v>27</v>
      </c>
      <c r="P333" t="s">
        <v>24</v>
      </c>
      <c r="Q333" t="s">
        <v>2574</v>
      </c>
      <c r="R333">
        <v>55.593333333300002</v>
      </c>
      <c r="S333">
        <v>161.36166666669999</v>
      </c>
      <c r="T333" t="s">
        <v>36</v>
      </c>
      <c r="U333" t="s">
        <v>40</v>
      </c>
      <c r="V333" s="13" t="s">
        <v>42</v>
      </c>
      <c r="W333" t="s">
        <v>29</v>
      </c>
    </row>
    <row r="334" spans="1:23" x14ac:dyDescent="0.2">
      <c r="A334" t="s">
        <v>24</v>
      </c>
      <c r="B334" s="12">
        <v>38672</v>
      </c>
      <c r="C334">
        <v>11</v>
      </c>
      <c r="D334">
        <v>2005</v>
      </c>
      <c r="E334" t="s">
        <v>24</v>
      </c>
      <c r="F334">
        <v>2544363</v>
      </c>
      <c r="G334">
        <v>1</v>
      </c>
      <c r="H334" t="s">
        <v>90</v>
      </c>
      <c r="I334" t="s">
        <v>372</v>
      </c>
      <c r="J334">
        <v>47893</v>
      </c>
      <c r="K334" t="s">
        <v>2377</v>
      </c>
      <c r="L334">
        <v>855.4</v>
      </c>
      <c r="O334" t="s">
        <v>27</v>
      </c>
      <c r="P334" t="s">
        <v>24</v>
      </c>
      <c r="Q334" t="s">
        <v>2574</v>
      </c>
      <c r="R334">
        <v>39.85</v>
      </c>
      <c r="S334">
        <v>-166.98333333330001</v>
      </c>
      <c r="T334" t="s">
        <v>44</v>
      </c>
      <c r="U334" t="s">
        <v>40</v>
      </c>
      <c r="W334" t="s">
        <v>29</v>
      </c>
    </row>
    <row r="335" spans="1:23" x14ac:dyDescent="0.2">
      <c r="A335" t="s">
        <v>24</v>
      </c>
      <c r="B335" s="12">
        <v>38673</v>
      </c>
      <c r="C335">
        <v>11</v>
      </c>
      <c r="D335">
        <v>2005</v>
      </c>
      <c r="E335" t="s">
        <v>24</v>
      </c>
      <c r="F335">
        <v>2538416</v>
      </c>
      <c r="G335">
        <v>1</v>
      </c>
      <c r="H335" t="s">
        <v>25</v>
      </c>
      <c r="I335" t="s">
        <v>377</v>
      </c>
      <c r="J335">
        <v>50</v>
      </c>
      <c r="K335" t="s">
        <v>2574</v>
      </c>
      <c r="L335">
        <v>50</v>
      </c>
      <c r="O335" t="s">
        <v>27</v>
      </c>
      <c r="P335" t="s">
        <v>24</v>
      </c>
      <c r="Q335" t="s">
        <v>2574</v>
      </c>
      <c r="R335">
        <v>57.748609999999999</v>
      </c>
      <c r="S335">
        <v>-152.45830000000001</v>
      </c>
      <c r="T335" t="s">
        <v>58</v>
      </c>
      <c r="U335" t="s">
        <v>1894</v>
      </c>
      <c r="W335" t="s">
        <v>30</v>
      </c>
    </row>
    <row r="336" spans="1:23" x14ac:dyDescent="0.2">
      <c r="A336" t="s">
        <v>24</v>
      </c>
      <c r="B336" s="12">
        <v>38673</v>
      </c>
      <c r="C336">
        <v>11</v>
      </c>
      <c r="D336">
        <v>2005</v>
      </c>
      <c r="E336" t="s">
        <v>24</v>
      </c>
      <c r="F336">
        <v>2541742</v>
      </c>
      <c r="G336">
        <v>1</v>
      </c>
      <c r="H336" t="s">
        <v>62</v>
      </c>
      <c r="I336" t="s">
        <v>378</v>
      </c>
      <c r="J336" t="s">
        <v>35</v>
      </c>
      <c r="K336" t="s">
        <v>2377</v>
      </c>
      <c r="L336" t="s">
        <v>35</v>
      </c>
      <c r="O336" t="s">
        <v>27</v>
      </c>
      <c r="P336" t="s">
        <v>24</v>
      </c>
      <c r="Q336" t="s">
        <v>2574</v>
      </c>
      <c r="R336">
        <v>57.046390000000002</v>
      </c>
      <c r="S336">
        <v>-135.33860000000001</v>
      </c>
      <c r="T336" t="s">
        <v>58</v>
      </c>
      <c r="U336" t="s">
        <v>1894</v>
      </c>
      <c r="V336" s="13" t="s">
        <v>42</v>
      </c>
      <c r="W336" t="s">
        <v>30</v>
      </c>
    </row>
    <row r="337" spans="1:23" x14ac:dyDescent="0.2">
      <c r="A337" t="s">
        <v>24</v>
      </c>
      <c r="B337" s="12">
        <v>38673</v>
      </c>
      <c r="C337">
        <v>11</v>
      </c>
      <c r="D337">
        <v>2005</v>
      </c>
      <c r="E337" t="s">
        <v>24</v>
      </c>
      <c r="F337">
        <v>2548420</v>
      </c>
      <c r="G337">
        <v>1</v>
      </c>
      <c r="H337" t="s">
        <v>25</v>
      </c>
      <c r="I337" t="s">
        <v>379</v>
      </c>
      <c r="J337">
        <v>52</v>
      </c>
      <c r="K337" t="s">
        <v>2574</v>
      </c>
      <c r="L337">
        <v>50.9</v>
      </c>
      <c r="O337" t="s">
        <v>27</v>
      </c>
      <c r="P337" t="s">
        <v>24</v>
      </c>
      <c r="Q337" t="s">
        <v>2574</v>
      </c>
      <c r="R337">
        <v>56.715000000000003</v>
      </c>
      <c r="S337">
        <v>-132.95166666669999</v>
      </c>
      <c r="T337" t="s">
        <v>80</v>
      </c>
      <c r="U337" t="s">
        <v>40</v>
      </c>
      <c r="W337" t="s">
        <v>29</v>
      </c>
    </row>
    <row r="338" spans="1:23" x14ac:dyDescent="0.2">
      <c r="A338" t="s">
        <v>24</v>
      </c>
      <c r="B338" s="12">
        <v>38678</v>
      </c>
      <c r="C338">
        <v>11</v>
      </c>
      <c r="D338">
        <v>2005</v>
      </c>
      <c r="E338" t="s">
        <v>24</v>
      </c>
      <c r="F338">
        <v>2539497</v>
      </c>
      <c r="G338">
        <v>1</v>
      </c>
      <c r="H338" t="s">
        <v>25</v>
      </c>
      <c r="I338" t="s">
        <v>380</v>
      </c>
      <c r="J338">
        <v>22</v>
      </c>
      <c r="K338" t="s">
        <v>2574</v>
      </c>
      <c r="L338">
        <v>41</v>
      </c>
      <c r="O338" t="s">
        <v>27</v>
      </c>
      <c r="P338" t="s">
        <v>24</v>
      </c>
      <c r="Q338" t="s">
        <v>2574</v>
      </c>
      <c r="R338">
        <v>57.046390000000002</v>
      </c>
      <c r="S338">
        <v>-135.33860000000001</v>
      </c>
      <c r="T338" t="s">
        <v>58</v>
      </c>
      <c r="U338" t="s">
        <v>1894</v>
      </c>
      <c r="W338" t="s">
        <v>30</v>
      </c>
    </row>
    <row r="339" spans="1:23" x14ac:dyDescent="0.2">
      <c r="A339" t="s">
        <v>24</v>
      </c>
      <c r="B339" s="12">
        <v>38678</v>
      </c>
      <c r="C339">
        <v>11</v>
      </c>
      <c r="D339">
        <v>2005</v>
      </c>
      <c r="E339" t="s">
        <v>24</v>
      </c>
      <c r="F339">
        <v>2539505</v>
      </c>
      <c r="G339">
        <v>1</v>
      </c>
      <c r="H339" t="s">
        <v>107</v>
      </c>
      <c r="I339" t="s">
        <v>170</v>
      </c>
      <c r="J339">
        <v>1280</v>
      </c>
      <c r="K339" t="s">
        <v>2377</v>
      </c>
      <c r="L339">
        <v>219.6</v>
      </c>
      <c r="N339">
        <v>15</v>
      </c>
      <c r="O339" t="s">
        <v>27</v>
      </c>
      <c r="P339" t="s">
        <v>24</v>
      </c>
      <c r="Q339" t="s">
        <v>2377</v>
      </c>
      <c r="R339">
        <v>58.3157</v>
      </c>
      <c r="S339">
        <v>-134.3518</v>
      </c>
      <c r="T339" t="s">
        <v>58</v>
      </c>
      <c r="U339" t="s">
        <v>1894</v>
      </c>
      <c r="W339" t="s">
        <v>30</v>
      </c>
    </row>
    <row r="340" spans="1:23" x14ac:dyDescent="0.2">
      <c r="A340" t="s">
        <v>24</v>
      </c>
      <c r="B340" s="12">
        <v>38682</v>
      </c>
      <c r="C340">
        <v>11</v>
      </c>
      <c r="D340">
        <v>2005</v>
      </c>
      <c r="E340" t="s">
        <v>24</v>
      </c>
      <c r="F340">
        <v>2541929</v>
      </c>
      <c r="G340">
        <v>1</v>
      </c>
      <c r="H340" t="s">
        <v>107</v>
      </c>
      <c r="I340" t="s">
        <v>108</v>
      </c>
      <c r="J340">
        <v>1328</v>
      </c>
      <c r="K340" t="s">
        <v>2377</v>
      </c>
      <c r="L340">
        <v>217.5</v>
      </c>
      <c r="N340">
        <v>45</v>
      </c>
      <c r="O340" t="s">
        <v>27</v>
      </c>
      <c r="P340" t="s">
        <v>24</v>
      </c>
      <c r="Q340" t="s">
        <v>2377</v>
      </c>
      <c r="R340">
        <v>58.151760000000003</v>
      </c>
      <c r="S340">
        <v>-135.04159999999999</v>
      </c>
      <c r="T340" t="s">
        <v>44</v>
      </c>
      <c r="U340" t="s">
        <v>40</v>
      </c>
      <c r="W340" t="s">
        <v>29</v>
      </c>
    </row>
    <row r="341" spans="1:23" x14ac:dyDescent="0.2">
      <c r="A341" t="s">
        <v>24</v>
      </c>
      <c r="B341" s="12">
        <v>38683</v>
      </c>
      <c r="C341">
        <v>11</v>
      </c>
      <c r="D341">
        <v>2005</v>
      </c>
      <c r="E341" t="s">
        <v>24</v>
      </c>
      <c r="F341">
        <v>2618503</v>
      </c>
      <c r="G341">
        <v>1</v>
      </c>
      <c r="H341" t="s">
        <v>107</v>
      </c>
      <c r="I341" t="s">
        <v>284</v>
      </c>
      <c r="J341">
        <v>133</v>
      </c>
      <c r="K341" t="s">
        <v>2574</v>
      </c>
      <c r="L341">
        <v>219.6</v>
      </c>
      <c r="O341" t="s">
        <v>27</v>
      </c>
      <c r="P341" t="s">
        <v>24</v>
      </c>
      <c r="Q341" t="s">
        <v>2574</v>
      </c>
      <c r="R341">
        <v>55.051670000000001</v>
      </c>
      <c r="S341">
        <v>-131.82</v>
      </c>
      <c r="T341" t="s">
        <v>44</v>
      </c>
      <c r="U341" t="s">
        <v>40</v>
      </c>
      <c r="W341" t="s">
        <v>29</v>
      </c>
    </row>
    <row r="342" spans="1:23" x14ac:dyDescent="0.2">
      <c r="A342" t="s">
        <v>24</v>
      </c>
      <c r="B342" s="12">
        <v>38685</v>
      </c>
      <c r="C342">
        <v>11</v>
      </c>
      <c r="D342">
        <v>2005</v>
      </c>
      <c r="E342" t="s">
        <v>24</v>
      </c>
      <c r="F342">
        <v>2548242</v>
      </c>
      <c r="G342">
        <v>1</v>
      </c>
      <c r="H342" t="s">
        <v>25</v>
      </c>
      <c r="I342" t="s">
        <v>381</v>
      </c>
      <c r="J342">
        <v>10</v>
      </c>
      <c r="K342" t="s">
        <v>2574</v>
      </c>
      <c r="L342">
        <v>33</v>
      </c>
      <c r="O342" t="s">
        <v>27</v>
      </c>
      <c r="P342" t="s">
        <v>24</v>
      </c>
      <c r="Q342" t="s">
        <v>2574</v>
      </c>
      <c r="R342">
        <v>55.438138333300003</v>
      </c>
      <c r="S342">
        <v>-131.85201166670001</v>
      </c>
      <c r="T342" t="s">
        <v>36</v>
      </c>
      <c r="U342" t="s">
        <v>1894</v>
      </c>
      <c r="V342" s="13" t="s">
        <v>42</v>
      </c>
      <c r="W342" t="s">
        <v>30</v>
      </c>
    </row>
    <row r="343" spans="1:23" x14ac:dyDescent="0.2">
      <c r="A343" t="s">
        <v>24</v>
      </c>
      <c r="B343" s="12">
        <v>38686</v>
      </c>
      <c r="C343">
        <v>11</v>
      </c>
      <c r="D343">
        <v>2005</v>
      </c>
      <c r="E343" t="s">
        <v>24</v>
      </c>
      <c r="F343">
        <v>2544977</v>
      </c>
      <c r="G343">
        <v>1</v>
      </c>
      <c r="H343" t="s">
        <v>107</v>
      </c>
      <c r="I343" t="s">
        <v>108</v>
      </c>
      <c r="J343">
        <v>1328</v>
      </c>
      <c r="K343" t="s">
        <v>2377</v>
      </c>
      <c r="L343">
        <v>217.5</v>
      </c>
      <c r="O343" t="s">
        <v>27</v>
      </c>
      <c r="P343" t="s">
        <v>24</v>
      </c>
      <c r="Q343" t="s">
        <v>2574</v>
      </c>
      <c r="R343">
        <v>56.48489</v>
      </c>
      <c r="S343">
        <v>-132.69470000000001</v>
      </c>
      <c r="T343" t="s">
        <v>39</v>
      </c>
      <c r="U343" t="s">
        <v>40</v>
      </c>
      <c r="V343" s="13" t="s">
        <v>42</v>
      </c>
      <c r="W343" t="s">
        <v>29</v>
      </c>
    </row>
    <row r="344" spans="1:23" x14ac:dyDescent="0.2">
      <c r="A344" t="s">
        <v>24</v>
      </c>
      <c r="B344" s="12">
        <v>38687</v>
      </c>
      <c r="C344">
        <v>12</v>
      </c>
      <c r="D344">
        <v>2005</v>
      </c>
      <c r="E344" t="s">
        <v>24</v>
      </c>
      <c r="F344">
        <v>2546253</v>
      </c>
      <c r="G344">
        <v>1</v>
      </c>
      <c r="H344" t="s">
        <v>25</v>
      </c>
      <c r="I344" t="s">
        <v>382</v>
      </c>
      <c r="J344">
        <v>193</v>
      </c>
      <c r="K344" t="s">
        <v>2574</v>
      </c>
      <c r="L344">
        <v>108.3</v>
      </c>
      <c r="O344" t="s">
        <v>27</v>
      </c>
      <c r="P344" t="s">
        <v>24</v>
      </c>
      <c r="Q344" t="s">
        <v>2574</v>
      </c>
      <c r="R344">
        <v>53.9</v>
      </c>
      <c r="S344">
        <v>-166.53333333329999</v>
      </c>
      <c r="T344" t="s">
        <v>50</v>
      </c>
      <c r="U344" t="s">
        <v>40</v>
      </c>
      <c r="V344" s="13" t="s">
        <v>42</v>
      </c>
      <c r="W344" t="s">
        <v>29</v>
      </c>
    </row>
    <row r="345" spans="1:23" x14ac:dyDescent="0.2">
      <c r="A345" t="s">
        <v>24</v>
      </c>
      <c r="B345" s="12">
        <v>38687</v>
      </c>
      <c r="C345">
        <v>12</v>
      </c>
      <c r="D345">
        <v>2005</v>
      </c>
      <c r="E345" t="s">
        <v>24</v>
      </c>
      <c r="F345">
        <v>2560087</v>
      </c>
      <c r="G345">
        <v>1</v>
      </c>
      <c r="H345" t="s">
        <v>25</v>
      </c>
      <c r="I345" t="s">
        <v>383</v>
      </c>
      <c r="J345">
        <v>26</v>
      </c>
      <c r="K345" t="s">
        <v>2574</v>
      </c>
      <c r="L345">
        <v>46.9</v>
      </c>
      <c r="N345">
        <v>56</v>
      </c>
      <c r="O345" t="s">
        <v>27</v>
      </c>
      <c r="P345" t="s">
        <v>24</v>
      </c>
      <c r="Q345" t="s">
        <v>2377</v>
      </c>
      <c r="R345">
        <v>59.549160000000001</v>
      </c>
      <c r="S345">
        <v>-139.7567</v>
      </c>
      <c r="T345" t="s">
        <v>58</v>
      </c>
      <c r="U345" t="s">
        <v>1894</v>
      </c>
      <c r="V345" s="13" t="s">
        <v>42</v>
      </c>
      <c r="W345" t="s">
        <v>30</v>
      </c>
    </row>
    <row r="346" spans="1:23" x14ac:dyDescent="0.2">
      <c r="A346" t="s">
        <v>24</v>
      </c>
      <c r="B346" s="12">
        <v>38688</v>
      </c>
      <c r="C346">
        <v>12</v>
      </c>
      <c r="D346">
        <v>2005</v>
      </c>
      <c r="E346" t="s">
        <v>24</v>
      </c>
      <c r="F346">
        <v>2549037</v>
      </c>
      <c r="G346">
        <v>1</v>
      </c>
      <c r="H346" t="s">
        <v>62</v>
      </c>
      <c r="I346" t="s">
        <v>384</v>
      </c>
      <c r="J346" t="s">
        <v>35</v>
      </c>
      <c r="K346" t="s">
        <v>2377</v>
      </c>
      <c r="L346">
        <v>19</v>
      </c>
      <c r="O346" t="s">
        <v>27</v>
      </c>
      <c r="P346" t="s">
        <v>24</v>
      </c>
      <c r="Q346" t="s">
        <v>2574</v>
      </c>
      <c r="R346">
        <v>55.438138333300003</v>
      </c>
      <c r="S346">
        <v>-131.85201166670001</v>
      </c>
      <c r="T346" t="s">
        <v>58</v>
      </c>
      <c r="U346" t="s">
        <v>1894</v>
      </c>
      <c r="W346" t="s">
        <v>30</v>
      </c>
    </row>
    <row r="347" spans="1:23" x14ac:dyDescent="0.2">
      <c r="A347" t="s">
        <v>24</v>
      </c>
      <c r="B347" s="12">
        <v>38690</v>
      </c>
      <c r="C347">
        <v>12</v>
      </c>
      <c r="D347">
        <v>2005</v>
      </c>
      <c r="E347" t="s">
        <v>24</v>
      </c>
      <c r="F347">
        <v>2564585</v>
      </c>
      <c r="G347">
        <v>1</v>
      </c>
      <c r="H347" t="s">
        <v>25</v>
      </c>
      <c r="I347" t="s">
        <v>385</v>
      </c>
      <c r="J347">
        <v>131</v>
      </c>
      <c r="K347" t="s">
        <v>2574</v>
      </c>
      <c r="L347">
        <v>76.400000000000006</v>
      </c>
      <c r="N347">
        <v>35</v>
      </c>
      <c r="O347" t="s">
        <v>27</v>
      </c>
      <c r="P347" t="s">
        <v>24</v>
      </c>
      <c r="Q347" t="s">
        <v>2377</v>
      </c>
      <c r="R347">
        <v>60.09111</v>
      </c>
      <c r="S347">
        <v>-149.39830000000001</v>
      </c>
      <c r="T347" t="s">
        <v>122</v>
      </c>
      <c r="U347" t="s">
        <v>40</v>
      </c>
      <c r="W347" t="s">
        <v>29</v>
      </c>
    </row>
    <row r="348" spans="1:23" x14ac:dyDescent="0.2">
      <c r="A348" t="s">
        <v>24</v>
      </c>
      <c r="B348" s="12">
        <v>38691</v>
      </c>
      <c r="C348">
        <v>12</v>
      </c>
      <c r="D348">
        <v>2005</v>
      </c>
      <c r="E348" t="s">
        <v>24</v>
      </c>
      <c r="F348">
        <v>2546969</v>
      </c>
      <c r="G348">
        <v>1</v>
      </c>
      <c r="H348" t="s">
        <v>25</v>
      </c>
      <c r="I348" t="s">
        <v>386</v>
      </c>
      <c r="J348">
        <v>174</v>
      </c>
      <c r="K348" t="s">
        <v>2574</v>
      </c>
      <c r="L348">
        <v>82.4</v>
      </c>
      <c r="N348">
        <v>75</v>
      </c>
      <c r="O348" t="s">
        <v>27</v>
      </c>
      <c r="P348" t="s">
        <v>24</v>
      </c>
      <c r="Q348" t="s">
        <v>2377</v>
      </c>
      <c r="R348">
        <v>59.632510000000003</v>
      </c>
      <c r="S348">
        <v>-151.53280000000001</v>
      </c>
      <c r="T348" t="s">
        <v>58</v>
      </c>
      <c r="U348" t="s">
        <v>1894</v>
      </c>
      <c r="W348" t="s">
        <v>30</v>
      </c>
    </row>
    <row r="349" spans="1:23" x14ac:dyDescent="0.2">
      <c r="A349" t="s">
        <v>24</v>
      </c>
      <c r="B349" s="12">
        <v>38691</v>
      </c>
      <c r="C349">
        <v>12</v>
      </c>
      <c r="D349">
        <v>2005</v>
      </c>
      <c r="E349" t="s">
        <v>24</v>
      </c>
      <c r="F349">
        <v>2547238</v>
      </c>
      <c r="G349">
        <v>1</v>
      </c>
      <c r="H349" t="s">
        <v>25</v>
      </c>
      <c r="I349" t="s">
        <v>387</v>
      </c>
      <c r="J349">
        <v>129</v>
      </c>
      <c r="K349" t="s">
        <v>2574</v>
      </c>
      <c r="L349">
        <v>84.3</v>
      </c>
      <c r="O349" t="s">
        <v>27</v>
      </c>
      <c r="P349" t="s">
        <v>24</v>
      </c>
      <c r="Q349" t="s">
        <v>2574</v>
      </c>
      <c r="R349">
        <v>57.787666666699998</v>
      </c>
      <c r="S349">
        <v>-152.41083333329999</v>
      </c>
      <c r="T349" t="s">
        <v>58</v>
      </c>
      <c r="U349" t="s">
        <v>1894</v>
      </c>
      <c r="W349" t="s">
        <v>30</v>
      </c>
    </row>
    <row r="350" spans="1:23" x14ac:dyDescent="0.2">
      <c r="A350" t="s">
        <v>24</v>
      </c>
      <c r="B350" s="12">
        <v>38691</v>
      </c>
      <c r="C350">
        <v>12</v>
      </c>
      <c r="D350">
        <v>2005</v>
      </c>
      <c r="E350" t="s">
        <v>24</v>
      </c>
      <c r="F350">
        <v>2548479</v>
      </c>
      <c r="G350">
        <v>1</v>
      </c>
      <c r="H350" t="s">
        <v>93</v>
      </c>
      <c r="I350" t="s">
        <v>388</v>
      </c>
      <c r="J350">
        <v>76</v>
      </c>
      <c r="K350" t="s">
        <v>2574</v>
      </c>
      <c r="L350">
        <v>94</v>
      </c>
      <c r="O350" t="s">
        <v>27</v>
      </c>
      <c r="P350" t="s">
        <v>24</v>
      </c>
      <c r="Q350" t="s">
        <v>2574</v>
      </c>
      <c r="R350">
        <v>56.313333333300001</v>
      </c>
      <c r="S350">
        <v>-169.46666666670001</v>
      </c>
      <c r="T350" t="s">
        <v>44</v>
      </c>
      <c r="U350" t="s">
        <v>40</v>
      </c>
      <c r="W350" t="s">
        <v>29</v>
      </c>
    </row>
    <row r="351" spans="1:23" x14ac:dyDescent="0.2">
      <c r="A351" t="s">
        <v>24</v>
      </c>
      <c r="B351" s="12">
        <v>38693</v>
      </c>
      <c r="C351">
        <v>12</v>
      </c>
      <c r="D351">
        <v>2005</v>
      </c>
      <c r="E351" t="s">
        <v>24</v>
      </c>
      <c r="F351">
        <v>2548934</v>
      </c>
      <c r="G351">
        <v>1</v>
      </c>
      <c r="H351" t="s">
        <v>62</v>
      </c>
      <c r="I351" t="s">
        <v>389</v>
      </c>
      <c r="J351">
        <v>9</v>
      </c>
      <c r="K351" t="s">
        <v>2574</v>
      </c>
      <c r="L351">
        <v>32</v>
      </c>
      <c r="O351" t="s">
        <v>27</v>
      </c>
      <c r="P351" t="s">
        <v>24</v>
      </c>
      <c r="Q351" t="s">
        <v>2377</v>
      </c>
      <c r="R351">
        <v>61.12473</v>
      </c>
      <c r="S351">
        <v>-146.34639999999999</v>
      </c>
      <c r="T351" t="s">
        <v>58</v>
      </c>
      <c r="U351" t="s">
        <v>1894</v>
      </c>
      <c r="W351" t="s">
        <v>30</v>
      </c>
    </row>
    <row r="352" spans="1:23" x14ac:dyDescent="0.2">
      <c r="A352" t="s">
        <v>24</v>
      </c>
      <c r="B352" s="12">
        <v>38694</v>
      </c>
      <c r="C352">
        <v>12</v>
      </c>
      <c r="D352">
        <v>2005</v>
      </c>
      <c r="E352" t="s">
        <v>24</v>
      </c>
      <c r="F352">
        <v>2550923</v>
      </c>
      <c r="G352">
        <v>1</v>
      </c>
      <c r="H352" t="s">
        <v>25</v>
      </c>
      <c r="I352" t="s">
        <v>390</v>
      </c>
      <c r="J352" t="s">
        <v>35</v>
      </c>
      <c r="K352" t="s">
        <v>2377</v>
      </c>
      <c r="L352">
        <v>30</v>
      </c>
      <c r="O352" t="s">
        <v>27</v>
      </c>
      <c r="P352" t="s">
        <v>24</v>
      </c>
      <c r="Q352" t="s">
        <v>2574</v>
      </c>
      <c r="R352">
        <v>57.780083333299999</v>
      </c>
      <c r="S352">
        <v>-152.4105833333</v>
      </c>
      <c r="T352" t="s">
        <v>58</v>
      </c>
      <c r="U352" t="s">
        <v>1894</v>
      </c>
      <c r="W352" t="s">
        <v>30</v>
      </c>
    </row>
    <row r="353" spans="1:23" x14ac:dyDescent="0.2">
      <c r="A353" t="s">
        <v>24</v>
      </c>
      <c r="B353" s="12">
        <v>38704</v>
      </c>
      <c r="C353">
        <v>12</v>
      </c>
      <c r="D353">
        <v>2005</v>
      </c>
      <c r="E353" t="s">
        <v>24</v>
      </c>
      <c r="F353">
        <v>2554936</v>
      </c>
      <c r="G353">
        <v>1</v>
      </c>
      <c r="H353" t="s">
        <v>59</v>
      </c>
      <c r="I353" t="s">
        <v>86</v>
      </c>
      <c r="J353">
        <v>64329</v>
      </c>
      <c r="K353" t="s">
        <v>2377</v>
      </c>
      <c r="L353">
        <v>831.5</v>
      </c>
      <c r="N353">
        <v>39</v>
      </c>
      <c r="O353" t="s">
        <v>27</v>
      </c>
      <c r="P353" t="s">
        <v>24</v>
      </c>
      <c r="Q353" t="s">
        <v>2377</v>
      </c>
      <c r="R353">
        <v>61.083333333299997</v>
      </c>
      <c r="S353">
        <v>146.38333333329999</v>
      </c>
      <c r="T353" t="s">
        <v>44</v>
      </c>
      <c r="U353" t="s">
        <v>40</v>
      </c>
      <c r="W353" t="s">
        <v>29</v>
      </c>
    </row>
    <row r="354" spans="1:23" x14ac:dyDescent="0.2">
      <c r="A354" t="s">
        <v>24</v>
      </c>
      <c r="B354" s="12">
        <v>38704</v>
      </c>
      <c r="C354">
        <v>12</v>
      </c>
      <c r="D354">
        <v>2005</v>
      </c>
      <c r="E354" t="s">
        <v>24</v>
      </c>
      <c r="F354">
        <v>2592752</v>
      </c>
      <c r="G354">
        <v>1</v>
      </c>
      <c r="H354" t="s">
        <v>62</v>
      </c>
      <c r="I354" t="s">
        <v>391</v>
      </c>
      <c r="J354">
        <v>32</v>
      </c>
      <c r="K354" t="s">
        <v>2574</v>
      </c>
      <c r="L354">
        <v>45.5</v>
      </c>
      <c r="N354">
        <v>48</v>
      </c>
      <c r="O354" t="s">
        <v>27</v>
      </c>
      <c r="P354" t="s">
        <v>24</v>
      </c>
      <c r="Q354" t="s">
        <v>2377</v>
      </c>
      <c r="R354">
        <v>59.632510000000003</v>
      </c>
      <c r="S354">
        <v>-151.53280000000001</v>
      </c>
      <c r="T354" t="s">
        <v>58</v>
      </c>
      <c r="U354" t="s">
        <v>1894</v>
      </c>
      <c r="W354" t="s">
        <v>30</v>
      </c>
    </row>
    <row r="355" spans="1:23" x14ac:dyDescent="0.2">
      <c r="A355" t="s">
        <v>24</v>
      </c>
      <c r="B355" s="12">
        <v>38707</v>
      </c>
      <c r="C355">
        <v>12</v>
      </c>
      <c r="D355">
        <v>2005</v>
      </c>
      <c r="E355" t="s">
        <v>24</v>
      </c>
      <c r="F355">
        <v>2554842</v>
      </c>
      <c r="G355">
        <v>1</v>
      </c>
      <c r="H355" t="s">
        <v>62</v>
      </c>
      <c r="I355" t="s">
        <v>392</v>
      </c>
      <c r="J355">
        <v>25</v>
      </c>
      <c r="K355" t="s">
        <v>2574</v>
      </c>
      <c r="L355">
        <v>40</v>
      </c>
      <c r="N355">
        <v>54</v>
      </c>
      <c r="O355" t="s">
        <v>27</v>
      </c>
      <c r="P355" t="s">
        <v>24</v>
      </c>
      <c r="Q355" t="s">
        <v>2377</v>
      </c>
      <c r="R355">
        <v>61.12473</v>
      </c>
      <c r="S355">
        <v>-146.34639999999999</v>
      </c>
      <c r="T355" t="s">
        <v>58</v>
      </c>
      <c r="U355" t="s">
        <v>1894</v>
      </c>
      <c r="W355" t="s">
        <v>30</v>
      </c>
    </row>
    <row r="356" spans="1:23" x14ac:dyDescent="0.2">
      <c r="A356" t="s">
        <v>24</v>
      </c>
      <c r="B356" s="12">
        <v>38707</v>
      </c>
      <c r="C356">
        <v>12</v>
      </c>
      <c r="D356">
        <v>2005</v>
      </c>
      <c r="E356" t="s">
        <v>24</v>
      </c>
      <c r="F356">
        <v>2622570</v>
      </c>
      <c r="G356">
        <v>1</v>
      </c>
      <c r="H356" t="s">
        <v>107</v>
      </c>
      <c r="I356" t="s">
        <v>340</v>
      </c>
      <c r="J356">
        <v>95</v>
      </c>
      <c r="K356" t="s">
        <v>2574</v>
      </c>
      <c r="L356">
        <v>172.5</v>
      </c>
      <c r="O356" t="s">
        <v>27</v>
      </c>
      <c r="P356" t="s">
        <v>24</v>
      </c>
      <c r="Q356" t="s">
        <v>2574</v>
      </c>
      <c r="R356">
        <v>55.438138333300003</v>
      </c>
      <c r="S356">
        <v>-131.85201166670001</v>
      </c>
      <c r="T356" t="s">
        <v>44</v>
      </c>
      <c r="U356" t="s">
        <v>40</v>
      </c>
      <c r="W356" t="s">
        <v>29</v>
      </c>
    </row>
    <row r="357" spans="1:23" x14ac:dyDescent="0.2">
      <c r="A357" t="s">
        <v>24</v>
      </c>
      <c r="B357" s="12">
        <v>38709</v>
      </c>
      <c r="C357">
        <v>12</v>
      </c>
      <c r="D357">
        <v>2005</v>
      </c>
      <c r="E357" t="s">
        <v>24</v>
      </c>
      <c r="F357">
        <v>2555827</v>
      </c>
      <c r="G357">
        <v>1</v>
      </c>
      <c r="H357" t="s">
        <v>25</v>
      </c>
      <c r="I357" t="s">
        <v>393</v>
      </c>
      <c r="J357">
        <v>765</v>
      </c>
      <c r="K357" t="s">
        <v>2377</v>
      </c>
      <c r="L357">
        <v>153.30000000000001</v>
      </c>
      <c r="O357" t="s">
        <v>27</v>
      </c>
      <c r="P357" t="s">
        <v>24</v>
      </c>
      <c r="Q357" t="s">
        <v>2574</v>
      </c>
      <c r="R357">
        <v>53.85</v>
      </c>
      <c r="S357">
        <v>-166.6</v>
      </c>
      <c r="T357" t="s">
        <v>58</v>
      </c>
      <c r="U357" t="s">
        <v>1894</v>
      </c>
      <c r="W357" t="s">
        <v>30</v>
      </c>
    </row>
    <row r="358" spans="1:23" x14ac:dyDescent="0.2">
      <c r="A358" t="s">
        <v>24</v>
      </c>
      <c r="B358" s="12">
        <v>38709</v>
      </c>
      <c r="C358">
        <v>12</v>
      </c>
      <c r="D358">
        <v>2005</v>
      </c>
      <c r="E358" t="s">
        <v>24</v>
      </c>
      <c r="F358">
        <v>2560796</v>
      </c>
      <c r="G358">
        <v>1</v>
      </c>
      <c r="H358" t="s">
        <v>65</v>
      </c>
      <c r="I358" t="s">
        <v>394</v>
      </c>
      <c r="J358" t="s">
        <v>35</v>
      </c>
      <c r="K358" t="s">
        <v>2377</v>
      </c>
      <c r="L358" t="s">
        <v>35</v>
      </c>
      <c r="O358" t="s">
        <v>27</v>
      </c>
      <c r="P358" t="s">
        <v>24</v>
      </c>
      <c r="Q358" t="s">
        <v>2574</v>
      </c>
      <c r="R358">
        <v>56.008333333300001</v>
      </c>
      <c r="S358">
        <v>-132.83000000000001</v>
      </c>
      <c r="T358" t="s">
        <v>58</v>
      </c>
      <c r="U358" t="s">
        <v>1894</v>
      </c>
      <c r="V358" s="13" t="s">
        <v>42</v>
      </c>
      <c r="W358" t="s">
        <v>30</v>
      </c>
    </row>
    <row r="359" spans="1:23" x14ac:dyDescent="0.2">
      <c r="A359" t="s">
        <v>24</v>
      </c>
      <c r="B359" s="12">
        <v>38713</v>
      </c>
      <c r="C359">
        <v>12</v>
      </c>
      <c r="D359">
        <v>2005</v>
      </c>
      <c r="E359" t="s">
        <v>24</v>
      </c>
      <c r="F359">
        <v>2556978</v>
      </c>
      <c r="G359">
        <v>1</v>
      </c>
      <c r="H359" t="s">
        <v>25</v>
      </c>
      <c r="I359" t="s">
        <v>395</v>
      </c>
      <c r="J359">
        <v>54</v>
      </c>
      <c r="K359" t="s">
        <v>2574</v>
      </c>
      <c r="L359">
        <v>49.9</v>
      </c>
      <c r="O359" t="s">
        <v>27</v>
      </c>
      <c r="P359" t="s">
        <v>24</v>
      </c>
      <c r="Q359" t="s">
        <v>2574</v>
      </c>
      <c r="R359">
        <v>55.438138333300003</v>
      </c>
      <c r="S359">
        <v>-131.85201166670001</v>
      </c>
      <c r="T359" t="s">
        <v>58</v>
      </c>
      <c r="U359" t="s">
        <v>1894</v>
      </c>
      <c r="W359" t="s">
        <v>30</v>
      </c>
    </row>
    <row r="360" spans="1:23" x14ac:dyDescent="0.2">
      <c r="A360" t="s">
        <v>24</v>
      </c>
      <c r="B360" s="12">
        <v>38713</v>
      </c>
      <c r="C360">
        <v>12</v>
      </c>
      <c r="D360">
        <v>2005</v>
      </c>
      <c r="E360" t="s">
        <v>24</v>
      </c>
      <c r="F360">
        <v>2557363</v>
      </c>
      <c r="G360">
        <v>1</v>
      </c>
      <c r="H360" t="s">
        <v>90</v>
      </c>
      <c r="I360" t="s">
        <v>396</v>
      </c>
      <c r="J360">
        <v>19311</v>
      </c>
      <c r="K360" t="s">
        <v>2377</v>
      </c>
      <c r="L360">
        <v>678.9</v>
      </c>
      <c r="N360">
        <v>31</v>
      </c>
      <c r="O360" t="s">
        <v>27</v>
      </c>
      <c r="P360" t="s">
        <v>24</v>
      </c>
      <c r="Q360" t="s">
        <v>2377</v>
      </c>
      <c r="R360">
        <v>61.241666666699999</v>
      </c>
      <c r="S360">
        <v>-149.88833333330001</v>
      </c>
      <c r="T360" t="s">
        <v>56</v>
      </c>
      <c r="U360" t="s">
        <v>40</v>
      </c>
      <c r="W360" t="s">
        <v>29</v>
      </c>
    </row>
    <row r="361" spans="1:23" x14ac:dyDescent="0.2">
      <c r="A361" t="s">
        <v>24</v>
      </c>
      <c r="B361" s="12">
        <v>38715</v>
      </c>
      <c r="C361">
        <v>12</v>
      </c>
      <c r="D361">
        <v>2005</v>
      </c>
      <c r="E361" t="s">
        <v>24</v>
      </c>
      <c r="F361">
        <v>2557687</v>
      </c>
      <c r="G361">
        <v>1</v>
      </c>
      <c r="H361" t="s">
        <v>62</v>
      </c>
      <c r="I361" t="s">
        <v>397</v>
      </c>
      <c r="J361">
        <v>15</v>
      </c>
      <c r="K361" t="s">
        <v>2574</v>
      </c>
      <c r="L361">
        <v>33</v>
      </c>
      <c r="N361">
        <v>42</v>
      </c>
      <c r="O361" t="s">
        <v>27</v>
      </c>
      <c r="P361" t="s">
        <v>24</v>
      </c>
      <c r="Q361" t="s">
        <v>2377</v>
      </c>
      <c r="R361">
        <v>61.12473</v>
      </c>
      <c r="S361">
        <v>-146.34639999999999</v>
      </c>
      <c r="T361" t="s">
        <v>58</v>
      </c>
      <c r="U361" t="s">
        <v>1894</v>
      </c>
      <c r="V361" s="13" t="s">
        <v>30</v>
      </c>
      <c r="W361" t="s">
        <v>30</v>
      </c>
    </row>
    <row r="362" spans="1:23" x14ac:dyDescent="0.2">
      <c r="A362" t="s">
        <v>24</v>
      </c>
      <c r="B362" s="12">
        <v>38715</v>
      </c>
      <c r="C362">
        <v>12</v>
      </c>
      <c r="D362">
        <v>2005</v>
      </c>
      <c r="E362" t="s">
        <v>24</v>
      </c>
      <c r="F362">
        <v>2561396</v>
      </c>
      <c r="G362">
        <v>1</v>
      </c>
      <c r="H362" t="s">
        <v>25</v>
      </c>
      <c r="I362" t="s">
        <v>398</v>
      </c>
      <c r="J362">
        <v>16</v>
      </c>
      <c r="K362" t="s">
        <v>2574</v>
      </c>
      <c r="L362">
        <v>31.4</v>
      </c>
      <c r="N362">
        <v>45</v>
      </c>
      <c r="O362" t="s">
        <v>27</v>
      </c>
      <c r="P362" t="s">
        <v>24</v>
      </c>
      <c r="Q362" t="s">
        <v>2377</v>
      </c>
      <c r="R362">
        <v>58.451388833300001</v>
      </c>
      <c r="S362">
        <v>-135.93388883329999</v>
      </c>
      <c r="T362" t="s">
        <v>58</v>
      </c>
      <c r="U362" t="s">
        <v>1894</v>
      </c>
      <c r="W362" t="s">
        <v>30</v>
      </c>
    </row>
    <row r="363" spans="1:23" x14ac:dyDescent="0.2">
      <c r="A363" t="s">
        <v>24</v>
      </c>
      <c r="B363" s="12">
        <v>38717</v>
      </c>
      <c r="C363">
        <v>12</v>
      </c>
      <c r="D363">
        <v>2005</v>
      </c>
      <c r="E363" t="s">
        <v>24</v>
      </c>
      <c r="F363">
        <v>2559022</v>
      </c>
      <c r="G363">
        <v>1</v>
      </c>
      <c r="H363" t="s">
        <v>107</v>
      </c>
      <c r="I363" t="s">
        <v>201</v>
      </c>
      <c r="J363">
        <v>1280</v>
      </c>
      <c r="K363" t="s">
        <v>2377</v>
      </c>
      <c r="L363">
        <v>217.5</v>
      </c>
      <c r="N363">
        <v>41</v>
      </c>
      <c r="O363" t="s">
        <v>27</v>
      </c>
      <c r="P363" t="s">
        <v>24</v>
      </c>
      <c r="Q363" t="s">
        <v>2377</v>
      </c>
      <c r="R363">
        <v>61.093333333300002</v>
      </c>
      <c r="S363">
        <v>146.28833333329999</v>
      </c>
      <c r="T363" t="s">
        <v>399</v>
      </c>
      <c r="U363" t="s">
        <v>40</v>
      </c>
      <c r="W363" t="s">
        <v>29</v>
      </c>
    </row>
    <row r="364" spans="1:23" x14ac:dyDescent="0.2">
      <c r="A364" t="s">
        <v>24</v>
      </c>
      <c r="B364" s="12">
        <v>38718</v>
      </c>
      <c r="C364">
        <v>1</v>
      </c>
      <c r="D364">
        <v>2006</v>
      </c>
      <c r="E364" t="s">
        <v>24</v>
      </c>
      <c r="F364">
        <v>2624342</v>
      </c>
      <c r="G364">
        <v>1</v>
      </c>
      <c r="H364" t="s">
        <v>107</v>
      </c>
      <c r="I364" t="s">
        <v>284</v>
      </c>
      <c r="J364">
        <v>1333</v>
      </c>
      <c r="K364" t="s">
        <v>2377</v>
      </c>
      <c r="L364">
        <v>219.6</v>
      </c>
      <c r="N364">
        <v>13</v>
      </c>
      <c r="O364" t="s">
        <v>27</v>
      </c>
      <c r="P364" t="s">
        <v>24</v>
      </c>
      <c r="Q364" t="s">
        <v>2377</v>
      </c>
      <c r="R364">
        <v>58.45</v>
      </c>
      <c r="S364">
        <v>-137.83000000000001</v>
      </c>
      <c r="T364" t="s">
        <v>399</v>
      </c>
      <c r="U364" t="s">
        <v>40</v>
      </c>
      <c r="W364" t="s">
        <v>29</v>
      </c>
    </row>
    <row r="365" spans="1:23" x14ac:dyDescent="0.2">
      <c r="A365" t="s">
        <v>24</v>
      </c>
      <c r="B365" s="12">
        <v>38726</v>
      </c>
      <c r="C365">
        <v>1</v>
      </c>
      <c r="D365">
        <v>2006</v>
      </c>
      <c r="E365" t="s">
        <v>24</v>
      </c>
      <c r="F365">
        <v>2565003</v>
      </c>
      <c r="G365">
        <v>1</v>
      </c>
      <c r="H365" t="s">
        <v>25</v>
      </c>
      <c r="I365" t="s">
        <v>400</v>
      </c>
      <c r="J365">
        <v>27</v>
      </c>
      <c r="K365" t="s">
        <v>2574</v>
      </c>
      <c r="L365">
        <v>32</v>
      </c>
      <c r="N365">
        <v>30</v>
      </c>
      <c r="O365" t="s">
        <v>27</v>
      </c>
      <c r="P365" t="s">
        <v>24</v>
      </c>
      <c r="Q365" t="s">
        <v>2377</v>
      </c>
      <c r="R365">
        <v>59.632510000000003</v>
      </c>
      <c r="S365">
        <v>-151.53280000000001</v>
      </c>
      <c r="T365" t="s">
        <v>58</v>
      </c>
      <c r="U365" t="s">
        <v>1894</v>
      </c>
      <c r="W365" t="s">
        <v>30</v>
      </c>
    </row>
    <row r="366" spans="1:23" x14ac:dyDescent="0.2">
      <c r="A366" t="s">
        <v>24</v>
      </c>
      <c r="B366" s="12">
        <v>38728</v>
      </c>
      <c r="C366">
        <v>1</v>
      </c>
      <c r="D366">
        <v>2006</v>
      </c>
      <c r="E366" t="s">
        <v>24</v>
      </c>
      <c r="F366">
        <v>2565359</v>
      </c>
      <c r="G366">
        <v>1</v>
      </c>
      <c r="H366" t="s">
        <v>25</v>
      </c>
      <c r="I366" t="s">
        <v>401</v>
      </c>
      <c r="J366">
        <v>120</v>
      </c>
      <c r="K366" t="s">
        <v>2574</v>
      </c>
      <c r="L366">
        <v>52.5</v>
      </c>
      <c r="O366" t="s">
        <v>27</v>
      </c>
      <c r="P366" t="s">
        <v>24</v>
      </c>
      <c r="Q366" t="s">
        <v>2574</v>
      </c>
      <c r="R366">
        <v>57.8416666667</v>
      </c>
      <c r="S366">
        <v>-152.6233333333</v>
      </c>
      <c r="T366" t="s">
        <v>58</v>
      </c>
      <c r="U366" t="s">
        <v>1894</v>
      </c>
      <c r="W366" t="s">
        <v>30</v>
      </c>
    </row>
    <row r="367" spans="1:23" x14ac:dyDescent="0.2">
      <c r="A367" t="s">
        <v>24</v>
      </c>
      <c r="B367" s="12">
        <v>38730</v>
      </c>
      <c r="C367">
        <v>1</v>
      </c>
      <c r="D367">
        <v>2006</v>
      </c>
      <c r="E367" t="s">
        <v>24</v>
      </c>
      <c r="F367">
        <v>2566947</v>
      </c>
      <c r="G367">
        <v>1</v>
      </c>
      <c r="H367" t="s">
        <v>25</v>
      </c>
      <c r="I367" t="s">
        <v>402</v>
      </c>
      <c r="J367">
        <v>30</v>
      </c>
      <c r="K367" t="s">
        <v>2574</v>
      </c>
      <c r="L367">
        <v>42</v>
      </c>
      <c r="O367" t="s">
        <v>27</v>
      </c>
      <c r="P367" t="s">
        <v>24</v>
      </c>
      <c r="Q367" t="s">
        <v>2574</v>
      </c>
      <c r="R367">
        <v>56.833333333299997</v>
      </c>
      <c r="S367">
        <v>-153.1833333333</v>
      </c>
      <c r="T367" t="s">
        <v>136</v>
      </c>
      <c r="U367" t="s">
        <v>1894</v>
      </c>
      <c r="V367" s="13" t="s">
        <v>30</v>
      </c>
      <c r="W367" t="s">
        <v>30</v>
      </c>
    </row>
    <row r="368" spans="1:23" x14ac:dyDescent="0.2">
      <c r="A368" t="s">
        <v>24</v>
      </c>
      <c r="B368" s="12">
        <v>38732</v>
      </c>
      <c r="C368">
        <v>1</v>
      </c>
      <c r="D368">
        <v>2006</v>
      </c>
      <c r="E368" t="s">
        <v>24</v>
      </c>
      <c r="F368">
        <v>2576981</v>
      </c>
      <c r="G368">
        <v>1</v>
      </c>
      <c r="H368" t="s">
        <v>62</v>
      </c>
      <c r="I368" t="s">
        <v>403</v>
      </c>
      <c r="K368" t="s">
        <v>3723</v>
      </c>
      <c r="O368" t="s">
        <v>27</v>
      </c>
      <c r="P368" t="s">
        <v>24</v>
      </c>
      <c r="Q368" t="s">
        <v>2377</v>
      </c>
      <c r="R368">
        <v>60.780200999999998</v>
      </c>
      <c r="S368">
        <v>-148.67360600000001</v>
      </c>
      <c r="T368" t="s">
        <v>36</v>
      </c>
      <c r="U368" t="s">
        <v>1894</v>
      </c>
      <c r="V368" s="13" t="s">
        <v>30</v>
      </c>
      <c r="W368" t="s">
        <v>30</v>
      </c>
    </row>
    <row r="369" spans="1:23" x14ac:dyDescent="0.2">
      <c r="A369" t="s">
        <v>24</v>
      </c>
      <c r="B369" s="12">
        <v>38735</v>
      </c>
      <c r="C369">
        <v>1</v>
      </c>
      <c r="D369">
        <v>2006</v>
      </c>
      <c r="E369" t="s">
        <v>24</v>
      </c>
      <c r="F369">
        <v>2569038</v>
      </c>
      <c r="G369">
        <v>1</v>
      </c>
      <c r="H369" t="s">
        <v>107</v>
      </c>
      <c r="I369" t="s">
        <v>159</v>
      </c>
      <c r="J369">
        <v>78</v>
      </c>
      <c r="K369" t="s">
        <v>2574</v>
      </c>
      <c r="L369">
        <v>78.900000000000006</v>
      </c>
      <c r="N369">
        <v>34</v>
      </c>
      <c r="O369" t="s">
        <v>27</v>
      </c>
      <c r="P369" t="s">
        <v>24</v>
      </c>
      <c r="Q369" t="s">
        <v>2377</v>
      </c>
      <c r="R369">
        <v>58.550164000000002</v>
      </c>
      <c r="S369">
        <v>-135.02759800000001</v>
      </c>
      <c r="T369" t="s">
        <v>58</v>
      </c>
      <c r="U369" t="s">
        <v>1894</v>
      </c>
      <c r="W369" t="s">
        <v>30</v>
      </c>
    </row>
    <row r="370" spans="1:23" x14ac:dyDescent="0.2">
      <c r="A370" t="s">
        <v>24</v>
      </c>
      <c r="B370" s="12">
        <v>38735</v>
      </c>
      <c r="C370">
        <v>1</v>
      </c>
      <c r="D370">
        <v>2006</v>
      </c>
      <c r="E370" t="s">
        <v>24</v>
      </c>
      <c r="F370">
        <v>2571715</v>
      </c>
      <c r="G370">
        <v>1</v>
      </c>
      <c r="H370" t="s">
        <v>59</v>
      </c>
      <c r="I370" t="s">
        <v>404</v>
      </c>
      <c r="J370">
        <v>110693</v>
      </c>
      <c r="K370" t="s">
        <v>2377</v>
      </c>
      <c r="L370">
        <v>905.5</v>
      </c>
      <c r="N370">
        <v>13</v>
      </c>
      <c r="O370" t="s">
        <v>27</v>
      </c>
      <c r="P370" t="s">
        <v>24</v>
      </c>
      <c r="Q370" t="s">
        <v>2377</v>
      </c>
      <c r="R370">
        <v>60.608333333300003</v>
      </c>
      <c r="S370">
        <v>-146.98333333330001</v>
      </c>
      <c r="T370" t="s">
        <v>399</v>
      </c>
      <c r="U370" t="s">
        <v>40</v>
      </c>
      <c r="W370" t="s">
        <v>29</v>
      </c>
    </row>
    <row r="371" spans="1:23" x14ac:dyDescent="0.2">
      <c r="A371" t="s">
        <v>24</v>
      </c>
      <c r="B371" s="12">
        <v>38735</v>
      </c>
      <c r="C371">
        <v>1</v>
      </c>
      <c r="D371">
        <v>2006</v>
      </c>
      <c r="E371" t="s">
        <v>24</v>
      </c>
      <c r="F371">
        <v>2581243</v>
      </c>
      <c r="G371">
        <v>1</v>
      </c>
      <c r="H371" t="s">
        <v>25</v>
      </c>
      <c r="I371" t="s">
        <v>405</v>
      </c>
      <c r="J371">
        <v>180</v>
      </c>
      <c r="K371" t="s">
        <v>2574</v>
      </c>
      <c r="L371">
        <v>112.4</v>
      </c>
      <c r="O371" t="s">
        <v>27</v>
      </c>
      <c r="P371" t="s">
        <v>24</v>
      </c>
      <c r="Q371" t="s">
        <v>2574</v>
      </c>
      <c r="R371">
        <v>53.877777833300001</v>
      </c>
      <c r="S371">
        <v>-166.57777783329999</v>
      </c>
      <c r="T371" t="s">
        <v>399</v>
      </c>
      <c r="U371" t="s">
        <v>40</v>
      </c>
      <c r="W371" t="s">
        <v>29</v>
      </c>
    </row>
    <row r="372" spans="1:23" x14ac:dyDescent="0.2">
      <c r="A372" t="s">
        <v>24</v>
      </c>
      <c r="B372" s="12">
        <v>38737</v>
      </c>
      <c r="C372">
        <v>1</v>
      </c>
      <c r="D372">
        <v>2006</v>
      </c>
      <c r="E372" t="s">
        <v>24</v>
      </c>
      <c r="F372">
        <v>2581235</v>
      </c>
      <c r="G372">
        <v>1</v>
      </c>
      <c r="H372" t="s">
        <v>25</v>
      </c>
      <c r="I372" t="s">
        <v>406</v>
      </c>
      <c r="J372">
        <v>3582</v>
      </c>
      <c r="K372" t="s">
        <v>2377</v>
      </c>
      <c r="L372">
        <v>310.10000000000002</v>
      </c>
      <c r="O372" t="s">
        <v>27</v>
      </c>
      <c r="P372" t="s">
        <v>24</v>
      </c>
      <c r="Q372" t="s">
        <v>2574</v>
      </c>
      <c r="R372">
        <v>55.266666666699997</v>
      </c>
      <c r="S372">
        <v>-164.23333333330001</v>
      </c>
      <c r="T372" t="s">
        <v>136</v>
      </c>
      <c r="U372" t="s">
        <v>40</v>
      </c>
      <c r="V372" s="13" t="s">
        <v>42</v>
      </c>
      <c r="W372" t="s">
        <v>29</v>
      </c>
    </row>
    <row r="373" spans="1:23" x14ac:dyDescent="0.2">
      <c r="A373" t="s">
        <v>24</v>
      </c>
      <c r="B373" s="12">
        <v>38738</v>
      </c>
      <c r="C373">
        <v>1</v>
      </c>
      <c r="D373">
        <v>2006</v>
      </c>
      <c r="E373" t="s">
        <v>24</v>
      </c>
      <c r="F373">
        <v>2573377</v>
      </c>
      <c r="G373">
        <v>1</v>
      </c>
      <c r="H373" t="s">
        <v>226</v>
      </c>
      <c r="I373">
        <v>344</v>
      </c>
      <c r="J373">
        <v>5199</v>
      </c>
      <c r="K373" t="s">
        <v>2377</v>
      </c>
      <c r="L373">
        <v>315.60000000000002</v>
      </c>
      <c r="N373">
        <v>34</v>
      </c>
      <c r="O373" t="s">
        <v>27</v>
      </c>
      <c r="P373" t="s">
        <v>24</v>
      </c>
      <c r="Q373" t="s">
        <v>2377</v>
      </c>
      <c r="R373">
        <v>60.960009999999997</v>
      </c>
      <c r="S373">
        <v>-151.06809999999999</v>
      </c>
      <c r="T373" t="s">
        <v>239</v>
      </c>
      <c r="U373" t="s">
        <v>40</v>
      </c>
      <c r="V373" s="13" t="s">
        <v>42</v>
      </c>
      <c r="W373" t="s">
        <v>29</v>
      </c>
    </row>
    <row r="374" spans="1:23" x14ac:dyDescent="0.2">
      <c r="A374" t="s">
        <v>24</v>
      </c>
      <c r="B374" s="12">
        <v>38738</v>
      </c>
      <c r="C374">
        <v>1</v>
      </c>
      <c r="D374">
        <v>2006</v>
      </c>
      <c r="E374" t="s">
        <v>24</v>
      </c>
      <c r="F374">
        <v>2576939</v>
      </c>
      <c r="G374">
        <v>1</v>
      </c>
      <c r="H374" t="s">
        <v>25</v>
      </c>
      <c r="I374" t="s">
        <v>61</v>
      </c>
      <c r="J374">
        <v>1789</v>
      </c>
      <c r="K374" t="s">
        <v>2377</v>
      </c>
      <c r="L374">
        <v>267</v>
      </c>
      <c r="N374">
        <v>45</v>
      </c>
      <c r="O374" t="s">
        <v>27</v>
      </c>
      <c r="P374" t="s">
        <v>24</v>
      </c>
      <c r="Q374" t="s">
        <v>2377</v>
      </c>
      <c r="R374">
        <v>59.044444499999997</v>
      </c>
      <c r="S374">
        <v>-177.72499999999999</v>
      </c>
      <c r="T374" t="s">
        <v>44</v>
      </c>
      <c r="U374" t="s">
        <v>40</v>
      </c>
      <c r="W374" t="s">
        <v>29</v>
      </c>
    </row>
    <row r="375" spans="1:23" x14ac:dyDescent="0.2">
      <c r="A375" t="s">
        <v>24</v>
      </c>
      <c r="B375" s="12">
        <v>38738</v>
      </c>
      <c r="C375">
        <v>1</v>
      </c>
      <c r="D375">
        <v>2006</v>
      </c>
      <c r="E375" t="s">
        <v>24</v>
      </c>
      <c r="F375">
        <v>2594981</v>
      </c>
      <c r="G375">
        <v>1</v>
      </c>
      <c r="H375" t="s">
        <v>107</v>
      </c>
      <c r="I375" t="s">
        <v>284</v>
      </c>
      <c r="J375">
        <v>1333</v>
      </c>
      <c r="K375" t="s">
        <v>2377</v>
      </c>
      <c r="L375">
        <v>219.6</v>
      </c>
      <c r="O375" t="s">
        <v>27</v>
      </c>
      <c r="P375" t="s">
        <v>24</v>
      </c>
      <c r="Q375" t="s">
        <v>2574</v>
      </c>
      <c r="R375">
        <v>56.49</v>
      </c>
      <c r="S375">
        <v>-132.86666666670001</v>
      </c>
      <c r="T375" t="s">
        <v>44</v>
      </c>
      <c r="U375" t="s">
        <v>40</v>
      </c>
      <c r="V375" s="13" t="s">
        <v>42</v>
      </c>
      <c r="W375" t="s">
        <v>29</v>
      </c>
    </row>
    <row r="376" spans="1:23" x14ac:dyDescent="0.2">
      <c r="A376" t="s">
        <v>24</v>
      </c>
      <c r="B376" s="12">
        <v>38738</v>
      </c>
      <c r="C376">
        <v>1</v>
      </c>
      <c r="D376">
        <v>2006</v>
      </c>
      <c r="E376" t="s">
        <v>24</v>
      </c>
      <c r="F376">
        <v>2668580</v>
      </c>
      <c r="G376">
        <v>1</v>
      </c>
      <c r="H376" t="s">
        <v>25</v>
      </c>
      <c r="I376" t="s">
        <v>408</v>
      </c>
      <c r="J376">
        <v>916</v>
      </c>
      <c r="K376" t="s">
        <v>2377</v>
      </c>
      <c r="L376">
        <v>166.5</v>
      </c>
      <c r="O376" t="s">
        <v>27</v>
      </c>
      <c r="P376" t="s">
        <v>24</v>
      </c>
      <c r="Q376" t="s">
        <v>2574</v>
      </c>
      <c r="R376">
        <v>56.12</v>
      </c>
      <c r="S376">
        <v>-162.60499999999999</v>
      </c>
      <c r="T376" t="s">
        <v>136</v>
      </c>
      <c r="U376" t="s">
        <v>1894</v>
      </c>
      <c r="V376" s="13" t="s">
        <v>30</v>
      </c>
      <c r="W376" t="s">
        <v>30</v>
      </c>
    </row>
    <row r="377" spans="1:23" x14ac:dyDescent="0.2">
      <c r="A377" t="s">
        <v>24</v>
      </c>
      <c r="B377" s="12">
        <v>38744</v>
      </c>
      <c r="C377">
        <v>1</v>
      </c>
      <c r="D377">
        <v>2006</v>
      </c>
      <c r="E377" t="s">
        <v>24</v>
      </c>
      <c r="F377">
        <v>2581240</v>
      </c>
      <c r="G377">
        <v>1</v>
      </c>
      <c r="H377" t="s">
        <v>107</v>
      </c>
      <c r="I377" t="s">
        <v>170</v>
      </c>
      <c r="J377">
        <v>1280</v>
      </c>
      <c r="K377" t="s">
        <v>2377</v>
      </c>
      <c r="L377">
        <v>219.6</v>
      </c>
      <c r="O377" t="s">
        <v>27</v>
      </c>
      <c r="P377" t="s">
        <v>24</v>
      </c>
      <c r="Q377" t="s">
        <v>2574</v>
      </c>
      <c r="R377">
        <v>56.816666666700002</v>
      </c>
      <c r="S377">
        <v>-132.94999999999999</v>
      </c>
      <c r="T377" t="s">
        <v>44</v>
      </c>
      <c r="U377" t="s">
        <v>40</v>
      </c>
      <c r="V377" s="13" t="s">
        <v>42</v>
      </c>
      <c r="W377" t="s">
        <v>29</v>
      </c>
    </row>
    <row r="378" spans="1:23" x14ac:dyDescent="0.2">
      <c r="A378" t="s">
        <v>24</v>
      </c>
      <c r="B378" s="12">
        <v>38745</v>
      </c>
      <c r="C378">
        <v>1</v>
      </c>
      <c r="D378">
        <v>2006</v>
      </c>
      <c r="E378" t="s">
        <v>24</v>
      </c>
      <c r="F378">
        <v>2581261</v>
      </c>
      <c r="G378">
        <v>1</v>
      </c>
      <c r="H378" t="s">
        <v>25</v>
      </c>
      <c r="I378" t="s">
        <v>281</v>
      </c>
      <c r="J378">
        <v>184</v>
      </c>
      <c r="K378" t="s">
        <v>2574</v>
      </c>
      <c r="L378">
        <v>126.5</v>
      </c>
      <c r="O378" t="s">
        <v>27</v>
      </c>
      <c r="P378" t="s">
        <v>24</v>
      </c>
      <c r="Q378" t="s">
        <v>2574</v>
      </c>
      <c r="R378">
        <v>54.95</v>
      </c>
      <c r="S378">
        <v>-165.3</v>
      </c>
      <c r="T378" t="s">
        <v>122</v>
      </c>
      <c r="U378" t="s">
        <v>40</v>
      </c>
      <c r="V378" s="13" t="s">
        <v>42</v>
      </c>
      <c r="W378" t="s">
        <v>29</v>
      </c>
    </row>
    <row r="379" spans="1:23" x14ac:dyDescent="0.2">
      <c r="A379" t="s">
        <v>24</v>
      </c>
      <c r="B379" s="12">
        <v>38745</v>
      </c>
      <c r="C379">
        <v>1</v>
      </c>
      <c r="D379">
        <v>2006</v>
      </c>
      <c r="E379" t="s">
        <v>24</v>
      </c>
      <c r="F379">
        <v>2624103</v>
      </c>
      <c r="G379">
        <v>1</v>
      </c>
      <c r="H379" t="s">
        <v>107</v>
      </c>
      <c r="I379" t="s">
        <v>284</v>
      </c>
      <c r="J379">
        <v>1333</v>
      </c>
      <c r="K379" t="s">
        <v>2377</v>
      </c>
      <c r="L379">
        <v>219.6</v>
      </c>
      <c r="O379" t="s">
        <v>27</v>
      </c>
      <c r="P379" t="s">
        <v>24</v>
      </c>
      <c r="Q379" t="s">
        <v>2574</v>
      </c>
      <c r="R379">
        <v>55.051670000000001</v>
      </c>
      <c r="S379">
        <v>-131.82</v>
      </c>
      <c r="T379" t="s">
        <v>44</v>
      </c>
      <c r="U379" t="s">
        <v>40</v>
      </c>
      <c r="W379" t="s">
        <v>29</v>
      </c>
    </row>
    <row r="380" spans="1:23" x14ac:dyDescent="0.2">
      <c r="A380" t="s">
        <v>24</v>
      </c>
      <c r="B380" s="12">
        <v>38748</v>
      </c>
      <c r="C380">
        <v>1</v>
      </c>
      <c r="D380">
        <v>2006</v>
      </c>
      <c r="E380" t="s">
        <v>24</v>
      </c>
      <c r="F380">
        <v>2578109</v>
      </c>
      <c r="G380">
        <v>1</v>
      </c>
      <c r="H380" t="s">
        <v>25</v>
      </c>
      <c r="I380" t="s">
        <v>409</v>
      </c>
      <c r="J380">
        <v>26</v>
      </c>
      <c r="K380" t="s">
        <v>2574</v>
      </c>
      <c r="L380">
        <v>44.1</v>
      </c>
      <c r="O380" t="s">
        <v>27</v>
      </c>
      <c r="P380" t="s">
        <v>24</v>
      </c>
      <c r="Q380" t="s">
        <v>2574</v>
      </c>
      <c r="R380">
        <v>56.1</v>
      </c>
      <c r="S380">
        <v>-134.23333333330001</v>
      </c>
      <c r="T380" t="s">
        <v>36</v>
      </c>
      <c r="U380" t="s">
        <v>1894</v>
      </c>
      <c r="V380" s="13" t="s">
        <v>30</v>
      </c>
      <c r="W380" t="s">
        <v>30</v>
      </c>
    </row>
    <row r="381" spans="1:23" x14ac:dyDescent="0.2">
      <c r="A381" t="s">
        <v>24</v>
      </c>
      <c r="B381" s="12">
        <v>38749</v>
      </c>
      <c r="C381">
        <v>2</v>
      </c>
      <c r="D381">
        <v>2006</v>
      </c>
      <c r="E381" t="s">
        <v>24</v>
      </c>
      <c r="F381">
        <v>2577648</v>
      </c>
      <c r="G381">
        <v>1</v>
      </c>
      <c r="H381" t="s">
        <v>93</v>
      </c>
      <c r="I381" t="s">
        <v>410</v>
      </c>
      <c r="J381">
        <v>106</v>
      </c>
      <c r="K381" t="s">
        <v>2574</v>
      </c>
      <c r="L381">
        <v>73.3</v>
      </c>
      <c r="O381" t="s">
        <v>27</v>
      </c>
      <c r="P381" t="s">
        <v>24</v>
      </c>
      <c r="Q381" t="s">
        <v>2574</v>
      </c>
      <c r="R381">
        <v>55.438139</v>
      </c>
      <c r="S381">
        <v>-131.852012</v>
      </c>
      <c r="T381" t="s">
        <v>58</v>
      </c>
      <c r="U381" t="s">
        <v>1894</v>
      </c>
      <c r="W381" t="s">
        <v>30</v>
      </c>
    </row>
    <row r="382" spans="1:23" x14ac:dyDescent="0.2">
      <c r="A382" t="s">
        <v>24</v>
      </c>
      <c r="B382" s="12">
        <v>38750</v>
      </c>
      <c r="C382">
        <v>2</v>
      </c>
      <c r="D382">
        <v>2006</v>
      </c>
      <c r="E382" t="s">
        <v>24</v>
      </c>
      <c r="F382">
        <v>2578263</v>
      </c>
      <c r="G382">
        <v>1</v>
      </c>
      <c r="H382" t="s">
        <v>59</v>
      </c>
      <c r="I382" t="s">
        <v>411</v>
      </c>
      <c r="J382">
        <v>30415</v>
      </c>
      <c r="K382" t="s">
        <v>2377</v>
      </c>
      <c r="L382">
        <v>575.70000000000005</v>
      </c>
      <c r="N382">
        <v>20</v>
      </c>
      <c r="O382" t="s">
        <v>27</v>
      </c>
      <c r="P382" t="s">
        <v>24</v>
      </c>
      <c r="Q382" t="s">
        <v>2377</v>
      </c>
      <c r="R382">
        <v>60.683333333299998</v>
      </c>
      <c r="S382">
        <v>-151.39150000000001</v>
      </c>
      <c r="T382" t="s">
        <v>412</v>
      </c>
      <c r="U382" t="s">
        <v>40</v>
      </c>
      <c r="V382" s="13" t="s">
        <v>42</v>
      </c>
      <c r="W382" t="s">
        <v>29</v>
      </c>
    </row>
    <row r="383" spans="1:23" x14ac:dyDescent="0.2">
      <c r="A383" t="s">
        <v>24</v>
      </c>
      <c r="B383" s="12">
        <v>38751</v>
      </c>
      <c r="C383">
        <v>2</v>
      </c>
      <c r="D383">
        <v>2006</v>
      </c>
      <c r="E383" t="s">
        <v>24</v>
      </c>
      <c r="F383">
        <v>2580841</v>
      </c>
      <c r="G383">
        <v>1</v>
      </c>
      <c r="H383" t="s">
        <v>97</v>
      </c>
      <c r="I383" t="s">
        <v>413</v>
      </c>
      <c r="J383">
        <v>45</v>
      </c>
      <c r="K383" t="s">
        <v>2574</v>
      </c>
      <c r="L383">
        <v>59.9</v>
      </c>
      <c r="N383">
        <v>98</v>
      </c>
      <c r="O383" t="s">
        <v>27</v>
      </c>
      <c r="P383" t="s">
        <v>24</v>
      </c>
      <c r="Q383" t="s">
        <v>2377</v>
      </c>
      <c r="R383">
        <v>60.780200000000001</v>
      </c>
      <c r="S383">
        <v>-148.67360500000001</v>
      </c>
      <c r="T383" t="s">
        <v>36</v>
      </c>
      <c r="U383" t="s">
        <v>1894</v>
      </c>
      <c r="V383" s="13" t="s">
        <v>30</v>
      </c>
      <c r="W383" t="s">
        <v>30</v>
      </c>
    </row>
    <row r="384" spans="1:23" x14ac:dyDescent="0.2">
      <c r="A384" t="s">
        <v>24</v>
      </c>
      <c r="B384" s="12">
        <v>38751</v>
      </c>
      <c r="C384">
        <v>2</v>
      </c>
      <c r="D384">
        <v>2006</v>
      </c>
      <c r="E384" t="s">
        <v>24</v>
      </c>
      <c r="F384">
        <v>2598974</v>
      </c>
      <c r="G384">
        <v>1</v>
      </c>
      <c r="H384" t="s">
        <v>25</v>
      </c>
      <c r="I384" t="s">
        <v>414</v>
      </c>
      <c r="J384">
        <v>192</v>
      </c>
      <c r="K384" t="s">
        <v>2574</v>
      </c>
      <c r="L384">
        <v>123.8</v>
      </c>
      <c r="O384" t="s">
        <v>27</v>
      </c>
      <c r="P384" t="s">
        <v>24</v>
      </c>
      <c r="Q384" t="s">
        <v>2574</v>
      </c>
      <c r="R384">
        <v>55.156666666699998</v>
      </c>
      <c r="S384">
        <v>-161.96166666670001</v>
      </c>
      <c r="T384" t="s">
        <v>80</v>
      </c>
      <c r="U384" t="s">
        <v>40</v>
      </c>
      <c r="V384" s="13" t="s">
        <v>42</v>
      </c>
      <c r="W384" t="s">
        <v>29</v>
      </c>
    </row>
    <row r="385" spans="1:23" x14ac:dyDescent="0.2">
      <c r="A385" t="s">
        <v>24</v>
      </c>
      <c r="B385" s="12">
        <v>38751</v>
      </c>
      <c r="C385">
        <v>2</v>
      </c>
      <c r="D385">
        <v>2006</v>
      </c>
      <c r="E385" t="s">
        <v>24</v>
      </c>
      <c r="F385">
        <v>2615868</v>
      </c>
      <c r="G385">
        <v>1</v>
      </c>
      <c r="H385" t="s">
        <v>97</v>
      </c>
      <c r="I385" t="s">
        <v>415</v>
      </c>
      <c r="J385">
        <v>187</v>
      </c>
      <c r="K385" t="s">
        <v>2574</v>
      </c>
      <c r="L385">
        <v>127.1</v>
      </c>
      <c r="N385">
        <v>72</v>
      </c>
      <c r="O385" t="s">
        <v>27</v>
      </c>
      <c r="P385" t="s">
        <v>24</v>
      </c>
      <c r="Q385" t="s">
        <v>2377</v>
      </c>
      <c r="R385">
        <v>58.043333333299998</v>
      </c>
      <c r="S385">
        <v>-173.85833333330001</v>
      </c>
      <c r="T385" t="s">
        <v>44</v>
      </c>
      <c r="U385" t="s">
        <v>40</v>
      </c>
      <c r="W385" t="s">
        <v>29</v>
      </c>
    </row>
    <row r="386" spans="1:23" x14ac:dyDescent="0.2">
      <c r="A386" t="s">
        <v>24</v>
      </c>
      <c r="B386" s="12">
        <v>38752</v>
      </c>
      <c r="C386">
        <v>2</v>
      </c>
      <c r="D386">
        <v>2006</v>
      </c>
      <c r="E386" t="s">
        <v>24</v>
      </c>
      <c r="F386">
        <v>2582710</v>
      </c>
      <c r="G386">
        <v>1</v>
      </c>
      <c r="H386" t="s">
        <v>25</v>
      </c>
      <c r="I386" t="s">
        <v>416</v>
      </c>
      <c r="J386">
        <v>488</v>
      </c>
      <c r="K386" t="s">
        <v>2574</v>
      </c>
      <c r="L386">
        <v>145.19999999999999</v>
      </c>
      <c r="N386">
        <v>77</v>
      </c>
      <c r="O386" t="s">
        <v>27</v>
      </c>
      <c r="P386" t="s">
        <v>24</v>
      </c>
      <c r="Q386" t="s">
        <v>2377</v>
      </c>
      <c r="R386">
        <v>58.648333333300002</v>
      </c>
      <c r="S386">
        <v>-176.44499999999999</v>
      </c>
      <c r="T386" t="s">
        <v>239</v>
      </c>
      <c r="U386" t="s">
        <v>40</v>
      </c>
      <c r="V386" s="13" t="s">
        <v>42</v>
      </c>
      <c r="W386" t="s">
        <v>29</v>
      </c>
    </row>
    <row r="387" spans="1:23" x14ac:dyDescent="0.2">
      <c r="A387" t="s">
        <v>24</v>
      </c>
      <c r="B387" s="12">
        <v>38752</v>
      </c>
      <c r="C387">
        <v>2</v>
      </c>
      <c r="D387">
        <v>2006</v>
      </c>
      <c r="E387" t="s">
        <v>24</v>
      </c>
      <c r="F387">
        <v>2626601</v>
      </c>
      <c r="G387">
        <v>1</v>
      </c>
      <c r="H387" t="s">
        <v>107</v>
      </c>
      <c r="I387" t="s">
        <v>153</v>
      </c>
      <c r="J387">
        <v>3946</v>
      </c>
      <c r="K387" t="s">
        <v>2377</v>
      </c>
      <c r="L387">
        <v>376.8</v>
      </c>
      <c r="O387" t="s">
        <v>27</v>
      </c>
      <c r="P387" t="s">
        <v>24</v>
      </c>
      <c r="Q387" t="s">
        <v>2574</v>
      </c>
      <c r="R387">
        <v>52.261666666700002</v>
      </c>
      <c r="S387">
        <v>-128.52000000000001</v>
      </c>
      <c r="T387" t="s">
        <v>44</v>
      </c>
      <c r="U387" t="s">
        <v>40</v>
      </c>
      <c r="W387" t="s">
        <v>29</v>
      </c>
    </row>
    <row r="388" spans="1:23" x14ac:dyDescent="0.2">
      <c r="A388" t="s">
        <v>24</v>
      </c>
      <c r="B388" s="12">
        <v>38752</v>
      </c>
      <c r="C388">
        <v>2</v>
      </c>
      <c r="D388">
        <v>2006</v>
      </c>
      <c r="E388" t="s">
        <v>24</v>
      </c>
      <c r="F388">
        <v>2675038</v>
      </c>
      <c r="G388">
        <v>1</v>
      </c>
      <c r="H388" t="s">
        <v>25</v>
      </c>
      <c r="I388" t="s">
        <v>417</v>
      </c>
      <c r="J388">
        <v>192</v>
      </c>
      <c r="K388" t="s">
        <v>2574</v>
      </c>
      <c r="L388">
        <v>99.6</v>
      </c>
      <c r="O388" t="s">
        <v>27</v>
      </c>
      <c r="P388" t="s">
        <v>24</v>
      </c>
      <c r="Q388" t="s">
        <v>2574</v>
      </c>
      <c r="R388">
        <v>57.1</v>
      </c>
      <c r="S388">
        <v>-154.9</v>
      </c>
      <c r="T388" t="s">
        <v>44</v>
      </c>
      <c r="U388" t="s">
        <v>40</v>
      </c>
      <c r="W388" t="s">
        <v>29</v>
      </c>
    </row>
    <row r="389" spans="1:23" x14ac:dyDescent="0.2">
      <c r="A389" t="s">
        <v>24</v>
      </c>
      <c r="B389" s="12">
        <v>38753</v>
      </c>
      <c r="C389">
        <v>2</v>
      </c>
      <c r="D389">
        <v>2006</v>
      </c>
      <c r="E389" t="s">
        <v>24</v>
      </c>
      <c r="F389">
        <v>2581702</v>
      </c>
      <c r="G389">
        <v>1</v>
      </c>
      <c r="H389" t="s">
        <v>90</v>
      </c>
      <c r="I389" t="s">
        <v>418</v>
      </c>
      <c r="J389">
        <v>17527</v>
      </c>
      <c r="K389" t="s">
        <v>2377</v>
      </c>
      <c r="L389">
        <v>744.2</v>
      </c>
      <c r="O389" t="s">
        <v>27</v>
      </c>
      <c r="P389" t="s">
        <v>24</v>
      </c>
      <c r="Q389" t="s">
        <v>2574</v>
      </c>
      <c r="R389">
        <v>52.366666666699999</v>
      </c>
      <c r="S389">
        <v>-132.65</v>
      </c>
      <c r="T389" t="s">
        <v>419</v>
      </c>
      <c r="U389" t="s">
        <v>40</v>
      </c>
      <c r="W389" t="s">
        <v>29</v>
      </c>
    </row>
    <row r="390" spans="1:23" x14ac:dyDescent="0.2">
      <c r="A390" t="s">
        <v>24</v>
      </c>
      <c r="B390" s="12">
        <v>38754</v>
      </c>
      <c r="C390">
        <v>2</v>
      </c>
      <c r="D390">
        <v>2006</v>
      </c>
      <c r="E390" t="s">
        <v>24</v>
      </c>
      <c r="F390">
        <v>2580427</v>
      </c>
      <c r="G390">
        <v>1</v>
      </c>
      <c r="H390" t="s">
        <v>25</v>
      </c>
      <c r="I390" t="s">
        <v>420</v>
      </c>
      <c r="J390">
        <v>94</v>
      </c>
      <c r="K390" t="s">
        <v>2574</v>
      </c>
      <c r="L390">
        <v>98.5</v>
      </c>
      <c r="O390" t="s">
        <v>27</v>
      </c>
      <c r="P390" t="s">
        <v>24</v>
      </c>
      <c r="Q390" t="s">
        <v>2574</v>
      </c>
      <c r="R390">
        <v>57.783250000000002</v>
      </c>
      <c r="S390">
        <v>-152.41265000000001</v>
      </c>
      <c r="T390" t="s">
        <v>58</v>
      </c>
      <c r="U390" t="s">
        <v>1894</v>
      </c>
      <c r="W390" t="s">
        <v>30</v>
      </c>
    </row>
    <row r="391" spans="1:23" x14ac:dyDescent="0.2">
      <c r="A391" t="s">
        <v>24</v>
      </c>
      <c r="B391" s="12">
        <v>38755</v>
      </c>
      <c r="C391">
        <v>2</v>
      </c>
      <c r="D391">
        <v>2006</v>
      </c>
      <c r="E391" t="s">
        <v>24</v>
      </c>
      <c r="F391">
        <v>2584924</v>
      </c>
      <c r="G391">
        <v>1</v>
      </c>
      <c r="H391" t="s">
        <v>62</v>
      </c>
      <c r="I391" t="s">
        <v>421</v>
      </c>
      <c r="J391">
        <v>9</v>
      </c>
      <c r="K391" t="s">
        <v>2574</v>
      </c>
      <c r="L391">
        <v>31.7</v>
      </c>
      <c r="O391" t="s">
        <v>27</v>
      </c>
      <c r="P391" t="s">
        <v>24</v>
      </c>
      <c r="Q391" t="s">
        <v>2574</v>
      </c>
      <c r="R391">
        <v>56.48489</v>
      </c>
      <c r="S391">
        <v>-132.69470000000001</v>
      </c>
      <c r="T391" t="s">
        <v>58</v>
      </c>
      <c r="U391" t="s">
        <v>1894</v>
      </c>
      <c r="W391" t="s">
        <v>30</v>
      </c>
    </row>
    <row r="392" spans="1:23" x14ac:dyDescent="0.2">
      <c r="A392" t="s">
        <v>24</v>
      </c>
      <c r="B392" s="12">
        <v>38755</v>
      </c>
      <c r="C392">
        <v>2</v>
      </c>
      <c r="D392">
        <v>2006</v>
      </c>
      <c r="E392" t="s">
        <v>24</v>
      </c>
      <c r="F392">
        <v>2589338</v>
      </c>
      <c r="G392">
        <v>1</v>
      </c>
      <c r="H392" t="s">
        <v>25</v>
      </c>
      <c r="I392" t="s">
        <v>219</v>
      </c>
      <c r="J392">
        <v>85</v>
      </c>
      <c r="K392" t="s">
        <v>2574</v>
      </c>
      <c r="L392">
        <v>49.8</v>
      </c>
      <c r="O392" t="s">
        <v>27</v>
      </c>
      <c r="P392" t="s">
        <v>24</v>
      </c>
      <c r="Q392" t="s">
        <v>2574</v>
      </c>
      <c r="R392">
        <v>56.48489</v>
      </c>
      <c r="S392">
        <v>-132.69470000000001</v>
      </c>
      <c r="T392" t="s">
        <v>58</v>
      </c>
      <c r="U392" t="s">
        <v>1894</v>
      </c>
      <c r="W392" t="s">
        <v>30</v>
      </c>
    </row>
    <row r="393" spans="1:23" x14ac:dyDescent="0.2">
      <c r="A393" t="s">
        <v>24</v>
      </c>
      <c r="B393" s="12">
        <v>38757</v>
      </c>
      <c r="C393">
        <v>2</v>
      </c>
      <c r="D393">
        <v>2006</v>
      </c>
      <c r="E393" t="s">
        <v>24</v>
      </c>
      <c r="F393">
        <v>2582473</v>
      </c>
      <c r="G393">
        <v>1</v>
      </c>
      <c r="H393" t="s">
        <v>25</v>
      </c>
      <c r="I393" t="s">
        <v>212</v>
      </c>
      <c r="J393">
        <v>108</v>
      </c>
      <c r="K393" t="s">
        <v>2574</v>
      </c>
      <c r="L393">
        <v>57.9</v>
      </c>
      <c r="O393" t="s">
        <v>27</v>
      </c>
      <c r="P393" t="s">
        <v>24</v>
      </c>
      <c r="Q393" t="s">
        <v>2574</v>
      </c>
      <c r="R393">
        <v>57.793610000000001</v>
      </c>
      <c r="S393">
        <v>-152.4058</v>
      </c>
      <c r="T393" t="s">
        <v>58</v>
      </c>
      <c r="U393" t="s">
        <v>1894</v>
      </c>
      <c r="W393" t="s">
        <v>30</v>
      </c>
    </row>
    <row r="394" spans="1:23" x14ac:dyDescent="0.2">
      <c r="A394" t="s">
        <v>24</v>
      </c>
      <c r="B394" s="12">
        <v>38757</v>
      </c>
      <c r="C394">
        <v>2</v>
      </c>
      <c r="D394">
        <v>2006</v>
      </c>
      <c r="E394" t="s">
        <v>24</v>
      </c>
      <c r="F394">
        <v>2583315</v>
      </c>
      <c r="G394">
        <v>1</v>
      </c>
      <c r="H394" t="s">
        <v>59</v>
      </c>
      <c r="I394" t="s">
        <v>166</v>
      </c>
      <c r="J394">
        <v>85387</v>
      </c>
      <c r="K394" t="s">
        <v>2377</v>
      </c>
      <c r="L394">
        <v>854.3</v>
      </c>
      <c r="N394">
        <v>14</v>
      </c>
      <c r="O394" t="s">
        <v>27</v>
      </c>
      <c r="P394" t="s">
        <v>24</v>
      </c>
      <c r="Q394" t="s">
        <v>2377</v>
      </c>
      <c r="R394">
        <v>60.808333333299998</v>
      </c>
      <c r="S394">
        <v>-146.9766666667</v>
      </c>
      <c r="T394" t="s">
        <v>44</v>
      </c>
      <c r="U394" t="s">
        <v>40</v>
      </c>
      <c r="W394" t="s">
        <v>29</v>
      </c>
    </row>
    <row r="395" spans="1:23" x14ac:dyDescent="0.2">
      <c r="A395" t="s">
        <v>24</v>
      </c>
      <c r="B395" s="12">
        <v>38757</v>
      </c>
      <c r="C395">
        <v>2</v>
      </c>
      <c r="D395">
        <v>2006</v>
      </c>
      <c r="E395" t="s">
        <v>24</v>
      </c>
      <c r="F395">
        <v>2584593</v>
      </c>
      <c r="G395">
        <v>1</v>
      </c>
      <c r="H395" t="s">
        <v>25</v>
      </c>
      <c r="I395" t="s">
        <v>422</v>
      </c>
      <c r="J395">
        <v>49</v>
      </c>
      <c r="K395" t="s">
        <v>2574</v>
      </c>
      <c r="L395">
        <v>54.8</v>
      </c>
      <c r="N395">
        <v>52</v>
      </c>
      <c r="O395" t="s">
        <v>27</v>
      </c>
      <c r="P395" t="s">
        <v>24</v>
      </c>
      <c r="Q395" t="s">
        <v>2377</v>
      </c>
      <c r="R395">
        <v>58.303333333300003</v>
      </c>
      <c r="S395">
        <v>-134.4333333333</v>
      </c>
      <c r="T395" t="s">
        <v>58</v>
      </c>
      <c r="U395" t="s">
        <v>1894</v>
      </c>
      <c r="W395" t="s">
        <v>30</v>
      </c>
    </row>
    <row r="396" spans="1:23" x14ac:dyDescent="0.2">
      <c r="A396" t="s">
        <v>24</v>
      </c>
      <c r="B396" s="12">
        <v>38757</v>
      </c>
      <c r="C396">
        <v>2</v>
      </c>
      <c r="D396">
        <v>2006</v>
      </c>
      <c r="E396" t="s">
        <v>24</v>
      </c>
      <c r="F396">
        <v>2585290</v>
      </c>
      <c r="G396">
        <v>1</v>
      </c>
      <c r="H396" t="s">
        <v>25</v>
      </c>
      <c r="I396" t="s">
        <v>423</v>
      </c>
      <c r="J396">
        <v>187</v>
      </c>
      <c r="K396" t="s">
        <v>2574</v>
      </c>
      <c r="L396">
        <v>101.5</v>
      </c>
      <c r="N396">
        <v>50</v>
      </c>
      <c r="O396" t="s">
        <v>27</v>
      </c>
      <c r="P396" t="s">
        <v>24</v>
      </c>
      <c r="Q396" t="s">
        <v>2377</v>
      </c>
      <c r="R396">
        <v>60.143889999999999</v>
      </c>
      <c r="S396">
        <v>-146.76939999999999</v>
      </c>
      <c r="T396" t="s">
        <v>136</v>
      </c>
      <c r="U396" t="s">
        <v>40</v>
      </c>
      <c r="V396" s="13" t="s">
        <v>42</v>
      </c>
      <c r="W396" t="s">
        <v>29</v>
      </c>
    </row>
    <row r="397" spans="1:23" x14ac:dyDescent="0.2">
      <c r="A397" t="s">
        <v>24</v>
      </c>
      <c r="B397" s="12">
        <v>38757</v>
      </c>
      <c r="C397">
        <v>2</v>
      </c>
      <c r="D397">
        <v>2006</v>
      </c>
      <c r="E397" t="s">
        <v>424</v>
      </c>
      <c r="F397">
        <v>2599376</v>
      </c>
      <c r="G397">
        <v>1</v>
      </c>
      <c r="H397" t="s">
        <v>25</v>
      </c>
      <c r="I397" t="s">
        <v>425</v>
      </c>
      <c r="J397">
        <v>498</v>
      </c>
      <c r="K397" t="s">
        <v>2574</v>
      </c>
      <c r="L397">
        <v>166</v>
      </c>
      <c r="O397" t="s">
        <v>27</v>
      </c>
      <c r="P397" t="s">
        <v>24</v>
      </c>
      <c r="Q397" t="s">
        <v>2574</v>
      </c>
      <c r="R397">
        <v>57.116669999999999</v>
      </c>
      <c r="S397">
        <v>-170.2833</v>
      </c>
      <c r="T397" t="s">
        <v>239</v>
      </c>
      <c r="U397" t="s">
        <v>40</v>
      </c>
      <c r="V397" s="13" t="s">
        <v>42</v>
      </c>
      <c r="W397" t="s">
        <v>29</v>
      </c>
    </row>
    <row r="398" spans="1:23" x14ac:dyDescent="0.2">
      <c r="A398" t="s">
        <v>24</v>
      </c>
      <c r="B398" s="12">
        <v>38757</v>
      </c>
      <c r="C398">
        <v>2</v>
      </c>
      <c r="D398">
        <v>2006</v>
      </c>
      <c r="E398" t="s">
        <v>24</v>
      </c>
      <c r="F398">
        <v>2712564</v>
      </c>
      <c r="G398">
        <v>1</v>
      </c>
      <c r="H398" t="s">
        <v>25</v>
      </c>
      <c r="I398" t="s">
        <v>250</v>
      </c>
      <c r="J398">
        <v>135</v>
      </c>
      <c r="K398" t="s">
        <v>2574</v>
      </c>
      <c r="L398">
        <v>98.8</v>
      </c>
      <c r="O398" t="s">
        <v>27</v>
      </c>
      <c r="P398" t="s">
        <v>24</v>
      </c>
      <c r="Q398" t="s">
        <v>2574</v>
      </c>
      <c r="R398">
        <v>56.056980000000003</v>
      </c>
      <c r="S398">
        <v>-168.5214</v>
      </c>
      <c r="T398" t="s">
        <v>44</v>
      </c>
      <c r="U398" t="s">
        <v>40</v>
      </c>
      <c r="W398" t="s">
        <v>29</v>
      </c>
    </row>
    <row r="399" spans="1:23" x14ac:dyDescent="0.2">
      <c r="A399" t="s">
        <v>24</v>
      </c>
      <c r="B399" s="12">
        <v>38758</v>
      </c>
      <c r="C399">
        <v>2</v>
      </c>
      <c r="D399">
        <v>2006</v>
      </c>
      <c r="E399" t="s">
        <v>426</v>
      </c>
      <c r="F399">
        <v>2583523</v>
      </c>
      <c r="G399">
        <v>1</v>
      </c>
      <c r="H399" t="s">
        <v>59</v>
      </c>
      <c r="I399" t="s">
        <v>427</v>
      </c>
      <c r="J399">
        <v>94647</v>
      </c>
      <c r="K399" t="s">
        <v>2377</v>
      </c>
      <c r="L399">
        <v>918.4</v>
      </c>
      <c r="N399">
        <v>40</v>
      </c>
      <c r="O399" t="s">
        <v>27</v>
      </c>
      <c r="P399" t="s">
        <v>24</v>
      </c>
      <c r="Q399" t="s">
        <v>2377</v>
      </c>
      <c r="R399">
        <v>61.093888333300001</v>
      </c>
      <c r="S399">
        <v>-146.36666666670001</v>
      </c>
      <c r="T399" t="s">
        <v>56</v>
      </c>
      <c r="U399" t="s">
        <v>40</v>
      </c>
      <c r="W399" t="s">
        <v>29</v>
      </c>
    </row>
    <row r="400" spans="1:23" x14ac:dyDescent="0.2">
      <c r="A400" t="s">
        <v>24</v>
      </c>
      <c r="B400" s="12">
        <v>38759</v>
      </c>
      <c r="C400">
        <v>2</v>
      </c>
      <c r="D400">
        <v>2006</v>
      </c>
      <c r="E400" t="s">
        <v>24</v>
      </c>
      <c r="F400">
        <v>2590231</v>
      </c>
      <c r="G400">
        <v>1</v>
      </c>
      <c r="H400" t="s">
        <v>25</v>
      </c>
      <c r="I400" t="s">
        <v>61</v>
      </c>
      <c r="J400">
        <v>1789</v>
      </c>
      <c r="K400" t="s">
        <v>2377</v>
      </c>
      <c r="L400">
        <v>267</v>
      </c>
      <c r="O400" t="s">
        <v>27</v>
      </c>
      <c r="P400" t="s">
        <v>24</v>
      </c>
      <c r="Q400" t="s">
        <v>2574</v>
      </c>
      <c r="R400">
        <v>54.566666666700002</v>
      </c>
      <c r="S400">
        <v>-166.11666666670001</v>
      </c>
      <c r="T400" t="s">
        <v>56</v>
      </c>
      <c r="U400" t="s">
        <v>40</v>
      </c>
      <c r="W400" t="s">
        <v>29</v>
      </c>
    </row>
    <row r="401" spans="1:23" x14ac:dyDescent="0.2">
      <c r="A401" t="s">
        <v>24</v>
      </c>
      <c r="B401" s="12">
        <v>38759</v>
      </c>
      <c r="C401">
        <v>2</v>
      </c>
      <c r="D401">
        <v>2006</v>
      </c>
      <c r="E401" t="s">
        <v>24</v>
      </c>
      <c r="F401">
        <v>2594722</v>
      </c>
      <c r="G401">
        <v>1</v>
      </c>
      <c r="H401" t="s">
        <v>25</v>
      </c>
      <c r="I401" t="s">
        <v>428</v>
      </c>
      <c r="J401">
        <v>183</v>
      </c>
      <c r="K401" t="s">
        <v>2574</v>
      </c>
      <c r="L401">
        <v>96.3</v>
      </c>
      <c r="O401" t="s">
        <v>27</v>
      </c>
      <c r="P401" t="s">
        <v>24</v>
      </c>
      <c r="Q401" t="s">
        <v>2574</v>
      </c>
      <c r="R401">
        <v>55.500999999999998</v>
      </c>
      <c r="S401">
        <v>-159.65899999999999</v>
      </c>
      <c r="T401" t="s">
        <v>44</v>
      </c>
      <c r="U401" t="s">
        <v>40</v>
      </c>
      <c r="V401" s="13" t="s">
        <v>42</v>
      </c>
      <c r="W401" t="s">
        <v>29</v>
      </c>
    </row>
    <row r="402" spans="1:23" x14ac:dyDescent="0.2">
      <c r="A402" t="s">
        <v>24</v>
      </c>
      <c r="B402" s="12">
        <v>38761</v>
      </c>
      <c r="C402">
        <v>2</v>
      </c>
      <c r="D402">
        <v>2006</v>
      </c>
      <c r="E402" t="s">
        <v>24</v>
      </c>
      <c r="F402">
        <v>2584607</v>
      </c>
      <c r="G402">
        <v>1</v>
      </c>
      <c r="H402" t="s">
        <v>65</v>
      </c>
      <c r="I402" t="s">
        <v>429</v>
      </c>
      <c r="K402" t="s">
        <v>3723</v>
      </c>
      <c r="O402" t="s">
        <v>27</v>
      </c>
      <c r="P402" t="s">
        <v>24</v>
      </c>
      <c r="Q402" t="s">
        <v>2377</v>
      </c>
      <c r="R402">
        <v>58.3157</v>
      </c>
      <c r="S402">
        <v>-134.3518</v>
      </c>
      <c r="T402" t="s">
        <v>58</v>
      </c>
      <c r="U402" t="s">
        <v>1894</v>
      </c>
      <c r="W402" t="s">
        <v>30</v>
      </c>
    </row>
    <row r="403" spans="1:23" x14ac:dyDescent="0.2">
      <c r="A403" t="s">
        <v>24</v>
      </c>
      <c r="B403" s="12">
        <v>38761</v>
      </c>
      <c r="C403">
        <v>2</v>
      </c>
      <c r="D403">
        <v>2006</v>
      </c>
      <c r="E403" t="s">
        <v>24</v>
      </c>
      <c r="F403">
        <v>2601744</v>
      </c>
      <c r="G403">
        <v>1</v>
      </c>
      <c r="H403" t="s">
        <v>25</v>
      </c>
      <c r="I403" t="s">
        <v>405</v>
      </c>
      <c r="J403">
        <v>180</v>
      </c>
      <c r="K403" t="s">
        <v>2574</v>
      </c>
      <c r="L403">
        <v>112.4</v>
      </c>
      <c r="O403" t="s">
        <v>27</v>
      </c>
      <c r="P403" t="s">
        <v>24</v>
      </c>
      <c r="Q403" t="s">
        <v>2574</v>
      </c>
      <c r="R403">
        <v>55.816666666700002</v>
      </c>
      <c r="S403">
        <v>-163.80000000000001</v>
      </c>
      <c r="T403" t="s">
        <v>136</v>
      </c>
      <c r="U403" t="s">
        <v>40</v>
      </c>
      <c r="W403" t="s">
        <v>29</v>
      </c>
    </row>
    <row r="404" spans="1:23" x14ac:dyDescent="0.2">
      <c r="A404" t="s">
        <v>24</v>
      </c>
      <c r="B404" s="12">
        <v>38762</v>
      </c>
      <c r="C404">
        <v>2</v>
      </c>
      <c r="D404">
        <v>2006</v>
      </c>
      <c r="E404" t="s">
        <v>24</v>
      </c>
      <c r="F404">
        <v>2584846</v>
      </c>
      <c r="G404">
        <v>1</v>
      </c>
      <c r="H404" t="s">
        <v>25</v>
      </c>
      <c r="I404" t="s">
        <v>430</v>
      </c>
      <c r="J404">
        <v>67</v>
      </c>
      <c r="K404" t="s">
        <v>2574</v>
      </c>
      <c r="L404">
        <v>50.6</v>
      </c>
      <c r="O404" t="s">
        <v>27</v>
      </c>
      <c r="P404" t="s">
        <v>24</v>
      </c>
      <c r="Q404" t="s">
        <v>2574</v>
      </c>
      <c r="R404">
        <v>57.748609999999999</v>
      </c>
      <c r="S404">
        <v>-152.45830000000001</v>
      </c>
      <c r="T404" t="s">
        <v>58</v>
      </c>
      <c r="U404" t="s">
        <v>1894</v>
      </c>
      <c r="W404" t="s">
        <v>30</v>
      </c>
    </row>
    <row r="405" spans="1:23" x14ac:dyDescent="0.2">
      <c r="A405" t="s">
        <v>24</v>
      </c>
      <c r="B405" s="12">
        <v>38763</v>
      </c>
      <c r="C405">
        <v>2</v>
      </c>
      <c r="D405">
        <v>2006</v>
      </c>
      <c r="E405" t="s">
        <v>24</v>
      </c>
      <c r="F405">
        <v>2585713</v>
      </c>
      <c r="G405">
        <v>1</v>
      </c>
      <c r="H405" t="s">
        <v>25</v>
      </c>
      <c r="I405" t="s">
        <v>431</v>
      </c>
      <c r="J405">
        <v>41</v>
      </c>
      <c r="K405" t="s">
        <v>2574</v>
      </c>
      <c r="L405">
        <v>41.4</v>
      </c>
      <c r="O405" t="s">
        <v>27</v>
      </c>
      <c r="P405" t="s">
        <v>24</v>
      </c>
      <c r="Q405" t="s">
        <v>2574</v>
      </c>
      <c r="R405">
        <v>56.46472</v>
      </c>
      <c r="S405">
        <v>-132.3878</v>
      </c>
      <c r="T405" t="s">
        <v>58</v>
      </c>
      <c r="U405" t="s">
        <v>1894</v>
      </c>
      <c r="W405" t="s">
        <v>30</v>
      </c>
    </row>
    <row r="406" spans="1:23" x14ac:dyDescent="0.2">
      <c r="A406" t="s">
        <v>24</v>
      </c>
      <c r="B406" s="12">
        <v>38763</v>
      </c>
      <c r="C406">
        <v>2</v>
      </c>
      <c r="D406">
        <v>2006</v>
      </c>
      <c r="E406" t="s">
        <v>24</v>
      </c>
      <c r="F406">
        <v>2585791</v>
      </c>
      <c r="G406">
        <v>1</v>
      </c>
      <c r="H406" t="s">
        <v>25</v>
      </c>
      <c r="I406" t="s">
        <v>432</v>
      </c>
      <c r="J406">
        <v>44</v>
      </c>
      <c r="K406" t="s">
        <v>2574</v>
      </c>
      <c r="L406">
        <v>49.7</v>
      </c>
      <c r="O406" t="s">
        <v>27</v>
      </c>
      <c r="P406" t="s">
        <v>24</v>
      </c>
      <c r="Q406" t="s">
        <v>2574</v>
      </c>
      <c r="R406">
        <v>57.05</v>
      </c>
      <c r="S406">
        <v>-135.33666666670001</v>
      </c>
      <c r="T406" t="s">
        <v>58</v>
      </c>
      <c r="U406" t="s">
        <v>1894</v>
      </c>
      <c r="W406" t="s">
        <v>30</v>
      </c>
    </row>
    <row r="407" spans="1:23" x14ac:dyDescent="0.2">
      <c r="A407" t="s">
        <v>24</v>
      </c>
      <c r="B407" s="12">
        <v>38763</v>
      </c>
      <c r="C407">
        <v>2</v>
      </c>
      <c r="D407">
        <v>2006</v>
      </c>
      <c r="E407" t="s">
        <v>24</v>
      </c>
      <c r="F407">
        <v>2606548</v>
      </c>
      <c r="G407">
        <v>1</v>
      </c>
      <c r="H407" t="s">
        <v>25</v>
      </c>
      <c r="I407" t="s">
        <v>433</v>
      </c>
      <c r="J407">
        <v>89</v>
      </c>
      <c r="K407" t="s">
        <v>2574</v>
      </c>
      <c r="L407">
        <v>58</v>
      </c>
      <c r="O407" t="s">
        <v>27</v>
      </c>
      <c r="P407" t="s">
        <v>24</v>
      </c>
      <c r="Q407" t="s">
        <v>2574</v>
      </c>
      <c r="R407">
        <v>55.877000000000002</v>
      </c>
      <c r="S407">
        <v>-158.87533333330001</v>
      </c>
      <c r="T407" t="s">
        <v>44</v>
      </c>
      <c r="U407" t="s">
        <v>40</v>
      </c>
      <c r="V407" s="13" t="s">
        <v>42</v>
      </c>
      <c r="W407" t="s">
        <v>29</v>
      </c>
    </row>
    <row r="408" spans="1:23" x14ac:dyDescent="0.2">
      <c r="A408" t="s">
        <v>24</v>
      </c>
      <c r="B408" s="12">
        <v>38765</v>
      </c>
      <c r="C408">
        <v>2</v>
      </c>
      <c r="D408">
        <v>2006</v>
      </c>
      <c r="E408" t="s">
        <v>24</v>
      </c>
      <c r="F408">
        <v>2587446</v>
      </c>
      <c r="G408">
        <v>1</v>
      </c>
      <c r="H408" t="s">
        <v>25</v>
      </c>
      <c r="I408" t="s">
        <v>434</v>
      </c>
      <c r="J408" t="s">
        <v>35</v>
      </c>
      <c r="K408" t="s">
        <v>2377</v>
      </c>
      <c r="L408" t="s">
        <v>35</v>
      </c>
      <c r="O408" t="s">
        <v>27</v>
      </c>
      <c r="P408" t="s">
        <v>24</v>
      </c>
      <c r="Q408" t="s">
        <v>2574</v>
      </c>
      <c r="R408">
        <v>57.05</v>
      </c>
      <c r="S408">
        <v>-135.3216666667</v>
      </c>
      <c r="T408" t="s">
        <v>36</v>
      </c>
      <c r="U408" t="s">
        <v>1894</v>
      </c>
      <c r="V408" s="13" t="s">
        <v>42</v>
      </c>
      <c r="W408" t="s">
        <v>30</v>
      </c>
    </row>
    <row r="409" spans="1:23" x14ac:dyDescent="0.2">
      <c r="A409" t="s">
        <v>24</v>
      </c>
      <c r="B409" s="12">
        <v>38765</v>
      </c>
      <c r="C409">
        <v>2</v>
      </c>
      <c r="D409">
        <v>2006</v>
      </c>
      <c r="E409" t="s">
        <v>24</v>
      </c>
      <c r="F409">
        <v>2589143</v>
      </c>
      <c r="G409">
        <v>1</v>
      </c>
      <c r="H409" t="s">
        <v>25</v>
      </c>
      <c r="I409" t="s">
        <v>435</v>
      </c>
      <c r="J409">
        <v>20</v>
      </c>
      <c r="K409" t="s">
        <v>2574</v>
      </c>
      <c r="L409">
        <v>40.799999999999997</v>
      </c>
      <c r="O409" t="s">
        <v>27</v>
      </c>
      <c r="P409" t="s">
        <v>24</v>
      </c>
      <c r="Q409" t="s">
        <v>2574</v>
      </c>
      <c r="R409">
        <v>55.438139</v>
      </c>
      <c r="S409">
        <v>-131.852012</v>
      </c>
      <c r="T409" t="s">
        <v>58</v>
      </c>
      <c r="U409" t="s">
        <v>1894</v>
      </c>
      <c r="W409" t="s">
        <v>30</v>
      </c>
    </row>
    <row r="410" spans="1:23" x14ac:dyDescent="0.2">
      <c r="A410" t="s">
        <v>24</v>
      </c>
      <c r="B410" s="12">
        <v>38766</v>
      </c>
      <c r="C410">
        <v>2</v>
      </c>
      <c r="D410">
        <v>2006</v>
      </c>
      <c r="E410" t="s">
        <v>24</v>
      </c>
      <c r="F410">
        <v>2590008</v>
      </c>
      <c r="G410">
        <v>1</v>
      </c>
      <c r="H410" t="s">
        <v>25</v>
      </c>
      <c r="I410" t="s">
        <v>436</v>
      </c>
      <c r="J410">
        <v>14</v>
      </c>
      <c r="K410" t="s">
        <v>2574</v>
      </c>
      <c r="L410">
        <v>28.8</v>
      </c>
      <c r="O410" t="s">
        <v>27</v>
      </c>
      <c r="P410" t="s">
        <v>24</v>
      </c>
      <c r="Q410" t="s">
        <v>2574</v>
      </c>
      <c r="R410">
        <v>55.051670000000001</v>
      </c>
      <c r="S410">
        <v>-131.82</v>
      </c>
      <c r="T410" t="s">
        <v>36</v>
      </c>
      <c r="U410" t="s">
        <v>1894</v>
      </c>
      <c r="V410" s="13" t="s">
        <v>30</v>
      </c>
      <c r="W410" t="s">
        <v>30</v>
      </c>
    </row>
    <row r="411" spans="1:23" x14ac:dyDescent="0.2">
      <c r="A411" t="s">
        <v>24</v>
      </c>
      <c r="B411" s="12">
        <v>38768</v>
      </c>
      <c r="C411">
        <v>2</v>
      </c>
      <c r="D411">
        <v>2006</v>
      </c>
      <c r="E411" t="s">
        <v>24</v>
      </c>
      <c r="F411">
        <v>2610458</v>
      </c>
      <c r="G411">
        <v>1</v>
      </c>
      <c r="H411" t="s">
        <v>25</v>
      </c>
      <c r="I411" t="s">
        <v>176</v>
      </c>
      <c r="J411">
        <v>197</v>
      </c>
      <c r="K411" t="s">
        <v>2574</v>
      </c>
      <c r="L411">
        <v>98.2</v>
      </c>
      <c r="O411" t="s">
        <v>27</v>
      </c>
      <c r="P411" t="s">
        <v>24</v>
      </c>
      <c r="Q411" t="s">
        <v>2574</v>
      </c>
      <c r="R411">
        <v>53.877777833300001</v>
      </c>
      <c r="S411">
        <v>-166.57777783329999</v>
      </c>
      <c r="T411" t="s">
        <v>58</v>
      </c>
      <c r="U411" t="s">
        <v>1894</v>
      </c>
      <c r="W411" t="s">
        <v>30</v>
      </c>
    </row>
    <row r="412" spans="1:23" x14ac:dyDescent="0.2">
      <c r="A412" t="s">
        <v>24</v>
      </c>
      <c r="B412" s="12">
        <v>38769</v>
      </c>
      <c r="C412">
        <v>2</v>
      </c>
      <c r="D412">
        <v>2006</v>
      </c>
      <c r="E412" t="s">
        <v>24</v>
      </c>
      <c r="F412">
        <v>2595014</v>
      </c>
      <c r="G412">
        <v>1</v>
      </c>
      <c r="H412" t="s">
        <v>25</v>
      </c>
      <c r="I412" t="s">
        <v>437</v>
      </c>
      <c r="J412">
        <v>2749</v>
      </c>
      <c r="K412" t="s">
        <v>2377</v>
      </c>
      <c r="L412">
        <v>252.3</v>
      </c>
      <c r="O412" t="s">
        <v>27</v>
      </c>
      <c r="P412" t="s">
        <v>24</v>
      </c>
      <c r="Q412" t="s">
        <v>2574</v>
      </c>
      <c r="R412">
        <v>53.91</v>
      </c>
      <c r="S412">
        <v>-166.51333333330001</v>
      </c>
      <c r="T412" t="s">
        <v>56</v>
      </c>
      <c r="U412" t="s">
        <v>40</v>
      </c>
      <c r="V412" s="13" t="s">
        <v>42</v>
      </c>
      <c r="W412" t="s">
        <v>29</v>
      </c>
    </row>
    <row r="413" spans="1:23" x14ac:dyDescent="0.2">
      <c r="A413" t="s">
        <v>24</v>
      </c>
      <c r="B413" s="12">
        <v>38772</v>
      </c>
      <c r="C413">
        <v>2</v>
      </c>
      <c r="D413">
        <v>2006</v>
      </c>
      <c r="E413" t="s">
        <v>24</v>
      </c>
      <c r="F413">
        <v>2591637</v>
      </c>
      <c r="G413">
        <v>1</v>
      </c>
      <c r="H413" t="s">
        <v>25</v>
      </c>
      <c r="I413" t="s">
        <v>438</v>
      </c>
      <c r="J413">
        <v>40</v>
      </c>
      <c r="K413" t="s">
        <v>2574</v>
      </c>
      <c r="L413">
        <v>42.4</v>
      </c>
      <c r="O413" t="s">
        <v>27</v>
      </c>
      <c r="P413" t="s">
        <v>24</v>
      </c>
      <c r="Q413" t="s">
        <v>2574</v>
      </c>
      <c r="R413">
        <v>53.877777833300001</v>
      </c>
      <c r="S413">
        <v>-166.57777783329999</v>
      </c>
      <c r="T413" t="s">
        <v>36</v>
      </c>
      <c r="U413" t="s">
        <v>1894</v>
      </c>
      <c r="V413" s="13" t="s">
        <v>30</v>
      </c>
      <c r="W413" t="s">
        <v>30</v>
      </c>
    </row>
    <row r="414" spans="1:23" x14ac:dyDescent="0.2">
      <c r="A414" t="s">
        <v>24</v>
      </c>
      <c r="B414" s="12">
        <v>38772</v>
      </c>
      <c r="C414">
        <v>2</v>
      </c>
      <c r="D414">
        <v>2006</v>
      </c>
      <c r="E414" t="s">
        <v>24</v>
      </c>
      <c r="F414">
        <v>2598186</v>
      </c>
      <c r="G414">
        <v>1</v>
      </c>
      <c r="H414" t="s">
        <v>25</v>
      </c>
      <c r="I414" t="s">
        <v>439</v>
      </c>
      <c r="J414">
        <v>197</v>
      </c>
      <c r="K414" t="s">
        <v>2574</v>
      </c>
      <c r="L414">
        <v>98.2</v>
      </c>
      <c r="N414">
        <v>38</v>
      </c>
      <c r="O414" t="s">
        <v>27</v>
      </c>
      <c r="P414" t="s">
        <v>24</v>
      </c>
      <c r="Q414" t="s">
        <v>2377</v>
      </c>
      <c r="R414">
        <v>58.004283333300002</v>
      </c>
      <c r="S414">
        <v>-153.10055</v>
      </c>
      <c r="T414" t="s">
        <v>80</v>
      </c>
      <c r="U414" t="s">
        <v>40</v>
      </c>
      <c r="W414" t="s">
        <v>29</v>
      </c>
    </row>
    <row r="415" spans="1:23" x14ac:dyDescent="0.2">
      <c r="A415" t="s">
        <v>24</v>
      </c>
      <c r="B415" s="12">
        <v>38772</v>
      </c>
      <c r="C415">
        <v>2</v>
      </c>
      <c r="D415">
        <v>2006</v>
      </c>
      <c r="E415" t="s">
        <v>24</v>
      </c>
      <c r="F415">
        <v>2613141</v>
      </c>
      <c r="G415">
        <v>1</v>
      </c>
      <c r="H415" t="s">
        <v>90</v>
      </c>
      <c r="I415" t="s">
        <v>440</v>
      </c>
      <c r="J415">
        <v>2749</v>
      </c>
      <c r="K415" t="s">
        <v>2377</v>
      </c>
      <c r="L415">
        <v>252.3</v>
      </c>
      <c r="O415" t="s">
        <v>27</v>
      </c>
      <c r="P415" t="s">
        <v>24</v>
      </c>
      <c r="Q415" t="s">
        <v>2574</v>
      </c>
      <c r="R415">
        <v>53.903333333299997</v>
      </c>
      <c r="S415">
        <v>-166.52666666670001</v>
      </c>
      <c r="T415" t="s">
        <v>56</v>
      </c>
      <c r="U415" t="s">
        <v>40</v>
      </c>
      <c r="V415" s="13" t="s">
        <v>42</v>
      </c>
      <c r="W415" t="s">
        <v>29</v>
      </c>
    </row>
    <row r="416" spans="1:23" x14ac:dyDescent="0.2">
      <c r="A416" t="s">
        <v>24</v>
      </c>
      <c r="B416" s="12">
        <v>38773</v>
      </c>
      <c r="C416">
        <v>2</v>
      </c>
      <c r="D416">
        <v>2006</v>
      </c>
      <c r="E416" t="s">
        <v>24</v>
      </c>
      <c r="F416">
        <v>2597979</v>
      </c>
      <c r="G416">
        <v>1</v>
      </c>
      <c r="H416" t="s">
        <v>25</v>
      </c>
      <c r="I416" t="s">
        <v>441</v>
      </c>
      <c r="J416">
        <v>40</v>
      </c>
      <c r="K416" t="s">
        <v>2574</v>
      </c>
      <c r="L416">
        <v>42.4</v>
      </c>
      <c r="O416" t="s">
        <v>27</v>
      </c>
      <c r="P416" t="s">
        <v>24</v>
      </c>
      <c r="Q416" t="s">
        <v>2574</v>
      </c>
      <c r="R416">
        <v>57.594799999999999</v>
      </c>
      <c r="S416">
        <v>-135.4727</v>
      </c>
      <c r="T416" t="s">
        <v>44</v>
      </c>
      <c r="U416" t="s">
        <v>40</v>
      </c>
      <c r="V416" s="13" t="s">
        <v>42</v>
      </c>
      <c r="W416" t="s">
        <v>29</v>
      </c>
    </row>
    <row r="417" spans="1:23" x14ac:dyDescent="0.2">
      <c r="A417" t="s">
        <v>24</v>
      </c>
      <c r="B417" s="12">
        <v>38773</v>
      </c>
      <c r="C417">
        <v>2</v>
      </c>
      <c r="D417">
        <v>2006</v>
      </c>
      <c r="E417" t="s">
        <v>24</v>
      </c>
      <c r="F417">
        <v>2602649</v>
      </c>
      <c r="G417">
        <v>1</v>
      </c>
      <c r="H417" t="s">
        <v>25</v>
      </c>
      <c r="I417" t="s">
        <v>216</v>
      </c>
      <c r="J417">
        <v>1032</v>
      </c>
      <c r="K417" t="s">
        <v>2377</v>
      </c>
      <c r="L417">
        <v>150.5</v>
      </c>
      <c r="O417" t="s">
        <v>27</v>
      </c>
      <c r="P417" t="s">
        <v>24</v>
      </c>
      <c r="Q417" t="s">
        <v>2574</v>
      </c>
      <c r="R417">
        <v>56.9666666667</v>
      </c>
      <c r="S417">
        <v>-168.98333333330001</v>
      </c>
      <c r="T417" t="s">
        <v>44</v>
      </c>
      <c r="U417" t="s">
        <v>40</v>
      </c>
      <c r="V417" s="13" t="s">
        <v>42</v>
      </c>
      <c r="W417" t="s">
        <v>29</v>
      </c>
    </row>
    <row r="418" spans="1:23" x14ac:dyDescent="0.2">
      <c r="A418" t="s">
        <v>24</v>
      </c>
      <c r="B418" s="12">
        <v>38773</v>
      </c>
      <c r="C418">
        <v>2</v>
      </c>
      <c r="D418">
        <v>2006</v>
      </c>
      <c r="E418" t="s">
        <v>24</v>
      </c>
      <c r="F418">
        <v>2613846</v>
      </c>
      <c r="G418">
        <v>1</v>
      </c>
      <c r="H418" t="s">
        <v>25</v>
      </c>
      <c r="I418" t="s">
        <v>442</v>
      </c>
      <c r="J418">
        <v>151</v>
      </c>
      <c r="K418" t="s">
        <v>2574</v>
      </c>
      <c r="L418">
        <v>77.400000000000006</v>
      </c>
      <c r="O418" t="s">
        <v>27</v>
      </c>
      <c r="P418" t="s">
        <v>24</v>
      </c>
      <c r="Q418" t="s">
        <v>2574</v>
      </c>
      <c r="R418">
        <v>57.67</v>
      </c>
      <c r="S418">
        <v>-155.0933333333</v>
      </c>
      <c r="T418" t="s">
        <v>44</v>
      </c>
      <c r="U418" t="s">
        <v>40</v>
      </c>
      <c r="V418" s="13" t="s">
        <v>42</v>
      </c>
      <c r="W418" t="s">
        <v>29</v>
      </c>
    </row>
    <row r="419" spans="1:23" x14ac:dyDescent="0.2">
      <c r="A419" t="s">
        <v>24</v>
      </c>
      <c r="B419" s="12">
        <v>38774</v>
      </c>
      <c r="C419">
        <v>2</v>
      </c>
      <c r="D419">
        <v>2006</v>
      </c>
      <c r="E419" t="s">
        <v>24</v>
      </c>
      <c r="F419">
        <v>2646793</v>
      </c>
      <c r="G419">
        <v>1</v>
      </c>
      <c r="H419" t="s">
        <v>25</v>
      </c>
      <c r="I419" t="s">
        <v>443</v>
      </c>
      <c r="J419">
        <v>19</v>
      </c>
      <c r="K419" t="s">
        <v>2574</v>
      </c>
      <c r="L419">
        <v>34.700000000000003</v>
      </c>
      <c r="O419" t="s">
        <v>27</v>
      </c>
      <c r="P419" t="s">
        <v>24</v>
      </c>
      <c r="Q419" t="s">
        <v>2574</v>
      </c>
      <c r="R419">
        <v>57.943266666699998</v>
      </c>
      <c r="S419">
        <v>-153.2612</v>
      </c>
      <c r="T419" t="s">
        <v>44</v>
      </c>
      <c r="U419" t="s">
        <v>40</v>
      </c>
      <c r="W419" t="s">
        <v>29</v>
      </c>
    </row>
    <row r="420" spans="1:23" x14ac:dyDescent="0.2">
      <c r="A420" t="s">
        <v>24</v>
      </c>
      <c r="B420" s="12">
        <v>38775</v>
      </c>
      <c r="C420">
        <v>2</v>
      </c>
      <c r="D420">
        <v>2006</v>
      </c>
      <c r="E420" t="s">
        <v>24</v>
      </c>
      <c r="F420">
        <v>2594970</v>
      </c>
      <c r="G420">
        <v>1</v>
      </c>
      <c r="H420" t="s">
        <v>25</v>
      </c>
      <c r="I420" t="s">
        <v>444</v>
      </c>
      <c r="J420">
        <v>197</v>
      </c>
      <c r="K420" t="s">
        <v>2574</v>
      </c>
      <c r="L420">
        <v>87.3</v>
      </c>
      <c r="O420" t="s">
        <v>27</v>
      </c>
      <c r="P420" t="s">
        <v>24</v>
      </c>
      <c r="Q420" t="s">
        <v>2574</v>
      </c>
      <c r="R420">
        <v>53.851666666699998</v>
      </c>
      <c r="S420">
        <v>-166.57333333330001</v>
      </c>
      <c r="T420" t="s">
        <v>80</v>
      </c>
      <c r="U420" t="s">
        <v>40</v>
      </c>
      <c r="W420" t="s">
        <v>29</v>
      </c>
    </row>
    <row r="421" spans="1:23" x14ac:dyDescent="0.2">
      <c r="A421" t="s">
        <v>24</v>
      </c>
      <c r="B421" s="12">
        <v>38776</v>
      </c>
      <c r="C421">
        <v>2</v>
      </c>
      <c r="D421">
        <v>2006</v>
      </c>
      <c r="E421" t="s">
        <v>24</v>
      </c>
      <c r="F421">
        <v>2616818</v>
      </c>
      <c r="G421">
        <v>1</v>
      </c>
      <c r="H421" t="s">
        <v>25</v>
      </c>
      <c r="I421" t="s">
        <v>445</v>
      </c>
      <c r="J421">
        <v>73</v>
      </c>
      <c r="K421" t="s">
        <v>2574</v>
      </c>
      <c r="L421">
        <v>57.8</v>
      </c>
      <c r="O421" t="s">
        <v>27</v>
      </c>
      <c r="P421" t="s">
        <v>24</v>
      </c>
      <c r="Q421" t="s">
        <v>2574</v>
      </c>
      <c r="R421">
        <v>57.05</v>
      </c>
      <c r="S421">
        <v>-135.35</v>
      </c>
      <c r="T421" t="s">
        <v>50</v>
      </c>
      <c r="U421" t="s">
        <v>40</v>
      </c>
      <c r="V421" s="13" t="s">
        <v>42</v>
      </c>
      <c r="W421" t="s">
        <v>29</v>
      </c>
    </row>
    <row r="422" spans="1:23" x14ac:dyDescent="0.2">
      <c r="A422" t="s">
        <v>24</v>
      </c>
      <c r="B422" s="12">
        <v>38778</v>
      </c>
      <c r="C422">
        <v>3</v>
      </c>
      <c r="D422">
        <v>2006</v>
      </c>
      <c r="E422" t="s">
        <v>24</v>
      </c>
      <c r="F422">
        <v>2594988</v>
      </c>
      <c r="G422">
        <v>1</v>
      </c>
      <c r="H422" t="s">
        <v>33</v>
      </c>
      <c r="I422" t="s">
        <v>34</v>
      </c>
      <c r="K422" t="s">
        <v>3723</v>
      </c>
      <c r="O422" t="s">
        <v>27</v>
      </c>
      <c r="P422" t="s">
        <v>24</v>
      </c>
      <c r="Q422" t="s">
        <v>2377</v>
      </c>
      <c r="R422">
        <v>61.12473</v>
      </c>
      <c r="S422">
        <v>-146.34639999999999</v>
      </c>
      <c r="T422" t="s">
        <v>58</v>
      </c>
      <c r="U422" t="s">
        <v>1894</v>
      </c>
      <c r="W422" t="s">
        <v>30</v>
      </c>
    </row>
    <row r="423" spans="1:23" x14ac:dyDescent="0.2">
      <c r="A423" t="s">
        <v>24</v>
      </c>
      <c r="B423" s="12">
        <v>38779</v>
      </c>
      <c r="C423">
        <v>3</v>
      </c>
      <c r="D423">
        <v>2006</v>
      </c>
      <c r="E423" t="s">
        <v>24</v>
      </c>
      <c r="F423">
        <v>2598801</v>
      </c>
      <c r="G423">
        <v>1</v>
      </c>
      <c r="H423" t="s">
        <v>62</v>
      </c>
      <c r="I423" t="s">
        <v>446</v>
      </c>
      <c r="J423">
        <v>8</v>
      </c>
      <c r="K423" t="s">
        <v>2574</v>
      </c>
      <c r="L423">
        <v>25.3</v>
      </c>
      <c r="O423" t="s">
        <v>27</v>
      </c>
      <c r="P423" t="s">
        <v>24</v>
      </c>
      <c r="Q423" t="s">
        <v>2377</v>
      </c>
      <c r="R423">
        <v>59.632510000000003</v>
      </c>
      <c r="S423">
        <v>-151.53280000000001</v>
      </c>
      <c r="T423" t="s">
        <v>58</v>
      </c>
      <c r="U423" t="s">
        <v>1894</v>
      </c>
      <c r="W423" t="s">
        <v>30</v>
      </c>
    </row>
    <row r="424" spans="1:23" x14ac:dyDescent="0.2">
      <c r="A424" t="s">
        <v>24</v>
      </c>
      <c r="B424" s="12">
        <v>38781</v>
      </c>
      <c r="C424">
        <v>3</v>
      </c>
      <c r="D424">
        <v>2006</v>
      </c>
      <c r="E424" t="s">
        <v>24</v>
      </c>
      <c r="F424">
        <v>2606109</v>
      </c>
      <c r="G424">
        <v>1</v>
      </c>
      <c r="H424" t="s">
        <v>25</v>
      </c>
      <c r="I424" t="s">
        <v>447</v>
      </c>
      <c r="J424">
        <v>85</v>
      </c>
      <c r="K424" t="s">
        <v>2574</v>
      </c>
      <c r="L424">
        <v>58</v>
      </c>
      <c r="N424">
        <v>28</v>
      </c>
      <c r="O424" t="s">
        <v>27</v>
      </c>
      <c r="P424" t="s">
        <v>24</v>
      </c>
      <c r="Q424" t="s">
        <v>2377</v>
      </c>
      <c r="R424">
        <v>59.632510000000003</v>
      </c>
      <c r="S424">
        <v>-151.53280000000001</v>
      </c>
      <c r="T424" t="s">
        <v>58</v>
      </c>
      <c r="U424" t="s">
        <v>1894</v>
      </c>
      <c r="W424" t="s">
        <v>30</v>
      </c>
    </row>
    <row r="425" spans="1:23" x14ac:dyDescent="0.2">
      <c r="A425" t="s">
        <v>24</v>
      </c>
      <c r="B425" s="12">
        <v>38782</v>
      </c>
      <c r="C425">
        <v>3</v>
      </c>
      <c r="D425">
        <v>2006</v>
      </c>
      <c r="E425" t="s">
        <v>24</v>
      </c>
      <c r="F425">
        <v>2598176</v>
      </c>
      <c r="G425">
        <v>1</v>
      </c>
      <c r="H425" t="s">
        <v>25</v>
      </c>
      <c r="I425" t="s">
        <v>448</v>
      </c>
      <c r="J425">
        <v>892</v>
      </c>
      <c r="K425" t="s">
        <v>2377</v>
      </c>
      <c r="L425">
        <v>139.69999999999999</v>
      </c>
      <c r="O425" t="s">
        <v>27</v>
      </c>
      <c r="P425" t="s">
        <v>24</v>
      </c>
      <c r="Q425" t="s">
        <v>2574</v>
      </c>
      <c r="R425">
        <v>56.116666666699999</v>
      </c>
      <c r="S425">
        <v>-166.46666666670001</v>
      </c>
      <c r="T425" t="s">
        <v>44</v>
      </c>
      <c r="U425" t="s">
        <v>40</v>
      </c>
      <c r="W425" t="s">
        <v>29</v>
      </c>
    </row>
    <row r="426" spans="1:23" x14ac:dyDescent="0.2">
      <c r="A426" t="s">
        <v>24</v>
      </c>
      <c r="B426" s="12">
        <v>38786</v>
      </c>
      <c r="C426">
        <v>3</v>
      </c>
      <c r="D426">
        <v>2006</v>
      </c>
      <c r="E426" t="s">
        <v>24</v>
      </c>
      <c r="F426">
        <v>2601535</v>
      </c>
      <c r="G426">
        <v>1</v>
      </c>
      <c r="H426" t="s">
        <v>25</v>
      </c>
      <c r="I426" t="s">
        <v>441</v>
      </c>
      <c r="J426">
        <v>14</v>
      </c>
      <c r="K426" t="s">
        <v>2574</v>
      </c>
      <c r="L426">
        <v>30.7</v>
      </c>
      <c r="O426" t="s">
        <v>27</v>
      </c>
      <c r="P426" t="s">
        <v>24</v>
      </c>
      <c r="Q426" t="s">
        <v>2574</v>
      </c>
      <c r="R426">
        <v>57.7833333333</v>
      </c>
      <c r="S426">
        <v>-134.6</v>
      </c>
      <c r="T426" t="s">
        <v>36</v>
      </c>
      <c r="U426" t="s">
        <v>40</v>
      </c>
      <c r="V426" s="13" t="s">
        <v>30</v>
      </c>
      <c r="W426" t="s">
        <v>29</v>
      </c>
    </row>
    <row r="427" spans="1:23" x14ac:dyDescent="0.2">
      <c r="A427" t="s">
        <v>24</v>
      </c>
      <c r="B427" s="12">
        <v>38786</v>
      </c>
      <c r="C427">
        <v>3</v>
      </c>
      <c r="D427">
        <v>2006</v>
      </c>
      <c r="E427" t="s">
        <v>24</v>
      </c>
      <c r="F427">
        <v>2603008</v>
      </c>
      <c r="G427">
        <v>1</v>
      </c>
      <c r="H427" t="s">
        <v>25</v>
      </c>
      <c r="I427" t="s">
        <v>449</v>
      </c>
      <c r="J427">
        <v>26</v>
      </c>
      <c r="K427" t="s">
        <v>2574</v>
      </c>
      <c r="L427">
        <v>48.4</v>
      </c>
      <c r="O427" t="s">
        <v>27</v>
      </c>
      <c r="P427" t="s">
        <v>24</v>
      </c>
      <c r="Q427" t="s">
        <v>2574</v>
      </c>
      <c r="R427">
        <v>57.793610000000001</v>
      </c>
      <c r="S427">
        <v>-152.4058</v>
      </c>
      <c r="T427" t="s">
        <v>58</v>
      </c>
      <c r="U427" t="s">
        <v>1894</v>
      </c>
      <c r="V427" s="13" t="s">
        <v>30</v>
      </c>
      <c r="W427" t="s">
        <v>30</v>
      </c>
    </row>
    <row r="428" spans="1:23" x14ac:dyDescent="0.2">
      <c r="A428" t="s">
        <v>24</v>
      </c>
      <c r="B428" s="12">
        <v>38786</v>
      </c>
      <c r="C428">
        <v>3</v>
      </c>
      <c r="D428">
        <v>2006</v>
      </c>
      <c r="E428" t="s">
        <v>24</v>
      </c>
      <c r="F428">
        <v>2603949</v>
      </c>
      <c r="G428">
        <v>1</v>
      </c>
      <c r="H428" t="s">
        <v>25</v>
      </c>
      <c r="I428" t="s">
        <v>450</v>
      </c>
      <c r="J428">
        <v>17</v>
      </c>
      <c r="K428" t="s">
        <v>2574</v>
      </c>
      <c r="L428">
        <v>36.1</v>
      </c>
      <c r="O428" t="s">
        <v>27</v>
      </c>
      <c r="P428" t="s">
        <v>24</v>
      </c>
      <c r="Q428" t="s">
        <v>2574</v>
      </c>
      <c r="R428">
        <v>57.016666666699997</v>
      </c>
      <c r="S428">
        <v>-134.71666666670001</v>
      </c>
      <c r="T428" t="s">
        <v>136</v>
      </c>
      <c r="U428" t="s">
        <v>40</v>
      </c>
      <c r="W428" t="s">
        <v>29</v>
      </c>
    </row>
    <row r="429" spans="1:23" x14ac:dyDescent="0.2">
      <c r="A429" t="s">
        <v>24</v>
      </c>
      <c r="B429" s="12">
        <v>38786</v>
      </c>
      <c r="C429">
        <v>3</v>
      </c>
      <c r="D429">
        <v>2006</v>
      </c>
      <c r="E429" t="s">
        <v>24</v>
      </c>
      <c r="F429">
        <v>2604494</v>
      </c>
      <c r="G429">
        <v>1</v>
      </c>
      <c r="H429" t="s">
        <v>97</v>
      </c>
      <c r="I429" t="s">
        <v>451</v>
      </c>
      <c r="J429">
        <v>1067</v>
      </c>
      <c r="K429" t="s">
        <v>2377</v>
      </c>
      <c r="L429">
        <v>171.3</v>
      </c>
      <c r="O429" t="s">
        <v>27</v>
      </c>
      <c r="P429" t="s">
        <v>24</v>
      </c>
      <c r="Q429" t="s">
        <v>2574</v>
      </c>
      <c r="R429">
        <v>56.41</v>
      </c>
      <c r="S429">
        <v>-168.7433333333</v>
      </c>
      <c r="T429" t="s">
        <v>399</v>
      </c>
      <c r="U429" t="s">
        <v>40</v>
      </c>
      <c r="W429" t="s">
        <v>29</v>
      </c>
    </row>
    <row r="430" spans="1:23" x14ac:dyDescent="0.2">
      <c r="A430" t="s">
        <v>24</v>
      </c>
      <c r="B430" s="12">
        <v>38788</v>
      </c>
      <c r="C430">
        <v>3</v>
      </c>
      <c r="D430">
        <v>2006</v>
      </c>
      <c r="E430" t="s">
        <v>24</v>
      </c>
      <c r="F430">
        <v>2601710</v>
      </c>
      <c r="G430">
        <v>1</v>
      </c>
      <c r="H430" t="s">
        <v>90</v>
      </c>
      <c r="I430" t="s">
        <v>452</v>
      </c>
      <c r="J430">
        <v>495</v>
      </c>
      <c r="K430" t="s">
        <v>2574</v>
      </c>
      <c r="L430">
        <v>180.3</v>
      </c>
      <c r="O430" t="s">
        <v>27</v>
      </c>
      <c r="P430" t="s">
        <v>24</v>
      </c>
      <c r="Q430" t="s">
        <v>2574</v>
      </c>
      <c r="R430">
        <v>53.877776666700001</v>
      </c>
      <c r="S430">
        <v>-166.5777766667</v>
      </c>
      <c r="T430" t="s">
        <v>44</v>
      </c>
      <c r="U430" t="s">
        <v>40</v>
      </c>
      <c r="V430" s="13" t="s">
        <v>42</v>
      </c>
      <c r="W430" t="s">
        <v>29</v>
      </c>
    </row>
    <row r="431" spans="1:23" x14ac:dyDescent="0.2">
      <c r="A431" t="s">
        <v>24</v>
      </c>
      <c r="B431" s="12">
        <v>38788</v>
      </c>
      <c r="C431">
        <v>3</v>
      </c>
      <c r="D431">
        <v>2006</v>
      </c>
      <c r="E431" t="s">
        <v>24</v>
      </c>
      <c r="F431">
        <v>22604560</v>
      </c>
      <c r="G431">
        <v>1</v>
      </c>
      <c r="H431" t="s">
        <v>25</v>
      </c>
      <c r="I431" t="s">
        <v>453</v>
      </c>
      <c r="J431">
        <v>1082</v>
      </c>
      <c r="K431" t="s">
        <v>2377</v>
      </c>
      <c r="L431">
        <v>144.80000000000001</v>
      </c>
      <c r="O431" t="s">
        <v>27</v>
      </c>
      <c r="P431" t="s">
        <v>24</v>
      </c>
      <c r="Q431" t="s">
        <v>2574</v>
      </c>
      <c r="R431">
        <v>53.883333333300001</v>
      </c>
      <c r="S431">
        <v>-166.5066666667</v>
      </c>
      <c r="T431" t="s">
        <v>44</v>
      </c>
      <c r="U431" t="s">
        <v>40</v>
      </c>
      <c r="W431" t="s">
        <v>29</v>
      </c>
    </row>
    <row r="432" spans="1:23" x14ac:dyDescent="0.2">
      <c r="A432" t="s">
        <v>24</v>
      </c>
      <c r="B432" s="12">
        <v>38789</v>
      </c>
      <c r="C432">
        <v>3</v>
      </c>
      <c r="D432">
        <v>2006</v>
      </c>
      <c r="E432" t="s">
        <v>24</v>
      </c>
      <c r="F432">
        <v>2606995</v>
      </c>
      <c r="G432">
        <v>1</v>
      </c>
      <c r="H432" t="s">
        <v>25</v>
      </c>
      <c r="I432" t="s">
        <v>454</v>
      </c>
      <c r="J432">
        <v>33</v>
      </c>
      <c r="K432" t="s">
        <v>2574</v>
      </c>
      <c r="L432">
        <v>56</v>
      </c>
      <c r="N432">
        <v>28</v>
      </c>
      <c r="O432" t="s">
        <v>27</v>
      </c>
      <c r="P432" t="s">
        <v>24</v>
      </c>
      <c r="Q432" t="s">
        <v>2377</v>
      </c>
      <c r="R432">
        <v>59.632510000000003</v>
      </c>
      <c r="S432">
        <v>-151.53280000000001</v>
      </c>
      <c r="T432" t="s">
        <v>58</v>
      </c>
      <c r="U432" t="s">
        <v>1894</v>
      </c>
      <c r="W432" t="s">
        <v>30</v>
      </c>
    </row>
    <row r="433" spans="1:23" x14ac:dyDescent="0.2">
      <c r="A433" t="s">
        <v>24</v>
      </c>
      <c r="B433" s="12">
        <v>38790</v>
      </c>
      <c r="C433">
        <v>3</v>
      </c>
      <c r="D433">
        <v>2006</v>
      </c>
      <c r="E433" t="s">
        <v>24</v>
      </c>
      <c r="F433">
        <v>2603680</v>
      </c>
      <c r="G433">
        <v>1</v>
      </c>
      <c r="H433" t="s">
        <v>25</v>
      </c>
      <c r="I433" t="s">
        <v>455</v>
      </c>
      <c r="J433">
        <v>14</v>
      </c>
      <c r="K433" t="s">
        <v>2574</v>
      </c>
      <c r="L433">
        <v>30.4</v>
      </c>
      <c r="O433" t="s">
        <v>27</v>
      </c>
      <c r="P433" t="s">
        <v>24</v>
      </c>
      <c r="Q433" t="s">
        <v>2574</v>
      </c>
      <c r="R433">
        <v>55.438139</v>
      </c>
      <c r="S433">
        <v>-131.852012</v>
      </c>
      <c r="T433" t="s">
        <v>58</v>
      </c>
      <c r="U433" t="s">
        <v>1894</v>
      </c>
      <c r="W433" t="s">
        <v>30</v>
      </c>
    </row>
    <row r="434" spans="1:23" x14ac:dyDescent="0.2">
      <c r="A434" t="s">
        <v>24</v>
      </c>
      <c r="B434" s="12">
        <v>38791</v>
      </c>
      <c r="C434">
        <v>3</v>
      </c>
      <c r="D434">
        <v>2006</v>
      </c>
      <c r="E434" t="s">
        <v>24</v>
      </c>
      <c r="F434">
        <v>2645276</v>
      </c>
      <c r="G434">
        <v>1</v>
      </c>
      <c r="H434" t="s">
        <v>25</v>
      </c>
      <c r="I434" t="s">
        <v>456</v>
      </c>
      <c r="J434">
        <v>14</v>
      </c>
      <c r="K434" t="s">
        <v>2574</v>
      </c>
      <c r="L434">
        <v>37.299999999999997</v>
      </c>
      <c r="N434">
        <v>78</v>
      </c>
      <c r="O434" t="s">
        <v>27</v>
      </c>
      <c r="P434" t="s">
        <v>24</v>
      </c>
      <c r="Q434" t="s">
        <v>2377</v>
      </c>
      <c r="R434">
        <v>59.55</v>
      </c>
      <c r="S434">
        <v>-139.78333333329999</v>
      </c>
      <c r="T434" t="s">
        <v>136</v>
      </c>
      <c r="U434" t="s">
        <v>40</v>
      </c>
      <c r="V434" s="13" t="s">
        <v>42</v>
      </c>
      <c r="W434" t="s">
        <v>29</v>
      </c>
    </row>
    <row r="435" spans="1:23" x14ac:dyDescent="0.2">
      <c r="A435" t="s">
        <v>24</v>
      </c>
      <c r="B435" s="12">
        <v>38792</v>
      </c>
      <c r="C435">
        <v>3</v>
      </c>
      <c r="D435">
        <v>2006</v>
      </c>
      <c r="E435" t="s">
        <v>24</v>
      </c>
      <c r="F435">
        <v>2604329</v>
      </c>
      <c r="G435">
        <v>1</v>
      </c>
      <c r="H435" t="s">
        <v>107</v>
      </c>
      <c r="I435" t="s">
        <v>457</v>
      </c>
      <c r="K435" t="s">
        <v>3723</v>
      </c>
      <c r="O435" t="s">
        <v>27</v>
      </c>
      <c r="P435" t="s">
        <v>24</v>
      </c>
      <c r="Q435" t="s">
        <v>2377</v>
      </c>
      <c r="R435">
        <v>58.35</v>
      </c>
      <c r="S435">
        <v>-134.6833333333</v>
      </c>
      <c r="T435" t="s">
        <v>44</v>
      </c>
      <c r="U435" t="s">
        <v>40</v>
      </c>
      <c r="W435" t="s">
        <v>29</v>
      </c>
    </row>
    <row r="436" spans="1:23" x14ac:dyDescent="0.2">
      <c r="A436" t="s">
        <v>24</v>
      </c>
      <c r="B436" s="12">
        <v>38793</v>
      </c>
      <c r="C436">
        <v>3</v>
      </c>
      <c r="D436">
        <v>2006</v>
      </c>
      <c r="E436" t="s">
        <v>24</v>
      </c>
      <c r="F436">
        <v>2604569</v>
      </c>
      <c r="G436">
        <v>1</v>
      </c>
      <c r="H436" t="s">
        <v>93</v>
      </c>
      <c r="I436" t="s">
        <v>458</v>
      </c>
      <c r="J436">
        <v>196</v>
      </c>
      <c r="K436" t="s">
        <v>2574</v>
      </c>
      <c r="L436">
        <v>94</v>
      </c>
      <c r="N436">
        <v>73</v>
      </c>
      <c r="O436" t="s">
        <v>27</v>
      </c>
      <c r="P436" t="s">
        <v>24</v>
      </c>
      <c r="Q436" t="s">
        <v>2377</v>
      </c>
      <c r="R436">
        <v>58.3157</v>
      </c>
      <c r="S436">
        <v>-134.3518</v>
      </c>
      <c r="T436" t="s">
        <v>58</v>
      </c>
      <c r="U436" t="s">
        <v>1894</v>
      </c>
      <c r="W436" t="s">
        <v>30</v>
      </c>
    </row>
    <row r="437" spans="1:23" x14ac:dyDescent="0.2">
      <c r="A437" t="s">
        <v>24</v>
      </c>
      <c r="B437" s="12">
        <v>38796</v>
      </c>
      <c r="C437">
        <v>3</v>
      </c>
      <c r="D437">
        <v>2006</v>
      </c>
      <c r="E437" t="s">
        <v>24</v>
      </c>
      <c r="F437">
        <v>2616888</v>
      </c>
      <c r="G437">
        <v>1</v>
      </c>
      <c r="H437" t="s">
        <v>25</v>
      </c>
      <c r="I437" t="s">
        <v>459</v>
      </c>
      <c r="J437">
        <v>41</v>
      </c>
      <c r="K437" t="s">
        <v>2574</v>
      </c>
      <c r="L437">
        <v>50</v>
      </c>
      <c r="O437" t="s">
        <v>27</v>
      </c>
      <c r="P437" t="s">
        <v>24</v>
      </c>
      <c r="Q437" t="s">
        <v>2574</v>
      </c>
      <c r="R437">
        <v>57.046390000000002</v>
      </c>
      <c r="S437">
        <v>-135.33860000000001</v>
      </c>
      <c r="T437" t="s">
        <v>58</v>
      </c>
      <c r="U437" t="s">
        <v>1894</v>
      </c>
      <c r="W437" t="s">
        <v>30</v>
      </c>
    </row>
    <row r="438" spans="1:23" x14ac:dyDescent="0.2">
      <c r="A438" t="s">
        <v>24</v>
      </c>
      <c r="B438" s="12">
        <v>38797</v>
      </c>
      <c r="C438">
        <v>3</v>
      </c>
      <c r="D438">
        <v>2006</v>
      </c>
      <c r="E438" t="s">
        <v>24</v>
      </c>
      <c r="F438">
        <v>2606901</v>
      </c>
      <c r="G438">
        <v>1</v>
      </c>
      <c r="H438" t="s">
        <v>25</v>
      </c>
      <c r="I438" t="s">
        <v>460</v>
      </c>
      <c r="J438">
        <v>199</v>
      </c>
      <c r="K438" t="s">
        <v>2574</v>
      </c>
      <c r="L438">
        <v>83</v>
      </c>
      <c r="O438" t="s">
        <v>27</v>
      </c>
      <c r="P438" t="s">
        <v>24</v>
      </c>
      <c r="Q438" t="s">
        <v>2574</v>
      </c>
      <c r="R438">
        <v>55.438139</v>
      </c>
      <c r="S438">
        <v>-131.852012</v>
      </c>
      <c r="T438" t="s">
        <v>58</v>
      </c>
      <c r="U438" t="s">
        <v>1894</v>
      </c>
      <c r="W438" t="s">
        <v>30</v>
      </c>
    </row>
    <row r="439" spans="1:23" x14ac:dyDescent="0.2">
      <c r="A439" t="s">
        <v>24</v>
      </c>
      <c r="B439" s="12">
        <v>38797</v>
      </c>
      <c r="C439">
        <v>3</v>
      </c>
      <c r="D439">
        <v>2006</v>
      </c>
      <c r="E439" t="s">
        <v>24</v>
      </c>
      <c r="F439">
        <v>2606965</v>
      </c>
      <c r="G439">
        <v>1</v>
      </c>
      <c r="H439" t="s">
        <v>25</v>
      </c>
      <c r="I439" t="s">
        <v>462</v>
      </c>
      <c r="J439">
        <v>29</v>
      </c>
      <c r="K439" t="s">
        <v>2574</v>
      </c>
      <c r="L439">
        <v>38.5</v>
      </c>
      <c r="N439">
        <v>48</v>
      </c>
      <c r="O439" t="s">
        <v>27</v>
      </c>
      <c r="P439" t="s">
        <v>24</v>
      </c>
      <c r="Q439" t="s">
        <v>2377</v>
      </c>
      <c r="R439">
        <v>61.12473</v>
      </c>
      <c r="S439">
        <v>-146.34639999999999</v>
      </c>
      <c r="T439" t="s">
        <v>58</v>
      </c>
      <c r="U439" t="s">
        <v>1894</v>
      </c>
      <c r="W439" t="s">
        <v>30</v>
      </c>
    </row>
    <row r="440" spans="1:23" x14ac:dyDescent="0.2">
      <c r="A440" t="s">
        <v>24</v>
      </c>
      <c r="B440" s="12">
        <v>38798</v>
      </c>
      <c r="C440">
        <v>3</v>
      </c>
      <c r="D440">
        <v>2006</v>
      </c>
      <c r="E440" t="s">
        <v>24</v>
      </c>
      <c r="F440">
        <v>2607765</v>
      </c>
      <c r="G440">
        <v>1</v>
      </c>
      <c r="H440" t="s">
        <v>97</v>
      </c>
      <c r="I440" t="s">
        <v>156</v>
      </c>
      <c r="J440">
        <v>3081</v>
      </c>
      <c r="K440" t="s">
        <v>2377</v>
      </c>
      <c r="L440">
        <v>262.8</v>
      </c>
      <c r="N440">
        <v>40</v>
      </c>
      <c r="O440" t="s">
        <v>27</v>
      </c>
      <c r="P440" t="s">
        <v>24</v>
      </c>
      <c r="Q440" t="s">
        <v>2377</v>
      </c>
      <c r="R440">
        <v>59.615616666699999</v>
      </c>
      <c r="S440">
        <v>-151.40186666669999</v>
      </c>
      <c r="T440" t="s">
        <v>239</v>
      </c>
      <c r="U440" t="s">
        <v>40</v>
      </c>
      <c r="V440" s="13" t="s">
        <v>42</v>
      </c>
      <c r="W440" t="s">
        <v>29</v>
      </c>
    </row>
    <row r="441" spans="1:23" x14ac:dyDescent="0.2">
      <c r="A441" t="s">
        <v>24</v>
      </c>
      <c r="B441" s="12">
        <v>38799</v>
      </c>
      <c r="C441">
        <v>3</v>
      </c>
      <c r="D441">
        <v>2006</v>
      </c>
      <c r="E441" t="s">
        <v>24</v>
      </c>
      <c r="F441">
        <v>2609084</v>
      </c>
      <c r="G441">
        <v>1</v>
      </c>
      <c r="H441" t="s">
        <v>107</v>
      </c>
      <c r="I441" t="s">
        <v>153</v>
      </c>
      <c r="J441">
        <v>3946</v>
      </c>
      <c r="K441" t="s">
        <v>2377</v>
      </c>
      <c r="L441">
        <v>376.8</v>
      </c>
      <c r="O441" t="s">
        <v>27</v>
      </c>
      <c r="P441" t="s">
        <v>24</v>
      </c>
      <c r="Q441" t="s">
        <v>2574</v>
      </c>
      <c r="R441">
        <v>55.438139</v>
      </c>
      <c r="S441">
        <v>-131.852012</v>
      </c>
      <c r="T441" t="s">
        <v>44</v>
      </c>
      <c r="U441" t="s">
        <v>1894</v>
      </c>
      <c r="V441" s="13" t="s">
        <v>42</v>
      </c>
      <c r="W441" t="s">
        <v>30</v>
      </c>
    </row>
    <row r="442" spans="1:23" x14ac:dyDescent="0.2">
      <c r="A442" t="s">
        <v>24</v>
      </c>
      <c r="B442" s="12">
        <v>38802</v>
      </c>
      <c r="C442">
        <v>3</v>
      </c>
      <c r="D442">
        <v>2006</v>
      </c>
      <c r="E442" t="s">
        <v>24</v>
      </c>
      <c r="F442">
        <v>2610605</v>
      </c>
      <c r="G442">
        <v>1</v>
      </c>
      <c r="H442" t="s">
        <v>93</v>
      </c>
      <c r="I442" t="s">
        <v>464</v>
      </c>
      <c r="J442">
        <v>193</v>
      </c>
      <c r="K442" t="s">
        <v>2574</v>
      </c>
      <c r="L442">
        <v>106.3</v>
      </c>
      <c r="N442">
        <v>48</v>
      </c>
      <c r="O442" t="s">
        <v>27</v>
      </c>
      <c r="P442" t="s">
        <v>24</v>
      </c>
      <c r="Q442" t="s">
        <v>2377</v>
      </c>
      <c r="R442">
        <v>61.132776666700003</v>
      </c>
      <c r="S442">
        <v>-146.4827766667</v>
      </c>
      <c r="T442" t="s">
        <v>80</v>
      </c>
      <c r="U442" t="s">
        <v>40</v>
      </c>
      <c r="W442" t="s">
        <v>29</v>
      </c>
    </row>
    <row r="443" spans="1:23" x14ac:dyDescent="0.2">
      <c r="A443" t="s">
        <v>24</v>
      </c>
      <c r="B443" s="12">
        <v>38802</v>
      </c>
      <c r="C443">
        <v>3</v>
      </c>
      <c r="D443">
        <v>2006</v>
      </c>
      <c r="E443" t="s">
        <v>24</v>
      </c>
      <c r="F443">
        <v>2612372</v>
      </c>
      <c r="G443">
        <v>1</v>
      </c>
      <c r="H443" t="s">
        <v>25</v>
      </c>
      <c r="I443" t="s">
        <v>465</v>
      </c>
      <c r="J443">
        <v>150</v>
      </c>
      <c r="K443" t="s">
        <v>2574</v>
      </c>
      <c r="L443">
        <v>80.7</v>
      </c>
      <c r="O443" t="s">
        <v>27</v>
      </c>
      <c r="P443" t="s">
        <v>24</v>
      </c>
      <c r="Q443" t="s">
        <v>2574</v>
      </c>
      <c r="R443">
        <v>57.037666666699998</v>
      </c>
      <c r="S443">
        <v>-135.34116666669999</v>
      </c>
      <c r="T443" t="s">
        <v>44</v>
      </c>
      <c r="U443" t="s">
        <v>40</v>
      </c>
      <c r="V443" s="13" t="s">
        <v>42</v>
      </c>
      <c r="W443" t="s">
        <v>29</v>
      </c>
    </row>
    <row r="444" spans="1:23" x14ac:dyDescent="0.2">
      <c r="A444" t="s">
        <v>24</v>
      </c>
      <c r="B444" s="12">
        <v>38803</v>
      </c>
      <c r="C444">
        <v>3</v>
      </c>
      <c r="D444">
        <v>2006</v>
      </c>
      <c r="E444" t="s">
        <v>24</v>
      </c>
      <c r="F444">
        <v>2611581</v>
      </c>
      <c r="G444">
        <v>1</v>
      </c>
      <c r="H444" t="s">
        <v>107</v>
      </c>
      <c r="I444" t="s">
        <v>201</v>
      </c>
      <c r="J444">
        <v>1280</v>
      </c>
      <c r="K444" t="s">
        <v>2377</v>
      </c>
      <c r="L444">
        <v>217.5</v>
      </c>
      <c r="N444">
        <v>41</v>
      </c>
      <c r="O444" t="s">
        <v>27</v>
      </c>
      <c r="P444" t="s">
        <v>24</v>
      </c>
      <c r="Q444" t="s">
        <v>2377</v>
      </c>
      <c r="R444">
        <v>60.767499999999998</v>
      </c>
      <c r="S444">
        <v>-148.68388833329999</v>
      </c>
      <c r="T444" t="s">
        <v>58</v>
      </c>
      <c r="U444" t="s">
        <v>40</v>
      </c>
      <c r="W444" s="13" t="s">
        <v>29</v>
      </c>
    </row>
    <row r="445" spans="1:23" x14ac:dyDescent="0.2">
      <c r="A445" t="s">
        <v>24</v>
      </c>
      <c r="B445" s="12">
        <v>38805</v>
      </c>
      <c r="C445">
        <v>3</v>
      </c>
      <c r="D445">
        <v>2006</v>
      </c>
      <c r="E445" t="s">
        <v>24</v>
      </c>
      <c r="F445">
        <v>2612309</v>
      </c>
      <c r="G445">
        <v>1</v>
      </c>
      <c r="H445" t="s">
        <v>169</v>
      </c>
      <c r="I445" t="s">
        <v>466</v>
      </c>
      <c r="J445">
        <v>1515</v>
      </c>
      <c r="K445" t="s">
        <v>2377</v>
      </c>
      <c r="L445">
        <v>193.3</v>
      </c>
      <c r="O445" t="s">
        <v>27</v>
      </c>
      <c r="P445" t="s">
        <v>24</v>
      </c>
      <c r="Q445" t="s">
        <v>2574</v>
      </c>
      <c r="R445">
        <v>57.721666666700003</v>
      </c>
      <c r="S445">
        <v>-152.5016666667</v>
      </c>
      <c r="T445" t="s">
        <v>58</v>
      </c>
      <c r="U445" t="s">
        <v>1894</v>
      </c>
      <c r="W445" t="s">
        <v>30</v>
      </c>
    </row>
    <row r="446" spans="1:23" x14ac:dyDescent="0.2">
      <c r="A446" t="s">
        <v>24</v>
      </c>
      <c r="B446" s="12">
        <v>38805</v>
      </c>
      <c r="C446">
        <v>3</v>
      </c>
      <c r="D446">
        <v>2006</v>
      </c>
      <c r="E446" t="s">
        <v>24</v>
      </c>
      <c r="F446">
        <v>2615876</v>
      </c>
      <c r="G446">
        <v>1</v>
      </c>
      <c r="H446" t="s">
        <v>25</v>
      </c>
      <c r="I446" t="s">
        <v>467</v>
      </c>
      <c r="J446">
        <v>184</v>
      </c>
      <c r="K446" t="s">
        <v>2574</v>
      </c>
      <c r="L446">
        <v>88.7</v>
      </c>
      <c r="O446" t="s">
        <v>27</v>
      </c>
      <c r="P446" t="s">
        <v>24</v>
      </c>
      <c r="Q446" t="s">
        <v>2574</v>
      </c>
      <c r="R446">
        <v>53.877777833300001</v>
      </c>
      <c r="S446">
        <v>-166.57777783329999</v>
      </c>
      <c r="T446" t="s">
        <v>122</v>
      </c>
      <c r="U446" t="s">
        <v>1894</v>
      </c>
      <c r="W446" t="s">
        <v>30</v>
      </c>
    </row>
    <row r="447" spans="1:23" x14ac:dyDescent="0.2">
      <c r="A447" t="s">
        <v>24</v>
      </c>
      <c r="B447" s="12">
        <v>38807</v>
      </c>
      <c r="C447">
        <v>3</v>
      </c>
      <c r="D447">
        <v>2006</v>
      </c>
      <c r="E447" t="s">
        <v>24</v>
      </c>
      <c r="F447">
        <v>2613904</v>
      </c>
      <c r="G447">
        <v>1</v>
      </c>
      <c r="H447" t="s">
        <v>62</v>
      </c>
      <c r="I447" t="s">
        <v>308</v>
      </c>
      <c r="J447">
        <v>608</v>
      </c>
      <c r="K447" t="s">
        <v>2377</v>
      </c>
      <c r="L447">
        <v>166.5</v>
      </c>
      <c r="O447" t="s">
        <v>27</v>
      </c>
      <c r="P447" t="s">
        <v>24</v>
      </c>
      <c r="Q447" t="s">
        <v>2574</v>
      </c>
      <c r="R447">
        <v>53.633333333300001</v>
      </c>
      <c r="S447">
        <v>-167.91550000000001</v>
      </c>
      <c r="T447" t="s">
        <v>44</v>
      </c>
      <c r="U447" t="s">
        <v>40</v>
      </c>
      <c r="W447" t="s">
        <v>29</v>
      </c>
    </row>
    <row r="448" spans="1:23" x14ac:dyDescent="0.2">
      <c r="A448" t="s">
        <v>24</v>
      </c>
      <c r="B448" s="12">
        <v>38807</v>
      </c>
      <c r="C448">
        <v>3</v>
      </c>
      <c r="D448">
        <v>2006</v>
      </c>
      <c r="E448" t="s">
        <v>24</v>
      </c>
      <c r="F448">
        <v>2615901</v>
      </c>
      <c r="G448">
        <v>1</v>
      </c>
      <c r="H448" t="s">
        <v>25</v>
      </c>
      <c r="I448" t="s">
        <v>468</v>
      </c>
      <c r="J448">
        <v>191</v>
      </c>
      <c r="K448" t="s">
        <v>2574</v>
      </c>
      <c r="L448">
        <v>115.3</v>
      </c>
      <c r="O448" t="s">
        <v>27</v>
      </c>
      <c r="P448" t="s">
        <v>24</v>
      </c>
      <c r="Q448" t="s">
        <v>2574</v>
      </c>
      <c r="R448">
        <v>53.877777833300001</v>
      </c>
      <c r="S448">
        <v>-166.57777783329999</v>
      </c>
      <c r="T448" t="s">
        <v>399</v>
      </c>
      <c r="U448" t="s">
        <v>1894</v>
      </c>
      <c r="W448" t="s">
        <v>30</v>
      </c>
    </row>
    <row r="449" spans="1:23" x14ac:dyDescent="0.2">
      <c r="A449" t="s">
        <v>24</v>
      </c>
      <c r="B449" s="12">
        <v>38810</v>
      </c>
      <c r="C449">
        <v>4</v>
      </c>
      <c r="D449">
        <v>2006</v>
      </c>
      <c r="E449" t="s">
        <v>24</v>
      </c>
      <c r="F449">
        <v>2618594</v>
      </c>
      <c r="G449">
        <v>1</v>
      </c>
      <c r="H449" t="s">
        <v>107</v>
      </c>
      <c r="I449" t="s">
        <v>201</v>
      </c>
      <c r="J449">
        <v>1280</v>
      </c>
      <c r="K449" t="s">
        <v>2377</v>
      </c>
      <c r="L449">
        <v>217.5</v>
      </c>
      <c r="N449">
        <v>41</v>
      </c>
      <c r="O449" t="s">
        <v>27</v>
      </c>
      <c r="P449" t="s">
        <v>24</v>
      </c>
      <c r="Q449" t="s">
        <v>2377</v>
      </c>
      <c r="R449">
        <v>60.725000000000001</v>
      </c>
      <c r="S449">
        <v>-147.79</v>
      </c>
      <c r="T449" t="s">
        <v>58</v>
      </c>
      <c r="U449" t="s">
        <v>40</v>
      </c>
      <c r="W449" s="13" t="s">
        <v>29</v>
      </c>
    </row>
    <row r="450" spans="1:23" x14ac:dyDescent="0.2">
      <c r="A450" t="s">
        <v>24</v>
      </c>
      <c r="B450" s="12">
        <v>38813</v>
      </c>
      <c r="C450">
        <v>4</v>
      </c>
      <c r="D450">
        <v>2006</v>
      </c>
      <c r="E450" t="s">
        <v>24</v>
      </c>
      <c r="F450">
        <v>2618426</v>
      </c>
      <c r="G450">
        <v>1</v>
      </c>
      <c r="H450" t="s">
        <v>25</v>
      </c>
      <c r="I450" t="s">
        <v>469</v>
      </c>
      <c r="J450">
        <v>9</v>
      </c>
      <c r="K450" t="s">
        <v>2574</v>
      </c>
      <c r="L450">
        <v>29.5</v>
      </c>
      <c r="N450">
        <v>63</v>
      </c>
      <c r="O450" t="s">
        <v>27</v>
      </c>
      <c r="P450" t="s">
        <v>24</v>
      </c>
      <c r="Q450" t="s">
        <v>2377</v>
      </c>
      <c r="R450">
        <v>59.6</v>
      </c>
      <c r="S450">
        <v>-139.85</v>
      </c>
      <c r="T450" t="s">
        <v>58</v>
      </c>
      <c r="U450" t="s">
        <v>1894</v>
      </c>
      <c r="W450" t="s">
        <v>30</v>
      </c>
    </row>
    <row r="451" spans="1:23" x14ac:dyDescent="0.2">
      <c r="A451" t="s">
        <v>24</v>
      </c>
      <c r="B451" s="12">
        <v>38813</v>
      </c>
      <c r="C451">
        <v>4</v>
      </c>
      <c r="D451">
        <v>2006</v>
      </c>
      <c r="E451" t="s">
        <v>24</v>
      </c>
      <c r="F451">
        <v>2621604</v>
      </c>
      <c r="G451">
        <v>1</v>
      </c>
      <c r="H451" t="s">
        <v>25</v>
      </c>
      <c r="I451" t="s">
        <v>470</v>
      </c>
      <c r="J451">
        <v>30</v>
      </c>
      <c r="K451" t="s">
        <v>2574</v>
      </c>
      <c r="L451">
        <v>40.299999999999997</v>
      </c>
      <c r="N451">
        <v>39</v>
      </c>
      <c r="O451" t="s">
        <v>27</v>
      </c>
      <c r="P451" t="s">
        <v>24</v>
      </c>
      <c r="Q451" t="s">
        <v>2377</v>
      </c>
      <c r="R451">
        <v>61.12473</v>
      </c>
      <c r="S451">
        <v>-146.34639999999999</v>
      </c>
      <c r="T451" t="s">
        <v>44</v>
      </c>
      <c r="U451" t="s">
        <v>1894</v>
      </c>
      <c r="W451" t="s">
        <v>30</v>
      </c>
    </row>
    <row r="452" spans="1:23" x14ac:dyDescent="0.2">
      <c r="A452" t="s">
        <v>24</v>
      </c>
      <c r="B452" s="12">
        <v>38815</v>
      </c>
      <c r="C452">
        <v>4</v>
      </c>
      <c r="D452">
        <v>2006</v>
      </c>
      <c r="E452" t="s">
        <v>24</v>
      </c>
      <c r="F452">
        <v>2623419</v>
      </c>
      <c r="G452">
        <v>1</v>
      </c>
      <c r="H452" t="s">
        <v>25</v>
      </c>
      <c r="I452" t="s">
        <v>471</v>
      </c>
      <c r="J452">
        <v>28</v>
      </c>
      <c r="K452" t="s">
        <v>2574</v>
      </c>
      <c r="L452">
        <v>42.9</v>
      </c>
      <c r="O452" t="s">
        <v>27</v>
      </c>
      <c r="P452" t="s">
        <v>24</v>
      </c>
      <c r="Q452" t="s">
        <v>2574</v>
      </c>
      <c r="R452">
        <v>55.438138333300003</v>
      </c>
      <c r="S452">
        <v>-131.85201166670001</v>
      </c>
      <c r="T452" t="s">
        <v>239</v>
      </c>
      <c r="U452" t="s">
        <v>40</v>
      </c>
      <c r="V452" s="13" t="s">
        <v>42</v>
      </c>
      <c r="W452" t="s">
        <v>29</v>
      </c>
    </row>
    <row r="453" spans="1:23" x14ac:dyDescent="0.2">
      <c r="A453" t="s">
        <v>24</v>
      </c>
      <c r="B453" s="12">
        <v>38817</v>
      </c>
      <c r="C453">
        <v>4</v>
      </c>
      <c r="D453">
        <v>2006</v>
      </c>
      <c r="E453" t="s">
        <v>307</v>
      </c>
      <c r="F453">
        <v>2621315</v>
      </c>
      <c r="G453">
        <v>1</v>
      </c>
      <c r="H453" t="s">
        <v>62</v>
      </c>
      <c r="I453" t="s">
        <v>308</v>
      </c>
      <c r="J453">
        <v>608</v>
      </c>
      <c r="K453" t="s">
        <v>2377</v>
      </c>
      <c r="L453">
        <v>166.5</v>
      </c>
      <c r="O453" t="s">
        <v>27</v>
      </c>
      <c r="P453" t="s">
        <v>24</v>
      </c>
      <c r="Q453" t="s">
        <v>2574</v>
      </c>
      <c r="R453">
        <v>53.877777833300001</v>
      </c>
      <c r="S453">
        <v>-166.57777783329999</v>
      </c>
      <c r="T453" t="s">
        <v>58</v>
      </c>
      <c r="U453" t="s">
        <v>1894</v>
      </c>
      <c r="W453" t="s">
        <v>30</v>
      </c>
    </row>
    <row r="454" spans="1:23" x14ac:dyDescent="0.2">
      <c r="A454" t="s">
        <v>24</v>
      </c>
      <c r="B454" s="12">
        <v>38817</v>
      </c>
      <c r="C454">
        <v>4</v>
      </c>
      <c r="D454">
        <v>2006</v>
      </c>
      <c r="E454" t="s">
        <v>24</v>
      </c>
      <c r="F454">
        <v>2622189</v>
      </c>
      <c r="G454">
        <v>1</v>
      </c>
      <c r="H454" t="s">
        <v>97</v>
      </c>
      <c r="I454" t="s">
        <v>156</v>
      </c>
      <c r="J454">
        <v>3081</v>
      </c>
      <c r="K454" t="s">
        <v>2377</v>
      </c>
      <c r="L454">
        <v>262.8</v>
      </c>
      <c r="N454">
        <v>40</v>
      </c>
      <c r="O454" t="s">
        <v>27</v>
      </c>
      <c r="P454" t="s">
        <v>24</v>
      </c>
      <c r="Q454" t="s">
        <v>2377</v>
      </c>
      <c r="R454">
        <v>58.3157</v>
      </c>
      <c r="S454">
        <v>-134.3518</v>
      </c>
      <c r="T454" t="s">
        <v>58</v>
      </c>
      <c r="U454" t="s">
        <v>1894</v>
      </c>
      <c r="W454" t="s">
        <v>30</v>
      </c>
    </row>
    <row r="455" spans="1:23" x14ac:dyDescent="0.2">
      <c r="A455" t="s">
        <v>24</v>
      </c>
      <c r="B455" s="12">
        <v>38817</v>
      </c>
      <c r="C455">
        <v>4</v>
      </c>
      <c r="D455">
        <v>2006</v>
      </c>
      <c r="E455" t="s">
        <v>24</v>
      </c>
      <c r="F455">
        <v>2622566</v>
      </c>
      <c r="G455">
        <v>1</v>
      </c>
      <c r="H455" t="s">
        <v>25</v>
      </c>
      <c r="I455" t="s">
        <v>472</v>
      </c>
      <c r="J455">
        <v>163</v>
      </c>
      <c r="K455" t="s">
        <v>2574</v>
      </c>
      <c r="L455">
        <v>83.7</v>
      </c>
      <c r="O455" t="s">
        <v>27</v>
      </c>
      <c r="P455" t="s">
        <v>24</v>
      </c>
      <c r="Q455" t="s">
        <v>2574</v>
      </c>
      <c r="R455">
        <v>57.744666666699999</v>
      </c>
      <c r="S455">
        <v>-152.30033333329999</v>
      </c>
      <c r="T455" t="s">
        <v>80</v>
      </c>
      <c r="U455" t="s">
        <v>40</v>
      </c>
      <c r="V455" s="13" t="s">
        <v>42</v>
      </c>
      <c r="W455" t="s">
        <v>29</v>
      </c>
    </row>
    <row r="456" spans="1:23" x14ac:dyDescent="0.2">
      <c r="A456" t="s">
        <v>24</v>
      </c>
      <c r="B456" s="12">
        <v>38820</v>
      </c>
      <c r="C456">
        <v>4</v>
      </c>
      <c r="D456">
        <v>2006</v>
      </c>
      <c r="E456" t="s">
        <v>24</v>
      </c>
      <c r="F456">
        <v>2646693</v>
      </c>
      <c r="G456">
        <v>1</v>
      </c>
      <c r="H456" t="s">
        <v>25</v>
      </c>
      <c r="I456" t="s">
        <v>473</v>
      </c>
      <c r="J456">
        <v>197</v>
      </c>
      <c r="K456" t="s">
        <v>2574</v>
      </c>
      <c r="L456">
        <v>89.9</v>
      </c>
      <c r="O456" t="s">
        <v>27</v>
      </c>
      <c r="P456" t="s">
        <v>24</v>
      </c>
      <c r="Q456" t="s">
        <v>2574</v>
      </c>
      <c r="R456">
        <v>57.35</v>
      </c>
      <c r="S456">
        <v>-151.6666666667</v>
      </c>
      <c r="T456" t="s">
        <v>56</v>
      </c>
      <c r="U456" t="s">
        <v>40</v>
      </c>
      <c r="W456" t="s">
        <v>29</v>
      </c>
    </row>
    <row r="457" spans="1:23" x14ac:dyDescent="0.2">
      <c r="A457" t="s">
        <v>24</v>
      </c>
      <c r="B457" s="12">
        <v>38822</v>
      </c>
      <c r="C457">
        <v>4</v>
      </c>
      <c r="D457">
        <v>2006</v>
      </c>
      <c r="E457" t="s">
        <v>24</v>
      </c>
      <c r="F457">
        <v>2626632</v>
      </c>
      <c r="G457">
        <v>1</v>
      </c>
      <c r="H457" t="s">
        <v>107</v>
      </c>
      <c r="I457" t="s">
        <v>153</v>
      </c>
      <c r="J457">
        <v>3946</v>
      </c>
      <c r="K457" t="s">
        <v>2377</v>
      </c>
      <c r="L457">
        <v>376.8</v>
      </c>
      <c r="O457" t="s">
        <v>27</v>
      </c>
      <c r="P457" t="s">
        <v>24</v>
      </c>
      <c r="Q457" t="s">
        <v>2574</v>
      </c>
      <c r="R457">
        <v>52.5766666667</v>
      </c>
      <c r="S457">
        <v>-128.51166666669999</v>
      </c>
      <c r="T457" t="s">
        <v>399</v>
      </c>
      <c r="U457" t="s">
        <v>40</v>
      </c>
      <c r="W457" t="s">
        <v>29</v>
      </c>
    </row>
    <row r="458" spans="1:23" x14ac:dyDescent="0.2">
      <c r="A458" t="s">
        <v>24</v>
      </c>
      <c r="B458" s="12">
        <v>38823</v>
      </c>
      <c r="C458">
        <v>4</v>
      </c>
      <c r="D458">
        <v>2006</v>
      </c>
      <c r="E458" t="s">
        <v>24</v>
      </c>
      <c r="F458">
        <v>2633404</v>
      </c>
      <c r="G458">
        <v>1</v>
      </c>
      <c r="H458" t="s">
        <v>25</v>
      </c>
      <c r="I458" t="s">
        <v>474</v>
      </c>
      <c r="J458">
        <v>18</v>
      </c>
      <c r="K458" t="s">
        <v>2574</v>
      </c>
      <c r="L458">
        <v>32</v>
      </c>
      <c r="N458">
        <v>25</v>
      </c>
      <c r="O458" t="s">
        <v>27</v>
      </c>
      <c r="P458" t="s">
        <v>24</v>
      </c>
      <c r="Q458" t="s">
        <v>2377</v>
      </c>
      <c r="R458">
        <v>59.632510000000003</v>
      </c>
      <c r="S458">
        <v>-151.53280000000001</v>
      </c>
      <c r="T458" t="s">
        <v>58</v>
      </c>
      <c r="U458" t="s">
        <v>1894</v>
      </c>
      <c r="W458" t="s">
        <v>30</v>
      </c>
    </row>
    <row r="459" spans="1:23" x14ac:dyDescent="0.2">
      <c r="A459" t="s">
        <v>24</v>
      </c>
      <c r="B459" s="12">
        <v>38825</v>
      </c>
      <c r="C459">
        <v>4</v>
      </c>
      <c r="D459">
        <v>2006</v>
      </c>
      <c r="E459" t="s">
        <v>24</v>
      </c>
      <c r="F459">
        <v>2627819</v>
      </c>
      <c r="G459">
        <v>1</v>
      </c>
      <c r="H459" t="s">
        <v>107</v>
      </c>
      <c r="I459" t="s">
        <v>457</v>
      </c>
      <c r="K459" t="s">
        <v>3723</v>
      </c>
      <c r="O459" t="s">
        <v>27</v>
      </c>
      <c r="P459" t="s">
        <v>24</v>
      </c>
      <c r="Q459" t="s">
        <v>2377</v>
      </c>
      <c r="R459">
        <v>58.3157</v>
      </c>
      <c r="S459">
        <v>-134.3518</v>
      </c>
      <c r="T459" t="s">
        <v>58</v>
      </c>
      <c r="U459" t="s">
        <v>1894</v>
      </c>
      <c r="W459" t="s">
        <v>30</v>
      </c>
    </row>
    <row r="460" spans="1:23" x14ac:dyDescent="0.2">
      <c r="A460" t="s">
        <v>24</v>
      </c>
      <c r="B460" s="12">
        <v>38826</v>
      </c>
      <c r="C460">
        <v>4</v>
      </c>
      <c r="D460">
        <v>2006</v>
      </c>
      <c r="E460" t="s">
        <v>307</v>
      </c>
      <c r="F460">
        <v>2629805</v>
      </c>
      <c r="G460">
        <v>1</v>
      </c>
      <c r="H460" t="s">
        <v>62</v>
      </c>
      <c r="I460" t="s">
        <v>308</v>
      </c>
      <c r="J460">
        <v>608</v>
      </c>
      <c r="K460" t="s">
        <v>2377</v>
      </c>
      <c r="L460">
        <v>166.5</v>
      </c>
      <c r="O460" t="s">
        <v>27</v>
      </c>
      <c r="P460" t="s">
        <v>24</v>
      </c>
      <c r="Q460" t="s">
        <v>2574</v>
      </c>
      <c r="R460">
        <v>53.752499999999998</v>
      </c>
      <c r="S460">
        <v>-167.50566666669999</v>
      </c>
      <c r="T460" t="s">
        <v>122</v>
      </c>
      <c r="U460" t="s">
        <v>40</v>
      </c>
      <c r="W460" t="s">
        <v>29</v>
      </c>
    </row>
    <row r="461" spans="1:23" x14ac:dyDescent="0.2">
      <c r="A461" t="s">
        <v>24</v>
      </c>
      <c r="B461" s="12">
        <v>38827</v>
      </c>
      <c r="C461">
        <v>4</v>
      </c>
      <c r="D461">
        <v>2006</v>
      </c>
      <c r="E461" t="s">
        <v>24</v>
      </c>
      <c r="F461">
        <v>2647925</v>
      </c>
      <c r="G461">
        <v>1</v>
      </c>
      <c r="H461" t="s">
        <v>25</v>
      </c>
      <c r="I461" t="s">
        <v>475</v>
      </c>
      <c r="J461">
        <v>920</v>
      </c>
      <c r="K461" t="s">
        <v>2377</v>
      </c>
      <c r="L461">
        <v>170.1</v>
      </c>
      <c r="N461">
        <v>75</v>
      </c>
      <c r="O461" t="s">
        <v>27</v>
      </c>
      <c r="P461" t="s">
        <v>24</v>
      </c>
      <c r="Q461" t="s">
        <v>2377</v>
      </c>
      <c r="R461">
        <v>59.9048816667</v>
      </c>
      <c r="S461">
        <v>-149.30084166669999</v>
      </c>
      <c r="T461" t="s">
        <v>56</v>
      </c>
      <c r="U461" t="s">
        <v>40</v>
      </c>
      <c r="W461" t="s">
        <v>29</v>
      </c>
    </row>
    <row r="462" spans="1:23" x14ac:dyDescent="0.2">
      <c r="A462" t="s">
        <v>24</v>
      </c>
      <c r="B462" s="12">
        <v>38831</v>
      </c>
      <c r="C462">
        <v>4</v>
      </c>
      <c r="D462">
        <v>2006</v>
      </c>
      <c r="E462" t="s">
        <v>24</v>
      </c>
      <c r="F462">
        <v>2632573</v>
      </c>
      <c r="G462">
        <v>1</v>
      </c>
      <c r="H462" t="s">
        <v>25</v>
      </c>
      <c r="I462" t="s">
        <v>476</v>
      </c>
      <c r="K462" t="s">
        <v>3723</v>
      </c>
      <c r="O462" t="s">
        <v>27</v>
      </c>
      <c r="P462" t="s">
        <v>24</v>
      </c>
      <c r="Q462" t="s">
        <v>2377</v>
      </c>
      <c r="R462">
        <v>58.3157</v>
      </c>
      <c r="S462">
        <v>-134.3518</v>
      </c>
      <c r="T462" t="s">
        <v>58</v>
      </c>
      <c r="U462" t="s">
        <v>1894</v>
      </c>
      <c r="V462" s="13" t="s">
        <v>42</v>
      </c>
      <c r="W462" t="s">
        <v>30</v>
      </c>
    </row>
    <row r="463" spans="1:23" x14ac:dyDescent="0.2">
      <c r="A463" t="s">
        <v>24</v>
      </c>
      <c r="B463" s="12">
        <v>38831</v>
      </c>
      <c r="C463">
        <v>4</v>
      </c>
      <c r="D463">
        <v>2006</v>
      </c>
      <c r="E463" t="s">
        <v>24</v>
      </c>
      <c r="F463">
        <v>2645242</v>
      </c>
      <c r="G463">
        <v>1</v>
      </c>
      <c r="H463" t="s">
        <v>25</v>
      </c>
      <c r="I463" t="s">
        <v>477</v>
      </c>
      <c r="J463">
        <v>190</v>
      </c>
      <c r="K463" t="s">
        <v>2574</v>
      </c>
      <c r="L463">
        <v>81.5</v>
      </c>
      <c r="O463" t="s">
        <v>27</v>
      </c>
      <c r="P463" t="s">
        <v>24</v>
      </c>
      <c r="Q463" t="s">
        <v>2574</v>
      </c>
      <c r="R463">
        <v>57.781666666699998</v>
      </c>
      <c r="S463">
        <v>-152.40833333329999</v>
      </c>
      <c r="T463" t="s">
        <v>80</v>
      </c>
      <c r="U463" t="s">
        <v>40</v>
      </c>
      <c r="W463" t="s">
        <v>29</v>
      </c>
    </row>
    <row r="464" spans="1:23" x14ac:dyDescent="0.2">
      <c r="A464" t="s">
        <v>24</v>
      </c>
      <c r="B464" s="12">
        <v>38832</v>
      </c>
      <c r="C464">
        <v>4</v>
      </c>
      <c r="D464">
        <v>2006</v>
      </c>
      <c r="E464" t="s">
        <v>24</v>
      </c>
      <c r="F464">
        <v>2634044</v>
      </c>
      <c r="G464">
        <v>1</v>
      </c>
      <c r="H464" t="s">
        <v>25</v>
      </c>
      <c r="I464" t="s">
        <v>478</v>
      </c>
      <c r="J464">
        <v>35</v>
      </c>
      <c r="K464" t="s">
        <v>2574</v>
      </c>
      <c r="L464">
        <v>50</v>
      </c>
      <c r="O464" t="s">
        <v>27</v>
      </c>
      <c r="P464" t="s">
        <v>24</v>
      </c>
      <c r="Q464" t="s">
        <v>2574</v>
      </c>
      <c r="R464">
        <v>54.859666666700001</v>
      </c>
      <c r="S464">
        <v>-163.41333333329999</v>
      </c>
      <c r="T464" t="s">
        <v>50</v>
      </c>
      <c r="U464" t="s">
        <v>40</v>
      </c>
      <c r="V464" s="13" t="s">
        <v>42</v>
      </c>
      <c r="W464" t="s">
        <v>29</v>
      </c>
    </row>
    <row r="465" spans="1:23" x14ac:dyDescent="0.2">
      <c r="A465" t="s">
        <v>24</v>
      </c>
      <c r="B465" s="12">
        <v>38832</v>
      </c>
      <c r="C465">
        <v>4</v>
      </c>
      <c r="D465">
        <v>2006</v>
      </c>
      <c r="E465" t="s">
        <v>24</v>
      </c>
      <c r="F465">
        <v>2646089</v>
      </c>
      <c r="G465">
        <v>1</v>
      </c>
      <c r="H465" t="s">
        <v>25</v>
      </c>
      <c r="I465" t="s">
        <v>479</v>
      </c>
      <c r="J465" t="s">
        <v>35</v>
      </c>
      <c r="K465" t="s">
        <v>2377</v>
      </c>
      <c r="L465" t="s">
        <v>35</v>
      </c>
      <c r="O465" t="s">
        <v>27</v>
      </c>
      <c r="P465" t="s">
        <v>24</v>
      </c>
      <c r="Q465" t="s">
        <v>2574</v>
      </c>
      <c r="R465">
        <v>57.266666666699997</v>
      </c>
      <c r="S465">
        <v>-152.90833333329999</v>
      </c>
      <c r="T465" t="s">
        <v>50</v>
      </c>
      <c r="U465" t="s">
        <v>40</v>
      </c>
      <c r="V465" s="13" t="s">
        <v>42</v>
      </c>
      <c r="W465" t="s">
        <v>29</v>
      </c>
    </row>
    <row r="466" spans="1:23" x14ac:dyDescent="0.2">
      <c r="A466" t="s">
        <v>24</v>
      </c>
      <c r="B466" s="12">
        <v>38837</v>
      </c>
      <c r="C466">
        <v>4</v>
      </c>
      <c r="D466">
        <v>2006</v>
      </c>
      <c r="E466" t="s">
        <v>24</v>
      </c>
      <c r="F466">
        <v>2638641</v>
      </c>
      <c r="G466">
        <v>1</v>
      </c>
      <c r="H466" t="s">
        <v>97</v>
      </c>
      <c r="I466" t="s">
        <v>480</v>
      </c>
      <c r="J466">
        <v>8168</v>
      </c>
      <c r="K466" t="s">
        <v>2377</v>
      </c>
      <c r="L466">
        <v>400.1</v>
      </c>
      <c r="N466">
        <v>42</v>
      </c>
      <c r="O466" t="s">
        <v>27</v>
      </c>
      <c r="P466" t="s">
        <v>24</v>
      </c>
      <c r="Q466" t="s">
        <v>2377</v>
      </c>
      <c r="R466">
        <v>61.109833333300003</v>
      </c>
      <c r="S466">
        <v>-146.28450000000001</v>
      </c>
      <c r="T466" t="s">
        <v>56</v>
      </c>
      <c r="U466" t="s">
        <v>40</v>
      </c>
      <c r="V466" s="13" t="s">
        <v>42</v>
      </c>
      <c r="W466" t="s">
        <v>29</v>
      </c>
    </row>
    <row r="467" spans="1:23" x14ac:dyDescent="0.2">
      <c r="A467" t="s">
        <v>24</v>
      </c>
      <c r="B467" s="12">
        <v>38838</v>
      </c>
      <c r="C467">
        <v>5</v>
      </c>
      <c r="D467">
        <v>2006</v>
      </c>
      <c r="E467" t="s">
        <v>24</v>
      </c>
      <c r="F467">
        <v>2637972</v>
      </c>
      <c r="G467">
        <v>1</v>
      </c>
      <c r="H467" t="s">
        <v>93</v>
      </c>
      <c r="I467" t="s">
        <v>481</v>
      </c>
      <c r="J467">
        <v>178</v>
      </c>
      <c r="K467" t="s">
        <v>2574</v>
      </c>
      <c r="L467">
        <v>88.3</v>
      </c>
      <c r="N467">
        <v>52</v>
      </c>
      <c r="O467" t="s">
        <v>27</v>
      </c>
      <c r="P467" t="s">
        <v>24</v>
      </c>
      <c r="Q467" t="s">
        <v>2377</v>
      </c>
      <c r="R467">
        <v>58.8</v>
      </c>
      <c r="S467">
        <v>-138.1183333333</v>
      </c>
      <c r="T467" t="s">
        <v>58</v>
      </c>
      <c r="U467" t="s">
        <v>1894</v>
      </c>
      <c r="W467" t="s">
        <v>30</v>
      </c>
    </row>
    <row r="468" spans="1:23" x14ac:dyDescent="0.2">
      <c r="A468" t="s">
        <v>24</v>
      </c>
      <c r="B468" s="12">
        <v>38839</v>
      </c>
      <c r="C468">
        <v>5</v>
      </c>
      <c r="D468">
        <v>2006</v>
      </c>
      <c r="E468" t="s">
        <v>24</v>
      </c>
      <c r="F468">
        <v>2641567</v>
      </c>
      <c r="G468">
        <v>1</v>
      </c>
      <c r="H468" t="s">
        <v>25</v>
      </c>
      <c r="I468" t="s">
        <v>482</v>
      </c>
      <c r="J468" t="s">
        <v>35</v>
      </c>
      <c r="K468" t="s">
        <v>2377</v>
      </c>
      <c r="L468">
        <v>32</v>
      </c>
      <c r="O468" t="s">
        <v>27</v>
      </c>
      <c r="P468" t="s">
        <v>24</v>
      </c>
      <c r="Q468" t="s">
        <v>2574</v>
      </c>
      <c r="R468">
        <v>55.3383333333</v>
      </c>
      <c r="S468">
        <v>-131.64500000000001</v>
      </c>
      <c r="T468" t="s">
        <v>58</v>
      </c>
      <c r="U468" t="s">
        <v>1894</v>
      </c>
      <c r="W468" t="s">
        <v>30</v>
      </c>
    </row>
    <row r="469" spans="1:23" x14ac:dyDescent="0.2">
      <c r="A469" t="s">
        <v>24</v>
      </c>
      <c r="B469" s="12">
        <v>38841</v>
      </c>
      <c r="C469">
        <v>5</v>
      </c>
      <c r="D469">
        <v>2006</v>
      </c>
      <c r="E469" t="s">
        <v>24</v>
      </c>
      <c r="F469">
        <v>2644739</v>
      </c>
      <c r="G469">
        <v>1</v>
      </c>
      <c r="H469" t="s">
        <v>25</v>
      </c>
      <c r="I469" t="s">
        <v>483</v>
      </c>
      <c r="J469">
        <v>112</v>
      </c>
      <c r="K469" t="s">
        <v>2574</v>
      </c>
      <c r="L469">
        <v>77.099999999999994</v>
      </c>
      <c r="N469">
        <v>33</v>
      </c>
      <c r="O469" t="s">
        <v>27</v>
      </c>
      <c r="P469" t="s">
        <v>24</v>
      </c>
      <c r="Q469" t="s">
        <v>2377</v>
      </c>
      <c r="R469">
        <v>58.696669999999997</v>
      </c>
      <c r="S469">
        <v>-156.67609999999999</v>
      </c>
      <c r="T469" t="s">
        <v>58</v>
      </c>
      <c r="U469" t="s">
        <v>1894</v>
      </c>
      <c r="W469" t="s">
        <v>30</v>
      </c>
    </row>
    <row r="470" spans="1:23" x14ac:dyDescent="0.2">
      <c r="A470" t="s">
        <v>24</v>
      </c>
      <c r="B470" s="12">
        <v>38842</v>
      </c>
      <c r="C470">
        <v>5</v>
      </c>
      <c r="D470">
        <v>2006</v>
      </c>
      <c r="E470" t="s">
        <v>24</v>
      </c>
      <c r="F470">
        <v>2657084</v>
      </c>
      <c r="G470">
        <v>1</v>
      </c>
      <c r="H470" t="s">
        <v>25</v>
      </c>
      <c r="I470" t="s">
        <v>484</v>
      </c>
      <c r="J470">
        <v>163</v>
      </c>
      <c r="K470" t="s">
        <v>2574</v>
      </c>
      <c r="L470">
        <v>113.5</v>
      </c>
      <c r="O470" t="s">
        <v>27</v>
      </c>
      <c r="P470" t="s">
        <v>24</v>
      </c>
      <c r="Q470" t="s">
        <v>2574</v>
      </c>
      <c r="R470">
        <v>53.877777833300001</v>
      </c>
      <c r="S470">
        <v>-166.57777783329999</v>
      </c>
      <c r="T470" t="s">
        <v>58</v>
      </c>
      <c r="U470" t="s">
        <v>1894</v>
      </c>
      <c r="W470" t="s">
        <v>30</v>
      </c>
    </row>
    <row r="471" spans="1:23" x14ac:dyDescent="0.2">
      <c r="A471" t="s">
        <v>24</v>
      </c>
      <c r="B471" s="12">
        <v>38843</v>
      </c>
      <c r="C471">
        <v>5</v>
      </c>
      <c r="D471">
        <v>2006</v>
      </c>
      <c r="E471" t="s">
        <v>24</v>
      </c>
      <c r="F471">
        <v>2644071</v>
      </c>
      <c r="G471">
        <v>1</v>
      </c>
      <c r="H471" t="s">
        <v>97</v>
      </c>
      <c r="I471" t="s">
        <v>177</v>
      </c>
      <c r="J471">
        <v>295</v>
      </c>
      <c r="K471" t="s">
        <v>2574</v>
      </c>
      <c r="L471">
        <v>123.4</v>
      </c>
      <c r="N471">
        <v>33</v>
      </c>
      <c r="O471" t="s">
        <v>27</v>
      </c>
      <c r="P471" t="s">
        <v>24</v>
      </c>
      <c r="Q471" t="s">
        <v>2377</v>
      </c>
      <c r="R471">
        <v>59.632510000000003</v>
      </c>
      <c r="S471">
        <v>-151.53280000000001</v>
      </c>
      <c r="T471" t="s">
        <v>58</v>
      </c>
      <c r="U471" t="s">
        <v>1894</v>
      </c>
      <c r="W471" t="s">
        <v>30</v>
      </c>
    </row>
    <row r="472" spans="1:23" x14ac:dyDescent="0.2">
      <c r="A472" t="s">
        <v>24</v>
      </c>
      <c r="B472" s="12">
        <v>38844</v>
      </c>
      <c r="C472">
        <v>5</v>
      </c>
      <c r="D472">
        <v>2006</v>
      </c>
      <c r="E472" t="s">
        <v>24</v>
      </c>
      <c r="F472">
        <v>2644960</v>
      </c>
      <c r="G472">
        <v>1</v>
      </c>
      <c r="H472" t="s">
        <v>25</v>
      </c>
      <c r="I472" t="s">
        <v>485</v>
      </c>
      <c r="J472">
        <v>30</v>
      </c>
      <c r="K472" t="s">
        <v>2574</v>
      </c>
      <c r="L472">
        <v>35.299999999999997</v>
      </c>
      <c r="N472">
        <v>27</v>
      </c>
      <c r="O472" t="s">
        <v>27</v>
      </c>
      <c r="P472" t="s">
        <v>24</v>
      </c>
      <c r="Q472" t="s">
        <v>2377</v>
      </c>
      <c r="R472">
        <v>59.632510000000003</v>
      </c>
      <c r="S472">
        <v>-151.53280000000001</v>
      </c>
      <c r="T472" t="s">
        <v>58</v>
      </c>
      <c r="U472" t="s">
        <v>1894</v>
      </c>
      <c r="W472" t="s">
        <v>30</v>
      </c>
    </row>
    <row r="473" spans="1:23" x14ac:dyDescent="0.2">
      <c r="A473" t="s">
        <v>24</v>
      </c>
      <c r="B473" s="12">
        <v>38844</v>
      </c>
      <c r="C473">
        <v>5</v>
      </c>
      <c r="D473">
        <v>2006</v>
      </c>
      <c r="E473" t="s">
        <v>24</v>
      </c>
      <c r="F473">
        <v>2649938</v>
      </c>
      <c r="G473">
        <v>1</v>
      </c>
      <c r="H473" t="s">
        <v>25</v>
      </c>
      <c r="I473" t="s">
        <v>486</v>
      </c>
      <c r="J473">
        <v>10</v>
      </c>
      <c r="K473" t="s">
        <v>2574</v>
      </c>
      <c r="L473">
        <v>30</v>
      </c>
      <c r="O473" t="s">
        <v>27</v>
      </c>
      <c r="P473" t="s">
        <v>24</v>
      </c>
      <c r="Q473" t="s">
        <v>2574</v>
      </c>
      <c r="R473">
        <v>54.000666666699999</v>
      </c>
      <c r="S473">
        <v>-166.4</v>
      </c>
      <c r="T473" t="s">
        <v>263</v>
      </c>
      <c r="U473" t="s">
        <v>40</v>
      </c>
      <c r="V473" s="13" t="s">
        <v>30</v>
      </c>
      <c r="W473" t="s">
        <v>29</v>
      </c>
    </row>
    <row r="474" spans="1:23" x14ac:dyDescent="0.2">
      <c r="A474" t="s">
        <v>24</v>
      </c>
      <c r="B474" s="12">
        <v>38845</v>
      </c>
      <c r="C474">
        <v>5</v>
      </c>
      <c r="D474">
        <v>2006</v>
      </c>
      <c r="E474" t="s">
        <v>24</v>
      </c>
      <c r="F474">
        <v>2646702</v>
      </c>
      <c r="G474">
        <v>1</v>
      </c>
      <c r="H474" t="s">
        <v>62</v>
      </c>
      <c r="I474" t="s">
        <v>487</v>
      </c>
      <c r="J474">
        <v>50</v>
      </c>
      <c r="K474" t="s">
        <v>2574</v>
      </c>
      <c r="L474">
        <v>59.5</v>
      </c>
      <c r="O474" t="s">
        <v>27</v>
      </c>
      <c r="P474" t="s">
        <v>24</v>
      </c>
      <c r="Q474" t="s">
        <v>2574</v>
      </c>
      <c r="R474">
        <v>55.438138333300003</v>
      </c>
      <c r="S474">
        <v>-131.85201166670001</v>
      </c>
      <c r="T474" t="s">
        <v>58</v>
      </c>
      <c r="U474" t="s">
        <v>1894</v>
      </c>
      <c r="W474" t="s">
        <v>30</v>
      </c>
    </row>
    <row r="475" spans="1:23" x14ac:dyDescent="0.2">
      <c r="A475" t="s">
        <v>24</v>
      </c>
      <c r="B475" s="12">
        <v>38846</v>
      </c>
      <c r="C475">
        <v>5</v>
      </c>
      <c r="D475">
        <v>2006</v>
      </c>
      <c r="E475" t="s">
        <v>24</v>
      </c>
      <c r="F475">
        <v>2644916</v>
      </c>
      <c r="G475">
        <v>1</v>
      </c>
      <c r="H475" t="s">
        <v>25</v>
      </c>
      <c r="I475" t="s">
        <v>488</v>
      </c>
      <c r="J475">
        <v>172</v>
      </c>
      <c r="K475" t="s">
        <v>2574</v>
      </c>
      <c r="L475">
        <v>88.3</v>
      </c>
      <c r="O475" t="s">
        <v>27</v>
      </c>
      <c r="P475" t="s">
        <v>24</v>
      </c>
      <c r="Q475" t="s">
        <v>2574</v>
      </c>
      <c r="R475">
        <v>57.3</v>
      </c>
      <c r="S475">
        <v>-152.4166666667</v>
      </c>
      <c r="T475" t="s">
        <v>44</v>
      </c>
      <c r="U475" t="s">
        <v>40</v>
      </c>
      <c r="W475" t="s">
        <v>29</v>
      </c>
    </row>
    <row r="476" spans="1:23" x14ac:dyDescent="0.2">
      <c r="A476" t="s">
        <v>24</v>
      </c>
      <c r="B476" s="12">
        <v>38848</v>
      </c>
      <c r="C476">
        <v>5</v>
      </c>
      <c r="D476">
        <v>2006</v>
      </c>
      <c r="E476" t="s">
        <v>24</v>
      </c>
      <c r="F476">
        <v>2658110</v>
      </c>
      <c r="G476">
        <v>1</v>
      </c>
      <c r="H476" t="s">
        <v>107</v>
      </c>
      <c r="I476" t="s">
        <v>489</v>
      </c>
      <c r="J476">
        <v>82862</v>
      </c>
      <c r="K476" t="s">
        <v>2377</v>
      </c>
      <c r="L476">
        <v>934.9</v>
      </c>
      <c r="O476" t="s">
        <v>27</v>
      </c>
      <c r="P476" t="s">
        <v>24</v>
      </c>
      <c r="Q476" t="s">
        <v>2574</v>
      </c>
      <c r="R476">
        <v>57.038333333300002</v>
      </c>
      <c r="S476">
        <v>-135.31</v>
      </c>
      <c r="T476" t="s">
        <v>58</v>
      </c>
      <c r="U476" t="s">
        <v>1894</v>
      </c>
      <c r="W476" t="s">
        <v>30</v>
      </c>
    </row>
    <row r="477" spans="1:23" x14ac:dyDescent="0.2">
      <c r="A477" t="s">
        <v>24</v>
      </c>
      <c r="B477" s="12">
        <v>38850</v>
      </c>
      <c r="C477">
        <v>5</v>
      </c>
      <c r="D477">
        <v>2006</v>
      </c>
      <c r="E477" t="s">
        <v>24</v>
      </c>
      <c r="F477">
        <v>2653417</v>
      </c>
      <c r="G477">
        <v>1</v>
      </c>
      <c r="H477" t="s">
        <v>90</v>
      </c>
      <c r="I477" t="s">
        <v>490</v>
      </c>
      <c r="J477">
        <v>13</v>
      </c>
      <c r="K477" t="s">
        <v>2574</v>
      </c>
      <c r="L477">
        <v>60.7</v>
      </c>
      <c r="N477">
        <v>64</v>
      </c>
      <c r="O477" t="s">
        <v>27</v>
      </c>
      <c r="P477" t="s">
        <v>24</v>
      </c>
      <c r="Q477" t="s">
        <v>2377</v>
      </c>
      <c r="R477">
        <v>59.833333333299997</v>
      </c>
      <c r="S477">
        <v>-149.4333333333</v>
      </c>
      <c r="T477" t="s">
        <v>136</v>
      </c>
      <c r="U477" t="s">
        <v>40</v>
      </c>
      <c r="V477" s="13" t="s">
        <v>42</v>
      </c>
      <c r="W477" t="s">
        <v>29</v>
      </c>
    </row>
    <row r="478" spans="1:23" x14ac:dyDescent="0.2">
      <c r="A478" t="s">
        <v>24</v>
      </c>
      <c r="B478" s="12">
        <v>38852</v>
      </c>
      <c r="C478">
        <v>5</v>
      </c>
      <c r="D478">
        <v>2006</v>
      </c>
      <c r="E478" t="s">
        <v>24</v>
      </c>
      <c r="F478">
        <v>2649738</v>
      </c>
      <c r="G478">
        <v>1</v>
      </c>
      <c r="H478" t="s">
        <v>62</v>
      </c>
      <c r="I478" t="s">
        <v>391</v>
      </c>
      <c r="J478">
        <v>32</v>
      </c>
      <c r="K478" t="s">
        <v>2574</v>
      </c>
      <c r="L478">
        <v>45.5</v>
      </c>
      <c r="N478">
        <v>48</v>
      </c>
      <c r="O478" t="s">
        <v>27</v>
      </c>
      <c r="P478" t="s">
        <v>24</v>
      </c>
      <c r="Q478" t="s">
        <v>2377</v>
      </c>
      <c r="R478">
        <v>59.632510000000003</v>
      </c>
      <c r="S478">
        <v>-151.53280000000001</v>
      </c>
      <c r="T478" t="s">
        <v>58</v>
      </c>
      <c r="U478" t="s">
        <v>1894</v>
      </c>
      <c r="W478" t="s">
        <v>30</v>
      </c>
    </row>
    <row r="479" spans="1:23" x14ac:dyDescent="0.2">
      <c r="A479" t="s">
        <v>24</v>
      </c>
      <c r="B479" s="12">
        <v>38852</v>
      </c>
      <c r="C479">
        <v>5</v>
      </c>
      <c r="D479">
        <v>2006</v>
      </c>
      <c r="E479" t="s">
        <v>24</v>
      </c>
      <c r="F479">
        <v>2656787</v>
      </c>
      <c r="G479">
        <v>1</v>
      </c>
      <c r="H479" t="s">
        <v>90</v>
      </c>
      <c r="I479" t="s">
        <v>491</v>
      </c>
      <c r="J479">
        <v>61</v>
      </c>
      <c r="K479" t="s">
        <v>2574</v>
      </c>
      <c r="L479">
        <v>57.3</v>
      </c>
      <c r="N479">
        <v>67</v>
      </c>
      <c r="O479" t="s">
        <v>27</v>
      </c>
      <c r="P479" t="s">
        <v>24</v>
      </c>
      <c r="Q479" t="s">
        <v>2377</v>
      </c>
      <c r="R479">
        <v>59.59639</v>
      </c>
      <c r="S479">
        <v>-157.05889999999999</v>
      </c>
      <c r="T479" t="s">
        <v>58</v>
      </c>
      <c r="U479" t="s">
        <v>1894</v>
      </c>
      <c r="W479" t="s">
        <v>30</v>
      </c>
    </row>
    <row r="480" spans="1:23" x14ac:dyDescent="0.2">
      <c r="A480" t="s">
        <v>24</v>
      </c>
      <c r="B480" s="12">
        <v>38853</v>
      </c>
      <c r="C480">
        <v>5</v>
      </c>
      <c r="D480">
        <v>2006</v>
      </c>
      <c r="E480" t="s">
        <v>24</v>
      </c>
      <c r="F480">
        <v>2650764</v>
      </c>
      <c r="G480">
        <v>1</v>
      </c>
      <c r="H480" t="s">
        <v>62</v>
      </c>
      <c r="I480" t="s">
        <v>492</v>
      </c>
      <c r="J480">
        <v>35</v>
      </c>
      <c r="K480" t="s">
        <v>2574</v>
      </c>
      <c r="L480">
        <v>43.2</v>
      </c>
      <c r="N480">
        <v>13</v>
      </c>
      <c r="O480" t="s">
        <v>27</v>
      </c>
      <c r="P480" t="s">
        <v>24</v>
      </c>
      <c r="Q480" t="s">
        <v>2377</v>
      </c>
      <c r="R480">
        <v>59.9048816667</v>
      </c>
      <c r="S480">
        <v>-149.30084166669999</v>
      </c>
      <c r="T480" t="s">
        <v>58</v>
      </c>
      <c r="U480" t="s">
        <v>1894</v>
      </c>
      <c r="W480" t="s">
        <v>30</v>
      </c>
    </row>
    <row r="481" spans="1:23" x14ac:dyDescent="0.2">
      <c r="A481" t="s">
        <v>24</v>
      </c>
      <c r="B481" s="12">
        <v>38853</v>
      </c>
      <c r="C481">
        <v>5</v>
      </c>
      <c r="D481">
        <v>2006</v>
      </c>
      <c r="E481" t="s">
        <v>24</v>
      </c>
      <c r="F481">
        <v>2653405</v>
      </c>
      <c r="G481">
        <v>1</v>
      </c>
      <c r="H481" t="s">
        <v>107</v>
      </c>
      <c r="I481" t="s">
        <v>159</v>
      </c>
      <c r="J481">
        <v>78</v>
      </c>
      <c r="K481" t="s">
        <v>2574</v>
      </c>
      <c r="L481">
        <v>78.900000000000006</v>
      </c>
      <c r="N481">
        <v>34</v>
      </c>
      <c r="O481" t="s">
        <v>27</v>
      </c>
      <c r="P481" t="s">
        <v>24</v>
      </c>
      <c r="Q481" t="s">
        <v>2377</v>
      </c>
      <c r="R481">
        <v>58.208833333299999</v>
      </c>
      <c r="S481">
        <v>-135.48833333330001</v>
      </c>
      <c r="T481" t="s">
        <v>136</v>
      </c>
      <c r="U481" t="s">
        <v>40</v>
      </c>
      <c r="V481" s="13" t="s">
        <v>42</v>
      </c>
      <c r="W481" t="s">
        <v>29</v>
      </c>
    </row>
    <row r="482" spans="1:23" x14ac:dyDescent="0.2">
      <c r="A482" t="s">
        <v>24</v>
      </c>
      <c r="B482" s="12">
        <v>38853</v>
      </c>
      <c r="C482">
        <v>5</v>
      </c>
      <c r="D482">
        <v>2006</v>
      </c>
      <c r="E482" t="s">
        <v>24</v>
      </c>
      <c r="F482">
        <v>2673200</v>
      </c>
      <c r="G482">
        <v>1</v>
      </c>
      <c r="H482" t="s">
        <v>25</v>
      </c>
      <c r="I482" t="s">
        <v>354</v>
      </c>
      <c r="J482">
        <v>15</v>
      </c>
      <c r="K482" t="s">
        <v>2574</v>
      </c>
      <c r="L482">
        <v>38.5</v>
      </c>
      <c r="O482" t="s">
        <v>27</v>
      </c>
      <c r="P482" t="s">
        <v>24</v>
      </c>
      <c r="Q482" t="s">
        <v>2574</v>
      </c>
      <c r="R482">
        <v>50.3383333333</v>
      </c>
      <c r="S482">
        <v>-131.64500000000001</v>
      </c>
      <c r="T482" t="s">
        <v>36</v>
      </c>
      <c r="U482" t="s">
        <v>1894</v>
      </c>
      <c r="V482" s="13" t="s">
        <v>30</v>
      </c>
      <c r="W482" t="s">
        <v>30</v>
      </c>
    </row>
    <row r="483" spans="1:23" x14ac:dyDescent="0.2">
      <c r="A483" t="s">
        <v>24</v>
      </c>
      <c r="B483" s="12">
        <v>38854</v>
      </c>
      <c r="C483">
        <v>5</v>
      </c>
      <c r="D483">
        <v>2006</v>
      </c>
      <c r="E483" t="s">
        <v>24</v>
      </c>
      <c r="F483">
        <v>2652490</v>
      </c>
      <c r="G483">
        <v>1</v>
      </c>
      <c r="H483" t="s">
        <v>25</v>
      </c>
      <c r="I483" t="s">
        <v>493</v>
      </c>
      <c r="J483">
        <v>21</v>
      </c>
      <c r="K483" t="s">
        <v>2574</v>
      </c>
      <c r="L483">
        <v>38.5</v>
      </c>
      <c r="N483">
        <v>39</v>
      </c>
      <c r="O483" t="s">
        <v>27</v>
      </c>
      <c r="P483" t="s">
        <v>24</v>
      </c>
      <c r="Q483" t="s">
        <v>2377</v>
      </c>
      <c r="R483">
        <v>59.632510000000003</v>
      </c>
      <c r="S483">
        <v>-151.53280000000001</v>
      </c>
      <c r="T483" t="s">
        <v>58</v>
      </c>
      <c r="U483" t="s">
        <v>1894</v>
      </c>
      <c r="W483" t="s">
        <v>30</v>
      </c>
    </row>
    <row r="484" spans="1:23" x14ac:dyDescent="0.2">
      <c r="A484" t="s">
        <v>24</v>
      </c>
      <c r="B484" s="12">
        <v>38856</v>
      </c>
      <c r="C484">
        <v>5</v>
      </c>
      <c r="D484">
        <v>2006</v>
      </c>
      <c r="E484" t="s">
        <v>24</v>
      </c>
      <c r="F484">
        <v>2653658</v>
      </c>
      <c r="G484">
        <v>1</v>
      </c>
      <c r="H484" t="s">
        <v>107</v>
      </c>
      <c r="I484" t="s">
        <v>318</v>
      </c>
      <c r="J484">
        <v>89</v>
      </c>
      <c r="K484" t="s">
        <v>2574</v>
      </c>
      <c r="L484">
        <v>78.5</v>
      </c>
      <c r="N484">
        <v>19</v>
      </c>
      <c r="O484" t="s">
        <v>27</v>
      </c>
      <c r="P484" t="s">
        <v>24</v>
      </c>
      <c r="Q484" t="s">
        <v>2377</v>
      </c>
      <c r="R484">
        <v>58.7833333333</v>
      </c>
      <c r="S484">
        <v>-134.98333333330001</v>
      </c>
      <c r="T484" t="s">
        <v>80</v>
      </c>
      <c r="U484" t="s">
        <v>40</v>
      </c>
      <c r="V484" s="13" t="s">
        <v>42</v>
      </c>
      <c r="W484" t="s">
        <v>29</v>
      </c>
    </row>
    <row r="485" spans="1:23" x14ac:dyDescent="0.2">
      <c r="A485" t="s">
        <v>24</v>
      </c>
      <c r="B485" s="12">
        <v>38856</v>
      </c>
      <c r="C485">
        <v>5</v>
      </c>
      <c r="D485">
        <v>2006</v>
      </c>
      <c r="E485" t="s">
        <v>24</v>
      </c>
      <c r="F485">
        <v>2653709</v>
      </c>
      <c r="G485">
        <v>1</v>
      </c>
      <c r="H485" t="s">
        <v>25</v>
      </c>
      <c r="I485" t="s">
        <v>494</v>
      </c>
      <c r="K485" t="s">
        <v>3723</v>
      </c>
      <c r="L485">
        <v>28</v>
      </c>
      <c r="N485">
        <v>27</v>
      </c>
      <c r="O485" t="s">
        <v>27</v>
      </c>
      <c r="P485" t="s">
        <v>24</v>
      </c>
      <c r="Q485" t="s">
        <v>2377</v>
      </c>
      <c r="R485">
        <v>58.3157</v>
      </c>
      <c r="S485">
        <v>-134.3518</v>
      </c>
      <c r="T485" t="s">
        <v>58</v>
      </c>
      <c r="U485" t="s">
        <v>1894</v>
      </c>
      <c r="W485" t="s">
        <v>30</v>
      </c>
    </row>
    <row r="486" spans="1:23" x14ac:dyDescent="0.2">
      <c r="A486" t="s">
        <v>24</v>
      </c>
      <c r="B486" s="12">
        <v>38856</v>
      </c>
      <c r="C486">
        <v>5</v>
      </c>
      <c r="D486">
        <v>2006</v>
      </c>
      <c r="E486" t="s">
        <v>24</v>
      </c>
      <c r="F486">
        <v>2739049</v>
      </c>
      <c r="G486">
        <v>1</v>
      </c>
      <c r="H486" t="s">
        <v>25</v>
      </c>
      <c r="I486" t="s">
        <v>468</v>
      </c>
      <c r="J486">
        <v>191</v>
      </c>
      <c r="K486" t="s">
        <v>2574</v>
      </c>
      <c r="L486">
        <v>115.3</v>
      </c>
      <c r="O486" t="s">
        <v>27</v>
      </c>
      <c r="P486" t="s">
        <v>24</v>
      </c>
      <c r="Q486" t="s">
        <v>2574</v>
      </c>
      <c r="R486">
        <v>57.166666666700003</v>
      </c>
      <c r="S486">
        <v>-171.03333333329999</v>
      </c>
      <c r="T486" t="s">
        <v>44</v>
      </c>
      <c r="U486" t="s">
        <v>40</v>
      </c>
      <c r="W486" t="s">
        <v>29</v>
      </c>
    </row>
    <row r="487" spans="1:23" x14ac:dyDescent="0.2">
      <c r="A487" t="s">
        <v>24</v>
      </c>
      <c r="B487" s="12">
        <v>38858</v>
      </c>
      <c r="C487">
        <v>5</v>
      </c>
      <c r="D487">
        <v>2006</v>
      </c>
      <c r="E487" t="s">
        <v>24</v>
      </c>
      <c r="F487">
        <v>2656864</v>
      </c>
      <c r="G487">
        <v>1</v>
      </c>
      <c r="H487" t="s">
        <v>107</v>
      </c>
      <c r="I487" t="s">
        <v>495</v>
      </c>
      <c r="J487">
        <v>13</v>
      </c>
      <c r="K487" t="s">
        <v>2574</v>
      </c>
      <c r="L487">
        <v>39</v>
      </c>
      <c r="O487" t="s">
        <v>27</v>
      </c>
      <c r="P487" t="s">
        <v>24</v>
      </c>
      <c r="Q487" t="s">
        <v>2574</v>
      </c>
      <c r="R487">
        <v>55.438139</v>
      </c>
      <c r="S487">
        <v>-131.852012</v>
      </c>
      <c r="T487" t="s">
        <v>58</v>
      </c>
      <c r="U487" t="s">
        <v>1894</v>
      </c>
      <c r="W487" t="s">
        <v>30</v>
      </c>
    </row>
    <row r="488" spans="1:23" x14ac:dyDescent="0.2">
      <c r="A488" t="s">
        <v>24</v>
      </c>
      <c r="B488" s="12">
        <v>38859</v>
      </c>
      <c r="C488">
        <v>5</v>
      </c>
      <c r="D488">
        <v>2006</v>
      </c>
      <c r="E488" t="s">
        <v>24</v>
      </c>
      <c r="F488">
        <v>2735996</v>
      </c>
      <c r="G488">
        <v>1</v>
      </c>
      <c r="H488" t="s">
        <v>107</v>
      </c>
      <c r="I488" t="s">
        <v>496</v>
      </c>
      <c r="J488">
        <v>85920</v>
      </c>
      <c r="K488" t="s">
        <v>2377</v>
      </c>
      <c r="L488">
        <v>959.6</v>
      </c>
      <c r="O488" t="s">
        <v>27</v>
      </c>
      <c r="P488" t="s">
        <v>24</v>
      </c>
      <c r="Q488" t="s">
        <v>2574</v>
      </c>
      <c r="R488">
        <v>57.038350000000001</v>
      </c>
      <c r="S488">
        <v>-135.22646666669999</v>
      </c>
      <c r="T488" t="s">
        <v>56</v>
      </c>
      <c r="U488" t="s">
        <v>40</v>
      </c>
      <c r="V488" s="13" t="s">
        <v>42</v>
      </c>
      <c r="W488" t="s">
        <v>29</v>
      </c>
    </row>
    <row r="489" spans="1:23" x14ac:dyDescent="0.2">
      <c r="A489" t="s">
        <v>24</v>
      </c>
      <c r="B489" s="12">
        <v>38861</v>
      </c>
      <c r="C489">
        <v>5</v>
      </c>
      <c r="D489">
        <v>2006</v>
      </c>
      <c r="E489" t="s">
        <v>24</v>
      </c>
      <c r="F489">
        <v>2658129</v>
      </c>
      <c r="G489">
        <v>1</v>
      </c>
      <c r="H489" t="s">
        <v>107</v>
      </c>
      <c r="I489" t="s">
        <v>171</v>
      </c>
      <c r="J489">
        <v>82305</v>
      </c>
      <c r="K489" t="s">
        <v>2377</v>
      </c>
      <c r="L489">
        <v>934.3</v>
      </c>
      <c r="O489" t="s">
        <v>27</v>
      </c>
      <c r="P489" t="s">
        <v>24</v>
      </c>
      <c r="Q489" t="s">
        <v>2574</v>
      </c>
      <c r="R489">
        <v>57.046390000000002</v>
      </c>
      <c r="S489">
        <v>-135.33860000000001</v>
      </c>
      <c r="T489" t="s">
        <v>58</v>
      </c>
      <c r="U489" t="s">
        <v>1894</v>
      </c>
      <c r="W489" t="s">
        <v>30</v>
      </c>
    </row>
    <row r="490" spans="1:23" x14ac:dyDescent="0.2">
      <c r="A490" t="s">
        <v>24</v>
      </c>
      <c r="B490" s="12">
        <v>38862</v>
      </c>
      <c r="C490">
        <v>5</v>
      </c>
      <c r="D490">
        <v>2006</v>
      </c>
      <c r="E490" t="s">
        <v>24</v>
      </c>
      <c r="F490">
        <v>2649917</v>
      </c>
      <c r="G490">
        <v>1</v>
      </c>
      <c r="H490" t="s">
        <v>97</v>
      </c>
      <c r="I490" t="s">
        <v>497</v>
      </c>
      <c r="J490">
        <v>27</v>
      </c>
      <c r="K490" t="s">
        <v>2574</v>
      </c>
      <c r="L490">
        <v>38.799999999999997</v>
      </c>
      <c r="O490" t="s">
        <v>27</v>
      </c>
      <c r="P490" t="s">
        <v>24</v>
      </c>
      <c r="Q490" t="s">
        <v>2574</v>
      </c>
      <c r="R490">
        <v>52.25</v>
      </c>
      <c r="S490">
        <v>-174.5</v>
      </c>
      <c r="T490" t="s">
        <v>36</v>
      </c>
      <c r="U490" t="s">
        <v>1894</v>
      </c>
      <c r="V490" s="13" t="s">
        <v>42</v>
      </c>
      <c r="W490" t="s">
        <v>30</v>
      </c>
    </row>
    <row r="491" spans="1:23" x14ac:dyDescent="0.2">
      <c r="A491" t="s">
        <v>24</v>
      </c>
      <c r="B491" s="12">
        <v>38862</v>
      </c>
      <c r="C491">
        <v>5</v>
      </c>
      <c r="D491">
        <v>2006</v>
      </c>
      <c r="E491" t="s">
        <v>24</v>
      </c>
      <c r="F491">
        <v>2665084</v>
      </c>
      <c r="G491">
        <v>1</v>
      </c>
      <c r="H491" t="s">
        <v>25</v>
      </c>
      <c r="I491" t="s">
        <v>498</v>
      </c>
      <c r="J491">
        <v>19</v>
      </c>
      <c r="K491" t="s">
        <v>2574</v>
      </c>
      <c r="L491">
        <v>34.6</v>
      </c>
      <c r="O491" t="s">
        <v>27</v>
      </c>
      <c r="P491" t="s">
        <v>24</v>
      </c>
      <c r="Q491" t="s">
        <v>2574</v>
      </c>
      <c r="R491">
        <v>57.781666666699998</v>
      </c>
      <c r="S491">
        <v>-152.41083333329999</v>
      </c>
      <c r="T491" t="s">
        <v>58</v>
      </c>
      <c r="U491" t="s">
        <v>1894</v>
      </c>
      <c r="W491" t="s">
        <v>30</v>
      </c>
    </row>
    <row r="492" spans="1:23" x14ac:dyDescent="0.2">
      <c r="A492" t="s">
        <v>24</v>
      </c>
      <c r="B492" s="12">
        <v>38862</v>
      </c>
      <c r="C492">
        <v>5</v>
      </c>
      <c r="D492">
        <v>2006</v>
      </c>
      <c r="E492" t="s">
        <v>24</v>
      </c>
      <c r="F492">
        <v>2678651</v>
      </c>
      <c r="G492">
        <v>1</v>
      </c>
      <c r="H492" t="s">
        <v>107</v>
      </c>
      <c r="I492" t="s">
        <v>499</v>
      </c>
      <c r="J492">
        <v>99</v>
      </c>
      <c r="K492" t="s">
        <v>2574</v>
      </c>
      <c r="L492">
        <v>183.3</v>
      </c>
      <c r="N492">
        <v>35</v>
      </c>
      <c r="O492" t="s">
        <v>27</v>
      </c>
      <c r="P492" t="s">
        <v>24</v>
      </c>
      <c r="Q492" t="s">
        <v>2377</v>
      </c>
      <c r="R492">
        <v>58.3157</v>
      </c>
      <c r="S492">
        <v>-134.3518</v>
      </c>
      <c r="T492" t="s">
        <v>399</v>
      </c>
      <c r="U492" t="s">
        <v>40</v>
      </c>
      <c r="V492" s="13" t="s">
        <v>42</v>
      </c>
      <c r="W492" t="s">
        <v>29</v>
      </c>
    </row>
    <row r="493" spans="1:23" x14ac:dyDescent="0.2">
      <c r="A493" t="s">
        <v>24</v>
      </c>
      <c r="B493" s="12">
        <v>38863</v>
      </c>
      <c r="C493">
        <v>5</v>
      </c>
      <c r="D493">
        <v>2006</v>
      </c>
      <c r="E493" t="s">
        <v>24</v>
      </c>
      <c r="F493">
        <v>2665259</v>
      </c>
      <c r="G493">
        <v>1</v>
      </c>
      <c r="H493" t="s">
        <v>25</v>
      </c>
      <c r="I493" t="s">
        <v>500</v>
      </c>
      <c r="J493">
        <v>98</v>
      </c>
      <c r="K493" t="s">
        <v>2574</v>
      </c>
      <c r="L493">
        <v>111.6</v>
      </c>
      <c r="N493">
        <v>37</v>
      </c>
      <c r="O493" t="s">
        <v>27</v>
      </c>
      <c r="P493" t="s">
        <v>24</v>
      </c>
      <c r="Q493" t="s">
        <v>2377</v>
      </c>
      <c r="R493">
        <v>58.88194</v>
      </c>
      <c r="S493">
        <v>-157.0428</v>
      </c>
      <c r="T493" t="s">
        <v>50</v>
      </c>
      <c r="U493" t="s">
        <v>40</v>
      </c>
      <c r="V493" s="13" t="s">
        <v>42</v>
      </c>
      <c r="W493" t="s">
        <v>29</v>
      </c>
    </row>
    <row r="494" spans="1:23" x14ac:dyDescent="0.2">
      <c r="A494" t="s">
        <v>24</v>
      </c>
      <c r="B494" s="12">
        <v>38863</v>
      </c>
      <c r="C494">
        <v>5</v>
      </c>
      <c r="D494">
        <v>2006</v>
      </c>
      <c r="E494" t="s">
        <v>24</v>
      </c>
      <c r="F494">
        <v>2667526</v>
      </c>
      <c r="G494">
        <v>1</v>
      </c>
      <c r="H494" t="s">
        <v>25</v>
      </c>
      <c r="I494" t="s">
        <v>501</v>
      </c>
      <c r="J494">
        <v>169</v>
      </c>
      <c r="K494" t="s">
        <v>2574</v>
      </c>
      <c r="L494">
        <v>93.5</v>
      </c>
      <c r="O494" t="s">
        <v>27</v>
      </c>
      <c r="P494" t="s">
        <v>24</v>
      </c>
      <c r="Q494" t="s">
        <v>2574</v>
      </c>
      <c r="R494">
        <v>57.781666666699998</v>
      </c>
      <c r="S494">
        <v>-152.41083333329999</v>
      </c>
      <c r="T494" t="s">
        <v>58</v>
      </c>
      <c r="U494" t="s">
        <v>1894</v>
      </c>
      <c r="W494" t="s">
        <v>30</v>
      </c>
    </row>
    <row r="495" spans="1:23" x14ac:dyDescent="0.2">
      <c r="A495" t="s">
        <v>24</v>
      </c>
      <c r="B495" s="12">
        <v>38863</v>
      </c>
      <c r="C495">
        <v>5</v>
      </c>
      <c r="D495">
        <v>2006</v>
      </c>
      <c r="E495" t="s">
        <v>502</v>
      </c>
      <c r="F495">
        <v>2671446</v>
      </c>
      <c r="G495">
        <v>1</v>
      </c>
      <c r="H495" t="s">
        <v>107</v>
      </c>
      <c r="I495" t="s">
        <v>496</v>
      </c>
      <c r="J495">
        <v>85920</v>
      </c>
      <c r="K495" t="s">
        <v>2377</v>
      </c>
      <c r="L495">
        <v>959.6</v>
      </c>
      <c r="O495" t="s">
        <v>27</v>
      </c>
      <c r="P495" t="s">
        <v>24</v>
      </c>
      <c r="Q495" t="s">
        <v>2574</v>
      </c>
      <c r="R495">
        <v>57.039166666699998</v>
      </c>
      <c r="S495">
        <v>-135.31195</v>
      </c>
      <c r="T495" t="s">
        <v>239</v>
      </c>
      <c r="U495" t="s">
        <v>40</v>
      </c>
      <c r="W495" t="s">
        <v>29</v>
      </c>
    </row>
    <row r="496" spans="1:23" x14ac:dyDescent="0.2">
      <c r="A496" t="s">
        <v>24</v>
      </c>
      <c r="B496" s="12">
        <v>38863</v>
      </c>
      <c r="C496">
        <v>5</v>
      </c>
      <c r="D496">
        <v>2006</v>
      </c>
      <c r="E496" t="s">
        <v>24</v>
      </c>
      <c r="F496">
        <v>2671455</v>
      </c>
      <c r="G496">
        <v>1</v>
      </c>
      <c r="H496" t="s">
        <v>25</v>
      </c>
      <c r="I496" t="s">
        <v>385</v>
      </c>
      <c r="J496">
        <v>131</v>
      </c>
      <c r="K496" t="s">
        <v>2574</v>
      </c>
      <c r="L496">
        <v>76.400000000000006</v>
      </c>
      <c r="N496">
        <v>35</v>
      </c>
      <c r="O496" t="s">
        <v>27</v>
      </c>
      <c r="P496" t="s">
        <v>24</v>
      </c>
      <c r="Q496" t="s">
        <v>2377</v>
      </c>
      <c r="R496">
        <v>60.119450000000001</v>
      </c>
      <c r="S496">
        <v>-149.43440000000001</v>
      </c>
      <c r="T496" t="s">
        <v>58</v>
      </c>
      <c r="U496" t="s">
        <v>1894</v>
      </c>
      <c r="W496" t="s">
        <v>30</v>
      </c>
    </row>
    <row r="497" spans="1:23" x14ac:dyDescent="0.2">
      <c r="A497" t="s">
        <v>24</v>
      </c>
      <c r="B497" s="12">
        <v>38865</v>
      </c>
      <c r="C497">
        <v>5</v>
      </c>
      <c r="D497">
        <v>2006</v>
      </c>
      <c r="E497" t="s">
        <v>24</v>
      </c>
      <c r="F497">
        <v>2673222</v>
      </c>
      <c r="G497">
        <v>1</v>
      </c>
      <c r="H497" t="s">
        <v>107</v>
      </c>
      <c r="I497" t="s">
        <v>499</v>
      </c>
      <c r="J497">
        <v>99</v>
      </c>
      <c r="K497" t="s">
        <v>2574</v>
      </c>
      <c r="L497">
        <v>183.3</v>
      </c>
      <c r="O497" t="s">
        <v>27</v>
      </c>
      <c r="P497" t="s">
        <v>24</v>
      </c>
      <c r="Q497" t="s">
        <v>2574</v>
      </c>
      <c r="R497">
        <v>57.046390000000002</v>
      </c>
      <c r="S497">
        <v>-135.33860000000001</v>
      </c>
      <c r="T497" t="s">
        <v>56</v>
      </c>
      <c r="U497" t="s">
        <v>40</v>
      </c>
      <c r="W497" t="s">
        <v>29</v>
      </c>
    </row>
    <row r="498" spans="1:23" x14ac:dyDescent="0.2">
      <c r="A498" t="s">
        <v>24</v>
      </c>
      <c r="B498" s="12">
        <v>38865</v>
      </c>
      <c r="C498">
        <v>5</v>
      </c>
      <c r="D498">
        <v>2006</v>
      </c>
      <c r="E498" t="s">
        <v>24</v>
      </c>
      <c r="F498">
        <v>2692336</v>
      </c>
      <c r="G498">
        <v>1</v>
      </c>
      <c r="H498" t="s">
        <v>25</v>
      </c>
      <c r="I498" t="s">
        <v>503</v>
      </c>
      <c r="J498" t="s">
        <v>35</v>
      </c>
      <c r="K498" t="s">
        <v>2377</v>
      </c>
      <c r="L498" t="s">
        <v>35</v>
      </c>
      <c r="O498" t="s">
        <v>27</v>
      </c>
      <c r="P498" t="s">
        <v>24</v>
      </c>
      <c r="Q498" t="s">
        <v>2574</v>
      </c>
      <c r="R498">
        <v>57.046390000000002</v>
      </c>
      <c r="S498">
        <v>-135.33860000000001</v>
      </c>
      <c r="T498" t="s">
        <v>58</v>
      </c>
      <c r="U498" t="s">
        <v>1894</v>
      </c>
      <c r="W498" t="s">
        <v>30</v>
      </c>
    </row>
    <row r="499" spans="1:23" x14ac:dyDescent="0.2">
      <c r="A499" t="s">
        <v>24</v>
      </c>
      <c r="B499" s="12">
        <v>38867</v>
      </c>
      <c r="C499">
        <v>5</v>
      </c>
      <c r="D499">
        <v>2006</v>
      </c>
      <c r="E499" t="s">
        <v>24</v>
      </c>
      <c r="F499">
        <v>2666766</v>
      </c>
      <c r="G499">
        <v>1</v>
      </c>
      <c r="H499" t="s">
        <v>25</v>
      </c>
      <c r="I499" t="s">
        <v>78</v>
      </c>
      <c r="J499">
        <v>298</v>
      </c>
      <c r="K499" t="s">
        <v>2574</v>
      </c>
      <c r="L499">
        <v>128.9</v>
      </c>
      <c r="N499">
        <v>38</v>
      </c>
      <c r="O499" t="s">
        <v>27</v>
      </c>
      <c r="P499" t="s">
        <v>24</v>
      </c>
      <c r="Q499" t="s">
        <v>2377</v>
      </c>
      <c r="R499">
        <v>59.632510000000003</v>
      </c>
      <c r="S499">
        <v>-151.53280000000001</v>
      </c>
      <c r="T499" t="s">
        <v>58</v>
      </c>
      <c r="U499" t="s">
        <v>1894</v>
      </c>
      <c r="W499" t="s">
        <v>30</v>
      </c>
    </row>
    <row r="500" spans="1:23" x14ac:dyDescent="0.2">
      <c r="A500" t="s">
        <v>24</v>
      </c>
      <c r="B500" s="12">
        <v>38868</v>
      </c>
      <c r="C500">
        <v>5</v>
      </c>
      <c r="D500">
        <v>2006</v>
      </c>
      <c r="E500" t="s">
        <v>24</v>
      </c>
      <c r="F500">
        <v>2667332</v>
      </c>
      <c r="G500">
        <v>1</v>
      </c>
      <c r="H500" t="s">
        <v>62</v>
      </c>
      <c r="I500" t="s">
        <v>504</v>
      </c>
      <c r="J500">
        <v>27</v>
      </c>
      <c r="K500" t="s">
        <v>2574</v>
      </c>
      <c r="L500">
        <v>57.8</v>
      </c>
      <c r="O500" t="s">
        <v>27</v>
      </c>
      <c r="P500" t="s">
        <v>24</v>
      </c>
      <c r="Q500" t="s">
        <v>2574</v>
      </c>
      <c r="R500">
        <v>55.438139</v>
      </c>
      <c r="S500">
        <v>-131.852012</v>
      </c>
      <c r="T500" t="s">
        <v>58</v>
      </c>
      <c r="U500" t="s">
        <v>1894</v>
      </c>
      <c r="W500" t="s">
        <v>30</v>
      </c>
    </row>
    <row r="501" spans="1:23" x14ac:dyDescent="0.2">
      <c r="A501" t="s">
        <v>24</v>
      </c>
      <c r="B501" s="12">
        <v>38868</v>
      </c>
      <c r="C501">
        <v>5</v>
      </c>
      <c r="D501">
        <v>2006</v>
      </c>
      <c r="E501" t="s">
        <v>24</v>
      </c>
      <c r="F501">
        <v>2667814</v>
      </c>
      <c r="G501">
        <v>1</v>
      </c>
      <c r="H501" t="s">
        <v>107</v>
      </c>
      <c r="I501" t="s">
        <v>505</v>
      </c>
      <c r="J501">
        <v>27</v>
      </c>
      <c r="K501" t="s">
        <v>2574</v>
      </c>
      <c r="L501">
        <v>64</v>
      </c>
      <c r="O501" t="s">
        <v>27</v>
      </c>
      <c r="P501" t="s">
        <v>24</v>
      </c>
      <c r="Q501" t="s">
        <v>2574</v>
      </c>
      <c r="R501">
        <v>55.23856</v>
      </c>
      <c r="S501">
        <v>-131.4477</v>
      </c>
      <c r="T501" t="s">
        <v>39</v>
      </c>
      <c r="U501" t="s">
        <v>40</v>
      </c>
      <c r="W501" t="s">
        <v>29</v>
      </c>
    </row>
    <row r="502" spans="1:23" x14ac:dyDescent="0.2">
      <c r="A502" t="s">
        <v>24</v>
      </c>
      <c r="B502" s="12">
        <v>38868</v>
      </c>
      <c r="C502">
        <v>5</v>
      </c>
      <c r="D502">
        <v>2006</v>
      </c>
      <c r="E502" t="s">
        <v>24</v>
      </c>
      <c r="F502">
        <v>2680097</v>
      </c>
      <c r="G502">
        <v>1</v>
      </c>
      <c r="H502" t="s">
        <v>107</v>
      </c>
      <c r="I502" t="s">
        <v>245</v>
      </c>
      <c r="J502">
        <v>95</v>
      </c>
      <c r="K502" t="s">
        <v>2574</v>
      </c>
      <c r="L502">
        <v>122.2</v>
      </c>
      <c r="N502">
        <v>39</v>
      </c>
      <c r="O502" t="s">
        <v>27</v>
      </c>
      <c r="P502" t="s">
        <v>24</v>
      </c>
      <c r="Q502" t="s">
        <v>2377</v>
      </c>
      <c r="R502">
        <v>60.541400000000003</v>
      </c>
      <c r="S502">
        <v>-145.76439999999999</v>
      </c>
      <c r="T502" t="s">
        <v>399</v>
      </c>
      <c r="U502" t="s">
        <v>40</v>
      </c>
      <c r="V502" s="13" t="s">
        <v>42</v>
      </c>
      <c r="W502" t="s">
        <v>29</v>
      </c>
    </row>
    <row r="503" spans="1:23" x14ac:dyDescent="0.2">
      <c r="A503" t="s">
        <v>24</v>
      </c>
      <c r="B503" s="12">
        <v>38868</v>
      </c>
      <c r="C503">
        <v>5</v>
      </c>
      <c r="D503">
        <v>2006</v>
      </c>
      <c r="E503" t="s">
        <v>24</v>
      </c>
      <c r="F503">
        <v>2709307</v>
      </c>
      <c r="G503">
        <v>1</v>
      </c>
      <c r="H503" t="s">
        <v>25</v>
      </c>
      <c r="I503" t="s">
        <v>506</v>
      </c>
      <c r="J503">
        <v>109</v>
      </c>
      <c r="K503" t="s">
        <v>2574</v>
      </c>
      <c r="L503">
        <v>67</v>
      </c>
      <c r="O503" t="s">
        <v>27</v>
      </c>
      <c r="P503" t="s">
        <v>24</v>
      </c>
      <c r="Q503" t="s">
        <v>2574</v>
      </c>
      <c r="R503">
        <v>53.909166666700003</v>
      </c>
      <c r="S503">
        <v>166.55</v>
      </c>
      <c r="T503" t="s">
        <v>44</v>
      </c>
      <c r="U503" t="s">
        <v>40</v>
      </c>
      <c r="W503" t="s">
        <v>29</v>
      </c>
    </row>
    <row r="504" spans="1:23" x14ac:dyDescent="0.2">
      <c r="A504" t="s">
        <v>24</v>
      </c>
      <c r="B504" s="12">
        <v>38869</v>
      </c>
      <c r="C504">
        <v>6</v>
      </c>
      <c r="D504">
        <v>2006</v>
      </c>
      <c r="E504" t="s">
        <v>24</v>
      </c>
      <c r="F504">
        <v>2667859</v>
      </c>
      <c r="G504">
        <v>1</v>
      </c>
      <c r="H504" t="s">
        <v>25</v>
      </c>
      <c r="I504" t="s">
        <v>507</v>
      </c>
      <c r="J504">
        <v>39</v>
      </c>
      <c r="K504" t="s">
        <v>2574</v>
      </c>
      <c r="L504">
        <v>44</v>
      </c>
      <c r="O504" t="s">
        <v>27</v>
      </c>
      <c r="P504" t="s">
        <v>24</v>
      </c>
      <c r="Q504" t="s">
        <v>2574</v>
      </c>
      <c r="R504">
        <v>57.783999999999999</v>
      </c>
      <c r="S504">
        <v>-152.4238333333</v>
      </c>
      <c r="T504" t="s">
        <v>58</v>
      </c>
      <c r="U504" t="s">
        <v>1894</v>
      </c>
      <c r="W504" t="s">
        <v>30</v>
      </c>
    </row>
    <row r="505" spans="1:23" x14ac:dyDescent="0.2">
      <c r="A505" t="s">
        <v>24</v>
      </c>
      <c r="B505" s="12">
        <v>38869</v>
      </c>
      <c r="C505">
        <v>6</v>
      </c>
      <c r="D505">
        <v>2006</v>
      </c>
      <c r="E505" t="s">
        <v>24</v>
      </c>
      <c r="F505">
        <v>2668777</v>
      </c>
      <c r="G505">
        <v>1</v>
      </c>
      <c r="H505" t="s">
        <v>107</v>
      </c>
      <c r="I505" t="s">
        <v>508</v>
      </c>
      <c r="J505">
        <v>115875</v>
      </c>
      <c r="K505" t="s">
        <v>2377</v>
      </c>
      <c r="L505">
        <v>945.9</v>
      </c>
      <c r="N505">
        <v>14</v>
      </c>
      <c r="O505" t="s">
        <v>27</v>
      </c>
      <c r="P505" t="s">
        <v>24</v>
      </c>
      <c r="Q505" t="s">
        <v>2377</v>
      </c>
      <c r="R505">
        <v>58.269166666700002</v>
      </c>
      <c r="S505">
        <v>-134.37583333329999</v>
      </c>
      <c r="T505" t="s">
        <v>399</v>
      </c>
      <c r="U505" t="s">
        <v>40</v>
      </c>
      <c r="W505" t="s">
        <v>29</v>
      </c>
    </row>
    <row r="506" spans="1:23" x14ac:dyDescent="0.2">
      <c r="A506" t="s">
        <v>24</v>
      </c>
      <c r="B506" s="12">
        <v>38870</v>
      </c>
      <c r="C506">
        <v>6</v>
      </c>
      <c r="D506">
        <v>2006</v>
      </c>
      <c r="E506" t="s">
        <v>24</v>
      </c>
      <c r="F506">
        <v>2911805</v>
      </c>
      <c r="G506">
        <v>1</v>
      </c>
      <c r="H506" t="s">
        <v>25</v>
      </c>
      <c r="I506" t="s">
        <v>301</v>
      </c>
      <c r="J506">
        <v>190</v>
      </c>
      <c r="K506" t="s">
        <v>2574</v>
      </c>
      <c r="L506">
        <v>111.7</v>
      </c>
      <c r="O506" t="s">
        <v>27</v>
      </c>
      <c r="P506" t="s">
        <v>24</v>
      </c>
      <c r="Q506" t="s">
        <v>2574</v>
      </c>
      <c r="R506">
        <v>53.877776666700001</v>
      </c>
      <c r="S506">
        <v>-166.5777766667</v>
      </c>
      <c r="T506" t="s">
        <v>58</v>
      </c>
      <c r="U506" t="s">
        <v>1894</v>
      </c>
      <c r="W506" t="s">
        <v>30</v>
      </c>
    </row>
    <row r="507" spans="1:23" x14ac:dyDescent="0.2">
      <c r="A507" t="s">
        <v>24</v>
      </c>
      <c r="B507" s="12">
        <v>38871</v>
      </c>
      <c r="C507">
        <v>6</v>
      </c>
      <c r="D507">
        <v>2006</v>
      </c>
      <c r="E507" t="s">
        <v>24</v>
      </c>
      <c r="F507">
        <v>2718173</v>
      </c>
      <c r="G507">
        <v>1</v>
      </c>
      <c r="H507" t="s">
        <v>107</v>
      </c>
      <c r="I507" t="s">
        <v>153</v>
      </c>
      <c r="J507">
        <v>3946</v>
      </c>
      <c r="K507" t="s">
        <v>2377</v>
      </c>
      <c r="L507">
        <v>376.8</v>
      </c>
      <c r="O507" t="s">
        <v>27</v>
      </c>
      <c r="P507" t="s">
        <v>24</v>
      </c>
      <c r="Q507" t="s">
        <v>2574</v>
      </c>
      <c r="R507">
        <v>54.3</v>
      </c>
      <c r="S507">
        <v>-130.33000000000001</v>
      </c>
      <c r="T507" t="s">
        <v>44</v>
      </c>
      <c r="U507" t="s">
        <v>40</v>
      </c>
      <c r="V507" s="13" t="s">
        <v>42</v>
      </c>
      <c r="W507" t="s">
        <v>29</v>
      </c>
    </row>
    <row r="508" spans="1:23" x14ac:dyDescent="0.2">
      <c r="A508" t="s">
        <v>24</v>
      </c>
      <c r="B508" s="12">
        <v>38872</v>
      </c>
      <c r="C508">
        <v>6</v>
      </c>
      <c r="D508">
        <v>2006</v>
      </c>
      <c r="E508" t="s">
        <v>24</v>
      </c>
      <c r="F508">
        <v>2677725</v>
      </c>
      <c r="G508">
        <v>1</v>
      </c>
      <c r="H508" t="s">
        <v>25</v>
      </c>
      <c r="I508" t="s">
        <v>179</v>
      </c>
      <c r="J508">
        <v>15</v>
      </c>
      <c r="K508" t="s">
        <v>2574</v>
      </c>
      <c r="L508">
        <v>37.6</v>
      </c>
      <c r="O508" t="s">
        <v>27</v>
      </c>
      <c r="P508" t="s">
        <v>24</v>
      </c>
      <c r="Q508" t="s">
        <v>2574</v>
      </c>
      <c r="R508">
        <v>55.34</v>
      </c>
      <c r="S508">
        <v>131.63999999999999</v>
      </c>
      <c r="T508" t="s">
        <v>58</v>
      </c>
      <c r="U508" t="s">
        <v>1894</v>
      </c>
      <c r="W508" t="s">
        <v>30</v>
      </c>
    </row>
    <row r="509" spans="1:23" x14ac:dyDescent="0.2">
      <c r="A509" t="s">
        <v>24</v>
      </c>
      <c r="B509" s="12">
        <v>38874</v>
      </c>
      <c r="C509">
        <v>6</v>
      </c>
      <c r="D509">
        <v>2006</v>
      </c>
      <c r="E509" t="s">
        <v>24</v>
      </c>
      <c r="F509">
        <v>2673076</v>
      </c>
      <c r="G509">
        <v>1</v>
      </c>
      <c r="H509" t="s">
        <v>107</v>
      </c>
      <c r="I509" t="s">
        <v>275</v>
      </c>
      <c r="K509" t="s">
        <v>3723</v>
      </c>
      <c r="O509" t="s">
        <v>27</v>
      </c>
      <c r="P509" t="s">
        <v>24</v>
      </c>
      <c r="Q509" t="s">
        <v>2377</v>
      </c>
      <c r="R509">
        <v>60.05</v>
      </c>
      <c r="S509">
        <v>-151.76666666669999</v>
      </c>
      <c r="T509" t="s">
        <v>36</v>
      </c>
      <c r="U509" t="s">
        <v>40</v>
      </c>
      <c r="V509" s="13" t="s">
        <v>30</v>
      </c>
      <c r="W509" t="s">
        <v>29</v>
      </c>
    </row>
    <row r="510" spans="1:23" x14ac:dyDescent="0.2">
      <c r="A510" t="s">
        <v>24</v>
      </c>
      <c r="B510" s="12">
        <v>38876</v>
      </c>
      <c r="C510">
        <v>6</v>
      </c>
      <c r="D510">
        <v>2006</v>
      </c>
      <c r="E510" t="s">
        <v>24</v>
      </c>
      <c r="F510">
        <v>2674998</v>
      </c>
      <c r="G510">
        <v>1</v>
      </c>
      <c r="H510" t="s">
        <v>25</v>
      </c>
      <c r="I510" t="s">
        <v>386</v>
      </c>
      <c r="J510">
        <v>174</v>
      </c>
      <c r="K510" t="s">
        <v>2574</v>
      </c>
      <c r="L510">
        <v>82.4</v>
      </c>
      <c r="N510">
        <v>75</v>
      </c>
      <c r="O510" t="s">
        <v>27</v>
      </c>
      <c r="P510" t="s">
        <v>24</v>
      </c>
      <c r="Q510" t="s">
        <v>2377</v>
      </c>
      <c r="R510">
        <v>59.632510000000003</v>
      </c>
      <c r="S510">
        <v>-151.53280000000001</v>
      </c>
      <c r="T510" t="s">
        <v>58</v>
      </c>
      <c r="U510" t="s">
        <v>1894</v>
      </c>
      <c r="W510" t="s">
        <v>30</v>
      </c>
    </row>
    <row r="511" spans="1:23" x14ac:dyDescent="0.2">
      <c r="A511" t="s">
        <v>24</v>
      </c>
      <c r="B511" s="12">
        <v>38876</v>
      </c>
      <c r="C511">
        <v>6</v>
      </c>
      <c r="D511">
        <v>2006</v>
      </c>
      <c r="E511" t="s">
        <v>24</v>
      </c>
      <c r="F511">
        <v>2677917</v>
      </c>
      <c r="G511">
        <v>1</v>
      </c>
      <c r="H511" t="s">
        <v>101</v>
      </c>
      <c r="I511" t="s">
        <v>509</v>
      </c>
      <c r="J511">
        <v>484</v>
      </c>
      <c r="K511" t="s">
        <v>2574</v>
      </c>
      <c r="L511">
        <v>175.3</v>
      </c>
      <c r="O511" t="s">
        <v>27</v>
      </c>
      <c r="P511" t="s">
        <v>24</v>
      </c>
      <c r="Q511" t="s">
        <v>2574</v>
      </c>
      <c r="R511">
        <v>57.116669999999999</v>
      </c>
      <c r="S511">
        <v>-170.2833</v>
      </c>
      <c r="T511" t="s">
        <v>58</v>
      </c>
      <c r="U511" t="s">
        <v>1894</v>
      </c>
      <c r="W511" t="s">
        <v>30</v>
      </c>
    </row>
    <row r="512" spans="1:23" x14ac:dyDescent="0.2">
      <c r="A512" t="s">
        <v>24</v>
      </c>
      <c r="B512" s="12">
        <v>38876</v>
      </c>
      <c r="C512">
        <v>6</v>
      </c>
      <c r="D512">
        <v>2006</v>
      </c>
      <c r="E512" t="s">
        <v>24</v>
      </c>
      <c r="F512">
        <v>2718300</v>
      </c>
      <c r="G512">
        <v>1</v>
      </c>
      <c r="H512" t="s">
        <v>107</v>
      </c>
      <c r="I512" t="s">
        <v>510</v>
      </c>
      <c r="J512">
        <v>56</v>
      </c>
      <c r="K512" t="s">
        <v>2574</v>
      </c>
      <c r="L512">
        <v>57</v>
      </c>
      <c r="O512" t="s">
        <v>27</v>
      </c>
      <c r="P512" t="s">
        <v>24</v>
      </c>
      <c r="Q512" t="s">
        <v>2574</v>
      </c>
      <c r="R512">
        <v>55.438138333300003</v>
      </c>
      <c r="S512">
        <v>-131.85201166670001</v>
      </c>
      <c r="T512" t="s">
        <v>44</v>
      </c>
      <c r="U512" t="s">
        <v>40</v>
      </c>
      <c r="V512" s="13" t="s">
        <v>42</v>
      </c>
      <c r="W512" t="s">
        <v>29</v>
      </c>
    </row>
    <row r="513" spans="1:23" x14ac:dyDescent="0.2">
      <c r="A513" t="s">
        <v>24</v>
      </c>
      <c r="B513" s="12">
        <v>38877</v>
      </c>
      <c r="C513">
        <v>6</v>
      </c>
      <c r="D513">
        <v>2006</v>
      </c>
      <c r="E513" t="s">
        <v>24</v>
      </c>
      <c r="F513">
        <v>2681624</v>
      </c>
      <c r="G513">
        <v>1</v>
      </c>
      <c r="H513" t="s">
        <v>25</v>
      </c>
      <c r="I513" t="s">
        <v>159</v>
      </c>
      <c r="J513">
        <v>190</v>
      </c>
      <c r="K513" t="s">
        <v>2574</v>
      </c>
      <c r="L513">
        <v>111.5</v>
      </c>
      <c r="O513" t="s">
        <v>27</v>
      </c>
      <c r="P513" t="s">
        <v>24</v>
      </c>
      <c r="Q513" t="s">
        <v>2574</v>
      </c>
      <c r="R513">
        <v>53.877776666700001</v>
      </c>
      <c r="S513">
        <v>-166.5777766667</v>
      </c>
      <c r="T513" t="s">
        <v>44</v>
      </c>
      <c r="U513" t="s">
        <v>40</v>
      </c>
      <c r="V513" s="13" t="s">
        <v>42</v>
      </c>
      <c r="W513" t="s">
        <v>29</v>
      </c>
    </row>
    <row r="514" spans="1:23" x14ac:dyDescent="0.2">
      <c r="A514" t="s">
        <v>24</v>
      </c>
      <c r="B514" s="12">
        <v>38877</v>
      </c>
      <c r="C514">
        <v>6</v>
      </c>
      <c r="D514">
        <v>2006</v>
      </c>
      <c r="E514" t="s">
        <v>73</v>
      </c>
      <c r="F514">
        <v>2708519</v>
      </c>
      <c r="G514">
        <v>1</v>
      </c>
      <c r="H514" t="s">
        <v>90</v>
      </c>
      <c r="I514" t="s">
        <v>511</v>
      </c>
      <c r="J514">
        <v>4964</v>
      </c>
      <c r="K514" t="s">
        <v>2377</v>
      </c>
      <c r="L514">
        <v>124.7</v>
      </c>
      <c r="O514" t="s">
        <v>27</v>
      </c>
      <c r="P514" t="s">
        <v>24</v>
      </c>
      <c r="Q514" t="s">
        <v>2574</v>
      </c>
      <c r="R514">
        <v>54.016666666699997</v>
      </c>
      <c r="S514">
        <v>-166.46666666670001</v>
      </c>
      <c r="T514" t="s">
        <v>44</v>
      </c>
      <c r="U514" t="s">
        <v>40</v>
      </c>
      <c r="V514" s="13" t="s">
        <v>42</v>
      </c>
      <c r="W514" t="s">
        <v>29</v>
      </c>
    </row>
    <row r="515" spans="1:23" x14ac:dyDescent="0.2">
      <c r="A515" t="s">
        <v>24</v>
      </c>
      <c r="B515" s="12">
        <v>38878</v>
      </c>
      <c r="C515">
        <v>6</v>
      </c>
      <c r="D515">
        <v>2006</v>
      </c>
      <c r="E515" t="s">
        <v>24</v>
      </c>
      <c r="F515">
        <v>2689301</v>
      </c>
      <c r="G515">
        <v>1</v>
      </c>
      <c r="H515" t="s">
        <v>25</v>
      </c>
      <c r="I515" t="s">
        <v>512</v>
      </c>
      <c r="J515">
        <v>15</v>
      </c>
      <c r="K515" t="s">
        <v>2574</v>
      </c>
      <c r="L515">
        <v>30.9</v>
      </c>
      <c r="O515" t="s">
        <v>27</v>
      </c>
      <c r="P515" t="s">
        <v>24</v>
      </c>
      <c r="Q515" t="s">
        <v>2574</v>
      </c>
      <c r="R515">
        <v>56.456130000000002</v>
      </c>
      <c r="S515">
        <v>-156.22239999999999</v>
      </c>
      <c r="T515" t="s">
        <v>58</v>
      </c>
      <c r="U515" t="s">
        <v>1894</v>
      </c>
      <c r="W515" t="s">
        <v>30</v>
      </c>
    </row>
    <row r="516" spans="1:23" x14ac:dyDescent="0.2">
      <c r="A516" t="s">
        <v>24</v>
      </c>
      <c r="B516" s="12">
        <v>38879</v>
      </c>
      <c r="C516">
        <v>6</v>
      </c>
      <c r="D516">
        <v>2006</v>
      </c>
      <c r="E516" t="s">
        <v>24</v>
      </c>
      <c r="F516">
        <v>2687303</v>
      </c>
      <c r="G516">
        <v>1</v>
      </c>
      <c r="H516" t="s">
        <v>107</v>
      </c>
      <c r="I516" t="s">
        <v>513</v>
      </c>
      <c r="K516" t="s">
        <v>3723</v>
      </c>
      <c r="O516" t="s">
        <v>27</v>
      </c>
      <c r="P516" t="s">
        <v>24</v>
      </c>
      <c r="Q516" t="s">
        <v>2377</v>
      </c>
      <c r="R516">
        <v>59.813699999999997</v>
      </c>
      <c r="S516">
        <v>-149.2573833333</v>
      </c>
      <c r="T516" t="s">
        <v>44</v>
      </c>
      <c r="U516" t="s">
        <v>40</v>
      </c>
      <c r="W516" t="s">
        <v>29</v>
      </c>
    </row>
    <row r="517" spans="1:23" x14ac:dyDescent="0.2">
      <c r="A517" t="s">
        <v>24</v>
      </c>
      <c r="B517" s="12">
        <v>38880</v>
      </c>
      <c r="C517">
        <v>6</v>
      </c>
      <c r="D517">
        <v>2006</v>
      </c>
      <c r="E517" t="s">
        <v>24</v>
      </c>
      <c r="F517">
        <v>2677929</v>
      </c>
      <c r="G517">
        <v>1</v>
      </c>
      <c r="H517" t="s">
        <v>107</v>
      </c>
      <c r="I517" t="s">
        <v>514</v>
      </c>
      <c r="J517" t="s">
        <v>35</v>
      </c>
      <c r="K517" t="s">
        <v>2377</v>
      </c>
      <c r="L517">
        <v>30</v>
      </c>
      <c r="N517">
        <v>28</v>
      </c>
      <c r="O517" t="s">
        <v>27</v>
      </c>
      <c r="P517" t="s">
        <v>24</v>
      </c>
      <c r="Q517" t="s">
        <v>2377</v>
      </c>
      <c r="R517">
        <v>59.632510000000003</v>
      </c>
      <c r="S517">
        <v>-151.53280000000001</v>
      </c>
      <c r="T517" t="s">
        <v>136</v>
      </c>
      <c r="U517" t="s">
        <v>40</v>
      </c>
      <c r="V517" s="13" t="s">
        <v>42</v>
      </c>
      <c r="W517" t="s">
        <v>29</v>
      </c>
    </row>
    <row r="518" spans="1:23" x14ac:dyDescent="0.2">
      <c r="A518" t="s">
        <v>24</v>
      </c>
      <c r="B518" s="12">
        <v>38880</v>
      </c>
      <c r="C518">
        <v>6</v>
      </c>
      <c r="D518">
        <v>2006</v>
      </c>
      <c r="E518" t="s">
        <v>24</v>
      </c>
      <c r="F518">
        <v>2692189</v>
      </c>
      <c r="G518">
        <v>1</v>
      </c>
      <c r="H518" t="s">
        <v>62</v>
      </c>
      <c r="I518" t="s">
        <v>515</v>
      </c>
      <c r="J518">
        <v>166</v>
      </c>
      <c r="K518" t="s">
        <v>2574</v>
      </c>
      <c r="L518">
        <v>74.099999999999994</v>
      </c>
      <c r="O518" t="s">
        <v>27</v>
      </c>
      <c r="P518" t="s">
        <v>24</v>
      </c>
      <c r="Q518" t="s">
        <v>2574</v>
      </c>
      <c r="R518">
        <v>55.438139</v>
      </c>
      <c r="S518">
        <v>-131.852012</v>
      </c>
      <c r="T518" t="s">
        <v>58</v>
      </c>
      <c r="U518" t="s">
        <v>1894</v>
      </c>
      <c r="W518" t="s">
        <v>30</v>
      </c>
    </row>
    <row r="519" spans="1:23" x14ac:dyDescent="0.2">
      <c r="A519" t="s">
        <v>24</v>
      </c>
      <c r="B519" s="12">
        <v>38880</v>
      </c>
      <c r="C519">
        <v>6</v>
      </c>
      <c r="D519">
        <v>2006</v>
      </c>
      <c r="E519" t="s">
        <v>24</v>
      </c>
      <c r="F519">
        <v>2725535</v>
      </c>
      <c r="G519">
        <v>1</v>
      </c>
      <c r="H519" t="s">
        <v>107</v>
      </c>
      <c r="I519" t="s">
        <v>191</v>
      </c>
      <c r="J519">
        <v>9978</v>
      </c>
      <c r="K519" t="s">
        <v>2377</v>
      </c>
      <c r="L519">
        <v>344.3</v>
      </c>
      <c r="O519" t="s">
        <v>27</v>
      </c>
      <c r="P519" t="s">
        <v>24</v>
      </c>
      <c r="Q519" t="s">
        <v>2574</v>
      </c>
      <c r="R519">
        <v>56.854999999999997</v>
      </c>
      <c r="S519">
        <v>-134.56440000000001</v>
      </c>
      <c r="T519" t="s">
        <v>56</v>
      </c>
      <c r="U519" t="s">
        <v>40</v>
      </c>
      <c r="V519" s="13" t="s">
        <v>42</v>
      </c>
      <c r="W519" t="s">
        <v>29</v>
      </c>
    </row>
    <row r="520" spans="1:23" x14ac:dyDescent="0.2">
      <c r="A520" t="s">
        <v>24</v>
      </c>
      <c r="B520" s="12">
        <v>38881</v>
      </c>
      <c r="C520">
        <v>6</v>
      </c>
      <c r="D520">
        <v>2006</v>
      </c>
      <c r="E520" t="s">
        <v>24</v>
      </c>
      <c r="F520">
        <v>2678766</v>
      </c>
      <c r="G520">
        <v>1</v>
      </c>
      <c r="H520" t="s">
        <v>25</v>
      </c>
      <c r="I520" t="s">
        <v>516</v>
      </c>
      <c r="J520">
        <v>101</v>
      </c>
      <c r="K520" t="s">
        <v>2574</v>
      </c>
      <c r="L520">
        <v>78.8</v>
      </c>
      <c r="O520" t="s">
        <v>27</v>
      </c>
      <c r="P520" t="s">
        <v>24</v>
      </c>
      <c r="Q520" t="s">
        <v>2574</v>
      </c>
      <c r="R520">
        <v>57.733333333300003</v>
      </c>
      <c r="S520">
        <v>-152.38333333329999</v>
      </c>
      <c r="T520" t="s">
        <v>122</v>
      </c>
      <c r="U520" t="s">
        <v>40</v>
      </c>
      <c r="W520" t="s">
        <v>29</v>
      </c>
    </row>
    <row r="521" spans="1:23" x14ac:dyDescent="0.2">
      <c r="A521" t="s">
        <v>24</v>
      </c>
      <c r="B521" s="12">
        <v>38881</v>
      </c>
      <c r="C521">
        <v>6</v>
      </c>
      <c r="D521">
        <v>2006</v>
      </c>
      <c r="E521" t="s">
        <v>24</v>
      </c>
      <c r="F521">
        <v>2679080</v>
      </c>
      <c r="G521">
        <v>1</v>
      </c>
      <c r="H521" t="s">
        <v>107</v>
      </c>
      <c r="I521" t="s">
        <v>191</v>
      </c>
      <c r="J521">
        <v>9978</v>
      </c>
      <c r="K521" t="s">
        <v>2377</v>
      </c>
      <c r="L521">
        <v>344.3</v>
      </c>
      <c r="N521">
        <v>20</v>
      </c>
      <c r="O521" t="s">
        <v>27</v>
      </c>
      <c r="P521" t="s">
        <v>24</v>
      </c>
      <c r="Q521" t="s">
        <v>2377</v>
      </c>
      <c r="R521">
        <v>58.376616666700002</v>
      </c>
      <c r="S521">
        <v>-134.67513333330001</v>
      </c>
      <c r="T521" t="s">
        <v>58</v>
      </c>
      <c r="U521" t="s">
        <v>1894</v>
      </c>
      <c r="W521" t="s">
        <v>30</v>
      </c>
    </row>
    <row r="522" spans="1:23" x14ac:dyDescent="0.2">
      <c r="A522" t="s">
        <v>24</v>
      </c>
      <c r="B522" s="12">
        <v>38882</v>
      </c>
      <c r="C522">
        <v>6</v>
      </c>
      <c r="D522">
        <v>2006</v>
      </c>
      <c r="E522" t="s">
        <v>24</v>
      </c>
      <c r="F522">
        <v>2679881</v>
      </c>
      <c r="G522">
        <v>1</v>
      </c>
      <c r="H522" t="s">
        <v>107</v>
      </c>
      <c r="I522" t="s">
        <v>508</v>
      </c>
      <c r="J522">
        <v>115875</v>
      </c>
      <c r="K522" t="s">
        <v>2377</v>
      </c>
      <c r="L522">
        <v>945.9</v>
      </c>
      <c r="N522">
        <v>14</v>
      </c>
      <c r="O522" t="s">
        <v>27</v>
      </c>
      <c r="P522" t="s">
        <v>24</v>
      </c>
      <c r="Q522" t="s">
        <v>2377</v>
      </c>
      <c r="R522">
        <v>58.3157</v>
      </c>
      <c r="S522">
        <v>-134.3518</v>
      </c>
      <c r="T522" t="s">
        <v>399</v>
      </c>
      <c r="U522" t="s">
        <v>40</v>
      </c>
      <c r="W522" t="s">
        <v>29</v>
      </c>
    </row>
    <row r="523" spans="1:23" x14ac:dyDescent="0.2">
      <c r="A523" t="s">
        <v>24</v>
      </c>
      <c r="B523" s="12">
        <v>38882</v>
      </c>
      <c r="C523">
        <v>6</v>
      </c>
      <c r="D523">
        <v>2006</v>
      </c>
      <c r="E523" t="s">
        <v>24</v>
      </c>
      <c r="F523">
        <v>2680068</v>
      </c>
      <c r="G523">
        <v>1</v>
      </c>
      <c r="H523" t="s">
        <v>107</v>
      </c>
      <c r="I523" t="s">
        <v>108</v>
      </c>
      <c r="J523">
        <v>1328</v>
      </c>
      <c r="K523" t="s">
        <v>2377</v>
      </c>
      <c r="L523">
        <v>217.5</v>
      </c>
      <c r="N523">
        <v>45</v>
      </c>
      <c r="O523" t="s">
        <v>27</v>
      </c>
      <c r="P523" t="s">
        <v>24</v>
      </c>
      <c r="Q523" t="s">
        <v>2377</v>
      </c>
      <c r="R523">
        <v>58.145000000000003</v>
      </c>
      <c r="S523">
        <v>-135.4466666667</v>
      </c>
      <c r="T523" t="s">
        <v>399</v>
      </c>
      <c r="U523" t="s">
        <v>40</v>
      </c>
      <c r="V523" s="13" t="s">
        <v>42</v>
      </c>
      <c r="W523" t="s">
        <v>29</v>
      </c>
    </row>
    <row r="524" spans="1:23" x14ac:dyDescent="0.2">
      <c r="A524" t="s">
        <v>24</v>
      </c>
      <c r="B524" s="12">
        <v>38882</v>
      </c>
      <c r="C524">
        <v>6</v>
      </c>
      <c r="D524">
        <v>2006</v>
      </c>
      <c r="E524" t="s">
        <v>24</v>
      </c>
      <c r="F524">
        <v>2680108</v>
      </c>
      <c r="G524">
        <v>1</v>
      </c>
      <c r="H524" t="s">
        <v>25</v>
      </c>
      <c r="I524" t="s">
        <v>517</v>
      </c>
      <c r="J524">
        <v>8</v>
      </c>
      <c r="K524" t="s">
        <v>2574</v>
      </c>
      <c r="L524">
        <v>27.5</v>
      </c>
      <c r="N524">
        <v>42</v>
      </c>
      <c r="O524" t="s">
        <v>27</v>
      </c>
      <c r="P524" t="s">
        <v>24</v>
      </c>
      <c r="Q524" t="s">
        <v>2377</v>
      </c>
      <c r="R524">
        <v>60.780200000000001</v>
      </c>
      <c r="S524">
        <v>-148.67360500000001</v>
      </c>
      <c r="T524" t="s">
        <v>58</v>
      </c>
      <c r="U524" t="s">
        <v>1894</v>
      </c>
      <c r="W524" t="s">
        <v>30</v>
      </c>
    </row>
    <row r="525" spans="1:23" x14ac:dyDescent="0.2">
      <c r="A525" t="s">
        <v>24</v>
      </c>
      <c r="B525" s="12">
        <v>38883</v>
      </c>
      <c r="C525">
        <v>6</v>
      </c>
      <c r="D525">
        <v>2006</v>
      </c>
      <c r="E525" t="s">
        <v>24</v>
      </c>
      <c r="F525">
        <v>2681107</v>
      </c>
      <c r="G525">
        <v>1</v>
      </c>
      <c r="H525" t="s">
        <v>337</v>
      </c>
      <c r="I525" t="s">
        <v>518</v>
      </c>
      <c r="J525" t="s">
        <v>35</v>
      </c>
      <c r="K525" t="s">
        <v>2377</v>
      </c>
      <c r="L525" t="s">
        <v>35</v>
      </c>
      <c r="O525" t="s">
        <v>27</v>
      </c>
      <c r="P525" t="s">
        <v>24</v>
      </c>
      <c r="Q525" t="s">
        <v>2574</v>
      </c>
      <c r="R525">
        <v>57.721666666700003</v>
      </c>
      <c r="S525">
        <v>-152.5016666667</v>
      </c>
      <c r="T525" t="s">
        <v>58</v>
      </c>
      <c r="U525" t="s">
        <v>1894</v>
      </c>
      <c r="W525" t="s">
        <v>30</v>
      </c>
    </row>
    <row r="526" spans="1:23" x14ac:dyDescent="0.2">
      <c r="A526" t="s">
        <v>24</v>
      </c>
      <c r="B526" s="12">
        <v>38883</v>
      </c>
      <c r="C526">
        <v>6</v>
      </c>
      <c r="D526">
        <v>2006</v>
      </c>
      <c r="E526" t="s">
        <v>24</v>
      </c>
      <c r="F526">
        <v>2724320</v>
      </c>
      <c r="G526">
        <v>1</v>
      </c>
      <c r="H526" t="s">
        <v>107</v>
      </c>
      <c r="I526" t="s">
        <v>519</v>
      </c>
      <c r="J526">
        <v>2928</v>
      </c>
      <c r="K526" t="s">
        <v>2377</v>
      </c>
      <c r="L526">
        <v>372.2</v>
      </c>
      <c r="O526" t="s">
        <v>27</v>
      </c>
      <c r="P526" t="s">
        <v>24</v>
      </c>
      <c r="Q526" t="s">
        <v>2574</v>
      </c>
      <c r="R526">
        <v>55.438138333300003</v>
      </c>
      <c r="S526">
        <v>-131.85201166670001</v>
      </c>
      <c r="T526" t="s">
        <v>44</v>
      </c>
      <c r="U526" t="s">
        <v>40</v>
      </c>
      <c r="V526" s="13" t="s">
        <v>42</v>
      </c>
      <c r="W526" t="s">
        <v>29</v>
      </c>
    </row>
    <row r="527" spans="1:23" x14ac:dyDescent="0.2">
      <c r="A527" t="s">
        <v>24</v>
      </c>
      <c r="B527" s="12">
        <v>38886</v>
      </c>
      <c r="C527">
        <v>6</v>
      </c>
      <c r="D527">
        <v>2006</v>
      </c>
      <c r="E527" t="s">
        <v>24</v>
      </c>
      <c r="F527">
        <v>2688457</v>
      </c>
      <c r="G527">
        <v>1</v>
      </c>
      <c r="H527" t="s">
        <v>25</v>
      </c>
      <c r="I527" t="s">
        <v>520</v>
      </c>
      <c r="J527">
        <v>13</v>
      </c>
      <c r="K527" t="s">
        <v>2574</v>
      </c>
      <c r="L527">
        <v>27.4</v>
      </c>
      <c r="N527">
        <v>40</v>
      </c>
      <c r="O527" t="s">
        <v>27</v>
      </c>
      <c r="P527" t="s">
        <v>24</v>
      </c>
      <c r="Q527" t="s">
        <v>2377</v>
      </c>
      <c r="R527">
        <v>59.632510000000003</v>
      </c>
      <c r="S527">
        <v>-151.53280000000001</v>
      </c>
      <c r="T527" t="s">
        <v>58</v>
      </c>
      <c r="U527" t="s">
        <v>1894</v>
      </c>
      <c r="W527" t="s">
        <v>30</v>
      </c>
    </row>
    <row r="528" spans="1:23" x14ac:dyDescent="0.2">
      <c r="A528" t="s">
        <v>24</v>
      </c>
      <c r="B528" s="12">
        <v>38886</v>
      </c>
      <c r="C528">
        <v>6</v>
      </c>
      <c r="D528">
        <v>2006</v>
      </c>
      <c r="E528" t="s">
        <v>24</v>
      </c>
      <c r="F528">
        <v>2717256</v>
      </c>
      <c r="G528">
        <v>1</v>
      </c>
      <c r="H528" t="s">
        <v>107</v>
      </c>
      <c r="I528" t="s">
        <v>193</v>
      </c>
      <c r="J528">
        <v>2625</v>
      </c>
      <c r="K528" t="s">
        <v>2377</v>
      </c>
      <c r="L528">
        <v>316.89999999999998</v>
      </c>
      <c r="O528" t="s">
        <v>27</v>
      </c>
      <c r="P528" t="s">
        <v>24</v>
      </c>
      <c r="Q528" t="s">
        <v>2574</v>
      </c>
      <c r="R528">
        <v>55.438138333300003</v>
      </c>
      <c r="S528">
        <v>-131.85201166670001</v>
      </c>
      <c r="T528" t="s">
        <v>56</v>
      </c>
      <c r="U528" t="s">
        <v>40</v>
      </c>
      <c r="V528" s="13" t="s">
        <v>42</v>
      </c>
      <c r="W528" t="s">
        <v>29</v>
      </c>
    </row>
    <row r="529" spans="1:23" x14ac:dyDescent="0.2">
      <c r="A529" t="s">
        <v>24</v>
      </c>
      <c r="B529" s="12">
        <v>38887</v>
      </c>
      <c r="C529">
        <v>6</v>
      </c>
      <c r="D529">
        <v>2006</v>
      </c>
      <c r="E529" t="s">
        <v>24</v>
      </c>
      <c r="F529">
        <v>2684962</v>
      </c>
      <c r="G529">
        <v>1</v>
      </c>
      <c r="H529" t="s">
        <v>25</v>
      </c>
      <c r="I529" t="s">
        <v>521</v>
      </c>
      <c r="J529">
        <v>193</v>
      </c>
      <c r="K529" t="s">
        <v>2574</v>
      </c>
      <c r="L529">
        <v>108.5</v>
      </c>
      <c r="O529" t="s">
        <v>27</v>
      </c>
      <c r="P529" t="s">
        <v>24</v>
      </c>
      <c r="Q529" t="s">
        <v>2574</v>
      </c>
      <c r="R529">
        <v>53.877777833300001</v>
      </c>
      <c r="S529">
        <v>-166.57777783329999</v>
      </c>
      <c r="T529" t="s">
        <v>58</v>
      </c>
      <c r="U529" t="s">
        <v>1894</v>
      </c>
      <c r="W529" t="s">
        <v>30</v>
      </c>
    </row>
    <row r="530" spans="1:23" x14ac:dyDescent="0.2">
      <c r="A530" t="s">
        <v>24</v>
      </c>
      <c r="B530" s="12">
        <v>38887</v>
      </c>
      <c r="C530">
        <v>6</v>
      </c>
      <c r="D530">
        <v>2006</v>
      </c>
      <c r="E530" t="s">
        <v>24</v>
      </c>
      <c r="F530">
        <v>2685394</v>
      </c>
      <c r="G530">
        <v>1</v>
      </c>
      <c r="H530" t="s">
        <v>65</v>
      </c>
      <c r="I530" t="s">
        <v>522</v>
      </c>
      <c r="K530" t="s">
        <v>3723</v>
      </c>
      <c r="O530" t="s">
        <v>27</v>
      </c>
      <c r="P530" t="s">
        <v>24</v>
      </c>
      <c r="Q530" t="s">
        <v>2377</v>
      </c>
      <c r="R530">
        <v>58.301133333300001</v>
      </c>
      <c r="S530">
        <v>-134.42326666669999</v>
      </c>
      <c r="T530" t="s">
        <v>58</v>
      </c>
      <c r="U530" t="s">
        <v>1894</v>
      </c>
      <c r="V530" s="13" t="s">
        <v>30</v>
      </c>
      <c r="W530" t="s">
        <v>30</v>
      </c>
    </row>
    <row r="531" spans="1:23" x14ac:dyDescent="0.2">
      <c r="A531" t="s">
        <v>24</v>
      </c>
      <c r="B531" s="12">
        <v>38887</v>
      </c>
      <c r="C531">
        <v>6</v>
      </c>
      <c r="D531">
        <v>2006</v>
      </c>
      <c r="E531" t="s">
        <v>24</v>
      </c>
      <c r="F531">
        <v>2686130</v>
      </c>
      <c r="G531">
        <v>1</v>
      </c>
      <c r="H531" t="s">
        <v>25</v>
      </c>
      <c r="I531" t="s">
        <v>523</v>
      </c>
      <c r="J531">
        <v>37</v>
      </c>
      <c r="K531" t="s">
        <v>2574</v>
      </c>
      <c r="L531">
        <v>48.3</v>
      </c>
      <c r="O531" t="s">
        <v>27</v>
      </c>
      <c r="P531" t="s">
        <v>24</v>
      </c>
      <c r="Q531" t="s">
        <v>2574</v>
      </c>
      <c r="R531">
        <v>57.793610000000001</v>
      </c>
      <c r="S531">
        <v>-152.4058</v>
      </c>
      <c r="T531" t="s">
        <v>58</v>
      </c>
      <c r="U531" t="s">
        <v>1894</v>
      </c>
      <c r="W531" t="s">
        <v>30</v>
      </c>
    </row>
    <row r="532" spans="1:23" x14ac:dyDescent="0.2">
      <c r="A532" t="s">
        <v>24</v>
      </c>
      <c r="B532" s="12">
        <v>38888</v>
      </c>
      <c r="C532">
        <v>6</v>
      </c>
      <c r="D532">
        <v>2006</v>
      </c>
      <c r="E532" t="s">
        <v>24</v>
      </c>
      <c r="F532">
        <v>2686328</v>
      </c>
      <c r="G532">
        <v>1</v>
      </c>
      <c r="H532" t="s">
        <v>101</v>
      </c>
      <c r="I532" t="s">
        <v>524</v>
      </c>
      <c r="J532">
        <v>3483</v>
      </c>
      <c r="K532" t="s">
        <v>2377</v>
      </c>
      <c r="L532">
        <v>305</v>
      </c>
      <c r="N532">
        <v>37</v>
      </c>
      <c r="O532" t="s">
        <v>27</v>
      </c>
      <c r="P532" t="s">
        <v>24</v>
      </c>
      <c r="Q532" t="s">
        <v>2377</v>
      </c>
      <c r="R532">
        <v>60.835830000000001</v>
      </c>
      <c r="S532">
        <v>-149.0025</v>
      </c>
      <c r="T532" t="s">
        <v>58</v>
      </c>
      <c r="U532" t="s">
        <v>1894</v>
      </c>
      <c r="V532" s="13" t="s">
        <v>42</v>
      </c>
      <c r="W532" t="s">
        <v>30</v>
      </c>
    </row>
    <row r="533" spans="1:23" x14ac:dyDescent="0.2">
      <c r="A533" t="s">
        <v>24</v>
      </c>
      <c r="B533" s="12">
        <v>38888</v>
      </c>
      <c r="C533">
        <v>6</v>
      </c>
      <c r="D533">
        <v>2006</v>
      </c>
      <c r="E533" t="s">
        <v>24</v>
      </c>
      <c r="F533">
        <v>2686447</v>
      </c>
      <c r="G533">
        <v>1</v>
      </c>
      <c r="H533" t="s">
        <v>25</v>
      </c>
      <c r="I533" t="s">
        <v>157</v>
      </c>
      <c r="J533">
        <v>81</v>
      </c>
      <c r="K533" t="s">
        <v>2574</v>
      </c>
      <c r="L533">
        <v>59.8</v>
      </c>
      <c r="O533" t="s">
        <v>27</v>
      </c>
      <c r="P533" t="s">
        <v>24</v>
      </c>
      <c r="Q533" t="s">
        <v>2574</v>
      </c>
      <c r="R533">
        <v>57.046390000000002</v>
      </c>
      <c r="S533">
        <v>-135.33860000000001</v>
      </c>
      <c r="T533" t="s">
        <v>58</v>
      </c>
      <c r="U533" t="s">
        <v>1894</v>
      </c>
      <c r="W533" t="s">
        <v>30</v>
      </c>
    </row>
    <row r="534" spans="1:23" x14ac:dyDescent="0.2">
      <c r="A534" t="s">
        <v>24</v>
      </c>
      <c r="B534" s="12">
        <v>38888</v>
      </c>
      <c r="C534">
        <v>6</v>
      </c>
      <c r="D534">
        <v>2006</v>
      </c>
      <c r="E534" t="s">
        <v>24</v>
      </c>
      <c r="F534">
        <v>2686451</v>
      </c>
      <c r="G534">
        <v>1</v>
      </c>
      <c r="H534" t="s">
        <v>107</v>
      </c>
      <c r="I534" t="s">
        <v>201</v>
      </c>
      <c r="J534">
        <v>1280</v>
      </c>
      <c r="K534" t="s">
        <v>2377</v>
      </c>
      <c r="L534">
        <v>217.5</v>
      </c>
      <c r="N534">
        <v>41</v>
      </c>
      <c r="O534" t="s">
        <v>27</v>
      </c>
      <c r="P534" t="s">
        <v>24</v>
      </c>
      <c r="Q534" t="s">
        <v>2377</v>
      </c>
      <c r="R534">
        <v>60.541400000000003</v>
      </c>
      <c r="S534">
        <v>-145.76439999999999</v>
      </c>
      <c r="T534" t="s">
        <v>56</v>
      </c>
      <c r="U534" t="s">
        <v>40</v>
      </c>
      <c r="W534" t="s">
        <v>29</v>
      </c>
    </row>
    <row r="535" spans="1:23" x14ac:dyDescent="0.2">
      <c r="A535" t="s">
        <v>24</v>
      </c>
      <c r="B535" s="12">
        <v>38889</v>
      </c>
      <c r="C535">
        <v>6</v>
      </c>
      <c r="D535">
        <v>2006</v>
      </c>
      <c r="E535" t="s">
        <v>24</v>
      </c>
      <c r="F535">
        <v>2687069</v>
      </c>
      <c r="G535">
        <v>1</v>
      </c>
      <c r="H535" t="s">
        <v>107</v>
      </c>
      <c r="I535" t="s">
        <v>499</v>
      </c>
      <c r="J535">
        <v>99</v>
      </c>
      <c r="K535" t="s">
        <v>2574</v>
      </c>
      <c r="L535">
        <v>183.3</v>
      </c>
      <c r="N535">
        <v>35</v>
      </c>
      <c r="O535" t="s">
        <v>27</v>
      </c>
      <c r="P535" t="s">
        <v>24</v>
      </c>
      <c r="Q535" t="s">
        <v>2377</v>
      </c>
      <c r="R535">
        <v>59.3398333333</v>
      </c>
      <c r="S535">
        <v>-135.37100000000001</v>
      </c>
      <c r="T535" t="s">
        <v>399</v>
      </c>
      <c r="U535" t="s">
        <v>40</v>
      </c>
      <c r="V535" s="13" t="s">
        <v>42</v>
      </c>
      <c r="W535" t="s">
        <v>29</v>
      </c>
    </row>
    <row r="536" spans="1:23" x14ac:dyDescent="0.2">
      <c r="A536" t="s">
        <v>24</v>
      </c>
      <c r="B536" s="12">
        <v>38889</v>
      </c>
      <c r="C536">
        <v>6</v>
      </c>
      <c r="D536">
        <v>2006</v>
      </c>
      <c r="E536" t="s">
        <v>3012</v>
      </c>
      <c r="F536">
        <v>2689434</v>
      </c>
      <c r="G536">
        <v>2</v>
      </c>
      <c r="H536" t="s">
        <v>107</v>
      </c>
      <c r="I536" t="s">
        <v>525</v>
      </c>
      <c r="J536" t="s">
        <v>35</v>
      </c>
      <c r="K536" t="s">
        <v>2377</v>
      </c>
      <c r="L536" t="s">
        <v>35</v>
      </c>
      <c r="O536" t="s">
        <v>27</v>
      </c>
      <c r="P536" t="s">
        <v>24</v>
      </c>
      <c r="Q536" t="s">
        <v>2574</v>
      </c>
      <c r="R536">
        <v>57.046390000000002</v>
      </c>
      <c r="S536">
        <v>-135.33860000000001</v>
      </c>
      <c r="T536" t="s">
        <v>239</v>
      </c>
      <c r="U536" t="s">
        <v>40</v>
      </c>
      <c r="V536" s="13" t="s">
        <v>42</v>
      </c>
      <c r="W536" t="s">
        <v>29</v>
      </c>
    </row>
    <row r="537" spans="1:23" x14ac:dyDescent="0.2">
      <c r="A537" t="s">
        <v>24</v>
      </c>
      <c r="B537" s="12">
        <v>38889</v>
      </c>
      <c r="C537">
        <v>6</v>
      </c>
      <c r="D537">
        <v>2006</v>
      </c>
      <c r="E537" t="s">
        <v>526</v>
      </c>
      <c r="F537">
        <v>2703517</v>
      </c>
      <c r="G537">
        <v>1</v>
      </c>
      <c r="H537" t="s">
        <v>25</v>
      </c>
      <c r="I537" t="s">
        <v>527</v>
      </c>
      <c r="J537">
        <v>3874</v>
      </c>
      <c r="K537" t="s">
        <v>2377</v>
      </c>
      <c r="L537">
        <v>323.89999999999998</v>
      </c>
      <c r="N537">
        <v>73</v>
      </c>
      <c r="O537" t="s">
        <v>27</v>
      </c>
      <c r="P537" t="s">
        <v>24</v>
      </c>
      <c r="Q537" t="s">
        <v>2377</v>
      </c>
      <c r="R537">
        <v>61.12473</v>
      </c>
      <c r="S537">
        <v>-146.34639999999999</v>
      </c>
      <c r="T537" t="s">
        <v>58</v>
      </c>
      <c r="U537" t="s">
        <v>1894</v>
      </c>
      <c r="W537" t="s">
        <v>30</v>
      </c>
    </row>
    <row r="538" spans="1:23" x14ac:dyDescent="0.2">
      <c r="A538" t="s">
        <v>24</v>
      </c>
      <c r="B538" s="12">
        <v>38889</v>
      </c>
      <c r="C538">
        <v>6</v>
      </c>
      <c r="D538">
        <v>2006</v>
      </c>
      <c r="E538" t="s">
        <v>24</v>
      </c>
      <c r="F538">
        <v>2708721</v>
      </c>
      <c r="G538">
        <v>1</v>
      </c>
      <c r="H538" t="s">
        <v>107</v>
      </c>
      <c r="I538" t="s">
        <v>175</v>
      </c>
      <c r="J538">
        <v>57092</v>
      </c>
      <c r="K538" t="s">
        <v>2377</v>
      </c>
      <c r="L538">
        <v>726.7</v>
      </c>
      <c r="O538" t="s">
        <v>27</v>
      </c>
      <c r="P538" t="s">
        <v>24</v>
      </c>
      <c r="Q538" t="s">
        <v>2574</v>
      </c>
      <c r="R538">
        <v>57.046390000000002</v>
      </c>
      <c r="S538">
        <v>-135.33860000000001</v>
      </c>
      <c r="T538" t="s">
        <v>58</v>
      </c>
      <c r="U538" t="s">
        <v>1894</v>
      </c>
      <c r="W538" t="s">
        <v>30</v>
      </c>
    </row>
    <row r="539" spans="1:23" x14ac:dyDescent="0.2">
      <c r="A539" t="s">
        <v>24</v>
      </c>
      <c r="B539" s="12">
        <v>38890</v>
      </c>
      <c r="C539">
        <v>6</v>
      </c>
      <c r="D539">
        <v>2006</v>
      </c>
      <c r="E539" t="s">
        <v>24</v>
      </c>
      <c r="F539">
        <v>2689259</v>
      </c>
      <c r="G539">
        <v>1</v>
      </c>
      <c r="H539" t="s">
        <v>97</v>
      </c>
      <c r="I539" t="s">
        <v>528</v>
      </c>
      <c r="J539">
        <v>53</v>
      </c>
      <c r="K539" t="s">
        <v>2574</v>
      </c>
      <c r="L539">
        <v>62.5</v>
      </c>
      <c r="N539">
        <v>90</v>
      </c>
      <c r="O539" t="s">
        <v>27</v>
      </c>
      <c r="P539" t="s">
        <v>24</v>
      </c>
      <c r="Q539" t="s">
        <v>2377</v>
      </c>
      <c r="R539">
        <v>61.12473</v>
      </c>
      <c r="S539">
        <v>-146.34639999999999</v>
      </c>
      <c r="T539" t="s">
        <v>58</v>
      </c>
      <c r="U539" t="s">
        <v>1894</v>
      </c>
      <c r="V539" s="13" t="s">
        <v>42</v>
      </c>
      <c r="W539" t="s">
        <v>30</v>
      </c>
    </row>
    <row r="540" spans="1:23" x14ac:dyDescent="0.2">
      <c r="A540" t="s">
        <v>24</v>
      </c>
      <c r="B540" s="12">
        <v>38890</v>
      </c>
      <c r="C540">
        <v>6</v>
      </c>
      <c r="D540">
        <v>2006</v>
      </c>
      <c r="E540" t="s">
        <v>24</v>
      </c>
      <c r="F540">
        <v>2692235</v>
      </c>
      <c r="G540">
        <v>1</v>
      </c>
      <c r="H540" t="s">
        <v>25</v>
      </c>
      <c r="I540" t="s">
        <v>38</v>
      </c>
      <c r="J540">
        <v>195</v>
      </c>
      <c r="K540" t="s">
        <v>2574</v>
      </c>
      <c r="L540">
        <v>102.7</v>
      </c>
      <c r="O540" t="s">
        <v>27</v>
      </c>
      <c r="P540" t="s">
        <v>24</v>
      </c>
      <c r="Q540" t="s">
        <v>2574</v>
      </c>
      <c r="R540">
        <v>57.785333333300002</v>
      </c>
      <c r="S540">
        <v>-152.4166666667</v>
      </c>
      <c r="T540" t="s">
        <v>58</v>
      </c>
      <c r="U540" t="s">
        <v>1894</v>
      </c>
      <c r="W540" t="s">
        <v>30</v>
      </c>
    </row>
    <row r="541" spans="1:23" x14ac:dyDescent="0.2">
      <c r="A541" t="s">
        <v>24</v>
      </c>
      <c r="B541" s="12">
        <v>38891</v>
      </c>
      <c r="C541">
        <v>6</v>
      </c>
      <c r="D541">
        <v>2006</v>
      </c>
      <c r="E541" t="s">
        <v>24</v>
      </c>
      <c r="F541">
        <v>2764409</v>
      </c>
      <c r="G541">
        <v>1</v>
      </c>
      <c r="H541" t="s">
        <v>97</v>
      </c>
      <c r="I541" t="s">
        <v>415</v>
      </c>
      <c r="J541">
        <v>187</v>
      </c>
      <c r="K541" t="s">
        <v>2574</v>
      </c>
      <c r="L541">
        <v>127.1</v>
      </c>
      <c r="N541">
        <v>11</v>
      </c>
      <c r="O541" t="s">
        <v>27</v>
      </c>
      <c r="P541" t="s">
        <v>24</v>
      </c>
      <c r="Q541" t="s">
        <v>2377</v>
      </c>
      <c r="R541">
        <v>59.044443333300002</v>
      </c>
      <c r="S541">
        <v>-177.72499999999999</v>
      </c>
      <c r="T541" t="s">
        <v>44</v>
      </c>
      <c r="U541" t="s">
        <v>40</v>
      </c>
      <c r="V541" s="13" t="s">
        <v>42</v>
      </c>
      <c r="W541" t="s">
        <v>29</v>
      </c>
    </row>
    <row r="542" spans="1:23" x14ac:dyDescent="0.2">
      <c r="A542" t="s">
        <v>24</v>
      </c>
      <c r="B542" s="12">
        <v>38893</v>
      </c>
      <c r="C542">
        <v>6</v>
      </c>
      <c r="D542">
        <v>2006</v>
      </c>
      <c r="E542" t="s">
        <v>24</v>
      </c>
      <c r="F542">
        <v>2694561</v>
      </c>
      <c r="G542">
        <v>1</v>
      </c>
      <c r="H542" t="s">
        <v>62</v>
      </c>
      <c r="I542" t="s">
        <v>529</v>
      </c>
      <c r="J542">
        <v>56</v>
      </c>
      <c r="K542" t="s">
        <v>2574</v>
      </c>
      <c r="L542">
        <v>57.9</v>
      </c>
      <c r="N542">
        <v>14</v>
      </c>
      <c r="O542" t="s">
        <v>27</v>
      </c>
      <c r="P542" t="s">
        <v>24</v>
      </c>
      <c r="Q542" t="s">
        <v>2377</v>
      </c>
      <c r="R542">
        <v>58.382129999999997</v>
      </c>
      <c r="S542">
        <v>-134.6463</v>
      </c>
      <c r="T542" t="s">
        <v>58</v>
      </c>
      <c r="U542" t="s">
        <v>1894</v>
      </c>
      <c r="W542" t="s">
        <v>30</v>
      </c>
    </row>
    <row r="543" spans="1:23" x14ac:dyDescent="0.2">
      <c r="A543" t="s">
        <v>24</v>
      </c>
      <c r="B543" s="12">
        <v>38895</v>
      </c>
      <c r="C543">
        <v>6</v>
      </c>
      <c r="D543">
        <v>2006</v>
      </c>
      <c r="E543" t="s">
        <v>24</v>
      </c>
      <c r="F543">
        <v>2693416</v>
      </c>
      <c r="G543">
        <v>1</v>
      </c>
      <c r="H543" t="s">
        <v>90</v>
      </c>
      <c r="I543" t="s">
        <v>532</v>
      </c>
      <c r="J543">
        <v>98</v>
      </c>
      <c r="K543" t="s">
        <v>2574</v>
      </c>
      <c r="L543">
        <v>109.1</v>
      </c>
      <c r="O543" t="s">
        <v>27</v>
      </c>
      <c r="P543" t="s">
        <v>24</v>
      </c>
      <c r="Q543" t="s">
        <v>2574</v>
      </c>
      <c r="R543">
        <v>57.046390000000002</v>
      </c>
      <c r="S543">
        <v>-135.33860000000001</v>
      </c>
      <c r="T543" t="s">
        <v>56</v>
      </c>
      <c r="U543" t="s">
        <v>40</v>
      </c>
      <c r="V543" s="13" t="s">
        <v>42</v>
      </c>
      <c r="W543" t="s">
        <v>29</v>
      </c>
    </row>
    <row r="544" spans="1:23" x14ac:dyDescent="0.2">
      <c r="A544" t="s">
        <v>24</v>
      </c>
      <c r="B544" s="12">
        <v>38895</v>
      </c>
      <c r="C544">
        <v>6</v>
      </c>
      <c r="D544">
        <v>2006</v>
      </c>
      <c r="E544" t="s">
        <v>24</v>
      </c>
      <c r="F544">
        <v>2694546</v>
      </c>
      <c r="G544">
        <v>1</v>
      </c>
      <c r="H544" t="s">
        <v>62</v>
      </c>
      <c r="I544" t="s">
        <v>533</v>
      </c>
      <c r="J544" t="s">
        <v>35</v>
      </c>
      <c r="K544" t="s">
        <v>2377</v>
      </c>
      <c r="L544" t="s">
        <v>35</v>
      </c>
      <c r="O544" t="s">
        <v>27</v>
      </c>
      <c r="P544" t="s">
        <v>24</v>
      </c>
      <c r="Q544" t="s">
        <v>2574</v>
      </c>
      <c r="R544">
        <v>55.438139</v>
      </c>
      <c r="S544">
        <v>-131.852012</v>
      </c>
      <c r="T544" t="s">
        <v>58</v>
      </c>
      <c r="U544" t="s">
        <v>1894</v>
      </c>
      <c r="W544" t="s">
        <v>30</v>
      </c>
    </row>
    <row r="545" spans="1:23" x14ac:dyDescent="0.2">
      <c r="A545" t="s">
        <v>24</v>
      </c>
      <c r="B545" s="12">
        <v>38895</v>
      </c>
      <c r="C545">
        <v>6</v>
      </c>
      <c r="D545">
        <v>2006</v>
      </c>
      <c r="E545" t="s">
        <v>24</v>
      </c>
      <c r="F545">
        <v>2696434</v>
      </c>
      <c r="G545">
        <v>1</v>
      </c>
      <c r="H545" t="s">
        <v>107</v>
      </c>
      <c r="I545" t="s">
        <v>284</v>
      </c>
      <c r="J545">
        <v>1333</v>
      </c>
      <c r="K545" t="s">
        <v>2377</v>
      </c>
      <c r="L545">
        <v>219.6</v>
      </c>
      <c r="N545">
        <v>13</v>
      </c>
      <c r="O545" t="s">
        <v>27</v>
      </c>
      <c r="P545" t="s">
        <v>24</v>
      </c>
      <c r="Q545" t="s">
        <v>2377</v>
      </c>
      <c r="R545">
        <v>60.541400000000003</v>
      </c>
      <c r="S545">
        <v>-145.76439999999999</v>
      </c>
      <c r="T545" t="s">
        <v>58</v>
      </c>
      <c r="U545" t="s">
        <v>1894</v>
      </c>
      <c r="W545" t="s">
        <v>30</v>
      </c>
    </row>
    <row r="546" spans="1:23" x14ac:dyDescent="0.2">
      <c r="A546" t="s">
        <v>24</v>
      </c>
      <c r="B546" s="12">
        <v>38895</v>
      </c>
      <c r="C546">
        <v>6</v>
      </c>
      <c r="D546">
        <v>2006</v>
      </c>
      <c r="E546" t="s">
        <v>24</v>
      </c>
      <c r="F546">
        <v>2703658</v>
      </c>
      <c r="G546">
        <v>1</v>
      </c>
      <c r="H546" t="s">
        <v>25</v>
      </c>
      <c r="I546" t="s">
        <v>296</v>
      </c>
      <c r="J546">
        <v>199</v>
      </c>
      <c r="K546" t="s">
        <v>2574</v>
      </c>
      <c r="L546">
        <v>110.5</v>
      </c>
      <c r="O546" t="s">
        <v>27</v>
      </c>
      <c r="P546" t="s">
        <v>24</v>
      </c>
      <c r="Q546" t="s">
        <v>2574</v>
      </c>
      <c r="R546">
        <v>53.877776666700001</v>
      </c>
      <c r="S546">
        <v>-166.5777766667</v>
      </c>
      <c r="T546" t="s">
        <v>58</v>
      </c>
      <c r="U546" t="s">
        <v>1894</v>
      </c>
      <c r="V546" s="13" t="s">
        <v>42</v>
      </c>
      <c r="W546" t="s">
        <v>30</v>
      </c>
    </row>
    <row r="547" spans="1:23" x14ac:dyDescent="0.2">
      <c r="A547" t="s">
        <v>24</v>
      </c>
      <c r="B547" s="12">
        <v>38896</v>
      </c>
      <c r="C547">
        <v>6</v>
      </c>
      <c r="D547">
        <v>2006</v>
      </c>
      <c r="E547" t="s">
        <v>24</v>
      </c>
      <c r="F547">
        <v>2695287</v>
      </c>
      <c r="G547">
        <v>1</v>
      </c>
      <c r="H547" t="s">
        <v>25</v>
      </c>
      <c r="I547" t="s">
        <v>110</v>
      </c>
      <c r="J547">
        <v>1119</v>
      </c>
      <c r="K547" t="s">
        <v>2377</v>
      </c>
      <c r="L547">
        <v>192.2</v>
      </c>
      <c r="O547" t="s">
        <v>27</v>
      </c>
      <c r="P547" t="s">
        <v>24</v>
      </c>
      <c r="Q547" t="s">
        <v>2574</v>
      </c>
      <c r="R547">
        <v>53.877777833300001</v>
      </c>
      <c r="S547">
        <v>-166.57777783329999</v>
      </c>
      <c r="T547" t="s">
        <v>58</v>
      </c>
      <c r="U547" t="s">
        <v>1894</v>
      </c>
      <c r="W547" t="s">
        <v>30</v>
      </c>
    </row>
    <row r="548" spans="1:23" x14ac:dyDescent="0.2">
      <c r="A548" t="s">
        <v>24</v>
      </c>
      <c r="B548" s="12">
        <v>38898</v>
      </c>
      <c r="C548">
        <v>6</v>
      </c>
      <c r="D548">
        <v>2006</v>
      </c>
      <c r="E548" t="s">
        <v>24</v>
      </c>
      <c r="F548">
        <v>2696725</v>
      </c>
      <c r="G548">
        <v>1</v>
      </c>
      <c r="H548" t="s">
        <v>25</v>
      </c>
      <c r="I548" t="s">
        <v>536</v>
      </c>
      <c r="J548">
        <v>15</v>
      </c>
      <c r="K548" t="s">
        <v>2574</v>
      </c>
      <c r="L548">
        <v>42</v>
      </c>
      <c r="N548">
        <v>29</v>
      </c>
      <c r="O548" t="s">
        <v>27</v>
      </c>
      <c r="P548" t="s">
        <v>24</v>
      </c>
      <c r="Q548" t="s">
        <v>2377</v>
      </c>
      <c r="R548">
        <v>59.632510000000003</v>
      </c>
      <c r="S548">
        <v>-151.53280000000001</v>
      </c>
      <c r="T548" t="s">
        <v>58</v>
      </c>
      <c r="U548" t="s">
        <v>1894</v>
      </c>
      <c r="W548" t="s">
        <v>30</v>
      </c>
    </row>
    <row r="549" spans="1:23" x14ac:dyDescent="0.2">
      <c r="A549" t="s">
        <v>24</v>
      </c>
      <c r="B549" s="12">
        <v>38898</v>
      </c>
      <c r="C549">
        <v>6</v>
      </c>
      <c r="D549">
        <v>2006</v>
      </c>
      <c r="E549" t="s">
        <v>24</v>
      </c>
      <c r="F549">
        <v>2711798</v>
      </c>
      <c r="G549">
        <v>1</v>
      </c>
      <c r="H549" t="s">
        <v>25</v>
      </c>
      <c r="I549" t="s">
        <v>343</v>
      </c>
      <c r="J549">
        <v>68</v>
      </c>
      <c r="K549" t="s">
        <v>2574</v>
      </c>
      <c r="L549">
        <v>49.5</v>
      </c>
      <c r="O549" t="s">
        <v>27</v>
      </c>
      <c r="P549" t="s">
        <v>24</v>
      </c>
      <c r="Q549" t="s">
        <v>2574</v>
      </c>
      <c r="R549">
        <v>57.895899999999997</v>
      </c>
      <c r="S549">
        <v>-153.2358833333</v>
      </c>
      <c r="T549" t="s">
        <v>80</v>
      </c>
      <c r="U549" t="s">
        <v>40</v>
      </c>
      <c r="W549" t="s">
        <v>29</v>
      </c>
    </row>
    <row r="550" spans="1:23" x14ac:dyDescent="0.2">
      <c r="A550" t="s">
        <v>24</v>
      </c>
      <c r="B550" s="12">
        <v>38899</v>
      </c>
      <c r="C550">
        <v>7</v>
      </c>
      <c r="D550">
        <v>2006</v>
      </c>
      <c r="E550" t="s">
        <v>526</v>
      </c>
      <c r="F550">
        <v>2697256</v>
      </c>
      <c r="G550">
        <v>1</v>
      </c>
      <c r="H550" t="s">
        <v>25</v>
      </c>
      <c r="I550" t="s">
        <v>537</v>
      </c>
      <c r="J550">
        <v>3874</v>
      </c>
      <c r="K550" t="s">
        <v>2377</v>
      </c>
      <c r="L550">
        <v>323.89999999999998</v>
      </c>
      <c r="N550">
        <v>73</v>
      </c>
      <c r="O550" t="s">
        <v>27</v>
      </c>
      <c r="P550" t="s">
        <v>24</v>
      </c>
      <c r="Q550" t="s">
        <v>2377</v>
      </c>
      <c r="R550">
        <v>61.12473</v>
      </c>
      <c r="S550">
        <v>-146.34639999999999</v>
      </c>
      <c r="T550" t="s">
        <v>58</v>
      </c>
      <c r="U550" t="s">
        <v>1894</v>
      </c>
      <c r="W550" t="s">
        <v>30</v>
      </c>
    </row>
    <row r="551" spans="1:23" x14ac:dyDescent="0.2">
      <c r="A551" t="s">
        <v>24</v>
      </c>
      <c r="B551" s="12">
        <v>38899</v>
      </c>
      <c r="C551">
        <v>7</v>
      </c>
      <c r="D551">
        <v>2006</v>
      </c>
      <c r="E551" t="s">
        <v>24</v>
      </c>
      <c r="F551">
        <v>2710499</v>
      </c>
      <c r="G551">
        <v>1</v>
      </c>
      <c r="H551" t="s">
        <v>25</v>
      </c>
      <c r="I551" t="s">
        <v>538</v>
      </c>
      <c r="J551">
        <v>19</v>
      </c>
      <c r="K551" t="s">
        <v>2574</v>
      </c>
      <c r="L551">
        <v>32</v>
      </c>
      <c r="N551">
        <v>27</v>
      </c>
      <c r="O551" t="s">
        <v>27</v>
      </c>
      <c r="P551" t="s">
        <v>24</v>
      </c>
      <c r="Q551" t="s">
        <v>2377</v>
      </c>
      <c r="R551">
        <v>58.696669999999997</v>
      </c>
      <c r="S551">
        <v>-156.67609999999999</v>
      </c>
      <c r="T551" t="s">
        <v>239</v>
      </c>
      <c r="U551" t="s">
        <v>40</v>
      </c>
      <c r="V551" s="13" t="s">
        <v>42</v>
      </c>
      <c r="W551" t="s">
        <v>29</v>
      </c>
    </row>
    <row r="552" spans="1:23" x14ac:dyDescent="0.2">
      <c r="A552" t="s">
        <v>24</v>
      </c>
      <c r="B552" s="12">
        <v>38899</v>
      </c>
      <c r="C552">
        <v>7</v>
      </c>
      <c r="D552">
        <v>2006</v>
      </c>
      <c r="E552" t="s">
        <v>24</v>
      </c>
      <c r="F552">
        <v>2726478</v>
      </c>
      <c r="G552">
        <v>1</v>
      </c>
      <c r="H552" t="s">
        <v>107</v>
      </c>
      <c r="I552" t="s">
        <v>539</v>
      </c>
      <c r="J552">
        <v>20</v>
      </c>
      <c r="K552" t="s">
        <v>2574</v>
      </c>
      <c r="L552">
        <v>32</v>
      </c>
      <c r="N552">
        <v>24</v>
      </c>
      <c r="O552" t="s">
        <v>27</v>
      </c>
      <c r="P552" t="s">
        <v>24</v>
      </c>
      <c r="Q552" t="s">
        <v>2377</v>
      </c>
      <c r="R552">
        <v>58.696669999999997</v>
      </c>
      <c r="S552">
        <v>-156.67609999999999</v>
      </c>
      <c r="T552" t="s">
        <v>239</v>
      </c>
      <c r="U552" t="s">
        <v>40</v>
      </c>
      <c r="V552" s="13" t="s">
        <v>42</v>
      </c>
      <c r="W552" t="s">
        <v>29</v>
      </c>
    </row>
    <row r="553" spans="1:23" x14ac:dyDescent="0.2">
      <c r="A553" t="s">
        <v>24</v>
      </c>
      <c r="B553" s="12">
        <v>38899</v>
      </c>
      <c r="C553">
        <v>7</v>
      </c>
      <c r="D553">
        <v>2006</v>
      </c>
      <c r="E553" t="s">
        <v>24</v>
      </c>
      <c r="F553">
        <v>2743240</v>
      </c>
      <c r="G553">
        <v>2</v>
      </c>
      <c r="H553" t="s">
        <v>25</v>
      </c>
      <c r="I553">
        <v>35939</v>
      </c>
      <c r="J553">
        <v>12</v>
      </c>
      <c r="K553" t="s">
        <v>2574</v>
      </c>
      <c r="L553">
        <v>32</v>
      </c>
      <c r="O553" t="s">
        <v>27</v>
      </c>
      <c r="P553" t="s">
        <v>24</v>
      </c>
      <c r="Q553" t="s">
        <v>2377</v>
      </c>
      <c r="R553">
        <v>58</v>
      </c>
      <c r="S553">
        <v>159</v>
      </c>
      <c r="T553" t="s">
        <v>239</v>
      </c>
      <c r="U553" t="s">
        <v>40</v>
      </c>
      <c r="V553" s="13" t="s">
        <v>42</v>
      </c>
      <c r="W553" t="s">
        <v>29</v>
      </c>
    </row>
    <row r="554" spans="1:23" x14ac:dyDescent="0.2">
      <c r="A554" t="s">
        <v>24</v>
      </c>
      <c r="B554" s="12">
        <v>38900</v>
      </c>
      <c r="C554">
        <v>7</v>
      </c>
      <c r="D554">
        <v>2006</v>
      </c>
      <c r="E554" t="s">
        <v>24</v>
      </c>
      <c r="F554">
        <v>2699890</v>
      </c>
      <c r="G554">
        <v>1</v>
      </c>
      <c r="H554" t="s">
        <v>107</v>
      </c>
      <c r="I554" t="s">
        <v>540</v>
      </c>
      <c r="J554">
        <v>16</v>
      </c>
      <c r="K554" t="s">
        <v>2574</v>
      </c>
      <c r="L554">
        <v>29.8</v>
      </c>
      <c r="O554" t="s">
        <v>27</v>
      </c>
      <c r="P554" t="s">
        <v>24</v>
      </c>
      <c r="Q554" t="s">
        <v>2377</v>
      </c>
      <c r="R554">
        <v>58</v>
      </c>
      <c r="S554">
        <v>159</v>
      </c>
      <c r="T554" t="s">
        <v>239</v>
      </c>
      <c r="U554" t="s">
        <v>40</v>
      </c>
      <c r="V554" s="13" t="s">
        <v>42</v>
      </c>
      <c r="W554" t="s">
        <v>29</v>
      </c>
    </row>
    <row r="555" spans="1:23" x14ac:dyDescent="0.2">
      <c r="A555" t="s">
        <v>24</v>
      </c>
      <c r="B555" s="12">
        <v>38901</v>
      </c>
      <c r="C555">
        <v>7</v>
      </c>
      <c r="D555">
        <v>2006</v>
      </c>
      <c r="E555" t="s">
        <v>24</v>
      </c>
      <c r="F555">
        <v>2726010</v>
      </c>
      <c r="G555">
        <v>2</v>
      </c>
      <c r="H555" t="s">
        <v>107</v>
      </c>
      <c r="I555" t="s">
        <v>206</v>
      </c>
      <c r="J555">
        <v>3029</v>
      </c>
      <c r="K555" t="s">
        <v>2377</v>
      </c>
      <c r="L555">
        <v>372.2</v>
      </c>
      <c r="N555">
        <v>55</v>
      </c>
      <c r="O555" t="s">
        <v>27</v>
      </c>
      <c r="P555" t="s">
        <v>24</v>
      </c>
      <c r="Q555" t="s">
        <v>2377</v>
      </c>
      <c r="R555">
        <v>58.151760000000003</v>
      </c>
      <c r="S555">
        <v>-135.04159999999999</v>
      </c>
      <c r="T555" t="s">
        <v>399</v>
      </c>
      <c r="U555" t="s">
        <v>40</v>
      </c>
      <c r="V555" s="13" t="s">
        <v>42</v>
      </c>
      <c r="W555" t="s">
        <v>29</v>
      </c>
    </row>
    <row r="556" spans="1:23" x14ac:dyDescent="0.2">
      <c r="A556" t="s">
        <v>24</v>
      </c>
      <c r="B556" s="12">
        <v>38901</v>
      </c>
      <c r="C556">
        <v>7</v>
      </c>
      <c r="D556">
        <v>2006</v>
      </c>
      <c r="E556" t="s">
        <v>24</v>
      </c>
      <c r="F556">
        <v>2798106</v>
      </c>
      <c r="G556">
        <v>1</v>
      </c>
      <c r="H556" t="s">
        <v>107</v>
      </c>
      <c r="I556" t="s">
        <v>541</v>
      </c>
      <c r="J556">
        <v>43</v>
      </c>
      <c r="K556" t="s">
        <v>2574</v>
      </c>
      <c r="L556">
        <v>51.5</v>
      </c>
      <c r="N556">
        <v>63</v>
      </c>
      <c r="O556" t="s">
        <v>27</v>
      </c>
      <c r="P556" t="s">
        <v>24</v>
      </c>
      <c r="Q556" t="s">
        <v>2377</v>
      </c>
      <c r="R556">
        <v>58.178330000000003</v>
      </c>
      <c r="S556">
        <v>-136.51169999999999</v>
      </c>
      <c r="T556" t="s">
        <v>56</v>
      </c>
      <c r="U556" t="s">
        <v>40</v>
      </c>
      <c r="V556" s="13" t="s">
        <v>42</v>
      </c>
      <c r="W556" t="s">
        <v>29</v>
      </c>
    </row>
    <row r="557" spans="1:23" x14ac:dyDescent="0.2">
      <c r="A557" t="s">
        <v>24</v>
      </c>
      <c r="B557" s="12">
        <v>38902</v>
      </c>
      <c r="C557">
        <v>7</v>
      </c>
      <c r="D557">
        <v>2006</v>
      </c>
      <c r="E557" t="s">
        <v>24</v>
      </c>
      <c r="F557">
        <v>2717355</v>
      </c>
      <c r="G557">
        <v>1</v>
      </c>
      <c r="H557" t="s">
        <v>107</v>
      </c>
      <c r="I557" t="s">
        <v>519</v>
      </c>
      <c r="J557">
        <v>2928</v>
      </c>
      <c r="K557" t="s">
        <v>2377</v>
      </c>
      <c r="L557">
        <v>372.2</v>
      </c>
      <c r="O557" t="s">
        <v>27</v>
      </c>
      <c r="P557" t="s">
        <v>24</v>
      </c>
      <c r="Q557" t="s">
        <v>2574</v>
      </c>
      <c r="R557">
        <v>48.629910000000002</v>
      </c>
      <c r="S557">
        <v>-122.57380000000001</v>
      </c>
      <c r="T557" t="s">
        <v>56</v>
      </c>
      <c r="U557" t="s">
        <v>40</v>
      </c>
      <c r="V557" s="13" t="s">
        <v>42</v>
      </c>
      <c r="W557" t="s">
        <v>29</v>
      </c>
    </row>
    <row r="558" spans="1:23" x14ac:dyDescent="0.2">
      <c r="A558" t="s">
        <v>24</v>
      </c>
      <c r="B558" s="12">
        <v>38903</v>
      </c>
      <c r="C558">
        <v>7</v>
      </c>
      <c r="D558">
        <v>2006</v>
      </c>
      <c r="E558" t="s">
        <v>24</v>
      </c>
      <c r="F558">
        <v>2702378</v>
      </c>
      <c r="G558">
        <v>1</v>
      </c>
      <c r="H558" t="s">
        <v>25</v>
      </c>
      <c r="I558" t="s">
        <v>542</v>
      </c>
      <c r="J558">
        <v>134</v>
      </c>
      <c r="K558" t="s">
        <v>2574</v>
      </c>
      <c r="L558">
        <v>73.8</v>
      </c>
      <c r="O558" t="s">
        <v>27</v>
      </c>
      <c r="P558" t="s">
        <v>24</v>
      </c>
      <c r="Q558" t="s">
        <v>2574</v>
      </c>
      <c r="R558">
        <v>57.793610000000001</v>
      </c>
      <c r="S558">
        <v>-152.4058</v>
      </c>
      <c r="T558" t="s">
        <v>58</v>
      </c>
      <c r="U558" t="s">
        <v>1894</v>
      </c>
      <c r="W558" t="s">
        <v>30</v>
      </c>
    </row>
    <row r="559" spans="1:23" x14ac:dyDescent="0.2">
      <c r="A559" t="s">
        <v>24</v>
      </c>
      <c r="B559" s="12">
        <v>38903</v>
      </c>
      <c r="C559">
        <v>7</v>
      </c>
      <c r="D559">
        <v>2006</v>
      </c>
      <c r="E559" t="s">
        <v>24</v>
      </c>
      <c r="F559">
        <v>2702661</v>
      </c>
      <c r="G559">
        <v>1</v>
      </c>
      <c r="H559" t="s">
        <v>107</v>
      </c>
      <c r="I559" t="s">
        <v>543</v>
      </c>
      <c r="K559" t="s">
        <v>3723</v>
      </c>
      <c r="O559" t="s">
        <v>27</v>
      </c>
      <c r="P559" t="s">
        <v>24</v>
      </c>
      <c r="Q559" t="s">
        <v>2377</v>
      </c>
      <c r="R559">
        <v>58.350369999999998</v>
      </c>
      <c r="S559">
        <v>-134.64769999999999</v>
      </c>
      <c r="T559" t="s">
        <v>58</v>
      </c>
      <c r="U559" t="s">
        <v>1894</v>
      </c>
      <c r="V559" s="13" t="s">
        <v>30</v>
      </c>
      <c r="W559" t="s">
        <v>30</v>
      </c>
    </row>
    <row r="560" spans="1:23" x14ac:dyDescent="0.2">
      <c r="A560" t="s">
        <v>24</v>
      </c>
      <c r="B560" s="12">
        <v>38905</v>
      </c>
      <c r="C560">
        <v>7</v>
      </c>
      <c r="D560">
        <v>2006</v>
      </c>
      <c r="E560" t="s">
        <v>24</v>
      </c>
      <c r="F560">
        <v>2711970</v>
      </c>
      <c r="G560">
        <v>1</v>
      </c>
      <c r="H560" t="s">
        <v>107</v>
      </c>
      <c r="I560" t="s">
        <v>245</v>
      </c>
      <c r="J560">
        <v>95</v>
      </c>
      <c r="K560" t="s">
        <v>2574</v>
      </c>
      <c r="L560">
        <v>122.2</v>
      </c>
      <c r="N560">
        <v>39</v>
      </c>
      <c r="O560" t="s">
        <v>27</v>
      </c>
      <c r="P560" t="s">
        <v>24</v>
      </c>
      <c r="Q560" t="s">
        <v>2377</v>
      </c>
      <c r="R560">
        <v>60.983333333300003</v>
      </c>
      <c r="S560">
        <v>-148.13</v>
      </c>
      <c r="T560" t="s">
        <v>44</v>
      </c>
      <c r="U560" t="s">
        <v>40</v>
      </c>
      <c r="V560" s="13" t="s">
        <v>42</v>
      </c>
      <c r="W560" t="s">
        <v>29</v>
      </c>
    </row>
    <row r="561" spans="1:23" x14ac:dyDescent="0.2">
      <c r="A561" t="s">
        <v>24</v>
      </c>
      <c r="B561" s="12">
        <v>38905</v>
      </c>
      <c r="C561">
        <v>7</v>
      </c>
      <c r="D561">
        <v>2006</v>
      </c>
      <c r="E561" t="s">
        <v>24</v>
      </c>
      <c r="F561">
        <v>2830270</v>
      </c>
      <c r="G561">
        <v>1</v>
      </c>
      <c r="H561" t="s">
        <v>25</v>
      </c>
      <c r="I561" t="s">
        <v>544</v>
      </c>
      <c r="J561" t="s">
        <v>35</v>
      </c>
      <c r="K561" t="s">
        <v>2377</v>
      </c>
      <c r="L561">
        <v>26</v>
      </c>
      <c r="O561" t="s">
        <v>27</v>
      </c>
      <c r="P561" t="s">
        <v>24</v>
      </c>
      <c r="Q561" t="s">
        <v>2574</v>
      </c>
      <c r="R561">
        <v>57</v>
      </c>
      <c r="S561">
        <v>-170</v>
      </c>
      <c r="T561" t="s">
        <v>263</v>
      </c>
      <c r="U561" t="s">
        <v>1894</v>
      </c>
      <c r="V561" s="13" t="s">
        <v>42</v>
      </c>
      <c r="W561" t="s">
        <v>30</v>
      </c>
    </row>
    <row r="562" spans="1:23" x14ac:dyDescent="0.2">
      <c r="A562" t="s">
        <v>24</v>
      </c>
      <c r="B562" s="12">
        <v>38906</v>
      </c>
      <c r="C562">
        <v>7</v>
      </c>
      <c r="D562">
        <v>2006</v>
      </c>
      <c r="E562" t="s">
        <v>24</v>
      </c>
      <c r="F562">
        <v>2708443</v>
      </c>
      <c r="G562">
        <v>1</v>
      </c>
      <c r="H562" t="s">
        <v>25</v>
      </c>
      <c r="I562" t="s">
        <v>545</v>
      </c>
      <c r="J562">
        <v>156</v>
      </c>
      <c r="K562" t="s">
        <v>2574</v>
      </c>
      <c r="L562">
        <v>57.9</v>
      </c>
      <c r="N562">
        <v>20</v>
      </c>
      <c r="O562" t="s">
        <v>27</v>
      </c>
      <c r="P562" t="s">
        <v>24</v>
      </c>
      <c r="Q562" t="s">
        <v>2377</v>
      </c>
      <c r="R562">
        <v>59.187576666699997</v>
      </c>
      <c r="S562">
        <v>-135.29979</v>
      </c>
      <c r="T562" t="s">
        <v>80</v>
      </c>
      <c r="U562" t="s">
        <v>40</v>
      </c>
      <c r="V562" s="13" t="s">
        <v>42</v>
      </c>
      <c r="W562" t="s">
        <v>29</v>
      </c>
    </row>
    <row r="563" spans="1:23" x14ac:dyDescent="0.2">
      <c r="A563" t="s">
        <v>24</v>
      </c>
      <c r="B563" s="12">
        <v>38906</v>
      </c>
      <c r="C563">
        <v>7</v>
      </c>
      <c r="D563">
        <v>2006</v>
      </c>
      <c r="E563" t="s">
        <v>24</v>
      </c>
      <c r="F563">
        <v>2718564</v>
      </c>
      <c r="G563">
        <v>1</v>
      </c>
      <c r="H563" t="s">
        <v>25</v>
      </c>
      <c r="I563" t="s">
        <v>546</v>
      </c>
      <c r="J563">
        <v>11</v>
      </c>
      <c r="K563" t="s">
        <v>2574</v>
      </c>
      <c r="L563">
        <v>26.7</v>
      </c>
      <c r="N563">
        <v>50</v>
      </c>
      <c r="O563" t="s">
        <v>27</v>
      </c>
      <c r="P563" t="s">
        <v>24</v>
      </c>
      <c r="Q563" t="s">
        <v>2377</v>
      </c>
      <c r="R563">
        <v>59.255654999999997</v>
      </c>
      <c r="S563">
        <v>-135.07711800000001</v>
      </c>
      <c r="T563" t="s">
        <v>80</v>
      </c>
      <c r="U563" t="s">
        <v>40</v>
      </c>
      <c r="V563" s="13" t="s">
        <v>42</v>
      </c>
      <c r="W563" t="s">
        <v>29</v>
      </c>
    </row>
    <row r="564" spans="1:23" x14ac:dyDescent="0.2">
      <c r="A564" t="s">
        <v>24</v>
      </c>
      <c r="B564" s="12">
        <v>38908</v>
      </c>
      <c r="C564">
        <v>7</v>
      </c>
      <c r="D564">
        <v>2006</v>
      </c>
      <c r="E564" t="s">
        <v>24</v>
      </c>
      <c r="F564">
        <v>2709386</v>
      </c>
      <c r="G564">
        <v>1</v>
      </c>
      <c r="H564" t="s">
        <v>62</v>
      </c>
      <c r="I564" t="s">
        <v>547</v>
      </c>
      <c r="J564">
        <v>25</v>
      </c>
      <c r="K564" t="s">
        <v>2574</v>
      </c>
      <c r="L564">
        <v>38</v>
      </c>
      <c r="O564" t="s">
        <v>27</v>
      </c>
      <c r="P564" t="s">
        <v>24</v>
      </c>
      <c r="Q564" t="s">
        <v>2574</v>
      </c>
      <c r="R564">
        <v>55.438139</v>
      </c>
      <c r="S564">
        <v>-131.852012</v>
      </c>
      <c r="T564" t="s">
        <v>58</v>
      </c>
      <c r="U564" t="s">
        <v>1894</v>
      </c>
      <c r="W564" t="s">
        <v>30</v>
      </c>
    </row>
    <row r="565" spans="1:23" x14ac:dyDescent="0.2">
      <c r="A565" t="s">
        <v>24</v>
      </c>
      <c r="B565" s="12">
        <v>38908</v>
      </c>
      <c r="C565">
        <v>7</v>
      </c>
      <c r="D565">
        <v>2006</v>
      </c>
      <c r="E565" t="s">
        <v>24</v>
      </c>
      <c r="F565">
        <v>2716257</v>
      </c>
      <c r="G565">
        <v>1</v>
      </c>
      <c r="H565" t="s">
        <v>90</v>
      </c>
      <c r="I565" t="s">
        <v>548</v>
      </c>
      <c r="J565">
        <v>17845</v>
      </c>
      <c r="K565" t="s">
        <v>2377</v>
      </c>
      <c r="L565">
        <v>635.5</v>
      </c>
      <c r="N565">
        <v>54</v>
      </c>
      <c r="O565" t="s">
        <v>27</v>
      </c>
      <c r="P565" t="s">
        <v>24</v>
      </c>
      <c r="Q565" t="s">
        <v>2377</v>
      </c>
      <c r="R565">
        <v>59.145000000000003</v>
      </c>
      <c r="S565">
        <v>-174.21</v>
      </c>
      <c r="T565" t="s">
        <v>58</v>
      </c>
      <c r="U565" t="s">
        <v>1894</v>
      </c>
      <c r="V565" s="13" t="s">
        <v>42</v>
      </c>
      <c r="W565" t="s">
        <v>30</v>
      </c>
    </row>
    <row r="566" spans="1:23" x14ac:dyDescent="0.2">
      <c r="A566" t="s">
        <v>24</v>
      </c>
      <c r="B566" s="12">
        <v>38909</v>
      </c>
      <c r="C566">
        <v>7</v>
      </c>
      <c r="D566">
        <v>2006</v>
      </c>
      <c r="E566" t="s">
        <v>424</v>
      </c>
      <c r="F566">
        <v>2709251</v>
      </c>
      <c r="G566">
        <v>1</v>
      </c>
      <c r="H566" t="s">
        <v>25</v>
      </c>
      <c r="I566" t="s">
        <v>425</v>
      </c>
      <c r="J566">
        <v>498</v>
      </c>
      <c r="K566" t="s">
        <v>2574</v>
      </c>
      <c r="L566">
        <v>166</v>
      </c>
      <c r="O566" t="s">
        <v>27</v>
      </c>
      <c r="P566" t="s">
        <v>24</v>
      </c>
      <c r="Q566" t="s">
        <v>2574</v>
      </c>
      <c r="R566">
        <v>54.649859999999997</v>
      </c>
      <c r="S566">
        <v>-133.98050000000001</v>
      </c>
      <c r="T566" t="s">
        <v>58</v>
      </c>
      <c r="U566" t="s">
        <v>1894</v>
      </c>
      <c r="W566" t="s">
        <v>30</v>
      </c>
    </row>
    <row r="567" spans="1:23" x14ac:dyDescent="0.2">
      <c r="A567" t="s">
        <v>24</v>
      </c>
      <c r="B567" s="12">
        <v>38909</v>
      </c>
      <c r="C567">
        <v>7</v>
      </c>
      <c r="D567">
        <v>2006</v>
      </c>
      <c r="E567" t="s">
        <v>24</v>
      </c>
      <c r="F567">
        <v>2711919</v>
      </c>
      <c r="G567">
        <v>1</v>
      </c>
      <c r="H567" t="s">
        <v>25</v>
      </c>
      <c r="I567" t="s">
        <v>476</v>
      </c>
      <c r="K567" t="s">
        <v>3723</v>
      </c>
      <c r="O567" t="s">
        <v>27</v>
      </c>
      <c r="P567" t="s">
        <v>24</v>
      </c>
      <c r="Q567" t="s">
        <v>2377</v>
      </c>
      <c r="R567">
        <v>58.3157</v>
      </c>
      <c r="S567">
        <v>-134.3518</v>
      </c>
      <c r="T567" t="s">
        <v>58</v>
      </c>
      <c r="U567" t="s">
        <v>1894</v>
      </c>
      <c r="V567" s="13" t="s">
        <v>42</v>
      </c>
      <c r="W567" t="s">
        <v>30</v>
      </c>
    </row>
    <row r="568" spans="1:23" x14ac:dyDescent="0.2">
      <c r="A568" t="s">
        <v>24</v>
      </c>
      <c r="B568" s="12">
        <v>38910</v>
      </c>
      <c r="C568">
        <v>7</v>
      </c>
      <c r="D568">
        <v>2006</v>
      </c>
      <c r="E568" t="s">
        <v>24</v>
      </c>
      <c r="F568">
        <v>2710862</v>
      </c>
      <c r="G568">
        <v>1</v>
      </c>
      <c r="H568" t="s">
        <v>65</v>
      </c>
      <c r="I568" t="s">
        <v>549</v>
      </c>
      <c r="J568" t="s">
        <v>35</v>
      </c>
      <c r="K568" t="s">
        <v>2377</v>
      </c>
      <c r="L568" t="s">
        <v>35</v>
      </c>
      <c r="O568" t="s">
        <v>27</v>
      </c>
      <c r="P568" t="s">
        <v>24</v>
      </c>
      <c r="Q568" t="s">
        <v>2574</v>
      </c>
      <c r="R568">
        <v>55.438138333300003</v>
      </c>
      <c r="S568">
        <v>-131.85201166670001</v>
      </c>
      <c r="T568" t="s">
        <v>36</v>
      </c>
      <c r="U568" t="s">
        <v>1894</v>
      </c>
      <c r="V568" s="13" t="s">
        <v>42</v>
      </c>
      <c r="W568" t="s">
        <v>30</v>
      </c>
    </row>
    <row r="569" spans="1:23" x14ac:dyDescent="0.2">
      <c r="A569" t="s">
        <v>24</v>
      </c>
      <c r="B569" s="12">
        <v>38910</v>
      </c>
      <c r="C569">
        <v>7</v>
      </c>
      <c r="D569">
        <v>2006</v>
      </c>
      <c r="E569" t="s">
        <v>24</v>
      </c>
      <c r="F569">
        <v>2712016</v>
      </c>
      <c r="G569">
        <v>1</v>
      </c>
      <c r="H569" t="s">
        <v>25</v>
      </c>
      <c r="I569" t="s">
        <v>134</v>
      </c>
      <c r="J569">
        <v>13</v>
      </c>
      <c r="K569" t="s">
        <v>2574</v>
      </c>
      <c r="L569">
        <v>29.3</v>
      </c>
      <c r="O569" t="s">
        <v>27</v>
      </c>
      <c r="P569" t="s">
        <v>24</v>
      </c>
      <c r="Q569" t="s">
        <v>2574</v>
      </c>
      <c r="R569">
        <v>57.512500000000003</v>
      </c>
      <c r="S569">
        <v>-157.4008</v>
      </c>
      <c r="T569" t="s">
        <v>36</v>
      </c>
      <c r="U569" t="s">
        <v>40</v>
      </c>
      <c r="V569" s="13" t="s">
        <v>30</v>
      </c>
      <c r="W569" t="s">
        <v>29</v>
      </c>
    </row>
    <row r="570" spans="1:23" x14ac:dyDescent="0.2">
      <c r="A570" t="s">
        <v>24</v>
      </c>
      <c r="B570" s="12">
        <v>38910</v>
      </c>
      <c r="C570">
        <v>7</v>
      </c>
      <c r="D570">
        <v>2006</v>
      </c>
      <c r="E570" t="s">
        <v>24</v>
      </c>
      <c r="F570">
        <v>2716399</v>
      </c>
      <c r="G570">
        <v>1</v>
      </c>
      <c r="H570" t="s">
        <v>107</v>
      </c>
      <c r="I570" t="s">
        <v>550</v>
      </c>
      <c r="J570">
        <v>35</v>
      </c>
      <c r="K570" t="s">
        <v>2574</v>
      </c>
      <c r="L570">
        <v>63</v>
      </c>
      <c r="N570">
        <v>17</v>
      </c>
      <c r="O570" t="s">
        <v>27</v>
      </c>
      <c r="P570" t="s">
        <v>24</v>
      </c>
      <c r="Q570" t="s">
        <v>2377</v>
      </c>
      <c r="R570">
        <v>59.437833333299999</v>
      </c>
      <c r="S570">
        <v>-135.35733333330001</v>
      </c>
      <c r="T570" t="s">
        <v>136</v>
      </c>
      <c r="U570" t="s">
        <v>40</v>
      </c>
      <c r="V570" s="13" t="s">
        <v>42</v>
      </c>
      <c r="W570" t="s">
        <v>29</v>
      </c>
    </row>
    <row r="571" spans="1:23" x14ac:dyDescent="0.2">
      <c r="A571" t="s">
        <v>24</v>
      </c>
      <c r="B571" s="12">
        <v>38911</v>
      </c>
      <c r="C571">
        <v>7</v>
      </c>
      <c r="D571">
        <v>2006</v>
      </c>
      <c r="E571" t="s">
        <v>24</v>
      </c>
      <c r="F571">
        <v>2711556</v>
      </c>
      <c r="G571">
        <v>1</v>
      </c>
      <c r="H571" t="s">
        <v>25</v>
      </c>
      <c r="I571" t="s">
        <v>551</v>
      </c>
      <c r="J571">
        <v>14</v>
      </c>
      <c r="K571" t="s">
        <v>2574</v>
      </c>
      <c r="L571">
        <v>32.4</v>
      </c>
      <c r="O571" t="s">
        <v>27</v>
      </c>
      <c r="P571" t="s">
        <v>24</v>
      </c>
      <c r="Q571" t="s">
        <v>2574</v>
      </c>
      <c r="R571">
        <v>57.793610000000001</v>
      </c>
      <c r="S571">
        <v>-152.4058</v>
      </c>
      <c r="T571" t="s">
        <v>36</v>
      </c>
      <c r="U571" t="s">
        <v>1894</v>
      </c>
      <c r="V571" s="13" t="s">
        <v>30</v>
      </c>
      <c r="W571" t="s">
        <v>30</v>
      </c>
    </row>
    <row r="572" spans="1:23" x14ac:dyDescent="0.2">
      <c r="A572" t="s">
        <v>24</v>
      </c>
      <c r="B572" s="12">
        <v>38911</v>
      </c>
      <c r="C572">
        <v>7</v>
      </c>
      <c r="D572">
        <v>2006</v>
      </c>
      <c r="E572" t="s">
        <v>24</v>
      </c>
      <c r="F572">
        <v>2712021</v>
      </c>
      <c r="G572">
        <v>1</v>
      </c>
      <c r="H572" t="s">
        <v>25</v>
      </c>
      <c r="I572" t="s">
        <v>552</v>
      </c>
      <c r="J572" t="s">
        <v>35</v>
      </c>
      <c r="K572" t="s">
        <v>2377</v>
      </c>
      <c r="L572" t="s">
        <v>35</v>
      </c>
      <c r="O572" t="s">
        <v>27</v>
      </c>
      <c r="P572" t="s">
        <v>24</v>
      </c>
      <c r="Q572" t="s">
        <v>2574</v>
      </c>
      <c r="R572">
        <v>57.545749999999998</v>
      </c>
      <c r="S572">
        <v>-157.60136666669999</v>
      </c>
      <c r="T572" t="s">
        <v>80</v>
      </c>
      <c r="U572" t="s">
        <v>1894</v>
      </c>
      <c r="V572" s="13" t="s">
        <v>42</v>
      </c>
      <c r="W572" t="s">
        <v>30</v>
      </c>
    </row>
    <row r="573" spans="1:23" x14ac:dyDescent="0.2">
      <c r="A573" t="s">
        <v>24</v>
      </c>
      <c r="B573" s="12">
        <v>38911</v>
      </c>
      <c r="C573">
        <v>7</v>
      </c>
      <c r="D573">
        <v>2006</v>
      </c>
      <c r="E573" t="s">
        <v>553</v>
      </c>
      <c r="F573">
        <v>2716999</v>
      </c>
      <c r="G573">
        <v>1</v>
      </c>
      <c r="H573" t="s">
        <v>107</v>
      </c>
      <c r="I573" t="s">
        <v>508</v>
      </c>
      <c r="J573">
        <v>115875</v>
      </c>
      <c r="K573" t="s">
        <v>2377</v>
      </c>
      <c r="L573">
        <v>945.9</v>
      </c>
      <c r="O573" t="s">
        <v>27</v>
      </c>
      <c r="P573" t="s">
        <v>24</v>
      </c>
      <c r="Q573" t="s">
        <v>2574</v>
      </c>
      <c r="R573">
        <v>56.443280000000001</v>
      </c>
      <c r="S573">
        <v>-132.41589999999999</v>
      </c>
      <c r="T573" t="s">
        <v>44</v>
      </c>
      <c r="U573" t="s">
        <v>40</v>
      </c>
      <c r="W573" t="s">
        <v>29</v>
      </c>
    </row>
    <row r="574" spans="1:23" x14ac:dyDescent="0.2">
      <c r="A574" t="s">
        <v>24</v>
      </c>
      <c r="B574" s="12">
        <v>38911</v>
      </c>
      <c r="C574">
        <v>7</v>
      </c>
      <c r="D574">
        <v>2006</v>
      </c>
      <c r="E574" t="s">
        <v>24</v>
      </c>
      <c r="F574">
        <v>2717604</v>
      </c>
      <c r="G574">
        <v>1</v>
      </c>
      <c r="H574" t="s">
        <v>25</v>
      </c>
      <c r="I574" t="s">
        <v>258</v>
      </c>
      <c r="J574">
        <v>3732</v>
      </c>
      <c r="K574" t="s">
        <v>2377</v>
      </c>
      <c r="L574">
        <v>308.39999999999998</v>
      </c>
      <c r="N574">
        <v>49</v>
      </c>
      <c r="O574" t="s">
        <v>27</v>
      </c>
      <c r="P574" t="s">
        <v>24</v>
      </c>
      <c r="Q574" t="s">
        <v>2377</v>
      </c>
      <c r="R574">
        <v>58.65</v>
      </c>
      <c r="S574">
        <v>-172.6</v>
      </c>
      <c r="T574" t="s">
        <v>56</v>
      </c>
      <c r="U574" t="s">
        <v>40</v>
      </c>
      <c r="V574" s="13" t="s">
        <v>42</v>
      </c>
      <c r="W574" t="s">
        <v>29</v>
      </c>
    </row>
    <row r="575" spans="1:23" x14ac:dyDescent="0.2">
      <c r="A575" t="s">
        <v>24</v>
      </c>
      <c r="B575" s="12">
        <v>38911</v>
      </c>
      <c r="C575">
        <v>7</v>
      </c>
      <c r="D575">
        <v>2006</v>
      </c>
      <c r="E575" t="s">
        <v>24</v>
      </c>
      <c r="F575">
        <v>2720371</v>
      </c>
      <c r="G575">
        <v>1</v>
      </c>
      <c r="H575" t="s">
        <v>107</v>
      </c>
      <c r="I575" t="s">
        <v>554</v>
      </c>
      <c r="J575">
        <v>27</v>
      </c>
      <c r="K575" t="s">
        <v>2574</v>
      </c>
      <c r="L575">
        <v>48</v>
      </c>
      <c r="O575" t="s">
        <v>27</v>
      </c>
      <c r="P575" t="s">
        <v>24</v>
      </c>
      <c r="Q575" t="s">
        <v>2574</v>
      </c>
      <c r="R575">
        <v>57.157333333300002</v>
      </c>
      <c r="S575">
        <v>-135.447</v>
      </c>
      <c r="T575" t="s">
        <v>80</v>
      </c>
      <c r="U575" t="s">
        <v>40</v>
      </c>
      <c r="V575" s="13" t="s">
        <v>42</v>
      </c>
      <c r="W575" t="s">
        <v>29</v>
      </c>
    </row>
    <row r="576" spans="1:23" x14ac:dyDescent="0.2">
      <c r="A576" t="s">
        <v>24</v>
      </c>
      <c r="B576" s="12">
        <v>38912</v>
      </c>
      <c r="C576">
        <v>7</v>
      </c>
      <c r="D576">
        <v>2006</v>
      </c>
      <c r="E576" t="s">
        <v>24</v>
      </c>
      <c r="F576">
        <v>2713663</v>
      </c>
      <c r="G576">
        <v>1</v>
      </c>
      <c r="H576" t="s">
        <v>25</v>
      </c>
      <c r="I576" t="s">
        <v>555</v>
      </c>
      <c r="J576" t="s">
        <v>35</v>
      </c>
      <c r="K576" t="s">
        <v>2377</v>
      </c>
      <c r="L576">
        <v>43</v>
      </c>
      <c r="O576" t="s">
        <v>27</v>
      </c>
      <c r="P576" t="s">
        <v>24</v>
      </c>
      <c r="Q576" t="s">
        <v>2574</v>
      </c>
      <c r="R576">
        <v>57.046390000000002</v>
      </c>
      <c r="S576">
        <v>-135.33860000000001</v>
      </c>
      <c r="T576" t="s">
        <v>58</v>
      </c>
      <c r="U576" t="s">
        <v>1894</v>
      </c>
      <c r="W576" t="s">
        <v>30</v>
      </c>
    </row>
    <row r="577" spans="1:23" x14ac:dyDescent="0.2">
      <c r="A577" t="s">
        <v>24</v>
      </c>
      <c r="B577" s="12">
        <v>38912</v>
      </c>
      <c r="C577">
        <v>7</v>
      </c>
      <c r="D577">
        <v>2006</v>
      </c>
      <c r="E577" t="s">
        <v>502</v>
      </c>
      <c r="F577">
        <v>2718455</v>
      </c>
      <c r="G577">
        <v>1</v>
      </c>
      <c r="H577" t="s">
        <v>107</v>
      </c>
      <c r="I577" t="s">
        <v>556</v>
      </c>
      <c r="J577">
        <v>90490</v>
      </c>
      <c r="K577" t="s">
        <v>2377</v>
      </c>
      <c r="L577">
        <v>964</v>
      </c>
      <c r="N577">
        <v>17</v>
      </c>
      <c r="O577" t="s">
        <v>27</v>
      </c>
      <c r="P577" t="s">
        <v>24</v>
      </c>
      <c r="Q577" t="s">
        <v>2377</v>
      </c>
      <c r="R577">
        <v>58.296666666699998</v>
      </c>
      <c r="S577">
        <v>-135.73333333330001</v>
      </c>
      <c r="T577" t="s">
        <v>44</v>
      </c>
      <c r="U577" t="s">
        <v>40</v>
      </c>
      <c r="V577" s="13" t="s">
        <v>42</v>
      </c>
      <c r="W577" t="s">
        <v>29</v>
      </c>
    </row>
    <row r="578" spans="1:23" x14ac:dyDescent="0.2">
      <c r="A578" t="s">
        <v>24</v>
      </c>
      <c r="B578" s="12">
        <v>38913</v>
      </c>
      <c r="C578">
        <v>7</v>
      </c>
      <c r="D578">
        <v>2006</v>
      </c>
      <c r="E578" t="s">
        <v>24</v>
      </c>
      <c r="F578">
        <v>2719184</v>
      </c>
      <c r="G578">
        <v>1</v>
      </c>
      <c r="H578" t="s">
        <v>25</v>
      </c>
      <c r="I578" t="s">
        <v>557</v>
      </c>
      <c r="J578">
        <v>194</v>
      </c>
      <c r="K578" t="s">
        <v>2574</v>
      </c>
      <c r="L578">
        <v>111.6</v>
      </c>
      <c r="O578" t="s">
        <v>27</v>
      </c>
      <c r="P578" t="s">
        <v>24</v>
      </c>
      <c r="Q578" t="s">
        <v>2574</v>
      </c>
      <c r="R578">
        <v>53.9666666667</v>
      </c>
      <c r="S578">
        <v>162.63333333329999</v>
      </c>
      <c r="T578" t="s">
        <v>44</v>
      </c>
      <c r="U578" t="s">
        <v>40</v>
      </c>
      <c r="W578" t="s">
        <v>29</v>
      </c>
    </row>
    <row r="579" spans="1:23" x14ac:dyDescent="0.2">
      <c r="A579" t="s">
        <v>24</v>
      </c>
      <c r="B579" s="12">
        <v>38914</v>
      </c>
      <c r="C579">
        <v>7</v>
      </c>
      <c r="D579">
        <v>2006</v>
      </c>
      <c r="E579" t="s">
        <v>24</v>
      </c>
      <c r="F579">
        <v>2724519</v>
      </c>
      <c r="G579">
        <v>1</v>
      </c>
      <c r="H579" t="s">
        <v>65</v>
      </c>
      <c r="I579" t="s">
        <v>558</v>
      </c>
      <c r="K579" t="s">
        <v>3723</v>
      </c>
      <c r="O579" t="s">
        <v>27</v>
      </c>
      <c r="P579" t="s">
        <v>24</v>
      </c>
      <c r="Q579" t="s">
        <v>2377</v>
      </c>
      <c r="R579">
        <v>58.298439999999999</v>
      </c>
      <c r="S579">
        <v>-134.42320000000001</v>
      </c>
      <c r="T579" t="s">
        <v>58</v>
      </c>
      <c r="U579" t="s">
        <v>1894</v>
      </c>
      <c r="W579" t="s">
        <v>30</v>
      </c>
    </row>
    <row r="580" spans="1:23" x14ac:dyDescent="0.2">
      <c r="A580" t="s">
        <v>24</v>
      </c>
      <c r="B580" s="12">
        <v>38915</v>
      </c>
      <c r="C580">
        <v>7</v>
      </c>
      <c r="D580">
        <v>2006</v>
      </c>
      <c r="E580" t="s">
        <v>24</v>
      </c>
      <c r="F580">
        <v>2716440</v>
      </c>
      <c r="G580">
        <v>1</v>
      </c>
      <c r="H580" t="s">
        <v>25</v>
      </c>
      <c r="I580" t="s">
        <v>559</v>
      </c>
      <c r="J580">
        <v>2749</v>
      </c>
      <c r="K580" t="s">
        <v>2377</v>
      </c>
      <c r="L580">
        <v>252.3</v>
      </c>
      <c r="N580">
        <v>41</v>
      </c>
      <c r="O580" t="s">
        <v>27</v>
      </c>
      <c r="P580" t="s">
        <v>24</v>
      </c>
      <c r="Q580" t="s">
        <v>2377</v>
      </c>
      <c r="R580">
        <v>61.77861</v>
      </c>
      <c r="S580">
        <v>-168.59559999999999</v>
      </c>
      <c r="T580" t="s">
        <v>58</v>
      </c>
      <c r="U580" t="s">
        <v>1894</v>
      </c>
      <c r="W580" t="s">
        <v>30</v>
      </c>
    </row>
    <row r="581" spans="1:23" x14ac:dyDescent="0.2">
      <c r="A581" t="s">
        <v>24</v>
      </c>
      <c r="B581" s="12">
        <v>38915</v>
      </c>
      <c r="C581">
        <v>7</v>
      </c>
      <c r="D581">
        <v>2006</v>
      </c>
      <c r="E581" t="s">
        <v>24</v>
      </c>
      <c r="F581">
        <v>2716465</v>
      </c>
      <c r="G581">
        <v>1</v>
      </c>
      <c r="H581" t="s">
        <v>101</v>
      </c>
      <c r="I581" t="s">
        <v>560</v>
      </c>
      <c r="J581">
        <v>495</v>
      </c>
      <c r="K581" t="s">
        <v>2574</v>
      </c>
      <c r="L581">
        <v>175.3</v>
      </c>
      <c r="N581">
        <v>54</v>
      </c>
      <c r="O581" t="s">
        <v>27</v>
      </c>
      <c r="P581" t="s">
        <v>24</v>
      </c>
      <c r="Q581" t="s">
        <v>2377</v>
      </c>
      <c r="R581">
        <v>61.516660000000002</v>
      </c>
      <c r="S581">
        <v>-166.1</v>
      </c>
      <c r="T581" t="s">
        <v>58</v>
      </c>
      <c r="U581" t="s">
        <v>1894</v>
      </c>
      <c r="W581" t="s">
        <v>30</v>
      </c>
    </row>
    <row r="582" spans="1:23" x14ac:dyDescent="0.2">
      <c r="A582" t="s">
        <v>24</v>
      </c>
      <c r="B582" s="12">
        <v>38915</v>
      </c>
      <c r="C582">
        <v>7</v>
      </c>
      <c r="D582">
        <v>2006</v>
      </c>
      <c r="E582" t="s">
        <v>24</v>
      </c>
      <c r="F582">
        <v>2717140</v>
      </c>
      <c r="G582">
        <v>1</v>
      </c>
      <c r="H582" t="s">
        <v>25</v>
      </c>
      <c r="I582" t="s">
        <v>561</v>
      </c>
      <c r="J582">
        <v>25</v>
      </c>
      <c r="K582" t="s">
        <v>2574</v>
      </c>
      <c r="L582">
        <v>46</v>
      </c>
      <c r="O582" t="s">
        <v>27</v>
      </c>
      <c r="P582" t="s">
        <v>24</v>
      </c>
      <c r="Q582" t="s">
        <v>2574</v>
      </c>
      <c r="R582">
        <v>57.788666666700003</v>
      </c>
      <c r="S582">
        <v>-152.39783333330001</v>
      </c>
      <c r="T582" t="s">
        <v>58</v>
      </c>
      <c r="U582" t="s">
        <v>1894</v>
      </c>
      <c r="W582" t="s">
        <v>30</v>
      </c>
    </row>
    <row r="583" spans="1:23" x14ac:dyDescent="0.2">
      <c r="A583" t="s">
        <v>24</v>
      </c>
      <c r="B583" s="12">
        <v>38915</v>
      </c>
      <c r="C583">
        <v>7</v>
      </c>
      <c r="D583">
        <v>2006</v>
      </c>
      <c r="E583" t="s">
        <v>24</v>
      </c>
      <c r="F583">
        <v>2717144</v>
      </c>
      <c r="G583">
        <v>1</v>
      </c>
      <c r="H583" t="s">
        <v>25</v>
      </c>
      <c r="I583" t="s">
        <v>562</v>
      </c>
      <c r="J583">
        <v>40</v>
      </c>
      <c r="K583" t="s">
        <v>2574</v>
      </c>
      <c r="L583">
        <v>49.9</v>
      </c>
      <c r="O583" t="s">
        <v>27</v>
      </c>
      <c r="P583" t="s">
        <v>24</v>
      </c>
      <c r="Q583" t="s">
        <v>2574</v>
      </c>
      <c r="R583">
        <v>55.051670000000001</v>
      </c>
      <c r="S583">
        <v>-131.82</v>
      </c>
      <c r="T583" t="s">
        <v>36</v>
      </c>
      <c r="U583" t="s">
        <v>1894</v>
      </c>
      <c r="V583" s="13" t="s">
        <v>42</v>
      </c>
      <c r="W583" s="13" t="s">
        <v>30</v>
      </c>
    </row>
    <row r="584" spans="1:23" x14ac:dyDescent="0.2">
      <c r="A584" t="s">
        <v>24</v>
      </c>
      <c r="B584" s="12">
        <v>38915</v>
      </c>
      <c r="C584">
        <v>7</v>
      </c>
      <c r="D584">
        <v>2006</v>
      </c>
      <c r="E584" t="s">
        <v>24</v>
      </c>
      <c r="F584">
        <v>2723667</v>
      </c>
      <c r="G584">
        <v>1</v>
      </c>
      <c r="H584" t="s">
        <v>25</v>
      </c>
      <c r="I584" t="s">
        <v>563</v>
      </c>
      <c r="J584">
        <v>21</v>
      </c>
      <c r="K584" t="s">
        <v>2574</v>
      </c>
      <c r="L584">
        <v>34.9</v>
      </c>
      <c r="N584">
        <v>48</v>
      </c>
      <c r="O584" t="s">
        <v>27</v>
      </c>
      <c r="P584" t="s">
        <v>24</v>
      </c>
      <c r="Q584" t="s">
        <v>2377</v>
      </c>
      <c r="R584">
        <v>59.632510000000003</v>
      </c>
      <c r="S584">
        <v>-151.53280000000001</v>
      </c>
      <c r="T584" t="s">
        <v>44</v>
      </c>
      <c r="U584" t="s">
        <v>40</v>
      </c>
      <c r="W584" t="s">
        <v>29</v>
      </c>
    </row>
    <row r="585" spans="1:23" x14ac:dyDescent="0.2">
      <c r="A585" t="s">
        <v>24</v>
      </c>
      <c r="B585" s="12">
        <v>38916</v>
      </c>
      <c r="C585">
        <v>7</v>
      </c>
      <c r="D585">
        <v>2006</v>
      </c>
      <c r="E585" t="s">
        <v>24</v>
      </c>
      <c r="F585">
        <v>2717122</v>
      </c>
      <c r="G585">
        <v>1</v>
      </c>
      <c r="H585" t="s">
        <v>107</v>
      </c>
      <c r="I585" t="s">
        <v>564</v>
      </c>
      <c r="J585">
        <v>22</v>
      </c>
      <c r="K585" t="s">
        <v>2574</v>
      </c>
      <c r="L585">
        <v>37.299999999999997</v>
      </c>
      <c r="N585">
        <v>34</v>
      </c>
      <c r="O585" t="s">
        <v>27</v>
      </c>
      <c r="P585" t="s">
        <v>24</v>
      </c>
      <c r="Q585" t="s">
        <v>2377</v>
      </c>
      <c r="R585">
        <v>60.791666666700003</v>
      </c>
      <c r="S585">
        <v>-148.655</v>
      </c>
      <c r="T585" t="s">
        <v>122</v>
      </c>
      <c r="U585" t="s">
        <v>1894</v>
      </c>
      <c r="W585" t="s">
        <v>30</v>
      </c>
    </row>
    <row r="586" spans="1:23" x14ac:dyDescent="0.2">
      <c r="A586" t="s">
        <v>24</v>
      </c>
      <c r="B586" s="12">
        <v>38916</v>
      </c>
      <c r="C586">
        <v>7</v>
      </c>
      <c r="D586">
        <v>2006</v>
      </c>
      <c r="E586" t="s">
        <v>315</v>
      </c>
      <c r="F586">
        <v>2718644</v>
      </c>
      <c r="G586">
        <v>1</v>
      </c>
      <c r="H586" t="s">
        <v>107</v>
      </c>
      <c r="I586" t="s">
        <v>284</v>
      </c>
      <c r="J586">
        <v>1333</v>
      </c>
      <c r="K586" t="s">
        <v>2377</v>
      </c>
      <c r="L586">
        <v>219.6</v>
      </c>
      <c r="N586">
        <v>13</v>
      </c>
      <c r="O586" t="s">
        <v>27</v>
      </c>
      <c r="P586" t="s">
        <v>24</v>
      </c>
      <c r="Q586" t="s">
        <v>2377</v>
      </c>
      <c r="R586">
        <v>60.791666666700003</v>
      </c>
      <c r="S586">
        <v>-148.655</v>
      </c>
      <c r="T586" t="s">
        <v>44</v>
      </c>
      <c r="U586" t="s">
        <v>40</v>
      </c>
      <c r="W586" t="s">
        <v>29</v>
      </c>
    </row>
    <row r="587" spans="1:23" x14ac:dyDescent="0.2">
      <c r="A587" t="s">
        <v>24</v>
      </c>
      <c r="B587" s="12">
        <v>38917</v>
      </c>
      <c r="C587">
        <v>7</v>
      </c>
      <c r="D587">
        <v>2006</v>
      </c>
      <c r="E587" t="s">
        <v>24</v>
      </c>
      <c r="F587">
        <v>2727048</v>
      </c>
      <c r="G587">
        <v>1</v>
      </c>
      <c r="H587" t="s">
        <v>107</v>
      </c>
      <c r="I587" t="s">
        <v>565</v>
      </c>
      <c r="J587">
        <v>77000</v>
      </c>
      <c r="K587" t="s">
        <v>2377</v>
      </c>
      <c r="L587">
        <v>857.2</v>
      </c>
      <c r="N587">
        <v>24</v>
      </c>
      <c r="O587" t="s">
        <v>27</v>
      </c>
      <c r="P587" t="s">
        <v>24</v>
      </c>
      <c r="Q587" t="s">
        <v>2377</v>
      </c>
      <c r="R587">
        <v>58.184170000000002</v>
      </c>
      <c r="S587">
        <v>-134.20779999999999</v>
      </c>
      <c r="T587" t="s">
        <v>239</v>
      </c>
      <c r="U587" t="s">
        <v>40</v>
      </c>
      <c r="V587" s="13" t="s">
        <v>42</v>
      </c>
      <c r="W587" t="s">
        <v>29</v>
      </c>
    </row>
    <row r="588" spans="1:23" x14ac:dyDescent="0.2">
      <c r="A588" t="s">
        <v>24</v>
      </c>
      <c r="B588" s="12">
        <v>38918</v>
      </c>
      <c r="C588">
        <v>7</v>
      </c>
      <c r="D588">
        <v>2006</v>
      </c>
      <c r="E588" t="s">
        <v>24</v>
      </c>
      <c r="F588">
        <v>2719503</v>
      </c>
      <c r="G588">
        <v>1</v>
      </c>
      <c r="H588" t="s">
        <v>25</v>
      </c>
      <c r="I588" t="s">
        <v>566</v>
      </c>
      <c r="J588">
        <v>296</v>
      </c>
      <c r="K588" t="s">
        <v>2574</v>
      </c>
      <c r="L588">
        <v>166</v>
      </c>
      <c r="O588" t="s">
        <v>27</v>
      </c>
      <c r="P588" t="s">
        <v>24</v>
      </c>
      <c r="Q588" t="s">
        <v>2574</v>
      </c>
      <c r="R588">
        <v>53.877777833300001</v>
      </c>
      <c r="S588">
        <v>-166.57777783329999</v>
      </c>
      <c r="T588" t="s">
        <v>58</v>
      </c>
      <c r="U588" t="s">
        <v>1894</v>
      </c>
      <c r="W588" t="s">
        <v>30</v>
      </c>
    </row>
    <row r="589" spans="1:23" x14ac:dyDescent="0.2">
      <c r="A589" t="s">
        <v>24</v>
      </c>
      <c r="B589" s="12">
        <v>38918</v>
      </c>
      <c r="C589">
        <v>7</v>
      </c>
      <c r="D589">
        <v>2006</v>
      </c>
      <c r="E589" t="s">
        <v>24</v>
      </c>
      <c r="F589">
        <v>2733009</v>
      </c>
      <c r="G589">
        <v>1</v>
      </c>
      <c r="H589" t="s">
        <v>25</v>
      </c>
      <c r="I589" t="s">
        <v>567</v>
      </c>
      <c r="K589" t="s">
        <v>3723</v>
      </c>
      <c r="O589" t="s">
        <v>27</v>
      </c>
      <c r="P589" t="s">
        <v>24</v>
      </c>
      <c r="Q589" t="s">
        <v>2377</v>
      </c>
      <c r="R589">
        <v>60.547780000000003</v>
      </c>
      <c r="S589">
        <v>-151.26439999999999</v>
      </c>
      <c r="T589" t="s">
        <v>80</v>
      </c>
      <c r="U589" t="s">
        <v>1894</v>
      </c>
      <c r="W589" t="s">
        <v>30</v>
      </c>
    </row>
    <row r="590" spans="1:23" x14ac:dyDescent="0.2">
      <c r="A590" t="s">
        <v>24</v>
      </c>
      <c r="B590" s="12">
        <v>38921</v>
      </c>
      <c r="C590">
        <v>7</v>
      </c>
      <c r="D590">
        <v>2006</v>
      </c>
      <c r="E590" t="s">
        <v>24</v>
      </c>
      <c r="F590">
        <v>2724265</v>
      </c>
      <c r="G590">
        <v>1</v>
      </c>
      <c r="H590" t="s">
        <v>25</v>
      </c>
      <c r="I590" t="s">
        <v>506</v>
      </c>
      <c r="J590">
        <v>109</v>
      </c>
      <c r="K590" t="s">
        <v>2574</v>
      </c>
      <c r="L590">
        <v>67</v>
      </c>
      <c r="N590">
        <v>41</v>
      </c>
      <c r="O590" t="s">
        <v>27</v>
      </c>
      <c r="P590" t="s">
        <v>24</v>
      </c>
      <c r="Q590" t="s">
        <v>2377</v>
      </c>
      <c r="R590">
        <v>60.5</v>
      </c>
      <c r="S590">
        <v>-172.75</v>
      </c>
      <c r="T590" t="s">
        <v>263</v>
      </c>
      <c r="U590" t="s">
        <v>40</v>
      </c>
      <c r="W590" t="s">
        <v>29</v>
      </c>
    </row>
    <row r="591" spans="1:23" x14ac:dyDescent="0.2">
      <c r="A591" t="s">
        <v>24</v>
      </c>
      <c r="B591" s="12">
        <v>38922</v>
      </c>
      <c r="C591">
        <v>7</v>
      </c>
      <c r="D591">
        <v>2006</v>
      </c>
      <c r="E591" t="s">
        <v>24</v>
      </c>
      <c r="F591">
        <v>2723497</v>
      </c>
      <c r="G591">
        <v>1</v>
      </c>
      <c r="H591" t="s">
        <v>25</v>
      </c>
      <c r="I591" t="s">
        <v>570</v>
      </c>
      <c r="J591">
        <v>30</v>
      </c>
      <c r="K591" t="s">
        <v>2574</v>
      </c>
      <c r="L591">
        <v>52</v>
      </c>
      <c r="O591" t="s">
        <v>27</v>
      </c>
      <c r="P591" t="s">
        <v>24</v>
      </c>
      <c r="Q591" t="s">
        <v>2574</v>
      </c>
      <c r="R591">
        <v>57.921666666699998</v>
      </c>
      <c r="S591">
        <v>-152.42166666669999</v>
      </c>
      <c r="T591" t="s">
        <v>80</v>
      </c>
      <c r="U591" t="s">
        <v>1894</v>
      </c>
      <c r="V591" s="13" t="s">
        <v>42</v>
      </c>
      <c r="W591" t="s">
        <v>30</v>
      </c>
    </row>
    <row r="592" spans="1:23" x14ac:dyDescent="0.2">
      <c r="A592" t="s">
        <v>24</v>
      </c>
      <c r="B592" s="12">
        <v>38922</v>
      </c>
      <c r="C592">
        <v>7</v>
      </c>
      <c r="D592">
        <v>2006</v>
      </c>
      <c r="E592" t="s">
        <v>24</v>
      </c>
      <c r="F592">
        <v>2731538</v>
      </c>
      <c r="G592">
        <v>1</v>
      </c>
      <c r="H592" t="s">
        <v>107</v>
      </c>
      <c r="I592" t="s">
        <v>571</v>
      </c>
      <c r="J592">
        <v>5</v>
      </c>
      <c r="K592" t="s">
        <v>2574</v>
      </c>
      <c r="L592">
        <v>28</v>
      </c>
      <c r="O592" t="s">
        <v>27</v>
      </c>
      <c r="P592" t="s">
        <v>24</v>
      </c>
      <c r="Q592" t="s">
        <v>2574</v>
      </c>
      <c r="R592">
        <v>56.653491000000002</v>
      </c>
      <c r="S592">
        <v>-131.848837</v>
      </c>
      <c r="T592" t="s">
        <v>80</v>
      </c>
      <c r="U592" t="s">
        <v>40</v>
      </c>
      <c r="W592" t="s">
        <v>29</v>
      </c>
    </row>
    <row r="593" spans="1:23" x14ac:dyDescent="0.2">
      <c r="A593" t="s">
        <v>24</v>
      </c>
      <c r="B593" s="12">
        <v>38923</v>
      </c>
      <c r="C593">
        <v>7</v>
      </c>
      <c r="D593">
        <v>2006</v>
      </c>
      <c r="E593" t="s">
        <v>24</v>
      </c>
      <c r="F593">
        <v>2778727</v>
      </c>
      <c r="G593">
        <v>1</v>
      </c>
      <c r="H593" t="s">
        <v>97</v>
      </c>
      <c r="I593" t="s">
        <v>310</v>
      </c>
      <c r="J593">
        <v>297</v>
      </c>
      <c r="K593" t="s">
        <v>2574</v>
      </c>
      <c r="L593">
        <v>165.1</v>
      </c>
      <c r="O593" t="s">
        <v>27</v>
      </c>
      <c r="P593" t="s">
        <v>24</v>
      </c>
      <c r="Q593" t="s">
        <v>2574</v>
      </c>
      <c r="R593">
        <v>53.877777833300001</v>
      </c>
      <c r="S593">
        <v>-166.57777783329999</v>
      </c>
      <c r="T593" t="s">
        <v>58</v>
      </c>
      <c r="U593" t="s">
        <v>1894</v>
      </c>
      <c r="W593" t="s">
        <v>30</v>
      </c>
    </row>
    <row r="594" spans="1:23" x14ac:dyDescent="0.2">
      <c r="A594" t="s">
        <v>24</v>
      </c>
      <c r="B594" s="12">
        <v>38924</v>
      </c>
      <c r="C594">
        <v>7</v>
      </c>
      <c r="D594">
        <v>2006</v>
      </c>
      <c r="E594" t="s">
        <v>24</v>
      </c>
      <c r="F594">
        <v>2725837</v>
      </c>
      <c r="G594">
        <v>1</v>
      </c>
      <c r="H594" t="s">
        <v>97</v>
      </c>
      <c r="I594" t="s">
        <v>167</v>
      </c>
      <c r="J594" t="s">
        <v>35</v>
      </c>
      <c r="K594" t="s">
        <v>2377</v>
      </c>
      <c r="L594" t="s">
        <v>35</v>
      </c>
      <c r="O594" t="s">
        <v>27</v>
      </c>
      <c r="P594" t="s">
        <v>24</v>
      </c>
      <c r="Q594" t="s">
        <v>2574</v>
      </c>
      <c r="R594">
        <v>57.721666666700003</v>
      </c>
      <c r="S594">
        <v>-152.5016666667</v>
      </c>
      <c r="T594" t="s">
        <v>58</v>
      </c>
      <c r="U594" t="s">
        <v>1894</v>
      </c>
      <c r="W594" t="s">
        <v>30</v>
      </c>
    </row>
    <row r="595" spans="1:23" x14ac:dyDescent="0.2">
      <c r="A595" t="s">
        <v>24</v>
      </c>
      <c r="B595" s="12">
        <v>38924</v>
      </c>
      <c r="C595">
        <v>7</v>
      </c>
      <c r="D595">
        <v>2006</v>
      </c>
      <c r="E595" t="s">
        <v>24</v>
      </c>
      <c r="F595">
        <v>2739379</v>
      </c>
      <c r="G595">
        <v>1</v>
      </c>
      <c r="H595" t="s">
        <v>62</v>
      </c>
      <c r="I595" t="s">
        <v>572</v>
      </c>
      <c r="K595" t="s">
        <v>3723</v>
      </c>
      <c r="L595">
        <v>19</v>
      </c>
      <c r="N595">
        <v>26</v>
      </c>
      <c r="O595" t="s">
        <v>27</v>
      </c>
      <c r="P595" t="s">
        <v>24</v>
      </c>
      <c r="Q595" t="s">
        <v>2377</v>
      </c>
      <c r="R595">
        <v>58.384129999999999</v>
      </c>
      <c r="S595">
        <v>-134.64599999999999</v>
      </c>
      <c r="T595" t="s">
        <v>58</v>
      </c>
      <c r="U595" t="s">
        <v>1894</v>
      </c>
      <c r="V595" s="13" t="s">
        <v>30</v>
      </c>
      <c r="W595" t="s">
        <v>30</v>
      </c>
    </row>
    <row r="596" spans="1:23" x14ac:dyDescent="0.2">
      <c r="A596" t="s">
        <v>24</v>
      </c>
      <c r="B596" s="12">
        <v>38924</v>
      </c>
      <c r="C596">
        <v>7</v>
      </c>
      <c r="D596">
        <v>2006</v>
      </c>
      <c r="E596" t="s">
        <v>24</v>
      </c>
      <c r="F596">
        <v>2758728</v>
      </c>
      <c r="G596">
        <v>1</v>
      </c>
      <c r="H596" t="s">
        <v>169</v>
      </c>
      <c r="I596" t="s">
        <v>170</v>
      </c>
      <c r="J596">
        <v>1651</v>
      </c>
      <c r="K596" t="s">
        <v>2377</v>
      </c>
      <c r="L596">
        <v>231</v>
      </c>
      <c r="O596" t="s">
        <v>27</v>
      </c>
      <c r="P596" t="s">
        <v>24</v>
      </c>
      <c r="Q596" t="s">
        <v>2574</v>
      </c>
      <c r="R596">
        <v>53.85</v>
      </c>
      <c r="S596">
        <v>-166.6</v>
      </c>
      <c r="T596" t="s">
        <v>58</v>
      </c>
      <c r="U596" t="s">
        <v>1894</v>
      </c>
      <c r="W596" t="s">
        <v>30</v>
      </c>
    </row>
    <row r="597" spans="1:23" x14ac:dyDescent="0.2">
      <c r="A597" t="s">
        <v>24</v>
      </c>
      <c r="B597" s="12">
        <v>38927</v>
      </c>
      <c r="C597">
        <v>7</v>
      </c>
      <c r="D597">
        <v>2006</v>
      </c>
      <c r="E597" t="s">
        <v>24</v>
      </c>
      <c r="F597">
        <v>2731537</v>
      </c>
      <c r="G597">
        <v>1</v>
      </c>
      <c r="H597" t="s">
        <v>25</v>
      </c>
      <c r="I597" t="s">
        <v>573</v>
      </c>
      <c r="J597">
        <v>60</v>
      </c>
      <c r="K597" t="s">
        <v>2574</v>
      </c>
      <c r="L597">
        <v>53.1</v>
      </c>
      <c r="N597">
        <v>43</v>
      </c>
      <c r="O597" t="s">
        <v>27</v>
      </c>
      <c r="P597" t="s">
        <v>24</v>
      </c>
      <c r="Q597" t="s">
        <v>2377</v>
      </c>
      <c r="R597">
        <v>59.632510000000003</v>
      </c>
      <c r="S597">
        <v>-151.53280000000001</v>
      </c>
      <c r="T597" t="s">
        <v>58</v>
      </c>
      <c r="U597" t="s">
        <v>1894</v>
      </c>
      <c r="W597" t="s">
        <v>30</v>
      </c>
    </row>
    <row r="598" spans="1:23" x14ac:dyDescent="0.2">
      <c r="A598" t="s">
        <v>24</v>
      </c>
      <c r="B598" s="12">
        <v>38929</v>
      </c>
      <c r="C598">
        <v>7</v>
      </c>
      <c r="D598">
        <v>2006</v>
      </c>
      <c r="E598" t="s">
        <v>24</v>
      </c>
      <c r="F598">
        <v>2732041</v>
      </c>
      <c r="G598">
        <v>1</v>
      </c>
      <c r="H598" t="s">
        <v>62</v>
      </c>
      <c r="I598" t="s">
        <v>574</v>
      </c>
      <c r="K598" t="s">
        <v>3723</v>
      </c>
      <c r="L598">
        <v>22</v>
      </c>
      <c r="N598">
        <v>33</v>
      </c>
      <c r="O598" t="s">
        <v>27</v>
      </c>
      <c r="P598" t="s">
        <v>24</v>
      </c>
      <c r="Q598" t="s">
        <v>2377</v>
      </c>
      <c r="R598">
        <v>61.131388833300001</v>
      </c>
      <c r="S598">
        <v>-146.3538333333</v>
      </c>
      <c r="T598" t="s">
        <v>58</v>
      </c>
      <c r="U598" t="s">
        <v>1894</v>
      </c>
      <c r="W598" t="s">
        <v>30</v>
      </c>
    </row>
    <row r="599" spans="1:23" x14ac:dyDescent="0.2">
      <c r="A599" t="s">
        <v>24</v>
      </c>
      <c r="B599" s="12">
        <v>38929</v>
      </c>
      <c r="C599">
        <v>7</v>
      </c>
      <c r="D599">
        <v>2006</v>
      </c>
      <c r="E599" t="s">
        <v>24</v>
      </c>
      <c r="F599">
        <v>2750948</v>
      </c>
      <c r="G599">
        <v>1</v>
      </c>
      <c r="H599" t="s">
        <v>62</v>
      </c>
      <c r="I599" t="s">
        <v>575</v>
      </c>
      <c r="K599" t="s">
        <v>3723</v>
      </c>
      <c r="L599">
        <v>21</v>
      </c>
      <c r="O599" t="s">
        <v>27</v>
      </c>
      <c r="P599" t="s">
        <v>24</v>
      </c>
      <c r="Q599" t="s">
        <v>2377</v>
      </c>
      <c r="R599">
        <v>58.550164000000002</v>
      </c>
      <c r="S599">
        <v>-135.02759800000001</v>
      </c>
      <c r="T599" t="s">
        <v>58</v>
      </c>
      <c r="U599" t="s">
        <v>1894</v>
      </c>
      <c r="V599" s="13" t="s">
        <v>42</v>
      </c>
      <c r="W599" t="s">
        <v>30</v>
      </c>
    </row>
    <row r="600" spans="1:23" x14ac:dyDescent="0.2">
      <c r="A600" t="s">
        <v>24</v>
      </c>
      <c r="B600" s="12">
        <v>38930</v>
      </c>
      <c r="C600">
        <v>8</v>
      </c>
      <c r="D600">
        <v>2006</v>
      </c>
      <c r="E600" t="s">
        <v>426</v>
      </c>
      <c r="F600">
        <v>2739399</v>
      </c>
      <c r="G600">
        <v>1</v>
      </c>
      <c r="H600" t="s">
        <v>59</v>
      </c>
      <c r="I600" t="s">
        <v>427</v>
      </c>
      <c r="J600">
        <v>94647</v>
      </c>
      <c r="K600" t="s">
        <v>2377</v>
      </c>
      <c r="L600">
        <v>918.4</v>
      </c>
      <c r="N600">
        <v>40</v>
      </c>
      <c r="O600" t="s">
        <v>27</v>
      </c>
      <c r="P600" t="s">
        <v>24</v>
      </c>
      <c r="Q600" t="s">
        <v>2377</v>
      </c>
      <c r="R600">
        <v>60.3416666667</v>
      </c>
      <c r="S600">
        <v>-146.81833333329999</v>
      </c>
      <c r="T600" t="s">
        <v>44</v>
      </c>
      <c r="U600" t="s">
        <v>40</v>
      </c>
      <c r="W600" t="s">
        <v>29</v>
      </c>
    </row>
    <row r="601" spans="1:23" x14ac:dyDescent="0.2">
      <c r="A601" t="s">
        <v>24</v>
      </c>
      <c r="B601" s="12">
        <v>38930</v>
      </c>
      <c r="C601">
        <v>8</v>
      </c>
      <c r="D601">
        <v>2006</v>
      </c>
      <c r="E601" t="s">
        <v>3012</v>
      </c>
      <c r="F601">
        <v>2744540</v>
      </c>
      <c r="G601">
        <v>1</v>
      </c>
      <c r="H601" t="s">
        <v>107</v>
      </c>
      <c r="I601" t="s">
        <v>576</v>
      </c>
      <c r="J601">
        <v>55451</v>
      </c>
      <c r="K601" t="s">
        <v>2377</v>
      </c>
      <c r="L601">
        <v>718.8</v>
      </c>
      <c r="O601" t="s">
        <v>27</v>
      </c>
      <c r="P601" t="s">
        <v>24</v>
      </c>
      <c r="Q601" t="s">
        <v>2574</v>
      </c>
      <c r="R601">
        <v>55.333333333299997</v>
      </c>
      <c r="S601">
        <v>-131.63333333329999</v>
      </c>
      <c r="T601" t="s">
        <v>44</v>
      </c>
      <c r="U601" t="s">
        <v>40</v>
      </c>
      <c r="V601" s="13" t="s">
        <v>42</v>
      </c>
      <c r="W601" t="s">
        <v>29</v>
      </c>
    </row>
    <row r="602" spans="1:23" x14ac:dyDescent="0.2">
      <c r="A602" t="s">
        <v>24</v>
      </c>
      <c r="B602" s="12">
        <v>38930</v>
      </c>
      <c r="C602">
        <v>8</v>
      </c>
      <c r="D602">
        <v>2006</v>
      </c>
      <c r="E602" t="s">
        <v>24</v>
      </c>
      <c r="F602">
        <v>2755399</v>
      </c>
      <c r="G602">
        <v>1</v>
      </c>
      <c r="H602" t="s">
        <v>25</v>
      </c>
      <c r="I602" t="s">
        <v>577</v>
      </c>
      <c r="J602">
        <v>24</v>
      </c>
      <c r="K602" t="s">
        <v>2574</v>
      </c>
      <c r="L602">
        <v>51</v>
      </c>
      <c r="O602" t="s">
        <v>27</v>
      </c>
      <c r="P602" t="s">
        <v>24</v>
      </c>
      <c r="Q602" t="s">
        <v>2574</v>
      </c>
      <c r="R602">
        <v>57.983333333300003</v>
      </c>
      <c r="S602">
        <v>-158.22999999999999</v>
      </c>
      <c r="T602" t="s">
        <v>36</v>
      </c>
      <c r="U602" t="s">
        <v>1894</v>
      </c>
      <c r="V602" s="13" t="s">
        <v>30</v>
      </c>
      <c r="W602" t="s">
        <v>30</v>
      </c>
    </row>
    <row r="603" spans="1:23" x14ac:dyDescent="0.2">
      <c r="A603" t="s">
        <v>24</v>
      </c>
      <c r="B603" s="12">
        <v>38931</v>
      </c>
      <c r="C603">
        <v>8</v>
      </c>
      <c r="D603">
        <v>2006</v>
      </c>
      <c r="E603" t="s">
        <v>24</v>
      </c>
      <c r="F603">
        <v>2734983</v>
      </c>
      <c r="G603">
        <v>1</v>
      </c>
      <c r="H603" t="s">
        <v>25</v>
      </c>
      <c r="I603" t="s">
        <v>578</v>
      </c>
      <c r="J603">
        <v>25</v>
      </c>
      <c r="K603" t="s">
        <v>2574</v>
      </c>
      <c r="L603">
        <v>38.5</v>
      </c>
      <c r="O603" t="s">
        <v>27</v>
      </c>
      <c r="P603" t="s">
        <v>24</v>
      </c>
      <c r="Q603" t="s">
        <v>2574</v>
      </c>
      <c r="R603">
        <v>55.438138333300003</v>
      </c>
      <c r="S603">
        <v>-131.85201166670001</v>
      </c>
      <c r="T603" t="s">
        <v>58</v>
      </c>
      <c r="U603" t="s">
        <v>1894</v>
      </c>
      <c r="W603" t="s">
        <v>30</v>
      </c>
    </row>
    <row r="604" spans="1:23" x14ac:dyDescent="0.2">
      <c r="A604" t="s">
        <v>24</v>
      </c>
      <c r="B604" s="12">
        <v>38931</v>
      </c>
      <c r="C604">
        <v>8</v>
      </c>
      <c r="D604">
        <v>2006</v>
      </c>
      <c r="E604" t="s">
        <v>24</v>
      </c>
      <c r="F604">
        <v>2739432</v>
      </c>
      <c r="G604">
        <v>1</v>
      </c>
      <c r="H604" t="s">
        <v>107</v>
      </c>
      <c r="I604" t="s">
        <v>153</v>
      </c>
      <c r="J604">
        <v>3946</v>
      </c>
      <c r="K604" t="s">
        <v>2377</v>
      </c>
      <c r="L604">
        <v>376.8</v>
      </c>
      <c r="O604" t="s">
        <v>27</v>
      </c>
      <c r="P604" t="s">
        <v>24</v>
      </c>
      <c r="Q604" t="s">
        <v>2574</v>
      </c>
      <c r="R604">
        <v>56.97775</v>
      </c>
      <c r="S604">
        <v>-134.34059999999999</v>
      </c>
      <c r="T604" t="s">
        <v>44</v>
      </c>
      <c r="U604" t="s">
        <v>40</v>
      </c>
      <c r="V604" s="13" t="s">
        <v>42</v>
      </c>
      <c r="W604" t="s">
        <v>29</v>
      </c>
    </row>
    <row r="605" spans="1:23" x14ac:dyDescent="0.2">
      <c r="A605" t="s">
        <v>24</v>
      </c>
      <c r="B605" s="12">
        <v>38932</v>
      </c>
      <c r="C605">
        <v>8</v>
      </c>
      <c r="D605">
        <v>2006</v>
      </c>
      <c r="E605" t="s">
        <v>24</v>
      </c>
      <c r="F605">
        <v>2735479</v>
      </c>
      <c r="G605">
        <v>1</v>
      </c>
      <c r="H605" t="s">
        <v>25</v>
      </c>
      <c r="I605" t="s">
        <v>579</v>
      </c>
      <c r="J605">
        <v>59</v>
      </c>
      <c r="K605" t="s">
        <v>2574</v>
      </c>
      <c r="L605">
        <v>54.7</v>
      </c>
      <c r="N605">
        <v>28</v>
      </c>
      <c r="O605" t="s">
        <v>27</v>
      </c>
      <c r="P605" t="s">
        <v>24</v>
      </c>
      <c r="Q605" t="s">
        <v>2377</v>
      </c>
      <c r="R605">
        <v>61.12473</v>
      </c>
      <c r="S605">
        <v>-146.34639999999999</v>
      </c>
      <c r="T605" t="s">
        <v>58</v>
      </c>
      <c r="U605" t="s">
        <v>1894</v>
      </c>
      <c r="W605" t="s">
        <v>30</v>
      </c>
    </row>
    <row r="606" spans="1:23" x14ac:dyDescent="0.2">
      <c r="A606" t="s">
        <v>24</v>
      </c>
      <c r="B606" s="12">
        <v>38932</v>
      </c>
      <c r="C606">
        <v>8</v>
      </c>
      <c r="D606">
        <v>2006</v>
      </c>
      <c r="E606" t="s">
        <v>24</v>
      </c>
      <c r="F606">
        <v>2739414</v>
      </c>
      <c r="G606">
        <v>1</v>
      </c>
      <c r="H606" t="s">
        <v>107</v>
      </c>
      <c r="I606" t="s">
        <v>191</v>
      </c>
      <c r="J606">
        <v>9978</v>
      </c>
      <c r="K606" t="s">
        <v>2377</v>
      </c>
      <c r="L606">
        <v>344.3</v>
      </c>
      <c r="N606">
        <v>20</v>
      </c>
      <c r="O606" t="s">
        <v>27</v>
      </c>
      <c r="P606" t="s">
        <v>24</v>
      </c>
      <c r="Q606" t="s">
        <v>2377</v>
      </c>
      <c r="R606">
        <v>60.780200000000001</v>
      </c>
      <c r="S606">
        <v>-148.67360500000001</v>
      </c>
      <c r="T606" t="s">
        <v>44</v>
      </c>
      <c r="U606" t="s">
        <v>40</v>
      </c>
      <c r="W606" t="s">
        <v>29</v>
      </c>
    </row>
    <row r="607" spans="1:23" x14ac:dyDescent="0.2">
      <c r="A607" t="s">
        <v>24</v>
      </c>
      <c r="B607" s="12">
        <v>38933</v>
      </c>
      <c r="C607">
        <v>8</v>
      </c>
      <c r="D607">
        <v>2006</v>
      </c>
      <c r="E607" t="s">
        <v>24</v>
      </c>
      <c r="F607">
        <v>2736049</v>
      </c>
      <c r="G607">
        <v>1</v>
      </c>
      <c r="H607" t="s">
        <v>90</v>
      </c>
      <c r="I607" t="s">
        <v>580</v>
      </c>
      <c r="J607">
        <v>97</v>
      </c>
      <c r="K607" t="s">
        <v>2574</v>
      </c>
      <c r="L607">
        <v>64</v>
      </c>
      <c r="O607" t="s">
        <v>27</v>
      </c>
      <c r="P607" t="s">
        <v>24</v>
      </c>
      <c r="Q607" t="s">
        <v>2574</v>
      </c>
      <c r="R607">
        <v>57.725166666699998</v>
      </c>
      <c r="S607">
        <v>-154.20750000000001</v>
      </c>
      <c r="T607" t="s">
        <v>36</v>
      </c>
      <c r="U607" t="s">
        <v>40</v>
      </c>
      <c r="V607" s="13" t="s">
        <v>30</v>
      </c>
      <c r="W607" t="s">
        <v>29</v>
      </c>
    </row>
    <row r="608" spans="1:23" x14ac:dyDescent="0.2">
      <c r="A608" t="s">
        <v>24</v>
      </c>
      <c r="B608" s="12">
        <v>38933</v>
      </c>
      <c r="C608">
        <v>8</v>
      </c>
      <c r="D608">
        <v>2006</v>
      </c>
      <c r="E608" t="s">
        <v>24</v>
      </c>
      <c r="F608">
        <v>2744568</v>
      </c>
      <c r="G608">
        <v>1</v>
      </c>
      <c r="H608" t="s">
        <v>107</v>
      </c>
      <c r="I608" t="s">
        <v>247</v>
      </c>
      <c r="J608">
        <v>2174</v>
      </c>
      <c r="K608" t="s">
        <v>2377</v>
      </c>
      <c r="L608">
        <v>266</v>
      </c>
      <c r="O608" t="s">
        <v>27</v>
      </c>
      <c r="P608" t="s">
        <v>24</v>
      </c>
      <c r="Q608" t="s">
        <v>2574</v>
      </c>
      <c r="R608">
        <v>57.86833</v>
      </c>
      <c r="S608">
        <v>-152.88140000000001</v>
      </c>
      <c r="T608" t="s">
        <v>399</v>
      </c>
      <c r="U608" t="s">
        <v>40</v>
      </c>
      <c r="W608" t="s">
        <v>29</v>
      </c>
    </row>
    <row r="609" spans="1:23" x14ac:dyDescent="0.2">
      <c r="A609" t="s">
        <v>24</v>
      </c>
      <c r="B609" s="12">
        <v>38933</v>
      </c>
      <c r="C609">
        <v>8</v>
      </c>
      <c r="D609">
        <v>2006</v>
      </c>
      <c r="E609" t="s">
        <v>24</v>
      </c>
      <c r="F609">
        <v>2762312</v>
      </c>
      <c r="G609">
        <v>1</v>
      </c>
      <c r="H609" t="s">
        <v>25</v>
      </c>
      <c r="I609" t="s">
        <v>581</v>
      </c>
      <c r="J609">
        <v>28</v>
      </c>
      <c r="K609" t="s">
        <v>2574</v>
      </c>
      <c r="L609">
        <v>40.9</v>
      </c>
      <c r="O609" t="s">
        <v>27</v>
      </c>
      <c r="P609" t="s">
        <v>24</v>
      </c>
      <c r="Q609" t="s">
        <v>2574</v>
      </c>
      <c r="R609">
        <v>55.766666666699997</v>
      </c>
      <c r="S609">
        <v>-132.46666666670001</v>
      </c>
      <c r="T609" t="s">
        <v>36</v>
      </c>
      <c r="U609" t="s">
        <v>1894</v>
      </c>
      <c r="V609" s="13" t="s">
        <v>42</v>
      </c>
      <c r="W609" t="s">
        <v>30</v>
      </c>
    </row>
    <row r="610" spans="1:23" x14ac:dyDescent="0.2">
      <c r="A610" t="s">
        <v>24</v>
      </c>
      <c r="B610" s="12">
        <v>38934</v>
      </c>
      <c r="C610">
        <v>8</v>
      </c>
      <c r="D610">
        <v>2006</v>
      </c>
      <c r="E610" t="s">
        <v>24</v>
      </c>
      <c r="F610">
        <v>2747756</v>
      </c>
      <c r="G610">
        <v>1</v>
      </c>
      <c r="H610" t="s">
        <v>107</v>
      </c>
      <c r="I610" t="s">
        <v>582</v>
      </c>
      <c r="J610" t="s">
        <v>35</v>
      </c>
      <c r="K610" t="s">
        <v>2377</v>
      </c>
      <c r="L610" t="s">
        <v>583</v>
      </c>
      <c r="O610" t="s">
        <v>27</v>
      </c>
      <c r="P610" t="s">
        <v>24</v>
      </c>
      <c r="Q610" t="s">
        <v>2574</v>
      </c>
      <c r="R610">
        <v>55.48</v>
      </c>
      <c r="S610">
        <v>-133.1506</v>
      </c>
      <c r="T610" t="s">
        <v>239</v>
      </c>
      <c r="U610" t="s">
        <v>40</v>
      </c>
      <c r="V610" s="13" t="s">
        <v>42</v>
      </c>
      <c r="W610" t="s">
        <v>29</v>
      </c>
    </row>
    <row r="611" spans="1:23" x14ac:dyDescent="0.2">
      <c r="A611" t="s">
        <v>24</v>
      </c>
      <c r="B611" s="12">
        <v>38934</v>
      </c>
      <c r="C611">
        <v>8</v>
      </c>
      <c r="D611">
        <v>2006</v>
      </c>
      <c r="E611" t="s">
        <v>24</v>
      </c>
      <c r="F611">
        <v>2773311</v>
      </c>
      <c r="G611">
        <v>1</v>
      </c>
      <c r="H611" t="s">
        <v>65</v>
      </c>
      <c r="I611" t="s">
        <v>584</v>
      </c>
      <c r="J611" t="s">
        <v>35</v>
      </c>
      <c r="K611" t="s">
        <v>2377</v>
      </c>
      <c r="L611" t="s">
        <v>35</v>
      </c>
      <c r="O611" t="s">
        <v>27</v>
      </c>
      <c r="P611" t="s">
        <v>24</v>
      </c>
      <c r="Q611" t="s">
        <v>2574</v>
      </c>
      <c r="R611">
        <v>57.188166666699999</v>
      </c>
      <c r="S611">
        <v>-134.17949999999999</v>
      </c>
      <c r="T611" t="s">
        <v>58</v>
      </c>
      <c r="U611" t="s">
        <v>1894</v>
      </c>
      <c r="V611" s="13" t="s">
        <v>30</v>
      </c>
      <c r="W611" t="s">
        <v>30</v>
      </c>
    </row>
    <row r="612" spans="1:23" x14ac:dyDescent="0.2">
      <c r="A612" t="s">
        <v>24</v>
      </c>
      <c r="B612" s="12">
        <v>38935</v>
      </c>
      <c r="C612">
        <v>8</v>
      </c>
      <c r="D612">
        <v>2006</v>
      </c>
      <c r="E612" t="s">
        <v>24</v>
      </c>
      <c r="F612">
        <v>2758516</v>
      </c>
      <c r="G612">
        <v>1</v>
      </c>
      <c r="H612" t="s">
        <v>25</v>
      </c>
      <c r="I612" t="s">
        <v>585</v>
      </c>
      <c r="J612">
        <v>198</v>
      </c>
      <c r="K612" t="s">
        <v>2574</v>
      </c>
      <c r="L612">
        <v>90.7</v>
      </c>
      <c r="O612" t="s">
        <v>27</v>
      </c>
      <c r="P612" t="s">
        <v>24</v>
      </c>
      <c r="Q612" t="s">
        <v>2574</v>
      </c>
      <c r="R612">
        <v>54.983333333300003</v>
      </c>
      <c r="S612">
        <v>-165.01666666669999</v>
      </c>
      <c r="T612" t="s">
        <v>122</v>
      </c>
      <c r="U612" t="s">
        <v>40</v>
      </c>
      <c r="W612" t="s">
        <v>29</v>
      </c>
    </row>
    <row r="613" spans="1:23" x14ac:dyDescent="0.2">
      <c r="A613" t="s">
        <v>24</v>
      </c>
      <c r="B613" s="12">
        <v>38937</v>
      </c>
      <c r="C613">
        <v>8</v>
      </c>
      <c r="D613">
        <v>2006</v>
      </c>
      <c r="E613" t="s">
        <v>24</v>
      </c>
      <c r="F613">
        <v>2740318</v>
      </c>
      <c r="G613">
        <v>1</v>
      </c>
      <c r="H613" t="s">
        <v>25</v>
      </c>
      <c r="I613" t="s">
        <v>586</v>
      </c>
      <c r="J613">
        <v>5</v>
      </c>
      <c r="K613" t="s">
        <v>2574</v>
      </c>
      <c r="L613">
        <v>24.2</v>
      </c>
      <c r="N613">
        <v>40</v>
      </c>
      <c r="O613" t="s">
        <v>27</v>
      </c>
      <c r="P613" t="s">
        <v>24</v>
      </c>
      <c r="Q613" t="s">
        <v>2377</v>
      </c>
      <c r="R613">
        <v>60.534750000000003</v>
      </c>
      <c r="S613">
        <v>-145.89500000000001</v>
      </c>
      <c r="T613" t="s">
        <v>58</v>
      </c>
      <c r="U613" t="s">
        <v>1894</v>
      </c>
      <c r="V613" s="13" t="s">
        <v>42</v>
      </c>
      <c r="W613" t="s">
        <v>30</v>
      </c>
    </row>
    <row r="614" spans="1:23" x14ac:dyDescent="0.2">
      <c r="A614" t="s">
        <v>24</v>
      </c>
      <c r="B614" s="12">
        <v>38938</v>
      </c>
      <c r="C614">
        <v>8</v>
      </c>
      <c r="D614">
        <v>2006</v>
      </c>
      <c r="E614" t="s">
        <v>24</v>
      </c>
      <c r="F614">
        <v>2741873</v>
      </c>
      <c r="G614">
        <v>1</v>
      </c>
      <c r="H614" t="s">
        <v>25</v>
      </c>
      <c r="I614" t="s">
        <v>38</v>
      </c>
      <c r="J614">
        <v>195</v>
      </c>
      <c r="K614" t="s">
        <v>2574</v>
      </c>
      <c r="L614">
        <v>102.7</v>
      </c>
      <c r="O614" t="s">
        <v>27</v>
      </c>
      <c r="P614" t="s">
        <v>24</v>
      </c>
      <c r="Q614" t="s">
        <v>2574</v>
      </c>
      <c r="R614">
        <v>57.793610000000001</v>
      </c>
      <c r="S614">
        <v>-152.4058</v>
      </c>
      <c r="T614" t="s">
        <v>58</v>
      </c>
      <c r="U614" t="s">
        <v>1894</v>
      </c>
      <c r="W614" t="s">
        <v>30</v>
      </c>
    </row>
    <row r="615" spans="1:23" x14ac:dyDescent="0.2">
      <c r="A615" t="s">
        <v>24</v>
      </c>
      <c r="B615" s="12">
        <v>38939</v>
      </c>
      <c r="C615">
        <v>8</v>
      </c>
      <c r="D615">
        <v>2006</v>
      </c>
      <c r="E615" t="s">
        <v>24</v>
      </c>
      <c r="F615">
        <v>2836354</v>
      </c>
      <c r="G615">
        <v>1</v>
      </c>
      <c r="H615" t="s">
        <v>25</v>
      </c>
      <c r="I615" t="s">
        <v>590</v>
      </c>
      <c r="J615">
        <v>15</v>
      </c>
      <c r="K615" t="s">
        <v>2574</v>
      </c>
      <c r="L615">
        <v>41</v>
      </c>
      <c r="N615">
        <v>48</v>
      </c>
      <c r="O615" t="s">
        <v>27</v>
      </c>
      <c r="P615" t="s">
        <v>24</v>
      </c>
      <c r="Q615" t="s">
        <v>2377</v>
      </c>
      <c r="R615">
        <v>59.549160000000001</v>
      </c>
      <c r="S615">
        <v>-139.7567</v>
      </c>
      <c r="T615" t="s">
        <v>58</v>
      </c>
      <c r="U615" t="s">
        <v>1894</v>
      </c>
      <c r="W615" t="s">
        <v>30</v>
      </c>
    </row>
    <row r="616" spans="1:23" x14ac:dyDescent="0.2">
      <c r="A616" t="s">
        <v>24</v>
      </c>
      <c r="B616" s="12">
        <v>38940</v>
      </c>
      <c r="C616">
        <v>8</v>
      </c>
      <c r="D616">
        <v>2006</v>
      </c>
      <c r="E616" t="s">
        <v>3012</v>
      </c>
      <c r="F616">
        <v>2748178</v>
      </c>
      <c r="G616">
        <v>1</v>
      </c>
      <c r="H616" t="s">
        <v>107</v>
      </c>
      <c r="I616" t="s">
        <v>576</v>
      </c>
      <c r="J616">
        <v>55451</v>
      </c>
      <c r="K616" t="s">
        <v>2377</v>
      </c>
      <c r="L616">
        <v>718.8</v>
      </c>
      <c r="O616" t="s">
        <v>27</v>
      </c>
      <c r="P616" t="s">
        <v>24</v>
      </c>
      <c r="Q616" t="s">
        <v>2574</v>
      </c>
      <c r="R616">
        <v>55.341929999999998</v>
      </c>
      <c r="S616">
        <v>-131.65</v>
      </c>
      <c r="T616" t="s">
        <v>122</v>
      </c>
      <c r="U616" t="s">
        <v>40</v>
      </c>
      <c r="W616" t="s">
        <v>29</v>
      </c>
    </row>
    <row r="617" spans="1:23" x14ac:dyDescent="0.2">
      <c r="A617" t="s">
        <v>24</v>
      </c>
      <c r="B617" s="12">
        <v>38943</v>
      </c>
      <c r="C617">
        <v>8</v>
      </c>
      <c r="D617">
        <v>2006</v>
      </c>
      <c r="E617" t="s">
        <v>24</v>
      </c>
      <c r="F617">
        <v>2748073</v>
      </c>
      <c r="G617">
        <v>1</v>
      </c>
      <c r="H617" t="s">
        <v>25</v>
      </c>
      <c r="I617" t="s">
        <v>594</v>
      </c>
      <c r="J617">
        <v>160</v>
      </c>
      <c r="K617" t="s">
        <v>2574</v>
      </c>
      <c r="L617">
        <v>78</v>
      </c>
      <c r="N617">
        <v>12</v>
      </c>
      <c r="O617" t="s">
        <v>27</v>
      </c>
      <c r="P617" t="s">
        <v>24</v>
      </c>
      <c r="Q617" t="s">
        <v>2377</v>
      </c>
      <c r="R617">
        <v>60.104666666699998</v>
      </c>
      <c r="S617">
        <v>-147.88999999999999</v>
      </c>
      <c r="T617" t="s">
        <v>80</v>
      </c>
      <c r="U617" t="s">
        <v>1894</v>
      </c>
      <c r="W617" t="s">
        <v>30</v>
      </c>
    </row>
    <row r="618" spans="1:23" x14ac:dyDescent="0.2">
      <c r="A618" t="s">
        <v>24</v>
      </c>
      <c r="B618" s="12">
        <v>38943</v>
      </c>
      <c r="C618">
        <v>8</v>
      </c>
      <c r="D618">
        <v>2006</v>
      </c>
      <c r="E618" t="s">
        <v>65</v>
      </c>
      <c r="F618">
        <v>2748992</v>
      </c>
      <c r="G618">
        <v>1</v>
      </c>
      <c r="H618" t="s">
        <v>65</v>
      </c>
      <c r="I618" t="s">
        <v>595</v>
      </c>
      <c r="J618" t="s">
        <v>35</v>
      </c>
      <c r="K618" t="s">
        <v>2377</v>
      </c>
      <c r="L618" t="s">
        <v>35</v>
      </c>
      <c r="O618" t="s">
        <v>27</v>
      </c>
      <c r="P618" t="s">
        <v>24</v>
      </c>
      <c r="Q618" t="s">
        <v>2574</v>
      </c>
      <c r="R618">
        <v>57.042999999999999</v>
      </c>
      <c r="S618">
        <v>-135.3216666667</v>
      </c>
      <c r="T618" t="s">
        <v>263</v>
      </c>
      <c r="U618" t="s">
        <v>1894</v>
      </c>
      <c r="V618" s="13" t="s">
        <v>42</v>
      </c>
      <c r="W618" t="s">
        <v>30</v>
      </c>
    </row>
    <row r="619" spans="1:23" x14ac:dyDescent="0.2">
      <c r="A619" t="s">
        <v>24</v>
      </c>
      <c r="B619" s="12">
        <v>38944</v>
      </c>
      <c r="C619">
        <v>8</v>
      </c>
      <c r="D619">
        <v>2006</v>
      </c>
      <c r="E619" t="s">
        <v>24</v>
      </c>
      <c r="F619">
        <v>2748968</v>
      </c>
      <c r="G619">
        <v>1</v>
      </c>
      <c r="H619" t="s">
        <v>25</v>
      </c>
      <c r="I619" t="s">
        <v>596</v>
      </c>
      <c r="J619">
        <v>37</v>
      </c>
      <c r="K619" t="s">
        <v>2574</v>
      </c>
      <c r="L619">
        <v>49.8</v>
      </c>
      <c r="O619" t="s">
        <v>27</v>
      </c>
      <c r="P619" t="s">
        <v>24</v>
      </c>
      <c r="Q619" t="s">
        <v>2574</v>
      </c>
      <c r="R619">
        <v>55.438139</v>
      </c>
      <c r="S619">
        <v>-131.852012</v>
      </c>
      <c r="T619" t="s">
        <v>58</v>
      </c>
      <c r="U619" t="s">
        <v>1894</v>
      </c>
      <c r="W619" t="s">
        <v>30</v>
      </c>
    </row>
    <row r="620" spans="1:23" x14ac:dyDescent="0.2">
      <c r="A620" t="s">
        <v>24</v>
      </c>
      <c r="B620" s="12">
        <v>38944</v>
      </c>
      <c r="C620">
        <v>8</v>
      </c>
      <c r="D620">
        <v>2006</v>
      </c>
      <c r="E620" t="s">
        <v>24</v>
      </c>
      <c r="F620">
        <v>2755357</v>
      </c>
      <c r="G620">
        <v>1</v>
      </c>
      <c r="H620" t="s">
        <v>107</v>
      </c>
      <c r="I620" t="s">
        <v>597</v>
      </c>
      <c r="J620">
        <v>13</v>
      </c>
      <c r="K620" t="s">
        <v>2574</v>
      </c>
      <c r="L620">
        <v>42</v>
      </c>
      <c r="N620">
        <v>21</v>
      </c>
      <c r="O620" t="s">
        <v>27</v>
      </c>
      <c r="P620" t="s">
        <v>24</v>
      </c>
      <c r="Q620" t="s">
        <v>2377</v>
      </c>
      <c r="R620">
        <v>59.255654999999997</v>
      </c>
      <c r="S620">
        <v>-135.07711800000001</v>
      </c>
      <c r="T620" t="s">
        <v>239</v>
      </c>
      <c r="U620" t="s">
        <v>40</v>
      </c>
      <c r="W620" t="s">
        <v>29</v>
      </c>
    </row>
    <row r="621" spans="1:23" x14ac:dyDescent="0.2">
      <c r="A621" t="s">
        <v>24</v>
      </c>
      <c r="B621" s="12">
        <v>38944</v>
      </c>
      <c r="C621">
        <v>8</v>
      </c>
      <c r="D621">
        <v>2006</v>
      </c>
      <c r="F621">
        <v>2756551</v>
      </c>
      <c r="G621">
        <v>1</v>
      </c>
      <c r="H621" t="s">
        <v>97</v>
      </c>
      <c r="I621" t="s">
        <v>598</v>
      </c>
      <c r="K621" t="s">
        <v>3723</v>
      </c>
      <c r="O621" t="s">
        <v>27</v>
      </c>
      <c r="P621" t="s">
        <v>24</v>
      </c>
      <c r="Q621" t="s">
        <v>2377</v>
      </c>
      <c r="R621">
        <v>58.550163333299999</v>
      </c>
      <c r="S621">
        <v>-135.02759666669999</v>
      </c>
      <c r="T621" t="s">
        <v>56</v>
      </c>
      <c r="U621" t="s">
        <v>40</v>
      </c>
      <c r="V621" s="13" t="s">
        <v>42</v>
      </c>
      <c r="W621" t="s">
        <v>29</v>
      </c>
    </row>
    <row r="622" spans="1:23" x14ac:dyDescent="0.2">
      <c r="A622" t="s">
        <v>24</v>
      </c>
      <c r="B622" s="12">
        <v>38945</v>
      </c>
      <c r="C622">
        <v>8</v>
      </c>
      <c r="D622">
        <v>2006</v>
      </c>
      <c r="E622" t="s">
        <v>24</v>
      </c>
      <c r="F622">
        <v>2749979</v>
      </c>
      <c r="G622">
        <v>1</v>
      </c>
      <c r="H622" t="s">
        <v>25</v>
      </c>
      <c r="I622" t="s">
        <v>599</v>
      </c>
      <c r="J622">
        <v>27</v>
      </c>
      <c r="K622" t="s">
        <v>2574</v>
      </c>
      <c r="L622">
        <v>48</v>
      </c>
      <c r="O622" t="s">
        <v>27</v>
      </c>
      <c r="P622" t="s">
        <v>24</v>
      </c>
      <c r="Q622" t="s">
        <v>2574</v>
      </c>
      <c r="R622">
        <v>57.783999999999999</v>
      </c>
      <c r="S622">
        <v>-152.4238333333</v>
      </c>
      <c r="T622" t="s">
        <v>58</v>
      </c>
      <c r="U622" t="s">
        <v>1894</v>
      </c>
      <c r="W622" t="s">
        <v>30</v>
      </c>
    </row>
    <row r="623" spans="1:23" x14ac:dyDescent="0.2">
      <c r="A623" t="s">
        <v>24</v>
      </c>
      <c r="B623" s="12">
        <v>38945</v>
      </c>
      <c r="C623">
        <v>8</v>
      </c>
      <c r="D623">
        <v>2006</v>
      </c>
      <c r="E623" t="s">
        <v>24</v>
      </c>
      <c r="F623">
        <v>2752559</v>
      </c>
      <c r="G623">
        <v>1</v>
      </c>
      <c r="H623" t="s">
        <v>25</v>
      </c>
      <c r="I623" t="s">
        <v>600</v>
      </c>
      <c r="J623">
        <v>29</v>
      </c>
      <c r="K623" t="s">
        <v>2574</v>
      </c>
      <c r="L623">
        <v>35.4</v>
      </c>
      <c r="N623">
        <v>29</v>
      </c>
      <c r="O623" t="s">
        <v>27</v>
      </c>
      <c r="P623" t="s">
        <v>24</v>
      </c>
      <c r="Q623" t="s">
        <v>2377</v>
      </c>
      <c r="R623">
        <v>59.528689999999997</v>
      </c>
      <c r="S623">
        <v>-152.33500000000001</v>
      </c>
      <c r="T623" t="s">
        <v>80</v>
      </c>
      <c r="U623" t="s">
        <v>40</v>
      </c>
      <c r="W623" t="s">
        <v>29</v>
      </c>
    </row>
    <row r="624" spans="1:23" x14ac:dyDescent="0.2">
      <c r="A624" t="s">
        <v>24</v>
      </c>
      <c r="B624" s="12">
        <v>38946</v>
      </c>
      <c r="C624">
        <v>8</v>
      </c>
      <c r="D624">
        <v>2006</v>
      </c>
      <c r="E624" t="s">
        <v>24</v>
      </c>
      <c r="F624">
        <v>2762206</v>
      </c>
      <c r="G624">
        <v>1</v>
      </c>
      <c r="H624" t="s">
        <v>62</v>
      </c>
      <c r="I624" t="s">
        <v>601</v>
      </c>
      <c r="J624">
        <v>14</v>
      </c>
      <c r="K624" t="s">
        <v>2574</v>
      </c>
      <c r="L624">
        <v>32.700000000000003</v>
      </c>
      <c r="N624">
        <v>44</v>
      </c>
      <c r="O624" t="s">
        <v>27</v>
      </c>
      <c r="P624" t="s">
        <v>24</v>
      </c>
      <c r="Q624" t="s">
        <v>2377</v>
      </c>
      <c r="R624">
        <v>59.632510000000003</v>
      </c>
      <c r="S624">
        <v>-151.53280000000001</v>
      </c>
      <c r="T624" t="s">
        <v>44</v>
      </c>
      <c r="U624" t="s">
        <v>40</v>
      </c>
      <c r="W624" t="s">
        <v>29</v>
      </c>
    </row>
    <row r="625" spans="1:23" x14ac:dyDescent="0.2">
      <c r="A625" t="s">
        <v>24</v>
      </c>
      <c r="B625" s="12">
        <v>38947</v>
      </c>
      <c r="C625">
        <v>8</v>
      </c>
      <c r="D625">
        <v>2006</v>
      </c>
      <c r="E625" t="s">
        <v>24</v>
      </c>
      <c r="F625">
        <v>2771900</v>
      </c>
      <c r="G625">
        <v>1</v>
      </c>
      <c r="H625" t="s">
        <v>101</v>
      </c>
      <c r="I625" t="s">
        <v>602</v>
      </c>
      <c r="J625">
        <v>8914</v>
      </c>
      <c r="K625" t="s">
        <v>2377</v>
      </c>
      <c r="L625">
        <v>400</v>
      </c>
      <c r="N625">
        <v>37</v>
      </c>
      <c r="O625" t="s">
        <v>27</v>
      </c>
      <c r="P625" t="s">
        <v>24</v>
      </c>
      <c r="Q625" t="s">
        <v>2377</v>
      </c>
      <c r="R625">
        <v>59.528689999999997</v>
      </c>
      <c r="S625">
        <v>-152.33500000000001</v>
      </c>
      <c r="T625" t="s">
        <v>58</v>
      </c>
      <c r="U625" t="s">
        <v>1894</v>
      </c>
      <c r="V625" s="13" t="s">
        <v>42</v>
      </c>
      <c r="W625" t="s">
        <v>30</v>
      </c>
    </row>
    <row r="626" spans="1:23" x14ac:dyDescent="0.2">
      <c r="A626" t="s">
        <v>24</v>
      </c>
      <c r="B626" s="12">
        <v>38948</v>
      </c>
      <c r="C626">
        <v>8</v>
      </c>
      <c r="D626">
        <v>2006</v>
      </c>
      <c r="E626" t="s">
        <v>24</v>
      </c>
      <c r="F626">
        <v>2756684</v>
      </c>
      <c r="G626">
        <v>1</v>
      </c>
      <c r="H626" t="s">
        <v>25</v>
      </c>
      <c r="I626" t="s">
        <v>606</v>
      </c>
      <c r="J626">
        <v>10</v>
      </c>
      <c r="K626" t="s">
        <v>2574</v>
      </c>
      <c r="L626">
        <v>33.9</v>
      </c>
      <c r="O626" t="s">
        <v>27</v>
      </c>
      <c r="P626" t="s">
        <v>24</v>
      </c>
      <c r="Q626" t="s">
        <v>2574</v>
      </c>
      <c r="R626">
        <v>57.026333333300002</v>
      </c>
      <c r="S626">
        <v>-135.3216666667</v>
      </c>
      <c r="T626" t="s">
        <v>80</v>
      </c>
      <c r="U626" t="s">
        <v>40</v>
      </c>
      <c r="V626" s="13" t="s">
        <v>42</v>
      </c>
      <c r="W626" t="s">
        <v>29</v>
      </c>
    </row>
    <row r="627" spans="1:23" x14ac:dyDescent="0.2">
      <c r="A627" t="s">
        <v>24</v>
      </c>
      <c r="B627" s="12">
        <v>38949</v>
      </c>
      <c r="C627">
        <v>8</v>
      </c>
      <c r="D627">
        <v>2006</v>
      </c>
      <c r="E627" t="s">
        <v>24</v>
      </c>
      <c r="F627">
        <v>2755521</v>
      </c>
      <c r="G627">
        <v>1</v>
      </c>
      <c r="H627" t="s">
        <v>25</v>
      </c>
      <c r="I627" t="s">
        <v>607</v>
      </c>
      <c r="K627" t="s">
        <v>3723</v>
      </c>
      <c r="L627">
        <v>26</v>
      </c>
      <c r="N627">
        <v>44</v>
      </c>
      <c r="O627" t="s">
        <v>27</v>
      </c>
      <c r="P627" t="s">
        <v>24</v>
      </c>
      <c r="Q627" t="s">
        <v>2377</v>
      </c>
      <c r="R627">
        <v>60.433666666699999</v>
      </c>
      <c r="S627">
        <v>-145.9248333333</v>
      </c>
      <c r="T627" t="s">
        <v>36</v>
      </c>
      <c r="U627" t="s">
        <v>40</v>
      </c>
      <c r="V627" s="13" t="s">
        <v>30</v>
      </c>
      <c r="W627" t="s">
        <v>29</v>
      </c>
    </row>
    <row r="628" spans="1:23" x14ac:dyDescent="0.2">
      <c r="A628" t="s">
        <v>24</v>
      </c>
      <c r="B628" s="12">
        <v>38949</v>
      </c>
      <c r="C628">
        <v>8</v>
      </c>
      <c r="D628">
        <v>2006</v>
      </c>
      <c r="E628" t="s">
        <v>24</v>
      </c>
      <c r="F628">
        <v>2772091</v>
      </c>
      <c r="G628">
        <v>1</v>
      </c>
      <c r="H628" t="s">
        <v>25</v>
      </c>
      <c r="I628" t="s">
        <v>608</v>
      </c>
      <c r="J628">
        <v>192</v>
      </c>
      <c r="K628" t="s">
        <v>2574</v>
      </c>
      <c r="L628">
        <v>99.2</v>
      </c>
      <c r="O628" t="s">
        <v>27</v>
      </c>
      <c r="P628" t="s">
        <v>24</v>
      </c>
      <c r="Q628" t="s">
        <v>2574</v>
      </c>
      <c r="R628">
        <v>54.166670000000003</v>
      </c>
      <c r="S628">
        <v>-166</v>
      </c>
      <c r="T628" t="s">
        <v>58</v>
      </c>
      <c r="U628" t="s">
        <v>1894</v>
      </c>
      <c r="W628" t="s">
        <v>30</v>
      </c>
    </row>
    <row r="629" spans="1:23" x14ac:dyDescent="0.2">
      <c r="A629" t="s">
        <v>24</v>
      </c>
      <c r="B629" s="12">
        <v>38950</v>
      </c>
      <c r="C629">
        <v>8</v>
      </c>
      <c r="D629">
        <v>2006</v>
      </c>
      <c r="E629" t="s">
        <v>24</v>
      </c>
      <c r="F629">
        <v>2765331</v>
      </c>
      <c r="G629">
        <v>1</v>
      </c>
      <c r="H629" t="s">
        <v>25</v>
      </c>
      <c r="I629" t="s">
        <v>609</v>
      </c>
      <c r="J629">
        <v>8</v>
      </c>
      <c r="K629" t="s">
        <v>2574</v>
      </c>
      <c r="L629">
        <v>26.6</v>
      </c>
      <c r="N629">
        <v>40</v>
      </c>
      <c r="O629" t="s">
        <v>27</v>
      </c>
      <c r="P629" t="s">
        <v>24</v>
      </c>
      <c r="Q629" t="s">
        <v>2377</v>
      </c>
      <c r="R629">
        <v>60.45</v>
      </c>
      <c r="S629">
        <v>-145.96666666670001</v>
      </c>
      <c r="T629" t="s">
        <v>80</v>
      </c>
      <c r="U629" t="s">
        <v>40</v>
      </c>
      <c r="V629" s="13" t="s">
        <v>42</v>
      </c>
      <c r="W629" t="s">
        <v>29</v>
      </c>
    </row>
    <row r="630" spans="1:23" x14ac:dyDescent="0.2">
      <c r="A630" t="s">
        <v>24</v>
      </c>
      <c r="B630" s="12">
        <v>38951</v>
      </c>
      <c r="C630">
        <v>8</v>
      </c>
      <c r="D630">
        <v>2006</v>
      </c>
      <c r="E630" t="s">
        <v>24</v>
      </c>
      <c r="F630">
        <v>2756430</v>
      </c>
      <c r="G630">
        <v>1</v>
      </c>
      <c r="H630" t="s">
        <v>107</v>
      </c>
      <c r="I630" t="s">
        <v>170</v>
      </c>
      <c r="J630">
        <v>1280</v>
      </c>
      <c r="K630" t="s">
        <v>2377</v>
      </c>
      <c r="L630">
        <v>219.6</v>
      </c>
      <c r="N630">
        <v>15</v>
      </c>
      <c r="O630" t="s">
        <v>27</v>
      </c>
      <c r="P630" t="s">
        <v>24</v>
      </c>
      <c r="Q630" t="s">
        <v>2377</v>
      </c>
      <c r="R630">
        <v>58.184170000000002</v>
      </c>
      <c r="S630">
        <v>-134.20779999999999</v>
      </c>
      <c r="T630" t="s">
        <v>58</v>
      </c>
      <c r="U630" t="s">
        <v>1894</v>
      </c>
      <c r="W630" t="s">
        <v>30</v>
      </c>
    </row>
    <row r="631" spans="1:23" x14ac:dyDescent="0.2">
      <c r="A631" t="s">
        <v>24</v>
      </c>
      <c r="B631" s="12">
        <v>38951</v>
      </c>
      <c r="C631">
        <v>8</v>
      </c>
      <c r="D631">
        <v>2006</v>
      </c>
      <c r="E631" t="s">
        <v>24</v>
      </c>
      <c r="F631">
        <v>2759645</v>
      </c>
      <c r="G631">
        <v>1</v>
      </c>
      <c r="H631" t="s">
        <v>25</v>
      </c>
      <c r="I631" t="s">
        <v>610</v>
      </c>
      <c r="J631">
        <v>867</v>
      </c>
      <c r="K631" t="s">
        <v>2377</v>
      </c>
      <c r="L631">
        <v>166.3</v>
      </c>
      <c r="O631" t="s">
        <v>27</v>
      </c>
      <c r="P631" t="s">
        <v>24</v>
      </c>
      <c r="Q631" t="s">
        <v>2574</v>
      </c>
      <c r="R631">
        <v>57.116669999999999</v>
      </c>
      <c r="S631">
        <v>-170.2833</v>
      </c>
      <c r="T631" t="s">
        <v>399</v>
      </c>
      <c r="U631" t="s">
        <v>40</v>
      </c>
      <c r="W631" t="s">
        <v>29</v>
      </c>
    </row>
    <row r="632" spans="1:23" x14ac:dyDescent="0.2">
      <c r="A632" t="s">
        <v>24</v>
      </c>
      <c r="B632" s="12">
        <v>38951</v>
      </c>
      <c r="C632">
        <v>8</v>
      </c>
      <c r="D632">
        <v>2006</v>
      </c>
      <c r="E632" t="s">
        <v>24</v>
      </c>
      <c r="F632">
        <v>2763461</v>
      </c>
      <c r="G632">
        <v>1</v>
      </c>
      <c r="H632" t="s">
        <v>107</v>
      </c>
      <c r="I632" t="s">
        <v>284</v>
      </c>
      <c r="J632">
        <v>1333</v>
      </c>
      <c r="K632" t="s">
        <v>2377</v>
      </c>
      <c r="L632">
        <v>219.6</v>
      </c>
      <c r="N632">
        <v>13</v>
      </c>
      <c r="O632" t="s">
        <v>27</v>
      </c>
      <c r="P632" t="s">
        <v>24</v>
      </c>
      <c r="Q632" t="s">
        <v>2377</v>
      </c>
      <c r="R632">
        <v>60.553333333300003</v>
      </c>
      <c r="S632">
        <v>-145.75333333329999</v>
      </c>
      <c r="T632" t="s">
        <v>58</v>
      </c>
      <c r="U632" t="s">
        <v>1894</v>
      </c>
      <c r="W632" t="s">
        <v>30</v>
      </c>
    </row>
    <row r="633" spans="1:23" x14ac:dyDescent="0.2">
      <c r="A633" t="s">
        <v>24</v>
      </c>
      <c r="B633" s="12">
        <v>38951</v>
      </c>
      <c r="C633">
        <v>8</v>
      </c>
      <c r="D633">
        <v>2006</v>
      </c>
      <c r="E633" t="s">
        <v>24</v>
      </c>
      <c r="F633">
        <v>2769515</v>
      </c>
      <c r="G633">
        <v>1</v>
      </c>
      <c r="H633" t="s">
        <v>107</v>
      </c>
      <c r="I633" t="s">
        <v>153</v>
      </c>
      <c r="J633">
        <v>3946</v>
      </c>
      <c r="K633" t="s">
        <v>2377</v>
      </c>
      <c r="L633">
        <v>376.8</v>
      </c>
      <c r="O633" t="s">
        <v>27</v>
      </c>
      <c r="P633" t="s">
        <v>24</v>
      </c>
      <c r="Q633" t="s">
        <v>2574</v>
      </c>
      <c r="R633">
        <v>56.48489</v>
      </c>
      <c r="S633">
        <v>-132.69470000000001</v>
      </c>
      <c r="T633" t="s">
        <v>44</v>
      </c>
      <c r="U633" t="s">
        <v>40</v>
      </c>
      <c r="V633" s="13" t="s">
        <v>42</v>
      </c>
      <c r="W633" t="s">
        <v>29</v>
      </c>
    </row>
    <row r="634" spans="1:23" x14ac:dyDescent="0.2">
      <c r="A634" t="s">
        <v>24</v>
      </c>
      <c r="B634" s="12">
        <v>38952</v>
      </c>
      <c r="C634">
        <v>8</v>
      </c>
      <c r="D634">
        <v>2006</v>
      </c>
      <c r="E634" t="s">
        <v>24</v>
      </c>
      <c r="F634">
        <v>2758650</v>
      </c>
      <c r="G634">
        <v>1</v>
      </c>
      <c r="H634" t="s">
        <v>25</v>
      </c>
      <c r="I634" t="s">
        <v>611</v>
      </c>
      <c r="J634">
        <v>13</v>
      </c>
      <c r="K634" t="s">
        <v>2574</v>
      </c>
      <c r="L634">
        <v>37.1</v>
      </c>
      <c r="O634" t="s">
        <v>27</v>
      </c>
      <c r="P634" t="s">
        <v>24</v>
      </c>
      <c r="Q634" t="s">
        <v>2574</v>
      </c>
      <c r="R634">
        <v>56.2420333333</v>
      </c>
      <c r="S634">
        <v>-134.64826666670001</v>
      </c>
      <c r="T634" t="s">
        <v>80</v>
      </c>
      <c r="U634" t="s">
        <v>40</v>
      </c>
      <c r="V634" s="13" t="s">
        <v>42</v>
      </c>
      <c r="W634" t="s">
        <v>29</v>
      </c>
    </row>
    <row r="635" spans="1:23" x14ac:dyDescent="0.2">
      <c r="A635" t="s">
        <v>24</v>
      </c>
      <c r="B635" s="12">
        <v>38952</v>
      </c>
      <c r="C635">
        <v>8</v>
      </c>
      <c r="D635">
        <v>2006</v>
      </c>
      <c r="E635" t="s">
        <v>24</v>
      </c>
      <c r="F635">
        <v>2764263</v>
      </c>
      <c r="G635">
        <v>1</v>
      </c>
      <c r="H635" t="s">
        <v>25</v>
      </c>
      <c r="I635" t="s">
        <v>608</v>
      </c>
      <c r="J635">
        <v>192</v>
      </c>
      <c r="K635" t="s">
        <v>2574</v>
      </c>
      <c r="L635">
        <v>99.2</v>
      </c>
      <c r="O635" t="s">
        <v>27</v>
      </c>
      <c r="P635" t="s">
        <v>24</v>
      </c>
      <c r="Q635" t="s">
        <v>2574</v>
      </c>
      <c r="R635">
        <v>54.166670000000003</v>
      </c>
      <c r="S635">
        <v>-166</v>
      </c>
      <c r="T635" t="s">
        <v>58</v>
      </c>
      <c r="U635" t="s">
        <v>1894</v>
      </c>
      <c r="W635" t="s">
        <v>30</v>
      </c>
    </row>
    <row r="636" spans="1:23" x14ac:dyDescent="0.2">
      <c r="A636" t="s">
        <v>24</v>
      </c>
      <c r="B636" s="12">
        <v>38952</v>
      </c>
      <c r="C636">
        <v>8</v>
      </c>
      <c r="D636">
        <v>2006</v>
      </c>
      <c r="E636" t="s">
        <v>24</v>
      </c>
      <c r="F636">
        <v>2765478</v>
      </c>
      <c r="G636">
        <v>1</v>
      </c>
      <c r="H636" t="s">
        <v>33</v>
      </c>
      <c r="I636" t="s">
        <v>612</v>
      </c>
      <c r="J636">
        <v>881</v>
      </c>
      <c r="K636" t="s">
        <v>2377</v>
      </c>
      <c r="L636">
        <v>193</v>
      </c>
      <c r="N636">
        <v>50</v>
      </c>
      <c r="O636" t="s">
        <v>27</v>
      </c>
      <c r="P636" t="s">
        <v>24</v>
      </c>
      <c r="Q636" t="s">
        <v>2377</v>
      </c>
      <c r="R636">
        <v>70.083333333300004</v>
      </c>
      <c r="S636">
        <v>146.8333333333</v>
      </c>
      <c r="T636" t="s">
        <v>239</v>
      </c>
      <c r="U636" t="s">
        <v>40</v>
      </c>
      <c r="V636" s="13" t="s">
        <v>42</v>
      </c>
      <c r="W636" t="s">
        <v>29</v>
      </c>
    </row>
    <row r="637" spans="1:23" x14ac:dyDescent="0.2">
      <c r="A637" t="s">
        <v>24</v>
      </c>
      <c r="B637" s="12">
        <v>38952</v>
      </c>
      <c r="C637">
        <v>8</v>
      </c>
      <c r="D637">
        <v>2006</v>
      </c>
      <c r="E637" t="s">
        <v>24</v>
      </c>
      <c r="F637">
        <v>2771965</v>
      </c>
      <c r="G637">
        <v>1</v>
      </c>
      <c r="H637" t="s">
        <v>107</v>
      </c>
      <c r="I637" t="s">
        <v>153</v>
      </c>
      <c r="J637">
        <v>3946</v>
      </c>
      <c r="K637" t="s">
        <v>2377</v>
      </c>
      <c r="L637">
        <v>376.8</v>
      </c>
      <c r="O637" t="s">
        <v>27</v>
      </c>
      <c r="P637" t="s">
        <v>24</v>
      </c>
      <c r="Q637" t="s">
        <v>2574</v>
      </c>
      <c r="R637">
        <v>55.438138333300003</v>
      </c>
      <c r="S637">
        <v>-131.85201166670001</v>
      </c>
      <c r="T637" t="s">
        <v>56</v>
      </c>
      <c r="U637" t="s">
        <v>40</v>
      </c>
      <c r="V637" s="13" t="s">
        <v>42</v>
      </c>
      <c r="W637" t="s">
        <v>29</v>
      </c>
    </row>
    <row r="638" spans="1:23" x14ac:dyDescent="0.2">
      <c r="A638" t="s">
        <v>24</v>
      </c>
      <c r="B638" s="12">
        <v>38954</v>
      </c>
      <c r="C638">
        <v>8</v>
      </c>
      <c r="D638">
        <v>2006</v>
      </c>
      <c r="E638" t="s">
        <v>24</v>
      </c>
      <c r="F638">
        <v>2759581</v>
      </c>
      <c r="G638">
        <v>1</v>
      </c>
      <c r="H638" t="s">
        <v>107</v>
      </c>
      <c r="I638" t="s">
        <v>613</v>
      </c>
      <c r="K638" t="s">
        <v>3723</v>
      </c>
      <c r="L638">
        <v>87</v>
      </c>
      <c r="O638" t="s">
        <v>27</v>
      </c>
      <c r="P638" t="s">
        <v>24</v>
      </c>
      <c r="Q638" t="s">
        <v>2377</v>
      </c>
      <c r="R638">
        <v>58.184170000000002</v>
      </c>
      <c r="S638">
        <v>-134.20779999999999</v>
      </c>
      <c r="T638" t="s">
        <v>58</v>
      </c>
      <c r="U638" t="s">
        <v>1894</v>
      </c>
      <c r="W638" t="s">
        <v>30</v>
      </c>
    </row>
    <row r="639" spans="1:23" x14ac:dyDescent="0.2">
      <c r="A639" t="s">
        <v>24</v>
      </c>
      <c r="B639" s="12">
        <v>38954</v>
      </c>
      <c r="C639">
        <v>8</v>
      </c>
      <c r="D639">
        <v>2006</v>
      </c>
      <c r="E639" t="s">
        <v>24</v>
      </c>
      <c r="F639">
        <v>2759786</v>
      </c>
      <c r="G639">
        <v>1</v>
      </c>
      <c r="H639" t="s">
        <v>25</v>
      </c>
      <c r="I639" t="s">
        <v>614</v>
      </c>
      <c r="J639">
        <v>19</v>
      </c>
      <c r="K639" t="s">
        <v>2574</v>
      </c>
      <c r="L639">
        <v>34.1</v>
      </c>
      <c r="O639" t="s">
        <v>27</v>
      </c>
      <c r="P639" t="s">
        <v>24</v>
      </c>
      <c r="Q639" t="s">
        <v>2574</v>
      </c>
      <c r="R639">
        <v>57.05</v>
      </c>
      <c r="S639">
        <v>-135.3383333333</v>
      </c>
      <c r="T639" t="s">
        <v>56</v>
      </c>
      <c r="U639" t="s">
        <v>1894</v>
      </c>
      <c r="V639" s="13" t="s">
        <v>42</v>
      </c>
      <c r="W639" t="s">
        <v>30</v>
      </c>
    </row>
    <row r="640" spans="1:23" x14ac:dyDescent="0.2">
      <c r="A640" t="s">
        <v>24</v>
      </c>
      <c r="B640" s="12">
        <v>38954</v>
      </c>
      <c r="C640">
        <v>8</v>
      </c>
      <c r="D640">
        <v>2006</v>
      </c>
      <c r="E640" t="s">
        <v>24</v>
      </c>
      <c r="F640">
        <v>2764995</v>
      </c>
      <c r="G640">
        <v>1</v>
      </c>
      <c r="H640" t="s">
        <v>107</v>
      </c>
      <c r="I640" t="s">
        <v>153</v>
      </c>
      <c r="J640">
        <v>3946</v>
      </c>
      <c r="K640" t="s">
        <v>2377</v>
      </c>
      <c r="L640">
        <v>376.8</v>
      </c>
      <c r="O640" t="s">
        <v>27</v>
      </c>
      <c r="P640" t="s">
        <v>24</v>
      </c>
      <c r="Q640" t="s">
        <v>2574</v>
      </c>
      <c r="R640">
        <v>48.629910000000002</v>
      </c>
      <c r="S640">
        <v>-122.57380000000001</v>
      </c>
      <c r="T640" t="s">
        <v>44</v>
      </c>
      <c r="U640" t="s">
        <v>40</v>
      </c>
      <c r="V640" s="13" t="s">
        <v>42</v>
      </c>
      <c r="W640" t="s">
        <v>29</v>
      </c>
    </row>
    <row r="641" spans="1:23" x14ac:dyDescent="0.2">
      <c r="A641" t="s">
        <v>24</v>
      </c>
      <c r="B641" s="12">
        <v>38954</v>
      </c>
      <c r="C641">
        <v>8</v>
      </c>
      <c r="D641">
        <v>2006</v>
      </c>
      <c r="E641" t="s">
        <v>24</v>
      </c>
      <c r="F641">
        <v>2770042</v>
      </c>
      <c r="G641">
        <v>1</v>
      </c>
      <c r="H641" t="s">
        <v>25</v>
      </c>
      <c r="I641" t="s">
        <v>615</v>
      </c>
      <c r="J641">
        <v>96</v>
      </c>
      <c r="K641" t="s">
        <v>2574</v>
      </c>
      <c r="L641">
        <v>102.8</v>
      </c>
      <c r="N641">
        <v>39</v>
      </c>
      <c r="O641" t="s">
        <v>27</v>
      </c>
      <c r="P641" t="s">
        <v>24</v>
      </c>
      <c r="Q641" t="s">
        <v>2377</v>
      </c>
      <c r="R641">
        <v>60.143889999999999</v>
      </c>
      <c r="S641">
        <v>-146.76939999999999</v>
      </c>
      <c r="T641" t="s">
        <v>44</v>
      </c>
      <c r="U641" t="s">
        <v>40</v>
      </c>
      <c r="W641" t="s">
        <v>29</v>
      </c>
    </row>
    <row r="642" spans="1:23" x14ac:dyDescent="0.2">
      <c r="A642" t="s">
        <v>24</v>
      </c>
      <c r="B642" s="12">
        <v>38955</v>
      </c>
      <c r="C642">
        <v>8</v>
      </c>
      <c r="D642">
        <v>2006</v>
      </c>
      <c r="E642" t="s">
        <v>24</v>
      </c>
      <c r="F642">
        <v>2762575</v>
      </c>
      <c r="G642">
        <v>1</v>
      </c>
      <c r="H642" t="s">
        <v>25</v>
      </c>
      <c r="I642" t="s">
        <v>152</v>
      </c>
      <c r="J642">
        <v>191</v>
      </c>
      <c r="K642" t="s">
        <v>2574</v>
      </c>
      <c r="L642">
        <v>111.7</v>
      </c>
      <c r="O642" t="s">
        <v>27</v>
      </c>
      <c r="P642" t="s">
        <v>24</v>
      </c>
      <c r="Q642" t="s">
        <v>2574</v>
      </c>
      <c r="R642">
        <v>53.877777833300001</v>
      </c>
      <c r="S642">
        <v>-166.57777783329999</v>
      </c>
      <c r="T642" t="s">
        <v>58</v>
      </c>
      <c r="U642" t="s">
        <v>1894</v>
      </c>
      <c r="W642" t="s">
        <v>30</v>
      </c>
    </row>
    <row r="643" spans="1:23" x14ac:dyDescent="0.2">
      <c r="A643" t="s">
        <v>24</v>
      </c>
      <c r="B643" s="12">
        <v>38956</v>
      </c>
      <c r="C643">
        <v>8</v>
      </c>
      <c r="D643">
        <v>2006</v>
      </c>
      <c r="E643" t="s">
        <v>24</v>
      </c>
      <c r="F643">
        <v>2764368</v>
      </c>
      <c r="G643">
        <v>1</v>
      </c>
      <c r="H643" t="s">
        <v>25</v>
      </c>
      <c r="I643" t="s">
        <v>616</v>
      </c>
      <c r="J643">
        <v>40</v>
      </c>
      <c r="K643" t="s">
        <v>2574</v>
      </c>
      <c r="L643">
        <v>44.8</v>
      </c>
      <c r="N643">
        <v>41</v>
      </c>
      <c r="O643" t="s">
        <v>27</v>
      </c>
      <c r="P643" t="s">
        <v>24</v>
      </c>
      <c r="Q643" t="s">
        <v>2377</v>
      </c>
      <c r="R643">
        <v>60.2833333333</v>
      </c>
      <c r="S643">
        <v>-147.53333333329999</v>
      </c>
      <c r="T643" t="s">
        <v>50</v>
      </c>
      <c r="U643" t="s">
        <v>40</v>
      </c>
      <c r="V643" s="13" t="s">
        <v>30</v>
      </c>
      <c r="W643" t="s">
        <v>29</v>
      </c>
    </row>
    <row r="644" spans="1:23" x14ac:dyDescent="0.2">
      <c r="A644" t="s">
        <v>24</v>
      </c>
      <c r="B644" s="12">
        <v>38956</v>
      </c>
      <c r="C644">
        <v>8</v>
      </c>
      <c r="D644">
        <v>2006</v>
      </c>
      <c r="E644" t="s">
        <v>24</v>
      </c>
      <c r="F644">
        <v>2772426</v>
      </c>
      <c r="G644">
        <v>1</v>
      </c>
      <c r="H644" t="s">
        <v>226</v>
      </c>
      <c r="I644" t="s">
        <v>617</v>
      </c>
      <c r="J644">
        <v>1856</v>
      </c>
      <c r="K644" t="s">
        <v>2377</v>
      </c>
      <c r="L644">
        <v>240</v>
      </c>
      <c r="O644" t="s">
        <v>27</v>
      </c>
      <c r="P644" t="s">
        <v>24</v>
      </c>
      <c r="Q644" t="s">
        <v>2574</v>
      </c>
      <c r="R644">
        <v>56.416666666700003</v>
      </c>
      <c r="S644">
        <v>-168.13333333329999</v>
      </c>
      <c r="T644" t="s">
        <v>58</v>
      </c>
      <c r="U644" t="s">
        <v>1894</v>
      </c>
      <c r="W644" t="s">
        <v>30</v>
      </c>
    </row>
    <row r="645" spans="1:23" x14ac:dyDescent="0.2">
      <c r="A645" t="s">
        <v>24</v>
      </c>
      <c r="B645" s="12">
        <v>38957</v>
      </c>
      <c r="C645">
        <v>8</v>
      </c>
      <c r="D645">
        <v>2006</v>
      </c>
      <c r="E645" t="s">
        <v>24</v>
      </c>
      <c r="F645">
        <v>2762181</v>
      </c>
      <c r="G645">
        <v>1</v>
      </c>
      <c r="H645" t="s">
        <v>93</v>
      </c>
      <c r="I645" t="s">
        <v>618</v>
      </c>
      <c r="J645">
        <v>146</v>
      </c>
      <c r="K645" t="s">
        <v>2574</v>
      </c>
      <c r="L645">
        <v>76</v>
      </c>
      <c r="O645" t="s">
        <v>27</v>
      </c>
      <c r="P645" t="s">
        <v>24</v>
      </c>
      <c r="Q645" t="s">
        <v>2574</v>
      </c>
      <c r="R645">
        <v>56.056980000000003</v>
      </c>
      <c r="S645">
        <v>-168.5214</v>
      </c>
      <c r="T645" t="s">
        <v>39</v>
      </c>
      <c r="U645" t="s">
        <v>40</v>
      </c>
      <c r="V645" s="13" t="s">
        <v>42</v>
      </c>
      <c r="W645" t="s">
        <v>29</v>
      </c>
    </row>
    <row r="646" spans="1:23" x14ac:dyDescent="0.2">
      <c r="A646" t="s">
        <v>24</v>
      </c>
      <c r="B646" s="12">
        <v>38957</v>
      </c>
      <c r="C646">
        <v>8</v>
      </c>
      <c r="D646">
        <v>2006</v>
      </c>
      <c r="E646" t="s">
        <v>24</v>
      </c>
      <c r="F646">
        <v>2762984</v>
      </c>
      <c r="G646">
        <v>1</v>
      </c>
      <c r="H646" t="s">
        <v>25</v>
      </c>
      <c r="I646" t="s">
        <v>152</v>
      </c>
      <c r="J646">
        <v>191</v>
      </c>
      <c r="K646" t="s">
        <v>2574</v>
      </c>
      <c r="L646">
        <v>111.7</v>
      </c>
      <c r="N646">
        <v>34</v>
      </c>
      <c r="O646" t="s">
        <v>27</v>
      </c>
      <c r="P646" t="s">
        <v>24</v>
      </c>
      <c r="Q646" t="s">
        <v>2377</v>
      </c>
      <c r="R646">
        <v>58.116666666699999</v>
      </c>
      <c r="S646">
        <v>-171.96666666670001</v>
      </c>
      <c r="T646" t="s">
        <v>44</v>
      </c>
      <c r="U646" t="s">
        <v>40</v>
      </c>
      <c r="V646" s="13" t="s">
        <v>42</v>
      </c>
      <c r="W646" t="s">
        <v>29</v>
      </c>
    </row>
    <row r="647" spans="1:23" x14ac:dyDescent="0.2">
      <c r="A647" t="s">
        <v>24</v>
      </c>
      <c r="B647" s="12">
        <v>38957</v>
      </c>
      <c r="C647">
        <v>8</v>
      </c>
      <c r="D647">
        <v>2006</v>
      </c>
      <c r="E647" t="s">
        <v>24</v>
      </c>
      <c r="F647">
        <v>2764342</v>
      </c>
      <c r="G647">
        <v>1</v>
      </c>
      <c r="H647" t="s">
        <v>25</v>
      </c>
      <c r="I647" t="s">
        <v>619</v>
      </c>
      <c r="J647">
        <v>164</v>
      </c>
      <c r="K647" t="s">
        <v>2574</v>
      </c>
      <c r="L647">
        <v>87.8</v>
      </c>
      <c r="N647">
        <v>28</v>
      </c>
      <c r="O647" t="s">
        <v>27</v>
      </c>
      <c r="P647" t="s">
        <v>24</v>
      </c>
      <c r="Q647" t="s">
        <v>2377</v>
      </c>
      <c r="R647">
        <v>59.9038333333</v>
      </c>
      <c r="S647">
        <v>-149.333</v>
      </c>
      <c r="T647" t="s">
        <v>80</v>
      </c>
      <c r="U647" t="s">
        <v>40</v>
      </c>
      <c r="V647" s="13" t="s">
        <v>42</v>
      </c>
      <c r="W647" t="s">
        <v>29</v>
      </c>
    </row>
    <row r="648" spans="1:23" x14ac:dyDescent="0.2">
      <c r="A648" t="s">
        <v>24</v>
      </c>
      <c r="B648" s="12">
        <v>38957</v>
      </c>
      <c r="C648">
        <v>8</v>
      </c>
      <c r="D648">
        <v>2006</v>
      </c>
      <c r="E648" t="s">
        <v>24</v>
      </c>
      <c r="F648">
        <v>2764356</v>
      </c>
      <c r="G648">
        <v>1</v>
      </c>
      <c r="H648" t="s">
        <v>97</v>
      </c>
      <c r="I648" t="s">
        <v>415</v>
      </c>
      <c r="J648">
        <v>187</v>
      </c>
      <c r="K648" t="s">
        <v>2574</v>
      </c>
      <c r="L648">
        <v>127.1</v>
      </c>
      <c r="N648">
        <v>72</v>
      </c>
      <c r="O648" t="s">
        <v>27</v>
      </c>
      <c r="P648" t="s">
        <v>24</v>
      </c>
      <c r="Q648" t="s">
        <v>2377</v>
      </c>
      <c r="R648">
        <v>59.044443333300002</v>
      </c>
      <c r="S648">
        <v>-177.72499999999999</v>
      </c>
      <c r="T648" t="s">
        <v>44</v>
      </c>
      <c r="U648" t="s">
        <v>40</v>
      </c>
      <c r="V648" s="13" t="s">
        <v>42</v>
      </c>
      <c r="W648" t="s">
        <v>29</v>
      </c>
    </row>
    <row r="649" spans="1:23" x14ac:dyDescent="0.2">
      <c r="A649" t="s">
        <v>24</v>
      </c>
      <c r="B649" s="12">
        <v>38957</v>
      </c>
      <c r="C649">
        <v>8</v>
      </c>
      <c r="D649">
        <v>2006</v>
      </c>
      <c r="E649" t="s">
        <v>24</v>
      </c>
      <c r="F649">
        <v>2765556</v>
      </c>
      <c r="G649">
        <v>1</v>
      </c>
      <c r="H649" t="s">
        <v>25</v>
      </c>
      <c r="I649" t="s">
        <v>620</v>
      </c>
      <c r="J649">
        <v>29</v>
      </c>
      <c r="K649" t="s">
        <v>2574</v>
      </c>
      <c r="L649">
        <v>44.2</v>
      </c>
      <c r="N649">
        <v>36</v>
      </c>
      <c r="O649" t="s">
        <v>27</v>
      </c>
      <c r="P649" t="s">
        <v>24</v>
      </c>
      <c r="Q649" t="s">
        <v>2377</v>
      </c>
      <c r="R649">
        <v>60.354999999999997</v>
      </c>
      <c r="S649">
        <v>-147.39666666670001</v>
      </c>
      <c r="T649" t="s">
        <v>80</v>
      </c>
      <c r="U649" t="s">
        <v>40</v>
      </c>
      <c r="V649" s="13" t="s">
        <v>42</v>
      </c>
      <c r="W649" t="s">
        <v>29</v>
      </c>
    </row>
    <row r="650" spans="1:23" x14ac:dyDescent="0.2">
      <c r="A650" t="s">
        <v>24</v>
      </c>
      <c r="B650" s="12">
        <v>38958</v>
      </c>
      <c r="C650">
        <v>8</v>
      </c>
      <c r="D650">
        <v>2006</v>
      </c>
      <c r="E650" t="s">
        <v>24</v>
      </c>
      <c r="F650">
        <v>2763393</v>
      </c>
      <c r="G650">
        <v>2</v>
      </c>
      <c r="H650" t="s">
        <v>25</v>
      </c>
      <c r="I650" t="s">
        <v>621</v>
      </c>
      <c r="J650">
        <v>198</v>
      </c>
      <c r="K650" t="s">
        <v>2574</v>
      </c>
      <c r="L650">
        <v>91.8</v>
      </c>
      <c r="N650">
        <v>40</v>
      </c>
      <c r="O650" t="s">
        <v>27</v>
      </c>
      <c r="P650" t="s">
        <v>24</v>
      </c>
      <c r="Q650" t="s">
        <v>2377</v>
      </c>
      <c r="R650">
        <v>60.612000000000002</v>
      </c>
      <c r="S650">
        <v>-146.167</v>
      </c>
      <c r="T650" t="s">
        <v>239</v>
      </c>
      <c r="U650" t="s">
        <v>1894</v>
      </c>
      <c r="V650" s="13" t="s">
        <v>42</v>
      </c>
      <c r="W650" t="s">
        <v>30</v>
      </c>
    </row>
    <row r="651" spans="1:23" x14ac:dyDescent="0.2">
      <c r="A651" t="s">
        <v>24</v>
      </c>
      <c r="B651" s="12">
        <v>38958</v>
      </c>
      <c r="C651">
        <v>8</v>
      </c>
      <c r="D651">
        <v>2006</v>
      </c>
      <c r="E651" t="s">
        <v>24</v>
      </c>
      <c r="F651">
        <v>2764063</v>
      </c>
      <c r="G651">
        <v>1</v>
      </c>
      <c r="H651" t="s">
        <v>25</v>
      </c>
      <c r="I651" t="s">
        <v>622</v>
      </c>
      <c r="K651" t="s">
        <v>3723</v>
      </c>
      <c r="L651">
        <v>26.5</v>
      </c>
      <c r="O651" t="s">
        <v>27</v>
      </c>
      <c r="P651" t="s">
        <v>24</v>
      </c>
      <c r="Q651" t="s">
        <v>2377</v>
      </c>
      <c r="R651">
        <v>60.09111</v>
      </c>
      <c r="S651">
        <v>-149.39830000000001</v>
      </c>
      <c r="T651" t="s">
        <v>282</v>
      </c>
      <c r="U651" t="s">
        <v>1894</v>
      </c>
      <c r="V651" s="13" t="s">
        <v>30</v>
      </c>
      <c r="W651" t="s">
        <v>30</v>
      </c>
    </row>
    <row r="652" spans="1:23" x14ac:dyDescent="0.2">
      <c r="A652" t="s">
        <v>24</v>
      </c>
      <c r="B652" s="12">
        <v>38958</v>
      </c>
      <c r="C652">
        <v>8</v>
      </c>
      <c r="D652">
        <v>2006</v>
      </c>
      <c r="E652" t="s">
        <v>24</v>
      </c>
      <c r="F652">
        <v>2770086</v>
      </c>
      <c r="G652">
        <v>1</v>
      </c>
      <c r="H652" t="s">
        <v>25</v>
      </c>
      <c r="I652" t="s">
        <v>623</v>
      </c>
      <c r="J652">
        <v>81</v>
      </c>
      <c r="K652" t="s">
        <v>2574</v>
      </c>
      <c r="L652">
        <v>72.400000000000006</v>
      </c>
      <c r="N652">
        <v>35</v>
      </c>
      <c r="O652" t="s">
        <v>27</v>
      </c>
      <c r="P652" t="s">
        <v>24</v>
      </c>
      <c r="Q652" t="s">
        <v>2377</v>
      </c>
      <c r="R652">
        <v>59.59639</v>
      </c>
      <c r="S652">
        <v>-157.05889999999999</v>
      </c>
      <c r="T652" t="s">
        <v>136</v>
      </c>
      <c r="U652" t="s">
        <v>1894</v>
      </c>
      <c r="V652" s="13" t="s">
        <v>42</v>
      </c>
      <c r="W652" t="s">
        <v>30</v>
      </c>
    </row>
    <row r="653" spans="1:23" x14ac:dyDescent="0.2">
      <c r="A653" t="s">
        <v>24</v>
      </c>
      <c r="B653" s="12">
        <v>38959</v>
      </c>
      <c r="C653">
        <v>8</v>
      </c>
      <c r="D653">
        <v>2006</v>
      </c>
      <c r="E653" t="s">
        <v>24</v>
      </c>
      <c r="F653">
        <v>2764972</v>
      </c>
      <c r="G653">
        <v>1</v>
      </c>
      <c r="H653" t="s">
        <v>107</v>
      </c>
      <c r="I653" t="s">
        <v>565</v>
      </c>
      <c r="J653">
        <v>77000</v>
      </c>
      <c r="K653" t="s">
        <v>2377</v>
      </c>
      <c r="L653">
        <v>857.2</v>
      </c>
      <c r="N653">
        <v>24</v>
      </c>
      <c r="O653" t="s">
        <v>27</v>
      </c>
      <c r="P653" t="s">
        <v>24</v>
      </c>
      <c r="Q653" t="s">
        <v>2377</v>
      </c>
      <c r="R653">
        <v>58.289279999999998</v>
      </c>
      <c r="S653">
        <v>-134.39410000000001</v>
      </c>
      <c r="T653" t="s">
        <v>56</v>
      </c>
      <c r="U653" t="s">
        <v>40</v>
      </c>
      <c r="W653" t="s">
        <v>29</v>
      </c>
    </row>
    <row r="654" spans="1:23" x14ac:dyDescent="0.2">
      <c r="A654" t="s">
        <v>24</v>
      </c>
      <c r="B654" s="12">
        <v>38960</v>
      </c>
      <c r="C654">
        <v>8</v>
      </c>
      <c r="D654">
        <v>2006</v>
      </c>
      <c r="E654" t="s">
        <v>24</v>
      </c>
      <c r="F654">
        <v>2765430</v>
      </c>
      <c r="G654">
        <v>1</v>
      </c>
      <c r="H654" t="s">
        <v>25</v>
      </c>
      <c r="I654" t="s">
        <v>585</v>
      </c>
      <c r="J654">
        <v>198</v>
      </c>
      <c r="K654" t="s">
        <v>2574</v>
      </c>
      <c r="L654">
        <v>90.7</v>
      </c>
      <c r="N654">
        <v>28</v>
      </c>
      <c r="O654" t="s">
        <v>27</v>
      </c>
      <c r="P654" t="s">
        <v>24</v>
      </c>
      <c r="Q654" t="s">
        <v>2377</v>
      </c>
      <c r="R654">
        <v>59.044443333300002</v>
      </c>
      <c r="S654">
        <v>-177.72499999999999</v>
      </c>
      <c r="T654" t="s">
        <v>44</v>
      </c>
      <c r="U654" t="s">
        <v>40</v>
      </c>
      <c r="V654" s="13" t="s">
        <v>42</v>
      </c>
      <c r="W654" t="s">
        <v>29</v>
      </c>
    </row>
    <row r="655" spans="1:23" x14ac:dyDescent="0.2">
      <c r="A655" t="s">
        <v>24</v>
      </c>
      <c r="B655" s="12">
        <v>38960</v>
      </c>
      <c r="C655">
        <v>8</v>
      </c>
      <c r="D655">
        <v>2006</v>
      </c>
      <c r="E655" t="s">
        <v>24</v>
      </c>
      <c r="F655">
        <v>2765443</v>
      </c>
      <c r="G655">
        <v>1</v>
      </c>
      <c r="H655" t="s">
        <v>93</v>
      </c>
      <c r="I655" t="s">
        <v>626</v>
      </c>
      <c r="J655">
        <v>93</v>
      </c>
      <c r="K655" t="s">
        <v>2574</v>
      </c>
      <c r="L655">
        <v>76.599999999999994</v>
      </c>
      <c r="N655">
        <v>38</v>
      </c>
      <c r="O655" t="s">
        <v>27</v>
      </c>
      <c r="P655" t="s">
        <v>24</v>
      </c>
      <c r="Q655" t="s">
        <v>2377</v>
      </c>
      <c r="R655">
        <v>60.591000000000001</v>
      </c>
      <c r="S655">
        <v>-162.2011666667</v>
      </c>
      <c r="T655" t="s">
        <v>58</v>
      </c>
      <c r="U655" t="s">
        <v>1894</v>
      </c>
      <c r="W655" t="s">
        <v>30</v>
      </c>
    </row>
    <row r="656" spans="1:23" x14ac:dyDescent="0.2">
      <c r="A656" t="s">
        <v>24</v>
      </c>
      <c r="B656" s="12">
        <v>38960</v>
      </c>
      <c r="C656">
        <v>8</v>
      </c>
      <c r="D656">
        <v>2006</v>
      </c>
      <c r="E656" t="s">
        <v>24</v>
      </c>
      <c r="F656">
        <v>2765931</v>
      </c>
      <c r="G656">
        <v>1</v>
      </c>
      <c r="H656" t="s">
        <v>25</v>
      </c>
      <c r="I656" t="s">
        <v>322</v>
      </c>
      <c r="J656">
        <v>467</v>
      </c>
      <c r="K656" t="s">
        <v>2574</v>
      </c>
      <c r="L656">
        <v>149.9</v>
      </c>
      <c r="N656">
        <v>74</v>
      </c>
      <c r="O656" t="s">
        <v>27</v>
      </c>
      <c r="P656" t="s">
        <v>24</v>
      </c>
      <c r="Q656" t="s">
        <v>2377</v>
      </c>
      <c r="R656">
        <v>59.044443333300002</v>
      </c>
      <c r="S656">
        <v>-177.72499999999999</v>
      </c>
      <c r="T656" t="s">
        <v>44</v>
      </c>
      <c r="U656" t="s">
        <v>40</v>
      </c>
      <c r="V656" s="13" t="s">
        <v>42</v>
      </c>
      <c r="W656" t="s">
        <v>29</v>
      </c>
    </row>
    <row r="657" spans="1:23" x14ac:dyDescent="0.2">
      <c r="A657" t="s">
        <v>24</v>
      </c>
      <c r="B657" s="12">
        <v>38960</v>
      </c>
      <c r="C657">
        <v>8</v>
      </c>
      <c r="D657">
        <v>2006</v>
      </c>
      <c r="E657" t="s">
        <v>24</v>
      </c>
      <c r="F657">
        <v>2790141</v>
      </c>
      <c r="G657">
        <v>1</v>
      </c>
      <c r="H657" t="s">
        <v>107</v>
      </c>
      <c r="I657" t="s">
        <v>541</v>
      </c>
      <c r="J657">
        <v>43</v>
      </c>
      <c r="K657" t="s">
        <v>2574</v>
      </c>
      <c r="L657">
        <v>51.5</v>
      </c>
      <c r="O657" t="s">
        <v>27</v>
      </c>
      <c r="P657" t="s">
        <v>24</v>
      </c>
      <c r="Q657" t="s">
        <v>2574</v>
      </c>
      <c r="R657">
        <v>57.423000000000002</v>
      </c>
      <c r="S657">
        <v>-133.8348333333</v>
      </c>
      <c r="T657" t="s">
        <v>56</v>
      </c>
      <c r="U657" t="s">
        <v>40</v>
      </c>
      <c r="V657" s="13" t="s">
        <v>42</v>
      </c>
      <c r="W657" t="s">
        <v>29</v>
      </c>
    </row>
    <row r="658" spans="1:23" x14ac:dyDescent="0.2">
      <c r="A658" t="s">
        <v>24</v>
      </c>
      <c r="B658" s="12">
        <v>38961</v>
      </c>
      <c r="C658">
        <v>9</v>
      </c>
      <c r="D658">
        <v>2006</v>
      </c>
      <c r="E658" t="s">
        <v>24</v>
      </c>
      <c r="F658">
        <v>2766148</v>
      </c>
      <c r="G658">
        <v>1</v>
      </c>
      <c r="H658" t="s">
        <v>169</v>
      </c>
      <c r="I658" t="s">
        <v>170</v>
      </c>
      <c r="J658">
        <v>1651</v>
      </c>
      <c r="K658" t="s">
        <v>2377</v>
      </c>
      <c r="L658">
        <v>231</v>
      </c>
      <c r="O658" t="s">
        <v>27</v>
      </c>
      <c r="P658" t="s">
        <v>24</v>
      </c>
      <c r="Q658" t="s">
        <v>2574</v>
      </c>
      <c r="R658">
        <v>53.877777833300001</v>
      </c>
      <c r="S658">
        <v>-166.57777783329999</v>
      </c>
      <c r="T658" t="s">
        <v>58</v>
      </c>
      <c r="U658" t="s">
        <v>1894</v>
      </c>
      <c r="W658" t="s">
        <v>30</v>
      </c>
    </row>
    <row r="659" spans="1:23" x14ac:dyDescent="0.2">
      <c r="A659" t="s">
        <v>24</v>
      </c>
      <c r="B659" s="12">
        <v>38961</v>
      </c>
      <c r="C659">
        <v>9</v>
      </c>
      <c r="D659">
        <v>2006</v>
      </c>
      <c r="E659" t="s">
        <v>24</v>
      </c>
      <c r="F659">
        <v>2766254</v>
      </c>
      <c r="G659">
        <v>1</v>
      </c>
      <c r="H659" t="s">
        <v>25</v>
      </c>
      <c r="I659" t="s">
        <v>627</v>
      </c>
      <c r="J659">
        <v>9</v>
      </c>
      <c r="K659" t="s">
        <v>2574</v>
      </c>
      <c r="L659">
        <v>30</v>
      </c>
      <c r="N659">
        <v>29</v>
      </c>
      <c r="O659" t="s">
        <v>27</v>
      </c>
      <c r="P659" t="s">
        <v>24</v>
      </c>
      <c r="Q659" t="s">
        <v>2377</v>
      </c>
      <c r="R659">
        <v>60.318166666700002</v>
      </c>
      <c r="S659">
        <v>-145.5031666667</v>
      </c>
      <c r="T659" t="s">
        <v>50</v>
      </c>
      <c r="U659" t="s">
        <v>40</v>
      </c>
      <c r="V659" s="13" t="s">
        <v>30</v>
      </c>
      <c r="W659" t="s">
        <v>29</v>
      </c>
    </row>
    <row r="660" spans="1:23" x14ac:dyDescent="0.2">
      <c r="A660" t="s">
        <v>24</v>
      </c>
      <c r="B660" s="12">
        <v>38965</v>
      </c>
      <c r="C660">
        <v>9</v>
      </c>
      <c r="D660">
        <v>2006</v>
      </c>
      <c r="E660" t="s">
        <v>24</v>
      </c>
      <c r="F660">
        <v>2769700</v>
      </c>
      <c r="G660">
        <v>1</v>
      </c>
      <c r="H660" t="s">
        <v>62</v>
      </c>
      <c r="I660" t="s">
        <v>628</v>
      </c>
      <c r="J660">
        <v>360</v>
      </c>
      <c r="K660" t="s">
        <v>2574</v>
      </c>
      <c r="O660" t="s">
        <v>27</v>
      </c>
      <c r="P660" t="s">
        <v>24</v>
      </c>
      <c r="Q660" t="s">
        <v>2377</v>
      </c>
      <c r="R660">
        <v>58.296759999999999</v>
      </c>
      <c r="S660">
        <v>-134.4057</v>
      </c>
      <c r="T660" t="s">
        <v>58</v>
      </c>
      <c r="U660" t="s">
        <v>1894</v>
      </c>
      <c r="W660" t="s">
        <v>30</v>
      </c>
    </row>
    <row r="661" spans="1:23" x14ac:dyDescent="0.2">
      <c r="A661" t="s">
        <v>24</v>
      </c>
      <c r="B661" s="12">
        <v>38965</v>
      </c>
      <c r="C661">
        <v>9</v>
      </c>
      <c r="D661">
        <v>2006</v>
      </c>
      <c r="E661" t="s">
        <v>24</v>
      </c>
      <c r="F661">
        <v>2777618</v>
      </c>
      <c r="G661">
        <v>1</v>
      </c>
      <c r="H661" t="s">
        <v>107</v>
      </c>
      <c r="I661" t="s">
        <v>629</v>
      </c>
      <c r="J661">
        <v>48075</v>
      </c>
      <c r="K661" t="s">
        <v>2377</v>
      </c>
      <c r="L661">
        <v>711.7</v>
      </c>
      <c r="O661" t="s">
        <v>27</v>
      </c>
      <c r="P661" t="s">
        <v>24</v>
      </c>
      <c r="Q661" t="s">
        <v>2574</v>
      </c>
      <c r="R661">
        <v>55.709850000000003</v>
      </c>
      <c r="S661">
        <v>-157.51499999999999</v>
      </c>
      <c r="T661" t="s">
        <v>44</v>
      </c>
      <c r="U661" t="s">
        <v>40</v>
      </c>
      <c r="V661" s="13" t="s">
        <v>42</v>
      </c>
      <c r="W661" t="s">
        <v>29</v>
      </c>
    </row>
    <row r="662" spans="1:23" x14ac:dyDescent="0.2">
      <c r="A662" t="s">
        <v>24</v>
      </c>
      <c r="B662" s="12">
        <v>38966</v>
      </c>
      <c r="C662">
        <v>9</v>
      </c>
      <c r="D662">
        <v>2006</v>
      </c>
      <c r="E662" t="s">
        <v>24</v>
      </c>
      <c r="F662">
        <v>2776494</v>
      </c>
      <c r="G662">
        <v>1</v>
      </c>
      <c r="H662" t="s">
        <v>25</v>
      </c>
      <c r="I662" t="s">
        <v>630</v>
      </c>
      <c r="J662">
        <v>194</v>
      </c>
      <c r="K662" t="s">
        <v>2574</v>
      </c>
      <c r="L662">
        <v>92.4</v>
      </c>
      <c r="O662" t="s">
        <v>27</v>
      </c>
      <c r="P662" t="s">
        <v>24</v>
      </c>
      <c r="Q662" t="s">
        <v>2574</v>
      </c>
      <c r="R662">
        <v>57.666666666700003</v>
      </c>
      <c r="S662">
        <v>-152.1666666667</v>
      </c>
      <c r="T662" t="s">
        <v>44</v>
      </c>
      <c r="U662" t="s">
        <v>40</v>
      </c>
      <c r="W662" t="s">
        <v>29</v>
      </c>
    </row>
    <row r="663" spans="1:23" x14ac:dyDescent="0.2">
      <c r="A663" t="s">
        <v>24</v>
      </c>
      <c r="B663" s="12">
        <v>38966</v>
      </c>
      <c r="C663">
        <v>9</v>
      </c>
      <c r="D663">
        <v>2006</v>
      </c>
      <c r="E663" t="s">
        <v>24</v>
      </c>
      <c r="F663">
        <v>2778509</v>
      </c>
      <c r="G663">
        <v>1</v>
      </c>
      <c r="H663" t="s">
        <v>25</v>
      </c>
      <c r="I663" t="s">
        <v>631</v>
      </c>
      <c r="J663">
        <v>46</v>
      </c>
      <c r="K663" t="s">
        <v>2574</v>
      </c>
      <c r="L663">
        <v>46.2</v>
      </c>
      <c r="N663">
        <v>35</v>
      </c>
      <c r="O663" t="s">
        <v>27</v>
      </c>
      <c r="P663" t="s">
        <v>24</v>
      </c>
      <c r="Q663" t="s">
        <v>2377</v>
      </c>
      <c r="R663">
        <v>59.044444499999997</v>
      </c>
      <c r="S663">
        <v>-177.72499999999999</v>
      </c>
      <c r="T663" t="s">
        <v>36</v>
      </c>
      <c r="U663" t="s">
        <v>40</v>
      </c>
      <c r="V663" s="13" t="s">
        <v>30</v>
      </c>
      <c r="W663" t="s">
        <v>29</v>
      </c>
    </row>
    <row r="664" spans="1:23" x14ac:dyDescent="0.2">
      <c r="A664" t="s">
        <v>24</v>
      </c>
      <c r="B664" s="12">
        <v>38968</v>
      </c>
      <c r="C664">
        <v>9</v>
      </c>
      <c r="D664">
        <v>2006</v>
      </c>
      <c r="E664" t="s">
        <v>24</v>
      </c>
      <c r="F664">
        <v>2776926</v>
      </c>
      <c r="G664">
        <v>1</v>
      </c>
      <c r="H664" t="s">
        <v>25</v>
      </c>
      <c r="I664" t="s">
        <v>636</v>
      </c>
      <c r="J664">
        <v>7</v>
      </c>
      <c r="K664" t="s">
        <v>2574</v>
      </c>
      <c r="L664">
        <v>26.9</v>
      </c>
      <c r="N664">
        <v>44</v>
      </c>
      <c r="O664" t="s">
        <v>27</v>
      </c>
      <c r="P664" t="s">
        <v>24</v>
      </c>
      <c r="Q664" t="s">
        <v>2377</v>
      </c>
      <c r="R664">
        <v>60.416666666700003</v>
      </c>
      <c r="S664">
        <v>-145.8333333333</v>
      </c>
      <c r="T664" t="s">
        <v>239</v>
      </c>
      <c r="U664" t="s">
        <v>40</v>
      </c>
      <c r="V664" s="13" t="s">
        <v>42</v>
      </c>
      <c r="W664" t="s">
        <v>29</v>
      </c>
    </row>
    <row r="665" spans="1:23" x14ac:dyDescent="0.2">
      <c r="A665" t="s">
        <v>24</v>
      </c>
      <c r="B665" s="12">
        <v>38968</v>
      </c>
      <c r="C665">
        <v>9</v>
      </c>
      <c r="D665">
        <v>2006</v>
      </c>
      <c r="E665" t="s">
        <v>24</v>
      </c>
      <c r="F665">
        <v>2777583</v>
      </c>
      <c r="G665">
        <v>1</v>
      </c>
      <c r="H665" t="s">
        <v>107</v>
      </c>
      <c r="I665" t="s">
        <v>191</v>
      </c>
      <c r="J665">
        <v>9978</v>
      </c>
      <c r="K665" t="s">
        <v>2377</v>
      </c>
      <c r="L665">
        <v>344.3</v>
      </c>
      <c r="N665">
        <v>20</v>
      </c>
      <c r="O665" t="s">
        <v>27</v>
      </c>
      <c r="P665" t="s">
        <v>24</v>
      </c>
      <c r="Q665" t="s">
        <v>2377</v>
      </c>
      <c r="R665">
        <v>60.65</v>
      </c>
      <c r="S665">
        <v>-148.01666666669999</v>
      </c>
      <c r="T665" t="s">
        <v>136</v>
      </c>
      <c r="U665" t="s">
        <v>40</v>
      </c>
      <c r="W665" t="s">
        <v>29</v>
      </c>
    </row>
    <row r="666" spans="1:23" x14ac:dyDescent="0.2">
      <c r="A666" t="s">
        <v>24</v>
      </c>
      <c r="B666" s="12">
        <v>38969</v>
      </c>
      <c r="C666">
        <v>9</v>
      </c>
      <c r="D666">
        <v>2006</v>
      </c>
      <c r="E666" t="s">
        <v>24</v>
      </c>
      <c r="F666">
        <v>2777434</v>
      </c>
      <c r="G666">
        <v>1</v>
      </c>
      <c r="H666" t="s">
        <v>25</v>
      </c>
      <c r="I666" t="s">
        <v>637</v>
      </c>
      <c r="J666">
        <v>66</v>
      </c>
      <c r="K666" t="s">
        <v>2574</v>
      </c>
      <c r="L666">
        <v>52.6</v>
      </c>
      <c r="O666" t="s">
        <v>27</v>
      </c>
      <c r="P666" t="s">
        <v>24</v>
      </c>
      <c r="Q666" t="s">
        <v>2574</v>
      </c>
      <c r="R666">
        <v>55.252000000000002</v>
      </c>
      <c r="S666">
        <v>-131.43766666670001</v>
      </c>
      <c r="T666" t="s">
        <v>80</v>
      </c>
      <c r="U666" t="s">
        <v>1894</v>
      </c>
      <c r="V666" s="13" t="s">
        <v>42</v>
      </c>
      <c r="W666" t="s">
        <v>30</v>
      </c>
    </row>
    <row r="667" spans="1:23" x14ac:dyDescent="0.2">
      <c r="A667" t="s">
        <v>24</v>
      </c>
      <c r="B667" s="12">
        <v>38969</v>
      </c>
      <c r="C667">
        <v>9</v>
      </c>
      <c r="D667">
        <v>2006</v>
      </c>
      <c r="E667" t="s">
        <v>315</v>
      </c>
      <c r="F667">
        <v>2782142</v>
      </c>
      <c r="G667">
        <v>1</v>
      </c>
      <c r="H667" t="s">
        <v>107</v>
      </c>
      <c r="I667" t="s">
        <v>638</v>
      </c>
      <c r="J667">
        <v>92822</v>
      </c>
      <c r="K667" t="s">
        <v>2377</v>
      </c>
      <c r="L667">
        <v>964.6</v>
      </c>
      <c r="N667">
        <v>15</v>
      </c>
      <c r="O667" t="s">
        <v>27</v>
      </c>
      <c r="P667" t="s">
        <v>24</v>
      </c>
      <c r="Q667" t="s">
        <v>2377</v>
      </c>
      <c r="R667">
        <v>58.178330000000003</v>
      </c>
      <c r="S667">
        <v>-136.51169999999999</v>
      </c>
      <c r="T667" t="s">
        <v>399</v>
      </c>
      <c r="U667" t="s">
        <v>40</v>
      </c>
      <c r="W667" t="s">
        <v>29</v>
      </c>
    </row>
    <row r="668" spans="1:23" x14ac:dyDescent="0.2">
      <c r="A668" t="s">
        <v>24</v>
      </c>
      <c r="B668" s="12">
        <v>38970</v>
      </c>
      <c r="C668">
        <v>9</v>
      </c>
      <c r="D668">
        <v>2006</v>
      </c>
      <c r="E668" t="s">
        <v>24</v>
      </c>
      <c r="F668">
        <v>2778365</v>
      </c>
      <c r="G668">
        <v>1</v>
      </c>
      <c r="H668" t="s">
        <v>107</v>
      </c>
      <c r="I668" t="s">
        <v>499</v>
      </c>
      <c r="J668">
        <v>99</v>
      </c>
      <c r="K668" t="s">
        <v>2574</v>
      </c>
      <c r="L668">
        <v>183.3</v>
      </c>
      <c r="N668">
        <v>35</v>
      </c>
      <c r="O668" t="s">
        <v>27</v>
      </c>
      <c r="P668" t="s">
        <v>24</v>
      </c>
      <c r="Q668" t="s">
        <v>2377</v>
      </c>
      <c r="R668">
        <v>58.550164000000002</v>
      </c>
      <c r="S668">
        <v>-135.02759800000001</v>
      </c>
      <c r="T668" t="s">
        <v>56</v>
      </c>
      <c r="U668" t="s">
        <v>40</v>
      </c>
      <c r="V668" s="13" t="s">
        <v>42</v>
      </c>
      <c r="W668" t="s">
        <v>29</v>
      </c>
    </row>
    <row r="669" spans="1:23" x14ac:dyDescent="0.2">
      <c r="A669" t="s">
        <v>24</v>
      </c>
      <c r="B669" s="12">
        <v>38971</v>
      </c>
      <c r="C669">
        <v>9</v>
      </c>
      <c r="D669">
        <v>2006</v>
      </c>
      <c r="E669" t="s">
        <v>24</v>
      </c>
      <c r="F669">
        <v>2820957</v>
      </c>
      <c r="G669">
        <v>1</v>
      </c>
      <c r="H669" t="s">
        <v>97</v>
      </c>
      <c r="I669" t="s">
        <v>430</v>
      </c>
      <c r="J669">
        <v>186</v>
      </c>
      <c r="K669" t="s">
        <v>2574</v>
      </c>
      <c r="L669">
        <v>107.8</v>
      </c>
      <c r="O669" t="s">
        <v>27</v>
      </c>
      <c r="P669" t="s">
        <v>24</v>
      </c>
      <c r="Q669" t="s">
        <v>2574</v>
      </c>
      <c r="R669">
        <v>56.564999999999998</v>
      </c>
      <c r="S669">
        <v>-167.035</v>
      </c>
      <c r="T669" t="s">
        <v>44</v>
      </c>
      <c r="U669" t="s">
        <v>40</v>
      </c>
      <c r="W669" t="s">
        <v>29</v>
      </c>
    </row>
    <row r="670" spans="1:23" x14ac:dyDescent="0.2">
      <c r="A670" t="s">
        <v>24</v>
      </c>
      <c r="B670" s="12">
        <v>38972</v>
      </c>
      <c r="C670">
        <v>9</v>
      </c>
      <c r="D670">
        <v>2006</v>
      </c>
      <c r="E670" t="s">
        <v>24</v>
      </c>
      <c r="F670">
        <v>2776999</v>
      </c>
      <c r="G670">
        <v>1</v>
      </c>
      <c r="H670" t="s">
        <v>25</v>
      </c>
      <c r="I670" t="s">
        <v>478</v>
      </c>
      <c r="J670">
        <v>198</v>
      </c>
      <c r="K670" t="s">
        <v>2574</v>
      </c>
      <c r="L670">
        <v>97.9</v>
      </c>
      <c r="O670" t="s">
        <v>27</v>
      </c>
      <c r="P670" t="s">
        <v>24</v>
      </c>
      <c r="Q670" t="s">
        <v>2574</v>
      </c>
      <c r="R670">
        <v>53.877777833300001</v>
      </c>
      <c r="S670">
        <v>-166.57777783329999</v>
      </c>
      <c r="T670" t="s">
        <v>58</v>
      </c>
      <c r="U670" t="s">
        <v>1894</v>
      </c>
      <c r="W670" t="s">
        <v>30</v>
      </c>
    </row>
    <row r="671" spans="1:23" x14ac:dyDescent="0.2">
      <c r="A671" t="s">
        <v>24</v>
      </c>
      <c r="B671" s="12">
        <v>38973</v>
      </c>
      <c r="C671">
        <v>9</v>
      </c>
      <c r="D671">
        <v>2006</v>
      </c>
      <c r="E671" t="s">
        <v>24</v>
      </c>
      <c r="F671">
        <v>2827201</v>
      </c>
      <c r="G671">
        <v>1</v>
      </c>
      <c r="H671" t="s">
        <v>25</v>
      </c>
      <c r="I671" t="s">
        <v>143</v>
      </c>
      <c r="J671">
        <v>165</v>
      </c>
      <c r="K671" t="s">
        <v>2574</v>
      </c>
      <c r="L671">
        <v>79.599999999999994</v>
      </c>
      <c r="O671" t="s">
        <v>27</v>
      </c>
      <c r="P671" t="s">
        <v>24</v>
      </c>
      <c r="Q671" t="s">
        <v>2574</v>
      </c>
      <c r="R671">
        <v>57.793610000000001</v>
      </c>
      <c r="S671">
        <v>-152.4058</v>
      </c>
      <c r="T671" t="s">
        <v>58</v>
      </c>
      <c r="U671" t="s">
        <v>1894</v>
      </c>
      <c r="W671" t="s">
        <v>30</v>
      </c>
    </row>
    <row r="672" spans="1:23" x14ac:dyDescent="0.2">
      <c r="A672" t="s">
        <v>24</v>
      </c>
      <c r="B672" s="12">
        <v>38973</v>
      </c>
      <c r="C672">
        <v>9</v>
      </c>
      <c r="D672">
        <v>2006</v>
      </c>
      <c r="E672" t="s">
        <v>24</v>
      </c>
      <c r="F672">
        <v>2863649</v>
      </c>
      <c r="G672">
        <v>1</v>
      </c>
      <c r="H672" t="s">
        <v>107</v>
      </c>
      <c r="I672" t="s">
        <v>495</v>
      </c>
      <c r="J672">
        <v>13</v>
      </c>
      <c r="K672" t="s">
        <v>2574</v>
      </c>
      <c r="L672">
        <v>39</v>
      </c>
      <c r="O672" t="s">
        <v>27</v>
      </c>
      <c r="P672" t="s">
        <v>24</v>
      </c>
      <c r="Q672" t="s">
        <v>2574</v>
      </c>
      <c r="R672">
        <v>55.438138333300003</v>
      </c>
      <c r="S672">
        <v>-131.85201166670001</v>
      </c>
      <c r="T672" t="s">
        <v>39</v>
      </c>
      <c r="U672" t="s">
        <v>40</v>
      </c>
      <c r="W672" t="s">
        <v>29</v>
      </c>
    </row>
    <row r="673" spans="1:23" x14ac:dyDescent="0.2">
      <c r="A673" t="s">
        <v>24</v>
      </c>
      <c r="B673" s="12">
        <v>38974</v>
      </c>
      <c r="C673">
        <v>9</v>
      </c>
      <c r="D673">
        <v>2006</v>
      </c>
      <c r="E673" t="s">
        <v>24</v>
      </c>
      <c r="F673">
        <v>2778432</v>
      </c>
      <c r="G673">
        <v>1</v>
      </c>
      <c r="H673" t="s">
        <v>107</v>
      </c>
      <c r="I673" t="s">
        <v>170</v>
      </c>
      <c r="J673">
        <v>1280</v>
      </c>
      <c r="K673" t="s">
        <v>2377</v>
      </c>
      <c r="L673">
        <v>219.6</v>
      </c>
      <c r="O673" t="s">
        <v>27</v>
      </c>
      <c r="P673" t="s">
        <v>24</v>
      </c>
      <c r="Q673" t="s">
        <v>2574</v>
      </c>
      <c r="R673">
        <v>57.725000000000001</v>
      </c>
      <c r="S673">
        <v>134.82</v>
      </c>
      <c r="T673" t="s">
        <v>58</v>
      </c>
      <c r="U673" t="s">
        <v>1894</v>
      </c>
      <c r="V673" s="13" t="s">
        <v>42</v>
      </c>
      <c r="W673" t="s">
        <v>30</v>
      </c>
    </row>
    <row r="674" spans="1:23" x14ac:dyDescent="0.2">
      <c r="A674" t="s">
        <v>24</v>
      </c>
      <c r="B674" s="12">
        <v>38975</v>
      </c>
      <c r="C674">
        <v>9</v>
      </c>
      <c r="D674">
        <v>2006</v>
      </c>
      <c r="E674" t="s">
        <v>24</v>
      </c>
      <c r="F674">
        <v>2784167</v>
      </c>
      <c r="G674">
        <v>1</v>
      </c>
      <c r="H674" t="s">
        <v>97</v>
      </c>
      <c r="I674" t="s">
        <v>415</v>
      </c>
      <c r="J674">
        <v>187</v>
      </c>
      <c r="K674" t="s">
        <v>2574</v>
      </c>
      <c r="L674">
        <v>127.1</v>
      </c>
      <c r="N674">
        <v>72</v>
      </c>
      <c r="O674" t="s">
        <v>27</v>
      </c>
      <c r="P674" t="s">
        <v>24</v>
      </c>
      <c r="Q674" t="s">
        <v>2377</v>
      </c>
      <c r="R674">
        <v>59.044443333300002</v>
      </c>
      <c r="S674">
        <v>-177.72499999999999</v>
      </c>
      <c r="T674" t="s">
        <v>122</v>
      </c>
      <c r="U674" t="s">
        <v>40</v>
      </c>
      <c r="W674" t="s">
        <v>29</v>
      </c>
    </row>
    <row r="675" spans="1:23" x14ac:dyDescent="0.2">
      <c r="A675" t="s">
        <v>24</v>
      </c>
      <c r="B675" s="12">
        <v>38978</v>
      </c>
      <c r="C675">
        <v>9</v>
      </c>
      <c r="D675">
        <v>2006</v>
      </c>
      <c r="E675" t="s">
        <v>24</v>
      </c>
      <c r="F675">
        <v>2786864</v>
      </c>
      <c r="G675">
        <v>1</v>
      </c>
      <c r="H675" t="s">
        <v>107</v>
      </c>
      <c r="I675" t="s">
        <v>641</v>
      </c>
      <c r="J675">
        <v>17</v>
      </c>
      <c r="K675" t="s">
        <v>2574</v>
      </c>
      <c r="L675">
        <v>38.799999999999997</v>
      </c>
      <c r="N675">
        <v>15</v>
      </c>
      <c r="O675" t="s">
        <v>27</v>
      </c>
      <c r="P675" t="s">
        <v>24</v>
      </c>
      <c r="Q675" t="s">
        <v>2377</v>
      </c>
      <c r="R675">
        <v>70.314160000000001</v>
      </c>
      <c r="S675">
        <v>-148.3186</v>
      </c>
      <c r="T675" t="s">
        <v>44</v>
      </c>
      <c r="U675" t="s">
        <v>40</v>
      </c>
      <c r="V675" s="13" t="s">
        <v>42</v>
      </c>
      <c r="W675" t="s">
        <v>29</v>
      </c>
    </row>
    <row r="676" spans="1:23" x14ac:dyDescent="0.2">
      <c r="A676" t="s">
        <v>24</v>
      </c>
      <c r="B676" s="12">
        <v>38979</v>
      </c>
      <c r="C676">
        <v>9</v>
      </c>
      <c r="D676">
        <v>2006</v>
      </c>
      <c r="E676" t="s">
        <v>24</v>
      </c>
      <c r="F676">
        <v>2783882</v>
      </c>
      <c r="G676">
        <v>1</v>
      </c>
      <c r="H676" t="s">
        <v>33</v>
      </c>
      <c r="I676" t="s">
        <v>642</v>
      </c>
      <c r="J676">
        <v>7047</v>
      </c>
      <c r="K676" t="s">
        <v>2377</v>
      </c>
      <c r="L676">
        <v>380</v>
      </c>
      <c r="N676">
        <v>12</v>
      </c>
      <c r="O676" t="s">
        <v>27</v>
      </c>
      <c r="P676" t="s">
        <v>24</v>
      </c>
      <c r="Q676" t="s">
        <v>2377</v>
      </c>
      <c r="R676">
        <v>58.896099999999997</v>
      </c>
      <c r="S676">
        <v>-152.86250000000001</v>
      </c>
      <c r="T676" t="s">
        <v>56</v>
      </c>
      <c r="U676" t="s">
        <v>643</v>
      </c>
      <c r="V676" s="13" t="s">
        <v>42</v>
      </c>
      <c r="W676" t="s">
        <v>30</v>
      </c>
    </row>
    <row r="677" spans="1:23" x14ac:dyDescent="0.2">
      <c r="A677" t="s">
        <v>24</v>
      </c>
      <c r="B677" s="12">
        <v>38979</v>
      </c>
      <c r="C677">
        <v>9</v>
      </c>
      <c r="D677">
        <v>2006</v>
      </c>
      <c r="E677" t="s">
        <v>24</v>
      </c>
      <c r="F677">
        <v>2786828</v>
      </c>
      <c r="G677">
        <v>1</v>
      </c>
      <c r="H677" t="s">
        <v>107</v>
      </c>
      <c r="I677" t="s">
        <v>641</v>
      </c>
      <c r="J677">
        <v>17</v>
      </c>
      <c r="K677" t="s">
        <v>2574</v>
      </c>
      <c r="L677">
        <v>38.799999999999997</v>
      </c>
      <c r="N677">
        <v>15</v>
      </c>
      <c r="O677" t="s">
        <v>27</v>
      </c>
      <c r="P677" t="s">
        <v>24</v>
      </c>
      <c r="Q677" t="s">
        <v>2377</v>
      </c>
      <c r="R677">
        <v>70.314160000000001</v>
      </c>
      <c r="S677">
        <v>-148.3186</v>
      </c>
      <c r="T677" t="s">
        <v>44</v>
      </c>
      <c r="U677" t="s">
        <v>40</v>
      </c>
      <c r="V677" s="13" t="s">
        <v>42</v>
      </c>
      <c r="W677" t="s">
        <v>29</v>
      </c>
    </row>
    <row r="678" spans="1:23" x14ac:dyDescent="0.2">
      <c r="A678" t="s">
        <v>24</v>
      </c>
      <c r="B678" s="12">
        <v>38980</v>
      </c>
      <c r="C678">
        <v>9</v>
      </c>
      <c r="D678">
        <v>2006</v>
      </c>
      <c r="E678" t="s">
        <v>24</v>
      </c>
      <c r="F678">
        <v>2783032</v>
      </c>
      <c r="G678">
        <v>1</v>
      </c>
      <c r="H678" t="s">
        <v>25</v>
      </c>
      <c r="I678" t="s">
        <v>475</v>
      </c>
      <c r="J678">
        <v>920</v>
      </c>
      <c r="K678" t="s">
        <v>2377</v>
      </c>
      <c r="L678">
        <v>170.1</v>
      </c>
      <c r="O678" t="s">
        <v>27</v>
      </c>
      <c r="P678" t="s">
        <v>24</v>
      </c>
      <c r="Q678" t="s">
        <v>2574</v>
      </c>
      <c r="R678">
        <v>53.9</v>
      </c>
      <c r="S678">
        <v>-166.53333333329999</v>
      </c>
      <c r="T678" t="s">
        <v>56</v>
      </c>
      <c r="U678" t="s">
        <v>40</v>
      </c>
      <c r="V678" s="13" t="s">
        <v>42</v>
      </c>
      <c r="W678" t="s">
        <v>29</v>
      </c>
    </row>
    <row r="679" spans="1:23" x14ac:dyDescent="0.2">
      <c r="A679" t="s">
        <v>24</v>
      </c>
      <c r="B679" s="12">
        <v>38980</v>
      </c>
      <c r="C679">
        <v>9</v>
      </c>
      <c r="D679">
        <v>2006</v>
      </c>
      <c r="E679" t="s">
        <v>223</v>
      </c>
      <c r="F679">
        <v>2822139</v>
      </c>
      <c r="G679">
        <v>1</v>
      </c>
      <c r="H679" t="s">
        <v>107</v>
      </c>
      <c r="I679" t="s">
        <v>224</v>
      </c>
      <c r="J679">
        <v>90090</v>
      </c>
      <c r="K679" t="s">
        <v>2377</v>
      </c>
      <c r="L679">
        <v>962.1</v>
      </c>
      <c r="N679">
        <v>15</v>
      </c>
      <c r="O679" t="s">
        <v>27</v>
      </c>
      <c r="P679" t="s">
        <v>24</v>
      </c>
      <c r="Q679" t="s">
        <v>2377</v>
      </c>
      <c r="R679">
        <v>58.866833333300001</v>
      </c>
      <c r="S679">
        <v>-135.20166666669999</v>
      </c>
      <c r="T679" t="s">
        <v>58</v>
      </c>
      <c r="U679" t="s">
        <v>320</v>
      </c>
      <c r="W679" s="13" t="s">
        <v>29</v>
      </c>
    </row>
    <row r="680" spans="1:23" x14ac:dyDescent="0.2">
      <c r="A680" t="s">
        <v>24</v>
      </c>
      <c r="B680" s="12">
        <v>38981</v>
      </c>
      <c r="C680">
        <v>9</v>
      </c>
      <c r="D680">
        <v>2006</v>
      </c>
      <c r="E680" t="s">
        <v>3012</v>
      </c>
      <c r="F680">
        <v>2788222</v>
      </c>
      <c r="G680">
        <v>1</v>
      </c>
      <c r="H680" t="s">
        <v>107</v>
      </c>
      <c r="I680" t="s">
        <v>644</v>
      </c>
      <c r="J680">
        <v>82305</v>
      </c>
      <c r="K680" t="s">
        <v>2377</v>
      </c>
      <c r="L680">
        <v>936</v>
      </c>
      <c r="O680" t="s">
        <v>27</v>
      </c>
      <c r="P680" t="s">
        <v>24</v>
      </c>
      <c r="Q680" t="s">
        <v>2574</v>
      </c>
      <c r="R680">
        <v>55.438138333300003</v>
      </c>
      <c r="S680">
        <v>-131.85201166670001</v>
      </c>
      <c r="T680" t="s">
        <v>58</v>
      </c>
      <c r="U680" t="s">
        <v>1894</v>
      </c>
      <c r="V680" s="13" t="s">
        <v>42</v>
      </c>
      <c r="W680" t="s">
        <v>30</v>
      </c>
    </row>
    <row r="681" spans="1:23" x14ac:dyDescent="0.2">
      <c r="A681" t="s">
        <v>24</v>
      </c>
      <c r="B681" s="12">
        <v>38982</v>
      </c>
      <c r="C681">
        <v>9</v>
      </c>
      <c r="D681">
        <v>2006</v>
      </c>
      <c r="E681" t="s">
        <v>315</v>
      </c>
      <c r="F681">
        <v>2784910</v>
      </c>
      <c r="G681">
        <v>1</v>
      </c>
      <c r="H681" t="s">
        <v>107</v>
      </c>
      <c r="I681" t="s">
        <v>565</v>
      </c>
      <c r="J681">
        <v>77000</v>
      </c>
      <c r="K681" t="s">
        <v>2377</v>
      </c>
      <c r="L681">
        <v>857.2</v>
      </c>
      <c r="N681">
        <v>24</v>
      </c>
      <c r="O681" t="s">
        <v>27</v>
      </c>
      <c r="P681" t="s">
        <v>24</v>
      </c>
      <c r="Q681" t="s">
        <v>2377</v>
      </c>
      <c r="R681">
        <v>58.3157</v>
      </c>
      <c r="S681">
        <v>-134.3518</v>
      </c>
      <c r="T681" t="s">
        <v>56</v>
      </c>
      <c r="U681" t="s">
        <v>1894</v>
      </c>
      <c r="V681" s="13" t="s">
        <v>42</v>
      </c>
      <c r="W681" t="s">
        <v>30</v>
      </c>
    </row>
    <row r="682" spans="1:23" x14ac:dyDescent="0.2">
      <c r="A682" t="s">
        <v>24</v>
      </c>
      <c r="B682" s="12">
        <v>38983</v>
      </c>
      <c r="C682">
        <v>9</v>
      </c>
      <c r="D682">
        <v>2006</v>
      </c>
      <c r="E682" t="s">
        <v>315</v>
      </c>
      <c r="F682">
        <v>2787608</v>
      </c>
      <c r="G682">
        <v>1</v>
      </c>
      <c r="H682" t="s">
        <v>226</v>
      </c>
      <c r="I682">
        <v>340</v>
      </c>
      <c r="J682">
        <v>4489</v>
      </c>
      <c r="K682" t="s">
        <v>2377</v>
      </c>
      <c r="L682">
        <v>315.60000000000002</v>
      </c>
      <c r="N682">
        <v>35</v>
      </c>
      <c r="O682" t="s">
        <v>27</v>
      </c>
      <c r="P682" t="s">
        <v>24</v>
      </c>
      <c r="Q682" t="s">
        <v>2377</v>
      </c>
      <c r="R682">
        <v>60.7</v>
      </c>
      <c r="S682">
        <v>161.9</v>
      </c>
      <c r="T682" t="s">
        <v>80</v>
      </c>
      <c r="U682" t="s">
        <v>40</v>
      </c>
      <c r="V682" s="13" t="s">
        <v>42</v>
      </c>
      <c r="W682" t="s">
        <v>29</v>
      </c>
    </row>
    <row r="683" spans="1:23" x14ac:dyDescent="0.2">
      <c r="A683" t="s">
        <v>24</v>
      </c>
      <c r="B683" s="12">
        <v>38984</v>
      </c>
      <c r="C683">
        <v>9</v>
      </c>
      <c r="D683">
        <v>2006</v>
      </c>
      <c r="E683" t="s">
        <v>24</v>
      </c>
      <c r="F683">
        <v>2795236</v>
      </c>
      <c r="G683">
        <v>1</v>
      </c>
      <c r="H683" t="s">
        <v>25</v>
      </c>
      <c r="I683" t="s">
        <v>645</v>
      </c>
      <c r="J683">
        <v>15</v>
      </c>
      <c r="K683" t="s">
        <v>2574</v>
      </c>
      <c r="L683">
        <v>35.799999999999997</v>
      </c>
      <c r="N683">
        <v>42</v>
      </c>
      <c r="O683" t="s">
        <v>27</v>
      </c>
      <c r="P683" t="s">
        <v>24</v>
      </c>
      <c r="Q683" t="s">
        <v>2377</v>
      </c>
      <c r="R683">
        <v>59.632510000000003</v>
      </c>
      <c r="S683">
        <v>-151.53280000000001</v>
      </c>
      <c r="T683" t="s">
        <v>58</v>
      </c>
      <c r="U683" t="s">
        <v>1894</v>
      </c>
      <c r="W683" t="s">
        <v>30</v>
      </c>
    </row>
    <row r="684" spans="1:23" x14ac:dyDescent="0.2">
      <c r="A684" t="s">
        <v>24</v>
      </c>
      <c r="B684" s="12">
        <v>38985</v>
      </c>
      <c r="C684">
        <v>9</v>
      </c>
      <c r="D684">
        <v>2006</v>
      </c>
      <c r="E684" t="s">
        <v>24</v>
      </c>
      <c r="F684">
        <v>2788212</v>
      </c>
      <c r="G684">
        <v>1</v>
      </c>
      <c r="H684" t="s">
        <v>107</v>
      </c>
      <c r="I684" t="s">
        <v>191</v>
      </c>
      <c r="J684">
        <v>9978</v>
      </c>
      <c r="K684" t="s">
        <v>2377</v>
      </c>
      <c r="L684">
        <v>344.3</v>
      </c>
      <c r="N684">
        <v>20</v>
      </c>
      <c r="O684" t="s">
        <v>27</v>
      </c>
      <c r="P684" t="s">
        <v>24</v>
      </c>
      <c r="Q684" t="s">
        <v>2377</v>
      </c>
      <c r="R684">
        <v>60.641666666699997</v>
      </c>
      <c r="S684">
        <v>-147.98333333330001</v>
      </c>
      <c r="T684" t="s">
        <v>56</v>
      </c>
      <c r="U684" t="s">
        <v>40</v>
      </c>
      <c r="V684" s="13" t="s">
        <v>42</v>
      </c>
      <c r="W684" t="s">
        <v>29</v>
      </c>
    </row>
    <row r="685" spans="1:23" x14ac:dyDescent="0.2">
      <c r="A685" t="s">
        <v>24</v>
      </c>
      <c r="B685" s="12">
        <v>38986</v>
      </c>
      <c r="C685">
        <v>9</v>
      </c>
      <c r="D685">
        <v>2006</v>
      </c>
      <c r="E685" t="s">
        <v>24</v>
      </c>
      <c r="F685">
        <v>2787338</v>
      </c>
      <c r="G685">
        <v>1</v>
      </c>
      <c r="H685" t="s">
        <v>65</v>
      </c>
      <c r="I685" t="s">
        <v>646</v>
      </c>
      <c r="J685" t="s">
        <v>35</v>
      </c>
      <c r="K685" t="s">
        <v>2377</v>
      </c>
      <c r="L685" t="s">
        <v>35</v>
      </c>
      <c r="O685" t="s">
        <v>27</v>
      </c>
      <c r="P685" t="s">
        <v>24</v>
      </c>
      <c r="Q685" t="s">
        <v>2574</v>
      </c>
      <c r="R685">
        <v>55.438138333300003</v>
      </c>
      <c r="S685">
        <v>-131.85201166670001</v>
      </c>
      <c r="T685" t="s">
        <v>58</v>
      </c>
      <c r="U685" t="s">
        <v>1894</v>
      </c>
      <c r="W685" t="s">
        <v>30</v>
      </c>
    </row>
    <row r="686" spans="1:23" x14ac:dyDescent="0.2">
      <c r="A686" t="s">
        <v>24</v>
      </c>
      <c r="B686" s="12">
        <v>38986</v>
      </c>
      <c r="C686">
        <v>9</v>
      </c>
      <c r="D686">
        <v>2006</v>
      </c>
      <c r="E686" t="s">
        <v>24</v>
      </c>
      <c r="F686">
        <v>2787593</v>
      </c>
      <c r="G686">
        <v>1</v>
      </c>
      <c r="H686" t="s">
        <v>107</v>
      </c>
      <c r="I686" t="s">
        <v>153</v>
      </c>
      <c r="J686">
        <v>3946</v>
      </c>
      <c r="K686" t="s">
        <v>2377</v>
      </c>
      <c r="L686">
        <v>376.8</v>
      </c>
      <c r="N686">
        <v>44</v>
      </c>
      <c r="O686" t="s">
        <v>27</v>
      </c>
      <c r="P686" t="s">
        <v>24</v>
      </c>
      <c r="Q686" t="s">
        <v>2377</v>
      </c>
      <c r="R686">
        <v>59.236109999999996</v>
      </c>
      <c r="S686">
        <v>-135.43440000000001</v>
      </c>
      <c r="T686" t="s">
        <v>50</v>
      </c>
      <c r="U686" t="s">
        <v>40</v>
      </c>
      <c r="V686" s="13" t="s">
        <v>42</v>
      </c>
      <c r="W686" t="s">
        <v>29</v>
      </c>
    </row>
    <row r="687" spans="1:23" x14ac:dyDescent="0.2">
      <c r="A687" t="s">
        <v>24</v>
      </c>
      <c r="B687" s="12">
        <v>38987</v>
      </c>
      <c r="C687">
        <v>9</v>
      </c>
      <c r="D687">
        <v>2006</v>
      </c>
      <c r="E687" t="s">
        <v>24</v>
      </c>
      <c r="F687">
        <v>2790059</v>
      </c>
      <c r="G687">
        <v>1</v>
      </c>
      <c r="H687" t="s">
        <v>25</v>
      </c>
      <c r="I687" t="s">
        <v>321</v>
      </c>
      <c r="J687">
        <v>4312</v>
      </c>
      <c r="K687" t="s">
        <v>2377</v>
      </c>
      <c r="L687">
        <v>352.9</v>
      </c>
      <c r="N687">
        <v>45</v>
      </c>
      <c r="O687" t="s">
        <v>27</v>
      </c>
      <c r="P687" t="s">
        <v>24</v>
      </c>
      <c r="Q687" t="s">
        <v>2377</v>
      </c>
      <c r="R687">
        <v>59.044443333300002</v>
      </c>
      <c r="S687">
        <v>-177.72499999999999</v>
      </c>
      <c r="T687" t="s">
        <v>44</v>
      </c>
      <c r="U687" t="s">
        <v>40</v>
      </c>
      <c r="V687" s="13" t="s">
        <v>42</v>
      </c>
      <c r="W687" t="s">
        <v>29</v>
      </c>
    </row>
    <row r="688" spans="1:23" x14ac:dyDescent="0.2">
      <c r="A688" t="s">
        <v>24</v>
      </c>
      <c r="B688" s="12">
        <v>38987</v>
      </c>
      <c r="C688">
        <v>9</v>
      </c>
      <c r="D688">
        <v>2006</v>
      </c>
      <c r="E688" t="s">
        <v>24</v>
      </c>
      <c r="F688">
        <v>2803149</v>
      </c>
      <c r="G688">
        <v>1</v>
      </c>
      <c r="H688" t="s">
        <v>90</v>
      </c>
      <c r="I688" t="s">
        <v>647</v>
      </c>
      <c r="J688">
        <v>39</v>
      </c>
      <c r="K688" t="s">
        <v>2574</v>
      </c>
      <c r="L688">
        <v>49.9</v>
      </c>
      <c r="O688" t="s">
        <v>27</v>
      </c>
      <c r="P688" t="s">
        <v>24</v>
      </c>
      <c r="Q688" t="s">
        <v>2574</v>
      </c>
      <c r="R688">
        <v>54.7016666667</v>
      </c>
      <c r="S688">
        <v>-132.0966666667</v>
      </c>
      <c r="T688" t="s">
        <v>80</v>
      </c>
      <c r="U688" t="s">
        <v>1894</v>
      </c>
      <c r="V688" s="13" t="s">
        <v>42</v>
      </c>
      <c r="W688" t="s">
        <v>30</v>
      </c>
    </row>
    <row r="689" spans="1:23" x14ac:dyDescent="0.2">
      <c r="A689" t="s">
        <v>24</v>
      </c>
      <c r="B689" s="12">
        <v>38989</v>
      </c>
      <c r="C689">
        <v>9</v>
      </c>
      <c r="D689">
        <v>2006</v>
      </c>
      <c r="E689" t="s">
        <v>24</v>
      </c>
      <c r="F689">
        <v>2810905</v>
      </c>
      <c r="G689">
        <v>1</v>
      </c>
      <c r="H689" t="s">
        <v>25</v>
      </c>
      <c r="I689" t="s">
        <v>648</v>
      </c>
      <c r="J689">
        <v>22</v>
      </c>
      <c r="K689" t="s">
        <v>2574</v>
      </c>
      <c r="L689">
        <v>35.799999999999997</v>
      </c>
      <c r="O689" t="s">
        <v>27</v>
      </c>
      <c r="P689" t="s">
        <v>24</v>
      </c>
      <c r="Q689" t="s">
        <v>2574</v>
      </c>
      <c r="R689">
        <v>56.48489</v>
      </c>
      <c r="S689">
        <v>-132.69470000000001</v>
      </c>
      <c r="T689" t="s">
        <v>80</v>
      </c>
      <c r="U689" t="s">
        <v>40</v>
      </c>
      <c r="V689" s="13" t="s">
        <v>42</v>
      </c>
      <c r="W689" t="s">
        <v>29</v>
      </c>
    </row>
    <row r="690" spans="1:23" x14ac:dyDescent="0.2">
      <c r="A690" t="s">
        <v>24</v>
      </c>
      <c r="B690" s="12">
        <v>38989</v>
      </c>
      <c r="C690">
        <v>9</v>
      </c>
      <c r="D690">
        <v>2006</v>
      </c>
      <c r="E690" t="s">
        <v>24</v>
      </c>
      <c r="F690">
        <v>2853674</v>
      </c>
      <c r="G690">
        <v>1</v>
      </c>
      <c r="H690" t="s">
        <v>25</v>
      </c>
      <c r="I690" t="s">
        <v>649</v>
      </c>
      <c r="J690">
        <v>896</v>
      </c>
      <c r="K690" t="s">
        <v>2377</v>
      </c>
      <c r="L690">
        <v>139.69999999999999</v>
      </c>
      <c r="O690" t="s">
        <v>27</v>
      </c>
      <c r="P690" t="s">
        <v>24</v>
      </c>
      <c r="Q690" t="s">
        <v>2574</v>
      </c>
      <c r="R690">
        <v>54.616666666699999</v>
      </c>
      <c r="S690">
        <v>-165.5833333333</v>
      </c>
      <c r="T690" t="s">
        <v>44</v>
      </c>
      <c r="U690" t="s">
        <v>40</v>
      </c>
      <c r="W690" t="s">
        <v>29</v>
      </c>
    </row>
    <row r="691" spans="1:23" x14ac:dyDescent="0.2">
      <c r="A691" t="s">
        <v>24</v>
      </c>
      <c r="B691" s="12">
        <v>38991</v>
      </c>
      <c r="C691">
        <v>10</v>
      </c>
      <c r="D691">
        <v>2006</v>
      </c>
      <c r="E691" t="s">
        <v>24</v>
      </c>
      <c r="F691">
        <v>2803218</v>
      </c>
      <c r="G691">
        <v>1</v>
      </c>
      <c r="H691" t="s">
        <v>25</v>
      </c>
      <c r="I691" t="s">
        <v>650</v>
      </c>
      <c r="J691" t="s">
        <v>35</v>
      </c>
      <c r="K691" t="s">
        <v>2377</v>
      </c>
      <c r="L691">
        <v>52.7</v>
      </c>
      <c r="O691" t="s">
        <v>27</v>
      </c>
      <c r="P691" t="s">
        <v>24</v>
      </c>
      <c r="Q691" t="s">
        <v>2574</v>
      </c>
      <c r="R691">
        <v>55.058333333299998</v>
      </c>
      <c r="S691">
        <v>-132.07149999999999</v>
      </c>
      <c r="T691" t="s">
        <v>36</v>
      </c>
      <c r="U691" t="s">
        <v>1894</v>
      </c>
      <c r="V691" s="13" t="s">
        <v>42</v>
      </c>
      <c r="W691" t="s">
        <v>30</v>
      </c>
    </row>
    <row r="692" spans="1:23" x14ac:dyDescent="0.2">
      <c r="A692" t="s">
        <v>24</v>
      </c>
      <c r="B692" s="12">
        <v>38994</v>
      </c>
      <c r="C692">
        <v>10</v>
      </c>
      <c r="D692">
        <v>2006</v>
      </c>
      <c r="E692" t="s">
        <v>24</v>
      </c>
      <c r="F692">
        <v>2839591</v>
      </c>
      <c r="G692">
        <v>1</v>
      </c>
      <c r="H692" t="s">
        <v>25</v>
      </c>
      <c r="I692" t="s">
        <v>651</v>
      </c>
      <c r="J692">
        <v>143</v>
      </c>
      <c r="K692" t="s">
        <v>2574</v>
      </c>
      <c r="L692">
        <v>86.6</v>
      </c>
      <c r="O692" t="s">
        <v>27</v>
      </c>
      <c r="P692" t="s">
        <v>24</v>
      </c>
      <c r="Q692" t="s">
        <v>2574</v>
      </c>
      <c r="R692">
        <v>56.75</v>
      </c>
      <c r="S692">
        <v>-154.25</v>
      </c>
      <c r="T692" t="s">
        <v>56</v>
      </c>
      <c r="U692" t="s">
        <v>40</v>
      </c>
      <c r="W692" t="s">
        <v>29</v>
      </c>
    </row>
    <row r="693" spans="1:23" x14ac:dyDescent="0.2">
      <c r="A693" t="s">
        <v>24</v>
      </c>
      <c r="B693" s="12">
        <v>38996</v>
      </c>
      <c r="C693">
        <v>10</v>
      </c>
      <c r="D693">
        <v>2006</v>
      </c>
      <c r="E693" t="s">
        <v>24</v>
      </c>
      <c r="F693">
        <v>2795248</v>
      </c>
      <c r="G693">
        <v>1</v>
      </c>
      <c r="H693" t="s">
        <v>25</v>
      </c>
      <c r="I693" t="s">
        <v>652</v>
      </c>
      <c r="J693">
        <v>24</v>
      </c>
      <c r="K693" t="s">
        <v>2574</v>
      </c>
      <c r="L693">
        <v>41.3</v>
      </c>
      <c r="N693">
        <v>39</v>
      </c>
      <c r="O693" t="s">
        <v>27</v>
      </c>
      <c r="P693" t="s">
        <v>24</v>
      </c>
      <c r="Q693" t="s">
        <v>2377</v>
      </c>
      <c r="R693">
        <v>59.632510000000003</v>
      </c>
      <c r="S693">
        <v>-151.53280000000001</v>
      </c>
      <c r="T693" t="s">
        <v>58</v>
      </c>
      <c r="U693" t="s">
        <v>1894</v>
      </c>
      <c r="W693" t="s">
        <v>30</v>
      </c>
    </row>
    <row r="694" spans="1:23" x14ac:dyDescent="0.2">
      <c r="A694" t="s">
        <v>24</v>
      </c>
      <c r="B694" s="12">
        <v>38997</v>
      </c>
      <c r="C694">
        <v>10</v>
      </c>
      <c r="D694">
        <v>2006</v>
      </c>
      <c r="E694" t="s">
        <v>24</v>
      </c>
      <c r="F694">
        <v>2797219</v>
      </c>
      <c r="G694">
        <v>1</v>
      </c>
      <c r="H694" t="s">
        <v>25</v>
      </c>
      <c r="I694" t="s">
        <v>437</v>
      </c>
      <c r="J694">
        <v>2749</v>
      </c>
      <c r="K694" t="s">
        <v>2377</v>
      </c>
      <c r="L694">
        <v>252.3</v>
      </c>
      <c r="N694">
        <v>41</v>
      </c>
      <c r="O694" t="s">
        <v>27</v>
      </c>
      <c r="P694" t="s">
        <v>24</v>
      </c>
      <c r="Q694" t="s">
        <v>2377</v>
      </c>
      <c r="R694">
        <v>59.044443333300002</v>
      </c>
      <c r="S694">
        <v>-177.72499999999999</v>
      </c>
      <c r="T694" t="s">
        <v>44</v>
      </c>
      <c r="U694" t="s">
        <v>40</v>
      </c>
      <c r="V694" s="13" t="s">
        <v>42</v>
      </c>
      <c r="W694" t="s">
        <v>29</v>
      </c>
    </row>
    <row r="695" spans="1:23" x14ac:dyDescent="0.2">
      <c r="A695" t="s">
        <v>24</v>
      </c>
      <c r="B695" s="12">
        <v>38997</v>
      </c>
      <c r="C695">
        <v>10</v>
      </c>
      <c r="D695">
        <v>2006</v>
      </c>
      <c r="E695" t="s">
        <v>24</v>
      </c>
      <c r="F695">
        <v>2797596</v>
      </c>
      <c r="G695">
        <v>1</v>
      </c>
      <c r="H695" t="s">
        <v>62</v>
      </c>
      <c r="I695" t="s">
        <v>653</v>
      </c>
      <c r="K695" t="s">
        <v>3723</v>
      </c>
      <c r="O695" t="s">
        <v>27</v>
      </c>
      <c r="P695" t="s">
        <v>24</v>
      </c>
      <c r="Q695" t="s">
        <v>2377</v>
      </c>
      <c r="R695">
        <v>58.184170000000002</v>
      </c>
      <c r="S695">
        <v>-134.20779999999999</v>
      </c>
      <c r="T695" t="s">
        <v>58</v>
      </c>
      <c r="U695" t="s">
        <v>1894</v>
      </c>
      <c r="W695" t="s">
        <v>30</v>
      </c>
    </row>
    <row r="696" spans="1:23" x14ac:dyDescent="0.2">
      <c r="A696" t="s">
        <v>24</v>
      </c>
      <c r="B696" s="12">
        <v>38997</v>
      </c>
      <c r="C696">
        <v>10</v>
      </c>
      <c r="D696">
        <v>2006</v>
      </c>
      <c r="E696" t="s">
        <v>24</v>
      </c>
      <c r="F696">
        <v>2842494</v>
      </c>
      <c r="G696">
        <v>1</v>
      </c>
      <c r="H696" t="s">
        <v>25</v>
      </c>
      <c r="I696" t="s">
        <v>654</v>
      </c>
      <c r="J696">
        <v>1658</v>
      </c>
      <c r="K696" t="s">
        <v>2377</v>
      </c>
      <c r="L696">
        <v>218.2</v>
      </c>
      <c r="O696" t="s">
        <v>27</v>
      </c>
      <c r="P696" t="s">
        <v>24</v>
      </c>
      <c r="Q696" t="s">
        <v>2574</v>
      </c>
      <c r="R696">
        <v>52.416666666700003</v>
      </c>
      <c r="S696">
        <v>-178.88333333329999</v>
      </c>
      <c r="T696" t="s">
        <v>44</v>
      </c>
      <c r="U696" t="s">
        <v>40</v>
      </c>
      <c r="W696" t="s">
        <v>29</v>
      </c>
    </row>
    <row r="697" spans="1:23" x14ac:dyDescent="0.2">
      <c r="A697" t="s">
        <v>24</v>
      </c>
      <c r="B697" s="12">
        <v>38999</v>
      </c>
      <c r="C697">
        <v>10</v>
      </c>
      <c r="D697">
        <v>2006</v>
      </c>
      <c r="E697" t="s">
        <v>24</v>
      </c>
      <c r="F697">
        <v>2808919</v>
      </c>
      <c r="G697">
        <v>1</v>
      </c>
      <c r="H697" t="s">
        <v>97</v>
      </c>
      <c r="I697" t="s">
        <v>655</v>
      </c>
      <c r="J697">
        <v>468</v>
      </c>
      <c r="K697" t="s">
        <v>2574</v>
      </c>
      <c r="L697">
        <v>176</v>
      </c>
      <c r="O697" t="s">
        <v>27</v>
      </c>
      <c r="P697" t="s">
        <v>24</v>
      </c>
      <c r="Q697" t="s">
        <v>2574</v>
      </c>
      <c r="R697">
        <v>55.051670000000001</v>
      </c>
      <c r="S697">
        <v>-131.82</v>
      </c>
      <c r="T697" t="s">
        <v>44</v>
      </c>
      <c r="U697" t="s">
        <v>40</v>
      </c>
      <c r="W697" t="s">
        <v>29</v>
      </c>
    </row>
    <row r="698" spans="1:23" x14ac:dyDescent="0.2">
      <c r="A698" t="s">
        <v>24</v>
      </c>
      <c r="B698" s="12">
        <v>39000</v>
      </c>
      <c r="C698">
        <v>10</v>
      </c>
      <c r="D698">
        <v>2006</v>
      </c>
      <c r="E698" t="s">
        <v>24</v>
      </c>
      <c r="F698">
        <v>2802643</v>
      </c>
      <c r="G698">
        <v>1</v>
      </c>
      <c r="H698" t="s">
        <v>101</v>
      </c>
      <c r="I698" t="s">
        <v>656</v>
      </c>
      <c r="J698">
        <v>216</v>
      </c>
      <c r="K698" t="s">
        <v>2574</v>
      </c>
      <c r="L698">
        <v>105</v>
      </c>
      <c r="N698">
        <v>33</v>
      </c>
      <c r="O698" t="s">
        <v>27</v>
      </c>
      <c r="P698" t="s">
        <v>24</v>
      </c>
      <c r="Q698" t="s">
        <v>2377</v>
      </c>
      <c r="R698">
        <v>59.59639</v>
      </c>
      <c r="S698">
        <v>-157.05889999999999</v>
      </c>
      <c r="T698" t="s">
        <v>39</v>
      </c>
      <c r="U698" t="s">
        <v>1894</v>
      </c>
      <c r="V698" s="13" t="s">
        <v>42</v>
      </c>
      <c r="W698" t="s">
        <v>30</v>
      </c>
    </row>
    <row r="699" spans="1:23" x14ac:dyDescent="0.2">
      <c r="A699" t="s">
        <v>24</v>
      </c>
      <c r="B699" s="12">
        <v>39000</v>
      </c>
      <c r="C699">
        <v>10</v>
      </c>
      <c r="D699">
        <v>2006</v>
      </c>
      <c r="E699" t="s">
        <v>24</v>
      </c>
      <c r="F699">
        <v>2804823</v>
      </c>
      <c r="G699">
        <v>1</v>
      </c>
      <c r="H699" t="s">
        <v>107</v>
      </c>
      <c r="I699" t="s">
        <v>201</v>
      </c>
      <c r="J699">
        <v>1280</v>
      </c>
      <c r="K699" t="s">
        <v>2377</v>
      </c>
      <c r="L699">
        <v>217.5</v>
      </c>
      <c r="N699">
        <v>41</v>
      </c>
      <c r="O699" t="s">
        <v>27</v>
      </c>
      <c r="P699" t="s">
        <v>24</v>
      </c>
      <c r="Q699" t="s">
        <v>2377</v>
      </c>
      <c r="R699">
        <v>60.861666666700003</v>
      </c>
      <c r="S699">
        <v>-146.67500000000001</v>
      </c>
      <c r="T699" t="s">
        <v>44</v>
      </c>
      <c r="U699" t="s">
        <v>40</v>
      </c>
      <c r="W699" t="s">
        <v>29</v>
      </c>
    </row>
    <row r="700" spans="1:23" x14ac:dyDescent="0.2">
      <c r="A700" t="s">
        <v>24</v>
      </c>
      <c r="B700" s="12">
        <v>39001</v>
      </c>
      <c r="C700">
        <v>10</v>
      </c>
      <c r="D700">
        <v>2006</v>
      </c>
      <c r="E700" t="s">
        <v>24</v>
      </c>
      <c r="F700">
        <v>2799260</v>
      </c>
      <c r="G700">
        <v>1</v>
      </c>
      <c r="H700" t="s">
        <v>25</v>
      </c>
      <c r="I700" t="s">
        <v>660</v>
      </c>
      <c r="K700" t="s">
        <v>3723</v>
      </c>
      <c r="L700">
        <v>58</v>
      </c>
      <c r="O700" t="s">
        <v>27</v>
      </c>
      <c r="P700" t="s">
        <v>24</v>
      </c>
      <c r="Q700" t="s">
        <v>2574</v>
      </c>
      <c r="R700">
        <v>54.269500000000001</v>
      </c>
      <c r="S700">
        <v>-163.08883333329999</v>
      </c>
      <c r="T700" t="s">
        <v>44</v>
      </c>
      <c r="U700" t="s">
        <v>40</v>
      </c>
      <c r="W700" t="s">
        <v>29</v>
      </c>
    </row>
    <row r="701" spans="1:23" x14ac:dyDescent="0.2">
      <c r="A701" t="s">
        <v>24</v>
      </c>
      <c r="B701" s="12">
        <v>39001</v>
      </c>
      <c r="C701">
        <v>10</v>
      </c>
      <c r="D701">
        <v>2006</v>
      </c>
      <c r="E701" t="s">
        <v>24</v>
      </c>
      <c r="F701">
        <v>2839014</v>
      </c>
      <c r="G701">
        <v>1</v>
      </c>
      <c r="H701" t="s">
        <v>25</v>
      </c>
      <c r="I701" t="s">
        <v>661</v>
      </c>
      <c r="J701">
        <v>189</v>
      </c>
      <c r="K701" t="s">
        <v>2574</v>
      </c>
      <c r="L701">
        <v>154.69999999999999</v>
      </c>
      <c r="O701" t="s">
        <v>27</v>
      </c>
      <c r="P701" t="s">
        <v>24</v>
      </c>
      <c r="Q701" t="s">
        <v>2574</v>
      </c>
      <c r="R701">
        <v>56.480833333299998</v>
      </c>
      <c r="S701">
        <v>-169.14566666670001</v>
      </c>
      <c r="T701" t="s">
        <v>44</v>
      </c>
      <c r="U701" t="s">
        <v>40</v>
      </c>
      <c r="V701" s="13" t="s">
        <v>42</v>
      </c>
      <c r="W701" t="s">
        <v>29</v>
      </c>
    </row>
    <row r="702" spans="1:23" x14ac:dyDescent="0.2">
      <c r="A702" t="s">
        <v>24</v>
      </c>
      <c r="B702" s="12">
        <v>39002</v>
      </c>
      <c r="C702">
        <v>10</v>
      </c>
      <c r="D702">
        <v>2006</v>
      </c>
      <c r="E702" t="s">
        <v>24</v>
      </c>
      <c r="F702">
        <v>2825870</v>
      </c>
      <c r="G702">
        <v>1</v>
      </c>
      <c r="H702" t="s">
        <v>25</v>
      </c>
      <c r="I702" t="s">
        <v>662</v>
      </c>
      <c r="J702">
        <v>14</v>
      </c>
      <c r="K702" t="s">
        <v>2574</v>
      </c>
      <c r="L702">
        <v>59</v>
      </c>
      <c r="N702">
        <v>35</v>
      </c>
      <c r="O702" t="s">
        <v>27</v>
      </c>
      <c r="P702" t="s">
        <v>24</v>
      </c>
      <c r="Q702" t="s">
        <v>2377</v>
      </c>
      <c r="R702">
        <v>59.632510000000003</v>
      </c>
      <c r="S702">
        <v>-151.53280000000001</v>
      </c>
      <c r="T702" t="s">
        <v>58</v>
      </c>
      <c r="U702" t="s">
        <v>1894</v>
      </c>
      <c r="W702" t="s">
        <v>30</v>
      </c>
    </row>
    <row r="703" spans="1:23" x14ac:dyDescent="0.2">
      <c r="A703" t="s">
        <v>24</v>
      </c>
      <c r="B703" s="12">
        <v>39003</v>
      </c>
      <c r="C703">
        <v>10</v>
      </c>
      <c r="D703">
        <v>2006</v>
      </c>
      <c r="E703" t="s">
        <v>24</v>
      </c>
      <c r="F703">
        <v>2826588</v>
      </c>
      <c r="G703">
        <v>1</v>
      </c>
      <c r="H703" t="s">
        <v>25</v>
      </c>
      <c r="I703" t="s">
        <v>663</v>
      </c>
      <c r="J703">
        <v>8</v>
      </c>
      <c r="K703" t="s">
        <v>2574</v>
      </c>
      <c r="L703">
        <v>29.2</v>
      </c>
      <c r="O703" t="s">
        <v>27</v>
      </c>
      <c r="P703" t="s">
        <v>24</v>
      </c>
      <c r="Q703" t="s">
        <v>2574</v>
      </c>
      <c r="R703">
        <v>55.438138333300003</v>
      </c>
      <c r="S703">
        <v>-131.85201166670001</v>
      </c>
      <c r="T703" t="s">
        <v>58</v>
      </c>
      <c r="U703" t="s">
        <v>1894</v>
      </c>
      <c r="W703" t="s">
        <v>30</v>
      </c>
    </row>
    <row r="704" spans="1:23" x14ac:dyDescent="0.2">
      <c r="A704" t="s">
        <v>24</v>
      </c>
      <c r="B704" s="12">
        <v>39007</v>
      </c>
      <c r="C704">
        <v>10</v>
      </c>
      <c r="D704">
        <v>2006</v>
      </c>
      <c r="E704" t="s">
        <v>24</v>
      </c>
      <c r="F704">
        <v>2803209</v>
      </c>
      <c r="G704">
        <v>1</v>
      </c>
      <c r="H704" t="s">
        <v>25</v>
      </c>
      <c r="I704" t="s">
        <v>664</v>
      </c>
      <c r="J704">
        <v>29</v>
      </c>
      <c r="K704" t="s">
        <v>2574</v>
      </c>
      <c r="L704">
        <v>55</v>
      </c>
      <c r="N704">
        <v>30</v>
      </c>
      <c r="O704" t="s">
        <v>27</v>
      </c>
      <c r="P704" t="s">
        <v>24</v>
      </c>
      <c r="Q704" t="s">
        <v>2377</v>
      </c>
      <c r="R704">
        <v>61.12473</v>
      </c>
      <c r="S704">
        <v>-146.34639999999999</v>
      </c>
      <c r="T704" t="s">
        <v>58</v>
      </c>
      <c r="U704" t="s">
        <v>1894</v>
      </c>
      <c r="W704" t="s">
        <v>30</v>
      </c>
    </row>
    <row r="705" spans="1:23" x14ac:dyDescent="0.2">
      <c r="A705" t="s">
        <v>24</v>
      </c>
      <c r="B705" s="12">
        <v>39007</v>
      </c>
      <c r="C705">
        <v>10</v>
      </c>
      <c r="D705">
        <v>2006</v>
      </c>
      <c r="E705" t="s">
        <v>24</v>
      </c>
      <c r="F705">
        <v>2804600</v>
      </c>
      <c r="G705">
        <v>1</v>
      </c>
      <c r="H705" t="s">
        <v>25</v>
      </c>
      <c r="I705" t="s">
        <v>665</v>
      </c>
      <c r="J705">
        <v>9</v>
      </c>
      <c r="K705" t="s">
        <v>2574</v>
      </c>
      <c r="L705">
        <v>34</v>
      </c>
      <c r="O705" t="s">
        <v>27</v>
      </c>
      <c r="P705" t="s">
        <v>24</v>
      </c>
      <c r="Q705" t="s">
        <v>2574</v>
      </c>
      <c r="R705">
        <v>56.186390000000003</v>
      </c>
      <c r="S705">
        <v>-133.76130000000001</v>
      </c>
      <c r="T705" t="s">
        <v>44</v>
      </c>
      <c r="U705" t="s">
        <v>40</v>
      </c>
      <c r="V705" s="13" t="s">
        <v>42</v>
      </c>
      <c r="W705" t="s">
        <v>29</v>
      </c>
    </row>
    <row r="706" spans="1:23" x14ac:dyDescent="0.2">
      <c r="A706" t="s">
        <v>24</v>
      </c>
      <c r="B706" s="12">
        <v>39007</v>
      </c>
      <c r="C706">
        <v>10</v>
      </c>
      <c r="D706">
        <v>2006</v>
      </c>
      <c r="E706" t="s">
        <v>24</v>
      </c>
      <c r="F706">
        <v>2832570</v>
      </c>
      <c r="G706">
        <v>1</v>
      </c>
      <c r="H706" t="s">
        <v>25</v>
      </c>
      <c r="I706" t="s">
        <v>43</v>
      </c>
      <c r="J706">
        <v>379</v>
      </c>
      <c r="K706" t="s">
        <v>2574</v>
      </c>
      <c r="L706">
        <v>124.5</v>
      </c>
      <c r="O706" t="s">
        <v>27</v>
      </c>
      <c r="P706" t="s">
        <v>24</v>
      </c>
      <c r="Q706" t="s">
        <v>2574</v>
      </c>
      <c r="R706">
        <v>53.877776666700001</v>
      </c>
      <c r="S706">
        <v>-166.5777766667</v>
      </c>
      <c r="T706" t="s">
        <v>58</v>
      </c>
      <c r="U706" t="s">
        <v>1894</v>
      </c>
      <c r="W706" t="s">
        <v>30</v>
      </c>
    </row>
    <row r="707" spans="1:23" x14ac:dyDescent="0.2">
      <c r="A707" t="s">
        <v>24</v>
      </c>
      <c r="B707" s="12">
        <v>39008</v>
      </c>
      <c r="C707">
        <v>10</v>
      </c>
      <c r="D707">
        <v>2006</v>
      </c>
      <c r="E707" t="s">
        <v>24</v>
      </c>
      <c r="F707">
        <v>2803471</v>
      </c>
      <c r="G707">
        <v>1</v>
      </c>
      <c r="H707" t="s">
        <v>107</v>
      </c>
      <c r="I707" t="s">
        <v>201</v>
      </c>
      <c r="J707">
        <v>1280</v>
      </c>
      <c r="K707" t="s">
        <v>2377</v>
      </c>
      <c r="L707">
        <v>217.5</v>
      </c>
      <c r="N707">
        <v>41</v>
      </c>
      <c r="O707" t="s">
        <v>27</v>
      </c>
      <c r="P707" t="s">
        <v>24</v>
      </c>
      <c r="Q707" t="s">
        <v>2377</v>
      </c>
      <c r="R707">
        <v>60.78</v>
      </c>
      <c r="S707">
        <v>-148.6666666667</v>
      </c>
      <c r="T707" t="s">
        <v>56</v>
      </c>
      <c r="U707" t="s">
        <v>40</v>
      </c>
      <c r="V707" s="13" t="s">
        <v>30</v>
      </c>
      <c r="W707" t="s">
        <v>29</v>
      </c>
    </row>
    <row r="708" spans="1:23" x14ac:dyDescent="0.2">
      <c r="A708" t="s">
        <v>24</v>
      </c>
      <c r="B708" s="12">
        <v>39008</v>
      </c>
      <c r="C708">
        <v>10</v>
      </c>
      <c r="D708">
        <v>2006</v>
      </c>
      <c r="E708" t="s">
        <v>24</v>
      </c>
      <c r="F708">
        <v>2803736</v>
      </c>
      <c r="G708">
        <v>1</v>
      </c>
      <c r="H708" t="s">
        <v>25</v>
      </c>
      <c r="I708" t="s">
        <v>666</v>
      </c>
      <c r="J708">
        <v>50</v>
      </c>
      <c r="K708" t="s">
        <v>2574</v>
      </c>
      <c r="L708">
        <v>49.7</v>
      </c>
      <c r="O708" t="s">
        <v>27</v>
      </c>
      <c r="P708" t="s">
        <v>24</v>
      </c>
      <c r="Q708" t="s">
        <v>2574</v>
      </c>
      <c r="R708">
        <v>54.491059999999997</v>
      </c>
      <c r="S708">
        <v>-165.3621</v>
      </c>
      <c r="T708" t="s">
        <v>36</v>
      </c>
      <c r="U708" t="s">
        <v>1894</v>
      </c>
      <c r="V708" s="13" t="s">
        <v>30</v>
      </c>
      <c r="W708" t="s">
        <v>30</v>
      </c>
    </row>
    <row r="709" spans="1:23" x14ac:dyDescent="0.2">
      <c r="A709" t="s">
        <v>24</v>
      </c>
      <c r="B709" s="12">
        <v>39008</v>
      </c>
      <c r="C709">
        <v>10</v>
      </c>
      <c r="D709">
        <v>2006</v>
      </c>
      <c r="E709" t="s">
        <v>24</v>
      </c>
      <c r="F709">
        <v>2804034</v>
      </c>
      <c r="G709">
        <v>1</v>
      </c>
      <c r="H709" t="s">
        <v>25</v>
      </c>
      <c r="I709" t="s">
        <v>667</v>
      </c>
      <c r="J709">
        <v>10</v>
      </c>
      <c r="K709" t="s">
        <v>2574</v>
      </c>
      <c r="L709">
        <v>40</v>
      </c>
      <c r="O709" t="s">
        <v>27</v>
      </c>
      <c r="P709" t="s">
        <v>24</v>
      </c>
      <c r="Q709" t="s">
        <v>2574</v>
      </c>
      <c r="R709">
        <v>54.319000000000003</v>
      </c>
      <c r="S709">
        <v>-134.92916666670001</v>
      </c>
      <c r="T709" t="s">
        <v>263</v>
      </c>
      <c r="U709" t="s">
        <v>1894</v>
      </c>
      <c r="V709" s="13" t="s">
        <v>42</v>
      </c>
      <c r="W709" t="s">
        <v>30</v>
      </c>
    </row>
    <row r="710" spans="1:23" x14ac:dyDescent="0.2">
      <c r="A710" t="s">
        <v>24</v>
      </c>
      <c r="B710" s="12">
        <v>39008</v>
      </c>
      <c r="C710">
        <v>10</v>
      </c>
      <c r="D710">
        <v>2006</v>
      </c>
      <c r="E710" t="s">
        <v>24</v>
      </c>
      <c r="F710">
        <v>2807298</v>
      </c>
      <c r="G710">
        <v>1</v>
      </c>
      <c r="H710" t="s">
        <v>25</v>
      </c>
      <c r="I710" t="s">
        <v>669</v>
      </c>
      <c r="J710">
        <v>46</v>
      </c>
      <c r="K710" t="s">
        <v>2574</v>
      </c>
      <c r="L710">
        <v>50.6</v>
      </c>
      <c r="O710" t="s">
        <v>27</v>
      </c>
      <c r="P710" t="s">
        <v>24</v>
      </c>
      <c r="Q710" t="s">
        <v>2574</v>
      </c>
      <c r="R710">
        <v>57.010666666699997</v>
      </c>
      <c r="S710">
        <v>-134.55199999999999</v>
      </c>
      <c r="T710" t="s">
        <v>44</v>
      </c>
      <c r="U710" t="s">
        <v>40</v>
      </c>
      <c r="V710" s="13" t="s">
        <v>42</v>
      </c>
      <c r="W710" t="s">
        <v>29</v>
      </c>
    </row>
    <row r="711" spans="1:23" x14ac:dyDescent="0.2">
      <c r="A711" t="s">
        <v>24</v>
      </c>
      <c r="B711" s="12">
        <v>39009</v>
      </c>
      <c r="C711">
        <v>10</v>
      </c>
      <c r="D711">
        <v>2006</v>
      </c>
      <c r="E711" t="s">
        <v>24</v>
      </c>
      <c r="F711">
        <v>2807498</v>
      </c>
      <c r="G711">
        <v>1</v>
      </c>
      <c r="H711" t="s">
        <v>25</v>
      </c>
      <c r="I711" t="s">
        <v>610</v>
      </c>
      <c r="J711">
        <v>867</v>
      </c>
      <c r="K711" t="s">
        <v>2377</v>
      </c>
      <c r="L711">
        <v>166.3</v>
      </c>
      <c r="N711">
        <v>74</v>
      </c>
      <c r="O711" t="s">
        <v>27</v>
      </c>
      <c r="P711" t="s">
        <v>24</v>
      </c>
      <c r="Q711" t="s">
        <v>2377</v>
      </c>
      <c r="R711">
        <v>59.044443333300002</v>
      </c>
      <c r="S711">
        <v>-177.72499999999999</v>
      </c>
      <c r="T711" t="s">
        <v>399</v>
      </c>
      <c r="U711" t="s">
        <v>40</v>
      </c>
      <c r="W711" t="s">
        <v>29</v>
      </c>
    </row>
    <row r="712" spans="1:23" x14ac:dyDescent="0.2">
      <c r="A712" t="s">
        <v>24</v>
      </c>
      <c r="B712" s="12">
        <v>39009</v>
      </c>
      <c r="C712">
        <v>10</v>
      </c>
      <c r="D712">
        <v>2006</v>
      </c>
      <c r="E712" t="s">
        <v>24</v>
      </c>
      <c r="F712">
        <v>2808591</v>
      </c>
      <c r="G712">
        <v>1</v>
      </c>
      <c r="H712" t="s">
        <v>97</v>
      </c>
      <c r="I712" t="s">
        <v>430</v>
      </c>
      <c r="J712">
        <v>186</v>
      </c>
      <c r="K712" t="s">
        <v>2574</v>
      </c>
      <c r="L712">
        <v>107.8</v>
      </c>
      <c r="O712" t="s">
        <v>27</v>
      </c>
      <c r="P712" t="s">
        <v>24</v>
      </c>
      <c r="Q712" t="s">
        <v>2574</v>
      </c>
      <c r="R712">
        <v>57.116669999999999</v>
      </c>
      <c r="S712">
        <v>-170.2833</v>
      </c>
      <c r="T712" t="s">
        <v>44</v>
      </c>
      <c r="U712" t="s">
        <v>40</v>
      </c>
      <c r="W712" t="s">
        <v>29</v>
      </c>
    </row>
    <row r="713" spans="1:23" x14ac:dyDescent="0.2">
      <c r="A713" t="s">
        <v>24</v>
      </c>
      <c r="B713" s="12">
        <v>39010</v>
      </c>
      <c r="C713">
        <v>10</v>
      </c>
      <c r="D713">
        <v>2006</v>
      </c>
      <c r="E713" t="s">
        <v>24</v>
      </c>
      <c r="F713">
        <v>2806399</v>
      </c>
      <c r="G713">
        <v>1</v>
      </c>
      <c r="H713" t="s">
        <v>25</v>
      </c>
      <c r="I713" t="s">
        <v>670</v>
      </c>
      <c r="J713">
        <v>11</v>
      </c>
      <c r="K713" t="s">
        <v>2574</v>
      </c>
      <c r="L713">
        <v>35</v>
      </c>
      <c r="O713" t="s">
        <v>27</v>
      </c>
      <c r="P713" t="s">
        <v>24</v>
      </c>
      <c r="Q713" t="s">
        <v>2574</v>
      </c>
      <c r="R713">
        <v>57.894666666699997</v>
      </c>
      <c r="S713">
        <v>-135.08316666670001</v>
      </c>
      <c r="T713" t="s">
        <v>80</v>
      </c>
      <c r="U713" t="s">
        <v>40</v>
      </c>
      <c r="V713" s="13" t="s">
        <v>42</v>
      </c>
      <c r="W713" t="s">
        <v>29</v>
      </c>
    </row>
    <row r="714" spans="1:23" x14ac:dyDescent="0.2">
      <c r="A714" t="s">
        <v>24</v>
      </c>
      <c r="B714" s="12">
        <v>39012</v>
      </c>
      <c r="C714">
        <v>10</v>
      </c>
      <c r="D714">
        <v>2006</v>
      </c>
      <c r="E714" t="s">
        <v>24</v>
      </c>
      <c r="F714">
        <v>2806582</v>
      </c>
      <c r="G714">
        <v>1</v>
      </c>
      <c r="H714" t="s">
        <v>25</v>
      </c>
      <c r="I714" t="s">
        <v>610</v>
      </c>
      <c r="J714">
        <v>867</v>
      </c>
      <c r="K714" t="s">
        <v>2377</v>
      </c>
      <c r="L714">
        <v>166.3</v>
      </c>
      <c r="O714" t="s">
        <v>27</v>
      </c>
      <c r="P714" t="s">
        <v>24</v>
      </c>
      <c r="Q714" t="s">
        <v>2574</v>
      </c>
      <c r="R714">
        <v>53.877777833300001</v>
      </c>
      <c r="S714">
        <v>-166.57777783329999</v>
      </c>
      <c r="T714" t="s">
        <v>58</v>
      </c>
      <c r="U714" t="s">
        <v>1894</v>
      </c>
      <c r="W714" t="s">
        <v>30</v>
      </c>
    </row>
    <row r="715" spans="1:23" x14ac:dyDescent="0.2">
      <c r="A715" t="s">
        <v>24</v>
      </c>
      <c r="B715" s="12">
        <v>39012</v>
      </c>
      <c r="C715">
        <v>10</v>
      </c>
      <c r="D715">
        <v>2006</v>
      </c>
      <c r="E715" t="s">
        <v>24</v>
      </c>
      <c r="F715">
        <v>2817245</v>
      </c>
      <c r="G715">
        <v>1</v>
      </c>
      <c r="H715" t="s">
        <v>25</v>
      </c>
      <c r="I715" t="s">
        <v>671</v>
      </c>
      <c r="J715" t="s">
        <v>35</v>
      </c>
      <c r="K715" t="s">
        <v>2377</v>
      </c>
      <c r="L715">
        <v>31</v>
      </c>
      <c r="O715" t="s">
        <v>27</v>
      </c>
      <c r="P715" t="s">
        <v>24</v>
      </c>
      <c r="Q715" t="s">
        <v>2574</v>
      </c>
      <c r="R715">
        <v>55.635016666699997</v>
      </c>
      <c r="S715">
        <v>-131.91688333330001</v>
      </c>
      <c r="T715" t="s">
        <v>44</v>
      </c>
      <c r="U715" t="s">
        <v>40</v>
      </c>
      <c r="W715" t="s">
        <v>29</v>
      </c>
    </row>
    <row r="716" spans="1:23" x14ac:dyDescent="0.2">
      <c r="A716" t="s">
        <v>24</v>
      </c>
      <c r="B716" s="12">
        <v>39014</v>
      </c>
      <c r="C716">
        <v>10</v>
      </c>
      <c r="D716">
        <v>2006</v>
      </c>
      <c r="E716" t="s">
        <v>24</v>
      </c>
      <c r="F716">
        <v>2807511</v>
      </c>
      <c r="G716">
        <v>1</v>
      </c>
      <c r="H716" t="s">
        <v>107</v>
      </c>
      <c r="I716" t="s">
        <v>201</v>
      </c>
      <c r="J716">
        <v>1280</v>
      </c>
      <c r="K716" t="s">
        <v>2377</v>
      </c>
      <c r="L716">
        <v>217.5</v>
      </c>
      <c r="N716">
        <v>41</v>
      </c>
      <c r="O716" t="s">
        <v>27</v>
      </c>
      <c r="P716" t="s">
        <v>24</v>
      </c>
      <c r="Q716" t="s">
        <v>2377</v>
      </c>
      <c r="R716">
        <v>60.668333333299998</v>
      </c>
      <c r="S716">
        <v>-146.7433333333</v>
      </c>
      <c r="T716" t="s">
        <v>56</v>
      </c>
      <c r="U716" t="s">
        <v>40</v>
      </c>
      <c r="W716" t="s">
        <v>29</v>
      </c>
    </row>
    <row r="717" spans="1:23" x14ac:dyDescent="0.2">
      <c r="A717" t="s">
        <v>24</v>
      </c>
      <c r="B717" s="12">
        <v>39015</v>
      </c>
      <c r="C717">
        <v>10</v>
      </c>
      <c r="D717">
        <v>2006</v>
      </c>
      <c r="E717" t="s">
        <v>24</v>
      </c>
      <c r="F717">
        <v>2812638</v>
      </c>
      <c r="G717">
        <v>1</v>
      </c>
      <c r="H717" t="s">
        <v>25</v>
      </c>
      <c r="I717" t="s">
        <v>672</v>
      </c>
      <c r="J717">
        <v>394</v>
      </c>
      <c r="K717" t="s">
        <v>2574</v>
      </c>
      <c r="L717">
        <v>149.6</v>
      </c>
      <c r="O717" t="s">
        <v>27</v>
      </c>
      <c r="P717" t="s">
        <v>24</v>
      </c>
      <c r="Q717" t="s">
        <v>2574</v>
      </c>
      <c r="R717">
        <v>54.734999999999999</v>
      </c>
      <c r="S717">
        <v>-165.46766666670001</v>
      </c>
      <c r="T717" t="s">
        <v>44</v>
      </c>
      <c r="U717" t="s">
        <v>1894</v>
      </c>
      <c r="W717" t="s">
        <v>30</v>
      </c>
    </row>
    <row r="718" spans="1:23" x14ac:dyDescent="0.2">
      <c r="A718" t="s">
        <v>24</v>
      </c>
      <c r="B718" s="12">
        <v>39016</v>
      </c>
      <c r="C718">
        <v>10</v>
      </c>
      <c r="D718">
        <v>2006</v>
      </c>
      <c r="E718" t="s">
        <v>24</v>
      </c>
      <c r="F718">
        <v>2811472</v>
      </c>
      <c r="G718">
        <v>1</v>
      </c>
      <c r="H718" t="s">
        <v>93</v>
      </c>
      <c r="I718" t="s">
        <v>673</v>
      </c>
      <c r="J718">
        <v>97</v>
      </c>
      <c r="K718" t="s">
        <v>2574</v>
      </c>
      <c r="L718">
        <v>108.8</v>
      </c>
      <c r="N718">
        <v>33</v>
      </c>
      <c r="O718" t="s">
        <v>27</v>
      </c>
      <c r="P718" t="s">
        <v>24</v>
      </c>
      <c r="Q718" t="s">
        <v>2377</v>
      </c>
      <c r="R718">
        <v>59.324666666699997</v>
      </c>
      <c r="S718">
        <v>-143.16133333330001</v>
      </c>
      <c r="T718" t="s">
        <v>58</v>
      </c>
      <c r="U718" t="s">
        <v>643</v>
      </c>
      <c r="W718" t="s">
        <v>30</v>
      </c>
    </row>
    <row r="719" spans="1:23" x14ac:dyDescent="0.2">
      <c r="A719" t="s">
        <v>24</v>
      </c>
      <c r="B719" s="12">
        <v>39016</v>
      </c>
      <c r="C719">
        <v>10</v>
      </c>
      <c r="D719">
        <v>2006</v>
      </c>
      <c r="E719" t="s">
        <v>24</v>
      </c>
      <c r="F719">
        <v>2811761</v>
      </c>
      <c r="G719">
        <v>1</v>
      </c>
      <c r="H719" t="s">
        <v>25</v>
      </c>
      <c r="I719" t="s">
        <v>674</v>
      </c>
      <c r="J719">
        <v>26</v>
      </c>
      <c r="K719" t="s">
        <v>2574</v>
      </c>
      <c r="L719">
        <v>40.299999999999997</v>
      </c>
      <c r="N719">
        <v>31</v>
      </c>
      <c r="O719" t="s">
        <v>27</v>
      </c>
      <c r="P719" t="s">
        <v>24</v>
      </c>
      <c r="Q719" t="s">
        <v>2377</v>
      </c>
      <c r="R719">
        <v>59.632510000000003</v>
      </c>
      <c r="S719">
        <v>-151.53280000000001</v>
      </c>
      <c r="T719" t="s">
        <v>58</v>
      </c>
      <c r="U719" t="s">
        <v>1894</v>
      </c>
      <c r="W719" t="s">
        <v>30</v>
      </c>
    </row>
    <row r="720" spans="1:23" x14ac:dyDescent="0.2">
      <c r="A720" t="s">
        <v>24</v>
      </c>
      <c r="B720" s="12">
        <v>39016</v>
      </c>
      <c r="C720">
        <v>10</v>
      </c>
      <c r="D720">
        <v>2006</v>
      </c>
      <c r="E720" t="s">
        <v>24</v>
      </c>
      <c r="F720">
        <v>2813868</v>
      </c>
      <c r="G720">
        <v>1</v>
      </c>
      <c r="H720" t="s">
        <v>25</v>
      </c>
      <c r="I720" t="s">
        <v>675</v>
      </c>
      <c r="J720">
        <v>91</v>
      </c>
      <c r="K720" t="s">
        <v>2574</v>
      </c>
      <c r="L720">
        <v>49.2</v>
      </c>
      <c r="O720" t="s">
        <v>27</v>
      </c>
      <c r="P720" t="s">
        <v>24</v>
      </c>
      <c r="Q720" t="s">
        <v>2574</v>
      </c>
      <c r="R720">
        <v>53.877777833300001</v>
      </c>
      <c r="S720">
        <v>-166.57777783329999</v>
      </c>
      <c r="T720" t="s">
        <v>80</v>
      </c>
      <c r="U720" t="s">
        <v>40</v>
      </c>
      <c r="W720" t="s">
        <v>29</v>
      </c>
    </row>
    <row r="721" spans="1:23" x14ac:dyDescent="0.2">
      <c r="A721" t="s">
        <v>24</v>
      </c>
      <c r="B721" s="12">
        <v>39018</v>
      </c>
      <c r="C721">
        <v>10</v>
      </c>
      <c r="D721">
        <v>2006</v>
      </c>
      <c r="E721" t="s">
        <v>24</v>
      </c>
      <c r="F721">
        <v>2812301</v>
      </c>
      <c r="G721">
        <v>1</v>
      </c>
      <c r="H721" t="s">
        <v>25</v>
      </c>
      <c r="I721" t="s">
        <v>676</v>
      </c>
      <c r="J721">
        <v>1418</v>
      </c>
      <c r="K721" t="s">
        <v>2377</v>
      </c>
      <c r="L721">
        <v>202.7</v>
      </c>
      <c r="O721" t="s">
        <v>27</v>
      </c>
      <c r="P721" t="s">
        <v>24</v>
      </c>
      <c r="Q721" t="s">
        <v>2574</v>
      </c>
      <c r="R721">
        <v>51.6</v>
      </c>
      <c r="S721">
        <v>172.9333333333</v>
      </c>
      <c r="T721" t="s">
        <v>44</v>
      </c>
      <c r="U721" t="s">
        <v>40</v>
      </c>
      <c r="W721" t="s">
        <v>29</v>
      </c>
    </row>
    <row r="722" spans="1:23" x14ac:dyDescent="0.2">
      <c r="A722" t="s">
        <v>24</v>
      </c>
      <c r="B722" s="12">
        <v>39022</v>
      </c>
      <c r="C722">
        <v>11</v>
      </c>
      <c r="D722">
        <v>2006</v>
      </c>
      <c r="E722" t="s">
        <v>24</v>
      </c>
      <c r="F722">
        <v>2812521</v>
      </c>
      <c r="G722">
        <v>1</v>
      </c>
      <c r="H722" t="s">
        <v>25</v>
      </c>
      <c r="I722" t="s">
        <v>677</v>
      </c>
      <c r="J722">
        <v>15</v>
      </c>
      <c r="K722" t="s">
        <v>2574</v>
      </c>
      <c r="L722">
        <v>36</v>
      </c>
      <c r="O722" t="s">
        <v>27</v>
      </c>
      <c r="P722" t="s">
        <v>24</v>
      </c>
      <c r="Q722" t="s">
        <v>2574</v>
      </c>
      <c r="R722">
        <v>57.046390000000002</v>
      </c>
      <c r="S722">
        <v>-135.33860000000001</v>
      </c>
      <c r="T722" t="s">
        <v>36</v>
      </c>
      <c r="U722" t="s">
        <v>1894</v>
      </c>
      <c r="V722" s="13" t="s">
        <v>42</v>
      </c>
      <c r="W722" t="s">
        <v>30</v>
      </c>
    </row>
    <row r="723" spans="1:23" x14ac:dyDescent="0.2">
      <c r="A723" t="s">
        <v>24</v>
      </c>
      <c r="B723" s="12">
        <v>39027</v>
      </c>
      <c r="C723">
        <v>11</v>
      </c>
      <c r="D723">
        <v>2006</v>
      </c>
      <c r="E723" t="s">
        <v>24</v>
      </c>
      <c r="F723">
        <v>2816024</v>
      </c>
      <c r="G723">
        <v>1</v>
      </c>
      <c r="H723" t="s">
        <v>226</v>
      </c>
      <c r="I723" t="s">
        <v>678</v>
      </c>
      <c r="J723">
        <v>1257</v>
      </c>
      <c r="K723" t="s">
        <v>2377</v>
      </c>
      <c r="L723">
        <v>202.5</v>
      </c>
      <c r="N723">
        <v>37</v>
      </c>
      <c r="O723" t="s">
        <v>27</v>
      </c>
      <c r="P723" t="s">
        <v>24</v>
      </c>
      <c r="Q723" t="s">
        <v>2377</v>
      </c>
      <c r="R723">
        <v>58.151760000000003</v>
      </c>
      <c r="S723">
        <v>-135.04159999999999</v>
      </c>
      <c r="T723" t="s">
        <v>50</v>
      </c>
      <c r="U723" t="s">
        <v>40</v>
      </c>
      <c r="W723" t="s">
        <v>29</v>
      </c>
    </row>
    <row r="724" spans="1:23" x14ac:dyDescent="0.2">
      <c r="A724" t="s">
        <v>24</v>
      </c>
      <c r="B724" s="12">
        <v>39027</v>
      </c>
      <c r="C724">
        <v>11</v>
      </c>
      <c r="D724">
        <v>2006</v>
      </c>
      <c r="E724" t="s">
        <v>24</v>
      </c>
      <c r="F724">
        <v>2816382</v>
      </c>
      <c r="G724">
        <v>1</v>
      </c>
      <c r="H724" t="s">
        <v>25</v>
      </c>
      <c r="I724" t="s">
        <v>679</v>
      </c>
      <c r="J724">
        <v>140</v>
      </c>
      <c r="K724" t="s">
        <v>2574</v>
      </c>
      <c r="L724">
        <v>71.900000000000006</v>
      </c>
      <c r="O724" t="s">
        <v>27</v>
      </c>
      <c r="P724" t="s">
        <v>24</v>
      </c>
      <c r="Q724" t="s">
        <v>2574</v>
      </c>
      <c r="R724">
        <v>57.793610000000001</v>
      </c>
      <c r="S724">
        <v>-152.4058</v>
      </c>
      <c r="T724" t="s">
        <v>58</v>
      </c>
      <c r="U724" t="s">
        <v>1894</v>
      </c>
      <c r="W724" t="s">
        <v>30</v>
      </c>
    </row>
    <row r="725" spans="1:23" x14ac:dyDescent="0.2">
      <c r="A725" t="s">
        <v>24</v>
      </c>
      <c r="B725" s="12">
        <v>39027</v>
      </c>
      <c r="C725">
        <v>11</v>
      </c>
      <c r="D725">
        <v>2006</v>
      </c>
      <c r="E725" t="s">
        <v>24</v>
      </c>
      <c r="F725">
        <v>2816477</v>
      </c>
      <c r="G725">
        <v>1</v>
      </c>
      <c r="H725" t="s">
        <v>25</v>
      </c>
      <c r="I725" t="s">
        <v>680</v>
      </c>
      <c r="J725">
        <v>10</v>
      </c>
      <c r="K725" t="s">
        <v>2574</v>
      </c>
      <c r="L725">
        <v>30.7</v>
      </c>
      <c r="N725">
        <v>46</v>
      </c>
      <c r="O725" t="s">
        <v>27</v>
      </c>
      <c r="P725" t="s">
        <v>24</v>
      </c>
      <c r="Q725" t="s">
        <v>2377</v>
      </c>
      <c r="R725">
        <v>58.489166666700001</v>
      </c>
      <c r="S725">
        <v>-135.4675</v>
      </c>
      <c r="T725" t="s">
        <v>122</v>
      </c>
      <c r="U725" t="s">
        <v>1894</v>
      </c>
      <c r="V725" s="13" t="s">
        <v>42</v>
      </c>
      <c r="W725" t="s">
        <v>30</v>
      </c>
    </row>
    <row r="726" spans="1:23" x14ac:dyDescent="0.2">
      <c r="A726" t="s">
        <v>24</v>
      </c>
      <c r="B726" s="12">
        <v>39032</v>
      </c>
      <c r="C726">
        <v>11</v>
      </c>
      <c r="D726">
        <v>2006</v>
      </c>
      <c r="E726" t="s">
        <v>24</v>
      </c>
      <c r="F726">
        <v>2827091</v>
      </c>
      <c r="G726">
        <v>1</v>
      </c>
      <c r="H726" t="s">
        <v>93</v>
      </c>
      <c r="I726" t="s">
        <v>681</v>
      </c>
      <c r="J726">
        <v>117</v>
      </c>
      <c r="K726" t="s">
        <v>2574</v>
      </c>
      <c r="L726">
        <v>81.8</v>
      </c>
      <c r="O726" t="s">
        <v>27</v>
      </c>
      <c r="P726" t="s">
        <v>24</v>
      </c>
      <c r="Q726" t="s">
        <v>2574</v>
      </c>
      <c r="R726">
        <v>55.06223</v>
      </c>
      <c r="S726">
        <v>-131.1164</v>
      </c>
      <c r="T726" t="s">
        <v>44</v>
      </c>
      <c r="U726" t="s">
        <v>40</v>
      </c>
      <c r="W726" t="s">
        <v>29</v>
      </c>
    </row>
    <row r="727" spans="1:23" x14ac:dyDescent="0.2">
      <c r="A727" t="s">
        <v>24</v>
      </c>
      <c r="B727" s="12">
        <v>39032</v>
      </c>
      <c r="C727">
        <v>11</v>
      </c>
      <c r="D727">
        <v>2006</v>
      </c>
      <c r="E727" t="s">
        <v>24</v>
      </c>
      <c r="F727">
        <v>2854464</v>
      </c>
      <c r="G727">
        <v>1</v>
      </c>
      <c r="H727" t="s">
        <v>107</v>
      </c>
      <c r="I727" t="s">
        <v>193</v>
      </c>
      <c r="J727">
        <v>2625</v>
      </c>
      <c r="K727" t="s">
        <v>2377</v>
      </c>
      <c r="L727">
        <v>316.89999999999998</v>
      </c>
      <c r="O727" t="s">
        <v>27</v>
      </c>
      <c r="P727" t="s">
        <v>24</v>
      </c>
      <c r="Q727" t="s">
        <v>2574</v>
      </c>
      <c r="R727">
        <v>56.97775</v>
      </c>
      <c r="S727">
        <v>-134.34059999999999</v>
      </c>
      <c r="T727" t="s">
        <v>56</v>
      </c>
      <c r="U727" t="s">
        <v>40</v>
      </c>
      <c r="W727" t="s">
        <v>29</v>
      </c>
    </row>
    <row r="728" spans="1:23" x14ac:dyDescent="0.2">
      <c r="A728" t="s">
        <v>24</v>
      </c>
      <c r="B728" s="12">
        <v>39033</v>
      </c>
      <c r="C728">
        <v>11</v>
      </c>
      <c r="D728">
        <v>2006</v>
      </c>
      <c r="E728" t="s">
        <v>24</v>
      </c>
      <c r="F728">
        <v>2819352</v>
      </c>
      <c r="G728">
        <v>2</v>
      </c>
      <c r="H728" t="s">
        <v>226</v>
      </c>
      <c r="I728" t="s">
        <v>682</v>
      </c>
      <c r="J728">
        <v>345</v>
      </c>
      <c r="K728" t="s">
        <v>2574</v>
      </c>
      <c r="L728">
        <v>110</v>
      </c>
      <c r="O728" t="s">
        <v>27</v>
      </c>
      <c r="P728" t="s">
        <v>24</v>
      </c>
      <c r="Q728" t="s">
        <v>2574</v>
      </c>
      <c r="R728">
        <v>57.767499999999998</v>
      </c>
      <c r="S728">
        <v>-152.4683333333</v>
      </c>
      <c r="T728" t="s">
        <v>80</v>
      </c>
      <c r="U728" t="s">
        <v>40</v>
      </c>
      <c r="V728" s="13" t="s">
        <v>42</v>
      </c>
      <c r="W728" t="s">
        <v>29</v>
      </c>
    </row>
    <row r="729" spans="1:23" x14ac:dyDescent="0.2">
      <c r="A729" t="s">
        <v>24</v>
      </c>
      <c r="B729" s="12">
        <v>39033</v>
      </c>
      <c r="C729">
        <v>11</v>
      </c>
      <c r="D729">
        <v>2006</v>
      </c>
      <c r="E729" t="s">
        <v>24</v>
      </c>
      <c r="F729">
        <v>2819408</v>
      </c>
      <c r="G729">
        <v>1</v>
      </c>
      <c r="H729" t="s">
        <v>59</v>
      </c>
      <c r="I729" t="s">
        <v>683</v>
      </c>
      <c r="J729">
        <v>64329</v>
      </c>
      <c r="K729" t="s">
        <v>2377</v>
      </c>
      <c r="L729">
        <v>831.5</v>
      </c>
      <c r="N729">
        <v>39</v>
      </c>
      <c r="O729" t="s">
        <v>27</v>
      </c>
      <c r="P729" t="s">
        <v>24</v>
      </c>
      <c r="Q729" t="s">
        <v>2377</v>
      </c>
      <c r="R729">
        <v>60.864440000000002</v>
      </c>
      <c r="S729">
        <v>-146.68170000000001</v>
      </c>
      <c r="T729" t="s">
        <v>58</v>
      </c>
      <c r="U729" t="s">
        <v>1894</v>
      </c>
      <c r="W729" t="s">
        <v>30</v>
      </c>
    </row>
    <row r="730" spans="1:23" x14ac:dyDescent="0.2">
      <c r="A730" t="s">
        <v>24</v>
      </c>
      <c r="B730" s="12">
        <v>39033</v>
      </c>
      <c r="C730">
        <v>11</v>
      </c>
      <c r="D730">
        <v>2006</v>
      </c>
      <c r="E730" t="s">
        <v>24</v>
      </c>
      <c r="F730">
        <v>2820048</v>
      </c>
      <c r="G730">
        <v>1</v>
      </c>
      <c r="H730" t="s">
        <v>90</v>
      </c>
      <c r="I730" t="s">
        <v>684</v>
      </c>
      <c r="J730">
        <v>77</v>
      </c>
      <c r="K730" t="s">
        <v>2574</v>
      </c>
      <c r="L730">
        <v>86.3</v>
      </c>
      <c r="N730">
        <v>39</v>
      </c>
      <c r="O730" t="s">
        <v>27</v>
      </c>
      <c r="P730" t="s">
        <v>24</v>
      </c>
      <c r="Q730" t="s">
        <v>2377</v>
      </c>
      <c r="R730">
        <v>59.528689999999997</v>
      </c>
      <c r="S730">
        <v>-152.33500000000001</v>
      </c>
      <c r="T730" t="s">
        <v>58</v>
      </c>
      <c r="U730" t="s">
        <v>1894</v>
      </c>
      <c r="W730" t="s">
        <v>30</v>
      </c>
    </row>
    <row r="731" spans="1:23" x14ac:dyDescent="0.2">
      <c r="A731" t="s">
        <v>24</v>
      </c>
      <c r="B731" s="12">
        <v>39036</v>
      </c>
      <c r="C731">
        <v>11</v>
      </c>
      <c r="D731">
        <v>2006</v>
      </c>
      <c r="E731" t="s">
        <v>24</v>
      </c>
      <c r="F731">
        <v>2834381</v>
      </c>
      <c r="G731">
        <v>1</v>
      </c>
      <c r="H731" t="s">
        <v>107</v>
      </c>
      <c r="I731" t="s">
        <v>206</v>
      </c>
      <c r="J731">
        <v>3029</v>
      </c>
      <c r="K731" t="s">
        <v>2377</v>
      </c>
      <c r="L731">
        <v>372.2</v>
      </c>
      <c r="O731" t="s">
        <v>27</v>
      </c>
      <c r="P731" t="s">
        <v>24</v>
      </c>
      <c r="Q731" t="s">
        <v>2574</v>
      </c>
      <c r="R731">
        <v>56.186390000000003</v>
      </c>
      <c r="S731">
        <v>-133.76130000000001</v>
      </c>
      <c r="T731" t="s">
        <v>44</v>
      </c>
      <c r="U731" t="s">
        <v>40</v>
      </c>
      <c r="W731" t="s">
        <v>29</v>
      </c>
    </row>
    <row r="732" spans="1:23" x14ac:dyDescent="0.2">
      <c r="A732" t="s">
        <v>24</v>
      </c>
      <c r="B732" s="12">
        <v>39037</v>
      </c>
      <c r="C732">
        <v>11</v>
      </c>
      <c r="D732">
        <v>2006</v>
      </c>
      <c r="E732" t="s">
        <v>24</v>
      </c>
      <c r="F732">
        <v>2830834</v>
      </c>
      <c r="G732">
        <v>1</v>
      </c>
      <c r="H732" t="s">
        <v>62</v>
      </c>
      <c r="I732" t="s">
        <v>685</v>
      </c>
      <c r="K732" t="s">
        <v>3723</v>
      </c>
      <c r="O732" t="s">
        <v>27</v>
      </c>
      <c r="P732" t="s">
        <v>24</v>
      </c>
      <c r="Q732" t="s">
        <v>2377</v>
      </c>
      <c r="R732">
        <v>58.3157</v>
      </c>
      <c r="S732">
        <v>-134.3518</v>
      </c>
      <c r="T732" t="s">
        <v>58</v>
      </c>
      <c r="U732" t="s">
        <v>1894</v>
      </c>
      <c r="W732" t="s">
        <v>30</v>
      </c>
    </row>
    <row r="733" spans="1:23" x14ac:dyDescent="0.2">
      <c r="A733" t="s">
        <v>24</v>
      </c>
      <c r="B733" s="12">
        <v>39039</v>
      </c>
      <c r="C733">
        <v>11</v>
      </c>
      <c r="D733">
        <v>2006</v>
      </c>
      <c r="E733" t="s">
        <v>24</v>
      </c>
      <c r="F733">
        <v>2825055</v>
      </c>
      <c r="G733">
        <v>1</v>
      </c>
      <c r="H733" t="s">
        <v>59</v>
      </c>
      <c r="I733" t="s">
        <v>686</v>
      </c>
      <c r="J733">
        <v>85387</v>
      </c>
      <c r="K733" t="s">
        <v>2377</v>
      </c>
      <c r="L733">
        <v>854.3</v>
      </c>
      <c r="N733">
        <v>15</v>
      </c>
      <c r="O733" t="s">
        <v>27</v>
      </c>
      <c r="P733" t="s">
        <v>24</v>
      </c>
      <c r="Q733" t="s">
        <v>2377</v>
      </c>
      <c r="R733">
        <v>61.12473</v>
      </c>
      <c r="S733">
        <v>-146.34639999999999</v>
      </c>
      <c r="T733" t="s">
        <v>58</v>
      </c>
      <c r="U733" t="s">
        <v>1894</v>
      </c>
      <c r="W733" t="s">
        <v>30</v>
      </c>
    </row>
    <row r="734" spans="1:23" x14ac:dyDescent="0.2">
      <c r="A734" t="s">
        <v>24</v>
      </c>
      <c r="B734" s="12">
        <v>39041</v>
      </c>
      <c r="C734">
        <v>11</v>
      </c>
      <c r="D734">
        <v>2006</v>
      </c>
      <c r="E734" t="s">
        <v>24</v>
      </c>
      <c r="F734">
        <v>2834541</v>
      </c>
      <c r="G734">
        <v>1</v>
      </c>
      <c r="H734" t="s">
        <v>65</v>
      </c>
      <c r="I734" t="s">
        <v>687</v>
      </c>
      <c r="J734" t="s">
        <v>35</v>
      </c>
      <c r="K734" t="s">
        <v>2377</v>
      </c>
      <c r="L734" t="s">
        <v>35</v>
      </c>
      <c r="O734" t="s">
        <v>27</v>
      </c>
      <c r="P734" t="s">
        <v>24</v>
      </c>
      <c r="Q734" t="s">
        <v>2574</v>
      </c>
      <c r="R734">
        <v>55.391666666699997</v>
      </c>
      <c r="S734">
        <v>-131.74166666670001</v>
      </c>
      <c r="T734" t="s">
        <v>36</v>
      </c>
      <c r="U734" t="s">
        <v>1894</v>
      </c>
      <c r="W734" t="s">
        <v>30</v>
      </c>
    </row>
    <row r="735" spans="1:23" x14ac:dyDescent="0.2">
      <c r="A735" t="s">
        <v>24</v>
      </c>
      <c r="B735" s="12">
        <v>39043</v>
      </c>
      <c r="C735">
        <v>11</v>
      </c>
      <c r="D735">
        <v>2006</v>
      </c>
      <c r="E735" t="s">
        <v>24</v>
      </c>
      <c r="F735">
        <v>2827431</v>
      </c>
      <c r="G735">
        <v>1</v>
      </c>
      <c r="H735" t="s">
        <v>62</v>
      </c>
      <c r="I735" t="s">
        <v>688</v>
      </c>
      <c r="K735" t="s">
        <v>3723</v>
      </c>
      <c r="O735" t="s">
        <v>27</v>
      </c>
      <c r="P735" t="s">
        <v>24</v>
      </c>
      <c r="Q735" t="s">
        <v>2377</v>
      </c>
      <c r="R735">
        <v>58.550164000000002</v>
      </c>
      <c r="S735">
        <v>-135.02759800000001</v>
      </c>
      <c r="T735" t="s">
        <v>58</v>
      </c>
      <c r="U735" t="s">
        <v>1894</v>
      </c>
      <c r="V735" s="13" t="s">
        <v>30</v>
      </c>
      <c r="W735" t="s">
        <v>30</v>
      </c>
    </row>
    <row r="736" spans="1:23" x14ac:dyDescent="0.2">
      <c r="A736" t="s">
        <v>24</v>
      </c>
      <c r="B736" s="12">
        <v>39050</v>
      </c>
      <c r="C736">
        <v>11</v>
      </c>
      <c r="D736">
        <v>2006</v>
      </c>
      <c r="E736" t="s">
        <v>24</v>
      </c>
      <c r="F736">
        <v>2831068</v>
      </c>
      <c r="G736">
        <v>1</v>
      </c>
      <c r="H736" t="s">
        <v>107</v>
      </c>
      <c r="I736" t="s">
        <v>170</v>
      </c>
      <c r="J736">
        <v>1280</v>
      </c>
      <c r="K736" t="s">
        <v>2377</v>
      </c>
      <c r="L736">
        <v>219.6</v>
      </c>
      <c r="N736">
        <v>15</v>
      </c>
      <c r="O736" t="s">
        <v>27</v>
      </c>
      <c r="P736" t="s">
        <v>24</v>
      </c>
      <c r="Q736" t="s">
        <v>2377</v>
      </c>
      <c r="R736">
        <v>58.184170000000002</v>
      </c>
      <c r="S736">
        <v>-134.20779999999999</v>
      </c>
      <c r="T736" t="s">
        <v>58</v>
      </c>
      <c r="U736" t="s">
        <v>1894</v>
      </c>
      <c r="W736" t="s">
        <v>30</v>
      </c>
    </row>
    <row r="737" spans="1:23" x14ac:dyDescent="0.2">
      <c r="A737" t="s">
        <v>24</v>
      </c>
      <c r="B737" s="12">
        <v>39052</v>
      </c>
      <c r="C737">
        <v>12</v>
      </c>
      <c r="D737">
        <v>2006</v>
      </c>
      <c r="E737" t="s">
        <v>24</v>
      </c>
      <c r="F737">
        <v>2834067</v>
      </c>
      <c r="G737">
        <v>1</v>
      </c>
      <c r="H737" t="s">
        <v>107</v>
      </c>
      <c r="I737" t="s">
        <v>689</v>
      </c>
      <c r="J737">
        <v>97</v>
      </c>
      <c r="K737" t="s">
        <v>2574</v>
      </c>
      <c r="L737">
        <v>164.7</v>
      </c>
      <c r="O737" t="s">
        <v>27</v>
      </c>
      <c r="P737" t="s">
        <v>24</v>
      </c>
      <c r="Q737" t="s">
        <v>2574</v>
      </c>
      <c r="R737">
        <v>55.130830000000003</v>
      </c>
      <c r="S737">
        <v>-131.57499999999999</v>
      </c>
      <c r="T737" t="s">
        <v>44</v>
      </c>
      <c r="U737" t="s">
        <v>40</v>
      </c>
      <c r="V737" s="13" t="s">
        <v>42</v>
      </c>
      <c r="W737" t="s">
        <v>29</v>
      </c>
    </row>
    <row r="738" spans="1:23" x14ac:dyDescent="0.2">
      <c r="A738" t="s">
        <v>24</v>
      </c>
      <c r="B738" s="12">
        <v>39055</v>
      </c>
      <c r="C738">
        <v>12</v>
      </c>
      <c r="D738">
        <v>2006</v>
      </c>
      <c r="E738" t="s">
        <v>24</v>
      </c>
      <c r="F738">
        <v>2836311</v>
      </c>
      <c r="G738">
        <v>1</v>
      </c>
      <c r="H738" t="s">
        <v>65</v>
      </c>
      <c r="I738" t="s">
        <v>690</v>
      </c>
      <c r="K738" t="s">
        <v>3723</v>
      </c>
      <c r="O738" t="s">
        <v>27</v>
      </c>
      <c r="P738" t="s">
        <v>24</v>
      </c>
      <c r="Q738" t="s">
        <v>2377</v>
      </c>
      <c r="R738">
        <v>61.12473</v>
      </c>
      <c r="S738">
        <v>-146.34639999999999</v>
      </c>
      <c r="T738" t="s">
        <v>58</v>
      </c>
      <c r="U738" t="s">
        <v>1894</v>
      </c>
      <c r="W738" t="s">
        <v>30</v>
      </c>
    </row>
    <row r="739" spans="1:23" x14ac:dyDescent="0.2">
      <c r="A739" t="s">
        <v>24</v>
      </c>
      <c r="B739" s="12">
        <v>39055</v>
      </c>
      <c r="C739">
        <v>12</v>
      </c>
      <c r="D739">
        <v>2006</v>
      </c>
      <c r="E739" t="s">
        <v>24</v>
      </c>
      <c r="F739">
        <v>2838116</v>
      </c>
      <c r="G739">
        <v>1</v>
      </c>
      <c r="H739" t="s">
        <v>62</v>
      </c>
      <c r="I739" t="s">
        <v>691</v>
      </c>
      <c r="J739">
        <v>17</v>
      </c>
      <c r="K739" t="s">
        <v>2574</v>
      </c>
      <c r="L739">
        <v>32.799999999999997</v>
      </c>
      <c r="N739">
        <v>45</v>
      </c>
      <c r="O739" t="s">
        <v>27</v>
      </c>
      <c r="P739" t="s">
        <v>24</v>
      </c>
      <c r="Q739" t="s">
        <v>2377</v>
      </c>
      <c r="R739">
        <v>58.184170000000002</v>
      </c>
      <c r="S739">
        <v>-134.20779999999999</v>
      </c>
      <c r="T739" t="s">
        <v>58</v>
      </c>
      <c r="U739" t="s">
        <v>1894</v>
      </c>
      <c r="V739" s="13" t="s">
        <v>42</v>
      </c>
      <c r="W739" t="s">
        <v>30</v>
      </c>
    </row>
    <row r="740" spans="1:23" x14ac:dyDescent="0.2">
      <c r="A740" t="s">
        <v>24</v>
      </c>
      <c r="B740" s="12">
        <v>39055</v>
      </c>
      <c r="C740">
        <v>12</v>
      </c>
      <c r="D740">
        <v>2006</v>
      </c>
      <c r="E740" t="s">
        <v>24</v>
      </c>
      <c r="F740">
        <v>2841081</v>
      </c>
      <c r="G740">
        <v>1</v>
      </c>
      <c r="H740" t="s">
        <v>65</v>
      </c>
      <c r="I740" t="s">
        <v>692</v>
      </c>
      <c r="K740" t="s">
        <v>3723</v>
      </c>
      <c r="O740" t="s">
        <v>27</v>
      </c>
      <c r="P740" t="s">
        <v>24</v>
      </c>
      <c r="Q740" t="s">
        <v>2377</v>
      </c>
      <c r="R740">
        <v>58.3157</v>
      </c>
      <c r="S740">
        <v>-134.3518</v>
      </c>
      <c r="T740" t="s">
        <v>58</v>
      </c>
      <c r="U740" t="s">
        <v>1894</v>
      </c>
      <c r="V740" s="13" t="s">
        <v>30</v>
      </c>
      <c r="W740" t="s">
        <v>30</v>
      </c>
    </row>
    <row r="741" spans="1:23" x14ac:dyDescent="0.2">
      <c r="A741" t="s">
        <v>24</v>
      </c>
      <c r="B741" s="12">
        <v>39055</v>
      </c>
      <c r="C741">
        <v>12</v>
      </c>
      <c r="D741">
        <v>2006</v>
      </c>
      <c r="E741" t="s">
        <v>24</v>
      </c>
      <c r="F741">
        <v>2843730</v>
      </c>
      <c r="G741">
        <v>1</v>
      </c>
      <c r="H741" t="s">
        <v>107</v>
      </c>
      <c r="I741" t="s">
        <v>108</v>
      </c>
      <c r="J741">
        <v>1328</v>
      </c>
      <c r="K741" t="s">
        <v>2377</v>
      </c>
      <c r="L741">
        <v>217.5</v>
      </c>
      <c r="N741">
        <v>45</v>
      </c>
      <c r="O741" t="s">
        <v>27</v>
      </c>
      <c r="P741" t="s">
        <v>24</v>
      </c>
      <c r="Q741" t="s">
        <v>2377</v>
      </c>
      <c r="R741">
        <v>58.296390000000002</v>
      </c>
      <c r="S741">
        <v>-134.4239</v>
      </c>
      <c r="T741" t="s">
        <v>44</v>
      </c>
      <c r="U741" t="s">
        <v>40</v>
      </c>
      <c r="W741" t="s">
        <v>29</v>
      </c>
    </row>
    <row r="742" spans="1:23" x14ac:dyDescent="0.2">
      <c r="A742" t="s">
        <v>24</v>
      </c>
      <c r="B742" s="12">
        <v>39057</v>
      </c>
      <c r="C742">
        <v>12</v>
      </c>
      <c r="D742">
        <v>2006</v>
      </c>
      <c r="E742" t="s">
        <v>24</v>
      </c>
      <c r="F742">
        <v>2836044</v>
      </c>
      <c r="G742">
        <v>1</v>
      </c>
      <c r="H742" t="s">
        <v>62</v>
      </c>
      <c r="I742" t="s">
        <v>693</v>
      </c>
      <c r="J742" t="s">
        <v>35</v>
      </c>
      <c r="K742" t="s">
        <v>2377</v>
      </c>
      <c r="L742" t="s">
        <v>35</v>
      </c>
      <c r="O742" t="s">
        <v>27</v>
      </c>
      <c r="P742" t="s">
        <v>24</v>
      </c>
      <c r="Q742" t="s">
        <v>2574</v>
      </c>
      <c r="R742">
        <v>55.438138333300003</v>
      </c>
      <c r="S742">
        <v>-131.85201166670001</v>
      </c>
      <c r="T742" t="s">
        <v>36</v>
      </c>
      <c r="U742" t="s">
        <v>1894</v>
      </c>
      <c r="W742" t="s">
        <v>30</v>
      </c>
    </row>
    <row r="743" spans="1:23" x14ac:dyDescent="0.2">
      <c r="A743" t="s">
        <v>24</v>
      </c>
      <c r="B743" s="12">
        <v>39057</v>
      </c>
      <c r="C743">
        <v>12</v>
      </c>
      <c r="D743">
        <v>2006</v>
      </c>
      <c r="E743" t="s">
        <v>24</v>
      </c>
      <c r="F743">
        <v>2839622</v>
      </c>
      <c r="G743">
        <v>1</v>
      </c>
      <c r="H743" t="s">
        <v>25</v>
      </c>
      <c r="I743" t="s">
        <v>694</v>
      </c>
      <c r="J743">
        <v>35</v>
      </c>
      <c r="K743" t="s">
        <v>2574</v>
      </c>
      <c r="L743">
        <v>48.7</v>
      </c>
      <c r="O743" t="s">
        <v>27</v>
      </c>
      <c r="P743" t="s">
        <v>24</v>
      </c>
      <c r="Q743" t="s">
        <v>2574</v>
      </c>
      <c r="R743">
        <v>56.358333333300003</v>
      </c>
      <c r="S743">
        <v>-133.16833333330001</v>
      </c>
      <c r="T743" t="s">
        <v>36</v>
      </c>
      <c r="U743" t="s">
        <v>1894</v>
      </c>
      <c r="V743" s="13" t="s">
        <v>30</v>
      </c>
      <c r="W743" t="s">
        <v>30</v>
      </c>
    </row>
    <row r="744" spans="1:23" x14ac:dyDescent="0.2">
      <c r="A744" t="s">
        <v>24</v>
      </c>
      <c r="B744" s="12">
        <v>39063</v>
      </c>
      <c r="C744">
        <v>12</v>
      </c>
      <c r="D744">
        <v>2006</v>
      </c>
      <c r="E744" t="s">
        <v>24</v>
      </c>
      <c r="F744">
        <v>2841148</v>
      </c>
      <c r="G744">
        <v>1</v>
      </c>
      <c r="H744" t="s">
        <v>59</v>
      </c>
      <c r="I744" t="s">
        <v>695</v>
      </c>
      <c r="J744">
        <v>85387</v>
      </c>
      <c r="K744" t="s">
        <v>2377</v>
      </c>
      <c r="L744">
        <v>854.3</v>
      </c>
      <c r="O744" t="s">
        <v>27</v>
      </c>
      <c r="P744" t="s">
        <v>24</v>
      </c>
      <c r="Q744" t="s">
        <v>2574</v>
      </c>
      <c r="R744">
        <v>57.248333333300003</v>
      </c>
      <c r="S744">
        <v>-141.23166666669999</v>
      </c>
      <c r="T744" t="s">
        <v>56</v>
      </c>
      <c r="U744" t="s">
        <v>40</v>
      </c>
      <c r="W744" t="s">
        <v>29</v>
      </c>
    </row>
    <row r="745" spans="1:23" x14ac:dyDescent="0.2">
      <c r="A745" t="s">
        <v>24</v>
      </c>
      <c r="B745" s="12">
        <v>39063</v>
      </c>
      <c r="C745">
        <v>12</v>
      </c>
      <c r="D745">
        <v>2006</v>
      </c>
      <c r="E745" t="s">
        <v>24</v>
      </c>
      <c r="F745">
        <v>2843858</v>
      </c>
      <c r="G745">
        <v>1</v>
      </c>
      <c r="H745" t="s">
        <v>107</v>
      </c>
      <c r="I745" t="s">
        <v>206</v>
      </c>
      <c r="J745">
        <v>3029</v>
      </c>
      <c r="K745" t="s">
        <v>2377</v>
      </c>
      <c r="L745">
        <v>372.2</v>
      </c>
      <c r="O745" t="s">
        <v>27</v>
      </c>
      <c r="P745" t="s">
        <v>24</v>
      </c>
      <c r="Q745" t="s">
        <v>2574</v>
      </c>
      <c r="R745">
        <v>57.046390000000002</v>
      </c>
      <c r="S745">
        <v>-135.33860000000001</v>
      </c>
      <c r="T745" t="s">
        <v>56</v>
      </c>
      <c r="U745" t="s">
        <v>40</v>
      </c>
      <c r="V745" s="13" t="s">
        <v>42</v>
      </c>
      <c r="W745" t="s">
        <v>29</v>
      </c>
    </row>
    <row r="746" spans="1:23" x14ac:dyDescent="0.2">
      <c r="A746" t="s">
        <v>24</v>
      </c>
      <c r="B746" s="12">
        <v>39063</v>
      </c>
      <c r="C746">
        <v>12</v>
      </c>
      <c r="D746">
        <v>2006</v>
      </c>
      <c r="E746" t="s">
        <v>24</v>
      </c>
      <c r="F746">
        <v>2844529</v>
      </c>
      <c r="G746">
        <v>1</v>
      </c>
      <c r="H746" t="s">
        <v>97</v>
      </c>
      <c r="I746" t="s">
        <v>415</v>
      </c>
      <c r="J746">
        <v>187</v>
      </c>
      <c r="K746" t="s">
        <v>2574</v>
      </c>
      <c r="L746">
        <v>127.1</v>
      </c>
      <c r="O746" t="s">
        <v>27</v>
      </c>
      <c r="P746" t="s">
        <v>24</v>
      </c>
      <c r="Q746" t="s">
        <v>2574</v>
      </c>
      <c r="R746">
        <v>53.877776666700001</v>
      </c>
      <c r="S746">
        <v>-166.5777766667</v>
      </c>
      <c r="T746" t="s">
        <v>58</v>
      </c>
      <c r="U746" t="s">
        <v>1894</v>
      </c>
      <c r="W746" t="s">
        <v>30</v>
      </c>
    </row>
    <row r="747" spans="1:23" x14ac:dyDescent="0.2">
      <c r="A747" t="s">
        <v>24</v>
      </c>
      <c r="B747" s="12">
        <v>39064</v>
      </c>
      <c r="C747">
        <v>12</v>
      </c>
      <c r="D747">
        <v>2006</v>
      </c>
      <c r="E747" t="s">
        <v>24</v>
      </c>
      <c r="F747">
        <v>2839827</v>
      </c>
      <c r="G747">
        <v>1</v>
      </c>
      <c r="H747" t="s">
        <v>25</v>
      </c>
      <c r="I747" t="s">
        <v>696</v>
      </c>
      <c r="J747">
        <v>44</v>
      </c>
      <c r="K747" t="s">
        <v>2574</v>
      </c>
      <c r="L747">
        <v>45.4</v>
      </c>
      <c r="N747">
        <v>39</v>
      </c>
      <c r="O747" t="s">
        <v>27</v>
      </c>
      <c r="P747" t="s">
        <v>24</v>
      </c>
      <c r="Q747" t="s">
        <v>2377</v>
      </c>
      <c r="R747">
        <v>61.12473</v>
      </c>
      <c r="S747">
        <v>-146.34639999999999</v>
      </c>
      <c r="T747" t="s">
        <v>58</v>
      </c>
      <c r="U747" t="s">
        <v>1894</v>
      </c>
      <c r="W747" t="s">
        <v>30</v>
      </c>
    </row>
    <row r="748" spans="1:23" x14ac:dyDescent="0.2">
      <c r="A748" t="s">
        <v>24</v>
      </c>
      <c r="B748" s="12">
        <v>39069</v>
      </c>
      <c r="C748">
        <v>12</v>
      </c>
      <c r="D748">
        <v>2006</v>
      </c>
      <c r="E748" t="s">
        <v>24</v>
      </c>
      <c r="F748">
        <v>2869088</v>
      </c>
      <c r="G748">
        <v>1</v>
      </c>
      <c r="H748" t="s">
        <v>90</v>
      </c>
      <c r="I748" t="s">
        <v>396</v>
      </c>
      <c r="J748">
        <v>19311</v>
      </c>
      <c r="K748" t="s">
        <v>2377</v>
      </c>
      <c r="L748">
        <v>678.9</v>
      </c>
      <c r="O748" t="s">
        <v>27</v>
      </c>
      <c r="P748" t="s">
        <v>24</v>
      </c>
      <c r="Q748" t="s">
        <v>2574</v>
      </c>
      <c r="R748">
        <v>55.84</v>
      </c>
      <c r="S748">
        <v>-141.005</v>
      </c>
      <c r="T748" t="s">
        <v>419</v>
      </c>
      <c r="U748" t="s">
        <v>40</v>
      </c>
      <c r="V748" s="13" t="s">
        <v>42</v>
      </c>
      <c r="W748" t="s">
        <v>29</v>
      </c>
    </row>
    <row r="749" spans="1:23" x14ac:dyDescent="0.2">
      <c r="A749" t="s">
        <v>24</v>
      </c>
      <c r="B749" s="12">
        <v>39071</v>
      </c>
      <c r="C749">
        <v>12</v>
      </c>
      <c r="D749">
        <v>2006</v>
      </c>
      <c r="E749" t="s">
        <v>24</v>
      </c>
      <c r="F749">
        <v>2843774</v>
      </c>
      <c r="G749">
        <v>1</v>
      </c>
      <c r="I749" t="s">
        <v>697</v>
      </c>
      <c r="K749" t="s">
        <v>3723</v>
      </c>
      <c r="O749" t="s">
        <v>27</v>
      </c>
      <c r="P749" t="s">
        <v>24</v>
      </c>
      <c r="Q749" t="s">
        <v>2377</v>
      </c>
      <c r="R749">
        <v>58.151760000000003</v>
      </c>
      <c r="S749">
        <v>-135.04159999999999</v>
      </c>
      <c r="T749" t="s">
        <v>58</v>
      </c>
      <c r="U749" t="s">
        <v>1894</v>
      </c>
      <c r="V749" s="13" t="s">
        <v>42</v>
      </c>
      <c r="W749" t="s">
        <v>30</v>
      </c>
    </row>
    <row r="750" spans="1:23" x14ac:dyDescent="0.2">
      <c r="A750" t="s">
        <v>24</v>
      </c>
      <c r="B750" s="12">
        <v>39071</v>
      </c>
      <c r="C750">
        <v>12</v>
      </c>
      <c r="D750">
        <v>2006</v>
      </c>
      <c r="E750" t="s">
        <v>24</v>
      </c>
      <c r="F750">
        <v>2844021</v>
      </c>
      <c r="G750">
        <v>1</v>
      </c>
      <c r="H750" t="s">
        <v>226</v>
      </c>
      <c r="I750" t="s">
        <v>698</v>
      </c>
      <c r="J750">
        <v>55</v>
      </c>
      <c r="K750" t="s">
        <v>2574</v>
      </c>
      <c r="L750">
        <v>175</v>
      </c>
      <c r="O750" t="s">
        <v>27</v>
      </c>
      <c r="P750" t="s">
        <v>24</v>
      </c>
      <c r="Q750" t="s">
        <v>2574</v>
      </c>
      <c r="R750">
        <v>56.48489</v>
      </c>
      <c r="S750">
        <v>-132.69470000000001</v>
      </c>
      <c r="T750" t="s">
        <v>80</v>
      </c>
      <c r="U750" t="s">
        <v>40</v>
      </c>
      <c r="V750" s="13" t="s">
        <v>42</v>
      </c>
      <c r="W750" t="s">
        <v>29</v>
      </c>
    </row>
    <row r="751" spans="1:23" x14ac:dyDescent="0.2">
      <c r="A751" t="s">
        <v>24</v>
      </c>
      <c r="B751" s="12">
        <v>39071</v>
      </c>
      <c r="C751">
        <v>12</v>
      </c>
      <c r="D751">
        <v>2006</v>
      </c>
      <c r="E751" t="s">
        <v>24</v>
      </c>
      <c r="F751">
        <v>2844456</v>
      </c>
      <c r="G751">
        <v>1</v>
      </c>
      <c r="H751" t="s">
        <v>25</v>
      </c>
      <c r="I751" t="s">
        <v>699</v>
      </c>
      <c r="J751">
        <v>40</v>
      </c>
      <c r="K751" t="s">
        <v>2574</v>
      </c>
      <c r="L751">
        <v>50</v>
      </c>
      <c r="O751" t="s">
        <v>27</v>
      </c>
      <c r="P751" t="s">
        <v>24</v>
      </c>
      <c r="Q751" t="s">
        <v>2574</v>
      </c>
      <c r="R751">
        <v>55.3311666667</v>
      </c>
      <c r="S751">
        <v>-131.65866666669999</v>
      </c>
      <c r="T751" t="s">
        <v>36</v>
      </c>
      <c r="U751" t="s">
        <v>1894</v>
      </c>
      <c r="V751" s="13" t="s">
        <v>30</v>
      </c>
      <c r="W751" t="s">
        <v>30</v>
      </c>
    </row>
    <row r="752" spans="1:23" x14ac:dyDescent="0.2">
      <c r="A752" t="s">
        <v>24</v>
      </c>
      <c r="B752" s="12">
        <v>39071</v>
      </c>
      <c r="C752">
        <v>12</v>
      </c>
      <c r="D752">
        <v>2006</v>
      </c>
      <c r="E752" t="s">
        <v>24</v>
      </c>
      <c r="F752">
        <v>2844595</v>
      </c>
      <c r="G752">
        <v>1</v>
      </c>
      <c r="H752" t="s">
        <v>25</v>
      </c>
      <c r="I752" t="s">
        <v>470</v>
      </c>
      <c r="J752">
        <v>30</v>
      </c>
      <c r="K752" t="s">
        <v>2574</v>
      </c>
      <c r="L752">
        <v>40.299999999999997</v>
      </c>
      <c r="N752">
        <v>39</v>
      </c>
      <c r="O752" t="s">
        <v>27</v>
      </c>
      <c r="P752" t="s">
        <v>24</v>
      </c>
      <c r="Q752" t="s">
        <v>2377</v>
      </c>
      <c r="R752">
        <v>61.12473</v>
      </c>
      <c r="S752">
        <v>-146.34639999999999</v>
      </c>
      <c r="T752" t="s">
        <v>58</v>
      </c>
      <c r="U752" t="s">
        <v>1894</v>
      </c>
      <c r="V752" s="13" t="s">
        <v>42</v>
      </c>
      <c r="W752" t="s">
        <v>30</v>
      </c>
    </row>
    <row r="753" spans="1:23" x14ac:dyDescent="0.2">
      <c r="A753" t="s">
        <v>24</v>
      </c>
      <c r="B753" s="12">
        <v>39073</v>
      </c>
      <c r="C753">
        <v>12</v>
      </c>
      <c r="D753">
        <v>2006</v>
      </c>
      <c r="E753" t="s">
        <v>24</v>
      </c>
      <c r="F753">
        <v>2847314</v>
      </c>
      <c r="G753">
        <v>1</v>
      </c>
      <c r="H753" t="s">
        <v>25</v>
      </c>
      <c r="I753" t="s">
        <v>700</v>
      </c>
      <c r="J753">
        <v>14</v>
      </c>
      <c r="K753" t="s">
        <v>2574</v>
      </c>
      <c r="L753">
        <v>32.5</v>
      </c>
      <c r="O753" t="s">
        <v>27</v>
      </c>
      <c r="P753" t="s">
        <v>24</v>
      </c>
      <c r="Q753" t="s">
        <v>2574</v>
      </c>
      <c r="R753">
        <v>57.86833</v>
      </c>
      <c r="S753">
        <v>-152.88140000000001</v>
      </c>
      <c r="T753" t="s">
        <v>44</v>
      </c>
      <c r="U753" t="s">
        <v>40</v>
      </c>
      <c r="W753" t="s">
        <v>29</v>
      </c>
    </row>
    <row r="754" spans="1:23" x14ac:dyDescent="0.2">
      <c r="A754" t="s">
        <v>24</v>
      </c>
      <c r="B754" s="12">
        <v>39080</v>
      </c>
      <c r="C754">
        <v>12</v>
      </c>
      <c r="D754">
        <v>2006</v>
      </c>
      <c r="E754" t="s">
        <v>24</v>
      </c>
      <c r="F754">
        <v>2852957</v>
      </c>
      <c r="G754">
        <v>1</v>
      </c>
      <c r="H754" t="s">
        <v>226</v>
      </c>
      <c r="I754" t="s">
        <v>682</v>
      </c>
      <c r="J754">
        <v>345</v>
      </c>
      <c r="K754" t="s">
        <v>2574</v>
      </c>
      <c r="L754">
        <v>110</v>
      </c>
      <c r="N754">
        <v>75</v>
      </c>
      <c r="O754" t="s">
        <v>27</v>
      </c>
      <c r="P754" t="s">
        <v>24</v>
      </c>
      <c r="Q754" t="s">
        <v>2377</v>
      </c>
      <c r="R754">
        <v>60.103166666699998</v>
      </c>
      <c r="S754">
        <v>-149.36683333330001</v>
      </c>
      <c r="T754" t="s">
        <v>412</v>
      </c>
      <c r="U754" t="s">
        <v>40</v>
      </c>
      <c r="V754" s="13" t="s">
        <v>30</v>
      </c>
      <c r="W754" t="s">
        <v>29</v>
      </c>
    </row>
    <row r="755" spans="1:23" x14ac:dyDescent="0.2">
      <c r="A755" t="s">
        <v>24</v>
      </c>
      <c r="B755" s="12">
        <v>39082</v>
      </c>
      <c r="C755">
        <v>12</v>
      </c>
      <c r="D755">
        <v>2006</v>
      </c>
      <c r="E755" t="s">
        <v>24</v>
      </c>
      <c r="F755">
        <v>2850764</v>
      </c>
      <c r="G755">
        <v>1</v>
      </c>
      <c r="H755" t="s">
        <v>25</v>
      </c>
      <c r="I755" t="s">
        <v>701</v>
      </c>
      <c r="J755">
        <v>27</v>
      </c>
      <c r="K755" t="s">
        <v>2574</v>
      </c>
      <c r="L755">
        <v>40.6</v>
      </c>
      <c r="O755" t="s">
        <v>27</v>
      </c>
      <c r="P755" t="s">
        <v>24</v>
      </c>
      <c r="Q755" t="s">
        <v>2574</v>
      </c>
      <c r="R755">
        <v>57.787666666699998</v>
      </c>
      <c r="S755">
        <v>-152.41083333329999</v>
      </c>
      <c r="T755" t="s">
        <v>50</v>
      </c>
      <c r="U755" t="s">
        <v>40</v>
      </c>
      <c r="V755" s="13" t="s">
        <v>42</v>
      </c>
      <c r="W755" t="s">
        <v>29</v>
      </c>
    </row>
    <row r="756" spans="1:23" x14ac:dyDescent="0.2">
      <c r="A756" t="s">
        <v>24</v>
      </c>
      <c r="B756" s="12">
        <v>39083</v>
      </c>
      <c r="C756">
        <v>1</v>
      </c>
      <c r="D756">
        <v>2007</v>
      </c>
      <c r="E756" t="s">
        <v>24</v>
      </c>
      <c r="F756">
        <v>2849780</v>
      </c>
      <c r="G756">
        <v>1</v>
      </c>
      <c r="H756" t="s">
        <v>25</v>
      </c>
      <c r="I756" t="s">
        <v>702</v>
      </c>
      <c r="J756">
        <v>195</v>
      </c>
      <c r="K756" t="s">
        <v>2574</v>
      </c>
      <c r="L756">
        <v>115.6</v>
      </c>
      <c r="O756" t="s">
        <v>27</v>
      </c>
      <c r="P756" t="s">
        <v>24</v>
      </c>
      <c r="Q756" t="s">
        <v>2574</v>
      </c>
      <c r="R756">
        <v>53.877777833300001</v>
      </c>
      <c r="S756">
        <v>-166.57777783329999</v>
      </c>
      <c r="T756" t="s">
        <v>50</v>
      </c>
      <c r="U756" t="s">
        <v>40</v>
      </c>
      <c r="V756" s="13" t="s">
        <v>42</v>
      </c>
      <c r="W756" t="s">
        <v>29</v>
      </c>
    </row>
    <row r="757" spans="1:23" x14ac:dyDescent="0.2">
      <c r="A757" t="s">
        <v>24</v>
      </c>
      <c r="B757" s="12">
        <v>39085</v>
      </c>
      <c r="C757">
        <v>1</v>
      </c>
      <c r="D757">
        <v>2007</v>
      </c>
      <c r="E757" t="s">
        <v>24</v>
      </c>
      <c r="F757">
        <v>2849725</v>
      </c>
      <c r="G757">
        <v>1</v>
      </c>
      <c r="H757" t="s">
        <v>25</v>
      </c>
      <c r="I757" t="s">
        <v>703</v>
      </c>
      <c r="J757">
        <v>144</v>
      </c>
      <c r="K757" t="s">
        <v>2574</v>
      </c>
      <c r="L757">
        <v>94</v>
      </c>
      <c r="N757">
        <v>74</v>
      </c>
      <c r="O757" t="s">
        <v>27</v>
      </c>
      <c r="P757" t="s">
        <v>24</v>
      </c>
      <c r="Q757" t="s">
        <v>2377</v>
      </c>
      <c r="R757">
        <v>61.12473</v>
      </c>
      <c r="S757">
        <v>-146.34639999999999</v>
      </c>
      <c r="T757" t="s">
        <v>58</v>
      </c>
      <c r="U757" t="s">
        <v>1894</v>
      </c>
      <c r="W757" t="s">
        <v>30</v>
      </c>
    </row>
    <row r="758" spans="1:23" x14ac:dyDescent="0.2">
      <c r="A758" t="s">
        <v>24</v>
      </c>
      <c r="B758" s="12">
        <v>39089</v>
      </c>
      <c r="C758">
        <v>1</v>
      </c>
      <c r="D758">
        <v>2007</v>
      </c>
      <c r="E758" t="s">
        <v>24</v>
      </c>
      <c r="F758">
        <v>2853116</v>
      </c>
      <c r="G758">
        <v>1</v>
      </c>
      <c r="H758" t="s">
        <v>25</v>
      </c>
      <c r="I758" t="s">
        <v>704</v>
      </c>
      <c r="J758">
        <v>80</v>
      </c>
      <c r="K758" t="s">
        <v>2574</v>
      </c>
      <c r="L758">
        <v>57.5</v>
      </c>
      <c r="N758">
        <v>32</v>
      </c>
      <c r="O758" t="s">
        <v>27</v>
      </c>
      <c r="P758" t="s">
        <v>24</v>
      </c>
      <c r="Q758" t="s">
        <v>2377</v>
      </c>
      <c r="R758">
        <v>58.896099999999997</v>
      </c>
      <c r="S758">
        <v>-152.86250000000001</v>
      </c>
      <c r="T758" t="s">
        <v>36</v>
      </c>
      <c r="U758" t="s">
        <v>40</v>
      </c>
      <c r="V758" s="13" t="s">
        <v>30</v>
      </c>
      <c r="W758" t="s">
        <v>29</v>
      </c>
    </row>
    <row r="759" spans="1:23" x14ac:dyDescent="0.2">
      <c r="A759" t="s">
        <v>24</v>
      </c>
      <c r="B759" s="12">
        <v>39090</v>
      </c>
      <c r="C759">
        <v>1</v>
      </c>
      <c r="D759">
        <v>2007</v>
      </c>
      <c r="E759" t="s">
        <v>24</v>
      </c>
      <c r="F759">
        <v>2853908</v>
      </c>
      <c r="G759">
        <v>1</v>
      </c>
      <c r="H759" t="s">
        <v>107</v>
      </c>
      <c r="I759" t="s">
        <v>170</v>
      </c>
      <c r="J759">
        <v>1280</v>
      </c>
      <c r="K759" t="s">
        <v>2377</v>
      </c>
      <c r="L759">
        <v>219.6</v>
      </c>
      <c r="N759">
        <v>15</v>
      </c>
      <c r="O759" t="s">
        <v>27</v>
      </c>
      <c r="P759" t="s">
        <v>24</v>
      </c>
      <c r="Q759" t="s">
        <v>2377</v>
      </c>
      <c r="R759">
        <v>58.184170000000002</v>
      </c>
      <c r="S759">
        <v>-134.20779999999999</v>
      </c>
      <c r="T759" t="s">
        <v>58</v>
      </c>
      <c r="U759" t="s">
        <v>1894</v>
      </c>
      <c r="W759" t="s">
        <v>30</v>
      </c>
    </row>
    <row r="760" spans="1:23" x14ac:dyDescent="0.2">
      <c r="A760" t="s">
        <v>24</v>
      </c>
      <c r="B760" s="12">
        <v>39090</v>
      </c>
      <c r="C760">
        <v>1</v>
      </c>
      <c r="D760">
        <v>2007</v>
      </c>
      <c r="E760" t="s">
        <v>24</v>
      </c>
      <c r="F760">
        <v>2857486</v>
      </c>
      <c r="G760">
        <v>1</v>
      </c>
      <c r="H760" t="s">
        <v>25</v>
      </c>
      <c r="I760" t="s">
        <v>610</v>
      </c>
      <c r="J760">
        <v>867</v>
      </c>
      <c r="K760" t="s">
        <v>2377</v>
      </c>
      <c r="L760">
        <v>166.3</v>
      </c>
      <c r="N760">
        <v>74</v>
      </c>
      <c r="O760" t="s">
        <v>27</v>
      </c>
      <c r="P760" t="s">
        <v>24</v>
      </c>
      <c r="Q760" t="s">
        <v>2377</v>
      </c>
      <c r="R760">
        <v>59.044444499999997</v>
      </c>
      <c r="S760">
        <v>-177.72499999999999</v>
      </c>
      <c r="T760" t="s">
        <v>44</v>
      </c>
      <c r="U760" t="s">
        <v>40</v>
      </c>
      <c r="W760" t="s">
        <v>29</v>
      </c>
    </row>
    <row r="761" spans="1:23" x14ac:dyDescent="0.2">
      <c r="A761" t="s">
        <v>24</v>
      </c>
      <c r="B761" s="12">
        <v>39092</v>
      </c>
      <c r="C761">
        <v>1</v>
      </c>
      <c r="D761">
        <v>2007</v>
      </c>
      <c r="E761" t="s">
        <v>24</v>
      </c>
      <c r="F761">
        <v>2854834</v>
      </c>
      <c r="G761">
        <v>1</v>
      </c>
      <c r="H761" t="s">
        <v>107</v>
      </c>
      <c r="I761" t="s">
        <v>108</v>
      </c>
      <c r="J761">
        <v>1328</v>
      </c>
      <c r="K761" t="s">
        <v>2377</v>
      </c>
      <c r="L761">
        <v>217.5</v>
      </c>
      <c r="N761">
        <v>45</v>
      </c>
      <c r="O761" t="s">
        <v>27</v>
      </c>
      <c r="P761" t="s">
        <v>24</v>
      </c>
      <c r="Q761" t="s">
        <v>2377</v>
      </c>
      <c r="R761">
        <v>58.744999999999997</v>
      </c>
      <c r="S761">
        <v>-135.10333333329999</v>
      </c>
      <c r="T761" t="s">
        <v>44</v>
      </c>
      <c r="U761" t="s">
        <v>40</v>
      </c>
      <c r="W761" t="s">
        <v>29</v>
      </c>
    </row>
    <row r="762" spans="1:23" x14ac:dyDescent="0.2">
      <c r="A762" t="s">
        <v>24</v>
      </c>
      <c r="B762" s="12">
        <v>39092</v>
      </c>
      <c r="C762">
        <v>1</v>
      </c>
      <c r="D762">
        <v>2007</v>
      </c>
      <c r="E762" t="s">
        <v>24</v>
      </c>
      <c r="F762">
        <v>2860739</v>
      </c>
      <c r="G762">
        <v>1</v>
      </c>
      <c r="H762" t="s">
        <v>25</v>
      </c>
      <c r="I762" t="s">
        <v>705</v>
      </c>
      <c r="J762">
        <v>146</v>
      </c>
      <c r="K762" t="s">
        <v>2574</v>
      </c>
      <c r="L762">
        <v>78.599999999999994</v>
      </c>
      <c r="O762" t="s">
        <v>27</v>
      </c>
      <c r="P762" t="s">
        <v>24</v>
      </c>
      <c r="Q762" t="s">
        <v>2574</v>
      </c>
      <c r="R762">
        <v>53.877776666700001</v>
      </c>
      <c r="S762">
        <v>-166.5777766667</v>
      </c>
      <c r="T762" t="s">
        <v>80</v>
      </c>
      <c r="U762" t="s">
        <v>1894</v>
      </c>
      <c r="V762" s="13" t="s">
        <v>42</v>
      </c>
      <c r="W762" t="s">
        <v>30</v>
      </c>
    </row>
    <row r="763" spans="1:23" x14ac:dyDescent="0.2">
      <c r="A763" t="s">
        <v>24</v>
      </c>
      <c r="B763" s="12">
        <v>39095</v>
      </c>
      <c r="C763">
        <v>1</v>
      </c>
      <c r="D763">
        <v>2007</v>
      </c>
      <c r="E763" t="s">
        <v>24</v>
      </c>
      <c r="F763">
        <v>2854936</v>
      </c>
      <c r="G763">
        <v>1</v>
      </c>
      <c r="H763" t="s">
        <v>107</v>
      </c>
      <c r="I763" t="s">
        <v>706</v>
      </c>
      <c r="J763">
        <v>9</v>
      </c>
      <c r="K763" t="s">
        <v>2574</v>
      </c>
      <c r="L763">
        <v>34</v>
      </c>
      <c r="O763" t="s">
        <v>27</v>
      </c>
      <c r="P763" t="s">
        <v>24</v>
      </c>
      <c r="Q763" t="s">
        <v>2574</v>
      </c>
      <c r="R763">
        <v>57.781666666699998</v>
      </c>
      <c r="S763">
        <v>-152.41083333329999</v>
      </c>
      <c r="T763" t="s">
        <v>36</v>
      </c>
      <c r="U763" t="s">
        <v>1894</v>
      </c>
      <c r="V763" s="13" t="s">
        <v>42</v>
      </c>
      <c r="W763" t="s">
        <v>30</v>
      </c>
    </row>
    <row r="764" spans="1:23" x14ac:dyDescent="0.2">
      <c r="A764" t="s">
        <v>24</v>
      </c>
      <c r="B764" s="12">
        <v>39097</v>
      </c>
      <c r="C764">
        <v>1</v>
      </c>
      <c r="D764">
        <v>2007</v>
      </c>
      <c r="E764" t="s">
        <v>24</v>
      </c>
      <c r="F764">
        <v>2860503</v>
      </c>
      <c r="G764">
        <v>1</v>
      </c>
      <c r="H764" t="s">
        <v>25</v>
      </c>
      <c r="I764" t="s">
        <v>707</v>
      </c>
      <c r="J764">
        <v>198</v>
      </c>
      <c r="K764" t="s">
        <v>2574</v>
      </c>
      <c r="L764">
        <v>115.8</v>
      </c>
      <c r="O764" t="s">
        <v>27</v>
      </c>
      <c r="P764" t="s">
        <v>24</v>
      </c>
      <c r="Q764" t="s">
        <v>2574</v>
      </c>
      <c r="R764">
        <v>54.85</v>
      </c>
      <c r="S764">
        <v>-164.28333333329999</v>
      </c>
      <c r="T764" t="s">
        <v>44</v>
      </c>
      <c r="U764" t="s">
        <v>40</v>
      </c>
      <c r="W764" t="s">
        <v>29</v>
      </c>
    </row>
    <row r="765" spans="1:23" x14ac:dyDescent="0.2">
      <c r="A765" t="s">
        <v>24</v>
      </c>
      <c r="B765" s="12">
        <v>39097</v>
      </c>
      <c r="C765">
        <v>1</v>
      </c>
      <c r="D765">
        <v>2007</v>
      </c>
      <c r="E765" t="s">
        <v>24</v>
      </c>
      <c r="F765">
        <v>2862435</v>
      </c>
      <c r="G765">
        <v>1</v>
      </c>
      <c r="H765" t="s">
        <v>107</v>
      </c>
      <c r="I765" t="s">
        <v>708</v>
      </c>
      <c r="J765">
        <v>12</v>
      </c>
      <c r="K765" t="s">
        <v>2574</v>
      </c>
      <c r="L765">
        <v>33</v>
      </c>
      <c r="N765">
        <v>24</v>
      </c>
      <c r="O765" t="s">
        <v>27</v>
      </c>
      <c r="P765" t="s">
        <v>24</v>
      </c>
      <c r="Q765" t="s">
        <v>2377</v>
      </c>
      <c r="R765">
        <v>58.184170000000002</v>
      </c>
      <c r="S765">
        <v>-134.20779999999999</v>
      </c>
      <c r="T765" t="s">
        <v>80</v>
      </c>
      <c r="U765" t="s">
        <v>40</v>
      </c>
      <c r="W765" t="s">
        <v>29</v>
      </c>
    </row>
    <row r="766" spans="1:23" x14ac:dyDescent="0.2">
      <c r="A766" t="s">
        <v>24</v>
      </c>
      <c r="B766" s="12">
        <v>39098</v>
      </c>
      <c r="C766">
        <v>1</v>
      </c>
      <c r="D766">
        <v>2007</v>
      </c>
      <c r="E766" t="s">
        <v>24</v>
      </c>
      <c r="F766">
        <v>2860649</v>
      </c>
      <c r="G766">
        <v>1</v>
      </c>
      <c r="H766" t="s">
        <v>25</v>
      </c>
      <c r="I766" t="s">
        <v>709</v>
      </c>
      <c r="J766">
        <v>193</v>
      </c>
      <c r="K766" t="s">
        <v>2574</v>
      </c>
      <c r="L766">
        <v>93.2</v>
      </c>
      <c r="O766" t="s">
        <v>27</v>
      </c>
      <c r="P766" t="s">
        <v>24</v>
      </c>
      <c r="Q766" t="s">
        <v>2574</v>
      </c>
      <c r="R766">
        <v>54.914499999999997</v>
      </c>
      <c r="S766">
        <v>-166.5653333333</v>
      </c>
      <c r="T766" t="s">
        <v>80</v>
      </c>
      <c r="U766" t="s">
        <v>1894</v>
      </c>
      <c r="V766" s="13" t="s">
        <v>42</v>
      </c>
      <c r="W766" t="s">
        <v>30</v>
      </c>
    </row>
    <row r="767" spans="1:23" x14ac:dyDescent="0.2">
      <c r="A767" t="s">
        <v>24</v>
      </c>
      <c r="B767" s="12">
        <v>39098</v>
      </c>
      <c r="C767">
        <v>1</v>
      </c>
      <c r="D767">
        <v>2007</v>
      </c>
      <c r="E767" t="s">
        <v>24</v>
      </c>
      <c r="F767">
        <v>2860694</v>
      </c>
      <c r="G767">
        <v>1</v>
      </c>
      <c r="H767" t="s">
        <v>25</v>
      </c>
      <c r="I767" t="s">
        <v>710</v>
      </c>
      <c r="J767">
        <v>176</v>
      </c>
      <c r="K767" t="s">
        <v>2574</v>
      </c>
      <c r="L767">
        <v>109.3</v>
      </c>
      <c r="N767">
        <v>40</v>
      </c>
      <c r="O767" t="s">
        <v>27</v>
      </c>
      <c r="P767" t="s">
        <v>24</v>
      </c>
      <c r="Q767" t="s">
        <v>2377</v>
      </c>
      <c r="R767">
        <v>59.044443333300002</v>
      </c>
      <c r="S767">
        <v>-177.72499999999999</v>
      </c>
      <c r="T767" t="s">
        <v>399</v>
      </c>
      <c r="U767" t="s">
        <v>40</v>
      </c>
      <c r="V767" s="13" t="s">
        <v>42</v>
      </c>
      <c r="W767" t="s">
        <v>29</v>
      </c>
    </row>
    <row r="768" spans="1:23" x14ac:dyDescent="0.2">
      <c r="A768" t="s">
        <v>24</v>
      </c>
      <c r="B768" s="12">
        <v>39098</v>
      </c>
      <c r="C768">
        <v>1</v>
      </c>
      <c r="D768">
        <v>2007</v>
      </c>
      <c r="E768" t="s">
        <v>24</v>
      </c>
      <c r="F768">
        <v>2860701</v>
      </c>
      <c r="G768">
        <v>1</v>
      </c>
      <c r="H768" t="s">
        <v>25</v>
      </c>
      <c r="I768" t="s">
        <v>711</v>
      </c>
      <c r="J768">
        <v>2955</v>
      </c>
      <c r="K768" t="s">
        <v>2377</v>
      </c>
      <c r="L768">
        <v>281.39999999999998</v>
      </c>
      <c r="O768" t="s">
        <v>27</v>
      </c>
      <c r="P768" t="s">
        <v>24</v>
      </c>
      <c r="Q768" t="s">
        <v>2574</v>
      </c>
      <c r="R768">
        <v>55.306666666700004</v>
      </c>
      <c r="S768">
        <v>-166.97499999999999</v>
      </c>
      <c r="T768" t="s">
        <v>50</v>
      </c>
      <c r="U768" t="s">
        <v>40</v>
      </c>
      <c r="V768" s="13" t="s">
        <v>42</v>
      </c>
      <c r="W768" t="s">
        <v>29</v>
      </c>
    </row>
    <row r="769" spans="1:23" x14ac:dyDescent="0.2">
      <c r="A769" t="s">
        <v>24</v>
      </c>
      <c r="B769" s="12">
        <v>39098</v>
      </c>
      <c r="C769">
        <v>1</v>
      </c>
      <c r="D769">
        <v>2007</v>
      </c>
      <c r="E769" t="s">
        <v>24</v>
      </c>
      <c r="F769">
        <v>2861350</v>
      </c>
      <c r="G769">
        <v>1</v>
      </c>
      <c r="H769" t="s">
        <v>62</v>
      </c>
      <c r="I769" t="s">
        <v>712</v>
      </c>
      <c r="J769">
        <v>396</v>
      </c>
      <c r="K769" t="s">
        <v>2574</v>
      </c>
      <c r="L769">
        <v>123.4</v>
      </c>
      <c r="O769" t="s">
        <v>27</v>
      </c>
      <c r="P769" t="s">
        <v>24</v>
      </c>
      <c r="Q769" t="s">
        <v>2574</v>
      </c>
      <c r="R769">
        <v>57.046666666699998</v>
      </c>
      <c r="S769">
        <v>-171.57</v>
      </c>
      <c r="T769" t="s">
        <v>44</v>
      </c>
      <c r="U769" t="s">
        <v>40</v>
      </c>
      <c r="W769" t="s">
        <v>29</v>
      </c>
    </row>
    <row r="770" spans="1:23" x14ac:dyDescent="0.2">
      <c r="A770" t="s">
        <v>24</v>
      </c>
      <c r="B770" s="12">
        <v>39102</v>
      </c>
      <c r="C770">
        <v>1</v>
      </c>
      <c r="D770">
        <v>2007</v>
      </c>
      <c r="E770" t="s">
        <v>24</v>
      </c>
      <c r="F770">
        <v>2870931</v>
      </c>
      <c r="G770">
        <v>1</v>
      </c>
      <c r="H770" t="s">
        <v>25</v>
      </c>
      <c r="I770" t="s">
        <v>713</v>
      </c>
      <c r="J770">
        <v>19</v>
      </c>
      <c r="K770" t="s">
        <v>2574</v>
      </c>
      <c r="L770">
        <v>34.799999999999997</v>
      </c>
      <c r="O770" t="s">
        <v>27</v>
      </c>
      <c r="P770" t="s">
        <v>24</v>
      </c>
      <c r="Q770" t="s">
        <v>2574</v>
      </c>
      <c r="R770">
        <v>56.97775</v>
      </c>
      <c r="S770">
        <v>-134.34059999999999</v>
      </c>
      <c r="T770" t="s">
        <v>80</v>
      </c>
      <c r="U770" t="s">
        <v>40</v>
      </c>
      <c r="W770" t="s">
        <v>29</v>
      </c>
    </row>
    <row r="771" spans="1:23" x14ac:dyDescent="0.2">
      <c r="A771" t="s">
        <v>24</v>
      </c>
      <c r="B771" s="12">
        <v>39103</v>
      </c>
      <c r="C771">
        <v>1</v>
      </c>
      <c r="D771">
        <v>2007</v>
      </c>
      <c r="E771" t="s">
        <v>24</v>
      </c>
      <c r="F771">
        <v>2872020</v>
      </c>
      <c r="G771">
        <v>1</v>
      </c>
      <c r="H771" t="s">
        <v>25</v>
      </c>
      <c r="I771" t="s">
        <v>714</v>
      </c>
      <c r="J771">
        <v>483</v>
      </c>
      <c r="K771" t="s">
        <v>2574</v>
      </c>
      <c r="L771">
        <v>237.3</v>
      </c>
      <c r="O771" t="s">
        <v>27</v>
      </c>
      <c r="P771" t="s">
        <v>24</v>
      </c>
      <c r="Q771" t="s">
        <v>2574</v>
      </c>
      <c r="R771">
        <v>55.438138333300003</v>
      </c>
      <c r="S771">
        <v>-131.85201166670001</v>
      </c>
      <c r="T771" t="s">
        <v>44</v>
      </c>
      <c r="U771" t="s">
        <v>40</v>
      </c>
      <c r="V771" s="13" t="s">
        <v>42</v>
      </c>
      <c r="W771" t="s">
        <v>29</v>
      </c>
    </row>
    <row r="772" spans="1:23" x14ac:dyDescent="0.2">
      <c r="A772" t="s">
        <v>24</v>
      </c>
      <c r="B772" s="12">
        <v>39104</v>
      </c>
      <c r="C772">
        <v>1</v>
      </c>
      <c r="D772">
        <v>2007</v>
      </c>
      <c r="E772" t="s">
        <v>24</v>
      </c>
      <c r="F772">
        <v>2861299</v>
      </c>
      <c r="G772">
        <v>1</v>
      </c>
      <c r="H772" t="s">
        <v>25</v>
      </c>
      <c r="I772" t="s">
        <v>43</v>
      </c>
      <c r="J772">
        <v>379</v>
      </c>
      <c r="K772" t="s">
        <v>2574</v>
      </c>
      <c r="L772">
        <v>124.5</v>
      </c>
      <c r="O772" t="s">
        <v>27</v>
      </c>
      <c r="P772" t="s">
        <v>24</v>
      </c>
      <c r="Q772" t="s">
        <v>2574</v>
      </c>
      <c r="R772">
        <v>55.301666666700001</v>
      </c>
      <c r="S772">
        <v>-168.72333333329999</v>
      </c>
      <c r="T772" t="s">
        <v>56</v>
      </c>
      <c r="U772" t="s">
        <v>40</v>
      </c>
      <c r="W772" t="s">
        <v>29</v>
      </c>
    </row>
    <row r="773" spans="1:23" x14ac:dyDescent="0.2">
      <c r="A773" t="s">
        <v>24</v>
      </c>
      <c r="B773" s="12">
        <v>39105</v>
      </c>
      <c r="C773">
        <v>1</v>
      </c>
      <c r="D773">
        <v>2007</v>
      </c>
      <c r="E773" t="s">
        <v>24</v>
      </c>
      <c r="F773">
        <v>2865492</v>
      </c>
      <c r="G773">
        <v>1</v>
      </c>
      <c r="H773" t="s">
        <v>93</v>
      </c>
      <c r="I773" t="s">
        <v>221</v>
      </c>
      <c r="J773">
        <v>198</v>
      </c>
      <c r="K773" t="s">
        <v>2574</v>
      </c>
      <c r="L773">
        <v>121.1</v>
      </c>
      <c r="O773" t="s">
        <v>27</v>
      </c>
      <c r="P773" t="s">
        <v>24</v>
      </c>
      <c r="Q773" t="s">
        <v>2574</v>
      </c>
      <c r="R773">
        <v>51.85</v>
      </c>
      <c r="S773">
        <v>-176.63333333329999</v>
      </c>
      <c r="T773" t="s">
        <v>44</v>
      </c>
      <c r="U773" t="s">
        <v>40</v>
      </c>
      <c r="W773" t="s">
        <v>29</v>
      </c>
    </row>
    <row r="774" spans="1:23" x14ac:dyDescent="0.2">
      <c r="A774" t="s">
        <v>24</v>
      </c>
      <c r="B774" s="12">
        <v>39105</v>
      </c>
      <c r="C774">
        <v>1</v>
      </c>
      <c r="D774">
        <v>2007</v>
      </c>
      <c r="E774" t="s">
        <v>24</v>
      </c>
      <c r="F774">
        <v>2878116</v>
      </c>
      <c r="G774">
        <v>1</v>
      </c>
      <c r="H774" t="s">
        <v>25</v>
      </c>
      <c r="I774" t="s">
        <v>125</v>
      </c>
      <c r="J774">
        <v>196</v>
      </c>
      <c r="K774" t="s">
        <v>2574</v>
      </c>
      <c r="L774">
        <v>106.4</v>
      </c>
      <c r="O774" t="s">
        <v>27</v>
      </c>
      <c r="P774" t="s">
        <v>24</v>
      </c>
      <c r="Q774" t="s">
        <v>2574</v>
      </c>
      <c r="R774">
        <v>54.34</v>
      </c>
      <c r="S774">
        <v>-166.15</v>
      </c>
      <c r="T774" t="s">
        <v>44</v>
      </c>
      <c r="U774" t="s">
        <v>40</v>
      </c>
      <c r="V774" s="13" t="s">
        <v>42</v>
      </c>
      <c r="W774" t="s">
        <v>29</v>
      </c>
    </row>
    <row r="775" spans="1:23" x14ac:dyDescent="0.2">
      <c r="A775" t="s">
        <v>24</v>
      </c>
      <c r="B775" s="12">
        <v>39106</v>
      </c>
      <c r="C775">
        <v>1</v>
      </c>
      <c r="D775">
        <v>2007</v>
      </c>
      <c r="E775" t="s">
        <v>24</v>
      </c>
      <c r="F775">
        <v>2861669</v>
      </c>
      <c r="G775">
        <v>1</v>
      </c>
      <c r="H775" t="s">
        <v>25</v>
      </c>
      <c r="I775" t="s">
        <v>715</v>
      </c>
      <c r="J775">
        <v>20</v>
      </c>
      <c r="K775" t="s">
        <v>2574</v>
      </c>
      <c r="L775">
        <v>41.5</v>
      </c>
      <c r="O775" t="s">
        <v>27</v>
      </c>
      <c r="P775" t="s">
        <v>24</v>
      </c>
      <c r="Q775" t="s">
        <v>2574</v>
      </c>
      <c r="R775">
        <v>57.793610000000001</v>
      </c>
      <c r="S775">
        <v>-152.4058</v>
      </c>
      <c r="T775" t="s">
        <v>58</v>
      </c>
      <c r="U775" t="s">
        <v>1894</v>
      </c>
      <c r="W775" t="s">
        <v>30</v>
      </c>
    </row>
    <row r="776" spans="1:23" x14ac:dyDescent="0.2">
      <c r="A776" t="s">
        <v>24</v>
      </c>
      <c r="B776" s="12">
        <v>39109</v>
      </c>
      <c r="C776">
        <v>1</v>
      </c>
      <c r="D776">
        <v>2007</v>
      </c>
      <c r="E776" t="s">
        <v>24</v>
      </c>
      <c r="F776">
        <v>2868570</v>
      </c>
      <c r="G776">
        <v>1</v>
      </c>
      <c r="H776" t="s">
        <v>97</v>
      </c>
      <c r="I776" t="s">
        <v>369</v>
      </c>
      <c r="J776">
        <v>7171</v>
      </c>
      <c r="K776" t="s">
        <v>2377</v>
      </c>
      <c r="L776">
        <v>400</v>
      </c>
      <c r="N776">
        <v>35</v>
      </c>
      <c r="O776" t="s">
        <v>27</v>
      </c>
      <c r="P776" t="s">
        <v>24</v>
      </c>
      <c r="Q776" t="s">
        <v>2377</v>
      </c>
      <c r="R776">
        <v>61.085000000000001</v>
      </c>
      <c r="S776">
        <v>-146.35833333330001</v>
      </c>
      <c r="T776" t="s">
        <v>58</v>
      </c>
      <c r="U776" t="s">
        <v>1894</v>
      </c>
      <c r="W776" t="s">
        <v>30</v>
      </c>
    </row>
    <row r="777" spans="1:23" x14ac:dyDescent="0.2">
      <c r="A777" t="s">
        <v>24</v>
      </c>
      <c r="B777" s="12">
        <v>39109</v>
      </c>
      <c r="C777">
        <v>1</v>
      </c>
      <c r="D777">
        <v>2007</v>
      </c>
      <c r="E777" t="s">
        <v>24</v>
      </c>
      <c r="F777">
        <v>2909084</v>
      </c>
      <c r="G777">
        <v>1</v>
      </c>
      <c r="H777" t="s">
        <v>25</v>
      </c>
      <c r="I777" t="s">
        <v>408</v>
      </c>
      <c r="J777">
        <v>916</v>
      </c>
      <c r="K777" t="s">
        <v>2377</v>
      </c>
      <c r="L777">
        <v>166.5</v>
      </c>
      <c r="O777" t="s">
        <v>27</v>
      </c>
      <c r="P777" t="s">
        <v>24</v>
      </c>
      <c r="Q777" t="s">
        <v>2574</v>
      </c>
      <c r="R777">
        <v>57.063333333300001</v>
      </c>
      <c r="S777">
        <v>-173.08</v>
      </c>
      <c r="T777" t="s">
        <v>136</v>
      </c>
      <c r="U777" t="s">
        <v>40</v>
      </c>
      <c r="W777" t="s">
        <v>29</v>
      </c>
    </row>
    <row r="778" spans="1:23" x14ac:dyDescent="0.2">
      <c r="A778" t="s">
        <v>24</v>
      </c>
      <c r="B778" s="12">
        <v>39111</v>
      </c>
      <c r="C778">
        <v>1</v>
      </c>
      <c r="D778">
        <v>2007</v>
      </c>
      <c r="E778" t="s">
        <v>24</v>
      </c>
      <c r="F778">
        <v>2844116</v>
      </c>
      <c r="G778">
        <v>1</v>
      </c>
      <c r="H778" t="s">
        <v>107</v>
      </c>
      <c r="I778" t="s">
        <v>716</v>
      </c>
      <c r="J778">
        <v>27</v>
      </c>
      <c r="K778" t="s">
        <v>2574</v>
      </c>
      <c r="L778">
        <v>41.5</v>
      </c>
      <c r="N778">
        <v>42</v>
      </c>
      <c r="O778" t="s">
        <v>27</v>
      </c>
      <c r="P778" t="s">
        <v>24</v>
      </c>
      <c r="Q778" t="s">
        <v>2377</v>
      </c>
      <c r="R778">
        <v>61.12473</v>
      </c>
      <c r="S778">
        <v>-146.34639999999999</v>
      </c>
      <c r="T778" t="s">
        <v>44</v>
      </c>
      <c r="U778" t="s">
        <v>1894</v>
      </c>
      <c r="W778" t="s">
        <v>30</v>
      </c>
    </row>
    <row r="779" spans="1:23" x14ac:dyDescent="0.2">
      <c r="A779" t="s">
        <v>24</v>
      </c>
      <c r="B779" s="12">
        <v>39114</v>
      </c>
      <c r="C779">
        <v>2</v>
      </c>
      <c r="D779">
        <v>2007</v>
      </c>
      <c r="E779" t="s">
        <v>24</v>
      </c>
      <c r="F779">
        <v>2866141</v>
      </c>
      <c r="G779">
        <v>1</v>
      </c>
      <c r="H779" t="s">
        <v>25</v>
      </c>
      <c r="I779" t="s">
        <v>442</v>
      </c>
      <c r="J779">
        <v>151</v>
      </c>
      <c r="K779" t="s">
        <v>2574</v>
      </c>
      <c r="L779">
        <v>77.400000000000006</v>
      </c>
      <c r="N779">
        <v>42</v>
      </c>
      <c r="O779" t="s">
        <v>27</v>
      </c>
      <c r="P779" t="s">
        <v>24</v>
      </c>
      <c r="Q779" t="s">
        <v>2377</v>
      </c>
      <c r="R779">
        <v>58.224666666700003</v>
      </c>
      <c r="S779">
        <v>-150.83150000000001</v>
      </c>
      <c r="T779" t="s">
        <v>56</v>
      </c>
      <c r="U779" t="s">
        <v>40</v>
      </c>
      <c r="W779" t="s">
        <v>29</v>
      </c>
    </row>
    <row r="780" spans="1:23" x14ac:dyDescent="0.2">
      <c r="A780" t="s">
        <v>24</v>
      </c>
      <c r="B780" s="12">
        <v>39114</v>
      </c>
      <c r="C780">
        <v>2</v>
      </c>
      <c r="D780">
        <v>2007</v>
      </c>
      <c r="E780" t="s">
        <v>24</v>
      </c>
      <c r="F780">
        <v>2873343</v>
      </c>
      <c r="G780">
        <v>1</v>
      </c>
      <c r="H780" t="s">
        <v>25</v>
      </c>
      <c r="I780" t="s">
        <v>717</v>
      </c>
      <c r="J780">
        <v>275</v>
      </c>
      <c r="K780" t="s">
        <v>2574</v>
      </c>
      <c r="L780">
        <v>135.1</v>
      </c>
      <c r="O780" t="s">
        <v>27</v>
      </c>
      <c r="P780" t="s">
        <v>24</v>
      </c>
      <c r="Q780" t="s">
        <v>2574</v>
      </c>
      <c r="R780">
        <v>54.4666666667</v>
      </c>
      <c r="S780">
        <v>-165.88333333329999</v>
      </c>
      <c r="T780" t="s">
        <v>44</v>
      </c>
      <c r="U780" t="s">
        <v>40</v>
      </c>
      <c r="V780" s="13" t="s">
        <v>42</v>
      </c>
      <c r="W780" t="s">
        <v>29</v>
      </c>
    </row>
    <row r="781" spans="1:23" x14ac:dyDescent="0.2">
      <c r="A781" t="s">
        <v>24</v>
      </c>
      <c r="B781" s="12">
        <v>39117</v>
      </c>
      <c r="C781">
        <v>2</v>
      </c>
      <c r="D781">
        <v>2007</v>
      </c>
      <c r="E781" t="s">
        <v>73</v>
      </c>
      <c r="F781">
        <v>2867528</v>
      </c>
      <c r="G781">
        <v>1</v>
      </c>
      <c r="H781" t="s">
        <v>90</v>
      </c>
      <c r="I781" t="s">
        <v>718</v>
      </c>
      <c r="J781">
        <v>3475</v>
      </c>
      <c r="K781" t="s">
        <v>2377</v>
      </c>
      <c r="L781">
        <v>330.7</v>
      </c>
      <c r="O781" t="s">
        <v>27</v>
      </c>
      <c r="P781" t="s">
        <v>24</v>
      </c>
      <c r="Q781" t="s">
        <v>2574</v>
      </c>
      <c r="R781">
        <v>51.891666666699997</v>
      </c>
      <c r="S781">
        <v>-176.6</v>
      </c>
      <c r="T781" t="s">
        <v>239</v>
      </c>
      <c r="U781" t="s">
        <v>40</v>
      </c>
      <c r="V781" s="13" t="s">
        <v>42</v>
      </c>
      <c r="W781" t="s">
        <v>29</v>
      </c>
    </row>
    <row r="782" spans="1:23" x14ac:dyDescent="0.2">
      <c r="A782" t="s">
        <v>24</v>
      </c>
      <c r="B782" s="12">
        <v>39118</v>
      </c>
      <c r="C782">
        <v>2</v>
      </c>
      <c r="D782">
        <v>2007</v>
      </c>
      <c r="E782" t="s">
        <v>24</v>
      </c>
      <c r="F782">
        <v>2868738</v>
      </c>
      <c r="G782">
        <v>1</v>
      </c>
      <c r="H782" t="s">
        <v>107</v>
      </c>
      <c r="I782" t="s">
        <v>191</v>
      </c>
      <c r="J782">
        <v>9978</v>
      </c>
      <c r="K782" t="s">
        <v>2377</v>
      </c>
      <c r="L782">
        <v>344.3</v>
      </c>
      <c r="O782" t="s">
        <v>27</v>
      </c>
      <c r="P782" t="s">
        <v>24</v>
      </c>
      <c r="Q782" t="s">
        <v>2574</v>
      </c>
      <c r="R782">
        <v>57.447780000000002</v>
      </c>
      <c r="S782">
        <v>-134.70189999999999</v>
      </c>
      <c r="T782" t="s">
        <v>44</v>
      </c>
      <c r="U782" t="s">
        <v>40</v>
      </c>
      <c r="W782" t="s">
        <v>29</v>
      </c>
    </row>
    <row r="783" spans="1:23" x14ac:dyDescent="0.2">
      <c r="A783" t="s">
        <v>24</v>
      </c>
      <c r="B783" s="12">
        <v>39119</v>
      </c>
      <c r="C783">
        <v>2</v>
      </c>
      <c r="D783">
        <v>2007</v>
      </c>
      <c r="E783" t="s">
        <v>24</v>
      </c>
      <c r="F783">
        <v>2869912</v>
      </c>
      <c r="G783">
        <v>1</v>
      </c>
      <c r="H783" t="s">
        <v>25</v>
      </c>
      <c r="I783" t="s">
        <v>322</v>
      </c>
      <c r="J783">
        <v>467</v>
      </c>
      <c r="K783" t="s">
        <v>2574</v>
      </c>
      <c r="L783">
        <v>149.9</v>
      </c>
      <c r="O783" t="s">
        <v>27</v>
      </c>
      <c r="P783" t="s">
        <v>24</v>
      </c>
      <c r="Q783" t="s">
        <v>2574</v>
      </c>
      <c r="R783">
        <v>57.116669999999999</v>
      </c>
      <c r="S783">
        <v>-170.2833</v>
      </c>
      <c r="T783" t="s">
        <v>44</v>
      </c>
      <c r="U783" t="s">
        <v>40</v>
      </c>
      <c r="W783" t="s">
        <v>29</v>
      </c>
    </row>
    <row r="784" spans="1:23" x14ac:dyDescent="0.2">
      <c r="A784" t="s">
        <v>24</v>
      </c>
      <c r="B784" s="12">
        <v>39119</v>
      </c>
      <c r="C784">
        <v>2</v>
      </c>
      <c r="D784">
        <v>2007</v>
      </c>
      <c r="E784" t="s">
        <v>24</v>
      </c>
      <c r="F784">
        <v>2967470</v>
      </c>
      <c r="G784">
        <v>1</v>
      </c>
      <c r="H784" t="s">
        <v>25</v>
      </c>
      <c r="I784" t="s">
        <v>649</v>
      </c>
      <c r="J784">
        <v>896</v>
      </c>
      <c r="K784" t="s">
        <v>2377</v>
      </c>
      <c r="L784">
        <v>139.69999999999999</v>
      </c>
      <c r="O784" t="s">
        <v>27</v>
      </c>
      <c r="P784" t="s">
        <v>24</v>
      </c>
      <c r="Q784" t="s">
        <v>2574</v>
      </c>
      <c r="R784">
        <v>54.131666666699999</v>
      </c>
      <c r="S784">
        <v>-165.78833333329999</v>
      </c>
      <c r="T784" t="s">
        <v>58</v>
      </c>
      <c r="U784" t="s">
        <v>1894</v>
      </c>
      <c r="W784" t="s">
        <v>30</v>
      </c>
    </row>
    <row r="785" spans="1:23" x14ac:dyDescent="0.2">
      <c r="A785" t="s">
        <v>24</v>
      </c>
      <c r="B785" s="12">
        <v>39121</v>
      </c>
      <c r="C785">
        <v>2</v>
      </c>
      <c r="D785">
        <v>2007</v>
      </c>
      <c r="E785" t="s">
        <v>24</v>
      </c>
      <c r="F785">
        <v>2869100</v>
      </c>
      <c r="G785">
        <v>1</v>
      </c>
      <c r="H785" t="s">
        <v>25</v>
      </c>
      <c r="I785" t="s">
        <v>720</v>
      </c>
      <c r="J785">
        <v>907</v>
      </c>
      <c r="K785" t="s">
        <v>2377</v>
      </c>
      <c r="L785">
        <v>170.1</v>
      </c>
      <c r="O785" t="s">
        <v>27</v>
      </c>
      <c r="P785" t="s">
        <v>24</v>
      </c>
      <c r="Q785" t="s">
        <v>2574</v>
      </c>
      <c r="R785">
        <v>53.877776666700001</v>
      </c>
      <c r="S785">
        <v>-166.5777766667</v>
      </c>
      <c r="T785" t="s">
        <v>58</v>
      </c>
      <c r="U785" t="s">
        <v>1894</v>
      </c>
      <c r="W785" t="s">
        <v>30</v>
      </c>
    </row>
    <row r="786" spans="1:23" x14ac:dyDescent="0.2">
      <c r="A786" t="s">
        <v>24</v>
      </c>
      <c r="B786" s="12">
        <v>39121</v>
      </c>
      <c r="C786">
        <v>2</v>
      </c>
      <c r="D786">
        <v>2007</v>
      </c>
      <c r="E786" t="s">
        <v>24</v>
      </c>
      <c r="F786">
        <v>2884898</v>
      </c>
      <c r="G786">
        <v>1</v>
      </c>
      <c r="H786" t="s">
        <v>107</v>
      </c>
      <c r="I786" t="s">
        <v>191</v>
      </c>
      <c r="J786">
        <v>9978</v>
      </c>
      <c r="K786" t="s">
        <v>2377</v>
      </c>
      <c r="L786">
        <v>344.3</v>
      </c>
      <c r="N786">
        <v>20</v>
      </c>
      <c r="O786" t="s">
        <v>27</v>
      </c>
      <c r="P786" t="s">
        <v>24</v>
      </c>
      <c r="Q786" t="s">
        <v>2377</v>
      </c>
      <c r="R786">
        <v>60.780200000000001</v>
      </c>
      <c r="S786">
        <v>-148.67360500000001</v>
      </c>
      <c r="T786" t="s">
        <v>44</v>
      </c>
      <c r="U786" t="s">
        <v>40</v>
      </c>
      <c r="W786" t="s">
        <v>29</v>
      </c>
    </row>
    <row r="787" spans="1:23" x14ac:dyDescent="0.2">
      <c r="A787" t="s">
        <v>24</v>
      </c>
      <c r="B787" s="12">
        <v>39122</v>
      </c>
      <c r="C787">
        <v>2</v>
      </c>
      <c r="D787">
        <v>2007</v>
      </c>
      <c r="E787" t="s">
        <v>24</v>
      </c>
      <c r="F787">
        <v>2873225</v>
      </c>
      <c r="G787">
        <v>1</v>
      </c>
      <c r="H787" t="s">
        <v>25</v>
      </c>
      <c r="I787" t="s">
        <v>721</v>
      </c>
      <c r="J787">
        <v>196</v>
      </c>
      <c r="K787" t="s">
        <v>2574</v>
      </c>
      <c r="L787">
        <v>100.6</v>
      </c>
      <c r="O787" t="s">
        <v>27</v>
      </c>
      <c r="P787" t="s">
        <v>24</v>
      </c>
      <c r="Q787" t="s">
        <v>2574</v>
      </c>
      <c r="R787">
        <v>56.94</v>
      </c>
      <c r="S787">
        <v>-169.827</v>
      </c>
      <c r="T787" t="s">
        <v>44</v>
      </c>
      <c r="U787" t="s">
        <v>40</v>
      </c>
      <c r="W787" t="s">
        <v>29</v>
      </c>
    </row>
    <row r="788" spans="1:23" x14ac:dyDescent="0.2">
      <c r="A788" t="s">
        <v>24</v>
      </c>
      <c r="B788" s="12">
        <v>39122</v>
      </c>
      <c r="C788">
        <v>2</v>
      </c>
      <c r="D788">
        <v>2007</v>
      </c>
      <c r="E788" t="s">
        <v>24</v>
      </c>
      <c r="F788">
        <v>2875364</v>
      </c>
      <c r="G788">
        <v>1</v>
      </c>
      <c r="H788" t="s">
        <v>25</v>
      </c>
      <c r="I788" t="s">
        <v>722</v>
      </c>
      <c r="J788">
        <v>3659</v>
      </c>
      <c r="K788" t="s">
        <v>2377</v>
      </c>
      <c r="L788">
        <v>240.7</v>
      </c>
      <c r="O788" t="s">
        <v>27</v>
      </c>
      <c r="P788" t="s">
        <v>24</v>
      </c>
      <c r="Q788" t="s">
        <v>2574</v>
      </c>
      <c r="R788">
        <v>53.877776666700001</v>
      </c>
      <c r="S788">
        <v>-166.5777766667</v>
      </c>
      <c r="T788" t="s">
        <v>58</v>
      </c>
      <c r="U788" t="s">
        <v>1894</v>
      </c>
      <c r="W788" t="s">
        <v>30</v>
      </c>
    </row>
    <row r="789" spans="1:23" x14ac:dyDescent="0.2">
      <c r="A789" t="s">
        <v>24</v>
      </c>
      <c r="B789" s="12">
        <v>39123</v>
      </c>
      <c r="C789">
        <v>2</v>
      </c>
      <c r="D789">
        <v>2007</v>
      </c>
      <c r="E789" t="s">
        <v>24</v>
      </c>
      <c r="F789">
        <v>2871410</v>
      </c>
      <c r="G789">
        <v>1</v>
      </c>
      <c r="H789" t="s">
        <v>25</v>
      </c>
      <c r="I789" t="s">
        <v>723</v>
      </c>
      <c r="J789">
        <v>29</v>
      </c>
      <c r="K789" t="s">
        <v>2574</v>
      </c>
      <c r="L789">
        <v>42</v>
      </c>
      <c r="O789" t="s">
        <v>27</v>
      </c>
      <c r="P789" t="s">
        <v>24</v>
      </c>
      <c r="Q789" t="s">
        <v>2574</v>
      </c>
      <c r="R789">
        <v>53.756666666699999</v>
      </c>
      <c r="S789">
        <v>167.22333333329999</v>
      </c>
      <c r="T789" t="s">
        <v>36</v>
      </c>
      <c r="U789" t="s">
        <v>1894</v>
      </c>
      <c r="V789" s="13" t="s">
        <v>30</v>
      </c>
      <c r="W789" t="s">
        <v>30</v>
      </c>
    </row>
    <row r="790" spans="1:23" x14ac:dyDescent="0.2">
      <c r="A790" t="s">
        <v>24</v>
      </c>
      <c r="B790" s="12">
        <v>39126</v>
      </c>
      <c r="C790">
        <v>2</v>
      </c>
      <c r="D790">
        <v>2007</v>
      </c>
      <c r="E790" t="s">
        <v>24</v>
      </c>
      <c r="F790">
        <v>2872092</v>
      </c>
      <c r="G790">
        <v>1</v>
      </c>
      <c r="H790" t="s">
        <v>25</v>
      </c>
      <c r="I790" t="s">
        <v>724</v>
      </c>
      <c r="J790">
        <v>196</v>
      </c>
      <c r="K790" t="s">
        <v>2574</v>
      </c>
      <c r="L790">
        <v>98.4</v>
      </c>
      <c r="O790" t="s">
        <v>27</v>
      </c>
      <c r="P790" t="s">
        <v>24</v>
      </c>
      <c r="Q790" t="s">
        <v>2574</v>
      </c>
      <c r="R790">
        <v>53.877776666700001</v>
      </c>
      <c r="S790">
        <v>-166.5777766667</v>
      </c>
      <c r="T790" t="s">
        <v>58</v>
      </c>
      <c r="U790" t="s">
        <v>1894</v>
      </c>
      <c r="W790" t="s">
        <v>30</v>
      </c>
    </row>
    <row r="791" spans="1:23" x14ac:dyDescent="0.2">
      <c r="A791" t="s">
        <v>24</v>
      </c>
      <c r="B791" s="12">
        <v>39128</v>
      </c>
      <c r="C791">
        <v>2</v>
      </c>
      <c r="D791">
        <v>2007</v>
      </c>
      <c r="E791" t="s">
        <v>24</v>
      </c>
      <c r="F791">
        <v>2880270</v>
      </c>
      <c r="G791">
        <v>1</v>
      </c>
      <c r="H791" t="s">
        <v>107</v>
      </c>
      <c r="I791" t="s">
        <v>689</v>
      </c>
      <c r="J791">
        <v>97</v>
      </c>
      <c r="K791" t="s">
        <v>2574</v>
      </c>
      <c r="L791">
        <v>164.7</v>
      </c>
      <c r="O791" t="s">
        <v>27</v>
      </c>
      <c r="P791" t="s">
        <v>24</v>
      </c>
      <c r="Q791" t="s">
        <v>2574</v>
      </c>
      <c r="R791">
        <v>55.130830000000003</v>
      </c>
      <c r="S791">
        <v>-131.57499999999999</v>
      </c>
      <c r="T791" t="s">
        <v>44</v>
      </c>
      <c r="U791" t="s">
        <v>40</v>
      </c>
      <c r="W791" t="s">
        <v>29</v>
      </c>
    </row>
    <row r="792" spans="1:23" x14ac:dyDescent="0.2">
      <c r="A792" t="s">
        <v>24</v>
      </c>
      <c r="B792" s="12">
        <v>39130</v>
      </c>
      <c r="C792">
        <v>2</v>
      </c>
      <c r="D792">
        <v>2007</v>
      </c>
      <c r="E792" t="s">
        <v>24</v>
      </c>
      <c r="F792">
        <v>2880026</v>
      </c>
      <c r="G792">
        <v>1</v>
      </c>
      <c r="H792" t="s">
        <v>107</v>
      </c>
      <c r="I792" t="s">
        <v>153</v>
      </c>
      <c r="J792">
        <v>3946</v>
      </c>
      <c r="K792" t="s">
        <v>2377</v>
      </c>
      <c r="L792">
        <v>376.8</v>
      </c>
      <c r="O792" t="s">
        <v>27</v>
      </c>
      <c r="P792" t="s">
        <v>24</v>
      </c>
      <c r="Q792" t="s">
        <v>2574</v>
      </c>
      <c r="R792">
        <v>50.885036666700003</v>
      </c>
      <c r="S792">
        <v>-127.53864</v>
      </c>
      <c r="T792" t="s">
        <v>56</v>
      </c>
      <c r="U792" t="s">
        <v>40</v>
      </c>
      <c r="W792" t="s">
        <v>29</v>
      </c>
    </row>
    <row r="793" spans="1:23" x14ac:dyDescent="0.2">
      <c r="A793" t="s">
        <v>24</v>
      </c>
      <c r="B793" s="12">
        <v>39131</v>
      </c>
      <c r="C793">
        <v>2</v>
      </c>
      <c r="D793">
        <v>2007</v>
      </c>
      <c r="E793" t="s">
        <v>24</v>
      </c>
      <c r="F793">
        <v>2874714</v>
      </c>
      <c r="G793">
        <v>1</v>
      </c>
      <c r="H793" t="s">
        <v>25</v>
      </c>
      <c r="I793" t="s">
        <v>725</v>
      </c>
      <c r="J793">
        <v>198</v>
      </c>
      <c r="K793" t="s">
        <v>2574</v>
      </c>
      <c r="L793">
        <v>83.5</v>
      </c>
      <c r="O793" t="s">
        <v>27</v>
      </c>
      <c r="P793" t="s">
        <v>24</v>
      </c>
      <c r="Q793" t="s">
        <v>2574</v>
      </c>
      <c r="R793">
        <v>55.709850000000003</v>
      </c>
      <c r="S793">
        <v>-157.51499999999999</v>
      </c>
      <c r="T793" t="s">
        <v>122</v>
      </c>
      <c r="U793" t="s">
        <v>40</v>
      </c>
      <c r="W793" t="s">
        <v>29</v>
      </c>
    </row>
    <row r="794" spans="1:23" x14ac:dyDescent="0.2">
      <c r="A794" t="s">
        <v>24</v>
      </c>
      <c r="B794" s="12">
        <v>39132</v>
      </c>
      <c r="C794">
        <v>2</v>
      </c>
      <c r="D794">
        <v>2007</v>
      </c>
      <c r="E794" t="s">
        <v>24</v>
      </c>
      <c r="F794">
        <v>2874770</v>
      </c>
      <c r="G794">
        <v>1</v>
      </c>
      <c r="H794" t="s">
        <v>25</v>
      </c>
      <c r="I794" t="s">
        <v>726</v>
      </c>
      <c r="J794">
        <v>105</v>
      </c>
      <c r="K794" t="s">
        <v>2574</v>
      </c>
      <c r="L794">
        <v>71.599999999999994</v>
      </c>
      <c r="N794">
        <v>77</v>
      </c>
      <c r="O794" t="s">
        <v>27</v>
      </c>
      <c r="P794" t="s">
        <v>24</v>
      </c>
      <c r="Q794" t="s">
        <v>2377</v>
      </c>
      <c r="R794">
        <v>58.896099999999997</v>
      </c>
      <c r="S794">
        <v>-152.86250000000001</v>
      </c>
      <c r="T794" t="s">
        <v>50</v>
      </c>
      <c r="U794" t="s">
        <v>40</v>
      </c>
      <c r="V794" s="13" t="s">
        <v>30</v>
      </c>
      <c r="W794" t="s">
        <v>29</v>
      </c>
    </row>
    <row r="795" spans="1:23" x14ac:dyDescent="0.2">
      <c r="A795" t="s">
        <v>24</v>
      </c>
      <c r="B795" s="12">
        <v>39133</v>
      </c>
      <c r="C795">
        <v>2</v>
      </c>
      <c r="D795">
        <v>2007</v>
      </c>
      <c r="E795" t="s">
        <v>24</v>
      </c>
      <c r="F795">
        <v>2874585</v>
      </c>
      <c r="G795">
        <v>1</v>
      </c>
      <c r="H795" t="s">
        <v>25</v>
      </c>
      <c r="I795" t="s">
        <v>135</v>
      </c>
      <c r="J795">
        <v>170</v>
      </c>
      <c r="K795" t="s">
        <v>2574</v>
      </c>
      <c r="L795">
        <v>114.6</v>
      </c>
      <c r="O795" t="s">
        <v>27</v>
      </c>
      <c r="P795" t="s">
        <v>24</v>
      </c>
      <c r="Q795" t="s">
        <v>2574</v>
      </c>
      <c r="R795">
        <v>57.273333333300002</v>
      </c>
      <c r="S795">
        <v>-155.5583333333</v>
      </c>
      <c r="T795" t="s">
        <v>36</v>
      </c>
      <c r="U795" t="s">
        <v>1894</v>
      </c>
      <c r="V795" s="13" t="s">
        <v>30</v>
      </c>
      <c r="W795" t="s">
        <v>30</v>
      </c>
    </row>
    <row r="796" spans="1:23" x14ac:dyDescent="0.2">
      <c r="A796" t="s">
        <v>24</v>
      </c>
      <c r="B796" s="12">
        <v>39133</v>
      </c>
      <c r="C796">
        <v>2</v>
      </c>
      <c r="D796">
        <v>2007</v>
      </c>
      <c r="E796" t="s">
        <v>24</v>
      </c>
      <c r="F796">
        <v>2876821</v>
      </c>
      <c r="G796">
        <v>1</v>
      </c>
      <c r="H796" t="s">
        <v>25</v>
      </c>
      <c r="I796" t="s">
        <v>43</v>
      </c>
      <c r="J796">
        <v>379</v>
      </c>
      <c r="K796" t="s">
        <v>2574</v>
      </c>
      <c r="L796">
        <v>124.5</v>
      </c>
      <c r="O796" t="s">
        <v>27</v>
      </c>
      <c r="P796" t="s">
        <v>24</v>
      </c>
      <c r="Q796" t="s">
        <v>2574</v>
      </c>
      <c r="R796">
        <v>55.709850000000003</v>
      </c>
      <c r="S796">
        <v>-157.51499999999999</v>
      </c>
      <c r="T796" t="s">
        <v>44</v>
      </c>
      <c r="U796" t="s">
        <v>40</v>
      </c>
      <c r="V796" s="13" t="s">
        <v>42</v>
      </c>
      <c r="W796" t="s">
        <v>29</v>
      </c>
    </row>
    <row r="797" spans="1:23" x14ac:dyDescent="0.2">
      <c r="A797" t="s">
        <v>24</v>
      </c>
      <c r="B797" s="12">
        <v>39137</v>
      </c>
      <c r="C797">
        <v>2</v>
      </c>
      <c r="D797">
        <v>2007</v>
      </c>
      <c r="E797" t="s">
        <v>24</v>
      </c>
      <c r="F797">
        <v>2882126</v>
      </c>
      <c r="G797">
        <v>1</v>
      </c>
      <c r="H797" t="s">
        <v>107</v>
      </c>
      <c r="I797" t="s">
        <v>727</v>
      </c>
      <c r="J797">
        <v>95</v>
      </c>
      <c r="K797" t="s">
        <v>2574</v>
      </c>
      <c r="L797">
        <v>172.5</v>
      </c>
      <c r="O797" t="s">
        <v>27</v>
      </c>
      <c r="P797" t="s">
        <v>24</v>
      </c>
      <c r="Q797" t="s">
        <v>2574</v>
      </c>
      <c r="R797">
        <v>55.051670000000001</v>
      </c>
      <c r="S797">
        <v>-131.82</v>
      </c>
      <c r="T797" t="s">
        <v>56</v>
      </c>
      <c r="U797" t="s">
        <v>40</v>
      </c>
      <c r="W797" t="s">
        <v>29</v>
      </c>
    </row>
    <row r="798" spans="1:23" x14ac:dyDescent="0.2">
      <c r="A798" t="s">
        <v>24</v>
      </c>
      <c r="B798" s="12">
        <v>39139</v>
      </c>
      <c r="C798">
        <v>2</v>
      </c>
      <c r="D798">
        <v>2007</v>
      </c>
      <c r="E798" t="s">
        <v>24</v>
      </c>
      <c r="F798">
        <v>2879593</v>
      </c>
      <c r="G798">
        <v>1</v>
      </c>
      <c r="H798" t="s">
        <v>90</v>
      </c>
      <c r="I798" t="s">
        <v>728</v>
      </c>
      <c r="J798">
        <v>35825</v>
      </c>
      <c r="K798" t="s">
        <v>2377</v>
      </c>
      <c r="L798">
        <v>799.8</v>
      </c>
      <c r="N798">
        <v>15</v>
      </c>
      <c r="O798" t="s">
        <v>27</v>
      </c>
      <c r="P798" t="s">
        <v>24</v>
      </c>
      <c r="Q798" t="s">
        <v>2377</v>
      </c>
      <c r="R798">
        <v>58.896099999999997</v>
      </c>
      <c r="S798">
        <v>-152.86250000000001</v>
      </c>
      <c r="T798" t="s">
        <v>44</v>
      </c>
      <c r="U798" t="s">
        <v>40</v>
      </c>
      <c r="W798" t="s">
        <v>29</v>
      </c>
    </row>
    <row r="799" spans="1:23" x14ac:dyDescent="0.2">
      <c r="A799" t="s">
        <v>24</v>
      </c>
      <c r="B799" s="12">
        <v>39143</v>
      </c>
      <c r="C799">
        <v>3</v>
      </c>
      <c r="D799">
        <v>2007</v>
      </c>
      <c r="E799" t="s">
        <v>24</v>
      </c>
      <c r="F799">
        <v>2882400</v>
      </c>
      <c r="G799">
        <v>1</v>
      </c>
      <c r="H799" t="s">
        <v>25</v>
      </c>
      <c r="I799" t="s">
        <v>406</v>
      </c>
      <c r="J799">
        <v>3582</v>
      </c>
      <c r="K799" t="s">
        <v>2377</v>
      </c>
      <c r="L799">
        <v>310.10000000000002</v>
      </c>
      <c r="O799" t="s">
        <v>27</v>
      </c>
      <c r="P799" t="s">
        <v>24</v>
      </c>
      <c r="Q799" t="s">
        <v>2574</v>
      </c>
      <c r="R799">
        <v>55.9</v>
      </c>
      <c r="S799">
        <v>-168.98333333330001</v>
      </c>
      <c r="T799" t="s">
        <v>44</v>
      </c>
      <c r="U799" t="s">
        <v>40</v>
      </c>
      <c r="V799" s="13" t="s">
        <v>42</v>
      </c>
      <c r="W799" t="s">
        <v>29</v>
      </c>
    </row>
    <row r="800" spans="1:23" x14ac:dyDescent="0.2">
      <c r="A800" t="s">
        <v>24</v>
      </c>
      <c r="B800" s="12">
        <v>39145</v>
      </c>
      <c r="C800">
        <v>3</v>
      </c>
      <c r="D800">
        <v>2007</v>
      </c>
      <c r="E800" t="s">
        <v>24</v>
      </c>
      <c r="F800">
        <v>1883138</v>
      </c>
      <c r="G800">
        <v>1</v>
      </c>
      <c r="H800" t="s">
        <v>62</v>
      </c>
      <c r="I800" t="s">
        <v>729</v>
      </c>
      <c r="K800" t="s">
        <v>3723</v>
      </c>
      <c r="L800">
        <v>24</v>
      </c>
      <c r="O800" t="s">
        <v>27</v>
      </c>
      <c r="P800" t="s">
        <v>24</v>
      </c>
      <c r="Q800" t="s">
        <v>2574</v>
      </c>
      <c r="R800">
        <v>57.041666666700003</v>
      </c>
      <c r="S800">
        <v>-135.34166666670001</v>
      </c>
      <c r="T800" t="s">
        <v>263</v>
      </c>
      <c r="U800" t="s">
        <v>1894</v>
      </c>
      <c r="V800" s="13" t="s">
        <v>42</v>
      </c>
      <c r="W800" t="s">
        <v>30</v>
      </c>
    </row>
    <row r="801" spans="1:23" x14ac:dyDescent="0.2">
      <c r="A801" t="s">
        <v>24</v>
      </c>
      <c r="B801" s="12">
        <v>39145</v>
      </c>
      <c r="C801">
        <v>3</v>
      </c>
      <c r="D801">
        <v>2007</v>
      </c>
      <c r="E801" t="s">
        <v>73</v>
      </c>
      <c r="F801">
        <v>2883149</v>
      </c>
      <c r="G801">
        <v>1</v>
      </c>
      <c r="H801" t="s">
        <v>25</v>
      </c>
      <c r="I801" t="s">
        <v>730</v>
      </c>
      <c r="J801">
        <v>9</v>
      </c>
      <c r="K801" t="s">
        <v>2574</v>
      </c>
      <c r="L801">
        <v>28.9</v>
      </c>
      <c r="O801" t="s">
        <v>27</v>
      </c>
      <c r="P801" t="s">
        <v>24</v>
      </c>
      <c r="Q801" t="s">
        <v>2574</v>
      </c>
      <c r="R801">
        <v>57.053333333300003</v>
      </c>
      <c r="S801">
        <v>-135.34166666670001</v>
      </c>
      <c r="T801" t="s">
        <v>36</v>
      </c>
      <c r="U801" t="s">
        <v>1894</v>
      </c>
      <c r="V801" s="13" t="s">
        <v>30</v>
      </c>
      <c r="W801" t="s">
        <v>30</v>
      </c>
    </row>
    <row r="802" spans="1:23" x14ac:dyDescent="0.2">
      <c r="A802" t="s">
        <v>24</v>
      </c>
      <c r="B802" s="12">
        <v>39147</v>
      </c>
      <c r="C802">
        <v>3</v>
      </c>
      <c r="D802">
        <v>2007</v>
      </c>
      <c r="E802" t="s">
        <v>24</v>
      </c>
      <c r="F802">
        <v>2883763</v>
      </c>
      <c r="G802">
        <v>1</v>
      </c>
      <c r="H802" t="s">
        <v>25</v>
      </c>
      <c r="I802" t="s">
        <v>731</v>
      </c>
      <c r="J802">
        <v>499</v>
      </c>
      <c r="K802" t="s">
        <v>2574</v>
      </c>
      <c r="L802">
        <v>150.69999999999999</v>
      </c>
      <c r="O802" t="s">
        <v>27</v>
      </c>
      <c r="P802" t="s">
        <v>24</v>
      </c>
      <c r="Q802" t="s">
        <v>2574</v>
      </c>
      <c r="R802">
        <v>54.166670000000003</v>
      </c>
      <c r="S802">
        <v>-166</v>
      </c>
      <c r="T802" t="s">
        <v>58</v>
      </c>
      <c r="U802" t="s">
        <v>1894</v>
      </c>
      <c r="W802" t="s">
        <v>30</v>
      </c>
    </row>
    <row r="803" spans="1:23" x14ac:dyDescent="0.2">
      <c r="A803" t="s">
        <v>24</v>
      </c>
      <c r="B803" s="12">
        <v>39148</v>
      </c>
      <c r="C803">
        <v>3</v>
      </c>
      <c r="D803">
        <v>2007</v>
      </c>
      <c r="E803" t="s">
        <v>24</v>
      </c>
      <c r="F803">
        <v>2883539</v>
      </c>
      <c r="G803">
        <v>1</v>
      </c>
      <c r="H803" t="s">
        <v>25</v>
      </c>
      <c r="I803" t="s">
        <v>732</v>
      </c>
      <c r="J803">
        <v>23</v>
      </c>
      <c r="K803" t="s">
        <v>2574</v>
      </c>
      <c r="L803">
        <v>35</v>
      </c>
      <c r="O803" t="s">
        <v>27</v>
      </c>
      <c r="P803" t="s">
        <v>24</v>
      </c>
      <c r="Q803" t="s">
        <v>2574</v>
      </c>
      <c r="R803">
        <v>57.557000000000002</v>
      </c>
      <c r="S803">
        <v>-155.82216666670001</v>
      </c>
      <c r="T803" t="s">
        <v>80</v>
      </c>
      <c r="U803" t="s">
        <v>1894</v>
      </c>
      <c r="V803" s="13" t="s">
        <v>30</v>
      </c>
      <c r="W803" t="s">
        <v>30</v>
      </c>
    </row>
    <row r="804" spans="1:23" x14ac:dyDescent="0.2">
      <c r="A804" t="s">
        <v>24</v>
      </c>
      <c r="B804" s="12">
        <v>39148</v>
      </c>
      <c r="C804">
        <v>3</v>
      </c>
      <c r="D804">
        <v>2007</v>
      </c>
      <c r="E804" t="s">
        <v>24</v>
      </c>
      <c r="F804">
        <v>2884287</v>
      </c>
      <c r="G804">
        <v>1</v>
      </c>
      <c r="H804" t="s">
        <v>97</v>
      </c>
      <c r="I804" t="s">
        <v>177</v>
      </c>
      <c r="J804">
        <v>295</v>
      </c>
      <c r="K804" t="s">
        <v>2574</v>
      </c>
      <c r="L804">
        <v>123.4</v>
      </c>
      <c r="N804">
        <v>33</v>
      </c>
      <c r="O804" t="s">
        <v>27</v>
      </c>
      <c r="P804" t="s">
        <v>24</v>
      </c>
      <c r="Q804" t="s">
        <v>2377</v>
      </c>
      <c r="R804">
        <v>59.632510000000003</v>
      </c>
      <c r="S804">
        <v>-151.53280000000001</v>
      </c>
      <c r="T804" t="s">
        <v>58</v>
      </c>
      <c r="U804" t="s">
        <v>1894</v>
      </c>
      <c r="W804" t="s">
        <v>30</v>
      </c>
    </row>
    <row r="805" spans="1:23" x14ac:dyDescent="0.2">
      <c r="A805" t="s">
        <v>24</v>
      </c>
      <c r="B805" s="12">
        <v>39149</v>
      </c>
      <c r="C805">
        <v>3</v>
      </c>
      <c r="D805">
        <v>2007</v>
      </c>
      <c r="E805" t="s">
        <v>24</v>
      </c>
      <c r="F805">
        <v>2889444</v>
      </c>
      <c r="G805">
        <v>1</v>
      </c>
      <c r="H805" t="s">
        <v>25</v>
      </c>
      <c r="I805" t="s">
        <v>736</v>
      </c>
      <c r="J805">
        <v>16</v>
      </c>
      <c r="K805" t="s">
        <v>2574</v>
      </c>
      <c r="L805">
        <v>38.700000000000003</v>
      </c>
      <c r="N805">
        <v>71</v>
      </c>
      <c r="O805" t="s">
        <v>27</v>
      </c>
      <c r="P805" t="s">
        <v>24</v>
      </c>
      <c r="Q805" t="s">
        <v>2377</v>
      </c>
      <c r="R805">
        <v>58.3157</v>
      </c>
      <c r="S805">
        <v>-134.3518</v>
      </c>
      <c r="T805" t="s">
        <v>58</v>
      </c>
      <c r="U805" t="s">
        <v>1894</v>
      </c>
      <c r="V805" s="13" t="s">
        <v>30</v>
      </c>
      <c r="W805" t="s">
        <v>30</v>
      </c>
    </row>
    <row r="806" spans="1:23" x14ac:dyDescent="0.2">
      <c r="A806" t="s">
        <v>24</v>
      </c>
      <c r="B806" s="12">
        <v>39149</v>
      </c>
      <c r="C806">
        <v>3</v>
      </c>
      <c r="D806">
        <v>2007</v>
      </c>
      <c r="E806" t="s">
        <v>24</v>
      </c>
      <c r="F806">
        <v>2889456</v>
      </c>
      <c r="G806">
        <v>1</v>
      </c>
      <c r="H806" t="s">
        <v>107</v>
      </c>
      <c r="I806" t="s">
        <v>108</v>
      </c>
      <c r="J806">
        <v>1328</v>
      </c>
      <c r="K806" t="s">
        <v>2377</v>
      </c>
      <c r="L806">
        <v>217.5</v>
      </c>
      <c r="O806" t="s">
        <v>27</v>
      </c>
      <c r="P806" t="s">
        <v>24</v>
      </c>
      <c r="Q806" t="s">
        <v>2574</v>
      </c>
      <c r="R806">
        <v>56.854999999999997</v>
      </c>
      <c r="S806">
        <v>-134.56440000000001</v>
      </c>
      <c r="T806" t="s">
        <v>44</v>
      </c>
      <c r="U806" t="s">
        <v>40</v>
      </c>
      <c r="W806" t="s">
        <v>29</v>
      </c>
    </row>
    <row r="807" spans="1:23" x14ac:dyDescent="0.2">
      <c r="A807" t="s">
        <v>24</v>
      </c>
      <c r="B807" s="12">
        <v>39150</v>
      </c>
      <c r="C807">
        <v>3</v>
      </c>
      <c r="D807">
        <v>2007</v>
      </c>
      <c r="E807" t="s">
        <v>24</v>
      </c>
      <c r="F807">
        <v>2885521</v>
      </c>
      <c r="G807">
        <v>1</v>
      </c>
      <c r="H807" t="s">
        <v>107</v>
      </c>
      <c r="I807" t="s">
        <v>733</v>
      </c>
      <c r="J807">
        <v>110</v>
      </c>
      <c r="K807" t="s">
        <v>2574</v>
      </c>
      <c r="L807">
        <v>64.099999999999994</v>
      </c>
      <c r="N807">
        <v>74</v>
      </c>
      <c r="O807" t="s">
        <v>27</v>
      </c>
      <c r="P807" t="s">
        <v>24</v>
      </c>
      <c r="Q807" t="s">
        <v>2377</v>
      </c>
      <c r="R807">
        <v>59.632510000000003</v>
      </c>
      <c r="S807">
        <v>-151.53280000000001</v>
      </c>
      <c r="T807" t="s">
        <v>58</v>
      </c>
      <c r="U807" t="s">
        <v>1894</v>
      </c>
      <c r="W807" t="s">
        <v>30</v>
      </c>
    </row>
    <row r="808" spans="1:23" x14ac:dyDescent="0.2">
      <c r="A808" t="s">
        <v>24</v>
      </c>
      <c r="B808" s="12">
        <v>39150</v>
      </c>
      <c r="C808">
        <v>3</v>
      </c>
      <c r="D808">
        <v>2007</v>
      </c>
      <c r="E808" t="s">
        <v>734</v>
      </c>
      <c r="F808">
        <v>2886733</v>
      </c>
      <c r="G808">
        <v>1</v>
      </c>
      <c r="H808" t="s">
        <v>90</v>
      </c>
      <c r="I808" t="s">
        <v>735</v>
      </c>
      <c r="J808">
        <v>7207</v>
      </c>
      <c r="K808" t="s">
        <v>2377</v>
      </c>
      <c r="O808" t="s">
        <v>27</v>
      </c>
      <c r="P808" t="s">
        <v>24</v>
      </c>
      <c r="Q808" t="s">
        <v>2574</v>
      </c>
      <c r="R808">
        <v>54.031666666699998</v>
      </c>
      <c r="S808">
        <v>-166.51499999999999</v>
      </c>
      <c r="T808" t="s">
        <v>44</v>
      </c>
      <c r="U808" t="s">
        <v>40</v>
      </c>
      <c r="W808" t="s">
        <v>29</v>
      </c>
    </row>
    <row r="809" spans="1:23" x14ac:dyDescent="0.2">
      <c r="A809" t="s">
        <v>24</v>
      </c>
      <c r="B809" s="12">
        <v>39150</v>
      </c>
      <c r="C809">
        <v>3</v>
      </c>
      <c r="D809">
        <v>2007</v>
      </c>
      <c r="E809" t="s">
        <v>24</v>
      </c>
      <c r="F809">
        <v>2887090</v>
      </c>
      <c r="G809">
        <v>1</v>
      </c>
      <c r="H809" t="s">
        <v>107</v>
      </c>
      <c r="I809" t="s">
        <v>191</v>
      </c>
      <c r="J809">
        <v>9978</v>
      </c>
      <c r="K809" t="s">
        <v>2377</v>
      </c>
      <c r="L809">
        <v>344.3</v>
      </c>
      <c r="N809">
        <v>20</v>
      </c>
      <c r="O809" t="s">
        <v>27</v>
      </c>
      <c r="P809" t="s">
        <v>24</v>
      </c>
      <c r="Q809" t="s">
        <v>2377</v>
      </c>
      <c r="R809">
        <v>60.767499999999998</v>
      </c>
      <c r="S809">
        <v>-148.68388833329999</v>
      </c>
      <c r="T809" t="s">
        <v>44</v>
      </c>
      <c r="U809" t="s">
        <v>40</v>
      </c>
      <c r="V809" s="13" t="s">
        <v>42</v>
      </c>
      <c r="W809" t="s">
        <v>29</v>
      </c>
    </row>
    <row r="810" spans="1:23" x14ac:dyDescent="0.2">
      <c r="A810" t="s">
        <v>24</v>
      </c>
      <c r="B810" s="12">
        <v>39154</v>
      </c>
      <c r="C810">
        <v>3</v>
      </c>
      <c r="D810">
        <v>2007</v>
      </c>
      <c r="E810" t="s">
        <v>24</v>
      </c>
      <c r="F810">
        <v>2888049</v>
      </c>
      <c r="G810">
        <v>1</v>
      </c>
      <c r="H810" t="s">
        <v>25</v>
      </c>
      <c r="I810" t="s">
        <v>737</v>
      </c>
      <c r="J810">
        <v>43</v>
      </c>
      <c r="K810" t="s">
        <v>2574</v>
      </c>
      <c r="L810">
        <v>49.7</v>
      </c>
      <c r="O810" t="s">
        <v>27</v>
      </c>
      <c r="P810" t="s">
        <v>24</v>
      </c>
      <c r="Q810" t="s">
        <v>2574</v>
      </c>
      <c r="R810">
        <v>57.983333333300003</v>
      </c>
      <c r="S810">
        <v>-150.4441666667</v>
      </c>
      <c r="T810" t="s">
        <v>36</v>
      </c>
      <c r="U810" t="s">
        <v>1894</v>
      </c>
      <c r="V810" s="13" t="s">
        <v>30</v>
      </c>
      <c r="W810" t="s">
        <v>30</v>
      </c>
    </row>
    <row r="811" spans="1:23" x14ac:dyDescent="0.2">
      <c r="A811" t="s">
        <v>24</v>
      </c>
      <c r="B811" s="12">
        <v>39154</v>
      </c>
      <c r="C811">
        <v>3</v>
      </c>
      <c r="D811">
        <v>2007</v>
      </c>
      <c r="E811" t="s">
        <v>24</v>
      </c>
      <c r="F811">
        <v>2890971</v>
      </c>
      <c r="G811">
        <v>1</v>
      </c>
      <c r="H811" t="s">
        <v>25</v>
      </c>
      <c r="I811" t="s">
        <v>738</v>
      </c>
      <c r="K811" t="s">
        <v>3723</v>
      </c>
      <c r="L811">
        <v>43</v>
      </c>
      <c r="N811">
        <v>42</v>
      </c>
      <c r="O811" t="s">
        <v>27</v>
      </c>
      <c r="P811" t="s">
        <v>24</v>
      </c>
      <c r="Q811" t="s">
        <v>2377</v>
      </c>
      <c r="R811">
        <v>58.550163333299999</v>
      </c>
      <c r="S811">
        <v>-135.02759666669999</v>
      </c>
      <c r="T811" t="s">
        <v>50</v>
      </c>
      <c r="U811" t="s">
        <v>1894</v>
      </c>
      <c r="V811" s="13" t="s">
        <v>42</v>
      </c>
      <c r="W811" t="s">
        <v>30</v>
      </c>
    </row>
    <row r="812" spans="1:23" x14ac:dyDescent="0.2">
      <c r="A812" t="s">
        <v>24</v>
      </c>
      <c r="B812" s="12">
        <v>39157</v>
      </c>
      <c r="C812">
        <v>3</v>
      </c>
      <c r="D812">
        <v>2007</v>
      </c>
      <c r="E812" t="s">
        <v>24</v>
      </c>
      <c r="F812">
        <v>2890621</v>
      </c>
      <c r="G812">
        <v>1</v>
      </c>
      <c r="H812" t="s">
        <v>62</v>
      </c>
      <c r="I812" t="s">
        <v>739</v>
      </c>
      <c r="J812">
        <v>9</v>
      </c>
      <c r="K812" t="s">
        <v>2574</v>
      </c>
      <c r="L812">
        <v>28.9</v>
      </c>
      <c r="N812">
        <v>54</v>
      </c>
      <c r="O812" t="s">
        <v>27</v>
      </c>
      <c r="P812" t="s">
        <v>24</v>
      </c>
      <c r="Q812" t="s">
        <v>2377</v>
      </c>
      <c r="R812">
        <v>58.3157</v>
      </c>
      <c r="S812">
        <v>-134.3518</v>
      </c>
      <c r="T812" t="s">
        <v>58</v>
      </c>
      <c r="U812" t="s">
        <v>1894</v>
      </c>
      <c r="V812" s="13" t="s">
        <v>30</v>
      </c>
      <c r="W812" t="s">
        <v>30</v>
      </c>
    </row>
    <row r="813" spans="1:23" x14ac:dyDescent="0.2">
      <c r="A813" t="s">
        <v>24</v>
      </c>
      <c r="B813" s="12">
        <v>39157</v>
      </c>
      <c r="C813">
        <v>3</v>
      </c>
      <c r="D813">
        <v>2007</v>
      </c>
      <c r="E813" t="s">
        <v>24</v>
      </c>
      <c r="F813">
        <v>2892156</v>
      </c>
      <c r="G813">
        <v>1</v>
      </c>
      <c r="H813" t="s">
        <v>107</v>
      </c>
      <c r="I813" t="s">
        <v>740</v>
      </c>
      <c r="J813">
        <v>26</v>
      </c>
      <c r="K813" t="s">
        <v>2574</v>
      </c>
      <c r="L813">
        <v>35.799999999999997</v>
      </c>
      <c r="N813">
        <v>45</v>
      </c>
      <c r="O813" t="s">
        <v>27</v>
      </c>
      <c r="P813" t="s">
        <v>24</v>
      </c>
      <c r="Q813" t="s">
        <v>2377</v>
      </c>
      <c r="R813">
        <v>58.3157</v>
      </c>
      <c r="S813">
        <v>-134.3518</v>
      </c>
      <c r="T813" t="s">
        <v>58</v>
      </c>
      <c r="U813" t="s">
        <v>1894</v>
      </c>
      <c r="V813" s="13" t="s">
        <v>42</v>
      </c>
      <c r="W813" t="s">
        <v>30</v>
      </c>
    </row>
    <row r="814" spans="1:23" x14ac:dyDescent="0.2">
      <c r="A814" t="s">
        <v>24</v>
      </c>
      <c r="B814" s="12">
        <v>39157</v>
      </c>
      <c r="C814">
        <v>3</v>
      </c>
      <c r="D814">
        <v>2007</v>
      </c>
      <c r="E814" t="s">
        <v>24</v>
      </c>
      <c r="F814">
        <v>2900297</v>
      </c>
      <c r="G814">
        <v>1</v>
      </c>
      <c r="H814" t="s">
        <v>25</v>
      </c>
      <c r="I814" t="s">
        <v>741</v>
      </c>
      <c r="J814">
        <v>120</v>
      </c>
      <c r="K814" t="s">
        <v>2574</v>
      </c>
      <c r="L814">
        <v>70.5</v>
      </c>
      <c r="N814">
        <v>49</v>
      </c>
      <c r="O814" t="s">
        <v>27</v>
      </c>
      <c r="P814" t="s">
        <v>24</v>
      </c>
      <c r="Q814" t="s">
        <v>2377</v>
      </c>
      <c r="R814">
        <v>58.040666666699998</v>
      </c>
      <c r="S814">
        <v>-153.345</v>
      </c>
      <c r="T814" t="s">
        <v>80</v>
      </c>
      <c r="U814" t="s">
        <v>40</v>
      </c>
      <c r="V814" s="13" t="s">
        <v>42</v>
      </c>
      <c r="W814" t="s">
        <v>29</v>
      </c>
    </row>
    <row r="815" spans="1:23" x14ac:dyDescent="0.2">
      <c r="A815" t="s">
        <v>24</v>
      </c>
      <c r="B815" s="12">
        <v>39159</v>
      </c>
      <c r="C815">
        <v>3</v>
      </c>
      <c r="D815">
        <v>2007</v>
      </c>
      <c r="E815" t="s">
        <v>24</v>
      </c>
      <c r="F815">
        <v>2890567</v>
      </c>
      <c r="G815">
        <v>1</v>
      </c>
      <c r="H815" t="s">
        <v>25</v>
      </c>
      <c r="I815" t="s">
        <v>742</v>
      </c>
      <c r="J815">
        <v>147</v>
      </c>
      <c r="K815" t="s">
        <v>2574</v>
      </c>
      <c r="L815">
        <v>83.7</v>
      </c>
      <c r="O815" t="s">
        <v>27</v>
      </c>
      <c r="P815" t="s">
        <v>24</v>
      </c>
      <c r="Q815" t="s">
        <v>2574</v>
      </c>
      <c r="R815">
        <v>51.857464999999998</v>
      </c>
      <c r="S815">
        <v>-176.64588666669999</v>
      </c>
      <c r="T815" t="s">
        <v>36</v>
      </c>
      <c r="U815" t="s">
        <v>1894</v>
      </c>
      <c r="V815" s="13" t="s">
        <v>30</v>
      </c>
      <c r="W815" t="s">
        <v>30</v>
      </c>
    </row>
    <row r="816" spans="1:23" x14ac:dyDescent="0.2">
      <c r="A816" t="s">
        <v>24</v>
      </c>
      <c r="B816" s="12">
        <v>39160</v>
      </c>
      <c r="C816">
        <v>3</v>
      </c>
      <c r="D816">
        <v>2007</v>
      </c>
      <c r="E816" t="s">
        <v>24</v>
      </c>
      <c r="F816">
        <v>2890953</v>
      </c>
      <c r="G816">
        <v>1</v>
      </c>
      <c r="H816" t="s">
        <v>25</v>
      </c>
      <c r="I816" t="s">
        <v>207</v>
      </c>
      <c r="J816">
        <v>195</v>
      </c>
      <c r="K816" t="s">
        <v>2574</v>
      </c>
      <c r="L816">
        <v>117.6</v>
      </c>
      <c r="O816" t="s">
        <v>27</v>
      </c>
      <c r="P816" t="s">
        <v>24</v>
      </c>
      <c r="Q816" t="s">
        <v>2574</v>
      </c>
      <c r="R816">
        <v>57.793610000000001</v>
      </c>
      <c r="S816">
        <v>-152.4058</v>
      </c>
      <c r="T816" t="s">
        <v>58</v>
      </c>
      <c r="U816" t="s">
        <v>1894</v>
      </c>
      <c r="W816" t="s">
        <v>30</v>
      </c>
    </row>
    <row r="817" spans="1:23" x14ac:dyDescent="0.2">
      <c r="A817" t="s">
        <v>24</v>
      </c>
      <c r="B817" s="12">
        <v>39161</v>
      </c>
      <c r="C817">
        <v>3</v>
      </c>
      <c r="D817">
        <v>2007</v>
      </c>
      <c r="E817" t="s">
        <v>3082</v>
      </c>
      <c r="F817">
        <v>2891553</v>
      </c>
      <c r="G817">
        <v>1</v>
      </c>
      <c r="H817" t="s">
        <v>744</v>
      </c>
      <c r="I817" t="s">
        <v>745</v>
      </c>
      <c r="J817">
        <v>18070</v>
      </c>
      <c r="K817" t="s">
        <v>2377</v>
      </c>
      <c r="L817">
        <v>165.7</v>
      </c>
      <c r="O817" t="s">
        <v>27</v>
      </c>
      <c r="P817" t="s">
        <v>24</v>
      </c>
      <c r="Q817" t="s">
        <v>2574</v>
      </c>
      <c r="R817">
        <v>56.854999999999997</v>
      </c>
      <c r="S817">
        <v>-134.56440000000001</v>
      </c>
      <c r="T817" t="s">
        <v>56</v>
      </c>
      <c r="U817" t="s">
        <v>40</v>
      </c>
      <c r="W817" t="s">
        <v>29</v>
      </c>
    </row>
    <row r="818" spans="1:23" x14ac:dyDescent="0.2">
      <c r="A818" t="s">
        <v>24</v>
      </c>
      <c r="B818" s="12">
        <v>39161</v>
      </c>
      <c r="C818">
        <v>3</v>
      </c>
      <c r="D818">
        <v>2007</v>
      </c>
      <c r="E818" t="s">
        <v>24</v>
      </c>
      <c r="F818">
        <v>2892100</v>
      </c>
      <c r="G818">
        <v>1</v>
      </c>
      <c r="H818" t="s">
        <v>62</v>
      </c>
      <c r="I818" t="s">
        <v>746</v>
      </c>
      <c r="K818" t="s">
        <v>3723</v>
      </c>
      <c r="L818">
        <v>42</v>
      </c>
      <c r="O818" t="s">
        <v>27</v>
      </c>
      <c r="P818" t="s">
        <v>24</v>
      </c>
      <c r="Q818" t="s">
        <v>2377</v>
      </c>
      <c r="R818">
        <v>58.550163333299999</v>
      </c>
      <c r="S818">
        <v>-135.02759666669999</v>
      </c>
      <c r="T818" t="s">
        <v>58</v>
      </c>
      <c r="U818" t="s">
        <v>1894</v>
      </c>
      <c r="V818" s="13" t="s">
        <v>42</v>
      </c>
      <c r="W818" t="s">
        <v>30</v>
      </c>
    </row>
    <row r="819" spans="1:23" x14ac:dyDescent="0.2">
      <c r="A819" t="s">
        <v>24</v>
      </c>
      <c r="B819" s="12">
        <v>39164</v>
      </c>
      <c r="C819">
        <v>3</v>
      </c>
      <c r="D819">
        <v>2007</v>
      </c>
      <c r="E819" t="s">
        <v>24</v>
      </c>
      <c r="F819">
        <v>2895651</v>
      </c>
      <c r="G819">
        <v>1</v>
      </c>
      <c r="H819" t="s">
        <v>25</v>
      </c>
      <c r="I819" t="s">
        <v>747</v>
      </c>
      <c r="J819">
        <v>14</v>
      </c>
      <c r="K819" t="s">
        <v>2574</v>
      </c>
      <c r="L819">
        <v>34.700000000000003</v>
      </c>
      <c r="O819" t="s">
        <v>27</v>
      </c>
      <c r="P819" t="s">
        <v>24</v>
      </c>
      <c r="Q819" t="s">
        <v>2574</v>
      </c>
      <c r="R819">
        <v>55.438138333300003</v>
      </c>
      <c r="S819">
        <v>-131.85201166670001</v>
      </c>
      <c r="T819" t="s">
        <v>58</v>
      </c>
      <c r="U819" t="s">
        <v>1894</v>
      </c>
      <c r="W819" t="s">
        <v>30</v>
      </c>
    </row>
    <row r="820" spans="1:23" x14ac:dyDescent="0.2">
      <c r="A820" t="s">
        <v>24</v>
      </c>
      <c r="B820" s="12">
        <v>39164</v>
      </c>
      <c r="C820">
        <v>3</v>
      </c>
      <c r="D820">
        <v>2007</v>
      </c>
      <c r="E820" t="s">
        <v>24</v>
      </c>
      <c r="F820">
        <v>2896346</v>
      </c>
      <c r="G820">
        <v>1</v>
      </c>
      <c r="H820" t="s">
        <v>25</v>
      </c>
      <c r="I820" t="s">
        <v>748</v>
      </c>
      <c r="J820">
        <v>196</v>
      </c>
      <c r="K820" t="s">
        <v>2574</v>
      </c>
      <c r="L820">
        <v>108.9</v>
      </c>
      <c r="O820" t="s">
        <v>27</v>
      </c>
      <c r="P820" t="s">
        <v>24</v>
      </c>
      <c r="Q820" t="s">
        <v>2574</v>
      </c>
      <c r="R820">
        <v>52.2</v>
      </c>
      <c r="S820">
        <v>-175.13333333329999</v>
      </c>
      <c r="T820" t="s">
        <v>80</v>
      </c>
      <c r="U820" t="s">
        <v>40</v>
      </c>
      <c r="V820" s="13" t="s">
        <v>42</v>
      </c>
      <c r="W820" t="s">
        <v>29</v>
      </c>
    </row>
    <row r="821" spans="1:23" x14ac:dyDescent="0.2">
      <c r="A821" t="s">
        <v>24</v>
      </c>
      <c r="B821" s="12">
        <v>39166</v>
      </c>
      <c r="C821">
        <v>3</v>
      </c>
      <c r="D821">
        <v>2007</v>
      </c>
      <c r="E821" t="s">
        <v>24</v>
      </c>
      <c r="F821">
        <v>2895433</v>
      </c>
      <c r="G821">
        <v>1</v>
      </c>
      <c r="H821" t="s">
        <v>25</v>
      </c>
      <c r="I821" t="s">
        <v>749</v>
      </c>
      <c r="J821">
        <v>114</v>
      </c>
      <c r="K821" t="s">
        <v>2574</v>
      </c>
      <c r="L821">
        <v>57.7</v>
      </c>
      <c r="N821">
        <v>18</v>
      </c>
      <c r="O821" t="s">
        <v>27</v>
      </c>
      <c r="P821" t="s">
        <v>24</v>
      </c>
      <c r="Q821" t="s">
        <v>2377</v>
      </c>
      <c r="R821">
        <v>58.55</v>
      </c>
      <c r="S821">
        <v>-152.76666666669999</v>
      </c>
      <c r="T821" t="s">
        <v>44</v>
      </c>
      <c r="U821" t="s">
        <v>40</v>
      </c>
      <c r="W821" t="s">
        <v>29</v>
      </c>
    </row>
    <row r="822" spans="1:23" x14ac:dyDescent="0.2">
      <c r="A822" t="s">
        <v>24</v>
      </c>
      <c r="B822" s="12">
        <v>39168</v>
      </c>
      <c r="C822">
        <v>3</v>
      </c>
      <c r="D822">
        <v>2007</v>
      </c>
      <c r="E822" t="s">
        <v>24</v>
      </c>
      <c r="F822">
        <v>2896036</v>
      </c>
      <c r="G822">
        <v>1</v>
      </c>
      <c r="H822" t="s">
        <v>107</v>
      </c>
      <c r="I822" t="s">
        <v>359</v>
      </c>
      <c r="J822">
        <v>91</v>
      </c>
      <c r="K822" t="s">
        <v>2574</v>
      </c>
      <c r="L822">
        <v>78.5</v>
      </c>
      <c r="N822">
        <v>19</v>
      </c>
      <c r="O822" t="s">
        <v>27</v>
      </c>
      <c r="P822" t="s">
        <v>24</v>
      </c>
      <c r="Q822" t="s">
        <v>2377</v>
      </c>
      <c r="R822">
        <v>58.550163333299999</v>
      </c>
      <c r="S822">
        <v>-135.02759666669999</v>
      </c>
      <c r="T822" t="s">
        <v>58</v>
      </c>
      <c r="U822" t="s">
        <v>1894</v>
      </c>
      <c r="W822" t="s">
        <v>30</v>
      </c>
    </row>
    <row r="823" spans="1:23" x14ac:dyDescent="0.2">
      <c r="A823" t="s">
        <v>24</v>
      </c>
      <c r="B823" s="12">
        <v>39169</v>
      </c>
      <c r="C823">
        <v>3</v>
      </c>
      <c r="D823">
        <v>2007</v>
      </c>
      <c r="E823" t="s">
        <v>24</v>
      </c>
      <c r="F823">
        <v>2900385</v>
      </c>
      <c r="G823">
        <v>1</v>
      </c>
      <c r="H823" t="s">
        <v>107</v>
      </c>
      <c r="I823" t="s">
        <v>247</v>
      </c>
      <c r="J823">
        <v>2174</v>
      </c>
      <c r="K823" t="s">
        <v>2377</v>
      </c>
      <c r="L823">
        <v>266</v>
      </c>
      <c r="O823" t="s">
        <v>27</v>
      </c>
      <c r="P823" t="s">
        <v>24</v>
      </c>
      <c r="Q823" t="s">
        <v>2574</v>
      </c>
      <c r="R823">
        <v>57.82</v>
      </c>
      <c r="S823">
        <v>-152.3083333333</v>
      </c>
      <c r="T823" t="s">
        <v>399</v>
      </c>
      <c r="U823" t="s">
        <v>40</v>
      </c>
      <c r="W823" t="s">
        <v>29</v>
      </c>
    </row>
    <row r="824" spans="1:23" x14ac:dyDescent="0.2">
      <c r="A824" t="s">
        <v>24</v>
      </c>
      <c r="B824" s="12">
        <v>39169</v>
      </c>
      <c r="C824">
        <v>3</v>
      </c>
      <c r="D824">
        <v>2007</v>
      </c>
      <c r="E824" t="s">
        <v>24</v>
      </c>
      <c r="F824">
        <v>2900405</v>
      </c>
      <c r="G824">
        <v>1</v>
      </c>
      <c r="H824" t="s">
        <v>25</v>
      </c>
      <c r="I824" t="s">
        <v>750</v>
      </c>
      <c r="J824">
        <v>9</v>
      </c>
      <c r="K824" t="s">
        <v>2574</v>
      </c>
      <c r="L824">
        <v>62.5</v>
      </c>
      <c r="N824">
        <v>50</v>
      </c>
      <c r="O824" t="s">
        <v>27</v>
      </c>
      <c r="P824" t="s">
        <v>24</v>
      </c>
      <c r="Q824" t="s">
        <v>2377</v>
      </c>
      <c r="R824">
        <v>58.375</v>
      </c>
      <c r="S824">
        <v>-134.64666666670001</v>
      </c>
      <c r="T824" t="s">
        <v>58</v>
      </c>
      <c r="U824" t="s">
        <v>1894</v>
      </c>
      <c r="W824" t="s">
        <v>30</v>
      </c>
    </row>
    <row r="825" spans="1:23" x14ac:dyDescent="0.2">
      <c r="A825" t="s">
        <v>24</v>
      </c>
      <c r="B825" s="12">
        <v>39172</v>
      </c>
      <c r="C825">
        <v>3</v>
      </c>
      <c r="D825">
        <v>2007</v>
      </c>
      <c r="E825" t="s">
        <v>24</v>
      </c>
      <c r="F825">
        <v>2900222</v>
      </c>
      <c r="G825">
        <v>1</v>
      </c>
      <c r="H825" t="s">
        <v>25</v>
      </c>
      <c r="I825" t="s">
        <v>751</v>
      </c>
      <c r="J825">
        <v>23</v>
      </c>
      <c r="K825" t="s">
        <v>2574</v>
      </c>
      <c r="L825">
        <v>36.700000000000003</v>
      </c>
      <c r="O825" t="s">
        <v>27</v>
      </c>
      <c r="P825" t="s">
        <v>24</v>
      </c>
      <c r="Q825" t="s">
        <v>2574</v>
      </c>
      <c r="R825">
        <v>57.793610000000001</v>
      </c>
      <c r="S825">
        <v>-152.4058</v>
      </c>
      <c r="T825" t="s">
        <v>58</v>
      </c>
      <c r="U825" t="s">
        <v>1894</v>
      </c>
      <c r="W825" t="s">
        <v>30</v>
      </c>
    </row>
    <row r="826" spans="1:23" x14ac:dyDescent="0.2">
      <c r="A826" t="s">
        <v>24</v>
      </c>
      <c r="B826" s="12">
        <v>39172</v>
      </c>
      <c r="C826">
        <v>3</v>
      </c>
      <c r="D826">
        <v>2007</v>
      </c>
      <c r="E826" t="s">
        <v>24</v>
      </c>
      <c r="F826">
        <v>2900998</v>
      </c>
      <c r="G826">
        <v>1</v>
      </c>
      <c r="H826" t="s">
        <v>97</v>
      </c>
      <c r="I826" t="s">
        <v>752</v>
      </c>
      <c r="J826">
        <v>294</v>
      </c>
      <c r="K826" t="s">
        <v>2574</v>
      </c>
      <c r="L826">
        <v>188.5</v>
      </c>
      <c r="N826">
        <v>41</v>
      </c>
      <c r="O826" t="s">
        <v>27</v>
      </c>
      <c r="P826" t="s">
        <v>24</v>
      </c>
      <c r="Q826" t="s">
        <v>2377</v>
      </c>
      <c r="R826">
        <v>60.623583333299997</v>
      </c>
      <c r="S826">
        <v>-151.39086666669999</v>
      </c>
      <c r="T826" t="s">
        <v>80</v>
      </c>
      <c r="U826" t="s">
        <v>40</v>
      </c>
      <c r="V826" s="13" t="s">
        <v>42</v>
      </c>
      <c r="W826" t="s">
        <v>29</v>
      </c>
    </row>
    <row r="827" spans="1:23" x14ac:dyDescent="0.2">
      <c r="A827" t="s">
        <v>24</v>
      </c>
      <c r="B827" s="12">
        <v>39172</v>
      </c>
      <c r="C827">
        <v>3</v>
      </c>
      <c r="D827">
        <v>2007</v>
      </c>
      <c r="E827" t="s">
        <v>24</v>
      </c>
      <c r="F827">
        <v>2911858</v>
      </c>
      <c r="G827">
        <v>1</v>
      </c>
      <c r="H827" t="s">
        <v>25</v>
      </c>
      <c r="I827" t="s">
        <v>256</v>
      </c>
      <c r="J827">
        <v>1557</v>
      </c>
      <c r="K827" t="s">
        <v>2377</v>
      </c>
      <c r="L827">
        <v>199.5</v>
      </c>
      <c r="O827" t="s">
        <v>27</v>
      </c>
      <c r="P827" t="s">
        <v>24</v>
      </c>
      <c r="Q827" t="s">
        <v>2574</v>
      </c>
      <c r="R827">
        <v>56.2833333333</v>
      </c>
      <c r="S827">
        <v>-166.5666666667</v>
      </c>
      <c r="T827" t="s">
        <v>44</v>
      </c>
      <c r="U827" t="s">
        <v>40</v>
      </c>
      <c r="W827" t="s">
        <v>29</v>
      </c>
    </row>
    <row r="828" spans="1:23" x14ac:dyDescent="0.2">
      <c r="A828" t="s">
        <v>24</v>
      </c>
      <c r="B828" s="12">
        <v>39176</v>
      </c>
      <c r="C828">
        <v>4</v>
      </c>
      <c r="D828">
        <v>2007</v>
      </c>
      <c r="E828" t="s">
        <v>24</v>
      </c>
      <c r="F828">
        <v>2963029</v>
      </c>
      <c r="G828">
        <v>1</v>
      </c>
      <c r="H828" t="s">
        <v>90</v>
      </c>
      <c r="I828" t="s">
        <v>753</v>
      </c>
      <c r="J828">
        <v>19311</v>
      </c>
      <c r="K828" t="s">
        <v>2377</v>
      </c>
      <c r="L828">
        <v>678.9</v>
      </c>
      <c r="O828" t="s">
        <v>27</v>
      </c>
      <c r="P828" t="s">
        <v>24</v>
      </c>
      <c r="Q828" t="s">
        <v>2574</v>
      </c>
      <c r="R828">
        <v>57.793610000000001</v>
      </c>
      <c r="S828">
        <v>-152.4058</v>
      </c>
      <c r="T828" t="s">
        <v>412</v>
      </c>
      <c r="U828" t="s">
        <v>40</v>
      </c>
      <c r="W828" t="s">
        <v>29</v>
      </c>
    </row>
    <row r="829" spans="1:23" x14ac:dyDescent="0.2">
      <c r="A829" t="s">
        <v>24</v>
      </c>
      <c r="B829" s="12">
        <v>39178</v>
      </c>
      <c r="C829">
        <v>4</v>
      </c>
      <c r="D829">
        <v>2007</v>
      </c>
      <c r="E829" t="s">
        <v>24</v>
      </c>
      <c r="F829">
        <v>2906644</v>
      </c>
      <c r="G829">
        <v>1</v>
      </c>
      <c r="H829" t="s">
        <v>25</v>
      </c>
      <c r="I829" t="s">
        <v>41</v>
      </c>
      <c r="J829">
        <v>188</v>
      </c>
      <c r="K829" t="s">
        <v>2574</v>
      </c>
      <c r="L829">
        <v>100</v>
      </c>
      <c r="N829">
        <v>27</v>
      </c>
      <c r="O829" t="s">
        <v>27</v>
      </c>
      <c r="P829" t="s">
        <v>24</v>
      </c>
      <c r="Q829" t="s">
        <v>2377</v>
      </c>
      <c r="R829">
        <v>59.632510000000003</v>
      </c>
      <c r="S829">
        <v>-151.53280000000001</v>
      </c>
      <c r="T829" t="s">
        <v>58</v>
      </c>
      <c r="U829" t="s">
        <v>1894</v>
      </c>
      <c r="W829" t="s">
        <v>30</v>
      </c>
    </row>
    <row r="830" spans="1:23" x14ac:dyDescent="0.2">
      <c r="A830" t="s">
        <v>24</v>
      </c>
      <c r="B830" s="12">
        <v>39179</v>
      </c>
      <c r="C830">
        <v>4</v>
      </c>
      <c r="D830">
        <v>2007</v>
      </c>
      <c r="E830" t="s">
        <v>24</v>
      </c>
      <c r="F830">
        <v>2910246</v>
      </c>
      <c r="G830">
        <v>1</v>
      </c>
      <c r="H830" t="s">
        <v>25</v>
      </c>
      <c r="I830" t="s">
        <v>676</v>
      </c>
      <c r="J830">
        <v>1418</v>
      </c>
      <c r="K830" t="s">
        <v>2377</v>
      </c>
      <c r="L830">
        <v>202.7</v>
      </c>
      <c r="N830">
        <v>44</v>
      </c>
      <c r="O830" t="s">
        <v>27</v>
      </c>
      <c r="P830" t="s">
        <v>24</v>
      </c>
      <c r="Q830" t="s">
        <v>2574</v>
      </c>
      <c r="R830">
        <v>56.73</v>
      </c>
      <c r="S830">
        <v>162.09200000000001</v>
      </c>
      <c r="T830" t="s">
        <v>239</v>
      </c>
      <c r="U830" t="s">
        <v>40</v>
      </c>
      <c r="V830" s="13" t="s">
        <v>42</v>
      </c>
      <c r="W830" t="s">
        <v>29</v>
      </c>
    </row>
    <row r="831" spans="1:23" x14ac:dyDescent="0.2">
      <c r="A831" t="s">
        <v>24</v>
      </c>
      <c r="B831" s="12">
        <v>39180</v>
      </c>
      <c r="C831">
        <v>4</v>
      </c>
      <c r="D831">
        <v>2007</v>
      </c>
      <c r="E831" t="s">
        <v>24</v>
      </c>
      <c r="F831">
        <v>2905134</v>
      </c>
      <c r="G831">
        <v>1</v>
      </c>
      <c r="H831" t="s">
        <v>25</v>
      </c>
      <c r="I831" t="s">
        <v>754</v>
      </c>
      <c r="J831">
        <v>186</v>
      </c>
      <c r="K831" t="s">
        <v>2574</v>
      </c>
      <c r="L831">
        <v>84.9</v>
      </c>
      <c r="O831" t="s">
        <v>27</v>
      </c>
      <c r="P831" t="s">
        <v>24</v>
      </c>
      <c r="Q831" t="s">
        <v>2574</v>
      </c>
      <c r="R831">
        <v>57.7866666667</v>
      </c>
      <c r="S831">
        <v>-152.40166666670001</v>
      </c>
      <c r="T831" t="s">
        <v>39</v>
      </c>
      <c r="U831" t="s">
        <v>40</v>
      </c>
      <c r="W831" t="s">
        <v>29</v>
      </c>
    </row>
    <row r="832" spans="1:23" x14ac:dyDescent="0.2">
      <c r="A832" t="s">
        <v>24</v>
      </c>
      <c r="B832" s="12">
        <v>39183</v>
      </c>
      <c r="C832">
        <v>4</v>
      </c>
      <c r="D832">
        <v>2007</v>
      </c>
      <c r="E832" t="s">
        <v>24</v>
      </c>
      <c r="F832">
        <v>2906006</v>
      </c>
      <c r="G832">
        <v>1</v>
      </c>
      <c r="H832" t="s">
        <v>90</v>
      </c>
      <c r="I832" t="s">
        <v>755</v>
      </c>
      <c r="J832">
        <v>97</v>
      </c>
      <c r="K832" t="s">
        <v>2574</v>
      </c>
      <c r="L832">
        <v>134.4</v>
      </c>
      <c r="N832">
        <v>27</v>
      </c>
      <c r="O832" t="s">
        <v>27</v>
      </c>
      <c r="P832" t="s">
        <v>24</v>
      </c>
      <c r="Q832" t="s">
        <v>2377</v>
      </c>
      <c r="R832">
        <v>59.632510000000003</v>
      </c>
      <c r="S832">
        <v>-151.53280000000001</v>
      </c>
      <c r="T832" t="s">
        <v>58</v>
      </c>
      <c r="U832" t="s">
        <v>1894</v>
      </c>
      <c r="W832" t="s">
        <v>30</v>
      </c>
    </row>
    <row r="833" spans="1:23" x14ac:dyDescent="0.2">
      <c r="A833" t="s">
        <v>24</v>
      </c>
      <c r="B833" s="12">
        <v>39183</v>
      </c>
      <c r="C833">
        <v>4</v>
      </c>
      <c r="D833">
        <v>2007</v>
      </c>
      <c r="E833" t="s">
        <v>24</v>
      </c>
      <c r="F833">
        <v>2911709</v>
      </c>
      <c r="G833">
        <v>1</v>
      </c>
      <c r="H833" t="s">
        <v>107</v>
      </c>
      <c r="I833" t="s">
        <v>756</v>
      </c>
      <c r="J833">
        <v>66</v>
      </c>
      <c r="K833" t="s">
        <v>2574</v>
      </c>
      <c r="L833">
        <v>64.7</v>
      </c>
      <c r="N833">
        <v>28</v>
      </c>
      <c r="O833" t="s">
        <v>27</v>
      </c>
      <c r="P833" t="s">
        <v>24</v>
      </c>
      <c r="Q833" t="s">
        <v>2377</v>
      </c>
      <c r="R833">
        <v>59.632510000000003</v>
      </c>
      <c r="S833">
        <v>-151.53280000000001</v>
      </c>
      <c r="T833" t="s">
        <v>58</v>
      </c>
      <c r="U833" t="s">
        <v>1894</v>
      </c>
      <c r="W833" t="s">
        <v>30</v>
      </c>
    </row>
    <row r="834" spans="1:23" x14ac:dyDescent="0.2">
      <c r="A834" t="s">
        <v>24</v>
      </c>
      <c r="B834" s="12">
        <v>39184</v>
      </c>
      <c r="C834">
        <v>4</v>
      </c>
      <c r="D834">
        <v>2007</v>
      </c>
      <c r="E834" t="s">
        <v>132</v>
      </c>
      <c r="F834">
        <v>2909109</v>
      </c>
      <c r="G834">
        <v>1</v>
      </c>
      <c r="H834" t="s">
        <v>25</v>
      </c>
      <c r="I834" t="s">
        <v>757</v>
      </c>
      <c r="J834">
        <v>524</v>
      </c>
      <c r="K834" t="s">
        <v>2377</v>
      </c>
      <c r="L834">
        <v>112.8</v>
      </c>
      <c r="O834" t="s">
        <v>27</v>
      </c>
      <c r="P834" t="s">
        <v>24</v>
      </c>
      <c r="Q834" t="s">
        <v>2574</v>
      </c>
      <c r="R834">
        <v>52.95</v>
      </c>
      <c r="S834">
        <v>-171.9333333333</v>
      </c>
      <c r="T834" t="s">
        <v>44</v>
      </c>
      <c r="U834" t="s">
        <v>40</v>
      </c>
      <c r="V834" s="13" t="s">
        <v>42</v>
      </c>
      <c r="W834" t="s">
        <v>29</v>
      </c>
    </row>
    <row r="835" spans="1:23" x14ac:dyDescent="0.2">
      <c r="A835" t="s">
        <v>24</v>
      </c>
      <c r="B835" s="12">
        <v>39188</v>
      </c>
      <c r="C835">
        <v>4</v>
      </c>
      <c r="D835">
        <v>2007</v>
      </c>
      <c r="E835" t="s">
        <v>24</v>
      </c>
      <c r="F835">
        <v>2908857</v>
      </c>
      <c r="G835">
        <v>1</v>
      </c>
      <c r="H835" t="s">
        <v>93</v>
      </c>
      <c r="I835" t="s">
        <v>758</v>
      </c>
      <c r="J835">
        <v>294</v>
      </c>
      <c r="K835" t="s">
        <v>2574</v>
      </c>
      <c r="L835">
        <v>112.8</v>
      </c>
      <c r="N835">
        <v>22</v>
      </c>
      <c r="O835" t="s">
        <v>27</v>
      </c>
      <c r="P835" t="s">
        <v>24</v>
      </c>
      <c r="Q835" t="s">
        <v>2377</v>
      </c>
      <c r="R835">
        <v>59.632510000000003</v>
      </c>
      <c r="S835">
        <v>-151.53280000000001</v>
      </c>
      <c r="T835" t="s">
        <v>58</v>
      </c>
      <c r="U835" t="s">
        <v>1894</v>
      </c>
      <c r="W835" t="s">
        <v>30</v>
      </c>
    </row>
    <row r="836" spans="1:23" x14ac:dyDescent="0.2">
      <c r="A836" t="s">
        <v>24</v>
      </c>
      <c r="B836" s="12">
        <v>39188</v>
      </c>
      <c r="C836">
        <v>4</v>
      </c>
      <c r="D836">
        <v>2007</v>
      </c>
      <c r="E836" t="s">
        <v>24</v>
      </c>
      <c r="F836">
        <v>2911314</v>
      </c>
      <c r="G836">
        <v>1</v>
      </c>
      <c r="H836" t="s">
        <v>25</v>
      </c>
      <c r="I836" t="s">
        <v>759</v>
      </c>
      <c r="J836">
        <v>152</v>
      </c>
      <c r="K836" t="s">
        <v>2574</v>
      </c>
      <c r="L836">
        <v>72</v>
      </c>
      <c r="O836" t="s">
        <v>27</v>
      </c>
      <c r="P836" t="s">
        <v>24</v>
      </c>
      <c r="Q836" t="s">
        <v>2574</v>
      </c>
      <c r="R836">
        <v>57.793610000000001</v>
      </c>
      <c r="S836">
        <v>-152.4058</v>
      </c>
      <c r="T836" t="s">
        <v>44</v>
      </c>
      <c r="U836" t="s">
        <v>1894</v>
      </c>
      <c r="W836" t="s">
        <v>30</v>
      </c>
    </row>
    <row r="837" spans="1:23" x14ac:dyDescent="0.2">
      <c r="A837" t="s">
        <v>24</v>
      </c>
      <c r="B837" s="12">
        <v>39190</v>
      </c>
      <c r="C837">
        <v>4</v>
      </c>
      <c r="D837">
        <v>2007</v>
      </c>
      <c r="E837" t="s">
        <v>24</v>
      </c>
      <c r="F837">
        <v>2911043</v>
      </c>
      <c r="G837">
        <v>1</v>
      </c>
      <c r="H837" t="s">
        <v>25</v>
      </c>
      <c r="I837" t="s">
        <v>719</v>
      </c>
      <c r="J837">
        <v>1453</v>
      </c>
      <c r="K837" t="s">
        <v>2377</v>
      </c>
      <c r="L837">
        <v>211.4</v>
      </c>
      <c r="O837" t="s">
        <v>27</v>
      </c>
      <c r="P837" t="s">
        <v>24</v>
      </c>
      <c r="Q837" t="s">
        <v>2574</v>
      </c>
      <c r="R837">
        <v>56.056980000000003</v>
      </c>
      <c r="S837">
        <v>-168.5214</v>
      </c>
      <c r="T837" t="s">
        <v>58</v>
      </c>
      <c r="U837" t="s">
        <v>1894</v>
      </c>
      <c r="W837" t="s">
        <v>30</v>
      </c>
    </row>
    <row r="838" spans="1:23" x14ac:dyDescent="0.2">
      <c r="A838" t="s">
        <v>24</v>
      </c>
      <c r="B838" s="12">
        <v>39190</v>
      </c>
      <c r="C838">
        <v>4</v>
      </c>
      <c r="D838">
        <v>2007</v>
      </c>
      <c r="E838" t="s">
        <v>24</v>
      </c>
      <c r="F838">
        <v>2916290</v>
      </c>
      <c r="G838">
        <v>1</v>
      </c>
      <c r="H838" t="s">
        <v>107</v>
      </c>
      <c r="I838" t="s">
        <v>323</v>
      </c>
      <c r="J838">
        <v>57</v>
      </c>
      <c r="K838" t="s">
        <v>2574</v>
      </c>
      <c r="L838">
        <v>56</v>
      </c>
      <c r="O838" t="s">
        <v>27</v>
      </c>
      <c r="P838" t="s">
        <v>24</v>
      </c>
      <c r="Q838" t="s">
        <v>2574</v>
      </c>
      <c r="R838">
        <v>55.438138333300003</v>
      </c>
      <c r="S838">
        <v>-131.85201166670001</v>
      </c>
      <c r="T838" t="s">
        <v>58</v>
      </c>
      <c r="U838" t="s">
        <v>1894</v>
      </c>
      <c r="W838" t="s">
        <v>30</v>
      </c>
    </row>
    <row r="839" spans="1:23" x14ac:dyDescent="0.2">
      <c r="A839" t="s">
        <v>24</v>
      </c>
      <c r="B839" s="12">
        <v>39191</v>
      </c>
      <c r="C839">
        <v>4</v>
      </c>
      <c r="D839">
        <v>2007</v>
      </c>
      <c r="E839" t="s">
        <v>24</v>
      </c>
      <c r="F839">
        <v>2911752</v>
      </c>
      <c r="G839">
        <v>1</v>
      </c>
      <c r="H839" t="s">
        <v>25</v>
      </c>
      <c r="I839" t="s">
        <v>760</v>
      </c>
      <c r="J839">
        <v>22</v>
      </c>
      <c r="K839" t="s">
        <v>2574</v>
      </c>
      <c r="L839">
        <v>64.8</v>
      </c>
      <c r="O839" t="s">
        <v>27</v>
      </c>
      <c r="P839" t="s">
        <v>24</v>
      </c>
      <c r="Q839" t="s">
        <v>2574</v>
      </c>
      <c r="R839">
        <v>57.793610000000001</v>
      </c>
      <c r="S839">
        <v>-152.4058</v>
      </c>
      <c r="T839" t="s">
        <v>58</v>
      </c>
      <c r="U839" t="s">
        <v>1894</v>
      </c>
      <c r="W839" t="s">
        <v>30</v>
      </c>
    </row>
    <row r="840" spans="1:23" x14ac:dyDescent="0.2">
      <c r="A840" t="s">
        <v>24</v>
      </c>
      <c r="B840" s="12">
        <v>39195</v>
      </c>
      <c r="C840">
        <v>4</v>
      </c>
      <c r="D840">
        <v>2007</v>
      </c>
      <c r="E840" t="s">
        <v>24</v>
      </c>
      <c r="F840">
        <v>2921374</v>
      </c>
      <c r="G840">
        <v>2</v>
      </c>
      <c r="H840" t="s">
        <v>101</v>
      </c>
      <c r="I840" t="s">
        <v>102</v>
      </c>
      <c r="J840">
        <v>1553</v>
      </c>
      <c r="K840" t="s">
        <v>2377</v>
      </c>
      <c r="L840">
        <v>218.4</v>
      </c>
      <c r="O840" t="s">
        <v>27</v>
      </c>
      <c r="P840" t="s">
        <v>24</v>
      </c>
      <c r="Q840" t="s">
        <v>2574</v>
      </c>
      <c r="R840">
        <v>55.438138333300003</v>
      </c>
      <c r="S840">
        <v>-131.85201166670001</v>
      </c>
      <c r="T840" t="s">
        <v>412</v>
      </c>
      <c r="U840" t="s">
        <v>1894</v>
      </c>
      <c r="V840" s="13" t="s">
        <v>42</v>
      </c>
      <c r="W840" t="s">
        <v>30</v>
      </c>
    </row>
    <row r="841" spans="1:23" x14ac:dyDescent="0.2">
      <c r="A841" t="s">
        <v>24</v>
      </c>
      <c r="B841" s="12">
        <v>39197</v>
      </c>
      <c r="C841">
        <v>4</v>
      </c>
      <c r="D841">
        <v>2007</v>
      </c>
      <c r="E841" t="s">
        <v>24</v>
      </c>
      <c r="F841">
        <v>2916270</v>
      </c>
      <c r="G841">
        <v>1</v>
      </c>
      <c r="H841" t="s">
        <v>107</v>
      </c>
      <c r="I841" t="s">
        <v>761</v>
      </c>
      <c r="J841">
        <v>18</v>
      </c>
      <c r="K841" t="s">
        <v>2574</v>
      </c>
      <c r="L841">
        <v>36.1</v>
      </c>
      <c r="N841">
        <v>45</v>
      </c>
      <c r="O841" t="s">
        <v>27</v>
      </c>
      <c r="P841" t="s">
        <v>24</v>
      </c>
      <c r="Q841" t="s">
        <v>2377</v>
      </c>
      <c r="R841">
        <v>59.632510000000003</v>
      </c>
      <c r="S841">
        <v>-151.53280000000001</v>
      </c>
      <c r="T841" t="s">
        <v>36</v>
      </c>
      <c r="U841" t="s">
        <v>1894</v>
      </c>
      <c r="V841" s="13" t="s">
        <v>30</v>
      </c>
      <c r="W841" t="s">
        <v>30</v>
      </c>
    </row>
    <row r="842" spans="1:23" x14ac:dyDescent="0.2">
      <c r="A842" t="s">
        <v>24</v>
      </c>
      <c r="B842" s="12">
        <v>39197</v>
      </c>
      <c r="C842">
        <v>4</v>
      </c>
      <c r="D842">
        <v>2007</v>
      </c>
      <c r="E842" t="s">
        <v>24</v>
      </c>
      <c r="F842">
        <v>2916590</v>
      </c>
      <c r="G842">
        <v>1</v>
      </c>
      <c r="H842" t="s">
        <v>97</v>
      </c>
      <c r="I842" t="s">
        <v>762</v>
      </c>
      <c r="J842">
        <v>66</v>
      </c>
      <c r="K842" t="s">
        <v>2574</v>
      </c>
      <c r="L842">
        <v>63</v>
      </c>
      <c r="O842" t="s">
        <v>27</v>
      </c>
      <c r="P842" t="s">
        <v>24</v>
      </c>
      <c r="Q842" t="s">
        <v>2574</v>
      </c>
      <c r="R842">
        <v>55.438138333300003</v>
      </c>
      <c r="S842">
        <v>-131.85201166670001</v>
      </c>
      <c r="T842" t="s">
        <v>58</v>
      </c>
      <c r="U842" t="s">
        <v>1894</v>
      </c>
      <c r="W842" t="s">
        <v>30</v>
      </c>
    </row>
    <row r="843" spans="1:23" x14ac:dyDescent="0.2">
      <c r="A843" t="s">
        <v>24</v>
      </c>
      <c r="B843" s="12">
        <v>39198</v>
      </c>
      <c r="C843">
        <v>4</v>
      </c>
      <c r="D843">
        <v>2007</v>
      </c>
      <c r="E843" t="s">
        <v>24</v>
      </c>
      <c r="F843">
        <v>2916511</v>
      </c>
      <c r="G843">
        <v>1</v>
      </c>
      <c r="H843" t="s">
        <v>25</v>
      </c>
      <c r="I843" t="s">
        <v>763</v>
      </c>
      <c r="J843">
        <v>14</v>
      </c>
      <c r="K843" t="s">
        <v>2574</v>
      </c>
      <c r="L843">
        <v>30.9</v>
      </c>
      <c r="N843">
        <v>47</v>
      </c>
      <c r="O843" t="s">
        <v>27</v>
      </c>
      <c r="P843" t="s">
        <v>24</v>
      </c>
      <c r="Q843" t="s">
        <v>2377</v>
      </c>
      <c r="R843">
        <v>58.3157</v>
      </c>
      <c r="S843">
        <v>-134.3518</v>
      </c>
      <c r="T843" t="s">
        <v>58</v>
      </c>
      <c r="U843" t="s">
        <v>1894</v>
      </c>
      <c r="W843" t="s">
        <v>30</v>
      </c>
    </row>
    <row r="844" spans="1:23" x14ac:dyDescent="0.2">
      <c r="A844" t="s">
        <v>24</v>
      </c>
      <c r="B844" s="12">
        <v>39200</v>
      </c>
      <c r="C844">
        <v>4</v>
      </c>
      <c r="D844">
        <v>2007</v>
      </c>
      <c r="E844" t="s">
        <v>24</v>
      </c>
      <c r="F844">
        <v>2977761</v>
      </c>
      <c r="G844">
        <v>1</v>
      </c>
      <c r="H844" t="s">
        <v>97</v>
      </c>
      <c r="I844" t="s">
        <v>167</v>
      </c>
      <c r="K844" t="s">
        <v>3723</v>
      </c>
      <c r="O844" t="s">
        <v>27</v>
      </c>
      <c r="P844" t="s">
        <v>24</v>
      </c>
      <c r="Q844" t="s">
        <v>2574</v>
      </c>
      <c r="R844">
        <v>56.692489999999999</v>
      </c>
      <c r="S844">
        <v>-135.2978</v>
      </c>
      <c r="T844" t="s">
        <v>58</v>
      </c>
      <c r="U844" t="s">
        <v>1894</v>
      </c>
      <c r="W844" t="s">
        <v>30</v>
      </c>
    </row>
    <row r="845" spans="1:23" x14ac:dyDescent="0.2">
      <c r="A845" t="s">
        <v>24</v>
      </c>
      <c r="B845" s="12">
        <v>39202</v>
      </c>
      <c r="C845">
        <v>4</v>
      </c>
      <c r="D845">
        <v>2007</v>
      </c>
      <c r="E845" t="s">
        <v>24</v>
      </c>
      <c r="F845">
        <v>2919116</v>
      </c>
      <c r="G845">
        <v>1</v>
      </c>
      <c r="H845" t="s">
        <v>107</v>
      </c>
      <c r="I845" t="s">
        <v>764</v>
      </c>
      <c r="J845">
        <v>45</v>
      </c>
      <c r="K845" t="s">
        <v>2574</v>
      </c>
      <c r="L845">
        <v>48.1</v>
      </c>
      <c r="N845">
        <v>41</v>
      </c>
      <c r="O845" t="s">
        <v>27</v>
      </c>
      <c r="P845" t="s">
        <v>24</v>
      </c>
      <c r="Q845" t="s">
        <v>2377</v>
      </c>
      <c r="R845">
        <v>59.632510000000003</v>
      </c>
      <c r="S845">
        <v>-151.53280000000001</v>
      </c>
      <c r="T845" t="s">
        <v>58</v>
      </c>
      <c r="U845" t="s">
        <v>1894</v>
      </c>
      <c r="W845" t="s">
        <v>30</v>
      </c>
    </row>
    <row r="846" spans="1:23" x14ac:dyDescent="0.2">
      <c r="A846" t="s">
        <v>24</v>
      </c>
      <c r="B846" s="12">
        <v>39206</v>
      </c>
      <c r="C846">
        <v>5</v>
      </c>
      <c r="D846">
        <v>2007</v>
      </c>
      <c r="E846" t="s">
        <v>24</v>
      </c>
      <c r="F846">
        <v>2926288</v>
      </c>
      <c r="G846">
        <v>1</v>
      </c>
      <c r="H846" t="s">
        <v>25</v>
      </c>
      <c r="I846" t="s">
        <v>385</v>
      </c>
      <c r="J846">
        <v>131</v>
      </c>
      <c r="K846" t="s">
        <v>2574</v>
      </c>
      <c r="L846">
        <v>76.400000000000006</v>
      </c>
      <c r="O846" t="s">
        <v>27</v>
      </c>
      <c r="P846" t="s">
        <v>24</v>
      </c>
      <c r="Q846" t="s">
        <v>2574</v>
      </c>
      <c r="R846">
        <v>57.545000000000002</v>
      </c>
      <c r="S846">
        <v>-153.9766666667</v>
      </c>
      <c r="T846" t="s">
        <v>80</v>
      </c>
      <c r="U846" t="s">
        <v>40</v>
      </c>
      <c r="V846" s="13" t="s">
        <v>42</v>
      </c>
      <c r="W846" t="s">
        <v>29</v>
      </c>
    </row>
    <row r="847" spans="1:23" x14ac:dyDescent="0.2">
      <c r="A847" t="s">
        <v>24</v>
      </c>
      <c r="B847" s="12">
        <v>39207</v>
      </c>
      <c r="C847">
        <v>5</v>
      </c>
      <c r="D847">
        <v>2007</v>
      </c>
      <c r="E847" t="s">
        <v>24</v>
      </c>
      <c r="F847">
        <v>2923091</v>
      </c>
      <c r="G847">
        <v>1</v>
      </c>
      <c r="H847" t="s">
        <v>25</v>
      </c>
      <c r="I847" t="s">
        <v>301</v>
      </c>
      <c r="J847">
        <v>190</v>
      </c>
      <c r="K847" t="s">
        <v>2574</v>
      </c>
      <c r="L847">
        <v>111.7</v>
      </c>
      <c r="O847" t="s">
        <v>27</v>
      </c>
      <c r="P847" t="s">
        <v>24</v>
      </c>
      <c r="Q847" t="s">
        <v>2574</v>
      </c>
      <c r="R847">
        <v>53.877777833300001</v>
      </c>
      <c r="S847">
        <v>-166.57777783329999</v>
      </c>
      <c r="T847" t="s">
        <v>58</v>
      </c>
      <c r="U847" t="s">
        <v>1894</v>
      </c>
      <c r="W847" t="s">
        <v>30</v>
      </c>
    </row>
    <row r="848" spans="1:23" x14ac:dyDescent="0.2">
      <c r="A848" t="s">
        <v>24</v>
      </c>
      <c r="B848" s="12">
        <v>39207</v>
      </c>
      <c r="C848">
        <v>5</v>
      </c>
      <c r="D848">
        <v>2007</v>
      </c>
      <c r="E848" t="s">
        <v>24</v>
      </c>
      <c r="F848">
        <v>2967728</v>
      </c>
      <c r="G848">
        <v>1</v>
      </c>
      <c r="H848" t="s">
        <v>25</v>
      </c>
      <c r="I848" t="s">
        <v>256</v>
      </c>
      <c r="J848">
        <v>1557</v>
      </c>
      <c r="K848" t="s">
        <v>2377</v>
      </c>
      <c r="L848">
        <v>199.5</v>
      </c>
      <c r="O848" t="s">
        <v>27</v>
      </c>
      <c r="P848" t="s">
        <v>24</v>
      </c>
      <c r="Q848" t="s">
        <v>2574</v>
      </c>
      <c r="R848">
        <v>57.276666666700002</v>
      </c>
      <c r="S848">
        <v>-172.98333333330001</v>
      </c>
      <c r="T848" t="s">
        <v>399</v>
      </c>
      <c r="U848" t="s">
        <v>40</v>
      </c>
      <c r="V848" s="13" t="s">
        <v>42</v>
      </c>
      <c r="W848" t="s">
        <v>29</v>
      </c>
    </row>
    <row r="849" spans="1:23" x14ac:dyDescent="0.2">
      <c r="A849" t="s">
        <v>24</v>
      </c>
      <c r="B849" s="12">
        <v>39209</v>
      </c>
      <c r="C849">
        <v>5</v>
      </c>
      <c r="D849">
        <v>2007</v>
      </c>
      <c r="E849" t="s">
        <v>24</v>
      </c>
      <c r="F849">
        <v>2944938</v>
      </c>
      <c r="G849">
        <v>1</v>
      </c>
      <c r="H849" t="s">
        <v>107</v>
      </c>
      <c r="I849" t="s">
        <v>765</v>
      </c>
      <c r="J849">
        <v>82</v>
      </c>
      <c r="K849" t="s">
        <v>2574</v>
      </c>
      <c r="L849">
        <v>78.5</v>
      </c>
      <c r="O849" t="s">
        <v>27</v>
      </c>
      <c r="P849" t="s">
        <v>24</v>
      </c>
      <c r="Q849" t="s">
        <v>2574</v>
      </c>
      <c r="R849">
        <v>55.438138333300003</v>
      </c>
      <c r="S849">
        <v>-131.85201166670001</v>
      </c>
      <c r="T849" t="s">
        <v>44</v>
      </c>
      <c r="U849" t="s">
        <v>40</v>
      </c>
      <c r="V849" s="13" t="s">
        <v>42</v>
      </c>
      <c r="W849" t="s">
        <v>29</v>
      </c>
    </row>
    <row r="850" spans="1:23" x14ac:dyDescent="0.2">
      <c r="A850" t="s">
        <v>24</v>
      </c>
      <c r="B850" s="12">
        <v>39211</v>
      </c>
      <c r="C850">
        <v>5</v>
      </c>
      <c r="D850">
        <v>2007</v>
      </c>
      <c r="E850" t="s">
        <v>73</v>
      </c>
      <c r="F850">
        <v>2926450</v>
      </c>
      <c r="G850">
        <v>1</v>
      </c>
      <c r="H850" t="s">
        <v>97</v>
      </c>
      <c r="I850" t="s">
        <v>766</v>
      </c>
      <c r="J850">
        <v>188</v>
      </c>
      <c r="K850" t="s">
        <v>2574</v>
      </c>
      <c r="L850">
        <v>155.69999999999999</v>
      </c>
      <c r="O850" t="s">
        <v>27</v>
      </c>
      <c r="P850" t="s">
        <v>24</v>
      </c>
      <c r="Q850" t="s">
        <v>2574</v>
      </c>
      <c r="R850">
        <v>53.877777833300001</v>
      </c>
      <c r="S850">
        <v>-166.57777783329999</v>
      </c>
      <c r="T850" t="s">
        <v>58</v>
      </c>
      <c r="U850" t="s">
        <v>1894</v>
      </c>
      <c r="W850" t="s">
        <v>30</v>
      </c>
    </row>
    <row r="851" spans="1:23" x14ac:dyDescent="0.2">
      <c r="A851" t="s">
        <v>24</v>
      </c>
      <c r="B851" s="12">
        <v>39212</v>
      </c>
      <c r="C851">
        <v>5</v>
      </c>
      <c r="D851">
        <v>2007</v>
      </c>
      <c r="E851" t="s">
        <v>24</v>
      </c>
      <c r="F851">
        <v>2931069</v>
      </c>
      <c r="G851">
        <v>1</v>
      </c>
      <c r="H851" t="s">
        <v>107</v>
      </c>
      <c r="I851" t="s">
        <v>153</v>
      </c>
      <c r="J851">
        <v>3946</v>
      </c>
      <c r="K851" t="s">
        <v>2377</v>
      </c>
      <c r="L851">
        <v>376.8</v>
      </c>
      <c r="O851" t="s">
        <v>27</v>
      </c>
      <c r="P851" t="s">
        <v>24</v>
      </c>
      <c r="Q851" t="s">
        <v>2574</v>
      </c>
      <c r="R851">
        <v>50.885036666700003</v>
      </c>
      <c r="S851">
        <v>-127.53864</v>
      </c>
      <c r="T851" t="s">
        <v>44</v>
      </c>
      <c r="U851" t="s">
        <v>40</v>
      </c>
      <c r="W851" t="s">
        <v>29</v>
      </c>
    </row>
    <row r="852" spans="1:23" x14ac:dyDescent="0.2">
      <c r="A852" t="s">
        <v>24</v>
      </c>
      <c r="B852" s="12">
        <v>39215</v>
      </c>
      <c r="C852">
        <v>5</v>
      </c>
      <c r="D852">
        <v>2007</v>
      </c>
      <c r="E852" t="s">
        <v>24</v>
      </c>
      <c r="F852">
        <v>2933028</v>
      </c>
      <c r="G852">
        <v>1</v>
      </c>
      <c r="H852" t="s">
        <v>107</v>
      </c>
      <c r="I852" t="s">
        <v>767</v>
      </c>
      <c r="J852">
        <v>16</v>
      </c>
      <c r="K852" t="s">
        <v>2574</v>
      </c>
      <c r="L852">
        <v>40</v>
      </c>
      <c r="N852">
        <v>19</v>
      </c>
      <c r="O852" t="s">
        <v>27</v>
      </c>
      <c r="P852" t="s">
        <v>24</v>
      </c>
      <c r="Q852" t="s">
        <v>2377</v>
      </c>
      <c r="R852">
        <v>58.383166666699999</v>
      </c>
      <c r="S852">
        <v>-134.0328333333</v>
      </c>
      <c r="T852" t="s">
        <v>80</v>
      </c>
      <c r="U852" t="s">
        <v>40</v>
      </c>
      <c r="W852" t="s">
        <v>29</v>
      </c>
    </row>
    <row r="853" spans="1:23" x14ac:dyDescent="0.2">
      <c r="A853" t="s">
        <v>24</v>
      </c>
      <c r="B853" s="12">
        <v>39216</v>
      </c>
      <c r="C853">
        <v>5</v>
      </c>
      <c r="D853">
        <v>2007</v>
      </c>
      <c r="E853" t="s">
        <v>24</v>
      </c>
      <c r="F853">
        <v>2929818</v>
      </c>
      <c r="G853">
        <v>1</v>
      </c>
      <c r="H853" t="s">
        <v>107</v>
      </c>
      <c r="I853" t="s">
        <v>768</v>
      </c>
      <c r="J853">
        <v>296</v>
      </c>
      <c r="K853" t="s">
        <v>2574</v>
      </c>
      <c r="L853">
        <v>299.3</v>
      </c>
      <c r="N853">
        <v>15</v>
      </c>
      <c r="O853" t="s">
        <v>27</v>
      </c>
      <c r="P853" t="s">
        <v>24</v>
      </c>
      <c r="Q853" t="s">
        <v>2377</v>
      </c>
      <c r="R853">
        <v>58.1733333333</v>
      </c>
      <c r="S853">
        <v>-135.0583333333</v>
      </c>
      <c r="T853" t="s">
        <v>80</v>
      </c>
      <c r="U853" t="s">
        <v>40</v>
      </c>
      <c r="V853" s="13" t="s">
        <v>42</v>
      </c>
      <c r="W853" t="s">
        <v>29</v>
      </c>
    </row>
    <row r="854" spans="1:23" x14ac:dyDescent="0.2">
      <c r="A854" t="s">
        <v>24</v>
      </c>
      <c r="B854" s="12">
        <v>39216</v>
      </c>
      <c r="C854">
        <v>5</v>
      </c>
      <c r="D854">
        <v>2007</v>
      </c>
      <c r="E854" t="s">
        <v>24</v>
      </c>
      <c r="F854">
        <v>2930691</v>
      </c>
      <c r="G854">
        <v>1</v>
      </c>
      <c r="H854" t="s">
        <v>25</v>
      </c>
      <c r="I854" t="s">
        <v>423</v>
      </c>
      <c r="J854">
        <v>187</v>
      </c>
      <c r="K854" t="s">
        <v>2574</v>
      </c>
      <c r="L854">
        <v>101.5</v>
      </c>
      <c r="O854" t="s">
        <v>27</v>
      </c>
      <c r="P854" t="s">
        <v>24</v>
      </c>
      <c r="Q854" t="s">
        <v>2574</v>
      </c>
      <c r="R854">
        <v>53.877776666700001</v>
      </c>
      <c r="S854">
        <v>-166.5777766667</v>
      </c>
      <c r="T854" t="s">
        <v>80</v>
      </c>
      <c r="U854" t="s">
        <v>1894</v>
      </c>
      <c r="V854" s="13" t="s">
        <v>42</v>
      </c>
      <c r="W854" t="s">
        <v>30</v>
      </c>
    </row>
    <row r="855" spans="1:23" x14ac:dyDescent="0.2">
      <c r="A855" t="s">
        <v>24</v>
      </c>
      <c r="B855" s="12">
        <v>39216</v>
      </c>
      <c r="C855">
        <v>5</v>
      </c>
      <c r="D855">
        <v>2007</v>
      </c>
      <c r="E855" t="s">
        <v>24</v>
      </c>
      <c r="F855">
        <v>3087217</v>
      </c>
      <c r="G855">
        <v>1</v>
      </c>
      <c r="H855" t="s">
        <v>62</v>
      </c>
      <c r="I855" t="s">
        <v>769</v>
      </c>
      <c r="J855" t="s">
        <v>35</v>
      </c>
      <c r="K855" t="s">
        <v>2377</v>
      </c>
      <c r="L855">
        <v>15</v>
      </c>
      <c r="N855">
        <v>21</v>
      </c>
      <c r="O855" t="s">
        <v>27</v>
      </c>
      <c r="P855" t="s">
        <v>24</v>
      </c>
      <c r="Q855" t="s">
        <v>2377</v>
      </c>
      <c r="R855">
        <v>60.123576666699996</v>
      </c>
      <c r="S855">
        <v>-142.68326999999999</v>
      </c>
      <c r="T855" t="s">
        <v>136</v>
      </c>
      <c r="U855" t="s">
        <v>40</v>
      </c>
      <c r="W855" t="s">
        <v>29</v>
      </c>
    </row>
    <row r="856" spans="1:23" x14ac:dyDescent="0.2">
      <c r="A856" t="s">
        <v>24</v>
      </c>
      <c r="B856" s="12">
        <v>39217</v>
      </c>
      <c r="C856">
        <v>5</v>
      </c>
      <c r="D856">
        <v>2007</v>
      </c>
      <c r="E856" t="s">
        <v>3012</v>
      </c>
      <c r="F856">
        <v>2931465</v>
      </c>
      <c r="G856">
        <v>1</v>
      </c>
      <c r="H856" t="s">
        <v>107</v>
      </c>
      <c r="I856" t="s">
        <v>283</v>
      </c>
      <c r="J856">
        <v>55819</v>
      </c>
      <c r="K856" t="s">
        <v>2377</v>
      </c>
      <c r="L856">
        <v>624.29999999999995</v>
      </c>
      <c r="O856" t="s">
        <v>27</v>
      </c>
      <c r="P856" t="s">
        <v>24</v>
      </c>
      <c r="Q856" t="s">
        <v>2574</v>
      </c>
      <c r="R856">
        <v>57.793610000000001</v>
      </c>
      <c r="S856">
        <v>-152.4058</v>
      </c>
      <c r="T856" t="s">
        <v>58</v>
      </c>
      <c r="U856" t="s">
        <v>1894</v>
      </c>
      <c r="W856" t="s">
        <v>30</v>
      </c>
    </row>
    <row r="857" spans="1:23" x14ac:dyDescent="0.2">
      <c r="A857" t="s">
        <v>24</v>
      </c>
      <c r="B857" s="12">
        <v>39220</v>
      </c>
      <c r="C857">
        <v>5</v>
      </c>
      <c r="D857">
        <v>2007</v>
      </c>
      <c r="E857" t="s">
        <v>24</v>
      </c>
      <c r="F857">
        <v>2936774</v>
      </c>
      <c r="G857">
        <v>1</v>
      </c>
      <c r="H857" t="s">
        <v>107</v>
      </c>
      <c r="I857">
        <v>0.04</v>
      </c>
      <c r="J857">
        <v>14</v>
      </c>
      <c r="K857" t="s">
        <v>2574</v>
      </c>
      <c r="L857">
        <v>29.7</v>
      </c>
      <c r="N857">
        <v>39</v>
      </c>
      <c r="O857" t="s">
        <v>27</v>
      </c>
      <c r="P857" t="s">
        <v>24</v>
      </c>
      <c r="Q857" t="s">
        <v>2377</v>
      </c>
      <c r="R857">
        <v>59.632510000000003</v>
      </c>
      <c r="S857">
        <v>-151.53280000000001</v>
      </c>
      <c r="T857" t="s">
        <v>58</v>
      </c>
      <c r="U857" t="s">
        <v>1894</v>
      </c>
      <c r="W857" t="s">
        <v>30</v>
      </c>
    </row>
    <row r="858" spans="1:23" x14ac:dyDescent="0.2">
      <c r="A858" t="s">
        <v>24</v>
      </c>
      <c r="B858" s="12">
        <v>39221</v>
      </c>
      <c r="C858">
        <v>5</v>
      </c>
      <c r="D858">
        <v>2007</v>
      </c>
      <c r="E858" t="s">
        <v>24</v>
      </c>
      <c r="F858">
        <v>2937656</v>
      </c>
      <c r="G858">
        <v>1</v>
      </c>
      <c r="H858" t="s">
        <v>107</v>
      </c>
      <c r="I858" t="s">
        <v>206</v>
      </c>
      <c r="J858">
        <v>3029</v>
      </c>
      <c r="K858" t="s">
        <v>2377</v>
      </c>
      <c r="L858">
        <v>372.2</v>
      </c>
      <c r="O858" t="s">
        <v>27</v>
      </c>
      <c r="P858" t="s">
        <v>24</v>
      </c>
      <c r="Q858" t="s">
        <v>2574</v>
      </c>
      <c r="R858">
        <v>56.97</v>
      </c>
      <c r="S858">
        <v>-133.9583333333</v>
      </c>
      <c r="T858" t="s">
        <v>282</v>
      </c>
      <c r="U858" t="s">
        <v>40</v>
      </c>
      <c r="V858" s="13" t="s">
        <v>42</v>
      </c>
      <c r="W858" t="s">
        <v>29</v>
      </c>
    </row>
    <row r="859" spans="1:23" x14ac:dyDescent="0.2">
      <c r="A859" t="s">
        <v>24</v>
      </c>
      <c r="B859" s="12">
        <v>39223</v>
      </c>
      <c r="C859">
        <v>5</v>
      </c>
      <c r="D859">
        <v>2007</v>
      </c>
      <c r="E859" t="s">
        <v>24</v>
      </c>
      <c r="F859">
        <v>2936868</v>
      </c>
      <c r="G859">
        <v>1</v>
      </c>
      <c r="H859" t="s">
        <v>62</v>
      </c>
      <c r="I859" t="s">
        <v>770</v>
      </c>
      <c r="K859" t="s">
        <v>3723</v>
      </c>
      <c r="O859" t="s">
        <v>27</v>
      </c>
      <c r="P859" t="s">
        <v>24</v>
      </c>
      <c r="Q859" t="s">
        <v>2377</v>
      </c>
      <c r="R859">
        <v>61.12473</v>
      </c>
      <c r="S859">
        <v>-146.34639999999999</v>
      </c>
      <c r="T859" t="s">
        <v>58</v>
      </c>
      <c r="U859" t="s">
        <v>1894</v>
      </c>
      <c r="V859" s="13" t="s">
        <v>42</v>
      </c>
      <c r="W859" t="s">
        <v>30</v>
      </c>
    </row>
    <row r="860" spans="1:23" x14ac:dyDescent="0.2">
      <c r="A860" t="s">
        <v>24</v>
      </c>
      <c r="B860" s="12">
        <v>39223</v>
      </c>
      <c r="C860">
        <v>5</v>
      </c>
      <c r="D860">
        <v>2007</v>
      </c>
      <c r="E860" t="s">
        <v>24</v>
      </c>
      <c r="F860">
        <v>2937476</v>
      </c>
      <c r="G860">
        <v>1</v>
      </c>
      <c r="H860" t="s">
        <v>62</v>
      </c>
      <c r="I860" t="s">
        <v>771</v>
      </c>
      <c r="J860" t="s">
        <v>35</v>
      </c>
      <c r="K860" t="s">
        <v>2377</v>
      </c>
      <c r="L860">
        <v>18</v>
      </c>
      <c r="N860">
        <v>17</v>
      </c>
      <c r="O860" t="s">
        <v>27</v>
      </c>
      <c r="P860" t="s">
        <v>24</v>
      </c>
      <c r="Q860" t="s">
        <v>2377</v>
      </c>
      <c r="R860">
        <v>61.116666666699999</v>
      </c>
      <c r="S860">
        <v>-146.36666666670001</v>
      </c>
      <c r="T860" t="s">
        <v>58</v>
      </c>
      <c r="U860" t="s">
        <v>1894</v>
      </c>
      <c r="W860" t="s">
        <v>30</v>
      </c>
    </row>
    <row r="861" spans="1:23" x14ac:dyDescent="0.2">
      <c r="A861" t="s">
        <v>24</v>
      </c>
      <c r="B861" s="12">
        <v>39224</v>
      </c>
      <c r="C861">
        <v>5</v>
      </c>
      <c r="D861">
        <v>2007</v>
      </c>
      <c r="E861" t="s">
        <v>24</v>
      </c>
      <c r="F861">
        <v>2951748</v>
      </c>
      <c r="G861">
        <v>1</v>
      </c>
      <c r="H861" t="s">
        <v>107</v>
      </c>
      <c r="I861" t="s">
        <v>153</v>
      </c>
      <c r="J861">
        <v>3946</v>
      </c>
      <c r="K861" t="s">
        <v>2377</v>
      </c>
      <c r="L861">
        <v>376.8</v>
      </c>
      <c r="O861" t="s">
        <v>27</v>
      </c>
      <c r="P861" t="s">
        <v>24</v>
      </c>
      <c r="Q861" t="s">
        <v>2574</v>
      </c>
      <c r="R861">
        <v>57.594799999999999</v>
      </c>
      <c r="S861">
        <v>-135.4727</v>
      </c>
      <c r="T861" t="s">
        <v>44</v>
      </c>
      <c r="U861" t="s">
        <v>40</v>
      </c>
      <c r="W861" t="s">
        <v>29</v>
      </c>
    </row>
    <row r="862" spans="1:23" x14ac:dyDescent="0.2">
      <c r="A862" t="s">
        <v>24</v>
      </c>
      <c r="B862" s="12">
        <v>39224</v>
      </c>
      <c r="C862">
        <v>5</v>
      </c>
      <c r="D862">
        <v>2007</v>
      </c>
      <c r="E862" t="s">
        <v>24</v>
      </c>
      <c r="F862">
        <v>2953304</v>
      </c>
      <c r="G862">
        <v>1</v>
      </c>
      <c r="H862" t="s">
        <v>107</v>
      </c>
      <c r="I862" t="s">
        <v>772</v>
      </c>
      <c r="J862" t="s">
        <v>35</v>
      </c>
      <c r="K862" t="s">
        <v>2377</v>
      </c>
      <c r="L862">
        <v>87</v>
      </c>
      <c r="O862" t="s">
        <v>27</v>
      </c>
      <c r="P862" t="s">
        <v>24</v>
      </c>
      <c r="Q862" t="s">
        <v>2574</v>
      </c>
      <c r="R862">
        <v>55.438138333300003</v>
      </c>
      <c r="S862">
        <v>-131.85201166670001</v>
      </c>
      <c r="T862" t="s">
        <v>44</v>
      </c>
      <c r="U862" t="s">
        <v>40</v>
      </c>
      <c r="V862" s="13" t="s">
        <v>42</v>
      </c>
      <c r="W862" t="s">
        <v>29</v>
      </c>
    </row>
    <row r="863" spans="1:23" x14ac:dyDescent="0.2">
      <c r="A863" t="s">
        <v>24</v>
      </c>
      <c r="B863" s="12">
        <v>39225</v>
      </c>
      <c r="C863">
        <v>5</v>
      </c>
      <c r="D863">
        <v>2007</v>
      </c>
      <c r="E863" t="s">
        <v>24</v>
      </c>
      <c r="F863">
        <v>2944761</v>
      </c>
      <c r="G863">
        <v>1</v>
      </c>
      <c r="H863" t="s">
        <v>107</v>
      </c>
      <c r="I863" t="s">
        <v>773</v>
      </c>
      <c r="J863">
        <v>38</v>
      </c>
      <c r="K863" t="s">
        <v>2574</v>
      </c>
      <c r="L863">
        <v>57.7</v>
      </c>
      <c r="O863" t="s">
        <v>27</v>
      </c>
      <c r="P863" t="s">
        <v>24</v>
      </c>
      <c r="Q863" t="s">
        <v>2574</v>
      </c>
      <c r="R863">
        <v>55.438138333300003</v>
      </c>
      <c r="S863">
        <v>-131.85201166670001</v>
      </c>
      <c r="T863" t="s">
        <v>80</v>
      </c>
      <c r="U863" t="s">
        <v>40</v>
      </c>
      <c r="W863" t="s">
        <v>29</v>
      </c>
    </row>
    <row r="864" spans="1:23" x14ac:dyDescent="0.2">
      <c r="A864" t="s">
        <v>24</v>
      </c>
      <c r="B864" s="12">
        <v>39226</v>
      </c>
      <c r="C864">
        <v>5</v>
      </c>
      <c r="D864">
        <v>2007</v>
      </c>
      <c r="E864" t="s">
        <v>24</v>
      </c>
      <c r="F864">
        <v>2939534</v>
      </c>
      <c r="G864">
        <v>1</v>
      </c>
      <c r="H864" t="s">
        <v>97</v>
      </c>
      <c r="I864" t="s">
        <v>774</v>
      </c>
      <c r="J864" t="s">
        <v>35</v>
      </c>
      <c r="K864" t="s">
        <v>2377</v>
      </c>
      <c r="L864" t="s">
        <v>35</v>
      </c>
      <c r="O864" t="s">
        <v>27</v>
      </c>
      <c r="P864" t="s">
        <v>24</v>
      </c>
      <c r="Q864" t="s">
        <v>2574</v>
      </c>
      <c r="R864">
        <v>57.046390000000002</v>
      </c>
      <c r="S864">
        <v>-135.33860000000001</v>
      </c>
      <c r="T864" t="s">
        <v>58</v>
      </c>
      <c r="U864" t="s">
        <v>1894</v>
      </c>
      <c r="W864" t="s">
        <v>30</v>
      </c>
    </row>
    <row r="865" spans="1:23" x14ac:dyDescent="0.2">
      <c r="A865" t="s">
        <v>24</v>
      </c>
      <c r="B865" s="12">
        <v>39226</v>
      </c>
      <c r="C865">
        <v>5</v>
      </c>
      <c r="D865">
        <v>2007</v>
      </c>
      <c r="E865" t="s">
        <v>24</v>
      </c>
      <c r="F865">
        <v>2947531</v>
      </c>
      <c r="G865">
        <v>1</v>
      </c>
      <c r="H865" t="s">
        <v>107</v>
      </c>
      <c r="I865" t="s">
        <v>775</v>
      </c>
      <c r="J865">
        <v>4</v>
      </c>
      <c r="K865" t="s">
        <v>2574</v>
      </c>
      <c r="L865">
        <v>36</v>
      </c>
      <c r="O865" t="s">
        <v>27</v>
      </c>
      <c r="P865" t="s">
        <v>24</v>
      </c>
      <c r="Q865" t="s">
        <v>2574</v>
      </c>
      <c r="R865">
        <v>55.438138333300003</v>
      </c>
      <c r="S865">
        <v>-131.85201166670001</v>
      </c>
      <c r="T865" t="s">
        <v>239</v>
      </c>
      <c r="U865" t="s">
        <v>40</v>
      </c>
      <c r="V865" s="13" t="s">
        <v>42</v>
      </c>
      <c r="W865" t="s">
        <v>29</v>
      </c>
    </row>
    <row r="866" spans="1:23" x14ac:dyDescent="0.2">
      <c r="A866" t="s">
        <v>24</v>
      </c>
      <c r="B866" s="12">
        <v>39230</v>
      </c>
      <c r="C866">
        <v>5</v>
      </c>
      <c r="D866">
        <v>2007</v>
      </c>
      <c r="E866" t="s">
        <v>3012</v>
      </c>
      <c r="F866">
        <v>2947583</v>
      </c>
      <c r="G866">
        <v>1</v>
      </c>
      <c r="H866" t="s">
        <v>107</v>
      </c>
      <c r="I866" t="s">
        <v>644</v>
      </c>
      <c r="J866">
        <v>82305</v>
      </c>
      <c r="K866" t="s">
        <v>2377</v>
      </c>
      <c r="L866">
        <v>936</v>
      </c>
      <c r="O866" t="s">
        <v>27</v>
      </c>
      <c r="P866" t="s">
        <v>24</v>
      </c>
      <c r="Q866" t="s">
        <v>2574</v>
      </c>
      <c r="R866">
        <v>57.7716666667</v>
      </c>
      <c r="S866">
        <v>-133.66</v>
      </c>
      <c r="T866" t="s">
        <v>44</v>
      </c>
      <c r="U866" t="s">
        <v>40</v>
      </c>
      <c r="W866" t="s">
        <v>29</v>
      </c>
    </row>
    <row r="867" spans="1:23" x14ac:dyDescent="0.2">
      <c r="A867" t="s">
        <v>24</v>
      </c>
      <c r="B867" s="12">
        <v>39230</v>
      </c>
      <c r="C867">
        <v>5</v>
      </c>
      <c r="D867">
        <v>2007</v>
      </c>
      <c r="E867" t="s">
        <v>24</v>
      </c>
      <c r="F867">
        <v>2954250</v>
      </c>
      <c r="G867">
        <v>1</v>
      </c>
      <c r="H867" t="s">
        <v>107</v>
      </c>
      <c r="I867" t="s">
        <v>118</v>
      </c>
      <c r="J867">
        <v>95</v>
      </c>
      <c r="K867" t="s">
        <v>2574</v>
      </c>
      <c r="L867">
        <v>111.7</v>
      </c>
      <c r="O867" t="s">
        <v>27</v>
      </c>
      <c r="P867" t="s">
        <v>24</v>
      </c>
      <c r="Q867" t="s">
        <v>2574</v>
      </c>
      <c r="R867">
        <v>55.438138333300003</v>
      </c>
      <c r="S867">
        <v>-131.85201166670001</v>
      </c>
      <c r="T867" t="s">
        <v>44</v>
      </c>
      <c r="U867" t="s">
        <v>40</v>
      </c>
      <c r="W867" t="s">
        <v>29</v>
      </c>
    </row>
    <row r="868" spans="1:23" x14ac:dyDescent="0.2">
      <c r="A868" t="s">
        <v>24</v>
      </c>
      <c r="B868" s="12">
        <v>39232</v>
      </c>
      <c r="C868">
        <v>5</v>
      </c>
      <c r="D868">
        <v>2007</v>
      </c>
      <c r="E868" t="s">
        <v>24</v>
      </c>
      <c r="F868">
        <v>2946875</v>
      </c>
      <c r="G868">
        <v>1</v>
      </c>
      <c r="H868" t="s">
        <v>25</v>
      </c>
      <c r="I868" t="s">
        <v>777</v>
      </c>
      <c r="J868">
        <v>9</v>
      </c>
      <c r="K868" t="s">
        <v>2574</v>
      </c>
      <c r="L868">
        <v>30.9</v>
      </c>
      <c r="O868" t="s">
        <v>27</v>
      </c>
      <c r="P868" t="s">
        <v>24</v>
      </c>
      <c r="Q868" t="s">
        <v>2574</v>
      </c>
      <c r="R868">
        <v>57.041666666700003</v>
      </c>
      <c r="S868">
        <v>-135.34166666670001</v>
      </c>
      <c r="T868" t="s">
        <v>58</v>
      </c>
      <c r="U868" t="s">
        <v>1894</v>
      </c>
      <c r="W868" t="s">
        <v>30</v>
      </c>
    </row>
    <row r="869" spans="1:23" x14ac:dyDescent="0.2">
      <c r="A869" t="s">
        <v>24</v>
      </c>
      <c r="B869" s="12">
        <v>39232</v>
      </c>
      <c r="C869">
        <v>5</v>
      </c>
      <c r="D869">
        <v>2007</v>
      </c>
      <c r="E869" t="s">
        <v>24</v>
      </c>
      <c r="F869">
        <v>2958693</v>
      </c>
      <c r="G869">
        <v>1</v>
      </c>
      <c r="H869" t="s">
        <v>25</v>
      </c>
      <c r="I869" t="s">
        <v>776</v>
      </c>
      <c r="J869">
        <v>16</v>
      </c>
      <c r="K869" t="s">
        <v>2574</v>
      </c>
      <c r="L869">
        <v>36.200000000000003</v>
      </c>
      <c r="O869" t="s">
        <v>27</v>
      </c>
      <c r="P869" t="s">
        <v>24</v>
      </c>
      <c r="Q869" t="s">
        <v>2574</v>
      </c>
      <c r="R869">
        <v>55.359000000000002</v>
      </c>
      <c r="S869">
        <v>-131.68666666670001</v>
      </c>
      <c r="T869" t="s">
        <v>58</v>
      </c>
      <c r="U869" t="s">
        <v>1894</v>
      </c>
      <c r="W869" t="s">
        <v>30</v>
      </c>
    </row>
    <row r="870" spans="1:23" x14ac:dyDescent="0.2">
      <c r="A870" t="s">
        <v>24</v>
      </c>
      <c r="B870" s="12">
        <v>39232</v>
      </c>
      <c r="C870">
        <v>5</v>
      </c>
      <c r="D870">
        <v>2007</v>
      </c>
      <c r="E870" t="s">
        <v>24</v>
      </c>
      <c r="F870">
        <v>2961458</v>
      </c>
      <c r="G870">
        <v>1</v>
      </c>
      <c r="H870" t="s">
        <v>107</v>
      </c>
      <c r="I870" t="s">
        <v>778</v>
      </c>
      <c r="J870">
        <v>21</v>
      </c>
      <c r="K870" t="s">
        <v>2574</v>
      </c>
      <c r="L870">
        <v>35.200000000000003</v>
      </c>
      <c r="N870">
        <v>42</v>
      </c>
      <c r="O870" t="s">
        <v>27</v>
      </c>
      <c r="P870" t="s">
        <v>24</v>
      </c>
      <c r="Q870" t="s">
        <v>2377</v>
      </c>
      <c r="R870">
        <v>59.632510000000003</v>
      </c>
      <c r="S870">
        <v>-151.53280000000001</v>
      </c>
      <c r="T870" t="s">
        <v>58</v>
      </c>
      <c r="U870" t="s">
        <v>1894</v>
      </c>
      <c r="W870" t="s">
        <v>30</v>
      </c>
    </row>
    <row r="871" spans="1:23" x14ac:dyDescent="0.2">
      <c r="A871" t="s">
        <v>24</v>
      </c>
      <c r="B871" s="12">
        <v>39233</v>
      </c>
      <c r="C871">
        <v>5</v>
      </c>
      <c r="D871">
        <v>2007</v>
      </c>
      <c r="E871" t="s">
        <v>24</v>
      </c>
      <c r="F871">
        <v>2948662</v>
      </c>
      <c r="G871">
        <v>1</v>
      </c>
      <c r="H871" t="s">
        <v>226</v>
      </c>
      <c r="I871" t="s">
        <v>779</v>
      </c>
      <c r="J871">
        <v>2543</v>
      </c>
      <c r="K871" t="s">
        <v>2377</v>
      </c>
      <c r="L871">
        <v>274.60000000000002</v>
      </c>
      <c r="O871" t="s">
        <v>27</v>
      </c>
      <c r="P871" t="s">
        <v>24</v>
      </c>
      <c r="Q871" t="s">
        <v>2574</v>
      </c>
      <c r="R871">
        <v>57.594799999999999</v>
      </c>
      <c r="S871">
        <v>-135.4727</v>
      </c>
      <c r="T871" t="s">
        <v>58</v>
      </c>
      <c r="U871" t="s">
        <v>1894</v>
      </c>
      <c r="W871" t="s">
        <v>30</v>
      </c>
    </row>
    <row r="872" spans="1:23" x14ac:dyDescent="0.2">
      <c r="A872" t="s">
        <v>24</v>
      </c>
      <c r="B872" s="12">
        <v>39233</v>
      </c>
      <c r="C872">
        <v>5</v>
      </c>
      <c r="D872">
        <v>2007</v>
      </c>
      <c r="E872" t="s">
        <v>24</v>
      </c>
      <c r="F872">
        <v>2948942</v>
      </c>
      <c r="G872">
        <v>1</v>
      </c>
      <c r="H872" t="s">
        <v>107</v>
      </c>
      <c r="I872" t="s">
        <v>170</v>
      </c>
      <c r="J872">
        <v>1280</v>
      </c>
      <c r="K872" t="s">
        <v>2377</v>
      </c>
      <c r="L872">
        <v>219.6</v>
      </c>
      <c r="N872">
        <v>15</v>
      </c>
      <c r="O872" t="s">
        <v>27</v>
      </c>
      <c r="P872" t="s">
        <v>24</v>
      </c>
      <c r="Q872" t="s">
        <v>2377</v>
      </c>
      <c r="R872">
        <v>58.933333333299998</v>
      </c>
      <c r="S872">
        <v>-135.19999999999999</v>
      </c>
      <c r="T872" t="s">
        <v>56</v>
      </c>
      <c r="U872" t="s">
        <v>40</v>
      </c>
      <c r="W872" t="s">
        <v>29</v>
      </c>
    </row>
    <row r="873" spans="1:23" x14ac:dyDescent="0.2">
      <c r="A873" t="s">
        <v>24</v>
      </c>
      <c r="B873" s="12">
        <v>39234</v>
      </c>
      <c r="C873">
        <v>6</v>
      </c>
      <c r="D873">
        <v>2007</v>
      </c>
      <c r="E873" t="s">
        <v>24</v>
      </c>
      <c r="F873">
        <v>2953744</v>
      </c>
      <c r="G873">
        <v>1</v>
      </c>
      <c r="H873" t="s">
        <v>107</v>
      </c>
      <c r="I873" t="s">
        <v>780</v>
      </c>
      <c r="J873">
        <v>96</v>
      </c>
      <c r="K873" t="s">
        <v>2574</v>
      </c>
      <c r="L873">
        <v>174.1</v>
      </c>
      <c r="N873">
        <v>34</v>
      </c>
      <c r="O873" t="s">
        <v>27</v>
      </c>
      <c r="P873" t="s">
        <v>24</v>
      </c>
      <c r="Q873" t="s">
        <v>2377</v>
      </c>
      <c r="R873">
        <v>58.178330000000003</v>
      </c>
      <c r="S873">
        <v>-136.51169999999999</v>
      </c>
      <c r="T873" t="s">
        <v>399</v>
      </c>
      <c r="U873" t="s">
        <v>40</v>
      </c>
      <c r="W873" t="s">
        <v>29</v>
      </c>
    </row>
    <row r="874" spans="1:23" x14ac:dyDescent="0.2">
      <c r="A874" t="s">
        <v>24</v>
      </c>
      <c r="B874" s="12">
        <v>39234</v>
      </c>
      <c r="C874">
        <v>6</v>
      </c>
      <c r="D874">
        <v>2007</v>
      </c>
      <c r="E874" t="s">
        <v>24</v>
      </c>
      <c r="F874">
        <v>2975096</v>
      </c>
      <c r="G874">
        <v>1</v>
      </c>
      <c r="H874" t="s">
        <v>107</v>
      </c>
      <c r="I874" t="s">
        <v>781</v>
      </c>
      <c r="J874">
        <v>82</v>
      </c>
      <c r="K874" t="s">
        <v>2574</v>
      </c>
      <c r="L874">
        <v>78.5</v>
      </c>
      <c r="N874">
        <v>17</v>
      </c>
      <c r="O874" t="s">
        <v>27</v>
      </c>
      <c r="P874" t="s">
        <v>24</v>
      </c>
      <c r="Q874" t="s">
        <v>2377</v>
      </c>
      <c r="R874">
        <v>58.178330000000003</v>
      </c>
      <c r="S874">
        <v>-136.51169999999999</v>
      </c>
      <c r="T874" t="s">
        <v>44</v>
      </c>
      <c r="U874" t="s">
        <v>40</v>
      </c>
      <c r="W874" t="s">
        <v>29</v>
      </c>
    </row>
    <row r="875" spans="1:23" x14ac:dyDescent="0.2">
      <c r="A875" t="s">
        <v>24</v>
      </c>
      <c r="B875" s="12">
        <v>39235</v>
      </c>
      <c r="C875">
        <v>6</v>
      </c>
      <c r="D875">
        <v>2007</v>
      </c>
      <c r="E875" t="s">
        <v>24</v>
      </c>
      <c r="F875">
        <v>3005090</v>
      </c>
      <c r="G875">
        <v>1</v>
      </c>
      <c r="H875" t="s">
        <v>62</v>
      </c>
      <c r="I875" t="s">
        <v>782</v>
      </c>
      <c r="J875">
        <v>33</v>
      </c>
      <c r="K875" t="s">
        <v>2574</v>
      </c>
      <c r="L875">
        <v>45.3</v>
      </c>
      <c r="N875">
        <v>31</v>
      </c>
      <c r="O875" t="s">
        <v>27</v>
      </c>
      <c r="P875" t="s">
        <v>24</v>
      </c>
      <c r="Q875" t="s">
        <v>2377</v>
      </c>
      <c r="R875">
        <v>59.632510000000003</v>
      </c>
      <c r="S875">
        <v>-151.53280000000001</v>
      </c>
      <c r="T875" t="s">
        <v>58</v>
      </c>
      <c r="U875" t="s">
        <v>1894</v>
      </c>
      <c r="W875" t="s">
        <v>30</v>
      </c>
    </row>
    <row r="876" spans="1:23" x14ac:dyDescent="0.2">
      <c r="A876" t="s">
        <v>24</v>
      </c>
      <c r="B876" s="12">
        <v>39236</v>
      </c>
      <c r="C876">
        <v>6</v>
      </c>
      <c r="D876">
        <v>2007</v>
      </c>
      <c r="E876" t="s">
        <v>24</v>
      </c>
      <c r="F876">
        <v>2953287</v>
      </c>
      <c r="G876">
        <v>1</v>
      </c>
      <c r="H876" t="s">
        <v>65</v>
      </c>
      <c r="I876" t="s">
        <v>783</v>
      </c>
      <c r="K876" t="s">
        <v>3723</v>
      </c>
      <c r="O876" t="s">
        <v>27</v>
      </c>
      <c r="P876" t="s">
        <v>24</v>
      </c>
      <c r="Q876" t="s">
        <v>2377</v>
      </c>
      <c r="R876">
        <v>58.3157</v>
      </c>
      <c r="S876">
        <v>-134.3518</v>
      </c>
      <c r="T876" t="s">
        <v>58</v>
      </c>
      <c r="U876" t="s">
        <v>1894</v>
      </c>
      <c r="V876" s="13" t="s">
        <v>42</v>
      </c>
      <c r="W876" t="s">
        <v>30</v>
      </c>
    </row>
    <row r="877" spans="1:23" x14ac:dyDescent="0.2">
      <c r="A877" t="s">
        <v>24</v>
      </c>
      <c r="B877" s="12">
        <v>39236</v>
      </c>
      <c r="C877">
        <v>6</v>
      </c>
      <c r="D877">
        <v>2007</v>
      </c>
      <c r="E877" t="s">
        <v>24</v>
      </c>
      <c r="F877">
        <v>2953444</v>
      </c>
      <c r="G877">
        <v>1</v>
      </c>
      <c r="H877" t="s">
        <v>25</v>
      </c>
      <c r="I877" t="s">
        <v>784</v>
      </c>
      <c r="J877">
        <v>137</v>
      </c>
      <c r="K877" t="s">
        <v>2574</v>
      </c>
      <c r="L877">
        <v>82.3</v>
      </c>
      <c r="N877">
        <v>30</v>
      </c>
      <c r="O877" t="s">
        <v>27</v>
      </c>
      <c r="P877" t="s">
        <v>24</v>
      </c>
      <c r="Q877" t="s">
        <v>2377</v>
      </c>
      <c r="R877">
        <v>64.717616666699996</v>
      </c>
      <c r="S877">
        <v>-146.71776666669999</v>
      </c>
      <c r="T877" t="s">
        <v>80</v>
      </c>
      <c r="U877" t="s">
        <v>1894</v>
      </c>
      <c r="V877" s="13" t="s">
        <v>42</v>
      </c>
      <c r="W877" t="s">
        <v>30</v>
      </c>
    </row>
    <row r="878" spans="1:23" x14ac:dyDescent="0.2">
      <c r="A878" t="s">
        <v>24</v>
      </c>
      <c r="B878" s="12">
        <v>39236</v>
      </c>
      <c r="C878">
        <v>6</v>
      </c>
      <c r="D878">
        <v>2007</v>
      </c>
      <c r="E878" t="s">
        <v>24</v>
      </c>
      <c r="F878">
        <v>3143806</v>
      </c>
      <c r="G878">
        <v>1</v>
      </c>
      <c r="H878" t="s">
        <v>93</v>
      </c>
      <c r="I878" t="s">
        <v>388</v>
      </c>
      <c r="J878">
        <v>76</v>
      </c>
      <c r="K878" t="s">
        <v>2574</v>
      </c>
      <c r="L878">
        <v>94</v>
      </c>
      <c r="N878">
        <v>45</v>
      </c>
      <c r="O878" t="s">
        <v>27</v>
      </c>
      <c r="P878" t="s">
        <v>24</v>
      </c>
      <c r="Q878" t="s">
        <v>2377</v>
      </c>
      <c r="R878">
        <v>63.565166666700001</v>
      </c>
      <c r="S878">
        <v>-165.0548333333</v>
      </c>
      <c r="T878" t="s">
        <v>80</v>
      </c>
      <c r="U878" t="s">
        <v>40</v>
      </c>
      <c r="W878" t="s">
        <v>29</v>
      </c>
    </row>
    <row r="879" spans="1:23" x14ac:dyDescent="0.2">
      <c r="A879" t="s">
        <v>24</v>
      </c>
      <c r="B879" s="12">
        <v>39237</v>
      </c>
      <c r="C879">
        <v>6</v>
      </c>
      <c r="D879">
        <v>2007</v>
      </c>
      <c r="E879" t="s">
        <v>24</v>
      </c>
      <c r="F879">
        <v>2952532</v>
      </c>
      <c r="G879">
        <v>1</v>
      </c>
      <c r="H879" t="s">
        <v>25</v>
      </c>
      <c r="I879" t="s">
        <v>453</v>
      </c>
      <c r="J879">
        <v>1082</v>
      </c>
      <c r="K879" t="s">
        <v>2377</v>
      </c>
      <c r="L879">
        <v>144.80000000000001</v>
      </c>
      <c r="O879" t="s">
        <v>27</v>
      </c>
      <c r="P879" t="s">
        <v>24</v>
      </c>
      <c r="Q879" t="s">
        <v>2574</v>
      </c>
      <c r="R879">
        <v>53.877777833300001</v>
      </c>
      <c r="S879">
        <v>-166.57777783329999</v>
      </c>
      <c r="T879" t="s">
        <v>58</v>
      </c>
      <c r="U879" t="s">
        <v>1894</v>
      </c>
      <c r="W879" t="s">
        <v>30</v>
      </c>
    </row>
    <row r="880" spans="1:23" x14ac:dyDescent="0.2">
      <c r="A880" t="s">
        <v>24</v>
      </c>
      <c r="B880" s="12">
        <v>39237</v>
      </c>
      <c r="C880">
        <v>6</v>
      </c>
      <c r="D880">
        <v>2007</v>
      </c>
      <c r="E880" t="s">
        <v>24</v>
      </c>
      <c r="F880">
        <v>2959344</v>
      </c>
      <c r="G880">
        <v>1</v>
      </c>
      <c r="H880" t="s">
        <v>90</v>
      </c>
      <c r="I880" t="s">
        <v>785</v>
      </c>
      <c r="J880">
        <v>90</v>
      </c>
      <c r="K880" t="s">
        <v>2574</v>
      </c>
      <c r="L880">
        <v>84.7</v>
      </c>
      <c r="O880" t="s">
        <v>27</v>
      </c>
      <c r="P880" t="s">
        <v>24</v>
      </c>
      <c r="Q880" t="s">
        <v>2574</v>
      </c>
      <c r="R880">
        <v>57.916666666700003</v>
      </c>
      <c r="S880">
        <v>-152.80000000000001</v>
      </c>
      <c r="T880" t="s">
        <v>44</v>
      </c>
      <c r="U880" t="s">
        <v>40</v>
      </c>
      <c r="W880" t="s">
        <v>29</v>
      </c>
    </row>
    <row r="881" spans="1:23" x14ac:dyDescent="0.2">
      <c r="A881" t="s">
        <v>24</v>
      </c>
      <c r="B881" s="12">
        <v>39237</v>
      </c>
      <c r="C881">
        <v>6</v>
      </c>
      <c r="D881">
        <v>2007</v>
      </c>
      <c r="E881" t="s">
        <v>24</v>
      </c>
      <c r="F881">
        <v>2968535</v>
      </c>
      <c r="G881">
        <v>1</v>
      </c>
      <c r="H881" t="s">
        <v>93</v>
      </c>
      <c r="I881" t="s">
        <v>397</v>
      </c>
      <c r="J881">
        <v>143</v>
      </c>
      <c r="K881" t="s">
        <v>2574</v>
      </c>
      <c r="L881">
        <v>115</v>
      </c>
      <c r="O881" t="s">
        <v>27</v>
      </c>
      <c r="P881" t="s">
        <v>24</v>
      </c>
      <c r="Q881" t="s">
        <v>2574</v>
      </c>
      <c r="R881">
        <v>55.333333333299997</v>
      </c>
      <c r="S881">
        <v>-160.5</v>
      </c>
      <c r="T881" t="s">
        <v>44</v>
      </c>
      <c r="U881" t="s">
        <v>40</v>
      </c>
      <c r="V881" s="13" t="s">
        <v>42</v>
      </c>
      <c r="W881" t="s">
        <v>29</v>
      </c>
    </row>
    <row r="882" spans="1:23" x14ac:dyDescent="0.2">
      <c r="A882" t="s">
        <v>24</v>
      </c>
      <c r="B882" s="12">
        <v>39239</v>
      </c>
      <c r="C882">
        <v>6</v>
      </c>
      <c r="D882">
        <v>2007</v>
      </c>
      <c r="E882" t="s">
        <v>24</v>
      </c>
      <c r="F882">
        <v>2953353</v>
      </c>
      <c r="G882">
        <v>1</v>
      </c>
      <c r="H882" t="s">
        <v>107</v>
      </c>
      <c r="I882" t="s">
        <v>786</v>
      </c>
      <c r="J882">
        <v>21</v>
      </c>
      <c r="K882" t="s">
        <v>2574</v>
      </c>
      <c r="L882">
        <v>35.5</v>
      </c>
      <c r="N882">
        <v>43</v>
      </c>
      <c r="O882" t="s">
        <v>27</v>
      </c>
      <c r="P882" t="s">
        <v>24</v>
      </c>
      <c r="Q882" t="s">
        <v>2377</v>
      </c>
      <c r="R882">
        <v>59.632510000000003</v>
      </c>
      <c r="S882">
        <v>-151.53280000000001</v>
      </c>
      <c r="T882" t="s">
        <v>58</v>
      </c>
      <c r="U882" t="s">
        <v>1894</v>
      </c>
      <c r="W882" t="s">
        <v>30</v>
      </c>
    </row>
    <row r="883" spans="1:23" x14ac:dyDescent="0.2">
      <c r="A883" t="s">
        <v>24</v>
      </c>
      <c r="B883" s="12">
        <v>39241</v>
      </c>
      <c r="C883">
        <v>6</v>
      </c>
      <c r="D883">
        <v>2007</v>
      </c>
      <c r="E883" t="s">
        <v>24</v>
      </c>
      <c r="F883">
        <v>2955511</v>
      </c>
      <c r="G883">
        <v>1</v>
      </c>
      <c r="H883" t="s">
        <v>107</v>
      </c>
      <c r="I883" t="s">
        <v>201</v>
      </c>
      <c r="J883">
        <v>1280</v>
      </c>
      <c r="K883" t="s">
        <v>2377</v>
      </c>
      <c r="L883">
        <v>217.5</v>
      </c>
      <c r="N883">
        <v>41</v>
      </c>
      <c r="O883" t="s">
        <v>27</v>
      </c>
      <c r="P883" t="s">
        <v>24</v>
      </c>
      <c r="Q883" t="s">
        <v>2377</v>
      </c>
      <c r="R883">
        <v>61.123333333300003</v>
      </c>
      <c r="S883">
        <v>-146.36500000000001</v>
      </c>
      <c r="T883" t="s">
        <v>44</v>
      </c>
      <c r="U883" t="s">
        <v>40</v>
      </c>
      <c r="W883" t="s">
        <v>29</v>
      </c>
    </row>
    <row r="884" spans="1:23" x14ac:dyDescent="0.2">
      <c r="A884" t="s">
        <v>24</v>
      </c>
      <c r="B884" s="12">
        <v>39241</v>
      </c>
      <c r="C884">
        <v>6</v>
      </c>
      <c r="D884">
        <v>2007</v>
      </c>
      <c r="E884" t="s">
        <v>24</v>
      </c>
      <c r="F884">
        <v>2961830</v>
      </c>
      <c r="G884">
        <v>1</v>
      </c>
      <c r="H884" t="s">
        <v>62</v>
      </c>
      <c r="I884" t="s">
        <v>787</v>
      </c>
      <c r="J884">
        <v>116</v>
      </c>
      <c r="K884" t="s">
        <v>2574</v>
      </c>
      <c r="L884">
        <v>78.400000000000006</v>
      </c>
      <c r="O884" t="s">
        <v>27</v>
      </c>
      <c r="P884" t="s">
        <v>24</v>
      </c>
      <c r="Q884" t="s">
        <v>2574</v>
      </c>
      <c r="R884">
        <v>55.438138333300003</v>
      </c>
      <c r="S884">
        <v>-131.85201166670001</v>
      </c>
      <c r="T884" t="s">
        <v>58</v>
      </c>
      <c r="U884" t="s">
        <v>1894</v>
      </c>
      <c r="W884" t="s">
        <v>30</v>
      </c>
    </row>
    <row r="885" spans="1:23" x14ac:dyDescent="0.2">
      <c r="A885" t="s">
        <v>24</v>
      </c>
      <c r="B885" s="12">
        <v>39241</v>
      </c>
      <c r="C885">
        <v>6</v>
      </c>
      <c r="D885">
        <v>2007</v>
      </c>
      <c r="E885" t="s">
        <v>315</v>
      </c>
      <c r="F885">
        <v>2984824</v>
      </c>
      <c r="G885">
        <v>1</v>
      </c>
      <c r="H885" t="s">
        <v>107</v>
      </c>
      <c r="I885" t="s">
        <v>638</v>
      </c>
      <c r="J885">
        <v>92822</v>
      </c>
      <c r="K885" t="s">
        <v>2377</v>
      </c>
      <c r="L885">
        <v>964.6</v>
      </c>
      <c r="O885" t="s">
        <v>27</v>
      </c>
      <c r="P885" t="s">
        <v>24</v>
      </c>
      <c r="Q885" t="s">
        <v>2574</v>
      </c>
      <c r="R885">
        <v>57.447780000000002</v>
      </c>
      <c r="S885">
        <v>-134.70189999999999</v>
      </c>
      <c r="T885" t="s">
        <v>399</v>
      </c>
      <c r="U885" t="s">
        <v>40</v>
      </c>
      <c r="W885" t="s">
        <v>29</v>
      </c>
    </row>
    <row r="886" spans="1:23" x14ac:dyDescent="0.2">
      <c r="A886" t="s">
        <v>24</v>
      </c>
      <c r="B886" s="12">
        <v>39241</v>
      </c>
      <c r="C886">
        <v>6</v>
      </c>
      <c r="D886">
        <v>2007</v>
      </c>
      <c r="E886" t="s">
        <v>24</v>
      </c>
      <c r="F886">
        <v>3005084</v>
      </c>
      <c r="G886">
        <v>1</v>
      </c>
      <c r="H886" t="s">
        <v>107</v>
      </c>
      <c r="I886" t="s">
        <v>170</v>
      </c>
      <c r="J886">
        <v>1280</v>
      </c>
      <c r="K886" t="s">
        <v>2377</v>
      </c>
      <c r="L886">
        <v>219.6</v>
      </c>
      <c r="N886">
        <v>15</v>
      </c>
      <c r="O886" t="s">
        <v>27</v>
      </c>
      <c r="P886" t="s">
        <v>24</v>
      </c>
      <c r="Q886" t="s">
        <v>2377</v>
      </c>
      <c r="R886">
        <v>58.550164000000002</v>
      </c>
      <c r="S886">
        <v>-135.02759800000001</v>
      </c>
      <c r="T886" t="s">
        <v>56</v>
      </c>
      <c r="U886" t="s">
        <v>40</v>
      </c>
      <c r="V886" s="13" t="s">
        <v>42</v>
      </c>
      <c r="W886" t="s">
        <v>29</v>
      </c>
    </row>
    <row r="887" spans="1:23" x14ac:dyDescent="0.2">
      <c r="A887" t="s">
        <v>24</v>
      </c>
      <c r="B887" s="12">
        <v>39242</v>
      </c>
      <c r="C887">
        <v>6</v>
      </c>
      <c r="D887">
        <v>2007</v>
      </c>
      <c r="E887" t="s">
        <v>24</v>
      </c>
      <c r="F887">
        <v>2956403</v>
      </c>
      <c r="G887">
        <v>1</v>
      </c>
      <c r="H887" t="s">
        <v>93</v>
      </c>
      <c r="I887" t="s">
        <v>788</v>
      </c>
      <c r="J887">
        <v>196</v>
      </c>
      <c r="K887" t="s">
        <v>2574</v>
      </c>
      <c r="L887">
        <v>124.5</v>
      </c>
      <c r="O887" t="s">
        <v>27</v>
      </c>
      <c r="P887" t="s">
        <v>24</v>
      </c>
      <c r="Q887" t="s">
        <v>2574</v>
      </c>
      <c r="R887">
        <v>53.9008333333</v>
      </c>
      <c r="S887">
        <v>-166.5174966667</v>
      </c>
      <c r="T887" t="s">
        <v>58</v>
      </c>
      <c r="U887" t="s">
        <v>1894</v>
      </c>
      <c r="W887" t="s">
        <v>30</v>
      </c>
    </row>
    <row r="888" spans="1:23" x14ac:dyDescent="0.2">
      <c r="A888" t="s">
        <v>24</v>
      </c>
      <c r="B888" s="12">
        <v>39242</v>
      </c>
      <c r="C888">
        <v>6</v>
      </c>
      <c r="D888">
        <v>2007</v>
      </c>
      <c r="E888" t="s">
        <v>24</v>
      </c>
      <c r="F888">
        <v>2968178</v>
      </c>
      <c r="G888">
        <v>1</v>
      </c>
      <c r="H888" t="s">
        <v>107</v>
      </c>
      <c r="I888" t="s">
        <v>265</v>
      </c>
      <c r="J888">
        <v>97</v>
      </c>
      <c r="K888" t="s">
        <v>2574</v>
      </c>
      <c r="L888">
        <v>123.5</v>
      </c>
      <c r="N888">
        <v>38</v>
      </c>
      <c r="O888" t="s">
        <v>27</v>
      </c>
      <c r="P888" t="s">
        <v>24</v>
      </c>
      <c r="Q888" t="s">
        <v>2377</v>
      </c>
      <c r="R888">
        <v>58.298833333300003</v>
      </c>
      <c r="S888">
        <v>-134.40944999999999</v>
      </c>
      <c r="T888" t="s">
        <v>58</v>
      </c>
      <c r="U888" t="s">
        <v>1894</v>
      </c>
      <c r="W888" t="s">
        <v>30</v>
      </c>
    </row>
    <row r="889" spans="1:23" x14ac:dyDescent="0.2">
      <c r="A889" t="s">
        <v>24</v>
      </c>
      <c r="B889" s="12">
        <v>39243</v>
      </c>
      <c r="C889">
        <v>6</v>
      </c>
      <c r="D889">
        <v>2007</v>
      </c>
      <c r="E889" t="s">
        <v>24</v>
      </c>
      <c r="F889">
        <v>2960856</v>
      </c>
      <c r="G889">
        <v>1</v>
      </c>
      <c r="H889" t="s">
        <v>107</v>
      </c>
      <c r="I889" t="s">
        <v>789</v>
      </c>
      <c r="J889">
        <v>95</v>
      </c>
      <c r="K889" t="s">
        <v>2574</v>
      </c>
      <c r="L889">
        <v>86.7</v>
      </c>
      <c r="N889">
        <v>19</v>
      </c>
      <c r="O889" t="s">
        <v>27</v>
      </c>
      <c r="P889" t="s">
        <v>24</v>
      </c>
      <c r="Q889" t="s">
        <v>2377</v>
      </c>
      <c r="R889">
        <v>59.85</v>
      </c>
      <c r="S889">
        <v>-149.85499999999999</v>
      </c>
      <c r="T889" t="s">
        <v>399</v>
      </c>
      <c r="U889" t="s">
        <v>40</v>
      </c>
      <c r="V889" s="13" t="s">
        <v>42</v>
      </c>
      <c r="W889" t="s">
        <v>29</v>
      </c>
    </row>
    <row r="890" spans="1:23" x14ac:dyDescent="0.2">
      <c r="A890" t="s">
        <v>24</v>
      </c>
      <c r="B890" s="12">
        <v>39243</v>
      </c>
      <c r="C890">
        <v>6</v>
      </c>
      <c r="D890">
        <v>2007</v>
      </c>
      <c r="E890" t="s">
        <v>24</v>
      </c>
      <c r="F890">
        <v>2970648</v>
      </c>
      <c r="G890">
        <v>1</v>
      </c>
      <c r="H890" t="s">
        <v>25</v>
      </c>
      <c r="I890" t="s">
        <v>500</v>
      </c>
      <c r="J890">
        <v>98</v>
      </c>
      <c r="K890" t="s">
        <v>2574</v>
      </c>
      <c r="L890">
        <v>111.6</v>
      </c>
      <c r="N890">
        <v>37</v>
      </c>
      <c r="O890" t="s">
        <v>27</v>
      </c>
      <c r="P890" t="s">
        <v>24</v>
      </c>
      <c r="Q890" t="s">
        <v>2377</v>
      </c>
      <c r="R890">
        <v>58.696669999999997</v>
      </c>
      <c r="S890">
        <v>-156.67609999999999</v>
      </c>
      <c r="T890" t="s">
        <v>58</v>
      </c>
      <c r="U890" t="s">
        <v>1894</v>
      </c>
      <c r="W890" t="s">
        <v>30</v>
      </c>
    </row>
    <row r="891" spans="1:23" x14ac:dyDescent="0.2">
      <c r="A891" t="s">
        <v>24</v>
      </c>
      <c r="B891" s="12">
        <v>39244</v>
      </c>
      <c r="C891">
        <v>6</v>
      </c>
      <c r="D891">
        <v>2007</v>
      </c>
      <c r="E891" t="s">
        <v>24</v>
      </c>
      <c r="F891">
        <v>2974098</v>
      </c>
      <c r="G891">
        <v>1</v>
      </c>
      <c r="H891" t="s">
        <v>101</v>
      </c>
      <c r="I891" t="s">
        <v>791</v>
      </c>
      <c r="J891">
        <v>353</v>
      </c>
      <c r="K891" t="s">
        <v>2574</v>
      </c>
      <c r="L891">
        <v>149</v>
      </c>
      <c r="N891">
        <v>62</v>
      </c>
      <c r="O891" t="s">
        <v>27</v>
      </c>
      <c r="P891" t="s">
        <v>24</v>
      </c>
      <c r="Q891" t="s">
        <v>2377</v>
      </c>
      <c r="R891">
        <v>64.874949999999998</v>
      </c>
      <c r="S891">
        <v>-148.84180000000001</v>
      </c>
      <c r="T891" t="s">
        <v>80</v>
      </c>
      <c r="U891" t="s">
        <v>40</v>
      </c>
      <c r="V891" s="13" t="s">
        <v>42</v>
      </c>
      <c r="W891" t="s">
        <v>29</v>
      </c>
    </row>
    <row r="892" spans="1:23" x14ac:dyDescent="0.2">
      <c r="A892" t="s">
        <v>24</v>
      </c>
      <c r="B892" s="12">
        <v>39244</v>
      </c>
      <c r="C892">
        <v>6</v>
      </c>
      <c r="D892">
        <v>2007</v>
      </c>
      <c r="E892" t="s">
        <v>24</v>
      </c>
      <c r="F892">
        <v>3048780</v>
      </c>
      <c r="G892">
        <v>1</v>
      </c>
      <c r="H892" t="s">
        <v>107</v>
      </c>
      <c r="I892" t="s">
        <v>792</v>
      </c>
      <c r="J892">
        <v>5</v>
      </c>
      <c r="K892" t="s">
        <v>2574</v>
      </c>
      <c r="L892">
        <v>34.700000000000003</v>
      </c>
      <c r="O892" t="s">
        <v>27</v>
      </c>
      <c r="P892" t="s">
        <v>24</v>
      </c>
      <c r="Q892" t="s">
        <v>2574</v>
      </c>
      <c r="R892">
        <v>55.438139</v>
      </c>
      <c r="S892">
        <v>-131.852012</v>
      </c>
      <c r="T892" t="s">
        <v>44</v>
      </c>
      <c r="U892" t="s">
        <v>40</v>
      </c>
      <c r="W892" t="s">
        <v>29</v>
      </c>
    </row>
    <row r="893" spans="1:23" x14ac:dyDescent="0.2">
      <c r="A893" t="s">
        <v>24</v>
      </c>
      <c r="B893" s="12">
        <v>39245</v>
      </c>
      <c r="C893">
        <v>6</v>
      </c>
      <c r="D893">
        <v>2007</v>
      </c>
      <c r="E893" t="s">
        <v>24</v>
      </c>
      <c r="F893">
        <v>2974684</v>
      </c>
      <c r="G893">
        <v>1</v>
      </c>
      <c r="H893" t="s">
        <v>25</v>
      </c>
      <c r="I893" t="s">
        <v>793</v>
      </c>
      <c r="J893">
        <v>22</v>
      </c>
      <c r="K893" t="s">
        <v>2574</v>
      </c>
      <c r="L893">
        <v>34.9</v>
      </c>
      <c r="O893" t="s">
        <v>27</v>
      </c>
      <c r="P893" t="s">
        <v>24</v>
      </c>
      <c r="Q893" t="s">
        <v>2574</v>
      </c>
      <c r="R893">
        <v>55.438138333300003</v>
      </c>
      <c r="S893">
        <v>-131.85201166670001</v>
      </c>
      <c r="T893" t="s">
        <v>58</v>
      </c>
      <c r="U893" t="s">
        <v>1894</v>
      </c>
      <c r="W893" t="s">
        <v>30</v>
      </c>
    </row>
    <row r="894" spans="1:23" x14ac:dyDescent="0.2">
      <c r="A894" t="s">
        <v>24</v>
      </c>
      <c r="B894" s="12">
        <v>39245</v>
      </c>
      <c r="C894">
        <v>6</v>
      </c>
      <c r="D894">
        <v>2007</v>
      </c>
      <c r="E894" t="s">
        <v>24</v>
      </c>
      <c r="F894">
        <v>2976019</v>
      </c>
      <c r="G894">
        <v>1</v>
      </c>
      <c r="H894" t="s">
        <v>25</v>
      </c>
      <c r="I894" t="s">
        <v>794</v>
      </c>
      <c r="J894">
        <v>10</v>
      </c>
      <c r="K894" t="s">
        <v>2574</v>
      </c>
      <c r="L894">
        <v>30.3</v>
      </c>
      <c r="O894" t="s">
        <v>27</v>
      </c>
      <c r="P894" t="s">
        <v>24</v>
      </c>
      <c r="Q894" t="s">
        <v>2574</v>
      </c>
      <c r="R894">
        <v>55.438138333300003</v>
      </c>
      <c r="S894">
        <v>-131.85201166670001</v>
      </c>
      <c r="T894" t="s">
        <v>58</v>
      </c>
      <c r="U894" t="s">
        <v>1894</v>
      </c>
      <c r="W894" t="s">
        <v>30</v>
      </c>
    </row>
    <row r="895" spans="1:23" x14ac:dyDescent="0.2">
      <c r="A895" t="s">
        <v>24</v>
      </c>
      <c r="B895" s="12">
        <v>39245</v>
      </c>
      <c r="C895">
        <v>6</v>
      </c>
      <c r="D895">
        <v>2007</v>
      </c>
      <c r="E895" t="s">
        <v>24</v>
      </c>
      <c r="F895">
        <v>3021112</v>
      </c>
      <c r="G895">
        <v>1</v>
      </c>
      <c r="H895" t="s">
        <v>101</v>
      </c>
      <c r="I895" t="s">
        <v>560</v>
      </c>
      <c r="J895">
        <v>495</v>
      </c>
      <c r="K895" t="s">
        <v>2574</v>
      </c>
      <c r="L895">
        <v>175.3</v>
      </c>
      <c r="N895">
        <v>54</v>
      </c>
      <c r="O895" t="s">
        <v>27</v>
      </c>
      <c r="P895" t="s">
        <v>24</v>
      </c>
      <c r="Q895" t="s">
        <v>2377</v>
      </c>
      <c r="R895">
        <v>61.9666666667</v>
      </c>
      <c r="S895">
        <v>-159.88333333329999</v>
      </c>
      <c r="T895" t="s">
        <v>56</v>
      </c>
      <c r="U895" t="s">
        <v>1894</v>
      </c>
      <c r="V895" s="13" t="s">
        <v>42</v>
      </c>
      <c r="W895" t="s">
        <v>30</v>
      </c>
    </row>
    <row r="896" spans="1:23" x14ac:dyDescent="0.2">
      <c r="A896" t="s">
        <v>24</v>
      </c>
      <c r="B896" s="12">
        <v>39246</v>
      </c>
      <c r="C896">
        <v>6</v>
      </c>
      <c r="D896">
        <v>2007</v>
      </c>
      <c r="E896" t="s">
        <v>24</v>
      </c>
      <c r="F896">
        <v>2998477</v>
      </c>
      <c r="G896">
        <v>1</v>
      </c>
      <c r="H896" t="s">
        <v>25</v>
      </c>
      <c r="I896" t="s">
        <v>795</v>
      </c>
      <c r="J896">
        <v>61</v>
      </c>
      <c r="K896" t="s">
        <v>2574</v>
      </c>
      <c r="L896">
        <v>54</v>
      </c>
      <c r="N896">
        <v>28</v>
      </c>
      <c r="O896" t="s">
        <v>27</v>
      </c>
      <c r="P896" t="s">
        <v>24</v>
      </c>
      <c r="Q896" t="s">
        <v>2377</v>
      </c>
      <c r="R896">
        <v>58.3157</v>
      </c>
      <c r="S896">
        <v>-134.3518</v>
      </c>
      <c r="T896" t="s">
        <v>58</v>
      </c>
      <c r="U896" t="s">
        <v>1894</v>
      </c>
      <c r="W896" t="s">
        <v>30</v>
      </c>
    </row>
    <row r="897" spans="1:23" x14ac:dyDescent="0.2">
      <c r="A897" t="s">
        <v>24</v>
      </c>
      <c r="B897" s="12">
        <v>39247</v>
      </c>
      <c r="C897">
        <v>6</v>
      </c>
      <c r="D897">
        <v>2007</v>
      </c>
      <c r="E897" t="s">
        <v>24</v>
      </c>
      <c r="F897">
        <v>2961973</v>
      </c>
      <c r="G897">
        <v>1</v>
      </c>
      <c r="H897" t="s">
        <v>25</v>
      </c>
      <c r="I897" t="s">
        <v>796</v>
      </c>
      <c r="J897">
        <v>39</v>
      </c>
      <c r="K897" t="s">
        <v>2574</v>
      </c>
      <c r="L897">
        <v>46</v>
      </c>
      <c r="O897" t="s">
        <v>27</v>
      </c>
      <c r="P897" t="s">
        <v>24</v>
      </c>
      <c r="Q897" t="s">
        <v>2574</v>
      </c>
      <c r="R897">
        <v>57.055</v>
      </c>
      <c r="S897">
        <v>-135.3516666667</v>
      </c>
      <c r="T897" t="s">
        <v>58</v>
      </c>
      <c r="U897" t="s">
        <v>1894</v>
      </c>
      <c r="W897" t="s">
        <v>30</v>
      </c>
    </row>
    <row r="898" spans="1:23" x14ac:dyDescent="0.2">
      <c r="A898" t="s">
        <v>24</v>
      </c>
      <c r="B898" s="12">
        <v>39247</v>
      </c>
      <c r="C898">
        <v>6</v>
      </c>
      <c r="D898">
        <v>2007</v>
      </c>
      <c r="E898" t="s">
        <v>24</v>
      </c>
      <c r="F898">
        <v>2967547</v>
      </c>
      <c r="G898">
        <v>1</v>
      </c>
      <c r="H898" t="s">
        <v>107</v>
      </c>
      <c r="I898" t="s">
        <v>797</v>
      </c>
      <c r="J898">
        <v>3</v>
      </c>
      <c r="K898" t="s">
        <v>2574</v>
      </c>
      <c r="L898">
        <v>30</v>
      </c>
      <c r="O898" t="s">
        <v>27</v>
      </c>
      <c r="P898" t="s">
        <v>24</v>
      </c>
      <c r="Q898" t="s">
        <v>2574</v>
      </c>
      <c r="R898">
        <v>57.28</v>
      </c>
      <c r="S898">
        <v>-134.39333333330001</v>
      </c>
      <c r="T898" t="s">
        <v>80</v>
      </c>
      <c r="U898" t="s">
        <v>40</v>
      </c>
      <c r="W898" t="s">
        <v>29</v>
      </c>
    </row>
    <row r="899" spans="1:23" x14ac:dyDescent="0.2">
      <c r="A899" t="s">
        <v>24</v>
      </c>
      <c r="B899" s="12">
        <v>39247</v>
      </c>
      <c r="C899">
        <v>6</v>
      </c>
      <c r="D899">
        <v>2007</v>
      </c>
      <c r="E899" t="s">
        <v>24</v>
      </c>
      <c r="F899">
        <v>2981489</v>
      </c>
      <c r="G899">
        <v>1</v>
      </c>
      <c r="H899" t="s">
        <v>25</v>
      </c>
      <c r="I899" t="s">
        <v>125</v>
      </c>
      <c r="J899">
        <v>196</v>
      </c>
      <c r="K899" t="s">
        <v>2574</v>
      </c>
      <c r="L899">
        <v>106.4</v>
      </c>
      <c r="O899" t="s">
        <v>27</v>
      </c>
      <c r="P899" t="s">
        <v>24</v>
      </c>
      <c r="Q899" t="s">
        <v>2574</v>
      </c>
      <c r="R899">
        <v>53.851109999999998</v>
      </c>
      <c r="S899">
        <v>-166.55082999999999</v>
      </c>
      <c r="T899" t="s">
        <v>58</v>
      </c>
      <c r="U899" t="s">
        <v>1894</v>
      </c>
      <c r="W899" t="s">
        <v>30</v>
      </c>
    </row>
    <row r="900" spans="1:23" x14ac:dyDescent="0.2">
      <c r="A900" t="s">
        <v>24</v>
      </c>
      <c r="B900" s="12">
        <v>39248</v>
      </c>
      <c r="C900">
        <v>6</v>
      </c>
      <c r="D900">
        <v>2007</v>
      </c>
      <c r="E900" t="s">
        <v>24</v>
      </c>
      <c r="F900">
        <v>2962939</v>
      </c>
      <c r="G900">
        <v>1</v>
      </c>
      <c r="H900" t="s">
        <v>25</v>
      </c>
      <c r="I900" t="s">
        <v>798</v>
      </c>
      <c r="J900">
        <v>42</v>
      </c>
      <c r="K900" t="s">
        <v>2574</v>
      </c>
      <c r="L900">
        <v>51</v>
      </c>
      <c r="O900" t="s">
        <v>27</v>
      </c>
      <c r="P900" t="s">
        <v>24</v>
      </c>
      <c r="Q900" t="s">
        <v>2574</v>
      </c>
      <c r="R900">
        <v>57.055</v>
      </c>
      <c r="S900">
        <v>-135.3516666667</v>
      </c>
      <c r="T900" t="s">
        <v>58</v>
      </c>
      <c r="U900" t="s">
        <v>1894</v>
      </c>
      <c r="W900" t="s">
        <v>30</v>
      </c>
    </row>
    <row r="901" spans="1:23" x14ac:dyDescent="0.2">
      <c r="A901" t="s">
        <v>24</v>
      </c>
      <c r="B901" s="12">
        <v>39248</v>
      </c>
      <c r="C901">
        <v>6</v>
      </c>
      <c r="D901">
        <v>2007</v>
      </c>
      <c r="E901" t="s">
        <v>24</v>
      </c>
      <c r="F901">
        <v>2966397</v>
      </c>
      <c r="G901">
        <v>1</v>
      </c>
      <c r="H901" t="s">
        <v>107</v>
      </c>
      <c r="I901" t="s">
        <v>716</v>
      </c>
      <c r="J901">
        <v>27</v>
      </c>
      <c r="K901" t="s">
        <v>2574</v>
      </c>
      <c r="L901">
        <v>41.5</v>
      </c>
      <c r="N901">
        <v>42</v>
      </c>
      <c r="O901" t="s">
        <v>27</v>
      </c>
      <c r="P901" t="s">
        <v>24</v>
      </c>
      <c r="Q901" t="s">
        <v>2377</v>
      </c>
      <c r="R901">
        <v>61.12473</v>
      </c>
      <c r="S901">
        <v>-146.34639999999999</v>
      </c>
      <c r="T901" t="s">
        <v>58</v>
      </c>
      <c r="U901" t="s">
        <v>1894</v>
      </c>
      <c r="W901" t="s">
        <v>30</v>
      </c>
    </row>
    <row r="902" spans="1:23" x14ac:dyDescent="0.2">
      <c r="A902" t="s">
        <v>24</v>
      </c>
      <c r="B902" s="12">
        <v>39249</v>
      </c>
      <c r="C902">
        <v>6</v>
      </c>
      <c r="D902">
        <v>2007</v>
      </c>
      <c r="E902" t="s">
        <v>24</v>
      </c>
      <c r="F902">
        <v>3000576</v>
      </c>
      <c r="G902">
        <v>1</v>
      </c>
      <c r="H902" t="s">
        <v>62</v>
      </c>
      <c r="I902" t="s">
        <v>799</v>
      </c>
      <c r="J902">
        <v>21</v>
      </c>
      <c r="K902" t="s">
        <v>2574</v>
      </c>
      <c r="L902">
        <v>38.200000000000003</v>
      </c>
      <c r="O902" t="s">
        <v>27</v>
      </c>
      <c r="P902" t="s">
        <v>24</v>
      </c>
      <c r="Q902" t="s">
        <v>2574</v>
      </c>
      <c r="R902">
        <v>55.438138333300003</v>
      </c>
      <c r="S902">
        <v>-131.85201166670001</v>
      </c>
      <c r="T902" t="s">
        <v>58</v>
      </c>
      <c r="U902" t="s">
        <v>1894</v>
      </c>
      <c r="W902" t="s">
        <v>30</v>
      </c>
    </row>
    <row r="903" spans="1:23" x14ac:dyDescent="0.2">
      <c r="A903" t="s">
        <v>24</v>
      </c>
      <c r="B903" s="12">
        <v>39251</v>
      </c>
      <c r="C903">
        <v>6</v>
      </c>
      <c r="D903">
        <v>2007</v>
      </c>
      <c r="E903" t="s">
        <v>24</v>
      </c>
      <c r="F903">
        <v>3051269</v>
      </c>
      <c r="G903">
        <v>1</v>
      </c>
      <c r="H903" t="s">
        <v>93</v>
      </c>
      <c r="I903" t="s">
        <v>790</v>
      </c>
      <c r="J903">
        <v>106</v>
      </c>
      <c r="K903" t="s">
        <v>2574</v>
      </c>
      <c r="L903">
        <v>63.3</v>
      </c>
      <c r="N903">
        <v>54</v>
      </c>
      <c r="O903" t="s">
        <v>27</v>
      </c>
      <c r="P903" t="s">
        <v>24</v>
      </c>
      <c r="Q903" t="s">
        <v>2377</v>
      </c>
      <c r="R903">
        <v>64.8</v>
      </c>
      <c r="S903">
        <v>-147.80000000000001</v>
      </c>
      <c r="T903" t="s">
        <v>44</v>
      </c>
      <c r="U903" t="s">
        <v>40</v>
      </c>
      <c r="V903" s="13" t="s">
        <v>42</v>
      </c>
      <c r="W903" t="s">
        <v>29</v>
      </c>
    </row>
    <row r="904" spans="1:23" x14ac:dyDescent="0.2">
      <c r="A904" t="s">
        <v>24</v>
      </c>
      <c r="B904" s="12">
        <v>39253</v>
      </c>
      <c r="C904">
        <v>6</v>
      </c>
      <c r="D904">
        <v>2007</v>
      </c>
      <c r="E904" t="s">
        <v>24</v>
      </c>
      <c r="F904">
        <v>2975098</v>
      </c>
      <c r="G904">
        <v>1</v>
      </c>
      <c r="H904" t="s">
        <v>25</v>
      </c>
      <c r="I904" t="s">
        <v>800</v>
      </c>
      <c r="J904">
        <v>51</v>
      </c>
      <c r="K904" t="s">
        <v>2574</v>
      </c>
      <c r="L904">
        <v>56</v>
      </c>
      <c r="O904" t="s">
        <v>27</v>
      </c>
      <c r="P904" t="s">
        <v>24</v>
      </c>
      <c r="Q904" t="s">
        <v>2574</v>
      </c>
      <c r="R904">
        <v>57.557000000000002</v>
      </c>
      <c r="S904">
        <v>-155.82249999999999</v>
      </c>
      <c r="T904" t="s">
        <v>263</v>
      </c>
      <c r="U904" t="s">
        <v>1894</v>
      </c>
      <c r="V904" s="13" t="s">
        <v>30</v>
      </c>
      <c r="W904" t="s">
        <v>30</v>
      </c>
    </row>
    <row r="905" spans="1:23" x14ac:dyDescent="0.2">
      <c r="A905" t="s">
        <v>24</v>
      </c>
      <c r="B905" s="12">
        <v>39253</v>
      </c>
      <c r="C905">
        <v>6</v>
      </c>
      <c r="D905">
        <v>2007</v>
      </c>
      <c r="E905" t="s">
        <v>24</v>
      </c>
      <c r="F905">
        <v>3065277</v>
      </c>
      <c r="G905">
        <v>1</v>
      </c>
      <c r="H905" t="s">
        <v>169</v>
      </c>
      <c r="I905" t="s">
        <v>394</v>
      </c>
      <c r="J905">
        <v>195</v>
      </c>
      <c r="K905" t="s">
        <v>2574</v>
      </c>
      <c r="L905">
        <v>88.7</v>
      </c>
      <c r="O905" t="s">
        <v>27</v>
      </c>
      <c r="P905" t="s">
        <v>24</v>
      </c>
      <c r="Q905" t="s">
        <v>2574</v>
      </c>
      <c r="R905">
        <v>54.366666666699999</v>
      </c>
      <c r="S905">
        <v>-165.4166666667</v>
      </c>
      <c r="T905" t="s">
        <v>56</v>
      </c>
      <c r="U905" t="s">
        <v>40</v>
      </c>
      <c r="W905" t="s">
        <v>29</v>
      </c>
    </row>
    <row r="906" spans="1:23" x14ac:dyDescent="0.2">
      <c r="A906" t="s">
        <v>24</v>
      </c>
      <c r="B906" s="12">
        <v>39254</v>
      </c>
      <c r="C906">
        <v>6</v>
      </c>
      <c r="D906">
        <v>2007</v>
      </c>
      <c r="E906" t="s">
        <v>24</v>
      </c>
      <c r="F906">
        <v>2970380</v>
      </c>
      <c r="G906">
        <v>1</v>
      </c>
      <c r="H906" t="s">
        <v>107</v>
      </c>
      <c r="I906" t="s">
        <v>801</v>
      </c>
      <c r="J906">
        <v>10</v>
      </c>
      <c r="K906" t="s">
        <v>2574</v>
      </c>
      <c r="L906">
        <v>32.200000000000003</v>
      </c>
      <c r="N906">
        <v>17</v>
      </c>
      <c r="O906" t="s">
        <v>27</v>
      </c>
      <c r="P906" t="s">
        <v>24</v>
      </c>
      <c r="Q906" t="s">
        <v>2377</v>
      </c>
      <c r="R906">
        <v>58.361666666700003</v>
      </c>
      <c r="S906">
        <v>-134.7183333333</v>
      </c>
      <c r="T906" t="s">
        <v>80</v>
      </c>
      <c r="U906" t="s">
        <v>40</v>
      </c>
      <c r="W906" t="s">
        <v>29</v>
      </c>
    </row>
    <row r="907" spans="1:23" x14ac:dyDescent="0.2">
      <c r="A907" t="s">
        <v>24</v>
      </c>
      <c r="B907" s="12">
        <v>39254</v>
      </c>
      <c r="C907">
        <v>6</v>
      </c>
      <c r="D907">
        <v>2007</v>
      </c>
      <c r="E907" t="s">
        <v>24</v>
      </c>
      <c r="F907">
        <v>2973920</v>
      </c>
      <c r="G907">
        <v>1</v>
      </c>
      <c r="H907" t="s">
        <v>25</v>
      </c>
      <c r="I907" t="s">
        <v>802</v>
      </c>
      <c r="J907">
        <v>394</v>
      </c>
      <c r="K907" t="s">
        <v>2574</v>
      </c>
      <c r="L907">
        <v>149.6</v>
      </c>
      <c r="O907" t="s">
        <v>27</v>
      </c>
      <c r="P907" t="s">
        <v>24</v>
      </c>
      <c r="Q907" t="s">
        <v>2574</v>
      </c>
      <c r="R907">
        <v>55.024999999999999</v>
      </c>
      <c r="S907">
        <v>-165.19833333330001</v>
      </c>
      <c r="T907" t="s">
        <v>56</v>
      </c>
      <c r="U907" t="s">
        <v>1894</v>
      </c>
      <c r="W907" t="s">
        <v>30</v>
      </c>
    </row>
    <row r="908" spans="1:23" x14ac:dyDescent="0.2">
      <c r="A908" t="s">
        <v>24</v>
      </c>
      <c r="B908" s="12">
        <v>39254</v>
      </c>
      <c r="C908">
        <v>6</v>
      </c>
      <c r="D908">
        <v>2007</v>
      </c>
      <c r="E908" t="s">
        <v>24</v>
      </c>
      <c r="F908">
        <v>2975078</v>
      </c>
      <c r="G908">
        <v>1</v>
      </c>
      <c r="H908" t="s">
        <v>107</v>
      </c>
      <c r="I908" t="s">
        <v>170</v>
      </c>
      <c r="J908">
        <v>1280</v>
      </c>
      <c r="K908" t="s">
        <v>2377</v>
      </c>
      <c r="L908">
        <v>219.6</v>
      </c>
      <c r="N908">
        <v>15</v>
      </c>
      <c r="O908" t="s">
        <v>27</v>
      </c>
      <c r="P908" t="s">
        <v>24</v>
      </c>
      <c r="Q908" t="s">
        <v>2377</v>
      </c>
      <c r="R908">
        <v>58.583333333299997</v>
      </c>
      <c r="S908">
        <v>-134.97499999999999</v>
      </c>
      <c r="T908" t="s">
        <v>44</v>
      </c>
      <c r="U908" t="s">
        <v>40</v>
      </c>
      <c r="W908" t="s">
        <v>29</v>
      </c>
    </row>
    <row r="909" spans="1:23" x14ac:dyDescent="0.2">
      <c r="A909" t="s">
        <v>24</v>
      </c>
      <c r="B909" s="12">
        <v>39255</v>
      </c>
      <c r="C909">
        <v>6</v>
      </c>
      <c r="D909">
        <v>2007</v>
      </c>
      <c r="E909" t="s">
        <v>24</v>
      </c>
      <c r="F909">
        <v>2972129</v>
      </c>
      <c r="G909">
        <v>1</v>
      </c>
      <c r="H909" t="s">
        <v>25</v>
      </c>
      <c r="I909" t="s">
        <v>803</v>
      </c>
      <c r="J909">
        <v>187</v>
      </c>
      <c r="K909" t="s">
        <v>2574</v>
      </c>
      <c r="L909">
        <v>119</v>
      </c>
      <c r="O909" t="s">
        <v>27</v>
      </c>
      <c r="P909" t="s">
        <v>24</v>
      </c>
      <c r="Q909" t="s">
        <v>2574</v>
      </c>
      <c r="R909">
        <v>53.877777833300001</v>
      </c>
      <c r="S909">
        <v>-166.57777783329999</v>
      </c>
      <c r="T909" t="s">
        <v>58</v>
      </c>
      <c r="U909" t="s">
        <v>1894</v>
      </c>
      <c r="W909" t="s">
        <v>30</v>
      </c>
    </row>
    <row r="910" spans="1:23" x14ac:dyDescent="0.2">
      <c r="A910" t="s">
        <v>24</v>
      </c>
      <c r="B910" s="12">
        <v>39255</v>
      </c>
      <c r="C910">
        <v>6</v>
      </c>
      <c r="D910">
        <v>2007</v>
      </c>
      <c r="E910" t="s">
        <v>315</v>
      </c>
      <c r="F910">
        <v>2978121</v>
      </c>
      <c r="G910">
        <v>1</v>
      </c>
      <c r="H910" t="s">
        <v>107</v>
      </c>
      <c r="I910" t="s">
        <v>804</v>
      </c>
      <c r="J910">
        <v>91600</v>
      </c>
      <c r="K910" t="s">
        <v>2377</v>
      </c>
      <c r="L910">
        <v>964.5</v>
      </c>
      <c r="N910">
        <v>16</v>
      </c>
      <c r="O910" t="s">
        <v>27</v>
      </c>
      <c r="P910" t="s">
        <v>24</v>
      </c>
      <c r="Q910" t="s">
        <v>2377</v>
      </c>
      <c r="R910">
        <v>59.454729999999998</v>
      </c>
      <c r="S910">
        <v>-135.31890000000001</v>
      </c>
      <c r="T910" t="s">
        <v>58</v>
      </c>
      <c r="U910" t="s">
        <v>1894</v>
      </c>
      <c r="W910" t="s">
        <v>30</v>
      </c>
    </row>
    <row r="911" spans="1:23" x14ac:dyDescent="0.2">
      <c r="A911" t="s">
        <v>24</v>
      </c>
      <c r="B911" s="12">
        <v>39256</v>
      </c>
      <c r="C911">
        <v>6</v>
      </c>
      <c r="D911">
        <v>2007</v>
      </c>
      <c r="E911" t="s">
        <v>24</v>
      </c>
      <c r="F911">
        <v>2981323</v>
      </c>
      <c r="G911">
        <v>1</v>
      </c>
      <c r="H911" t="s">
        <v>25</v>
      </c>
      <c r="I911" t="s">
        <v>805</v>
      </c>
      <c r="J911">
        <v>11</v>
      </c>
      <c r="K911" t="s">
        <v>2574</v>
      </c>
      <c r="L911">
        <v>32.299999999999997</v>
      </c>
      <c r="N911">
        <v>21</v>
      </c>
      <c r="O911" t="s">
        <v>27</v>
      </c>
      <c r="P911" t="s">
        <v>24</v>
      </c>
      <c r="Q911" t="s">
        <v>2377</v>
      </c>
      <c r="R911">
        <v>61.131388833300001</v>
      </c>
      <c r="S911">
        <v>-146.3538333333</v>
      </c>
      <c r="T911" t="s">
        <v>44</v>
      </c>
      <c r="U911" t="s">
        <v>40</v>
      </c>
      <c r="W911" t="s">
        <v>29</v>
      </c>
    </row>
    <row r="912" spans="1:23" x14ac:dyDescent="0.2">
      <c r="A912" t="s">
        <v>24</v>
      </c>
      <c r="B912" s="12">
        <v>39256</v>
      </c>
      <c r="C912">
        <v>6</v>
      </c>
      <c r="D912">
        <v>2007</v>
      </c>
      <c r="E912" t="s">
        <v>24</v>
      </c>
      <c r="F912">
        <v>2984432</v>
      </c>
      <c r="G912">
        <v>1</v>
      </c>
      <c r="H912" t="s">
        <v>107</v>
      </c>
      <c r="I912" t="s">
        <v>806</v>
      </c>
      <c r="J912">
        <v>95</v>
      </c>
      <c r="K912" t="s">
        <v>2574</v>
      </c>
      <c r="L912">
        <v>172.5</v>
      </c>
      <c r="O912" t="s">
        <v>27</v>
      </c>
      <c r="P912" t="s">
        <v>24</v>
      </c>
      <c r="Q912" t="s">
        <v>2574</v>
      </c>
      <c r="R912">
        <v>55.438138333300003</v>
      </c>
      <c r="S912">
        <v>-131.85201166670001</v>
      </c>
      <c r="T912" t="s">
        <v>44</v>
      </c>
      <c r="U912" t="s">
        <v>40</v>
      </c>
      <c r="W912" t="s">
        <v>29</v>
      </c>
    </row>
    <row r="913" spans="1:23" x14ac:dyDescent="0.2">
      <c r="A913" t="s">
        <v>24</v>
      </c>
      <c r="B913" s="12">
        <v>39257</v>
      </c>
      <c r="C913">
        <v>6</v>
      </c>
      <c r="D913">
        <v>2007</v>
      </c>
      <c r="E913" t="s">
        <v>24</v>
      </c>
      <c r="F913">
        <v>2974984</v>
      </c>
      <c r="G913">
        <v>1</v>
      </c>
      <c r="H913" t="s">
        <v>107</v>
      </c>
      <c r="I913" t="s">
        <v>807</v>
      </c>
      <c r="J913">
        <v>9</v>
      </c>
      <c r="K913" t="s">
        <v>2574</v>
      </c>
      <c r="L913">
        <v>35</v>
      </c>
      <c r="N913">
        <v>22</v>
      </c>
      <c r="O913" t="s">
        <v>27</v>
      </c>
      <c r="P913" t="s">
        <v>24</v>
      </c>
      <c r="Q913" t="s">
        <v>2377</v>
      </c>
      <c r="R913">
        <v>58.382266666699998</v>
      </c>
      <c r="S913">
        <v>-134.0371166667</v>
      </c>
      <c r="T913" t="s">
        <v>80</v>
      </c>
      <c r="U913" t="s">
        <v>40</v>
      </c>
      <c r="W913" t="s">
        <v>29</v>
      </c>
    </row>
    <row r="914" spans="1:23" x14ac:dyDescent="0.2">
      <c r="A914" t="s">
        <v>24</v>
      </c>
      <c r="B914" s="12">
        <v>39258</v>
      </c>
      <c r="C914">
        <v>6</v>
      </c>
      <c r="D914">
        <v>2007</v>
      </c>
      <c r="E914" t="s">
        <v>24</v>
      </c>
      <c r="F914">
        <v>2973814</v>
      </c>
      <c r="G914">
        <v>2</v>
      </c>
      <c r="H914" t="s">
        <v>107</v>
      </c>
      <c r="I914" t="s">
        <v>808</v>
      </c>
      <c r="J914">
        <v>97</v>
      </c>
      <c r="K914" t="s">
        <v>2574</v>
      </c>
      <c r="L914">
        <v>218.8</v>
      </c>
      <c r="O914" t="s">
        <v>27</v>
      </c>
      <c r="P914" t="s">
        <v>24</v>
      </c>
      <c r="Q914" t="s">
        <v>2574</v>
      </c>
      <c r="R914">
        <v>57.335733333299999</v>
      </c>
      <c r="S914">
        <v>-134.78133333330001</v>
      </c>
      <c r="T914" t="s">
        <v>239</v>
      </c>
      <c r="U914" t="s">
        <v>40</v>
      </c>
      <c r="V914" s="13" t="s">
        <v>42</v>
      </c>
      <c r="W914" t="s">
        <v>29</v>
      </c>
    </row>
    <row r="915" spans="1:23" x14ac:dyDescent="0.2">
      <c r="A915" t="s">
        <v>24</v>
      </c>
      <c r="B915" s="12">
        <v>39261</v>
      </c>
      <c r="C915">
        <v>6</v>
      </c>
      <c r="D915">
        <v>2007</v>
      </c>
      <c r="E915" t="s">
        <v>24</v>
      </c>
      <c r="F915">
        <v>2977770</v>
      </c>
      <c r="G915">
        <v>1</v>
      </c>
      <c r="H915" t="s">
        <v>25</v>
      </c>
      <c r="I915" t="s">
        <v>809</v>
      </c>
      <c r="J915">
        <v>187</v>
      </c>
      <c r="K915" t="s">
        <v>2574</v>
      </c>
      <c r="L915">
        <v>101.7</v>
      </c>
      <c r="O915" t="s">
        <v>27</v>
      </c>
      <c r="P915" t="s">
        <v>24</v>
      </c>
      <c r="Q915" t="s">
        <v>2574</v>
      </c>
      <c r="R915">
        <v>53.901110000000003</v>
      </c>
      <c r="S915">
        <v>-166.5011066667</v>
      </c>
      <c r="T915" t="s">
        <v>58</v>
      </c>
      <c r="U915" t="s">
        <v>1894</v>
      </c>
      <c r="W915" t="s">
        <v>30</v>
      </c>
    </row>
    <row r="916" spans="1:23" x14ac:dyDescent="0.2">
      <c r="A916" t="s">
        <v>24</v>
      </c>
      <c r="B916" s="12">
        <v>39261</v>
      </c>
      <c r="C916">
        <v>6</v>
      </c>
      <c r="D916">
        <v>2007</v>
      </c>
      <c r="E916" t="s">
        <v>24</v>
      </c>
      <c r="F916">
        <v>2989989</v>
      </c>
      <c r="G916">
        <v>1</v>
      </c>
      <c r="H916" t="s">
        <v>107</v>
      </c>
      <c r="I916" t="s">
        <v>810</v>
      </c>
      <c r="J916">
        <v>20</v>
      </c>
      <c r="K916" t="s">
        <v>2574</v>
      </c>
      <c r="L916">
        <v>35.9</v>
      </c>
      <c r="N916">
        <v>41</v>
      </c>
      <c r="O916" t="s">
        <v>27</v>
      </c>
      <c r="P916" t="s">
        <v>24</v>
      </c>
      <c r="Q916" t="s">
        <v>2377</v>
      </c>
      <c r="R916">
        <v>60.946666666699997</v>
      </c>
      <c r="S916">
        <v>-146.8118333333</v>
      </c>
      <c r="T916" t="s">
        <v>44</v>
      </c>
      <c r="U916" t="s">
        <v>40</v>
      </c>
      <c r="W916" t="s">
        <v>29</v>
      </c>
    </row>
    <row r="917" spans="1:23" x14ac:dyDescent="0.2">
      <c r="A917" t="s">
        <v>24</v>
      </c>
      <c r="B917" s="12">
        <v>39262</v>
      </c>
      <c r="C917">
        <v>6</v>
      </c>
      <c r="D917">
        <v>2007</v>
      </c>
      <c r="E917" t="s">
        <v>24</v>
      </c>
      <c r="F917">
        <v>2989454</v>
      </c>
      <c r="G917">
        <v>1</v>
      </c>
      <c r="H917" t="s">
        <v>107</v>
      </c>
      <c r="I917" t="s">
        <v>775</v>
      </c>
      <c r="J917">
        <v>4</v>
      </c>
      <c r="K917" t="s">
        <v>2574</v>
      </c>
      <c r="L917">
        <v>36</v>
      </c>
      <c r="O917" t="s">
        <v>27</v>
      </c>
      <c r="P917" t="s">
        <v>24</v>
      </c>
      <c r="Q917" t="s">
        <v>2574</v>
      </c>
      <c r="R917">
        <v>55.438139</v>
      </c>
      <c r="S917">
        <v>-131.852012</v>
      </c>
      <c r="T917" t="s">
        <v>44</v>
      </c>
      <c r="U917" t="s">
        <v>40</v>
      </c>
      <c r="W917" t="s">
        <v>29</v>
      </c>
    </row>
    <row r="918" spans="1:23" x14ac:dyDescent="0.2">
      <c r="A918" t="s">
        <v>24</v>
      </c>
      <c r="B918" s="12">
        <v>39264</v>
      </c>
      <c r="C918">
        <v>7</v>
      </c>
      <c r="D918">
        <v>2007</v>
      </c>
      <c r="E918" t="s">
        <v>3012</v>
      </c>
      <c r="F918">
        <v>2982101</v>
      </c>
      <c r="G918">
        <v>1</v>
      </c>
      <c r="H918" t="s">
        <v>107</v>
      </c>
      <c r="I918" t="s">
        <v>811</v>
      </c>
      <c r="J918">
        <v>61214</v>
      </c>
      <c r="K918" t="s">
        <v>2377</v>
      </c>
      <c r="L918">
        <v>781</v>
      </c>
      <c r="N918">
        <v>19</v>
      </c>
      <c r="O918" t="s">
        <v>27</v>
      </c>
      <c r="P918" t="s">
        <v>24</v>
      </c>
      <c r="Q918" t="s">
        <v>2377</v>
      </c>
      <c r="R918">
        <v>58.178330000000003</v>
      </c>
      <c r="S918">
        <v>-136.51169999999999</v>
      </c>
      <c r="T918" t="s">
        <v>58</v>
      </c>
      <c r="U918" t="s">
        <v>1894</v>
      </c>
      <c r="W918" t="s">
        <v>30</v>
      </c>
    </row>
    <row r="919" spans="1:23" x14ac:dyDescent="0.2">
      <c r="A919" t="s">
        <v>24</v>
      </c>
      <c r="B919" s="12">
        <v>39265</v>
      </c>
      <c r="C919">
        <v>7</v>
      </c>
      <c r="D919">
        <v>2007</v>
      </c>
      <c r="E919" t="s">
        <v>24</v>
      </c>
      <c r="F919">
        <v>2985984</v>
      </c>
      <c r="G919">
        <v>1</v>
      </c>
      <c r="H919" t="s">
        <v>25</v>
      </c>
      <c r="I919" t="s">
        <v>812</v>
      </c>
      <c r="J919">
        <v>17</v>
      </c>
      <c r="K919" t="s">
        <v>2574</v>
      </c>
      <c r="L919">
        <v>32.799999999999997</v>
      </c>
      <c r="N919">
        <v>40</v>
      </c>
      <c r="O919" t="s">
        <v>27</v>
      </c>
      <c r="P919" t="s">
        <v>24</v>
      </c>
      <c r="Q919" t="s">
        <v>2377</v>
      </c>
      <c r="R919">
        <v>60.547780000000003</v>
      </c>
      <c r="S919">
        <v>-151.26439999999999</v>
      </c>
      <c r="T919" t="s">
        <v>36</v>
      </c>
      <c r="U919" t="s">
        <v>1894</v>
      </c>
      <c r="V919" s="13" t="s">
        <v>30</v>
      </c>
      <c r="W919" t="s">
        <v>30</v>
      </c>
    </row>
    <row r="920" spans="1:23" x14ac:dyDescent="0.2">
      <c r="A920" t="s">
        <v>24</v>
      </c>
      <c r="B920" s="12">
        <v>39266</v>
      </c>
      <c r="C920">
        <v>7</v>
      </c>
      <c r="D920">
        <v>2007</v>
      </c>
      <c r="E920" t="s">
        <v>24</v>
      </c>
      <c r="F920">
        <v>2990944</v>
      </c>
      <c r="G920">
        <v>1</v>
      </c>
      <c r="H920" t="s">
        <v>25</v>
      </c>
      <c r="I920" t="s">
        <v>813</v>
      </c>
      <c r="J920">
        <v>43</v>
      </c>
      <c r="K920" t="s">
        <v>2574</v>
      </c>
      <c r="L920">
        <v>50</v>
      </c>
      <c r="O920" t="s">
        <v>27</v>
      </c>
      <c r="P920" t="s">
        <v>24</v>
      </c>
      <c r="Q920" t="s">
        <v>2574</v>
      </c>
      <c r="R920">
        <v>56.443280000000001</v>
      </c>
      <c r="S920">
        <v>-132.41589999999999</v>
      </c>
      <c r="T920" t="s">
        <v>36</v>
      </c>
      <c r="U920" t="s">
        <v>1894</v>
      </c>
      <c r="V920" s="13" t="s">
        <v>42</v>
      </c>
      <c r="W920" t="s">
        <v>30</v>
      </c>
    </row>
    <row r="921" spans="1:23" x14ac:dyDescent="0.2">
      <c r="A921" t="s">
        <v>24</v>
      </c>
      <c r="B921" s="12">
        <v>39268</v>
      </c>
      <c r="C921">
        <v>7</v>
      </c>
      <c r="D921">
        <v>2007</v>
      </c>
      <c r="E921" t="s">
        <v>24</v>
      </c>
      <c r="F921">
        <v>2990879</v>
      </c>
      <c r="G921">
        <v>1</v>
      </c>
      <c r="H921" t="s">
        <v>107</v>
      </c>
      <c r="I921" t="s">
        <v>807</v>
      </c>
      <c r="J921">
        <v>9</v>
      </c>
      <c r="K921" t="s">
        <v>2574</v>
      </c>
      <c r="L921">
        <v>35</v>
      </c>
      <c r="N921">
        <v>22</v>
      </c>
      <c r="O921" t="s">
        <v>27</v>
      </c>
      <c r="P921" t="s">
        <v>24</v>
      </c>
      <c r="Q921" t="s">
        <v>2377</v>
      </c>
      <c r="R921">
        <v>58.184170000000002</v>
      </c>
      <c r="S921">
        <v>-134.20779999999999</v>
      </c>
      <c r="T921" t="s">
        <v>399</v>
      </c>
      <c r="U921" t="s">
        <v>40</v>
      </c>
      <c r="V921" s="13" t="s">
        <v>42</v>
      </c>
      <c r="W921" t="s">
        <v>29</v>
      </c>
    </row>
    <row r="922" spans="1:23" x14ac:dyDescent="0.2">
      <c r="A922" t="s">
        <v>24</v>
      </c>
      <c r="B922" s="12">
        <v>39268</v>
      </c>
      <c r="C922">
        <v>7</v>
      </c>
      <c r="D922">
        <v>2007</v>
      </c>
      <c r="E922" t="s">
        <v>24</v>
      </c>
      <c r="F922">
        <v>3020751</v>
      </c>
      <c r="G922">
        <v>1</v>
      </c>
      <c r="H922" t="s">
        <v>107</v>
      </c>
      <c r="I922" t="s">
        <v>768</v>
      </c>
      <c r="J922">
        <v>296</v>
      </c>
      <c r="K922" t="s">
        <v>2574</v>
      </c>
      <c r="L922">
        <v>299.3</v>
      </c>
      <c r="N922">
        <v>15</v>
      </c>
      <c r="O922" t="s">
        <v>27</v>
      </c>
      <c r="P922" t="s">
        <v>24</v>
      </c>
      <c r="Q922" t="s">
        <v>2377</v>
      </c>
      <c r="R922">
        <v>58.3157</v>
      </c>
      <c r="S922">
        <v>-134.3518</v>
      </c>
      <c r="T922" t="s">
        <v>56</v>
      </c>
      <c r="U922" t="s">
        <v>40</v>
      </c>
      <c r="V922" s="13" t="s">
        <v>42</v>
      </c>
      <c r="W922" t="s">
        <v>29</v>
      </c>
    </row>
    <row r="923" spans="1:23" x14ac:dyDescent="0.2">
      <c r="A923" t="s">
        <v>24</v>
      </c>
      <c r="B923" s="12">
        <v>39269</v>
      </c>
      <c r="C923">
        <v>7</v>
      </c>
      <c r="D923">
        <v>2007</v>
      </c>
      <c r="E923" t="s">
        <v>24</v>
      </c>
      <c r="F923">
        <v>2985818</v>
      </c>
      <c r="G923">
        <v>1</v>
      </c>
      <c r="H923" t="s">
        <v>25</v>
      </c>
      <c r="I923" t="s">
        <v>817</v>
      </c>
      <c r="K923" t="s">
        <v>3723</v>
      </c>
      <c r="O923" t="s">
        <v>27</v>
      </c>
      <c r="P923" t="s">
        <v>24</v>
      </c>
      <c r="Q923" t="s">
        <v>2377</v>
      </c>
      <c r="R923">
        <v>58.0246666667</v>
      </c>
      <c r="S923">
        <v>-136.59950000000001</v>
      </c>
      <c r="T923" t="s">
        <v>36</v>
      </c>
      <c r="U923" t="s">
        <v>40</v>
      </c>
      <c r="V923" s="13" t="s">
        <v>30</v>
      </c>
      <c r="W923" t="s">
        <v>29</v>
      </c>
    </row>
    <row r="924" spans="1:23" x14ac:dyDescent="0.2">
      <c r="A924" t="s">
        <v>24</v>
      </c>
      <c r="B924" s="12">
        <v>39269</v>
      </c>
      <c r="C924">
        <v>7</v>
      </c>
      <c r="D924">
        <v>2007</v>
      </c>
      <c r="E924" t="s">
        <v>24</v>
      </c>
      <c r="F924">
        <v>2986115</v>
      </c>
      <c r="G924">
        <v>1</v>
      </c>
      <c r="H924" t="s">
        <v>25</v>
      </c>
      <c r="I924" t="s">
        <v>818</v>
      </c>
      <c r="J924">
        <v>27</v>
      </c>
      <c r="K924" t="s">
        <v>2574</v>
      </c>
      <c r="L924">
        <v>46</v>
      </c>
      <c r="N924">
        <v>46</v>
      </c>
      <c r="O924" t="s">
        <v>27</v>
      </c>
      <c r="P924" t="s">
        <v>24</v>
      </c>
      <c r="Q924" t="s">
        <v>2377</v>
      </c>
      <c r="R924">
        <v>60.780200999999998</v>
      </c>
      <c r="S924">
        <v>-148.67360600000001</v>
      </c>
      <c r="T924" t="s">
        <v>58</v>
      </c>
      <c r="U924" t="s">
        <v>1894</v>
      </c>
      <c r="W924" t="s">
        <v>30</v>
      </c>
    </row>
    <row r="925" spans="1:23" x14ac:dyDescent="0.2">
      <c r="A925" t="s">
        <v>24</v>
      </c>
      <c r="B925" s="12">
        <v>39270</v>
      </c>
      <c r="C925">
        <v>7</v>
      </c>
      <c r="D925">
        <v>2007</v>
      </c>
      <c r="E925" t="s">
        <v>24</v>
      </c>
      <c r="F925">
        <v>2989538</v>
      </c>
      <c r="G925">
        <v>1</v>
      </c>
      <c r="H925" t="s">
        <v>25</v>
      </c>
      <c r="I925" t="s">
        <v>819</v>
      </c>
      <c r="J925">
        <v>13</v>
      </c>
      <c r="K925" t="s">
        <v>2574</v>
      </c>
      <c r="L925">
        <v>32</v>
      </c>
      <c r="N925">
        <v>27</v>
      </c>
      <c r="O925" t="s">
        <v>27</v>
      </c>
      <c r="P925" t="s">
        <v>24</v>
      </c>
      <c r="Q925" t="s">
        <v>2377</v>
      </c>
      <c r="R925">
        <v>60.541400000000003</v>
      </c>
      <c r="S925">
        <v>-145.76439999999999</v>
      </c>
      <c r="T925" t="s">
        <v>50</v>
      </c>
      <c r="U925" t="s">
        <v>1894</v>
      </c>
      <c r="V925" s="13" t="s">
        <v>30</v>
      </c>
      <c r="W925" t="s">
        <v>30</v>
      </c>
    </row>
    <row r="926" spans="1:23" x14ac:dyDescent="0.2">
      <c r="A926" t="s">
        <v>24</v>
      </c>
      <c r="B926" s="12">
        <v>39270</v>
      </c>
      <c r="C926">
        <v>7</v>
      </c>
      <c r="D926">
        <v>2007</v>
      </c>
      <c r="E926" t="s">
        <v>24</v>
      </c>
      <c r="F926">
        <v>2990469</v>
      </c>
      <c r="G926">
        <v>1</v>
      </c>
      <c r="H926" t="s">
        <v>25</v>
      </c>
      <c r="I926" t="s">
        <v>820</v>
      </c>
      <c r="J926">
        <v>32</v>
      </c>
      <c r="K926" t="s">
        <v>2574</v>
      </c>
      <c r="L926">
        <v>50</v>
      </c>
      <c r="N926">
        <v>30</v>
      </c>
      <c r="O926" t="s">
        <v>27</v>
      </c>
      <c r="P926" t="s">
        <v>24</v>
      </c>
      <c r="Q926" t="s">
        <v>2377</v>
      </c>
      <c r="R926">
        <v>59.632510000000003</v>
      </c>
      <c r="S926">
        <v>-151.53280000000001</v>
      </c>
      <c r="T926" t="s">
        <v>58</v>
      </c>
      <c r="U926" t="s">
        <v>1894</v>
      </c>
      <c r="W926" t="s">
        <v>30</v>
      </c>
    </row>
    <row r="927" spans="1:23" x14ac:dyDescent="0.2">
      <c r="A927" t="s">
        <v>24</v>
      </c>
      <c r="B927" s="12">
        <v>39270</v>
      </c>
      <c r="C927">
        <v>7</v>
      </c>
      <c r="D927">
        <v>2007</v>
      </c>
      <c r="E927" t="s">
        <v>24</v>
      </c>
      <c r="F927">
        <v>2990956</v>
      </c>
      <c r="G927">
        <v>2</v>
      </c>
      <c r="H927" t="s">
        <v>25</v>
      </c>
      <c r="I927" t="s">
        <v>821</v>
      </c>
      <c r="K927" t="s">
        <v>3723</v>
      </c>
      <c r="L927">
        <v>32</v>
      </c>
      <c r="N927">
        <v>39</v>
      </c>
      <c r="O927" t="s">
        <v>27</v>
      </c>
      <c r="P927" t="s">
        <v>24</v>
      </c>
      <c r="Q927" t="s">
        <v>2377</v>
      </c>
      <c r="R927">
        <v>59.009922000000003</v>
      </c>
      <c r="S927">
        <v>-158.49997200000001</v>
      </c>
      <c r="T927" t="s">
        <v>39</v>
      </c>
      <c r="U927" t="s">
        <v>40</v>
      </c>
      <c r="V927" s="13" t="s">
        <v>42</v>
      </c>
      <c r="W927" t="s">
        <v>29</v>
      </c>
    </row>
    <row r="928" spans="1:23" x14ac:dyDescent="0.2">
      <c r="A928" t="s">
        <v>24</v>
      </c>
      <c r="B928" s="12">
        <v>39270</v>
      </c>
      <c r="C928">
        <v>7</v>
      </c>
      <c r="D928">
        <v>2007</v>
      </c>
      <c r="E928" t="s">
        <v>24</v>
      </c>
      <c r="F928">
        <v>2992905</v>
      </c>
      <c r="G928">
        <v>1</v>
      </c>
      <c r="H928" t="s">
        <v>107</v>
      </c>
      <c r="I928" t="s">
        <v>822</v>
      </c>
      <c r="J928">
        <v>18</v>
      </c>
      <c r="K928" t="s">
        <v>2574</v>
      </c>
      <c r="L928">
        <v>42</v>
      </c>
      <c r="N928">
        <v>21</v>
      </c>
      <c r="O928" t="s">
        <v>27</v>
      </c>
      <c r="P928" t="s">
        <v>24</v>
      </c>
      <c r="Q928" t="s">
        <v>2377</v>
      </c>
      <c r="R928">
        <v>61.5</v>
      </c>
      <c r="S928">
        <v>-150.5</v>
      </c>
      <c r="T928" t="s">
        <v>44</v>
      </c>
      <c r="U928" t="s">
        <v>40</v>
      </c>
      <c r="W928" t="s">
        <v>29</v>
      </c>
    </row>
    <row r="929" spans="1:23" x14ac:dyDescent="0.2">
      <c r="A929" t="s">
        <v>24</v>
      </c>
      <c r="B929" s="12">
        <v>39271</v>
      </c>
      <c r="C929">
        <v>7</v>
      </c>
      <c r="D929">
        <v>2007</v>
      </c>
      <c r="E929" t="s">
        <v>24</v>
      </c>
      <c r="F929">
        <v>2999638</v>
      </c>
      <c r="G929">
        <v>1</v>
      </c>
      <c r="H929" t="s">
        <v>107</v>
      </c>
      <c r="I929" t="s">
        <v>778</v>
      </c>
      <c r="J929">
        <v>21</v>
      </c>
      <c r="K929" t="s">
        <v>2574</v>
      </c>
      <c r="L929">
        <v>35.200000000000003</v>
      </c>
      <c r="N929">
        <v>42</v>
      </c>
      <c r="O929" t="s">
        <v>27</v>
      </c>
      <c r="P929" t="s">
        <v>24</v>
      </c>
      <c r="Q929" t="s">
        <v>2377</v>
      </c>
      <c r="R929">
        <v>59.632510000000003</v>
      </c>
      <c r="S929">
        <v>-151.53280000000001</v>
      </c>
      <c r="T929" t="s">
        <v>44</v>
      </c>
      <c r="U929" t="s">
        <v>40</v>
      </c>
      <c r="W929" t="s">
        <v>29</v>
      </c>
    </row>
    <row r="930" spans="1:23" x14ac:dyDescent="0.2">
      <c r="A930" t="s">
        <v>24</v>
      </c>
      <c r="B930" s="12">
        <v>39272</v>
      </c>
      <c r="C930">
        <v>7</v>
      </c>
      <c r="D930">
        <v>2007</v>
      </c>
      <c r="E930" t="s">
        <v>24</v>
      </c>
      <c r="F930">
        <v>2989979</v>
      </c>
      <c r="G930">
        <v>1</v>
      </c>
      <c r="H930" t="s">
        <v>25</v>
      </c>
      <c r="I930" t="s">
        <v>823</v>
      </c>
      <c r="J930">
        <v>196</v>
      </c>
      <c r="K930" t="s">
        <v>2574</v>
      </c>
      <c r="L930">
        <v>92</v>
      </c>
      <c r="O930" t="s">
        <v>27</v>
      </c>
      <c r="P930" t="s">
        <v>24</v>
      </c>
      <c r="Q930" t="s">
        <v>2574</v>
      </c>
      <c r="R930">
        <v>54.983333333300003</v>
      </c>
      <c r="S930">
        <v>-163.405</v>
      </c>
      <c r="T930" t="s">
        <v>80</v>
      </c>
      <c r="U930" t="s">
        <v>40</v>
      </c>
      <c r="W930" t="s">
        <v>29</v>
      </c>
    </row>
    <row r="931" spans="1:23" x14ac:dyDescent="0.2">
      <c r="A931" t="s">
        <v>24</v>
      </c>
      <c r="B931" s="12">
        <v>39275</v>
      </c>
      <c r="C931">
        <v>7</v>
      </c>
      <c r="D931">
        <v>2007</v>
      </c>
      <c r="E931" t="s">
        <v>24</v>
      </c>
      <c r="F931">
        <v>3085805</v>
      </c>
      <c r="G931">
        <v>1</v>
      </c>
      <c r="H931" t="s">
        <v>25</v>
      </c>
      <c r="I931" t="s">
        <v>824</v>
      </c>
      <c r="J931">
        <v>10</v>
      </c>
      <c r="K931" t="s">
        <v>2574</v>
      </c>
      <c r="L931">
        <v>32</v>
      </c>
      <c r="N931">
        <v>29</v>
      </c>
      <c r="O931" t="s">
        <v>27</v>
      </c>
      <c r="P931" t="s">
        <v>24</v>
      </c>
      <c r="Q931" t="s">
        <v>2377</v>
      </c>
      <c r="R931">
        <v>60.547780000000003</v>
      </c>
      <c r="S931">
        <v>-151.26439999999999</v>
      </c>
      <c r="T931" t="s">
        <v>136</v>
      </c>
      <c r="U931" t="s">
        <v>40</v>
      </c>
      <c r="V931" s="13" t="s">
        <v>42</v>
      </c>
      <c r="W931" t="s">
        <v>29</v>
      </c>
    </row>
    <row r="932" spans="1:23" x14ac:dyDescent="0.2">
      <c r="A932" t="s">
        <v>24</v>
      </c>
      <c r="B932" s="12">
        <v>39276</v>
      </c>
      <c r="C932">
        <v>7</v>
      </c>
      <c r="D932">
        <v>2007</v>
      </c>
      <c r="E932" t="s">
        <v>24</v>
      </c>
      <c r="F932">
        <v>2997211</v>
      </c>
      <c r="G932">
        <v>1</v>
      </c>
      <c r="H932" t="s">
        <v>107</v>
      </c>
      <c r="I932" t="s">
        <v>191</v>
      </c>
      <c r="J932">
        <v>9978</v>
      </c>
      <c r="K932" t="s">
        <v>2377</v>
      </c>
      <c r="L932">
        <v>344.3</v>
      </c>
      <c r="O932" t="s">
        <v>27</v>
      </c>
      <c r="P932" t="s">
        <v>24</v>
      </c>
      <c r="Q932" t="s">
        <v>2574</v>
      </c>
      <c r="R932">
        <v>57.7836666667</v>
      </c>
      <c r="S932">
        <v>-152.4271666667</v>
      </c>
      <c r="T932" t="s">
        <v>58</v>
      </c>
      <c r="U932" t="s">
        <v>1894</v>
      </c>
      <c r="W932" t="s">
        <v>30</v>
      </c>
    </row>
    <row r="933" spans="1:23" x14ac:dyDescent="0.2">
      <c r="A933" t="s">
        <v>24</v>
      </c>
      <c r="B933" s="12">
        <v>39276</v>
      </c>
      <c r="C933">
        <v>7</v>
      </c>
      <c r="D933">
        <v>2007</v>
      </c>
      <c r="E933" t="s">
        <v>24</v>
      </c>
      <c r="F933">
        <v>2998476</v>
      </c>
      <c r="G933">
        <v>1</v>
      </c>
      <c r="H933" t="s">
        <v>25</v>
      </c>
      <c r="I933" t="s">
        <v>125</v>
      </c>
      <c r="J933">
        <v>196</v>
      </c>
      <c r="K933" t="s">
        <v>2574</v>
      </c>
      <c r="L933">
        <v>106.4</v>
      </c>
      <c r="O933" t="s">
        <v>27</v>
      </c>
      <c r="P933" t="s">
        <v>24</v>
      </c>
      <c r="Q933" t="s">
        <v>2574</v>
      </c>
      <c r="R933">
        <v>53.850833333300002</v>
      </c>
      <c r="S933">
        <v>-166.55</v>
      </c>
      <c r="T933" t="s">
        <v>58</v>
      </c>
      <c r="U933" t="s">
        <v>1894</v>
      </c>
      <c r="W933" t="s">
        <v>30</v>
      </c>
    </row>
    <row r="934" spans="1:23" x14ac:dyDescent="0.2">
      <c r="A934" t="s">
        <v>24</v>
      </c>
      <c r="B934" s="12">
        <v>39276</v>
      </c>
      <c r="C934">
        <v>7</v>
      </c>
      <c r="D934">
        <v>2007</v>
      </c>
      <c r="E934" t="s">
        <v>24</v>
      </c>
      <c r="F934">
        <v>3073650</v>
      </c>
      <c r="G934">
        <v>1</v>
      </c>
      <c r="H934" t="s">
        <v>226</v>
      </c>
      <c r="I934" t="s">
        <v>825</v>
      </c>
      <c r="J934">
        <v>1469</v>
      </c>
      <c r="K934" t="s">
        <v>2377</v>
      </c>
      <c r="L934">
        <v>218.4</v>
      </c>
      <c r="N934">
        <v>37</v>
      </c>
      <c r="O934" t="s">
        <v>27</v>
      </c>
      <c r="P934" t="s">
        <v>24</v>
      </c>
      <c r="Q934" t="s">
        <v>2377</v>
      </c>
      <c r="R934">
        <v>58.696669999999997</v>
      </c>
      <c r="S934">
        <v>-156.67609999999999</v>
      </c>
      <c r="T934" t="s">
        <v>239</v>
      </c>
      <c r="U934" t="s">
        <v>40</v>
      </c>
      <c r="V934" s="13" t="s">
        <v>42</v>
      </c>
      <c r="W934" t="s">
        <v>29</v>
      </c>
    </row>
    <row r="935" spans="1:23" x14ac:dyDescent="0.2">
      <c r="A935" t="s">
        <v>24</v>
      </c>
      <c r="B935" s="12">
        <v>39277</v>
      </c>
      <c r="C935">
        <v>7</v>
      </c>
      <c r="D935">
        <v>2007</v>
      </c>
      <c r="E935" t="s">
        <v>24</v>
      </c>
      <c r="F935">
        <v>2994571</v>
      </c>
      <c r="G935">
        <v>1</v>
      </c>
      <c r="H935" t="s">
        <v>25</v>
      </c>
      <c r="I935" t="s">
        <v>826</v>
      </c>
      <c r="J935">
        <v>61</v>
      </c>
      <c r="K935" t="s">
        <v>2574</v>
      </c>
      <c r="L935">
        <v>49.8</v>
      </c>
      <c r="O935" t="s">
        <v>27</v>
      </c>
      <c r="P935" t="s">
        <v>24</v>
      </c>
      <c r="Q935" t="s">
        <v>2574</v>
      </c>
      <c r="R935">
        <v>57.009</v>
      </c>
      <c r="S935">
        <v>-135.33866666669999</v>
      </c>
      <c r="T935" t="s">
        <v>263</v>
      </c>
      <c r="U935" t="s">
        <v>1894</v>
      </c>
      <c r="V935" s="13" t="s">
        <v>42</v>
      </c>
      <c r="W935" t="s">
        <v>30</v>
      </c>
    </row>
    <row r="936" spans="1:23" x14ac:dyDescent="0.2">
      <c r="A936" t="s">
        <v>24</v>
      </c>
      <c r="B936" s="12">
        <v>39277</v>
      </c>
      <c r="C936">
        <v>7</v>
      </c>
      <c r="D936">
        <v>2007</v>
      </c>
      <c r="E936" t="s">
        <v>24</v>
      </c>
      <c r="F936">
        <v>2998269</v>
      </c>
      <c r="G936">
        <v>1</v>
      </c>
      <c r="H936" t="s">
        <v>107</v>
      </c>
      <c r="I936" t="s">
        <v>768</v>
      </c>
      <c r="J936">
        <v>296</v>
      </c>
      <c r="K936" t="s">
        <v>2574</v>
      </c>
      <c r="L936">
        <v>299.3</v>
      </c>
      <c r="N936">
        <v>15</v>
      </c>
      <c r="O936" t="s">
        <v>27</v>
      </c>
      <c r="P936" t="s">
        <v>24</v>
      </c>
      <c r="Q936" t="s">
        <v>2377</v>
      </c>
      <c r="R936">
        <v>58.3157</v>
      </c>
      <c r="S936">
        <v>-134.3518</v>
      </c>
      <c r="T936" t="s">
        <v>39</v>
      </c>
      <c r="U936" t="s">
        <v>40</v>
      </c>
      <c r="V936" s="13" t="s">
        <v>42</v>
      </c>
      <c r="W936" t="s">
        <v>29</v>
      </c>
    </row>
    <row r="937" spans="1:23" x14ac:dyDescent="0.2">
      <c r="A937" t="s">
        <v>24</v>
      </c>
      <c r="B937" s="12">
        <v>39279</v>
      </c>
      <c r="C937">
        <v>7</v>
      </c>
      <c r="D937">
        <v>2007</v>
      </c>
      <c r="E937" t="s">
        <v>24</v>
      </c>
      <c r="F937">
        <v>3007427</v>
      </c>
      <c r="G937">
        <v>1</v>
      </c>
      <c r="H937" t="s">
        <v>25</v>
      </c>
      <c r="I937" t="s">
        <v>827</v>
      </c>
      <c r="K937" t="s">
        <v>3723</v>
      </c>
      <c r="O937" t="s">
        <v>27</v>
      </c>
      <c r="P937" t="s">
        <v>24</v>
      </c>
      <c r="Q937" t="s">
        <v>2377</v>
      </c>
      <c r="R937">
        <v>59.528689999999997</v>
      </c>
      <c r="S937">
        <v>-152.33500000000001</v>
      </c>
      <c r="T937" t="s">
        <v>44</v>
      </c>
      <c r="U937" t="s">
        <v>40</v>
      </c>
      <c r="W937" t="s">
        <v>29</v>
      </c>
    </row>
    <row r="938" spans="1:23" x14ac:dyDescent="0.2">
      <c r="A938" t="s">
        <v>24</v>
      </c>
      <c r="B938" s="12">
        <v>39279</v>
      </c>
      <c r="C938">
        <v>7</v>
      </c>
      <c r="D938">
        <v>2007</v>
      </c>
      <c r="E938" t="s">
        <v>24</v>
      </c>
      <c r="F938">
        <v>3013232</v>
      </c>
      <c r="G938">
        <v>2</v>
      </c>
      <c r="H938" t="s">
        <v>25</v>
      </c>
      <c r="I938" t="s">
        <v>105</v>
      </c>
      <c r="J938">
        <v>33</v>
      </c>
      <c r="K938" t="s">
        <v>2574</v>
      </c>
      <c r="L938">
        <v>40</v>
      </c>
      <c r="N938">
        <v>37</v>
      </c>
      <c r="O938" t="s">
        <v>27</v>
      </c>
      <c r="P938" t="s">
        <v>24</v>
      </c>
      <c r="Q938" t="s">
        <v>2377</v>
      </c>
      <c r="R938">
        <v>61.115333333300001</v>
      </c>
      <c r="S938">
        <v>-146.57783333329999</v>
      </c>
      <c r="T938" t="s">
        <v>239</v>
      </c>
      <c r="U938" t="s">
        <v>40</v>
      </c>
      <c r="V938" s="13" t="s">
        <v>42</v>
      </c>
      <c r="W938" t="s">
        <v>29</v>
      </c>
    </row>
    <row r="939" spans="1:23" x14ac:dyDescent="0.2">
      <c r="A939" t="s">
        <v>24</v>
      </c>
      <c r="B939" s="12">
        <v>39279</v>
      </c>
      <c r="C939">
        <v>7</v>
      </c>
      <c r="D939">
        <v>2007</v>
      </c>
      <c r="E939" t="s">
        <v>24</v>
      </c>
      <c r="F939">
        <v>3094882</v>
      </c>
      <c r="G939">
        <v>2</v>
      </c>
      <c r="H939" t="s">
        <v>25</v>
      </c>
      <c r="I939" t="s">
        <v>829</v>
      </c>
      <c r="J939">
        <v>182</v>
      </c>
      <c r="K939" t="s">
        <v>2574</v>
      </c>
      <c r="L939">
        <v>82.3</v>
      </c>
      <c r="N939">
        <v>73</v>
      </c>
      <c r="O939" t="s">
        <v>27</v>
      </c>
      <c r="P939" t="s">
        <v>24</v>
      </c>
      <c r="Q939" t="s">
        <v>2377</v>
      </c>
      <c r="R939">
        <v>58.88194</v>
      </c>
      <c r="S939">
        <v>-157.0428</v>
      </c>
      <c r="T939" t="s">
        <v>239</v>
      </c>
      <c r="U939" t="s">
        <v>40</v>
      </c>
      <c r="V939" s="13" t="s">
        <v>42</v>
      </c>
      <c r="W939" t="s">
        <v>29</v>
      </c>
    </row>
    <row r="940" spans="1:23" x14ac:dyDescent="0.2">
      <c r="A940" t="s">
        <v>24</v>
      </c>
      <c r="B940" s="12">
        <v>39280</v>
      </c>
      <c r="C940">
        <v>7</v>
      </c>
      <c r="D940">
        <v>2007</v>
      </c>
      <c r="E940" t="s">
        <v>24</v>
      </c>
      <c r="F940">
        <v>3006931</v>
      </c>
      <c r="G940">
        <v>1</v>
      </c>
      <c r="H940" t="s">
        <v>93</v>
      </c>
      <c r="I940" t="s">
        <v>830</v>
      </c>
      <c r="J940">
        <v>155</v>
      </c>
      <c r="K940" t="s">
        <v>2574</v>
      </c>
      <c r="L940">
        <v>100.2</v>
      </c>
      <c r="O940" t="s">
        <v>27</v>
      </c>
      <c r="P940" t="s">
        <v>24</v>
      </c>
      <c r="Q940" t="s">
        <v>2574</v>
      </c>
      <c r="R940">
        <v>55.438139</v>
      </c>
      <c r="S940">
        <v>-131.852012</v>
      </c>
      <c r="T940" t="s">
        <v>50</v>
      </c>
      <c r="U940" t="s">
        <v>40</v>
      </c>
      <c r="W940" t="s">
        <v>29</v>
      </c>
    </row>
    <row r="941" spans="1:23" x14ac:dyDescent="0.2">
      <c r="A941" t="s">
        <v>24</v>
      </c>
      <c r="B941" s="12">
        <v>39280</v>
      </c>
      <c r="C941">
        <v>7</v>
      </c>
      <c r="D941">
        <v>2007</v>
      </c>
      <c r="E941" t="s">
        <v>24</v>
      </c>
      <c r="F941">
        <v>3033823</v>
      </c>
      <c r="G941">
        <v>1</v>
      </c>
      <c r="H941" t="s">
        <v>25</v>
      </c>
      <c r="I941" t="s">
        <v>831</v>
      </c>
      <c r="J941">
        <v>26</v>
      </c>
      <c r="K941" t="s">
        <v>2574</v>
      </c>
      <c r="L941">
        <v>50</v>
      </c>
      <c r="N941">
        <v>30</v>
      </c>
      <c r="O941" t="s">
        <v>27</v>
      </c>
      <c r="P941" t="s">
        <v>24</v>
      </c>
      <c r="Q941" t="s">
        <v>2377</v>
      </c>
      <c r="R941">
        <v>59.878333333299999</v>
      </c>
      <c r="S941">
        <v>-148.94333333329999</v>
      </c>
      <c r="T941" t="s">
        <v>36</v>
      </c>
      <c r="U941" t="s">
        <v>1894</v>
      </c>
      <c r="V941" s="13" t="s">
        <v>30</v>
      </c>
      <c r="W941" t="s">
        <v>30</v>
      </c>
    </row>
    <row r="942" spans="1:23" x14ac:dyDescent="0.2">
      <c r="A942" t="s">
        <v>24</v>
      </c>
      <c r="B942" s="12">
        <v>39281</v>
      </c>
      <c r="C942">
        <v>7</v>
      </c>
      <c r="D942">
        <v>2007</v>
      </c>
      <c r="E942" t="s">
        <v>24</v>
      </c>
      <c r="F942">
        <v>3000551</v>
      </c>
      <c r="G942">
        <v>1</v>
      </c>
      <c r="H942" t="s">
        <v>107</v>
      </c>
      <c r="I942" t="s">
        <v>832</v>
      </c>
      <c r="J942">
        <v>13</v>
      </c>
      <c r="K942" t="s">
        <v>2574</v>
      </c>
      <c r="L942">
        <v>35</v>
      </c>
      <c r="N942">
        <v>24</v>
      </c>
      <c r="O942" t="s">
        <v>27</v>
      </c>
      <c r="P942" t="s">
        <v>24</v>
      </c>
      <c r="Q942" t="s">
        <v>2377</v>
      </c>
      <c r="R942">
        <v>59.632510000000003</v>
      </c>
      <c r="S942">
        <v>-151.53280000000001</v>
      </c>
      <c r="T942" t="s">
        <v>44</v>
      </c>
      <c r="U942" t="s">
        <v>1894</v>
      </c>
      <c r="W942" t="s">
        <v>30</v>
      </c>
    </row>
    <row r="943" spans="1:23" x14ac:dyDescent="0.2">
      <c r="A943" t="s">
        <v>24</v>
      </c>
      <c r="B943" s="12">
        <v>39281</v>
      </c>
      <c r="C943">
        <v>7</v>
      </c>
      <c r="D943">
        <v>2007</v>
      </c>
      <c r="E943" t="s">
        <v>24</v>
      </c>
      <c r="F943">
        <v>3001525</v>
      </c>
      <c r="G943">
        <v>1</v>
      </c>
      <c r="H943" t="s">
        <v>25</v>
      </c>
      <c r="I943" t="s">
        <v>833</v>
      </c>
      <c r="J943">
        <v>44</v>
      </c>
      <c r="K943" t="s">
        <v>2574</v>
      </c>
      <c r="L943">
        <v>45.7</v>
      </c>
      <c r="N943">
        <v>41</v>
      </c>
      <c r="O943" t="s">
        <v>27</v>
      </c>
      <c r="P943" t="s">
        <v>24</v>
      </c>
      <c r="Q943" t="s">
        <v>2377</v>
      </c>
      <c r="R943">
        <v>58.184170000000002</v>
      </c>
      <c r="S943">
        <v>-134.20779999999999</v>
      </c>
      <c r="T943" t="s">
        <v>58</v>
      </c>
      <c r="U943" t="s">
        <v>1894</v>
      </c>
      <c r="W943" t="s">
        <v>30</v>
      </c>
    </row>
    <row r="944" spans="1:23" x14ac:dyDescent="0.2">
      <c r="A944" t="s">
        <v>24</v>
      </c>
      <c r="B944" s="12">
        <v>39281</v>
      </c>
      <c r="C944">
        <v>7</v>
      </c>
      <c r="D944">
        <v>2007</v>
      </c>
      <c r="E944" t="s">
        <v>24</v>
      </c>
      <c r="F944">
        <v>3007011</v>
      </c>
      <c r="G944">
        <v>1</v>
      </c>
      <c r="H944" t="s">
        <v>107</v>
      </c>
      <c r="I944" t="s">
        <v>780</v>
      </c>
      <c r="J944" t="s">
        <v>35</v>
      </c>
      <c r="K944" t="s">
        <v>2377</v>
      </c>
      <c r="L944">
        <v>250</v>
      </c>
      <c r="O944" t="s">
        <v>27</v>
      </c>
      <c r="P944" t="s">
        <v>24</v>
      </c>
      <c r="Q944" t="s">
        <v>2574</v>
      </c>
      <c r="R944">
        <v>55.130830000000003</v>
      </c>
      <c r="S944">
        <v>-131.57499999999999</v>
      </c>
      <c r="T944" t="s">
        <v>44</v>
      </c>
      <c r="U944" t="s">
        <v>40</v>
      </c>
      <c r="W944" t="s">
        <v>29</v>
      </c>
    </row>
    <row r="945" spans="1:23" x14ac:dyDescent="0.2">
      <c r="A945" t="s">
        <v>24</v>
      </c>
      <c r="B945" s="12">
        <v>39283</v>
      </c>
      <c r="C945">
        <v>7</v>
      </c>
      <c r="D945">
        <v>2007</v>
      </c>
      <c r="E945" t="s">
        <v>24</v>
      </c>
      <c r="F945">
        <v>3001901</v>
      </c>
      <c r="G945">
        <v>1</v>
      </c>
      <c r="H945" t="s">
        <v>25</v>
      </c>
      <c r="I945" t="s">
        <v>836</v>
      </c>
      <c r="J945">
        <v>14</v>
      </c>
      <c r="K945" t="s">
        <v>2574</v>
      </c>
      <c r="L945">
        <v>33.1</v>
      </c>
      <c r="O945" t="s">
        <v>27</v>
      </c>
      <c r="P945" t="s">
        <v>24</v>
      </c>
      <c r="Q945" t="s">
        <v>2574</v>
      </c>
      <c r="R945">
        <v>55.334720833299997</v>
      </c>
      <c r="S945">
        <v>-131.63527833329999</v>
      </c>
      <c r="T945" t="s">
        <v>58</v>
      </c>
      <c r="U945" t="s">
        <v>1894</v>
      </c>
      <c r="W945" t="s">
        <v>30</v>
      </c>
    </row>
    <row r="946" spans="1:23" x14ac:dyDescent="0.2">
      <c r="A946" t="s">
        <v>24</v>
      </c>
      <c r="B946" s="12">
        <v>39284</v>
      </c>
      <c r="C946">
        <v>7</v>
      </c>
      <c r="D946">
        <v>2007</v>
      </c>
      <c r="E946" t="s">
        <v>24</v>
      </c>
      <c r="F946">
        <v>3002871</v>
      </c>
      <c r="G946">
        <v>1</v>
      </c>
      <c r="H946" t="s">
        <v>25</v>
      </c>
      <c r="I946" t="s">
        <v>837</v>
      </c>
      <c r="J946">
        <v>276</v>
      </c>
      <c r="K946" t="s">
        <v>2574</v>
      </c>
      <c r="L946">
        <v>105.3</v>
      </c>
      <c r="O946" t="s">
        <v>27</v>
      </c>
      <c r="P946" t="s">
        <v>24</v>
      </c>
      <c r="Q946" t="s">
        <v>2574</v>
      </c>
      <c r="R946">
        <v>53.877777833300001</v>
      </c>
      <c r="S946">
        <v>-166.57777783329999</v>
      </c>
      <c r="T946" t="s">
        <v>58</v>
      </c>
      <c r="U946" t="s">
        <v>1894</v>
      </c>
      <c r="W946" t="s">
        <v>30</v>
      </c>
    </row>
    <row r="947" spans="1:23" x14ac:dyDescent="0.2">
      <c r="A947" t="s">
        <v>24</v>
      </c>
      <c r="B947" s="12">
        <v>39284</v>
      </c>
      <c r="C947">
        <v>7</v>
      </c>
      <c r="D947">
        <v>2007</v>
      </c>
      <c r="E947" t="s">
        <v>24</v>
      </c>
      <c r="F947">
        <v>3003827</v>
      </c>
      <c r="G947">
        <v>1</v>
      </c>
      <c r="H947" t="s">
        <v>25</v>
      </c>
      <c r="I947" t="s">
        <v>838</v>
      </c>
      <c r="J947">
        <v>194</v>
      </c>
      <c r="K947" t="s">
        <v>2574</v>
      </c>
      <c r="L947">
        <v>117.2</v>
      </c>
      <c r="N947">
        <v>39</v>
      </c>
      <c r="O947" t="s">
        <v>27</v>
      </c>
      <c r="P947" t="s">
        <v>24</v>
      </c>
      <c r="Q947" t="s">
        <v>2377</v>
      </c>
      <c r="R947">
        <v>60.7</v>
      </c>
      <c r="S947">
        <v>-146.1833333333</v>
      </c>
      <c r="T947" t="s">
        <v>80</v>
      </c>
      <c r="U947" t="s">
        <v>1894</v>
      </c>
      <c r="V947" s="13" t="s">
        <v>42</v>
      </c>
      <c r="W947" t="s">
        <v>30</v>
      </c>
    </row>
    <row r="948" spans="1:23" x14ac:dyDescent="0.2">
      <c r="A948" t="s">
        <v>24</v>
      </c>
      <c r="B948" s="12">
        <v>39284</v>
      </c>
      <c r="C948">
        <v>7</v>
      </c>
      <c r="D948">
        <v>2007</v>
      </c>
      <c r="E948" t="s">
        <v>24</v>
      </c>
      <c r="F948">
        <v>3006358</v>
      </c>
      <c r="G948">
        <v>1</v>
      </c>
      <c r="H948" t="s">
        <v>62</v>
      </c>
      <c r="I948" t="s">
        <v>839</v>
      </c>
      <c r="K948" t="s">
        <v>3723</v>
      </c>
      <c r="L948">
        <v>22</v>
      </c>
      <c r="O948" t="s">
        <v>27</v>
      </c>
      <c r="P948" t="s">
        <v>24</v>
      </c>
      <c r="Q948" t="s">
        <v>2574</v>
      </c>
      <c r="R948">
        <v>55.438139</v>
      </c>
      <c r="S948">
        <v>-131.852012</v>
      </c>
      <c r="T948" t="s">
        <v>58</v>
      </c>
      <c r="U948" t="s">
        <v>1894</v>
      </c>
      <c r="V948" s="13" t="s">
        <v>42</v>
      </c>
      <c r="W948" t="s">
        <v>30</v>
      </c>
    </row>
    <row r="949" spans="1:23" x14ac:dyDescent="0.2">
      <c r="A949" t="s">
        <v>24</v>
      </c>
      <c r="B949" s="12">
        <v>39284</v>
      </c>
      <c r="C949">
        <v>7</v>
      </c>
      <c r="D949">
        <v>2007</v>
      </c>
      <c r="E949" t="s">
        <v>24</v>
      </c>
      <c r="F949">
        <v>3012366</v>
      </c>
      <c r="G949">
        <v>1</v>
      </c>
      <c r="H949" t="s">
        <v>62</v>
      </c>
      <c r="I949" t="s">
        <v>840</v>
      </c>
      <c r="K949" t="s">
        <v>3723</v>
      </c>
      <c r="L949">
        <v>20</v>
      </c>
      <c r="N949">
        <v>37</v>
      </c>
      <c r="O949" t="s">
        <v>27</v>
      </c>
      <c r="P949" t="s">
        <v>24</v>
      </c>
      <c r="Q949" t="s">
        <v>2377</v>
      </c>
      <c r="R949">
        <v>61.12473</v>
      </c>
      <c r="S949">
        <v>-146.34639999999999</v>
      </c>
      <c r="T949" t="s">
        <v>58</v>
      </c>
      <c r="U949" t="s">
        <v>1894</v>
      </c>
      <c r="V949" s="13" t="s">
        <v>30</v>
      </c>
      <c r="W949" t="s">
        <v>30</v>
      </c>
    </row>
    <row r="950" spans="1:23" x14ac:dyDescent="0.2">
      <c r="A950" t="s">
        <v>24</v>
      </c>
      <c r="B950" s="12">
        <v>39285</v>
      </c>
      <c r="C950">
        <v>7</v>
      </c>
      <c r="D950">
        <v>2007</v>
      </c>
      <c r="E950" t="s">
        <v>24</v>
      </c>
      <c r="F950">
        <v>3038303</v>
      </c>
      <c r="G950">
        <v>1</v>
      </c>
      <c r="H950" t="s">
        <v>25</v>
      </c>
      <c r="I950" t="s">
        <v>621</v>
      </c>
      <c r="J950">
        <v>198</v>
      </c>
      <c r="K950" t="s">
        <v>2574</v>
      </c>
      <c r="L950">
        <v>91.8</v>
      </c>
      <c r="N950">
        <v>40</v>
      </c>
      <c r="O950" t="s">
        <v>27</v>
      </c>
      <c r="P950" t="s">
        <v>24</v>
      </c>
      <c r="Q950" t="s">
        <v>2377</v>
      </c>
      <c r="R950">
        <v>60.536999999999999</v>
      </c>
      <c r="S950">
        <v>-146.1696333333</v>
      </c>
      <c r="T950" t="s">
        <v>80</v>
      </c>
      <c r="U950" t="s">
        <v>40</v>
      </c>
      <c r="W950" t="s">
        <v>29</v>
      </c>
    </row>
    <row r="951" spans="1:23" x14ac:dyDescent="0.2">
      <c r="A951" t="s">
        <v>24</v>
      </c>
      <c r="B951" s="12">
        <v>39287</v>
      </c>
      <c r="C951">
        <v>7</v>
      </c>
      <c r="D951">
        <v>2007</v>
      </c>
      <c r="E951" t="s">
        <v>24</v>
      </c>
      <c r="F951">
        <v>3006267</v>
      </c>
      <c r="G951">
        <v>1</v>
      </c>
      <c r="H951" t="s">
        <v>25</v>
      </c>
      <c r="I951" t="s">
        <v>841</v>
      </c>
      <c r="J951">
        <v>29</v>
      </c>
      <c r="K951" t="s">
        <v>2574</v>
      </c>
      <c r="L951">
        <v>38.9</v>
      </c>
      <c r="O951" t="s">
        <v>27</v>
      </c>
      <c r="P951" t="s">
        <v>24</v>
      </c>
      <c r="Q951" t="s">
        <v>2574</v>
      </c>
      <c r="R951">
        <v>57.793610000000001</v>
      </c>
      <c r="S951">
        <v>-152.4058</v>
      </c>
      <c r="T951" t="s">
        <v>58</v>
      </c>
      <c r="U951" t="s">
        <v>1894</v>
      </c>
      <c r="W951" t="s">
        <v>30</v>
      </c>
    </row>
    <row r="952" spans="1:23" x14ac:dyDescent="0.2">
      <c r="A952" t="s">
        <v>24</v>
      </c>
      <c r="B952" s="12">
        <v>39287</v>
      </c>
      <c r="C952">
        <v>7</v>
      </c>
      <c r="D952">
        <v>2007</v>
      </c>
      <c r="E952" t="s">
        <v>24</v>
      </c>
      <c r="F952">
        <v>3006316</v>
      </c>
      <c r="G952">
        <v>1</v>
      </c>
      <c r="H952" t="s">
        <v>25</v>
      </c>
      <c r="I952" t="s">
        <v>842</v>
      </c>
      <c r="J952">
        <v>97</v>
      </c>
      <c r="K952" t="s">
        <v>2574</v>
      </c>
      <c r="L952">
        <v>77</v>
      </c>
      <c r="O952" t="s">
        <v>27</v>
      </c>
      <c r="P952" t="s">
        <v>24</v>
      </c>
      <c r="Q952" t="s">
        <v>2574</v>
      </c>
      <c r="R952">
        <v>57.002483333299999</v>
      </c>
      <c r="S952">
        <v>-153.54528333330001</v>
      </c>
      <c r="T952" t="s">
        <v>239</v>
      </c>
      <c r="U952" t="s">
        <v>40</v>
      </c>
      <c r="V952" s="13" t="s">
        <v>42</v>
      </c>
      <c r="W952" t="s">
        <v>29</v>
      </c>
    </row>
    <row r="953" spans="1:23" x14ac:dyDescent="0.2">
      <c r="A953" t="s">
        <v>24</v>
      </c>
      <c r="B953" s="12">
        <v>39287</v>
      </c>
      <c r="C953">
        <v>7</v>
      </c>
      <c r="D953">
        <v>2007</v>
      </c>
      <c r="E953" t="s">
        <v>24</v>
      </c>
      <c r="F953">
        <v>3006978</v>
      </c>
      <c r="G953">
        <v>2</v>
      </c>
      <c r="H953" t="s">
        <v>90</v>
      </c>
      <c r="I953" t="s">
        <v>467</v>
      </c>
      <c r="J953">
        <v>14</v>
      </c>
      <c r="K953" t="s">
        <v>2574</v>
      </c>
      <c r="L953">
        <v>61.1</v>
      </c>
      <c r="N953">
        <v>32</v>
      </c>
      <c r="O953" t="s">
        <v>27</v>
      </c>
      <c r="P953" t="s">
        <v>24</v>
      </c>
      <c r="Q953" t="s">
        <v>2377</v>
      </c>
      <c r="R953">
        <v>58.601333333299998</v>
      </c>
      <c r="S953">
        <v>-134.92666666669999</v>
      </c>
      <c r="T953" t="s">
        <v>263</v>
      </c>
      <c r="U953" t="s">
        <v>1894</v>
      </c>
      <c r="V953" s="13" t="s">
        <v>42</v>
      </c>
      <c r="W953" t="s">
        <v>30</v>
      </c>
    </row>
    <row r="954" spans="1:23" x14ac:dyDescent="0.2">
      <c r="A954" t="s">
        <v>24</v>
      </c>
      <c r="B954" s="12">
        <v>39287</v>
      </c>
      <c r="C954">
        <v>7</v>
      </c>
      <c r="D954">
        <v>2007</v>
      </c>
      <c r="E954" t="s">
        <v>24</v>
      </c>
      <c r="F954">
        <v>3012478</v>
      </c>
      <c r="G954">
        <v>1</v>
      </c>
      <c r="H954" t="s">
        <v>25</v>
      </c>
      <c r="I954" t="s">
        <v>844</v>
      </c>
      <c r="J954">
        <v>26</v>
      </c>
      <c r="K954" t="s">
        <v>2574</v>
      </c>
      <c r="L954">
        <v>48.3</v>
      </c>
      <c r="N954">
        <v>40</v>
      </c>
      <c r="O954" t="s">
        <v>27</v>
      </c>
      <c r="P954" t="s">
        <v>24</v>
      </c>
      <c r="Q954" t="s">
        <v>2377</v>
      </c>
      <c r="R954">
        <v>61.12473</v>
      </c>
      <c r="S954">
        <v>-146.34639999999999</v>
      </c>
      <c r="T954" t="s">
        <v>58</v>
      </c>
      <c r="U954" t="s">
        <v>1894</v>
      </c>
      <c r="W954" t="s">
        <v>30</v>
      </c>
    </row>
    <row r="955" spans="1:23" x14ac:dyDescent="0.2">
      <c r="A955" t="s">
        <v>24</v>
      </c>
      <c r="B955" s="12">
        <v>39287</v>
      </c>
      <c r="C955">
        <v>7</v>
      </c>
      <c r="D955">
        <v>2007</v>
      </c>
      <c r="E955" t="s">
        <v>24</v>
      </c>
      <c r="F955">
        <v>3066034</v>
      </c>
      <c r="G955">
        <v>1</v>
      </c>
      <c r="H955" t="s">
        <v>25</v>
      </c>
      <c r="I955" t="s">
        <v>845</v>
      </c>
      <c r="J955" t="s">
        <v>35</v>
      </c>
      <c r="K955" t="s">
        <v>2377</v>
      </c>
      <c r="L955">
        <v>35</v>
      </c>
      <c r="O955" t="s">
        <v>27</v>
      </c>
      <c r="P955" t="s">
        <v>24</v>
      </c>
      <c r="Q955" t="s">
        <v>2574</v>
      </c>
      <c r="R955">
        <v>51.860999999999997</v>
      </c>
      <c r="S955">
        <v>-176.58150000000001</v>
      </c>
      <c r="T955" t="s">
        <v>80</v>
      </c>
      <c r="U955" t="s">
        <v>40</v>
      </c>
      <c r="V955" s="13" t="s">
        <v>30</v>
      </c>
      <c r="W955" t="s">
        <v>29</v>
      </c>
    </row>
    <row r="956" spans="1:23" x14ac:dyDescent="0.2">
      <c r="A956" t="s">
        <v>24</v>
      </c>
      <c r="B956" s="12">
        <v>39288</v>
      </c>
      <c r="C956">
        <v>7</v>
      </c>
      <c r="D956">
        <v>2007</v>
      </c>
      <c r="E956" t="s">
        <v>24</v>
      </c>
      <c r="F956">
        <v>3020525</v>
      </c>
      <c r="G956">
        <v>1</v>
      </c>
      <c r="H956" t="s">
        <v>97</v>
      </c>
      <c r="I956" t="s">
        <v>846</v>
      </c>
      <c r="J956">
        <v>4762</v>
      </c>
      <c r="K956" t="s">
        <v>2377</v>
      </c>
      <c r="L956">
        <v>333.4</v>
      </c>
      <c r="N956">
        <v>29</v>
      </c>
      <c r="O956" t="s">
        <v>27</v>
      </c>
      <c r="P956" t="s">
        <v>24</v>
      </c>
      <c r="Q956" t="s">
        <v>2377</v>
      </c>
      <c r="R956">
        <v>66.925830000000005</v>
      </c>
      <c r="S956">
        <v>-162.83580000000001</v>
      </c>
      <c r="T956" t="s">
        <v>58</v>
      </c>
      <c r="U956" t="s">
        <v>1894</v>
      </c>
      <c r="W956" t="s">
        <v>30</v>
      </c>
    </row>
    <row r="957" spans="1:23" x14ac:dyDescent="0.2">
      <c r="A957" t="s">
        <v>24</v>
      </c>
      <c r="B957" s="12">
        <v>39288</v>
      </c>
      <c r="C957">
        <v>7</v>
      </c>
      <c r="D957">
        <v>2007</v>
      </c>
      <c r="E957" t="s">
        <v>24</v>
      </c>
      <c r="F957">
        <v>3076417</v>
      </c>
      <c r="G957">
        <v>1</v>
      </c>
      <c r="H957" t="s">
        <v>25</v>
      </c>
      <c r="I957" t="s">
        <v>847</v>
      </c>
      <c r="J957">
        <v>24</v>
      </c>
      <c r="K957" t="s">
        <v>2574</v>
      </c>
      <c r="L957">
        <v>39.4</v>
      </c>
      <c r="N957">
        <v>46</v>
      </c>
      <c r="O957" t="s">
        <v>27</v>
      </c>
      <c r="P957" t="s">
        <v>24</v>
      </c>
      <c r="Q957" t="s">
        <v>2377</v>
      </c>
      <c r="R957">
        <v>60.622983333299999</v>
      </c>
      <c r="S957">
        <v>-146.25983333330001</v>
      </c>
      <c r="T957" t="s">
        <v>136</v>
      </c>
      <c r="U957" t="s">
        <v>40</v>
      </c>
      <c r="W957" t="s">
        <v>29</v>
      </c>
    </row>
    <row r="958" spans="1:23" x14ac:dyDescent="0.2">
      <c r="A958" t="s">
        <v>24</v>
      </c>
      <c r="B958" s="12">
        <v>39288</v>
      </c>
      <c r="C958">
        <v>7</v>
      </c>
      <c r="D958">
        <v>2007</v>
      </c>
      <c r="E958" t="s">
        <v>24</v>
      </c>
      <c r="F958">
        <v>3076983</v>
      </c>
      <c r="G958">
        <v>1</v>
      </c>
      <c r="H958" t="s">
        <v>93</v>
      </c>
      <c r="I958" t="s">
        <v>618</v>
      </c>
      <c r="J958">
        <v>146</v>
      </c>
      <c r="K958" t="s">
        <v>2574</v>
      </c>
      <c r="L958">
        <v>76</v>
      </c>
      <c r="N958">
        <v>37</v>
      </c>
      <c r="O958" t="s">
        <v>27</v>
      </c>
      <c r="P958" t="s">
        <v>24</v>
      </c>
      <c r="Q958" t="s">
        <v>2377</v>
      </c>
      <c r="R958">
        <v>60.004333333300004</v>
      </c>
      <c r="S958">
        <v>-162.39349999999999</v>
      </c>
      <c r="T958" t="s">
        <v>58</v>
      </c>
      <c r="U958" t="s">
        <v>1894</v>
      </c>
      <c r="W958" t="s">
        <v>30</v>
      </c>
    </row>
    <row r="959" spans="1:23" x14ac:dyDescent="0.2">
      <c r="A959" t="s">
        <v>24</v>
      </c>
      <c r="B959" s="12">
        <v>39289</v>
      </c>
      <c r="C959">
        <v>7</v>
      </c>
      <c r="D959">
        <v>2007</v>
      </c>
      <c r="E959" t="s">
        <v>24</v>
      </c>
      <c r="F959">
        <v>3082604</v>
      </c>
      <c r="G959">
        <v>1</v>
      </c>
      <c r="H959" t="s">
        <v>107</v>
      </c>
      <c r="I959" t="s">
        <v>245</v>
      </c>
      <c r="J959">
        <v>95</v>
      </c>
      <c r="K959" t="s">
        <v>2574</v>
      </c>
      <c r="L959">
        <v>122.2</v>
      </c>
      <c r="N959">
        <v>39</v>
      </c>
      <c r="O959" t="s">
        <v>27</v>
      </c>
      <c r="P959" t="s">
        <v>24</v>
      </c>
      <c r="Q959" t="s">
        <v>2377</v>
      </c>
      <c r="R959">
        <v>60.5916666667</v>
      </c>
      <c r="S959">
        <v>-146.39166666669999</v>
      </c>
      <c r="T959" t="s">
        <v>44</v>
      </c>
      <c r="U959" t="s">
        <v>40</v>
      </c>
      <c r="W959" t="s">
        <v>29</v>
      </c>
    </row>
    <row r="960" spans="1:23" x14ac:dyDescent="0.2">
      <c r="A960" t="s">
        <v>24</v>
      </c>
      <c r="B960" s="12">
        <v>39290</v>
      </c>
      <c r="C960">
        <v>7</v>
      </c>
      <c r="D960">
        <v>2007</v>
      </c>
      <c r="E960" t="s">
        <v>24</v>
      </c>
      <c r="F960">
        <v>3009196</v>
      </c>
      <c r="G960">
        <v>1</v>
      </c>
      <c r="H960" t="s">
        <v>25</v>
      </c>
      <c r="I960" t="s">
        <v>848</v>
      </c>
      <c r="J960">
        <v>73</v>
      </c>
      <c r="K960" t="s">
        <v>2574</v>
      </c>
      <c r="L960">
        <v>66</v>
      </c>
      <c r="O960" t="s">
        <v>27</v>
      </c>
      <c r="P960" t="s">
        <v>24</v>
      </c>
      <c r="Q960" t="s">
        <v>2574</v>
      </c>
      <c r="R960">
        <v>57.781666666699998</v>
      </c>
      <c r="S960">
        <v>-152.40833333329999</v>
      </c>
      <c r="T960" t="s">
        <v>56</v>
      </c>
      <c r="U960" t="s">
        <v>1894</v>
      </c>
      <c r="W960" t="s">
        <v>30</v>
      </c>
    </row>
    <row r="961" spans="1:23" x14ac:dyDescent="0.2">
      <c r="A961" t="s">
        <v>24</v>
      </c>
      <c r="B961" s="12">
        <v>39290</v>
      </c>
      <c r="C961">
        <v>7</v>
      </c>
      <c r="D961">
        <v>2007</v>
      </c>
      <c r="E961" t="s">
        <v>24</v>
      </c>
      <c r="F961">
        <v>3014560</v>
      </c>
      <c r="G961">
        <v>1</v>
      </c>
      <c r="H961" t="s">
        <v>25</v>
      </c>
      <c r="I961" t="s">
        <v>849</v>
      </c>
      <c r="J961">
        <v>51</v>
      </c>
      <c r="K961" t="s">
        <v>2574</v>
      </c>
      <c r="L961">
        <v>48.9</v>
      </c>
      <c r="O961" t="s">
        <v>27</v>
      </c>
      <c r="P961" t="s">
        <v>24</v>
      </c>
      <c r="Q961" t="s">
        <v>2574</v>
      </c>
      <c r="R961">
        <v>55.551670000000001</v>
      </c>
      <c r="S961">
        <v>-133.1003</v>
      </c>
      <c r="T961" t="s">
        <v>58</v>
      </c>
      <c r="U961" t="s">
        <v>1894</v>
      </c>
      <c r="W961" t="s">
        <v>30</v>
      </c>
    </row>
    <row r="962" spans="1:23" x14ac:dyDescent="0.2">
      <c r="A962" t="s">
        <v>24</v>
      </c>
      <c r="B962" s="12">
        <v>39291</v>
      </c>
      <c r="C962">
        <v>7</v>
      </c>
      <c r="D962">
        <v>2007</v>
      </c>
      <c r="E962" t="s">
        <v>24</v>
      </c>
      <c r="F962">
        <v>3012444</v>
      </c>
      <c r="G962">
        <v>1</v>
      </c>
      <c r="H962" t="s">
        <v>25</v>
      </c>
      <c r="I962" t="s">
        <v>850</v>
      </c>
      <c r="J962">
        <v>19</v>
      </c>
      <c r="K962" t="s">
        <v>2574</v>
      </c>
      <c r="L962">
        <v>34.1</v>
      </c>
      <c r="O962" t="s">
        <v>27</v>
      </c>
      <c r="P962" t="s">
        <v>24</v>
      </c>
      <c r="Q962" t="s">
        <v>2574</v>
      </c>
      <c r="R962">
        <v>57.793610000000001</v>
      </c>
      <c r="S962">
        <v>-152.4058</v>
      </c>
      <c r="T962" t="s">
        <v>58</v>
      </c>
      <c r="U962" t="s">
        <v>1894</v>
      </c>
      <c r="W962" t="s">
        <v>30</v>
      </c>
    </row>
    <row r="963" spans="1:23" x14ac:dyDescent="0.2">
      <c r="A963" t="s">
        <v>24</v>
      </c>
      <c r="B963" s="12">
        <v>39291</v>
      </c>
      <c r="C963">
        <v>7</v>
      </c>
      <c r="D963">
        <v>2007</v>
      </c>
      <c r="E963" t="s">
        <v>24</v>
      </c>
      <c r="F963">
        <v>3021617</v>
      </c>
      <c r="G963">
        <v>1</v>
      </c>
      <c r="H963" t="s">
        <v>107</v>
      </c>
      <c r="I963" t="s">
        <v>768</v>
      </c>
      <c r="J963">
        <v>296</v>
      </c>
      <c r="K963" t="s">
        <v>2574</v>
      </c>
      <c r="L963">
        <v>299.3</v>
      </c>
      <c r="N963">
        <v>15</v>
      </c>
      <c r="O963" t="s">
        <v>27</v>
      </c>
      <c r="P963" t="s">
        <v>24</v>
      </c>
      <c r="Q963" t="s">
        <v>2377</v>
      </c>
      <c r="R963">
        <v>58.184170000000002</v>
      </c>
      <c r="S963">
        <v>-134.20779999999999</v>
      </c>
      <c r="T963" t="s">
        <v>399</v>
      </c>
      <c r="U963" t="s">
        <v>40</v>
      </c>
      <c r="W963" t="s">
        <v>29</v>
      </c>
    </row>
    <row r="964" spans="1:23" x14ac:dyDescent="0.2">
      <c r="A964" t="s">
        <v>24</v>
      </c>
      <c r="B964" s="12">
        <v>39293</v>
      </c>
      <c r="C964">
        <v>7</v>
      </c>
      <c r="D964">
        <v>2007</v>
      </c>
      <c r="E964" t="s">
        <v>24</v>
      </c>
      <c r="F964">
        <v>3060057</v>
      </c>
      <c r="G964">
        <v>1</v>
      </c>
      <c r="H964" t="s">
        <v>25</v>
      </c>
      <c r="I964" t="s">
        <v>851</v>
      </c>
      <c r="J964">
        <v>140</v>
      </c>
      <c r="K964" t="s">
        <v>2574</v>
      </c>
      <c r="L964">
        <v>111.6</v>
      </c>
      <c r="O964" t="s">
        <v>27</v>
      </c>
      <c r="P964" t="s">
        <v>24</v>
      </c>
      <c r="Q964" t="s">
        <v>2574</v>
      </c>
      <c r="R964">
        <v>54.016666666699997</v>
      </c>
      <c r="S964">
        <v>-166.6833333333</v>
      </c>
      <c r="T964" t="s">
        <v>39</v>
      </c>
      <c r="U964" t="s">
        <v>40</v>
      </c>
      <c r="V964" s="13" t="s">
        <v>42</v>
      </c>
      <c r="W964" t="s">
        <v>29</v>
      </c>
    </row>
    <row r="965" spans="1:23" x14ac:dyDescent="0.2">
      <c r="A965" t="s">
        <v>24</v>
      </c>
      <c r="B965" s="12">
        <v>39294</v>
      </c>
      <c r="C965">
        <v>7</v>
      </c>
      <c r="D965">
        <v>2007</v>
      </c>
      <c r="E965" t="s">
        <v>24</v>
      </c>
      <c r="F965">
        <v>3013321</v>
      </c>
      <c r="G965">
        <v>1</v>
      </c>
      <c r="H965" t="s">
        <v>25</v>
      </c>
      <c r="I965" t="s">
        <v>852</v>
      </c>
      <c r="J965">
        <v>164</v>
      </c>
      <c r="K965" t="s">
        <v>2574</v>
      </c>
      <c r="L965">
        <v>82.3</v>
      </c>
      <c r="O965" t="s">
        <v>27</v>
      </c>
      <c r="P965" t="s">
        <v>24</v>
      </c>
      <c r="Q965" t="s">
        <v>2574</v>
      </c>
      <c r="R965">
        <v>57.776040000000002</v>
      </c>
      <c r="S965">
        <v>-152.43010000000001</v>
      </c>
      <c r="T965" t="s">
        <v>80</v>
      </c>
      <c r="U965" t="s">
        <v>40</v>
      </c>
      <c r="V965" s="13" t="s">
        <v>42</v>
      </c>
      <c r="W965" t="s">
        <v>29</v>
      </c>
    </row>
    <row r="966" spans="1:23" x14ac:dyDescent="0.2">
      <c r="A966" t="s">
        <v>24</v>
      </c>
      <c r="B966" s="12">
        <v>39295</v>
      </c>
      <c r="C966">
        <v>8</v>
      </c>
      <c r="D966">
        <v>2007</v>
      </c>
      <c r="E966" t="s">
        <v>24</v>
      </c>
      <c r="F966">
        <v>3021612</v>
      </c>
      <c r="G966">
        <v>1</v>
      </c>
      <c r="H966" t="s">
        <v>62</v>
      </c>
      <c r="I966" t="s">
        <v>853</v>
      </c>
      <c r="J966">
        <v>27</v>
      </c>
      <c r="K966" t="s">
        <v>2574</v>
      </c>
      <c r="L966">
        <v>40</v>
      </c>
      <c r="O966" t="s">
        <v>27</v>
      </c>
      <c r="P966" t="s">
        <v>24</v>
      </c>
      <c r="Q966" t="s">
        <v>2377</v>
      </c>
      <c r="R966">
        <v>60.749488999999997</v>
      </c>
      <c r="S966">
        <v>-146.94940500000001</v>
      </c>
      <c r="T966" t="s">
        <v>50</v>
      </c>
      <c r="U966" t="s">
        <v>1894</v>
      </c>
      <c r="V966" s="13" t="s">
        <v>30</v>
      </c>
      <c r="W966" t="s">
        <v>30</v>
      </c>
    </row>
    <row r="967" spans="1:23" x14ac:dyDescent="0.2">
      <c r="A967" t="s">
        <v>24</v>
      </c>
      <c r="B967" s="12">
        <v>39295</v>
      </c>
      <c r="C967">
        <v>8</v>
      </c>
      <c r="D967">
        <v>2007</v>
      </c>
      <c r="E967" t="s">
        <v>24</v>
      </c>
      <c r="F967">
        <v>3051163</v>
      </c>
      <c r="G967">
        <v>1</v>
      </c>
      <c r="H967" t="s">
        <v>107</v>
      </c>
      <c r="I967" t="s">
        <v>206</v>
      </c>
      <c r="J967">
        <v>3029</v>
      </c>
      <c r="K967" t="s">
        <v>2377</v>
      </c>
      <c r="L967">
        <v>372.2</v>
      </c>
      <c r="O967" t="s">
        <v>27</v>
      </c>
      <c r="P967" t="s">
        <v>24</v>
      </c>
      <c r="Q967" t="s">
        <v>2574</v>
      </c>
      <c r="R967">
        <v>55.051670000000001</v>
      </c>
      <c r="S967">
        <v>-131.82</v>
      </c>
      <c r="T967" t="s">
        <v>56</v>
      </c>
      <c r="U967" t="s">
        <v>40</v>
      </c>
      <c r="W967" t="s">
        <v>29</v>
      </c>
    </row>
    <row r="968" spans="1:23" x14ac:dyDescent="0.2">
      <c r="A968" t="s">
        <v>24</v>
      </c>
      <c r="B968" s="12">
        <v>39295</v>
      </c>
      <c r="C968">
        <v>8</v>
      </c>
      <c r="D968">
        <v>2007</v>
      </c>
      <c r="E968" t="s">
        <v>24</v>
      </c>
      <c r="F968">
        <v>3060013</v>
      </c>
      <c r="G968">
        <v>1</v>
      </c>
      <c r="H968" t="s">
        <v>107</v>
      </c>
      <c r="I968" t="s">
        <v>191</v>
      </c>
      <c r="J968">
        <v>9978</v>
      </c>
      <c r="K968" t="s">
        <v>2377</v>
      </c>
      <c r="L968">
        <v>344.3</v>
      </c>
      <c r="O968" t="s">
        <v>27</v>
      </c>
      <c r="P968" t="s">
        <v>24</v>
      </c>
      <c r="Q968" t="s">
        <v>2574</v>
      </c>
      <c r="R968">
        <v>57.243479999999998</v>
      </c>
      <c r="S968">
        <v>-136.30940000000001</v>
      </c>
      <c r="T968" t="s">
        <v>44</v>
      </c>
      <c r="U968" t="s">
        <v>40</v>
      </c>
      <c r="W968" t="s">
        <v>29</v>
      </c>
    </row>
    <row r="969" spans="1:23" x14ac:dyDescent="0.2">
      <c r="A969" t="s">
        <v>24</v>
      </c>
      <c r="B969" s="12">
        <v>39296</v>
      </c>
      <c r="C969">
        <v>8</v>
      </c>
      <c r="D969">
        <v>2007</v>
      </c>
      <c r="E969" t="s">
        <v>24</v>
      </c>
      <c r="F969">
        <v>3071419</v>
      </c>
      <c r="G969">
        <v>1</v>
      </c>
      <c r="H969" t="s">
        <v>107</v>
      </c>
      <c r="I969" t="s">
        <v>854</v>
      </c>
      <c r="J969">
        <v>7</v>
      </c>
      <c r="K969" t="s">
        <v>2574</v>
      </c>
      <c r="L969">
        <v>28</v>
      </c>
      <c r="N969">
        <v>11</v>
      </c>
      <c r="O969" t="s">
        <v>27</v>
      </c>
      <c r="P969" t="s">
        <v>24</v>
      </c>
      <c r="Q969" t="s">
        <v>2377</v>
      </c>
      <c r="R969">
        <v>58.3157</v>
      </c>
      <c r="S969">
        <v>-134.3518</v>
      </c>
      <c r="T969" t="s">
        <v>56</v>
      </c>
      <c r="U969" t="s">
        <v>40</v>
      </c>
      <c r="W969" t="s">
        <v>29</v>
      </c>
    </row>
    <row r="970" spans="1:23" x14ac:dyDescent="0.2">
      <c r="A970" t="s">
        <v>24</v>
      </c>
      <c r="B970" s="12">
        <v>39297</v>
      </c>
      <c r="C970">
        <v>8</v>
      </c>
      <c r="D970">
        <v>2007</v>
      </c>
      <c r="E970" t="s">
        <v>24</v>
      </c>
      <c r="F970">
        <v>3016701</v>
      </c>
      <c r="G970">
        <v>1</v>
      </c>
      <c r="H970" t="s">
        <v>226</v>
      </c>
      <c r="I970" t="s">
        <v>779</v>
      </c>
      <c r="J970">
        <v>2543</v>
      </c>
      <c r="K970" t="s">
        <v>2377</v>
      </c>
      <c r="L970">
        <v>274.60000000000002</v>
      </c>
      <c r="O970" t="s">
        <v>27</v>
      </c>
      <c r="P970" t="s">
        <v>24</v>
      </c>
      <c r="Q970" t="s">
        <v>2574</v>
      </c>
      <c r="R970">
        <v>56.816666666700002</v>
      </c>
      <c r="S970">
        <v>-132.94999999999999</v>
      </c>
      <c r="T970" t="s">
        <v>58</v>
      </c>
      <c r="U970" t="s">
        <v>1894</v>
      </c>
      <c r="W970" t="s">
        <v>30</v>
      </c>
    </row>
    <row r="971" spans="1:23" x14ac:dyDescent="0.2">
      <c r="A971" t="s">
        <v>24</v>
      </c>
      <c r="B971" s="12">
        <v>39297</v>
      </c>
      <c r="C971">
        <v>8</v>
      </c>
      <c r="D971">
        <v>2007</v>
      </c>
      <c r="E971" t="s">
        <v>24</v>
      </c>
      <c r="F971">
        <v>3021645</v>
      </c>
      <c r="G971">
        <v>1</v>
      </c>
      <c r="H971" t="s">
        <v>25</v>
      </c>
      <c r="I971" t="s">
        <v>855</v>
      </c>
      <c r="J971">
        <v>193</v>
      </c>
      <c r="K971" t="s">
        <v>2574</v>
      </c>
      <c r="L971">
        <v>112.1</v>
      </c>
      <c r="O971" t="s">
        <v>27</v>
      </c>
      <c r="P971" t="s">
        <v>24</v>
      </c>
      <c r="Q971" t="s">
        <v>2574</v>
      </c>
      <c r="R971">
        <v>56.116666666699999</v>
      </c>
      <c r="S971">
        <v>-166.01666666669999</v>
      </c>
      <c r="T971" t="s">
        <v>122</v>
      </c>
      <c r="U971" t="s">
        <v>40</v>
      </c>
      <c r="W971" t="s">
        <v>29</v>
      </c>
    </row>
    <row r="972" spans="1:23" x14ac:dyDescent="0.2">
      <c r="A972" t="s">
        <v>24</v>
      </c>
      <c r="B972" s="12">
        <v>39298</v>
      </c>
      <c r="C972">
        <v>8</v>
      </c>
      <c r="D972">
        <v>2007</v>
      </c>
      <c r="E972" t="s">
        <v>73</v>
      </c>
      <c r="F972">
        <v>3021598</v>
      </c>
      <c r="G972">
        <v>1</v>
      </c>
      <c r="H972" t="s">
        <v>169</v>
      </c>
      <c r="I972" t="s">
        <v>856</v>
      </c>
      <c r="J972">
        <v>3779</v>
      </c>
      <c r="K972" t="s">
        <v>2377</v>
      </c>
      <c r="L972">
        <v>278.5</v>
      </c>
      <c r="N972">
        <v>37</v>
      </c>
      <c r="O972" t="s">
        <v>27</v>
      </c>
      <c r="P972" t="s">
        <v>24</v>
      </c>
      <c r="Q972" t="s">
        <v>2377</v>
      </c>
      <c r="R972">
        <v>59.044443333300002</v>
      </c>
      <c r="S972">
        <v>-177.72499999999999</v>
      </c>
      <c r="T972" t="s">
        <v>58</v>
      </c>
      <c r="U972" t="s">
        <v>1894</v>
      </c>
      <c r="W972" t="s">
        <v>30</v>
      </c>
    </row>
    <row r="973" spans="1:23" x14ac:dyDescent="0.2">
      <c r="A973" t="s">
        <v>24</v>
      </c>
      <c r="B973" s="12">
        <v>39298</v>
      </c>
      <c r="C973">
        <v>8</v>
      </c>
      <c r="D973">
        <v>2007</v>
      </c>
      <c r="E973" t="s">
        <v>24</v>
      </c>
      <c r="F973">
        <v>3022831</v>
      </c>
      <c r="G973">
        <v>1</v>
      </c>
      <c r="H973" t="s">
        <v>25</v>
      </c>
      <c r="I973" t="s">
        <v>857</v>
      </c>
      <c r="J973">
        <v>53</v>
      </c>
      <c r="K973" t="s">
        <v>2574</v>
      </c>
      <c r="L973">
        <v>62.6</v>
      </c>
      <c r="O973" t="s">
        <v>27</v>
      </c>
      <c r="P973" t="s">
        <v>24</v>
      </c>
      <c r="Q973" t="s">
        <v>2574</v>
      </c>
      <c r="R973">
        <v>56.083333333299997</v>
      </c>
      <c r="S973">
        <v>-133.0666666667</v>
      </c>
      <c r="T973" t="s">
        <v>36</v>
      </c>
      <c r="U973" t="s">
        <v>1894</v>
      </c>
      <c r="V973" s="13" t="s">
        <v>30</v>
      </c>
      <c r="W973" t="s">
        <v>30</v>
      </c>
    </row>
    <row r="974" spans="1:23" x14ac:dyDescent="0.2">
      <c r="A974" t="s">
        <v>24</v>
      </c>
      <c r="B974" s="12">
        <v>39300</v>
      </c>
      <c r="C974">
        <v>8</v>
      </c>
      <c r="D974">
        <v>2007</v>
      </c>
      <c r="E974" t="s">
        <v>3012</v>
      </c>
      <c r="F974">
        <v>3026992</v>
      </c>
      <c r="G974">
        <v>1</v>
      </c>
      <c r="H974" t="s">
        <v>107</v>
      </c>
      <c r="I974" t="s">
        <v>644</v>
      </c>
      <c r="J974">
        <v>82305</v>
      </c>
      <c r="K974" t="s">
        <v>2377</v>
      </c>
      <c r="L974">
        <v>936</v>
      </c>
      <c r="N974">
        <v>16</v>
      </c>
      <c r="O974" t="s">
        <v>27</v>
      </c>
      <c r="P974" t="s">
        <v>24</v>
      </c>
      <c r="Q974" t="s">
        <v>2377</v>
      </c>
      <c r="R974">
        <v>58.3157</v>
      </c>
      <c r="S974">
        <v>-134.3518</v>
      </c>
      <c r="T974" t="s">
        <v>58</v>
      </c>
      <c r="U974" t="s">
        <v>1894</v>
      </c>
      <c r="W974" t="s">
        <v>30</v>
      </c>
    </row>
    <row r="975" spans="1:23" x14ac:dyDescent="0.2">
      <c r="A975" t="s">
        <v>24</v>
      </c>
      <c r="B975" s="12">
        <v>39300</v>
      </c>
      <c r="C975">
        <v>8</v>
      </c>
      <c r="D975">
        <v>2007</v>
      </c>
      <c r="E975" t="s">
        <v>24</v>
      </c>
      <c r="F975">
        <v>3081317</v>
      </c>
      <c r="G975">
        <v>1</v>
      </c>
      <c r="H975" t="s">
        <v>107</v>
      </c>
      <c r="I975" t="s">
        <v>858</v>
      </c>
      <c r="J975">
        <v>95</v>
      </c>
      <c r="K975" t="s">
        <v>2574</v>
      </c>
      <c r="L975">
        <v>136.4</v>
      </c>
      <c r="N975">
        <v>37</v>
      </c>
      <c r="O975" t="s">
        <v>27</v>
      </c>
      <c r="P975" t="s">
        <v>24</v>
      </c>
      <c r="Q975" t="s">
        <v>2377</v>
      </c>
      <c r="R975">
        <v>58.137</v>
      </c>
      <c r="S975">
        <v>-135.2013333333</v>
      </c>
      <c r="T975" t="s">
        <v>44</v>
      </c>
      <c r="U975" t="s">
        <v>40</v>
      </c>
      <c r="V975" s="13" t="s">
        <v>42</v>
      </c>
      <c r="W975" t="s">
        <v>29</v>
      </c>
    </row>
    <row r="976" spans="1:23" x14ac:dyDescent="0.2">
      <c r="A976" t="s">
        <v>24</v>
      </c>
      <c r="B976" s="12">
        <v>39300</v>
      </c>
      <c r="C976">
        <v>8</v>
      </c>
      <c r="D976">
        <v>2007</v>
      </c>
      <c r="E976" t="s">
        <v>24</v>
      </c>
      <c r="F976">
        <v>3094970</v>
      </c>
      <c r="G976">
        <v>1</v>
      </c>
      <c r="H976" t="s">
        <v>107</v>
      </c>
      <c r="I976" t="s">
        <v>704</v>
      </c>
      <c r="J976">
        <v>6</v>
      </c>
      <c r="K976" t="s">
        <v>2574</v>
      </c>
      <c r="L976">
        <v>31</v>
      </c>
      <c r="N976">
        <v>14</v>
      </c>
      <c r="O976" t="s">
        <v>27</v>
      </c>
      <c r="P976" t="s">
        <v>24</v>
      </c>
      <c r="Q976" t="s">
        <v>2377</v>
      </c>
      <c r="R976">
        <v>60.09111</v>
      </c>
      <c r="S976">
        <v>-149.39830000000001</v>
      </c>
      <c r="T976" t="s">
        <v>44</v>
      </c>
      <c r="U976" t="s">
        <v>40</v>
      </c>
      <c r="W976" t="s">
        <v>29</v>
      </c>
    </row>
    <row r="977" spans="1:23" x14ac:dyDescent="0.2">
      <c r="A977" t="s">
        <v>24</v>
      </c>
      <c r="B977" s="12">
        <v>39301</v>
      </c>
      <c r="C977">
        <v>8</v>
      </c>
      <c r="D977">
        <v>2007</v>
      </c>
      <c r="E977" t="s">
        <v>24</v>
      </c>
      <c r="F977">
        <v>3050723</v>
      </c>
      <c r="G977">
        <v>1</v>
      </c>
      <c r="H977" t="s">
        <v>93</v>
      </c>
      <c r="I977" t="s">
        <v>859</v>
      </c>
      <c r="J977">
        <v>141</v>
      </c>
      <c r="K977" t="s">
        <v>2574</v>
      </c>
      <c r="L977">
        <v>83.2</v>
      </c>
      <c r="O977" t="s">
        <v>27</v>
      </c>
      <c r="P977" t="s">
        <v>24</v>
      </c>
      <c r="Q977" t="s">
        <v>2574</v>
      </c>
      <c r="R977">
        <v>55.051670000000001</v>
      </c>
      <c r="S977">
        <v>-131.82</v>
      </c>
      <c r="T977" t="s">
        <v>122</v>
      </c>
      <c r="U977" t="s">
        <v>40</v>
      </c>
      <c r="W977" t="s">
        <v>29</v>
      </c>
    </row>
    <row r="978" spans="1:23" x14ac:dyDescent="0.2">
      <c r="A978" t="s">
        <v>24</v>
      </c>
      <c r="B978" s="12">
        <v>39302</v>
      </c>
      <c r="C978">
        <v>8</v>
      </c>
      <c r="D978">
        <v>2007</v>
      </c>
      <c r="E978" t="s">
        <v>24</v>
      </c>
      <c r="F978">
        <v>3048992</v>
      </c>
      <c r="G978">
        <v>1</v>
      </c>
      <c r="H978" t="s">
        <v>107</v>
      </c>
      <c r="I978" t="s">
        <v>519</v>
      </c>
      <c r="J978">
        <v>2928</v>
      </c>
      <c r="K978" t="s">
        <v>2377</v>
      </c>
      <c r="L978">
        <v>372.2</v>
      </c>
      <c r="O978" t="s">
        <v>27</v>
      </c>
      <c r="P978" t="s">
        <v>24</v>
      </c>
      <c r="Q978" t="s">
        <v>2574</v>
      </c>
      <c r="R978">
        <v>50.885038000000002</v>
      </c>
      <c r="S978">
        <v>-127.538641</v>
      </c>
      <c r="T978" t="s">
        <v>56</v>
      </c>
      <c r="U978" t="s">
        <v>40</v>
      </c>
      <c r="W978" t="s">
        <v>29</v>
      </c>
    </row>
    <row r="979" spans="1:23" x14ac:dyDescent="0.2">
      <c r="A979" t="s">
        <v>24</v>
      </c>
      <c r="B979" s="12">
        <v>39303</v>
      </c>
      <c r="C979">
        <v>8</v>
      </c>
      <c r="D979">
        <v>2007</v>
      </c>
      <c r="E979" t="s">
        <v>24</v>
      </c>
      <c r="F979">
        <v>3030081</v>
      </c>
      <c r="G979">
        <v>1</v>
      </c>
      <c r="H979" t="s">
        <v>25</v>
      </c>
      <c r="I979" t="s">
        <v>864</v>
      </c>
      <c r="J979">
        <v>142</v>
      </c>
      <c r="K979" t="s">
        <v>2574</v>
      </c>
      <c r="L979">
        <v>77</v>
      </c>
      <c r="N979">
        <v>40</v>
      </c>
      <c r="O979" t="s">
        <v>27</v>
      </c>
      <c r="P979" t="s">
        <v>24</v>
      </c>
      <c r="Q979" t="s">
        <v>2377</v>
      </c>
      <c r="R979">
        <v>58.3966666667</v>
      </c>
      <c r="S979">
        <v>-152.1266666667</v>
      </c>
      <c r="T979" t="s">
        <v>80</v>
      </c>
      <c r="U979" t="s">
        <v>40</v>
      </c>
      <c r="V979" s="13" t="s">
        <v>42</v>
      </c>
      <c r="W979" t="s">
        <v>29</v>
      </c>
    </row>
    <row r="980" spans="1:23" x14ac:dyDescent="0.2">
      <c r="A980" t="s">
        <v>24</v>
      </c>
      <c r="B980" s="12">
        <v>39304</v>
      </c>
      <c r="C980">
        <v>8</v>
      </c>
      <c r="D980">
        <v>2007</v>
      </c>
      <c r="E980" t="s">
        <v>24</v>
      </c>
      <c r="F980">
        <v>3027206</v>
      </c>
      <c r="G980">
        <v>1</v>
      </c>
      <c r="H980" t="s">
        <v>25</v>
      </c>
      <c r="I980" t="s">
        <v>77</v>
      </c>
      <c r="J980">
        <v>148</v>
      </c>
      <c r="K980" t="s">
        <v>2574</v>
      </c>
      <c r="L980">
        <v>76.7</v>
      </c>
      <c r="N980">
        <v>38</v>
      </c>
      <c r="O980" t="s">
        <v>27</v>
      </c>
      <c r="P980" t="s">
        <v>24</v>
      </c>
      <c r="Q980" t="s">
        <v>2377</v>
      </c>
      <c r="R980">
        <v>59.632510000000003</v>
      </c>
      <c r="S980">
        <v>-151.53280000000001</v>
      </c>
      <c r="T980" t="s">
        <v>136</v>
      </c>
      <c r="U980" t="s">
        <v>1894</v>
      </c>
      <c r="V980" s="13" t="s">
        <v>42</v>
      </c>
      <c r="W980" t="s">
        <v>30</v>
      </c>
    </row>
    <row r="981" spans="1:23" x14ac:dyDescent="0.2">
      <c r="A981" t="s">
        <v>24</v>
      </c>
      <c r="B981" s="12">
        <v>39305</v>
      </c>
      <c r="C981">
        <v>8</v>
      </c>
      <c r="D981">
        <v>2007</v>
      </c>
      <c r="E981" t="s">
        <v>315</v>
      </c>
      <c r="F981">
        <v>3033899</v>
      </c>
      <c r="G981">
        <v>1</v>
      </c>
      <c r="H981" t="s">
        <v>107</v>
      </c>
      <c r="I981" t="s">
        <v>638</v>
      </c>
      <c r="J981">
        <v>92822</v>
      </c>
      <c r="K981" t="s">
        <v>2377</v>
      </c>
      <c r="L981">
        <v>964.6</v>
      </c>
      <c r="N981">
        <v>15</v>
      </c>
      <c r="O981" t="s">
        <v>27</v>
      </c>
      <c r="P981" t="s">
        <v>24</v>
      </c>
      <c r="Q981" t="s">
        <v>2377</v>
      </c>
      <c r="R981">
        <v>58.178330000000003</v>
      </c>
      <c r="S981">
        <v>-136.51169999999999</v>
      </c>
      <c r="T981" t="s">
        <v>44</v>
      </c>
      <c r="U981" t="s">
        <v>40</v>
      </c>
      <c r="W981" t="s">
        <v>29</v>
      </c>
    </row>
    <row r="982" spans="1:23" x14ac:dyDescent="0.2">
      <c r="A982" t="s">
        <v>24</v>
      </c>
      <c r="B982" s="12">
        <v>39307</v>
      </c>
      <c r="C982">
        <v>8</v>
      </c>
      <c r="D982">
        <v>2007</v>
      </c>
      <c r="E982" t="s">
        <v>214</v>
      </c>
      <c r="F982">
        <v>3028968</v>
      </c>
      <c r="G982">
        <v>1</v>
      </c>
      <c r="H982" t="s">
        <v>25</v>
      </c>
      <c r="I982" t="s">
        <v>215</v>
      </c>
      <c r="J982">
        <v>72</v>
      </c>
      <c r="K982" t="s">
        <v>2574</v>
      </c>
      <c r="L982" t="s">
        <v>35</v>
      </c>
      <c r="O982" t="s">
        <v>27</v>
      </c>
      <c r="P982" t="s">
        <v>24</v>
      </c>
      <c r="Q982" t="s">
        <v>2574</v>
      </c>
      <c r="R982">
        <v>56.637416666699998</v>
      </c>
      <c r="S982">
        <v>-132.93581666669999</v>
      </c>
      <c r="T982" t="s">
        <v>80</v>
      </c>
      <c r="U982" t="s">
        <v>1894</v>
      </c>
      <c r="V982" s="13" t="s">
        <v>42</v>
      </c>
      <c r="W982" t="s">
        <v>30</v>
      </c>
    </row>
    <row r="983" spans="1:23" x14ac:dyDescent="0.2">
      <c r="A983" t="s">
        <v>24</v>
      </c>
      <c r="B983" s="12">
        <v>39307</v>
      </c>
      <c r="C983">
        <v>8</v>
      </c>
      <c r="D983">
        <v>2007</v>
      </c>
      <c r="E983" t="s">
        <v>24</v>
      </c>
      <c r="F983">
        <v>3043338</v>
      </c>
      <c r="G983">
        <v>1</v>
      </c>
      <c r="H983" t="s">
        <v>25</v>
      </c>
      <c r="I983" t="s">
        <v>865</v>
      </c>
      <c r="J983">
        <v>38</v>
      </c>
      <c r="K983" t="s">
        <v>2574</v>
      </c>
      <c r="L983">
        <v>47.1</v>
      </c>
      <c r="O983" t="s">
        <v>27</v>
      </c>
      <c r="P983" t="s">
        <v>24</v>
      </c>
      <c r="Q983" t="s">
        <v>2574</v>
      </c>
      <c r="R983">
        <v>56.317833333300001</v>
      </c>
      <c r="S983">
        <v>-132.54683333329999</v>
      </c>
      <c r="T983" t="s">
        <v>80</v>
      </c>
      <c r="U983" t="s">
        <v>1894</v>
      </c>
      <c r="V983" s="13" t="s">
        <v>42</v>
      </c>
      <c r="W983" t="s">
        <v>30</v>
      </c>
    </row>
    <row r="984" spans="1:23" x14ac:dyDescent="0.2">
      <c r="A984" t="s">
        <v>24</v>
      </c>
      <c r="B984" s="12">
        <v>39307</v>
      </c>
      <c r="C984">
        <v>8</v>
      </c>
      <c r="D984">
        <v>2007</v>
      </c>
      <c r="E984" t="s">
        <v>24</v>
      </c>
      <c r="F984">
        <v>3085476</v>
      </c>
      <c r="G984">
        <v>1</v>
      </c>
      <c r="H984" t="s">
        <v>107</v>
      </c>
      <c r="I984" t="s">
        <v>153</v>
      </c>
      <c r="J984">
        <v>3946</v>
      </c>
      <c r="K984" t="s">
        <v>2377</v>
      </c>
      <c r="L984">
        <v>376.8</v>
      </c>
      <c r="N984">
        <v>44</v>
      </c>
      <c r="O984" t="s">
        <v>27</v>
      </c>
      <c r="P984" t="s">
        <v>24</v>
      </c>
      <c r="Q984" t="s">
        <v>2377</v>
      </c>
      <c r="R984">
        <v>58.184170000000002</v>
      </c>
      <c r="S984">
        <v>-134.20779999999999</v>
      </c>
      <c r="T984" t="s">
        <v>56</v>
      </c>
      <c r="U984" t="s">
        <v>40</v>
      </c>
      <c r="V984" s="13" t="s">
        <v>42</v>
      </c>
      <c r="W984" t="s">
        <v>29</v>
      </c>
    </row>
    <row r="985" spans="1:23" x14ac:dyDescent="0.2">
      <c r="A985" t="s">
        <v>24</v>
      </c>
      <c r="B985" s="12">
        <v>39309</v>
      </c>
      <c r="C985">
        <v>8</v>
      </c>
      <c r="D985">
        <v>2007</v>
      </c>
      <c r="E985" t="s">
        <v>24</v>
      </c>
      <c r="F985">
        <v>3029073</v>
      </c>
      <c r="G985">
        <v>1</v>
      </c>
      <c r="H985" t="s">
        <v>25</v>
      </c>
      <c r="I985" t="s">
        <v>256</v>
      </c>
      <c r="J985">
        <v>1557</v>
      </c>
      <c r="K985" t="s">
        <v>2377</v>
      </c>
      <c r="L985">
        <v>199.5</v>
      </c>
      <c r="O985" t="s">
        <v>27</v>
      </c>
      <c r="P985" t="s">
        <v>24</v>
      </c>
      <c r="Q985" t="s">
        <v>2574</v>
      </c>
      <c r="R985">
        <v>53.008333333300001</v>
      </c>
      <c r="S985">
        <v>-166.5833333333</v>
      </c>
      <c r="T985" t="s">
        <v>56</v>
      </c>
      <c r="U985" t="s">
        <v>1894</v>
      </c>
      <c r="W985" t="s">
        <v>30</v>
      </c>
    </row>
    <row r="986" spans="1:23" x14ac:dyDescent="0.2">
      <c r="A986" t="s">
        <v>24</v>
      </c>
      <c r="B986" s="12">
        <v>39309</v>
      </c>
      <c r="C986">
        <v>8</v>
      </c>
      <c r="D986">
        <v>2007</v>
      </c>
      <c r="E986" t="s">
        <v>223</v>
      </c>
      <c r="F986">
        <v>3034609</v>
      </c>
      <c r="G986">
        <v>1</v>
      </c>
      <c r="H986" t="s">
        <v>107</v>
      </c>
      <c r="I986" t="s">
        <v>289</v>
      </c>
      <c r="J986">
        <v>91740</v>
      </c>
      <c r="K986" t="s">
        <v>2377</v>
      </c>
      <c r="L986">
        <v>965</v>
      </c>
      <c r="N986">
        <v>17</v>
      </c>
      <c r="O986" t="s">
        <v>27</v>
      </c>
      <c r="P986" t="s">
        <v>24</v>
      </c>
      <c r="Q986" t="s">
        <v>2377</v>
      </c>
      <c r="R986">
        <v>58.550164000000002</v>
      </c>
      <c r="S986">
        <v>-135.02759800000001</v>
      </c>
      <c r="T986" t="s">
        <v>399</v>
      </c>
      <c r="U986" t="s">
        <v>40</v>
      </c>
      <c r="V986" s="13" t="s">
        <v>42</v>
      </c>
      <c r="W986" t="s">
        <v>29</v>
      </c>
    </row>
    <row r="987" spans="1:23" x14ac:dyDescent="0.2">
      <c r="A987" t="s">
        <v>24</v>
      </c>
      <c r="B987" s="12">
        <v>39309</v>
      </c>
      <c r="C987">
        <v>8</v>
      </c>
      <c r="D987">
        <v>2007</v>
      </c>
      <c r="E987" t="s">
        <v>24</v>
      </c>
      <c r="F987">
        <v>3037404</v>
      </c>
      <c r="G987">
        <v>1</v>
      </c>
      <c r="H987" t="s">
        <v>25</v>
      </c>
      <c r="I987" t="s">
        <v>866</v>
      </c>
      <c r="J987">
        <v>40</v>
      </c>
      <c r="K987" t="s">
        <v>2574</v>
      </c>
      <c r="L987">
        <v>49.7</v>
      </c>
      <c r="O987" t="s">
        <v>27</v>
      </c>
      <c r="P987" t="s">
        <v>24</v>
      </c>
      <c r="Q987" t="s">
        <v>2574</v>
      </c>
      <c r="R987">
        <v>57.447780000000002</v>
      </c>
      <c r="S987">
        <v>-134.70189999999999</v>
      </c>
      <c r="T987" t="s">
        <v>80</v>
      </c>
      <c r="U987" t="s">
        <v>40</v>
      </c>
      <c r="V987" s="13" t="s">
        <v>42</v>
      </c>
      <c r="W987" t="s">
        <v>29</v>
      </c>
    </row>
    <row r="988" spans="1:23" x14ac:dyDescent="0.2">
      <c r="A988" t="s">
        <v>24</v>
      </c>
      <c r="B988" s="12">
        <v>39311</v>
      </c>
      <c r="C988">
        <v>8</v>
      </c>
      <c r="D988">
        <v>2007</v>
      </c>
      <c r="E988" t="s">
        <v>24</v>
      </c>
      <c r="F988">
        <v>3043476</v>
      </c>
      <c r="G988">
        <v>1</v>
      </c>
      <c r="H988" t="s">
        <v>25</v>
      </c>
      <c r="I988" t="s">
        <v>867</v>
      </c>
      <c r="J988">
        <v>15</v>
      </c>
      <c r="K988" t="s">
        <v>2574</v>
      </c>
      <c r="L988">
        <v>30.9</v>
      </c>
      <c r="O988" t="s">
        <v>27</v>
      </c>
      <c r="P988" t="s">
        <v>24</v>
      </c>
      <c r="Q988" t="s">
        <v>2574</v>
      </c>
      <c r="R988">
        <v>56.924500000000002</v>
      </c>
      <c r="S988">
        <v>-132.96100000000001</v>
      </c>
      <c r="T988" t="s">
        <v>239</v>
      </c>
      <c r="U988" t="s">
        <v>40</v>
      </c>
      <c r="V988" s="13" t="s">
        <v>42</v>
      </c>
      <c r="W988" t="s">
        <v>29</v>
      </c>
    </row>
    <row r="989" spans="1:23" x14ac:dyDescent="0.2">
      <c r="A989" t="s">
        <v>24</v>
      </c>
      <c r="B989" s="12">
        <v>39311</v>
      </c>
      <c r="C989">
        <v>8</v>
      </c>
      <c r="D989">
        <v>2007</v>
      </c>
      <c r="E989" t="s">
        <v>24</v>
      </c>
      <c r="F989">
        <v>3059706</v>
      </c>
      <c r="G989">
        <v>1</v>
      </c>
      <c r="H989" t="s">
        <v>25</v>
      </c>
      <c r="I989" t="s">
        <v>868</v>
      </c>
      <c r="J989">
        <v>54</v>
      </c>
      <c r="K989" t="s">
        <v>2574</v>
      </c>
      <c r="L989">
        <v>54.5</v>
      </c>
      <c r="O989" t="s">
        <v>27</v>
      </c>
      <c r="P989" t="s">
        <v>24</v>
      </c>
      <c r="Q989" t="s">
        <v>2574</v>
      </c>
      <c r="R989">
        <v>55.234999999999999</v>
      </c>
      <c r="S989">
        <v>-131.4333333333</v>
      </c>
      <c r="T989" t="s">
        <v>36</v>
      </c>
      <c r="U989" t="s">
        <v>1894</v>
      </c>
      <c r="V989" s="13" t="s">
        <v>30</v>
      </c>
      <c r="W989" t="s">
        <v>30</v>
      </c>
    </row>
    <row r="990" spans="1:23" x14ac:dyDescent="0.2">
      <c r="A990" t="s">
        <v>24</v>
      </c>
      <c r="B990" s="12">
        <v>39313</v>
      </c>
      <c r="C990">
        <v>8</v>
      </c>
      <c r="D990">
        <v>2007</v>
      </c>
      <c r="E990" t="s">
        <v>24</v>
      </c>
      <c r="F990">
        <v>3034547</v>
      </c>
      <c r="G990">
        <v>1</v>
      </c>
      <c r="H990" t="s">
        <v>107</v>
      </c>
      <c r="I990" t="s">
        <v>245</v>
      </c>
      <c r="J990">
        <v>95</v>
      </c>
      <c r="K990" t="s">
        <v>2574</v>
      </c>
      <c r="L990">
        <v>122.2</v>
      </c>
      <c r="N990">
        <v>39</v>
      </c>
      <c r="O990" t="s">
        <v>27</v>
      </c>
      <c r="P990" t="s">
        <v>24</v>
      </c>
      <c r="Q990" t="s">
        <v>2377</v>
      </c>
      <c r="R990">
        <v>60.085999999999999</v>
      </c>
      <c r="S990">
        <v>-147.92416666669999</v>
      </c>
      <c r="T990" t="s">
        <v>80</v>
      </c>
      <c r="U990" t="s">
        <v>40</v>
      </c>
      <c r="W990" t="s">
        <v>29</v>
      </c>
    </row>
    <row r="991" spans="1:23" x14ac:dyDescent="0.2">
      <c r="A991" t="s">
        <v>24</v>
      </c>
      <c r="B991" s="12">
        <v>39314</v>
      </c>
      <c r="C991">
        <v>8</v>
      </c>
      <c r="D991">
        <v>2007</v>
      </c>
      <c r="E991" t="s">
        <v>24</v>
      </c>
      <c r="F991">
        <v>3034041</v>
      </c>
      <c r="G991">
        <v>1</v>
      </c>
      <c r="H991" t="s">
        <v>25</v>
      </c>
      <c r="I991" t="s">
        <v>869</v>
      </c>
      <c r="J991">
        <v>26</v>
      </c>
      <c r="K991" t="s">
        <v>2574</v>
      </c>
      <c r="L991">
        <v>40.6</v>
      </c>
      <c r="N991">
        <v>32</v>
      </c>
      <c r="O991" t="s">
        <v>27</v>
      </c>
      <c r="P991" t="s">
        <v>24</v>
      </c>
      <c r="Q991" t="s">
        <v>2377</v>
      </c>
      <c r="R991">
        <v>59.632510000000003</v>
      </c>
      <c r="S991">
        <v>-151.53280000000001</v>
      </c>
      <c r="T991" t="s">
        <v>58</v>
      </c>
      <c r="U991" t="s">
        <v>1894</v>
      </c>
      <c r="W991" t="s">
        <v>30</v>
      </c>
    </row>
    <row r="992" spans="1:23" x14ac:dyDescent="0.2">
      <c r="A992" t="s">
        <v>24</v>
      </c>
      <c r="B992" s="12">
        <v>39314</v>
      </c>
      <c r="C992">
        <v>8</v>
      </c>
      <c r="D992">
        <v>2007</v>
      </c>
      <c r="E992" t="s">
        <v>24</v>
      </c>
      <c r="F992">
        <v>3048632</v>
      </c>
      <c r="G992">
        <v>1</v>
      </c>
      <c r="H992" t="s">
        <v>107</v>
      </c>
      <c r="I992" t="s">
        <v>792</v>
      </c>
      <c r="J992">
        <v>5</v>
      </c>
      <c r="K992" t="s">
        <v>2574</v>
      </c>
      <c r="L992">
        <v>34.700000000000003</v>
      </c>
      <c r="O992" t="s">
        <v>27</v>
      </c>
      <c r="P992" t="s">
        <v>24</v>
      </c>
      <c r="Q992" t="s">
        <v>2574</v>
      </c>
      <c r="R992">
        <v>55.438138333300003</v>
      </c>
      <c r="S992">
        <v>-131.85201166670001</v>
      </c>
      <c r="T992" t="s">
        <v>44</v>
      </c>
      <c r="U992" t="s">
        <v>40</v>
      </c>
      <c r="W992" t="s">
        <v>29</v>
      </c>
    </row>
    <row r="993" spans="1:23" x14ac:dyDescent="0.2">
      <c r="A993" t="s">
        <v>24</v>
      </c>
      <c r="B993" s="12">
        <v>39315</v>
      </c>
      <c r="C993">
        <v>8</v>
      </c>
      <c r="D993">
        <v>2007</v>
      </c>
      <c r="E993" t="s">
        <v>24</v>
      </c>
      <c r="F993">
        <v>3034722</v>
      </c>
      <c r="G993">
        <v>1</v>
      </c>
      <c r="H993" t="s">
        <v>25</v>
      </c>
      <c r="I993" t="s">
        <v>870</v>
      </c>
      <c r="J993">
        <v>20</v>
      </c>
      <c r="K993" t="s">
        <v>2574</v>
      </c>
      <c r="L993">
        <v>42.5</v>
      </c>
      <c r="O993" t="s">
        <v>27</v>
      </c>
      <c r="P993" t="s">
        <v>24</v>
      </c>
      <c r="Q993" t="s">
        <v>2574</v>
      </c>
      <c r="R993">
        <v>57.395000000000003</v>
      </c>
      <c r="S993">
        <v>-152.00566666669999</v>
      </c>
      <c r="T993" t="s">
        <v>263</v>
      </c>
      <c r="U993" t="s">
        <v>1894</v>
      </c>
      <c r="V993" s="13" t="s">
        <v>30</v>
      </c>
      <c r="W993" t="s">
        <v>30</v>
      </c>
    </row>
    <row r="994" spans="1:23" x14ac:dyDescent="0.2">
      <c r="A994" t="s">
        <v>24</v>
      </c>
      <c r="B994" s="12">
        <v>39316</v>
      </c>
      <c r="C994">
        <v>8</v>
      </c>
      <c r="D994">
        <v>2007</v>
      </c>
      <c r="E994" t="s">
        <v>24</v>
      </c>
      <c r="F994">
        <v>30409257</v>
      </c>
      <c r="G994">
        <v>1</v>
      </c>
      <c r="H994" t="s">
        <v>25</v>
      </c>
      <c r="I994" t="s">
        <v>871</v>
      </c>
      <c r="J994">
        <v>17</v>
      </c>
      <c r="K994" t="s">
        <v>2574</v>
      </c>
      <c r="L994">
        <v>40.299999999999997</v>
      </c>
      <c r="O994" t="s">
        <v>27</v>
      </c>
      <c r="P994" t="s">
        <v>24</v>
      </c>
      <c r="Q994" t="s">
        <v>2574</v>
      </c>
      <c r="R994">
        <v>57.183666666699999</v>
      </c>
      <c r="S994">
        <v>-135.4466666667</v>
      </c>
      <c r="T994" t="s">
        <v>80</v>
      </c>
      <c r="U994" t="s">
        <v>40</v>
      </c>
      <c r="V994" s="13" t="s">
        <v>42</v>
      </c>
      <c r="W994" t="s">
        <v>29</v>
      </c>
    </row>
    <row r="995" spans="1:23" x14ac:dyDescent="0.2">
      <c r="A995" t="s">
        <v>24</v>
      </c>
      <c r="B995" s="12">
        <v>39319</v>
      </c>
      <c r="C995">
        <v>8</v>
      </c>
      <c r="D995">
        <v>2007</v>
      </c>
      <c r="E995" t="s">
        <v>24</v>
      </c>
      <c r="F995">
        <v>3113898</v>
      </c>
      <c r="G995">
        <v>1</v>
      </c>
      <c r="H995" t="s">
        <v>107</v>
      </c>
      <c r="I995" t="s">
        <v>499</v>
      </c>
      <c r="J995">
        <v>99</v>
      </c>
      <c r="K995" t="s">
        <v>2574</v>
      </c>
      <c r="L995">
        <v>183.3</v>
      </c>
      <c r="N995">
        <v>35</v>
      </c>
      <c r="O995" t="s">
        <v>27</v>
      </c>
      <c r="P995" t="s">
        <v>24</v>
      </c>
      <c r="Q995" t="s">
        <v>2377</v>
      </c>
      <c r="R995">
        <v>59.36</v>
      </c>
      <c r="S995">
        <v>-135.70500000000001</v>
      </c>
      <c r="T995" t="s">
        <v>44</v>
      </c>
      <c r="U995" t="s">
        <v>40</v>
      </c>
      <c r="V995" s="13" t="s">
        <v>42</v>
      </c>
      <c r="W995" t="s">
        <v>29</v>
      </c>
    </row>
    <row r="996" spans="1:23" x14ac:dyDescent="0.2">
      <c r="A996" t="s">
        <v>24</v>
      </c>
      <c r="B996" s="12">
        <v>39321</v>
      </c>
      <c r="C996">
        <v>8</v>
      </c>
      <c r="D996">
        <v>2007</v>
      </c>
      <c r="E996" t="s">
        <v>24</v>
      </c>
      <c r="F996">
        <v>3048564</v>
      </c>
      <c r="G996">
        <v>1</v>
      </c>
      <c r="H996" t="s">
        <v>107</v>
      </c>
      <c r="I996" t="s">
        <v>191</v>
      </c>
      <c r="J996">
        <v>9978</v>
      </c>
      <c r="K996" t="s">
        <v>2377</v>
      </c>
      <c r="L996">
        <v>344.3</v>
      </c>
      <c r="O996" t="s">
        <v>27</v>
      </c>
      <c r="P996" t="s">
        <v>24</v>
      </c>
      <c r="Q996" t="s">
        <v>2574</v>
      </c>
      <c r="R996">
        <v>57.783610000000003</v>
      </c>
      <c r="S996">
        <v>-152.42722166670001</v>
      </c>
      <c r="T996" t="s">
        <v>44</v>
      </c>
      <c r="U996" t="s">
        <v>40</v>
      </c>
      <c r="V996" s="13" t="s">
        <v>42</v>
      </c>
      <c r="W996" t="s">
        <v>29</v>
      </c>
    </row>
    <row r="997" spans="1:23" x14ac:dyDescent="0.2">
      <c r="A997" t="s">
        <v>24</v>
      </c>
      <c r="B997" s="12">
        <v>39321</v>
      </c>
      <c r="C997">
        <v>8</v>
      </c>
      <c r="D997">
        <v>2007</v>
      </c>
      <c r="E997" t="s">
        <v>874</v>
      </c>
      <c r="F997">
        <v>3072894</v>
      </c>
      <c r="G997">
        <v>1</v>
      </c>
      <c r="H997" t="s">
        <v>93</v>
      </c>
      <c r="I997" t="s">
        <v>813</v>
      </c>
      <c r="J997">
        <v>946</v>
      </c>
      <c r="K997" t="s">
        <v>2377</v>
      </c>
      <c r="L997">
        <v>134.1</v>
      </c>
      <c r="O997" t="s">
        <v>27</v>
      </c>
      <c r="P997" t="s">
        <v>24</v>
      </c>
      <c r="Q997" t="s">
        <v>2574</v>
      </c>
      <c r="R997">
        <v>36.497929999999997</v>
      </c>
      <c r="S997">
        <v>-89.539811999999998</v>
      </c>
      <c r="T997" t="s">
        <v>44</v>
      </c>
      <c r="U997" t="s">
        <v>40</v>
      </c>
      <c r="W997" t="s">
        <v>29</v>
      </c>
    </row>
    <row r="998" spans="1:23" x14ac:dyDescent="0.2">
      <c r="A998" t="s">
        <v>24</v>
      </c>
      <c r="B998" s="12">
        <v>39322</v>
      </c>
      <c r="C998">
        <v>8</v>
      </c>
      <c r="D998">
        <v>2007</v>
      </c>
      <c r="E998" t="s">
        <v>3012</v>
      </c>
      <c r="F998">
        <v>3041409</v>
      </c>
      <c r="G998">
        <v>1</v>
      </c>
      <c r="H998" t="s">
        <v>107</v>
      </c>
      <c r="I998" t="s">
        <v>171</v>
      </c>
      <c r="J998">
        <v>82305</v>
      </c>
      <c r="K998" t="s">
        <v>2377</v>
      </c>
      <c r="L998">
        <v>934.3</v>
      </c>
      <c r="O998" t="s">
        <v>27</v>
      </c>
      <c r="P998" t="s">
        <v>24</v>
      </c>
      <c r="Q998" t="s">
        <v>2574</v>
      </c>
      <c r="R998">
        <v>57.013333333299997</v>
      </c>
      <c r="S998">
        <v>-135.98333333330001</v>
      </c>
      <c r="T998" t="s">
        <v>399</v>
      </c>
      <c r="U998" t="s">
        <v>40</v>
      </c>
      <c r="W998" t="s">
        <v>29</v>
      </c>
    </row>
    <row r="999" spans="1:23" x14ac:dyDescent="0.2">
      <c r="A999" t="s">
        <v>24</v>
      </c>
      <c r="B999" s="12">
        <v>39322</v>
      </c>
      <c r="C999">
        <v>8</v>
      </c>
      <c r="D999">
        <v>2007</v>
      </c>
      <c r="E999" t="s">
        <v>24</v>
      </c>
      <c r="F999">
        <v>3044131</v>
      </c>
      <c r="G999">
        <v>1</v>
      </c>
      <c r="H999" t="s">
        <v>25</v>
      </c>
      <c r="I999" t="s">
        <v>205</v>
      </c>
      <c r="J999">
        <v>198</v>
      </c>
      <c r="K999" t="s">
        <v>2574</v>
      </c>
      <c r="L999">
        <v>84.5</v>
      </c>
      <c r="O999" t="s">
        <v>27</v>
      </c>
      <c r="P999" t="s">
        <v>24</v>
      </c>
      <c r="Q999" t="s">
        <v>2574</v>
      </c>
      <c r="R999">
        <v>56.48489</v>
      </c>
      <c r="S999">
        <v>-132.69470000000001</v>
      </c>
      <c r="T999" t="s">
        <v>56</v>
      </c>
      <c r="U999" t="s">
        <v>40</v>
      </c>
      <c r="V999" s="13" t="s">
        <v>42</v>
      </c>
      <c r="W999" t="s">
        <v>29</v>
      </c>
    </row>
    <row r="1000" spans="1:23" x14ac:dyDescent="0.2">
      <c r="A1000" t="s">
        <v>24</v>
      </c>
      <c r="B1000" s="12">
        <v>39322</v>
      </c>
      <c r="C1000">
        <v>8</v>
      </c>
      <c r="D1000">
        <v>2007</v>
      </c>
      <c r="E1000" t="s">
        <v>24</v>
      </c>
      <c r="F1000">
        <v>3044158</v>
      </c>
      <c r="G1000">
        <v>1</v>
      </c>
      <c r="H1000" t="s">
        <v>93</v>
      </c>
      <c r="I1000" t="s">
        <v>788</v>
      </c>
      <c r="J1000">
        <v>196</v>
      </c>
      <c r="K1000" t="s">
        <v>2574</v>
      </c>
      <c r="L1000">
        <v>124.5</v>
      </c>
      <c r="O1000" t="s">
        <v>27</v>
      </c>
      <c r="P1000" t="s">
        <v>24</v>
      </c>
      <c r="Q1000" t="s">
        <v>2574</v>
      </c>
      <c r="R1000">
        <v>53.901110000000003</v>
      </c>
      <c r="S1000">
        <v>-166.5011066667</v>
      </c>
      <c r="T1000" t="s">
        <v>58</v>
      </c>
      <c r="U1000" t="s">
        <v>1894</v>
      </c>
      <c r="W1000" t="s">
        <v>30</v>
      </c>
    </row>
    <row r="1001" spans="1:23" x14ac:dyDescent="0.2">
      <c r="A1001" t="s">
        <v>24</v>
      </c>
      <c r="B1001" s="12">
        <v>39322</v>
      </c>
      <c r="C1001">
        <v>8</v>
      </c>
      <c r="D1001">
        <v>2007</v>
      </c>
      <c r="E1001" t="s">
        <v>3012</v>
      </c>
      <c r="F1001">
        <v>3057697</v>
      </c>
      <c r="G1001">
        <v>1</v>
      </c>
      <c r="H1001" t="s">
        <v>107</v>
      </c>
      <c r="I1001" t="s">
        <v>644</v>
      </c>
      <c r="J1001">
        <v>82305</v>
      </c>
      <c r="K1001" t="s">
        <v>2377</v>
      </c>
      <c r="L1001">
        <v>936</v>
      </c>
      <c r="N1001">
        <v>16</v>
      </c>
      <c r="O1001" t="s">
        <v>27</v>
      </c>
      <c r="P1001" t="s">
        <v>24</v>
      </c>
      <c r="Q1001" t="s">
        <v>2377</v>
      </c>
      <c r="R1001">
        <v>59.454729999999998</v>
      </c>
      <c r="S1001">
        <v>-135.31890000000001</v>
      </c>
      <c r="T1001" t="s">
        <v>58</v>
      </c>
      <c r="U1001" t="s">
        <v>1894</v>
      </c>
      <c r="W1001" t="s">
        <v>30</v>
      </c>
    </row>
    <row r="1002" spans="1:23" x14ac:dyDescent="0.2">
      <c r="A1002" t="s">
        <v>24</v>
      </c>
      <c r="B1002" s="12">
        <v>39324</v>
      </c>
      <c r="C1002">
        <v>8</v>
      </c>
      <c r="D1002">
        <v>2007</v>
      </c>
      <c r="E1002" t="s">
        <v>502</v>
      </c>
      <c r="F1002">
        <v>3085784</v>
      </c>
      <c r="G1002">
        <v>1</v>
      </c>
      <c r="H1002" t="s">
        <v>107</v>
      </c>
      <c r="I1002" t="s">
        <v>556</v>
      </c>
      <c r="J1002">
        <v>90490</v>
      </c>
      <c r="K1002" t="s">
        <v>2377</v>
      </c>
      <c r="L1002">
        <v>964</v>
      </c>
      <c r="N1002">
        <v>17</v>
      </c>
      <c r="O1002" t="s">
        <v>27</v>
      </c>
      <c r="P1002" t="s">
        <v>24</v>
      </c>
      <c r="Q1002" t="s">
        <v>2377</v>
      </c>
      <c r="R1002">
        <v>58.27</v>
      </c>
      <c r="S1002">
        <v>-134.98333333330001</v>
      </c>
      <c r="T1002" t="s">
        <v>56</v>
      </c>
      <c r="U1002" t="s">
        <v>40</v>
      </c>
      <c r="V1002" s="13" t="s">
        <v>42</v>
      </c>
      <c r="W1002" t="s">
        <v>29</v>
      </c>
    </row>
    <row r="1003" spans="1:23" x14ac:dyDescent="0.2">
      <c r="A1003" t="s">
        <v>24</v>
      </c>
      <c r="B1003" s="12">
        <v>39326</v>
      </c>
      <c r="C1003">
        <v>9</v>
      </c>
      <c r="D1003">
        <v>2007</v>
      </c>
      <c r="E1003" t="s">
        <v>502</v>
      </c>
      <c r="F1003">
        <v>3080511</v>
      </c>
      <c r="G1003">
        <v>1</v>
      </c>
      <c r="H1003" t="s">
        <v>107</v>
      </c>
      <c r="I1003" t="s">
        <v>496</v>
      </c>
      <c r="J1003">
        <v>85920</v>
      </c>
      <c r="K1003" t="s">
        <v>2377</v>
      </c>
      <c r="L1003">
        <v>959.6</v>
      </c>
      <c r="N1003">
        <v>17</v>
      </c>
      <c r="O1003" t="s">
        <v>27</v>
      </c>
      <c r="P1003" t="s">
        <v>24</v>
      </c>
      <c r="Q1003" t="s">
        <v>2377</v>
      </c>
      <c r="R1003">
        <v>58.3157</v>
      </c>
      <c r="S1003">
        <v>-134.3518</v>
      </c>
      <c r="T1003" t="s">
        <v>282</v>
      </c>
      <c r="U1003" t="s">
        <v>40</v>
      </c>
      <c r="V1003" s="13" t="s">
        <v>42</v>
      </c>
      <c r="W1003" t="s">
        <v>29</v>
      </c>
    </row>
    <row r="1004" spans="1:23" x14ac:dyDescent="0.2">
      <c r="A1004" t="s">
        <v>24</v>
      </c>
      <c r="B1004" s="12">
        <v>39327</v>
      </c>
      <c r="C1004">
        <v>9</v>
      </c>
      <c r="D1004">
        <v>2007</v>
      </c>
      <c r="E1004" t="s">
        <v>24</v>
      </c>
      <c r="F1004">
        <v>3054424</v>
      </c>
      <c r="G1004">
        <v>1</v>
      </c>
      <c r="H1004" t="s">
        <v>25</v>
      </c>
      <c r="I1004" t="s">
        <v>875</v>
      </c>
      <c r="J1004">
        <v>181</v>
      </c>
      <c r="K1004" t="s">
        <v>2574</v>
      </c>
      <c r="L1004">
        <v>115.4</v>
      </c>
      <c r="N1004">
        <v>65</v>
      </c>
      <c r="O1004" t="s">
        <v>27</v>
      </c>
      <c r="P1004" t="s">
        <v>24</v>
      </c>
      <c r="Q1004" t="s">
        <v>2377</v>
      </c>
      <c r="R1004">
        <v>64.549000000000007</v>
      </c>
      <c r="S1004">
        <v>-149.0735</v>
      </c>
      <c r="T1004" t="s">
        <v>58</v>
      </c>
      <c r="U1004" t="s">
        <v>1894</v>
      </c>
      <c r="W1004" t="s">
        <v>30</v>
      </c>
    </row>
    <row r="1005" spans="1:23" x14ac:dyDescent="0.2">
      <c r="A1005" t="s">
        <v>24</v>
      </c>
      <c r="B1005" s="12">
        <v>39327</v>
      </c>
      <c r="C1005">
        <v>9</v>
      </c>
      <c r="D1005">
        <v>2007</v>
      </c>
      <c r="E1005" t="s">
        <v>24</v>
      </c>
      <c r="F1005">
        <v>3056718</v>
      </c>
      <c r="G1005">
        <v>1</v>
      </c>
      <c r="H1005" t="s">
        <v>25</v>
      </c>
      <c r="I1005" t="s">
        <v>876</v>
      </c>
      <c r="J1005">
        <v>37</v>
      </c>
      <c r="K1005" t="s">
        <v>2574</v>
      </c>
      <c r="L1005">
        <v>40.200000000000003</v>
      </c>
      <c r="O1005" t="s">
        <v>27</v>
      </c>
      <c r="P1005" t="s">
        <v>24</v>
      </c>
      <c r="Q1005" t="s">
        <v>2574</v>
      </c>
      <c r="R1005">
        <v>57.2</v>
      </c>
      <c r="S1005">
        <v>-153.15</v>
      </c>
      <c r="T1005" t="s">
        <v>36</v>
      </c>
      <c r="U1005" t="s">
        <v>1894</v>
      </c>
      <c r="V1005" s="13" t="s">
        <v>30</v>
      </c>
      <c r="W1005" t="s">
        <v>30</v>
      </c>
    </row>
    <row r="1006" spans="1:23" x14ac:dyDescent="0.2">
      <c r="A1006" t="s">
        <v>24</v>
      </c>
      <c r="B1006" s="12">
        <v>39330</v>
      </c>
      <c r="C1006">
        <v>9</v>
      </c>
      <c r="D1006">
        <v>2007</v>
      </c>
      <c r="E1006" t="s">
        <v>24</v>
      </c>
      <c r="F1006">
        <v>3089871</v>
      </c>
      <c r="G1006">
        <v>1</v>
      </c>
      <c r="H1006" t="s">
        <v>107</v>
      </c>
      <c r="I1006" t="s">
        <v>877</v>
      </c>
      <c r="J1006">
        <v>7</v>
      </c>
      <c r="K1006" t="s">
        <v>2574</v>
      </c>
      <c r="L1006">
        <v>28</v>
      </c>
      <c r="N1006">
        <v>17</v>
      </c>
      <c r="O1006" t="s">
        <v>27</v>
      </c>
      <c r="P1006" t="s">
        <v>24</v>
      </c>
      <c r="Q1006" t="s">
        <v>2377</v>
      </c>
      <c r="R1006">
        <v>58.269833333299999</v>
      </c>
      <c r="S1006">
        <v>-134.3683333333</v>
      </c>
      <c r="T1006" t="s">
        <v>44</v>
      </c>
      <c r="U1006" t="s">
        <v>40</v>
      </c>
      <c r="V1006" s="13" t="s">
        <v>42</v>
      </c>
      <c r="W1006" t="s">
        <v>29</v>
      </c>
    </row>
    <row r="1007" spans="1:23" x14ac:dyDescent="0.2">
      <c r="A1007" t="s">
        <v>24</v>
      </c>
      <c r="B1007" s="12">
        <v>39331</v>
      </c>
      <c r="C1007">
        <v>9</v>
      </c>
      <c r="D1007">
        <v>2007</v>
      </c>
      <c r="E1007" t="s">
        <v>73</v>
      </c>
      <c r="F1007">
        <v>3056306</v>
      </c>
      <c r="G1007">
        <v>1</v>
      </c>
      <c r="H1007" t="s">
        <v>878</v>
      </c>
      <c r="I1007" t="s">
        <v>879</v>
      </c>
      <c r="J1007">
        <v>5286</v>
      </c>
      <c r="K1007" t="s">
        <v>2377</v>
      </c>
      <c r="L1007">
        <v>351.1</v>
      </c>
      <c r="O1007" t="s">
        <v>27</v>
      </c>
      <c r="P1007" t="s">
        <v>24</v>
      </c>
      <c r="Q1007" t="s">
        <v>2574</v>
      </c>
      <c r="R1007">
        <v>54.073333333299999</v>
      </c>
      <c r="S1007">
        <v>-166.3466666667</v>
      </c>
      <c r="T1007" t="s">
        <v>56</v>
      </c>
      <c r="U1007" t="s">
        <v>40</v>
      </c>
      <c r="W1007" t="s">
        <v>29</v>
      </c>
    </row>
    <row r="1008" spans="1:23" x14ac:dyDescent="0.2">
      <c r="A1008" t="s">
        <v>24</v>
      </c>
      <c r="B1008" s="12">
        <v>39332</v>
      </c>
      <c r="C1008">
        <v>9</v>
      </c>
      <c r="D1008">
        <v>2007</v>
      </c>
      <c r="E1008" t="s">
        <v>24</v>
      </c>
      <c r="F1008">
        <v>3052271</v>
      </c>
      <c r="G1008">
        <v>1</v>
      </c>
      <c r="H1008" t="s">
        <v>226</v>
      </c>
      <c r="I1008" t="s">
        <v>167</v>
      </c>
      <c r="J1008">
        <v>830</v>
      </c>
      <c r="K1008" t="s">
        <v>2377</v>
      </c>
      <c r="L1008">
        <v>142</v>
      </c>
      <c r="O1008" t="s">
        <v>27</v>
      </c>
      <c r="P1008" t="s">
        <v>24</v>
      </c>
      <c r="Q1008" t="s">
        <v>2574</v>
      </c>
      <c r="R1008">
        <v>53.877777833300001</v>
      </c>
      <c r="S1008">
        <v>-166.57777783329999</v>
      </c>
      <c r="T1008" t="s">
        <v>58</v>
      </c>
      <c r="U1008" t="s">
        <v>1894</v>
      </c>
      <c r="W1008" t="s">
        <v>30</v>
      </c>
    </row>
    <row r="1009" spans="1:23" x14ac:dyDescent="0.2">
      <c r="A1009" t="s">
        <v>24</v>
      </c>
      <c r="B1009" s="12">
        <v>39332</v>
      </c>
      <c r="C1009">
        <v>9</v>
      </c>
      <c r="D1009">
        <v>2007</v>
      </c>
      <c r="E1009" t="s">
        <v>73</v>
      </c>
      <c r="F1009">
        <v>3059792</v>
      </c>
      <c r="G1009">
        <v>1</v>
      </c>
      <c r="H1009" t="s">
        <v>878</v>
      </c>
      <c r="I1009" t="s">
        <v>880</v>
      </c>
      <c r="J1009">
        <v>6670</v>
      </c>
      <c r="K1009" t="s">
        <v>2377</v>
      </c>
      <c r="L1009">
        <v>415.4</v>
      </c>
      <c r="O1009" t="s">
        <v>27</v>
      </c>
      <c r="P1009" t="s">
        <v>24</v>
      </c>
      <c r="Q1009" t="s">
        <v>2574</v>
      </c>
      <c r="R1009">
        <v>53.877777833300001</v>
      </c>
      <c r="S1009">
        <v>-166.57777783329999</v>
      </c>
      <c r="T1009" t="s">
        <v>56</v>
      </c>
      <c r="U1009" t="s">
        <v>40</v>
      </c>
      <c r="W1009" t="s">
        <v>29</v>
      </c>
    </row>
    <row r="1010" spans="1:23" x14ac:dyDescent="0.2">
      <c r="A1010" t="s">
        <v>24</v>
      </c>
      <c r="B1010" s="12">
        <v>39333</v>
      </c>
      <c r="C1010">
        <v>9</v>
      </c>
      <c r="D1010">
        <v>2007</v>
      </c>
      <c r="E1010" t="s">
        <v>24</v>
      </c>
      <c r="F1010">
        <v>3060041</v>
      </c>
      <c r="G1010">
        <v>1</v>
      </c>
      <c r="H1010" t="s">
        <v>25</v>
      </c>
      <c r="I1010" t="s">
        <v>883</v>
      </c>
      <c r="J1010">
        <v>22</v>
      </c>
      <c r="K1010" t="s">
        <v>2574</v>
      </c>
      <c r="L1010">
        <v>35.4</v>
      </c>
      <c r="O1010" t="s">
        <v>27</v>
      </c>
      <c r="P1010" t="s">
        <v>24</v>
      </c>
      <c r="Q1010" t="s">
        <v>2574</v>
      </c>
      <c r="R1010">
        <v>56.367222166700003</v>
      </c>
      <c r="S1010">
        <v>-132.44998050000001</v>
      </c>
      <c r="T1010" t="s">
        <v>80</v>
      </c>
      <c r="U1010" t="s">
        <v>40</v>
      </c>
      <c r="V1010" s="13" t="s">
        <v>42</v>
      </c>
      <c r="W1010" t="s">
        <v>29</v>
      </c>
    </row>
    <row r="1011" spans="1:23" x14ac:dyDescent="0.2">
      <c r="A1011" t="s">
        <v>24</v>
      </c>
      <c r="B1011" s="12">
        <v>39334</v>
      </c>
      <c r="C1011">
        <v>9</v>
      </c>
      <c r="D1011">
        <v>2007</v>
      </c>
      <c r="E1011" t="s">
        <v>24</v>
      </c>
      <c r="F1011">
        <v>3056924</v>
      </c>
      <c r="G1011">
        <v>1</v>
      </c>
      <c r="H1011" t="s">
        <v>25</v>
      </c>
      <c r="I1011" t="s">
        <v>884</v>
      </c>
      <c r="J1011">
        <v>114</v>
      </c>
      <c r="K1011" t="s">
        <v>2574</v>
      </c>
      <c r="L1011">
        <v>99</v>
      </c>
      <c r="N1011">
        <v>44</v>
      </c>
      <c r="O1011" t="s">
        <v>27</v>
      </c>
      <c r="P1011" t="s">
        <v>24</v>
      </c>
      <c r="Q1011" t="s">
        <v>2377</v>
      </c>
      <c r="R1011">
        <v>60.7</v>
      </c>
      <c r="S1011">
        <v>-147</v>
      </c>
      <c r="T1011" t="s">
        <v>136</v>
      </c>
      <c r="U1011" t="s">
        <v>40</v>
      </c>
      <c r="V1011" s="13" t="s">
        <v>42</v>
      </c>
      <c r="W1011" t="s">
        <v>29</v>
      </c>
    </row>
    <row r="1012" spans="1:23" x14ac:dyDescent="0.2">
      <c r="A1012" t="s">
        <v>24</v>
      </c>
      <c r="B1012" s="12">
        <v>39336</v>
      </c>
      <c r="C1012">
        <v>9</v>
      </c>
      <c r="D1012">
        <v>2007</v>
      </c>
      <c r="E1012" t="s">
        <v>24</v>
      </c>
      <c r="F1012">
        <v>3057845</v>
      </c>
      <c r="G1012">
        <v>1</v>
      </c>
      <c r="H1012" t="s">
        <v>62</v>
      </c>
      <c r="I1012" t="s">
        <v>885</v>
      </c>
      <c r="J1012">
        <v>31</v>
      </c>
      <c r="K1012" t="s">
        <v>2574</v>
      </c>
      <c r="L1012">
        <v>47.2</v>
      </c>
      <c r="N1012">
        <v>90</v>
      </c>
      <c r="O1012" t="s">
        <v>27</v>
      </c>
      <c r="P1012" t="s">
        <v>24</v>
      </c>
      <c r="Q1012" t="s">
        <v>2377</v>
      </c>
      <c r="R1012">
        <v>58.3157</v>
      </c>
      <c r="S1012">
        <v>-134.3518</v>
      </c>
      <c r="T1012" t="s">
        <v>58</v>
      </c>
      <c r="U1012" t="s">
        <v>1894</v>
      </c>
      <c r="V1012" s="13" t="s">
        <v>42</v>
      </c>
      <c r="W1012" t="s">
        <v>30</v>
      </c>
    </row>
    <row r="1013" spans="1:23" x14ac:dyDescent="0.2">
      <c r="A1013" t="s">
        <v>24</v>
      </c>
      <c r="B1013" s="12">
        <v>39336</v>
      </c>
      <c r="C1013">
        <v>9</v>
      </c>
      <c r="D1013">
        <v>2007</v>
      </c>
      <c r="E1013" t="s">
        <v>24</v>
      </c>
      <c r="F1013">
        <v>3060076</v>
      </c>
      <c r="G1013">
        <v>1</v>
      </c>
      <c r="H1013" t="s">
        <v>25</v>
      </c>
      <c r="I1013" t="s">
        <v>886</v>
      </c>
      <c r="J1013">
        <v>26</v>
      </c>
      <c r="K1013" t="s">
        <v>2574</v>
      </c>
      <c r="L1013">
        <v>50</v>
      </c>
      <c r="N1013">
        <v>29</v>
      </c>
      <c r="O1013" t="s">
        <v>27</v>
      </c>
      <c r="P1013" t="s">
        <v>24</v>
      </c>
      <c r="Q1013" t="s">
        <v>2377</v>
      </c>
      <c r="R1013">
        <v>60.896333333299999</v>
      </c>
      <c r="S1013">
        <v>-146.7411666667</v>
      </c>
      <c r="T1013" t="s">
        <v>50</v>
      </c>
      <c r="U1013" t="s">
        <v>40</v>
      </c>
      <c r="V1013" s="13" t="s">
        <v>30</v>
      </c>
      <c r="W1013" t="s">
        <v>29</v>
      </c>
    </row>
    <row r="1014" spans="1:23" x14ac:dyDescent="0.2">
      <c r="A1014" t="s">
        <v>24</v>
      </c>
      <c r="B1014" s="12">
        <v>39336</v>
      </c>
      <c r="C1014">
        <v>9</v>
      </c>
      <c r="D1014">
        <v>2007</v>
      </c>
      <c r="E1014" t="s">
        <v>24</v>
      </c>
      <c r="F1014">
        <v>3087120</v>
      </c>
      <c r="G1014">
        <v>1</v>
      </c>
      <c r="H1014" t="s">
        <v>226</v>
      </c>
      <c r="I1014" t="s">
        <v>887</v>
      </c>
      <c r="J1014">
        <v>3541</v>
      </c>
      <c r="K1014" t="s">
        <v>2377</v>
      </c>
      <c r="L1014">
        <v>325.10000000000002</v>
      </c>
      <c r="O1014" t="s">
        <v>27</v>
      </c>
      <c r="P1014" t="s">
        <v>24</v>
      </c>
      <c r="Q1014" t="s">
        <v>2574</v>
      </c>
      <c r="R1014">
        <v>57</v>
      </c>
      <c r="S1014">
        <v>163</v>
      </c>
      <c r="T1014" t="s">
        <v>239</v>
      </c>
      <c r="U1014" t="s">
        <v>40</v>
      </c>
      <c r="V1014" s="13" t="s">
        <v>42</v>
      </c>
      <c r="W1014" t="s">
        <v>29</v>
      </c>
    </row>
    <row r="1015" spans="1:23" x14ac:dyDescent="0.2">
      <c r="A1015" t="s">
        <v>24</v>
      </c>
      <c r="B1015" s="12">
        <v>39337</v>
      </c>
      <c r="C1015">
        <v>9</v>
      </c>
      <c r="D1015">
        <v>2007</v>
      </c>
      <c r="E1015" t="s">
        <v>73</v>
      </c>
      <c r="F1015">
        <v>3062986</v>
      </c>
      <c r="G1015">
        <v>1</v>
      </c>
      <c r="H1015" t="s">
        <v>878</v>
      </c>
      <c r="I1015" t="s">
        <v>879</v>
      </c>
      <c r="J1015">
        <v>5286</v>
      </c>
      <c r="K1015" t="s">
        <v>2377</v>
      </c>
      <c r="L1015">
        <v>351.1</v>
      </c>
      <c r="O1015" t="s">
        <v>27</v>
      </c>
      <c r="P1015" t="s">
        <v>24</v>
      </c>
      <c r="Q1015" t="s">
        <v>2574</v>
      </c>
      <c r="R1015">
        <v>53.877777833300001</v>
      </c>
      <c r="S1015">
        <v>-166.57777783329999</v>
      </c>
      <c r="T1015" t="s">
        <v>44</v>
      </c>
      <c r="U1015" t="s">
        <v>40</v>
      </c>
      <c r="W1015" t="s">
        <v>29</v>
      </c>
    </row>
    <row r="1016" spans="1:23" x14ac:dyDescent="0.2">
      <c r="A1016" t="s">
        <v>24</v>
      </c>
      <c r="B1016" s="12">
        <v>39337</v>
      </c>
      <c r="C1016">
        <v>9</v>
      </c>
      <c r="D1016">
        <v>2007</v>
      </c>
      <c r="E1016" t="s">
        <v>24</v>
      </c>
      <c r="F1016">
        <v>3073686</v>
      </c>
      <c r="G1016">
        <v>1</v>
      </c>
      <c r="H1016" t="s">
        <v>107</v>
      </c>
      <c r="I1016" t="s">
        <v>519</v>
      </c>
      <c r="J1016">
        <v>2928</v>
      </c>
      <c r="K1016" t="s">
        <v>2377</v>
      </c>
      <c r="L1016">
        <v>372.2</v>
      </c>
      <c r="O1016" t="s">
        <v>27</v>
      </c>
      <c r="P1016" t="s">
        <v>24</v>
      </c>
      <c r="Q1016" t="s">
        <v>2574</v>
      </c>
      <c r="R1016">
        <v>49.122199999999999</v>
      </c>
      <c r="S1016">
        <v>-123.19762900000001</v>
      </c>
      <c r="T1016" t="s">
        <v>44</v>
      </c>
      <c r="U1016" t="s">
        <v>40</v>
      </c>
      <c r="W1016" t="s">
        <v>29</v>
      </c>
    </row>
    <row r="1017" spans="1:23" x14ac:dyDescent="0.2">
      <c r="A1017" t="s">
        <v>24</v>
      </c>
      <c r="B1017" s="12">
        <v>39338</v>
      </c>
      <c r="C1017">
        <v>9</v>
      </c>
      <c r="D1017">
        <v>2007</v>
      </c>
      <c r="E1017" t="s">
        <v>24</v>
      </c>
      <c r="F1017">
        <v>3056795</v>
      </c>
      <c r="G1017">
        <v>1</v>
      </c>
      <c r="H1017" t="s">
        <v>107</v>
      </c>
      <c r="I1017" t="s">
        <v>247</v>
      </c>
      <c r="J1017">
        <v>2174</v>
      </c>
      <c r="K1017" t="s">
        <v>2377</v>
      </c>
      <c r="L1017">
        <v>266</v>
      </c>
      <c r="O1017" t="s">
        <v>27</v>
      </c>
      <c r="P1017" t="s">
        <v>24</v>
      </c>
      <c r="Q1017" t="s">
        <v>2574</v>
      </c>
      <c r="R1017">
        <v>57.215000000000003</v>
      </c>
      <c r="S1017">
        <v>-155.3083333333</v>
      </c>
      <c r="T1017" s="13" t="s">
        <v>239</v>
      </c>
      <c r="U1017" t="s">
        <v>40</v>
      </c>
      <c r="V1017" s="13" t="s">
        <v>42</v>
      </c>
      <c r="W1017" t="s">
        <v>29</v>
      </c>
    </row>
    <row r="1018" spans="1:23" x14ac:dyDescent="0.2">
      <c r="A1018" t="s">
        <v>24</v>
      </c>
      <c r="B1018" s="12">
        <v>39338</v>
      </c>
      <c r="C1018">
        <v>9</v>
      </c>
      <c r="D1018">
        <v>2007</v>
      </c>
      <c r="E1018" t="s">
        <v>24</v>
      </c>
      <c r="F1018">
        <v>3067404</v>
      </c>
      <c r="G1018">
        <v>1</v>
      </c>
      <c r="H1018" t="s">
        <v>226</v>
      </c>
      <c r="I1018">
        <v>340</v>
      </c>
      <c r="J1018">
        <v>4489</v>
      </c>
      <c r="K1018" t="s">
        <v>2377</v>
      </c>
      <c r="L1018">
        <v>315.60000000000002</v>
      </c>
      <c r="O1018" t="s">
        <v>27</v>
      </c>
      <c r="P1018" t="s">
        <v>24</v>
      </c>
      <c r="Q1018" t="s">
        <v>2574</v>
      </c>
      <c r="R1018">
        <v>53.883890833300001</v>
      </c>
      <c r="S1018">
        <v>-166.51805016669999</v>
      </c>
      <c r="T1018" t="s">
        <v>56</v>
      </c>
      <c r="U1018" t="s">
        <v>1894</v>
      </c>
      <c r="W1018" t="s">
        <v>30</v>
      </c>
    </row>
    <row r="1019" spans="1:23" x14ac:dyDescent="0.2">
      <c r="A1019" t="s">
        <v>24</v>
      </c>
      <c r="B1019" s="12">
        <v>39340</v>
      </c>
      <c r="C1019">
        <v>9</v>
      </c>
      <c r="D1019">
        <v>2007</v>
      </c>
      <c r="E1019" t="s">
        <v>24</v>
      </c>
      <c r="F1019">
        <v>3058970</v>
      </c>
      <c r="G1019">
        <v>1</v>
      </c>
      <c r="H1019" t="s">
        <v>169</v>
      </c>
      <c r="I1019" t="s">
        <v>466</v>
      </c>
      <c r="J1019">
        <v>1515</v>
      </c>
      <c r="K1019" t="s">
        <v>2377</v>
      </c>
      <c r="L1019">
        <v>193.3</v>
      </c>
      <c r="O1019" t="s">
        <v>27</v>
      </c>
      <c r="P1019" t="s">
        <v>24</v>
      </c>
      <c r="Q1019" t="s">
        <v>2574</v>
      </c>
      <c r="R1019">
        <v>53.877777833300001</v>
      </c>
      <c r="S1019">
        <v>-166.57777783329999</v>
      </c>
      <c r="T1019" t="s">
        <v>58</v>
      </c>
      <c r="U1019" t="s">
        <v>1894</v>
      </c>
      <c r="W1019" t="s">
        <v>30</v>
      </c>
    </row>
    <row r="1020" spans="1:23" x14ac:dyDescent="0.2">
      <c r="A1020" t="s">
        <v>24</v>
      </c>
      <c r="B1020" s="12">
        <v>39340</v>
      </c>
      <c r="C1020">
        <v>9</v>
      </c>
      <c r="D1020">
        <v>2007</v>
      </c>
      <c r="E1020" t="s">
        <v>24</v>
      </c>
      <c r="F1020">
        <v>3065002</v>
      </c>
      <c r="G1020">
        <v>1</v>
      </c>
      <c r="H1020" t="s">
        <v>25</v>
      </c>
      <c r="I1020" t="s">
        <v>891</v>
      </c>
      <c r="J1020">
        <v>199</v>
      </c>
      <c r="K1020" t="s">
        <v>2574</v>
      </c>
      <c r="L1020">
        <v>81.3</v>
      </c>
      <c r="O1020" t="s">
        <v>27</v>
      </c>
      <c r="P1020" t="s">
        <v>24</v>
      </c>
      <c r="Q1020" t="s">
        <v>2574</v>
      </c>
      <c r="R1020">
        <v>57.783499999999997</v>
      </c>
      <c r="S1020">
        <v>-152.40016666669999</v>
      </c>
      <c r="T1020" t="s">
        <v>58</v>
      </c>
      <c r="U1020" t="s">
        <v>1894</v>
      </c>
      <c r="W1020" t="s">
        <v>30</v>
      </c>
    </row>
    <row r="1021" spans="1:23" x14ac:dyDescent="0.2">
      <c r="A1021" t="s">
        <v>24</v>
      </c>
      <c r="B1021" s="12">
        <v>39344</v>
      </c>
      <c r="C1021">
        <v>9</v>
      </c>
      <c r="D1021">
        <v>2007</v>
      </c>
      <c r="E1021" t="s">
        <v>315</v>
      </c>
      <c r="F1021">
        <v>3067425</v>
      </c>
      <c r="G1021">
        <v>1</v>
      </c>
      <c r="H1021" t="s">
        <v>107</v>
      </c>
      <c r="I1021" t="s">
        <v>316</v>
      </c>
      <c r="J1021">
        <v>77000</v>
      </c>
      <c r="K1021" t="s">
        <v>2377</v>
      </c>
      <c r="L1021">
        <v>857.2</v>
      </c>
      <c r="N1021">
        <v>24</v>
      </c>
      <c r="O1021" t="s">
        <v>27</v>
      </c>
      <c r="P1021" t="s">
        <v>24</v>
      </c>
      <c r="Q1021" t="s">
        <v>2377</v>
      </c>
      <c r="R1021">
        <v>58.3157</v>
      </c>
      <c r="S1021">
        <v>-134.3518</v>
      </c>
      <c r="T1021" t="s">
        <v>56</v>
      </c>
      <c r="U1021" t="s">
        <v>40</v>
      </c>
      <c r="W1021" t="s">
        <v>29</v>
      </c>
    </row>
    <row r="1022" spans="1:23" x14ac:dyDescent="0.2">
      <c r="A1022" t="s">
        <v>24</v>
      </c>
      <c r="B1022" s="12">
        <v>39345</v>
      </c>
      <c r="C1022">
        <v>9</v>
      </c>
      <c r="D1022">
        <v>2007</v>
      </c>
      <c r="E1022" t="s">
        <v>24</v>
      </c>
      <c r="F1022">
        <v>3066114</v>
      </c>
      <c r="G1022">
        <v>1</v>
      </c>
      <c r="H1022" t="s">
        <v>25</v>
      </c>
      <c r="I1022" t="s">
        <v>467</v>
      </c>
      <c r="J1022">
        <v>184</v>
      </c>
      <c r="K1022" t="s">
        <v>2574</v>
      </c>
      <c r="L1022">
        <v>88.7</v>
      </c>
      <c r="O1022" t="s">
        <v>27</v>
      </c>
      <c r="P1022" t="s">
        <v>24</v>
      </c>
      <c r="Q1022" t="s">
        <v>2574</v>
      </c>
      <c r="R1022">
        <v>53.9083333333</v>
      </c>
      <c r="S1022">
        <v>-166.51</v>
      </c>
      <c r="T1022" t="s">
        <v>44</v>
      </c>
      <c r="U1022" t="s">
        <v>40</v>
      </c>
      <c r="W1022" t="s">
        <v>29</v>
      </c>
    </row>
    <row r="1023" spans="1:23" x14ac:dyDescent="0.2">
      <c r="A1023" t="s">
        <v>24</v>
      </c>
      <c r="B1023" s="12">
        <v>39346</v>
      </c>
      <c r="C1023">
        <v>9</v>
      </c>
      <c r="D1023">
        <v>2007</v>
      </c>
      <c r="E1023" t="s">
        <v>24</v>
      </c>
      <c r="F1023">
        <v>3063021</v>
      </c>
      <c r="G1023">
        <v>1</v>
      </c>
      <c r="H1023" t="s">
        <v>62</v>
      </c>
      <c r="I1023" t="s">
        <v>892</v>
      </c>
      <c r="J1023">
        <v>13</v>
      </c>
      <c r="K1023" t="s">
        <v>2574</v>
      </c>
      <c r="L1023">
        <v>38</v>
      </c>
      <c r="N1023">
        <v>34</v>
      </c>
      <c r="O1023" t="s">
        <v>27</v>
      </c>
      <c r="P1023" t="s">
        <v>24</v>
      </c>
      <c r="Q1023" t="s">
        <v>2377</v>
      </c>
      <c r="R1023">
        <v>59.632510000000003</v>
      </c>
      <c r="S1023">
        <v>-151.53280000000001</v>
      </c>
      <c r="T1023" t="s">
        <v>58</v>
      </c>
      <c r="U1023" t="s">
        <v>1894</v>
      </c>
      <c r="W1023" t="s">
        <v>30</v>
      </c>
    </row>
    <row r="1024" spans="1:23" x14ac:dyDescent="0.2">
      <c r="A1024" t="s">
        <v>24</v>
      </c>
      <c r="B1024" s="12">
        <v>39349</v>
      </c>
      <c r="C1024">
        <v>9</v>
      </c>
      <c r="D1024">
        <v>2007</v>
      </c>
      <c r="E1024" t="s">
        <v>24</v>
      </c>
      <c r="F1024">
        <v>3076466</v>
      </c>
      <c r="G1024">
        <v>1</v>
      </c>
      <c r="H1024" t="s">
        <v>25</v>
      </c>
      <c r="I1024" t="s">
        <v>893</v>
      </c>
      <c r="J1024">
        <v>6</v>
      </c>
      <c r="K1024" t="s">
        <v>2574</v>
      </c>
      <c r="L1024">
        <v>30</v>
      </c>
      <c r="N1024">
        <v>11</v>
      </c>
      <c r="O1024" t="s">
        <v>27</v>
      </c>
      <c r="P1024" t="s">
        <v>24</v>
      </c>
      <c r="Q1024" t="s">
        <v>2377</v>
      </c>
      <c r="R1024">
        <v>60.344999999999999</v>
      </c>
      <c r="S1024">
        <v>-145.79013333329999</v>
      </c>
      <c r="T1024" t="s">
        <v>263</v>
      </c>
      <c r="U1024" t="s">
        <v>40</v>
      </c>
      <c r="V1024" s="13" t="s">
        <v>42</v>
      </c>
      <c r="W1024" t="s">
        <v>29</v>
      </c>
    </row>
    <row r="1025" spans="1:23" x14ac:dyDescent="0.2">
      <c r="A1025" t="s">
        <v>24</v>
      </c>
      <c r="B1025" s="12">
        <v>39349</v>
      </c>
      <c r="C1025">
        <v>9</v>
      </c>
      <c r="D1025">
        <v>2007</v>
      </c>
      <c r="E1025" t="s">
        <v>24</v>
      </c>
      <c r="F1025">
        <v>3098731</v>
      </c>
      <c r="G1025">
        <v>1</v>
      </c>
      <c r="H1025" t="s">
        <v>25</v>
      </c>
      <c r="I1025" t="s">
        <v>894</v>
      </c>
      <c r="J1025">
        <v>195</v>
      </c>
      <c r="K1025" t="s">
        <v>2574</v>
      </c>
      <c r="L1025">
        <v>116.6</v>
      </c>
      <c r="O1025" t="s">
        <v>27</v>
      </c>
      <c r="P1025" t="s">
        <v>24</v>
      </c>
      <c r="Q1025" t="s">
        <v>2574</v>
      </c>
      <c r="R1025">
        <v>51.707500000000003</v>
      </c>
      <c r="S1025">
        <v>-178.64333333330001</v>
      </c>
      <c r="T1025" t="s">
        <v>56</v>
      </c>
      <c r="U1025" t="s">
        <v>40</v>
      </c>
      <c r="W1025" t="s">
        <v>29</v>
      </c>
    </row>
    <row r="1026" spans="1:23" x14ac:dyDescent="0.2">
      <c r="A1026" t="s">
        <v>24</v>
      </c>
      <c r="B1026" s="12">
        <v>39350</v>
      </c>
      <c r="C1026">
        <v>9</v>
      </c>
      <c r="D1026">
        <v>2007</v>
      </c>
      <c r="E1026" t="s">
        <v>24</v>
      </c>
      <c r="F1026">
        <v>3076397</v>
      </c>
      <c r="G1026">
        <v>1</v>
      </c>
      <c r="H1026" t="s">
        <v>62</v>
      </c>
      <c r="I1026" t="s">
        <v>895</v>
      </c>
      <c r="K1026" t="s">
        <v>3723</v>
      </c>
      <c r="L1026">
        <v>16</v>
      </c>
      <c r="N1026">
        <v>34</v>
      </c>
      <c r="O1026" t="s">
        <v>27</v>
      </c>
      <c r="P1026" t="s">
        <v>24</v>
      </c>
      <c r="Q1026" t="s">
        <v>2377</v>
      </c>
      <c r="R1026">
        <v>59.454729999999998</v>
      </c>
      <c r="S1026">
        <v>-135.31890000000001</v>
      </c>
      <c r="T1026" t="s">
        <v>58</v>
      </c>
      <c r="U1026" t="s">
        <v>1894</v>
      </c>
      <c r="V1026" s="13" t="s">
        <v>42</v>
      </c>
      <c r="W1026" t="s">
        <v>30</v>
      </c>
    </row>
    <row r="1027" spans="1:23" x14ac:dyDescent="0.2">
      <c r="A1027" t="s">
        <v>24</v>
      </c>
      <c r="B1027" s="12">
        <v>39351</v>
      </c>
      <c r="C1027">
        <v>9</v>
      </c>
      <c r="D1027">
        <v>2007</v>
      </c>
      <c r="E1027" t="s">
        <v>24</v>
      </c>
      <c r="F1027">
        <v>3076099</v>
      </c>
      <c r="G1027">
        <v>1</v>
      </c>
      <c r="H1027" t="s">
        <v>97</v>
      </c>
      <c r="I1027" t="s">
        <v>896</v>
      </c>
      <c r="J1027">
        <v>676</v>
      </c>
      <c r="K1027" t="s">
        <v>2377</v>
      </c>
      <c r="L1027">
        <v>167.9</v>
      </c>
      <c r="N1027">
        <v>50</v>
      </c>
      <c r="O1027" t="s">
        <v>27</v>
      </c>
      <c r="P1027" t="s">
        <v>24</v>
      </c>
      <c r="Q1027" t="s">
        <v>2377</v>
      </c>
      <c r="R1027">
        <v>59.528689999999997</v>
      </c>
      <c r="S1027">
        <v>-152.33500000000001</v>
      </c>
      <c r="T1027" t="s">
        <v>58</v>
      </c>
      <c r="U1027" t="s">
        <v>1894</v>
      </c>
      <c r="W1027" t="s">
        <v>30</v>
      </c>
    </row>
    <row r="1028" spans="1:23" x14ac:dyDescent="0.2">
      <c r="A1028" t="s">
        <v>24</v>
      </c>
      <c r="B1028" s="12">
        <v>39352</v>
      </c>
      <c r="C1028">
        <v>9</v>
      </c>
      <c r="D1028">
        <v>2007</v>
      </c>
      <c r="E1028" t="s">
        <v>24</v>
      </c>
      <c r="F1028">
        <v>3083121</v>
      </c>
      <c r="G1028">
        <v>1</v>
      </c>
      <c r="H1028" t="s">
        <v>25</v>
      </c>
      <c r="I1028" t="s">
        <v>109</v>
      </c>
      <c r="J1028">
        <v>4345</v>
      </c>
      <c r="K1028" t="s">
        <v>2377</v>
      </c>
      <c r="L1028">
        <v>223</v>
      </c>
      <c r="O1028" t="s">
        <v>27</v>
      </c>
      <c r="P1028" t="s">
        <v>24</v>
      </c>
      <c r="Q1028" t="s">
        <v>2574</v>
      </c>
      <c r="R1028">
        <v>56.221666666700003</v>
      </c>
      <c r="S1028">
        <v>-170.09</v>
      </c>
      <c r="T1028" t="s">
        <v>56</v>
      </c>
      <c r="U1028" t="s">
        <v>40</v>
      </c>
      <c r="W1028" t="s">
        <v>29</v>
      </c>
    </row>
    <row r="1029" spans="1:23" x14ac:dyDescent="0.2">
      <c r="A1029" t="s">
        <v>24</v>
      </c>
      <c r="B1029" s="12">
        <v>39353</v>
      </c>
      <c r="C1029">
        <v>9</v>
      </c>
      <c r="D1029">
        <v>2007</v>
      </c>
      <c r="E1029" t="s">
        <v>24</v>
      </c>
      <c r="F1029">
        <v>3070515</v>
      </c>
      <c r="G1029">
        <v>1</v>
      </c>
      <c r="H1029" t="s">
        <v>93</v>
      </c>
      <c r="I1029" t="s">
        <v>897</v>
      </c>
      <c r="J1029">
        <v>158</v>
      </c>
      <c r="K1029" t="s">
        <v>2574</v>
      </c>
      <c r="L1029">
        <v>90.7</v>
      </c>
      <c r="O1029" t="s">
        <v>27</v>
      </c>
      <c r="P1029" t="s">
        <v>24</v>
      </c>
      <c r="Q1029" t="s">
        <v>2574</v>
      </c>
      <c r="R1029">
        <v>57.748609999999999</v>
      </c>
      <c r="S1029">
        <v>-152.45830000000001</v>
      </c>
      <c r="T1029" t="s">
        <v>58</v>
      </c>
      <c r="U1029" t="s">
        <v>1894</v>
      </c>
      <c r="W1029" t="s">
        <v>30</v>
      </c>
    </row>
    <row r="1030" spans="1:23" x14ac:dyDescent="0.2">
      <c r="A1030" t="s">
        <v>24</v>
      </c>
      <c r="B1030" s="12">
        <v>39355</v>
      </c>
      <c r="C1030">
        <v>9</v>
      </c>
      <c r="D1030">
        <v>2007</v>
      </c>
      <c r="E1030" t="s">
        <v>24</v>
      </c>
      <c r="F1030">
        <v>3070595</v>
      </c>
      <c r="G1030">
        <v>1</v>
      </c>
      <c r="H1030" t="s">
        <v>25</v>
      </c>
      <c r="I1030" t="s">
        <v>902</v>
      </c>
      <c r="J1030">
        <v>15</v>
      </c>
      <c r="K1030" t="s">
        <v>2574</v>
      </c>
      <c r="L1030">
        <v>35.5</v>
      </c>
      <c r="O1030" t="s">
        <v>27</v>
      </c>
      <c r="P1030" t="s">
        <v>24</v>
      </c>
      <c r="Q1030" t="s">
        <v>2574</v>
      </c>
      <c r="R1030">
        <v>57.018166666699997</v>
      </c>
      <c r="S1030">
        <v>-135.30549999999999</v>
      </c>
      <c r="T1030" t="s">
        <v>36</v>
      </c>
      <c r="U1030" t="s">
        <v>1894</v>
      </c>
      <c r="V1030" s="13" t="s">
        <v>30</v>
      </c>
      <c r="W1030" t="s">
        <v>30</v>
      </c>
    </row>
    <row r="1031" spans="1:23" x14ac:dyDescent="0.2">
      <c r="A1031" t="s">
        <v>24</v>
      </c>
      <c r="B1031" s="12">
        <v>39356</v>
      </c>
      <c r="C1031">
        <v>10</v>
      </c>
      <c r="D1031">
        <v>2007</v>
      </c>
      <c r="E1031" t="s">
        <v>24</v>
      </c>
      <c r="F1031">
        <v>3139365</v>
      </c>
      <c r="G1031">
        <v>1</v>
      </c>
      <c r="H1031" t="s">
        <v>93</v>
      </c>
      <c r="I1031" t="s">
        <v>788</v>
      </c>
      <c r="J1031">
        <v>196</v>
      </c>
      <c r="K1031" t="s">
        <v>2574</v>
      </c>
      <c r="L1031">
        <v>124.5</v>
      </c>
      <c r="O1031" t="s">
        <v>27</v>
      </c>
      <c r="P1031" t="s">
        <v>24</v>
      </c>
      <c r="Q1031" t="s">
        <v>2574</v>
      </c>
      <c r="R1031">
        <v>53.877777833300001</v>
      </c>
      <c r="S1031">
        <v>-166.57777783329999</v>
      </c>
      <c r="T1031" t="s">
        <v>58</v>
      </c>
      <c r="U1031" t="s">
        <v>1894</v>
      </c>
      <c r="W1031" t="s">
        <v>30</v>
      </c>
    </row>
    <row r="1032" spans="1:23" x14ac:dyDescent="0.2">
      <c r="A1032" t="s">
        <v>24</v>
      </c>
      <c r="B1032" s="12">
        <v>39358</v>
      </c>
      <c r="C1032">
        <v>10</v>
      </c>
      <c r="D1032">
        <v>2007</v>
      </c>
      <c r="E1032" t="s">
        <v>24</v>
      </c>
      <c r="F1032">
        <v>3089952</v>
      </c>
      <c r="G1032">
        <v>1</v>
      </c>
      <c r="H1032" t="s">
        <v>107</v>
      </c>
      <c r="I1032" t="s">
        <v>108</v>
      </c>
      <c r="J1032">
        <v>1328</v>
      </c>
      <c r="K1032" t="s">
        <v>2377</v>
      </c>
      <c r="L1032">
        <v>217.5</v>
      </c>
      <c r="N1032">
        <v>45</v>
      </c>
      <c r="O1032" t="s">
        <v>27</v>
      </c>
      <c r="P1032" t="s">
        <v>24</v>
      </c>
      <c r="Q1032" t="s">
        <v>2377</v>
      </c>
      <c r="R1032">
        <v>58.366666666699999</v>
      </c>
      <c r="S1032">
        <v>-134.65</v>
      </c>
      <c r="T1032" t="s">
        <v>56</v>
      </c>
      <c r="U1032" t="s">
        <v>40</v>
      </c>
      <c r="V1032" s="13" t="s">
        <v>42</v>
      </c>
      <c r="W1032" t="s">
        <v>29</v>
      </c>
    </row>
    <row r="1033" spans="1:23" x14ac:dyDescent="0.2">
      <c r="A1033" t="s">
        <v>24</v>
      </c>
      <c r="B1033" s="12">
        <v>39359</v>
      </c>
      <c r="C1033">
        <v>10</v>
      </c>
      <c r="D1033">
        <v>2007</v>
      </c>
      <c r="E1033" t="s">
        <v>24</v>
      </c>
      <c r="F1033">
        <v>3076313</v>
      </c>
      <c r="G1033">
        <v>1</v>
      </c>
      <c r="H1033" t="s">
        <v>25</v>
      </c>
      <c r="I1033" t="s">
        <v>623</v>
      </c>
      <c r="J1033">
        <v>81</v>
      </c>
      <c r="K1033" t="s">
        <v>2574</v>
      </c>
      <c r="L1033">
        <v>72.400000000000006</v>
      </c>
      <c r="O1033" t="s">
        <v>27</v>
      </c>
      <c r="P1033" t="s">
        <v>24</v>
      </c>
      <c r="Q1033" t="s">
        <v>2574</v>
      </c>
      <c r="R1033">
        <v>56.416666666700003</v>
      </c>
      <c r="S1033">
        <v>-168.13333333329999</v>
      </c>
      <c r="T1033" t="s">
        <v>80</v>
      </c>
      <c r="U1033" t="s">
        <v>1894</v>
      </c>
      <c r="W1033" t="s">
        <v>30</v>
      </c>
    </row>
    <row r="1034" spans="1:23" x14ac:dyDescent="0.2">
      <c r="A1034" t="s">
        <v>24</v>
      </c>
      <c r="B1034" s="12">
        <v>39359</v>
      </c>
      <c r="C1034">
        <v>10</v>
      </c>
      <c r="D1034">
        <v>2007</v>
      </c>
      <c r="E1034" t="s">
        <v>24</v>
      </c>
      <c r="F1034">
        <v>3085718</v>
      </c>
      <c r="G1034">
        <v>1</v>
      </c>
      <c r="H1034" t="s">
        <v>226</v>
      </c>
      <c r="I1034" t="s">
        <v>905</v>
      </c>
      <c r="J1034">
        <v>2898</v>
      </c>
      <c r="K1034" t="s">
        <v>2377</v>
      </c>
      <c r="L1034">
        <v>271.39999999999998</v>
      </c>
      <c r="O1034" t="s">
        <v>27</v>
      </c>
      <c r="P1034" t="s">
        <v>24</v>
      </c>
      <c r="Q1034" t="s">
        <v>2574</v>
      </c>
      <c r="R1034">
        <v>53.904666666700003</v>
      </c>
      <c r="S1034">
        <v>-166.44616666670001</v>
      </c>
      <c r="T1034" t="s">
        <v>80</v>
      </c>
      <c r="U1034" t="s">
        <v>40</v>
      </c>
      <c r="V1034" s="13" t="s">
        <v>42</v>
      </c>
      <c r="W1034" t="s">
        <v>29</v>
      </c>
    </row>
    <row r="1035" spans="1:23" x14ac:dyDescent="0.2">
      <c r="A1035" t="s">
        <v>24</v>
      </c>
      <c r="B1035" s="12">
        <v>39361</v>
      </c>
      <c r="C1035">
        <v>10</v>
      </c>
      <c r="D1035">
        <v>2007</v>
      </c>
      <c r="E1035" t="s">
        <v>24</v>
      </c>
      <c r="F1035">
        <v>3176937</v>
      </c>
      <c r="G1035">
        <v>1</v>
      </c>
      <c r="H1035" t="s">
        <v>107</v>
      </c>
      <c r="I1035" t="s">
        <v>906</v>
      </c>
      <c r="J1035">
        <v>7</v>
      </c>
      <c r="K1035" t="s">
        <v>2574</v>
      </c>
      <c r="L1035">
        <v>28</v>
      </c>
      <c r="O1035" t="s">
        <v>27</v>
      </c>
      <c r="P1035" t="s">
        <v>24</v>
      </c>
      <c r="Q1035" t="s">
        <v>2574</v>
      </c>
      <c r="R1035">
        <v>56.653491000000002</v>
      </c>
      <c r="S1035">
        <v>-131.848837</v>
      </c>
      <c r="T1035" t="s">
        <v>39</v>
      </c>
      <c r="U1035" t="s">
        <v>40</v>
      </c>
      <c r="V1035" s="13" t="s">
        <v>42</v>
      </c>
      <c r="W1035" t="s">
        <v>29</v>
      </c>
    </row>
    <row r="1036" spans="1:23" x14ac:dyDescent="0.2">
      <c r="A1036" t="s">
        <v>24</v>
      </c>
      <c r="B1036" s="12">
        <v>39362</v>
      </c>
      <c r="C1036">
        <v>10</v>
      </c>
      <c r="D1036">
        <v>2007</v>
      </c>
      <c r="E1036" t="s">
        <v>24</v>
      </c>
      <c r="F1036">
        <v>3076927</v>
      </c>
      <c r="G1036">
        <v>1</v>
      </c>
      <c r="H1036" t="s">
        <v>25</v>
      </c>
      <c r="I1036" t="s">
        <v>907</v>
      </c>
      <c r="J1036">
        <v>198</v>
      </c>
      <c r="K1036" t="s">
        <v>2574</v>
      </c>
      <c r="L1036">
        <v>94.3</v>
      </c>
      <c r="N1036">
        <v>39</v>
      </c>
      <c r="O1036" t="s">
        <v>27</v>
      </c>
      <c r="P1036" t="s">
        <v>24</v>
      </c>
      <c r="Q1036" t="s">
        <v>2377</v>
      </c>
      <c r="R1036">
        <v>58.183333333299998</v>
      </c>
      <c r="S1036">
        <v>-152.875</v>
      </c>
      <c r="T1036" t="s">
        <v>80</v>
      </c>
      <c r="U1036" t="s">
        <v>40</v>
      </c>
      <c r="V1036" s="13" t="s">
        <v>42</v>
      </c>
      <c r="W1036" t="s">
        <v>29</v>
      </c>
    </row>
    <row r="1037" spans="1:23" x14ac:dyDescent="0.2">
      <c r="A1037" t="s">
        <v>24</v>
      </c>
      <c r="B1037" s="12">
        <v>39362</v>
      </c>
      <c r="C1037">
        <v>10</v>
      </c>
      <c r="D1037">
        <v>2007</v>
      </c>
      <c r="E1037" t="s">
        <v>908</v>
      </c>
      <c r="F1037">
        <v>3085770</v>
      </c>
      <c r="G1037">
        <v>1</v>
      </c>
      <c r="H1037" t="s">
        <v>97</v>
      </c>
      <c r="I1037" t="s">
        <v>909</v>
      </c>
      <c r="J1037">
        <v>10264</v>
      </c>
      <c r="K1037" t="s">
        <v>2377</v>
      </c>
      <c r="L1037">
        <v>514.1</v>
      </c>
      <c r="O1037" t="s">
        <v>27</v>
      </c>
      <c r="P1037" t="s">
        <v>24</v>
      </c>
      <c r="Q1037" t="s">
        <v>2574</v>
      </c>
      <c r="R1037">
        <v>53.877776666700001</v>
      </c>
      <c r="S1037">
        <v>-166.5777766667</v>
      </c>
      <c r="T1037" t="s">
        <v>399</v>
      </c>
      <c r="U1037" t="s">
        <v>40</v>
      </c>
      <c r="W1037" t="s">
        <v>29</v>
      </c>
    </row>
    <row r="1038" spans="1:23" x14ac:dyDescent="0.2">
      <c r="A1038" t="s">
        <v>24</v>
      </c>
      <c r="B1038" s="12">
        <v>39363</v>
      </c>
      <c r="C1038">
        <v>10</v>
      </c>
      <c r="D1038">
        <v>2007</v>
      </c>
      <c r="E1038" t="s">
        <v>24</v>
      </c>
      <c r="F1038">
        <v>3177182</v>
      </c>
      <c r="G1038">
        <v>1</v>
      </c>
      <c r="H1038" t="s">
        <v>25</v>
      </c>
      <c r="I1038" t="s">
        <v>912</v>
      </c>
      <c r="J1038">
        <v>17</v>
      </c>
      <c r="K1038" t="s">
        <v>2574</v>
      </c>
      <c r="L1038">
        <v>35.299999999999997</v>
      </c>
      <c r="O1038" t="s">
        <v>27</v>
      </c>
      <c r="P1038" t="s">
        <v>24</v>
      </c>
      <c r="Q1038" t="s">
        <v>2574</v>
      </c>
      <c r="R1038">
        <v>55.438139</v>
      </c>
      <c r="S1038">
        <v>-131.852012</v>
      </c>
      <c r="T1038" t="s">
        <v>44</v>
      </c>
      <c r="U1038" t="s">
        <v>40</v>
      </c>
      <c r="W1038" t="s">
        <v>29</v>
      </c>
    </row>
    <row r="1039" spans="1:23" x14ac:dyDescent="0.2">
      <c r="A1039" t="s">
        <v>24</v>
      </c>
      <c r="B1039" s="12">
        <v>39367</v>
      </c>
      <c r="C1039">
        <v>10</v>
      </c>
      <c r="D1039">
        <v>2007</v>
      </c>
      <c r="E1039" t="s">
        <v>24</v>
      </c>
      <c r="F1039">
        <v>3080424</v>
      </c>
      <c r="G1039">
        <v>1</v>
      </c>
      <c r="H1039" t="s">
        <v>65</v>
      </c>
      <c r="I1039" t="s">
        <v>913</v>
      </c>
      <c r="J1039" t="s">
        <v>35</v>
      </c>
      <c r="K1039" t="s">
        <v>2377</v>
      </c>
      <c r="L1039" t="s">
        <v>35</v>
      </c>
      <c r="O1039" t="s">
        <v>27</v>
      </c>
      <c r="P1039" t="s">
        <v>24</v>
      </c>
      <c r="Q1039" t="s">
        <v>2574</v>
      </c>
      <c r="R1039">
        <v>55.438139</v>
      </c>
      <c r="S1039">
        <v>-131.852012</v>
      </c>
      <c r="T1039" t="s">
        <v>58</v>
      </c>
      <c r="U1039" t="s">
        <v>1894</v>
      </c>
      <c r="W1039" t="s">
        <v>30</v>
      </c>
    </row>
    <row r="1040" spans="1:23" x14ac:dyDescent="0.2">
      <c r="A1040" t="s">
        <v>24</v>
      </c>
      <c r="B1040" s="12">
        <v>39368</v>
      </c>
      <c r="C1040">
        <v>10</v>
      </c>
      <c r="D1040">
        <v>2007</v>
      </c>
      <c r="E1040" t="s">
        <v>24</v>
      </c>
      <c r="F1040">
        <v>3106735</v>
      </c>
      <c r="G1040">
        <v>1</v>
      </c>
      <c r="H1040" t="s">
        <v>62</v>
      </c>
      <c r="I1040" t="s">
        <v>275</v>
      </c>
      <c r="K1040" t="s">
        <v>3723</v>
      </c>
      <c r="L1040">
        <v>22</v>
      </c>
      <c r="N1040">
        <v>35</v>
      </c>
      <c r="O1040" t="s">
        <v>27</v>
      </c>
      <c r="P1040" t="s">
        <v>24</v>
      </c>
      <c r="Q1040" t="s">
        <v>2377</v>
      </c>
      <c r="R1040">
        <v>60.634366666699997</v>
      </c>
      <c r="S1040">
        <v>-147.37799999999999</v>
      </c>
      <c r="T1040" t="s">
        <v>58</v>
      </c>
      <c r="U1040" t="s">
        <v>1894</v>
      </c>
      <c r="W1040" t="s">
        <v>30</v>
      </c>
    </row>
    <row r="1041" spans="1:23" x14ac:dyDescent="0.2">
      <c r="A1041" t="s">
        <v>24</v>
      </c>
      <c r="B1041" s="12">
        <v>39370</v>
      </c>
      <c r="C1041">
        <v>10</v>
      </c>
      <c r="D1041">
        <v>2007</v>
      </c>
      <c r="E1041" t="s">
        <v>24</v>
      </c>
      <c r="F1041">
        <v>3089463</v>
      </c>
      <c r="G1041">
        <v>1</v>
      </c>
      <c r="H1041" t="s">
        <v>107</v>
      </c>
      <c r="I1041" t="s">
        <v>108</v>
      </c>
      <c r="J1041">
        <v>1328</v>
      </c>
      <c r="K1041" t="s">
        <v>2377</v>
      </c>
      <c r="L1041">
        <v>217.5</v>
      </c>
      <c r="N1041">
        <v>45</v>
      </c>
      <c r="O1041" t="s">
        <v>27</v>
      </c>
      <c r="P1041" t="s">
        <v>24</v>
      </c>
      <c r="Q1041" t="s">
        <v>2377</v>
      </c>
      <c r="R1041">
        <v>58.366666666699999</v>
      </c>
      <c r="S1041">
        <v>-134.65</v>
      </c>
      <c r="T1041" t="s">
        <v>44</v>
      </c>
      <c r="U1041" t="s">
        <v>40</v>
      </c>
      <c r="W1041" t="s">
        <v>29</v>
      </c>
    </row>
    <row r="1042" spans="1:23" x14ac:dyDescent="0.2">
      <c r="A1042" t="s">
        <v>24</v>
      </c>
      <c r="B1042" s="12">
        <v>39370</v>
      </c>
      <c r="C1042">
        <v>10</v>
      </c>
      <c r="D1042">
        <v>2007</v>
      </c>
      <c r="E1042" t="s">
        <v>24</v>
      </c>
      <c r="F1042">
        <v>3095379</v>
      </c>
      <c r="G1042">
        <v>1</v>
      </c>
      <c r="H1042" t="s">
        <v>65</v>
      </c>
      <c r="I1042" t="s">
        <v>914</v>
      </c>
      <c r="J1042" t="s">
        <v>35</v>
      </c>
      <c r="K1042" t="s">
        <v>2377</v>
      </c>
      <c r="L1042" t="s">
        <v>35</v>
      </c>
      <c r="O1042" t="s">
        <v>27</v>
      </c>
      <c r="P1042" t="s">
        <v>24</v>
      </c>
      <c r="Q1042" t="s">
        <v>2574</v>
      </c>
      <c r="R1042">
        <v>55.551670000000001</v>
      </c>
      <c r="S1042">
        <v>-133.1003</v>
      </c>
      <c r="T1042" t="s">
        <v>36</v>
      </c>
      <c r="U1042" t="s">
        <v>1894</v>
      </c>
      <c r="V1042" s="13" t="s">
        <v>42</v>
      </c>
      <c r="W1042" t="s">
        <v>30</v>
      </c>
    </row>
    <row r="1043" spans="1:23" x14ac:dyDescent="0.2">
      <c r="A1043" t="s">
        <v>24</v>
      </c>
      <c r="B1043" s="12">
        <v>39370</v>
      </c>
      <c r="C1043">
        <v>10</v>
      </c>
      <c r="D1043">
        <v>2007</v>
      </c>
      <c r="E1043" t="s">
        <v>24</v>
      </c>
      <c r="F1043">
        <v>3128957</v>
      </c>
      <c r="G1043">
        <v>1</v>
      </c>
      <c r="H1043" t="s">
        <v>107</v>
      </c>
      <c r="I1043" t="s">
        <v>193</v>
      </c>
      <c r="J1043">
        <v>2625</v>
      </c>
      <c r="K1043" t="s">
        <v>2377</v>
      </c>
      <c r="L1043">
        <v>316.89999999999998</v>
      </c>
      <c r="O1043" t="s">
        <v>27</v>
      </c>
      <c r="P1043" t="s">
        <v>24</v>
      </c>
      <c r="Q1043" t="s">
        <v>2574</v>
      </c>
      <c r="R1043">
        <v>56.443280000000001</v>
      </c>
      <c r="S1043">
        <v>-132.41589999999999</v>
      </c>
      <c r="T1043" t="s">
        <v>44</v>
      </c>
      <c r="U1043" t="s">
        <v>40</v>
      </c>
      <c r="W1043" t="s">
        <v>29</v>
      </c>
    </row>
    <row r="1044" spans="1:23" x14ac:dyDescent="0.2">
      <c r="A1044" t="s">
        <v>24</v>
      </c>
      <c r="B1044" s="12">
        <v>39371</v>
      </c>
      <c r="C1044">
        <v>10</v>
      </c>
      <c r="D1044">
        <v>2007</v>
      </c>
      <c r="E1044" t="s">
        <v>24</v>
      </c>
      <c r="F1044">
        <v>3081664</v>
      </c>
      <c r="G1044">
        <v>1</v>
      </c>
      <c r="H1044" t="s">
        <v>93</v>
      </c>
      <c r="I1044" t="s">
        <v>888</v>
      </c>
      <c r="J1044">
        <v>183</v>
      </c>
      <c r="K1044" t="s">
        <v>2574</v>
      </c>
      <c r="L1044">
        <v>96.8</v>
      </c>
      <c r="N1044">
        <v>43</v>
      </c>
      <c r="O1044" t="s">
        <v>27</v>
      </c>
      <c r="P1044" t="s">
        <v>24</v>
      </c>
      <c r="Q1044" t="s">
        <v>2377</v>
      </c>
      <c r="R1044">
        <v>60.541400000000003</v>
      </c>
      <c r="S1044">
        <v>-145.76439999999999</v>
      </c>
      <c r="T1044" t="s">
        <v>58</v>
      </c>
      <c r="U1044" t="s">
        <v>1894</v>
      </c>
      <c r="W1044" t="s">
        <v>30</v>
      </c>
    </row>
    <row r="1045" spans="1:23" x14ac:dyDescent="0.2">
      <c r="A1045" t="s">
        <v>24</v>
      </c>
      <c r="B1045" s="12">
        <v>39381</v>
      </c>
      <c r="C1045">
        <v>10</v>
      </c>
      <c r="D1045">
        <v>2007</v>
      </c>
      <c r="E1045" t="s">
        <v>24</v>
      </c>
      <c r="F1045">
        <v>3089161</v>
      </c>
      <c r="G1045">
        <v>1</v>
      </c>
      <c r="H1045" t="s">
        <v>25</v>
      </c>
      <c r="I1045" t="s">
        <v>164</v>
      </c>
      <c r="J1045">
        <v>1593</v>
      </c>
      <c r="K1045" t="s">
        <v>2377</v>
      </c>
      <c r="L1045">
        <v>267.39999999999998</v>
      </c>
      <c r="O1045" t="s">
        <v>27</v>
      </c>
      <c r="P1045" t="s">
        <v>24</v>
      </c>
      <c r="Q1045" t="s">
        <v>2574</v>
      </c>
      <c r="R1045">
        <v>51.857464999999998</v>
      </c>
      <c r="S1045">
        <v>-176.64588800000001</v>
      </c>
      <c r="T1045" t="s">
        <v>39</v>
      </c>
      <c r="U1045" t="s">
        <v>40</v>
      </c>
      <c r="V1045" s="13" t="s">
        <v>42</v>
      </c>
      <c r="W1045" t="s">
        <v>29</v>
      </c>
    </row>
    <row r="1046" spans="1:23" x14ac:dyDescent="0.2">
      <c r="A1046" t="s">
        <v>24</v>
      </c>
      <c r="B1046" s="12">
        <v>39381</v>
      </c>
      <c r="C1046">
        <v>10</v>
      </c>
      <c r="D1046">
        <v>2007</v>
      </c>
      <c r="E1046" t="s">
        <v>24</v>
      </c>
      <c r="F1046">
        <v>3125017</v>
      </c>
      <c r="G1046">
        <v>1</v>
      </c>
      <c r="H1046" t="s">
        <v>59</v>
      </c>
      <c r="I1046" t="s">
        <v>916</v>
      </c>
      <c r="J1046">
        <v>64329</v>
      </c>
      <c r="K1046" t="s">
        <v>2377</v>
      </c>
      <c r="L1046">
        <v>831.5</v>
      </c>
      <c r="N1046">
        <v>40</v>
      </c>
      <c r="O1046" t="s">
        <v>27</v>
      </c>
      <c r="P1046" t="s">
        <v>24</v>
      </c>
      <c r="Q1046" t="s">
        <v>2377</v>
      </c>
      <c r="R1046">
        <v>59.4</v>
      </c>
      <c r="S1046">
        <v>-144.36666666670001</v>
      </c>
      <c r="T1046" t="s">
        <v>44</v>
      </c>
      <c r="U1046" t="s">
        <v>40</v>
      </c>
      <c r="W1046" t="s">
        <v>29</v>
      </c>
    </row>
    <row r="1047" spans="1:23" x14ac:dyDescent="0.2">
      <c r="A1047" t="s">
        <v>24</v>
      </c>
      <c r="B1047" s="12">
        <v>39386</v>
      </c>
      <c r="C1047">
        <v>10</v>
      </c>
      <c r="D1047">
        <v>2007</v>
      </c>
      <c r="E1047" t="s">
        <v>24</v>
      </c>
      <c r="F1047">
        <v>3092057</v>
      </c>
      <c r="G1047">
        <v>1</v>
      </c>
      <c r="H1047" t="s">
        <v>25</v>
      </c>
      <c r="I1047" t="s">
        <v>917</v>
      </c>
      <c r="J1047">
        <v>135</v>
      </c>
      <c r="K1047" t="s">
        <v>2574</v>
      </c>
      <c r="L1047">
        <v>69.3</v>
      </c>
      <c r="N1047">
        <v>64</v>
      </c>
      <c r="O1047" t="s">
        <v>27</v>
      </c>
      <c r="P1047" t="s">
        <v>24</v>
      </c>
      <c r="Q1047" t="s">
        <v>2377</v>
      </c>
      <c r="R1047">
        <v>59.632510000000003</v>
      </c>
      <c r="S1047">
        <v>-151.53280000000001</v>
      </c>
      <c r="T1047" t="s">
        <v>58</v>
      </c>
      <c r="U1047" t="s">
        <v>1894</v>
      </c>
      <c r="W1047" t="s">
        <v>30</v>
      </c>
    </row>
    <row r="1048" spans="1:23" x14ac:dyDescent="0.2">
      <c r="A1048" t="s">
        <v>24</v>
      </c>
      <c r="B1048" s="12">
        <v>39392</v>
      </c>
      <c r="C1048">
        <v>11</v>
      </c>
      <c r="D1048">
        <v>2007</v>
      </c>
      <c r="E1048" t="s">
        <v>24</v>
      </c>
      <c r="F1048">
        <v>3094990</v>
      </c>
      <c r="G1048">
        <v>1</v>
      </c>
      <c r="H1048" t="s">
        <v>25</v>
      </c>
      <c r="I1048" t="s">
        <v>918</v>
      </c>
      <c r="J1048">
        <v>8</v>
      </c>
      <c r="K1048" t="s">
        <v>2574</v>
      </c>
      <c r="L1048">
        <v>30.8</v>
      </c>
      <c r="O1048" t="s">
        <v>27</v>
      </c>
      <c r="P1048" t="s">
        <v>24</v>
      </c>
      <c r="Q1048" t="s">
        <v>2574</v>
      </c>
      <c r="R1048">
        <v>55.567866666699999</v>
      </c>
      <c r="S1048">
        <v>-131.98333333330001</v>
      </c>
      <c r="T1048" t="s">
        <v>36</v>
      </c>
      <c r="U1048" t="s">
        <v>1894</v>
      </c>
      <c r="V1048" s="13" t="s">
        <v>42</v>
      </c>
      <c r="W1048" t="s">
        <v>30</v>
      </c>
    </row>
    <row r="1049" spans="1:23" x14ac:dyDescent="0.2">
      <c r="A1049" t="s">
        <v>24</v>
      </c>
      <c r="B1049" s="12">
        <v>39392</v>
      </c>
      <c r="C1049">
        <v>11</v>
      </c>
      <c r="D1049">
        <v>2007</v>
      </c>
      <c r="E1049" t="s">
        <v>24</v>
      </c>
      <c r="F1049">
        <v>3098747</v>
      </c>
      <c r="G1049">
        <v>1</v>
      </c>
      <c r="H1049" t="s">
        <v>226</v>
      </c>
      <c r="I1049" t="s">
        <v>919</v>
      </c>
      <c r="J1049">
        <v>3674</v>
      </c>
      <c r="K1049" t="s">
        <v>2377</v>
      </c>
      <c r="L1049">
        <v>321.8</v>
      </c>
      <c r="O1049" t="s">
        <v>27</v>
      </c>
      <c r="P1049" t="s">
        <v>24</v>
      </c>
      <c r="Q1049" t="s">
        <v>2574</v>
      </c>
      <c r="R1049">
        <v>56.933333333299998</v>
      </c>
      <c r="S1049">
        <v>-134.63333333329999</v>
      </c>
      <c r="T1049" t="s">
        <v>56</v>
      </c>
      <c r="U1049" t="s">
        <v>40</v>
      </c>
      <c r="W1049" t="s">
        <v>29</v>
      </c>
    </row>
    <row r="1050" spans="1:23" x14ac:dyDescent="0.2">
      <c r="A1050" t="s">
        <v>24</v>
      </c>
      <c r="B1050" s="12">
        <v>39394</v>
      </c>
      <c r="C1050">
        <v>11</v>
      </c>
      <c r="D1050">
        <v>2007</v>
      </c>
      <c r="E1050" t="s">
        <v>24</v>
      </c>
      <c r="F1050">
        <v>3095431</v>
      </c>
      <c r="G1050">
        <v>1</v>
      </c>
      <c r="H1050" t="s">
        <v>25</v>
      </c>
      <c r="I1050" t="s">
        <v>920</v>
      </c>
      <c r="J1050">
        <v>72</v>
      </c>
      <c r="K1050" t="s">
        <v>2574</v>
      </c>
      <c r="L1050">
        <v>49.6</v>
      </c>
      <c r="N1050">
        <v>43</v>
      </c>
      <c r="O1050" t="s">
        <v>27</v>
      </c>
      <c r="P1050" t="s">
        <v>24</v>
      </c>
      <c r="Q1050" t="s">
        <v>2377</v>
      </c>
      <c r="R1050">
        <v>59.632510000000003</v>
      </c>
      <c r="S1050">
        <v>-151.53280000000001</v>
      </c>
      <c r="T1050" t="s">
        <v>58</v>
      </c>
      <c r="U1050" t="s">
        <v>1894</v>
      </c>
      <c r="W1050" t="s">
        <v>30</v>
      </c>
    </row>
    <row r="1051" spans="1:23" x14ac:dyDescent="0.2">
      <c r="A1051" t="s">
        <v>24</v>
      </c>
      <c r="B1051" s="12">
        <v>39394</v>
      </c>
      <c r="C1051">
        <v>11</v>
      </c>
      <c r="D1051">
        <v>2007</v>
      </c>
      <c r="E1051" t="s">
        <v>24</v>
      </c>
      <c r="F1051">
        <v>3097855</v>
      </c>
      <c r="G1051">
        <v>1</v>
      </c>
      <c r="H1051" t="s">
        <v>25</v>
      </c>
      <c r="I1051" t="s">
        <v>921</v>
      </c>
      <c r="J1051">
        <v>32</v>
      </c>
      <c r="K1051" t="s">
        <v>2574</v>
      </c>
      <c r="L1051">
        <v>52</v>
      </c>
      <c r="O1051" t="s">
        <v>27</v>
      </c>
      <c r="P1051" t="s">
        <v>24</v>
      </c>
      <c r="Q1051" t="s">
        <v>2574</v>
      </c>
      <c r="R1051">
        <v>57.242166666700001</v>
      </c>
      <c r="S1051">
        <v>-135.42283333329999</v>
      </c>
      <c r="T1051" t="s">
        <v>36</v>
      </c>
      <c r="U1051" t="s">
        <v>40</v>
      </c>
      <c r="V1051" s="13" t="s">
        <v>30</v>
      </c>
      <c r="W1051" t="s">
        <v>29</v>
      </c>
    </row>
    <row r="1052" spans="1:23" x14ac:dyDescent="0.2">
      <c r="A1052" t="s">
        <v>24</v>
      </c>
      <c r="B1052" s="12">
        <v>39395</v>
      </c>
      <c r="C1052">
        <v>11</v>
      </c>
      <c r="D1052">
        <v>2007</v>
      </c>
      <c r="E1052" t="s">
        <v>24</v>
      </c>
      <c r="F1052">
        <v>3096100</v>
      </c>
      <c r="G1052">
        <v>1</v>
      </c>
      <c r="H1052" t="s">
        <v>25</v>
      </c>
      <c r="I1052" t="s">
        <v>749</v>
      </c>
      <c r="J1052">
        <v>114</v>
      </c>
      <c r="K1052" t="s">
        <v>2574</v>
      </c>
      <c r="L1052">
        <v>57.7</v>
      </c>
      <c r="O1052" t="s">
        <v>27</v>
      </c>
      <c r="P1052" t="s">
        <v>24</v>
      </c>
      <c r="Q1052" t="s">
        <v>2574</v>
      </c>
      <c r="R1052">
        <v>57.781666666699998</v>
      </c>
      <c r="S1052">
        <v>-152.40833333329999</v>
      </c>
      <c r="T1052" t="s">
        <v>39</v>
      </c>
      <c r="U1052" t="s">
        <v>40</v>
      </c>
      <c r="V1052" s="13" t="s">
        <v>42</v>
      </c>
      <c r="W1052" t="s">
        <v>29</v>
      </c>
    </row>
    <row r="1053" spans="1:23" x14ac:dyDescent="0.2">
      <c r="A1053" t="s">
        <v>24</v>
      </c>
      <c r="B1053" s="12">
        <v>39395</v>
      </c>
      <c r="C1053">
        <v>11</v>
      </c>
      <c r="D1053">
        <v>2007</v>
      </c>
      <c r="E1053" t="s">
        <v>24</v>
      </c>
      <c r="F1053">
        <v>3098345</v>
      </c>
      <c r="G1053">
        <v>1</v>
      </c>
      <c r="H1053" t="s">
        <v>25</v>
      </c>
      <c r="I1053" t="s">
        <v>257</v>
      </c>
      <c r="J1053">
        <v>194</v>
      </c>
      <c r="K1053" t="s">
        <v>2574</v>
      </c>
      <c r="L1053">
        <v>112.1</v>
      </c>
      <c r="N1053">
        <v>19</v>
      </c>
      <c r="O1053" t="s">
        <v>27</v>
      </c>
      <c r="P1053" t="s">
        <v>24</v>
      </c>
      <c r="Q1053" t="s">
        <v>2377</v>
      </c>
      <c r="R1053">
        <v>58.3157</v>
      </c>
      <c r="S1053">
        <v>-134.3518</v>
      </c>
      <c r="T1053" t="s">
        <v>58</v>
      </c>
      <c r="U1053" t="s">
        <v>1894</v>
      </c>
      <c r="W1053" t="s">
        <v>30</v>
      </c>
    </row>
    <row r="1054" spans="1:23" x14ac:dyDescent="0.2">
      <c r="A1054" t="s">
        <v>24</v>
      </c>
      <c r="B1054" s="12">
        <v>39396</v>
      </c>
      <c r="C1054">
        <v>11</v>
      </c>
      <c r="D1054">
        <v>2007</v>
      </c>
      <c r="E1054" t="s">
        <v>24</v>
      </c>
      <c r="F1054">
        <v>3112853</v>
      </c>
      <c r="G1054">
        <v>1</v>
      </c>
      <c r="H1054" t="s">
        <v>25</v>
      </c>
      <c r="I1054" t="s">
        <v>922</v>
      </c>
      <c r="J1054">
        <v>23</v>
      </c>
      <c r="K1054" t="s">
        <v>2574</v>
      </c>
      <c r="L1054">
        <v>39.200000000000003</v>
      </c>
      <c r="O1054" t="s">
        <v>27</v>
      </c>
      <c r="P1054" t="s">
        <v>24</v>
      </c>
      <c r="Q1054" t="s">
        <v>2574</v>
      </c>
      <c r="R1054">
        <v>56.028666666699998</v>
      </c>
      <c r="S1054">
        <v>-132.11183333330001</v>
      </c>
      <c r="T1054" t="s">
        <v>80</v>
      </c>
      <c r="U1054" t="s">
        <v>1894</v>
      </c>
      <c r="V1054" s="13" t="s">
        <v>42</v>
      </c>
      <c r="W1054" t="s">
        <v>30</v>
      </c>
    </row>
    <row r="1055" spans="1:23" x14ac:dyDescent="0.2">
      <c r="A1055" t="s">
        <v>24</v>
      </c>
      <c r="B1055" s="12">
        <v>39397</v>
      </c>
      <c r="C1055">
        <v>11</v>
      </c>
      <c r="D1055">
        <v>2007</v>
      </c>
      <c r="E1055" t="s">
        <v>24</v>
      </c>
      <c r="F1055">
        <v>3101100</v>
      </c>
      <c r="G1055">
        <v>1</v>
      </c>
      <c r="H1055" t="s">
        <v>97</v>
      </c>
      <c r="I1055" t="s">
        <v>923</v>
      </c>
      <c r="J1055">
        <v>111</v>
      </c>
      <c r="K1055" t="s">
        <v>2574</v>
      </c>
      <c r="L1055">
        <v>69.3</v>
      </c>
      <c r="O1055" t="s">
        <v>27</v>
      </c>
      <c r="P1055" t="s">
        <v>24</v>
      </c>
      <c r="Q1055" t="s">
        <v>2574</v>
      </c>
      <c r="R1055">
        <v>53.877777833300001</v>
      </c>
      <c r="S1055">
        <v>-166.57777783329999</v>
      </c>
      <c r="T1055" t="s">
        <v>58</v>
      </c>
      <c r="U1055" t="s">
        <v>1894</v>
      </c>
      <c r="W1055" t="s">
        <v>30</v>
      </c>
    </row>
    <row r="1056" spans="1:23" x14ac:dyDescent="0.2">
      <c r="A1056" t="s">
        <v>24</v>
      </c>
      <c r="B1056" s="12">
        <v>39397</v>
      </c>
      <c r="C1056">
        <v>11</v>
      </c>
      <c r="D1056">
        <v>2007</v>
      </c>
      <c r="E1056" t="s">
        <v>24</v>
      </c>
      <c r="F1056">
        <v>3101308</v>
      </c>
      <c r="G1056">
        <v>1</v>
      </c>
      <c r="H1056" t="s">
        <v>226</v>
      </c>
      <c r="I1056" t="s">
        <v>924</v>
      </c>
      <c r="J1056">
        <v>2024</v>
      </c>
      <c r="K1056" t="s">
        <v>2377</v>
      </c>
      <c r="L1056">
        <v>240</v>
      </c>
      <c r="O1056" t="s">
        <v>27</v>
      </c>
      <c r="P1056" t="s">
        <v>24</v>
      </c>
      <c r="Q1056" t="s">
        <v>2574</v>
      </c>
      <c r="R1056">
        <v>53.877777833300001</v>
      </c>
      <c r="S1056">
        <v>-166.57777783329999</v>
      </c>
      <c r="T1056" t="s">
        <v>58</v>
      </c>
      <c r="U1056" t="s">
        <v>1894</v>
      </c>
      <c r="W1056" t="s">
        <v>30</v>
      </c>
    </row>
    <row r="1057" spans="1:23" x14ac:dyDescent="0.2">
      <c r="A1057" t="s">
        <v>24</v>
      </c>
      <c r="B1057" s="12">
        <v>39401</v>
      </c>
      <c r="C1057">
        <v>11</v>
      </c>
      <c r="D1057">
        <v>2007</v>
      </c>
      <c r="E1057" t="s">
        <v>24</v>
      </c>
      <c r="F1057">
        <v>3101768</v>
      </c>
      <c r="G1057">
        <v>1</v>
      </c>
      <c r="H1057" t="s">
        <v>25</v>
      </c>
      <c r="I1057" t="s">
        <v>920</v>
      </c>
      <c r="J1057">
        <v>72</v>
      </c>
      <c r="K1057" t="s">
        <v>2574</v>
      </c>
      <c r="L1057">
        <v>49.6</v>
      </c>
      <c r="N1057">
        <v>43</v>
      </c>
      <c r="O1057" t="s">
        <v>27</v>
      </c>
      <c r="P1057" t="s">
        <v>24</v>
      </c>
      <c r="Q1057" t="s">
        <v>2377</v>
      </c>
      <c r="R1057">
        <v>59.632510000000003</v>
      </c>
      <c r="S1057">
        <v>-151.53280000000001</v>
      </c>
      <c r="T1057" t="s">
        <v>58</v>
      </c>
      <c r="U1057" t="s">
        <v>1894</v>
      </c>
      <c r="W1057" t="s">
        <v>30</v>
      </c>
    </row>
    <row r="1058" spans="1:23" x14ac:dyDescent="0.2">
      <c r="A1058" t="s">
        <v>24</v>
      </c>
      <c r="B1058" s="12">
        <v>39402</v>
      </c>
      <c r="C1058">
        <v>11</v>
      </c>
      <c r="D1058">
        <v>2007</v>
      </c>
      <c r="E1058" t="s">
        <v>24</v>
      </c>
      <c r="F1058">
        <v>3101826</v>
      </c>
      <c r="G1058">
        <v>1</v>
      </c>
      <c r="H1058" t="s">
        <v>25</v>
      </c>
      <c r="I1058" t="s">
        <v>925</v>
      </c>
      <c r="J1058">
        <v>21</v>
      </c>
      <c r="K1058" t="s">
        <v>2574</v>
      </c>
      <c r="L1058">
        <v>37.700000000000003</v>
      </c>
      <c r="O1058" t="s">
        <v>27</v>
      </c>
      <c r="P1058" t="s">
        <v>24</v>
      </c>
      <c r="Q1058" t="s">
        <v>2574</v>
      </c>
      <c r="R1058">
        <v>56.983383333299997</v>
      </c>
      <c r="S1058">
        <v>-156.52279722220001</v>
      </c>
      <c r="T1058" t="s">
        <v>136</v>
      </c>
      <c r="U1058" t="s">
        <v>1894</v>
      </c>
      <c r="V1058" s="13" t="s">
        <v>30</v>
      </c>
      <c r="W1058" t="s">
        <v>30</v>
      </c>
    </row>
    <row r="1059" spans="1:23" x14ac:dyDescent="0.2">
      <c r="A1059" t="s">
        <v>24</v>
      </c>
      <c r="B1059" s="12">
        <v>39405</v>
      </c>
      <c r="C1059">
        <v>11</v>
      </c>
      <c r="D1059">
        <v>2007</v>
      </c>
      <c r="E1059" t="s">
        <v>24</v>
      </c>
      <c r="F1059">
        <v>3101315</v>
      </c>
      <c r="G1059">
        <v>1</v>
      </c>
      <c r="H1059" t="s">
        <v>25</v>
      </c>
      <c r="I1059" t="s">
        <v>926</v>
      </c>
      <c r="J1059">
        <v>99</v>
      </c>
      <c r="K1059" t="s">
        <v>2574</v>
      </c>
      <c r="L1059">
        <v>85.7</v>
      </c>
      <c r="O1059" t="s">
        <v>27</v>
      </c>
      <c r="P1059" t="s">
        <v>24</v>
      </c>
      <c r="Q1059" t="s">
        <v>2574</v>
      </c>
      <c r="R1059">
        <v>55.333333333299997</v>
      </c>
      <c r="S1059">
        <v>-161.17166666669999</v>
      </c>
      <c r="T1059" t="s">
        <v>58</v>
      </c>
      <c r="U1059" t="s">
        <v>1894</v>
      </c>
      <c r="W1059" t="s">
        <v>30</v>
      </c>
    </row>
    <row r="1060" spans="1:23" x14ac:dyDescent="0.2">
      <c r="A1060" t="s">
        <v>24</v>
      </c>
      <c r="B1060" s="12">
        <v>39405</v>
      </c>
      <c r="C1060">
        <v>11</v>
      </c>
      <c r="D1060">
        <v>2007</v>
      </c>
      <c r="E1060" t="s">
        <v>24</v>
      </c>
      <c r="F1060">
        <v>3101627</v>
      </c>
      <c r="G1060">
        <v>1</v>
      </c>
      <c r="H1060" t="s">
        <v>65</v>
      </c>
      <c r="I1060" t="s">
        <v>927</v>
      </c>
      <c r="J1060">
        <v>26</v>
      </c>
      <c r="K1060" t="s">
        <v>2574</v>
      </c>
      <c r="L1060">
        <v>36.5</v>
      </c>
      <c r="O1060" t="s">
        <v>27</v>
      </c>
      <c r="P1060" t="s">
        <v>24</v>
      </c>
      <c r="Q1060" t="s">
        <v>2574</v>
      </c>
      <c r="R1060">
        <v>57.787709999999997</v>
      </c>
      <c r="S1060">
        <v>-152.40989999999999</v>
      </c>
      <c r="T1060" t="s">
        <v>56</v>
      </c>
      <c r="U1060" t="s">
        <v>1894</v>
      </c>
      <c r="W1060" t="s">
        <v>30</v>
      </c>
    </row>
    <row r="1061" spans="1:23" x14ac:dyDescent="0.2">
      <c r="A1061" t="s">
        <v>24</v>
      </c>
      <c r="B1061" s="12">
        <v>39405</v>
      </c>
      <c r="C1061">
        <v>11</v>
      </c>
      <c r="D1061">
        <v>2007</v>
      </c>
      <c r="E1061" t="s">
        <v>24</v>
      </c>
      <c r="F1061">
        <v>3101982</v>
      </c>
      <c r="G1061">
        <v>1</v>
      </c>
      <c r="H1061" t="s">
        <v>62</v>
      </c>
      <c r="I1061" t="s">
        <v>928</v>
      </c>
      <c r="K1061" t="s">
        <v>3723</v>
      </c>
      <c r="L1061">
        <v>21</v>
      </c>
      <c r="N1061">
        <v>34</v>
      </c>
      <c r="O1061" t="s">
        <v>27</v>
      </c>
      <c r="P1061" t="s">
        <v>24</v>
      </c>
      <c r="Q1061" t="s">
        <v>2377</v>
      </c>
      <c r="R1061">
        <v>61.12473</v>
      </c>
      <c r="S1061">
        <v>-146.34639999999999</v>
      </c>
      <c r="T1061" t="s">
        <v>58</v>
      </c>
      <c r="U1061" t="s">
        <v>1894</v>
      </c>
      <c r="V1061" s="13" t="s">
        <v>42</v>
      </c>
      <c r="W1061" t="s">
        <v>30</v>
      </c>
    </row>
    <row r="1062" spans="1:23" x14ac:dyDescent="0.2">
      <c r="A1062" t="s">
        <v>24</v>
      </c>
      <c r="B1062" s="12">
        <v>39406</v>
      </c>
      <c r="C1062">
        <v>11</v>
      </c>
      <c r="D1062">
        <v>2007</v>
      </c>
      <c r="E1062" t="s">
        <v>24</v>
      </c>
      <c r="F1062">
        <v>3105918</v>
      </c>
      <c r="G1062">
        <v>1</v>
      </c>
      <c r="H1062" t="s">
        <v>25</v>
      </c>
      <c r="I1062" t="s">
        <v>929</v>
      </c>
      <c r="J1062">
        <v>26</v>
      </c>
      <c r="K1062" t="s">
        <v>2574</v>
      </c>
      <c r="L1062">
        <v>41.8</v>
      </c>
      <c r="N1062">
        <v>46</v>
      </c>
      <c r="O1062" t="s">
        <v>27</v>
      </c>
      <c r="P1062" t="s">
        <v>24</v>
      </c>
      <c r="Q1062" t="s">
        <v>2377</v>
      </c>
      <c r="R1062">
        <v>58.514666666700002</v>
      </c>
      <c r="S1062">
        <v>152.41933333329999</v>
      </c>
      <c r="T1062" t="s">
        <v>56</v>
      </c>
      <c r="U1062" t="s">
        <v>40</v>
      </c>
      <c r="W1062" t="s">
        <v>29</v>
      </c>
    </row>
    <row r="1063" spans="1:23" x14ac:dyDescent="0.2">
      <c r="A1063" t="s">
        <v>24</v>
      </c>
      <c r="B1063" s="12">
        <v>39406</v>
      </c>
      <c r="C1063">
        <v>11</v>
      </c>
      <c r="D1063">
        <v>2007</v>
      </c>
      <c r="E1063" t="s">
        <v>24</v>
      </c>
      <c r="F1063">
        <v>3109419</v>
      </c>
      <c r="G1063">
        <v>1</v>
      </c>
      <c r="H1063" t="s">
        <v>25</v>
      </c>
      <c r="I1063" t="s">
        <v>930</v>
      </c>
      <c r="J1063">
        <v>68</v>
      </c>
      <c r="K1063" t="s">
        <v>2574</v>
      </c>
      <c r="L1063">
        <v>67.7</v>
      </c>
      <c r="O1063" t="s">
        <v>27</v>
      </c>
      <c r="P1063" t="s">
        <v>24</v>
      </c>
      <c r="Q1063" t="s">
        <v>2574</v>
      </c>
      <c r="R1063">
        <v>55.391666666699997</v>
      </c>
      <c r="S1063">
        <v>-131.74166666670001</v>
      </c>
      <c r="T1063" t="s">
        <v>36</v>
      </c>
      <c r="U1063" t="s">
        <v>1894</v>
      </c>
      <c r="V1063" s="13" t="s">
        <v>42</v>
      </c>
      <c r="W1063" t="s">
        <v>30</v>
      </c>
    </row>
    <row r="1064" spans="1:23" x14ac:dyDescent="0.2">
      <c r="A1064" t="s">
        <v>24</v>
      </c>
      <c r="B1064" s="12">
        <v>39407</v>
      </c>
      <c r="C1064">
        <v>11</v>
      </c>
      <c r="D1064">
        <v>2007</v>
      </c>
      <c r="E1064" t="s">
        <v>24</v>
      </c>
      <c r="F1064">
        <v>3103127</v>
      </c>
      <c r="G1064">
        <v>1</v>
      </c>
      <c r="H1064" t="s">
        <v>107</v>
      </c>
      <c r="I1064" t="s">
        <v>931</v>
      </c>
      <c r="J1064">
        <v>184</v>
      </c>
      <c r="K1064" t="s">
        <v>2574</v>
      </c>
      <c r="L1064">
        <v>84.8</v>
      </c>
      <c r="O1064" t="s">
        <v>27</v>
      </c>
      <c r="P1064" t="s">
        <v>24</v>
      </c>
      <c r="Q1064" t="s">
        <v>2574</v>
      </c>
      <c r="R1064">
        <v>51.861216666700003</v>
      </c>
      <c r="S1064">
        <v>-176.63818333329999</v>
      </c>
      <c r="T1064" t="s">
        <v>58</v>
      </c>
      <c r="U1064" t="s">
        <v>643</v>
      </c>
      <c r="W1064" t="s">
        <v>30</v>
      </c>
    </row>
    <row r="1065" spans="1:23" x14ac:dyDescent="0.2">
      <c r="A1065" t="s">
        <v>24</v>
      </c>
      <c r="B1065" s="12">
        <v>39408</v>
      </c>
      <c r="C1065">
        <v>11</v>
      </c>
      <c r="D1065">
        <v>2007</v>
      </c>
      <c r="E1065" t="s">
        <v>24</v>
      </c>
      <c r="F1065">
        <v>3104855</v>
      </c>
      <c r="G1065">
        <v>1</v>
      </c>
      <c r="H1065" t="s">
        <v>62</v>
      </c>
      <c r="I1065" t="s">
        <v>932</v>
      </c>
      <c r="K1065" t="s">
        <v>3723</v>
      </c>
      <c r="L1065">
        <v>26</v>
      </c>
      <c r="N1065">
        <v>42</v>
      </c>
      <c r="O1065" t="s">
        <v>27</v>
      </c>
      <c r="P1065" t="s">
        <v>24</v>
      </c>
      <c r="Q1065" t="s">
        <v>2377</v>
      </c>
      <c r="R1065">
        <v>58.184170000000002</v>
      </c>
      <c r="S1065">
        <v>-134.20779999999999</v>
      </c>
      <c r="T1065" t="s">
        <v>36</v>
      </c>
      <c r="U1065" t="s">
        <v>1894</v>
      </c>
      <c r="V1065" s="13" t="s">
        <v>30</v>
      </c>
      <c r="W1065" t="s">
        <v>30</v>
      </c>
    </row>
    <row r="1066" spans="1:23" x14ac:dyDescent="0.2">
      <c r="A1066" t="s">
        <v>24</v>
      </c>
      <c r="B1066" s="12">
        <v>39409</v>
      </c>
      <c r="C1066">
        <v>11</v>
      </c>
      <c r="D1066">
        <v>2007</v>
      </c>
      <c r="E1066" t="s">
        <v>24</v>
      </c>
      <c r="F1066">
        <v>3115980</v>
      </c>
      <c r="G1066">
        <v>1</v>
      </c>
      <c r="H1066" t="s">
        <v>97</v>
      </c>
      <c r="I1066" t="s">
        <v>933</v>
      </c>
      <c r="J1066">
        <v>257</v>
      </c>
      <c r="K1066" t="s">
        <v>2574</v>
      </c>
      <c r="L1066">
        <v>105.6</v>
      </c>
      <c r="O1066" t="s">
        <v>27</v>
      </c>
      <c r="P1066" t="s">
        <v>24</v>
      </c>
      <c r="Q1066" t="s">
        <v>2574</v>
      </c>
      <c r="R1066">
        <v>55.453000000000003</v>
      </c>
      <c r="S1066">
        <v>-131.47399999999999</v>
      </c>
      <c r="T1066" t="s">
        <v>80</v>
      </c>
      <c r="U1066" t="s">
        <v>1894</v>
      </c>
      <c r="V1066" s="13" t="s">
        <v>42</v>
      </c>
      <c r="W1066" t="s">
        <v>30</v>
      </c>
    </row>
    <row r="1067" spans="1:23" x14ac:dyDescent="0.2">
      <c r="A1067" t="s">
        <v>24</v>
      </c>
      <c r="B1067" s="12">
        <v>39412</v>
      </c>
      <c r="C1067">
        <v>11</v>
      </c>
      <c r="D1067">
        <v>2007</v>
      </c>
      <c r="E1067" t="s">
        <v>24</v>
      </c>
      <c r="F1067">
        <v>3104885</v>
      </c>
      <c r="G1067">
        <v>2</v>
      </c>
      <c r="H1067" t="s">
        <v>25</v>
      </c>
      <c r="I1067" t="s">
        <v>113</v>
      </c>
      <c r="J1067">
        <v>154</v>
      </c>
      <c r="K1067" t="s">
        <v>2574</v>
      </c>
      <c r="L1067">
        <v>79</v>
      </c>
      <c r="O1067" t="s">
        <v>27</v>
      </c>
      <c r="P1067" t="s">
        <v>24</v>
      </c>
      <c r="Q1067" t="s">
        <v>2574</v>
      </c>
      <c r="R1067">
        <v>57.317833333300001</v>
      </c>
      <c r="S1067">
        <v>-156.18533333330001</v>
      </c>
      <c r="T1067" t="s">
        <v>36</v>
      </c>
      <c r="U1067" t="s">
        <v>1894</v>
      </c>
      <c r="V1067" s="13" t="s">
        <v>30</v>
      </c>
      <c r="W1067" t="s">
        <v>30</v>
      </c>
    </row>
    <row r="1068" spans="1:23" x14ac:dyDescent="0.2">
      <c r="A1068" t="s">
        <v>24</v>
      </c>
      <c r="B1068" s="12">
        <v>39412</v>
      </c>
      <c r="C1068">
        <v>11</v>
      </c>
      <c r="D1068">
        <v>2007</v>
      </c>
      <c r="E1068" t="s">
        <v>24</v>
      </c>
      <c r="F1068">
        <v>3106891</v>
      </c>
      <c r="G1068">
        <v>1</v>
      </c>
      <c r="H1068" t="s">
        <v>65</v>
      </c>
      <c r="I1068" t="s">
        <v>934</v>
      </c>
      <c r="J1068" t="s">
        <v>35</v>
      </c>
      <c r="K1068" t="s">
        <v>2377</v>
      </c>
      <c r="L1068" t="s">
        <v>35</v>
      </c>
      <c r="O1068" t="s">
        <v>27</v>
      </c>
      <c r="P1068" t="s">
        <v>24</v>
      </c>
      <c r="Q1068" t="s">
        <v>2574</v>
      </c>
      <c r="R1068">
        <v>55.354999999999997</v>
      </c>
      <c r="S1068">
        <v>-131.68666666670001</v>
      </c>
      <c r="T1068" t="s">
        <v>58</v>
      </c>
      <c r="U1068" t="s">
        <v>1894</v>
      </c>
      <c r="W1068" t="s">
        <v>30</v>
      </c>
    </row>
    <row r="1069" spans="1:23" x14ac:dyDescent="0.2">
      <c r="A1069" t="s">
        <v>24</v>
      </c>
      <c r="B1069" s="12">
        <v>39419</v>
      </c>
      <c r="C1069">
        <v>12</v>
      </c>
      <c r="D1069">
        <v>2007</v>
      </c>
      <c r="E1069" t="s">
        <v>24</v>
      </c>
      <c r="F1069">
        <v>3126198</v>
      </c>
      <c r="G1069">
        <v>1</v>
      </c>
      <c r="H1069" t="s">
        <v>107</v>
      </c>
      <c r="I1069" t="s">
        <v>519</v>
      </c>
      <c r="J1069">
        <v>2928</v>
      </c>
      <c r="K1069" t="s">
        <v>2377</v>
      </c>
      <c r="L1069">
        <v>372.2</v>
      </c>
      <c r="N1069">
        <v>55</v>
      </c>
      <c r="O1069" t="s">
        <v>27</v>
      </c>
      <c r="P1069" t="s">
        <v>24</v>
      </c>
      <c r="Q1069" t="s">
        <v>2377</v>
      </c>
      <c r="R1069">
        <v>59.187578000000002</v>
      </c>
      <c r="S1069">
        <v>-135.299791</v>
      </c>
      <c r="T1069" t="s">
        <v>56</v>
      </c>
      <c r="U1069" t="s">
        <v>40</v>
      </c>
      <c r="W1069" t="s">
        <v>29</v>
      </c>
    </row>
    <row r="1070" spans="1:23" x14ac:dyDescent="0.2">
      <c r="A1070" t="s">
        <v>24</v>
      </c>
      <c r="B1070" s="12">
        <v>39419</v>
      </c>
      <c r="C1070">
        <v>12</v>
      </c>
      <c r="D1070">
        <v>2007</v>
      </c>
      <c r="E1070" t="s">
        <v>24</v>
      </c>
      <c r="F1070">
        <v>3126381</v>
      </c>
      <c r="G1070">
        <v>1</v>
      </c>
      <c r="H1070" t="s">
        <v>107</v>
      </c>
      <c r="I1070" t="s">
        <v>906</v>
      </c>
      <c r="J1070">
        <v>95</v>
      </c>
      <c r="K1070" t="s">
        <v>2574</v>
      </c>
      <c r="L1070">
        <v>172.5</v>
      </c>
      <c r="O1070" t="s">
        <v>27</v>
      </c>
      <c r="P1070" t="s">
        <v>24</v>
      </c>
      <c r="Q1070" t="s">
        <v>2574</v>
      </c>
      <c r="R1070">
        <v>55.439572166700003</v>
      </c>
      <c r="S1070">
        <v>-131.838075</v>
      </c>
      <c r="T1070" t="s">
        <v>56</v>
      </c>
      <c r="U1070" t="s">
        <v>40</v>
      </c>
      <c r="W1070" t="s">
        <v>29</v>
      </c>
    </row>
    <row r="1071" spans="1:23" x14ac:dyDescent="0.2">
      <c r="A1071" t="s">
        <v>24</v>
      </c>
      <c r="B1071" s="12">
        <v>39423</v>
      </c>
      <c r="C1071">
        <v>12</v>
      </c>
      <c r="D1071">
        <v>2007</v>
      </c>
      <c r="E1071" t="s">
        <v>24</v>
      </c>
      <c r="F1071">
        <v>3111599</v>
      </c>
      <c r="G1071">
        <v>1</v>
      </c>
      <c r="H1071" t="s">
        <v>25</v>
      </c>
      <c r="I1071" t="s">
        <v>935</v>
      </c>
      <c r="J1071">
        <v>41</v>
      </c>
      <c r="K1071" t="s">
        <v>2574</v>
      </c>
      <c r="L1071">
        <v>56.2</v>
      </c>
      <c r="N1071">
        <v>26</v>
      </c>
      <c r="O1071" t="s">
        <v>27</v>
      </c>
      <c r="P1071" t="s">
        <v>24</v>
      </c>
      <c r="Q1071" t="s">
        <v>2377</v>
      </c>
      <c r="R1071">
        <v>59.632510000000003</v>
      </c>
      <c r="S1071">
        <v>-151.53280000000001</v>
      </c>
      <c r="T1071" t="s">
        <v>58</v>
      </c>
      <c r="U1071" t="s">
        <v>1894</v>
      </c>
      <c r="W1071" t="s">
        <v>30</v>
      </c>
    </row>
    <row r="1072" spans="1:23" x14ac:dyDescent="0.2">
      <c r="A1072" t="s">
        <v>24</v>
      </c>
      <c r="B1072" s="12">
        <v>39426</v>
      </c>
      <c r="C1072">
        <v>12</v>
      </c>
      <c r="D1072">
        <v>2007</v>
      </c>
      <c r="E1072" t="s">
        <v>24</v>
      </c>
      <c r="F1072">
        <v>3114305</v>
      </c>
      <c r="G1072">
        <v>1</v>
      </c>
      <c r="H1072" t="s">
        <v>226</v>
      </c>
      <c r="I1072" t="s">
        <v>936</v>
      </c>
      <c r="J1072">
        <v>7</v>
      </c>
      <c r="K1072" t="s">
        <v>2574</v>
      </c>
      <c r="L1072">
        <v>52.8</v>
      </c>
      <c r="O1072" t="s">
        <v>27</v>
      </c>
      <c r="P1072" t="s">
        <v>24</v>
      </c>
      <c r="Q1072" t="s">
        <v>2574</v>
      </c>
      <c r="R1072">
        <v>55.3966666667</v>
      </c>
      <c r="S1072">
        <v>-131.72999999999999</v>
      </c>
      <c r="T1072" t="s">
        <v>56</v>
      </c>
      <c r="U1072" t="s">
        <v>1894</v>
      </c>
      <c r="W1072" t="s">
        <v>30</v>
      </c>
    </row>
    <row r="1073" spans="1:23" x14ac:dyDescent="0.2">
      <c r="A1073" t="s">
        <v>24</v>
      </c>
      <c r="B1073" s="12">
        <v>39428</v>
      </c>
      <c r="C1073">
        <v>12</v>
      </c>
      <c r="D1073">
        <v>2007</v>
      </c>
      <c r="E1073" t="s">
        <v>24</v>
      </c>
      <c r="F1073">
        <v>3115092</v>
      </c>
      <c r="G1073">
        <v>1</v>
      </c>
      <c r="H1073" t="s">
        <v>25</v>
      </c>
      <c r="I1073" t="s">
        <v>212</v>
      </c>
      <c r="J1073">
        <v>108</v>
      </c>
      <c r="K1073" t="s">
        <v>2574</v>
      </c>
      <c r="L1073">
        <v>57.9</v>
      </c>
      <c r="O1073" t="s">
        <v>27</v>
      </c>
      <c r="P1073" t="s">
        <v>24</v>
      </c>
      <c r="Q1073" t="s">
        <v>2574</v>
      </c>
      <c r="R1073">
        <v>57.70729</v>
      </c>
      <c r="S1073">
        <v>-152.24629999999999</v>
      </c>
      <c r="T1073" t="s">
        <v>136</v>
      </c>
      <c r="U1073" t="s">
        <v>40</v>
      </c>
      <c r="V1073" s="13" t="s">
        <v>42</v>
      </c>
      <c r="W1073" t="s">
        <v>29</v>
      </c>
    </row>
    <row r="1074" spans="1:23" x14ac:dyDescent="0.2">
      <c r="A1074" t="s">
        <v>24</v>
      </c>
      <c r="B1074" s="12">
        <v>39428</v>
      </c>
      <c r="C1074">
        <v>12</v>
      </c>
      <c r="D1074">
        <v>2007</v>
      </c>
      <c r="E1074" t="s">
        <v>24</v>
      </c>
      <c r="F1074">
        <v>3115324</v>
      </c>
      <c r="G1074">
        <v>1</v>
      </c>
      <c r="H1074" t="s">
        <v>25</v>
      </c>
      <c r="I1074" t="s">
        <v>937</v>
      </c>
      <c r="J1074">
        <v>1129</v>
      </c>
      <c r="K1074" t="s">
        <v>2377</v>
      </c>
      <c r="L1074">
        <v>169.8</v>
      </c>
      <c r="O1074" t="s">
        <v>27</v>
      </c>
      <c r="P1074" t="s">
        <v>24</v>
      </c>
      <c r="Q1074" t="s">
        <v>2574</v>
      </c>
      <c r="R1074">
        <v>53.835278333300003</v>
      </c>
      <c r="S1074">
        <v>-166.56860333329999</v>
      </c>
      <c r="T1074" t="s">
        <v>50</v>
      </c>
      <c r="U1074" t="s">
        <v>40</v>
      </c>
      <c r="V1074" s="13" t="s">
        <v>42</v>
      </c>
      <c r="W1074" t="s">
        <v>29</v>
      </c>
    </row>
    <row r="1075" spans="1:23" x14ac:dyDescent="0.2">
      <c r="A1075" t="s">
        <v>24</v>
      </c>
      <c r="B1075" s="12">
        <v>39429</v>
      </c>
      <c r="C1075">
        <v>12</v>
      </c>
      <c r="D1075">
        <v>2007</v>
      </c>
      <c r="E1075" t="s">
        <v>24</v>
      </c>
      <c r="F1075">
        <v>3117119</v>
      </c>
      <c r="G1075">
        <v>1</v>
      </c>
      <c r="H1075" t="s">
        <v>25</v>
      </c>
      <c r="I1075" t="s">
        <v>938</v>
      </c>
      <c r="J1075">
        <v>31</v>
      </c>
      <c r="K1075" t="s">
        <v>2574</v>
      </c>
      <c r="L1075">
        <v>32</v>
      </c>
      <c r="O1075" t="s">
        <v>27</v>
      </c>
      <c r="P1075" t="s">
        <v>24</v>
      </c>
      <c r="Q1075" t="s">
        <v>2574</v>
      </c>
      <c r="R1075">
        <v>57.772833333299999</v>
      </c>
      <c r="S1075">
        <v>-152.12184999999999</v>
      </c>
      <c r="T1075" t="s">
        <v>44</v>
      </c>
      <c r="U1075" t="s">
        <v>40</v>
      </c>
      <c r="V1075" s="13" t="s">
        <v>42</v>
      </c>
      <c r="W1075" t="s">
        <v>29</v>
      </c>
    </row>
    <row r="1076" spans="1:23" x14ac:dyDescent="0.2">
      <c r="A1076" t="s">
        <v>24</v>
      </c>
      <c r="B1076" s="12">
        <v>39430</v>
      </c>
      <c r="C1076">
        <v>12</v>
      </c>
      <c r="D1076">
        <v>2007</v>
      </c>
      <c r="E1076" t="s">
        <v>24</v>
      </c>
      <c r="F1076">
        <v>3116043</v>
      </c>
      <c r="G1076">
        <v>1</v>
      </c>
      <c r="H1076" t="s">
        <v>93</v>
      </c>
      <c r="I1076" t="s">
        <v>939</v>
      </c>
      <c r="J1076">
        <v>84</v>
      </c>
      <c r="K1076" t="s">
        <v>2574</v>
      </c>
      <c r="L1076">
        <v>100.4</v>
      </c>
      <c r="N1076">
        <v>41</v>
      </c>
      <c r="O1076" t="s">
        <v>27</v>
      </c>
      <c r="P1076" t="s">
        <v>24</v>
      </c>
      <c r="Q1076" t="s">
        <v>2377</v>
      </c>
      <c r="R1076">
        <v>58.307316666699997</v>
      </c>
      <c r="S1076">
        <v>-134.43520000000001</v>
      </c>
      <c r="T1076" t="s">
        <v>58</v>
      </c>
      <c r="U1076" t="s">
        <v>1894</v>
      </c>
      <c r="W1076" t="s">
        <v>30</v>
      </c>
    </row>
    <row r="1077" spans="1:23" x14ac:dyDescent="0.2">
      <c r="A1077" t="s">
        <v>24</v>
      </c>
      <c r="B1077" s="12">
        <v>39430</v>
      </c>
      <c r="C1077">
        <v>12</v>
      </c>
      <c r="D1077">
        <v>2007</v>
      </c>
      <c r="E1077" t="s">
        <v>24</v>
      </c>
      <c r="F1077">
        <v>3135228</v>
      </c>
      <c r="G1077">
        <v>1</v>
      </c>
      <c r="H1077" t="s">
        <v>101</v>
      </c>
      <c r="I1077" t="s">
        <v>940</v>
      </c>
      <c r="J1077">
        <v>332</v>
      </c>
      <c r="K1077" t="s">
        <v>2574</v>
      </c>
      <c r="L1077">
        <v>120</v>
      </c>
      <c r="O1077" t="s">
        <v>27</v>
      </c>
      <c r="P1077" t="s">
        <v>24</v>
      </c>
      <c r="Q1077" t="s">
        <v>2574</v>
      </c>
      <c r="R1077">
        <v>55.343333333300002</v>
      </c>
      <c r="S1077">
        <v>-131.6533333333</v>
      </c>
      <c r="T1077" t="s">
        <v>56</v>
      </c>
      <c r="U1077" t="s">
        <v>1894</v>
      </c>
      <c r="W1077" t="s">
        <v>30</v>
      </c>
    </row>
    <row r="1078" spans="1:23" x14ac:dyDescent="0.2">
      <c r="A1078" t="s">
        <v>24</v>
      </c>
      <c r="B1078" s="12">
        <v>39431</v>
      </c>
      <c r="C1078">
        <v>12</v>
      </c>
      <c r="D1078">
        <v>2007</v>
      </c>
      <c r="E1078" t="s">
        <v>24</v>
      </c>
      <c r="F1078">
        <v>3117877</v>
      </c>
      <c r="G1078">
        <v>1</v>
      </c>
      <c r="H1078" t="s">
        <v>93</v>
      </c>
      <c r="I1078" t="s">
        <v>941</v>
      </c>
      <c r="J1078">
        <v>178</v>
      </c>
      <c r="K1078" t="s">
        <v>2574</v>
      </c>
      <c r="L1078">
        <v>141.4</v>
      </c>
      <c r="N1078">
        <v>15</v>
      </c>
      <c r="O1078" t="s">
        <v>27</v>
      </c>
      <c r="P1078" t="s">
        <v>24</v>
      </c>
      <c r="Q1078" t="s">
        <v>2377</v>
      </c>
      <c r="R1078">
        <v>60</v>
      </c>
      <c r="S1078">
        <v>-146.8333333333</v>
      </c>
      <c r="T1078" t="s">
        <v>44</v>
      </c>
      <c r="U1078" t="s">
        <v>40</v>
      </c>
      <c r="W1078" t="s">
        <v>29</v>
      </c>
    </row>
    <row r="1079" spans="1:23" x14ac:dyDescent="0.2">
      <c r="A1079" t="s">
        <v>24</v>
      </c>
      <c r="B1079" s="12">
        <v>39433</v>
      </c>
      <c r="C1079">
        <v>12</v>
      </c>
      <c r="D1079">
        <v>2007</v>
      </c>
      <c r="E1079" t="s">
        <v>24</v>
      </c>
      <c r="F1079">
        <v>3117898</v>
      </c>
      <c r="G1079">
        <v>1</v>
      </c>
      <c r="H1079" t="s">
        <v>25</v>
      </c>
      <c r="I1079" t="s">
        <v>720</v>
      </c>
      <c r="J1079">
        <v>907</v>
      </c>
      <c r="K1079" t="s">
        <v>2377</v>
      </c>
      <c r="L1079">
        <v>170.1</v>
      </c>
      <c r="O1079" t="s">
        <v>27</v>
      </c>
      <c r="P1079" t="s">
        <v>24</v>
      </c>
      <c r="Q1079" t="s">
        <v>2574</v>
      </c>
      <c r="R1079">
        <v>53.875166666699997</v>
      </c>
      <c r="S1079">
        <v>-166.53733333330001</v>
      </c>
      <c r="T1079" t="s">
        <v>58</v>
      </c>
      <c r="U1079" t="s">
        <v>1894</v>
      </c>
      <c r="W1079" t="s">
        <v>30</v>
      </c>
    </row>
    <row r="1080" spans="1:23" x14ac:dyDescent="0.2">
      <c r="A1080" t="s">
        <v>24</v>
      </c>
      <c r="B1080" s="12">
        <v>39442</v>
      </c>
      <c r="C1080">
        <v>12</v>
      </c>
      <c r="D1080">
        <v>2007</v>
      </c>
      <c r="E1080" t="s">
        <v>24</v>
      </c>
      <c r="F1080">
        <v>3121217</v>
      </c>
      <c r="G1080">
        <v>1</v>
      </c>
      <c r="H1080" t="s">
        <v>25</v>
      </c>
      <c r="I1080" t="s">
        <v>937</v>
      </c>
      <c r="J1080">
        <v>1129</v>
      </c>
      <c r="K1080" t="s">
        <v>2377</v>
      </c>
      <c r="L1080">
        <v>169.8</v>
      </c>
      <c r="O1080" t="s">
        <v>27</v>
      </c>
      <c r="P1080" t="s">
        <v>24</v>
      </c>
      <c r="Q1080" t="s">
        <v>2574</v>
      </c>
      <c r="R1080">
        <v>53.877777833300001</v>
      </c>
      <c r="S1080">
        <v>-166.57777783329999</v>
      </c>
      <c r="T1080" t="s">
        <v>58</v>
      </c>
      <c r="U1080" t="s">
        <v>1894</v>
      </c>
      <c r="W1080" t="s">
        <v>30</v>
      </c>
    </row>
    <row r="1081" spans="1:23" x14ac:dyDescent="0.2">
      <c r="A1081" t="s">
        <v>24</v>
      </c>
      <c r="B1081" s="12">
        <v>39444</v>
      </c>
      <c r="C1081">
        <v>12</v>
      </c>
      <c r="D1081">
        <v>2007</v>
      </c>
      <c r="E1081" t="s">
        <v>24</v>
      </c>
      <c r="F1081">
        <v>3123688</v>
      </c>
      <c r="G1081">
        <v>1</v>
      </c>
      <c r="H1081" t="s">
        <v>942</v>
      </c>
      <c r="I1081" t="s">
        <v>943</v>
      </c>
      <c r="J1081">
        <v>3506</v>
      </c>
      <c r="K1081" t="s">
        <v>2377</v>
      </c>
      <c r="L1081">
        <v>347.6</v>
      </c>
      <c r="O1081" t="s">
        <v>27</v>
      </c>
      <c r="P1081" t="s">
        <v>24</v>
      </c>
      <c r="Q1081" t="s">
        <v>2574</v>
      </c>
      <c r="R1081">
        <v>57.731666666700001</v>
      </c>
      <c r="S1081">
        <v>-152.51</v>
      </c>
      <c r="T1081" t="s">
        <v>58</v>
      </c>
      <c r="U1081" t="s">
        <v>1894</v>
      </c>
      <c r="W1081" t="s">
        <v>30</v>
      </c>
    </row>
    <row r="1082" spans="1:23" x14ac:dyDescent="0.2">
      <c r="A1082" t="s">
        <v>24</v>
      </c>
      <c r="B1082" s="12">
        <v>39445</v>
      </c>
      <c r="C1082">
        <v>12</v>
      </c>
      <c r="D1082">
        <v>2007</v>
      </c>
      <c r="E1082" t="s">
        <v>24</v>
      </c>
      <c r="F1082">
        <v>3124902</v>
      </c>
      <c r="G1082">
        <v>1</v>
      </c>
      <c r="H1082" t="s">
        <v>62</v>
      </c>
      <c r="I1082" t="s">
        <v>944</v>
      </c>
      <c r="K1082" t="s">
        <v>3723</v>
      </c>
      <c r="O1082" t="s">
        <v>27</v>
      </c>
      <c r="P1082" t="s">
        <v>24</v>
      </c>
      <c r="Q1082" t="s">
        <v>2377</v>
      </c>
      <c r="R1082">
        <v>59.436680000000003</v>
      </c>
      <c r="S1082">
        <v>-151.71780000000001</v>
      </c>
      <c r="T1082" t="s">
        <v>36</v>
      </c>
      <c r="U1082" t="s">
        <v>1894</v>
      </c>
      <c r="V1082" s="13" t="s">
        <v>42</v>
      </c>
      <c r="W1082" t="s">
        <v>30</v>
      </c>
    </row>
    <row r="1083" spans="1:23" x14ac:dyDescent="0.2">
      <c r="A1083" t="s">
        <v>24</v>
      </c>
      <c r="B1083" s="12">
        <v>39453</v>
      </c>
      <c r="C1083">
        <v>1</v>
      </c>
      <c r="D1083">
        <v>2008</v>
      </c>
      <c r="E1083" t="s">
        <v>24</v>
      </c>
      <c r="F1083">
        <v>3128374</v>
      </c>
      <c r="G1083">
        <v>1</v>
      </c>
      <c r="H1083" t="s">
        <v>107</v>
      </c>
      <c r="I1083" t="s">
        <v>284</v>
      </c>
      <c r="J1083">
        <v>1333</v>
      </c>
      <c r="K1083" t="s">
        <v>2377</v>
      </c>
      <c r="L1083">
        <v>219.6</v>
      </c>
      <c r="N1083">
        <v>13</v>
      </c>
      <c r="O1083" t="s">
        <v>27</v>
      </c>
      <c r="P1083" t="s">
        <v>24</v>
      </c>
      <c r="Q1083" t="s">
        <v>2377</v>
      </c>
      <c r="R1083">
        <v>58.550164000000002</v>
      </c>
      <c r="S1083">
        <v>-135.02759800000001</v>
      </c>
      <c r="T1083" t="s">
        <v>56</v>
      </c>
      <c r="U1083" t="s">
        <v>40</v>
      </c>
      <c r="V1083" s="13" t="s">
        <v>42</v>
      </c>
      <c r="W1083" t="s">
        <v>29</v>
      </c>
    </row>
    <row r="1084" spans="1:23" x14ac:dyDescent="0.2">
      <c r="A1084" t="s">
        <v>24</v>
      </c>
      <c r="B1084" s="12">
        <v>39453</v>
      </c>
      <c r="C1084">
        <v>1</v>
      </c>
      <c r="D1084">
        <v>2008</v>
      </c>
      <c r="E1084" t="s">
        <v>24</v>
      </c>
      <c r="F1084">
        <v>3130165</v>
      </c>
      <c r="G1084">
        <v>1</v>
      </c>
      <c r="H1084" t="s">
        <v>25</v>
      </c>
      <c r="I1084" t="s">
        <v>945</v>
      </c>
      <c r="J1084">
        <v>54</v>
      </c>
      <c r="K1084" t="s">
        <v>2574</v>
      </c>
      <c r="L1084">
        <v>48.9</v>
      </c>
      <c r="O1084" t="s">
        <v>27</v>
      </c>
      <c r="P1084" t="s">
        <v>24</v>
      </c>
      <c r="Q1084" t="s">
        <v>2574</v>
      </c>
      <c r="R1084">
        <v>56.906666666699998</v>
      </c>
      <c r="S1084">
        <v>-153.69499999999999</v>
      </c>
      <c r="T1084" t="s">
        <v>80</v>
      </c>
      <c r="U1084" t="s">
        <v>40</v>
      </c>
      <c r="V1084" s="13" t="s">
        <v>42</v>
      </c>
      <c r="W1084" t="s">
        <v>29</v>
      </c>
    </row>
    <row r="1085" spans="1:23" x14ac:dyDescent="0.2">
      <c r="A1085" t="s">
        <v>24</v>
      </c>
      <c r="B1085" s="12">
        <v>39454</v>
      </c>
      <c r="C1085">
        <v>1</v>
      </c>
      <c r="D1085">
        <v>2008</v>
      </c>
      <c r="E1085" t="s">
        <v>24</v>
      </c>
      <c r="F1085">
        <v>3128838</v>
      </c>
      <c r="G1085">
        <v>1</v>
      </c>
      <c r="H1085" t="s">
        <v>107</v>
      </c>
      <c r="I1085" t="s">
        <v>206</v>
      </c>
      <c r="J1085">
        <v>3029</v>
      </c>
      <c r="K1085" t="s">
        <v>2377</v>
      </c>
      <c r="L1085">
        <v>372.2</v>
      </c>
      <c r="O1085" t="s">
        <v>27</v>
      </c>
      <c r="P1085" t="s">
        <v>24</v>
      </c>
      <c r="Q1085" t="s">
        <v>2574</v>
      </c>
      <c r="R1085">
        <v>55.404170000000001</v>
      </c>
      <c r="S1085">
        <v>-131.97139999999999</v>
      </c>
      <c r="T1085" t="s">
        <v>44</v>
      </c>
      <c r="U1085" t="s">
        <v>40</v>
      </c>
      <c r="W1085" t="s">
        <v>29</v>
      </c>
    </row>
    <row r="1086" spans="1:23" x14ac:dyDescent="0.2">
      <c r="A1086" t="s">
        <v>24</v>
      </c>
      <c r="B1086" s="12">
        <v>39456</v>
      </c>
      <c r="C1086">
        <v>1</v>
      </c>
      <c r="D1086">
        <v>2008</v>
      </c>
      <c r="E1086" t="s">
        <v>24</v>
      </c>
      <c r="F1086">
        <v>3128978</v>
      </c>
      <c r="G1086">
        <v>1</v>
      </c>
      <c r="H1086" t="s">
        <v>25</v>
      </c>
      <c r="I1086" t="s">
        <v>946</v>
      </c>
      <c r="J1086">
        <v>4</v>
      </c>
      <c r="K1086" t="s">
        <v>2574</v>
      </c>
      <c r="L1086">
        <v>32</v>
      </c>
      <c r="O1086" t="s">
        <v>27</v>
      </c>
      <c r="P1086" t="s">
        <v>24</v>
      </c>
      <c r="Q1086" t="s">
        <v>2574</v>
      </c>
      <c r="R1086">
        <v>55.34</v>
      </c>
      <c r="S1086">
        <v>-131.63999999999999</v>
      </c>
      <c r="T1086" t="s">
        <v>58</v>
      </c>
      <c r="U1086" t="s">
        <v>1894</v>
      </c>
      <c r="W1086" t="s">
        <v>30</v>
      </c>
    </row>
    <row r="1087" spans="1:23" x14ac:dyDescent="0.2">
      <c r="A1087" t="s">
        <v>24</v>
      </c>
      <c r="B1087" s="12">
        <v>39457</v>
      </c>
      <c r="C1087">
        <v>1</v>
      </c>
      <c r="D1087">
        <v>2008</v>
      </c>
      <c r="E1087" t="s">
        <v>24</v>
      </c>
      <c r="F1087">
        <v>3131704</v>
      </c>
      <c r="G1087">
        <v>1</v>
      </c>
      <c r="H1087" t="s">
        <v>25</v>
      </c>
      <c r="I1087" t="s">
        <v>947</v>
      </c>
      <c r="J1087">
        <v>58</v>
      </c>
      <c r="K1087" t="s">
        <v>2574</v>
      </c>
      <c r="L1087">
        <v>55.5</v>
      </c>
      <c r="O1087" t="s">
        <v>27</v>
      </c>
      <c r="P1087" t="s">
        <v>24</v>
      </c>
      <c r="Q1087" t="s">
        <v>2574</v>
      </c>
      <c r="R1087">
        <v>57.85</v>
      </c>
      <c r="S1087">
        <v>-152.62983333330001</v>
      </c>
      <c r="T1087" t="s">
        <v>80</v>
      </c>
      <c r="U1087" t="s">
        <v>40</v>
      </c>
      <c r="V1087" s="13" t="s">
        <v>42</v>
      </c>
      <c r="W1087" t="s">
        <v>29</v>
      </c>
    </row>
    <row r="1088" spans="1:23" x14ac:dyDescent="0.2">
      <c r="A1088" t="s">
        <v>24</v>
      </c>
      <c r="B1088" s="12">
        <v>39459</v>
      </c>
      <c r="C1088">
        <v>1</v>
      </c>
      <c r="D1088">
        <v>2008</v>
      </c>
      <c r="E1088" t="s">
        <v>24</v>
      </c>
      <c r="F1088">
        <v>3131014</v>
      </c>
      <c r="G1088">
        <v>1</v>
      </c>
      <c r="H1088" t="s">
        <v>25</v>
      </c>
      <c r="I1088" t="s">
        <v>948</v>
      </c>
      <c r="J1088">
        <v>113</v>
      </c>
      <c r="K1088" t="s">
        <v>2574</v>
      </c>
      <c r="L1088">
        <v>57.9</v>
      </c>
      <c r="N1088">
        <v>27</v>
      </c>
      <c r="O1088" t="s">
        <v>27</v>
      </c>
      <c r="P1088" t="s">
        <v>24</v>
      </c>
      <c r="Q1088" t="s">
        <v>2377</v>
      </c>
      <c r="R1088">
        <v>59.366666666699999</v>
      </c>
      <c r="S1088">
        <v>-147.04499999999999</v>
      </c>
      <c r="T1088" t="s">
        <v>44</v>
      </c>
      <c r="U1088" t="s">
        <v>40</v>
      </c>
      <c r="W1088" t="s">
        <v>29</v>
      </c>
    </row>
    <row r="1089" spans="1:23" x14ac:dyDescent="0.2">
      <c r="A1089" t="s">
        <v>24</v>
      </c>
      <c r="B1089" s="12">
        <v>39459</v>
      </c>
      <c r="C1089">
        <v>1</v>
      </c>
      <c r="D1089">
        <v>2008</v>
      </c>
      <c r="E1089" t="s">
        <v>24</v>
      </c>
      <c r="F1089">
        <v>3137702</v>
      </c>
      <c r="G1089">
        <v>1</v>
      </c>
      <c r="H1089" t="s">
        <v>90</v>
      </c>
      <c r="I1089" t="s">
        <v>753</v>
      </c>
      <c r="J1089">
        <v>19311</v>
      </c>
      <c r="K1089" t="s">
        <v>2377</v>
      </c>
      <c r="L1089">
        <v>678.9</v>
      </c>
      <c r="O1089" t="s">
        <v>27</v>
      </c>
      <c r="P1089" t="s">
        <v>24</v>
      </c>
      <c r="Q1089" t="s">
        <v>2574</v>
      </c>
      <c r="R1089">
        <v>57.877780000000001</v>
      </c>
      <c r="S1089">
        <v>-137.5127</v>
      </c>
      <c r="T1089" t="s">
        <v>419</v>
      </c>
      <c r="U1089" t="s">
        <v>643</v>
      </c>
      <c r="W1089" t="s">
        <v>29</v>
      </c>
    </row>
    <row r="1090" spans="1:23" x14ac:dyDescent="0.2">
      <c r="A1090" t="s">
        <v>24</v>
      </c>
      <c r="B1090" s="12">
        <v>39461</v>
      </c>
      <c r="C1090">
        <v>1</v>
      </c>
      <c r="D1090">
        <v>2008</v>
      </c>
      <c r="E1090" t="s">
        <v>24</v>
      </c>
      <c r="F1090">
        <v>3131602</v>
      </c>
      <c r="G1090">
        <v>1</v>
      </c>
      <c r="H1090" t="s">
        <v>97</v>
      </c>
      <c r="I1090" t="s">
        <v>415</v>
      </c>
      <c r="J1090">
        <v>187</v>
      </c>
      <c r="K1090" t="s">
        <v>2574</v>
      </c>
      <c r="L1090">
        <v>127.1</v>
      </c>
      <c r="O1090" t="s">
        <v>27</v>
      </c>
      <c r="P1090" t="s">
        <v>24</v>
      </c>
      <c r="Q1090" t="s">
        <v>2574</v>
      </c>
      <c r="R1090">
        <v>57.116666666699999</v>
      </c>
      <c r="S1090">
        <v>-168.9333333333</v>
      </c>
      <c r="T1090" t="s">
        <v>44</v>
      </c>
      <c r="U1090" t="s">
        <v>40</v>
      </c>
      <c r="V1090" s="13" t="s">
        <v>42</v>
      </c>
      <c r="W1090" t="s">
        <v>29</v>
      </c>
    </row>
    <row r="1091" spans="1:23" x14ac:dyDescent="0.2">
      <c r="A1091" t="s">
        <v>24</v>
      </c>
      <c r="B1091" s="12">
        <v>39463</v>
      </c>
      <c r="C1091">
        <v>1</v>
      </c>
      <c r="D1091">
        <v>2008</v>
      </c>
      <c r="E1091" t="s">
        <v>24</v>
      </c>
      <c r="F1091">
        <v>3131793</v>
      </c>
      <c r="G1091">
        <v>1</v>
      </c>
      <c r="H1091" t="s">
        <v>107</v>
      </c>
      <c r="I1091" t="s">
        <v>204</v>
      </c>
      <c r="J1091">
        <v>99</v>
      </c>
      <c r="K1091" t="s">
        <v>2574</v>
      </c>
      <c r="L1091">
        <v>85.8</v>
      </c>
      <c r="N1091">
        <v>33</v>
      </c>
      <c r="O1091" t="s">
        <v>27</v>
      </c>
      <c r="P1091" t="s">
        <v>24</v>
      </c>
      <c r="Q1091" t="s">
        <v>2377</v>
      </c>
      <c r="R1091">
        <v>58.366666666699999</v>
      </c>
      <c r="S1091">
        <v>-134.65</v>
      </c>
      <c r="T1091" t="s">
        <v>58</v>
      </c>
      <c r="U1091" t="s">
        <v>1894</v>
      </c>
      <c r="W1091" t="s">
        <v>30</v>
      </c>
    </row>
    <row r="1092" spans="1:23" x14ac:dyDescent="0.2">
      <c r="A1092" t="s">
        <v>24</v>
      </c>
      <c r="B1092" s="12">
        <v>39463</v>
      </c>
      <c r="C1092">
        <v>1</v>
      </c>
      <c r="D1092">
        <v>2008</v>
      </c>
      <c r="E1092" t="s">
        <v>24</v>
      </c>
      <c r="F1092">
        <v>3135217</v>
      </c>
      <c r="G1092">
        <v>1</v>
      </c>
      <c r="H1092" t="s">
        <v>62</v>
      </c>
      <c r="I1092" t="s">
        <v>949</v>
      </c>
      <c r="K1092" t="s">
        <v>3723</v>
      </c>
      <c r="L1092">
        <v>27</v>
      </c>
      <c r="N1092">
        <v>34</v>
      </c>
      <c r="O1092" t="s">
        <v>27</v>
      </c>
      <c r="P1092" t="s">
        <v>24</v>
      </c>
      <c r="Q1092" t="s">
        <v>2377</v>
      </c>
      <c r="R1092">
        <v>61.12473</v>
      </c>
      <c r="S1092">
        <v>-146.34639999999999</v>
      </c>
      <c r="T1092" t="s">
        <v>58</v>
      </c>
      <c r="U1092" t="s">
        <v>1894</v>
      </c>
      <c r="V1092" s="13" t="s">
        <v>42</v>
      </c>
      <c r="W1092" t="s">
        <v>30</v>
      </c>
    </row>
    <row r="1093" spans="1:23" x14ac:dyDescent="0.2">
      <c r="A1093" t="s">
        <v>24</v>
      </c>
      <c r="B1093" s="12">
        <v>39463</v>
      </c>
      <c r="C1093">
        <v>1</v>
      </c>
      <c r="D1093">
        <v>2008</v>
      </c>
      <c r="E1093" t="s">
        <v>24</v>
      </c>
      <c r="F1093">
        <v>3142230</v>
      </c>
      <c r="G1093">
        <v>1</v>
      </c>
      <c r="H1093" t="s">
        <v>25</v>
      </c>
      <c r="I1093" t="s">
        <v>950</v>
      </c>
      <c r="J1093">
        <v>166</v>
      </c>
      <c r="K1093" t="s">
        <v>2574</v>
      </c>
      <c r="L1093">
        <v>94.6</v>
      </c>
      <c r="O1093" t="s">
        <v>27</v>
      </c>
      <c r="P1093" t="s">
        <v>24</v>
      </c>
      <c r="Q1093" t="s">
        <v>2574</v>
      </c>
      <c r="R1093">
        <v>57.488333333299998</v>
      </c>
      <c r="S1093">
        <v>-152.11666666670001</v>
      </c>
      <c r="T1093" t="s">
        <v>44</v>
      </c>
      <c r="U1093" t="s">
        <v>40</v>
      </c>
      <c r="V1093" s="13" t="s">
        <v>42</v>
      </c>
      <c r="W1093" t="s">
        <v>29</v>
      </c>
    </row>
    <row r="1094" spans="1:23" x14ac:dyDescent="0.2">
      <c r="A1094" t="s">
        <v>24</v>
      </c>
      <c r="B1094" s="12">
        <v>39463</v>
      </c>
      <c r="C1094">
        <v>1</v>
      </c>
      <c r="D1094">
        <v>2008</v>
      </c>
      <c r="E1094" t="s">
        <v>24</v>
      </c>
      <c r="F1094">
        <v>3148175</v>
      </c>
      <c r="G1094">
        <v>1</v>
      </c>
      <c r="H1094" t="s">
        <v>90</v>
      </c>
      <c r="I1094" t="s">
        <v>951</v>
      </c>
      <c r="J1094">
        <v>481</v>
      </c>
      <c r="K1094" t="s">
        <v>2574</v>
      </c>
      <c r="L1094">
        <v>166</v>
      </c>
      <c r="O1094" t="s">
        <v>27</v>
      </c>
      <c r="P1094" t="s">
        <v>24</v>
      </c>
      <c r="Q1094" t="s">
        <v>2574</v>
      </c>
      <c r="R1094">
        <v>56.395000000000003</v>
      </c>
      <c r="S1094">
        <v>-133.22059999999999</v>
      </c>
      <c r="T1094" t="s">
        <v>80</v>
      </c>
      <c r="U1094" t="s">
        <v>1894</v>
      </c>
      <c r="V1094" s="13" t="s">
        <v>42</v>
      </c>
      <c r="W1094" t="s">
        <v>30</v>
      </c>
    </row>
    <row r="1095" spans="1:23" x14ac:dyDescent="0.2">
      <c r="A1095" t="s">
        <v>24</v>
      </c>
      <c r="B1095" s="12">
        <v>39464</v>
      </c>
      <c r="C1095">
        <v>1</v>
      </c>
      <c r="D1095">
        <v>2008</v>
      </c>
      <c r="E1095" t="s">
        <v>24</v>
      </c>
      <c r="F1095">
        <v>3132124</v>
      </c>
      <c r="G1095">
        <v>1</v>
      </c>
      <c r="H1095" t="s">
        <v>25</v>
      </c>
      <c r="I1095" t="s">
        <v>251</v>
      </c>
      <c r="J1095">
        <v>177</v>
      </c>
      <c r="K1095" t="s">
        <v>2574</v>
      </c>
      <c r="L1095">
        <v>74.5</v>
      </c>
      <c r="O1095" t="s">
        <v>27</v>
      </c>
      <c r="P1095" t="s">
        <v>24</v>
      </c>
      <c r="Q1095" t="s">
        <v>2574</v>
      </c>
      <c r="R1095">
        <v>54.9</v>
      </c>
      <c r="S1095">
        <v>148</v>
      </c>
      <c r="T1095" t="s">
        <v>50</v>
      </c>
      <c r="U1095" t="s">
        <v>40</v>
      </c>
      <c r="V1095" s="13" t="s">
        <v>42</v>
      </c>
      <c r="W1095" t="s">
        <v>29</v>
      </c>
    </row>
    <row r="1096" spans="1:23" x14ac:dyDescent="0.2">
      <c r="A1096" t="s">
        <v>24</v>
      </c>
      <c r="B1096" s="12">
        <v>39464</v>
      </c>
      <c r="C1096">
        <v>1</v>
      </c>
      <c r="D1096">
        <v>2008</v>
      </c>
      <c r="E1096" t="s">
        <v>24</v>
      </c>
      <c r="F1096">
        <v>3136619</v>
      </c>
      <c r="G1096">
        <v>1</v>
      </c>
      <c r="H1096" t="s">
        <v>25</v>
      </c>
      <c r="I1096" t="s">
        <v>952</v>
      </c>
      <c r="J1096">
        <v>148</v>
      </c>
      <c r="K1096" t="s">
        <v>2574</v>
      </c>
      <c r="L1096">
        <v>82.5</v>
      </c>
      <c r="N1096">
        <v>73</v>
      </c>
      <c r="O1096" t="s">
        <v>27</v>
      </c>
      <c r="P1096" t="s">
        <v>24</v>
      </c>
      <c r="Q1096" t="s">
        <v>2377</v>
      </c>
      <c r="R1096">
        <v>59.632510000000003</v>
      </c>
      <c r="S1096">
        <v>-151.53280000000001</v>
      </c>
      <c r="T1096" t="s">
        <v>58</v>
      </c>
      <c r="U1096" t="s">
        <v>1894</v>
      </c>
      <c r="W1096" t="s">
        <v>30</v>
      </c>
    </row>
    <row r="1097" spans="1:23" x14ac:dyDescent="0.2">
      <c r="A1097" t="s">
        <v>24</v>
      </c>
      <c r="B1097" s="12">
        <v>39465</v>
      </c>
      <c r="C1097">
        <v>1</v>
      </c>
      <c r="D1097">
        <v>2008</v>
      </c>
      <c r="E1097" t="s">
        <v>24</v>
      </c>
      <c r="F1097">
        <v>3139907</v>
      </c>
      <c r="G1097">
        <v>1</v>
      </c>
      <c r="H1097" t="s">
        <v>93</v>
      </c>
      <c r="I1097" t="s">
        <v>953</v>
      </c>
      <c r="J1097">
        <v>140</v>
      </c>
      <c r="K1097" t="s">
        <v>2574</v>
      </c>
      <c r="L1097">
        <v>85</v>
      </c>
      <c r="O1097" t="s">
        <v>27</v>
      </c>
      <c r="P1097" t="s">
        <v>24</v>
      </c>
      <c r="Q1097" t="s">
        <v>2574</v>
      </c>
      <c r="R1097">
        <v>55.346666666700003</v>
      </c>
      <c r="S1097">
        <v>-131.6616666667</v>
      </c>
      <c r="T1097" t="s">
        <v>58</v>
      </c>
      <c r="U1097" t="s">
        <v>1894</v>
      </c>
      <c r="W1097" t="s">
        <v>30</v>
      </c>
    </row>
    <row r="1098" spans="1:23" x14ac:dyDescent="0.2">
      <c r="A1098" t="s">
        <v>24</v>
      </c>
      <c r="B1098" s="12">
        <v>39466</v>
      </c>
      <c r="C1098">
        <v>1</v>
      </c>
      <c r="D1098">
        <v>2008</v>
      </c>
      <c r="E1098" t="s">
        <v>24</v>
      </c>
      <c r="F1098">
        <v>3135968</v>
      </c>
      <c r="G1098">
        <v>1</v>
      </c>
      <c r="H1098" t="s">
        <v>25</v>
      </c>
      <c r="I1098" t="s">
        <v>342</v>
      </c>
      <c r="J1098">
        <v>3029</v>
      </c>
      <c r="K1098" t="s">
        <v>2377</v>
      </c>
      <c r="L1098">
        <v>372.2</v>
      </c>
      <c r="O1098" t="s">
        <v>27</v>
      </c>
      <c r="P1098" t="s">
        <v>24</v>
      </c>
      <c r="Q1098" t="s">
        <v>2574</v>
      </c>
      <c r="R1098">
        <v>55.05</v>
      </c>
      <c r="S1098">
        <v>-162.3166666667</v>
      </c>
      <c r="T1098" t="s">
        <v>56</v>
      </c>
      <c r="U1098" t="s">
        <v>40</v>
      </c>
      <c r="V1098" s="13" t="s">
        <v>42</v>
      </c>
      <c r="W1098" t="s">
        <v>29</v>
      </c>
    </row>
    <row r="1099" spans="1:23" x14ac:dyDescent="0.2">
      <c r="A1099" t="s">
        <v>24</v>
      </c>
      <c r="B1099" s="12">
        <v>39467</v>
      </c>
      <c r="C1099">
        <v>1</v>
      </c>
      <c r="D1099">
        <v>2008</v>
      </c>
      <c r="E1099" t="s">
        <v>24</v>
      </c>
      <c r="F1099">
        <v>3138625</v>
      </c>
      <c r="G1099">
        <v>1</v>
      </c>
      <c r="H1099" t="s">
        <v>107</v>
      </c>
      <c r="I1099" t="s">
        <v>206</v>
      </c>
      <c r="J1099" t="s">
        <v>35</v>
      </c>
      <c r="K1099" t="s">
        <v>2377</v>
      </c>
      <c r="L1099" t="s">
        <v>35</v>
      </c>
      <c r="O1099" t="s">
        <v>27</v>
      </c>
      <c r="P1099" t="s">
        <v>24</v>
      </c>
      <c r="Q1099" t="s">
        <v>2574</v>
      </c>
      <c r="R1099">
        <v>54.634990000000002</v>
      </c>
      <c r="S1099">
        <v>-130.6319</v>
      </c>
      <c r="T1099" t="s">
        <v>399</v>
      </c>
      <c r="U1099" t="s">
        <v>40</v>
      </c>
      <c r="W1099" t="s">
        <v>29</v>
      </c>
    </row>
    <row r="1100" spans="1:23" x14ac:dyDescent="0.2">
      <c r="A1100" t="s">
        <v>24</v>
      </c>
      <c r="B1100" s="12">
        <v>39467</v>
      </c>
      <c r="C1100">
        <v>1</v>
      </c>
      <c r="D1100">
        <v>2008</v>
      </c>
      <c r="E1100" t="s">
        <v>24</v>
      </c>
      <c r="F1100">
        <v>3142351</v>
      </c>
      <c r="G1100">
        <v>1</v>
      </c>
      <c r="H1100" t="s">
        <v>25</v>
      </c>
      <c r="I1100" t="s">
        <v>954</v>
      </c>
      <c r="J1100">
        <v>105</v>
      </c>
      <c r="K1100" t="s">
        <v>2574</v>
      </c>
      <c r="L1100">
        <v>67.3</v>
      </c>
      <c r="O1100" t="s">
        <v>27</v>
      </c>
      <c r="P1100" t="s">
        <v>24</v>
      </c>
      <c r="Q1100" t="s">
        <v>2574</v>
      </c>
      <c r="R1100">
        <v>57.516666666699997</v>
      </c>
      <c r="S1100">
        <v>-152.03333333329999</v>
      </c>
      <c r="T1100" t="s">
        <v>136</v>
      </c>
      <c r="U1100" t="s">
        <v>40</v>
      </c>
      <c r="W1100" t="s">
        <v>29</v>
      </c>
    </row>
    <row r="1101" spans="1:23" x14ac:dyDescent="0.2">
      <c r="A1101" t="s">
        <v>24</v>
      </c>
      <c r="B1101" s="12">
        <v>39468</v>
      </c>
      <c r="C1101">
        <v>1</v>
      </c>
      <c r="D1101">
        <v>2008</v>
      </c>
      <c r="E1101" t="s">
        <v>24</v>
      </c>
      <c r="F1101">
        <v>3139791</v>
      </c>
      <c r="G1101">
        <v>1</v>
      </c>
      <c r="H1101" t="s">
        <v>107</v>
      </c>
      <c r="I1101" t="s">
        <v>727</v>
      </c>
      <c r="J1101">
        <v>95</v>
      </c>
      <c r="K1101" t="s">
        <v>2574</v>
      </c>
      <c r="L1101">
        <v>172.5</v>
      </c>
      <c r="O1101" t="s">
        <v>27</v>
      </c>
      <c r="P1101" t="s">
        <v>24</v>
      </c>
      <c r="Q1101" t="s">
        <v>2574</v>
      </c>
      <c r="R1101">
        <v>55.456119999999999</v>
      </c>
      <c r="S1101">
        <v>-132.66079999999999</v>
      </c>
      <c r="T1101" t="s">
        <v>44</v>
      </c>
      <c r="U1101" t="s">
        <v>40</v>
      </c>
      <c r="W1101" t="s">
        <v>29</v>
      </c>
    </row>
    <row r="1102" spans="1:23" x14ac:dyDescent="0.2">
      <c r="A1102" t="s">
        <v>24</v>
      </c>
      <c r="B1102" s="12">
        <v>39470</v>
      </c>
      <c r="C1102">
        <v>1</v>
      </c>
      <c r="D1102">
        <v>2008</v>
      </c>
      <c r="E1102" t="s">
        <v>24</v>
      </c>
      <c r="F1102">
        <v>3368529</v>
      </c>
      <c r="G1102">
        <v>1</v>
      </c>
      <c r="H1102" t="s">
        <v>25</v>
      </c>
      <c r="I1102" t="s">
        <v>1136</v>
      </c>
      <c r="J1102">
        <v>64</v>
      </c>
      <c r="K1102" t="s">
        <v>2574</v>
      </c>
      <c r="L1102">
        <v>61.6</v>
      </c>
      <c r="O1102" t="s">
        <v>27</v>
      </c>
      <c r="P1102" t="s">
        <v>24</v>
      </c>
      <c r="Q1102" t="s">
        <v>2574</v>
      </c>
      <c r="R1102">
        <v>56.48489</v>
      </c>
      <c r="S1102">
        <v>-132.69470000000001</v>
      </c>
      <c r="T1102" t="s">
        <v>36</v>
      </c>
      <c r="U1102" t="s">
        <v>1894</v>
      </c>
      <c r="V1102" s="13" t="s">
        <v>42</v>
      </c>
      <c r="W1102" t="s">
        <v>30</v>
      </c>
    </row>
    <row r="1103" spans="1:23" x14ac:dyDescent="0.2">
      <c r="A1103" t="s">
        <v>24</v>
      </c>
      <c r="B1103" s="12">
        <v>39472</v>
      </c>
      <c r="C1103">
        <v>1</v>
      </c>
      <c r="D1103">
        <v>2008</v>
      </c>
      <c r="E1103" t="s">
        <v>24</v>
      </c>
      <c r="F1103">
        <v>3148119</v>
      </c>
      <c r="G1103">
        <v>1</v>
      </c>
      <c r="H1103" t="s">
        <v>62</v>
      </c>
      <c r="I1103" t="s">
        <v>955</v>
      </c>
      <c r="J1103">
        <v>20</v>
      </c>
      <c r="K1103" t="s">
        <v>2574</v>
      </c>
      <c r="L1103">
        <v>32.5</v>
      </c>
      <c r="N1103">
        <v>40</v>
      </c>
      <c r="O1103" t="s">
        <v>27</v>
      </c>
      <c r="P1103" t="s">
        <v>24</v>
      </c>
      <c r="Q1103" t="s">
        <v>2377</v>
      </c>
      <c r="R1103">
        <v>61.12473</v>
      </c>
      <c r="S1103">
        <v>-146.34639999999999</v>
      </c>
      <c r="T1103" t="s">
        <v>58</v>
      </c>
      <c r="U1103" t="s">
        <v>1894</v>
      </c>
      <c r="W1103" t="s">
        <v>30</v>
      </c>
    </row>
    <row r="1104" spans="1:23" x14ac:dyDescent="0.2">
      <c r="A1104" t="s">
        <v>24</v>
      </c>
      <c r="B1104" s="12">
        <v>39473</v>
      </c>
      <c r="C1104">
        <v>1</v>
      </c>
      <c r="D1104">
        <v>2008</v>
      </c>
      <c r="E1104" t="s">
        <v>24</v>
      </c>
      <c r="F1104">
        <v>3141696</v>
      </c>
      <c r="G1104">
        <v>1</v>
      </c>
      <c r="H1104" t="s">
        <v>25</v>
      </c>
      <c r="I1104" t="s">
        <v>212</v>
      </c>
      <c r="J1104">
        <v>108</v>
      </c>
      <c r="K1104" t="s">
        <v>2574</v>
      </c>
      <c r="L1104">
        <v>57.9</v>
      </c>
      <c r="O1104" t="s">
        <v>27</v>
      </c>
      <c r="P1104" t="s">
        <v>24</v>
      </c>
      <c r="Q1104" t="s">
        <v>2574</v>
      </c>
      <c r="R1104">
        <v>56.833333333299997</v>
      </c>
      <c r="S1104">
        <v>-153.75</v>
      </c>
      <c r="T1104" t="s">
        <v>136</v>
      </c>
      <c r="U1104" t="s">
        <v>40</v>
      </c>
      <c r="V1104" s="13" t="s">
        <v>42</v>
      </c>
      <c r="W1104" t="s">
        <v>29</v>
      </c>
    </row>
    <row r="1105" spans="1:23" x14ac:dyDescent="0.2">
      <c r="A1105" t="s">
        <v>24</v>
      </c>
      <c r="B1105" s="12">
        <v>39473</v>
      </c>
      <c r="C1105">
        <v>1</v>
      </c>
      <c r="D1105">
        <v>2008</v>
      </c>
      <c r="E1105" t="s">
        <v>24</v>
      </c>
      <c r="F1105">
        <v>3141870</v>
      </c>
      <c r="G1105">
        <v>1</v>
      </c>
      <c r="H1105" t="s">
        <v>90</v>
      </c>
      <c r="I1105" t="s">
        <v>956</v>
      </c>
      <c r="J1105">
        <v>188</v>
      </c>
      <c r="K1105" t="s">
        <v>2574</v>
      </c>
      <c r="L1105">
        <v>117.4</v>
      </c>
      <c r="O1105" t="s">
        <v>27</v>
      </c>
      <c r="P1105" t="s">
        <v>24</v>
      </c>
      <c r="Q1105" t="s">
        <v>2574</v>
      </c>
      <c r="R1105">
        <v>51.857464999999998</v>
      </c>
      <c r="S1105">
        <v>-176.64588666669999</v>
      </c>
      <c r="T1105" t="s">
        <v>56</v>
      </c>
      <c r="U1105" t="s">
        <v>1894</v>
      </c>
      <c r="W1105" t="s">
        <v>30</v>
      </c>
    </row>
    <row r="1106" spans="1:23" x14ac:dyDescent="0.2">
      <c r="A1106" t="s">
        <v>24</v>
      </c>
      <c r="B1106" s="12">
        <v>39475</v>
      </c>
      <c r="C1106">
        <v>1</v>
      </c>
      <c r="D1106">
        <v>2008</v>
      </c>
      <c r="E1106" t="s">
        <v>24</v>
      </c>
      <c r="F1106">
        <v>3137952</v>
      </c>
      <c r="G1106">
        <v>1</v>
      </c>
      <c r="H1106" t="s">
        <v>107</v>
      </c>
      <c r="I1106" t="s">
        <v>284</v>
      </c>
      <c r="J1106">
        <v>1333</v>
      </c>
      <c r="K1106" t="s">
        <v>2377</v>
      </c>
      <c r="L1106">
        <v>219.6</v>
      </c>
      <c r="N1106">
        <v>13</v>
      </c>
      <c r="O1106" t="s">
        <v>27</v>
      </c>
      <c r="P1106" t="s">
        <v>24</v>
      </c>
      <c r="Q1106" t="s">
        <v>2377</v>
      </c>
      <c r="R1106">
        <v>58.433333333299998</v>
      </c>
      <c r="S1106">
        <v>-134.78333333329999</v>
      </c>
      <c r="T1106" t="s">
        <v>56</v>
      </c>
      <c r="U1106" t="s">
        <v>40</v>
      </c>
      <c r="V1106" s="13" t="s">
        <v>42</v>
      </c>
      <c r="W1106" t="s">
        <v>29</v>
      </c>
    </row>
    <row r="1107" spans="1:23" x14ac:dyDescent="0.2">
      <c r="A1107" t="s">
        <v>24</v>
      </c>
      <c r="B1107" s="12">
        <v>39476</v>
      </c>
      <c r="C1107">
        <v>1</v>
      </c>
      <c r="D1107">
        <v>2008</v>
      </c>
      <c r="E1107" t="s">
        <v>24</v>
      </c>
      <c r="F1107">
        <v>3138640</v>
      </c>
      <c r="G1107">
        <v>1</v>
      </c>
      <c r="H1107" t="s">
        <v>25</v>
      </c>
      <c r="I1107" t="s">
        <v>473</v>
      </c>
      <c r="J1107">
        <v>197</v>
      </c>
      <c r="K1107" t="s">
        <v>2574</v>
      </c>
      <c r="L1107">
        <v>89.9</v>
      </c>
      <c r="O1107" t="s">
        <v>27</v>
      </c>
      <c r="P1107" t="s">
        <v>24</v>
      </c>
      <c r="Q1107" t="s">
        <v>2574</v>
      </c>
      <c r="R1107">
        <v>53.901668333300002</v>
      </c>
      <c r="S1107">
        <v>-166.50222983329999</v>
      </c>
      <c r="T1107" t="s">
        <v>58</v>
      </c>
      <c r="U1107" t="s">
        <v>1894</v>
      </c>
      <c r="W1107" t="s">
        <v>30</v>
      </c>
    </row>
    <row r="1108" spans="1:23" x14ac:dyDescent="0.2">
      <c r="A1108" t="s">
        <v>24</v>
      </c>
      <c r="B1108" s="12">
        <v>39477</v>
      </c>
      <c r="C1108">
        <v>1</v>
      </c>
      <c r="D1108">
        <v>2008</v>
      </c>
      <c r="E1108" t="s">
        <v>24</v>
      </c>
      <c r="F1108">
        <v>3139260</v>
      </c>
      <c r="G1108">
        <v>1</v>
      </c>
      <c r="H1108" t="s">
        <v>25</v>
      </c>
      <c r="I1108" t="s">
        <v>472</v>
      </c>
      <c r="J1108">
        <v>163</v>
      </c>
      <c r="K1108" t="s">
        <v>2574</v>
      </c>
      <c r="L1108">
        <v>83.7</v>
      </c>
      <c r="O1108" t="s">
        <v>27</v>
      </c>
      <c r="P1108" t="s">
        <v>24</v>
      </c>
      <c r="Q1108" t="s">
        <v>2574</v>
      </c>
      <c r="R1108">
        <v>57.700666666700002</v>
      </c>
      <c r="S1108">
        <v>-152.1518333333</v>
      </c>
      <c r="T1108" t="s">
        <v>58</v>
      </c>
      <c r="U1108" t="s">
        <v>1894</v>
      </c>
      <c r="W1108" t="s">
        <v>30</v>
      </c>
    </row>
    <row r="1109" spans="1:23" x14ac:dyDescent="0.2">
      <c r="A1109" t="s">
        <v>24</v>
      </c>
      <c r="B1109" s="12">
        <v>39477</v>
      </c>
      <c r="C1109">
        <v>1</v>
      </c>
      <c r="D1109">
        <v>2008</v>
      </c>
      <c r="E1109" t="s">
        <v>24</v>
      </c>
      <c r="F1109">
        <v>3143503</v>
      </c>
      <c r="G1109">
        <v>1</v>
      </c>
      <c r="H1109" t="s">
        <v>25</v>
      </c>
      <c r="I1109" t="s">
        <v>545</v>
      </c>
      <c r="J1109">
        <v>156</v>
      </c>
      <c r="K1109" t="s">
        <v>2574</v>
      </c>
      <c r="L1109">
        <v>57.9</v>
      </c>
      <c r="O1109" t="s">
        <v>27</v>
      </c>
      <c r="P1109" t="s">
        <v>24</v>
      </c>
      <c r="Q1109" t="s">
        <v>2574</v>
      </c>
      <c r="R1109">
        <v>56.808333333299998</v>
      </c>
      <c r="S1109">
        <v>-154.185</v>
      </c>
      <c r="T1109" t="s">
        <v>80</v>
      </c>
      <c r="U1109" t="s">
        <v>1894</v>
      </c>
      <c r="V1109" s="13" t="s">
        <v>42</v>
      </c>
      <c r="W1109" t="s">
        <v>30</v>
      </c>
    </row>
    <row r="1110" spans="1:23" x14ac:dyDescent="0.2">
      <c r="A1110" t="s">
        <v>24</v>
      </c>
      <c r="B1110" s="12">
        <v>39478</v>
      </c>
      <c r="C1110">
        <v>1</v>
      </c>
      <c r="D1110">
        <v>2008</v>
      </c>
      <c r="E1110" t="s">
        <v>24</v>
      </c>
      <c r="F1110">
        <v>3141742</v>
      </c>
      <c r="G1110">
        <v>1</v>
      </c>
      <c r="H1110" t="s">
        <v>25</v>
      </c>
      <c r="I1110" t="s">
        <v>352</v>
      </c>
      <c r="J1110">
        <v>137</v>
      </c>
      <c r="K1110" t="s">
        <v>2574</v>
      </c>
      <c r="L1110">
        <v>91.6</v>
      </c>
      <c r="O1110" t="s">
        <v>27</v>
      </c>
      <c r="P1110" t="s">
        <v>24</v>
      </c>
      <c r="Q1110" t="s">
        <v>2574</v>
      </c>
      <c r="R1110">
        <v>57.793610000000001</v>
      </c>
      <c r="S1110">
        <v>-152.4058</v>
      </c>
      <c r="T1110" t="s">
        <v>56</v>
      </c>
      <c r="U1110" t="s">
        <v>40</v>
      </c>
      <c r="W1110" t="s">
        <v>29</v>
      </c>
    </row>
    <row r="1111" spans="1:23" x14ac:dyDescent="0.2">
      <c r="A1111" t="s">
        <v>24</v>
      </c>
      <c r="B1111" s="12">
        <v>39478</v>
      </c>
      <c r="C1111">
        <v>1</v>
      </c>
      <c r="D1111">
        <v>2008</v>
      </c>
      <c r="E1111" t="s">
        <v>24</v>
      </c>
      <c r="F1111">
        <v>3142303</v>
      </c>
      <c r="G1111">
        <v>1</v>
      </c>
      <c r="H1111" t="s">
        <v>25</v>
      </c>
      <c r="I1111" t="s">
        <v>238</v>
      </c>
      <c r="J1111">
        <v>175</v>
      </c>
      <c r="K1111" t="s">
        <v>2574</v>
      </c>
      <c r="L1111">
        <v>90.4</v>
      </c>
      <c r="O1111" t="s">
        <v>27</v>
      </c>
      <c r="P1111" t="s">
        <v>24</v>
      </c>
      <c r="Q1111" t="s">
        <v>2574</v>
      </c>
      <c r="R1111">
        <v>57.774999999999999</v>
      </c>
      <c r="S1111">
        <v>-152.4166666667</v>
      </c>
      <c r="T1111" t="s">
        <v>80</v>
      </c>
      <c r="U1111" t="s">
        <v>40</v>
      </c>
      <c r="V1111" s="13" t="s">
        <v>42</v>
      </c>
      <c r="W1111" t="s">
        <v>29</v>
      </c>
    </row>
    <row r="1112" spans="1:23" x14ac:dyDescent="0.2">
      <c r="A1112" t="s">
        <v>24</v>
      </c>
      <c r="B1112" s="12">
        <v>39479</v>
      </c>
      <c r="C1112">
        <v>2</v>
      </c>
      <c r="D1112">
        <v>2008</v>
      </c>
      <c r="E1112" t="s">
        <v>24</v>
      </c>
      <c r="F1112">
        <v>3142371</v>
      </c>
      <c r="G1112">
        <v>1</v>
      </c>
      <c r="H1112" t="s">
        <v>107</v>
      </c>
      <c r="I1112" t="s">
        <v>108</v>
      </c>
      <c r="J1112">
        <v>1328</v>
      </c>
      <c r="K1112" t="s">
        <v>2377</v>
      </c>
      <c r="L1112">
        <v>217.5</v>
      </c>
      <c r="N1112">
        <v>45</v>
      </c>
      <c r="O1112" t="s">
        <v>27</v>
      </c>
      <c r="P1112" t="s">
        <v>24</v>
      </c>
      <c r="Q1112" t="s">
        <v>2377</v>
      </c>
      <c r="R1112">
        <v>58.354999999999997</v>
      </c>
      <c r="S1112">
        <v>-134.68166666670001</v>
      </c>
      <c r="T1112" t="s">
        <v>44</v>
      </c>
      <c r="U1112" t="s">
        <v>40</v>
      </c>
      <c r="W1112" t="s">
        <v>29</v>
      </c>
    </row>
    <row r="1113" spans="1:23" x14ac:dyDescent="0.2">
      <c r="A1113" t="s">
        <v>24</v>
      </c>
      <c r="B1113" s="12">
        <v>39480</v>
      </c>
      <c r="C1113">
        <v>2</v>
      </c>
      <c r="D1113">
        <v>2008</v>
      </c>
      <c r="E1113" t="s">
        <v>24</v>
      </c>
      <c r="F1113">
        <v>3154222</v>
      </c>
      <c r="G1113">
        <v>1</v>
      </c>
      <c r="H1113" t="s">
        <v>25</v>
      </c>
      <c r="I1113" t="s">
        <v>957</v>
      </c>
      <c r="K1113" t="s">
        <v>3723</v>
      </c>
      <c r="L1113">
        <v>35</v>
      </c>
      <c r="O1113" t="s">
        <v>27</v>
      </c>
      <c r="P1113" t="s">
        <v>24</v>
      </c>
      <c r="Q1113" t="s">
        <v>2574</v>
      </c>
      <c r="R1113">
        <v>57.972450000000002</v>
      </c>
      <c r="S1113">
        <v>-153.98333333330001</v>
      </c>
      <c r="T1113" t="s">
        <v>56</v>
      </c>
      <c r="U1113" t="s">
        <v>40</v>
      </c>
      <c r="V1113" s="13" t="s">
        <v>42</v>
      </c>
      <c r="W1113" t="s">
        <v>29</v>
      </c>
    </row>
    <row r="1114" spans="1:23" x14ac:dyDescent="0.2">
      <c r="A1114" t="s">
        <v>24</v>
      </c>
      <c r="B1114" s="12">
        <v>39482</v>
      </c>
      <c r="C1114">
        <v>2</v>
      </c>
      <c r="D1114">
        <v>2008</v>
      </c>
      <c r="E1114" t="s">
        <v>24</v>
      </c>
      <c r="F1114">
        <v>3177794</v>
      </c>
      <c r="G1114">
        <v>1</v>
      </c>
      <c r="H1114" t="s">
        <v>226</v>
      </c>
      <c r="I1114" t="s">
        <v>958</v>
      </c>
      <c r="J1114">
        <v>767</v>
      </c>
      <c r="K1114" t="s">
        <v>2377</v>
      </c>
      <c r="L1114">
        <v>160.19999999999999</v>
      </c>
      <c r="O1114" t="s">
        <v>27</v>
      </c>
      <c r="P1114" t="s">
        <v>24</v>
      </c>
      <c r="Q1114" t="s">
        <v>2574</v>
      </c>
      <c r="R1114">
        <v>55.551670000000001</v>
      </c>
      <c r="S1114">
        <v>-133.1003</v>
      </c>
      <c r="T1114" t="s">
        <v>58</v>
      </c>
      <c r="U1114" t="s">
        <v>1894</v>
      </c>
      <c r="W1114" t="s">
        <v>30</v>
      </c>
    </row>
    <row r="1115" spans="1:23" x14ac:dyDescent="0.2">
      <c r="A1115" t="s">
        <v>24</v>
      </c>
      <c r="B1115" s="12">
        <v>39483</v>
      </c>
      <c r="C1115">
        <v>2</v>
      </c>
      <c r="D1115">
        <v>2008</v>
      </c>
      <c r="E1115" t="s">
        <v>24</v>
      </c>
      <c r="F1115">
        <v>3143499</v>
      </c>
      <c r="G1115">
        <v>1</v>
      </c>
      <c r="H1115" t="s">
        <v>25</v>
      </c>
      <c r="I1115" t="s">
        <v>61</v>
      </c>
      <c r="J1115">
        <v>1789</v>
      </c>
      <c r="K1115" t="s">
        <v>2377</v>
      </c>
      <c r="L1115">
        <v>267</v>
      </c>
      <c r="O1115" t="s">
        <v>27</v>
      </c>
      <c r="P1115" t="s">
        <v>24</v>
      </c>
      <c r="Q1115" t="s">
        <v>2574</v>
      </c>
      <c r="R1115">
        <v>54.5</v>
      </c>
      <c r="S1115">
        <v>-166.03333333329999</v>
      </c>
      <c r="T1115" t="s">
        <v>399</v>
      </c>
      <c r="U1115" t="s">
        <v>1894</v>
      </c>
      <c r="W1115" t="s">
        <v>30</v>
      </c>
    </row>
    <row r="1116" spans="1:23" x14ac:dyDescent="0.2">
      <c r="A1116" t="s">
        <v>24</v>
      </c>
      <c r="B1116" s="12">
        <v>39484</v>
      </c>
      <c r="C1116">
        <v>2</v>
      </c>
      <c r="D1116">
        <v>2008</v>
      </c>
      <c r="E1116" t="s">
        <v>24</v>
      </c>
      <c r="F1116">
        <v>3143010</v>
      </c>
      <c r="G1116">
        <v>1</v>
      </c>
      <c r="H1116" t="s">
        <v>25</v>
      </c>
      <c r="I1116" t="s">
        <v>959</v>
      </c>
      <c r="J1116">
        <v>13</v>
      </c>
      <c r="K1116" t="s">
        <v>2574</v>
      </c>
      <c r="L1116">
        <v>33</v>
      </c>
      <c r="O1116" t="s">
        <v>27</v>
      </c>
      <c r="P1116" t="s">
        <v>24</v>
      </c>
      <c r="Q1116" t="s">
        <v>2574</v>
      </c>
      <c r="R1116">
        <v>57.046390000000002</v>
      </c>
      <c r="S1116">
        <v>-135.33860000000001</v>
      </c>
      <c r="T1116" t="s">
        <v>36</v>
      </c>
      <c r="U1116" t="s">
        <v>1894</v>
      </c>
      <c r="V1116" s="13" t="s">
        <v>42</v>
      </c>
      <c r="W1116" t="s">
        <v>30</v>
      </c>
    </row>
    <row r="1117" spans="1:23" x14ac:dyDescent="0.2">
      <c r="A1117" t="s">
        <v>24</v>
      </c>
      <c r="B1117" s="12">
        <v>39484</v>
      </c>
      <c r="C1117">
        <v>2</v>
      </c>
      <c r="D1117">
        <v>2008</v>
      </c>
      <c r="E1117" t="s">
        <v>307</v>
      </c>
      <c r="F1117">
        <v>3143125</v>
      </c>
      <c r="G1117">
        <v>1</v>
      </c>
      <c r="H1117" t="s">
        <v>62</v>
      </c>
      <c r="I1117" t="s">
        <v>308</v>
      </c>
      <c r="J1117">
        <v>608</v>
      </c>
      <c r="K1117" t="s">
        <v>2377</v>
      </c>
      <c r="L1117">
        <v>166.5</v>
      </c>
      <c r="O1117" t="s">
        <v>27</v>
      </c>
      <c r="P1117" t="s">
        <v>24</v>
      </c>
      <c r="Q1117" t="s">
        <v>2574</v>
      </c>
      <c r="R1117">
        <v>52.211666666699998</v>
      </c>
      <c r="S1117">
        <v>-173.73500000000001</v>
      </c>
      <c r="T1117" t="s">
        <v>44</v>
      </c>
      <c r="U1117" t="s">
        <v>40</v>
      </c>
      <c r="V1117" s="13" t="s">
        <v>42</v>
      </c>
      <c r="W1117" t="s">
        <v>29</v>
      </c>
    </row>
    <row r="1118" spans="1:23" x14ac:dyDescent="0.2">
      <c r="A1118" t="s">
        <v>24</v>
      </c>
      <c r="B1118" s="12">
        <v>39485</v>
      </c>
      <c r="C1118">
        <v>2</v>
      </c>
      <c r="D1118">
        <v>2008</v>
      </c>
      <c r="E1118" t="s">
        <v>24</v>
      </c>
      <c r="F1118">
        <v>3143859</v>
      </c>
      <c r="G1118">
        <v>1</v>
      </c>
      <c r="H1118" t="s">
        <v>62</v>
      </c>
      <c r="I1118" t="s">
        <v>960</v>
      </c>
      <c r="J1118" t="s">
        <v>35</v>
      </c>
      <c r="K1118" t="s">
        <v>2377</v>
      </c>
      <c r="L1118" t="s">
        <v>35</v>
      </c>
      <c r="O1118" t="s">
        <v>27</v>
      </c>
      <c r="P1118" t="s">
        <v>24</v>
      </c>
      <c r="Q1118" t="s">
        <v>2574</v>
      </c>
      <c r="R1118">
        <v>57.046390000000002</v>
      </c>
      <c r="S1118">
        <v>-135.33860000000001</v>
      </c>
      <c r="T1118" t="s">
        <v>36</v>
      </c>
      <c r="U1118" t="s">
        <v>1894</v>
      </c>
      <c r="V1118" s="13" t="s">
        <v>42</v>
      </c>
      <c r="W1118" t="s">
        <v>30</v>
      </c>
    </row>
    <row r="1119" spans="1:23" x14ac:dyDescent="0.2">
      <c r="A1119" t="s">
        <v>24</v>
      </c>
      <c r="B1119" s="12">
        <v>39485</v>
      </c>
      <c r="C1119">
        <v>2</v>
      </c>
      <c r="D1119">
        <v>2008</v>
      </c>
      <c r="E1119" t="s">
        <v>24</v>
      </c>
      <c r="F1119">
        <v>3150006</v>
      </c>
      <c r="G1119">
        <v>1</v>
      </c>
      <c r="H1119" t="s">
        <v>25</v>
      </c>
      <c r="I1119" t="s">
        <v>937</v>
      </c>
      <c r="J1119">
        <v>1129</v>
      </c>
      <c r="K1119" t="s">
        <v>2377</v>
      </c>
      <c r="L1119">
        <v>169.8</v>
      </c>
      <c r="O1119" t="s">
        <v>27</v>
      </c>
      <c r="P1119" t="s">
        <v>24</v>
      </c>
      <c r="Q1119" t="s">
        <v>2574</v>
      </c>
      <c r="R1119">
        <v>56.796666666699998</v>
      </c>
      <c r="S1119">
        <v>-168.5066666667</v>
      </c>
      <c r="T1119" t="s">
        <v>44</v>
      </c>
      <c r="U1119" t="s">
        <v>40</v>
      </c>
      <c r="V1119" s="13" t="s">
        <v>42</v>
      </c>
      <c r="W1119" t="s">
        <v>29</v>
      </c>
    </row>
    <row r="1120" spans="1:23" x14ac:dyDescent="0.2">
      <c r="A1120" t="s">
        <v>24</v>
      </c>
      <c r="B1120" s="12">
        <v>39485</v>
      </c>
      <c r="C1120">
        <v>2</v>
      </c>
      <c r="D1120">
        <v>2008</v>
      </c>
      <c r="E1120" t="s">
        <v>24</v>
      </c>
      <c r="F1120">
        <v>3159774</v>
      </c>
      <c r="G1120">
        <v>1</v>
      </c>
      <c r="H1120" t="s">
        <v>25</v>
      </c>
      <c r="I1120" t="s">
        <v>961</v>
      </c>
      <c r="J1120">
        <v>19</v>
      </c>
      <c r="K1120" t="s">
        <v>2574</v>
      </c>
      <c r="L1120">
        <v>34.9</v>
      </c>
      <c r="O1120" t="s">
        <v>27</v>
      </c>
      <c r="P1120" t="s">
        <v>24</v>
      </c>
      <c r="Q1120" t="s">
        <v>2574</v>
      </c>
      <c r="R1120">
        <v>57.983333333300003</v>
      </c>
      <c r="S1120">
        <v>-153.2506666667</v>
      </c>
      <c r="T1120" t="s">
        <v>56</v>
      </c>
      <c r="U1120" t="s">
        <v>40</v>
      </c>
      <c r="V1120" s="13" t="s">
        <v>42</v>
      </c>
      <c r="W1120" t="s">
        <v>29</v>
      </c>
    </row>
    <row r="1121" spans="1:23" x14ac:dyDescent="0.2">
      <c r="A1121" t="s">
        <v>24</v>
      </c>
      <c r="B1121" s="12">
        <v>39486</v>
      </c>
      <c r="C1121">
        <v>2</v>
      </c>
      <c r="D1121">
        <v>2008</v>
      </c>
      <c r="E1121" t="s">
        <v>24</v>
      </c>
      <c r="F1121">
        <v>3144320</v>
      </c>
      <c r="G1121">
        <v>1</v>
      </c>
      <c r="H1121" t="s">
        <v>25</v>
      </c>
      <c r="I1121" t="s">
        <v>405</v>
      </c>
      <c r="J1121">
        <v>136</v>
      </c>
      <c r="K1121" t="s">
        <v>2574</v>
      </c>
      <c r="L1121">
        <v>67.099999999999994</v>
      </c>
      <c r="O1121" t="s">
        <v>27</v>
      </c>
      <c r="P1121" t="s">
        <v>24</v>
      </c>
      <c r="Q1121" t="s">
        <v>2574</v>
      </c>
      <c r="R1121">
        <v>57.781666666699998</v>
      </c>
      <c r="S1121">
        <v>-152.40833333329999</v>
      </c>
      <c r="T1121" t="s">
        <v>58</v>
      </c>
      <c r="U1121" t="s">
        <v>1894</v>
      </c>
      <c r="W1121" t="s">
        <v>30</v>
      </c>
    </row>
    <row r="1122" spans="1:23" x14ac:dyDescent="0.2">
      <c r="A1122" t="s">
        <v>24</v>
      </c>
      <c r="B1122" s="12">
        <v>39486</v>
      </c>
      <c r="C1122">
        <v>2</v>
      </c>
      <c r="D1122">
        <v>2008</v>
      </c>
      <c r="E1122" t="s">
        <v>65</v>
      </c>
      <c r="F1122">
        <v>3146899</v>
      </c>
      <c r="G1122">
        <v>1</v>
      </c>
      <c r="H1122" t="s">
        <v>65</v>
      </c>
      <c r="I1122" t="s">
        <v>962</v>
      </c>
      <c r="J1122" t="s">
        <v>35</v>
      </c>
      <c r="K1122" t="s">
        <v>2377</v>
      </c>
      <c r="L1122" t="s">
        <v>35</v>
      </c>
      <c r="O1122" t="s">
        <v>27</v>
      </c>
      <c r="P1122" t="s">
        <v>24</v>
      </c>
      <c r="Q1122" t="s">
        <v>2574</v>
      </c>
      <c r="R1122">
        <v>57.215333333300002</v>
      </c>
      <c r="S1122">
        <v>-153.24883333330001</v>
      </c>
      <c r="T1122" t="s">
        <v>80</v>
      </c>
      <c r="U1122" t="s">
        <v>40</v>
      </c>
      <c r="W1122" t="s">
        <v>29</v>
      </c>
    </row>
    <row r="1123" spans="1:23" x14ac:dyDescent="0.2">
      <c r="A1123" t="s">
        <v>24</v>
      </c>
      <c r="B1123" s="12">
        <v>39486</v>
      </c>
      <c r="C1123">
        <v>2</v>
      </c>
      <c r="D1123">
        <v>2008</v>
      </c>
      <c r="E1123" t="s">
        <v>24</v>
      </c>
      <c r="F1123">
        <v>3148309</v>
      </c>
      <c r="G1123">
        <v>1</v>
      </c>
      <c r="H1123" t="s">
        <v>25</v>
      </c>
      <c r="I1123" t="s">
        <v>256</v>
      </c>
      <c r="J1123">
        <v>1557</v>
      </c>
      <c r="K1123" t="s">
        <v>2377</v>
      </c>
      <c r="L1123">
        <v>199.5</v>
      </c>
      <c r="O1123" t="s">
        <v>27</v>
      </c>
      <c r="P1123" t="s">
        <v>24</v>
      </c>
      <c r="Q1123" t="s">
        <v>2574</v>
      </c>
      <c r="R1123">
        <v>54.683333333299998</v>
      </c>
      <c r="S1123">
        <v>-165.4166666667</v>
      </c>
      <c r="T1123" t="s">
        <v>44</v>
      </c>
      <c r="U1123" t="s">
        <v>40</v>
      </c>
      <c r="W1123" t="s">
        <v>29</v>
      </c>
    </row>
    <row r="1124" spans="1:23" x14ac:dyDescent="0.2">
      <c r="A1124" t="s">
        <v>24</v>
      </c>
      <c r="B1124" s="12">
        <v>39487</v>
      </c>
      <c r="C1124">
        <v>2</v>
      </c>
      <c r="D1124">
        <v>2008</v>
      </c>
      <c r="E1124" t="s">
        <v>24</v>
      </c>
      <c r="F1124">
        <v>3145673</v>
      </c>
      <c r="G1124">
        <v>1</v>
      </c>
      <c r="H1124" t="s">
        <v>25</v>
      </c>
      <c r="I1124" t="s">
        <v>963</v>
      </c>
      <c r="J1124">
        <v>32</v>
      </c>
      <c r="K1124" t="s">
        <v>2574</v>
      </c>
      <c r="L1124">
        <v>37.9</v>
      </c>
      <c r="O1124" t="s">
        <v>27</v>
      </c>
      <c r="P1124" t="s">
        <v>24</v>
      </c>
      <c r="Q1124" t="s">
        <v>2574</v>
      </c>
      <c r="R1124">
        <v>57.793610000000001</v>
      </c>
      <c r="S1124">
        <v>-152.4058</v>
      </c>
      <c r="T1124" t="s">
        <v>263</v>
      </c>
      <c r="U1124" t="s">
        <v>40</v>
      </c>
      <c r="V1124" s="13" t="s">
        <v>30</v>
      </c>
      <c r="W1124" t="s">
        <v>29</v>
      </c>
    </row>
    <row r="1125" spans="1:23" x14ac:dyDescent="0.2">
      <c r="A1125" t="s">
        <v>24</v>
      </c>
      <c r="B1125" s="12">
        <v>39487</v>
      </c>
      <c r="C1125">
        <v>2</v>
      </c>
      <c r="D1125">
        <v>2008</v>
      </c>
      <c r="E1125" t="s">
        <v>24</v>
      </c>
      <c r="F1125">
        <v>3147160</v>
      </c>
      <c r="G1125">
        <v>1</v>
      </c>
      <c r="H1125" t="s">
        <v>25</v>
      </c>
      <c r="I1125" t="s">
        <v>964</v>
      </c>
      <c r="J1125">
        <v>15</v>
      </c>
      <c r="K1125" t="s">
        <v>2574</v>
      </c>
      <c r="L1125">
        <v>36.200000000000003</v>
      </c>
      <c r="O1125" t="s">
        <v>27</v>
      </c>
      <c r="P1125" t="s">
        <v>24</v>
      </c>
      <c r="Q1125" t="s">
        <v>2574</v>
      </c>
      <c r="R1125">
        <v>57.780999999999999</v>
      </c>
      <c r="S1125">
        <v>-152.4116666667</v>
      </c>
      <c r="T1125" t="s">
        <v>136</v>
      </c>
      <c r="U1125" t="s">
        <v>40</v>
      </c>
      <c r="V1125" s="13" t="s">
        <v>42</v>
      </c>
      <c r="W1125" t="s">
        <v>29</v>
      </c>
    </row>
    <row r="1126" spans="1:23" x14ac:dyDescent="0.2">
      <c r="A1126" t="s">
        <v>24</v>
      </c>
      <c r="B1126" s="12">
        <v>39487</v>
      </c>
      <c r="C1126">
        <v>2</v>
      </c>
      <c r="D1126">
        <v>2008</v>
      </c>
      <c r="E1126" t="s">
        <v>24</v>
      </c>
      <c r="F1126">
        <v>3154319</v>
      </c>
      <c r="G1126">
        <v>1</v>
      </c>
      <c r="H1126" t="s">
        <v>25</v>
      </c>
      <c r="I1126" t="s">
        <v>965</v>
      </c>
      <c r="J1126">
        <v>191</v>
      </c>
      <c r="K1126" t="s">
        <v>2574</v>
      </c>
      <c r="L1126">
        <v>116.6</v>
      </c>
      <c r="O1126" t="s">
        <v>27</v>
      </c>
      <c r="P1126" t="s">
        <v>24</v>
      </c>
      <c r="Q1126" t="s">
        <v>2574</v>
      </c>
      <c r="R1126">
        <v>53.877776666700001</v>
      </c>
      <c r="S1126">
        <v>-166.5777766667</v>
      </c>
      <c r="T1126" t="s">
        <v>39</v>
      </c>
      <c r="U1126" t="s">
        <v>40</v>
      </c>
      <c r="V1126" s="13" t="s">
        <v>42</v>
      </c>
      <c r="W1126" t="s">
        <v>29</v>
      </c>
    </row>
    <row r="1127" spans="1:23" x14ac:dyDescent="0.2">
      <c r="A1127" t="s">
        <v>24</v>
      </c>
      <c r="B1127" s="12">
        <v>39488</v>
      </c>
      <c r="C1127">
        <v>2</v>
      </c>
      <c r="D1127">
        <v>2008</v>
      </c>
      <c r="E1127" t="s">
        <v>24</v>
      </c>
      <c r="F1127">
        <v>3148330</v>
      </c>
      <c r="G1127">
        <v>1</v>
      </c>
      <c r="H1127" t="s">
        <v>25</v>
      </c>
      <c r="I1127" t="s">
        <v>109</v>
      </c>
      <c r="J1127">
        <v>4345</v>
      </c>
      <c r="K1127" t="s">
        <v>2377</v>
      </c>
      <c r="L1127">
        <v>223</v>
      </c>
      <c r="O1127" t="s">
        <v>27</v>
      </c>
      <c r="P1127" t="s">
        <v>24</v>
      </c>
      <c r="Q1127" t="s">
        <v>2574</v>
      </c>
      <c r="R1127">
        <v>56.766666666699997</v>
      </c>
      <c r="S1127">
        <v>-168.26683333330001</v>
      </c>
      <c r="T1127" t="s">
        <v>44</v>
      </c>
      <c r="U1127" t="s">
        <v>40</v>
      </c>
      <c r="W1127" t="s">
        <v>29</v>
      </c>
    </row>
    <row r="1128" spans="1:23" x14ac:dyDescent="0.2">
      <c r="A1128" t="s">
        <v>24</v>
      </c>
      <c r="B1128" s="12">
        <v>39489</v>
      </c>
      <c r="C1128">
        <v>2</v>
      </c>
      <c r="D1128">
        <v>2008</v>
      </c>
      <c r="E1128" t="s">
        <v>24</v>
      </c>
      <c r="F1128">
        <v>3145925</v>
      </c>
      <c r="G1128">
        <v>1</v>
      </c>
      <c r="H1128" t="s">
        <v>226</v>
      </c>
      <c r="I1128">
        <v>344</v>
      </c>
      <c r="J1128">
        <v>5199</v>
      </c>
      <c r="K1128" t="s">
        <v>2377</v>
      </c>
      <c r="L1128">
        <v>315.60000000000002</v>
      </c>
      <c r="O1128" t="s">
        <v>27</v>
      </c>
      <c r="P1128" t="s">
        <v>24</v>
      </c>
      <c r="Q1128" t="s">
        <v>2574</v>
      </c>
      <c r="R1128">
        <v>53.905999999999999</v>
      </c>
      <c r="S1128">
        <v>-166.52266666669999</v>
      </c>
      <c r="T1128" t="s">
        <v>58</v>
      </c>
      <c r="U1128" t="s">
        <v>1894</v>
      </c>
      <c r="W1128" t="s">
        <v>30</v>
      </c>
    </row>
    <row r="1129" spans="1:23" x14ac:dyDescent="0.2">
      <c r="A1129" t="s">
        <v>24</v>
      </c>
      <c r="B1129" s="12">
        <v>39491</v>
      </c>
      <c r="C1129">
        <v>2</v>
      </c>
      <c r="D1129">
        <v>2008</v>
      </c>
      <c r="E1129" t="s">
        <v>24</v>
      </c>
      <c r="F1129">
        <v>3147237</v>
      </c>
      <c r="G1129">
        <v>1</v>
      </c>
      <c r="H1129" t="s">
        <v>25</v>
      </c>
      <c r="I1129" t="s">
        <v>341</v>
      </c>
      <c r="J1129">
        <v>497</v>
      </c>
      <c r="K1129" t="s">
        <v>2574</v>
      </c>
      <c r="L1129">
        <v>138.4</v>
      </c>
      <c r="O1129" t="s">
        <v>27</v>
      </c>
      <c r="P1129" t="s">
        <v>24</v>
      </c>
      <c r="Q1129" t="s">
        <v>2574</v>
      </c>
      <c r="R1129">
        <v>53.835278333300003</v>
      </c>
      <c r="S1129">
        <v>-166.56832683330001</v>
      </c>
      <c r="T1129" t="s">
        <v>58</v>
      </c>
      <c r="U1129" t="s">
        <v>1894</v>
      </c>
      <c r="W1129" t="s">
        <v>30</v>
      </c>
    </row>
    <row r="1130" spans="1:23" x14ac:dyDescent="0.2">
      <c r="A1130" t="s">
        <v>24</v>
      </c>
      <c r="B1130" s="12">
        <v>39491</v>
      </c>
      <c r="C1130">
        <v>2</v>
      </c>
      <c r="D1130">
        <v>2008</v>
      </c>
      <c r="E1130" t="s">
        <v>24</v>
      </c>
      <c r="F1130">
        <v>3147280</v>
      </c>
      <c r="G1130">
        <v>1</v>
      </c>
      <c r="H1130" t="s">
        <v>25</v>
      </c>
      <c r="I1130" t="s">
        <v>699</v>
      </c>
      <c r="J1130">
        <v>199</v>
      </c>
      <c r="K1130" t="s">
        <v>2574</v>
      </c>
      <c r="L1130">
        <v>94.1</v>
      </c>
      <c r="O1130" t="s">
        <v>27</v>
      </c>
      <c r="P1130" t="s">
        <v>24</v>
      </c>
      <c r="Q1130" t="s">
        <v>2574</v>
      </c>
      <c r="R1130">
        <v>53.877777833300001</v>
      </c>
      <c r="S1130">
        <v>-166.57777783329999</v>
      </c>
      <c r="T1130" t="s">
        <v>58</v>
      </c>
      <c r="U1130" t="s">
        <v>1894</v>
      </c>
      <c r="W1130" t="s">
        <v>30</v>
      </c>
    </row>
    <row r="1131" spans="1:23" x14ac:dyDescent="0.2">
      <c r="A1131" t="s">
        <v>24</v>
      </c>
      <c r="B1131" s="12">
        <v>39492</v>
      </c>
      <c r="C1131">
        <v>2</v>
      </c>
      <c r="D1131">
        <v>2008</v>
      </c>
      <c r="E1131" t="s">
        <v>24</v>
      </c>
      <c r="F1131">
        <v>3150457</v>
      </c>
      <c r="G1131">
        <v>1</v>
      </c>
      <c r="H1131" t="s">
        <v>25</v>
      </c>
      <c r="I1131" t="s">
        <v>339</v>
      </c>
      <c r="J1131">
        <v>2912</v>
      </c>
      <c r="K1131" t="s">
        <v>2377</v>
      </c>
      <c r="L1131">
        <v>280.8</v>
      </c>
      <c r="N1131">
        <v>39</v>
      </c>
      <c r="O1131" t="s">
        <v>27</v>
      </c>
      <c r="P1131" t="s">
        <v>24</v>
      </c>
      <c r="Q1131" t="s">
        <v>2377</v>
      </c>
      <c r="R1131">
        <v>59.044444499999997</v>
      </c>
      <c r="S1131">
        <v>-177.72499999999999</v>
      </c>
      <c r="T1131" t="s">
        <v>58</v>
      </c>
      <c r="U1131" t="s">
        <v>1894</v>
      </c>
      <c r="W1131" t="s">
        <v>30</v>
      </c>
    </row>
    <row r="1132" spans="1:23" x14ac:dyDescent="0.2">
      <c r="A1132" t="s">
        <v>24</v>
      </c>
      <c r="B1132" s="12">
        <v>39492</v>
      </c>
      <c r="C1132">
        <v>2</v>
      </c>
      <c r="D1132">
        <v>2008</v>
      </c>
      <c r="E1132" t="s">
        <v>24</v>
      </c>
      <c r="F1132">
        <v>3158176</v>
      </c>
      <c r="G1132">
        <v>1</v>
      </c>
      <c r="H1132" t="s">
        <v>25</v>
      </c>
      <c r="I1132" t="s">
        <v>966</v>
      </c>
      <c r="J1132">
        <v>27</v>
      </c>
      <c r="K1132" t="s">
        <v>2574</v>
      </c>
      <c r="L1132">
        <v>42.1</v>
      </c>
      <c r="N1132">
        <v>69</v>
      </c>
      <c r="O1132" t="s">
        <v>27</v>
      </c>
      <c r="P1132" t="s">
        <v>24</v>
      </c>
      <c r="Q1132" t="s">
        <v>2377</v>
      </c>
      <c r="R1132">
        <v>58.3157</v>
      </c>
      <c r="S1132">
        <v>-134.3518</v>
      </c>
      <c r="T1132" t="s">
        <v>56</v>
      </c>
      <c r="U1132" t="s">
        <v>1894</v>
      </c>
      <c r="W1132" t="s">
        <v>30</v>
      </c>
    </row>
    <row r="1133" spans="1:23" x14ac:dyDescent="0.2">
      <c r="A1133" t="s">
        <v>24</v>
      </c>
      <c r="B1133" s="12">
        <v>39495</v>
      </c>
      <c r="C1133">
        <v>2</v>
      </c>
      <c r="D1133">
        <v>2008</v>
      </c>
      <c r="E1133" t="s">
        <v>24</v>
      </c>
      <c r="F1133">
        <v>3149375</v>
      </c>
      <c r="G1133">
        <v>1</v>
      </c>
      <c r="H1133" t="s">
        <v>25</v>
      </c>
      <c r="I1133" t="s">
        <v>967</v>
      </c>
      <c r="J1133">
        <v>163</v>
      </c>
      <c r="K1133" t="s">
        <v>2574</v>
      </c>
      <c r="L1133">
        <v>81</v>
      </c>
      <c r="O1133" t="s">
        <v>27</v>
      </c>
      <c r="P1133" t="s">
        <v>24</v>
      </c>
      <c r="Q1133" t="s">
        <v>2574</v>
      </c>
      <c r="R1133">
        <v>55.575833333299997</v>
      </c>
      <c r="S1133">
        <v>-133.2733333333</v>
      </c>
      <c r="T1133" t="s">
        <v>36</v>
      </c>
      <c r="U1133" t="s">
        <v>1894</v>
      </c>
      <c r="V1133" s="13" t="s">
        <v>42</v>
      </c>
      <c r="W1133" t="s">
        <v>30</v>
      </c>
    </row>
    <row r="1134" spans="1:23" x14ac:dyDescent="0.2">
      <c r="A1134" t="s">
        <v>24</v>
      </c>
      <c r="B1134" s="12">
        <v>39497</v>
      </c>
      <c r="C1134">
        <v>2</v>
      </c>
      <c r="D1134">
        <v>2008</v>
      </c>
      <c r="E1134" t="s">
        <v>24</v>
      </c>
      <c r="F1134">
        <v>3151766</v>
      </c>
      <c r="G1134">
        <v>1</v>
      </c>
      <c r="H1134" t="s">
        <v>226</v>
      </c>
      <c r="I1134" t="s">
        <v>968</v>
      </c>
      <c r="J1134">
        <v>1900</v>
      </c>
      <c r="K1134" t="s">
        <v>2377</v>
      </c>
      <c r="L1134">
        <v>205</v>
      </c>
      <c r="N1134">
        <v>36</v>
      </c>
      <c r="O1134" t="s">
        <v>27</v>
      </c>
      <c r="P1134" t="s">
        <v>24</v>
      </c>
      <c r="Q1134" t="s">
        <v>2377</v>
      </c>
      <c r="R1134">
        <v>60.119450000000001</v>
      </c>
      <c r="S1134">
        <v>-149.43440000000001</v>
      </c>
      <c r="T1134" t="s">
        <v>412</v>
      </c>
      <c r="U1134" t="s">
        <v>40</v>
      </c>
      <c r="W1134" t="s">
        <v>29</v>
      </c>
    </row>
    <row r="1135" spans="1:23" x14ac:dyDescent="0.2">
      <c r="A1135" t="s">
        <v>24</v>
      </c>
      <c r="B1135" s="12">
        <v>39497</v>
      </c>
      <c r="C1135">
        <v>2</v>
      </c>
      <c r="D1135">
        <v>2008</v>
      </c>
      <c r="E1135" t="s">
        <v>24</v>
      </c>
      <c r="F1135">
        <v>3153515</v>
      </c>
      <c r="G1135">
        <v>1</v>
      </c>
      <c r="H1135" t="s">
        <v>25</v>
      </c>
      <c r="I1135" t="s">
        <v>442</v>
      </c>
      <c r="J1135">
        <v>151</v>
      </c>
      <c r="K1135" t="s">
        <v>2574</v>
      </c>
      <c r="L1135">
        <v>77.400000000000006</v>
      </c>
      <c r="O1135" t="s">
        <v>27</v>
      </c>
      <c r="P1135" t="s">
        <v>24</v>
      </c>
      <c r="Q1135" t="s">
        <v>2574</v>
      </c>
      <c r="R1135">
        <v>56.455500000000001</v>
      </c>
      <c r="S1135">
        <v>-155.45699999999999</v>
      </c>
      <c r="T1135" t="s">
        <v>56</v>
      </c>
      <c r="U1135" t="s">
        <v>40</v>
      </c>
      <c r="W1135" t="s">
        <v>29</v>
      </c>
    </row>
    <row r="1136" spans="1:23" x14ac:dyDescent="0.2">
      <c r="A1136" t="s">
        <v>24</v>
      </c>
      <c r="B1136" s="12">
        <v>39498</v>
      </c>
      <c r="C1136">
        <v>2</v>
      </c>
      <c r="D1136">
        <v>2008</v>
      </c>
      <c r="E1136" t="s">
        <v>24</v>
      </c>
      <c r="F1136">
        <v>3200070</v>
      </c>
      <c r="G1136">
        <v>1</v>
      </c>
      <c r="H1136" t="s">
        <v>25</v>
      </c>
      <c r="I1136" t="s">
        <v>970</v>
      </c>
      <c r="J1136">
        <v>64</v>
      </c>
      <c r="K1136" t="s">
        <v>2574</v>
      </c>
      <c r="L1136">
        <v>57.1</v>
      </c>
      <c r="N1136">
        <v>28</v>
      </c>
      <c r="O1136" t="s">
        <v>27</v>
      </c>
      <c r="P1136" t="s">
        <v>24</v>
      </c>
      <c r="Q1136" t="s">
        <v>2377</v>
      </c>
      <c r="R1136">
        <v>60.119450000000001</v>
      </c>
      <c r="S1136">
        <v>-149.43440000000001</v>
      </c>
      <c r="T1136" t="s">
        <v>56</v>
      </c>
      <c r="U1136" t="s">
        <v>1894</v>
      </c>
      <c r="W1136" t="s">
        <v>30</v>
      </c>
    </row>
    <row r="1137" spans="1:23" x14ac:dyDescent="0.2">
      <c r="A1137" t="s">
        <v>24</v>
      </c>
      <c r="B1137" s="12">
        <v>39499</v>
      </c>
      <c r="C1137">
        <v>2</v>
      </c>
      <c r="D1137">
        <v>2008</v>
      </c>
      <c r="E1137" t="s">
        <v>24</v>
      </c>
      <c r="F1137">
        <v>3151417</v>
      </c>
      <c r="G1137">
        <v>1</v>
      </c>
      <c r="H1137" t="s">
        <v>25</v>
      </c>
      <c r="I1137" t="s">
        <v>430</v>
      </c>
      <c r="J1137">
        <v>67</v>
      </c>
      <c r="K1137" t="s">
        <v>2574</v>
      </c>
      <c r="L1137">
        <v>50.6</v>
      </c>
      <c r="O1137" t="s">
        <v>27</v>
      </c>
      <c r="P1137" t="s">
        <v>24</v>
      </c>
      <c r="Q1137" t="s">
        <v>2574</v>
      </c>
      <c r="R1137">
        <v>57.777979999999999</v>
      </c>
      <c r="S1137">
        <v>-152.4127</v>
      </c>
      <c r="T1137" t="s">
        <v>58</v>
      </c>
      <c r="U1137" t="s">
        <v>1894</v>
      </c>
      <c r="W1137" t="s">
        <v>30</v>
      </c>
    </row>
    <row r="1138" spans="1:23" x14ac:dyDescent="0.2">
      <c r="A1138" t="s">
        <v>24</v>
      </c>
      <c r="B1138" s="12">
        <v>39499</v>
      </c>
      <c r="C1138">
        <v>2</v>
      </c>
      <c r="D1138">
        <v>2008</v>
      </c>
      <c r="E1138" t="s">
        <v>24</v>
      </c>
      <c r="F1138">
        <v>3151753</v>
      </c>
      <c r="G1138">
        <v>1</v>
      </c>
      <c r="H1138" t="s">
        <v>25</v>
      </c>
      <c r="I1138" t="s">
        <v>864</v>
      </c>
      <c r="J1138">
        <v>142</v>
      </c>
      <c r="K1138" t="s">
        <v>2574</v>
      </c>
      <c r="L1138">
        <v>77</v>
      </c>
      <c r="O1138" t="s">
        <v>27</v>
      </c>
      <c r="P1138" t="s">
        <v>24</v>
      </c>
      <c r="Q1138" t="s">
        <v>2574</v>
      </c>
      <c r="R1138">
        <v>57.785080000000001</v>
      </c>
      <c r="S1138">
        <v>-152.42150000000001</v>
      </c>
      <c r="T1138" t="s">
        <v>58</v>
      </c>
      <c r="U1138" t="s">
        <v>1894</v>
      </c>
      <c r="W1138" t="s">
        <v>30</v>
      </c>
    </row>
    <row r="1139" spans="1:23" x14ac:dyDescent="0.2">
      <c r="A1139" t="s">
        <v>24</v>
      </c>
      <c r="B1139" s="12">
        <v>39504</v>
      </c>
      <c r="C1139">
        <v>2</v>
      </c>
      <c r="D1139">
        <v>2008</v>
      </c>
      <c r="E1139" t="s">
        <v>24</v>
      </c>
      <c r="F1139">
        <v>3155598</v>
      </c>
      <c r="G1139">
        <v>1</v>
      </c>
      <c r="H1139" t="s">
        <v>25</v>
      </c>
      <c r="I1139" t="s">
        <v>971</v>
      </c>
      <c r="J1139">
        <v>3308</v>
      </c>
      <c r="K1139" t="s">
        <v>2377</v>
      </c>
      <c r="L1139">
        <v>253.5</v>
      </c>
      <c r="O1139" t="s">
        <v>27</v>
      </c>
      <c r="P1139" t="s">
        <v>24</v>
      </c>
      <c r="Q1139" t="s">
        <v>2574</v>
      </c>
      <c r="R1139">
        <v>55.566666666700002</v>
      </c>
      <c r="S1139">
        <v>-163.96666666670001</v>
      </c>
      <c r="T1139" t="s">
        <v>50</v>
      </c>
      <c r="U1139" t="s">
        <v>40</v>
      </c>
      <c r="V1139" s="13" t="s">
        <v>42</v>
      </c>
      <c r="W1139" t="s">
        <v>29</v>
      </c>
    </row>
    <row r="1140" spans="1:23" x14ac:dyDescent="0.2">
      <c r="A1140" t="s">
        <v>24</v>
      </c>
      <c r="B1140" s="12">
        <v>39506</v>
      </c>
      <c r="C1140">
        <v>2</v>
      </c>
      <c r="D1140">
        <v>2008</v>
      </c>
      <c r="E1140" t="s">
        <v>73</v>
      </c>
      <c r="F1140">
        <v>3155250</v>
      </c>
      <c r="G1140">
        <v>1</v>
      </c>
      <c r="H1140" t="s">
        <v>25</v>
      </c>
      <c r="I1140" t="s">
        <v>972</v>
      </c>
      <c r="J1140">
        <v>4232</v>
      </c>
      <c r="K1140" t="s">
        <v>2377</v>
      </c>
      <c r="L1140">
        <v>257.7</v>
      </c>
      <c r="O1140" t="s">
        <v>27</v>
      </c>
      <c r="P1140" t="s">
        <v>24</v>
      </c>
      <c r="Q1140" t="s">
        <v>2574</v>
      </c>
      <c r="R1140">
        <v>57.793610000000001</v>
      </c>
      <c r="S1140">
        <v>-152.4058</v>
      </c>
      <c r="T1140" t="s">
        <v>58</v>
      </c>
      <c r="U1140" t="s">
        <v>1894</v>
      </c>
      <c r="W1140" t="s">
        <v>30</v>
      </c>
    </row>
    <row r="1141" spans="1:23" x14ac:dyDescent="0.2">
      <c r="A1141" t="s">
        <v>24</v>
      </c>
      <c r="B1141" s="12">
        <v>39506</v>
      </c>
      <c r="C1141">
        <v>2</v>
      </c>
      <c r="D1141">
        <v>2008</v>
      </c>
      <c r="E1141" t="s">
        <v>24</v>
      </c>
      <c r="F1141">
        <v>3155541</v>
      </c>
      <c r="G1141">
        <v>1</v>
      </c>
      <c r="H1141" t="s">
        <v>25</v>
      </c>
      <c r="I1141" t="s">
        <v>973</v>
      </c>
      <c r="J1141">
        <v>184</v>
      </c>
      <c r="K1141" t="s">
        <v>2574</v>
      </c>
      <c r="L1141">
        <v>79.099999999999994</v>
      </c>
      <c r="O1141" t="s">
        <v>27</v>
      </c>
      <c r="P1141" t="s">
        <v>24</v>
      </c>
      <c r="Q1141" t="s">
        <v>2574</v>
      </c>
      <c r="R1141">
        <v>54.133333333300001</v>
      </c>
      <c r="S1141">
        <v>-165.76805016669999</v>
      </c>
      <c r="T1141" t="s">
        <v>58</v>
      </c>
      <c r="U1141" t="s">
        <v>1894</v>
      </c>
      <c r="W1141" t="s">
        <v>30</v>
      </c>
    </row>
    <row r="1142" spans="1:23" x14ac:dyDescent="0.2">
      <c r="A1142" t="s">
        <v>24</v>
      </c>
      <c r="B1142" s="12">
        <v>39506</v>
      </c>
      <c r="C1142">
        <v>2</v>
      </c>
      <c r="D1142">
        <v>2008</v>
      </c>
      <c r="E1142" t="s">
        <v>24</v>
      </c>
      <c r="F1142">
        <v>3157423</v>
      </c>
      <c r="G1142">
        <v>1</v>
      </c>
      <c r="H1142" t="s">
        <v>25</v>
      </c>
      <c r="I1142" t="s">
        <v>410</v>
      </c>
      <c r="J1142">
        <v>106</v>
      </c>
      <c r="K1142" t="s">
        <v>2574</v>
      </c>
      <c r="L1142">
        <v>73.3</v>
      </c>
      <c r="N1142">
        <v>38</v>
      </c>
      <c r="O1142" t="s">
        <v>27</v>
      </c>
      <c r="P1142" t="s">
        <v>24</v>
      </c>
      <c r="Q1142" t="s">
        <v>2377</v>
      </c>
      <c r="R1142">
        <v>58.152500000000003</v>
      </c>
      <c r="S1142">
        <v>-135.15600000000001</v>
      </c>
      <c r="T1142" t="s">
        <v>50</v>
      </c>
      <c r="U1142" t="s">
        <v>40</v>
      </c>
      <c r="V1142" s="13" t="s">
        <v>42</v>
      </c>
      <c r="W1142" t="s">
        <v>29</v>
      </c>
    </row>
    <row r="1143" spans="1:23" x14ac:dyDescent="0.2">
      <c r="A1143" t="s">
        <v>24</v>
      </c>
      <c r="B1143" s="12">
        <v>39507</v>
      </c>
      <c r="C1143">
        <v>2</v>
      </c>
      <c r="D1143">
        <v>2008</v>
      </c>
      <c r="E1143" t="s">
        <v>24</v>
      </c>
      <c r="F1143">
        <v>3156100</v>
      </c>
      <c r="G1143">
        <v>1</v>
      </c>
      <c r="H1143" t="s">
        <v>25</v>
      </c>
      <c r="I1143" t="s">
        <v>510</v>
      </c>
      <c r="J1143">
        <v>3143</v>
      </c>
      <c r="K1143" t="s">
        <v>2377</v>
      </c>
      <c r="L1143">
        <v>253.5</v>
      </c>
      <c r="O1143" t="s">
        <v>27</v>
      </c>
      <c r="P1143" t="s">
        <v>24</v>
      </c>
      <c r="Q1143" t="s">
        <v>2574</v>
      </c>
      <c r="R1143">
        <v>53.835278333300003</v>
      </c>
      <c r="S1143">
        <v>-166.56860349999999</v>
      </c>
      <c r="T1143" t="s">
        <v>58</v>
      </c>
      <c r="U1143" t="s">
        <v>1894</v>
      </c>
      <c r="W1143" t="s">
        <v>30</v>
      </c>
    </row>
    <row r="1144" spans="1:23" x14ac:dyDescent="0.2">
      <c r="A1144" t="s">
        <v>24</v>
      </c>
      <c r="B1144" s="12">
        <v>39507</v>
      </c>
      <c r="C1144">
        <v>2</v>
      </c>
      <c r="D1144">
        <v>2008</v>
      </c>
      <c r="E1144" t="s">
        <v>24</v>
      </c>
      <c r="F1144">
        <v>3157799</v>
      </c>
      <c r="G1144">
        <v>1</v>
      </c>
      <c r="H1144" t="s">
        <v>226</v>
      </c>
      <c r="I1144" t="s">
        <v>779</v>
      </c>
      <c r="J1144">
        <v>2543</v>
      </c>
      <c r="K1144" t="s">
        <v>2377</v>
      </c>
      <c r="L1144">
        <v>274.60000000000002</v>
      </c>
      <c r="O1144" t="s">
        <v>27</v>
      </c>
      <c r="P1144" t="s">
        <v>24</v>
      </c>
      <c r="Q1144" t="s">
        <v>2574</v>
      </c>
      <c r="R1144">
        <v>55.439572166700003</v>
      </c>
      <c r="S1144">
        <v>-131.838075</v>
      </c>
      <c r="T1144" t="s">
        <v>58</v>
      </c>
      <c r="U1144" t="s">
        <v>1894</v>
      </c>
      <c r="W1144" t="s">
        <v>30</v>
      </c>
    </row>
    <row r="1145" spans="1:23" x14ac:dyDescent="0.2">
      <c r="A1145" t="s">
        <v>24</v>
      </c>
      <c r="B1145" s="12">
        <v>39510</v>
      </c>
      <c r="C1145">
        <v>3</v>
      </c>
      <c r="D1145">
        <v>2008</v>
      </c>
      <c r="E1145" t="s">
        <v>24</v>
      </c>
      <c r="F1145">
        <v>3158350</v>
      </c>
      <c r="G1145">
        <v>1</v>
      </c>
      <c r="H1145" t="s">
        <v>25</v>
      </c>
      <c r="I1145" t="s">
        <v>387</v>
      </c>
      <c r="J1145">
        <v>129</v>
      </c>
      <c r="K1145" t="s">
        <v>2574</v>
      </c>
      <c r="L1145">
        <v>84.3</v>
      </c>
      <c r="O1145" t="s">
        <v>27</v>
      </c>
      <c r="P1145" t="s">
        <v>24</v>
      </c>
      <c r="Q1145" t="s">
        <v>2574</v>
      </c>
      <c r="R1145">
        <v>57.7</v>
      </c>
      <c r="S1145">
        <v>-152.15166666670001</v>
      </c>
      <c r="T1145" t="s">
        <v>58</v>
      </c>
      <c r="U1145" t="s">
        <v>1894</v>
      </c>
      <c r="W1145" t="s">
        <v>30</v>
      </c>
    </row>
    <row r="1146" spans="1:23" x14ac:dyDescent="0.2">
      <c r="A1146" t="s">
        <v>24</v>
      </c>
      <c r="B1146" s="12">
        <v>39510</v>
      </c>
      <c r="C1146">
        <v>3</v>
      </c>
      <c r="D1146">
        <v>2008</v>
      </c>
      <c r="E1146" t="s">
        <v>24</v>
      </c>
      <c r="F1146">
        <v>3162468</v>
      </c>
      <c r="G1146">
        <v>1</v>
      </c>
      <c r="H1146" t="s">
        <v>25</v>
      </c>
      <c r="I1146" t="s">
        <v>731</v>
      </c>
      <c r="J1146">
        <v>499</v>
      </c>
      <c r="K1146" t="s">
        <v>2574</v>
      </c>
      <c r="L1146">
        <v>150.69999999999999</v>
      </c>
      <c r="O1146" t="s">
        <v>27</v>
      </c>
      <c r="P1146" t="s">
        <v>24</v>
      </c>
      <c r="Q1146" t="s">
        <v>2574</v>
      </c>
      <c r="R1146">
        <v>57.116669999999999</v>
      </c>
      <c r="S1146">
        <v>-170.2833</v>
      </c>
      <c r="T1146" t="s">
        <v>80</v>
      </c>
      <c r="U1146" t="s">
        <v>40</v>
      </c>
      <c r="W1146" t="s">
        <v>29</v>
      </c>
    </row>
    <row r="1147" spans="1:23" x14ac:dyDescent="0.2">
      <c r="A1147" t="s">
        <v>24</v>
      </c>
      <c r="B1147" s="12">
        <v>39510</v>
      </c>
      <c r="C1147">
        <v>3</v>
      </c>
      <c r="D1147">
        <v>2008</v>
      </c>
      <c r="E1147" t="s">
        <v>24</v>
      </c>
      <c r="F1147">
        <v>3177787</v>
      </c>
      <c r="G1147">
        <v>1</v>
      </c>
      <c r="H1147" t="s">
        <v>25</v>
      </c>
      <c r="I1147" t="s">
        <v>741</v>
      </c>
      <c r="J1147">
        <v>120</v>
      </c>
      <c r="K1147" t="s">
        <v>2574</v>
      </c>
      <c r="L1147">
        <v>70.5</v>
      </c>
      <c r="O1147" t="s">
        <v>27</v>
      </c>
      <c r="P1147" t="s">
        <v>24</v>
      </c>
      <c r="Q1147" t="s">
        <v>2574</v>
      </c>
      <c r="R1147">
        <v>57.2833333333</v>
      </c>
      <c r="S1147">
        <v>-154.78333333329999</v>
      </c>
      <c r="T1147" t="s">
        <v>44</v>
      </c>
      <c r="U1147" t="s">
        <v>40</v>
      </c>
      <c r="W1147" t="s">
        <v>29</v>
      </c>
    </row>
    <row r="1148" spans="1:23" x14ac:dyDescent="0.2">
      <c r="A1148" t="s">
        <v>24</v>
      </c>
      <c r="B1148" s="12">
        <v>39511</v>
      </c>
      <c r="C1148">
        <v>3</v>
      </c>
      <c r="D1148">
        <v>2008</v>
      </c>
      <c r="E1148" t="s">
        <v>24</v>
      </c>
      <c r="F1148">
        <v>3158452</v>
      </c>
      <c r="G1148">
        <v>1</v>
      </c>
      <c r="H1148" t="s">
        <v>25</v>
      </c>
      <c r="I1148" t="s">
        <v>296</v>
      </c>
      <c r="J1148">
        <v>199</v>
      </c>
      <c r="K1148" t="s">
        <v>2574</v>
      </c>
      <c r="L1148">
        <v>110.5</v>
      </c>
      <c r="O1148" t="s">
        <v>27</v>
      </c>
      <c r="P1148" t="s">
        <v>24</v>
      </c>
      <c r="Q1148" t="s">
        <v>2574</v>
      </c>
      <c r="R1148">
        <v>53.877777833300001</v>
      </c>
      <c r="S1148">
        <v>-166.57777783329999</v>
      </c>
      <c r="T1148" t="s">
        <v>58</v>
      </c>
      <c r="U1148" t="s">
        <v>1894</v>
      </c>
      <c r="W1148" t="s">
        <v>30</v>
      </c>
    </row>
    <row r="1149" spans="1:23" x14ac:dyDescent="0.2">
      <c r="A1149" t="s">
        <v>24</v>
      </c>
      <c r="B1149" s="12">
        <v>39511</v>
      </c>
      <c r="C1149">
        <v>3</v>
      </c>
      <c r="D1149">
        <v>2008</v>
      </c>
      <c r="E1149" t="s">
        <v>24</v>
      </c>
      <c r="F1149">
        <v>3158498</v>
      </c>
      <c r="G1149">
        <v>1</v>
      </c>
      <c r="H1149" t="s">
        <v>107</v>
      </c>
      <c r="I1149" t="s">
        <v>170</v>
      </c>
      <c r="J1149">
        <v>1280</v>
      </c>
      <c r="K1149" t="s">
        <v>2377</v>
      </c>
      <c r="L1149">
        <v>219.6</v>
      </c>
      <c r="N1149">
        <v>15</v>
      </c>
      <c r="O1149" t="s">
        <v>27</v>
      </c>
      <c r="P1149" t="s">
        <v>24</v>
      </c>
      <c r="Q1149" t="s">
        <v>2377</v>
      </c>
      <c r="R1149">
        <v>58.38</v>
      </c>
      <c r="S1149">
        <v>-134.68166666670001</v>
      </c>
      <c r="T1149" t="s">
        <v>56</v>
      </c>
      <c r="U1149" t="s">
        <v>1894</v>
      </c>
      <c r="W1149" t="s">
        <v>30</v>
      </c>
    </row>
    <row r="1150" spans="1:23" x14ac:dyDescent="0.2">
      <c r="A1150" t="s">
        <v>24</v>
      </c>
      <c r="B1150" s="12">
        <v>39514</v>
      </c>
      <c r="C1150">
        <v>3</v>
      </c>
      <c r="D1150">
        <v>2008</v>
      </c>
      <c r="E1150" t="s">
        <v>24</v>
      </c>
      <c r="F1150">
        <v>3161775</v>
      </c>
      <c r="G1150">
        <v>1</v>
      </c>
      <c r="H1150" t="s">
        <v>25</v>
      </c>
      <c r="I1150" t="s">
        <v>974</v>
      </c>
      <c r="J1150">
        <v>13</v>
      </c>
      <c r="K1150" t="s">
        <v>2574</v>
      </c>
      <c r="L1150">
        <v>29</v>
      </c>
      <c r="N1150">
        <v>39</v>
      </c>
      <c r="O1150" t="s">
        <v>27</v>
      </c>
      <c r="P1150" t="s">
        <v>24</v>
      </c>
      <c r="Q1150" t="s">
        <v>2377</v>
      </c>
      <c r="R1150">
        <v>59.632510000000003</v>
      </c>
      <c r="S1150">
        <v>-151.53280000000001</v>
      </c>
      <c r="T1150" t="s">
        <v>36</v>
      </c>
      <c r="U1150" t="s">
        <v>1894</v>
      </c>
      <c r="W1150" t="s">
        <v>30</v>
      </c>
    </row>
    <row r="1151" spans="1:23" x14ac:dyDescent="0.2">
      <c r="A1151" t="s">
        <v>24</v>
      </c>
      <c r="B1151" s="12">
        <v>39516</v>
      </c>
      <c r="C1151">
        <v>3</v>
      </c>
      <c r="D1151">
        <v>2008</v>
      </c>
      <c r="E1151" t="s">
        <v>24</v>
      </c>
      <c r="F1151">
        <v>3160993</v>
      </c>
      <c r="G1151">
        <v>1</v>
      </c>
      <c r="H1151" t="s">
        <v>25</v>
      </c>
      <c r="I1151" t="s">
        <v>152</v>
      </c>
      <c r="J1151">
        <v>191</v>
      </c>
      <c r="K1151" t="s">
        <v>2574</v>
      </c>
      <c r="L1151">
        <v>111.7</v>
      </c>
      <c r="O1151" t="s">
        <v>27</v>
      </c>
      <c r="P1151" t="s">
        <v>24</v>
      </c>
      <c r="Q1151" t="s">
        <v>2574</v>
      </c>
      <c r="R1151">
        <v>53.877777833300001</v>
      </c>
      <c r="S1151">
        <v>-166.57777783329999</v>
      </c>
      <c r="T1151" t="s">
        <v>58</v>
      </c>
      <c r="U1151" t="s">
        <v>1894</v>
      </c>
      <c r="W1151" t="s">
        <v>30</v>
      </c>
    </row>
    <row r="1152" spans="1:23" x14ac:dyDescent="0.2">
      <c r="A1152" t="s">
        <v>24</v>
      </c>
      <c r="B1152" s="12">
        <v>39516</v>
      </c>
      <c r="C1152">
        <v>3</v>
      </c>
      <c r="D1152">
        <v>2008</v>
      </c>
      <c r="E1152" t="s">
        <v>24</v>
      </c>
      <c r="F1152">
        <v>3176970</v>
      </c>
      <c r="G1152">
        <v>1</v>
      </c>
      <c r="H1152" t="s">
        <v>25</v>
      </c>
      <c r="I1152" t="s">
        <v>975</v>
      </c>
      <c r="J1152">
        <v>982</v>
      </c>
      <c r="K1152" t="s">
        <v>2377</v>
      </c>
      <c r="L1152">
        <v>136.30000000000001</v>
      </c>
      <c r="O1152" t="s">
        <v>27</v>
      </c>
      <c r="P1152" t="s">
        <v>24</v>
      </c>
      <c r="Q1152" t="s">
        <v>2574</v>
      </c>
      <c r="R1152">
        <v>53.886666666700002</v>
      </c>
      <c r="S1152">
        <v>-166.54</v>
      </c>
      <c r="T1152" t="s">
        <v>399</v>
      </c>
      <c r="U1152" t="s">
        <v>40</v>
      </c>
      <c r="W1152" t="s">
        <v>29</v>
      </c>
    </row>
    <row r="1153" spans="1:23" x14ac:dyDescent="0.2">
      <c r="A1153" t="s">
        <v>24</v>
      </c>
      <c r="B1153" s="12">
        <v>39517</v>
      </c>
      <c r="C1153">
        <v>3</v>
      </c>
      <c r="D1153">
        <v>2008</v>
      </c>
      <c r="E1153" t="s">
        <v>24</v>
      </c>
      <c r="F1153">
        <v>3161560</v>
      </c>
      <c r="G1153">
        <v>1</v>
      </c>
      <c r="H1153" t="s">
        <v>25</v>
      </c>
      <c r="I1153" t="s">
        <v>976</v>
      </c>
      <c r="J1153">
        <v>30</v>
      </c>
      <c r="K1153" t="s">
        <v>2574</v>
      </c>
      <c r="L1153">
        <v>44.2</v>
      </c>
      <c r="O1153" t="s">
        <v>27</v>
      </c>
      <c r="P1153" t="s">
        <v>24</v>
      </c>
      <c r="Q1153" t="s">
        <v>2574</v>
      </c>
      <c r="R1153">
        <v>55.016939999999998</v>
      </c>
      <c r="S1153">
        <v>-162.34</v>
      </c>
      <c r="T1153" t="s">
        <v>50</v>
      </c>
      <c r="U1153" t="s">
        <v>40</v>
      </c>
      <c r="V1153" s="13" t="s">
        <v>30</v>
      </c>
      <c r="W1153" t="s">
        <v>29</v>
      </c>
    </row>
    <row r="1154" spans="1:23" x14ac:dyDescent="0.2">
      <c r="A1154" t="s">
        <v>24</v>
      </c>
      <c r="B1154" s="12">
        <v>39517</v>
      </c>
      <c r="C1154">
        <v>3</v>
      </c>
      <c r="D1154">
        <v>2008</v>
      </c>
      <c r="E1154" t="s">
        <v>24</v>
      </c>
      <c r="F1154">
        <v>3332773</v>
      </c>
      <c r="G1154">
        <v>1</v>
      </c>
      <c r="H1154" t="s">
        <v>25</v>
      </c>
      <c r="I1154" t="s">
        <v>975</v>
      </c>
      <c r="J1154">
        <v>982</v>
      </c>
      <c r="K1154" t="s">
        <v>2377</v>
      </c>
      <c r="L1154">
        <v>136.30000000000001</v>
      </c>
      <c r="N1154">
        <v>40</v>
      </c>
      <c r="O1154" t="s">
        <v>27</v>
      </c>
      <c r="P1154" t="s">
        <v>24</v>
      </c>
      <c r="Q1154" t="s">
        <v>2377</v>
      </c>
      <c r="R1154">
        <v>59.044444499999997</v>
      </c>
      <c r="S1154">
        <v>-177.72499999999999</v>
      </c>
      <c r="T1154" t="s">
        <v>399</v>
      </c>
      <c r="U1154" t="s">
        <v>40</v>
      </c>
      <c r="W1154" t="s">
        <v>29</v>
      </c>
    </row>
    <row r="1155" spans="1:23" x14ac:dyDescent="0.2">
      <c r="A1155" t="s">
        <v>24</v>
      </c>
      <c r="B1155" s="12">
        <v>39520</v>
      </c>
      <c r="C1155">
        <v>3</v>
      </c>
      <c r="D1155">
        <v>2008</v>
      </c>
      <c r="E1155" t="s">
        <v>24</v>
      </c>
      <c r="F1155">
        <v>3166291</v>
      </c>
      <c r="G1155">
        <v>1</v>
      </c>
      <c r="H1155" t="s">
        <v>25</v>
      </c>
      <c r="I1155" t="s">
        <v>977</v>
      </c>
      <c r="J1155">
        <v>25</v>
      </c>
      <c r="K1155" t="s">
        <v>2574</v>
      </c>
      <c r="L1155">
        <v>46</v>
      </c>
      <c r="N1155">
        <v>30</v>
      </c>
      <c r="O1155" t="s">
        <v>27</v>
      </c>
      <c r="P1155" t="s">
        <v>24</v>
      </c>
      <c r="Q1155" t="s">
        <v>2377</v>
      </c>
      <c r="R1155">
        <v>64.588610000000003</v>
      </c>
      <c r="S1155">
        <v>-166.2569</v>
      </c>
      <c r="T1155" t="s">
        <v>50</v>
      </c>
      <c r="U1155" t="s">
        <v>40</v>
      </c>
      <c r="V1155" s="13" t="s">
        <v>42</v>
      </c>
      <c r="W1155" t="s">
        <v>29</v>
      </c>
    </row>
    <row r="1156" spans="1:23" x14ac:dyDescent="0.2">
      <c r="A1156" t="s">
        <v>24</v>
      </c>
      <c r="B1156" s="12">
        <v>39521</v>
      </c>
      <c r="C1156">
        <v>3</v>
      </c>
      <c r="D1156">
        <v>2008</v>
      </c>
      <c r="E1156" t="s">
        <v>24</v>
      </c>
      <c r="F1156">
        <v>3185792</v>
      </c>
      <c r="G1156">
        <v>1</v>
      </c>
      <c r="H1156" t="s">
        <v>25</v>
      </c>
      <c r="I1156" t="s">
        <v>978</v>
      </c>
      <c r="J1156">
        <v>35</v>
      </c>
      <c r="K1156" t="s">
        <v>2574</v>
      </c>
      <c r="L1156">
        <v>50</v>
      </c>
      <c r="N1156">
        <v>28</v>
      </c>
      <c r="O1156" t="s">
        <v>27</v>
      </c>
      <c r="P1156" t="s">
        <v>24</v>
      </c>
      <c r="Q1156" t="s">
        <v>2377</v>
      </c>
      <c r="R1156">
        <v>60.031333333299997</v>
      </c>
      <c r="S1156">
        <v>-145.8888333333</v>
      </c>
      <c r="T1156" t="s">
        <v>44</v>
      </c>
      <c r="U1156" t="s">
        <v>40</v>
      </c>
      <c r="W1156" t="s">
        <v>29</v>
      </c>
    </row>
    <row r="1157" spans="1:23" x14ac:dyDescent="0.2">
      <c r="A1157" t="s">
        <v>24</v>
      </c>
      <c r="B1157" s="12">
        <v>39525</v>
      </c>
      <c r="C1157">
        <v>3</v>
      </c>
      <c r="D1157">
        <v>2008</v>
      </c>
      <c r="E1157" t="s">
        <v>24</v>
      </c>
      <c r="F1157">
        <v>3168899</v>
      </c>
      <c r="G1157">
        <v>1</v>
      </c>
      <c r="H1157" t="s">
        <v>25</v>
      </c>
      <c r="I1157" t="s">
        <v>281</v>
      </c>
      <c r="J1157">
        <v>184</v>
      </c>
      <c r="K1157" t="s">
        <v>2574</v>
      </c>
      <c r="L1157">
        <v>126.5</v>
      </c>
      <c r="O1157" t="s">
        <v>27</v>
      </c>
      <c r="P1157" t="s">
        <v>24</v>
      </c>
      <c r="Q1157" t="s">
        <v>2574</v>
      </c>
      <c r="R1157">
        <v>54.05</v>
      </c>
      <c r="S1157">
        <v>-151.5666666667</v>
      </c>
      <c r="T1157" t="s">
        <v>56</v>
      </c>
      <c r="U1157" t="s">
        <v>40</v>
      </c>
      <c r="V1157" s="13" t="s">
        <v>42</v>
      </c>
      <c r="W1157" t="s">
        <v>29</v>
      </c>
    </row>
    <row r="1158" spans="1:23" x14ac:dyDescent="0.2">
      <c r="A1158" t="s">
        <v>24</v>
      </c>
      <c r="B1158" s="12">
        <v>39526</v>
      </c>
      <c r="C1158">
        <v>3</v>
      </c>
      <c r="D1158">
        <v>2008</v>
      </c>
      <c r="E1158" t="s">
        <v>24</v>
      </c>
      <c r="F1158">
        <v>3167887</v>
      </c>
      <c r="G1158">
        <v>1</v>
      </c>
      <c r="H1158" t="s">
        <v>59</v>
      </c>
      <c r="I1158" t="s">
        <v>411</v>
      </c>
      <c r="J1158">
        <v>30415</v>
      </c>
      <c r="K1158" t="s">
        <v>2377</v>
      </c>
      <c r="L1158">
        <v>575.70000000000005</v>
      </c>
      <c r="N1158">
        <v>20</v>
      </c>
      <c r="O1158" t="s">
        <v>27</v>
      </c>
      <c r="P1158" t="s">
        <v>24</v>
      </c>
      <c r="Q1158" t="s">
        <v>2377</v>
      </c>
      <c r="R1158">
        <v>61.090033333299999</v>
      </c>
      <c r="S1158">
        <v>-146.40246666670001</v>
      </c>
      <c r="T1158" t="s">
        <v>58</v>
      </c>
      <c r="U1158" t="s">
        <v>1894</v>
      </c>
      <c r="W1158" t="s">
        <v>30</v>
      </c>
    </row>
    <row r="1159" spans="1:23" x14ac:dyDescent="0.2">
      <c r="A1159" t="s">
        <v>24</v>
      </c>
      <c r="B1159" s="12">
        <v>39526</v>
      </c>
      <c r="C1159">
        <v>3</v>
      </c>
      <c r="D1159">
        <v>2008</v>
      </c>
      <c r="E1159" t="s">
        <v>24</v>
      </c>
      <c r="F1159">
        <v>3172620</v>
      </c>
      <c r="G1159">
        <v>1</v>
      </c>
      <c r="H1159" t="s">
        <v>25</v>
      </c>
      <c r="I1159" t="s">
        <v>979</v>
      </c>
      <c r="J1159">
        <v>176</v>
      </c>
      <c r="K1159" t="s">
        <v>2574</v>
      </c>
      <c r="L1159">
        <v>85.3</v>
      </c>
      <c r="N1159">
        <v>30</v>
      </c>
      <c r="O1159" t="s">
        <v>27</v>
      </c>
      <c r="P1159" t="s">
        <v>24</v>
      </c>
      <c r="Q1159" t="s">
        <v>2377</v>
      </c>
      <c r="R1159">
        <v>65.58202</v>
      </c>
      <c r="S1159">
        <v>-169.0635</v>
      </c>
      <c r="T1159" t="s">
        <v>39</v>
      </c>
      <c r="U1159" t="s">
        <v>40</v>
      </c>
      <c r="V1159" s="13" t="s">
        <v>42</v>
      </c>
      <c r="W1159" t="s">
        <v>29</v>
      </c>
    </row>
    <row r="1160" spans="1:23" x14ac:dyDescent="0.2">
      <c r="A1160" t="s">
        <v>24</v>
      </c>
      <c r="B1160" s="12">
        <v>39528</v>
      </c>
      <c r="C1160">
        <v>3</v>
      </c>
      <c r="D1160">
        <v>2008</v>
      </c>
      <c r="E1160" t="s">
        <v>24</v>
      </c>
      <c r="F1160">
        <v>3169012</v>
      </c>
      <c r="G1160">
        <v>1</v>
      </c>
      <c r="H1160" t="s">
        <v>25</v>
      </c>
      <c r="I1160" t="s">
        <v>238</v>
      </c>
      <c r="J1160">
        <v>175</v>
      </c>
      <c r="K1160" t="s">
        <v>2574</v>
      </c>
      <c r="L1160">
        <v>90.4</v>
      </c>
      <c r="N1160">
        <v>37</v>
      </c>
      <c r="O1160" t="s">
        <v>27</v>
      </c>
      <c r="P1160" t="s">
        <v>24</v>
      </c>
      <c r="Q1160" t="s">
        <v>2377</v>
      </c>
      <c r="R1160">
        <v>58.038333333300002</v>
      </c>
      <c r="S1160">
        <v>-153.35566666669999</v>
      </c>
      <c r="T1160" t="s">
        <v>80</v>
      </c>
      <c r="U1160" t="s">
        <v>40</v>
      </c>
      <c r="V1160" s="13" t="s">
        <v>42</v>
      </c>
      <c r="W1160" t="s">
        <v>29</v>
      </c>
    </row>
    <row r="1161" spans="1:23" x14ac:dyDescent="0.2">
      <c r="A1161" t="s">
        <v>24</v>
      </c>
      <c r="B1161" s="12">
        <v>39529</v>
      </c>
      <c r="C1161">
        <v>3</v>
      </c>
      <c r="D1161">
        <v>2008</v>
      </c>
      <c r="E1161" t="s">
        <v>24</v>
      </c>
      <c r="F1161">
        <v>3175705</v>
      </c>
      <c r="G1161">
        <v>1</v>
      </c>
      <c r="H1161" t="s">
        <v>59</v>
      </c>
      <c r="I1161" t="s">
        <v>60</v>
      </c>
      <c r="J1161">
        <v>30415</v>
      </c>
      <c r="K1161" t="s">
        <v>2377</v>
      </c>
      <c r="L1161">
        <v>575.70000000000005</v>
      </c>
      <c r="N1161">
        <v>20</v>
      </c>
      <c r="O1161" t="s">
        <v>27</v>
      </c>
      <c r="P1161" t="s">
        <v>24</v>
      </c>
      <c r="Q1161" t="s">
        <v>2377</v>
      </c>
      <c r="R1161">
        <v>60.547780000000003</v>
      </c>
      <c r="S1161">
        <v>-151.26439999999999</v>
      </c>
      <c r="T1161" t="s">
        <v>58</v>
      </c>
      <c r="U1161" t="s">
        <v>1894</v>
      </c>
      <c r="W1161" t="s">
        <v>30</v>
      </c>
    </row>
    <row r="1162" spans="1:23" x14ac:dyDescent="0.2">
      <c r="A1162" t="s">
        <v>24</v>
      </c>
      <c r="B1162" s="12">
        <v>39530</v>
      </c>
      <c r="C1162">
        <v>3</v>
      </c>
      <c r="D1162">
        <v>2008</v>
      </c>
      <c r="E1162" t="s">
        <v>24</v>
      </c>
      <c r="F1162">
        <v>3170489</v>
      </c>
      <c r="G1162">
        <v>1</v>
      </c>
      <c r="H1162" t="s">
        <v>25</v>
      </c>
      <c r="I1162" t="s">
        <v>124</v>
      </c>
      <c r="J1162">
        <v>1577</v>
      </c>
      <c r="K1162" t="s">
        <v>2377</v>
      </c>
      <c r="L1162">
        <v>189.4</v>
      </c>
      <c r="O1162" t="s">
        <v>27</v>
      </c>
      <c r="P1162" t="s">
        <v>24</v>
      </c>
      <c r="Q1162" t="s">
        <v>2574</v>
      </c>
      <c r="R1162">
        <v>53.883333333300001</v>
      </c>
      <c r="S1162">
        <v>-169.96666666670001</v>
      </c>
      <c r="T1162" t="s">
        <v>36</v>
      </c>
      <c r="U1162" t="s">
        <v>40</v>
      </c>
      <c r="V1162" s="13" t="s">
        <v>30</v>
      </c>
      <c r="W1162" t="s">
        <v>29</v>
      </c>
    </row>
    <row r="1163" spans="1:23" x14ac:dyDescent="0.2">
      <c r="A1163" t="s">
        <v>24</v>
      </c>
      <c r="B1163" s="12">
        <v>39531</v>
      </c>
      <c r="C1163">
        <v>3</v>
      </c>
      <c r="D1163">
        <v>2008</v>
      </c>
      <c r="E1163" t="s">
        <v>24</v>
      </c>
      <c r="F1163">
        <v>3170991</v>
      </c>
      <c r="G1163">
        <v>1</v>
      </c>
      <c r="H1163" t="s">
        <v>25</v>
      </c>
      <c r="I1163" t="s">
        <v>463</v>
      </c>
      <c r="J1163">
        <v>171</v>
      </c>
      <c r="K1163" t="s">
        <v>2574</v>
      </c>
      <c r="L1163">
        <v>106.6</v>
      </c>
      <c r="O1163" t="s">
        <v>27</v>
      </c>
      <c r="P1163" t="s">
        <v>24</v>
      </c>
      <c r="Q1163" t="s">
        <v>2574</v>
      </c>
      <c r="R1163">
        <v>57.784520000000001</v>
      </c>
      <c r="S1163">
        <v>-152.42429999999999</v>
      </c>
      <c r="T1163" t="s">
        <v>58</v>
      </c>
      <c r="U1163" t="s">
        <v>1894</v>
      </c>
      <c r="W1163" t="s">
        <v>30</v>
      </c>
    </row>
    <row r="1164" spans="1:23" x14ac:dyDescent="0.2">
      <c r="A1164" t="s">
        <v>24</v>
      </c>
      <c r="B1164" s="12">
        <v>39531</v>
      </c>
      <c r="C1164">
        <v>3</v>
      </c>
      <c r="D1164">
        <v>2008</v>
      </c>
      <c r="E1164" t="s">
        <v>24</v>
      </c>
      <c r="F1164">
        <v>3171159</v>
      </c>
      <c r="G1164">
        <v>1</v>
      </c>
      <c r="H1164" t="s">
        <v>25</v>
      </c>
      <c r="I1164" t="s">
        <v>980</v>
      </c>
      <c r="J1164">
        <v>50</v>
      </c>
      <c r="K1164" t="s">
        <v>2574</v>
      </c>
      <c r="L1164">
        <v>52.4</v>
      </c>
      <c r="N1164">
        <v>45</v>
      </c>
      <c r="O1164" t="s">
        <v>27</v>
      </c>
      <c r="P1164" t="s">
        <v>24</v>
      </c>
      <c r="Q1164" t="s">
        <v>2377</v>
      </c>
      <c r="R1164">
        <v>58.3288166667</v>
      </c>
      <c r="S1164">
        <v>-134.39951666670001</v>
      </c>
      <c r="T1164" t="s">
        <v>58</v>
      </c>
      <c r="U1164" t="s">
        <v>1894</v>
      </c>
      <c r="W1164" t="s">
        <v>30</v>
      </c>
    </row>
    <row r="1165" spans="1:23" x14ac:dyDescent="0.2">
      <c r="A1165" t="s">
        <v>24</v>
      </c>
      <c r="B1165" s="12">
        <v>39533</v>
      </c>
      <c r="C1165">
        <v>3</v>
      </c>
      <c r="D1165">
        <v>2008</v>
      </c>
      <c r="E1165" t="s">
        <v>24</v>
      </c>
      <c r="F1165">
        <v>3176485</v>
      </c>
      <c r="G1165">
        <v>1</v>
      </c>
      <c r="H1165" t="s">
        <v>25</v>
      </c>
      <c r="I1165" t="s">
        <v>981</v>
      </c>
      <c r="J1165">
        <v>20</v>
      </c>
      <c r="K1165" t="s">
        <v>2574</v>
      </c>
      <c r="L1165">
        <v>33.1</v>
      </c>
      <c r="O1165" t="s">
        <v>27</v>
      </c>
      <c r="P1165" t="s">
        <v>24</v>
      </c>
      <c r="Q1165" t="s">
        <v>2574</v>
      </c>
      <c r="R1165">
        <v>55.3503333333</v>
      </c>
      <c r="S1165">
        <v>-131.6808333333</v>
      </c>
      <c r="T1165" t="s">
        <v>58</v>
      </c>
      <c r="U1165" t="s">
        <v>1894</v>
      </c>
      <c r="W1165" t="s">
        <v>30</v>
      </c>
    </row>
    <row r="1166" spans="1:23" x14ac:dyDescent="0.2">
      <c r="A1166" t="s">
        <v>24</v>
      </c>
      <c r="B1166" s="12">
        <v>39534</v>
      </c>
      <c r="C1166">
        <v>3</v>
      </c>
      <c r="D1166">
        <v>2008</v>
      </c>
      <c r="E1166" t="s">
        <v>24</v>
      </c>
      <c r="F1166">
        <v>3333210</v>
      </c>
      <c r="G1166">
        <v>1</v>
      </c>
      <c r="H1166" t="s">
        <v>25</v>
      </c>
      <c r="I1166" t="s">
        <v>975</v>
      </c>
      <c r="J1166">
        <v>982</v>
      </c>
      <c r="K1166" t="s">
        <v>2377</v>
      </c>
      <c r="L1166">
        <v>136.30000000000001</v>
      </c>
      <c r="N1166">
        <v>40</v>
      </c>
      <c r="O1166" t="s">
        <v>27</v>
      </c>
      <c r="P1166" t="s">
        <v>24</v>
      </c>
      <c r="Q1166" t="s">
        <v>2377</v>
      </c>
      <c r="R1166">
        <v>59.044443333300002</v>
      </c>
      <c r="S1166">
        <v>-177.72499999999999</v>
      </c>
      <c r="T1166" t="s">
        <v>44</v>
      </c>
      <c r="U1166" t="s">
        <v>40</v>
      </c>
      <c r="W1166" t="s">
        <v>29</v>
      </c>
    </row>
    <row r="1167" spans="1:23" x14ac:dyDescent="0.2">
      <c r="A1167" t="s">
        <v>24</v>
      </c>
      <c r="B1167" s="12">
        <v>39535</v>
      </c>
      <c r="C1167">
        <v>3</v>
      </c>
      <c r="D1167">
        <v>2008</v>
      </c>
      <c r="E1167" t="s">
        <v>24</v>
      </c>
      <c r="F1167">
        <v>3177620</v>
      </c>
      <c r="G1167">
        <v>1</v>
      </c>
      <c r="H1167" t="s">
        <v>25</v>
      </c>
      <c r="I1167" t="s">
        <v>982</v>
      </c>
      <c r="J1167">
        <v>41</v>
      </c>
      <c r="K1167" t="s">
        <v>2574</v>
      </c>
      <c r="L1167">
        <v>49</v>
      </c>
      <c r="O1167" t="s">
        <v>27</v>
      </c>
      <c r="P1167" t="s">
        <v>24</v>
      </c>
      <c r="Q1167" t="s">
        <v>2574</v>
      </c>
      <c r="R1167">
        <v>57.2833333333</v>
      </c>
      <c r="S1167">
        <v>-154.78333333329999</v>
      </c>
      <c r="T1167" t="s">
        <v>44</v>
      </c>
      <c r="U1167" t="s">
        <v>40</v>
      </c>
      <c r="V1167" s="13" t="s">
        <v>42</v>
      </c>
      <c r="W1167" t="s">
        <v>29</v>
      </c>
    </row>
    <row r="1168" spans="1:23" x14ac:dyDescent="0.2">
      <c r="A1168" t="s">
        <v>24</v>
      </c>
      <c r="B1168" s="12">
        <v>39536</v>
      </c>
      <c r="C1168">
        <v>3</v>
      </c>
      <c r="D1168">
        <v>2008</v>
      </c>
      <c r="E1168" t="s">
        <v>24</v>
      </c>
      <c r="F1168">
        <v>3176860</v>
      </c>
      <c r="G1168">
        <v>1</v>
      </c>
      <c r="H1168" t="s">
        <v>25</v>
      </c>
      <c r="I1168" t="s">
        <v>405</v>
      </c>
      <c r="J1168">
        <v>180</v>
      </c>
      <c r="K1168" t="s">
        <v>2574</v>
      </c>
      <c r="L1168">
        <v>112.4</v>
      </c>
      <c r="O1168" t="s">
        <v>27</v>
      </c>
      <c r="P1168" t="s">
        <v>24</v>
      </c>
      <c r="Q1168" t="s">
        <v>2574</v>
      </c>
      <c r="R1168">
        <v>57.116669999999999</v>
      </c>
      <c r="S1168">
        <v>-170.2833</v>
      </c>
      <c r="T1168" t="s">
        <v>44</v>
      </c>
      <c r="U1168" t="s">
        <v>40</v>
      </c>
      <c r="W1168" t="s">
        <v>29</v>
      </c>
    </row>
    <row r="1169" spans="1:23" x14ac:dyDescent="0.2">
      <c r="A1169" t="s">
        <v>24</v>
      </c>
      <c r="B1169" s="12">
        <v>39537</v>
      </c>
      <c r="C1169">
        <v>3</v>
      </c>
      <c r="D1169">
        <v>2008</v>
      </c>
      <c r="E1169" t="s">
        <v>24</v>
      </c>
      <c r="F1169">
        <v>3176525</v>
      </c>
      <c r="G1169">
        <v>1</v>
      </c>
      <c r="H1169" t="s">
        <v>226</v>
      </c>
      <c r="I1169">
        <v>344</v>
      </c>
      <c r="J1169">
        <v>5199</v>
      </c>
      <c r="K1169" t="s">
        <v>2377</v>
      </c>
      <c r="L1169">
        <v>315.60000000000002</v>
      </c>
      <c r="N1169">
        <v>34</v>
      </c>
      <c r="O1169" t="s">
        <v>27</v>
      </c>
      <c r="P1169" t="s">
        <v>24</v>
      </c>
      <c r="Q1169" t="s">
        <v>2377</v>
      </c>
      <c r="R1169">
        <v>61.237780000000001</v>
      </c>
      <c r="S1169">
        <v>-149.89500000000001</v>
      </c>
      <c r="T1169" t="s">
        <v>56</v>
      </c>
      <c r="U1169" t="s">
        <v>1894</v>
      </c>
      <c r="W1169" t="s">
        <v>30</v>
      </c>
    </row>
    <row r="1170" spans="1:23" x14ac:dyDescent="0.2">
      <c r="A1170" t="s">
        <v>24</v>
      </c>
      <c r="B1170" s="12">
        <v>39539</v>
      </c>
      <c r="C1170">
        <v>4</v>
      </c>
      <c r="D1170">
        <v>2008</v>
      </c>
      <c r="E1170" t="s">
        <v>24</v>
      </c>
      <c r="F1170">
        <v>3416301</v>
      </c>
      <c r="G1170">
        <v>1</v>
      </c>
      <c r="H1170" t="s">
        <v>25</v>
      </c>
      <c r="I1170" t="s">
        <v>975</v>
      </c>
      <c r="J1170">
        <v>982</v>
      </c>
      <c r="K1170" t="s">
        <v>2377</v>
      </c>
      <c r="L1170">
        <v>136.30000000000001</v>
      </c>
      <c r="O1170" t="s">
        <v>27</v>
      </c>
      <c r="P1170" t="s">
        <v>24</v>
      </c>
      <c r="Q1170" t="s">
        <v>2574</v>
      </c>
      <c r="R1170">
        <v>53.877777833300001</v>
      </c>
      <c r="S1170">
        <v>-166.57777783329999</v>
      </c>
      <c r="T1170" t="s">
        <v>44</v>
      </c>
      <c r="U1170" t="s">
        <v>40</v>
      </c>
      <c r="W1170" t="s">
        <v>29</v>
      </c>
    </row>
    <row r="1171" spans="1:23" x14ac:dyDescent="0.2">
      <c r="A1171" t="s">
        <v>24</v>
      </c>
      <c r="B1171" s="12">
        <v>39541</v>
      </c>
      <c r="C1171">
        <v>4</v>
      </c>
      <c r="D1171">
        <v>2008</v>
      </c>
      <c r="E1171" t="s">
        <v>24</v>
      </c>
      <c r="F1171">
        <v>3177213</v>
      </c>
      <c r="G1171">
        <v>1</v>
      </c>
      <c r="H1171" t="s">
        <v>25</v>
      </c>
      <c r="I1171" t="s">
        <v>216</v>
      </c>
      <c r="J1171">
        <v>1032</v>
      </c>
      <c r="K1171" t="s">
        <v>2377</v>
      </c>
      <c r="L1171">
        <v>150.5</v>
      </c>
      <c r="O1171" t="s">
        <v>27</v>
      </c>
      <c r="P1171" t="s">
        <v>24</v>
      </c>
      <c r="Q1171" t="s">
        <v>2574</v>
      </c>
      <c r="R1171">
        <v>56.753</v>
      </c>
      <c r="S1171">
        <v>-172.64033333329999</v>
      </c>
      <c r="T1171" t="s">
        <v>58</v>
      </c>
      <c r="U1171" t="s">
        <v>1894</v>
      </c>
      <c r="W1171" t="s">
        <v>30</v>
      </c>
    </row>
    <row r="1172" spans="1:23" x14ac:dyDescent="0.2">
      <c r="A1172" t="s">
        <v>24</v>
      </c>
      <c r="B1172" s="12">
        <v>39541</v>
      </c>
      <c r="C1172">
        <v>4</v>
      </c>
      <c r="D1172">
        <v>2008</v>
      </c>
      <c r="E1172" t="s">
        <v>24</v>
      </c>
      <c r="F1172">
        <v>3177555</v>
      </c>
      <c r="G1172">
        <v>1</v>
      </c>
      <c r="H1172" t="s">
        <v>25</v>
      </c>
      <c r="I1172" t="s">
        <v>983</v>
      </c>
      <c r="J1172">
        <v>12</v>
      </c>
      <c r="K1172" t="s">
        <v>2574</v>
      </c>
      <c r="L1172">
        <v>32</v>
      </c>
      <c r="O1172" t="s">
        <v>27</v>
      </c>
      <c r="P1172" t="s">
        <v>24</v>
      </c>
      <c r="Q1172" t="s">
        <v>2574</v>
      </c>
      <c r="R1172">
        <v>55.077333333299997</v>
      </c>
      <c r="S1172">
        <v>-131.36333333330001</v>
      </c>
      <c r="T1172" t="s">
        <v>80</v>
      </c>
      <c r="U1172" t="s">
        <v>1894</v>
      </c>
      <c r="W1172" t="s">
        <v>30</v>
      </c>
    </row>
    <row r="1173" spans="1:23" x14ac:dyDescent="0.2">
      <c r="A1173" t="s">
        <v>24</v>
      </c>
      <c r="B1173" s="12">
        <v>39542</v>
      </c>
      <c r="C1173">
        <v>4</v>
      </c>
      <c r="D1173">
        <v>2008</v>
      </c>
      <c r="E1173" t="s">
        <v>24</v>
      </c>
      <c r="F1173">
        <v>3180781</v>
      </c>
      <c r="G1173">
        <v>1</v>
      </c>
      <c r="H1173" t="s">
        <v>25</v>
      </c>
      <c r="I1173" t="s">
        <v>984</v>
      </c>
      <c r="J1173">
        <v>194</v>
      </c>
      <c r="K1173" t="s">
        <v>2574</v>
      </c>
      <c r="L1173">
        <v>117</v>
      </c>
      <c r="N1173">
        <v>55</v>
      </c>
      <c r="O1173" t="s">
        <v>27</v>
      </c>
      <c r="P1173" t="s">
        <v>24</v>
      </c>
      <c r="Q1173" t="s">
        <v>2377</v>
      </c>
      <c r="R1173">
        <v>61.12473</v>
      </c>
      <c r="S1173">
        <v>-146.34639999999999</v>
      </c>
      <c r="T1173" t="s">
        <v>58</v>
      </c>
      <c r="U1173" t="s">
        <v>1894</v>
      </c>
      <c r="W1173" t="s">
        <v>30</v>
      </c>
    </row>
    <row r="1174" spans="1:23" x14ac:dyDescent="0.2">
      <c r="A1174" t="s">
        <v>24</v>
      </c>
      <c r="B1174" s="12">
        <v>39548</v>
      </c>
      <c r="C1174">
        <v>4</v>
      </c>
      <c r="D1174">
        <v>2008</v>
      </c>
      <c r="E1174" t="s">
        <v>24</v>
      </c>
      <c r="F1174">
        <v>3190141</v>
      </c>
      <c r="G1174">
        <v>1</v>
      </c>
      <c r="H1174" t="s">
        <v>25</v>
      </c>
      <c r="I1174" t="s">
        <v>988</v>
      </c>
      <c r="J1174">
        <v>19</v>
      </c>
      <c r="K1174" t="s">
        <v>2574</v>
      </c>
      <c r="L1174">
        <v>34.9</v>
      </c>
      <c r="O1174" t="s">
        <v>27</v>
      </c>
      <c r="P1174" t="s">
        <v>24</v>
      </c>
      <c r="Q1174" t="s">
        <v>2574</v>
      </c>
      <c r="R1174">
        <v>55.683333333299998</v>
      </c>
      <c r="S1174">
        <v>-133.5</v>
      </c>
      <c r="T1174" t="s">
        <v>58</v>
      </c>
      <c r="U1174" t="s">
        <v>1894</v>
      </c>
      <c r="W1174" t="s">
        <v>30</v>
      </c>
    </row>
    <row r="1175" spans="1:23" x14ac:dyDescent="0.2">
      <c r="A1175" t="s">
        <v>24</v>
      </c>
      <c r="B1175" s="12">
        <v>39550</v>
      </c>
      <c r="C1175">
        <v>4</v>
      </c>
      <c r="D1175">
        <v>2008</v>
      </c>
      <c r="E1175" t="s">
        <v>24</v>
      </c>
      <c r="F1175">
        <v>3182688</v>
      </c>
      <c r="G1175">
        <v>1</v>
      </c>
      <c r="H1175" t="s">
        <v>25</v>
      </c>
      <c r="I1175" t="s">
        <v>989</v>
      </c>
      <c r="J1175">
        <v>197</v>
      </c>
      <c r="K1175" t="s">
        <v>2574</v>
      </c>
      <c r="L1175">
        <v>79.599999999999994</v>
      </c>
      <c r="O1175" t="s">
        <v>27</v>
      </c>
      <c r="P1175" t="s">
        <v>24</v>
      </c>
      <c r="Q1175" t="s">
        <v>2574</v>
      </c>
      <c r="R1175">
        <v>54.166670000000003</v>
      </c>
      <c r="S1175">
        <v>-166</v>
      </c>
      <c r="T1175" t="s">
        <v>80</v>
      </c>
      <c r="U1175" t="s">
        <v>40</v>
      </c>
      <c r="V1175" s="13" t="s">
        <v>42</v>
      </c>
      <c r="W1175" t="s">
        <v>29</v>
      </c>
    </row>
    <row r="1176" spans="1:23" x14ac:dyDescent="0.2">
      <c r="A1176" t="s">
        <v>24</v>
      </c>
      <c r="B1176" s="12">
        <v>39551</v>
      </c>
      <c r="C1176">
        <v>4</v>
      </c>
      <c r="D1176">
        <v>2008</v>
      </c>
      <c r="E1176" t="s">
        <v>24</v>
      </c>
      <c r="F1176">
        <v>3183961</v>
      </c>
      <c r="G1176">
        <v>1</v>
      </c>
      <c r="H1176" t="s">
        <v>990</v>
      </c>
      <c r="I1176" t="s">
        <v>991</v>
      </c>
      <c r="J1176">
        <v>555</v>
      </c>
      <c r="K1176" t="s">
        <v>2377</v>
      </c>
      <c r="L1176">
        <v>110</v>
      </c>
      <c r="O1176" t="s">
        <v>27</v>
      </c>
      <c r="P1176" t="s">
        <v>24</v>
      </c>
      <c r="Q1176" t="s">
        <v>2574</v>
      </c>
      <c r="R1176">
        <v>55.344999999999999</v>
      </c>
      <c r="S1176">
        <v>-131.69</v>
      </c>
      <c r="T1176" t="s">
        <v>136</v>
      </c>
      <c r="U1176" t="s">
        <v>1894</v>
      </c>
      <c r="W1176" t="s">
        <v>30</v>
      </c>
    </row>
    <row r="1177" spans="1:23" x14ac:dyDescent="0.2">
      <c r="A1177" t="s">
        <v>24</v>
      </c>
      <c r="B1177" s="12">
        <v>39553</v>
      </c>
      <c r="C1177">
        <v>4</v>
      </c>
      <c r="D1177">
        <v>2008</v>
      </c>
      <c r="E1177" t="s">
        <v>24</v>
      </c>
      <c r="F1177">
        <v>3185434</v>
      </c>
      <c r="G1177">
        <v>1</v>
      </c>
      <c r="H1177" t="s">
        <v>25</v>
      </c>
      <c r="I1177" t="s">
        <v>937</v>
      </c>
      <c r="J1177">
        <v>1129</v>
      </c>
      <c r="K1177" t="s">
        <v>2377</v>
      </c>
      <c r="L1177">
        <v>169.8</v>
      </c>
      <c r="O1177" t="s">
        <v>27</v>
      </c>
      <c r="P1177" t="s">
        <v>24</v>
      </c>
      <c r="Q1177" t="s">
        <v>2574</v>
      </c>
      <c r="R1177">
        <v>53.835278333300003</v>
      </c>
      <c r="S1177">
        <v>-166.56860333329999</v>
      </c>
      <c r="T1177" t="s">
        <v>50</v>
      </c>
      <c r="U1177" t="s">
        <v>40</v>
      </c>
      <c r="V1177" s="13" t="s">
        <v>42</v>
      </c>
      <c r="W1177" t="s">
        <v>29</v>
      </c>
    </row>
    <row r="1178" spans="1:23" x14ac:dyDescent="0.2">
      <c r="A1178" t="s">
        <v>24</v>
      </c>
      <c r="B1178" s="12">
        <v>39557</v>
      </c>
      <c r="C1178">
        <v>4</v>
      </c>
      <c r="D1178">
        <v>2008</v>
      </c>
      <c r="E1178" t="s">
        <v>24</v>
      </c>
      <c r="F1178">
        <v>3197404</v>
      </c>
      <c r="G1178">
        <v>1</v>
      </c>
      <c r="H1178" t="s">
        <v>93</v>
      </c>
      <c r="I1178" t="s">
        <v>992</v>
      </c>
      <c r="J1178">
        <v>199</v>
      </c>
      <c r="K1178" t="s">
        <v>2574</v>
      </c>
      <c r="L1178">
        <v>127.2</v>
      </c>
      <c r="N1178">
        <v>42</v>
      </c>
      <c r="O1178" t="s">
        <v>27</v>
      </c>
      <c r="P1178" t="s">
        <v>24</v>
      </c>
      <c r="Q1178" t="s">
        <v>2377</v>
      </c>
      <c r="R1178">
        <v>61.12473</v>
      </c>
      <c r="S1178">
        <v>-146.34639999999999</v>
      </c>
      <c r="T1178" t="s">
        <v>58</v>
      </c>
      <c r="U1178" t="s">
        <v>1894</v>
      </c>
      <c r="W1178" t="s">
        <v>30</v>
      </c>
    </row>
    <row r="1179" spans="1:23" x14ac:dyDescent="0.2">
      <c r="A1179" t="s">
        <v>24</v>
      </c>
      <c r="B1179" s="12">
        <v>39561</v>
      </c>
      <c r="C1179">
        <v>4</v>
      </c>
      <c r="D1179">
        <v>2008</v>
      </c>
      <c r="E1179" t="s">
        <v>214</v>
      </c>
      <c r="F1179">
        <v>3197566</v>
      </c>
      <c r="G1179">
        <v>1</v>
      </c>
      <c r="H1179" t="s">
        <v>226</v>
      </c>
      <c r="I1179" t="s">
        <v>993</v>
      </c>
      <c r="J1179">
        <v>794</v>
      </c>
      <c r="K1179" t="s">
        <v>2377</v>
      </c>
      <c r="L1179">
        <v>150</v>
      </c>
      <c r="N1179">
        <v>47</v>
      </c>
      <c r="O1179" t="s">
        <v>27</v>
      </c>
      <c r="P1179" t="s">
        <v>24</v>
      </c>
      <c r="Q1179" t="s">
        <v>2377</v>
      </c>
      <c r="R1179">
        <v>60.780200999999998</v>
      </c>
      <c r="S1179">
        <v>-148.67360600000001</v>
      </c>
      <c r="T1179" t="s">
        <v>58</v>
      </c>
      <c r="U1179" t="s">
        <v>1894</v>
      </c>
      <c r="W1179" t="s">
        <v>30</v>
      </c>
    </row>
    <row r="1180" spans="1:23" x14ac:dyDescent="0.2">
      <c r="A1180" t="s">
        <v>24</v>
      </c>
      <c r="B1180" s="12">
        <v>39562</v>
      </c>
      <c r="C1180">
        <v>4</v>
      </c>
      <c r="D1180">
        <v>2008</v>
      </c>
      <c r="E1180" t="s">
        <v>24</v>
      </c>
      <c r="F1180">
        <v>3192304</v>
      </c>
      <c r="G1180">
        <v>1</v>
      </c>
      <c r="H1180" t="s">
        <v>107</v>
      </c>
      <c r="I1180" t="s">
        <v>994</v>
      </c>
      <c r="J1180">
        <v>13</v>
      </c>
      <c r="K1180" t="s">
        <v>2574</v>
      </c>
      <c r="L1180">
        <v>38.4</v>
      </c>
      <c r="N1180">
        <v>67</v>
      </c>
      <c r="O1180" t="s">
        <v>27</v>
      </c>
      <c r="P1180" t="s">
        <v>24</v>
      </c>
      <c r="Q1180" t="s">
        <v>2377</v>
      </c>
      <c r="R1180">
        <v>61.118333333300001</v>
      </c>
      <c r="S1180">
        <v>-146.422</v>
      </c>
      <c r="T1180" t="s">
        <v>36</v>
      </c>
      <c r="U1180" t="s">
        <v>1894</v>
      </c>
      <c r="V1180" s="13" t="s">
        <v>30</v>
      </c>
      <c r="W1180" t="s">
        <v>30</v>
      </c>
    </row>
    <row r="1181" spans="1:23" x14ac:dyDescent="0.2">
      <c r="A1181" t="s">
        <v>24</v>
      </c>
      <c r="B1181" s="12">
        <v>39562</v>
      </c>
      <c r="C1181">
        <v>4</v>
      </c>
      <c r="D1181">
        <v>2008</v>
      </c>
      <c r="E1181" t="s">
        <v>24</v>
      </c>
      <c r="F1181">
        <v>3194337</v>
      </c>
      <c r="G1181">
        <v>1</v>
      </c>
      <c r="H1181" t="s">
        <v>97</v>
      </c>
      <c r="I1181" t="s">
        <v>430</v>
      </c>
      <c r="J1181">
        <v>186</v>
      </c>
      <c r="K1181" t="s">
        <v>2574</v>
      </c>
      <c r="L1181">
        <v>107.8</v>
      </c>
      <c r="O1181" t="s">
        <v>27</v>
      </c>
      <c r="P1181" t="s">
        <v>24</v>
      </c>
      <c r="Q1181" t="s">
        <v>2574</v>
      </c>
      <c r="R1181">
        <v>54.1688333333</v>
      </c>
      <c r="S1181">
        <v>-161.35499999999999</v>
      </c>
      <c r="T1181" t="s">
        <v>56</v>
      </c>
      <c r="U1181" t="s">
        <v>40</v>
      </c>
      <c r="W1181" t="s">
        <v>29</v>
      </c>
    </row>
    <row r="1182" spans="1:23" x14ac:dyDescent="0.2">
      <c r="A1182" t="s">
        <v>24</v>
      </c>
      <c r="B1182" s="12">
        <v>39563</v>
      </c>
      <c r="C1182">
        <v>4</v>
      </c>
      <c r="D1182">
        <v>2008</v>
      </c>
      <c r="E1182" t="s">
        <v>24</v>
      </c>
      <c r="F1182">
        <v>3194205</v>
      </c>
      <c r="G1182">
        <v>1</v>
      </c>
      <c r="H1182" t="s">
        <v>107</v>
      </c>
      <c r="I1182" t="s">
        <v>170</v>
      </c>
      <c r="J1182">
        <v>1280</v>
      </c>
      <c r="K1182" t="s">
        <v>2377</v>
      </c>
      <c r="L1182">
        <v>219.6</v>
      </c>
      <c r="N1182">
        <v>15</v>
      </c>
      <c r="O1182" t="s">
        <v>27</v>
      </c>
      <c r="P1182" t="s">
        <v>24</v>
      </c>
      <c r="Q1182" t="s">
        <v>2377</v>
      </c>
      <c r="R1182">
        <v>58.550164000000002</v>
      </c>
      <c r="S1182">
        <v>-135.02759800000001</v>
      </c>
      <c r="T1182" t="s">
        <v>56</v>
      </c>
      <c r="U1182" t="s">
        <v>1894</v>
      </c>
      <c r="W1182" t="s">
        <v>30</v>
      </c>
    </row>
    <row r="1183" spans="1:23" x14ac:dyDescent="0.2">
      <c r="A1183" t="s">
        <v>24</v>
      </c>
      <c r="B1183" s="12">
        <v>39564</v>
      </c>
      <c r="C1183">
        <v>4</v>
      </c>
      <c r="D1183">
        <v>2008</v>
      </c>
      <c r="E1183" t="s">
        <v>24</v>
      </c>
      <c r="F1183">
        <v>3194574</v>
      </c>
      <c r="G1183">
        <v>1</v>
      </c>
      <c r="H1183" t="s">
        <v>990</v>
      </c>
      <c r="I1183" t="s">
        <v>995</v>
      </c>
      <c r="J1183">
        <v>3674</v>
      </c>
      <c r="K1183" t="s">
        <v>2377</v>
      </c>
      <c r="L1183">
        <v>318.3</v>
      </c>
      <c r="O1183" t="s">
        <v>27</v>
      </c>
      <c r="P1183" t="s">
        <v>24</v>
      </c>
      <c r="Q1183" t="s">
        <v>2574</v>
      </c>
      <c r="R1183">
        <v>57.731666666700001</v>
      </c>
      <c r="S1183">
        <v>-152.52166666670001</v>
      </c>
      <c r="T1183" t="s">
        <v>80</v>
      </c>
      <c r="U1183" t="s">
        <v>40</v>
      </c>
      <c r="W1183" t="s">
        <v>29</v>
      </c>
    </row>
    <row r="1184" spans="1:23" x14ac:dyDescent="0.2">
      <c r="A1184" t="s">
        <v>24</v>
      </c>
      <c r="B1184" s="12">
        <v>39566</v>
      </c>
      <c r="C1184">
        <v>4</v>
      </c>
      <c r="D1184">
        <v>2008</v>
      </c>
      <c r="E1184" t="s">
        <v>24</v>
      </c>
      <c r="F1184">
        <v>3198268</v>
      </c>
      <c r="G1184">
        <v>1</v>
      </c>
      <c r="H1184" t="s">
        <v>62</v>
      </c>
      <c r="I1184" t="s">
        <v>996</v>
      </c>
      <c r="J1184">
        <v>8</v>
      </c>
      <c r="K1184" t="s">
        <v>2574</v>
      </c>
      <c r="L1184">
        <v>35.5</v>
      </c>
      <c r="N1184">
        <v>34</v>
      </c>
      <c r="O1184" t="s">
        <v>27</v>
      </c>
      <c r="P1184" t="s">
        <v>24</v>
      </c>
      <c r="Q1184" t="s">
        <v>2377</v>
      </c>
      <c r="R1184">
        <v>60.119450000000001</v>
      </c>
      <c r="S1184">
        <v>-149.43440000000001</v>
      </c>
      <c r="T1184" t="s">
        <v>58</v>
      </c>
      <c r="U1184" t="s">
        <v>1894</v>
      </c>
      <c r="W1184" t="s">
        <v>30</v>
      </c>
    </row>
    <row r="1185" spans="1:23" x14ac:dyDescent="0.2">
      <c r="A1185" t="s">
        <v>24</v>
      </c>
      <c r="B1185" s="12">
        <v>39568</v>
      </c>
      <c r="C1185">
        <v>4</v>
      </c>
      <c r="D1185">
        <v>2008</v>
      </c>
      <c r="E1185" t="s">
        <v>24</v>
      </c>
      <c r="F1185">
        <v>3208749</v>
      </c>
      <c r="G1185">
        <v>1</v>
      </c>
      <c r="H1185" t="s">
        <v>90</v>
      </c>
      <c r="I1185" t="s">
        <v>755</v>
      </c>
      <c r="J1185">
        <v>97</v>
      </c>
      <c r="K1185" t="s">
        <v>2574</v>
      </c>
      <c r="L1185">
        <v>134.4</v>
      </c>
      <c r="N1185">
        <v>27</v>
      </c>
      <c r="O1185" t="s">
        <v>27</v>
      </c>
      <c r="P1185" t="s">
        <v>24</v>
      </c>
      <c r="Q1185" t="s">
        <v>2377</v>
      </c>
      <c r="R1185">
        <v>59.632510000000003</v>
      </c>
      <c r="S1185">
        <v>-151.53280000000001</v>
      </c>
      <c r="T1185" t="s">
        <v>58</v>
      </c>
      <c r="U1185" t="s">
        <v>997</v>
      </c>
      <c r="W1185" s="13" t="s">
        <v>29</v>
      </c>
    </row>
    <row r="1186" spans="1:23" x14ac:dyDescent="0.2">
      <c r="A1186" t="s">
        <v>24</v>
      </c>
      <c r="B1186" s="12">
        <v>39569</v>
      </c>
      <c r="C1186">
        <v>5</v>
      </c>
      <c r="D1186">
        <v>2008</v>
      </c>
      <c r="E1186" t="s">
        <v>214</v>
      </c>
      <c r="F1186">
        <v>3197416</v>
      </c>
      <c r="G1186">
        <v>1</v>
      </c>
      <c r="H1186" t="s">
        <v>107</v>
      </c>
      <c r="I1186" t="s">
        <v>998</v>
      </c>
      <c r="J1186">
        <v>5875</v>
      </c>
      <c r="K1186" t="s">
        <v>2377</v>
      </c>
      <c r="L1186">
        <v>369</v>
      </c>
      <c r="N1186">
        <v>93</v>
      </c>
      <c r="O1186" t="s">
        <v>27</v>
      </c>
      <c r="P1186" t="s">
        <v>24</v>
      </c>
      <c r="Q1186" t="s">
        <v>2377</v>
      </c>
      <c r="R1186">
        <v>58.394583333299998</v>
      </c>
      <c r="S1186">
        <v>-134.7848666667</v>
      </c>
      <c r="T1186" t="s">
        <v>36</v>
      </c>
      <c r="U1186" t="s">
        <v>1894</v>
      </c>
      <c r="V1186" s="13" t="s">
        <v>30</v>
      </c>
      <c r="W1186" t="s">
        <v>30</v>
      </c>
    </row>
    <row r="1187" spans="1:23" x14ac:dyDescent="0.2">
      <c r="A1187" t="s">
        <v>24</v>
      </c>
      <c r="B1187" s="12">
        <v>39569</v>
      </c>
      <c r="C1187">
        <v>5</v>
      </c>
      <c r="D1187">
        <v>2008</v>
      </c>
      <c r="E1187" t="s">
        <v>24</v>
      </c>
      <c r="F1187">
        <v>3197442</v>
      </c>
      <c r="G1187">
        <v>1</v>
      </c>
      <c r="H1187" t="s">
        <v>25</v>
      </c>
      <c r="I1187" t="s">
        <v>999</v>
      </c>
      <c r="J1187">
        <v>197</v>
      </c>
      <c r="K1187" t="s">
        <v>2574</v>
      </c>
      <c r="L1187">
        <v>91.9</v>
      </c>
      <c r="O1187" t="s">
        <v>27</v>
      </c>
      <c r="P1187" t="s">
        <v>24</v>
      </c>
      <c r="Q1187" t="s">
        <v>2574</v>
      </c>
      <c r="R1187">
        <v>51.853999999999999</v>
      </c>
      <c r="S1187">
        <v>-176.6525</v>
      </c>
      <c r="T1187" t="s">
        <v>58</v>
      </c>
      <c r="U1187" t="s">
        <v>1894</v>
      </c>
      <c r="W1187" t="s">
        <v>30</v>
      </c>
    </row>
    <row r="1188" spans="1:23" x14ac:dyDescent="0.2">
      <c r="A1188" t="s">
        <v>24</v>
      </c>
      <c r="B1188" s="12">
        <v>39572</v>
      </c>
      <c r="C1188">
        <v>5</v>
      </c>
      <c r="D1188">
        <v>2008</v>
      </c>
      <c r="E1188" t="s">
        <v>24</v>
      </c>
      <c r="F1188">
        <v>3199283</v>
      </c>
      <c r="G1188">
        <v>1</v>
      </c>
      <c r="H1188" t="s">
        <v>25</v>
      </c>
      <c r="I1188" t="s">
        <v>1000</v>
      </c>
      <c r="J1188">
        <v>196</v>
      </c>
      <c r="K1188" t="s">
        <v>2574</v>
      </c>
      <c r="L1188">
        <v>130.80000000000001</v>
      </c>
      <c r="O1188" t="s">
        <v>27</v>
      </c>
      <c r="P1188" t="s">
        <v>24</v>
      </c>
      <c r="Q1188" t="s">
        <v>2574</v>
      </c>
      <c r="R1188">
        <v>54.4895</v>
      </c>
      <c r="S1188">
        <v>-146.67349999999999</v>
      </c>
      <c r="T1188" t="s">
        <v>136</v>
      </c>
      <c r="U1188" t="s">
        <v>1894</v>
      </c>
      <c r="W1188" t="s">
        <v>30</v>
      </c>
    </row>
    <row r="1189" spans="1:23" x14ac:dyDescent="0.2">
      <c r="A1189" t="s">
        <v>24</v>
      </c>
      <c r="B1189" s="12">
        <v>39573</v>
      </c>
      <c r="C1189">
        <v>5</v>
      </c>
      <c r="D1189">
        <v>2008</v>
      </c>
      <c r="E1189" t="s">
        <v>24</v>
      </c>
      <c r="F1189">
        <v>3200201</v>
      </c>
      <c r="G1189">
        <v>1</v>
      </c>
      <c r="H1189" t="s">
        <v>25</v>
      </c>
      <c r="I1189" t="s">
        <v>1001</v>
      </c>
      <c r="J1189">
        <v>182</v>
      </c>
      <c r="K1189" t="s">
        <v>2574</v>
      </c>
      <c r="L1189">
        <v>98.5</v>
      </c>
      <c r="O1189" t="s">
        <v>27</v>
      </c>
      <c r="P1189" t="s">
        <v>24</v>
      </c>
      <c r="Q1189" t="s">
        <v>2574</v>
      </c>
      <c r="R1189">
        <v>57.787666666699998</v>
      </c>
      <c r="S1189">
        <v>-152.41083333329999</v>
      </c>
      <c r="T1189" t="s">
        <v>44</v>
      </c>
      <c r="U1189" t="s">
        <v>40</v>
      </c>
      <c r="W1189" t="s">
        <v>29</v>
      </c>
    </row>
    <row r="1190" spans="1:23" x14ac:dyDescent="0.2">
      <c r="A1190" t="s">
        <v>24</v>
      </c>
      <c r="B1190" s="12">
        <v>39575</v>
      </c>
      <c r="C1190">
        <v>5</v>
      </c>
      <c r="D1190">
        <v>2008</v>
      </c>
      <c r="E1190" t="s">
        <v>24</v>
      </c>
      <c r="F1190">
        <v>3201849</v>
      </c>
      <c r="G1190">
        <v>1</v>
      </c>
      <c r="H1190" t="s">
        <v>62</v>
      </c>
      <c r="I1190" t="s">
        <v>1005</v>
      </c>
      <c r="J1190">
        <v>21</v>
      </c>
      <c r="K1190" t="s">
        <v>2574</v>
      </c>
      <c r="L1190">
        <v>44.4</v>
      </c>
      <c r="O1190" t="s">
        <v>27</v>
      </c>
      <c r="P1190" t="s">
        <v>24</v>
      </c>
      <c r="Q1190" t="s">
        <v>2574</v>
      </c>
      <c r="R1190">
        <v>55.333416666700003</v>
      </c>
      <c r="S1190">
        <v>-131.62780000000001</v>
      </c>
      <c r="T1190" t="s">
        <v>58</v>
      </c>
      <c r="U1190" t="s">
        <v>1894</v>
      </c>
      <c r="W1190" t="s">
        <v>30</v>
      </c>
    </row>
    <row r="1191" spans="1:23" x14ac:dyDescent="0.2">
      <c r="A1191" t="s">
        <v>24</v>
      </c>
      <c r="B1191" s="12">
        <v>39577</v>
      </c>
      <c r="C1191">
        <v>5</v>
      </c>
      <c r="D1191">
        <v>2008</v>
      </c>
      <c r="E1191" t="s">
        <v>24</v>
      </c>
      <c r="F1191">
        <v>3203058</v>
      </c>
      <c r="G1191">
        <v>1</v>
      </c>
      <c r="H1191" t="s">
        <v>25</v>
      </c>
      <c r="I1191" t="s">
        <v>1006</v>
      </c>
      <c r="J1191">
        <v>20</v>
      </c>
      <c r="K1191" t="s">
        <v>2574</v>
      </c>
      <c r="L1191">
        <v>40.6</v>
      </c>
      <c r="O1191" t="s">
        <v>27</v>
      </c>
      <c r="P1191" t="s">
        <v>24</v>
      </c>
      <c r="Q1191" t="s">
        <v>2574</v>
      </c>
      <c r="R1191">
        <v>56.676940000000002</v>
      </c>
      <c r="S1191">
        <v>-133.74109999999999</v>
      </c>
      <c r="T1191" t="s">
        <v>58</v>
      </c>
      <c r="U1191" t="s">
        <v>1894</v>
      </c>
      <c r="W1191" t="s">
        <v>30</v>
      </c>
    </row>
    <row r="1192" spans="1:23" x14ac:dyDescent="0.2">
      <c r="A1192" t="s">
        <v>24</v>
      </c>
      <c r="B1192" s="12">
        <v>39579</v>
      </c>
      <c r="C1192">
        <v>5</v>
      </c>
      <c r="D1192">
        <v>2008</v>
      </c>
      <c r="E1192" t="s">
        <v>24</v>
      </c>
      <c r="F1192">
        <v>3204649</v>
      </c>
      <c r="G1192">
        <v>1</v>
      </c>
      <c r="H1192" t="s">
        <v>107</v>
      </c>
      <c r="I1192" t="s">
        <v>245</v>
      </c>
      <c r="J1192">
        <v>95</v>
      </c>
      <c r="K1192" t="s">
        <v>2574</v>
      </c>
      <c r="L1192">
        <v>122.2</v>
      </c>
      <c r="O1192" t="s">
        <v>27</v>
      </c>
      <c r="P1192" t="s">
        <v>24</v>
      </c>
      <c r="Q1192" t="s">
        <v>2574</v>
      </c>
      <c r="R1192">
        <v>57.071666666699997</v>
      </c>
      <c r="S1192">
        <v>-134.67166666669999</v>
      </c>
      <c r="T1192" t="s">
        <v>122</v>
      </c>
      <c r="U1192" t="s">
        <v>40</v>
      </c>
      <c r="V1192" s="13" t="s">
        <v>42</v>
      </c>
      <c r="W1192" t="s">
        <v>29</v>
      </c>
    </row>
    <row r="1193" spans="1:23" x14ac:dyDescent="0.2">
      <c r="A1193" t="s">
        <v>24</v>
      </c>
      <c r="B1193" s="12">
        <v>39584</v>
      </c>
      <c r="C1193">
        <v>5</v>
      </c>
      <c r="D1193">
        <v>2008</v>
      </c>
      <c r="E1193" t="s">
        <v>3012</v>
      </c>
      <c r="F1193">
        <v>3211064</v>
      </c>
      <c r="G1193">
        <v>1</v>
      </c>
      <c r="H1193" t="s">
        <v>107</v>
      </c>
      <c r="I1193" t="s">
        <v>489</v>
      </c>
      <c r="J1193">
        <v>82862</v>
      </c>
      <c r="K1193" t="s">
        <v>2377</v>
      </c>
      <c r="L1193">
        <v>934.9</v>
      </c>
      <c r="O1193" t="s">
        <v>27</v>
      </c>
      <c r="P1193" t="s">
        <v>24</v>
      </c>
      <c r="Q1193" t="s">
        <v>2574</v>
      </c>
      <c r="R1193">
        <v>55.34</v>
      </c>
      <c r="S1193">
        <v>-131.64666666670001</v>
      </c>
      <c r="T1193" t="s">
        <v>58</v>
      </c>
      <c r="U1193" t="s">
        <v>1894</v>
      </c>
      <c r="W1193" t="s">
        <v>30</v>
      </c>
    </row>
    <row r="1194" spans="1:23" x14ac:dyDescent="0.2">
      <c r="A1194" t="s">
        <v>24</v>
      </c>
      <c r="B1194" s="12">
        <v>39586</v>
      </c>
      <c r="C1194">
        <v>5</v>
      </c>
      <c r="D1194">
        <v>2008</v>
      </c>
      <c r="E1194" t="s">
        <v>24</v>
      </c>
      <c r="F1194">
        <v>3264567</v>
      </c>
      <c r="G1194">
        <v>1</v>
      </c>
      <c r="H1194" t="s">
        <v>25</v>
      </c>
      <c r="I1194" t="s">
        <v>1007</v>
      </c>
      <c r="J1194">
        <v>18</v>
      </c>
      <c r="K1194" t="s">
        <v>2574</v>
      </c>
      <c r="L1194">
        <v>30</v>
      </c>
      <c r="N1194">
        <v>38</v>
      </c>
      <c r="O1194" t="s">
        <v>27</v>
      </c>
      <c r="P1194" t="s">
        <v>24</v>
      </c>
      <c r="Q1194" t="s">
        <v>2377</v>
      </c>
      <c r="R1194">
        <v>60.780200000000001</v>
      </c>
      <c r="S1194">
        <v>-148.67360500000001</v>
      </c>
      <c r="T1194" t="s">
        <v>58</v>
      </c>
      <c r="U1194" t="s">
        <v>1894</v>
      </c>
      <c r="W1194" t="s">
        <v>30</v>
      </c>
    </row>
    <row r="1195" spans="1:23" x14ac:dyDescent="0.2">
      <c r="A1195" t="s">
        <v>24</v>
      </c>
      <c r="B1195" s="12">
        <v>39589</v>
      </c>
      <c r="C1195">
        <v>5</v>
      </c>
      <c r="D1195">
        <v>2008</v>
      </c>
      <c r="E1195" t="s">
        <v>24</v>
      </c>
      <c r="F1195">
        <v>3214784</v>
      </c>
      <c r="G1195">
        <v>1</v>
      </c>
      <c r="H1195" t="s">
        <v>226</v>
      </c>
      <c r="I1195" t="s">
        <v>1008</v>
      </c>
      <c r="J1195">
        <v>5862</v>
      </c>
      <c r="K1195" t="s">
        <v>2377</v>
      </c>
      <c r="L1195">
        <v>359.4</v>
      </c>
      <c r="N1195">
        <v>13</v>
      </c>
      <c r="O1195" t="s">
        <v>27</v>
      </c>
      <c r="P1195" t="s">
        <v>24</v>
      </c>
      <c r="Q1195" t="s">
        <v>2377</v>
      </c>
      <c r="R1195">
        <v>61.237780000000001</v>
      </c>
      <c r="S1195">
        <v>-149.89500000000001</v>
      </c>
      <c r="T1195" t="s">
        <v>58</v>
      </c>
      <c r="U1195" t="s">
        <v>1894</v>
      </c>
      <c r="W1195" t="s">
        <v>30</v>
      </c>
    </row>
    <row r="1196" spans="1:23" x14ac:dyDescent="0.2">
      <c r="A1196" t="s">
        <v>24</v>
      </c>
      <c r="B1196" s="12">
        <v>39590</v>
      </c>
      <c r="C1196">
        <v>5</v>
      </c>
      <c r="D1196">
        <v>2008</v>
      </c>
      <c r="E1196" t="s">
        <v>24</v>
      </c>
      <c r="F1196">
        <v>3275263</v>
      </c>
      <c r="G1196">
        <v>1</v>
      </c>
      <c r="H1196" t="s">
        <v>25</v>
      </c>
      <c r="I1196" t="s">
        <v>1009</v>
      </c>
      <c r="J1196">
        <v>38</v>
      </c>
      <c r="K1196" t="s">
        <v>2574</v>
      </c>
      <c r="L1196">
        <v>51.9</v>
      </c>
      <c r="N1196">
        <v>75</v>
      </c>
      <c r="O1196" t="s">
        <v>27</v>
      </c>
      <c r="P1196" t="s">
        <v>24</v>
      </c>
      <c r="Q1196" t="s">
        <v>2377</v>
      </c>
      <c r="R1196">
        <v>66.188059999999993</v>
      </c>
      <c r="S1196">
        <v>-145.39580000000001</v>
      </c>
      <c r="T1196" t="s">
        <v>58</v>
      </c>
      <c r="U1196" t="s">
        <v>1894</v>
      </c>
      <c r="W1196" t="s">
        <v>30</v>
      </c>
    </row>
    <row r="1197" spans="1:23" x14ac:dyDescent="0.2">
      <c r="A1197" t="s">
        <v>24</v>
      </c>
      <c r="B1197" s="12">
        <v>39593</v>
      </c>
      <c r="C1197">
        <v>5</v>
      </c>
      <c r="D1197">
        <v>2008</v>
      </c>
      <c r="E1197" t="s">
        <v>24</v>
      </c>
      <c r="F1197">
        <v>3217903</v>
      </c>
      <c r="G1197">
        <v>1</v>
      </c>
      <c r="H1197" t="s">
        <v>107</v>
      </c>
      <c r="I1197" t="s">
        <v>153</v>
      </c>
      <c r="J1197">
        <v>3946</v>
      </c>
      <c r="K1197" t="s">
        <v>2377</v>
      </c>
      <c r="L1197">
        <v>376.8</v>
      </c>
      <c r="O1197" t="s">
        <v>27</v>
      </c>
      <c r="P1197" t="s">
        <v>24</v>
      </c>
      <c r="Q1197" t="s">
        <v>2574</v>
      </c>
      <c r="R1197">
        <v>55.844999999999999</v>
      </c>
      <c r="S1197">
        <v>-132.48833333330001</v>
      </c>
      <c r="T1197" t="s">
        <v>50</v>
      </c>
      <c r="U1197" t="s">
        <v>40</v>
      </c>
      <c r="W1197" t="s">
        <v>29</v>
      </c>
    </row>
    <row r="1198" spans="1:23" x14ac:dyDescent="0.2">
      <c r="A1198" t="s">
        <v>24</v>
      </c>
      <c r="B1198" s="12">
        <v>39595</v>
      </c>
      <c r="C1198">
        <v>5</v>
      </c>
      <c r="D1198">
        <v>2008</v>
      </c>
      <c r="E1198" t="s">
        <v>24</v>
      </c>
      <c r="F1198">
        <v>3328454</v>
      </c>
      <c r="G1198">
        <v>1</v>
      </c>
      <c r="H1198" t="s">
        <v>107</v>
      </c>
      <c r="I1198" t="s">
        <v>191</v>
      </c>
      <c r="J1198">
        <v>9978</v>
      </c>
      <c r="K1198" t="s">
        <v>2377</v>
      </c>
      <c r="L1198">
        <v>344.3</v>
      </c>
      <c r="N1198">
        <v>20</v>
      </c>
      <c r="O1198" t="s">
        <v>27</v>
      </c>
      <c r="P1198" t="s">
        <v>24</v>
      </c>
      <c r="Q1198" t="s">
        <v>2377</v>
      </c>
      <c r="R1198">
        <v>58.550164000000002</v>
      </c>
      <c r="S1198">
        <v>-135.02759800000001</v>
      </c>
      <c r="T1198" t="s">
        <v>44</v>
      </c>
      <c r="U1198" t="s">
        <v>40</v>
      </c>
      <c r="W1198" t="s">
        <v>29</v>
      </c>
    </row>
    <row r="1199" spans="1:23" x14ac:dyDescent="0.2">
      <c r="A1199" t="s">
        <v>24</v>
      </c>
      <c r="B1199" s="12">
        <v>39598</v>
      </c>
      <c r="C1199">
        <v>5</v>
      </c>
      <c r="D1199">
        <v>2008</v>
      </c>
      <c r="E1199" t="s">
        <v>24</v>
      </c>
      <c r="F1199">
        <v>3276995</v>
      </c>
      <c r="G1199">
        <v>1</v>
      </c>
      <c r="H1199" t="s">
        <v>107</v>
      </c>
      <c r="I1199" t="s">
        <v>1010</v>
      </c>
      <c r="J1199">
        <v>99</v>
      </c>
      <c r="K1199" t="s">
        <v>2574</v>
      </c>
      <c r="L1199">
        <v>120</v>
      </c>
      <c r="O1199" t="s">
        <v>27</v>
      </c>
      <c r="P1199" t="s">
        <v>24</v>
      </c>
      <c r="Q1199" t="s">
        <v>2574</v>
      </c>
      <c r="R1199">
        <v>55.439572166700003</v>
      </c>
      <c r="S1199">
        <v>-131.838075</v>
      </c>
      <c r="T1199" t="s">
        <v>44</v>
      </c>
      <c r="U1199" t="s">
        <v>40</v>
      </c>
      <c r="W1199" t="s">
        <v>29</v>
      </c>
    </row>
    <row r="1200" spans="1:23" x14ac:dyDescent="0.2">
      <c r="A1200" t="s">
        <v>24</v>
      </c>
      <c r="B1200" s="12">
        <v>39599</v>
      </c>
      <c r="C1200">
        <v>5</v>
      </c>
      <c r="D1200">
        <v>2008</v>
      </c>
      <c r="E1200" t="s">
        <v>24</v>
      </c>
      <c r="F1200">
        <v>3229266</v>
      </c>
      <c r="G1200">
        <v>1</v>
      </c>
      <c r="H1200" t="s">
        <v>25</v>
      </c>
      <c r="I1200" t="s">
        <v>1011</v>
      </c>
      <c r="J1200">
        <v>29</v>
      </c>
      <c r="K1200" t="s">
        <v>2574</v>
      </c>
      <c r="L1200">
        <v>44</v>
      </c>
      <c r="N1200">
        <v>32</v>
      </c>
      <c r="O1200" t="s">
        <v>27</v>
      </c>
      <c r="P1200" t="s">
        <v>24</v>
      </c>
      <c r="Q1200" t="s">
        <v>2377</v>
      </c>
      <c r="R1200">
        <v>60.119450000000001</v>
      </c>
      <c r="S1200">
        <v>-149.43440000000001</v>
      </c>
      <c r="T1200" t="s">
        <v>58</v>
      </c>
      <c r="U1200" t="s">
        <v>1894</v>
      </c>
      <c r="W1200" t="s">
        <v>30</v>
      </c>
    </row>
    <row r="1201" spans="1:23" x14ac:dyDescent="0.2">
      <c r="A1201" t="s">
        <v>24</v>
      </c>
      <c r="B1201" s="12">
        <v>39599</v>
      </c>
      <c r="C1201">
        <v>5</v>
      </c>
      <c r="D1201">
        <v>2008</v>
      </c>
      <c r="E1201" t="s">
        <v>24</v>
      </c>
      <c r="F1201">
        <v>3229273</v>
      </c>
      <c r="G1201">
        <v>1</v>
      </c>
      <c r="H1201" t="s">
        <v>25</v>
      </c>
      <c r="I1201" t="s">
        <v>1012</v>
      </c>
      <c r="J1201">
        <v>165</v>
      </c>
      <c r="K1201" t="s">
        <v>2574</v>
      </c>
      <c r="L1201">
        <v>80.900000000000006</v>
      </c>
      <c r="N1201">
        <v>37</v>
      </c>
      <c r="O1201" t="s">
        <v>27</v>
      </c>
      <c r="P1201" t="s">
        <v>24</v>
      </c>
      <c r="Q1201" t="s">
        <v>2377</v>
      </c>
      <c r="R1201">
        <v>60.09111</v>
      </c>
      <c r="S1201">
        <v>-149.39830000000001</v>
      </c>
      <c r="T1201" t="s">
        <v>58</v>
      </c>
      <c r="U1201" t="s">
        <v>1894</v>
      </c>
      <c r="W1201" t="s">
        <v>30</v>
      </c>
    </row>
    <row r="1202" spans="1:23" x14ac:dyDescent="0.2">
      <c r="A1202" t="s">
        <v>24</v>
      </c>
      <c r="B1202" s="12">
        <v>39601</v>
      </c>
      <c r="C1202">
        <v>6</v>
      </c>
      <c r="D1202">
        <v>2008</v>
      </c>
      <c r="E1202" t="s">
        <v>24</v>
      </c>
      <c r="F1202">
        <v>3226179</v>
      </c>
      <c r="G1202">
        <v>1</v>
      </c>
      <c r="H1202" t="s">
        <v>25</v>
      </c>
      <c r="I1202" t="s">
        <v>1013</v>
      </c>
      <c r="J1202">
        <v>16</v>
      </c>
      <c r="K1202" t="s">
        <v>2574</v>
      </c>
      <c r="L1202">
        <v>31.8</v>
      </c>
      <c r="N1202">
        <v>40</v>
      </c>
      <c r="O1202" t="s">
        <v>27</v>
      </c>
      <c r="P1202" t="s">
        <v>24</v>
      </c>
      <c r="Q1202" t="s">
        <v>2377</v>
      </c>
      <c r="R1202">
        <v>60.387219999999999</v>
      </c>
      <c r="S1202">
        <v>-151.30279999999999</v>
      </c>
      <c r="T1202" t="s">
        <v>56</v>
      </c>
      <c r="U1202" t="s">
        <v>1894</v>
      </c>
      <c r="V1202" s="13" t="s">
        <v>42</v>
      </c>
      <c r="W1202" t="s">
        <v>30</v>
      </c>
    </row>
    <row r="1203" spans="1:23" x14ac:dyDescent="0.2">
      <c r="A1203" t="s">
        <v>24</v>
      </c>
      <c r="B1203" s="12">
        <v>39601</v>
      </c>
      <c r="C1203">
        <v>6</v>
      </c>
      <c r="D1203">
        <v>2008</v>
      </c>
      <c r="E1203" t="s">
        <v>24</v>
      </c>
      <c r="F1203">
        <v>3226254</v>
      </c>
      <c r="G1203">
        <v>1</v>
      </c>
      <c r="H1203" t="s">
        <v>25</v>
      </c>
      <c r="I1203" t="s">
        <v>1014</v>
      </c>
      <c r="K1203" t="s">
        <v>3723</v>
      </c>
      <c r="O1203" t="s">
        <v>27</v>
      </c>
      <c r="P1203" t="s">
        <v>24</v>
      </c>
      <c r="Q1203" t="s">
        <v>2377</v>
      </c>
      <c r="R1203">
        <v>58.3157</v>
      </c>
      <c r="S1203">
        <v>-134.3518</v>
      </c>
      <c r="T1203" t="s">
        <v>36</v>
      </c>
      <c r="U1203" t="s">
        <v>1894</v>
      </c>
      <c r="V1203" s="13" t="s">
        <v>30</v>
      </c>
      <c r="W1203" t="s">
        <v>30</v>
      </c>
    </row>
    <row r="1204" spans="1:23" x14ac:dyDescent="0.2">
      <c r="A1204" t="s">
        <v>24</v>
      </c>
      <c r="B1204" s="12">
        <v>39603</v>
      </c>
      <c r="C1204">
        <v>6</v>
      </c>
      <c r="D1204">
        <v>2008</v>
      </c>
      <c r="E1204" t="s">
        <v>24</v>
      </c>
      <c r="F1204">
        <v>3227708</v>
      </c>
      <c r="G1204">
        <v>1</v>
      </c>
      <c r="H1204" t="s">
        <v>107</v>
      </c>
      <c r="I1204" t="s">
        <v>265</v>
      </c>
      <c r="J1204">
        <v>97</v>
      </c>
      <c r="K1204" t="s">
        <v>2574</v>
      </c>
      <c r="L1204">
        <v>123.5</v>
      </c>
      <c r="O1204" t="s">
        <v>27</v>
      </c>
      <c r="P1204" t="s">
        <v>24</v>
      </c>
      <c r="Q1204" t="s">
        <v>2574</v>
      </c>
      <c r="R1204">
        <v>57.805033333300003</v>
      </c>
      <c r="S1204">
        <v>-133.6278333333</v>
      </c>
      <c r="T1204" t="s">
        <v>80</v>
      </c>
      <c r="U1204" t="s">
        <v>40</v>
      </c>
      <c r="V1204" s="13" t="s">
        <v>42</v>
      </c>
      <c r="W1204" t="s">
        <v>29</v>
      </c>
    </row>
    <row r="1205" spans="1:23" x14ac:dyDescent="0.2">
      <c r="A1205" t="s">
        <v>24</v>
      </c>
      <c r="B1205" s="12">
        <v>39603</v>
      </c>
      <c r="C1205">
        <v>6</v>
      </c>
      <c r="D1205">
        <v>2008</v>
      </c>
      <c r="E1205" t="s">
        <v>24</v>
      </c>
      <c r="F1205">
        <v>3229267</v>
      </c>
      <c r="G1205">
        <v>1</v>
      </c>
      <c r="H1205" t="s">
        <v>226</v>
      </c>
      <c r="I1205" t="s">
        <v>1015</v>
      </c>
      <c r="J1205">
        <v>251</v>
      </c>
      <c r="K1205" t="s">
        <v>2574</v>
      </c>
      <c r="L1205">
        <v>110</v>
      </c>
      <c r="N1205">
        <v>74</v>
      </c>
      <c r="O1205" t="s">
        <v>27</v>
      </c>
      <c r="P1205" t="s">
        <v>24</v>
      </c>
      <c r="Q1205" t="s">
        <v>2377</v>
      </c>
      <c r="R1205">
        <v>59.25</v>
      </c>
      <c r="S1205">
        <v>-158.5833333333</v>
      </c>
      <c r="T1205" t="s">
        <v>58</v>
      </c>
      <c r="U1205" t="s">
        <v>1894</v>
      </c>
      <c r="W1205" t="s">
        <v>30</v>
      </c>
    </row>
    <row r="1206" spans="1:23" x14ac:dyDescent="0.2">
      <c r="A1206" t="s">
        <v>24</v>
      </c>
      <c r="B1206" s="12">
        <v>39603</v>
      </c>
      <c r="C1206">
        <v>6</v>
      </c>
      <c r="D1206">
        <v>2008</v>
      </c>
      <c r="E1206" t="s">
        <v>24</v>
      </c>
      <c r="F1206">
        <v>3239009</v>
      </c>
      <c r="G1206">
        <v>1</v>
      </c>
      <c r="H1206" t="s">
        <v>107</v>
      </c>
      <c r="I1206" t="s">
        <v>148</v>
      </c>
      <c r="J1206">
        <v>33</v>
      </c>
      <c r="K1206" t="s">
        <v>2574</v>
      </c>
      <c r="L1206">
        <v>48.5</v>
      </c>
      <c r="N1206">
        <v>39</v>
      </c>
      <c r="O1206" t="s">
        <v>27</v>
      </c>
      <c r="P1206" t="s">
        <v>24</v>
      </c>
      <c r="Q1206" t="s">
        <v>2377</v>
      </c>
      <c r="R1206">
        <v>58.550164000000002</v>
      </c>
      <c r="S1206">
        <v>-135.02759800000001</v>
      </c>
      <c r="T1206" t="s">
        <v>58</v>
      </c>
      <c r="U1206" t="s">
        <v>1894</v>
      </c>
      <c r="W1206" t="s">
        <v>30</v>
      </c>
    </row>
    <row r="1207" spans="1:23" x14ac:dyDescent="0.2">
      <c r="A1207" t="s">
        <v>24</v>
      </c>
      <c r="B1207" s="12">
        <v>39605</v>
      </c>
      <c r="C1207">
        <v>6</v>
      </c>
      <c r="D1207">
        <v>2008</v>
      </c>
      <c r="E1207" t="s">
        <v>24</v>
      </c>
      <c r="F1207">
        <v>3230668</v>
      </c>
      <c r="G1207">
        <v>1</v>
      </c>
      <c r="H1207" t="s">
        <v>25</v>
      </c>
      <c r="I1207" t="s">
        <v>1017</v>
      </c>
      <c r="J1207">
        <v>11</v>
      </c>
      <c r="K1207" t="s">
        <v>2574</v>
      </c>
      <c r="L1207">
        <v>34.6</v>
      </c>
      <c r="O1207" t="s">
        <v>27</v>
      </c>
      <c r="P1207" t="s">
        <v>24</v>
      </c>
      <c r="Q1207" t="s">
        <v>2574</v>
      </c>
      <c r="R1207">
        <v>55.141666666699997</v>
      </c>
      <c r="S1207">
        <v>-163.30000000000001</v>
      </c>
      <c r="T1207" t="s">
        <v>36</v>
      </c>
      <c r="U1207" t="s">
        <v>40</v>
      </c>
      <c r="V1207" s="13" t="s">
        <v>30</v>
      </c>
      <c r="W1207" s="13" t="s">
        <v>30</v>
      </c>
    </row>
    <row r="1208" spans="1:23" x14ac:dyDescent="0.2">
      <c r="A1208" t="s">
        <v>24</v>
      </c>
      <c r="B1208" s="12">
        <v>39605</v>
      </c>
      <c r="C1208">
        <v>6</v>
      </c>
      <c r="D1208">
        <v>2008</v>
      </c>
      <c r="E1208" t="s">
        <v>24</v>
      </c>
      <c r="F1208">
        <v>3232128</v>
      </c>
      <c r="G1208">
        <v>1</v>
      </c>
      <c r="H1208" t="s">
        <v>107</v>
      </c>
      <c r="I1208" t="s">
        <v>1016</v>
      </c>
      <c r="J1208">
        <v>99</v>
      </c>
      <c r="K1208" t="s">
        <v>2574</v>
      </c>
      <c r="L1208">
        <v>77.5</v>
      </c>
      <c r="N1208">
        <v>29</v>
      </c>
      <c r="O1208" t="s">
        <v>27</v>
      </c>
      <c r="P1208" t="s">
        <v>24</v>
      </c>
      <c r="Q1208" t="s">
        <v>2377</v>
      </c>
      <c r="R1208">
        <v>60.766666666699997</v>
      </c>
      <c r="S1208">
        <v>-148.86666666670001</v>
      </c>
      <c r="T1208" t="s">
        <v>239</v>
      </c>
      <c r="U1208" t="s">
        <v>40</v>
      </c>
      <c r="W1208" t="s">
        <v>29</v>
      </c>
    </row>
    <row r="1209" spans="1:23" x14ac:dyDescent="0.2">
      <c r="A1209" t="s">
        <v>24</v>
      </c>
      <c r="B1209" s="12">
        <v>39608</v>
      </c>
      <c r="C1209">
        <v>6</v>
      </c>
      <c r="D1209">
        <v>2008</v>
      </c>
      <c r="E1209" t="s">
        <v>24</v>
      </c>
      <c r="F1209">
        <v>3232011</v>
      </c>
      <c r="G1209">
        <v>1</v>
      </c>
      <c r="H1209" t="s">
        <v>62</v>
      </c>
      <c r="I1209" t="s">
        <v>1018</v>
      </c>
      <c r="K1209" t="s">
        <v>3723</v>
      </c>
      <c r="O1209" t="s">
        <v>27</v>
      </c>
      <c r="P1209" t="s">
        <v>24</v>
      </c>
      <c r="Q1209" t="s">
        <v>2377</v>
      </c>
      <c r="R1209">
        <v>59.632510000000003</v>
      </c>
      <c r="S1209">
        <v>-151.53280000000001</v>
      </c>
      <c r="T1209" t="s">
        <v>58</v>
      </c>
      <c r="U1209" t="s">
        <v>1894</v>
      </c>
      <c r="V1209" s="13" t="s">
        <v>42</v>
      </c>
      <c r="W1209" t="s">
        <v>30</v>
      </c>
    </row>
    <row r="1210" spans="1:23" x14ac:dyDescent="0.2">
      <c r="A1210" t="s">
        <v>24</v>
      </c>
      <c r="B1210" s="12">
        <v>39608</v>
      </c>
      <c r="C1210">
        <v>6</v>
      </c>
      <c r="D1210">
        <v>2008</v>
      </c>
      <c r="E1210" t="s">
        <v>24</v>
      </c>
      <c r="F1210">
        <v>3232957</v>
      </c>
      <c r="G1210">
        <v>1</v>
      </c>
      <c r="H1210" t="s">
        <v>93</v>
      </c>
      <c r="I1210" t="s">
        <v>992</v>
      </c>
      <c r="J1210">
        <v>199</v>
      </c>
      <c r="K1210" t="s">
        <v>2574</v>
      </c>
      <c r="L1210">
        <v>127.2</v>
      </c>
      <c r="N1210">
        <v>42</v>
      </c>
      <c r="O1210" t="s">
        <v>27</v>
      </c>
      <c r="P1210" t="s">
        <v>24</v>
      </c>
      <c r="Q1210" t="s">
        <v>2377</v>
      </c>
      <c r="R1210">
        <v>61.12473</v>
      </c>
      <c r="S1210">
        <v>-146.34639999999999</v>
      </c>
      <c r="T1210" t="s">
        <v>58</v>
      </c>
      <c r="U1210" t="s">
        <v>1894</v>
      </c>
      <c r="W1210" t="s">
        <v>30</v>
      </c>
    </row>
    <row r="1211" spans="1:23" x14ac:dyDescent="0.2">
      <c r="A1211" t="s">
        <v>24</v>
      </c>
      <c r="B1211" s="12">
        <v>39608</v>
      </c>
      <c r="C1211">
        <v>6</v>
      </c>
      <c r="D1211">
        <v>2008</v>
      </c>
      <c r="E1211" t="s">
        <v>24</v>
      </c>
      <c r="F1211">
        <v>3235256</v>
      </c>
      <c r="G1211">
        <v>1</v>
      </c>
      <c r="H1211" t="s">
        <v>107</v>
      </c>
      <c r="I1211" t="s">
        <v>1019</v>
      </c>
      <c r="J1211">
        <v>95</v>
      </c>
      <c r="K1211" t="s">
        <v>2574</v>
      </c>
      <c r="L1211">
        <v>178.3</v>
      </c>
      <c r="N1211">
        <v>34</v>
      </c>
      <c r="O1211" t="s">
        <v>27</v>
      </c>
      <c r="P1211" t="s">
        <v>24</v>
      </c>
      <c r="Q1211" t="s">
        <v>2377</v>
      </c>
      <c r="R1211">
        <v>58.211109999999998</v>
      </c>
      <c r="S1211">
        <v>-135.37860000000001</v>
      </c>
      <c r="T1211" t="s">
        <v>44</v>
      </c>
      <c r="U1211" t="s">
        <v>40</v>
      </c>
      <c r="V1211" s="13" t="s">
        <v>42</v>
      </c>
      <c r="W1211" t="s">
        <v>29</v>
      </c>
    </row>
    <row r="1212" spans="1:23" x14ac:dyDescent="0.2">
      <c r="A1212" t="s">
        <v>24</v>
      </c>
      <c r="B1212" s="12">
        <v>39609</v>
      </c>
      <c r="C1212">
        <v>6</v>
      </c>
      <c r="D1212">
        <v>2008</v>
      </c>
      <c r="E1212" t="s">
        <v>24</v>
      </c>
      <c r="F1212">
        <v>3233352</v>
      </c>
      <c r="G1212">
        <v>1</v>
      </c>
      <c r="H1212" t="s">
        <v>25</v>
      </c>
      <c r="I1212" t="s">
        <v>1020</v>
      </c>
      <c r="J1212" t="s">
        <v>35</v>
      </c>
      <c r="K1212" t="s">
        <v>2377</v>
      </c>
      <c r="L1212">
        <v>34</v>
      </c>
      <c r="O1212" t="s">
        <v>27</v>
      </c>
      <c r="P1212" t="s">
        <v>24</v>
      </c>
      <c r="Q1212" t="s">
        <v>2574</v>
      </c>
      <c r="R1212">
        <v>56.808500000000002</v>
      </c>
      <c r="S1212">
        <v>-135.56133333330001</v>
      </c>
      <c r="T1212" t="s">
        <v>263</v>
      </c>
      <c r="U1212" t="s">
        <v>1894</v>
      </c>
      <c r="V1212" s="13" t="s">
        <v>30</v>
      </c>
      <c r="W1212" t="s">
        <v>30</v>
      </c>
    </row>
    <row r="1213" spans="1:23" x14ac:dyDescent="0.2">
      <c r="A1213" t="s">
        <v>24</v>
      </c>
      <c r="B1213" s="12">
        <v>39610</v>
      </c>
      <c r="C1213">
        <v>6</v>
      </c>
      <c r="D1213">
        <v>2008</v>
      </c>
      <c r="E1213" t="s">
        <v>24</v>
      </c>
      <c r="F1213">
        <v>3238950</v>
      </c>
      <c r="G1213">
        <v>1</v>
      </c>
      <c r="H1213" t="s">
        <v>25</v>
      </c>
      <c r="I1213" t="s">
        <v>405</v>
      </c>
      <c r="J1213">
        <v>180</v>
      </c>
      <c r="K1213" t="s">
        <v>2574</v>
      </c>
      <c r="L1213">
        <v>112.4</v>
      </c>
      <c r="O1213" t="s">
        <v>27</v>
      </c>
      <c r="P1213" t="s">
        <v>24</v>
      </c>
      <c r="Q1213" t="s">
        <v>2574</v>
      </c>
      <c r="R1213">
        <v>53.866666666699999</v>
      </c>
      <c r="S1213">
        <v>-166.5666666667</v>
      </c>
      <c r="T1213" t="s">
        <v>44</v>
      </c>
      <c r="U1213" t="s">
        <v>40</v>
      </c>
      <c r="W1213" t="s">
        <v>29</v>
      </c>
    </row>
    <row r="1214" spans="1:23" x14ac:dyDescent="0.2">
      <c r="A1214" t="s">
        <v>24</v>
      </c>
      <c r="B1214" s="12">
        <v>39611</v>
      </c>
      <c r="C1214">
        <v>6</v>
      </c>
      <c r="D1214">
        <v>2008</v>
      </c>
      <c r="E1214" t="s">
        <v>24</v>
      </c>
      <c r="F1214">
        <v>3239819</v>
      </c>
      <c r="G1214">
        <v>1</v>
      </c>
      <c r="H1214" t="s">
        <v>25</v>
      </c>
      <c r="I1214" t="s">
        <v>1021</v>
      </c>
      <c r="J1214">
        <v>25</v>
      </c>
      <c r="K1214" t="s">
        <v>2574</v>
      </c>
      <c r="L1214">
        <v>37.799999999999997</v>
      </c>
      <c r="O1214" t="s">
        <v>27</v>
      </c>
      <c r="P1214" t="s">
        <v>24</v>
      </c>
      <c r="Q1214" t="s">
        <v>2574</v>
      </c>
      <c r="R1214">
        <v>51.857464999999998</v>
      </c>
      <c r="S1214">
        <v>-176.64588800000001</v>
      </c>
      <c r="T1214" t="s">
        <v>80</v>
      </c>
      <c r="U1214" t="s">
        <v>40</v>
      </c>
      <c r="V1214" s="13" t="s">
        <v>42</v>
      </c>
      <c r="W1214" t="s">
        <v>29</v>
      </c>
    </row>
    <row r="1215" spans="1:23" x14ac:dyDescent="0.2">
      <c r="A1215" t="s">
        <v>24</v>
      </c>
      <c r="B1215" s="12">
        <v>39612</v>
      </c>
      <c r="C1215">
        <v>6</v>
      </c>
      <c r="D1215">
        <v>2008</v>
      </c>
      <c r="E1215" t="s">
        <v>24</v>
      </c>
      <c r="F1215">
        <v>3238961</v>
      </c>
      <c r="G1215">
        <v>1</v>
      </c>
      <c r="H1215" t="s">
        <v>25</v>
      </c>
      <c r="I1215" t="s">
        <v>1022</v>
      </c>
      <c r="J1215">
        <v>47</v>
      </c>
      <c r="K1215" t="s">
        <v>2574</v>
      </c>
      <c r="L1215">
        <v>52</v>
      </c>
      <c r="O1215" t="s">
        <v>27</v>
      </c>
      <c r="P1215" t="s">
        <v>24</v>
      </c>
      <c r="Q1215" t="s">
        <v>2574</v>
      </c>
      <c r="R1215">
        <v>57.778333333299997</v>
      </c>
      <c r="S1215">
        <v>-152.41335000000001</v>
      </c>
      <c r="T1215" t="s">
        <v>58</v>
      </c>
      <c r="U1215" t="s">
        <v>1894</v>
      </c>
      <c r="W1215" t="s">
        <v>30</v>
      </c>
    </row>
    <row r="1216" spans="1:23" x14ac:dyDescent="0.2">
      <c r="A1216" t="s">
        <v>24</v>
      </c>
      <c r="B1216" s="12">
        <v>39612</v>
      </c>
      <c r="C1216">
        <v>6</v>
      </c>
      <c r="D1216">
        <v>2008</v>
      </c>
      <c r="E1216" t="s">
        <v>24</v>
      </c>
      <c r="F1216">
        <v>3260718</v>
      </c>
      <c r="G1216">
        <v>1</v>
      </c>
      <c r="H1216" t="s">
        <v>93</v>
      </c>
      <c r="I1216" t="s">
        <v>1023</v>
      </c>
      <c r="J1216">
        <v>51</v>
      </c>
      <c r="K1216" t="s">
        <v>2574</v>
      </c>
      <c r="L1216">
        <v>61.3</v>
      </c>
      <c r="N1216">
        <v>73</v>
      </c>
      <c r="O1216" t="s">
        <v>27</v>
      </c>
      <c r="P1216" t="s">
        <v>24</v>
      </c>
      <c r="Q1216" t="s">
        <v>2377</v>
      </c>
      <c r="R1216">
        <v>59.632510000000003</v>
      </c>
      <c r="S1216">
        <v>-151.53280000000001</v>
      </c>
      <c r="T1216" t="s">
        <v>58</v>
      </c>
      <c r="U1216" t="s">
        <v>1894</v>
      </c>
      <c r="W1216" t="s">
        <v>30</v>
      </c>
    </row>
    <row r="1217" spans="1:23" x14ac:dyDescent="0.2">
      <c r="A1217" t="s">
        <v>24</v>
      </c>
      <c r="B1217" s="12">
        <v>39615</v>
      </c>
      <c r="C1217">
        <v>6</v>
      </c>
      <c r="D1217">
        <v>2008</v>
      </c>
      <c r="E1217" t="s">
        <v>24</v>
      </c>
      <c r="F1217">
        <v>3240855</v>
      </c>
      <c r="G1217">
        <v>1</v>
      </c>
      <c r="H1217" t="s">
        <v>25</v>
      </c>
      <c r="I1217" t="s">
        <v>1024</v>
      </c>
      <c r="J1217">
        <v>191</v>
      </c>
      <c r="K1217" t="s">
        <v>2574</v>
      </c>
      <c r="L1217">
        <v>106.3</v>
      </c>
      <c r="O1217" t="s">
        <v>27</v>
      </c>
      <c r="P1217" t="s">
        <v>24</v>
      </c>
      <c r="Q1217" t="s">
        <v>2574</v>
      </c>
      <c r="R1217">
        <v>57.7833333333</v>
      </c>
      <c r="S1217">
        <v>-152.42216666670001</v>
      </c>
      <c r="T1217" t="s">
        <v>58</v>
      </c>
      <c r="U1217" t="s">
        <v>1894</v>
      </c>
      <c r="W1217" t="s">
        <v>30</v>
      </c>
    </row>
    <row r="1218" spans="1:23" x14ac:dyDescent="0.2">
      <c r="A1218" t="s">
        <v>24</v>
      </c>
      <c r="B1218" s="12">
        <v>39615</v>
      </c>
      <c r="C1218">
        <v>6</v>
      </c>
      <c r="D1218">
        <v>2008</v>
      </c>
      <c r="E1218" t="s">
        <v>24</v>
      </c>
      <c r="F1218">
        <v>3258117</v>
      </c>
      <c r="G1218">
        <v>1</v>
      </c>
      <c r="H1218" t="s">
        <v>25</v>
      </c>
      <c r="I1218" t="s">
        <v>1025</v>
      </c>
      <c r="J1218">
        <v>185</v>
      </c>
      <c r="K1218" t="s">
        <v>2574</v>
      </c>
      <c r="L1218">
        <v>89.4</v>
      </c>
      <c r="O1218" t="s">
        <v>27</v>
      </c>
      <c r="P1218" t="s">
        <v>24</v>
      </c>
      <c r="Q1218" t="s">
        <v>2574</v>
      </c>
      <c r="R1218">
        <v>55.3996666667</v>
      </c>
      <c r="S1218">
        <v>-160.14633333329999</v>
      </c>
      <c r="T1218" t="s">
        <v>80</v>
      </c>
      <c r="U1218" t="s">
        <v>40</v>
      </c>
      <c r="V1218" s="13" t="s">
        <v>42</v>
      </c>
      <c r="W1218" t="s">
        <v>29</v>
      </c>
    </row>
    <row r="1219" spans="1:23" x14ac:dyDescent="0.2">
      <c r="A1219" t="s">
        <v>24</v>
      </c>
      <c r="B1219" s="12">
        <v>39616</v>
      </c>
      <c r="C1219">
        <v>6</v>
      </c>
      <c r="D1219">
        <v>2008</v>
      </c>
      <c r="E1219" t="s">
        <v>24</v>
      </c>
      <c r="F1219">
        <v>3416335</v>
      </c>
      <c r="G1219">
        <v>1</v>
      </c>
      <c r="H1219" t="s">
        <v>25</v>
      </c>
      <c r="I1219" t="s">
        <v>975</v>
      </c>
      <c r="J1219">
        <v>982</v>
      </c>
      <c r="K1219" t="s">
        <v>2377</v>
      </c>
      <c r="L1219">
        <v>136.30000000000001</v>
      </c>
      <c r="O1219" t="s">
        <v>27</v>
      </c>
      <c r="P1219" t="s">
        <v>24</v>
      </c>
      <c r="Q1219" t="s">
        <v>2574</v>
      </c>
      <c r="R1219">
        <v>47.534187000000003</v>
      </c>
      <c r="S1219">
        <v>-122.320598</v>
      </c>
      <c r="T1219" t="s">
        <v>56</v>
      </c>
      <c r="U1219" t="s">
        <v>40</v>
      </c>
      <c r="W1219" t="s">
        <v>29</v>
      </c>
    </row>
    <row r="1220" spans="1:23" x14ac:dyDescent="0.2">
      <c r="A1220" t="s">
        <v>24</v>
      </c>
      <c r="B1220" s="12">
        <v>39617</v>
      </c>
      <c r="C1220">
        <v>6</v>
      </c>
      <c r="D1220">
        <v>2008</v>
      </c>
      <c r="E1220" t="s">
        <v>223</v>
      </c>
      <c r="F1220">
        <v>3246566</v>
      </c>
      <c r="G1220">
        <v>1</v>
      </c>
      <c r="H1220" t="s">
        <v>107</v>
      </c>
      <c r="I1220" t="s">
        <v>1026</v>
      </c>
      <c r="J1220">
        <v>90090</v>
      </c>
      <c r="K1220" t="s">
        <v>2377</v>
      </c>
      <c r="L1220">
        <v>961.7</v>
      </c>
      <c r="O1220" t="s">
        <v>27</v>
      </c>
      <c r="P1220" t="s">
        <v>24</v>
      </c>
      <c r="Q1220" t="s">
        <v>2574</v>
      </c>
      <c r="R1220">
        <v>54.634990000000002</v>
      </c>
      <c r="S1220">
        <v>-130.6319</v>
      </c>
      <c r="T1220" t="s">
        <v>56</v>
      </c>
      <c r="U1220" t="s">
        <v>1894</v>
      </c>
      <c r="W1220" t="s">
        <v>30</v>
      </c>
    </row>
    <row r="1221" spans="1:23" x14ac:dyDescent="0.2">
      <c r="A1221" t="s">
        <v>24</v>
      </c>
      <c r="B1221" s="12">
        <v>39617</v>
      </c>
      <c r="C1221">
        <v>6</v>
      </c>
      <c r="D1221">
        <v>2008</v>
      </c>
      <c r="E1221" t="s">
        <v>24</v>
      </c>
      <c r="F1221">
        <v>3268142</v>
      </c>
      <c r="G1221">
        <v>1</v>
      </c>
      <c r="H1221" t="s">
        <v>107</v>
      </c>
      <c r="I1221" t="s">
        <v>1027</v>
      </c>
      <c r="J1221">
        <v>10</v>
      </c>
      <c r="K1221" t="s">
        <v>2574</v>
      </c>
      <c r="L1221">
        <v>34</v>
      </c>
      <c r="N1221">
        <v>12</v>
      </c>
      <c r="O1221" t="s">
        <v>27</v>
      </c>
      <c r="P1221" t="s">
        <v>24</v>
      </c>
      <c r="Q1221" t="s">
        <v>2377</v>
      </c>
      <c r="R1221">
        <v>58.550164000000002</v>
      </c>
      <c r="S1221">
        <v>-135.02759800000001</v>
      </c>
      <c r="T1221" t="s">
        <v>44</v>
      </c>
      <c r="U1221" t="s">
        <v>40</v>
      </c>
      <c r="W1221" t="s">
        <v>29</v>
      </c>
    </row>
    <row r="1222" spans="1:23" x14ac:dyDescent="0.2">
      <c r="A1222" t="s">
        <v>24</v>
      </c>
      <c r="B1222" s="12">
        <v>39618</v>
      </c>
      <c r="C1222">
        <v>6</v>
      </c>
      <c r="D1222">
        <v>2008</v>
      </c>
      <c r="E1222" t="s">
        <v>1028</v>
      </c>
      <c r="F1222">
        <v>3241739</v>
      </c>
      <c r="G1222">
        <v>1</v>
      </c>
      <c r="H1222" t="s">
        <v>25</v>
      </c>
      <c r="I1222" t="s">
        <v>1029</v>
      </c>
      <c r="J1222">
        <v>191</v>
      </c>
      <c r="K1222" t="s">
        <v>2574</v>
      </c>
      <c r="L1222">
        <v>154.69999999999999</v>
      </c>
      <c r="O1222" t="s">
        <v>27</v>
      </c>
      <c r="P1222" t="s">
        <v>24</v>
      </c>
      <c r="Q1222" t="s">
        <v>2574</v>
      </c>
      <c r="R1222">
        <v>57.5</v>
      </c>
      <c r="S1222">
        <v>-152.13333333329999</v>
      </c>
      <c r="T1222" t="s">
        <v>136</v>
      </c>
      <c r="U1222" t="s">
        <v>40</v>
      </c>
      <c r="W1222" t="s">
        <v>29</v>
      </c>
    </row>
    <row r="1223" spans="1:23" x14ac:dyDescent="0.2">
      <c r="A1223" t="s">
        <v>24</v>
      </c>
      <c r="B1223" s="12">
        <v>39618</v>
      </c>
      <c r="C1223">
        <v>6</v>
      </c>
      <c r="D1223">
        <v>2008</v>
      </c>
      <c r="E1223" t="s">
        <v>24</v>
      </c>
      <c r="F1223">
        <v>3241975</v>
      </c>
      <c r="G1223">
        <v>1</v>
      </c>
      <c r="H1223" t="s">
        <v>25</v>
      </c>
      <c r="I1223" t="s">
        <v>250</v>
      </c>
      <c r="J1223">
        <v>135</v>
      </c>
      <c r="K1223" t="s">
        <v>2574</v>
      </c>
      <c r="L1223">
        <v>98.8</v>
      </c>
      <c r="O1223" t="s">
        <v>27</v>
      </c>
      <c r="P1223" t="s">
        <v>24</v>
      </c>
      <c r="Q1223" t="s">
        <v>2574</v>
      </c>
      <c r="R1223">
        <v>53.877777833300001</v>
      </c>
      <c r="S1223">
        <v>-166.57777783329999</v>
      </c>
      <c r="T1223" t="s">
        <v>58</v>
      </c>
      <c r="U1223" t="s">
        <v>1894</v>
      </c>
      <c r="W1223" t="s">
        <v>30</v>
      </c>
    </row>
    <row r="1224" spans="1:23" x14ac:dyDescent="0.2">
      <c r="A1224" t="s">
        <v>24</v>
      </c>
      <c r="B1224" s="12">
        <v>39618</v>
      </c>
      <c r="C1224">
        <v>6</v>
      </c>
      <c r="D1224">
        <v>2008</v>
      </c>
      <c r="E1224" t="s">
        <v>3012</v>
      </c>
      <c r="F1224">
        <v>3245630</v>
      </c>
      <c r="G1224">
        <v>1</v>
      </c>
      <c r="H1224" t="s">
        <v>107</v>
      </c>
      <c r="I1224" t="s">
        <v>283</v>
      </c>
      <c r="J1224">
        <v>55819</v>
      </c>
      <c r="K1224" t="s">
        <v>2377</v>
      </c>
      <c r="L1224">
        <v>624.29999999999995</v>
      </c>
      <c r="O1224" t="s">
        <v>27</v>
      </c>
      <c r="P1224" t="s">
        <v>24</v>
      </c>
      <c r="Q1224" t="s">
        <v>2574</v>
      </c>
      <c r="R1224">
        <v>55.439572166700003</v>
      </c>
      <c r="S1224">
        <v>-131.838075</v>
      </c>
      <c r="T1224" t="s">
        <v>44</v>
      </c>
      <c r="U1224" t="s">
        <v>40</v>
      </c>
      <c r="W1224" t="s">
        <v>29</v>
      </c>
    </row>
    <row r="1225" spans="1:23" x14ac:dyDescent="0.2">
      <c r="A1225" t="s">
        <v>24</v>
      </c>
      <c r="B1225" s="12">
        <v>39619</v>
      </c>
      <c r="C1225">
        <v>6</v>
      </c>
      <c r="D1225">
        <v>2008</v>
      </c>
      <c r="E1225" t="s">
        <v>24</v>
      </c>
      <c r="F1225">
        <v>3417233</v>
      </c>
      <c r="G1225">
        <v>1</v>
      </c>
      <c r="H1225" t="s">
        <v>25</v>
      </c>
      <c r="I1225" t="s">
        <v>975</v>
      </c>
      <c r="J1225">
        <v>982</v>
      </c>
      <c r="K1225" t="s">
        <v>2377</v>
      </c>
      <c r="L1225">
        <v>136.30000000000001</v>
      </c>
      <c r="N1225">
        <v>40</v>
      </c>
      <c r="O1225" t="s">
        <v>27</v>
      </c>
      <c r="P1225" t="s">
        <v>24</v>
      </c>
      <c r="Q1225" t="s">
        <v>2377</v>
      </c>
      <c r="R1225">
        <v>59.044444499999997</v>
      </c>
      <c r="S1225">
        <v>-177.72499999999999</v>
      </c>
      <c r="T1225" t="s">
        <v>136</v>
      </c>
      <c r="U1225" t="s">
        <v>40</v>
      </c>
      <c r="V1225" s="13" t="s">
        <v>42</v>
      </c>
      <c r="W1225" t="s">
        <v>29</v>
      </c>
    </row>
    <row r="1226" spans="1:23" x14ac:dyDescent="0.2">
      <c r="A1226" t="s">
        <v>24</v>
      </c>
      <c r="B1226" s="12">
        <v>39620</v>
      </c>
      <c r="C1226">
        <v>6</v>
      </c>
      <c r="D1226">
        <v>2008</v>
      </c>
      <c r="E1226" t="s">
        <v>24</v>
      </c>
      <c r="F1226">
        <v>3245819</v>
      </c>
      <c r="G1226">
        <v>1</v>
      </c>
      <c r="H1226" t="s">
        <v>62</v>
      </c>
      <c r="I1226" t="s">
        <v>1030</v>
      </c>
      <c r="J1226">
        <v>17</v>
      </c>
      <c r="K1226" t="s">
        <v>2574</v>
      </c>
      <c r="L1226">
        <v>34</v>
      </c>
      <c r="N1226">
        <v>31</v>
      </c>
      <c r="O1226" t="s">
        <v>27</v>
      </c>
      <c r="P1226" t="s">
        <v>24</v>
      </c>
      <c r="Q1226" t="s">
        <v>2377</v>
      </c>
      <c r="R1226">
        <v>59.632510000000003</v>
      </c>
      <c r="S1226">
        <v>-151.53280000000001</v>
      </c>
      <c r="T1226" t="s">
        <v>58</v>
      </c>
      <c r="U1226" t="s">
        <v>1894</v>
      </c>
      <c r="W1226" t="s">
        <v>30</v>
      </c>
    </row>
    <row r="1227" spans="1:23" x14ac:dyDescent="0.2">
      <c r="A1227" t="s">
        <v>24</v>
      </c>
      <c r="B1227" s="12">
        <v>39621</v>
      </c>
      <c r="C1227">
        <v>6</v>
      </c>
      <c r="D1227">
        <v>2008</v>
      </c>
      <c r="E1227" t="s">
        <v>24</v>
      </c>
      <c r="F1227">
        <v>3245496</v>
      </c>
      <c r="G1227">
        <v>1</v>
      </c>
      <c r="H1227" t="s">
        <v>25</v>
      </c>
      <c r="I1227" t="s">
        <v>1031</v>
      </c>
      <c r="K1227" t="s">
        <v>3723</v>
      </c>
      <c r="L1227">
        <v>19</v>
      </c>
      <c r="O1227" t="s">
        <v>27</v>
      </c>
      <c r="P1227" t="s">
        <v>24</v>
      </c>
      <c r="Q1227" t="s">
        <v>2377</v>
      </c>
      <c r="R1227">
        <v>59.549160000000001</v>
      </c>
      <c r="S1227">
        <v>-139.7567</v>
      </c>
      <c r="T1227" t="s">
        <v>263</v>
      </c>
      <c r="U1227" t="s">
        <v>40</v>
      </c>
      <c r="V1227" s="13" t="s">
        <v>42</v>
      </c>
      <c r="W1227" t="s">
        <v>29</v>
      </c>
    </row>
    <row r="1228" spans="1:23" x14ac:dyDescent="0.2">
      <c r="A1228" t="s">
        <v>24</v>
      </c>
      <c r="B1228" s="12">
        <v>39621</v>
      </c>
      <c r="C1228">
        <v>6</v>
      </c>
      <c r="D1228">
        <v>2008</v>
      </c>
      <c r="E1228" t="s">
        <v>24</v>
      </c>
      <c r="F1228">
        <v>3246662</v>
      </c>
      <c r="G1228">
        <v>1</v>
      </c>
      <c r="H1228" t="s">
        <v>65</v>
      </c>
      <c r="I1228" t="s">
        <v>1032</v>
      </c>
      <c r="K1228" t="s">
        <v>3723</v>
      </c>
      <c r="O1228" t="s">
        <v>27</v>
      </c>
      <c r="P1228" t="s">
        <v>24</v>
      </c>
      <c r="Q1228" t="s">
        <v>2377</v>
      </c>
      <c r="R1228">
        <v>60.767499999999998</v>
      </c>
      <c r="S1228">
        <v>-148.68388883329999</v>
      </c>
      <c r="T1228" t="s">
        <v>58</v>
      </c>
      <c r="U1228" t="s">
        <v>1894</v>
      </c>
      <c r="V1228" s="13" t="s">
        <v>42</v>
      </c>
      <c r="W1228" t="s">
        <v>30</v>
      </c>
    </row>
    <row r="1229" spans="1:23" x14ac:dyDescent="0.2">
      <c r="A1229" t="s">
        <v>24</v>
      </c>
      <c r="B1229" s="12">
        <v>39621</v>
      </c>
      <c r="C1229">
        <v>6</v>
      </c>
      <c r="D1229">
        <v>2008</v>
      </c>
      <c r="E1229" t="s">
        <v>24</v>
      </c>
      <c r="F1229">
        <v>3247887</v>
      </c>
      <c r="G1229">
        <v>1</v>
      </c>
      <c r="H1229" t="s">
        <v>62</v>
      </c>
      <c r="I1229" t="s">
        <v>1033</v>
      </c>
      <c r="K1229" t="s">
        <v>3723</v>
      </c>
      <c r="O1229" t="s">
        <v>27</v>
      </c>
      <c r="P1229" t="s">
        <v>24</v>
      </c>
      <c r="Q1229" t="s">
        <v>2377</v>
      </c>
      <c r="R1229">
        <v>61.12473</v>
      </c>
      <c r="S1229">
        <v>-146.34639999999999</v>
      </c>
      <c r="T1229" t="s">
        <v>58</v>
      </c>
      <c r="U1229" t="s">
        <v>1894</v>
      </c>
      <c r="V1229" s="13" t="s">
        <v>42</v>
      </c>
      <c r="W1229" t="s">
        <v>30</v>
      </c>
    </row>
    <row r="1230" spans="1:23" x14ac:dyDescent="0.2">
      <c r="A1230" t="s">
        <v>24</v>
      </c>
      <c r="B1230" s="12">
        <v>39622</v>
      </c>
      <c r="C1230">
        <v>6</v>
      </c>
      <c r="D1230">
        <v>2008</v>
      </c>
      <c r="E1230" t="s">
        <v>24</v>
      </c>
      <c r="F1230">
        <v>3245936</v>
      </c>
      <c r="G1230">
        <v>1</v>
      </c>
      <c r="H1230" t="s">
        <v>62</v>
      </c>
      <c r="I1230" t="s">
        <v>1034</v>
      </c>
      <c r="J1230">
        <v>17</v>
      </c>
      <c r="K1230" t="s">
        <v>2574</v>
      </c>
      <c r="L1230">
        <v>46.4</v>
      </c>
      <c r="N1230">
        <v>16</v>
      </c>
      <c r="O1230" t="s">
        <v>27</v>
      </c>
      <c r="P1230" t="s">
        <v>24</v>
      </c>
      <c r="Q1230" t="s">
        <v>2377</v>
      </c>
      <c r="R1230">
        <v>59.549160000000001</v>
      </c>
      <c r="S1230">
        <v>-139.7567</v>
      </c>
      <c r="T1230" t="s">
        <v>58</v>
      </c>
      <c r="U1230" t="s">
        <v>1894</v>
      </c>
      <c r="V1230" s="13" t="s">
        <v>30</v>
      </c>
      <c r="W1230" t="s">
        <v>30</v>
      </c>
    </row>
    <row r="1231" spans="1:23" x14ac:dyDescent="0.2">
      <c r="A1231" t="s">
        <v>24</v>
      </c>
      <c r="B1231" s="12">
        <v>39622</v>
      </c>
      <c r="C1231">
        <v>6</v>
      </c>
      <c r="D1231">
        <v>2008</v>
      </c>
      <c r="E1231" t="s">
        <v>24</v>
      </c>
      <c r="F1231">
        <v>3250025</v>
      </c>
      <c r="G1231">
        <v>1</v>
      </c>
      <c r="H1231" t="s">
        <v>25</v>
      </c>
      <c r="I1231" t="s">
        <v>1035</v>
      </c>
      <c r="J1231">
        <v>14</v>
      </c>
      <c r="K1231" t="s">
        <v>2574</v>
      </c>
      <c r="L1231">
        <v>29.3</v>
      </c>
      <c r="O1231" t="s">
        <v>27</v>
      </c>
      <c r="P1231" t="s">
        <v>24</v>
      </c>
      <c r="Q1231" t="s">
        <v>2574</v>
      </c>
      <c r="R1231">
        <v>55.2833333333</v>
      </c>
      <c r="S1231">
        <v>-161.76666666669999</v>
      </c>
      <c r="T1231" t="s">
        <v>58</v>
      </c>
      <c r="U1231" t="s">
        <v>1894</v>
      </c>
      <c r="V1231" s="13" t="s">
        <v>30</v>
      </c>
      <c r="W1231" t="s">
        <v>30</v>
      </c>
    </row>
    <row r="1232" spans="1:23" x14ac:dyDescent="0.2">
      <c r="A1232" t="s">
        <v>24</v>
      </c>
      <c r="B1232" s="12">
        <v>39623</v>
      </c>
      <c r="C1232">
        <v>6</v>
      </c>
      <c r="D1232">
        <v>2008</v>
      </c>
      <c r="E1232" t="s">
        <v>24</v>
      </c>
      <c r="F1232">
        <v>3247835</v>
      </c>
      <c r="G1232">
        <v>1</v>
      </c>
      <c r="H1232" t="s">
        <v>25</v>
      </c>
      <c r="I1232" t="s">
        <v>1036</v>
      </c>
      <c r="J1232">
        <v>182</v>
      </c>
      <c r="K1232" t="s">
        <v>2574</v>
      </c>
      <c r="L1232">
        <v>90</v>
      </c>
      <c r="N1232">
        <v>49</v>
      </c>
      <c r="O1232" t="s">
        <v>27</v>
      </c>
      <c r="P1232" t="s">
        <v>24</v>
      </c>
      <c r="Q1232" t="s">
        <v>2377</v>
      </c>
      <c r="R1232">
        <v>61.125016666699999</v>
      </c>
      <c r="S1232">
        <v>-146.35153333330001</v>
      </c>
      <c r="T1232" t="s">
        <v>80</v>
      </c>
      <c r="U1232" t="s">
        <v>40</v>
      </c>
      <c r="W1232" t="s">
        <v>29</v>
      </c>
    </row>
    <row r="1233" spans="1:23" x14ac:dyDescent="0.2">
      <c r="A1233" t="s">
        <v>24</v>
      </c>
      <c r="B1233" s="12">
        <v>39623</v>
      </c>
      <c r="C1233">
        <v>6</v>
      </c>
      <c r="D1233">
        <v>2008</v>
      </c>
      <c r="E1233" t="s">
        <v>24</v>
      </c>
      <c r="F1233">
        <v>3248045</v>
      </c>
      <c r="G1233">
        <v>1</v>
      </c>
      <c r="H1233" t="s">
        <v>25</v>
      </c>
      <c r="I1233" t="s">
        <v>566</v>
      </c>
      <c r="J1233">
        <v>296</v>
      </c>
      <c r="K1233" t="s">
        <v>2574</v>
      </c>
      <c r="L1233">
        <v>166</v>
      </c>
      <c r="O1233" t="s">
        <v>27</v>
      </c>
      <c r="P1233" t="s">
        <v>24</v>
      </c>
      <c r="Q1233" t="s">
        <v>2574</v>
      </c>
      <c r="R1233">
        <v>54.133333333300001</v>
      </c>
      <c r="S1233">
        <v>-165.76804999999999</v>
      </c>
      <c r="T1233" t="s">
        <v>39</v>
      </c>
      <c r="U1233" t="s">
        <v>1894</v>
      </c>
      <c r="V1233" s="13" t="s">
        <v>42</v>
      </c>
      <c r="W1233" t="s">
        <v>30</v>
      </c>
    </row>
    <row r="1234" spans="1:23" x14ac:dyDescent="0.2">
      <c r="A1234" t="s">
        <v>24</v>
      </c>
      <c r="B1234" s="12">
        <v>39623</v>
      </c>
      <c r="C1234">
        <v>6</v>
      </c>
      <c r="D1234">
        <v>2008</v>
      </c>
      <c r="E1234" t="s">
        <v>24</v>
      </c>
      <c r="F1234">
        <v>3417292</v>
      </c>
      <c r="G1234">
        <v>1</v>
      </c>
      <c r="H1234" t="s">
        <v>25</v>
      </c>
      <c r="I1234" t="s">
        <v>975</v>
      </c>
      <c r="J1234">
        <v>982</v>
      </c>
      <c r="K1234" t="s">
        <v>2377</v>
      </c>
      <c r="L1234">
        <v>136.30000000000001</v>
      </c>
      <c r="O1234" t="s">
        <v>27</v>
      </c>
      <c r="P1234" t="s">
        <v>24</v>
      </c>
      <c r="Q1234" t="s">
        <v>2574</v>
      </c>
      <c r="R1234">
        <v>53.877777833300001</v>
      </c>
      <c r="S1234">
        <v>-166.57777783329999</v>
      </c>
      <c r="T1234" t="s">
        <v>44</v>
      </c>
      <c r="U1234" t="s">
        <v>40</v>
      </c>
      <c r="W1234" t="s">
        <v>29</v>
      </c>
    </row>
    <row r="1235" spans="1:23" x14ac:dyDescent="0.2">
      <c r="A1235" t="s">
        <v>24</v>
      </c>
      <c r="B1235" s="12">
        <v>39624</v>
      </c>
      <c r="C1235">
        <v>6</v>
      </c>
      <c r="D1235">
        <v>2008</v>
      </c>
      <c r="E1235" t="s">
        <v>24</v>
      </c>
      <c r="F1235">
        <v>3247897</v>
      </c>
      <c r="G1235">
        <v>1</v>
      </c>
      <c r="H1235" t="s">
        <v>107</v>
      </c>
      <c r="I1235" t="s">
        <v>1037</v>
      </c>
      <c r="J1235">
        <v>26</v>
      </c>
      <c r="K1235" t="s">
        <v>2574</v>
      </c>
      <c r="L1235">
        <v>46</v>
      </c>
      <c r="O1235" t="s">
        <v>27</v>
      </c>
      <c r="P1235" t="s">
        <v>24</v>
      </c>
      <c r="Q1235" t="s">
        <v>2574</v>
      </c>
      <c r="R1235">
        <v>54.687166666700001</v>
      </c>
      <c r="S1235">
        <v>-163.05866666669999</v>
      </c>
      <c r="T1235" t="s">
        <v>58</v>
      </c>
      <c r="U1235" t="s">
        <v>1894</v>
      </c>
      <c r="V1235" s="13" t="s">
        <v>42</v>
      </c>
      <c r="W1235" t="s">
        <v>30</v>
      </c>
    </row>
    <row r="1236" spans="1:23" x14ac:dyDescent="0.2">
      <c r="A1236" t="s">
        <v>24</v>
      </c>
      <c r="B1236" s="12">
        <v>39625</v>
      </c>
      <c r="C1236">
        <v>6</v>
      </c>
      <c r="D1236">
        <v>2008</v>
      </c>
      <c r="E1236" t="s">
        <v>24</v>
      </c>
      <c r="F1236">
        <v>3249817</v>
      </c>
      <c r="G1236">
        <v>1</v>
      </c>
      <c r="H1236" t="s">
        <v>107</v>
      </c>
      <c r="I1236" t="s">
        <v>1038</v>
      </c>
      <c r="J1236">
        <v>24</v>
      </c>
      <c r="K1236" t="s">
        <v>2574</v>
      </c>
      <c r="L1236">
        <v>36.6</v>
      </c>
      <c r="N1236">
        <v>30</v>
      </c>
      <c r="O1236" t="s">
        <v>27</v>
      </c>
      <c r="P1236" t="s">
        <v>24</v>
      </c>
      <c r="Q1236" t="s">
        <v>2377</v>
      </c>
      <c r="R1236">
        <v>58.550164000000002</v>
      </c>
      <c r="S1236">
        <v>-135.02759800000001</v>
      </c>
      <c r="T1236" t="s">
        <v>58</v>
      </c>
      <c r="U1236" t="s">
        <v>1894</v>
      </c>
      <c r="W1236" t="s">
        <v>30</v>
      </c>
    </row>
    <row r="1237" spans="1:23" x14ac:dyDescent="0.2">
      <c r="A1237" t="s">
        <v>24</v>
      </c>
      <c r="B1237" s="12">
        <v>39625</v>
      </c>
      <c r="C1237">
        <v>6</v>
      </c>
      <c r="D1237">
        <v>2008</v>
      </c>
      <c r="E1237" t="s">
        <v>24</v>
      </c>
      <c r="F1237">
        <v>3252676</v>
      </c>
      <c r="G1237">
        <v>1</v>
      </c>
      <c r="H1237" t="s">
        <v>25</v>
      </c>
      <c r="I1237" t="s">
        <v>1039</v>
      </c>
      <c r="J1237">
        <v>17</v>
      </c>
      <c r="K1237" t="s">
        <v>2574</v>
      </c>
      <c r="L1237">
        <v>32</v>
      </c>
      <c r="N1237">
        <v>32</v>
      </c>
      <c r="O1237" t="s">
        <v>27</v>
      </c>
      <c r="P1237" t="s">
        <v>24</v>
      </c>
      <c r="Q1237" t="s">
        <v>2377</v>
      </c>
      <c r="R1237">
        <v>61.12473</v>
      </c>
      <c r="S1237">
        <v>-146.34639999999999</v>
      </c>
      <c r="T1237" t="s">
        <v>58</v>
      </c>
      <c r="U1237" t="s">
        <v>1894</v>
      </c>
      <c r="W1237" t="s">
        <v>30</v>
      </c>
    </row>
    <row r="1238" spans="1:23" x14ac:dyDescent="0.2">
      <c r="A1238" t="s">
        <v>24</v>
      </c>
      <c r="B1238" s="12">
        <v>39626</v>
      </c>
      <c r="C1238">
        <v>6</v>
      </c>
      <c r="D1238">
        <v>2008</v>
      </c>
      <c r="E1238" t="s">
        <v>24</v>
      </c>
      <c r="F1238">
        <v>3316284</v>
      </c>
      <c r="G1238">
        <v>1</v>
      </c>
      <c r="H1238" t="s">
        <v>25</v>
      </c>
      <c r="I1238" t="s">
        <v>975</v>
      </c>
      <c r="J1238">
        <v>982</v>
      </c>
      <c r="K1238" t="s">
        <v>2377</v>
      </c>
      <c r="L1238">
        <v>136.30000000000001</v>
      </c>
      <c r="N1238">
        <v>40</v>
      </c>
      <c r="O1238" t="s">
        <v>27</v>
      </c>
      <c r="P1238" t="s">
        <v>24</v>
      </c>
      <c r="Q1238" t="s">
        <v>2377</v>
      </c>
      <c r="R1238">
        <v>59.044444499999997</v>
      </c>
      <c r="S1238">
        <v>-177.72499999999999</v>
      </c>
      <c r="T1238" t="s">
        <v>399</v>
      </c>
      <c r="U1238" t="s">
        <v>40</v>
      </c>
      <c r="W1238" t="s">
        <v>29</v>
      </c>
    </row>
    <row r="1239" spans="1:23" x14ac:dyDescent="0.2">
      <c r="A1239" t="s">
        <v>24</v>
      </c>
      <c r="B1239" s="12">
        <v>39626</v>
      </c>
      <c r="C1239">
        <v>6</v>
      </c>
      <c r="D1239">
        <v>2008</v>
      </c>
      <c r="E1239" t="s">
        <v>24</v>
      </c>
      <c r="F1239">
        <v>3341617</v>
      </c>
      <c r="G1239">
        <v>1</v>
      </c>
      <c r="H1239" t="s">
        <v>107</v>
      </c>
      <c r="I1239" t="s">
        <v>808</v>
      </c>
      <c r="J1239">
        <v>97</v>
      </c>
      <c r="K1239" t="s">
        <v>2574</v>
      </c>
      <c r="L1239">
        <v>218.8</v>
      </c>
      <c r="O1239" t="s">
        <v>27</v>
      </c>
      <c r="P1239" t="s">
        <v>24</v>
      </c>
      <c r="Q1239" t="s">
        <v>2574</v>
      </c>
      <c r="R1239">
        <v>55.155819999999999</v>
      </c>
      <c r="S1239">
        <v>-131.67250000000001</v>
      </c>
      <c r="T1239" t="s">
        <v>399</v>
      </c>
      <c r="U1239" t="s">
        <v>40</v>
      </c>
      <c r="W1239" t="s">
        <v>29</v>
      </c>
    </row>
    <row r="1240" spans="1:23" x14ac:dyDescent="0.2">
      <c r="A1240" t="s">
        <v>24</v>
      </c>
      <c r="B1240" s="12">
        <v>39627</v>
      </c>
      <c r="C1240">
        <v>6</v>
      </c>
      <c r="D1240">
        <v>2008</v>
      </c>
      <c r="E1240" t="s">
        <v>24</v>
      </c>
      <c r="F1240">
        <v>3254616</v>
      </c>
      <c r="G1240">
        <v>1</v>
      </c>
      <c r="H1240" t="s">
        <v>25</v>
      </c>
      <c r="I1240" t="s">
        <v>301</v>
      </c>
      <c r="J1240">
        <v>190</v>
      </c>
      <c r="K1240" t="s">
        <v>2574</v>
      </c>
      <c r="L1240">
        <v>111.7</v>
      </c>
      <c r="O1240" t="s">
        <v>27</v>
      </c>
      <c r="P1240" t="s">
        <v>24</v>
      </c>
      <c r="Q1240" t="s">
        <v>2574</v>
      </c>
      <c r="R1240">
        <v>54.125666666699999</v>
      </c>
      <c r="S1240">
        <v>-165.78633333330001</v>
      </c>
      <c r="T1240" t="s">
        <v>58</v>
      </c>
      <c r="U1240" t="s">
        <v>1894</v>
      </c>
      <c r="W1240" t="s">
        <v>30</v>
      </c>
    </row>
    <row r="1241" spans="1:23" x14ac:dyDescent="0.2">
      <c r="A1241" t="s">
        <v>24</v>
      </c>
      <c r="B1241" s="12">
        <v>39628</v>
      </c>
      <c r="C1241">
        <v>6</v>
      </c>
      <c r="D1241">
        <v>2008</v>
      </c>
      <c r="E1241" t="s">
        <v>24</v>
      </c>
      <c r="F1241">
        <v>3254626</v>
      </c>
      <c r="G1241">
        <v>1</v>
      </c>
      <c r="H1241" t="s">
        <v>226</v>
      </c>
      <c r="I1241" t="s">
        <v>1040</v>
      </c>
      <c r="J1241">
        <v>1202</v>
      </c>
      <c r="K1241" t="s">
        <v>2377</v>
      </c>
      <c r="L1241">
        <v>209.8</v>
      </c>
      <c r="N1241">
        <v>37</v>
      </c>
      <c r="O1241" t="s">
        <v>27</v>
      </c>
      <c r="P1241" t="s">
        <v>24</v>
      </c>
      <c r="Q1241" t="s">
        <v>2377</v>
      </c>
      <c r="R1241">
        <v>60.778582999999998</v>
      </c>
      <c r="S1241">
        <v>-148.310531</v>
      </c>
      <c r="T1241" t="s">
        <v>239</v>
      </c>
      <c r="U1241" t="s">
        <v>40</v>
      </c>
      <c r="V1241" s="13" t="s">
        <v>42</v>
      </c>
      <c r="W1241" t="s">
        <v>29</v>
      </c>
    </row>
    <row r="1242" spans="1:23" x14ac:dyDescent="0.2">
      <c r="A1242" t="s">
        <v>24</v>
      </c>
      <c r="B1242" s="12">
        <v>39629</v>
      </c>
      <c r="C1242">
        <v>6</v>
      </c>
      <c r="D1242">
        <v>2008</v>
      </c>
      <c r="E1242" t="s">
        <v>24</v>
      </c>
      <c r="F1242">
        <v>3252999</v>
      </c>
      <c r="G1242">
        <v>1</v>
      </c>
      <c r="H1242" t="s">
        <v>25</v>
      </c>
      <c r="I1242" t="s">
        <v>1042</v>
      </c>
      <c r="J1242">
        <v>90</v>
      </c>
      <c r="K1242" t="s">
        <v>2574</v>
      </c>
      <c r="L1242">
        <v>70.7</v>
      </c>
      <c r="N1242">
        <v>46</v>
      </c>
      <c r="O1242" t="s">
        <v>27</v>
      </c>
      <c r="P1242" t="s">
        <v>24</v>
      </c>
      <c r="Q1242" t="s">
        <v>2377</v>
      </c>
      <c r="R1242">
        <v>59.632510000000003</v>
      </c>
      <c r="S1242">
        <v>-151.53280000000001</v>
      </c>
      <c r="T1242" t="s">
        <v>58</v>
      </c>
      <c r="U1242" t="s">
        <v>1894</v>
      </c>
      <c r="W1242" t="s">
        <v>30</v>
      </c>
    </row>
    <row r="1243" spans="1:23" x14ac:dyDescent="0.2">
      <c r="A1243" t="s">
        <v>24</v>
      </c>
      <c r="B1243" s="12">
        <v>39629</v>
      </c>
      <c r="C1243">
        <v>6</v>
      </c>
      <c r="D1243">
        <v>2008</v>
      </c>
      <c r="E1243" t="s">
        <v>24</v>
      </c>
      <c r="F1243">
        <v>3276879</v>
      </c>
      <c r="G1243">
        <v>1</v>
      </c>
      <c r="H1243" t="s">
        <v>107</v>
      </c>
      <c r="I1243" t="s">
        <v>1043</v>
      </c>
      <c r="J1243">
        <v>1</v>
      </c>
      <c r="K1243" t="s">
        <v>2574</v>
      </c>
      <c r="L1243">
        <v>24</v>
      </c>
      <c r="O1243" t="s">
        <v>27</v>
      </c>
      <c r="P1243" t="s">
        <v>24</v>
      </c>
      <c r="Q1243" t="s">
        <v>2574</v>
      </c>
      <c r="R1243">
        <v>55.404170000000001</v>
      </c>
      <c r="S1243">
        <v>-131.97139999999999</v>
      </c>
      <c r="T1243" t="s">
        <v>80</v>
      </c>
      <c r="U1243" t="s">
        <v>40</v>
      </c>
      <c r="V1243" s="13" t="s">
        <v>42</v>
      </c>
      <c r="W1243" t="s">
        <v>29</v>
      </c>
    </row>
    <row r="1244" spans="1:23" x14ac:dyDescent="0.2">
      <c r="A1244" t="s">
        <v>24</v>
      </c>
      <c r="B1244" s="12">
        <v>39629</v>
      </c>
      <c r="C1244">
        <v>6</v>
      </c>
      <c r="D1244">
        <v>2008</v>
      </c>
      <c r="E1244" t="s">
        <v>24</v>
      </c>
      <c r="F1244">
        <v>3417330</v>
      </c>
      <c r="G1244">
        <v>1</v>
      </c>
      <c r="H1244" t="s">
        <v>25</v>
      </c>
      <c r="I1244" t="s">
        <v>975</v>
      </c>
      <c r="J1244">
        <v>982</v>
      </c>
      <c r="K1244" t="s">
        <v>2377</v>
      </c>
      <c r="L1244">
        <v>136.30000000000001</v>
      </c>
      <c r="N1244">
        <v>40</v>
      </c>
      <c r="O1244" t="s">
        <v>27</v>
      </c>
      <c r="P1244" t="s">
        <v>24</v>
      </c>
      <c r="Q1244" t="s">
        <v>2377</v>
      </c>
      <c r="R1244">
        <v>59.044444499999997</v>
      </c>
      <c r="S1244">
        <v>-177.72499999999999</v>
      </c>
      <c r="T1244" t="s">
        <v>44</v>
      </c>
      <c r="U1244" t="s">
        <v>40</v>
      </c>
      <c r="W1244" t="s">
        <v>29</v>
      </c>
    </row>
    <row r="1245" spans="1:23" x14ac:dyDescent="0.2">
      <c r="A1245" t="s">
        <v>24</v>
      </c>
      <c r="B1245" s="12">
        <v>39630</v>
      </c>
      <c r="C1245">
        <v>7</v>
      </c>
      <c r="D1245">
        <v>2008</v>
      </c>
      <c r="F1245">
        <v>3254060</v>
      </c>
      <c r="G1245">
        <v>1</v>
      </c>
      <c r="H1245" t="s">
        <v>62</v>
      </c>
      <c r="I1245" t="s">
        <v>1044</v>
      </c>
      <c r="K1245" t="s">
        <v>3723</v>
      </c>
      <c r="L1245">
        <v>15</v>
      </c>
      <c r="N1245">
        <v>42</v>
      </c>
      <c r="O1245" t="s">
        <v>27</v>
      </c>
      <c r="P1245" t="s">
        <v>24</v>
      </c>
      <c r="Q1245" t="s">
        <v>2377</v>
      </c>
      <c r="R1245">
        <v>58.352809999999998</v>
      </c>
      <c r="S1245">
        <v>-134.60499999999999</v>
      </c>
      <c r="T1245" t="s">
        <v>263</v>
      </c>
      <c r="U1245" t="s">
        <v>1894</v>
      </c>
      <c r="V1245" s="13" t="s">
        <v>42</v>
      </c>
      <c r="W1245" t="s">
        <v>30</v>
      </c>
    </row>
    <row r="1246" spans="1:23" x14ac:dyDescent="0.2">
      <c r="A1246" t="s">
        <v>24</v>
      </c>
      <c r="B1246" s="12">
        <v>39632</v>
      </c>
      <c r="C1246">
        <v>7</v>
      </c>
      <c r="D1246">
        <v>2008</v>
      </c>
      <c r="E1246" t="s">
        <v>3012</v>
      </c>
      <c r="F1246">
        <v>3267769</v>
      </c>
      <c r="G1246">
        <v>1</v>
      </c>
      <c r="H1246" t="s">
        <v>107</v>
      </c>
      <c r="I1246" t="s">
        <v>283</v>
      </c>
      <c r="J1246">
        <v>55819</v>
      </c>
      <c r="K1246" t="s">
        <v>2377</v>
      </c>
      <c r="L1246">
        <v>624.29999999999995</v>
      </c>
      <c r="O1246" t="s">
        <v>27</v>
      </c>
      <c r="P1246" t="s">
        <v>24</v>
      </c>
      <c r="Q1246" t="s">
        <v>2574</v>
      </c>
      <c r="R1246">
        <v>55.439572166700003</v>
      </c>
      <c r="S1246">
        <v>-131.838075</v>
      </c>
      <c r="T1246" t="s">
        <v>58</v>
      </c>
      <c r="U1246" t="s">
        <v>1894</v>
      </c>
      <c r="W1246" t="s">
        <v>30</v>
      </c>
    </row>
    <row r="1247" spans="1:23" x14ac:dyDescent="0.2">
      <c r="A1247" t="s">
        <v>24</v>
      </c>
      <c r="B1247" s="12">
        <v>39632</v>
      </c>
      <c r="C1247">
        <v>7</v>
      </c>
      <c r="D1247">
        <v>2008</v>
      </c>
      <c r="E1247" t="s">
        <v>24</v>
      </c>
      <c r="F1247">
        <v>3289891</v>
      </c>
      <c r="G1247">
        <v>1</v>
      </c>
      <c r="H1247" t="s">
        <v>107</v>
      </c>
      <c r="I1247" t="s">
        <v>1045</v>
      </c>
      <c r="J1247">
        <v>14</v>
      </c>
      <c r="K1247" t="s">
        <v>2574</v>
      </c>
      <c r="L1247">
        <v>43</v>
      </c>
      <c r="O1247" t="s">
        <v>27</v>
      </c>
      <c r="P1247" t="s">
        <v>24</v>
      </c>
      <c r="Q1247" t="s">
        <v>2574</v>
      </c>
      <c r="R1247">
        <v>55.404170000000001</v>
      </c>
      <c r="S1247">
        <v>-131.97139999999999</v>
      </c>
      <c r="T1247" t="s">
        <v>80</v>
      </c>
      <c r="U1247" t="s">
        <v>40</v>
      </c>
      <c r="W1247" t="s">
        <v>29</v>
      </c>
    </row>
    <row r="1248" spans="1:23" x14ac:dyDescent="0.2">
      <c r="A1248" t="s">
        <v>24</v>
      </c>
      <c r="B1248" s="12">
        <v>39634</v>
      </c>
      <c r="C1248">
        <v>7</v>
      </c>
      <c r="D1248">
        <v>2008</v>
      </c>
      <c r="E1248" t="s">
        <v>1046</v>
      </c>
      <c r="F1248">
        <v>3263475</v>
      </c>
      <c r="G1248">
        <v>1</v>
      </c>
      <c r="H1248" t="s">
        <v>62</v>
      </c>
      <c r="I1248" t="s">
        <v>1047</v>
      </c>
      <c r="J1248">
        <v>370</v>
      </c>
      <c r="K1248" t="s">
        <v>2574</v>
      </c>
      <c r="L1248">
        <v>128.6</v>
      </c>
      <c r="N1248">
        <v>39</v>
      </c>
      <c r="O1248" t="s">
        <v>27</v>
      </c>
      <c r="P1248" t="s">
        <v>24</v>
      </c>
      <c r="Q1248" t="s">
        <v>2377</v>
      </c>
      <c r="R1248">
        <v>59.044444499999997</v>
      </c>
      <c r="S1248">
        <v>-177.72499999999999</v>
      </c>
      <c r="T1248" t="s">
        <v>44</v>
      </c>
      <c r="U1248" t="s">
        <v>40</v>
      </c>
      <c r="W1248" t="s">
        <v>29</v>
      </c>
    </row>
    <row r="1249" spans="1:23" x14ac:dyDescent="0.2">
      <c r="A1249" t="s">
        <v>24</v>
      </c>
      <c r="B1249" s="12">
        <v>39634</v>
      </c>
      <c r="C1249">
        <v>7</v>
      </c>
      <c r="D1249">
        <v>2008</v>
      </c>
      <c r="E1249" t="s">
        <v>24</v>
      </c>
      <c r="F1249">
        <v>3302453</v>
      </c>
      <c r="G1249">
        <v>1</v>
      </c>
      <c r="H1249" t="s">
        <v>25</v>
      </c>
      <c r="I1249" t="s">
        <v>109</v>
      </c>
      <c r="J1249">
        <v>4345</v>
      </c>
      <c r="K1249" t="s">
        <v>2377</v>
      </c>
      <c r="L1249">
        <v>223</v>
      </c>
      <c r="N1249">
        <v>45</v>
      </c>
      <c r="O1249" t="s">
        <v>27</v>
      </c>
      <c r="P1249" t="s">
        <v>24</v>
      </c>
      <c r="Q1249" t="s">
        <v>2377</v>
      </c>
      <c r="R1249">
        <v>58.376666666699997</v>
      </c>
      <c r="S1249">
        <v>-172.745</v>
      </c>
      <c r="T1249" t="s">
        <v>44</v>
      </c>
      <c r="U1249" t="s">
        <v>40</v>
      </c>
      <c r="W1249" t="s">
        <v>29</v>
      </c>
    </row>
    <row r="1250" spans="1:23" x14ac:dyDescent="0.2">
      <c r="A1250" t="s">
        <v>24</v>
      </c>
      <c r="B1250" s="12">
        <v>39635</v>
      </c>
      <c r="C1250">
        <v>7</v>
      </c>
      <c r="D1250">
        <v>2008</v>
      </c>
      <c r="E1250" t="s">
        <v>24</v>
      </c>
      <c r="F1250">
        <v>3275822</v>
      </c>
      <c r="G1250">
        <v>1</v>
      </c>
      <c r="H1250" t="s">
        <v>25</v>
      </c>
      <c r="I1250" t="s">
        <v>1048</v>
      </c>
      <c r="J1250">
        <v>198</v>
      </c>
      <c r="K1250" t="s">
        <v>2574</v>
      </c>
      <c r="L1250">
        <v>91.9</v>
      </c>
      <c r="N1250">
        <v>46</v>
      </c>
      <c r="O1250" t="s">
        <v>27</v>
      </c>
      <c r="P1250" t="s">
        <v>24</v>
      </c>
      <c r="Q1250" t="s">
        <v>2377</v>
      </c>
      <c r="R1250">
        <v>61.12473</v>
      </c>
      <c r="S1250">
        <v>-146.34639999999999</v>
      </c>
      <c r="T1250" t="s">
        <v>58</v>
      </c>
      <c r="U1250" t="s">
        <v>1894</v>
      </c>
      <c r="W1250" t="s">
        <v>30</v>
      </c>
    </row>
    <row r="1251" spans="1:23" x14ac:dyDescent="0.2">
      <c r="A1251" t="s">
        <v>24</v>
      </c>
      <c r="B1251" s="12">
        <v>39636</v>
      </c>
      <c r="C1251">
        <v>7</v>
      </c>
      <c r="D1251">
        <v>2008</v>
      </c>
      <c r="E1251" t="s">
        <v>24</v>
      </c>
      <c r="F1251">
        <v>3261494</v>
      </c>
      <c r="G1251">
        <v>1</v>
      </c>
      <c r="H1251" t="s">
        <v>25</v>
      </c>
      <c r="I1251" t="s">
        <v>1049</v>
      </c>
      <c r="J1251">
        <v>171</v>
      </c>
      <c r="K1251" t="s">
        <v>2574</v>
      </c>
      <c r="L1251">
        <v>78</v>
      </c>
      <c r="O1251" t="s">
        <v>27</v>
      </c>
      <c r="P1251" t="s">
        <v>24</v>
      </c>
      <c r="Q1251" t="s">
        <v>2574</v>
      </c>
      <c r="R1251">
        <v>53.877777833300001</v>
      </c>
      <c r="S1251">
        <v>-166.57777783329999</v>
      </c>
      <c r="T1251" t="s">
        <v>58</v>
      </c>
      <c r="U1251" t="s">
        <v>1894</v>
      </c>
      <c r="W1251" t="s">
        <v>30</v>
      </c>
    </row>
    <row r="1252" spans="1:23" x14ac:dyDescent="0.2">
      <c r="A1252" t="s">
        <v>24</v>
      </c>
      <c r="B1252" s="12">
        <v>39636</v>
      </c>
      <c r="C1252">
        <v>7</v>
      </c>
      <c r="D1252">
        <v>2008</v>
      </c>
      <c r="E1252" t="s">
        <v>24</v>
      </c>
      <c r="F1252">
        <v>3267906</v>
      </c>
      <c r="G1252">
        <v>1</v>
      </c>
      <c r="H1252" t="s">
        <v>107</v>
      </c>
      <c r="I1252" t="s">
        <v>1019</v>
      </c>
      <c r="J1252">
        <v>95</v>
      </c>
      <c r="K1252" t="s">
        <v>2574</v>
      </c>
      <c r="L1252">
        <v>178.3</v>
      </c>
      <c r="N1252">
        <v>34</v>
      </c>
      <c r="O1252" t="s">
        <v>27</v>
      </c>
      <c r="P1252" t="s">
        <v>24</v>
      </c>
      <c r="Q1252" t="s">
        <v>2377</v>
      </c>
      <c r="R1252">
        <v>59.056666666700004</v>
      </c>
      <c r="S1252">
        <v>-137.035</v>
      </c>
      <c r="T1252" t="s">
        <v>80</v>
      </c>
      <c r="U1252" t="s">
        <v>40</v>
      </c>
      <c r="V1252" s="13" t="s">
        <v>42</v>
      </c>
      <c r="W1252" t="s">
        <v>29</v>
      </c>
    </row>
    <row r="1253" spans="1:23" x14ac:dyDescent="0.2">
      <c r="A1253" t="s">
        <v>24</v>
      </c>
      <c r="B1253" s="12">
        <v>39636</v>
      </c>
      <c r="C1253">
        <v>7</v>
      </c>
      <c r="D1253">
        <v>2008</v>
      </c>
      <c r="E1253" t="s">
        <v>24</v>
      </c>
      <c r="F1253">
        <v>3276155</v>
      </c>
      <c r="G1253">
        <v>1</v>
      </c>
      <c r="H1253" t="s">
        <v>25</v>
      </c>
      <c r="I1253" t="s">
        <v>1050</v>
      </c>
      <c r="J1253">
        <v>19</v>
      </c>
      <c r="K1253" t="s">
        <v>2574</v>
      </c>
      <c r="L1253">
        <v>40</v>
      </c>
      <c r="O1253" t="s">
        <v>27</v>
      </c>
      <c r="P1253" t="s">
        <v>24</v>
      </c>
      <c r="Q1253" t="s">
        <v>2574</v>
      </c>
      <c r="R1253">
        <v>55.340333333300002</v>
      </c>
      <c r="S1253">
        <v>-160.50149999999999</v>
      </c>
      <c r="T1253" t="s">
        <v>58</v>
      </c>
      <c r="U1253" t="s">
        <v>1894</v>
      </c>
      <c r="W1253" t="s">
        <v>30</v>
      </c>
    </row>
    <row r="1254" spans="1:23" x14ac:dyDescent="0.2">
      <c r="A1254" t="s">
        <v>24</v>
      </c>
      <c r="B1254" s="12">
        <v>39636</v>
      </c>
      <c r="C1254">
        <v>7</v>
      </c>
      <c r="D1254">
        <v>2008</v>
      </c>
      <c r="E1254" t="s">
        <v>24</v>
      </c>
      <c r="F1254">
        <v>3362661</v>
      </c>
      <c r="G1254">
        <v>1</v>
      </c>
      <c r="H1254" t="s">
        <v>107</v>
      </c>
      <c r="I1254" t="s">
        <v>519</v>
      </c>
      <c r="J1254">
        <v>2928</v>
      </c>
      <c r="K1254" t="s">
        <v>2377</v>
      </c>
      <c r="L1254">
        <v>372.2</v>
      </c>
      <c r="N1254">
        <v>55</v>
      </c>
      <c r="O1254" t="s">
        <v>27</v>
      </c>
      <c r="P1254" t="s">
        <v>24</v>
      </c>
      <c r="Q1254" t="s">
        <v>2377</v>
      </c>
      <c r="R1254">
        <v>59.454729999999998</v>
      </c>
      <c r="S1254">
        <v>-135.31890000000001</v>
      </c>
      <c r="T1254" t="s">
        <v>44</v>
      </c>
      <c r="U1254" t="s">
        <v>40</v>
      </c>
      <c r="W1254" t="s">
        <v>29</v>
      </c>
    </row>
    <row r="1255" spans="1:23" x14ac:dyDescent="0.2">
      <c r="A1255" t="s">
        <v>24</v>
      </c>
      <c r="B1255" s="12">
        <v>39636</v>
      </c>
      <c r="C1255">
        <v>7</v>
      </c>
      <c r="D1255">
        <v>2008</v>
      </c>
      <c r="E1255" t="s">
        <v>24</v>
      </c>
      <c r="F1255">
        <v>3366742</v>
      </c>
      <c r="G1255">
        <v>2</v>
      </c>
      <c r="H1255" t="s">
        <v>25</v>
      </c>
      <c r="I1255" t="s">
        <v>1051</v>
      </c>
      <c r="J1255">
        <v>168</v>
      </c>
      <c r="K1255" t="s">
        <v>2574</v>
      </c>
      <c r="L1255">
        <v>83.6</v>
      </c>
      <c r="N1255">
        <v>36</v>
      </c>
      <c r="O1255" t="s">
        <v>27</v>
      </c>
      <c r="P1255" t="s">
        <v>24</v>
      </c>
      <c r="Q1255" t="s">
        <v>2377</v>
      </c>
      <c r="R1255">
        <v>58.230333333300003</v>
      </c>
      <c r="S1255">
        <v>-157.50399999999999</v>
      </c>
      <c r="T1255" t="s">
        <v>239</v>
      </c>
      <c r="U1255" t="s">
        <v>40</v>
      </c>
      <c r="V1255" s="13" t="s">
        <v>42</v>
      </c>
      <c r="W1255" t="s">
        <v>29</v>
      </c>
    </row>
    <row r="1256" spans="1:23" x14ac:dyDescent="0.2">
      <c r="A1256" t="s">
        <v>24</v>
      </c>
      <c r="B1256" s="12">
        <v>39637</v>
      </c>
      <c r="C1256">
        <v>7</v>
      </c>
      <c r="D1256">
        <v>2008</v>
      </c>
      <c r="E1256" t="s">
        <v>24</v>
      </c>
      <c r="F1256">
        <v>3291764</v>
      </c>
      <c r="G1256">
        <v>1</v>
      </c>
      <c r="H1256" t="s">
        <v>107</v>
      </c>
      <c r="I1256" t="s">
        <v>727</v>
      </c>
      <c r="J1256">
        <v>95</v>
      </c>
      <c r="K1256" t="s">
        <v>2574</v>
      </c>
      <c r="L1256">
        <v>172.5</v>
      </c>
      <c r="O1256" t="s">
        <v>27</v>
      </c>
      <c r="P1256" t="s">
        <v>24</v>
      </c>
      <c r="Q1256" t="s">
        <v>2574</v>
      </c>
      <c r="R1256">
        <v>55.439572166700003</v>
      </c>
      <c r="S1256">
        <v>-131.838075</v>
      </c>
      <c r="T1256" t="s">
        <v>44</v>
      </c>
      <c r="U1256" t="s">
        <v>40</v>
      </c>
      <c r="W1256" t="s">
        <v>29</v>
      </c>
    </row>
    <row r="1257" spans="1:23" x14ac:dyDescent="0.2">
      <c r="A1257" t="s">
        <v>24</v>
      </c>
      <c r="B1257" s="12">
        <v>39638</v>
      </c>
      <c r="C1257">
        <v>7</v>
      </c>
      <c r="D1257">
        <v>2008</v>
      </c>
      <c r="E1257" t="s">
        <v>3012</v>
      </c>
      <c r="F1257">
        <v>3268138</v>
      </c>
      <c r="G1257">
        <v>1</v>
      </c>
      <c r="H1257" t="s">
        <v>107</v>
      </c>
      <c r="I1257" t="s">
        <v>175</v>
      </c>
      <c r="J1257">
        <v>57092</v>
      </c>
      <c r="K1257" t="s">
        <v>2377</v>
      </c>
      <c r="L1257">
        <v>726.7</v>
      </c>
      <c r="O1257" t="s">
        <v>27</v>
      </c>
      <c r="P1257" t="s">
        <v>24</v>
      </c>
      <c r="Q1257" t="s">
        <v>2574</v>
      </c>
      <c r="R1257">
        <v>55.340333333300002</v>
      </c>
      <c r="S1257">
        <v>-131.64699999999999</v>
      </c>
      <c r="T1257" t="s">
        <v>58</v>
      </c>
      <c r="U1257" t="s">
        <v>1894</v>
      </c>
      <c r="W1257" t="s">
        <v>30</v>
      </c>
    </row>
    <row r="1258" spans="1:23" x14ac:dyDescent="0.2">
      <c r="A1258" t="s">
        <v>24</v>
      </c>
      <c r="B1258" s="12">
        <v>39639</v>
      </c>
      <c r="C1258">
        <v>7</v>
      </c>
      <c r="D1258">
        <v>2008</v>
      </c>
      <c r="E1258" t="s">
        <v>24</v>
      </c>
      <c r="F1258">
        <v>3267949</v>
      </c>
      <c r="G1258">
        <v>1</v>
      </c>
      <c r="H1258" t="s">
        <v>62</v>
      </c>
      <c r="I1258" t="s">
        <v>1053</v>
      </c>
      <c r="J1258" t="s">
        <v>35</v>
      </c>
      <c r="K1258" t="s">
        <v>2377</v>
      </c>
      <c r="L1258" t="s">
        <v>35</v>
      </c>
      <c r="O1258" t="s">
        <v>27</v>
      </c>
      <c r="P1258" t="s">
        <v>24</v>
      </c>
      <c r="Q1258" t="s">
        <v>2574</v>
      </c>
      <c r="R1258">
        <v>55.3383333333</v>
      </c>
      <c r="S1258">
        <v>-131.64166666669999</v>
      </c>
      <c r="T1258" t="s">
        <v>58</v>
      </c>
      <c r="U1258" t="s">
        <v>1894</v>
      </c>
      <c r="W1258" t="s">
        <v>30</v>
      </c>
    </row>
    <row r="1259" spans="1:23" x14ac:dyDescent="0.2">
      <c r="A1259" t="s">
        <v>24</v>
      </c>
      <c r="B1259" s="12">
        <v>39639</v>
      </c>
      <c r="C1259">
        <v>7</v>
      </c>
      <c r="D1259">
        <v>2008</v>
      </c>
      <c r="E1259" t="s">
        <v>24</v>
      </c>
      <c r="F1259">
        <v>3271785</v>
      </c>
      <c r="G1259">
        <v>1</v>
      </c>
      <c r="H1259" t="s">
        <v>62</v>
      </c>
      <c r="I1259" t="s">
        <v>1054</v>
      </c>
      <c r="J1259">
        <v>28</v>
      </c>
      <c r="K1259" t="s">
        <v>2574</v>
      </c>
      <c r="L1259">
        <v>40.200000000000003</v>
      </c>
      <c r="O1259" t="s">
        <v>27</v>
      </c>
      <c r="P1259" t="s">
        <v>24</v>
      </c>
      <c r="Q1259" t="s">
        <v>2574</v>
      </c>
      <c r="R1259">
        <v>55.361666666700003</v>
      </c>
      <c r="S1259">
        <v>-131.70666666669999</v>
      </c>
      <c r="T1259" t="s">
        <v>58</v>
      </c>
      <c r="U1259" t="s">
        <v>1894</v>
      </c>
      <c r="W1259" t="s">
        <v>30</v>
      </c>
    </row>
    <row r="1260" spans="1:23" x14ac:dyDescent="0.2">
      <c r="A1260" t="s">
        <v>24</v>
      </c>
      <c r="B1260" s="12">
        <v>39639</v>
      </c>
      <c r="C1260">
        <v>7</v>
      </c>
      <c r="D1260">
        <v>2008</v>
      </c>
      <c r="E1260" t="s">
        <v>3012</v>
      </c>
      <c r="F1260">
        <v>3278781</v>
      </c>
      <c r="G1260">
        <v>1</v>
      </c>
      <c r="H1260" t="s">
        <v>62</v>
      </c>
      <c r="I1260" t="s">
        <v>1055</v>
      </c>
      <c r="J1260" t="s">
        <v>35</v>
      </c>
      <c r="K1260" t="s">
        <v>2377</v>
      </c>
      <c r="L1260" t="s">
        <v>35</v>
      </c>
      <c r="O1260" t="s">
        <v>27</v>
      </c>
      <c r="P1260" t="s">
        <v>24</v>
      </c>
      <c r="Q1260" t="s">
        <v>2574</v>
      </c>
      <c r="R1260">
        <v>56.363333333299998</v>
      </c>
      <c r="S1260">
        <v>-132.1113333333</v>
      </c>
      <c r="T1260" t="s">
        <v>80</v>
      </c>
      <c r="U1260" t="s">
        <v>1894</v>
      </c>
      <c r="V1260" s="13" t="s">
        <v>42</v>
      </c>
      <c r="W1260" t="s">
        <v>30</v>
      </c>
    </row>
    <row r="1261" spans="1:23" x14ac:dyDescent="0.2">
      <c r="A1261" t="s">
        <v>24</v>
      </c>
      <c r="B1261" s="12">
        <v>39639</v>
      </c>
      <c r="C1261">
        <v>7</v>
      </c>
      <c r="D1261">
        <v>2008</v>
      </c>
      <c r="E1261" t="s">
        <v>24</v>
      </c>
      <c r="F1261">
        <v>3514956</v>
      </c>
      <c r="G1261">
        <v>1</v>
      </c>
      <c r="H1261" t="s">
        <v>25</v>
      </c>
      <c r="I1261" t="s">
        <v>1058</v>
      </c>
      <c r="J1261">
        <v>195</v>
      </c>
      <c r="K1261" t="s">
        <v>2574</v>
      </c>
      <c r="L1261">
        <v>157.5</v>
      </c>
      <c r="N1261">
        <v>50</v>
      </c>
      <c r="O1261" t="s">
        <v>27</v>
      </c>
      <c r="P1261" t="s">
        <v>24</v>
      </c>
      <c r="Q1261" t="s">
        <v>2377</v>
      </c>
      <c r="R1261">
        <v>58.700555000000001</v>
      </c>
      <c r="S1261">
        <v>-157.23472166670001</v>
      </c>
      <c r="T1261" t="s">
        <v>39</v>
      </c>
      <c r="U1261" t="s">
        <v>40</v>
      </c>
      <c r="W1261" t="s">
        <v>29</v>
      </c>
    </row>
    <row r="1262" spans="1:23" x14ac:dyDescent="0.2">
      <c r="A1262" t="s">
        <v>24</v>
      </c>
      <c r="B1262" s="12">
        <v>39641</v>
      </c>
      <c r="C1262">
        <v>7</v>
      </c>
      <c r="D1262">
        <v>2008</v>
      </c>
      <c r="E1262" t="s">
        <v>315</v>
      </c>
      <c r="F1262">
        <v>3284216</v>
      </c>
      <c r="G1262">
        <v>1</v>
      </c>
      <c r="H1262" t="s">
        <v>107</v>
      </c>
      <c r="I1262" t="s">
        <v>1059</v>
      </c>
      <c r="J1262">
        <v>30277</v>
      </c>
      <c r="K1262" t="s">
        <v>2377</v>
      </c>
      <c r="L1262">
        <v>592.1</v>
      </c>
      <c r="O1262" t="s">
        <v>27</v>
      </c>
      <c r="P1262" t="s">
        <v>24</v>
      </c>
      <c r="Q1262" t="s">
        <v>2574</v>
      </c>
      <c r="R1262">
        <v>55.439572166700003</v>
      </c>
      <c r="S1262">
        <v>-131.838075</v>
      </c>
      <c r="T1262" t="s">
        <v>56</v>
      </c>
      <c r="U1262" t="s">
        <v>40</v>
      </c>
      <c r="W1262" t="s">
        <v>29</v>
      </c>
    </row>
    <row r="1263" spans="1:23" x14ac:dyDescent="0.2">
      <c r="A1263" t="s">
        <v>24</v>
      </c>
      <c r="B1263" s="12">
        <v>39642</v>
      </c>
      <c r="C1263">
        <v>7</v>
      </c>
      <c r="D1263">
        <v>2008</v>
      </c>
      <c r="E1263" t="s">
        <v>24</v>
      </c>
      <c r="F1263">
        <v>3269027</v>
      </c>
      <c r="G1263">
        <v>1</v>
      </c>
      <c r="H1263" t="s">
        <v>25</v>
      </c>
      <c r="I1263" t="s">
        <v>1062</v>
      </c>
      <c r="J1263">
        <v>11</v>
      </c>
      <c r="K1263" t="s">
        <v>2574</v>
      </c>
      <c r="L1263">
        <v>33.4</v>
      </c>
      <c r="N1263">
        <v>36</v>
      </c>
      <c r="O1263" t="s">
        <v>27</v>
      </c>
      <c r="P1263" t="s">
        <v>24</v>
      </c>
      <c r="Q1263" t="s">
        <v>2377</v>
      </c>
      <c r="R1263">
        <v>60.512500000000003</v>
      </c>
      <c r="S1263">
        <v>-147.9333333333</v>
      </c>
      <c r="T1263" t="s">
        <v>80</v>
      </c>
      <c r="U1263" t="s">
        <v>40</v>
      </c>
      <c r="V1263" s="13" t="s">
        <v>42</v>
      </c>
      <c r="W1263" t="s">
        <v>29</v>
      </c>
    </row>
    <row r="1264" spans="1:23" x14ac:dyDescent="0.2">
      <c r="A1264" t="s">
        <v>24</v>
      </c>
      <c r="B1264" s="12">
        <v>39642</v>
      </c>
      <c r="C1264">
        <v>7</v>
      </c>
      <c r="D1264">
        <v>2008</v>
      </c>
      <c r="E1264" t="s">
        <v>24</v>
      </c>
      <c r="F1264">
        <v>3518935</v>
      </c>
      <c r="G1264">
        <v>1</v>
      </c>
      <c r="H1264" t="s">
        <v>107</v>
      </c>
      <c r="I1264" t="s">
        <v>1063</v>
      </c>
      <c r="J1264">
        <v>97</v>
      </c>
      <c r="K1264" t="s">
        <v>2574</v>
      </c>
      <c r="L1264">
        <v>94.3</v>
      </c>
      <c r="N1264">
        <v>19</v>
      </c>
      <c r="O1264" t="s">
        <v>27</v>
      </c>
      <c r="P1264" t="s">
        <v>24</v>
      </c>
      <c r="Q1264" t="s">
        <v>2377</v>
      </c>
      <c r="R1264">
        <v>64.525999999999996</v>
      </c>
      <c r="S1264">
        <v>-140.5908</v>
      </c>
      <c r="T1264" t="s">
        <v>44</v>
      </c>
      <c r="U1264" t="s">
        <v>40</v>
      </c>
      <c r="W1264" t="s">
        <v>29</v>
      </c>
    </row>
    <row r="1265" spans="1:23" x14ac:dyDescent="0.2">
      <c r="A1265" t="s">
        <v>24</v>
      </c>
      <c r="B1265" s="12">
        <v>39643</v>
      </c>
      <c r="C1265">
        <v>7</v>
      </c>
      <c r="D1265">
        <v>2008</v>
      </c>
      <c r="E1265" t="s">
        <v>24</v>
      </c>
      <c r="F1265">
        <v>3269073</v>
      </c>
      <c r="G1265">
        <v>1</v>
      </c>
      <c r="H1265" t="s">
        <v>25</v>
      </c>
      <c r="I1265" t="s">
        <v>164</v>
      </c>
      <c r="J1265">
        <v>1593</v>
      </c>
      <c r="K1265" t="s">
        <v>2377</v>
      </c>
      <c r="L1265">
        <v>267.39999999999998</v>
      </c>
      <c r="N1265">
        <v>50</v>
      </c>
      <c r="O1265" t="s">
        <v>27</v>
      </c>
      <c r="P1265" t="s">
        <v>24</v>
      </c>
      <c r="Q1265" t="s">
        <v>2377</v>
      </c>
      <c r="R1265">
        <v>59.044444499999997</v>
      </c>
      <c r="S1265">
        <v>-177.72499999999999</v>
      </c>
      <c r="T1265" t="s">
        <v>44</v>
      </c>
      <c r="U1265" t="s">
        <v>40</v>
      </c>
      <c r="W1265" t="s">
        <v>29</v>
      </c>
    </row>
    <row r="1266" spans="1:23" x14ac:dyDescent="0.2">
      <c r="A1266" t="s">
        <v>24</v>
      </c>
      <c r="B1266" s="12">
        <v>39644</v>
      </c>
      <c r="C1266">
        <v>7</v>
      </c>
      <c r="D1266">
        <v>2008</v>
      </c>
      <c r="E1266" t="s">
        <v>24</v>
      </c>
      <c r="F1266">
        <v>3268719</v>
      </c>
      <c r="G1266">
        <v>1</v>
      </c>
      <c r="H1266" t="s">
        <v>25</v>
      </c>
      <c r="I1266" t="s">
        <v>242</v>
      </c>
      <c r="J1266">
        <v>47</v>
      </c>
      <c r="K1266" t="s">
        <v>2574</v>
      </c>
      <c r="L1266">
        <v>61.3</v>
      </c>
      <c r="N1266">
        <v>65</v>
      </c>
      <c r="O1266" t="s">
        <v>27</v>
      </c>
      <c r="P1266" t="s">
        <v>24</v>
      </c>
      <c r="Q1266" t="s">
        <v>2377</v>
      </c>
      <c r="R1266">
        <v>59.632510000000003</v>
      </c>
      <c r="S1266">
        <v>-151.53280000000001</v>
      </c>
      <c r="T1266" t="s">
        <v>58</v>
      </c>
      <c r="U1266" t="s">
        <v>1894</v>
      </c>
      <c r="W1266" t="s">
        <v>30</v>
      </c>
    </row>
    <row r="1267" spans="1:23" x14ac:dyDescent="0.2">
      <c r="A1267" t="s">
        <v>24</v>
      </c>
      <c r="B1267" s="12">
        <v>39644</v>
      </c>
      <c r="C1267">
        <v>7</v>
      </c>
      <c r="D1267">
        <v>2008</v>
      </c>
      <c r="E1267" t="s">
        <v>24</v>
      </c>
      <c r="F1267">
        <v>3269978</v>
      </c>
      <c r="G1267">
        <v>1</v>
      </c>
      <c r="H1267" t="s">
        <v>25</v>
      </c>
      <c r="I1267" t="s">
        <v>1064</v>
      </c>
      <c r="K1267" t="s">
        <v>3723</v>
      </c>
      <c r="L1267">
        <v>33</v>
      </c>
      <c r="O1267" t="s">
        <v>27</v>
      </c>
      <c r="P1267" t="s">
        <v>24</v>
      </c>
      <c r="Q1267" t="s">
        <v>2574</v>
      </c>
      <c r="R1267">
        <v>55.130830000000003</v>
      </c>
      <c r="S1267">
        <v>-131.57499999999999</v>
      </c>
      <c r="T1267" t="s">
        <v>282</v>
      </c>
      <c r="U1267" t="s">
        <v>1894</v>
      </c>
      <c r="V1267" s="13" t="s">
        <v>30</v>
      </c>
      <c r="W1267" t="s">
        <v>30</v>
      </c>
    </row>
    <row r="1268" spans="1:23" x14ac:dyDescent="0.2">
      <c r="A1268" t="s">
        <v>24</v>
      </c>
      <c r="B1268" s="12">
        <v>39644</v>
      </c>
      <c r="C1268">
        <v>7</v>
      </c>
      <c r="D1268">
        <v>2008</v>
      </c>
      <c r="E1268" t="s">
        <v>24</v>
      </c>
      <c r="F1268">
        <v>3271444</v>
      </c>
      <c r="G1268">
        <v>1</v>
      </c>
      <c r="H1268" t="s">
        <v>25</v>
      </c>
      <c r="I1268" t="s">
        <v>125</v>
      </c>
      <c r="J1268">
        <v>196</v>
      </c>
      <c r="K1268" t="s">
        <v>2574</v>
      </c>
      <c r="L1268">
        <v>106.4</v>
      </c>
      <c r="O1268" t="s">
        <v>27</v>
      </c>
      <c r="P1268" t="s">
        <v>24</v>
      </c>
      <c r="Q1268" t="s">
        <v>2574</v>
      </c>
      <c r="R1268">
        <v>53.877777833300001</v>
      </c>
      <c r="S1268">
        <v>-166.57777783329999</v>
      </c>
      <c r="T1268" t="s">
        <v>58</v>
      </c>
      <c r="U1268" t="s">
        <v>1894</v>
      </c>
      <c r="W1268" t="s">
        <v>30</v>
      </c>
    </row>
    <row r="1269" spans="1:23" x14ac:dyDescent="0.2">
      <c r="A1269" t="s">
        <v>24</v>
      </c>
      <c r="B1269" s="12">
        <v>39645</v>
      </c>
      <c r="C1269">
        <v>7</v>
      </c>
      <c r="D1269">
        <v>2008</v>
      </c>
      <c r="E1269" t="s">
        <v>24</v>
      </c>
      <c r="F1269">
        <v>3321882</v>
      </c>
      <c r="G1269">
        <v>1</v>
      </c>
      <c r="H1269" t="s">
        <v>25</v>
      </c>
      <c r="I1269" t="s">
        <v>152</v>
      </c>
      <c r="J1269">
        <v>191</v>
      </c>
      <c r="K1269" t="s">
        <v>2574</v>
      </c>
      <c r="L1269">
        <v>111.7</v>
      </c>
      <c r="N1269">
        <v>34</v>
      </c>
      <c r="O1269" t="s">
        <v>27</v>
      </c>
      <c r="P1269" t="s">
        <v>24</v>
      </c>
      <c r="Q1269" t="s">
        <v>2377</v>
      </c>
      <c r="R1269">
        <v>59.044444499999997</v>
      </c>
      <c r="S1269">
        <v>-177.72499999999999</v>
      </c>
      <c r="T1269" t="s">
        <v>44</v>
      </c>
      <c r="U1269" t="s">
        <v>40</v>
      </c>
      <c r="W1269" t="s">
        <v>29</v>
      </c>
    </row>
    <row r="1270" spans="1:23" x14ac:dyDescent="0.2">
      <c r="A1270" t="s">
        <v>24</v>
      </c>
      <c r="B1270" s="12">
        <v>39646</v>
      </c>
      <c r="C1270">
        <v>7</v>
      </c>
      <c r="D1270">
        <v>2008</v>
      </c>
      <c r="E1270" t="s">
        <v>24</v>
      </c>
      <c r="F1270">
        <v>3271986</v>
      </c>
      <c r="G1270">
        <v>1</v>
      </c>
      <c r="H1270" t="s">
        <v>25</v>
      </c>
      <c r="I1270" t="s">
        <v>1065</v>
      </c>
      <c r="J1270">
        <v>18</v>
      </c>
      <c r="K1270" t="s">
        <v>2574</v>
      </c>
      <c r="L1270">
        <v>36.5</v>
      </c>
      <c r="O1270" t="s">
        <v>27</v>
      </c>
      <c r="P1270" t="s">
        <v>24</v>
      </c>
      <c r="Q1270" t="s">
        <v>2574</v>
      </c>
      <c r="R1270">
        <v>57.781666666699998</v>
      </c>
      <c r="S1270">
        <v>-152.40833333329999</v>
      </c>
      <c r="T1270" t="s">
        <v>56</v>
      </c>
      <c r="U1270" t="s">
        <v>1894</v>
      </c>
      <c r="W1270" t="s">
        <v>30</v>
      </c>
    </row>
    <row r="1271" spans="1:23" x14ac:dyDescent="0.2">
      <c r="A1271" t="s">
        <v>24</v>
      </c>
      <c r="B1271" s="12">
        <v>39648</v>
      </c>
      <c r="C1271">
        <v>7</v>
      </c>
      <c r="D1271">
        <v>2008</v>
      </c>
      <c r="E1271" t="s">
        <v>24</v>
      </c>
      <c r="F1271">
        <v>3302611</v>
      </c>
      <c r="G1271">
        <v>1</v>
      </c>
      <c r="H1271" t="s">
        <v>25</v>
      </c>
      <c r="I1271" t="s">
        <v>1039</v>
      </c>
      <c r="J1271">
        <v>17</v>
      </c>
      <c r="K1271" t="s">
        <v>2574</v>
      </c>
      <c r="L1271">
        <v>32</v>
      </c>
      <c r="N1271">
        <v>32</v>
      </c>
      <c r="O1271" t="s">
        <v>27</v>
      </c>
      <c r="P1271" t="s">
        <v>24</v>
      </c>
      <c r="Q1271" t="s">
        <v>2377</v>
      </c>
      <c r="R1271">
        <v>70.323166666700004</v>
      </c>
      <c r="S1271">
        <v>-147.40600000000001</v>
      </c>
      <c r="T1271" t="s">
        <v>58</v>
      </c>
      <c r="U1271" t="s">
        <v>1894</v>
      </c>
      <c r="W1271" t="s">
        <v>30</v>
      </c>
    </row>
    <row r="1272" spans="1:23" x14ac:dyDescent="0.2">
      <c r="A1272" t="s">
        <v>24</v>
      </c>
      <c r="B1272" s="12">
        <v>39650</v>
      </c>
      <c r="C1272">
        <v>7</v>
      </c>
      <c r="D1272">
        <v>2008</v>
      </c>
      <c r="E1272" t="s">
        <v>24</v>
      </c>
      <c r="F1272">
        <v>3304925</v>
      </c>
      <c r="G1272">
        <v>1</v>
      </c>
      <c r="H1272" t="s">
        <v>107</v>
      </c>
      <c r="I1272" t="s">
        <v>1066</v>
      </c>
      <c r="J1272">
        <v>28</v>
      </c>
      <c r="K1272" t="s">
        <v>2574</v>
      </c>
      <c r="L1272">
        <v>55.5</v>
      </c>
      <c r="N1272">
        <v>30</v>
      </c>
      <c r="O1272" t="s">
        <v>27</v>
      </c>
      <c r="P1272" t="s">
        <v>24</v>
      </c>
      <c r="Q1272" t="s">
        <v>2377</v>
      </c>
      <c r="R1272">
        <v>59.454729999999998</v>
      </c>
      <c r="S1272">
        <v>-135.31890000000001</v>
      </c>
      <c r="T1272" t="s">
        <v>80</v>
      </c>
      <c r="U1272" t="s">
        <v>40</v>
      </c>
      <c r="W1272" t="s">
        <v>29</v>
      </c>
    </row>
    <row r="1273" spans="1:23" x14ac:dyDescent="0.2">
      <c r="A1273" t="s">
        <v>24</v>
      </c>
      <c r="B1273" s="12">
        <v>39651</v>
      </c>
      <c r="C1273">
        <v>7</v>
      </c>
      <c r="D1273">
        <v>2008</v>
      </c>
      <c r="E1273" t="s">
        <v>24</v>
      </c>
      <c r="F1273">
        <v>3276334</v>
      </c>
      <c r="G1273">
        <v>1</v>
      </c>
      <c r="H1273" t="s">
        <v>62</v>
      </c>
      <c r="I1273" t="s">
        <v>1067</v>
      </c>
      <c r="J1273">
        <v>53</v>
      </c>
      <c r="K1273" t="s">
        <v>2574</v>
      </c>
      <c r="L1273">
        <v>50</v>
      </c>
      <c r="O1273" t="s">
        <v>27</v>
      </c>
      <c r="P1273" t="s">
        <v>24</v>
      </c>
      <c r="Q1273" t="s">
        <v>2574</v>
      </c>
      <c r="R1273">
        <v>57.046390000000002</v>
      </c>
      <c r="S1273">
        <v>-135.33860000000001</v>
      </c>
      <c r="T1273" t="s">
        <v>58</v>
      </c>
      <c r="U1273" t="s">
        <v>1894</v>
      </c>
      <c r="W1273" t="s">
        <v>30</v>
      </c>
    </row>
    <row r="1274" spans="1:23" x14ac:dyDescent="0.2">
      <c r="A1274" t="s">
        <v>24</v>
      </c>
      <c r="B1274" s="12">
        <v>39652</v>
      </c>
      <c r="C1274">
        <v>7</v>
      </c>
      <c r="D1274">
        <v>2008</v>
      </c>
      <c r="E1274" t="s">
        <v>24</v>
      </c>
      <c r="F1274">
        <v>3277210</v>
      </c>
      <c r="G1274">
        <v>1</v>
      </c>
      <c r="H1274" t="s">
        <v>25</v>
      </c>
      <c r="I1274" t="s">
        <v>152</v>
      </c>
      <c r="J1274">
        <v>191</v>
      </c>
      <c r="K1274" t="s">
        <v>2574</v>
      </c>
      <c r="L1274">
        <v>111.7</v>
      </c>
      <c r="O1274" t="s">
        <v>27</v>
      </c>
      <c r="P1274" t="s">
        <v>24</v>
      </c>
      <c r="Q1274" t="s">
        <v>2574</v>
      </c>
      <c r="R1274">
        <v>53.877777833300001</v>
      </c>
      <c r="S1274">
        <v>-166.57777783329999</v>
      </c>
      <c r="T1274" t="s">
        <v>58</v>
      </c>
      <c r="U1274" t="s">
        <v>1894</v>
      </c>
      <c r="W1274" t="s">
        <v>30</v>
      </c>
    </row>
    <row r="1275" spans="1:23" x14ac:dyDescent="0.2">
      <c r="A1275" t="s">
        <v>24</v>
      </c>
      <c r="B1275" s="12">
        <v>39652</v>
      </c>
      <c r="C1275">
        <v>7</v>
      </c>
      <c r="D1275">
        <v>2008</v>
      </c>
      <c r="E1275" t="s">
        <v>24</v>
      </c>
      <c r="F1275">
        <v>3296873</v>
      </c>
      <c r="G1275">
        <v>1</v>
      </c>
      <c r="H1275" t="s">
        <v>107</v>
      </c>
      <c r="I1275" t="s">
        <v>1069</v>
      </c>
      <c r="J1275">
        <v>5</v>
      </c>
      <c r="K1275" t="s">
        <v>2574</v>
      </c>
      <c r="L1275">
        <v>25</v>
      </c>
      <c r="O1275" t="s">
        <v>27</v>
      </c>
      <c r="P1275" t="s">
        <v>24</v>
      </c>
      <c r="Q1275" t="s">
        <v>2574</v>
      </c>
      <c r="R1275">
        <v>56.653491000000002</v>
      </c>
      <c r="S1275">
        <v>-131.848837</v>
      </c>
      <c r="T1275" t="s">
        <v>44</v>
      </c>
      <c r="U1275" t="s">
        <v>40</v>
      </c>
      <c r="V1275" s="13" t="s">
        <v>42</v>
      </c>
      <c r="W1275" t="s">
        <v>29</v>
      </c>
    </row>
    <row r="1276" spans="1:23" x14ac:dyDescent="0.2">
      <c r="A1276" t="s">
        <v>24</v>
      </c>
      <c r="B1276" s="12">
        <v>39652</v>
      </c>
      <c r="C1276">
        <v>7</v>
      </c>
      <c r="D1276">
        <v>2008</v>
      </c>
      <c r="E1276" t="s">
        <v>24</v>
      </c>
      <c r="F1276">
        <v>3417351</v>
      </c>
      <c r="G1276">
        <v>1</v>
      </c>
      <c r="H1276" t="s">
        <v>25</v>
      </c>
      <c r="I1276" t="s">
        <v>975</v>
      </c>
      <c r="J1276">
        <v>982</v>
      </c>
      <c r="K1276" t="s">
        <v>2377</v>
      </c>
      <c r="L1276">
        <v>136.30000000000001</v>
      </c>
      <c r="N1276">
        <v>40</v>
      </c>
      <c r="O1276" t="s">
        <v>27</v>
      </c>
      <c r="P1276" t="s">
        <v>24</v>
      </c>
      <c r="Q1276" t="s">
        <v>2377</v>
      </c>
      <c r="R1276">
        <v>59.044444499999997</v>
      </c>
      <c r="S1276">
        <v>-177.72499999999999</v>
      </c>
      <c r="T1276" t="s">
        <v>136</v>
      </c>
      <c r="U1276" t="s">
        <v>40</v>
      </c>
      <c r="W1276" t="s">
        <v>29</v>
      </c>
    </row>
    <row r="1277" spans="1:23" x14ac:dyDescent="0.2">
      <c r="A1277" t="s">
        <v>24</v>
      </c>
      <c r="B1277" s="12">
        <v>39654</v>
      </c>
      <c r="C1277">
        <v>7</v>
      </c>
      <c r="D1277">
        <v>2008</v>
      </c>
      <c r="E1277" t="s">
        <v>24</v>
      </c>
      <c r="F1277">
        <v>3317257</v>
      </c>
      <c r="G1277">
        <v>1</v>
      </c>
      <c r="H1277" t="s">
        <v>25</v>
      </c>
      <c r="I1277" t="s">
        <v>1070</v>
      </c>
      <c r="J1277">
        <v>1450</v>
      </c>
      <c r="K1277" t="s">
        <v>2377</v>
      </c>
      <c r="L1277">
        <v>172</v>
      </c>
      <c r="O1277" t="s">
        <v>27</v>
      </c>
      <c r="P1277" t="s">
        <v>24</v>
      </c>
      <c r="Q1277" t="s">
        <v>2574</v>
      </c>
      <c r="R1277">
        <v>55.439571666699997</v>
      </c>
      <c r="S1277">
        <v>-131.838075</v>
      </c>
      <c r="T1277" t="s">
        <v>80</v>
      </c>
      <c r="U1277" t="s">
        <v>40</v>
      </c>
      <c r="V1277" s="13" t="s">
        <v>42</v>
      </c>
      <c r="W1277" t="s">
        <v>29</v>
      </c>
    </row>
    <row r="1278" spans="1:23" x14ac:dyDescent="0.2">
      <c r="A1278" t="s">
        <v>24</v>
      </c>
      <c r="B1278" s="12">
        <v>39655</v>
      </c>
      <c r="C1278">
        <v>7</v>
      </c>
      <c r="D1278">
        <v>2008</v>
      </c>
      <c r="E1278" t="s">
        <v>24</v>
      </c>
      <c r="F1278">
        <v>3279863</v>
      </c>
      <c r="G1278">
        <v>1</v>
      </c>
      <c r="H1278" t="s">
        <v>107</v>
      </c>
      <c r="I1278" t="s">
        <v>1071</v>
      </c>
      <c r="J1278">
        <v>97</v>
      </c>
      <c r="K1278" t="s">
        <v>2574</v>
      </c>
      <c r="L1278">
        <v>103</v>
      </c>
      <c r="O1278" t="s">
        <v>27</v>
      </c>
      <c r="P1278" t="s">
        <v>24</v>
      </c>
      <c r="Q1278" t="s">
        <v>2574</v>
      </c>
      <c r="R1278">
        <v>57.046390000000002</v>
      </c>
      <c r="S1278">
        <v>-135.33860000000001</v>
      </c>
      <c r="T1278" t="s">
        <v>58</v>
      </c>
      <c r="U1278" t="s">
        <v>1894</v>
      </c>
      <c r="W1278" t="s">
        <v>30</v>
      </c>
    </row>
    <row r="1279" spans="1:23" x14ac:dyDescent="0.2">
      <c r="A1279" t="s">
        <v>24</v>
      </c>
      <c r="B1279" s="12">
        <v>39658</v>
      </c>
      <c r="C1279">
        <v>7</v>
      </c>
      <c r="D1279">
        <v>2008</v>
      </c>
      <c r="E1279" t="s">
        <v>24</v>
      </c>
      <c r="F1279">
        <v>3283206</v>
      </c>
      <c r="G1279">
        <v>1</v>
      </c>
      <c r="H1279" t="s">
        <v>25</v>
      </c>
      <c r="I1279" t="s">
        <v>1072</v>
      </c>
      <c r="J1279">
        <v>194</v>
      </c>
      <c r="K1279" t="s">
        <v>2574</v>
      </c>
      <c r="L1279">
        <v>112.1</v>
      </c>
      <c r="O1279" t="s">
        <v>27</v>
      </c>
      <c r="P1279" t="s">
        <v>24</v>
      </c>
      <c r="Q1279" t="s">
        <v>2574</v>
      </c>
      <c r="R1279">
        <v>56.975830000000002</v>
      </c>
      <c r="S1279">
        <v>-133.95060000000001</v>
      </c>
      <c r="T1279" t="s">
        <v>58</v>
      </c>
      <c r="U1279" t="s">
        <v>1894</v>
      </c>
      <c r="W1279" t="s">
        <v>30</v>
      </c>
    </row>
    <row r="1280" spans="1:23" x14ac:dyDescent="0.2">
      <c r="A1280" t="s">
        <v>24</v>
      </c>
      <c r="B1280" s="12">
        <v>39658</v>
      </c>
      <c r="C1280">
        <v>7</v>
      </c>
      <c r="D1280">
        <v>2008</v>
      </c>
      <c r="E1280" t="s">
        <v>24</v>
      </c>
      <c r="F1280">
        <v>3283414</v>
      </c>
      <c r="G1280">
        <v>1</v>
      </c>
      <c r="H1280" t="s">
        <v>25</v>
      </c>
      <c r="I1280" t="s">
        <v>649</v>
      </c>
      <c r="J1280">
        <v>896</v>
      </c>
      <c r="K1280" t="s">
        <v>2377</v>
      </c>
      <c r="L1280">
        <v>139.69999999999999</v>
      </c>
      <c r="O1280" t="s">
        <v>27</v>
      </c>
      <c r="P1280" t="s">
        <v>24</v>
      </c>
      <c r="Q1280" t="s">
        <v>2574</v>
      </c>
      <c r="R1280">
        <v>53.877777833300001</v>
      </c>
      <c r="S1280">
        <v>-166.57777783329999</v>
      </c>
      <c r="T1280" t="s">
        <v>58</v>
      </c>
      <c r="U1280" t="s">
        <v>1894</v>
      </c>
      <c r="W1280" t="s">
        <v>30</v>
      </c>
    </row>
    <row r="1281" spans="1:23" x14ac:dyDescent="0.2">
      <c r="A1281" t="s">
        <v>24</v>
      </c>
      <c r="B1281" s="12">
        <v>39658</v>
      </c>
      <c r="C1281">
        <v>7</v>
      </c>
      <c r="D1281">
        <v>2008</v>
      </c>
      <c r="E1281" t="s">
        <v>24</v>
      </c>
      <c r="F1281">
        <v>3283530</v>
      </c>
      <c r="G1281">
        <v>1</v>
      </c>
      <c r="H1281" t="s">
        <v>25</v>
      </c>
      <c r="I1281" t="s">
        <v>1073</v>
      </c>
      <c r="J1281">
        <v>151</v>
      </c>
      <c r="K1281" t="s">
        <v>2574</v>
      </c>
      <c r="L1281">
        <v>81.400000000000006</v>
      </c>
      <c r="O1281" t="s">
        <v>27</v>
      </c>
      <c r="P1281" t="s">
        <v>24</v>
      </c>
      <c r="Q1281" t="s">
        <v>2574</v>
      </c>
      <c r="R1281">
        <v>57.793610000000001</v>
      </c>
      <c r="S1281">
        <v>-152.4058</v>
      </c>
      <c r="T1281" t="s">
        <v>58</v>
      </c>
      <c r="U1281" t="s">
        <v>1894</v>
      </c>
      <c r="W1281" t="s">
        <v>30</v>
      </c>
    </row>
    <row r="1282" spans="1:23" x14ac:dyDescent="0.2">
      <c r="A1282" t="s">
        <v>24</v>
      </c>
      <c r="B1282" s="12">
        <v>39658</v>
      </c>
      <c r="C1282">
        <v>7</v>
      </c>
      <c r="D1282">
        <v>2008</v>
      </c>
      <c r="E1282" t="s">
        <v>24</v>
      </c>
      <c r="F1282">
        <v>3284248</v>
      </c>
      <c r="G1282">
        <v>1</v>
      </c>
      <c r="H1282" t="s">
        <v>62</v>
      </c>
      <c r="I1282" t="s">
        <v>1074</v>
      </c>
      <c r="K1282" t="s">
        <v>3723</v>
      </c>
      <c r="L1282">
        <v>25</v>
      </c>
      <c r="N1282">
        <v>30</v>
      </c>
      <c r="O1282" t="s">
        <v>27</v>
      </c>
      <c r="P1282" t="s">
        <v>24</v>
      </c>
      <c r="Q1282" t="s">
        <v>2377</v>
      </c>
      <c r="R1282">
        <v>61.12473</v>
      </c>
      <c r="S1282">
        <v>-146.34639999999999</v>
      </c>
      <c r="T1282" t="s">
        <v>239</v>
      </c>
      <c r="U1282" t="s">
        <v>40</v>
      </c>
      <c r="V1282" s="13" t="s">
        <v>42</v>
      </c>
      <c r="W1282" t="s">
        <v>29</v>
      </c>
    </row>
    <row r="1283" spans="1:23" x14ac:dyDescent="0.2">
      <c r="A1283" t="s">
        <v>24</v>
      </c>
      <c r="B1283" s="12">
        <v>39659</v>
      </c>
      <c r="C1283">
        <v>7</v>
      </c>
      <c r="D1283">
        <v>2008</v>
      </c>
      <c r="E1283" t="s">
        <v>24</v>
      </c>
      <c r="F1283">
        <v>3284608</v>
      </c>
      <c r="G1283">
        <v>1</v>
      </c>
      <c r="H1283" t="s">
        <v>101</v>
      </c>
      <c r="I1283" t="s">
        <v>1075</v>
      </c>
      <c r="J1283">
        <v>728</v>
      </c>
      <c r="K1283" t="s">
        <v>2377</v>
      </c>
      <c r="L1283">
        <v>172.8</v>
      </c>
      <c r="O1283" t="s">
        <v>27</v>
      </c>
      <c r="P1283" t="s">
        <v>24</v>
      </c>
      <c r="Q1283" t="s">
        <v>2574</v>
      </c>
      <c r="R1283">
        <v>53.877777833300001</v>
      </c>
      <c r="S1283">
        <v>-166.57777783329999</v>
      </c>
      <c r="T1283" t="s">
        <v>58</v>
      </c>
      <c r="U1283" t="s">
        <v>1894</v>
      </c>
      <c r="W1283" t="s">
        <v>30</v>
      </c>
    </row>
    <row r="1284" spans="1:23" x14ac:dyDescent="0.2">
      <c r="A1284" t="s">
        <v>24</v>
      </c>
      <c r="B1284" s="12">
        <v>39659</v>
      </c>
      <c r="C1284">
        <v>7</v>
      </c>
      <c r="D1284">
        <v>2008</v>
      </c>
      <c r="E1284" t="s">
        <v>24</v>
      </c>
      <c r="F1284">
        <v>3289162</v>
      </c>
      <c r="G1284">
        <v>1</v>
      </c>
      <c r="H1284" t="s">
        <v>25</v>
      </c>
      <c r="I1284" t="s">
        <v>301</v>
      </c>
      <c r="J1284">
        <v>42</v>
      </c>
      <c r="K1284" t="s">
        <v>2574</v>
      </c>
      <c r="L1284">
        <v>49.9</v>
      </c>
      <c r="O1284" t="s">
        <v>27</v>
      </c>
      <c r="P1284" t="s">
        <v>24</v>
      </c>
      <c r="Q1284" t="s">
        <v>2574</v>
      </c>
      <c r="R1284">
        <v>54.8906666667</v>
      </c>
      <c r="S1284">
        <v>-131.91300000000001</v>
      </c>
      <c r="T1284" t="s">
        <v>36</v>
      </c>
      <c r="U1284" t="s">
        <v>1894</v>
      </c>
      <c r="V1284" s="13" t="s">
        <v>30</v>
      </c>
      <c r="W1284" t="s">
        <v>30</v>
      </c>
    </row>
    <row r="1285" spans="1:23" x14ac:dyDescent="0.2">
      <c r="A1285" t="s">
        <v>24</v>
      </c>
      <c r="B1285" s="12">
        <v>39660</v>
      </c>
      <c r="C1285">
        <v>7</v>
      </c>
      <c r="D1285">
        <v>2008</v>
      </c>
      <c r="E1285" t="s">
        <v>24</v>
      </c>
      <c r="F1285">
        <v>3285482</v>
      </c>
      <c r="G1285">
        <v>1</v>
      </c>
      <c r="H1285" t="s">
        <v>25</v>
      </c>
      <c r="I1285" t="s">
        <v>1076</v>
      </c>
      <c r="J1285" t="s">
        <v>35</v>
      </c>
      <c r="K1285" t="s">
        <v>2377</v>
      </c>
      <c r="L1285" t="s">
        <v>35</v>
      </c>
      <c r="O1285" t="s">
        <v>27</v>
      </c>
      <c r="P1285" t="s">
        <v>24</v>
      </c>
      <c r="Q1285" t="s">
        <v>2574</v>
      </c>
      <c r="R1285">
        <v>57.781666666699998</v>
      </c>
      <c r="S1285">
        <v>-152.40833333329999</v>
      </c>
      <c r="T1285" t="s">
        <v>58</v>
      </c>
      <c r="U1285" t="s">
        <v>1894</v>
      </c>
      <c r="W1285" t="s">
        <v>30</v>
      </c>
    </row>
    <row r="1286" spans="1:23" x14ac:dyDescent="0.2">
      <c r="A1286" t="s">
        <v>24</v>
      </c>
      <c r="B1286" s="12">
        <v>39660</v>
      </c>
      <c r="C1286">
        <v>7</v>
      </c>
      <c r="D1286">
        <v>2008</v>
      </c>
      <c r="E1286" t="s">
        <v>24</v>
      </c>
      <c r="F1286">
        <v>3303117</v>
      </c>
      <c r="G1286">
        <v>1</v>
      </c>
      <c r="H1286" t="s">
        <v>25</v>
      </c>
      <c r="I1286" t="s">
        <v>447</v>
      </c>
      <c r="J1286">
        <v>85</v>
      </c>
      <c r="K1286" t="s">
        <v>2574</v>
      </c>
      <c r="L1286">
        <v>58</v>
      </c>
      <c r="N1286">
        <v>28</v>
      </c>
      <c r="O1286" t="s">
        <v>27</v>
      </c>
      <c r="P1286" t="s">
        <v>24</v>
      </c>
      <c r="Q1286" t="s">
        <v>2377</v>
      </c>
      <c r="R1286">
        <v>59.632510000000003</v>
      </c>
      <c r="S1286">
        <v>-151.53280000000001</v>
      </c>
      <c r="T1286" t="s">
        <v>58</v>
      </c>
      <c r="U1286" t="s">
        <v>1894</v>
      </c>
      <c r="W1286" t="s">
        <v>30</v>
      </c>
    </row>
    <row r="1287" spans="1:23" x14ac:dyDescent="0.2">
      <c r="A1287" t="s">
        <v>24</v>
      </c>
      <c r="B1287" s="12">
        <v>39662</v>
      </c>
      <c r="C1287">
        <v>8</v>
      </c>
      <c r="D1287">
        <v>2008</v>
      </c>
      <c r="E1287" t="s">
        <v>24</v>
      </c>
      <c r="F1287">
        <v>3292856</v>
      </c>
      <c r="G1287">
        <v>1</v>
      </c>
      <c r="H1287" t="s">
        <v>25</v>
      </c>
      <c r="I1287" t="s">
        <v>236</v>
      </c>
      <c r="J1287">
        <v>3854</v>
      </c>
      <c r="K1287" t="s">
        <v>2377</v>
      </c>
      <c r="L1287">
        <v>314.3</v>
      </c>
      <c r="N1287">
        <v>76</v>
      </c>
      <c r="O1287" t="s">
        <v>27</v>
      </c>
      <c r="P1287" t="s">
        <v>24</v>
      </c>
      <c r="Q1287" t="s">
        <v>2377</v>
      </c>
      <c r="R1287">
        <v>59.044444499999997</v>
      </c>
      <c r="S1287">
        <v>-177.72499999999999</v>
      </c>
      <c r="T1287" t="s">
        <v>44</v>
      </c>
      <c r="U1287" t="s">
        <v>40</v>
      </c>
      <c r="W1287" t="s">
        <v>29</v>
      </c>
    </row>
    <row r="1288" spans="1:23" x14ac:dyDescent="0.2">
      <c r="A1288" t="s">
        <v>24</v>
      </c>
      <c r="B1288" s="12">
        <v>39664</v>
      </c>
      <c r="C1288">
        <v>8</v>
      </c>
      <c r="D1288">
        <v>2008</v>
      </c>
      <c r="E1288" t="s">
        <v>24</v>
      </c>
      <c r="F1288">
        <v>3289421</v>
      </c>
      <c r="G1288">
        <v>1</v>
      </c>
      <c r="H1288" t="s">
        <v>25</v>
      </c>
      <c r="I1288" t="s">
        <v>406</v>
      </c>
      <c r="J1288">
        <v>3582</v>
      </c>
      <c r="K1288" t="s">
        <v>2377</v>
      </c>
      <c r="L1288">
        <v>310.10000000000002</v>
      </c>
      <c r="O1288" t="s">
        <v>27</v>
      </c>
      <c r="P1288" t="s">
        <v>24</v>
      </c>
      <c r="Q1288" t="s">
        <v>2574</v>
      </c>
      <c r="R1288">
        <v>53.877777833300001</v>
      </c>
      <c r="S1288">
        <v>-166.57777783329999</v>
      </c>
      <c r="T1288" t="s">
        <v>58</v>
      </c>
      <c r="U1288" t="s">
        <v>1894</v>
      </c>
      <c r="W1288" t="s">
        <v>30</v>
      </c>
    </row>
    <row r="1289" spans="1:23" x14ac:dyDescent="0.2">
      <c r="A1289" t="s">
        <v>24</v>
      </c>
      <c r="B1289" s="12">
        <v>39665</v>
      </c>
      <c r="C1289">
        <v>8</v>
      </c>
      <c r="D1289">
        <v>2008</v>
      </c>
      <c r="E1289" t="s">
        <v>424</v>
      </c>
      <c r="F1289">
        <v>3291140</v>
      </c>
      <c r="G1289">
        <v>1</v>
      </c>
      <c r="H1289" t="s">
        <v>97</v>
      </c>
      <c r="I1289" t="s">
        <v>1077</v>
      </c>
      <c r="J1289">
        <v>289</v>
      </c>
      <c r="K1289" t="s">
        <v>2574</v>
      </c>
      <c r="L1289">
        <v>116.6</v>
      </c>
      <c r="N1289">
        <v>52</v>
      </c>
      <c r="O1289" t="s">
        <v>27</v>
      </c>
      <c r="P1289" t="s">
        <v>24</v>
      </c>
      <c r="Q1289" t="s">
        <v>2377</v>
      </c>
      <c r="R1289">
        <v>70.39</v>
      </c>
      <c r="S1289">
        <v>-145.98333333330001</v>
      </c>
      <c r="T1289" t="s">
        <v>58</v>
      </c>
      <c r="U1289" t="s">
        <v>1894</v>
      </c>
      <c r="W1289" t="s">
        <v>30</v>
      </c>
    </row>
    <row r="1290" spans="1:23" x14ac:dyDescent="0.2">
      <c r="A1290" t="s">
        <v>24</v>
      </c>
      <c r="B1290" s="12">
        <v>39666</v>
      </c>
      <c r="C1290">
        <v>8</v>
      </c>
      <c r="D1290">
        <v>2008</v>
      </c>
      <c r="E1290" t="s">
        <v>24</v>
      </c>
      <c r="F1290">
        <v>3291796</v>
      </c>
      <c r="G1290">
        <v>1</v>
      </c>
      <c r="H1290" t="s">
        <v>62</v>
      </c>
      <c r="I1290" t="s">
        <v>1078</v>
      </c>
      <c r="K1290" t="s">
        <v>3723</v>
      </c>
      <c r="L1290">
        <v>18</v>
      </c>
      <c r="N1290">
        <v>70</v>
      </c>
      <c r="O1290" t="s">
        <v>27</v>
      </c>
      <c r="P1290" t="s">
        <v>24</v>
      </c>
      <c r="Q1290" t="s">
        <v>2377</v>
      </c>
      <c r="R1290">
        <v>59.632510000000003</v>
      </c>
      <c r="S1290">
        <v>-151.53280000000001</v>
      </c>
      <c r="T1290" t="s">
        <v>58</v>
      </c>
      <c r="U1290" t="s">
        <v>1894</v>
      </c>
      <c r="W1290" t="s">
        <v>30</v>
      </c>
    </row>
    <row r="1291" spans="1:23" x14ac:dyDescent="0.2">
      <c r="A1291" t="s">
        <v>24</v>
      </c>
      <c r="B1291" s="12">
        <v>39667</v>
      </c>
      <c r="C1291">
        <v>8</v>
      </c>
      <c r="D1291">
        <v>2008</v>
      </c>
      <c r="E1291" t="s">
        <v>24</v>
      </c>
      <c r="F1291">
        <v>3292519</v>
      </c>
      <c r="G1291">
        <v>1</v>
      </c>
      <c r="H1291" t="s">
        <v>25</v>
      </c>
      <c r="I1291" t="s">
        <v>1079</v>
      </c>
      <c r="J1291">
        <v>196</v>
      </c>
      <c r="K1291" t="s">
        <v>2574</v>
      </c>
      <c r="L1291">
        <v>91.8</v>
      </c>
      <c r="N1291">
        <v>44</v>
      </c>
      <c r="O1291" t="s">
        <v>27</v>
      </c>
      <c r="P1291" t="s">
        <v>24</v>
      </c>
      <c r="Q1291" t="s">
        <v>2377</v>
      </c>
      <c r="R1291">
        <v>59.300249999999998</v>
      </c>
      <c r="S1291">
        <v>-148.9427</v>
      </c>
      <c r="T1291" t="s">
        <v>39</v>
      </c>
      <c r="U1291" t="s">
        <v>40</v>
      </c>
      <c r="V1291" s="13" t="s">
        <v>42</v>
      </c>
      <c r="W1291" t="s">
        <v>29</v>
      </c>
    </row>
    <row r="1292" spans="1:23" x14ac:dyDescent="0.2">
      <c r="A1292" t="s">
        <v>24</v>
      </c>
      <c r="B1292" s="12">
        <v>39667</v>
      </c>
      <c r="C1292">
        <v>8</v>
      </c>
      <c r="D1292">
        <v>2008</v>
      </c>
      <c r="E1292" t="s">
        <v>24</v>
      </c>
      <c r="F1292">
        <v>3292742</v>
      </c>
      <c r="G1292">
        <v>1</v>
      </c>
      <c r="H1292" t="s">
        <v>90</v>
      </c>
      <c r="I1292" t="s">
        <v>548</v>
      </c>
      <c r="J1292">
        <v>17845</v>
      </c>
      <c r="K1292" t="s">
        <v>2377</v>
      </c>
      <c r="L1292">
        <v>635.5</v>
      </c>
      <c r="N1292">
        <v>54</v>
      </c>
      <c r="O1292" t="s">
        <v>27</v>
      </c>
      <c r="P1292" t="s">
        <v>24</v>
      </c>
      <c r="Q1292" t="s">
        <v>2377</v>
      </c>
      <c r="R1292">
        <v>59.522666666699998</v>
      </c>
      <c r="S1292">
        <v>-174.67066666669999</v>
      </c>
      <c r="T1292" t="s">
        <v>56</v>
      </c>
      <c r="U1292" t="s">
        <v>1894</v>
      </c>
      <c r="W1292" t="s">
        <v>30</v>
      </c>
    </row>
    <row r="1293" spans="1:23" x14ac:dyDescent="0.2">
      <c r="A1293" t="s">
        <v>24</v>
      </c>
      <c r="B1293" s="12">
        <v>39669</v>
      </c>
      <c r="C1293">
        <v>8</v>
      </c>
      <c r="D1293">
        <v>2008</v>
      </c>
      <c r="E1293" t="s">
        <v>24</v>
      </c>
      <c r="F1293">
        <v>3296891</v>
      </c>
      <c r="G1293">
        <v>1</v>
      </c>
      <c r="H1293" t="s">
        <v>62</v>
      </c>
      <c r="I1293" t="s">
        <v>1080</v>
      </c>
      <c r="J1293">
        <v>151</v>
      </c>
      <c r="K1293" t="s">
        <v>2574</v>
      </c>
      <c r="L1293">
        <v>89.2</v>
      </c>
      <c r="O1293" t="s">
        <v>27</v>
      </c>
      <c r="P1293" t="s">
        <v>24</v>
      </c>
      <c r="Q1293" t="s">
        <v>2574</v>
      </c>
      <c r="R1293">
        <v>55.06223</v>
      </c>
      <c r="S1293">
        <v>-131.1164</v>
      </c>
      <c r="T1293" t="s">
        <v>80</v>
      </c>
      <c r="U1293" t="s">
        <v>40</v>
      </c>
      <c r="W1293" t="s">
        <v>29</v>
      </c>
    </row>
    <row r="1294" spans="1:23" x14ac:dyDescent="0.2">
      <c r="A1294" t="s">
        <v>24</v>
      </c>
      <c r="B1294" s="12">
        <v>39669</v>
      </c>
      <c r="C1294">
        <v>8</v>
      </c>
      <c r="D1294">
        <v>2008</v>
      </c>
      <c r="E1294" t="s">
        <v>24</v>
      </c>
      <c r="F1294">
        <v>3320362</v>
      </c>
      <c r="G1294">
        <v>1</v>
      </c>
      <c r="H1294" t="s">
        <v>25</v>
      </c>
      <c r="I1294" t="s">
        <v>1081</v>
      </c>
      <c r="J1294">
        <v>27</v>
      </c>
      <c r="K1294" t="s">
        <v>2574</v>
      </c>
      <c r="L1294">
        <v>47.3</v>
      </c>
      <c r="O1294" t="s">
        <v>27</v>
      </c>
      <c r="P1294" t="s">
        <v>24</v>
      </c>
      <c r="Q1294" t="s">
        <v>2574</v>
      </c>
      <c r="R1294">
        <v>57.95</v>
      </c>
      <c r="S1294">
        <v>-152.85</v>
      </c>
      <c r="T1294" t="s">
        <v>56</v>
      </c>
      <c r="U1294" t="s">
        <v>40</v>
      </c>
      <c r="V1294" s="13" t="s">
        <v>42</v>
      </c>
      <c r="W1294" t="s">
        <v>29</v>
      </c>
    </row>
    <row r="1295" spans="1:23" x14ac:dyDescent="0.2">
      <c r="A1295" t="s">
        <v>24</v>
      </c>
      <c r="B1295" s="12">
        <v>39670</v>
      </c>
      <c r="C1295">
        <v>8</v>
      </c>
      <c r="D1295">
        <v>2008</v>
      </c>
      <c r="E1295" t="s">
        <v>24</v>
      </c>
      <c r="F1295">
        <v>3515924</v>
      </c>
      <c r="G1295">
        <v>1</v>
      </c>
      <c r="H1295" t="s">
        <v>25</v>
      </c>
      <c r="I1295" t="s">
        <v>153</v>
      </c>
      <c r="J1295">
        <v>195</v>
      </c>
      <c r="K1295" t="s">
        <v>2574</v>
      </c>
      <c r="L1295">
        <v>106.9</v>
      </c>
      <c r="O1295" t="s">
        <v>27</v>
      </c>
      <c r="P1295" t="s">
        <v>24</v>
      </c>
      <c r="Q1295" t="s">
        <v>2574</v>
      </c>
      <c r="R1295">
        <v>56.166666666700003</v>
      </c>
      <c r="S1295">
        <v>-167.9</v>
      </c>
      <c r="T1295" t="s">
        <v>56</v>
      </c>
      <c r="U1295" t="s">
        <v>40</v>
      </c>
      <c r="W1295" t="s">
        <v>29</v>
      </c>
    </row>
    <row r="1296" spans="1:23" x14ac:dyDescent="0.2">
      <c r="A1296" t="s">
        <v>24</v>
      </c>
      <c r="B1296" s="12">
        <v>39671</v>
      </c>
      <c r="C1296">
        <v>8</v>
      </c>
      <c r="D1296">
        <v>2008</v>
      </c>
      <c r="E1296" t="s">
        <v>24</v>
      </c>
      <c r="F1296">
        <v>3297451</v>
      </c>
      <c r="G1296">
        <v>1</v>
      </c>
      <c r="H1296" t="s">
        <v>25</v>
      </c>
      <c r="I1296" t="s">
        <v>1082</v>
      </c>
      <c r="J1296">
        <v>7</v>
      </c>
      <c r="K1296" t="s">
        <v>2574</v>
      </c>
      <c r="L1296">
        <v>27.4</v>
      </c>
      <c r="N1296">
        <v>48</v>
      </c>
      <c r="O1296" t="s">
        <v>27</v>
      </c>
      <c r="P1296" t="s">
        <v>24</v>
      </c>
      <c r="Q1296" t="s">
        <v>2377</v>
      </c>
      <c r="R1296">
        <v>58.461666666699998</v>
      </c>
      <c r="S1296">
        <v>-131.83666666670001</v>
      </c>
      <c r="T1296" t="s">
        <v>36</v>
      </c>
      <c r="U1296" t="s">
        <v>1894</v>
      </c>
      <c r="V1296" s="13" t="s">
        <v>30</v>
      </c>
      <c r="W1296" t="s">
        <v>30</v>
      </c>
    </row>
    <row r="1297" spans="1:23" x14ac:dyDescent="0.2">
      <c r="A1297" t="s">
        <v>24</v>
      </c>
      <c r="B1297" s="12">
        <v>39672</v>
      </c>
      <c r="C1297">
        <v>8</v>
      </c>
      <c r="D1297">
        <v>2008</v>
      </c>
      <c r="E1297" t="s">
        <v>24</v>
      </c>
      <c r="F1297">
        <v>3296889</v>
      </c>
      <c r="G1297">
        <v>1</v>
      </c>
      <c r="H1297" t="s">
        <v>90</v>
      </c>
      <c r="I1297" t="s">
        <v>755</v>
      </c>
      <c r="J1297">
        <v>97</v>
      </c>
      <c r="K1297" t="s">
        <v>2574</v>
      </c>
      <c r="L1297">
        <v>134.4</v>
      </c>
      <c r="N1297">
        <v>27</v>
      </c>
      <c r="O1297" t="s">
        <v>27</v>
      </c>
      <c r="P1297" t="s">
        <v>24</v>
      </c>
      <c r="Q1297" t="s">
        <v>2377</v>
      </c>
      <c r="R1297">
        <v>60.833333333299997</v>
      </c>
      <c r="S1297">
        <v>-151.5</v>
      </c>
      <c r="T1297" t="s">
        <v>58</v>
      </c>
      <c r="U1297" t="s">
        <v>1894</v>
      </c>
      <c r="W1297" t="s">
        <v>30</v>
      </c>
    </row>
    <row r="1298" spans="1:23" x14ac:dyDescent="0.2">
      <c r="A1298" t="s">
        <v>24</v>
      </c>
      <c r="B1298" s="12">
        <v>39675</v>
      </c>
      <c r="C1298">
        <v>8</v>
      </c>
      <c r="D1298">
        <v>2008</v>
      </c>
      <c r="E1298" t="s">
        <v>24</v>
      </c>
      <c r="F1298">
        <v>3299549</v>
      </c>
      <c r="G1298">
        <v>1</v>
      </c>
      <c r="H1298" t="s">
        <v>101</v>
      </c>
      <c r="I1298" t="s">
        <v>102</v>
      </c>
      <c r="J1298">
        <v>1553</v>
      </c>
      <c r="K1298" t="s">
        <v>2377</v>
      </c>
      <c r="L1298">
        <v>218.4</v>
      </c>
      <c r="O1298" t="s">
        <v>27</v>
      </c>
      <c r="P1298" t="s">
        <v>24</v>
      </c>
      <c r="Q1298" t="s">
        <v>2574</v>
      </c>
      <c r="R1298">
        <v>56.808999999999997</v>
      </c>
      <c r="S1298">
        <v>-132.952</v>
      </c>
      <c r="T1298" t="s">
        <v>56</v>
      </c>
      <c r="U1298" t="s">
        <v>1894</v>
      </c>
      <c r="W1298" t="s">
        <v>30</v>
      </c>
    </row>
    <row r="1299" spans="1:23" x14ac:dyDescent="0.2">
      <c r="A1299" t="s">
        <v>24</v>
      </c>
      <c r="B1299" s="12">
        <v>39675</v>
      </c>
      <c r="C1299">
        <v>8</v>
      </c>
      <c r="D1299">
        <v>2008</v>
      </c>
      <c r="E1299" t="s">
        <v>24</v>
      </c>
      <c r="F1299">
        <v>3302309</v>
      </c>
      <c r="G1299">
        <v>1</v>
      </c>
      <c r="H1299" t="s">
        <v>62</v>
      </c>
      <c r="I1299" t="s">
        <v>1083</v>
      </c>
      <c r="K1299" t="s">
        <v>3723</v>
      </c>
      <c r="L1299">
        <v>26</v>
      </c>
      <c r="N1299">
        <v>30</v>
      </c>
      <c r="O1299" t="s">
        <v>27</v>
      </c>
      <c r="P1299" t="s">
        <v>24</v>
      </c>
      <c r="Q1299" t="s">
        <v>2377</v>
      </c>
      <c r="R1299">
        <v>61.12473</v>
      </c>
      <c r="S1299">
        <v>-146.34639999999999</v>
      </c>
      <c r="T1299" t="s">
        <v>58</v>
      </c>
      <c r="U1299" t="s">
        <v>1894</v>
      </c>
      <c r="W1299" t="s">
        <v>30</v>
      </c>
    </row>
    <row r="1300" spans="1:23" x14ac:dyDescent="0.2">
      <c r="A1300" t="s">
        <v>24</v>
      </c>
      <c r="B1300" s="12">
        <v>39676</v>
      </c>
      <c r="C1300">
        <v>8</v>
      </c>
      <c r="D1300">
        <v>2008</v>
      </c>
      <c r="E1300" t="s">
        <v>24</v>
      </c>
      <c r="F1300">
        <v>3514818</v>
      </c>
      <c r="G1300">
        <v>1</v>
      </c>
      <c r="H1300" t="s">
        <v>107</v>
      </c>
      <c r="I1300" t="s">
        <v>1084</v>
      </c>
      <c r="J1300">
        <v>119</v>
      </c>
      <c r="K1300" t="s">
        <v>2574</v>
      </c>
      <c r="L1300">
        <v>71.2</v>
      </c>
      <c r="N1300">
        <v>47</v>
      </c>
      <c r="O1300" t="s">
        <v>27</v>
      </c>
      <c r="P1300" t="s">
        <v>24</v>
      </c>
      <c r="Q1300" t="s">
        <v>2377</v>
      </c>
      <c r="R1300">
        <v>60.8518333333</v>
      </c>
      <c r="S1300">
        <v>-151.70816666670001</v>
      </c>
      <c r="T1300" t="s">
        <v>80</v>
      </c>
      <c r="U1300" t="s">
        <v>40</v>
      </c>
      <c r="W1300" t="s">
        <v>29</v>
      </c>
    </row>
    <row r="1301" spans="1:23" x14ac:dyDescent="0.2">
      <c r="A1301" t="s">
        <v>24</v>
      </c>
      <c r="B1301" s="12">
        <v>39678</v>
      </c>
      <c r="C1301">
        <v>8</v>
      </c>
      <c r="D1301">
        <v>2008</v>
      </c>
      <c r="E1301" t="s">
        <v>24</v>
      </c>
      <c r="F1301">
        <v>3309457</v>
      </c>
      <c r="G1301">
        <v>1</v>
      </c>
      <c r="H1301" t="s">
        <v>25</v>
      </c>
      <c r="I1301" t="s">
        <v>1085</v>
      </c>
      <c r="J1301">
        <v>38</v>
      </c>
      <c r="K1301" t="s">
        <v>2574</v>
      </c>
      <c r="L1301">
        <v>52</v>
      </c>
      <c r="O1301" t="s">
        <v>27</v>
      </c>
      <c r="P1301" t="s">
        <v>24</v>
      </c>
      <c r="Q1301" t="s">
        <v>2574</v>
      </c>
      <c r="R1301">
        <v>55.456119999999999</v>
      </c>
      <c r="S1301">
        <v>-132.66079999999999</v>
      </c>
      <c r="T1301" t="s">
        <v>36</v>
      </c>
      <c r="U1301" t="s">
        <v>1894</v>
      </c>
      <c r="V1301" s="13" t="s">
        <v>42</v>
      </c>
      <c r="W1301" t="s">
        <v>30</v>
      </c>
    </row>
    <row r="1302" spans="1:23" x14ac:dyDescent="0.2">
      <c r="A1302" t="s">
        <v>24</v>
      </c>
      <c r="B1302" s="12">
        <v>39679</v>
      </c>
      <c r="C1302">
        <v>8</v>
      </c>
      <c r="D1302">
        <v>2008</v>
      </c>
      <c r="E1302" t="s">
        <v>24</v>
      </c>
      <c r="F1302">
        <v>3338036</v>
      </c>
      <c r="G1302">
        <v>1</v>
      </c>
      <c r="H1302" t="s">
        <v>25</v>
      </c>
      <c r="I1302" t="s">
        <v>1086</v>
      </c>
      <c r="J1302">
        <v>26</v>
      </c>
      <c r="K1302" t="s">
        <v>2574</v>
      </c>
      <c r="L1302">
        <v>36</v>
      </c>
      <c r="O1302" t="s">
        <v>27</v>
      </c>
      <c r="P1302" t="s">
        <v>24</v>
      </c>
      <c r="Q1302" t="s">
        <v>2574</v>
      </c>
      <c r="R1302">
        <v>55.395333333300002</v>
      </c>
      <c r="S1302">
        <v>-131.7220333333</v>
      </c>
      <c r="T1302" t="s">
        <v>80</v>
      </c>
      <c r="U1302" t="s">
        <v>1894</v>
      </c>
      <c r="V1302" s="13" t="s">
        <v>42</v>
      </c>
      <c r="W1302" t="s">
        <v>30</v>
      </c>
    </row>
    <row r="1303" spans="1:23" x14ac:dyDescent="0.2">
      <c r="A1303" t="s">
        <v>24</v>
      </c>
      <c r="B1303" s="12">
        <v>39680</v>
      </c>
      <c r="C1303">
        <v>8</v>
      </c>
      <c r="D1303">
        <v>2008</v>
      </c>
      <c r="E1303" t="s">
        <v>3012</v>
      </c>
      <c r="F1303">
        <v>3304457</v>
      </c>
      <c r="G1303">
        <v>1</v>
      </c>
      <c r="H1303" t="s">
        <v>107</v>
      </c>
      <c r="I1303" t="s">
        <v>171</v>
      </c>
      <c r="J1303">
        <v>82305</v>
      </c>
      <c r="K1303" t="s">
        <v>2377</v>
      </c>
      <c r="L1303">
        <v>934.3</v>
      </c>
      <c r="O1303" t="s">
        <v>27</v>
      </c>
      <c r="P1303" t="s">
        <v>24</v>
      </c>
      <c r="Q1303" t="s">
        <v>2574</v>
      </c>
      <c r="R1303">
        <v>57.046390000000002</v>
      </c>
      <c r="S1303">
        <v>-135.33860000000001</v>
      </c>
      <c r="T1303" t="s">
        <v>58</v>
      </c>
      <c r="U1303" t="s">
        <v>1894</v>
      </c>
      <c r="W1303" t="s">
        <v>30</v>
      </c>
    </row>
    <row r="1304" spans="1:23" x14ac:dyDescent="0.2">
      <c r="A1304" t="s">
        <v>24</v>
      </c>
      <c r="B1304" s="12">
        <v>39680</v>
      </c>
      <c r="C1304">
        <v>8</v>
      </c>
      <c r="D1304">
        <v>2008</v>
      </c>
      <c r="E1304" t="s">
        <v>24</v>
      </c>
      <c r="F1304">
        <v>3305269</v>
      </c>
      <c r="G1304">
        <v>1</v>
      </c>
      <c r="H1304" t="s">
        <v>62</v>
      </c>
      <c r="I1304" t="s">
        <v>1087</v>
      </c>
      <c r="K1304" t="s">
        <v>3723</v>
      </c>
      <c r="L1304">
        <v>16</v>
      </c>
      <c r="O1304" t="s">
        <v>27</v>
      </c>
      <c r="P1304" t="s">
        <v>24</v>
      </c>
      <c r="Q1304" t="s">
        <v>2377</v>
      </c>
      <c r="R1304">
        <v>58.550164000000002</v>
      </c>
      <c r="S1304">
        <v>-135.02759800000001</v>
      </c>
      <c r="T1304" t="s">
        <v>58</v>
      </c>
      <c r="U1304" t="s">
        <v>1894</v>
      </c>
      <c r="V1304" s="13" t="s">
        <v>42</v>
      </c>
      <c r="W1304" t="s">
        <v>30</v>
      </c>
    </row>
    <row r="1305" spans="1:23" x14ac:dyDescent="0.2">
      <c r="A1305" t="s">
        <v>24</v>
      </c>
      <c r="B1305" s="12">
        <v>39680</v>
      </c>
      <c r="C1305">
        <v>8</v>
      </c>
      <c r="D1305">
        <v>2008</v>
      </c>
      <c r="E1305" t="s">
        <v>24</v>
      </c>
      <c r="F1305">
        <v>3322771</v>
      </c>
      <c r="G1305">
        <v>1</v>
      </c>
      <c r="H1305" t="s">
        <v>25</v>
      </c>
      <c r="I1305" t="s">
        <v>301</v>
      </c>
      <c r="J1305">
        <v>190</v>
      </c>
      <c r="K1305" t="s">
        <v>2574</v>
      </c>
      <c r="L1305">
        <v>111.7</v>
      </c>
      <c r="N1305">
        <v>40</v>
      </c>
      <c r="O1305" t="s">
        <v>27</v>
      </c>
      <c r="P1305" t="s">
        <v>24</v>
      </c>
      <c r="Q1305" t="s">
        <v>2377</v>
      </c>
      <c r="R1305">
        <v>58.534999999999997</v>
      </c>
      <c r="S1305">
        <v>-174.07666666669999</v>
      </c>
      <c r="T1305" t="s">
        <v>122</v>
      </c>
      <c r="U1305" t="s">
        <v>40</v>
      </c>
      <c r="W1305" t="s">
        <v>29</v>
      </c>
    </row>
    <row r="1306" spans="1:23" x14ac:dyDescent="0.2">
      <c r="A1306" t="s">
        <v>24</v>
      </c>
      <c r="B1306" s="12">
        <v>39682</v>
      </c>
      <c r="C1306">
        <v>8</v>
      </c>
      <c r="D1306">
        <v>2008</v>
      </c>
      <c r="E1306" t="s">
        <v>24</v>
      </c>
      <c r="F1306">
        <v>3308836</v>
      </c>
      <c r="G1306">
        <v>1</v>
      </c>
      <c r="H1306" t="s">
        <v>101</v>
      </c>
      <c r="I1306" t="s">
        <v>602</v>
      </c>
      <c r="J1306">
        <v>8914</v>
      </c>
      <c r="K1306" t="s">
        <v>2377</v>
      </c>
      <c r="L1306">
        <v>400</v>
      </c>
      <c r="N1306">
        <v>37</v>
      </c>
      <c r="O1306" t="s">
        <v>27</v>
      </c>
      <c r="P1306" t="s">
        <v>24</v>
      </c>
      <c r="Q1306" t="s">
        <v>2377</v>
      </c>
      <c r="R1306">
        <v>61.12473</v>
      </c>
      <c r="S1306">
        <v>-146.34639999999999</v>
      </c>
      <c r="T1306" t="s">
        <v>58</v>
      </c>
      <c r="U1306" t="s">
        <v>1894</v>
      </c>
      <c r="V1306" s="13" t="s">
        <v>42</v>
      </c>
      <c r="W1306" t="s">
        <v>30</v>
      </c>
    </row>
    <row r="1307" spans="1:23" x14ac:dyDescent="0.2">
      <c r="A1307" t="s">
        <v>24</v>
      </c>
      <c r="B1307" s="12">
        <v>39683</v>
      </c>
      <c r="C1307">
        <v>8</v>
      </c>
      <c r="D1307">
        <v>2008</v>
      </c>
      <c r="E1307" t="s">
        <v>24</v>
      </c>
      <c r="F1307">
        <v>3316055</v>
      </c>
      <c r="G1307">
        <v>1</v>
      </c>
      <c r="H1307" t="s">
        <v>25</v>
      </c>
      <c r="I1307" t="s">
        <v>1088</v>
      </c>
      <c r="J1307">
        <v>185</v>
      </c>
      <c r="K1307" t="s">
        <v>2574</v>
      </c>
      <c r="L1307">
        <v>92.4</v>
      </c>
      <c r="N1307">
        <v>44</v>
      </c>
      <c r="O1307" t="s">
        <v>27</v>
      </c>
      <c r="P1307" t="s">
        <v>24</v>
      </c>
      <c r="Q1307" t="s">
        <v>2377</v>
      </c>
      <c r="R1307">
        <v>59.044444499999997</v>
      </c>
      <c r="S1307">
        <v>-177.72499999999999</v>
      </c>
      <c r="T1307" t="s">
        <v>44</v>
      </c>
      <c r="U1307" t="s">
        <v>40</v>
      </c>
      <c r="V1307" s="13" t="s">
        <v>42</v>
      </c>
      <c r="W1307" t="s">
        <v>29</v>
      </c>
    </row>
    <row r="1308" spans="1:23" x14ac:dyDescent="0.2">
      <c r="A1308" t="s">
        <v>24</v>
      </c>
      <c r="B1308" s="12">
        <v>39684</v>
      </c>
      <c r="C1308">
        <v>8</v>
      </c>
      <c r="D1308">
        <v>2008</v>
      </c>
      <c r="E1308" t="s">
        <v>24</v>
      </c>
      <c r="F1308">
        <v>3307577</v>
      </c>
      <c r="G1308">
        <v>2</v>
      </c>
      <c r="H1308" t="s">
        <v>25</v>
      </c>
      <c r="I1308" t="s">
        <v>1091</v>
      </c>
      <c r="J1308">
        <v>75</v>
      </c>
      <c r="K1308" t="s">
        <v>2574</v>
      </c>
      <c r="L1308">
        <v>58</v>
      </c>
      <c r="O1308" t="s">
        <v>27</v>
      </c>
      <c r="P1308" t="s">
        <v>24</v>
      </c>
      <c r="Q1308" t="s">
        <v>2574</v>
      </c>
      <c r="R1308">
        <v>56.692489999999999</v>
      </c>
      <c r="S1308">
        <v>-135.2978</v>
      </c>
      <c r="T1308" t="s">
        <v>239</v>
      </c>
      <c r="U1308" t="s">
        <v>40</v>
      </c>
      <c r="V1308" s="13" t="s">
        <v>42</v>
      </c>
      <c r="W1308" t="s">
        <v>29</v>
      </c>
    </row>
    <row r="1309" spans="1:23" x14ac:dyDescent="0.2">
      <c r="A1309" t="s">
        <v>24</v>
      </c>
      <c r="B1309" s="12">
        <v>39685</v>
      </c>
      <c r="C1309">
        <v>8</v>
      </c>
      <c r="D1309">
        <v>2008</v>
      </c>
      <c r="E1309" t="s">
        <v>24</v>
      </c>
      <c r="F1309">
        <v>3309471</v>
      </c>
      <c r="G1309">
        <v>1</v>
      </c>
      <c r="H1309" t="s">
        <v>25</v>
      </c>
      <c r="I1309" t="s">
        <v>975</v>
      </c>
      <c r="J1309">
        <v>982</v>
      </c>
      <c r="K1309" t="s">
        <v>2377</v>
      </c>
      <c r="L1309">
        <v>136.30000000000001</v>
      </c>
      <c r="N1309">
        <v>40</v>
      </c>
      <c r="O1309" t="s">
        <v>27</v>
      </c>
      <c r="P1309" t="s">
        <v>24</v>
      </c>
      <c r="Q1309" t="s">
        <v>2377</v>
      </c>
      <c r="R1309">
        <v>59.383333333300001</v>
      </c>
      <c r="S1309">
        <v>-173.5833333333</v>
      </c>
      <c r="T1309" t="s">
        <v>58</v>
      </c>
      <c r="U1309" t="s">
        <v>1894</v>
      </c>
      <c r="W1309" t="s">
        <v>30</v>
      </c>
    </row>
    <row r="1310" spans="1:23" x14ac:dyDescent="0.2">
      <c r="A1310" t="s">
        <v>24</v>
      </c>
      <c r="B1310" s="12">
        <v>39686</v>
      </c>
      <c r="C1310">
        <v>8</v>
      </c>
      <c r="D1310">
        <v>2008</v>
      </c>
      <c r="E1310" t="s">
        <v>24</v>
      </c>
      <c r="F1310">
        <v>3346613</v>
      </c>
      <c r="G1310">
        <v>1</v>
      </c>
      <c r="H1310" t="s">
        <v>107</v>
      </c>
      <c r="I1310" t="s">
        <v>519</v>
      </c>
      <c r="J1310">
        <v>2928</v>
      </c>
      <c r="K1310" t="s">
        <v>2377</v>
      </c>
      <c r="L1310">
        <v>372.2</v>
      </c>
      <c r="N1310">
        <v>55</v>
      </c>
      <c r="O1310" t="s">
        <v>27</v>
      </c>
      <c r="P1310" t="s">
        <v>24</v>
      </c>
      <c r="Q1310" t="s">
        <v>2377</v>
      </c>
      <c r="R1310">
        <v>58.550164000000002</v>
      </c>
      <c r="S1310">
        <v>-135.02759800000001</v>
      </c>
      <c r="T1310" t="s">
        <v>399</v>
      </c>
      <c r="U1310" t="s">
        <v>40</v>
      </c>
      <c r="W1310" t="s">
        <v>29</v>
      </c>
    </row>
    <row r="1311" spans="1:23" x14ac:dyDescent="0.2">
      <c r="A1311" t="s">
        <v>24</v>
      </c>
      <c r="B1311" s="12">
        <v>39688</v>
      </c>
      <c r="C1311">
        <v>8</v>
      </c>
      <c r="D1311">
        <v>2008</v>
      </c>
      <c r="E1311" t="s">
        <v>24</v>
      </c>
      <c r="F1311">
        <v>3330385</v>
      </c>
      <c r="G1311">
        <v>1</v>
      </c>
      <c r="H1311" t="s">
        <v>25</v>
      </c>
      <c r="I1311" t="s">
        <v>975</v>
      </c>
      <c r="J1311">
        <v>982</v>
      </c>
      <c r="K1311" t="s">
        <v>2377</v>
      </c>
      <c r="L1311">
        <v>136.30000000000001</v>
      </c>
      <c r="N1311">
        <v>40</v>
      </c>
      <c r="O1311" t="s">
        <v>27</v>
      </c>
      <c r="P1311" t="s">
        <v>24</v>
      </c>
      <c r="Q1311" t="s">
        <v>2377</v>
      </c>
      <c r="R1311">
        <v>59.044444499999997</v>
      </c>
      <c r="S1311">
        <v>-177.72499999999999</v>
      </c>
      <c r="T1311" t="s">
        <v>44</v>
      </c>
      <c r="U1311" t="s">
        <v>40</v>
      </c>
      <c r="W1311" t="s">
        <v>29</v>
      </c>
    </row>
    <row r="1312" spans="1:23" x14ac:dyDescent="0.2">
      <c r="A1312" t="s">
        <v>24</v>
      </c>
      <c r="B1312" s="12">
        <v>39692</v>
      </c>
      <c r="C1312">
        <v>9</v>
      </c>
      <c r="D1312">
        <v>2008</v>
      </c>
      <c r="E1312" t="s">
        <v>24</v>
      </c>
      <c r="F1312">
        <v>3330509</v>
      </c>
      <c r="G1312">
        <v>1</v>
      </c>
      <c r="H1312" t="s">
        <v>107</v>
      </c>
      <c r="I1312" t="s">
        <v>1095</v>
      </c>
      <c r="J1312">
        <v>656</v>
      </c>
      <c r="K1312" t="s">
        <v>2377</v>
      </c>
      <c r="L1312">
        <v>142.69999999999999</v>
      </c>
      <c r="O1312" t="s">
        <v>27</v>
      </c>
      <c r="P1312" t="s">
        <v>24</v>
      </c>
      <c r="Q1312" t="s">
        <v>2574</v>
      </c>
      <c r="R1312">
        <v>55.153880000000001</v>
      </c>
      <c r="S1312">
        <v>-131.19220000000001</v>
      </c>
      <c r="T1312" t="s">
        <v>44</v>
      </c>
      <c r="U1312" t="s">
        <v>40</v>
      </c>
      <c r="W1312" t="s">
        <v>29</v>
      </c>
    </row>
    <row r="1313" spans="1:23" x14ac:dyDescent="0.2">
      <c r="A1313" t="s">
        <v>24</v>
      </c>
      <c r="B1313" s="12">
        <v>39693</v>
      </c>
      <c r="C1313">
        <v>9</v>
      </c>
      <c r="D1313">
        <v>2008</v>
      </c>
      <c r="E1313" t="s">
        <v>24</v>
      </c>
      <c r="F1313">
        <v>3316395</v>
      </c>
      <c r="G1313">
        <v>1</v>
      </c>
      <c r="H1313" t="s">
        <v>25</v>
      </c>
      <c r="I1313" t="s">
        <v>1096</v>
      </c>
      <c r="J1313">
        <v>192</v>
      </c>
      <c r="K1313" t="s">
        <v>2574</v>
      </c>
      <c r="L1313">
        <v>87.7</v>
      </c>
      <c r="O1313" t="s">
        <v>27</v>
      </c>
      <c r="P1313" t="s">
        <v>24</v>
      </c>
      <c r="Q1313" t="s">
        <v>2574</v>
      </c>
      <c r="R1313">
        <v>53.877777833300001</v>
      </c>
      <c r="S1313">
        <v>-166.57777783329999</v>
      </c>
      <c r="T1313" t="s">
        <v>58</v>
      </c>
      <c r="U1313" t="s">
        <v>1894</v>
      </c>
      <c r="W1313" t="s">
        <v>30</v>
      </c>
    </row>
    <row r="1314" spans="1:23" x14ac:dyDescent="0.2">
      <c r="A1314" t="s">
        <v>24</v>
      </c>
      <c r="B1314" s="12">
        <v>39695</v>
      </c>
      <c r="C1314">
        <v>9</v>
      </c>
      <c r="D1314">
        <v>2008</v>
      </c>
      <c r="E1314" t="s">
        <v>24</v>
      </c>
      <c r="F1314">
        <v>3330523</v>
      </c>
      <c r="G1314">
        <v>1</v>
      </c>
      <c r="H1314" t="s">
        <v>107</v>
      </c>
      <c r="I1314" t="s">
        <v>1097</v>
      </c>
      <c r="J1314">
        <v>82</v>
      </c>
      <c r="K1314" t="s">
        <v>2574</v>
      </c>
      <c r="L1314">
        <v>78.5</v>
      </c>
      <c r="O1314" t="s">
        <v>27</v>
      </c>
      <c r="P1314" t="s">
        <v>24</v>
      </c>
      <c r="Q1314" t="s">
        <v>2574</v>
      </c>
      <c r="R1314">
        <v>55.23856</v>
      </c>
      <c r="S1314">
        <v>-131.4477</v>
      </c>
      <c r="T1314" t="s">
        <v>44</v>
      </c>
      <c r="U1314" t="s">
        <v>40</v>
      </c>
      <c r="W1314" t="s">
        <v>29</v>
      </c>
    </row>
    <row r="1315" spans="1:23" x14ac:dyDescent="0.2">
      <c r="A1315" t="s">
        <v>24</v>
      </c>
      <c r="B1315" s="12">
        <v>39696</v>
      </c>
      <c r="C1315">
        <v>9</v>
      </c>
      <c r="D1315">
        <v>2008</v>
      </c>
      <c r="E1315" t="s">
        <v>24</v>
      </c>
      <c r="F1315">
        <v>3318680</v>
      </c>
      <c r="G1315">
        <v>1</v>
      </c>
      <c r="H1315" t="s">
        <v>25</v>
      </c>
      <c r="I1315" t="s">
        <v>1098</v>
      </c>
      <c r="K1315" t="s">
        <v>3723</v>
      </c>
      <c r="L1315">
        <v>25</v>
      </c>
      <c r="N1315">
        <v>40</v>
      </c>
      <c r="O1315" t="s">
        <v>27</v>
      </c>
      <c r="P1315" t="s">
        <v>24</v>
      </c>
      <c r="Q1315" t="s">
        <v>2377</v>
      </c>
      <c r="R1315">
        <v>60.69</v>
      </c>
      <c r="S1315">
        <v>-146.76943333329999</v>
      </c>
      <c r="T1315" t="s">
        <v>44</v>
      </c>
      <c r="U1315" t="s">
        <v>40</v>
      </c>
      <c r="W1315" t="s">
        <v>29</v>
      </c>
    </row>
    <row r="1316" spans="1:23" x14ac:dyDescent="0.2">
      <c r="A1316" t="s">
        <v>24</v>
      </c>
      <c r="B1316" s="12">
        <v>39696</v>
      </c>
      <c r="C1316">
        <v>9</v>
      </c>
      <c r="D1316">
        <v>2008</v>
      </c>
      <c r="E1316" t="s">
        <v>24</v>
      </c>
      <c r="F1316">
        <v>3320452</v>
      </c>
      <c r="G1316">
        <v>1</v>
      </c>
      <c r="H1316" t="s">
        <v>25</v>
      </c>
      <c r="I1316" t="s">
        <v>1099</v>
      </c>
      <c r="J1316">
        <v>156</v>
      </c>
      <c r="K1316" t="s">
        <v>2574</v>
      </c>
      <c r="L1316">
        <v>90.2</v>
      </c>
      <c r="N1316">
        <v>40</v>
      </c>
      <c r="O1316" t="s">
        <v>27</v>
      </c>
      <c r="P1316" t="s">
        <v>24</v>
      </c>
      <c r="Q1316" t="s">
        <v>2377</v>
      </c>
      <c r="R1316">
        <v>61.12473</v>
      </c>
      <c r="S1316">
        <v>-146.34639999999999</v>
      </c>
      <c r="T1316" t="s">
        <v>58</v>
      </c>
      <c r="U1316" t="s">
        <v>1894</v>
      </c>
      <c r="W1316" t="s">
        <v>30</v>
      </c>
    </row>
    <row r="1317" spans="1:23" x14ac:dyDescent="0.2">
      <c r="A1317" t="s">
        <v>24</v>
      </c>
      <c r="B1317" s="12">
        <v>39698</v>
      </c>
      <c r="C1317">
        <v>9</v>
      </c>
      <c r="D1317">
        <v>2008</v>
      </c>
      <c r="E1317" t="s">
        <v>526</v>
      </c>
      <c r="F1317">
        <v>3320395</v>
      </c>
      <c r="G1317">
        <v>1</v>
      </c>
      <c r="H1317" t="s">
        <v>25</v>
      </c>
      <c r="I1317" t="s">
        <v>1100</v>
      </c>
      <c r="J1317">
        <v>498</v>
      </c>
      <c r="K1317" t="s">
        <v>2574</v>
      </c>
      <c r="L1317">
        <v>170.5</v>
      </c>
      <c r="N1317">
        <v>45</v>
      </c>
      <c r="O1317" t="s">
        <v>27</v>
      </c>
      <c r="P1317" t="s">
        <v>24</v>
      </c>
      <c r="Q1317" t="s">
        <v>2377</v>
      </c>
      <c r="R1317">
        <v>61.12473</v>
      </c>
      <c r="S1317">
        <v>-146.34639999999999</v>
      </c>
      <c r="T1317" t="s">
        <v>58</v>
      </c>
      <c r="U1317" t="s">
        <v>1894</v>
      </c>
      <c r="W1317" t="s">
        <v>30</v>
      </c>
    </row>
    <row r="1318" spans="1:23" x14ac:dyDescent="0.2">
      <c r="A1318" t="s">
        <v>24</v>
      </c>
      <c r="B1318" s="12">
        <v>39698</v>
      </c>
      <c r="C1318">
        <v>9</v>
      </c>
      <c r="D1318">
        <v>2008</v>
      </c>
      <c r="E1318" t="s">
        <v>24</v>
      </c>
      <c r="F1318">
        <v>3321835</v>
      </c>
      <c r="G1318">
        <v>1</v>
      </c>
      <c r="H1318" t="s">
        <v>25</v>
      </c>
      <c r="I1318" t="s">
        <v>1101</v>
      </c>
      <c r="J1318">
        <v>7</v>
      </c>
      <c r="K1318" t="s">
        <v>2574</v>
      </c>
      <c r="L1318">
        <v>29</v>
      </c>
      <c r="O1318" t="s">
        <v>27</v>
      </c>
      <c r="P1318" t="s">
        <v>24</v>
      </c>
      <c r="Q1318" t="s">
        <v>2574</v>
      </c>
      <c r="R1318">
        <v>55.446800000000003</v>
      </c>
      <c r="S1318">
        <v>-131.86683333330001</v>
      </c>
      <c r="T1318" t="s">
        <v>56</v>
      </c>
      <c r="U1318" t="s">
        <v>40</v>
      </c>
      <c r="W1318" t="s">
        <v>29</v>
      </c>
    </row>
    <row r="1319" spans="1:23" x14ac:dyDescent="0.2">
      <c r="A1319" t="s">
        <v>24</v>
      </c>
      <c r="B1319" s="12">
        <v>39700</v>
      </c>
      <c r="C1319">
        <v>9</v>
      </c>
      <c r="D1319">
        <v>2008</v>
      </c>
      <c r="E1319" t="s">
        <v>24</v>
      </c>
      <c r="F1319">
        <v>3326172</v>
      </c>
      <c r="G1319">
        <v>1</v>
      </c>
      <c r="H1319" t="s">
        <v>107</v>
      </c>
      <c r="I1319" t="s">
        <v>1010</v>
      </c>
      <c r="J1319">
        <v>99</v>
      </c>
      <c r="K1319" t="s">
        <v>2574</v>
      </c>
      <c r="L1319">
        <v>120</v>
      </c>
      <c r="O1319" t="s">
        <v>27</v>
      </c>
      <c r="P1319" t="s">
        <v>24</v>
      </c>
      <c r="Q1319" t="s">
        <v>2574</v>
      </c>
      <c r="R1319">
        <v>55.439572166700003</v>
      </c>
      <c r="S1319">
        <v>-131.838075</v>
      </c>
      <c r="T1319" t="s">
        <v>44</v>
      </c>
      <c r="U1319" t="s">
        <v>40</v>
      </c>
      <c r="W1319" t="s">
        <v>29</v>
      </c>
    </row>
    <row r="1320" spans="1:23" x14ac:dyDescent="0.2">
      <c r="A1320" t="s">
        <v>24</v>
      </c>
      <c r="B1320" s="12">
        <v>39701</v>
      </c>
      <c r="C1320">
        <v>9</v>
      </c>
      <c r="D1320">
        <v>2008</v>
      </c>
      <c r="E1320" t="s">
        <v>24</v>
      </c>
      <c r="F1320">
        <v>3322240</v>
      </c>
      <c r="G1320">
        <v>1</v>
      </c>
      <c r="H1320" t="s">
        <v>25</v>
      </c>
      <c r="I1320" t="s">
        <v>385</v>
      </c>
      <c r="J1320">
        <v>131</v>
      </c>
      <c r="K1320" t="s">
        <v>2574</v>
      </c>
      <c r="L1320">
        <v>76.400000000000006</v>
      </c>
      <c r="N1320">
        <v>35</v>
      </c>
      <c r="O1320" t="s">
        <v>27</v>
      </c>
      <c r="P1320" t="s">
        <v>24</v>
      </c>
      <c r="Q1320" t="s">
        <v>2377</v>
      </c>
      <c r="R1320">
        <v>67.719179999999994</v>
      </c>
      <c r="S1320">
        <v>-164.53890000000001</v>
      </c>
      <c r="T1320" t="s">
        <v>58</v>
      </c>
      <c r="U1320" t="s">
        <v>1894</v>
      </c>
      <c r="W1320" t="s">
        <v>30</v>
      </c>
    </row>
    <row r="1321" spans="1:23" x14ac:dyDescent="0.2">
      <c r="A1321" t="s">
        <v>24</v>
      </c>
      <c r="B1321" s="12">
        <v>39702</v>
      </c>
      <c r="C1321">
        <v>9</v>
      </c>
      <c r="D1321">
        <v>2008</v>
      </c>
      <c r="E1321" t="s">
        <v>24</v>
      </c>
      <c r="F1321">
        <v>3518973</v>
      </c>
      <c r="G1321">
        <v>1</v>
      </c>
      <c r="H1321" t="s">
        <v>93</v>
      </c>
      <c r="I1321" t="s">
        <v>1102</v>
      </c>
      <c r="J1321">
        <v>198</v>
      </c>
      <c r="K1321" t="s">
        <v>2574</v>
      </c>
      <c r="L1321">
        <v>118.7</v>
      </c>
      <c r="N1321">
        <v>44</v>
      </c>
      <c r="O1321" t="s">
        <v>27</v>
      </c>
      <c r="P1321" t="s">
        <v>24</v>
      </c>
      <c r="Q1321" t="s">
        <v>2377</v>
      </c>
      <c r="R1321">
        <v>59.055</v>
      </c>
      <c r="S1321">
        <v>-151.8383333333</v>
      </c>
      <c r="T1321" t="s">
        <v>44</v>
      </c>
      <c r="U1321" t="s">
        <v>40</v>
      </c>
      <c r="W1321" t="s">
        <v>29</v>
      </c>
    </row>
    <row r="1322" spans="1:23" x14ac:dyDescent="0.2">
      <c r="A1322" t="s">
        <v>24</v>
      </c>
      <c r="B1322" s="12">
        <v>39703</v>
      </c>
      <c r="C1322">
        <v>9</v>
      </c>
      <c r="D1322">
        <v>2008</v>
      </c>
      <c r="E1322" t="s">
        <v>24</v>
      </c>
      <c r="F1322">
        <v>3323602</v>
      </c>
      <c r="G1322">
        <v>1</v>
      </c>
      <c r="H1322" t="s">
        <v>25</v>
      </c>
      <c r="I1322" t="s">
        <v>1090</v>
      </c>
      <c r="J1322">
        <v>37</v>
      </c>
      <c r="K1322" t="s">
        <v>2574</v>
      </c>
      <c r="L1322">
        <v>47.5</v>
      </c>
      <c r="N1322">
        <v>35</v>
      </c>
      <c r="O1322" t="s">
        <v>27</v>
      </c>
      <c r="P1322" t="s">
        <v>24</v>
      </c>
      <c r="Q1322" t="s">
        <v>2377</v>
      </c>
      <c r="R1322">
        <v>59.632510000000003</v>
      </c>
      <c r="S1322">
        <v>-151.53280000000001</v>
      </c>
      <c r="T1322" t="s">
        <v>58</v>
      </c>
      <c r="U1322" t="s">
        <v>1894</v>
      </c>
      <c r="W1322" t="s">
        <v>30</v>
      </c>
    </row>
    <row r="1323" spans="1:23" x14ac:dyDescent="0.2">
      <c r="A1323" t="s">
        <v>24</v>
      </c>
      <c r="B1323" s="12">
        <v>39703</v>
      </c>
      <c r="C1323">
        <v>9</v>
      </c>
      <c r="D1323">
        <v>2008</v>
      </c>
      <c r="E1323" t="s">
        <v>24</v>
      </c>
      <c r="F1323">
        <v>3358656</v>
      </c>
      <c r="G1323">
        <v>1</v>
      </c>
      <c r="H1323" t="s">
        <v>25</v>
      </c>
      <c r="I1323" t="s">
        <v>1103</v>
      </c>
      <c r="J1323">
        <v>197</v>
      </c>
      <c r="K1323" t="s">
        <v>2574</v>
      </c>
      <c r="L1323">
        <v>82.4</v>
      </c>
      <c r="N1323">
        <v>73</v>
      </c>
      <c r="O1323" t="s">
        <v>27</v>
      </c>
      <c r="P1323" t="s">
        <v>24</v>
      </c>
      <c r="Q1323" t="s">
        <v>2377</v>
      </c>
      <c r="R1323">
        <v>58.316666666700002</v>
      </c>
      <c r="S1323">
        <v>-151.30000000000001</v>
      </c>
      <c r="T1323" t="s">
        <v>44</v>
      </c>
      <c r="U1323" t="s">
        <v>40</v>
      </c>
      <c r="W1323" t="s">
        <v>29</v>
      </c>
    </row>
    <row r="1324" spans="1:23" x14ac:dyDescent="0.2">
      <c r="A1324" t="s">
        <v>24</v>
      </c>
      <c r="B1324" s="12">
        <v>39708</v>
      </c>
      <c r="C1324">
        <v>9</v>
      </c>
      <c r="D1324">
        <v>2008</v>
      </c>
      <c r="E1324" t="s">
        <v>24</v>
      </c>
      <c r="F1324">
        <v>3326803</v>
      </c>
      <c r="G1324">
        <v>1</v>
      </c>
      <c r="H1324" t="s">
        <v>25</v>
      </c>
      <c r="I1324" t="s">
        <v>1104</v>
      </c>
      <c r="J1324">
        <v>191</v>
      </c>
      <c r="K1324" t="s">
        <v>2574</v>
      </c>
      <c r="L1324">
        <v>78.599999999999994</v>
      </c>
      <c r="O1324" t="s">
        <v>27</v>
      </c>
      <c r="P1324" t="s">
        <v>24</v>
      </c>
      <c r="Q1324" t="s">
        <v>2574</v>
      </c>
      <c r="R1324">
        <v>57.784999999999997</v>
      </c>
      <c r="S1324">
        <v>-153.4188333333</v>
      </c>
      <c r="T1324" t="s">
        <v>80</v>
      </c>
      <c r="U1324" t="s">
        <v>40</v>
      </c>
      <c r="V1324" s="13" t="s">
        <v>42</v>
      </c>
      <c r="W1324" t="s">
        <v>29</v>
      </c>
    </row>
    <row r="1325" spans="1:23" x14ac:dyDescent="0.2">
      <c r="A1325" t="s">
        <v>24</v>
      </c>
      <c r="B1325" s="12">
        <v>39708</v>
      </c>
      <c r="C1325">
        <v>9</v>
      </c>
      <c r="D1325">
        <v>2008</v>
      </c>
      <c r="E1325" t="s">
        <v>24</v>
      </c>
      <c r="F1325">
        <v>3326951</v>
      </c>
      <c r="G1325">
        <v>1</v>
      </c>
      <c r="H1325" t="s">
        <v>25</v>
      </c>
      <c r="I1325" t="s">
        <v>1105</v>
      </c>
      <c r="J1325">
        <v>106</v>
      </c>
      <c r="K1325" t="s">
        <v>2574</v>
      </c>
      <c r="L1325">
        <v>75.900000000000006</v>
      </c>
      <c r="O1325" t="s">
        <v>27</v>
      </c>
      <c r="P1325" t="s">
        <v>24</v>
      </c>
      <c r="Q1325" t="s">
        <v>2574</v>
      </c>
      <c r="R1325">
        <v>57.784520000000001</v>
      </c>
      <c r="S1325">
        <v>-152.42429999999999</v>
      </c>
      <c r="T1325" t="s">
        <v>58</v>
      </c>
      <c r="U1325" t="s">
        <v>1894</v>
      </c>
      <c r="W1325" t="s">
        <v>30</v>
      </c>
    </row>
    <row r="1326" spans="1:23" x14ac:dyDescent="0.2">
      <c r="A1326" t="s">
        <v>24</v>
      </c>
      <c r="B1326" s="12">
        <v>39708</v>
      </c>
      <c r="C1326">
        <v>9</v>
      </c>
      <c r="D1326">
        <v>2008</v>
      </c>
      <c r="E1326" t="s">
        <v>24</v>
      </c>
      <c r="F1326">
        <v>3327015</v>
      </c>
      <c r="G1326">
        <v>1</v>
      </c>
      <c r="H1326" t="s">
        <v>97</v>
      </c>
      <c r="I1326" t="s">
        <v>1106</v>
      </c>
      <c r="J1326">
        <v>10</v>
      </c>
      <c r="K1326" t="s">
        <v>2574</v>
      </c>
      <c r="L1326">
        <v>29.9</v>
      </c>
      <c r="N1326">
        <v>22</v>
      </c>
      <c r="O1326" t="s">
        <v>27</v>
      </c>
      <c r="P1326" t="s">
        <v>24</v>
      </c>
      <c r="Q1326" t="s">
        <v>2377</v>
      </c>
      <c r="R1326">
        <v>58.274729999999998</v>
      </c>
      <c r="S1326">
        <v>-134.38759999999999</v>
      </c>
      <c r="T1326" t="s">
        <v>58</v>
      </c>
      <c r="U1326" t="s">
        <v>1894</v>
      </c>
      <c r="V1326" s="13" t="s">
        <v>30</v>
      </c>
      <c r="W1326" t="s">
        <v>30</v>
      </c>
    </row>
    <row r="1327" spans="1:23" x14ac:dyDescent="0.2">
      <c r="A1327" t="s">
        <v>24</v>
      </c>
      <c r="B1327" s="12">
        <v>39708</v>
      </c>
      <c r="C1327">
        <v>9</v>
      </c>
      <c r="D1327">
        <v>2008</v>
      </c>
      <c r="E1327" t="s">
        <v>24</v>
      </c>
      <c r="F1327">
        <v>3331900</v>
      </c>
      <c r="G1327">
        <v>1</v>
      </c>
      <c r="H1327" t="s">
        <v>25</v>
      </c>
      <c r="I1327" t="s">
        <v>405</v>
      </c>
      <c r="J1327">
        <v>180</v>
      </c>
      <c r="K1327" t="s">
        <v>2574</v>
      </c>
      <c r="L1327">
        <v>112.4</v>
      </c>
      <c r="N1327">
        <v>35</v>
      </c>
      <c r="O1327" t="s">
        <v>27</v>
      </c>
      <c r="P1327" t="s">
        <v>24</v>
      </c>
      <c r="Q1327" t="s">
        <v>2377</v>
      </c>
      <c r="R1327">
        <v>59.044444499999997</v>
      </c>
      <c r="S1327">
        <v>-177.72499999999999</v>
      </c>
      <c r="T1327" t="s">
        <v>399</v>
      </c>
      <c r="U1327" t="s">
        <v>40</v>
      </c>
      <c r="W1327" t="s">
        <v>29</v>
      </c>
    </row>
    <row r="1328" spans="1:23" x14ac:dyDescent="0.2">
      <c r="A1328" t="s">
        <v>24</v>
      </c>
      <c r="B1328" s="12">
        <v>39708</v>
      </c>
      <c r="C1328">
        <v>9</v>
      </c>
      <c r="D1328">
        <v>2008</v>
      </c>
      <c r="E1328" t="s">
        <v>24</v>
      </c>
      <c r="F1328">
        <v>3339852</v>
      </c>
      <c r="G1328">
        <v>1</v>
      </c>
      <c r="H1328" t="s">
        <v>107</v>
      </c>
      <c r="I1328" t="s">
        <v>141</v>
      </c>
      <c r="J1328">
        <v>81</v>
      </c>
      <c r="K1328" t="s">
        <v>2574</v>
      </c>
      <c r="L1328">
        <v>117.2</v>
      </c>
      <c r="N1328">
        <v>19</v>
      </c>
      <c r="O1328" t="s">
        <v>27</v>
      </c>
      <c r="P1328" t="s">
        <v>24</v>
      </c>
      <c r="Q1328" t="s">
        <v>2377</v>
      </c>
      <c r="R1328">
        <v>60.780200999999998</v>
      </c>
      <c r="S1328">
        <v>-148.67360600000001</v>
      </c>
      <c r="T1328" t="s">
        <v>44</v>
      </c>
      <c r="U1328" t="s">
        <v>40</v>
      </c>
      <c r="W1328" t="s">
        <v>29</v>
      </c>
    </row>
    <row r="1329" spans="1:23" x14ac:dyDescent="0.2">
      <c r="A1329" t="s">
        <v>24</v>
      </c>
      <c r="B1329" s="12">
        <v>39710</v>
      </c>
      <c r="C1329">
        <v>9</v>
      </c>
      <c r="D1329">
        <v>2008</v>
      </c>
      <c r="E1329" t="s">
        <v>24</v>
      </c>
      <c r="F1329">
        <v>3328171</v>
      </c>
      <c r="G1329">
        <v>1</v>
      </c>
      <c r="H1329" t="s">
        <v>93</v>
      </c>
      <c r="I1329" t="s">
        <v>897</v>
      </c>
      <c r="J1329">
        <v>158</v>
      </c>
      <c r="K1329" t="s">
        <v>2574</v>
      </c>
      <c r="L1329">
        <v>90.7</v>
      </c>
      <c r="O1329" t="s">
        <v>27</v>
      </c>
      <c r="P1329" t="s">
        <v>24</v>
      </c>
      <c r="Q1329" t="s">
        <v>2574</v>
      </c>
      <c r="R1329">
        <v>57.731666666700001</v>
      </c>
      <c r="S1329">
        <v>-152.52166666670001</v>
      </c>
      <c r="T1329" t="s">
        <v>58</v>
      </c>
      <c r="U1329" t="s">
        <v>1894</v>
      </c>
      <c r="W1329" t="s">
        <v>30</v>
      </c>
    </row>
    <row r="1330" spans="1:23" x14ac:dyDescent="0.2">
      <c r="A1330" t="s">
        <v>24</v>
      </c>
      <c r="B1330" s="12">
        <v>39710</v>
      </c>
      <c r="C1330">
        <v>9</v>
      </c>
      <c r="D1330">
        <v>2008</v>
      </c>
      <c r="E1330" t="s">
        <v>24</v>
      </c>
      <c r="F1330">
        <v>3338079</v>
      </c>
      <c r="G1330">
        <v>1</v>
      </c>
      <c r="H1330" t="s">
        <v>25</v>
      </c>
      <c r="I1330" t="s">
        <v>1107</v>
      </c>
      <c r="J1330">
        <v>60</v>
      </c>
      <c r="K1330" t="s">
        <v>2574</v>
      </c>
      <c r="L1330">
        <v>49.5</v>
      </c>
      <c r="N1330">
        <v>45</v>
      </c>
      <c r="O1330" t="s">
        <v>27</v>
      </c>
      <c r="P1330" t="s">
        <v>24</v>
      </c>
      <c r="Q1330" t="s">
        <v>2377</v>
      </c>
      <c r="R1330">
        <v>58.302849999999999</v>
      </c>
      <c r="S1330">
        <v>-134.42939999999999</v>
      </c>
      <c r="T1330" t="s">
        <v>58</v>
      </c>
      <c r="U1330" t="s">
        <v>1894</v>
      </c>
      <c r="W1330" t="s">
        <v>30</v>
      </c>
    </row>
    <row r="1331" spans="1:23" x14ac:dyDescent="0.2">
      <c r="A1331" t="s">
        <v>24</v>
      </c>
      <c r="B1331" s="12">
        <v>39711</v>
      </c>
      <c r="C1331">
        <v>9</v>
      </c>
      <c r="D1331">
        <v>2008</v>
      </c>
      <c r="E1331" t="s">
        <v>24</v>
      </c>
      <c r="F1331">
        <v>3332012</v>
      </c>
      <c r="G1331">
        <v>1</v>
      </c>
      <c r="H1331" t="s">
        <v>25</v>
      </c>
      <c r="I1331" t="s">
        <v>1108</v>
      </c>
      <c r="J1331">
        <v>446</v>
      </c>
      <c r="K1331" t="s">
        <v>2574</v>
      </c>
      <c r="L1331">
        <v>149.6</v>
      </c>
      <c r="O1331" t="s">
        <v>27</v>
      </c>
      <c r="P1331" t="s">
        <v>24</v>
      </c>
      <c r="Q1331" t="s">
        <v>2574</v>
      </c>
      <c r="R1331">
        <v>51.857464999999998</v>
      </c>
      <c r="S1331">
        <v>-176.64588800000001</v>
      </c>
      <c r="T1331" t="s">
        <v>44</v>
      </c>
      <c r="U1331" t="s">
        <v>40</v>
      </c>
      <c r="V1331" s="13" t="s">
        <v>42</v>
      </c>
      <c r="W1331" t="s">
        <v>29</v>
      </c>
    </row>
    <row r="1332" spans="1:23" x14ac:dyDescent="0.2">
      <c r="A1332" t="s">
        <v>24</v>
      </c>
      <c r="B1332" s="12">
        <v>39713</v>
      </c>
      <c r="C1332">
        <v>9</v>
      </c>
      <c r="D1332">
        <v>2008</v>
      </c>
      <c r="E1332" t="s">
        <v>24</v>
      </c>
      <c r="F1332">
        <v>3330473</v>
      </c>
      <c r="G1332">
        <v>1</v>
      </c>
      <c r="H1332" t="s">
        <v>25</v>
      </c>
      <c r="I1332" t="s">
        <v>594</v>
      </c>
      <c r="J1332">
        <v>160</v>
      </c>
      <c r="K1332" t="s">
        <v>2574</v>
      </c>
      <c r="L1332">
        <v>78</v>
      </c>
      <c r="O1332" t="s">
        <v>27</v>
      </c>
      <c r="P1332" t="s">
        <v>24</v>
      </c>
      <c r="Q1332" t="s">
        <v>2574</v>
      </c>
      <c r="R1332">
        <v>53.877777833300001</v>
      </c>
      <c r="S1332">
        <v>-166.57777783329999</v>
      </c>
      <c r="T1332" t="s">
        <v>58</v>
      </c>
      <c r="U1332" t="s">
        <v>1894</v>
      </c>
      <c r="W1332" t="s">
        <v>30</v>
      </c>
    </row>
    <row r="1333" spans="1:23" x14ac:dyDescent="0.2">
      <c r="A1333" t="s">
        <v>24</v>
      </c>
      <c r="B1333" s="12">
        <v>39718</v>
      </c>
      <c r="C1333">
        <v>9</v>
      </c>
      <c r="D1333">
        <v>2008</v>
      </c>
      <c r="E1333" t="s">
        <v>24</v>
      </c>
      <c r="F1333">
        <v>3336898</v>
      </c>
      <c r="G1333">
        <v>1</v>
      </c>
      <c r="H1333" t="s">
        <v>90</v>
      </c>
      <c r="I1333" t="s">
        <v>1109</v>
      </c>
      <c r="J1333">
        <v>95</v>
      </c>
      <c r="K1333" t="s">
        <v>2574</v>
      </c>
      <c r="L1333">
        <v>140.6</v>
      </c>
      <c r="N1333">
        <v>35</v>
      </c>
      <c r="O1333" t="s">
        <v>27</v>
      </c>
      <c r="P1333" t="s">
        <v>24</v>
      </c>
      <c r="Q1333" t="s">
        <v>2377</v>
      </c>
      <c r="R1333">
        <v>60.386666666700002</v>
      </c>
      <c r="S1333">
        <v>-166.17500000000001</v>
      </c>
      <c r="T1333" t="s">
        <v>136</v>
      </c>
      <c r="U1333" t="s">
        <v>1894</v>
      </c>
      <c r="V1333" s="13" t="s">
        <v>42</v>
      </c>
      <c r="W1333" t="s">
        <v>30</v>
      </c>
    </row>
    <row r="1334" spans="1:23" x14ac:dyDescent="0.2">
      <c r="A1334" t="s">
        <v>24</v>
      </c>
      <c r="B1334" s="12">
        <v>39721</v>
      </c>
      <c r="C1334">
        <v>9</v>
      </c>
      <c r="D1334">
        <v>2008</v>
      </c>
      <c r="E1334" t="s">
        <v>24</v>
      </c>
      <c r="F1334">
        <v>3335833</v>
      </c>
      <c r="G1334">
        <v>1</v>
      </c>
      <c r="H1334" t="s">
        <v>25</v>
      </c>
      <c r="I1334" t="s">
        <v>473</v>
      </c>
      <c r="J1334">
        <v>197</v>
      </c>
      <c r="K1334" t="s">
        <v>2574</v>
      </c>
      <c r="L1334">
        <v>89.9</v>
      </c>
      <c r="O1334" t="s">
        <v>27</v>
      </c>
      <c r="P1334" t="s">
        <v>24</v>
      </c>
      <c r="Q1334" t="s">
        <v>2574</v>
      </c>
      <c r="R1334">
        <v>57.793610000000001</v>
      </c>
      <c r="S1334">
        <v>-152.4058</v>
      </c>
      <c r="T1334" t="s">
        <v>58</v>
      </c>
      <c r="U1334" t="s">
        <v>1894</v>
      </c>
      <c r="W1334" t="s">
        <v>30</v>
      </c>
    </row>
    <row r="1335" spans="1:23" x14ac:dyDescent="0.2">
      <c r="A1335" t="s">
        <v>24</v>
      </c>
      <c r="B1335" s="12">
        <v>39724</v>
      </c>
      <c r="C1335">
        <v>10</v>
      </c>
      <c r="D1335">
        <v>2008</v>
      </c>
      <c r="E1335" t="s">
        <v>24</v>
      </c>
      <c r="F1335">
        <v>3435004</v>
      </c>
      <c r="G1335">
        <v>1</v>
      </c>
      <c r="H1335" t="s">
        <v>25</v>
      </c>
      <c r="I1335" t="s">
        <v>339</v>
      </c>
      <c r="J1335">
        <v>2912</v>
      </c>
      <c r="K1335" t="s">
        <v>2377</v>
      </c>
      <c r="L1335">
        <v>280.8</v>
      </c>
      <c r="N1335">
        <v>39</v>
      </c>
      <c r="O1335" t="s">
        <v>27</v>
      </c>
      <c r="P1335" t="s">
        <v>24</v>
      </c>
      <c r="Q1335" t="s">
        <v>2377</v>
      </c>
      <c r="R1335">
        <v>58.066666666700002</v>
      </c>
      <c r="S1335">
        <v>-166.48333333330001</v>
      </c>
      <c r="T1335" t="s">
        <v>399</v>
      </c>
      <c r="U1335" t="s">
        <v>40</v>
      </c>
      <c r="W1335" t="s">
        <v>29</v>
      </c>
    </row>
    <row r="1336" spans="1:23" x14ac:dyDescent="0.2">
      <c r="A1336" t="s">
        <v>24</v>
      </c>
      <c r="B1336" s="12">
        <v>39726</v>
      </c>
      <c r="C1336">
        <v>10</v>
      </c>
      <c r="D1336">
        <v>2008</v>
      </c>
      <c r="E1336" t="s">
        <v>24</v>
      </c>
      <c r="F1336">
        <v>3341886</v>
      </c>
      <c r="G1336">
        <v>1</v>
      </c>
      <c r="H1336" t="s">
        <v>25</v>
      </c>
      <c r="I1336" t="s">
        <v>676</v>
      </c>
      <c r="J1336">
        <v>1418</v>
      </c>
      <c r="K1336" t="s">
        <v>2377</v>
      </c>
      <c r="L1336">
        <v>202.7</v>
      </c>
      <c r="N1336">
        <v>44</v>
      </c>
      <c r="O1336" t="s">
        <v>27</v>
      </c>
      <c r="P1336" t="s">
        <v>24</v>
      </c>
      <c r="Q1336" t="s">
        <v>2377</v>
      </c>
      <c r="R1336">
        <v>59.044444499999997</v>
      </c>
      <c r="S1336">
        <v>-177.72499999999999</v>
      </c>
      <c r="T1336" t="s">
        <v>44</v>
      </c>
      <c r="U1336" t="s">
        <v>40</v>
      </c>
      <c r="V1336" s="13" t="s">
        <v>42</v>
      </c>
      <c r="W1336" t="s">
        <v>29</v>
      </c>
    </row>
    <row r="1337" spans="1:23" x14ac:dyDescent="0.2">
      <c r="A1337" t="s">
        <v>24</v>
      </c>
      <c r="B1337" s="12">
        <v>39727</v>
      </c>
      <c r="C1337">
        <v>10</v>
      </c>
      <c r="D1337">
        <v>2008</v>
      </c>
      <c r="E1337" t="s">
        <v>24</v>
      </c>
      <c r="F1337">
        <v>3340405</v>
      </c>
      <c r="G1337">
        <v>1</v>
      </c>
      <c r="H1337" t="s">
        <v>97</v>
      </c>
      <c r="I1337" t="s">
        <v>1110</v>
      </c>
      <c r="J1337">
        <v>190</v>
      </c>
      <c r="K1337" t="s">
        <v>2574</v>
      </c>
      <c r="L1337">
        <v>115.2</v>
      </c>
      <c r="N1337">
        <v>27</v>
      </c>
      <c r="O1337" t="s">
        <v>27</v>
      </c>
      <c r="P1337" t="s">
        <v>24</v>
      </c>
      <c r="Q1337" t="s">
        <v>2377</v>
      </c>
      <c r="R1337">
        <v>61.12473</v>
      </c>
      <c r="S1337">
        <v>-146.34639999999999</v>
      </c>
      <c r="T1337" t="s">
        <v>58</v>
      </c>
      <c r="U1337" t="s">
        <v>1894</v>
      </c>
      <c r="W1337" t="s">
        <v>30</v>
      </c>
    </row>
    <row r="1338" spans="1:23" x14ac:dyDescent="0.2">
      <c r="A1338" t="s">
        <v>24</v>
      </c>
      <c r="B1338" s="12">
        <v>39727</v>
      </c>
      <c r="C1338">
        <v>10</v>
      </c>
      <c r="D1338">
        <v>2008</v>
      </c>
      <c r="E1338" t="s">
        <v>24</v>
      </c>
      <c r="F1338">
        <v>3341083</v>
      </c>
      <c r="G1338">
        <v>1</v>
      </c>
      <c r="H1338" t="s">
        <v>25</v>
      </c>
      <c r="I1338" t="s">
        <v>1111</v>
      </c>
      <c r="J1338">
        <v>198</v>
      </c>
      <c r="K1338" t="s">
        <v>2574</v>
      </c>
      <c r="L1338">
        <v>98.4</v>
      </c>
      <c r="N1338">
        <v>39</v>
      </c>
      <c r="O1338" t="s">
        <v>27</v>
      </c>
      <c r="P1338" t="s">
        <v>24</v>
      </c>
      <c r="Q1338" t="s">
        <v>2377</v>
      </c>
      <c r="R1338">
        <v>59.044444499999997</v>
      </c>
      <c r="S1338">
        <v>-177.72499999999999</v>
      </c>
      <c r="T1338" t="s">
        <v>44</v>
      </c>
      <c r="U1338" t="s">
        <v>40</v>
      </c>
      <c r="W1338" t="s">
        <v>29</v>
      </c>
    </row>
    <row r="1339" spans="1:23" x14ac:dyDescent="0.2">
      <c r="A1339" t="s">
        <v>24</v>
      </c>
      <c r="B1339" s="12">
        <v>39728</v>
      </c>
      <c r="C1339">
        <v>10</v>
      </c>
      <c r="D1339">
        <v>2008</v>
      </c>
      <c r="E1339" t="s">
        <v>24</v>
      </c>
      <c r="F1339">
        <v>3340436</v>
      </c>
      <c r="G1339">
        <v>1</v>
      </c>
      <c r="H1339" t="s">
        <v>59</v>
      </c>
      <c r="I1339" t="s">
        <v>1112</v>
      </c>
      <c r="J1339">
        <v>94999</v>
      </c>
      <c r="K1339" t="s">
        <v>2377</v>
      </c>
      <c r="L1339">
        <v>949.9</v>
      </c>
      <c r="N1339">
        <v>31</v>
      </c>
      <c r="O1339" t="s">
        <v>27</v>
      </c>
      <c r="P1339" t="s">
        <v>24</v>
      </c>
      <c r="Q1339" t="s">
        <v>2377</v>
      </c>
      <c r="R1339">
        <v>61.12473</v>
      </c>
      <c r="S1339">
        <v>-146.34639999999999</v>
      </c>
      <c r="T1339" t="s">
        <v>58</v>
      </c>
      <c r="U1339" t="s">
        <v>1894</v>
      </c>
      <c r="W1339" t="s">
        <v>30</v>
      </c>
    </row>
    <row r="1340" spans="1:23" x14ac:dyDescent="0.2">
      <c r="A1340" t="s">
        <v>24</v>
      </c>
      <c r="B1340" s="12">
        <v>39729</v>
      </c>
      <c r="C1340">
        <v>10</v>
      </c>
      <c r="D1340">
        <v>2008</v>
      </c>
      <c r="E1340" t="s">
        <v>24</v>
      </c>
      <c r="F1340">
        <v>3344795</v>
      </c>
      <c r="G1340">
        <v>1</v>
      </c>
      <c r="H1340" t="s">
        <v>25</v>
      </c>
      <c r="I1340" t="s">
        <v>557</v>
      </c>
      <c r="J1340">
        <v>194</v>
      </c>
      <c r="K1340" t="s">
        <v>2574</v>
      </c>
      <c r="L1340">
        <v>111.6</v>
      </c>
      <c r="O1340" t="s">
        <v>27</v>
      </c>
      <c r="P1340" t="s">
        <v>24</v>
      </c>
      <c r="Q1340" t="s">
        <v>2574</v>
      </c>
      <c r="R1340">
        <v>56.65</v>
      </c>
      <c r="S1340">
        <v>-166.3</v>
      </c>
      <c r="T1340" t="s">
        <v>56</v>
      </c>
      <c r="U1340" t="s">
        <v>40</v>
      </c>
      <c r="W1340" t="s">
        <v>29</v>
      </c>
    </row>
    <row r="1341" spans="1:23" x14ac:dyDescent="0.2">
      <c r="A1341" t="s">
        <v>24</v>
      </c>
      <c r="B1341" s="12">
        <v>39730</v>
      </c>
      <c r="C1341">
        <v>10</v>
      </c>
      <c r="D1341">
        <v>2008</v>
      </c>
      <c r="E1341" t="s">
        <v>24</v>
      </c>
      <c r="F1341">
        <v>3357892</v>
      </c>
      <c r="G1341">
        <v>1</v>
      </c>
      <c r="H1341" t="s">
        <v>25</v>
      </c>
      <c r="I1341" t="s">
        <v>1113</v>
      </c>
      <c r="J1341">
        <v>268</v>
      </c>
      <c r="K1341" t="s">
        <v>2574</v>
      </c>
      <c r="L1341">
        <v>90.5</v>
      </c>
      <c r="O1341" t="s">
        <v>27</v>
      </c>
      <c r="P1341" t="s">
        <v>24</v>
      </c>
      <c r="Q1341" t="s">
        <v>2574</v>
      </c>
      <c r="R1341">
        <v>57.316666666700002</v>
      </c>
      <c r="S1341">
        <v>-152.4333333333</v>
      </c>
      <c r="T1341" t="s">
        <v>136</v>
      </c>
      <c r="U1341" t="s">
        <v>40</v>
      </c>
      <c r="V1341" s="13" t="s">
        <v>42</v>
      </c>
      <c r="W1341" t="s">
        <v>29</v>
      </c>
    </row>
    <row r="1342" spans="1:23" x14ac:dyDescent="0.2">
      <c r="A1342" t="s">
        <v>24</v>
      </c>
      <c r="B1342" s="12">
        <v>39731</v>
      </c>
      <c r="C1342">
        <v>10</v>
      </c>
      <c r="D1342">
        <v>2008</v>
      </c>
      <c r="E1342" t="s">
        <v>24</v>
      </c>
      <c r="F1342">
        <v>3346301</v>
      </c>
      <c r="G1342">
        <v>1</v>
      </c>
      <c r="H1342" t="s">
        <v>25</v>
      </c>
      <c r="I1342" t="s">
        <v>488</v>
      </c>
      <c r="J1342">
        <v>172</v>
      </c>
      <c r="K1342" t="s">
        <v>2574</v>
      </c>
      <c r="L1342">
        <v>88.3</v>
      </c>
      <c r="O1342" t="s">
        <v>27</v>
      </c>
      <c r="P1342" t="s">
        <v>24</v>
      </c>
      <c r="Q1342" t="s">
        <v>2574</v>
      </c>
      <c r="R1342">
        <v>57.784520000000001</v>
      </c>
      <c r="S1342">
        <v>-152.42429999999999</v>
      </c>
      <c r="T1342" t="s">
        <v>58</v>
      </c>
      <c r="U1342" t="s">
        <v>1894</v>
      </c>
      <c r="W1342" t="s">
        <v>30</v>
      </c>
    </row>
    <row r="1343" spans="1:23" x14ac:dyDescent="0.2">
      <c r="A1343" t="s">
        <v>24</v>
      </c>
      <c r="B1343" s="12">
        <v>39732</v>
      </c>
      <c r="C1343">
        <v>10</v>
      </c>
      <c r="D1343">
        <v>2008</v>
      </c>
      <c r="E1343" t="s">
        <v>24</v>
      </c>
      <c r="F1343">
        <v>3357809</v>
      </c>
      <c r="G1343">
        <v>1</v>
      </c>
      <c r="H1343" t="s">
        <v>107</v>
      </c>
      <c r="I1343" t="s">
        <v>247</v>
      </c>
      <c r="J1343">
        <v>2174</v>
      </c>
      <c r="K1343" t="s">
        <v>2377</v>
      </c>
      <c r="L1343">
        <v>266</v>
      </c>
      <c r="O1343" t="s">
        <v>27</v>
      </c>
      <c r="P1343" t="s">
        <v>24</v>
      </c>
      <c r="Q1343" t="s">
        <v>2574</v>
      </c>
      <c r="R1343">
        <v>53.9633333333</v>
      </c>
      <c r="S1343">
        <v>-166.4466666667</v>
      </c>
      <c r="T1343" t="s">
        <v>399</v>
      </c>
      <c r="U1343" t="s">
        <v>40</v>
      </c>
      <c r="W1343" t="s">
        <v>29</v>
      </c>
    </row>
    <row r="1344" spans="1:23" x14ac:dyDescent="0.2">
      <c r="A1344" t="s">
        <v>24</v>
      </c>
      <c r="B1344" s="12">
        <v>39733</v>
      </c>
      <c r="C1344">
        <v>10</v>
      </c>
      <c r="D1344">
        <v>2008</v>
      </c>
      <c r="E1344" t="s">
        <v>24</v>
      </c>
      <c r="F1344">
        <v>3345284</v>
      </c>
      <c r="G1344">
        <v>1</v>
      </c>
      <c r="H1344" t="s">
        <v>93</v>
      </c>
      <c r="I1344" t="s">
        <v>1114</v>
      </c>
      <c r="J1344">
        <v>174</v>
      </c>
      <c r="K1344" t="s">
        <v>2574</v>
      </c>
      <c r="L1344">
        <v>138</v>
      </c>
      <c r="N1344">
        <v>42</v>
      </c>
      <c r="O1344" t="s">
        <v>27</v>
      </c>
      <c r="P1344" t="s">
        <v>24</v>
      </c>
      <c r="Q1344" t="s">
        <v>2377</v>
      </c>
      <c r="R1344">
        <v>61.12473</v>
      </c>
      <c r="S1344">
        <v>-146.34639999999999</v>
      </c>
      <c r="T1344" t="s">
        <v>58</v>
      </c>
      <c r="U1344" t="s">
        <v>1894</v>
      </c>
      <c r="W1344" t="s">
        <v>30</v>
      </c>
    </row>
    <row r="1345" spans="1:23" x14ac:dyDescent="0.2">
      <c r="A1345" t="s">
        <v>24</v>
      </c>
      <c r="B1345" s="12">
        <v>39733</v>
      </c>
      <c r="C1345">
        <v>10</v>
      </c>
      <c r="D1345">
        <v>2008</v>
      </c>
      <c r="E1345" t="s">
        <v>24</v>
      </c>
      <c r="F1345">
        <v>3345329</v>
      </c>
      <c r="G1345">
        <v>1</v>
      </c>
      <c r="H1345" t="s">
        <v>107</v>
      </c>
      <c r="I1345" t="s">
        <v>201</v>
      </c>
      <c r="J1345">
        <v>1280</v>
      </c>
      <c r="K1345" t="s">
        <v>2377</v>
      </c>
      <c r="L1345">
        <v>217.5</v>
      </c>
      <c r="N1345">
        <v>41</v>
      </c>
      <c r="O1345" t="s">
        <v>27</v>
      </c>
      <c r="P1345" t="s">
        <v>24</v>
      </c>
      <c r="Q1345" t="s">
        <v>2377</v>
      </c>
      <c r="R1345">
        <v>60.753333333299999</v>
      </c>
      <c r="S1345">
        <v>-148.9416666667</v>
      </c>
      <c r="T1345" t="s">
        <v>56</v>
      </c>
      <c r="U1345" t="s">
        <v>40</v>
      </c>
      <c r="W1345" t="s">
        <v>29</v>
      </c>
    </row>
    <row r="1346" spans="1:23" x14ac:dyDescent="0.2">
      <c r="A1346" t="s">
        <v>24</v>
      </c>
      <c r="B1346" s="12">
        <v>39736</v>
      </c>
      <c r="C1346">
        <v>10</v>
      </c>
      <c r="D1346">
        <v>2008</v>
      </c>
      <c r="E1346" t="s">
        <v>24</v>
      </c>
      <c r="F1346">
        <v>3345916</v>
      </c>
      <c r="G1346">
        <v>1</v>
      </c>
      <c r="H1346" t="s">
        <v>93</v>
      </c>
      <c r="I1346" t="s">
        <v>888</v>
      </c>
      <c r="J1346">
        <v>183</v>
      </c>
      <c r="K1346" t="s">
        <v>2574</v>
      </c>
      <c r="L1346">
        <v>96.8</v>
      </c>
      <c r="N1346">
        <v>43</v>
      </c>
      <c r="O1346" t="s">
        <v>27</v>
      </c>
      <c r="P1346" t="s">
        <v>24</v>
      </c>
      <c r="Q1346" t="s">
        <v>2377</v>
      </c>
      <c r="R1346">
        <v>60.089666666699998</v>
      </c>
      <c r="S1346">
        <v>-149.41683333329999</v>
      </c>
      <c r="T1346" t="s">
        <v>58</v>
      </c>
      <c r="U1346" t="s">
        <v>1894</v>
      </c>
      <c r="W1346" t="s">
        <v>30</v>
      </c>
    </row>
    <row r="1347" spans="1:23" x14ac:dyDescent="0.2">
      <c r="A1347" t="s">
        <v>24</v>
      </c>
      <c r="B1347" s="12">
        <v>39738</v>
      </c>
      <c r="C1347">
        <v>10</v>
      </c>
      <c r="D1347">
        <v>2008</v>
      </c>
      <c r="E1347" t="s">
        <v>24</v>
      </c>
      <c r="F1347">
        <v>3347247</v>
      </c>
      <c r="G1347">
        <v>1</v>
      </c>
      <c r="H1347" t="s">
        <v>25</v>
      </c>
      <c r="I1347" t="s">
        <v>1115</v>
      </c>
      <c r="J1347">
        <v>31</v>
      </c>
      <c r="K1347" t="s">
        <v>2574</v>
      </c>
      <c r="L1347">
        <v>52</v>
      </c>
      <c r="N1347">
        <v>31</v>
      </c>
      <c r="O1347" t="s">
        <v>27</v>
      </c>
      <c r="P1347" t="s">
        <v>24</v>
      </c>
      <c r="Q1347" t="s">
        <v>2377</v>
      </c>
      <c r="R1347">
        <v>60.116666666699999</v>
      </c>
      <c r="S1347">
        <v>-149.4333333333</v>
      </c>
      <c r="T1347" t="s">
        <v>58</v>
      </c>
      <c r="U1347" t="s">
        <v>1894</v>
      </c>
      <c r="V1347" s="13" t="s">
        <v>42</v>
      </c>
      <c r="W1347" t="s">
        <v>30</v>
      </c>
    </row>
    <row r="1348" spans="1:23" x14ac:dyDescent="0.2">
      <c r="A1348" t="s">
        <v>24</v>
      </c>
      <c r="B1348" s="12">
        <v>39738</v>
      </c>
      <c r="C1348">
        <v>10</v>
      </c>
      <c r="D1348">
        <v>2008</v>
      </c>
      <c r="E1348" t="s">
        <v>24</v>
      </c>
      <c r="F1348">
        <v>3419784</v>
      </c>
      <c r="G1348">
        <v>1</v>
      </c>
      <c r="H1348" t="s">
        <v>25</v>
      </c>
      <c r="I1348" t="s">
        <v>1116</v>
      </c>
      <c r="J1348">
        <v>73</v>
      </c>
      <c r="K1348" t="s">
        <v>2574</v>
      </c>
      <c r="L1348">
        <v>48.9</v>
      </c>
      <c r="O1348" t="s">
        <v>27</v>
      </c>
      <c r="P1348" t="s">
        <v>24</v>
      </c>
      <c r="Q1348" t="s">
        <v>2574</v>
      </c>
      <c r="R1348">
        <v>54.333333333299997</v>
      </c>
      <c r="S1348">
        <v>-165.7</v>
      </c>
      <c r="T1348" t="s">
        <v>44</v>
      </c>
      <c r="U1348" t="s">
        <v>40</v>
      </c>
      <c r="W1348" t="s">
        <v>29</v>
      </c>
    </row>
    <row r="1349" spans="1:23" x14ac:dyDescent="0.2">
      <c r="A1349" t="s">
        <v>24</v>
      </c>
      <c r="B1349" s="12">
        <v>39740</v>
      </c>
      <c r="C1349">
        <v>10</v>
      </c>
      <c r="D1349">
        <v>2008</v>
      </c>
      <c r="E1349" t="s">
        <v>24</v>
      </c>
      <c r="F1349">
        <v>3359043</v>
      </c>
      <c r="G1349">
        <v>1</v>
      </c>
      <c r="H1349" t="s">
        <v>25</v>
      </c>
      <c r="I1349" t="s">
        <v>948</v>
      </c>
      <c r="J1349">
        <v>113</v>
      </c>
      <c r="K1349" t="s">
        <v>2574</v>
      </c>
      <c r="L1349">
        <v>57.9</v>
      </c>
      <c r="O1349" t="s">
        <v>27</v>
      </c>
      <c r="P1349" t="s">
        <v>24</v>
      </c>
      <c r="Q1349" t="s">
        <v>2574</v>
      </c>
      <c r="R1349">
        <v>56.583333333299997</v>
      </c>
      <c r="S1349">
        <v>-144.8333333333</v>
      </c>
      <c r="T1349" t="s">
        <v>44</v>
      </c>
      <c r="U1349" t="s">
        <v>40</v>
      </c>
      <c r="W1349" t="s">
        <v>29</v>
      </c>
    </row>
    <row r="1350" spans="1:23" x14ac:dyDescent="0.2">
      <c r="A1350" t="s">
        <v>24</v>
      </c>
      <c r="B1350" s="12">
        <v>39743</v>
      </c>
      <c r="C1350">
        <v>10</v>
      </c>
      <c r="D1350">
        <v>2008</v>
      </c>
      <c r="E1350" t="s">
        <v>24</v>
      </c>
      <c r="F1350">
        <v>3351236</v>
      </c>
      <c r="G1350">
        <v>1</v>
      </c>
      <c r="H1350" t="s">
        <v>25</v>
      </c>
      <c r="I1350" t="s">
        <v>1119</v>
      </c>
      <c r="J1350">
        <v>148</v>
      </c>
      <c r="K1350" t="s">
        <v>2574</v>
      </c>
      <c r="L1350">
        <v>73.3</v>
      </c>
      <c r="O1350" t="s">
        <v>27</v>
      </c>
      <c r="P1350" t="s">
        <v>24</v>
      </c>
      <c r="Q1350" t="s">
        <v>2574</v>
      </c>
      <c r="R1350">
        <v>51.95</v>
      </c>
      <c r="S1350">
        <v>-179.51666666669999</v>
      </c>
      <c r="T1350" t="s">
        <v>36</v>
      </c>
      <c r="U1350" t="s">
        <v>40</v>
      </c>
      <c r="V1350" s="13" t="s">
        <v>30</v>
      </c>
      <c r="W1350" t="s">
        <v>29</v>
      </c>
    </row>
    <row r="1351" spans="1:23" x14ac:dyDescent="0.2">
      <c r="A1351" t="s">
        <v>24</v>
      </c>
      <c r="B1351" s="12">
        <v>39743</v>
      </c>
      <c r="C1351">
        <v>10</v>
      </c>
      <c r="D1351">
        <v>2008</v>
      </c>
      <c r="E1351" t="s">
        <v>24</v>
      </c>
      <c r="F1351">
        <v>3357996</v>
      </c>
      <c r="G1351">
        <v>1</v>
      </c>
      <c r="H1351" t="s">
        <v>25</v>
      </c>
      <c r="I1351" t="s">
        <v>428</v>
      </c>
      <c r="J1351">
        <v>183</v>
      </c>
      <c r="K1351" t="s">
        <v>2574</v>
      </c>
      <c r="L1351">
        <v>96.3</v>
      </c>
      <c r="O1351" t="s">
        <v>27</v>
      </c>
      <c r="P1351" t="s">
        <v>24</v>
      </c>
      <c r="Q1351" t="s">
        <v>2574</v>
      </c>
      <c r="R1351">
        <v>57.787666666699998</v>
      </c>
      <c r="S1351">
        <v>-152.41083333329999</v>
      </c>
      <c r="T1351" t="s">
        <v>39</v>
      </c>
      <c r="U1351" t="s">
        <v>40</v>
      </c>
      <c r="W1351" t="s">
        <v>29</v>
      </c>
    </row>
    <row r="1352" spans="1:23" x14ac:dyDescent="0.2">
      <c r="A1352" t="s">
        <v>24</v>
      </c>
      <c r="B1352" s="12">
        <v>39743</v>
      </c>
      <c r="C1352">
        <v>10</v>
      </c>
      <c r="D1352">
        <v>2008</v>
      </c>
      <c r="E1352" t="s">
        <v>24</v>
      </c>
      <c r="F1352">
        <v>3364813</v>
      </c>
      <c r="G1352">
        <v>1</v>
      </c>
      <c r="H1352" t="s">
        <v>25</v>
      </c>
      <c r="I1352" t="s">
        <v>1120</v>
      </c>
      <c r="J1352">
        <v>100</v>
      </c>
      <c r="K1352" t="s">
        <v>2574</v>
      </c>
      <c r="L1352">
        <v>67.3</v>
      </c>
      <c r="O1352" t="s">
        <v>27</v>
      </c>
      <c r="P1352" t="s">
        <v>24</v>
      </c>
      <c r="Q1352" t="s">
        <v>2574</v>
      </c>
      <c r="R1352">
        <v>53.39</v>
      </c>
      <c r="S1352">
        <v>-167.51</v>
      </c>
      <c r="T1352" t="s">
        <v>80</v>
      </c>
      <c r="U1352" t="s">
        <v>40</v>
      </c>
      <c r="W1352" t="s">
        <v>29</v>
      </c>
    </row>
    <row r="1353" spans="1:23" x14ac:dyDescent="0.2">
      <c r="A1353" t="s">
        <v>24</v>
      </c>
      <c r="B1353" s="12">
        <v>39744</v>
      </c>
      <c r="C1353">
        <v>10</v>
      </c>
      <c r="D1353">
        <v>2008</v>
      </c>
      <c r="E1353" t="s">
        <v>24</v>
      </c>
      <c r="F1353">
        <v>3350434</v>
      </c>
      <c r="G1353">
        <v>1</v>
      </c>
      <c r="H1353" t="s">
        <v>25</v>
      </c>
      <c r="I1353" t="s">
        <v>1014</v>
      </c>
      <c r="K1353" t="s">
        <v>3723</v>
      </c>
      <c r="O1353" t="s">
        <v>27</v>
      </c>
      <c r="P1353" t="s">
        <v>24</v>
      </c>
      <c r="Q1353" t="s">
        <v>2377</v>
      </c>
      <c r="R1353">
        <v>58.3157</v>
      </c>
      <c r="S1353">
        <v>-134.3518</v>
      </c>
      <c r="T1353" t="s">
        <v>36</v>
      </c>
      <c r="U1353" t="s">
        <v>1894</v>
      </c>
      <c r="V1353" s="13" t="s">
        <v>30</v>
      </c>
      <c r="W1353" t="s">
        <v>30</v>
      </c>
    </row>
    <row r="1354" spans="1:23" x14ac:dyDescent="0.2">
      <c r="A1354" t="s">
        <v>24</v>
      </c>
      <c r="B1354" s="12">
        <v>39745</v>
      </c>
      <c r="C1354">
        <v>10</v>
      </c>
      <c r="D1354">
        <v>2008</v>
      </c>
      <c r="E1354" t="s">
        <v>24</v>
      </c>
      <c r="F1354">
        <v>3352980</v>
      </c>
      <c r="G1354">
        <v>1</v>
      </c>
      <c r="H1354" t="s">
        <v>62</v>
      </c>
      <c r="I1354" t="s">
        <v>1121</v>
      </c>
      <c r="J1354" t="s">
        <v>35</v>
      </c>
      <c r="K1354" t="s">
        <v>2377</v>
      </c>
      <c r="L1354" t="s">
        <v>35</v>
      </c>
      <c r="O1354" t="s">
        <v>27</v>
      </c>
      <c r="P1354" t="s">
        <v>24</v>
      </c>
      <c r="Q1354" t="s">
        <v>2574</v>
      </c>
      <c r="R1354">
        <v>55.130830000000003</v>
      </c>
      <c r="S1354">
        <v>-131.57499999999999</v>
      </c>
      <c r="T1354" t="s">
        <v>58</v>
      </c>
      <c r="U1354" t="s">
        <v>1894</v>
      </c>
      <c r="W1354" t="s">
        <v>30</v>
      </c>
    </row>
    <row r="1355" spans="1:23" x14ac:dyDescent="0.2">
      <c r="A1355" t="s">
        <v>24</v>
      </c>
      <c r="B1355" s="12">
        <v>39745</v>
      </c>
      <c r="C1355">
        <v>10</v>
      </c>
      <c r="D1355">
        <v>2008</v>
      </c>
      <c r="E1355" t="s">
        <v>24</v>
      </c>
      <c r="F1355">
        <v>3358405</v>
      </c>
      <c r="G1355">
        <v>1</v>
      </c>
      <c r="H1355" t="s">
        <v>33</v>
      </c>
      <c r="I1355" t="s">
        <v>1122</v>
      </c>
      <c r="J1355">
        <v>905</v>
      </c>
      <c r="K1355" t="s">
        <v>2377</v>
      </c>
      <c r="L1355">
        <v>180</v>
      </c>
      <c r="O1355" t="s">
        <v>27</v>
      </c>
      <c r="P1355" t="s">
        <v>24</v>
      </c>
      <c r="Q1355" t="s">
        <v>2574</v>
      </c>
      <c r="R1355">
        <v>55.439572166700003</v>
      </c>
      <c r="S1355">
        <v>-131.838075</v>
      </c>
      <c r="T1355" t="s">
        <v>80</v>
      </c>
      <c r="U1355" t="s">
        <v>40</v>
      </c>
      <c r="V1355" s="13" t="s">
        <v>42</v>
      </c>
      <c r="W1355" t="s">
        <v>29</v>
      </c>
    </row>
    <row r="1356" spans="1:23" x14ac:dyDescent="0.2">
      <c r="A1356" t="s">
        <v>24</v>
      </c>
      <c r="B1356" s="12">
        <v>39748</v>
      </c>
      <c r="C1356">
        <v>10</v>
      </c>
      <c r="D1356">
        <v>2008</v>
      </c>
      <c r="E1356" t="s">
        <v>24</v>
      </c>
      <c r="F1356">
        <v>3365509</v>
      </c>
      <c r="G1356">
        <v>1</v>
      </c>
      <c r="H1356" t="s">
        <v>25</v>
      </c>
      <c r="I1356" t="s">
        <v>152</v>
      </c>
      <c r="J1356">
        <v>191</v>
      </c>
      <c r="K1356" t="s">
        <v>2574</v>
      </c>
      <c r="L1356">
        <v>111.7</v>
      </c>
      <c r="O1356" t="s">
        <v>27</v>
      </c>
      <c r="P1356" t="s">
        <v>24</v>
      </c>
      <c r="Q1356" t="s">
        <v>2574</v>
      </c>
      <c r="R1356">
        <v>53.865000000000002</v>
      </c>
      <c r="S1356">
        <v>-166.5666666667</v>
      </c>
      <c r="T1356" t="s">
        <v>50</v>
      </c>
      <c r="U1356" t="s">
        <v>40</v>
      </c>
      <c r="W1356" t="s">
        <v>29</v>
      </c>
    </row>
    <row r="1357" spans="1:23" x14ac:dyDescent="0.2">
      <c r="A1357" t="s">
        <v>24</v>
      </c>
      <c r="B1357" s="12">
        <v>39750</v>
      </c>
      <c r="C1357">
        <v>10</v>
      </c>
      <c r="D1357">
        <v>2008</v>
      </c>
      <c r="E1357" t="s">
        <v>24</v>
      </c>
      <c r="F1357">
        <v>3358508</v>
      </c>
      <c r="G1357">
        <v>1</v>
      </c>
      <c r="H1357" t="s">
        <v>107</v>
      </c>
      <c r="I1357" t="s">
        <v>193</v>
      </c>
      <c r="J1357">
        <v>2625</v>
      </c>
      <c r="K1357" t="s">
        <v>2377</v>
      </c>
      <c r="L1357">
        <v>316.89999999999998</v>
      </c>
      <c r="O1357" t="s">
        <v>27</v>
      </c>
      <c r="P1357" t="s">
        <v>24</v>
      </c>
      <c r="Q1357" t="s">
        <v>2574</v>
      </c>
      <c r="R1357">
        <v>56.443280000000001</v>
      </c>
      <c r="S1357">
        <v>-132.41589999999999</v>
      </c>
      <c r="T1357" t="s">
        <v>56</v>
      </c>
      <c r="U1357" t="s">
        <v>40</v>
      </c>
      <c r="W1357" t="s">
        <v>29</v>
      </c>
    </row>
    <row r="1358" spans="1:23" x14ac:dyDescent="0.2">
      <c r="A1358" t="s">
        <v>24</v>
      </c>
      <c r="B1358" s="12">
        <v>39752</v>
      </c>
      <c r="C1358">
        <v>10</v>
      </c>
      <c r="D1358">
        <v>2008</v>
      </c>
      <c r="E1358" t="s">
        <v>24</v>
      </c>
      <c r="F1358">
        <v>3366139</v>
      </c>
      <c r="G1358">
        <v>1</v>
      </c>
      <c r="H1358" t="s">
        <v>25</v>
      </c>
      <c r="I1358" t="s">
        <v>1123</v>
      </c>
      <c r="J1358">
        <v>479</v>
      </c>
      <c r="K1358" t="s">
        <v>2574</v>
      </c>
      <c r="L1358">
        <v>124.3</v>
      </c>
      <c r="O1358" t="s">
        <v>27</v>
      </c>
      <c r="P1358" t="s">
        <v>24</v>
      </c>
      <c r="Q1358" t="s">
        <v>2574</v>
      </c>
      <c r="R1358">
        <v>56.795000000000002</v>
      </c>
      <c r="S1358">
        <v>-167.84833333329999</v>
      </c>
      <c r="T1358" t="s">
        <v>44</v>
      </c>
      <c r="U1358" t="s">
        <v>40</v>
      </c>
      <c r="W1358" t="s">
        <v>29</v>
      </c>
    </row>
    <row r="1359" spans="1:23" x14ac:dyDescent="0.2">
      <c r="A1359" t="s">
        <v>24</v>
      </c>
      <c r="B1359" s="12">
        <v>39754</v>
      </c>
      <c r="C1359">
        <v>11</v>
      </c>
      <c r="D1359">
        <v>2008</v>
      </c>
      <c r="E1359" t="s">
        <v>24</v>
      </c>
      <c r="F1359">
        <v>3420029</v>
      </c>
      <c r="G1359">
        <v>1</v>
      </c>
      <c r="H1359" t="s">
        <v>90</v>
      </c>
      <c r="I1359" t="s">
        <v>452</v>
      </c>
      <c r="J1359">
        <v>495</v>
      </c>
      <c r="K1359" t="s">
        <v>2574</v>
      </c>
      <c r="L1359">
        <v>180.3</v>
      </c>
      <c r="N1359">
        <v>28</v>
      </c>
      <c r="O1359" t="s">
        <v>27</v>
      </c>
      <c r="P1359" t="s">
        <v>24</v>
      </c>
      <c r="Q1359" t="s">
        <v>2377</v>
      </c>
      <c r="R1359">
        <v>59.044443333300002</v>
      </c>
      <c r="S1359">
        <v>-177.72499999999999</v>
      </c>
      <c r="T1359" t="s">
        <v>44</v>
      </c>
      <c r="U1359" t="s">
        <v>40</v>
      </c>
      <c r="V1359" s="13" t="s">
        <v>42</v>
      </c>
      <c r="W1359" t="s">
        <v>29</v>
      </c>
    </row>
    <row r="1360" spans="1:23" x14ac:dyDescent="0.2">
      <c r="A1360" t="s">
        <v>24</v>
      </c>
      <c r="B1360" s="12">
        <v>39756</v>
      </c>
      <c r="C1360">
        <v>11</v>
      </c>
      <c r="D1360">
        <v>2008</v>
      </c>
      <c r="E1360" t="s">
        <v>24</v>
      </c>
      <c r="F1360">
        <v>3358412</v>
      </c>
      <c r="G1360">
        <v>1</v>
      </c>
      <c r="H1360" t="s">
        <v>25</v>
      </c>
      <c r="I1360" t="s">
        <v>1124</v>
      </c>
      <c r="K1360" t="s">
        <v>3723</v>
      </c>
      <c r="L1360">
        <v>36</v>
      </c>
      <c r="N1360">
        <v>53</v>
      </c>
      <c r="O1360" t="s">
        <v>27</v>
      </c>
      <c r="P1360" t="s">
        <v>24</v>
      </c>
      <c r="Q1360" t="s">
        <v>2377</v>
      </c>
      <c r="R1360">
        <v>58.550164000000002</v>
      </c>
      <c r="S1360">
        <v>-135.02759800000001</v>
      </c>
      <c r="T1360" t="s">
        <v>44</v>
      </c>
      <c r="U1360" t="s">
        <v>40</v>
      </c>
      <c r="V1360" s="13" t="s">
        <v>42</v>
      </c>
      <c r="W1360" t="s">
        <v>29</v>
      </c>
    </row>
    <row r="1361" spans="1:23" x14ac:dyDescent="0.2">
      <c r="A1361" t="s">
        <v>24</v>
      </c>
      <c r="B1361" s="12">
        <v>39756</v>
      </c>
      <c r="C1361">
        <v>11</v>
      </c>
      <c r="D1361">
        <v>2008</v>
      </c>
      <c r="E1361" t="s">
        <v>24</v>
      </c>
      <c r="F1361">
        <v>3397686</v>
      </c>
      <c r="G1361">
        <v>1</v>
      </c>
      <c r="H1361" t="s">
        <v>25</v>
      </c>
      <c r="I1361" t="s">
        <v>1125</v>
      </c>
      <c r="J1361">
        <v>198</v>
      </c>
      <c r="K1361" t="s">
        <v>2574</v>
      </c>
      <c r="L1361">
        <v>155.30000000000001</v>
      </c>
      <c r="N1361">
        <v>41</v>
      </c>
      <c r="O1361" t="s">
        <v>27</v>
      </c>
      <c r="P1361" t="s">
        <v>24</v>
      </c>
      <c r="Q1361" t="s">
        <v>2377</v>
      </c>
      <c r="R1361">
        <v>59.044444499999997</v>
      </c>
      <c r="S1361">
        <v>-177.72499999999999</v>
      </c>
      <c r="T1361" t="s">
        <v>136</v>
      </c>
      <c r="U1361" t="s">
        <v>40</v>
      </c>
      <c r="V1361" s="13" t="s">
        <v>42</v>
      </c>
      <c r="W1361" t="s">
        <v>29</v>
      </c>
    </row>
    <row r="1362" spans="1:23" x14ac:dyDescent="0.2">
      <c r="A1362" t="s">
        <v>24</v>
      </c>
      <c r="B1362" s="12">
        <v>39758</v>
      </c>
      <c r="C1362">
        <v>11</v>
      </c>
      <c r="D1362">
        <v>2008</v>
      </c>
      <c r="E1362" t="s">
        <v>24</v>
      </c>
      <c r="F1362">
        <v>3365534</v>
      </c>
      <c r="G1362">
        <v>2</v>
      </c>
      <c r="H1362" t="s">
        <v>97</v>
      </c>
      <c r="I1362" t="s">
        <v>1126</v>
      </c>
      <c r="J1362">
        <v>8986</v>
      </c>
      <c r="K1362" t="s">
        <v>2377</v>
      </c>
      <c r="L1362">
        <v>400</v>
      </c>
      <c r="N1362">
        <v>37</v>
      </c>
      <c r="O1362" t="s">
        <v>27</v>
      </c>
      <c r="P1362" t="s">
        <v>24</v>
      </c>
      <c r="Q1362" t="s">
        <v>2377</v>
      </c>
      <c r="R1362">
        <v>61.12473</v>
      </c>
      <c r="S1362">
        <v>-146.34639999999999</v>
      </c>
      <c r="T1362" t="s">
        <v>239</v>
      </c>
      <c r="U1362" t="s">
        <v>40</v>
      </c>
      <c r="V1362" s="13" t="s">
        <v>42</v>
      </c>
      <c r="W1362" t="s">
        <v>29</v>
      </c>
    </row>
    <row r="1363" spans="1:23" x14ac:dyDescent="0.2">
      <c r="A1363" t="s">
        <v>24</v>
      </c>
      <c r="B1363" s="12">
        <v>39759</v>
      </c>
      <c r="C1363">
        <v>11</v>
      </c>
      <c r="D1363">
        <v>2008</v>
      </c>
      <c r="E1363" t="s">
        <v>24</v>
      </c>
      <c r="F1363">
        <v>3359313</v>
      </c>
      <c r="G1363">
        <v>1</v>
      </c>
      <c r="H1363" t="s">
        <v>107</v>
      </c>
      <c r="I1363" t="s">
        <v>201</v>
      </c>
      <c r="J1363">
        <v>1280</v>
      </c>
      <c r="K1363" t="s">
        <v>2377</v>
      </c>
      <c r="L1363">
        <v>217.5</v>
      </c>
      <c r="N1363">
        <v>41</v>
      </c>
      <c r="O1363" t="s">
        <v>27</v>
      </c>
      <c r="P1363" t="s">
        <v>24</v>
      </c>
      <c r="Q1363" t="s">
        <v>2377</v>
      </c>
      <c r="R1363">
        <v>60.773333333300002</v>
      </c>
      <c r="S1363">
        <v>-148.14666666670001</v>
      </c>
      <c r="T1363" t="s">
        <v>56</v>
      </c>
      <c r="U1363" t="s">
        <v>40</v>
      </c>
      <c r="W1363" t="s">
        <v>29</v>
      </c>
    </row>
    <row r="1364" spans="1:23" x14ac:dyDescent="0.2">
      <c r="A1364" t="s">
        <v>24</v>
      </c>
      <c r="B1364" s="12">
        <v>39761</v>
      </c>
      <c r="C1364">
        <v>11</v>
      </c>
      <c r="D1364">
        <v>2008</v>
      </c>
      <c r="E1364" t="s">
        <v>24</v>
      </c>
      <c r="F1364">
        <v>3366123</v>
      </c>
      <c r="G1364">
        <v>1</v>
      </c>
      <c r="H1364" t="s">
        <v>97</v>
      </c>
      <c r="I1364" t="s">
        <v>415</v>
      </c>
      <c r="J1364">
        <v>187</v>
      </c>
      <c r="K1364" t="s">
        <v>2574</v>
      </c>
      <c r="L1364">
        <v>127.1</v>
      </c>
      <c r="O1364" t="s">
        <v>27</v>
      </c>
      <c r="P1364" t="s">
        <v>24</v>
      </c>
      <c r="Q1364" t="s">
        <v>2574</v>
      </c>
      <c r="R1364">
        <v>53.886666666700002</v>
      </c>
      <c r="S1364">
        <v>-166.54</v>
      </c>
      <c r="T1364" t="s">
        <v>44</v>
      </c>
      <c r="U1364" t="s">
        <v>40</v>
      </c>
      <c r="W1364" t="s">
        <v>29</v>
      </c>
    </row>
    <row r="1365" spans="1:23" x14ac:dyDescent="0.2">
      <c r="A1365" t="s">
        <v>24</v>
      </c>
      <c r="B1365" s="12">
        <v>39761</v>
      </c>
      <c r="C1365">
        <v>11</v>
      </c>
      <c r="D1365">
        <v>2008</v>
      </c>
      <c r="E1365" t="s">
        <v>24</v>
      </c>
      <c r="F1365">
        <v>3372072</v>
      </c>
      <c r="G1365">
        <v>1</v>
      </c>
      <c r="H1365" t="s">
        <v>107</v>
      </c>
      <c r="I1365" t="s">
        <v>193</v>
      </c>
      <c r="J1365">
        <v>2625</v>
      </c>
      <c r="K1365" t="s">
        <v>2377</v>
      </c>
      <c r="L1365">
        <v>316.89999999999998</v>
      </c>
      <c r="O1365" t="s">
        <v>27</v>
      </c>
      <c r="P1365" t="s">
        <v>24</v>
      </c>
      <c r="Q1365" t="s">
        <v>2574</v>
      </c>
      <c r="R1365">
        <v>55.439572166700003</v>
      </c>
      <c r="S1365">
        <v>-131.838075</v>
      </c>
      <c r="T1365" t="s">
        <v>399</v>
      </c>
      <c r="U1365" t="s">
        <v>40</v>
      </c>
      <c r="W1365" t="s">
        <v>29</v>
      </c>
    </row>
    <row r="1366" spans="1:23" x14ac:dyDescent="0.2">
      <c r="A1366" t="s">
        <v>24</v>
      </c>
      <c r="B1366" s="12">
        <v>39762</v>
      </c>
      <c r="C1366">
        <v>11</v>
      </c>
      <c r="D1366">
        <v>2008</v>
      </c>
      <c r="E1366" t="s">
        <v>24</v>
      </c>
      <c r="F1366">
        <v>3365518</v>
      </c>
      <c r="G1366">
        <v>1</v>
      </c>
      <c r="H1366" t="s">
        <v>25</v>
      </c>
      <c r="I1366" t="s">
        <v>1127</v>
      </c>
      <c r="J1366">
        <v>30</v>
      </c>
      <c r="K1366" t="s">
        <v>2574</v>
      </c>
      <c r="L1366">
        <v>45.4</v>
      </c>
      <c r="O1366" t="s">
        <v>27</v>
      </c>
      <c r="P1366" t="s">
        <v>24</v>
      </c>
      <c r="Q1366" t="s">
        <v>2574</v>
      </c>
      <c r="R1366">
        <v>55.404170000000001</v>
      </c>
      <c r="S1366">
        <v>-131.97139999999999</v>
      </c>
      <c r="T1366" t="s">
        <v>56</v>
      </c>
      <c r="U1366" t="s">
        <v>40</v>
      </c>
      <c r="W1366" t="s">
        <v>29</v>
      </c>
    </row>
    <row r="1367" spans="1:23" x14ac:dyDescent="0.2">
      <c r="A1367" t="s">
        <v>24</v>
      </c>
      <c r="B1367" s="12">
        <v>39762</v>
      </c>
      <c r="C1367">
        <v>11</v>
      </c>
      <c r="D1367">
        <v>2008</v>
      </c>
      <c r="E1367" t="s">
        <v>24</v>
      </c>
      <c r="F1367">
        <v>3417611</v>
      </c>
      <c r="G1367">
        <v>1</v>
      </c>
      <c r="H1367" t="s">
        <v>25</v>
      </c>
      <c r="I1367" t="s">
        <v>610</v>
      </c>
      <c r="J1367">
        <v>867</v>
      </c>
      <c r="K1367" t="s">
        <v>2377</v>
      </c>
      <c r="L1367">
        <v>166.3</v>
      </c>
      <c r="O1367" t="s">
        <v>27</v>
      </c>
      <c r="P1367" t="s">
        <v>24</v>
      </c>
      <c r="Q1367" t="s">
        <v>2574</v>
      </c>
      <c r="R1367">
        <v>54.491059999999997</v>
      </c>
      <c r="S1367">
        <v>-165.3621</v>
      </c>
      <c r="T1367" t="s">
        <v>399</v>
      </c>
      <c r="U1367" t="s">
        <v>40</v>
      </c>
      <c r="W1367" t="s">
        <v>29</v>
      </c>
    </row>
    <row r="1368" spans="1:23" x14ac:dyDescent="0.2">
      <c r="A1368" t="s">
        <v>24</v>
      </c>
      <c r="B1368" s="12">
        <v>39763</v>
      </c>
      <c r="C1368">
        <v>11</v>
      </c>
      <c r="D1368">
        <v>2008</v>
      </c>
      <c r="E1368" t="s">
        <v>24</v>
      </c>
      <c r="F1368">
        <v>3366676</v>
      </c>
      <c r="G1368">
        <v>1</v>
      </c>
      <c r="H1368" t="s">
        <v>25</v>
      </c>
      <c r="I1368" t="s">
        <v>430</v>
      </c>
      <c r="J1368">
        <v>67</v>
      </c>
      <c r="K1368" t="s">
        <v>2574</v>
      </c>
      <c r="L1368">
        <v>50.6</v>
      </c>
      <c r="O1368" t="s">
        <v>27</v>
      </c>
      <c r="P1368" t="s">
        <v>24</v>
      </c>
      <c r="Q1368" t="s">
        <v>2574</v>
      </c>
      <c r="R1368">
        <v>55.335000000000001</v>
      </c>
      <c r="S1368">
        <v>-131.65166666670001</v>
      </c>
      <c r="T1368" t="s">
        <v>36</v>
      </c>
      <c r="U1368" t="s">
        <v>1894</v>
      </c>
      <c r="V1368" s="13" t="s">
        <v>42</v>
      </c>
      <c r="W1368" t="s">
        <v>30</v>
      </c>
    </row>
    <row r="1369" spans="1:23" x14ac:dyDescent="0.2">
      <c r="A1369" t="s">
        <v>24</v>
      </c>
      <c r="B1369" s="12">
        <v>39765</v>
      </c>
      <c r="C1369">
        <v>11</v>
      </c>
      <c r="D1369">
        <v>2008</v>
      </c>
      <c r="E1369" t="s">
        <v>24</v>
      </c>
      <c r="F1369">
        <v>3366176</v>
      </c>
      <c r="G1369">
        <v>1</v>
      </c>
      <c r="H1369" t="s">
        <v>25</v>
      </c>
      <c r="I1369" t="s">
        <v>1130</v>
      </c>
      <c r="J1369">
        <v>52</v>
      </c>
      <c r="K1369" t="s">
        <v>2574</v>
      </c>
      <c r="L1369">
        <v>49</v>
      </c>
      <c r="O1369" t="s">
        <v>27</v>
      </c>
      <c r="P1369" t="s">
        <v>24</v>
      </c>
      <c r="Q1369" t="s">
        <v>2574</v>
      </c>
      <c r="R1369">
        <v>54.0916666667</v>
      </c>
      <c r="S1369">
        <v>-166.48</v>
      </c>
      <c r="T1369" t="s">
        <v>56</v>
      </c>
      <c r="U1369" t="s">
        <v>40</v>
      </c>
      <c r="W1369" t="s">
        <v>29</v>
      </c>
    </row>
    <row r="1370" spans="1:23" x14ac:dyDescent="0.2">
      <c r="A1370" t="s">
        <v>24</v>
      </c>
      <c r="B1370" s="12">
        <v>39767</v>
      </c>
      <c r="C1370">
        <v>11</v>
      </c>
      <c r="D1370">
        <v>2008</v>
      </c>
      <c r="E1370" t="s">
        <v>1131</v>
      </c>
      <c r="F1370">
        <v>3366072</v>
      </c>
      <c r="G1370">
        <v>1</v>
      </c>
      <c r="H1370" t="s">
        <v>90</v>
      </c>
      <c r="I1370" t="s">
        <v>1132</v>
      </c>
      <c r="J1370">
        <v>49985</v>
      </c>
      <c r="K1370" t="s">
        <v>2377</v>
      </c>
      <c r="L1370">
        <v>900.3</v>
      </c>
      <c r="O1370" t="s">
        <v>27</v>
      </c>
      <c r="P1370" t="s">
        <v>24</v>
      </c>
      <c r="Q1370" t="s">
        <v>2574</v>
      </c>
      <c r="R1370">
        <v>43.116666666699999</v>
      </c>
      <c r="S1370">
        <v>-130.5</v>
      </c>
      <c r="T1370" t="s">
        <v>44</v>
      </c>
      <c r="U1370" t="s">
        <v>40</v>
      </c>
      <c r="W1370" t="s">
        <v>29</v>
      </c>
    </row>
    <row r="1371" spans="1:23" x14ac:dyDescent="0.2">
      <c r="A1371" t="s">
        <v>24</v>
      </c>
      <c r="B1371" s="12">
        <v>39768</v>
      </c>
      <c r="C1371">
        <v>11</v>
      </c>
      <c r="D1371">
        <v>2008</v>
      </c>
      <c r="E1371" t="s">
        <v>24</v>
      </c>
      <c r="F1371">
        <v>3365100</v>
      </c>
      <c r="G1371">
        <v>1</v>
      </c>
      <c r="H1371" t="s">
        <v>25</v>
      </c>
      <c r="I1371" t="s">
        <v>966</v>
      </c>
      <c r="J1371">
        <v>27</v>
      </c>
      <c r="K1371" t="s">
        <v>2574</v>
      </c>
      <c r="L1371">
        <v>42.1</v>
      </c>
      <c r="N1371">
        <v>69</v>
      </c>
      <c r="O1371" t="s">
        <v>27</v>
      </c>
      <c r="P1371" t="s">
        <v>24</v>
      </c>
      <c r="Q1371" t="s">
        <v>2377</v>
      </c>
      <c r="R1371">
        <v>58.550164000000002</v>
      </c>
      <c r="S1371">
        <v>-135.02759800000001</v>
      </c>
      <c r="T1371" t="s">
        <v>80</v>
      </c>
      <c r="U1371" t="s">
        <v>40</v>
      </c>
      <c r="W1371" t="s">
        <v>29</v>
      </c>
    </row>
    <row r="1372" spans="1:23" x14ac:dyDescent="0.2">
      <c r="A1372" t="s">
        <v>24</v>
      </c>
      <c r="B1372" s="12">
        <v>39769</v>
      </c>
      <c r="C1372">
        <v>11</v>
      </c>
      <c r="D1372">
        <v>2008</v>
      </c>
      <c r="E1372" t="s">
        <v>24</v>
      </c>
      <c r="F1372">
        <v>3365029</v>
      </c>
      <c r="G1372">
        <v>1</v>
      </c>
      <c r="H1372" t="s">
        <v>25</v>
      </c>
      <c r="I1372" t="s">
        <v>1133</v>
      </c>
      <c r="J1372">
        <v>197</v>
      </c>
      <c r="K1372" t="s">
        <v>2574</v>
      </c>
      <c r="L1372">
        <v>91.8</v>
      </c>
      <c r="O1372" t="s">
        <v>27</v>
      </c>
      <c r="P1372" t="s">
        <v>24</v>
      </c>
      <c r="Q1372" t="s">
        <v>2574</v>
      </c>
      <c r="R1372">
        <v>53.333329999999997</v>
      </c>
      <c r="S1372">
        <v>-168.33330000000001</v>
      </c>
      <c r="T1372" t="s">
        <v>136</v>
      </c>
      <c r="U1372" t="s">
        <v>40</v>
      </c>
      <c r="V1372" s="13" t="s">
        <v>42</v>
      </c>
      <c r="W1372" t="s">
        <v>29</v>
      </c>
    </row>
    <row r="1373" spans="1:23" x14ac:dyDescent="0.2">
      <c r="A1373" t="s">
        <v>24</v>
      </c>
      <c r="B1373" s="12">
        <v>39772</v>
      </c>
      <c r="C1373">
        <v>11</v>
      </c>
      <c r="D1373">
        <v>2008</v>
      </c>
      <c r="E1373" t="s">
        <v>24</v>
      </c>
      <c r="F1373">
        <v>3366698</v>
      </c>
      <c r="G1373">
        <v>1</v>
      </c>
      <c r="H1373" t="s">
        <v>25</v>
      </c>
      <c r="I1373" t="s">
        <v>1134</v>
      </c>
      <c r="J1373">
        <v>77</v>
      </c>
      <c r="K1373" t="s">
        <v>2574</v>
      </c>
      <c r="L1373">
        <v>52.7</v>
      </c>
      <c r="N1373">
        <v>37</v>
      </c>
      <c r="O1373" t="s">
        <v>27</v>
      </c>
      <c r="P1373" t="s">
        <v>24</v>
      </c>
      <c r="Q1373" t="s">
        <v>2377</v>
      </c>
      <c r="R1373">
        <v>59.632510000000003</v>
      </c>
      <c r="S1373">
        <v>-151.53280000000001</v>
      </c>
      <c r="T1373" t="s">
        <v>58</v>
      </c>
      <c r="U1373" t="s">
        <v>1894</v>
      </c>
      <c r="W1373" t="s">
        <v>30</v>
      </c>
    </row>
    <row r="1374" spans="1:23" x14ac:dyDescent="0.2">
      <c r="A1374" t="s">
        <v>24</v>
      </c>
      <c r="B1374" s="12">
        <v>39773</v>
      </c>
      <c r="C1374">
        <v>11</v>
      </c>
      <c r="D1374">
        <v>2008</v>
      </c>
      <c r="E1374" t="s">
        <v>24</v>
      </c>
      <c r="F1374">
        <v>3367210</v>
      </c>
      <c r="G1374">
        <v>1</v>
      </c>
      <c r="H1374" t="s">
        <v>226</v>
      </c>
      <c r="I1374" t="s">
        <v>1135</v>
      </c>
      <c r="J1374">
        <v>1870</v>
      </c>
      <c r="K1374" t="s">
        <v>2377</v>
      </c>
      <c r="L1374">
        <v>230</v>
      </c>
      <c r="O1374" t="s">
        <v>27</v>
      </c>
      <c r="P1374" t="s">
        <v>24</v>
      </c>
      <c r="Q1374" t="s">
        <v>2574</v>
      </c>
      <c r="R1374">
        <v>57.709666666700002</v>
      </c>
      <c r="S1374">
        <v>-152.53245000000001</v>
      </c>
      <c r="T1374" t="s">
        <v>80</v>
      </c>
      <c r="U1374" t="s">
        <v>40</v>
      </c>
      <c r="V1374" s="13" t="s">
        <v>42</v>
      </c>
      <c r="W1374" t="s">
        <v>29</v>
      </c>
    </row>
    <row r="1375" spans="1:23" x14ac:dyDescent="0.2">
      <c r="A1375" t="s">
        <v>24</v>
      </c>
      <c r="B1375" s="12">
        <v>39776</v>
      </c>
      <c r="C1375">
        <v>11</v>
      </c>
      <c r="D1375">
        <v>2008</v>
      </c>
      <c r="E1375" t="s">
        <v>24</v>
      </c>
      <c r="F1375">
        <v>3368833</v>
      </c>
      <c r="G1375">
        <v>1</v>
      </c>
      <c r="H1375" t="s">
        <v>25</v>
      </c>
      <c r="I1375" t="s">
        <v>387</v>
      </c>
      <c r="J1375">
        <v>129</v>
      </c>
      <c r="K1375" t="s">
        <v>2574</v>
      </c>
      <c r="L1375">
        <v>84.3</v>
      </c>
      <c r="N1375">
        <v>37</v>
      </c>
      <c r="O1375" t="s">
        <v>27</v>
      </c>
      <c r="P1375" t="s">
        <v>24</v>
      </c>
      <c r="Q1375" t="s">
        <v>2377</v>
      </c>
      <c r="R1375">
        <v>60.119450000000001</v>
      </c>
      <c r="S1375">
        <v>-149.43440000000001</v>
      </c>
      <c r="T1375" t="s">
        <v>58</v>
      </c>
      <c r="U1375" t="s">
        <v>1894</v>
      </c>
      <c r="V1375" s="13" t="s">
        <v>42</v>
      </c>
      <c r="W1375" t="s">
        <v>30</v>
      </c>
    </row>
    <row r="1376" spans="1:23" x14ac:dyDescent="0.2">
      <c r="A1376" t="s">
        <v>24</v>
      </c>
      <c r="B1376" s="12">
        <v>39778</v>
      </c>
      <c r="C1376">
        <v>11</v>
      </c>
      <c r="D1376">
        <v>2008</v>
      </c>
      <c r="E1376" t="s">
        <v>24</v>
      </c>
      <c r="F1376">
        <v>3389622</v>
      </c>
      <c r="G1376">
        <v>1</v>
      </c>
      <c r="H1376" t="s">
        <v>107</v>
      </c>
      <c r="I1376" t="s">
        <v>689</v>
      </c>
      <c r="J1376">
        <v>97</v>
      </c>
      <c r="K1376" t="s">
        <v>2574</v>
      </c>
      <c r="L1376">
        <v>164.7</v>
      </c>
      <c r="O1376" t="s">
        <v>27</v>
      </c>
      <c r="P1376" t="s">
        <v>24</v>
      </c>
      <c r="Q1376" t="s">
        <v>2574</v>
      </c>
      <c r="R1376">
        <v>55.296680000000002</v>
      </c>
      <c r="S1376">
        <v>-131.59829999999999</v>
      </c>
      <c r="T1376" t="s">
        <v>56</v>
      </c>
      <c r="U1376" t="s">
        <v>40</v>
      </c>
      <c r="W1376" t="s">
        <v>29</v>
      </c>
    </row>
    <row r="1377" spans="1:23" x14ac:dyDescent="0.2">
      <c r="A1377" t="s">
        <v>24</v>
      </c>
      <c r="B1377" s="12">
        <v>39783</v>
      </c>
      <c r="C1377">
        <v>12</v>
      </c>
      <c r="D1377">
        <v>2008</v>
      </c>
      <c r="E1377" t="s">
        <v>24</v>
      </c>
      <c r="F1377">
        <v>3372974</v>
      </c>
      <c r="G1377">
        <v>1</v>
      </c>
      <c r="H1377" t="s">
        <v>25</v>
      </c>
      <c r="I1377" t="s">
        <v>385</v>
      </c>
      <c r="J1377">
        <v>131</v>
      </c>
      <c r="K1377" t="s">
        <v>2574</v>
      </c>
      <c r="L1377">
        <v>76.400000000000006</v>
      </c>
      <c r="N1377">
        <v>35</v>
      </c>
      <c r="O1377" t="s">
        <v>27</v>
      </c>
      <c r="P1377" t="s">
        <v>24</v>
      </c>
      <c r="Q1377" t="s">
        <v>2377</v>
      </c>
      <c r="R1377">
        <v>60.485999999999997</v>
      </c>
      <c r="S1377">
        <v>164.74183333330001</v>
      </c>
      <c r="T1377" t="s">
        <v>80</v>
      </c>
      <c r="U1377" t="s">
        <v>1894</v>
      </c>
      <c r="W1377" t="s">
        <v>30</v>
      </c>
    </row>
    <row r="1378" spans="1:23" x14ac:dyDescent="0.2">
      <c r="A1378" t="s">
        <v>24</v>
      </c>
      <c r="B1378" s="12">
        <v>39786</v>
      </c>
      <c r="C1378">
        <v>12</v>
      </c>
      <c r="D1378">
        <v>2008</v>
      </c>
      <c r="E1378" t="s">
        <v>24</v>
      </c>
      <c r="F1378">
        <v>3375264</v>
      </c>
      <c r="G1378">
        <v>1</v>
      </c>
      <c r="H1378" t="s">
        <v>107</v>
      </c>
      <c r="I1378" t="s">
        <v>284</v>
      </c>
      <c r="J1378">
        <v>1333</v>
      </c>
      <c r="K1378" t="s">
        <v>2377</v>
      </c>
      <c r="L1378">
        <v>219.6</v>
      </c>
      <c r="N1378">
        <v>13</v>
      </c>
      <c r="O1378" t="s">
        <v>27</v>
      </c>
      <c r="P1378" t="s">
        <v>24</v>
      </c>
      <c r="Q1378" t="s">
        <v>2377</v>
      </c>
      <c r="R1378">
        <v>58.151760000000003</v>
      </c>
      <c r="S1378">
        <v>-135.04159999999999</v>
      </c>
      <c r="T1378" t="s">
        <v>56</v>
      </c>
      <c r="U1378" t="s">
        <v>40</v>
      </c>
      <c r="W1378" t="s">
        <v>29</v>
      </c>
    </row>
    <row r="1379" spans="1:23" x14ac:dyDescent="0.2">
      <c r="A1379" t="s">
        <v>24</v>
      </c>
      <c r="B1379" s="12">
        <v>39791</v>
      </c>
      <c r="C1379">
        <v>12</v>
      </c>
      <c r="D1379">
        <v>2008</v>
      </c>
      <c r="E1379" t="s">
        <v>24</v>
      </c>
      <c r="F1379">
        <v>3377156</v>
      </c>
      <c r="G1379">
        <v>1</v>
      </c>
      <c r="H1379" t="s">
        <v>25</v>
      </c>
      <c r="I1379" t="s">
        <v>1137</v>
      </c>
      <c r="J1379">
        <v>16</v>
      </c>
      <c r="K1379" t="s">
        <v>2574</v>
      </c>
      <c r="L1379">
        <v>35.5</v>
      </c>
      <c r="N1379">
        <v>50</v>
      </c>
      <c r="O1379" t="s">
        <v>27</v>
      </c>
      <c r="P1379" t="s">
        <v>24</v>
      </c>
      <c r="Q1379" t="s">
        <v>2377</v>
      </c>
      <c r="R1379">
        <v>58.105020000000003</v>
      </c>
      <c r="S1379">
        <v>-135.33110400000001</v>
      </c>
      <c r="T1379" t="s">
        <v>58</v>
      </c>
      <c r="U1379" t="s">
        <v>1894</v>
      </c>
      <c r="V1379" s="13" t="s">
        <v>42</v>
      </c>
      <c r="W1379" t="s">
        <v>30</v>
      </c>
    </row>
    <row r="1380" spans="1:23" x14ac:dyDescent="0.2">
      <c r="A1380" t="s">
        <v>24</v>
      </c>
      <c r="B1380" s="12">
        <v>39792</v>
      </c>
      <c r="C1380">
        <v>12</v>
      </c>
      <c r="D1380">
        <v>2008</v>
      </c>
      <c r="E1380" t="s">
        <v>24</v>
      </c>
      <c r="F1380">
        <v>3377830</v>
      </c>
      <c r="G1380">
        <v>1</v>
      </c>
      <c r="H1380" t="s">
        <v>25</v>
      </c>
      <c r="I1380" t="s">
        <v>1125</v>
      </c>
      <c r="J1380">
        <v>198</v>
      </c>
      <c r="K1380" t="s">
        <v>2574</v>
      </c>
      <c r="L1380">
        <v>155.30000000000001</v>
      </c>
      <c r="O1380" t="s">
        <v>27</v>
      </c>
      <c r="P1380" t="s">
        <v>24</v>
      </c>
      <c r="Q1380" t="s">
        <v>2574</v>
      </c>
      <c r="R1380">
        <v>53.877776666700001</v>
      </c>
      <c r="S1380">
        <v>-166.5777766667</v>
      </c>
      <c r="T1380" t="s">
        <v>58</v>
      </c>
      <c r="U1380" t="s">
        <v>1894</v>
      </c>
      <c r="W1380" t="s">
        <v>30</v>
      </c>
    </row>
    <row r="1381" spans="1:23" x14ac:dyDescent="0.2">
      <c r="A1381" t="s">
        <v>24</v>
      </c>
      <c r="B1381" s="12">
        <v>39797</v>
      </c>
      <c r="C1381">
        <v>12</v>
      </c>
      <c r="D1381">
        <v>2008</v>
      </c>
      <c r="E1381" t="s">
        <v>24</v>
      </c>
      <c r="F1381">
        <v>3381019</v>
      </c>
      <c r="G1381">
        <v>1</v>
      </c>
      <c r="H1381" t="s">
        <v>97</v>
      </c>
      <c r="I1381" t="s">
        <v>1138</v>
      </c>
      <c r="J1381">
        <v>279</v>
      </c>
      <c r="K1381" t="s">
        <v>2574</v>
      </c>
      <c r="L1381">
        <v>156.9</v>
      </c>
      <c r="N1381">
        <v>41</v>
      </c>
      <c r="O1381" t="s">
        <v>27</v>
      </c>
      <c r="P1381" t="s">
        <v>24</v>
      </c>
      <c r="Q1381" t="s">
        <v>2377</v>
      </c>
      <c r="R1381">
        <v>61.065570000000001</v>
      </c>
      <c r="S1381">
        <v>-151.13470000000001</v>
      </c>
      <c r="T1381" t="s">
        <v>39</v>
      </c>
      <c r="U1381" t="s">
        <v>40</v>
      </c>
      <c r="V1381" s="13" t="s">
        <v>42</v>
      </c>
      <c r="W1381" t="s">
        <v>29</v>
      </c>
    </row>
    <row r="1382" spans="1:23" x14ac:dyDescent="0.2">
      <c r="A1382" t="s">
        <v>24</v>
      </c>
      <c r="B1382" s="12">
        <v>39799</v>
      </c>
      <c r="C1382">
        <v>12</v>
      </c>
      <c r="D1382">
        <v>2008</v>
      </c>
      <c r="E1382" t="s">
        <v>24</v>
      </c>
      <c r="F1382">
        <v>3382034</v>
      </c>
      <c r="G1382">
        <v>1</v>
      </c>
      <c r="H1382" t="s">
        <v>97</v>
      </c>
      <c r="I1382" t="s">
        <v>415</v>
      </c>
      <c r="J1382">
        <v>187</v>
      </c>
      <c r="K1382" t="s">
        <v>2574</v>
      </c>
      <c r="L1382">
        <v>127.1</v>
      </c>
      <c r="N1382">
        <v>72</v>
      </c>
      <c r="O1382" t="s">
        <v>27</v>
      </c>
      <c r="P1382" t="s">
        <v>24</v>
      </c>
      <c r="Q1382" t="s">
        <v>2377</v>
      </c>
      <c r="R1382">
        <v>60.119450000000001</v>
      </c>
      <c r="S1382">
        <v>-149.43440000000001</v>
      </c>
      <c r="T1382" t="s">
        <v>58</v>
      </c>
      <c r="U1382" t="s">
        <v>1894</v>
      </c>
      <c r="W1382" t="s">
        <v>30</v>
      </c>
    </row>
    <row r="1383" spans="1:23" x14ac:dyDescent="0.2">
      <c r="A1383" t="s">
        <v>24</v>
      </c>
      <c r="B1383" s="12">
        <v>39803</v>
      </c>
      <c r="C1383">
        <v>12</v>
      </c>
      <c r="D1383">
        <v>2008</v>
      </c>
      <c r="E1383" t="s">
        <v>24</v>
      </c>
      <c r="F1383">
        <v>3413128</v>
      </c>
      <c r="G1383">
        <v>1</v>
      </c>
      <c r="H1383" t="s">
        <v>25</v>
      </c>
      <c r="I1383" t="s">
        <v>455</v>
      </c>
      <c r="J1383">
        <v>787</v>
      </c>
      <c r="K1383" t="s">
        <v>2377</v>
      </c>
      <c r="L1383">
        <v>169.7</v>
      </c>
      <c r="O1383" t="s">
        <v>27</v>
      </c>
      <c r="P1383" t="s">
        <v>24</v>
      </c>
      <c r="Q1383" t="s">
        <v>2574</v>
      </c>
      <c r="R1383">
        <v>54.083333333299997</v>
      </c>
      <c r="S1383">
        <v>-166.61333333330001</v>
      </c>
      <c r="T1383" t="s">
        <v>56</v>
      </c>
      <c r="U1383" t="s">
        <v>40</v>
      </c>
      <c r="W1383" t="s">
        <v>29</v>
      </c>
    </row>
    <row r="1384" spans="1:23" x14ac:dyDescent="0.2">
      <c r="A1384" t="s">
        <v>24</v>
      </c>
      <c r="B1384" s="12">
        <v>39804</v>
      </c>
      <c r="C1384">
        <v>12</v>
      </c>
      <c r="D1384">
        <v>2008</v>
      </c>
      <c r="E1384" t="s">
        <v>24</v>
      </c>
      <c r="F1384">
        <v>3383966</v>
      </c>
      <c r="G1384">
        <v>1</v>
      </c>
      <c r="H1384" t="s">
        <v>25</v>
      </c>
      <c r="I1384" t="s">
        <v>720</v>
      </c>
      <c r="J1384">
        <v>907</v>
      </c>
      <c r="K1384" t="s">
        <v>2377</v>
      </c>
      <c r="L1384">
        <v>170.1</v>
      </c>
      <c r="O1384" t="s">
        <v>27</v>
      </c>
      <c r="P1384" t="s">
        <v>24</v>
      </c>
      <c r="Q1384" t="s">
        <v>2574</v>
      </c>
      <c r="R1384">
        <v>53.877777833300001</v>
      </c>
      <c r="S1384">
        <v>-166.57777783329999</v>
      </c>
      <c r="T1384" t="s">
        <v>58</v>
      </c>
      <c r="U1384" t="s">
        <v>1894</v>
      </c>
      <c r="W1384" t="s">
        <v>30</v>
      </c>
    </row>
    <row r="1385" spans="1:23" x14ac:dyDescent="0.2">
      <c r="A1385" t="s">
        <v>24</v>
      </c>
      <c r="B1385" s="12">
        <v>39805</v>
      </c>
      <c r="C1385">
        <v>12</v>
      </c>
      <c r="D1385">
        <v>2008</v>
      </c>
      <c r="E1385" t="s">
        <v>24</v>
      </c>
      <c r="F1385">
        <v>3384620</v>
      </c>
      <c r="G1385">
        <v>1</v>
      </c>
      <c r="H1385" t="s">
        <v>25</v>
      </c>
      <c r="I1385" t="s">
        <v>521</v>
      </c>
      <c r="J1385">
        <v>193</v>
      </c>
      <c r="K1385" t="s">
        <v>2574</v>
      </c>
      <c r="L1385">
        <v>108.5</v>
      </c>
      <c r="O1385" t="s">
        <v>27</v>
      </c>
      <c r="P1385" t="s">
        <v>24</v>
      </c>
      <c r="Q1385" t="s">
        <v>2574</v>
      </c>
      <c r="R1385">
        <v>57.755499999999998</v>
      </c>
      <c r="S1385">
        <v>-154.1843333333</v>
      </c>
      <c r="T1385" t="s">
        <v>58</v>
      </c>
      <c r="U1385" t="s">
        <v>1894</v>
      </c>
      <c r="W1385" t="s">
        <v>30</v>
      </c>
    </row>
    <row r="1386" spans="1:23" x14ac:dyDescent="0.2">
      <c r="A1386" t="s">
        <v>24</v>
      </c>
      <c r="B1386" s="12">
        <v>39805</v>
      </c>
      <c r="C1386">
        <v>12</v>
      </c>
      <c r="D1386">
        <v>2008</v>
      </c>
      <c r="E1386" t="s">
        <v>24</v>
      </c>
      <c r="F1386">
        <v>3384685</v>
      </c>
      <c r="G1386">
        <v>1</v>
      </c>
      <c r="H1386" t="s">
        <v>107</v>
      </c>
      <c r="I1386" t="s">
        <v>191</v>
      </c>
      <c r="J1386">
        <v>9978</v>
      </c>
      <c r="K1386" t="s">
        <v>2377</v>
      </c>
      <c r="L1386">
        <v>344.3</v>
      </c>
      <c r="O1386" t="s">
        <v>27</v>
      </c>
      <c r="P1386" t="s">
        <v>24</v>
      </c>
      <c r="Q1386" t="s">
        <v>2574</v>
      </c>
      <c r="R1386">
        <v>57.7836666667</v>
      </c>
      <c r="S1386">
        <v>-152.4271666667</v>
      </c>
      <c r="T1386" t="s">
        <v>39</v>
      </c>
      <c r="U1386" t="s">
        <v>40</v>
      </c>
      <c r="V1386" s="13" t="s">
        <v>42</v>
      </c>
      <c r="W1386" t="s">
        <v>29</v>
      </c>
    </row>
    <row r="1387" spans="1:23" x14ac:dyDescent="0.2">
      <c r="A1387" t="s">
        <v>24</v>
      </c>
      <c r="B1387" s="12">
        <v>39806</v>
      </c>
      <c r="C1387">
        <v>12</v>
      </c>
      <c r="D1387">
        <v>2008</v>
      </c>
      <c r="E1387" t="s">
        <v>24</v>
      </c>
      <c r="F1387">
        <v>3384623</v>
      </c>
      <c r="G1387">
        <v>1</v>
      </c>
      <c r="H1387" t="s">
        <v>25</v>
      </c>
      <c r="I1387" t="s">
        <v>1139</v>
      </c>
      <c r="J1387">
        <v>29</v>
      </c>
      <c r="K1387" t="s">
        <v>2574</v>
      </c>
      <c r="L1387">
        <v>35</v>
      </c>
      <c r="O1387" t="s">
        <v>27</v>
      </c>
      <c r="P1387" t="s">
        <v>24</v>
      </c>
      <c r="Q1387" t="s">
        <v>2574</v>
      </c>
      <c r="R1387">
        <v>56.572499999999998</v>
      </c>
      <c r="S1387">
        <v>-153.90133333329999</v>
      </c>
      <c r="T1387" t="s">
        <v>44</v>
      </c>
      <c r="U1387" t="s">
        <v>40</v>
      </c>
      <c r="W1387" t="s">
        <v>29</v>
      </c>
    </row>
    <row r="1388" spans="1:23" x14ac:dyDescent="0.2">
      <c r="A1388" t="s">
        <v>24</v>
      </c>
      <c r="B1388" s="12">
        <v>39808</v>
      </c>
      <c r="C1388">
        <v>12</v>
      </c>
      <c r="D1388">
        <v>2008</v>
      </c>
      <c r="E1388" t="s">
        <v>24</v>
      </c>
      <c r="F1388">
        <v>3674499</v>
      </c>
      <c r="G1388">
        <v>1</v>
      </c>
      <c r="H1388" t="s">
        <v>97</v>
      </c>
      <c r="I1388" t="s">
        <v>1140</v>
      </c>
      <c r="J1388">
        <v>41</v>
      </c>
      <c r="K1388" t="s">
        <v>2574</v>
      </c>
      <c r="L1388">
        <v>44</v>
      </c>
      <c r="N1388">
        <v>19</v>
      </c>
      <c r="O1388" t="s">
        <v>27</v>
      </c>
      <c r="P1388" t="s">
        <v>24</v>
      </c>
      <c r="Q1388" t="s">
        <v>2377</v>
      </c>
      <c r="R1388">
        <v>61.12473</v>
      </c>
      <c r="S1388">
        <v>-146.34639999999999</v>
      </c>
      <c r="T1388" t="s">
        <v>122</v>
      </c>
      <c r="U1388" t="s">
        <v>40</v>
      </c>
      <c r="W1388" t="s">
        <v>29</v>
      </c>
    </row>
    <row r="1389" spans="1:23" x14ac:dyDescent="0.2">
      <c r="A1389" t="s">
        <v>24</v>
      </c>
      <c r="B1389" s="12">
        <v>39810</v>
      </c>
      <c r="C1389">
        <v>12</v>
      </c>
      <c r="D1389">
        <v>2008</v>
      </c>
      <c r="E1389" t="s">
        <v>24</v>
      </c>
      <c r="F1389">
        <v>3388881</v>
      </c>
      <c r="G1389">
        <v>1</v>
      </c>
      <c r="H1389" t="s">
        <v>62</v>
      </c>
      <c r="I1389" t="s">
        <v>1141</v>
      </c>
      <c r="J1389">
        <v>8</v>
      </c>
      <c r="K1389" t="s">
        <v>2574</v>
      </c>
      <c r="L1389">
        <v>30.3</v>
      </c>
      <c r="N1389">
        <v>44</v>
      </c>
      <c r="O1389" t="s">
        <v>27</v>
      </c>
      <c r="P1389" t="s">
        <v>24</v>
      </c>
      <c r="Q1389" t="s">
        <v>2377</v>
      </c>
      <c r="R1389">
        <v>59.255654999999997</v>
      </c>
      <c r="S1389">
        <v>-135.07711800000001</v>
      </c>
      <c r="T1389" t="s">
        <v>58</v>
      </c>
      <c r="U1389" t="s">
        <v>1894</v>
      </c>
      <c r="V1389" s="13" t="s">
        <v>42</v>
      </c>
      <c r="W1389" t="s">
        <v>30</v>
      </c>
    </row>
    <row r="1390" spans="1:23" x14ac:dyDescent="0.2">
      <c r="A1390" t="s">
        <v>24</v>
      </c>
      <c r="B1390" s="12">
        <v>39812</v>
      </c>
      <c r="C1390">
        <v>12</v>
      </c>
      <c r="D1390">
        <v>2008</v>
      </c>
      <c r="E1390" t="s">
        <v>24</v>
      </c>
      <c r="F1390">
        <v>3386532</v>
      </c>
      <c r="G1390">
        <v>1</v>
      </c>
      <c r="H1390" t="s">
        <v>25</v>
      </c>
      <c r="I1390" t="s">
        <v>469</v>
      </c>
      <c r="J1390">
        <v>9</v>
      </c>
      <c r="K1390" t="s">
        <v>2574</v>
      </c>
      <c r="L1390">
        <v>29.5</v>
      </c>
      <c r="N1390">
        <v>63</v>
      </c>
      <c r="O1390" t="s">
        <v>27</v>
      </c>
      <c r="P1390" t="s">
        <v>24</v>
      </c>
      <c r="Q1390" t="s">
        <v>2377</v>
      </c>
      <c r="R1390">
        <v>59.549160000000001</v>
      </c>
      <c r="S1390">
        <v>-139.7567</v>
      </c>
      <c r="T1390" t="s">
        <v>58</v>
      </c>
      <c r="U1390" t="s">
        <v>1894</v>
      </c>
      <c r="V1390" s="13" t="s">
        <v>30</v>
      </c>
      <c r="W1390" t="s">
        <v>30</v>
      </c>
    </row>
    <row r="1391" spans="1:23" x14ac:dyDescent="0.2">
      <c r="A1391" t="s">
        <v>24</v>
      </c>
      <c r="B1391" s="12">
        <v>39812</v>
      </c>
      <c r="C1391">
        <v>12</v>
      </c>
      <c r="D1391">
        <v>2008</v>
      </c>
      <c r="E1391" t="s">
        <v>24</v>
      </c>
      <c r="F1391">
        <v>3389531</v>
      </c>
      <c r="G1391">
        <v>1</v>
      </c>
      <c r="H1391" t="s">
        <v>107</v>
      </c>
      <c r="I1391" t="s">
        <v>193</v>
      </c>
      <c r="J1391">
        <v>2625</v>
      </c>
      <c r="K1391" t="s">
        <v>2377</v>
      </c>
      <c r="L1391">
        <v>316.89999999999998</v>
      </c>
      <c r="O1391" t="s">
        <v>27</v>
      </c>
      <c r="P1391" t="s">
        <v>24</v>
      </c>
      <c r="Q1391" t="s">
        <v>2574</v>
      </c>
      <c r="R1391">
        <v>57.046390000000002</v>
      </c>
      <c r="S1391">
        <v>-135.33860000000001</v>
      </c>
      <c r="T1391" t="s">
        <v>56</v>
      </c>
      <c r="U1391" t="s">
        <v>40</v>
      </c>
      <c r="W1391" t="s">
        <v>29</v>
      </c>
    </row>
    <row r="1392" spans="1:23" x14ac:dyDescent="0.2">
      <c r="A1392" t="s">
        <v>24</v>
      </c>
      <c r="B1392" s="12">
        <v>39813</v>
      </c>
      <c r="C1392">
        <v>12</v>
      </c>
      <c r="D1392">
        <v>2008</v>
      </c>
      <c r="E1392" t="s">
        <v>24</v>
      </c>
      <c r="F1392">
        <v>3392808</v>
      </c>
      <c r="G1392">
        <v>1</v>
      </c>
      <c r="H1392" t="s">
        <v>25</v>
      </c>
      <c r="I1392" t="s">
        <v>81</v>
      </c>
      <c r="J1392">
        <v>653</v>
      </c>
      <c r="K1392" t="s">
        <v>2377</v>
      </c>
      <c r="L1392">
        <v>128.30000000000001</v>
      </c>
      <c r="N1392">
        <v>74</v>
      </c>
      <c r="O1392" t="s">
        <v>27</v>
      </c>
      <c r="P1392" t="s">
        <v>24</v>
      </c>
      <c r="Q1392" t="s">
        <v>2377</v>
      </c>
      <c r="R1392">
        <v>59.044444499999997</v>
      </c>
      <c r="S1392">
        <v>-177.72499999999999</v>
      </c>
      <c r="T1392" t="s">
        <v>399</v>
      </c>
      <c r="U1392" t="s">
        <v>40</v>
      </c>
      <c r="W1392" t="s">
        <v>29</v>
      </c>
    </row>
    <row r="1393" spans="1:23" x14ac:dyDescent="0.2">
      <c r="A1393" t="s">
        <v>24</v>
      </c>
      <c r="B1393" s="12">
        <v>39815</v>
      </c>
      <c r="C1393">
        <v>1</v>
      </c>
      <c r="D1393">
        <v>2008</v>
      </c>
      <c r="E1393" t="s">
        <v>24</v>
      </c>
      <c r="F1393">
        <v>3387858</v>
      </c>
      <c r="G1393">
        <v>1</v>
      </c>
      <c r="H1393" t="s">
        <v>1142</v>
      </c>
      <c r="I1393" t="s">
        <v>991</v>
      </c>
      <c r="J1393">
        <v>555</v>
      </c>
      <c r="K1393" t="s">
        <v>2377</v>
      </c>
      <c r="L1393">
        <v>110</v>
      </c>
      <c r="O1393" t="s">
        <v>27</v>
      </c>
      <c r="P1393" t="s">
        <v>24</v>
      </c>
      <c r="Q1393" t="s">
        <v>2574</v>
      </c>
      <c r="R1393">
        <v>55.439571666699997</v>
      </c>
      <c r="S1393">
        <v>-131.838075</v>
      </c>
      <c r="T1393" t="s">
        <v>58</v>
      </c>
      <c r="U1393" t="s">
        <v>1894</v>
      </c>
      <c r="W1393" t="s">
        <v>30</v>
      </c>
    </row>
    <row r="1394" spans="1:23" x14ac:dyDescent="0.2">
      <c r="A1394" t="s">
        <v>24</v>
      </c>
      <c r="B1394" s="12">
        <v>39815</v>
      </c>
      <c r="C1394">
        <v>1</v>
      </c>
      <c r="D1394">
        <v>2009</v>
      </c>
      <c r="E1394" t="s">
        <v>307</v>
      </c>
      <c r="F1394">
        <v>3420579</v>
      </c>
      <c r="G1394">
        <v>1</v>
      </c>
      <c r="H1394" t="s">
        <v>62</v>
      </c>
      <c r="I1394" t="s">
        <v>308</v>
      </c>
      <c r="J1394">
        <v>608</v>
      </c>
      <c r="K1394" t="s">
        <v>2377</v>
      </c>
      <c r="L1394">
        <v>166.5</v>
      </c>
      <c r="O1394" t="s">
        <v>27</v>
      </c>
      <c r="P1394" t="s">
        <v>24</v>
      </c>
      <c r="Q1394" t="s">
        <v>2574</v>
      </c>
      <c r="R1394">
        <v>52.431488999999999</v>
      </c>
      <c r="S1394">
        <v>173.698802</v>
      </c>
      <c r="T1394" t="s">
        <v>44</v>
      </c>
      <c r="U1394" t="s">
        <v>40</v>
      </c>
      <c r="W1394" t="s">
        <v>29</v>
      </c>
    </row>
    <row r="1395" spans="1:23" x14ac:dyDescent="0.2">
      <c r="A1395" t="s">
        <v>24</v>
      </c>
      <c r="B1395" s="12">
        <v>39816</v>
      </c>
      <c r="C1395">
        <v>1</v>
      </c>
      <c r="D1395">
        <v>2009</v>
      </c>
      <c r="E1395" t="s">
        <v>24</v>
      </c>
      <c r="F1395">
        <v>3389046</v>
      </c>
      <c r="G1395">
        <v>1</v>
      </c>
      <c r="H1395" t="s">
        <v>90</v>
      </c>
      <c r="I1395" t="s">
        <v>452</v>
      </c>
      <c r="J1395">
        <v>495</v>
      </c>
      <c r="K1395" t="s">
        <v>2574</v>
      </c>
      <c r="L1395">
        <v>180.3</v>
      </c>
      <c r="N1395">
        <v>28</v>
      </c>
      <c r="O1395" t="s">
        <v>27</v>
      </c>
      <c r="P1395" t="s">
        <v>24</v>
      </c>
      <c r="Q1395" t="s">
        <v>2377</v>
      </c>
      <c r="R1395">
        <v>60.143889999999999</v>
      </c>
      <c r="S1395">
        <v>-146.76939999999999</v>
      </c>
      <c r="T1395" t="s">
        <v>56</v>
      </c>
      <c r="U1395" t="s">
        <v>40</v>
      </c>
      <c r="W1395" t="s">
        <v>29</v>
      </c>
    </row>
    <row r="1396" spans="1:23" x14ac:dyDescent="0.2">
      <c r="A1396" t="s">
        <v>24</v>
      </c>
      <c r="B1396" s="12">
        <v>39816</v>
      </c>
      <c r="C1396">
        <v>1</v>
      </c>
      <c r="D1396">
        <v>2009</v>
      </c>
      <c r="E1396" t="s">
        <v>24</v>
      </c>
      <c r="F1396">
        <v>3397251</v>
      </c>
      <c r="G1396">
        <v>1</v>
      </c>
      <c r="H1396" t="s">
        <v>25</v>
      </c>
      <c r="I1396" t="s">
        <v>731</v>
      </c>
      <c r="J1396">
        <v>499</v>
      </c>
      <c r="K1396" t="s">
        <v>2574</v>
      </c>
      <c r="L1396">
        <v>150.69999999999999</v>
      </c>
      <c r="O1396" t="s">
        <v>27</v>
      </c>
      <c r="P1396" t="s">
        <v>24</v>
      </c>
      <c r="Q1396" t="s">
        <v>2574</v>
      </c>
      <c r="R1396">
        <v>53.877777833300001</v>
      </c>
      <c r="S1396">
        <v>-166.57777783329999</v>
      </c>
      <c r="T1396" t="s">
        <v>44</v>
      </c>
      <c r="U1396" t="s">
        <v>40</v>
      </c>
      <c r="W1396" t="s">
        <v>29</v>
      </c>
    </row>
    <row r="1397" spans="1:23" x14ac:dyDescent="0.2">
      <c r="A1397" t="s">
        <v>24</v>
      </c>
      <c r="B1397" s="12">
        <v>39817</v>
      </c>
      <c r="C1397">
        <v>1</v>
      </c>
      <c r="D1397">
        <v>2009</v>
      </c>
      <c r="E1397" t="s">
        <v>24</v>
      </c>
      <c r="F1397">
        <v>3388828</v>
      </c>
      <c r="G1397">
        <v>1</v>
      </c>
      <c r="H1397" t="s">
        <v>93</v>
      </c>
      <c r="I1397" t="s">
        <v>1143</v>
      </c>
      <c r="J1397">
        <v>484</v>
      </c>
      <c r="K1397" t="s">
        <v>2574</v>
      </c>
      <c r="L1397">
        <v>139.69999999999999</v>
      </c>
      <c r="N1397">
        <v>19</v>
      </c>
      <c r="O1397" t="s">
        <v>27</v>
      </c>
      <c r="P1397" t="s">
        <v>24</v>
      </c>
      <c r="Q1397" t="s">
        <v>2377</v>
      </c>
      <c r="R1397">
        <v>61.12473</v>
      </c>
      <c r="S1397">
        <v>-146.34639999999999</v>
      </c>
      <c r="T1397" t="s">
        <v>39</v>
      </c>
      <c r="U1397" t="s">
        <v>40</v>
      </c>
      <c r="V1397" s="13" t="s">
        <v>42</v>
      </c>
      <c r="W1397" t="s">
        <v>29</v>
      </c>
    </row>
    <row r="1398" spans="1:23" x14ac:dyDescent="0.2">
      <c r="A1398" t="s">
        <v>24</v>
      </c>
      <c r="B1398" s="12">
        <v>39818</v>
      </c>
      <c r="C1398">
        <v>1</v>
      </c>
      <c r="D1398">
        <v>2009</v>
      </c>
      <c r="E1398" t="s">
        <v>24</v>
      </c>
      <c r="F1398">
        <v>3389023</v>
      </c>
      <c r="G1398">
        <v>1</v>
      </c>
      <c r="H1398" t="s">
        <v>25</v>
      </c>
      <c r="I1398" t="s">
        <v>1144</v>
      </c>
      <c r="J1398">
        <v>26</v>
      </c>
      <c r="K1398" t="s">
        <v>2574</v>
      </c>
      <c r="L1398">
        <v>38.6</v>
      </c>
      <c r="O1398" t="s">
        <v>27</v>
      </c>
      <c r="P1398" t="s">
        <v>24</v>
      </c>
      <c r="Q1398" t="s">
        <v>2574</v>
      </c>
      <c r="R1398">
        <v>56.183333333299998</v>
      </c>
      <c r="S1398">
        <v>-156.78333333329999</v>
      </c>
      <c r="T1398" t="s">
        <v>80</v>
      </c>
      <c r="U1398" t="s">
        <v>1894</v>
      </c>
      <c r="V1398" s="13" t="s">
        <v>30</v>
      </c>
      <c r="W1398" t="s">
        <v>30</v>
      </c>
    </row>
    <row r="1399" spans="1:23" x14ac:dyDescent="0.2">
      <c r="A1399" t="s">
        <v>24</v>
      </c>
      <c r="B1399" s="12">
        <v>39818</v>
      </c>
      <c r="C1399">
        <v>1</v>
      </c>
      <c r="D1399">
        <v>2009</v>
      </c>
      <c r="E1399" t="s">
        <v>24</v>
      </c>
      <c r="F1399">
        <v>3391053</v>
      </c>
      <c r="G1399">
        <v>1</v>
      </c>
      <c r="H1399" t="s">
        <v>107</v>
      </c>
      <c r="I1399" t="s">
        <v>193</v>
      </c>
      <c r="J1399">
        <v>2625</v>
      </c>
      <c r="K1399" t="s">
        <v>2377</v>
      </c>
      <c r="L1399">
        <v>316.89999999999998</v>
      </c>
      <c r="O1399" t="s">
        <v>27</v>
      </c>
      <c r="P1399" t="s">
        <v>24</v>
      </c>
      <c r="Q1399" t="s">
        <v>2574</v>
      </c>
      <c r="R1399">
        <v>57.056669999999997</v>
      </c>
      <c r="S1399">
        <v>-134.19669999999999</v>
      </c>
      <c r="T1399" t="s">
        <v>56</v>
      </c>
      <c r="U1399" t="s">
        <v>40</v>
      </c>
      <c r="W1399" t="s">
        <v>29</v>
      </c>
    </row>
    <row r="1400" spans="1:23" x14ac:dyDescent="0.2">
      <c r="A1400" t="s">
        <v>24</v>
      </c>
      <c r="B1400" s="12">
        <v>39819</v>
      </c>
      <c r="C1400">
        <v>1</v>
      </c>
      <c r="D1400">
        <v>2009</v>
      </c>
      <c r="E1400" t="s">
        <v>24</v>
      </c>
      <c r="F1400">
        <v>3390447</v>
      </c>
      <c r="G1400">
        <v>1</v>
      </c>
      <c r="H1400" t="s">
        <v>25</v>
      </c>
      <c r="I1400" t="s">
        <v>1145</v>
      </c>
      <c r="J1400">
        <v>27</v>
      </c>
      <c r="K1400" t="s">
        <v>2574</v>
      </c>
      <c r="L1400">
        <v>46.5</v>
      </c>
      <c r="N1400">
        <v>104</v>
      </c>
      <c r="O1400" t="s">
        <v>27</v>
      </c>
      <c r="P1400" t="s">
        <v>24</v>
      </c>
      <c r="Q1400" t="s">
        <v>2377</v>
      </c>
      <c r="R1400">
        <v>58.384999999999998</v>
      </c>
      <c r="S1400">
        <v>-134.6483333333</v>
      </c>
      <c r="T1400" t="s">
        <v>36</v>
      </c>
      <c r="U1400" t="s">
        <v>1894</v>
      </c>
      <c r="V1400" s="13" t="s">
        <v>30</v>
      </c>
      <c r="W1400" t="s">
        <v>30</v>
      </c>
    </row>
    <row r="1401" spans="1:23" x14ac:dyDescent="0.2">
      <c r="A1401" t="s">
        <v>24</v>
      </c>
      <c r="B1401" s="12">
        <v>39821</v>
      </c>
      <c r="C1401">
        <v>1</v>
      </c>
      <c r="D1401">
        <v>2009</v>
      </c>
      <c r="E1401" t="s">
        <v>24</v>
      </c>
      <c r="F1401">
        <v>3391046</v>
      </c>
      <c r="G1401">
        <v>1</v>
      </c>
      <c r="H1401" t="s">
        <v>62</v>
      </c>
      <c r="I1401" t="s">
        <v>1146</v>
      </c>
      <c r="J1401" t="s">
        <v>35</v>
      </c>
      <c r="K1401" t="s">
        <v>2377</v>
      </c>
      <c r="L1401" t="s">
        <v>35</v>
      </c>
      <c r="O1401" t="s">
        <v>27</v>
      </c>
      <c r="P1401" t="s">
        <v>24</v>
      </c>
      <c r="Q1401" t="s">
        <v>2574</v>
      </c>
      <c r="R1401">
        <v>55.439571666699997</v>
      </c>
      <c r="S1401">
        <v>-131.838075</v>
      </c>
      <c r="T1401" t="s">
        <v>136</v>
      </c>
      <c r="U1401" t="s">
        <v>1894</v>
      </c>
      <c r="W1401" t="s">
        <v>30</v>
      </c>
    </row>
    <row r="1402" spans="1:23" x14ac:dyDescent="0.2">
      <c r="A1402" t="s">
        <v>24</v>
      </c>
      <c r="B1402" s="12">
        <v>39821</v>
      </c>
      <c r="C1402">
        <v>1</v>
      </c>
      <c r="D1402">
        <v>2009</v>
      </c>
      <c r="E1402" t="s">
        <v>24</v>
      </c>
      <c r="F1402">
        <v>3391351</v>
      </c>
      <c r="G1402">
        <v>1</v>
      </c>
      <c r="H1402" t="s">
        <v>25</v>
      </c>
      <c r="I1402" t="s">
        <v>143</v>
      </c>
      <c r="J1402">
        <v>165</v>
      </c>
      <c r="K1402" t="s">
        <v>2574</v>
      </c>
      <c r="L1402">
        <v>79.599999999999994</v>
      </c>
      <c r="O1402" t="s">
        <v>27</v>
      </c>
      <c r="P1402" t="s">
        <v>24</v>
      </c>
      <c r="Q1402" t="s">
        <v>2574</v>
      </c>
      <c r="R1402">
        <v>57.793610000000001</v>
      </c>
      <c r="S1402">
        <v>-152.4058</v>
      </c>
      <c r="T1402" t="s">
        <v>58</v>
      </c>
      <c r="U1402" t="s">
        <v>1894</v>
      </c>
      <c r="W1402" t="s">
        <v>30</v>
      </c>
    </row>
    <row r="1403" spans="1:23" x14ac:dyDescent="0.2">
      <c r="A1403" t="s">
        <v>24</v>
      </c>
      <c r="B1403" s="12">
        <v>39821</v>
      </c>
      <c r="C1403">
        <v>1</v>
      </c>
      <c r="D1403">
        <v>2009</v>
      </c>
      <c r="E1403" t="s">
        <v>24</v>
      </c>
      <c r="F1403">
        <v>3393021</v>
      </c>
      <c r="G1403">
        <v>1</v>
      </c>
      <c r="H1403" t="s">
        <v>62</v>
      </c>
      <c r="I1403" t="s">
        <v>1147</v>
      </c>
      <c r="K1403" t="s">
        <v>3723</v>
      </c>
      <c r="O1403" t="s">
        <v>27</v>
      </c>
      <c r="P1403" t="s">
        <v>24</v>
      </c>
      <c r="Q1403" t="s">
        <v>2377</v>
      </c>
      <c r="R1403">
        <v>58.274999999999999</v>
      </c>
      <c r="S1403">
        <v>-134.38666666669999</v>
      </c>
      <c r="T1403" t="s">
        <v>36</v>
      </c>
      <c r="U1403" t="s">
        <v>1894</v>
      </c>
      <c r="V1403" s="13" t="s">
        <v>42</v>
      </c>
      <c r="W1403" t="s">
        <v>30</v>
      </c>
    </row>
    <row r="1404" spans="1:23" x14ac:dyDescent="0.2">
      <c r="A1404" t="s">
        <v>24</v>
      </c>
      <c r="B1404" s="12">
        <v>39822</v>
      </c>
      <c r="C1404">
        <v>1</v>
      </c>
      <c r="D1404">
        <v>2009</v>
      </c>
      <c r="E1404" t="s">
        <v>24</v>
      </c>
      <c r="F1404">
        <v>3391870</v>
      </c>
      <c r="G1404">
        <v>1</v>
      </c>
      <c r="H1404" t="s">
        <v>62</v>
      </c>
      <c r="I1404" t="s">
        <v>1148</v>
      </c>
      <c r="K1404" t="s">
        <v>3723</v>
      </c>
      <c r="O1404" t="s">
        <v>27</v>
      </c>
      <c r="P1404" t="s">
        <v>24</v>
      </c>
      <c r="Q1404" t="s">
        <v>2377</v>
      </c>
      <c r="R1404">
        <v>58.3157</v>
      </c>
      <c r="S1404">
        <v>-134.3518</v>
      </c>
      <c r="T1404" t="s">
        <v>36</v>
      </c>
      <c r="U1404" t="s">
        <v>1894</v>
      </c>
      <c r="V1404" s="13" t="s">
        <v>30</v>
      </c>
      <c r="W1404" t="s">
        <v>30</v>
      </c>
    </row>
    <row r="1405" spans="1:23" x14ac:dyDescent="0.2">
      <c r="A1405" t="s">
        <v>24</v>
      </c>
      <c r="B1405" s="12">
        <v>39825</v>
      </c>
      <c r="C1405">
        <v>1</v>
      </c>
      <c r="D1405">
        <v>2009</v>
      </c>
      <c r="E1405" t="s">
        <v>24</v>
      </c>
      <c r="F1405">
        <v>3392860</v>
      </c>
      <c r="G1405">
        <v>1</v>
      </c>
      <c r="H1405" t="s">
        <v>25</v>
      </c>
      <c r="I1405" t="s">
        <v>573</v>
      </c>
      <c r="J1405">
        <v>60</v>
      </c>
      <c r="K1405" t="s">
        <v>2574</v>
      </c>
      <c r="L1405">
        <v>53.1</v>
      </c>
      <c r="N1405">
        <v>43</v>
      </c>
      <c r="O1405" t="s">
        <v>27</v>
      </c>
      <c r="P1405" t="s">
        <v>24</v>
      </c>
      <c r="Q1405" t="s">
        <v>2377</v>
      </c>
      <c r="R1405">
        <v>59.632510000000003</v>
      </c>
      <c r="S1405">
        <v>-151.53280000000001</v>
      </c>
      <c r="T1405" t="s">
        <v>58</v>
      </c>
      <c r="U1405" t="s">
        <v>1894</v>
      </c>
      <c r="W1405" t="s">
        <v>30</v>
      </c>
    </row>
    <row r="1406" spans="1:23" x14ac:dyDescent="0.2">
      <c r="A1406" t="s">
        <v>24</v>
      </c>
      <c r="B1406" s="12">
        <v>39825</v>
      </c>
      <c r="C1406">
        <v>1</v>
      </c>
      <c r="D1406">
        <v>2009</v>
      </c>
      <c r="E1406" t="s">
        <v>24</v>
      </c>
      <c r="F1406">
        <v>3392993</v>
      </c>
      <c r="G1406">
        <v>1</v>
      </c>
      <c r="H1406" t="s">
        <v>107</v>
      </c>
      <c r="I1406" t="s">
        <v>1149</v>
      </c>
      <c r="J1406">
        <v>66</v>
      </c>
      <c r="K1406" t="s">
        <v>2574</v>
      </c>
      <c r="L1406">
        <v>64.7</v>
      </c>
      <c r="N1406">
        <v>28</v>
      </c>
      <c r="O1406" t="s">
        <v>27</v>
      </c>
      <c r="P1406" t="s">
        <v>24</v>
      </c>
      <c r="Q1406" t="s">
        <v>2377</v>
      </c>
      <c r="R1406">
        <v>59.632510000000003</v>
      </c>
      <c r="S1406">
        <v>-151.53280000000001</v>
      </c>
      <c r="T1406" t="s">
        <v>58</v>
      </c>
      <c r="U1406" t="s">
        <v>1894</v>
      </c>
      <c r="W1406" t="s">
        <v>30</v>
      </c>
    </row>
    <row r="1407" spans="1:23" x14ac:dyDescent="0.2">
      <c r="A1407" t="s">
        <v>24</v>
      </c>
      <c r="B1407" s="12">
        <v>39825</v>
      </c>
      <c r="C1407">
        <v>1</v>
      </c>
      <c r="D1407">
        <v>2009</v>
      </c>
      <c r="E1407" t="s">
        <v>24</v>
      </c>
      <c r="F1407">
        <v>3398353</v>
      </c>
      <c r="G1407">
        <v>1</v>
      </c>
      <c r="H1407" t="s">
        <v>107</v>
      </c>
      <c r="I1407" t="s">
        <v>1150</v>
      </c>
      <c r="J1407">
        <v>95</v>
      </c>
      <c r="K1407" t="s">
        <v>2574</v>
      </c>
      <c r="L1407">
        <v>88</v>
      </c>
      <c r="N1407">
        <v>32</v>
      </c>
      <c r="O1407" t="s">
        <v>27</v>
      </c>
      <c r="P1407" t="s">
        <v>24</v>
      </c>
      <c r="Q1407" t="s">
        <v>2377</v>
      </c>
      <c r="R1407">
        <v>58.550164000000002</v>
      </c>
      <c r="S1407">
        <v>-135.02759800000001</v>
      </c>
      <c r="T1407" t="s">
        <v>56</v>
      </c>
      <c r="U1407" t="s">
        <v>40</v>
      </c>
      <c r="W1407" t="s">
        <v>29</v>
      </c>
    </row>
    <row r="1408" spans="1:23" x14ac:dyDescent="0.2">
      <c r="A1408" t="s">
        <v>24</v>
      </c>
      <c r="B1408" s="12">
        <v>39826</v>
      </c>
      <c r="C1408">
        <v>1</v>
      </c>
      <c r="D1408">
        <v>2009</v>
      </c>
      <c r="E1408" t="s">
        <v>24</v>
      </c>
      <c r="F1408">
        <v>3394371</v>
      </c>
      <c r="G1408">
        <v>1</v>
      </c>
      <c r="H1408" t="s">
        <v>25</v>
      </c>
      <c r="I1408" t="s">
        <v>1151</v>
      </c>
      <c r="J1408">
        <v>11</v>
      </c>
      <c r="K1408" t="s">
        <v>2574</v>
      </c>
      <c r="L1408">
        <v>30.2</v>
      </c>
      <c r="N1408">
        <v>40</v>
      </c>
      <c r="O1408" t="s">
        <v>27</v>
      </c>
      <c r="P1408" t="s">
        <v>24</v>
      </c>
      <c r="Q1408" t="s">
        <v>2377</v>
      </c>
      <c r="R1408">
        <v>58.178330000000003</v>
      </c>
      <c r="S1408">
        <v>-136.51169999999999</v>
      </c>
      <c r="T1408" t="s">
        <v>58</v>
      </c>
      <c r="U1408" t="s">
        <v>1894</v>
      </c>
      <c r="W1408" t="s">
        <v>30</v>
      </c>
    </row>
    <row r="1409" spans="1:23" x14ac:dyDescent="0.2">
      <c r="A1409" t="s">
        <v>24</v>
      </c>
      <c r="B1409" s="12">
        <v>39827</v>
      </c>
      <c r="C1409">
        <v>1</v>
      </c>
      <c r="D1409">
        <v>2009</v>
      </c>
      <c r="E1409" t="s">
        <v>24</v>
      </c>
      <c r="F1409">
        <v>3394385</v>
      </c>
      <c r="G1409">
        <v>1</v>
      </c>
      <c r="H1409" t="s">
        <v>25</v>
      </c>
      <c r="I1409" t="s">
        <v>158</v>
      </c>
      <c r="J1409">
        <v>1215</v>
      </c>
      <c r="K1409" t="s">
        <v>2377</v>
      </c>
      <c r="L1409">
        <v>205.7</v>
      </c>
      <c r="O1409" t="s">
        <v>27</v>
      </c>
      <c r="P1409" t="s">
        <v>24</v>
      </c>
      <c r="Q1409" t="s">
        <v>2574</v>
      </c>
      <c r="R1409">
        <v>53.877776666700001</v>
      </c>
      <c r="S1409">
        <v>-166.5777766667</v>
      </c>
      <c r="T1409" t="s">
        <v>58</v>
      </c>
      <c r="U1409" t="s">
        <v>1894</v>
      </c>
      <c r="W1409" t="s">
        <v>30</v>
      </c>
    </row>
    <row r="1410" spans="1:23" x14ac:dyDescent="0.2">
      <c r="A1410" t="s">
        <v>24</v>
      </c>
      <c r="B1410" s="12">
        <v>39827</v>
      </c>
      <c r="C1410">
        <v>1</v>
      </c>
      <c r="D1410">
        <v>2009</v>
      </c>
      <c r="E1410" t="s">
        <v>24</v>
      </c>
      <c r="F1410">
        <v>3397238</v>
      </c>
      <c r="G1410">
        <v>1</v>
      </c>
      <c r="H1410" t="s">
        <v>25</v>
      </c>
      <c r="I1410" t="s">
        <v>361</v>
      </c>
      <c r="J1410">
        <v>1920</v>
      </c>
      <c r="K1410" t="s">
        <v>2377</v>
      </c>
      <c r="L1410">
        <v>243.9</v>
      </c>
      <c r="O1410" t="s">
        <v>27</v>
      </c>
      <c r="P1410" t="s">
        <v>24</v>
      </c>
      <c r="Q1410" t="s">
        <v>2574</v>
      </c>
      <c r="R1410">
        <v>55.198333333299999</v>
      </c>
      <c r="S1410">
        <v>-168.98333333330001</v>
      </c>
      <c r="T1410" t="s">
        <v>44</v>
      </c>
      <c r="U1410" t="s">
        <v>40</v>
      </c>
      <c r="W1410" t="s">
        <v>29</v>
      </c>
    </row>
    <row r="1411" spans="1:23" x14ac:dyDescent="0.2">
      <c r="A1411" t="s">
        <v>24</v>
      </c>
      <c r="B1411" s="12">
        <v>39828</v>
      </c>
      <c r="C1411">
        <v>1</v>
      </c>
      <c r="D1411">
        <v>2009</v>
      </c>
      <c r="E1411" t="s">
        <v>223</v>
      </c>
      <c r="F1411">
        <v>3374797</v>
      </c>
      <c r="G1411">
        <v>1</v>
      </c>
      <c r="H1411" t="s">
        <v>59</v>
      </c>
      <c r="I1411" t="s">
        <v>1153</v>
      </c>
      <c r="J1411">
        <v>66174</v>
      </c>
      <c r="K1411" t="s">
        <v>2377</v>
      </c>
      <c r="L1411">
        <v>784.1</v>
      </c>
      <c r="N1411">
        <v>25</v>
      </c>
      <c r="O1411" t="s">
        <v>27</v>
      </c>
      <c r="P1411" t="s">
        <v>24</v>
      </c>
      <c r="Q1411" t="s">
        <v>2377</v>
      </c>
      <c r="R1411">
        <v>59.632510000000003</v>
      </c>
      <c r="S1411">
        <v>-151.53280000000001</v>
      </c>
      <c r="T1411" t="s">
        <v>44</v>
      </c>
      <c r="U1411" t="s">
        <v>40</v>
      </c>
      <c r="W1411" t="s">
        <v>29</v>
      </c>
    </row>
    <row r="1412" spans="1:23" x14ac:dyDescent="0.2">
      <c r="A1412" t="s">
        <v>24</v>
      </c>
      <c r="B1412" s="12">
        <v>39828</v>
      </c>
      <c r="C1412">
        <v>1</v>
      </c>
      <c r="D1412">
        <v>2009</v>
      </c>
      <c r="E1412" t="s">
        <v>24</v>
      </c>
      <c r="F1412">
        <v>3394734</v>
      </c>
      <c r="G1412">
        <v>1</v>
      </c>
      <c r="H1412" t="s">
        <v>97</v>
      </c>
      <c r="I1412" t="s">
        <v>1152</v>
      </c>
      <c r="J1412">
        <v>297</v>
      </c>
      <c r="K1412" t="s">
        <v>2574</v>
      </c>
      <c r="L1412">
        <v>166.5</v>
      </c>
      <c r="N1412">
        <v>48</v>
      </c>
      <c r="O1412" t="s">
        <v>27</v>
      </c>
      <c r="P1412" t="s">
        <v>24</v>
      </c>
      <c r="Q1412" t="s">
        <v>2377</v>
      </c>
      <c r="R1412">
        <v>60.833333333299997</v>
      </c>
      <c r="S1412">
        <v>-151.5</v>
      </c>
      <c r="T1412" t="s">
        <v>36</v>
      </c>
      <c r="U1412" t="s">
        <v>1894</v>
      </c>
      <c r="V1412" s="13" t="s">
        <v>30</v>
      </c>
      <c r="W1412" t="s">
        <v>30</v>
      </c>
    </row>
    <row r="1413" spans="1:23" x14ac:dyDescent="0.2">
      <c r="A1413" t="s">
        <v>24</v>
      </c>
      <c r="B1413" s="12">
        <v>39828</v>
      </c>
      <c r="C1413">
        <v>1</v>
      </c>
      <c r="D1413">
        <v>2009</v>
      </c>
      <c r="E1413" t="s">
        <v>24</v>
      </c>
      <c r="F1413">
        <v>3395535</v>
      </c>
      <c r="G1413">
        <v>1</v>
      </c>
      <c r="H1413" t="s">
        <v>25</v>
      </c>
      <c r="I1413" t="s">
        <v>711</v>
      </c>
      <c r="J1413">
        <v>2955</v>
      </c>
      <c r="K1413" t="s">
        <v>2377</v>
      </c>
      <c r="L1413">
        <v>281.39999999999998</v>
      </c>
      <c r="O1413" t="s">
        <v>27</v>
      </c>
      <c r="P1413" t="s">
        <v>24</v>
      </c>
      <c r="Q1413" t="s">
        <v>2574</v>
      </c>
      <c r="R1413">
        <v>53.877777833300001</v>
      </c>
      <c r="S1413">
        <v>-166.57777783329999</v>
      </c>
      <c r="T1413" t="s">
        <v>58</v>
      </c>
      <c r="U1413" t="s">
        <v>1894</v>
      </c>
      <c r="W1413" t="s">
        <v>30</v>
      </c>
    </row>
    <row r="1414" spans="1:23" x14ac:dyDescent="0.2">
      <c r="A1414" t="s">
        <v>24</v>
      </c>
      <c r="B1414" s="12">
        <v>39829</v>
      </c>
      <c r="C1414">
        <v>1</v>
      </c>
      <c r="D1414">
        <v>2009</v>
      </c>
      <c r="E1414" t="s">
        <v>24</v>
      </c>
      <c r="F1414">
        <v>3395543</v>
      </c>
      <c r="G1414">
        <v>1</v>
      </c>
      <c r="H1414" t="s">
        <v>25</v>
      </c>
      <c r="I1414" t="s">
        <v>1154</v>
      </c>
      <c r="J1414">
        <v>191</v>
      </c>
      <c r="K1414" t="s">
        <v>2574</v>
      </c>
      <c r="L1414">
        <v>73.7</v>
      </c>
      <c r="O1414" t="s">
        <v>27</v>
      </c>
      <c r="P1414" t="s">
        <v>24</v>
      </c>
      <c r="Q1414" t="s">
        <v>2574</v>
      </c>
      <c r="R1414">
        <v>53.877777833300001</v>
      </c>
      <c r="S1414">
        <v>-166.57777783329999</v>
      </c>
      <c r="T1414" t="s">
        <v>58</v>
      </c>
      <c r="U1414" t="s">
        <v>1894</v>
      </c>
      <c r="W1414" t="s">
        <v>30</v>
      </c>
    </row>
    <row r="1415" spans="1:23" x14ac:dyDescent="0.2">
      <c r="A1415" t="s">
        <v>24</v>
      </c>
      <c r="B1415" s="12">
        <v>39829</v>
      </c>
      <c r="C1415">
        <v>1</v>
      </c>
      <c r="D1415">
        <v>2009</v>
      </c>
      <c r="E1415" t="s">
        <v>24</v>
      </c>
      <c r="F1415">
        <v>3395669</v>
      </c>
      <c r="G1415">
        <v>1</v>
      </c>
      <c r="H1415" t="s">
        <v>25</v>
      </c>
      <c r="I1415" t="s">
        <v>157</v>
      </c>
      <c r="J1415">
        <v>81</v>
      </c>
      <c r="K1415" t="s">
        <v>2574</v>
      </c>
      <c r="L1415">
        <v>59.8</v>
      </c>
      <c r="O1415" t="s">
        <v>27</v>
      </c>
      <c r="P1415" t="s">
        <v>24</v>
      </c>
      <c r="Q1415" t="s">
        <v>2574</v>
      </c>
      <c r="R1415">
        <v>56.883333333300001</v>
      </c>
      <c r="S1415">
        <v>-154.25</v>
      </c>
      <c r="T1415" t="s">
        <v>80</v>
      </c>
      <c r="U1415" t="s">
        <v>40</v>
      </c>
      <c r="W1415" t="s">
        <v>29</v>
      </c>
    </row>
    <row r="1416" spans="1:23" x14ac:dyDescent="0.2">
      <c r="A1416" t="s">
        <v>24</v>
      </c>
      <c r="B1416" s="12">
        <v>39829</v>
      </c>
      <c r="C1416">
        <v>1</v>
      </c>
      <c r="D1416">
        <v>2009</v>
      </c>
      <c r="E1416" t="s">
        <v>24</v>
      </c>
      <c r="F1416">
        <v>3396552</v>
      </c>
      <c r="G1416">
        <v>1</v>
      </c>
      <c r="H1416" t="s">
        <v>107</v>
      </c>
      <c r="I1416" t="s">
        <v>191</v>
      </c>
      <c r="J1416">
        <v>9978</v>
      </c>
      <c r="K1416" t="s">
        <v>2377</v>
      </c>
      <c r="L1416">
        <v>344.3</v>
      </c>
      <c r="O1416" t="s">
        <v>27</v>
      </c>
      <c r="P1416" t="s">
        <v>24</v>
      </c>
      <c r="Q1416" t="s">
        <v>2574</v>
      </c>
      <c r="R1416">
        <v>57.9</v>
      </c>
      <c r="S1416">
        <v>-151.9166666667</v>
      </c>
      <c r="T1416" t="s">
        <v>56</v>
      </c>
      <c r="U1416" t="s">
        <v>40</v>
      </c>
      <c r="W1416" t="s">
        <v>29</v>
      </c>
    </row>
    <row r="1417" spans="1:23" x14ac:dyDescent="0.2">
      <c r="A1417" t="s">
        <v>24</v>
      </c>
      <c r="B1417" s="12">
        <v>39830</v>
      </c>
      <c r="C1417">
        <v>1</v>
      </c>
      <c r="D1417">
        <v>2009</v>
      </c>
      <c r="E1417" t="s">
        <v>24</v>
      </c>
      <c r="F1417">
        <v>3396219</v>
      </c>
      <c r="G1417">
        <v>1</v>
      </c>
      <c r="H1417" t="s">
        <v>62</v>
      </c>
      <c r="I1417" t="s">
        <v>1155</v>
      </c>
      <c r="J1417">
        <v>55</v>
      </c>
      <c r="K1417" t="s">
        <v>2574</v>
      </c>
      <c r="L1417">
        <v>59.2</v>
      </c>
      <c r="N1417">
        <v>77</v>
      </c>
      <c r="O1417" t="s">
        <v>27</v>
      </c>
      <c r="P1417" t="s">
        <v>24</v>
      </c>
      <c r="Q1417" t="s">
        <v>2377</v>
      </c>
      <c r="R1417">
        <v>61.12473</v>
      </c>
      <c r="S1417">
        <v>-146.34639999999999</v>
      </c>
      <c r="T1417" t="s">
        <v>58</v>
      </c>
      <c r="U1417" t="s">
        <v>1894</v>
      </c>
      <c r="V1417" s="13" t="s">
        <v>42</v>
      </c>
      <c r="W1417" t="s">
        <v>30</v>
      </c>
    </row>
    <row r="1418" spans="1:23" x14ac:dyDescent="0.2">
      <c r="A1418" t="s">
        <v>24</v>
      </c>
      <c r="B1418" s="12">
        <v>39837</v>
      </c>
      <c r="C1418">
        <v>1</v>
      </c>
      <c r="D1418">
        <v>2009</v>
      </c>
      <c r="E1418" t="s">
        <v>24</v>
      </c>
      <c r="F1418">
        <v>3399554</v>
      </c>
      <c r="G1418">
        <v>1</v>
      </c>
      <c r="H1418" t="s">
        <v>25</v>
      </c>
      <c r="I1418" t="s">
        <v>1156</v>
      </c>
      <c r="J1418">
        <v>36</v>
      </c>
      <c r="K1418" t="s">
        <v>2574</v>
      </c>
      <c r="L1418">
        <v>48.8</v>
      </c>
      <c r="N1418">
        <v>29</v>
      </c>
      <c r="O1418" t="s">
        <v>27</v>
      </c>
      <c r="P1418" t="s">
        <v>24</v>
      </c>
      <c r="Q1418" t="s">
        <v>2377</v>
      </c>
      <c r="R1418">
        <v>58.099333333300002</v>
      </c>
      <c r="S1418">
        <v>-153.06800000000001</v>
      </c>
      <c r="T1418" t="s">
        <v>80</v>
      </c>
      <c r="U1418" t="s">
        <v>40</v>
      </c>
      <c r="V1418" s="13" t="s">
        <v>42</v>
      </c>
      <c r="W1418" t="s">
        <v>29</v>
      </c>
    </row>
    <row r="1419" spans="1:23" x14ac:dyDescent="0.2">
      <c r="A1419" t="s">
        <v>24</v>
      </c>
      <c r="B1419" s="12">
        <v>39837</v>
      </c>
      <c r="C1419">
        <v>1</v>
      </c>
      <c r="D1419">
        <v>2009</v>
      </c>
      <c r="E1419" t="s">
        <v>24</v>
      </c>
      <c r="F1419">
        <v>3402369</v>
      </c>
      <c r="G1419">
        <v>1</v>
      </c>
      <c r="H1419" t="s">
        <v>25</v>
      </c>
      <c r="I1419" t="s">
        <v>437</v>
      </c>
      <c r="J1419">
        <v>2749</v>
      </c>
      <c r="K1419" t="s">
        <v>2377</v>
      </c>
      <c r="L1419">
        <v>252.3</v>
      </c>
      <c r="N1419">
        <v>41</v>
      </c>
      <c r="O1419" t="s">
        <v>27</v>
      </c>
      <c r="P1419" t="s">
        <v>24</v>
      </c>
      <c r="Q1419" t="s">
        <v>2377</v>
      </c>
      <c r="R1419">
        <v>59.044444499999997</v>
      </c>
      <c r="S1419">
        <v>-177.72499999999999</v>
      </c>
      <c r="T1419" t="s">
        <v>44</v>
      </c>
      <c r="U1419" t="s">
        <v>40</v>
      </c>
      <c r="W1419" t="s">
        <v>29</v>
      </c>
    </row>
    <row r="1420" spans="1:23" x14ac:dyDescent="0.2">
      <c r="A1420" t="s">
        <v>24</v>
      </c>
      <c r="B1420" s="12">
        <v>39841</v>
      </c>
      <c r="C1420">
        <v>1</v>
      </c>
      <c r="D1420">
        <v>2009</v>
      </c>
      <c r="E1420" t="s">
        <v>24</v>
      </c>
      <c r="F1420">
        <v>3402304</v>
      </c>
      <c r="G1420">
        <v>1</v>
      </c>
      <c r="H1420" t="s">
        <v>25</v>
      </c>
      <c r="I1420" t="s">
        <v>339</v>
      </c>
      <c r="J1420">
        <v>2912</v>
      </c>
      <c r="K1420" t="s">
        <v>2377</v>
      </c>
      <c r="L1420">
        <v>280.8</v>
      </c>
      <c r="O1420" t="s">
        <v>27</v>
      </c>
      <c r="P1420" t="s">
        <v>24</v>
      </c>
      <c r="Q1420" t="s">
        <v>2574</v>
      </c>
      <c r="R1420">
        <v>53.886666666700002</v>
      </c>
      <c r="S1420">
        <v>-166.54</v>
      </c>
      <c r="T1420" t="s">
        <v>39</v>
      </c>
      <c r="U1420" t="s">
        <v>40</v>
      </c>
      <c r="V1420" s="13" t="s">
        <v>42</v>
      </c>
      <c r="W1420" t="s">
        <v>29</v>
      </c>
    </row>
    <row r="1421" spans="1:23" x14ac:dyDescent="0.2">
      <c r="A1421" t="s">
        <v>24</v>
      </c>
      <c r="B1421" s="12">
        <v>39842</v>
      </c>
      <c r="C1421">
        <v>1</v>
      </c>
      <c r="D1421">
        <v>2009</v>
      </c>
      <c r="E1421" t="s">
        <v>24</v>
      </c>
      <c r="F1421">
        <v>3402360</v>
      </c>
      <c r="G1421">
        <v>1</v>
      </c>
      <c r="H1421" t="s">
        <v>25</v>
      </c>
      <c r="I1421" t="s">
        <v>749</v>
      </c>
      <c r="J1421">
        <v>114</v>
      </c>
      <c r="K1421" t="s">
        <v>2574</v>
      </c>
      <c r="L1421">
        <v>57.7</v>
      </c>
      <c r="O1421" t="s">
        <v>27</v>
      </c>
      <c r="P1421" t="s">
        <v>24</v>
      </c>
      <c r="Q1421" t="s">
        <v>2574</v>
      </c>
      <c r="R1421">
        <v>57.793610000000001</v>
      </c>
      <c r="S1421">
        <v>-152.4058</v>
      </c>
      <c r="T1421" t="s">
        <v>58</v>
      </c>
      <c r="U1421" t="s">
        <v>1894</v>
      </c>
      <c r="W1421" t="s">
        <v>30</v>
      </c>
    </row>
    <row r="1422" spans="1:23" x14ac:dyDescent="0.2">
      <c r="A1422" t="s">
        <v>24</v>
      </c>
      <c r="B1422" s="12">
        <v>39843</v>
      </c>
      <c r="C1422">
        <v>1</v>
      </c>
      <c r="D1422">
        <v>2009</v>
      </c>
      <c r="E1422" t="s">
        <v>24</v>
      </c>
      <c r="F1422">
        <v>3404240</v>
      </c>
      <c r="G1422">
        <v>1</v>
      </c>
      <c r="H1422" t="s">
        <v>107</v>
      </c>
      <c r="I1422" t="s">
        <v>108</v>
      </c>
      <c r="J1422">
        <v>1328</v>
      </c>
      <c r="K1422" t="s">
        <v>2377</v>
      </c>
      <c r="L1422">
        <v>217.5</v>
      </c>
      <c r="N1422">
        <v>45</v>
      </c>
      <c r="O1422" t="s">
        <v>27</v>
      </c>
      <c r="P1422" t="s">
        <v>24</v>
      </c>
      <c r="Q1422" t="s">
        <v>2377</v>
      </c>
      <c r="R1422">
        <v>58.3458333333</v>
      </c>
      <c r="S1422">
        <v>-134.80000000000001</v>
      </c>
      <c r="T1422" t="s">
        <v>44</v>
      </c>
      <c r="U1422" t="s">
        <v>40</v>
      </c>
      <c r="W1422" t="s">
        <v>29</v>
      </c>
    </row>
    <row r="1423" spans="1:23" x14ac:dyDescent="0.2">
      <c r="A1423" t="s">
        <v>24</v>
      </c>
      <c r="B1423" s="12">
        <v>39843</v>
      </c>
      <c r="C1423">
        <v>1</v>
      </c>
      <c r="D1423">
        <v>2009</v>
      </c>
      <c r="E1423" t="s">
        <v>24</v>
      </c>
      <c r="F1423">
        <v>3412428</v>
      </c>
      <c r="G1423">
        <v>1</v>
      </c>
      <c r="H1423" t="s">
        <v>107</v>
      </c>
      <c r="I1423" t="s">
        <v>689</v>
      </c>
      <c r="J1423">
        <v>97</v>
      </c>
      <c r="K1423" t="s">
        <v>2574</v>
      </c>
      <c r="L1423">
        <v>164.7</v>
      </c>
      <c r="O1423" t="s">
        <v>27</v>
      </c>
      <c r="P1423" t="s">
        <v>24</v>
      </c>
      <c r="Q1423" t="s">
        <v>2574</v>
      </c>
      <c r="R1423">
        <v>55.155819999999999</v>
      </c>
      <c r="S1423">
        <v>-131.67250000000001</v>
      </c>
      <c r="T1423" t="s">
        <v>80</v>
      </c>
      <c r="U1423" t="s">
        <v>1894</v>
      </c>
      <c r="V1423" s="13" t="s">
        <v>42</v>
      </c>
      <c r="W1423" t="s">
        <v>30</v>
      </c>
    </row>
    <row r="1424" spans="1:23" x14ac:dyDescent="0.2">
      <c r="A1424" t="s">
        <v>24</v>
      </c>
      <c r="B1424" s="12">
        <v>39843</v>
      </c>
      <c r="C1424">
        <v>1</v>
      </c>
      <c r="D1424">
        <v>2009</v>
      </c>
      <c r="E1424" t="s">
        <v>24</v>
      </c>
      <c r="F1424">
        <v>3452060</v>
      </c>
      <c r="G1424">
        <v>1</v>
      </c>
      <c r="H1424" t="s">
        <v>25</v>
      </c>
      <c r="I1424" t="s">
        <v>916</v>
      </c>
      <c r="J1424">
        <v>197</v>
      </c>
      <c r="K1424" t="s">
        <v>2574</v>
      </c>
      <c r="L1424">
        <v>102.9</v>
      </c>
      <c r="O1424" t="s">
        <v>27</v>
      </c>
      <c r="P1424" t="s">
        <v>24</v>
      </c>
      <c r="Q1424" t="s">
        <v>2574</v>
      </c>
      <c r="R1424">
        <v>54.224499999999999</v>
      </c>
      <c r="S1424">
        <v>-162.625</v>
      </c>
      <c r="T1424" t="s">
        <v>56</v>
      </c>
      <c r="U1424" t="s">
        <v>40</v>
      </c>
      <c r="W1424" t="s">
        <v>29</v>
      </c>
    </row>
    <row r="1425" spans="1:23" x14ac:dyDescent="0.2">
      <c r="A1425" t="s">
        <v>24</v>
      </c>
      <c r="B1425" s="12">
        <v>39848</v>
      </c>
      <c r="C1425">
        <v>2</v>
      </c>
      <c r="D1425">
        <v>2009</v>
      </c>
      <c r="E1425" t="s">
        <v>24</v>
      </c>
      <c r="F1425">
        <v>3418617</v>
      </c>
      <c r="G1425">
        <v>1</v>
      </c>
      <c r="H1425" t="s">
        <v>25</v>
      </c>
      <c r="I1425" t="s">
        <v>1157</v>
      </c>
      <c r="J1425">
        <v>197</v>
      </c>
      <c r="K1425" t="s">
        <v>2574</v>
      </c>
      <c r="L1425">
        <v>91.3</v>
      </c>
      <c r="N1425">
        <v>41</v>
      </c>
      <c r="O1425" t="s">
        <v>27</v>
      </c>
      <c r="P1425" t="s">
        <v>24</v>
      </c>
      <c r="Q1425" t="s">
        <v>2377</v>
      </c>
      <c r="R1425">
        <v>59.044444499999997</v>
      </c>
      <c r="S1425">
        <v>-177.72499999999999</v>
      </c>
      <c r="T1425" t="s">
        <v>44</v>
      </c>
      <c r="U1425" t="s">
        <v>40</v>
      </c>
      <c r="W1425" t="s">
        <v>29</v>
      </c>
    </row>
    <row r="1426" spans="1:23" x14ac:dyDescent="0.2">
      <c r="A1426" t="s">
        <v>24</v>
      </c>
      <c r="B1426" s="12">
        <v>39849</v>
      </c>
      <c r="C1426">
        <v>2</v>
      </c>
      <c r="D1426">
        <v>2009</v>
      </c>
      <c r="E1426" t="s">
        <v>24</v>
      </c>
      <c r="F1426">
        <v>3413154</v>
      </c>
      <c r="G1426">
        <v>1</v>
      </c>
      <c r="H1426" t="s">
        <v>25</v>
      </c>
      <c r="I1426" t="s">
        <v>1158</v>
      </c>
      <c r="J1426">
        <v>110</v>
      </c>
      <c r="K1426" t="s">
        <v>2574</v>
      </c>
      <c r="L1426">
        <v>75.5</v>
      </c>
      <c r="O1426" t="s">
        <v>27</v>
      </c>
      <c r="P1426" t="s">
        <v>24</v>
      </c>
      <c r="Q1426" t="s">
        <v>2574</v>
      </c>
      <c r="R1426">
        <v>55.439571666699997</v>
      </c>
      <c r="S1426">
        <v>-131.838075</v>
      </c>
      <c r="T1426" t="s">
        <v>58</v>
      </c>
      <c r="U1426" t="s">
        <v>1894</v>
      </c>
      <c r="W1426" t="s">
        <v>30</v>
      </c>
    </row>
    <row r="1427" spans="1:23" x14ac:dyDescent="0.2">
      <c r="A1427" t="s">
        <v>24</v>
      </c>
      <c r="B1427" s="12">
        <v>39851</v>
      </c>
      <c r="C1427">
        <v>2</v>
      </c>
      <c r="D1427">
        <v>2009</v>
      </c>
      <c r="E1427" t="s">
        <v>24</v>
      </c>
      <c r="F1427">
        <v>3416131</v>
      </c>
      <c r="G1427">
        <v>1</v>
      </c>
      <c r="H1427" t="s">
        <v>25</v>
      </c>
      <c r="I1427" t="s">
        <v>731</v>
      </c>
      <c r="J1427">
        <v>499</v>
      </c>
      <c r="K1427" t="s">
        <v>2574</v>
      </c>
      <c r="L1427">
        <v>150.69999999999999</v>
      </c>
      <c r="O1427" t="s">
        <v>27</v>
      </c>
      <c r="P1427" t="s">
        <v>24</v>
      </c>
      <c r="Q1427" t="s">
        <v>2574</v>
      </c>
      <c r="R1427">
        <v>53.877777833300001</v>
      </c>
      <c r="S1427">
        <v>-166.57777783329999</v>
      </c>
      <c r="T1427" t="s">
        <v>136</v>
      </c>
      <c r="U1427" t="s">
        <v>40</v>
      </c>
      <c r="V1427" s="13" t="s">
        <v>42</v>
      </c>
      <c r="W1427" t="s">
        <v>29</v>
      </c>
    </row>
    <row r="1428" spans="1:23" x14ac:dyDescent="0.2">
      <c r="A1428" t="s">
        <v>24</v>
      </c>
      <c r="B1428" s="12">
        <v>39851</v>
      </c>
      <c r="C1428">
        <v>2</v>
      </c>
      <c r="D1428">
        <v>2009</v>
      </c>
      <c r="E1428" t="s">
        <v>24</v>
      </c>
      <c r="F1428">
        <v>3427640</v>
      </c>
      <c r="G1428">
        <v>1</v>
      </c>
      <c r="H1428" t="s">
        <v>25</v>
      </c>
      <c r="I1428" t="s">
        <v>707</v>
      </c>
      <c r="J1428">
        <v>198</v>
      </c>
      <c r="K1428" t="s">
        <v>2574</v>
      </c>
      <c r="L1428">
        <v>115.8</v>
      </c>
      <c r="O1428" t="s">
        <v>27</v>
      </c>
      <c r="P1428" t="s">
        <v>24</v>
      </c>
      <c r="Q1428" t="s">
        <v>2574</v>
      </c>
      <c r="R1428">
        <v>55.891666666699997</v>
      </c>
      <c r="S1428">
        <v>-167.62100000000001</v>
      </c>
      <c r="T1428" t="s">
        <v>399</v>
      </c>
      <c r="U1428" t="s">
        <v>40</v>
      </c>
      <c r="W1428" t="s">
        <v>29</v>
      </c>
    </row>
    <row r="1429" spans="1:23" x14ac:dyDescent="0.2">
      <c r="A1429" t="s">
        <v>24</v>
      </c>
      <c r="B1429" s="12">
        <v>39852</v>
      </c>
      <c r="C1429">
        <v>2</v>
      </c>
      <c r="D1429">
        <v>2009</v>
      </c>
      <c r="E1429" t="s">
        <v>24</v>
      </c>
      <c r="F1429">
        <v>3414153</v>
      </c>
      <c r="G1429">
        <v>1</v>
      </c>
      <c r="H1429" t="s">
        <v>62</v>
      </c>
      <c r="I1429" t="s">
        <v>1159</v>
      </c>
      <c r="J1429">
        <v>23</v>
      </c>
      <c r="K1429" t="s">
        <v>2574</v>
      </c>
      <c r="L1429">
        <v>39</v>
      </c>
      <c r="N1429">
        <v>24</v>
      </c>
      <c r="O1429" t="s">
        <v>27</v>
      </c>
      <c r="P1429" t="s">
        <v>24</v>
      </c>
      <c r="Q1429" t="s">
        <v>2377</v>
      </c>
      <c r="R1429">
        <v>59.436680000000003</v>
      </c>
      <c r="S1429">
        <v>-151.71780000000001</v>
      </c>
      <c r="T1429" t="s">
        <v>136</v>
      </c>
      <c r="U1429" t="s">
        <v>1894</v>
      </c>
      <c r="V1429" s="13" t="s">
        <v>42</v>
      </c>
      <c r="W1429" t="s">
        <v>30</v>
      </c>
    </row>
    <row r="1430" spans="1:23" x14ac:dyDescent="0.2">
      <c r="A1430" t="s">
        <v>24</v>
      </c>
      <c r="B1430" s="12">
        <v>39852</v>
      </c>
      <c r="C1430">
        <v>2</v>
      </c>
      <c r="D1430">
        <v>2009</v>
      </c>
      <c r="E1430" t="s">
        <v>24</v>
      </c>
      <c r="F1430">
        <v>3415083</v>
      </c>
      <c r="G1430">
        <v>1</v>
      </c>
      <c r="H1430" t="s">
        <v>25</v>
      </c>
      <c r="I1430" t="s">
        <v>654</v>
      </c>
      <c r="J1430">
        <v>1658</v>
      </c>
      <c r="K1430" t="s">
        <v>2377</v>
      </c>
      <c r="L1430">
        <v>218.2</v>
      </c>
      <c r="O1430" t="s">
        <v>27</v>
      </c>
      <c r="P1430" t="s">
        <v>24</v>
      </c>
      <c r="Q1430" t="s">
        <v>2574</v>
      </c>
      <c r="R1430">
        <v>55.891666666699997</v>
      </c>
      <c r="S1430">
        <v>-167.62100000000001</v>
      </c>
      <c r="T1430" t="s">
        <v>39</v>
      </c>
      <c r="U1430" t="s">
        <v>40</v>
      </c>
      <c r="V1430" s="13" t="s">
        <v>42</v>
      </c>
      <c r="W1430" t="s">
        <v>29</v>
      </c>
    </row>
    <row r="1431" spans="1:23" x14ac:dyDescent="0.2">
      <c r="A1431" t="s">
        <v>24</v>
      </c>
      <c r="B1431" s="12">
        <v>39852</v>
      </c>
      <c r="C1431">
        <v>2</v>
      </c>
      <c r="D1431">
        <v>2009</v>
      </c>
      <c r="E1431" t="s">
        <v>24</v>
      </c>
      <c r="F1431">
        <v>3418608</v>
      </c>
      <c r="G1431">
        <v>1</v>
      </c>
      <c r="H1431" t="s">
        <v>97</v>
      </c>
      <c r="I1431" t="s">
        <v>923</v>
      </c>
      <c r="J1431">
        <v>111</v>
      </c>
      <c r="K1431" t="s">
        <v>2574</v>
      </c>
      <c r="L1431">
        <v>69.3</v>
      </c>
      <c r="N1431">
        <v>51</v>
      </c>
      <c r="O1431" t="s">
        <v>27</v>
      </c>
      <c r="P1431" t="s">
        <v>24</v>
      </c>
      <c r="Q1431" t="s">
        <v>2377</v>
      </c>
      <c r="R1431">
        <v>59.436680000000003</v>
      </c>
      <c r="S1431">
        <v>-151.71780000000001</v>
      </c>
      <c r="T1431" t="s">
        <v>80</v>
      </c>
      <c r="U1431" t="s">
        <v>40</v>
      </c>
      <c r="W1431" t="s">
        <v>29</v>
      </c>
    </row>
    <row r="1432" spans="1:23" x14ac:dyDescent="0.2">
      <c r="A1432" t="s">
        <v>24</v>
      </c>
      <c r="B1432" s="12">
        <v>39853</v>
      </c>
      <c r="C1432">
        <v>2</v>
      </c>
      <c r="D1432">
        <v>2009</v>
      </c>
      <c r="E1432" t="s">
        <v>24</v>
      </c>
      <c r="F1432">
        <v>3414916</v>
      </c>
      <c r="G1432">
        <v>1</v>
      </c>
      <c r="H1432" t="s">
        <v>62</v>
      </c>
      <c r="I1432" t="s">
        <v>1160</v>
      </c>
      <c r="J1432" t="s">
        <v>35</v>
      </c>
      <c r="K1432" t="s">
        <v>2377</v>
      </c>
      <c r="L1432" t="s">
        <v>35</v>
      </c>
      <c r="O1432" t="s">
        <v>27</v>
      </c>
      <c r="P1432" t="s">
        <v>24</v>
      </c>
      <c r="Q1432" t="s">
        <v>2574</v>
      </c>
      <c r="R1432">
        <v>56.48489</v>
      </c>
      <c r="S1432">
        <v>-132.69470000000001</v>
      </c>
      <c r="T1432" t="s">
        <v>36</v>
      </c>
      <c r="U1432" t="s">
        <v>1894</v>
      </c>
      <c r="V1432" s="13" t="s">
        <v>30</v>
      </c>
      <c r="W1432" t="s">
        <v>30</v>
      </c>
    </row>
    <row r="1433" spans="1:23" x14ac:dyDescent="0.2">
      <c r="A1433" t="s">
        <v>24</v>
      </c>
      <c r="B1433" s="12">
        <v>39853</v>
      </c>
      <c r="C1433">
        <v>2</v>
      </c>
      <c r="D1433">
        <v>2009</v>
      </c>
      <c r="E1433" t="s">
        <v>24</v>
      </c>
      <c r="F1433">
        <v>3418599</v>
      </c>
      <c r="G1433">
        <v>1</v>
      </c>
      <c r="H1433" t="s">
        <v>25</v>
      </c>
      <c r="I1433" t="s">
        <v>510</v>
      </c>
      <c r="J1433">
        <v>3143</v>
      </c>
      <c r="K1433" t="s">
        <v>2377</v>
      </c>
      <c r="L1433">
        <v>253.5</v>
      </c>
      <c r="O1433" t="s">
        <v>27</v>
      </c>
      <c r="P1433" t="s">
        <v>24</v>
      </c>
      <c r="Q1433" t="s">
        <v>2574</v>
      </c>
      <c r="R1433">
        <v>55.666666666700003</v>
      </c>
      <c r="S1433">
        <v>-163.53333333329999</v>
      </c>
      <c r="T1433" t="s">
        <v>399</v>
      </c>
      <c r="U1433" t="s">
        <v>40</v>
      </c>
      <c r="W1433" t="s">
        <v>29</v>
      </c>
    </row>
    <row r="1434" spans="1:23" x14ac:dyDescent="0.2">
      <c r="A1434" t="s">
        <v>24</v>
      </c>
      <c r="B1434" s="12">
        <v>39854</v>
      </c>
      <c r="C1434">
        <v>2</v>
      </c>
      <c r="D1434">
        <v>2009</v>
      </c>
      <c r="E1434" t="s">
        <v>24</v>
      </c>
      <c r="F1434">
        <v>3415536</v>
      </c>
      <c r="G1434">
        <v>1</v>
      </c>
      <c r="H1434" t="s">
        <v>25</v>
      </c>
      <c r="I1434" t="s">
        <v>1161</v>
      </c>
      <c r="J1434">
        <v>190</v>
      </c>
      <c r="K1434" t="s">
        <v>2574</v>
      </c>
      <c r="L1434">
        <v>103</v>
      </c>
      <c r="N1434">
        <v>47</v>
      </c>
      <c r="O1434" t="s">
        <v>27</v>
      </c>
      <c r="P1434" t="s">
        <v>24</v>
      </c>
      <c r="Q1434" t="s">
        <v>2377</v>
      </c>
      <c r="R1434">
        <v>59.632510000000003</v>
      </c>
      <c r="S1434">
        <v>-151.53280000000001</v>
      </c>
      <c r="T1434" t="s">
        <v>58</v>
      </c>
      <c r="U1434" t="s">
        <v>1894</v>
      </c>
      <c r="V1434" s="13" t="s">
        <v>30</v>
      </c>
      <c r="W1434" t="s">
        <v>30</v>
      </c>
    </row>
    <row r="1435" spans="1:23" x14ac:dyDescent="0.2">
      <c r="A1435" t="s">
        <v>24</v>
      </c>
      <c r="B1435" s="12">
        <v>39854</v>
      </c>
      <c r="C1435">
        <v>2</v>
      </c>
      <c r="D1435">
        <v>2009</v>
      </c>
      <c r="E1435" t="s">
        <v>24</v>
      </c>
      <c r="F1435">
        <v>3415635</v>
      </c>
      <c r="G1435">
        <v>1</v>
      </c>
      <c r="H1435" t="s">
        <v>25</v>
      </c>
      <c r="I1435" t="s">
        <v>258</v>
      </c>
      <c r="J1435">
        <v>3732</v>
      </c>
      <c r="K1435" t="s">
        <v>2377</v>
      </c>
      <c r="L1435">
        <v>308.39999999999998</v>
      </c>
      <c r="O1435" t="s">
        <v>27</v>
      </c>
      <c r="P1435" t="s">
        <v>24</v>
      </c>
      <c r="Q1435" t="s">
        <v>2574</v>
      </c>
      <c r="R1435">
        <v>55.709850000000003</v>
      </c>
      <c r="S1435">
        <v>-157.51499999999999</v>
      </c>
      <c r="T1435" t="s">
        <v>44</v>
      </c>
      <c r="U1435" t="s">
        <v>40</v>
      </c>
      <c r="W1435" t="s">
        <v>29</v>
      </c>
    </row>
    <row r="1436" spans="1:23" x14ac:dyDescent="0.2">
      <c r="A1436" t="s">
        <v>24</v>
      </c>
      <c r="B1436" s="12">
        <v>39855</v>
      </c>
      <c r="C1436">
        <v>2</v>
      </c>
      <c r="D1436">
        <v>2009</v>
      </c>
      <c r="E1436" t="s">
        <v>24</v>
      </c>
      <c r="F1436">
        <v>3416181</v>
      </c>
      <c r="G1436">
        <v>1</v>
      </c>
      <c r="H1436" t="s">
        <v>25</v>
      </c>
      <c r="I1436" t="s">
        <v>1162</v>
      </c>
      <c r="J1436">
        <v>196</v>
      </c>
      <c r="K1436" t="s">
        <v>2574</v>
      </c>
      <c r="L1436">
        <v>105.2</v>
      </c>
      <c r="O1436" t="s">
        <v>27</v>
      </c>
      <c r="P1436" t="s">
        <v>24</v>
      </c>
      <c r="Q1436" t="s">
        <v>2574</v>
      </c>
      <c r="R1436">
        <v>57.781666666699998</v>
      </c>
      <c r="S1436">
        <v>-152.40833333329999</v>
      </c>
      <c r="T1436" t="s">
        <v>50</v>
      </c>
      <c r="U1436" t="s">
        <v>40</v>
      </c>
      <c r="W1436" t="s">
        <v>29</v>
      </c>
    </row>
    <row r="1437" spans="1:23" x14ac:dyDescent="0.2">
      <c r="A1437" t="s">
        <v>24</v>
      </c>
      <c r="B1437" s="12">
        <v>39856</v>
      </c>
      <c r="C1437">
        <v>2</v>
      </c>
      <c r="D1437">
        <v>2009</v>
      </c>
      <c r="E1437" t="s">
        <v>24</v>
      </c>
      <c r="F1437">
        <v>3417053</v>
      </c>
      <c r="G1437">
        <v>1</v>
      </c>
      <c r="H1437" t="s">
        <v>25</v>
      </c>
      <c r="I1437" t="s">
        <v>848</v>
      </c>
      <c r="J1437">
        <v>73</v>
      </c>
      <c r="K1437" t="s">
        <v>2574</v>
      </c>
      <c r="L1437">
        <v>66</v>
      </c>
      <c r="O1437" t="s">
        <v>27</v>
      </c>
      <c r="P1437" t="s">
        <v>24</v>
      </c>
      <c r="Q1437" t="s">
        <v>2574</v>
      </c>
      <c r="R1437">
        <v>57.781666666699998</v>
      </c>
      <c r="S1437">
        <v>-152.40833333329999</v>
      </c>
      <c r="T1437" t="s">
        <v>58</v>
      </c>
      <c r="U1437" t="s">
        <v>1894</v>
      </c>
      <c r="V1437" s="13" t="s">
        <v>30</v>
      </c>
      <c r="W1437" t="s">
        <v>30</v>
      </c>
    </row>
    <row r="1438" spans="1:23" x14ac:dyDescent="0.2">
      <c r="A1438" t="s">
        <v>24</v>
      </c>
      <c r="B1438" s="12">
        <v>39857</v>
      </c>
      <c r="C1438">
        <v>2</v>
      </c>
      <c r="D1438">
        <v>2009</v>
      </c>
      <c r="E1438" t="s">
        <v>24</v>
      </c>
      <c r="F1438">
        <v>3417607</v>
      </c>
      <c r="G1438">
        <v>1</v>
      </c>
      <c r="H1438" t="s">
        <v>25</v>
      </c>
      <c r="I1438" t="s">
        <v>256</v>
      </c>
      <c r="J1438">
        <v>1557</v>
      </c>
      <c r="K1438" t="s">
        <v>2377</v>
      </c>
      <c r="L1438">
        <v>199.5</v>
      </c>
      <c r="O1438" t="s">
        <v>27</v>
      </c>
      <c r="P1438" t="s">
        <v>24</v>
      </c>
      <c r="Q1438" t="s">
        <v>2574</v>
      </c>
      <c r="R1438">
        <v>51.7</v>
      </c>
      <c r="S1438">
        <v>-178.28333333329999</v>
      </c>
      <c r="T1438" t="s">
        <v>56</v>
      </c>
      <c r="U1438" t="s">
        <v>40</v>
      </c>
      <c r="W1438" t="s">
        <v>29</v>
      </c>
    </row>
    <row r="1439" spans="1:23" x14ac:dyDescent="0.2">
      <c r="A1439" t="s">
        <v>24</v>
      </c>
      <c r="B1439" s="12">
        <v>39857</v>
      </c>
      <c r="C1439">
        <v>2</v>
      </c>
      <c r="D1439">
        <v>2009</v>
      </c>
      <c r="E1439" t="s">
        <v>24</v>
      </c>
      <c r="F1439">
        <v>3417637</v>
      </c>
      <c r="G1439">
        <v>1</v>
      </c>
      <c r="H1439" t="s">
        <v>25</v>
      </c>
      <c r="I1439" t="s">
        <v>55</v>
      </c>
      <c r="J1439">
        <v>2266</v>
      </c>
      <c r="K1439" t="s">
        <v>2377</v>
      </c>
      <c r="L1439">
        <v>266</v>
      </c>
      <c r="O1439" t="s">
        <v>27</v>
      </c>
      <c r="P1439" t="s">
        <v>24</v>
      </c>
      <c r="Q1439" t="s">
        <v>2574</v>
      </c>
      <c r="R1439">
        <v>53.901666666700002</v>
      </c>
      <c r="S1439">
        <v>-166.52666666670001</v>
      </c>
      <c r="T1439" t="s">
        <v>56</v>
      </c>
      <c r="U1439" t="s">
        <v>40</v>
      </c>
      <c r="W1439" t="s">
        <v>29</v>
      </c>
    </row>
    <row r="1440" spans="1:23" x14ac:dyDescent="0.2">
      <c r="A1440" t="s">
        <v>24</v>
      </c>
      <c r="B1440" s="12">
        <v>39857</v>
      </c>
      <c r="C1440">
        <v>2</v>
      </c>
      <c r="D1440">
        <v>2009</v>
      </c>
      <c r="E1440" t="s">
        <v>24</v>
      </c>
      <c r="F1440">
        <v>3431701</v>
      </c>
      <c r="G1440">
        <v>1</v>
      </c>
      <c r="H1440" t="s">
        <v>25</v>
      </c>
      <c r="I1440" t="s">
        <v>143</v>
      </c>
      <c r="J1440">
        <v>165</v>
      </c>
      <c r="K1440" t="s">
        <v>2574</v>
      </c>
      <c r="L1440">
        <v>79.599999999999994</v>
      </c>
      <c r="O1440" t="s">
        <v>27</v>
      </c>
      <c r="P1440" t="s">
        <v>24</v>
      </c>
      <c r="Q1440" t="s">
        <v>2574</v>
      </c>
      <c r="R1440">
        <v>55.709850000000003</v>
      </c>
      <c r="S1440">
        <v>-157.51499999999999</v>
      </c>
      <c r="T1440" t="s">
        <v>412</v>
      </c>
      <c r="U1440" t="s">
        <v>40</v>
      </c>
      <c r="W1440" t="s">
        <v>29</v>
      </c>
    </row>
    <row r="1441" spans="1:23" x14ac:dyDescent="0.2">
      <c r="A1441" t="s">
        <v>24</v>
      </c>
      <c r="B1441" s="12">
        <v>39858</v>
      </c>
      <c r="C1441">
        <v>2</v>
      </c>
      <c r="D1441">
        <v>2009</v>
      </c>
      <c r="E1441" t="s">
        <v>24</v>
      </c>
      <c r="F1441">
        <v>3420521</v>
      </c>
      <c r="G1441">
        <v>1</v>
      </c>
      <c r="H1441" t="s">
        <v>25</v>
      </c>
      <c r="I1441" t="s">
        <v>1041</v>
      </c>
      <c r="J1441">
        <v>20</v>
      </c>
      <c r="K1441" t="s">
        <v>2574</v>
      </c>
      <c r="L1441">
        <v>35</v>
      </c>
      <c r="O1441" t="s">
        <v>27</v>
      </c>
      <c r="P1441" t="s">
        <v>24</v>
      </c>
      <c r="Q1441" t="s">
        <v>2574</v>
      </c>
      <c r="R1441">
        <v>56.666666666700003</v>
      </c>
      <c r="S1441">
        <v>-135.19999999999999</v>
      </c>
      <c r="T1441" t="s">
        <v>239</v>
      </c>
      <c r="U1441" t="s">
        <v>1894</v>
      </c>
      <c r="V1441" s="13" t="s">
        <v>30</v>
      </c>
      <c r="W1441" t="s">
        <v>30</v>
      </c>
    </row>
    <row r="1442" spans="1:23" x14ac:dyDescent="0.2">
      <c r="A1442" t="s">
        <v>24</v>
      </c>
      <c r="B1442" s="12">
        <v>39861</v>
      </c>
      <c r="C1442">
        <v>2</v>
      </c>
      <c r="D1442">
        <v>2009</v>
      </c>
      <c r="E1442" t="s">
        <v>24</v>
      </c>
      <c r="F1442">
        <v>3422511</v>
      </c>
      <c r="G1442">
        <v>1</v>
      </c>
      <c r="H1442" t="s">
        <v>25</v>
      </c>
      <c r="I1442" t="s">
        <v>1163</v>
      </c>
      <c r="J1442">
        <v>199</v>
      </c>
      <c r="K1442" t="s">
        <v>2574</v>
      </c>
      <c r="L1442">
        <v>96.8</v>
      </c>
      <c r="N1442">
        <v>30</v>
      </c>
      <c r="O1442" t="s">
        <v>27</v>
      </c>
      <c r="P1442" t="s">
        <v>24</v>
      </c>
      <c r="Q1442" t="s">
        <v>2377</v>
      </c>
      <c r="R1442">
        <v>59.044444499999997</v>
      </c>
      <c r="S1442">
        <v>-177.72499999999999</v>
      </c>
      <c r="T1442" t="s">
        <v>122</v>
      </c>
      <c r="U1442" t="s">
        <v>40</v>
      </c>
      <c r="W1442" t="s">
        <v>29</v>
      </c>
    </row>
    <row r="1443" spans="1:23" x14ac:dyDescent="0.2">
      <c r="A1443" t="s">
        <v>24</v>
      </c>
      <c r="B1443" s="12">
        <v>39862</v>
      </c>
      <c r="C1443">
        <v>2</v>
      </c>
      <c r="D1443">
        <v>2009</v>
      </c>
      <c r="E1443" t="s">
        <v>24</v>
      </c>
      <c r="F1443">
        <v>3420045</v>
      </c>
      <c r="G1443">
        <v>1</v>
      </c>
      <c r="H1443" t="s">
        <v>25</v>
      </c>
      <c r="I1443" t="s">
        <v>705</v>
      </c>
      <c r="J1443">
        <v>146</v>
      </c>
      <c r="K1443" t="s">
        <v>2574</v>
      </c>
      <c r="L1443">
        <v>78.599999999999994</v>
      </c>
      <c r="O1443" t="s">
        <v>27</v>
      </c>
      <c r="P1443" t="s">
        <v>24</v>
      </c>
      <c r="Q1443" t="s">
        <v>2574</v>
      </c>
      <c r="R1443">
        <v>54.166670000000003</v>
      </c>
      <c r="S1443">
        <v>-166</v>
      </c>
      <c r="T1443" t="s">
        <v>58</v>
      </c>
      <c r="U1443" t="s">
        <v>1894</v>
      </c>
      <c r="V1443" s="13" t="s">
        <v>30</v>
      </c>
      <c r="W1443" t="s">
        <v>30</v>
      </c>
    </row>
    <row r="1444" spans="1:23" x14ac:dyDescent="0.2">
      <c r="A1444" t="s">
        <v>24</v>
      </c>
      <c r="B1444" s="12">
        <v>39862</v>
      </c>
      <c r="C1444">
        <v>2</v>
      </c>
      <c r="D1444">
        <v>2009</v>
      </c>
      <c r="E1444" t="s">
        <v>24</v>
      </c>
      <c r="F1444">
        <v>3422542</v>
      </c>
      <c r="G1444">
        <v>1</v>
      </c>
      <c r="H1444" t="s">
        <v>25</v>
      </c>
      <c r="I1444" t="s">
        <v>975</v>
      </c>
      <c r="J1444">
        <v>982</v>
      </c>
      <c r="K1444" t="s">
        <v>2377</v>
      </c>
      <c r="L1444">
        <v>136.30000000000001</v>
      </c>
      <c r="N1444">
        <v>40</v>
      </c>
      <c r="O1444" t="s">
        <v>27</v>
      </c>
      <c r="P1444" t="s">
        <v>24</v>
      </c>
      <c r="Q1444" t="s">
        <v>2377</v>
      </c>
      <c r="R1444">
        <v>59.2166666667</v>
      </c>
      <c r="S1444">
        <v>-176.8</v>
      </c>
      <c r="T1444" t="s">
        <v>399</v>
      </c>
      <c r="U1444" t="s">
        <v>40</v>
      </c>
      <c r="W1444" t="s">
        <v>29</v>
      </c>
    </row>
    <row r="1445" spans="1:23" x14ac:dyDescent="0.2">
      <c r="A1445" t="s">
        <v>24</v>
      </c>
      <c r="B1445" s="12">
        <v>39862</v>
      </c>
      <c r="C1445">
        <v>2</v>
      </c>
      <c r="D1445">
        <v>2009</v>
      </c>
      <c r="E1445" t="s">
        <v>24</v>
      </c>
      <c r="F1445">
        <v>3423868</v>
      </c>
      <c r="G1445">
        <v>1</v>
      </c>
      <c r="H1445" t="s">
        <v>25</v>
      </c>
      <c r="I1445" t="s">
        <v>1164</v>
      </c>
      <c r="J1445">
        <v>48</v>
      </c>
      <c r="K1445" t="s">
        <v>2574</v>
      </c>
      <c r="L1445">
        <v>51.8</v>
      </c>
      <c r="O1445" t="s">
        <v>27</v>
      </c>
      <c r="P1445" t="s">
        <v>24</v>
      </c>
      <c r="Q1445" t="s">
        <v>2574</v>
      </c>
      <c r="R1445">
        <v>57.788249999999998</v>
      </c>
      <c r="S1445">
        <v>-152.39945</v>
      </c>
      <c r="T1445" t="s">
        <v>44</v>
      </c>
      <c r="U1445" t="s">
        <v>40</v>
      </c>
      <c r="W1445" t="s">
        <v>29</v>
      </c>
    </row>
    <row r="1446" spans="1:23" x14ac:dyDescent="0.2">
      <c r="A1446" t="s">
        <v>24</v>
      </c>
      <c r="B1446" s="12">
        <v>39862</v>
      </c>
      <c r="C1446">
        <v>2</v>
      </c>
      <c r="D1446">
        <v>2009</v>
      </c>
      <c r="E1446" t="s">
        <v>24</v>
      </c>
      <c r="F1446">
        <v>3427586</v>
      </c>
      <c r="G1446">
        <v>1</v>
      </c>
      <c r="H1446" t="s">
        <v>25</v>
      </c>
      <c r="I1446" t="s">
        <v>84</v>
      </c>
      <c r="J1446">
        <v>560</v>
      </c>
      <c r="K1446" t="s">
        <v>2377</v>
      </c>
      <c r="L1446">
        <v>143.19999999999999</v>
      </c>
      <c r="O1446" t="s">
        <v>27</v>
      </c>
      <c r="P1446" t="s">
        <v>24</v>
      </c>
      <c r="Q1446" t="s">
        <v>2574</v>
      </c>
      <c r="R1446">
        <v>56.125</v>
      </c>
      <c r="S1446">
        <v>-163.04</v>
      </c>
      <c r="T1446" t="s">
        <v>399</v>
      </c>
      <c r="U1446" t="s">
        <v>40</v>
      </c>
      <c r="W1446" t="s">
        <v>29</v>
      </c>
    </row>
    <row r="1447" spans="1:23" x14ac:dyDescent="0.2">
      <c r="A1447" t="s">
        <v>24</v>
      </c>
      <c r="B1447" s="12">
        <v>39864</v>
      </c>
      <c r="C1447">
        <v>2</v>
      </c>
      <c r="D1447">
        <v>2009</v>
      </c>
      <c r="E1447" t="s">
        <v>24</v>
      </c>
      <c r="F1447">
        <v>3421282</v>
      </c>
      <c r="G1447">
        <v>1</v>
      </c>
      <c r="H1447" t="s">
        <v>25</v>
      </c>
      <c r="I1447" t="s">
        <v>1165</v>
      </c>
      <c r="J1447">
        <v>125</v>
      </c>
      <c r="K1447" t="s">
        <v>2574</v>
      </c>
      <c r="L1447">
        <v>57.3</v>
      </c>
      <c r="O1447" t="s">
        <v>27</v>
      </c>
      <c r="P1447" t="s">
        <v>24</v>
      </c>
      <c r="Q1447" t="s">
        <v>2574</v>
      </c>
      <c r="R1447">
        <v>53.877776666700001</v>
      </c>
      <c r="S1447">
        <v>-166.5777766667</v>
      </c>
      <c r="T1447" t="s">
        <v>58</v>
      </c>
      <c r="U1447" t="s">
        <v>1894</v>
      </c>
      <c r="V1447" s="13" t="s">
        <v>30</v>
      </c>
      <c r="W1447" t="s">
        <v>30</v>
      </c>
    </row>
    <row r="1448" spans="1:23" x14ac:dyDescent="0.2">
      <c r="A1448" t="s">
        <v>24</v>
      </c>
      <c r="B1448" s="12">
        <v>39865</v>
      </c>
      <c r="C1448">
        <v>2</v>
      </c>
      <c r="D1448">
        <v>2009</v>
      </c>
      <c r="E1448" t="s">
        <v>24</v>
      </c>
      <c r="F1448">
        <v>3423789</v>
      </c>
      <c r="G1448">
        <v>1</v>
      </c>
      <c r="H1448" t="s">
        <v>25</v>
      </c>
      <c r="I1448" t="s">
        <v>802</v>
      </c>
      <c r="J1448">
        <v>394</v>
      </c>
      <c r="K1448" t="s">
        <v>2574</v>
      </c>
      <c r="L1448">
        <v>149.6</v>
      </c>
      <c r="O1448" t="s">
        <v>27</v>
      </c>
      <c r="P1448" t="s">
        <v>24</v>
      </c>
      <c r="Q1448" t="s">
        <v>2574</v>
      </c>
      <c r="R1448">
        <v>55.77</v>
      </c>
      <c r="S1448">
        <v>-163.49166666670001</v>
      </c>
      <c r="T1448" t="s">
        <v>44</v>
      </c>
      <c r="U1448" t="s">
        <v>40</v>
      </c>
      <c r="W1448" t="s">
        <v>29</v>
      </c>
    </row>
    <row r="1449" spans="1:23" x14ac:dyDescent="0.2">
      <c r="A1449" t="s">
        <v>24</v>
      </c>
      <c r="B1449" s="12">
        <v>39865</v>
      </c>
      <c r="C1449">
        <v>2</v>
      </c>
      <c r="D1449">
        <v>2009</v>
      </c>
      <c r="E1449" t="s">
        <v>24</v>
      </c>
      <c r="F1449">
        <v>3425153</v>
      </c>
      <c r="G1449">
        <v>1</v>
      </c>
      <c r="H1449" t="s">
        <v>25</v>
      </c>
      <c r="I1449" t="s">
        <v>61</v>
      </c>
      <c r="J1449">
        <v>1789</v>
      </c>
      <c r="K1449" t="s">
        <v>2377</v>
      </c>
      <c r="L1449">
        <v>267</v>
      </c>
      <c r="O1449" t="s">
        <v>27</v>
      </c>
      <c r="P1449" t="s">
        <v>24</v>
      </c>
      <c r="Q1449" t="s">
        <v>2574</v>
      </c>
      <c r="R1449">
        <v>56.133333333300001</v>
      </c>
      <c r="S1449">
        <v>-166.11666666670001</v>
      </c>
      <c r="T1449" t="s">
        <v>399</v>
      </c>
      <c r="U1449" t="s">
        <v>40</v>
      </c>
      <c r="W1449" t="s">
        <v>29</v>
      </c>
    </row>
    <row r="1450" spans="1:23" x14ac:dyDescent="0.2">
      <c r="A1450" t="s">
        <v>24</v>
      </c>
      <c r="B1450" s="12">
        <v>39865</v>
      </c>
      <c r="C1450">
        <v>2</v>
      </c>
      <c r="D1450">
        <v>2009</v>
      </c>
      <c r="E1450" t="s">
        <v>24</v>
      </c>
      <c r="F1450">
        <v>3427799</v>
      </c>
      <c r="G1450">
        <v>1</v>
      </c>
      <c r="H1450" t="s">
        <v>25</v>
      </c>
      <c r="I1450" t="s">
        <v>1123</v>
      </c>
      <c r="J1450">
        <v>479</v>
      </c>
      <c r="K1450" t="s">
        <v>2574</v>
      </c>
      <c r="L1450">
        <v>124.3</v>
      </c>
      <c r="O1450" t="s">
        <v>27</v>
      </c>
      <c r="P1450" t="s">
        <v>24</v>
      </c>
      <c r="Q1450" t="s">
        <v>2574</v>
      </c>
      <c r="R1450">
        <v>56.7016666667</v>
      </c>
      <c r="S1450">
        <v>-172.3333333333</v>
      </c>
      <c r="T1450" t="s">
        <v>56</v>
      </c>
      <c r="U1450" t="s">
        <v>40</v>
      </c>
      <c r="W1450" t="s">
        <v>29</v>
      </c>
    </row>
    <row r="1451" spans="1:23" x14ac:dyDescent="0.2">
      <c r="A1451" t="s">
        <v>24</v>
      </c>
      <c r="B1451" s="12">
        <v>39866</v>
      </c>
      <c r="C1451">
        <v>2</v>
      </c>
      <c r="D1451">
        <v>2009</v>
      </c>
      <c r="E1451" t="s">
        <v>24</v>
      </c>
      <c r="F1451">
        <v>3422031</v>
      </c>
      <c r="G1451">
        <v>1</v>
      </c>
      <c r="H1451" t="s">
        <v>90</v>
      </c>
      <c r="I1451" t="s">
        <v>951</v>
      </c>
      <c r="J1451">
        <v>481</v>
      </c>
      <c r="K1451" t="s">
        <v>2574</v>
      </c>
      <c r="L1451">
        <v>166</v>
      </c>
      <c r="O1451" t="s">
        <v>27</v>
      </c>
      <c r="P1451" t="s">
        <v>24</v>
      </c>
      <c r="Q1451" t="s">
        <v>2574</v>
      </c>
      <c r="R1451">
        <v>53.877776666700001</v>
      </c>
      <c r="S1451">
        <v>-166.5777766667</v>
      </c>
      <c r="T1451" t="s">
        <v>58</v>
      </c>
      <c r="U1451" t="s">
        <v>1894</v>
      </c>
      <c r="W1451" t="s">
        <v>30</v>
      </c>
    </row>
    <row r="1452" spans="1:23" x14ac:dyDescent="0.2">
      <c r="A1452" t="s">
        <v>24</v>
      </c>
      <c r="B1452" s="12">
        <v>39868</v>
      </c>
      <c r="C1452">
        <v>2</v>
      </c>
      <c r="D1452">
        <v>2009</v>
      </c>
      <c r="E1452" t="s">
        <v>24</v>
      </c>
      <c r="F1452">
        <v>3423356</v>
      </c>
      <c r="G1452">
        <v>1</v>
      </c>
      <c r="H1452" t="s">
        <v>25</v>
      </c>
      <c r="I1452" t="s">
        <v>143</v>
      </c>
      <c r="J1452">
        <v>165</v>
      </c>
      <c r="K1452" t="s">
        <v>2574</v>
      </c>
      <c r="L1452">
        <v>79.599999999999994</v>
      </c>
      <c r="O1452" t="s">
        <v>27</v>
      </c>
      <c r="P1452" t="s">
        <v>24</v>
      </c>
      <c r="Q1452" t="s">
        <v>2574</v>
      </c>
      <c r="R1452">
        <v>57.787666666699998</v>
      </c>
      <c r="S1452">
        <v>-152.41083333329999</v>
      </c>
      <c r="T1452" t="s">
        <v>58</v>
      </c>
      <c r="U1452" t="s">
        <v>1894</v>
      </c>
      <c r="W1452" t="s">
        <v>30</v>
      </c>
    </row>
    <row r="1453" spans="1:23" x14ac:dyDescent="0.2">
      <c r="A1453" t="s">
        <v>24</v>
      </c>
      <c r="B1453" s="12">
        <v>39868</v>
      </c>
      <c r="C1453">
        <v>2</v>
      </c>
      <c r="D1453">
        <v>2009</v>
      </c>
      <c r="E1453" t="s">
        <v>24</v>
      </c>
      <c r="F1453">
        <v>3440690</v>
      </c>
      <c r="G1453">
        <v>1</v>
      </c>
      <c r="H1453" t="s">
        <v>25</v>
      </c>
      <c r="I1453" t="s">
        <v>1166</v>
      </c>
      <c r="J1453">
        <v>92</v>
      </c>
      <c r="K1453" t="s">
        <v>2574</v>
      </c>
      <c r="L1453">
        <v>57.3</v>
      </c>
      <c r="N1453">
        <v>44</v>
      </c>
      <c r="O1453" t="s">
        <v>27</v>
      </c>
      <c r="P1453" t="s">
        <v>24</v>
      </c>
      <c r="Q1453" t="s">
        <v>2377</v>
      </c>
      <c r="R1453">
        <v>59.044444499999997</v>
      </c>
      <c r="S1453">
        <v>-177.72499999999999</v>
      </c>
      <c r="T1453" t="s">
        <v>44</v>
      </c>
      <c r="U1453" t="s">
        <v>40</v>
      </c>
      <c r="W1453" t="s">
        <v>29</v>
      </c>
    </row>
    <row r="1454" spans="1:23" x14ac:dyDescent="0.2">
      <c r="A1454" t="s">
        <v>24</v>
      </c>
      <c r="B1454" s="12">
        <v>39869</v>
      </c>
      <c r="C1454">
        <v>2</v>
      </c>
      <c r="D1454">
        <v>2009</v>
      </c>
      <c r="E1454" t="s">
        <v>24</v>
      </c>
      <c r="F1454">
        <v>3424034</v>
      </c>
      <c r="G1454">
        <v>1</v>
      </c>
      <c r="H1454" t="s">
        <v>25</v>
      </c>
      <c r="I1454" t="s">
        <v>1167</v>
      </c>
      <c r="J1454">
        <v>100</v>
      </c>
      <c r="K1454" t="s">
        <v>2574</v>
      </c>
      <c r="L1454">
        <v>47.5</v>
      </c>
      <c r="O1454" t="s">
        <v>27</v>
      </c>
      <c r="P1454" t="s">
        <v>24</v>
      </c>
      <c r="Q1454" t="s">
        <v>2574</v>
      </c>
      <c r="R1454">
        <v>54.220500000000001</v>
      </c>
      <c r="S1454">
        <v>-165.00966666670001</v>
      </c>
      <c r="T1454" t="s">
        <v>80</v>
      </c>
      <c r="U1454" t="s">
        <v>1894</v>
      </c>
      <c r="V1454" s="13" t="s">
        <v>30</v>
      </c>
      <c r="W1454" t="s">
        <v>30</v>
      </c>
    </row>
    <row r="1455" spans="1:23" x14ac:dyDescent="0.2">
      <c r="A1455" t="s">
        <v>24</v>
      </c>
      <c r="B1455" s="12">
        <v>39869</v>
      </c>
      <c r="C1455">
        <v>2</v>
      </c>
      <c r="D1455">
        <v>2009</v>
      </c>
      <c r="E1455" t="s">
        <v>24</v>
      </c>
      <c r="F1455">
        <v>3427559</v>
      </c>
      <c r="G1455">
        <v>1</v>
      </c>
      <c r="H1455" t="s">
        <v>25</v>
      </c>
      <c r="I1455" t="s">
        <v>256</v>
      </c>
      <c r="J1455">
        <v>1557</v>
      </c>
      <c r="K1455" t="s">
        <v>2377</v>
      </c>
      <c r="L1455">
        <v>199.5</v>
      </c>
      <c r="O1455" t="s">
        <v>27</v>
      </c>
      <c r="P1455" t="s">
        <v>24</v>
      </c>
      <c r="Q1455" t="s">
        <v>2574</v>
      </c>
      <c r="R1455">
        <v>54.024999999999999</v>
      </c>
      <c r="S1455">
        <v>-166.6</v>
      </c>
      <c r="T1455" t="s">
        <v>50</v>
      </c>
      <c r="U1455" t="s">
        <v>40</v>
      </c>
      <c r="W1455" t="s">
        <v>29</v>
      </c>
    </row>
    <row r="1456" spans="1:23" x14ac:dyDescent="0.2">
      <c r="A1456" t="s">
        <v>24</v>
      </c>
      <c r="B1456" s="12">
        <v>39869</v>
      </c>
      <c r="C1456">
        <v>2</v>
      </c>
      <c r="D1456">
        <v>2009</v>
      </c>
      <c r="E1456" t="s">
        <v>24</v>
      </c>
      <c r="F1456">
        <v>3440953</v>
      </c>
      <c r="G1456">
        <v>1</v>
      </c>
      <c r="H1456" t="s">
        <v>25</v>
      </c>
      <c r="I1456" t="s">
        <v>127</v>
      </c>
      <c r="J1456">
        <v>198</v>
      </c>
      <c r="K1456" t="s">
        <v>2574</v>
      </c>
      <c r="L1456">
        <v>111.5</v>
      </c>
      <c r="O1456" t="s">
        <v>27</v>
      </c>
      <c r="P1456" t="s">
        <v>24</v>
      </c>
      <c r="Q1456" t="s">
        <v>2574</v>
      </c>
      <c r="R1456">
        <v>55.9116666667</v>
      </c>
      <c r="S1456">
        <v>-167.31333333329999</v>
      </c>
      <c r="T1456" t="s">
        <v>399</v>
      </c>
      <c r="U1456" t="s">
        <v>40</v>
      </c>
      <c r="V1456" s="13" t="s">
        <v>42</v>
      </c>
      <c r="W1456" t="s">
        <v>29</v>
      </c>
    </row>
    <row r="1457" spans="1:23" x14ac:dyDescent="0.2">
      <c r="A1457" t="s">
        <v>24</v>
      </c>
      <c r="B1457" s="12">
        <v>39870</v>
      </c>
      <c r="C1457">
        <v>2</v>
      </c>
      <c r="D1457">
        <v>2009</v>
      </c>
      <c r="E1457" t="s">
        <v>24</v>
      </c>
      <c r="F1457">
        <v>3442857</v>
      </c>
      <c r="G1457">
        <v>1</v>
      </c>
      <c r="H1457" t="s">
        <v>25</v>
      </c>
      <c r="I1457" t="s">
        <v>975</v>
      </c>
      <c r="J1457">
        <v>982</v>
      </c>
      <c r="K1457" t="s">
        <v>2377</v>
      </c>
      <c r="L1457">
        <v>136.30000000000001</v>
      </c>
      <c r="N1457">
        <v>40</v>
      </c>
      <c r="O1457" t="s">
        <v>27</v>
      </c>
      <c r="P1457" t="s">
        <v>24</v>
      </c>
      <c r="Q1457" t="s">
        <v>2377</v>
      </c>
      <c r="R1457">
        <v>60.083333333299997</v>
      </c>
      <c r="S1457">
        <v>-177.05</v>
      </c>
      <c r="T1457" t="s">
        <v>399</v>
      </c>
      <c r="U1457" t="s">
        <v>40</v>
      </c>
      <c r="W1457" t="s">
        <v>29</v>
      </c>
    </row>
    <row r="1458" spans="1:23" x14ac:dyDescent="0.2">
      <c r="A1458" t="s">
        <v>24</v>
      </c>
      <c r="B1458" s="12">
        <v>39877</v>
      </c>
      <c r="C1458">
        <v>3</v>
      </c>
      <c r="D1458">
        <v>2009</v>
      </c>
      <c r="E1458" t="s">
        <v>24</v>
      </c>
      <c r="F1458">
        <v>3428295</v>
      </c>
      <c r="G1458">
        <v>1</v>
      </c>
      <c r="H1458" t="s">
        <v>25</v>
      </c>
      <c r="I1458" t="s">
        <v>1168</v>
      </c>
      <c r="J1458">
        <v>193</v>
      </c>
      <c r="K1458" t="s">
        <v>2574</v>
      </c>
      <c r="L1458">
        <v>102</v>
      </c>
      <c r="O1458" t="s">
        <v>27</v>
      </c>
      <c r="P1458" t="s">
        <v>24</v>
      </c>
      <c r="Q1458" t="s">
        <v>2574</v>
      </c>
      <c r="R1458">
        <v>56.6</v>
      </c>
      <c r="S1458">
        <v>-169.6</v>
      </c>
      <c r="T1458" t="s">
        <v>80</v>
      </c>
      <c r="U1458" t="s">
        <v>40</v>
      </c>
      <c r="V1458" s="13" t="s">
        <v>42</v>
      </c>
      <c r="W1458" t="s">
        <v>29</v>
      </c>
    </row>
    <row r="1459" spans="1:23" x14ac:dyDescent="0.2">
      <c r="A1459" t="s">
        <v>24</v>
      </c>
      <c r="B1459" s="12">
        <v>39878</v>
      </c>
      <c r="C1459">
        <v>3</v>
      </c>
      <c r="D1459">
        <v>2009</v>
      </c>
      <c r="E1459" t="s">
        <v>24</v>
      </c>
      <c r="F1459">
        <v>3437684</v>
      </c>
      <c r="G1459">
        <v>1</v>
      </c>
      <c r="H1459" t="s">
        <v>90</v>
      </c>
      <c r="I1459" t="s">
        <v>753</v>
      </c>
      <c r="J1459">
        <v>19311</v>
      </c>
      <c r="K1459" t="s">
        <v>2377</v>
      </c>
      <c r="L1459">
        <v>678.9</v>
      </c>
      <c r="O1459" t="s">
        <v>27</v>
      </c>
      <c r="P1459" t="s">
        <v>24</v>
      </c>
      <c r="Q1459" t="s">
        <v>2574</v>
      </c>
      <c r="R1459">
        <v>51.143333333299999</v>
      </c>
      <c r="S1459">
        <v>-137.14166666669999</v>
      </c>
      <c r="T1459" t="s">
        <v>44</v>
      </c>
      <c r="U1459" t="s">
        <v>40</v>
      </c>
      <c r="V1459" s="13" t="s">
        <v>42</v>
      </c>
      <c r="W1459" t="s">
        <v>29</v>
      </c>
    </row>
    <row r="1460" spans="1:23" x14ac:dyDescent="0.2">
      <c r="A1460" t="s">
        <v>24</v>
      </c>
      <c r="B1460" s="12">
        <v>39879</v>
      </c>
      <c r="C1460">
        <v>3</v>
      </c>
      <c r="D1460">
        <v>2009</v>
      </c>
      <c r="E1460" t="s">
        <v>24</v>
      </c>
      <c r="F1460">
        <v>3431964</v>
      </c>
      <c r="G1460">
        <v>1</v>
      </c>
      <c r="H1460" t="s">
        <v>107</v>
      </c>
      <c r="I1460" t="s">
        <v>191</v>
      </c>
      <c r="J1460">
        <v>9978</v>
      </c>
      <c r="K1460" t="s">
        <v>2377</v>
      </c>
      <c r="L1460">
        <v>344.3</v>
      </c>
      <c r="N1460">
        <v>20</v>
      </c>
      <c r="O1460" t="s">
        <v>27</v>
      </c>
      <c r="P1460" t="s">
        <v>24</v>
      </c>
      <c r="Q1460" t="s">
        <v>2377</v>
      </c>
      <c r="R1460">
        <v>58.550164000000002</v>
      </c>
      <c r="S1460">
        <v>-135.02759800000001</v>
      </c>
      <c r="T1460" t="s">
        <v>56</v>
      </c>
      <c r="U1460" t="s">
        <v>40</v>
      </c>
      <c r="W1460" t="s">
        <v>29</v>
      </c>
    </row>
    <row r="1461" spans="1:23" x14ac:dyDescent="0.2">
      <c r="A1461" t="s">
        <v>24</v>
      </c>
      <c r="B1461" s="12">
        <v>39881</v>
      </c>
      <c r="C1461">
        <v>3</v>
      </c>
      <c r="D1461">
        <v>2009</v>
      </c>
      <c r="E1461" t="s">
        <v>24</v>
      </c>
      <c r="F1461">
        <v>3430611</v>
      </c>
      <c r="G1461">
        <v>1</v>
      </c>
      <c r="H1461" t="s">
        <v>25</v>
      </c>
      <c r="I1461" t="s">
        <v>1169</v>
      </c>
      <c r="J1461">
        <v>62</v>
      </c>
      <c r="K1461" t="s">
        <v>2574</v>
      </c>
      <c r="L1461">
        <v>49</v>
      </c>
      <c r="O1461" t="s">
        <v>27</v>
      </c>
      <c r="P1461" t="s">
        <v>24</v>
      </c>
      <c r="Q1461" t="s">
        <v>2574</v>
      </c>
      <c r="R1461">
        <v>56.824350000000003</v>
      </c>
      <c r="S1461">
        <v>-132.60556666670001</v>
      </c>
      <c r="T1461" t="s">
        <v>80</v>
      </c>
      <c r="U1461" t="s">
        <v>40</v>
      </c>
      <c r="V1461" s="13" t="s">
        <v>42</v>
      </c>
      <c r="W1461" t="s">
        <v>29</v>
      </c>
    </row>
    <row r="1462" spans="1:23" x14ac:dyDescent="0.2">
      <c r="A1462" t="s">
        <v>24</v>
      </c>
      <c r="B1462" s="12">
        <v>39883</v>
      </c>
      <c r="C1462">
        <v>3</v>
      </c>
      <c r="D1462">
        <v>2009</v>
      </c>
      <c r="E1462" t="s">
        <v>24</v>
      </c>
      <c r="F1462">
        <v>3432312</v>
      </c>
      <c r="G1462">
        <v>1</v>
      </c>
      <c r="H1462" t="s">
        <v>25</v>
      </c>
      <c r="I1462" t="s">
        <v>1170</v>
      </c>
      <c r="J1462">
        <v>194</v>
      </c>
      <c r="K1462" t="s">
        <v>2574</v>
      </c>
      <c r="L1462">
        <v>117.2</v>
      </c>
      <c r="O1462" t="s">
        <v>27</v>
      </c>
      <c r="P1462" t="s">
        <v>24</v>
      </c>
      <c r="Q1462" t="s">
        <v>2574</v>
      </c>
      <c r="R1462">
        <v>53.843333333300002</v>
      </c>
      <c r="S1462">
        <v>-166.57833333330001</v>
      </c>
      <c r="T1462" t="s">
        <v>50</v>
      </c>
      <c r="U1462" t="s">
        <v>40</v>
      </c>
      <c r="W1462" t="s">
        <v>29</v>
      </c>
    </row>
    <row r="1463" spans="1:23" x14ac:dyDescent="0.2">
      <c r="A1463" t="s">
        <v>24</v>
      </c>
      <c r="B1463" s="12">
        <v>39883</v>
      </c>
      <c r="C1463">
        <v>3</v>
      </c>
      <c r="D1463">
        <v>2009</v>
      </c>
      <c r="E1463" t="s">
        <v>24</v>
      </c>
      <c r="F1463">
        <v>3432326</v>
      </c>
      <c r="G1463">
        <v>1</v>
      </c>
      <c r="H1463" t="s">
        <v>25</v>
      </c>
      <c r="I1463" t="s">
        <v>462</v>
      </c>
      <c r="J1463">
        <v>29</v>
      </c>
      <c r="K1463" t="s">
        <v>2574</v>
      </c>
      <c r="L1463">
        <v>38.5</v>
      </c>
      <c r="N1463">
        <v>48</v>
      </c>
      <c r="O1463" t="s">
        <v>27</v>
      </c>
      <c r="P1463" t="s">
        <v>24</v>
      </c>
      <c r="Q1463" t="s">
        <v>2377</v>
      </c>
      <c r="R1463">
        <v>61.12473</v>
      </c>
      <c r="S1463">
        <v>-146.34639999999999</v>
      </c>
      <c r="T1463" t="s">
        <v>58</v>
      </c>
      <c r="U1463" t="s">
        <v>1894</v>
      </c>
      <c r="W1463" t="s">
        <v>30</v>
      </c>
    </row>
    <row r="1464" spans="1:23" x14ac:dyDescent="0.2">
      <c r="A1464" t="s">
        <v>24</v>
      </c>
      <c r="B1464" s="12">
        <v>39883</v>
      </c>
      <c r="C1464">
        <v>3</v>
      </c>
      <c r="D1464">
        <v>2009</v>
      </c>
      <c r="E1464" t="s">
        <v>24</v>
      </c>
      <c r="F1464">
        <v>3443010</v>
      </c>
      <c r="G1464">
        <v>1</v>
      </c>
      <c r="H1464" t="s">
        <v>25</v>
      </c>
      <c r="I1464" t="s">
        <v>1171</v>
      </c>
      <c r="J1464">
        <v>184</v>
      </c>
      <c r="K1464" t="s">
        <v>2574</v>
      </c>
      <c r="L1464">
        <v>90.1</v>
      </c>
      <c r="O1464" t="s">
        <v>27</v>
      </c>
      <c r="P1464" t="s">
        <v>24</v>
      </c>
      <c r="Q1464" t="s">
        <v>2574</v>
      </c>
      <c r="R1464">
        <v>54.145000000000003</v>
      </c>
      <c r="S1464">
        <v>-165.71166666670001</v>
      </c>
      <c r="T1464" t="s">
        <v>44</v>
      </c>
      <c r="U1464" t="s">
        <v>40</v>
      </c>
      <c r="W1464" t="s">
        <v>29</v>
      </c>
    </row>
    <row r="1465" spans="1:23" x14ac:dyDescent="0.2">
      <c r="A1465" t="s">
        <v>24</v>
      </c>
      <c r="B1465" s="12">
        <v>39887</v>
      </c>
      <c r="C1465">
        <v>3</v>
      </c>
      <c r="D1465">
        <v>2009</v>
      </c>
      <c r="E1465" t="s">
        <v>150</v>
      </c>
      <c r="F1465">
        <v>3433760</v>
      </c>
      <c r="G1465">
        <v>1</v>
      </c>
      <c r="H1465" t="s">
        <v>62</v>
      </c>
      <c r="I1465" t="s">
        <v>1172</v>
      </c>
      <c r="J1465">
        <v>40</v>
      </c>
      <c r="K1465" t="s">
        <v>2574</v>
      </c>
      <c r="L1465">
        <v>52.7</v>
      </c>
      <c r="O1465" t="s">
        <v>27</v>
      </c>
      <c r="P1465" t="s">
        <v>24</v>
      </c>
      <c r="Q1465" t="s">
        <v>2574</v>
      </c>
      <c r="R1465">
        <v>57.046390000000002</v>
      </c>
      <c r="S1465">
        <v>-135.33860000000001</v>
      </c>
      <c r="T1465" t="s">
        <v>58</v>
      </c>
      <c r="U1465" t="s">
        <v>1894</v>
      </c>
      <c r="V1465" s="13" t="s">
        <v>30</v>
      </c>
      <c r="W1465" t="s">
        <v>30</v>
      </c>
    </row>
    <row r="1466" spans="1:23" x14ac:dyDescent="0.2">
      <c r="A1466" t="s">
        <v>24</v>
      </c>
      <c r="B1466" s="12">
        <v>39888</v>
      </c>
      <c r="C1466">
        <v>3</v>
      </c>
      <c r="D1466">
        <v>2009</v>
      </c>
      <c r="E1466" t="s">
        <v>24</v>
      </c>
      <c r="F1466">
        <v>3443612</v>
      </c>
      <c r="G1466">
        <v>1</v>
      </c>
      <c r="H1466" t="s">
        <v>25</v>
      </c>
      <c r="I1466" t="s">
        <v>61</v>
      </c>
      <c r="J1466">
        <v>1789</v>
      </c>
      <c r="K1466" t="s">
        <v>2377</v>
      </c>
      <c r="L1466">
        <v>267</v>
      </c>
      <c r="O1466" t="s">
        <v>27</v>
      </c>
      <c r="P1466" t="s">
        <v>24</v>
      </c>
      <c r="Q1466" t="s">
        <v>2574</v>
      </c>
      <c r="R1466">
        <v>56.5</v>
      </c>
      <c r="S1466">
        <v>-169.9166666667</v>
      </c>
      <c r="T1466" t="s">
        <v>399</v>
      </c>
      <c r="U1466" t="s">
        <v>40</v>
      </c>
      <c r="W1466" t="s">
        <v>29</v>
      </c>
    </row>
    <row r="1467" spans="1:23" x14ac:dyDescent="0.2">
      <c r="A1467" t="s">
        <v>24</v>
      </c>
      <c r="B1467" s="12">
        <v>39889</v>
      </c>
      <c r="C1467">
        <v>3</v>
      </c>
      <c r="D1467">
        <v>2009</v>
      </c>
      <c r="E1467" t="s">
        <v>24</v>
      </c>
      <c r="F1467">
        <v>3443610</v>
      </c>
      <c r="G1467">
        <v>1</v>
      </c>
      <c r="H1467" t="s">
        <v>25</v>
      </c>
      <c r="I1467" t="s">
        <v>240</v>
      </c>
      <c r="J1467">
        <v>192</v>
      </c>
      <c r="K1467" t="s">
        <v>2574</v>
      </c>
      <c r="L1467">
        <v>94.6</v>
      </c>
      <c r="N1467">
        <v>30</v>
      </c>
      <c r="O1467" t="s">
        <v>27</v>
      </c>
      <c r="P1467" t="s">
        <v>24</v>
      </c>
      <c r="Q1467" t="s">
        <v>2377</v>
      </c>
      <c r="R1467">
        <v>59.044444499999997</v>
      </c>
      <c r="S1467">
        <v>-177.72499999999999</v>
      </c>
      <c r="T1467" t="s">
        <v>44</v>
      </c>
      <c r="U1467" t="s">
        <v>40</v>
      </c>
      <c r="W1467" t="s">
        <v>29</v>
      </c>
    </row>
    <row r="1468" spans="1:23" x14ac:dyDescent="0.2">
      <c r="A1468" t="s">
        <v>24</v>
      </c>
      <c r="B1468" s="12">
        <v>39890</v>
      </c>
      <c r="C1468">
        <v>3</v>
      </c>
      <c r="D1468">
        <v>2009</v>
      </c>
      <c r="E1468" t="s">
        <v>908</v>
      </c>
      <c r="F1468">
        <v>3436008</v>
      </c>
      <c r="G1468">
        <v>1</v>
      </c>
      <c r="H1468" t="s">
        <v>1173</v>
      </c>
      <c r="I1468" t="s">
        <v>1174</v>
      </c>
      <c r="J1468">
        <v>4988</v>
      </c>
      <c r="K1468" t="s">
        <v>2377</v>
      </c>
      <c r="L1468">
        <v>409.1</v>
      </c>
      <c r="O1468" t="s">
        <v>27</v>
      </c>
      <c r="P1468" t="s">
        <v>24</v>
      </c>
      <c r="Q1468" t="s">
        <v>2574</v>
      </c>
      <c r="R1468">
        <v>53.877777833300001</v>
      </c>
      <c r="S1468">
        <v>-166.57777783329999</v>
      </c>
      <c r="T1468" t="s">
        <v>44</v>
      </c>
      <c r="U1468" t="s">
        <v>40</v>
      </c>
      <c r="W1468" t="s">
        <v>29</v>
      </c>
    </row>
    <row r="1469" spans="1:23" x14ac:dyDescent="0.2">
      <c r="A1469" t="s">
        <v>24</v>
      </c>
      <c r="B1469" s="12">
        <v>39896</v>
      </c>
      <c r="C1469">
        <v>3</v>
      </c>
      <c r="D1469">
        <v>2009</v>
      </c>
      <c r="E1469" t="s">
        <v>426</v>
      </c>
      <c r="F1469">
        <v>3439589</v>
      </c>
      <c r="G1469">
        <v>1</v>
      </c>
      <c r="H1469" t="s">
        <v>59</v>
      </c>
      <c r="I1469" t="s">
        <v>1175</v>
      </c>
      <c r="J1469">
        <v>32136</v>
      </c>
      <c r="K1469" t="s">
        <v>2377</v>
      </c>
      <c r="L1469">
        <v>761.2</v>
      </c>
      <c r="N1469">
        <v>34</v>
      </c>
      <c r="O1469" t="s">
        <v>27</v>
      </c>
      <c r="P1469" t="s">
        <v>24</v>
      </c>
      <c r="Q1469" t="s">
        <v>2377</v>
      </c>
      <c r="R1469">
        <v>61.09</v>
      </c>
      <c r="S1469">
        <v>-146.4033333333</v>
      </c>
      <c r="T1469" t="s">
        <v>56</v>
      </c>
      <c r="U1469" t="s">
        <v>40</v>
      </c>
      <c r="V1469" s="13" t="s">
        <v>42</v>
      </c>
      <c r="W1469" t="s">
        <v>29</v>
      </c>
    </row>
    <row r="1470" spans="1:23" x14ac:dyDescent="0.2">
      <c r="A1470" t="s">
        <v>24</v>
      </c>
      <c r="B1470" s="12">
        <v>39896</v>
      </c>
      <c r="C1470">
        <v>3</v>
      </c>
      <c r="D1470">
        <v>2009</v>
      </c>
      <c r="E1470" t="s">
        <v>24</v>
      </c>
      <c r="F1470">
        <v>3440162</v>
      </c>
      <c r="G1470">
        <v>1</v>
      </c>
      <c r="H1470" t="s">
        <v>65</v>
      </c>
      <c r="I1470" t="s">
        <v>1176</v>
      </c>
      <c r="J1470" t="s">
        <v>35</v>
      </c>
      <c r="K1470" t="s">
        <v>2377</v>
      </c>
      <c r="L1470" t="s">
        <v>35</v>
      </c>
      <c r="O1470" t="s">
        <v>27</v>
      </c>
      <c r="P1470" t="s">
        <v>24</v>
      </c>
      <c r="Q1470" t="s">
        <v>2574</v>
      </c>
      <c r="R1470">
        <v>57.793610000000001</v>
      </c>
      <c r="S1470">
        <v>-152.4058</v>
      </c>
      <c r="T1470" t="s">
        <v>58</v>
      </c>
      <c r="U1470" t="s">
        <v>1894</v>
      </c>
      <c r="W1470" t="s">
        <v>30</v>
      </c>
    </row>
    <row r="1471" spans="1:23" x14ac:dyDescent="0.2">
      <c r="A1471" t="s">
        <v>24</v>
      </c>
      <c r="B1471" s="12">
        <v>39896</v>
      </c>
      <c r="C1471">
        <v>3</v>
      </c>
      <c r="D1471">
        <v>2009</v>
      </c>
      <c r="E1471" t="s">
        <v>24</v>
      </c>
      <c r="F1471">
        <v>3445086</v>
      </c>
      <c r="G1471">
        <v>1</v>
      </c>
      <c r="H1471" t="s">
        <v>97</v>
      </c>
      <c r="I1471" t="s">
        <v>430</v>
      </c>
      <c r="J1471">
        <v>186</v>
      </c>
      <c r="K1471" t="s">
        <v>2574</v>
      </c>
      <c r="L1471">
        <v>107.8</v>
      </c>
      <c r="O1471" t="s">
        <v>27</v>
      </c>
      <c r="P1471" t="s">
        <v>24</v>
      </c>
      <c r="Q1471" t="s">
        <v>2574</v>
      </c>
      <c r="R1471">
        <v>53.383333333300001</v>
      </c>
      <c r="S1471">
        <v>-144.14333333330001</v>
      </c>
      <c r="T1471" t="s">
        <v>44</v>
      </c>
      <c r="U1471" t="s">
        <v>40</v>
      </c>
      <c r="W1471" t="s">
        <v>29</v>
      </c>
    </row>
    <row r="1472" spans="1:23" x14ac:dyDescent="0.2">
      <c r="A1472" t="s">
        <v>24</v>
      </c>
      <c r="B1472" s="12">
        <v>39898</v>
      </c>
      <c r="C1472">
        <v>3</v>
      </c>
      <c r="D1472">
        <v>2009</v>
      </c>
      <c r="E1472" t="s">
        <v>24</v>
      </c>
      <c r="F1472">
        <v>3441381</v>
      </c>
      <c r="G1472">
        <v>1</v>
      </c>
      <c r="H1472" t="s">
        <v>65</v>
      </c>
      <c r="I1472" t="s">
        <v>1177</v>
      </c>
      <c r="J1472" t="s">
        <v>35</v>
      </c>
      <c r="K1472" t="s">
        <v>2377</v>
      </c>
      <c r="L1472" t="s">
        <v>35</v>
      </c>
      <c r="O1472" t="s">
        <v>27</v>
      </c>
      <c r="P1472" t="s">
        <v>24</v>
      </c>
      <c r="Q1472" t="s">
        <v>2574</v>
      </c>
      <c r="R1472">
        <v>57.793610000000001</v>
      </c>
      <c r="S1472">
        <v>-152.4058</v>
      </c>
      <c r="T1472" t="s">
        <v>58</v>
      </c>
      <c r="U1472" t="s">
        <v>1894</v>
      </c>
      <c r="W1472" t="s">
        <v>30</v>
      </c>
    </row>
    <row r="1473" spans="1:23" x14ac:dyDescent="0.2">
      <c r="A1473" t="s">
        <v>24</v>
      </c>
      <c r="B1473" s="12">
        <v>39899</v>
      </c>
      <c r="C1473">
        <v>3</v>
      </c>
      <c r="D1473">
        <v>2009</v>
      </c>
      <c r="E1473" t="s">
        <v>24</v>
      </c>
      <c r="F1473">
        <v>3441476</v>
      </c>
      <c r="G1473">
        <v>1</v>
      </c>
      <c r="H1473" t="s">
        <v>25</v>
      </c>
      <c r="I1473" t="s">
        <v>1178</v>
      </c>
      <c r="J1473">
        <v>59</v>
      </c>
      <c r="K1473" t="s">
        <v>2574</v>
      </c>
      <c r="L1473">
        <v>49</v>
      </c>
      <c r="O1473" t="s">
        <v>27</v>
      </c>
      <c r="P1473" t="s">
        <v>24</v>
      </c>
      <c r="Q1473" t="s">
        <v>2574</v>
      </c>
      <c r="R1473">
        <v>57.046390000000002</v>
      </c>
      <c r="S1473">
        <v>-135.33860000000001</v>
      </c>
      <c r="T1473" t="s">
        <v>58</v>
      </c>
      <c r="U1473" t="s">
        <v>1894</v>
      </c>
      <c r="W1473" t="s">
        <v>30</v>
      </c>
    </row>
    <row r="1474" spans="1:23" x14ac:dyDescent="0.2">
      <c r="A1474" t="s">
        <v>24</v>
      </c>
      <c r="B1474" s="12">
        <v>39903</v>
      </c>
      <c r="C1474">
        <v>3</v>
      </c>
      <c r="D1474">
        <v>2009</v>
      </c>
      <c r="E1474" t="s">
        <v>24</v>
      </c>
      <c r="F1474">
        <v>3443917</v>
      </c>
      <c r="G1474">
        <v>1</v>
      </c>
      <c r="H1474" t="s">
        <v>25</v>
      </c>
      <c r="I1474" t="s">
        <v>829</v>
      </c>
      <c r="J1474">
        <v>182</v>
      </c>
      <c r="K1474" t="s">
        <v>2574</v>
      </c>
      <c r="L1474">
        <v>82.3</v>
      </c>
      <c r="N1474">
        <v>73</v>
      </c>
      <c r="O1474" t="s">
        <v>27</v>
      </c>
      <c r="P1474" t="s">
        <v>24</v>
      </c>
      <c r="Q1474" t="s">
        <v>2377</v>
      </c>
      <c r="R1474">
        <v>59.632510000000003</v>
      </c>
      <c r="S1474">
        <v>-151.53280000000001</v>
      </c>
      <c r="T1474" t="s">
        <v>58</v>
      </c>
      <c r="U1474" t="s">
        <v>1894</v>
      </c>
      <c r="W1474" t="s">
        <v>30</v>
      </c>
    </row>
    <row r="1475" spans="1:23" x14ac:dyDescent="0.2">
      <c r="A1475" t="s">
        <v>24</v>
      </c>
      <c r="B1475" s="12">
        <v>39903</v>
      </c>
      <c r="C1475">
        <v>3</v>
      </c>
      <c r="D1475">
        <v>2009</v>
      </c>
      <c r="E1475" t="s">
        <v>24</v>
      </c>
      <c r="F1475">
        <v>3444897</v>
      </c>
      <c r="G1475">
        <v>1</v>
      </c>
      <c r="H1475" t="s">
        <v>93</v>
      </c>
      <c r="I1475" t="s">
        <v>1179</v>
      </c>
      <c r="J1475">
        <v>106</v>
      </c>
      <c r="K1475" t="s">
        <v>2574</v>
      </c>
      <c r="L1475">
        <v>72.8</v>
      </c>
      <c r="O1475" t="s">
        <v>27</v>
      </c>
      <c r="P1475" t="s">
        <v>24</v>
      </c>
      <c r="Q1475" t="s">
        <v>2574</v>
      </c>
      <c r="R1475">
        <v>57.793610000000001</v>
      </c>
      <c r="S1475">
        <v>-152.4058</v>
      </c>
      <c r="T1475" t="s">
        <v>58</v>
      </c>
      <c r="U1475" t="s">
        <v>1894</v>
      </c>
      <c r="W1475" t="s">
        <v>30</v>
      </c>
    </row>
    <row r="1476" spans="1:23" x14ac:dyDescent="0.2">
      <c r="A1476" t="s">
        <v>24</v>
      </c>
      <c r="B1476" s="12">
        <v>39905</v>
      </c>
      <c r="C1476">
        <v>4</v>
      </c>
      <c r="D1476">
        <v>2009</v>
      </c>
      <c r="E1476" t="s">
        <v>24</v>
      </c>
      <c r="F1476">
        <v>3448668</v>
      </c>
      <c r="G1476">
        <v>1</v>
      </c>
      <c r="H1476" t="s">
        <v>25</v>
      </c>
      <c r="I1476" t="s">
        <v>1171</v>
      </c>
      <c r="J1476">
        <v>184</v>
      </c>
      <c r="K1476" t="s">
        <v>2574</v>
      </c>
      <c r="L1476">
        <v>90.1</v>
      </c>
      <c r="O1476" t="s">
        <v>27</v>
      </c>
      <c r="P1476" t="s">
        <v>24</v>
      </c>
      <c r="Q1476" t="s">
        <v>2574</v>
      </c>
      <c r="R1476">
        <v>54.621666666700001</v>
      </c>
      <c r="S1476">
        <v>-165.36666666670001</v>
      </c>
      <c r="T1476" t="s">
        <v>44</v>
      </c>
      <c r="U1476" t="s">
        <v>40</v>
      </c>
      <c r="W1476" t="s">
        <v>29</v>
      </c>
    </row>
    <row r="1477" spans="1:23" x14ac:dyDescent="0.2">
      <c r="A1477" t="s">
        <v>24</v>
      </c>
      <c r="B1477" s="12">
        <v>39906</v>
      </c>
      <c r="C1477">
        <v>4</v>
      </c>
      <c r="D1477">
        <v>2009</v>
      </c>
      <c r="E1477" t="s">
        <v>24</v>
      </c>
      <c r="F1477">
        <v>3445859</v>
      </c>
      <c r="G1477">
        <v>1</v>
      </c>
      <c r="H1477" t="s">
        <v>25</v>
      </c>
      <c r="I1477" t="s">
        <v>741</v>
      </c>
      <c r="J1477">
        <v>120</v>
      </c>
      <c r="K1477" t="s">
        <v>2574</v>
      </c>
      <c r="L1477">
        <v>70.5</v>
      </c>
      <c r="O1477" t="s">
        <v>27</v>
      </c>
      <c r="P1477" t="s">
        <v>24</v>
      </c>
      <c r="Q1477" t="s">
        <v>2574</v>
      </c>
      <c r="R1477">
        <v>57.793610000000001</v>
      </c>
      <c r="S1477">
        <v>-152.4058</v>
      </c>
      <c r="T1477" t="s">
        <v>58</v>
      </c>
      <c r="U1477" t="s">
        <v>1894</v>
      </c>
      <c r="W1477" t="s">
        <v>30</v>
      </c>
    </row>
    <row r="1478" spans="1:23" x14ac:dyDescent="0.2">
      <c r="A1478" t="s">
        <v>24</v>
      </c>
      <c r="B1478" s="12">
        <v>39906</v>
      </c>
      <c r="C1478">
        <v>4</v>
      </c>
      <c r="D1478">
        <v>2009</v>
      </c>
      <c r="E1478" t="s">
        <v>24</v>
      </c>
      <c r="F1478">
        <v>3445923</v>
      </c>
      <c r="G1478">
        <v>1</v>
      </c>
      <c r="H1478" t="s">
        <v>25</v>
      </c>
      <c r="I1478" t="s">
        <v>1130</v>
      </c>
      <c r="J1478">
        <v>52</v>
      </c>
      <c r="K1478" t="s">
        <v>2574</v>
      </c>
      <c r="L1478">
        <v>49</v>
      </c>
      <c r="O1478" t="s">
        <v>27</v>
      </c>
      <c r="P1478" t="s">
        <v>24</v>
      </c>
      <c r="Q1478" t="s">
        <v>2574</v>
      </c>
      <c r="R1478">
        <v>53.877776666700001</v>
      </c>
      <c r="S1478">
        <v>-166.5777766667</v>
      </c>
      <c r="T1478" t="s">
        <v>58</v>
      </c>
      <c r="U1478" t="s">
        <v>1894</v>
      </c>
      <c r="W1478" t="s">
        <v>30</v>
      </c>
    </row>
    <row r="1479" spans="1:23" x14ac:dyDescent="0.2">
      <c r="A1479" t="s">
        <v>24</v>
      </c>
      <c r="B1479" s="12">
        <v>39906</v>
      </c>
      <c r="C1479">
        <v>4</v>
      </c>
      <c r="D1479">
        <v>2009</v>
      </c>
      <c r="E1479" t="s">
        <v>24</v>
      </c>
      <c r="F1479">
        <v>3445989</v>
      </c>
      <c r="G1479">
        <v>1</v>
      </c>
      <c r="H1479" t="s">
        <v>25</v>
      </c>
      <c r="I1479" t="s">
        <v>1180</v>
      </c>
      <c r="J1479">
        <v>106</v>
      </c>
      <c r="K1479" t="s">
        <v>2574</v>
      </c>
      <c r="L1479">
        <v>68.099999999999994</v>
      </c>
      <c r="O1479" t="s">
        <v>27</v>
      </c>
      <c r="P1479" t="s">
        <v>24</v>
      </c>
      <c r="Q1479" t="s">
        <v>2574</v>
      </c>
      <c r="R1479">
        <v>55.439571666699997</v>
      </c>
      <c r="S1479">
        <v>-131.838075</v>
      </c>
      <c r="T1479" t="s">
        <v>58</v>
      </c>
      <c r="U1479" t="s">
        <v>1894</v>
      </c>
      <c r="W1479" t="s">
        <v>30</v>
      </c>
    </row>
    <row r="1480" spans="1:23" x14ac:dyDescent="0.2">
      <c r="A1480" t="s">
        <v>24</v>
      </c>
      <c r="B1480" s="12">
        <v>39908</v>
      </c>
      <c r="C1480">
        <v>4</v>
      </c>
      <c r="D1480">
        <v>2009</v>
      </c>
      <c r="E1480" t="s">
        <v>24</v>
      </c>
      <c r="F1480">
        <v>3447395</v>
      </c>
      <c r="G1480">
        <v>1</v>
      </c>
      <c r="H1480" t="s">
        <v>62</v>
      </c>
      <c r="I1480" t="s">
        <v>1181</v>
      </c>
      <c r="J1480" t="s">
        <v>35</v>
      </c>
      <c r="K1480" t="s">
        <v>2377</v>
      </c>
      <c r="L1480" t="s">
        <v>35</v>
      </c>
      <c r="O1480" t="s">
        <v>27</v>
      </c>
      <c r="P1480" t="s">
        <v>24</v>
      </c>
      <c r="Q1480" t="s">
        <v>2574</v>
      </c>
      <c r="R1480">
        <v>55.439571666699997</v>
      </c>
      <c r="S1480">
        <v>-131.838075</v>
      </c>
      <c r="T1480" t="s">
        <v>58</v>
      </c>
      <c r="U1480" t="s">
        <v>1894</v>
      </c>
      <c r="V1480" s="13" t="s">
        <v>42</v>
      </c>
      <c r="W1480" t="s">
        <v>30</v>
      </c>
    </row>
    <row r="1481" spans="1:23" x14ac:dyDescent="0.2">
      <c r="A1481" t="s">
        <v>24</v>
      </c>
      <c r="B1481" s="12">
        <v>39910</v>
      </c>
      <c r="C1481">
        <v>4</v>
      </c>
      <c r="D1481">
        <v>2009</v>
      </c>
      <c r="E1481" t="s">
        <v>24</v>
      </c>
      <c r="F1481">
        <v>3449583</v>
      </c>
      <c r="G1481">
        <v>1</v>
      </c>
      <c r="H1481" t="s">
        <v>25</v>
      </c>
      <c r="I1481" t="s">
        <v>158</v>
      </c>
      <c r="J1481">
        <v>1215</v>
      </c>
      <c r="K1481" t="s">
        <v>2377</v>
      </c>
      <c r="L1481">
        <v>205.7</v>
      </c>
      <c r="N1481">
        <v>43</v>
      </c>
      <c r="O1481" t="s">
        <v>27</v>
      </c>
      <c r="P1481" t="s">
        <v>24</v>
      </c>
      <c r="Q1481" t="s">
        <v>2377</v>
      </c>
      <c r="R1481">
        <v>59.044444499999997</v>
      </c>
      <c r="S1481">
        <v>-177.72499999999999</v>
      </c>
      <c r="T1481" t="s">
        <v>239</v>
      </c>
      <c r="U1481" t="s">
        <v>40</v>
      </c>
      <c r="V1481" s="13" t="s">
        <v>42</v>
      </c>
      <c r="W1481" t="s">
        <v>29</v>
      </c>
    </row>
    <row r="1482" spans="1:23" x14ac:dyDescent="0.2">
      <c r="A1482" t="s">
        <v>24</v>
      </c>
      <c r="B1482" s="12">
        <v>39911</v>
      </c>
      <c r="C1482">
        <v>4</v>
      </c>
      <c r="D1482">
        <v>2009</v>
      </c>
      <c r="E1482" t="s">
        <v>24</v>
      </c>
      <c r="F1482">
        <v>3450333</v>
      </c>
      <c r="G1482">
        <v>1</v>
      </c>
      <c r="I1482" t="s">
        <v>1182</v>
      </c>
      <c r="K1482" t="s">
        <v>3723</v>
      </c>
      <c r="O1482" t="s">
        <v>27</v>
      </c>
      <c r="P1482" t="s">
        <v>24</v>
      </c>
      <c r="Q1482" t="s">
        <v>2377</v>
      </c>
      <c r="R1482">
        <v>60.116666666699999</v>
      </c>
      <c r="S1482">
        <v>-149.4333333333</v>
      </c>
      <c r="T1482" t="s">
        <v>36</v>
      </c>
      <c r="U1482" t="s">
        <v>1894</v>
      </c>
      <c r="V1482" s="13" t="s">
        <v>42</v>
      </c>
      <c r="W1482" t="s">
        <v>30</v>
      </c>
    </row>
    <row r="1483" spans="1:23" x14ac:dyDescent="0.2">
      <c r="A1483" t="s">
        <v>24</v>
      </c>
      <c r="B1483" s="12">
        <v>39913</v>
      </c>
      <c r="C1483">
        <v>4</v>
      </c>
      <c r="D1483">
        <v>2009</v>
      </c>
      <c r="E1483" t="s">
        <v>24</v>
      </c>
      <c r="F1483">
        <v>3450278</v>
      </c>
      <c r="G1483">
        <v>1</v>
      </c>
      <c r="H1483" t="s">
        <v>25</v>
      </c>
      <c r="I1483" t="s">
        <v>1183</v>
      </c>
      <c r="J1483">
        <v>25</v>
      </c>
      <c r="K1483" t="s">
        <v>2574</v>
      </c>
      <c r="L1483">
        <v>38.700000000000003</v>
      </c>
      <c r="O1483" t="s">
        <v>27</v>
      </c>
      <c r="P1483" t="s">
        <v>24</v>
      </c>
      <c r="Q1483" t="s">
        <v>2574</v>
      </c>
      <c r="R1483">
        <v>57.793610000000001</v>
      </c>
      <c r="S1483">
        <v>-152.4058</v>
      </c>
      <c r="T1483" t="s">
        <v>58</v>
      </c>
      <c r="U1483" t="s">
        <v>1894</v>
      </c>
      <c r="W1483" t="s">
        <v>30</v>
      </c>
    </row>
    <row r="1484" spans="1:23" x14ac:dyDescent="0.2">
      <c r="A1484" t="s">
        <v>24</v>
      </c>
      <c r="B1484" s="12">
        <v>39915</v>
      </c>
      <c r="C1484">
        <v>4</v>
      </c>
      <c r="D1484">
        <v>2009</v>
      </c>
      <c r="E1484" t="s">
        <v>24</v>
      </c>
      <c r="F1484">
        <v>3451934</v>
      </c>
      <c r="G1484">
        <v>1</v>
      </c>
      <c r="H1484" t="s">
        <v>25</v>
      </c>
      <c r="I1484" t="s">
        <v>506</v>
      </c>
      <c r="J1484" t="s">
        <v>35</v>
      </c>
      <c r="K1484" t="s">
        <v>2377</v>
      </c>
      <c r="L1484" t="s">
        <v>35</v>
      </c>
      <c r="O1484" t="s">
        <v>27</v>
      </c>
      <c r="P1484" t="s">
        <v>24</v>
      </c>
      <c r="Q1484" t="s">
        <v>2574</v>
      </c>
      <c r="R1484">
        <v>51.857464999999998</v>
      </c>
      <c r="S1484">
        <v>-176.64588800000001</v>
      </c>
      <c r="T1484" t="s">
        <v>58</v>
      </c>
      <c r="U1484" t="s">
        <v>1894</v>
      </c>
      <c r="V1484" s="13" t="s">
        <v>42</v>
      </c>
      <c r="W1484" t="s">
        <v>30</v>
      </c>
    </row>
    <row r="1485" spans="1:23" x14ac:dyDescent="0.2">
      <c r="A1485" t="s">
        <v>24</v>
      </c>
      <c r="B1485" s="12">
        <v>39916</v>
      </c>
      <c r="C1485">
        <v>4</v>
      </c>
      <c r="D1485">
        <v>2009</v>
      </c>
      <c r="E1485" t="s">
        <v>24</v>
      </c>
      <c r="F1485">
        <v>3453881</v>
      </c>
      <c r="G1485">
        <v>1</v>
      </c>
      <c r="H1485" t="s">
        <v>25</v>
      </c>
      <c r="I1485" t="s">
        <v>654</v>
      </c>
      <c r="J1485">
        <v>1658</v>
      </c>
      <c r="K1485" t="s">
        <v>2377</v>
      </c>
      <c r="L1485">
        <v>218.2</v>
      </c>
      <c r="O1485" t="s">
        <v>27</v>
      </c>
      <c r="P1485" t="s">
        <v>24</v>
      </c>
      <c r="Q1485" t="s">
        <v>2574</v>
      </c>
      <c r="R1485">
        <v>56.166666666700003</v>
      </c>
      <c r="S1485">
        <v>-168.9</v>
      </c>
      <c r="T1485" t="s">
        <v>56</v>
      </c>
      <c r="U1485" t="s">
        <v>40</v>
      </c>
      <c r="W1485" t="s">
        <v>29</v>
      </c>
    </row>
    <row r="1486" spans="1:23" x14ac:dyDescent="0.2">
      <c r="A1486" t="s">
        <v>24</v>
      </c>
      <c r="B1486" s="12">
        <v>39917</v>
      </c>
      <c r="C1486">
        <v>4</v>
      </c>
      <c r="D1486">
        <v>2009</v>
      </c>
      <c r="E1486" t="s">
        <v>24</v>
      </c>
      <c r="F1486">
        <v>3468744</v>
      </c>
      <c r="G1486">
        <v>1</v>
      </c>
      <c r="H1486" t="s">
        <v>25</v>
      </c>
      <c r="I1486" t="s">
        <v>891</v>
      </c>
      <c r="J1486">
        <v>199</v>
      </c>
      <c r="K1486" t="s">
        <v>2574</v>
      </c>
      <c r="L1486">
        <v>81.3</v>
      </c>
      <c r="O1486" t="s">
        <v>27</v>
      </c>
      <c r="P1486" t="s">
        <v>24</v>
      </c>
      <c r="Q1486" t="s">
        <v>2574</v>
      </c>
      <c r="R1486">
        <v>56.233333333300003</v>
      </c>
      <c r="S1486">
        <v>-155.88333333329999</v>
      </c>
      <c r="T1486" t="s">
        <v>44</v>
      </c>
      <c r="U1486" t="s">
        <v>40</v>
      </c>
      <c r="V1486" s="13" t="s">
        <v>42</v>
      </c>
      <c r="W1486" t="s">
        <v>29</v>
      </c>
    </row>
    <row r="1487" spans="1:23" x14ac:dyDescent="0.2">
      <c r="A1487" t="s">
        <v>24</v>
      </c>
      <c r="B1487" s="12">
        <v>39917</v>
      </c>
      <c r="C1487">
        <v>4</v>
      </c>
      <c r="D1487">
        <v>2009</v>
      </c>
      <c r="E1487" t="s">
        <v>24</v>
      </c>
      <c r="F1487">
        <v>3475809</v>
      </c>
      <c r="G1487">
        <v>1</v>
      </c>
      <c r="H1487" t="s">
        <v>25</v>
      </c>
      <c r="I1487" t="s">
        <v>468</v>
      </c>
      <c r="J1487">
        <v>191</v>
      </c>
      <c r="K1487" t="s">
        <v>2574</v>
      </c>
      <c r="L1487">
        <v>115.3</v>
      </c>
      <c r="O1487" t="s">
        <v>27</v>
      </c>
      <c r="P1487" t="s">
        <v>24</v>
      </c>
      <c r="Q1487" t="s">
        <v>2574</v>
      </c>
      <c r="R1487">
        <v>56.7148333333</v>
      </c>
      <c r="S1487">
        <v>-171.45249999999999</v>
      </c>
      <c r="T1487" t="s">
        <v>56</v>
      </c>
      <c r="U1487" t="s">
        <v>40</v>
      </c>
      <c r="W1487" t="s">
        <v>29</v>
      </c>
    </row>
    <row r="1488" spans="1:23" x14ac:dyDescent="0.2">
      <c r="A1488" t="s">
        <v>24</v>
      </c>
      <c r="B1488" s="12">
        <v>39919</v>
      </c>
      <c r="C1488">
        <v>4</v>
      </c>
      <c r="D1488">
        <v>2009</v>
      </c>
      <c r="E1488" t="s">
        <v>24</v>
      </c>
      <c r="F1488">
        <v>3454646</v>
      </c>
      <c r="G1488">
        <v>1</v>
      </c>
      <c r="H1488" t="s">
        <v>25</v>
      </c>
      <c r="I1488" t="s">
        <v>1184</v>
      </c>
      <c r="J1488">
        <v>17</v>
      </c>
      <c r="K1488" t="s">
        <v>2574</v>
      </c>
      <c r="L1488">
        <v>32</v>
      </c>
      <c r="O1488" t="s">
        <v>27</v>
      </c>
      <c r="P1488" t="s">
        <v>24</v>
      </c>
      <c r="Q1488" t="s">
        <v>2574</v>
      </c>
      <c r="R1488">
        <v>56.48489</v>
      </c>
      <c r="S1488">
        <v>-132.69470000000001</v>
      </c>
      <c r="T1488" t="s">
        <v>58</v>
      </c>
      <c r="U1488" t="s">
        <v>1894</v>
      </c>
      <c r="W1488" t="s">
        <v>30</v>
      </c>
    </row>
    <row r="1489" spans="1:23" x14ac:dyDescent="0.2">
      <c r="A1489" t="s">
        <v>24</v>
      </c>
      <c r="B1489" s="12">
        <v>39920</v>
      </c>
      <c r="C1489">
        <v>4</v>
      </c>
      <c r="D1489">
        <v>2009</v>
      </c>
      <c r="E1489" t="s">
        <v>24</v>
      </c>
      <c r="F1489">
        <v>3454836</v>
      </c>
      <c r="G1489">
        <v>1</v>
      </c>
      <c r="H1489" t="s">
        <v>25</v>
      </c>
      <c r="I1489" t="s">
        <v>1185</v>
      </c>
      <c r="J1489">
        <v>49</v>
      </c>
      <c r="K1489" t="s">
        <v>2574</v>
      </c>
      <c r="L1489">
        <v>58</v>
      </c>
      <c r="O1489" t="s">
        <v>27</v>
      </c>
      <c r="P1489" t="s">
        <v>24</v>
      </c>
      <c r="Q1489" t="s">
        <v>2574</v>
      </c>
      <c r="R1489">
        <v>55.051670000000001</v>
      </c>
      <c r="S1489">
        <v>-131.82</v>
      </c>
      <c r="T1489" t="s">
        <v>36</v>
      </c>
      <c r="U1489" t="s">
        <v>1894</v>
      </c>
      <c r="V1489" s="13" t="s">
        <v>30</v>
      </c>
      <c r="W1489" t="s">
        <v>30</v>
      </c>
    </row>
    <row r="1490" spans="1:23" x14ac:dyDescent="0.2">
      <c r="A1490" t="s">
        <v>24</v>
      </c>
      <c r="B1490" s="12">
        <v>39920</v>
      </c>
      <c r="C1490">
        <v>4</v>
      </c>
      <c r="D1490">
        <v>2009</v>
      </c>
      <c r="E1490" t="s">
        <v>24</v>
      </c>
      <c r="F1490">
        <v>3456758</v>
      </c>
      <c r="G1490">
        <v>1</v>
      </c>
      <c r="H1490" t="s">
        <v>25</v>
      </c>
      <c r="I1490" t="s">
        <v>405</v>
      </c>
      <c r="J1490">
        <v>180</v>
      </c>
      <c r="K1490" t="s">
        <v>2574</v>
      </c>
      <c r="L1490">
        <v>112.4</v>
      </c>
      <c r="O1490" t="s">
        <v>27</v>
      </c>
      <c r="P1490" t="s">
        <v>24</v>
      </c>
      <c r="Q1490" t="s">
        <v>2574</v>
      </c>
      <c r="R1490">
        <v>56.983333333300003</v>
      </c>
      <c r="S1490">
        <v>-171.85</v>
      </c>
      <c r="T1490" t="s">
        <v>44</v>
      </c>
      <c r="U1490" t="s">
        <v>40</v>
      </c>
      <c r="W1490" t="s">
        <v>29</v>
      </c>
    </row>
    <row r="1491" spans="1:23" x14ac:dyDescent="0.2">
      <c r="A1491" t="s">
        <v>24</v>
      </c>
      <c r="B1491" s="12">
        <v>39923</v>
      </c>
      <c r="C1491">
        <v>4</v>
      </c>
      <c r="D1491">
        <v>2009</v>
      </c>
      <c r="E1491" t="s">
        <v>24</v>
      </c>
      <c r="F1491">
        <v>3459220</v>
      </c>
      <c r="G1491">
        <v>1</v>
      </c>
      <c r="H1491" t="s">
        <v>59</v>
      </c>
      <c r="I1491" t="s">
        <v>1186</v>
      </c>
      <c r="J1491">
        <v>85387</v>
      </c>
      <c r="K1491" t="s">
        <v>2377</v>
      </c>
      <c r="L1491">
        <v>854.3</v>
      </c>
      <c r="N1491">
        <v>12</v>
      </c>
      <c r="O1491" t="s">
        <v>27</v>
      </c>
      <c r="P1491" t="s">
        <v>24</v>
      </c>
      <c r="Q1491" t="s">
        <v>2377</v>
      </c>
      <c r="R1491">
        <v>61.12473</v>
      </c>
      <c r="S1491">
        <v>-146.34639999999999</v>
      </c>
      <c r="T1491" t="s">
        <v>44</v>
      </c>
      <c r="U1491" t="s">
        <v>40</v>
      </c>
      <c r="W1491" t="s">
        <v>29</v>
      </c>
    </row>
    <row r="1492" spans="1:23" x14ac:dyDescent="0.2">
      <c r="A1492" t="s">
        <v>24</v>
      </c>
      <c r="B1492" s="12">
        <v>39924</v>
      </c>
      <c r="C1492">
        <v>4</v>
      </c>
      <c r="D1492">
        <v>2009</v>
      </c>
      <c r="E1492" t="s">
        <v>24</v>
      </c>
      <c r="F1492">
        <v>3459786</v>
      </c>
      <c r="G1492">
        <v>1</v>
      </c>
      <c r="H1492" t="s">
        <v>25</v>
      </c>
      <c r="I1492" t="s">
        <v>120</v>
      </c>
      <c r="J1492">
        <v>188</v>
      </c>
      <c r="K1492" t="s">
        <v>2574</v>
      </c>
      <c r="L1492">
        <v>91.4</v>
      </c>
      <c r="N1492">
        <v>38</v>
      </c>
      <c r="O1492" t="s">
        <v>27</v>
      </c>
      <c r="P1492" t="s">
        <v>24</v>
      </c>
      <c r="Q1492" t="s">
        <v>2377</v>
      </c>
      <c r="R1492">
        <v>59.044444499999997</v>
      </c>
      <c r="S1492">
        <v>-177.72499999999999</v>
      </c>
      <c r="T1492" t="s">
        <v>399</v>
      </c>
      <c r="U1492" t="s">
        <v>40</v>
      </c>
      <c r="W1492" t="s">
        <v>29</v>
      </c>
    </row>
    <row r="1493" spans="1:23" x14ac:dyDescent="0.2">
      <c r="A1493" t="s">
        <v>24</v>
      </c>
      <c r="B1493" s="12">
        <v>39924</v>
      </c>
      <c r="C1493">
        <v>4</v>
      </c>
      <c r="D1493">
        <v>2009</v>
      </c>
      <c r="E1493" t="s">
        <v>24</v>
      </c>
      <c r="F1493">
        <v>3468805</v>
      </c>
      <c r="G1493">
        <v>1</v>
      </c>
      <c r="H1493" t="s">
        <v>25</v>
      </c>
      <c r="I1493" t="s">
        <v>945</v>
      </c>
      <c r="J1493">
        <v>54</v>
      </c>
      <c r="K1493" t="s">
        <v>2574</v>
      </c>
      <c r="L1493">
        <v>48.9</v>
      </c>
      <c r="O1493" t="s">
        <v>27</v>
      </c>
      <c r="P1493" t="s">
        <v>24</v>
      </c>
      <c r="Q1493" t="s">
        <v>2574</v>
      </c>
      <c r="R1493">
        <v>55.267333333300002</v>
      </c>
      <c r="S1493">
        <v>-156.11316666670001</v>
      </c>
      <c r="T1493" t="s">
        <v>122</v>
      </c>
      <c r="U1493" t="s">
        <v>40</v>
      </c>
      <c r="V1493" s="13" t="s">
        <v>42</v>
      </c>
      <c r="W1493" t="s">
        <v>29</v>
      </c>
    </row>
    <row r="1494" spans="1:23" x14ac:dyDescent="0.2">
      <c r="A1494" t="s">
        <v>24</v>
      </c>
      <c r="B1494" s="12">
        <v>39937</v>
      </c>
      <c r="C1494">
        <v>5</v>
      </c>
      <c r="D1494">
        <v>2009</v>
      </c>
      <c r="E1494" t="s">
        <v>24</v>
      </c>
      <c r="F1494">
        <v>3467240</v>
      </c>
      <c r="G1494">
        <v>1</v>
      </c>
      <c r="H1494" t="s">
        <v>107</v>
      </c>
      <c r="I1494" t="s">
        <v>108</v>
      </c>
      <c r="J1494">
        <v>1328</v>
      </c>
      <c r="K1494" t="s">
        <v>2377</v>
      </c>
      <c r="L1494">
        <v>217.5</v>
      </c>
      <c r="N1494">
        <v>45</v>
      </c>
      <c r="O1494" t="s">
        <v>27</v>
      </c>
      <c r="P1494" t="s">
        <v>24</v>
      </c>
      <c r="Q1494" t="s">
        <v>2377</v>
      </c>
      <c r="R1494">
        <v>58.550164000000002</v>
      </c>
      <c r="S1494">
        <v>-135.02759800000001</v>
      </c>
      <c r="T1494" t="s">
        <v>44</v>
      </c>
      <c r="U1494" t="s">
        <v>40</v>
      </c>
      <c r="W1494" t="s">
        <v>29</v>
      </c>
    </row>
    <row r="1495" spans="1:23" x14ac:dyDescent="0.2">
      <c r="A1495" t="s">
        <v>24</v>
      </c>
      <c r="B1495" s="12">
        <v>39937</v>
      </c>
      <c r="C1495">
        <v>5</v>
      </c>
      <c r="D1495">
        <v>2009</v>
      </c>
      <c r="E1495" t="s">
        <v>24</v>
      </c>
      <c r="F1495">
        <v>3467515</v>
      </c>
      <c r="G1495">
        <v>1</v>
      </c>
      <c r="H1495" t="s">
        <v>25</v>
      </c>
      <c r="I1495" t="s">
        <v>1187</v>
      </c>
      <c r="J1495">
        <v>33</v>
      </c>
      <c r="K1495" t="s">
        <v>2574</v>
      </c>
      <c r="L1495">
        <v>39.9</v>
      </c>
      <c r="O1495" t="s">
        <v>27</v>
      </c>
      <c r="P1495" t="s">
        <v>24</v>
      </c>
      <c r="Q1495" t="s">
        <v>2574</v>
      </c>
      <c r="R1495">
        <v>55.655555499999998</v>
      </c>
      <c r="S1495">
        <v>-160.255</v>
      </c>
      <c r="T1495" t="s">
        <v>58</v>
      </c>
      <c r="U1495" t="s">
        <v>1894</v>
      </c>
      <c r="W1495" t="s">
        <v>30</v>
      </c>
    </row>
    <row r="1496" spans="1:23" x14ac:dyDescent="0.2">
      <c r="A1496" t="s">
        <v>24</v>
      </c>
      <c r="B1496" s="12">
        <v>39939</v>
      </c>
      <c r="C1496">
        <v>5</v>
      </c>
      <c r="D1496">
        <v>2009</v>
      </c>
      <c r="E1496" t="s">
        <v>24</v>
      </c>
      <c r="F1496">
        <v>3493692</v>
      </c>
      <c r="G1496">
        <v>1</v>
      </c>
      <c r="H1496" t="s">
        <v>25</v>
      </c>
      <c r="I1496" t="s">
        <v>1188</v>
      </c>
      <c r="J1496">
        <v>13</v>
      </c>
      <c r="K1496" t="s">
        <v>2574</v>
      </c>
      <c r="L1496">
        <v>38.200000000000003</v>
      </c>
      <c r="N1496">
        <v>33</v>
      </c>
      <c r="O1496" t="s">
        <v>27</v>
      </c>
      <c r="P1496" t="s">
        <v>24</v>
      </c>
      <c r="Q1496" t="s">
        <v>2377</v>
      </c>
      <c r="R1496">
        <v>60.685600000000001</v>
      </c>
      <c r="S1496">
        <v>-147.7395833333</v>
      </c>
      <c r="T1496" t="s">
        <v>399</v>
      </c>
      <c r="U1496" t="s">
        <v>40</v>
      </c>
      <c r="W1496" t="s">
        <v>29</v>
      </c>
    </row>
    <row r="1497" spans="1:23" x14ac:dyDescent="0.2">
      <c r="A1497" t="s">
        <v>24</v>
      </c>
      <c r="B1497" s="12">
        <v>39944</v>
      </c>
      <c r="C1497">
        <v>5</v>
      </c>
      <c r="D1497">
        <v>2009</v>
      </c>
      <c r="E1497" t="s">
        <v>24</v>
      </c>
      <c r="F1497">
        <v>3486454</v>
      </c>
      <c r="G1497">
        <v>1</v>
      </c>
      <c r="H1497" t="s">
        <v>25</v>
      </c>
      <c r="I1497" t="s">
        <v>1189</v>
      </c>
      <c r="J1497">
        <v>26</v>
      </c>
      <c r="K1497" t="s">
        <v>2574</v>
      </c>
      <c r="L1497">
        <v>50</v>
      </c>
      <c r="O1497" t="s">
        <v>27</v>
      </c>
      <c r="P1497" t="s">
        <v>24</v>
      </c>
      <c r="Q1497" t="s">
        <v>2574</v>
      </c>
      <c r="R1497">
        <v>57.872500000000002</v>
      </c>
      <c r="S1497">
        <v>-153.8535</v>
      </c>
      <c r="T1497" t="s">
        <v>80</v>
      </c>
      <c r="U1497" t="s">
        <v>40</v>
      </c>
      <c r="V1497" s="13" t="s">
        <v>42</v>
      </c>
      <c r="W1497" t="s">
        <v>29</v>
      </c>
    </row>
    <row r="1498" spans="1:23" x14ac:dyDescent="0.2">
      <c r="A1498" t="s">
        <v>24</v>
      </c>
      <c r="B1498" s="12">
        <v>39945</v>
      </c>
      <c r="C1498">
        <v>5</v>
      </c>
      <c r="D1498">
        <v>2009</v>
      </c>
      <c r="E1498" t="s">
        <v>24</v>
      </c>
      <c r="F1498">
        <v>3473551</v>
      </c>
      <c r="G1498">
        <v>1</v>
      </c>
      <c r="H1498" t="s">
        <v>25</v>
      </c>
      <c r="I1498" t="s">
        <v>507</v>
      </c>
      <c r="J1498">
        <v>39</v>
      </c>
      <c r="K1498" t="s">
        <v>2574</v>
      </c>
      <c r="L1498">
        <v>44</v>
      </c>
      <c r="O1498" t="s">
        <v>27</v>
      </c>
      <c r="P1498" t="s">
        <v>24</v>
      </c>
      <c r="Q1498" t="s">
        <v>2574</v>
      </c>
      <c r="R1498">
        <v>57.793610000000001</v>
      </c>
      <c r="S1498">
        <v>-152.4058</v>
      </c>
      <c r="T1498" t="s">
        <v>58</v>
      </c>
      <c r="U1498" t="s">
        <v>1894</v>
      </c>
      <c r="W1498" t="s">
        <v>30</v>
      </c>
    </row>
    <row r="1499" spans="1:23" x14ac:dyDescent="0.2">
      <c r="A1499" t="s">
        <v>24</v>
      </c>
      <c r="B1499" s="12">
        <v>39946</v>
      </c>
      <c r="C1499">
        <v>5</v>
      </c>
      <c r="D1499">
        <v>2009</v>
      </c>
      <c r="E1499" t="s">
        <v>24</v>
      </c>
      <c r="F1499">
        <v>3634339</v>
      </c>
      <c r="G1499">
        <v>1</v>
      </c>
      <c r="H1499" t="s">
        <v>25</v>
      </c>
      <c r="I1499" t="s">
        <v>1190</v>
      </c>
      <c r="J1499">
        <v>23</v>
      </c>
      <c r="K1499" t="s">
        <v>2574</v>
      </c>
      <c r="L1499">
        <v>32</v>
      </c>
      <c r="N1499">
        <v>33</v>
      </c>
      <c r="O1499" t="s">
        <v>27</v>
      </c>
      <c r="P1499" t="s">
        <v>24</v>
      </c>
      <c r="Q1499" t="s">
        <v>2377</v>
      </c>
      <c r="R1499">
        <v>58.2</v>
      </c>
      <c r="S1499">
        <v>-157.45055550000001</v>
      </c>
      <c r="T1499" t="s">
        <v>44</v>
      </c>
      <c r="U1499" t="s">
        <v>40</v>
      </c>
      <c r="W1499" t="s">
        <v>29</v>
      </c>
    </row>
    <row r="1500" spans="1:23" x14ac:dyDescent="0.2">
      <c r="A1500" t="s">
        <v>24</v>
      </c>
      <c r="B1500" s="12">
        <v>39951</v>
      </c>
      <c r="C1500">
        <v>5</v>
      </c>
      <c r="D1500">
        <v>2009</v>
      </c>
      <c r="E1500" t="s">
        <v>24</v>
      </c>
      <c r="F1500">
        <v>3478897</v>
      </c>
      <c r="G1500">
        <v>1</v>
      </c>
      <c r="H1500" t="s">
        <v>107</v>
      </c>
      <c r="I1500" t="s">
        <v>108</v>
      </c>
      <c r="J1500">
        <v>1328</v>
      </c>
      <c r="K1500" t="s">
        <v>2377</v>
      </c>
      <c r="L1500">
        <v>217.5</v>
      </c>
      <c r="N1500">
        <v>45</v>
      </c>
      <c r="O1500" t="s">
        <v>27</v>
      </c>
      <c r="P1500" t="s">
        <v>24</v>
      </c>
      <c r="Q1500" t="s">
        <v>2377</v>
      </c>
      <c r="R1500">
        <v>58.178330000000003</v>
      </c>
      <c r="S1500">
        <v>-136.51169999999999</v>
      </c>
      <c r="T1500" t="s">
        <v>56</v>
      </c>
      <c r="U1500" t="s">
        <v>40</v>
      </c>
      <c r="W1500" t="s">
        <v>29</v>
      </c>
    </row>
    <row r="1501" spans="1:23" x14ac:dyDescent="0.2">
      <c r="A1501" t="s">
        <v>24</v>
      </c>
      <c r="B1501" s="12">
        <v>39953</v>
      </c>
      <c r="C1501">
        <v>5</v>
      </c>
      <c r="D1501">
        <v>2009</v>
      </c>
      <c r="E1501" t="s">
        <v>24</v>
      </c>
      <c r="F1501">
        <v>3502271</v>
      </c>
      <c r="G1501">
        <v>1</v>
      </c>
      <c r="H1501" t="s">
        <v>25</v>
      </c>
      <c r="I1501" t="s">
        <v>1191</v>
      </c>
      <c r="J1501">
        <v>69</v>
      </c>
      <c r="K1501" t="s">
        <v>2574</v>
      </c>
      <c r="L1501">
        <v>59.2</v>
      </c>
      <c r="N1501">
        <v>20</v>
      </c>
      <c r="O1501" t="s">
        <v>27</v>
      </c>
      <c r="P1501" t="s">
        <v>24</v>
      </c>
      <c r="Q1501" t="s">
        <v>2377</v>
      </c>
      <c r="R1501">
        <v>59.044444499999997</v>
      </c>
      <c r="S1501">
        <v>-177.72499999999999</v>
      </c>
      <c r="T1501" t="s">
        <v>122</v>
      </c>
      <c r="U1501" t="s">
        <v>40</v>
      </c>
      <c r="W1501" t="s">
        <v>29</v>
      </c>
    </row>
    <row r="1502" spans="1:23" x14ac:dyDescent="0.2">
      <c r="A1502" t="s">
        <v>24</v>
      </c>
      <c r="B1502" s="12">
        <v>39955</v>
      </c>
      <c r="C1502">
        <v>5</v>
      </c>
      <c r="D1502">
        <v>2009</v>
      </c>
      <c r="E1502" t="s">
        <v>24</v>
      </c>
      <c r="F1502">
        <v>3489579</v>
      </c>
      <c r="G1502">
        <v>1</v>
      </c>
      <c r="H1502" t="s">
        <v>25</v>
      </c>
      <c r="I1502" t="s">
        <v>1192</v>
      </c>
      <c r="J1502">
        <v>130</v>
      </c>
      <c r="K1502" t="s">
        <v>2574</v>
      </c>
      <c r="L1502">
        <v>82.2</v>
      </c>
      <c r="N1502">
        <v>40</v>
      </c>
      <c r="O1502" t="s">
        <v>27</v>
      </c>
      <c r="P1502" t="s">
        <v>24</v>
      </c>
      <c r="Q1502" t="s">
        <v>2377</v>
      </c>
      <c r="R1502">
        <v>58.8401666667</v>
      </c>
      <c r="S1502">
        <v>-159.90733333329999</v>
      </c>
      <c r="T1502" t="s">
        <v>58</v>
      </c>
      <c r="U1502" t="s">
        <v>1894</v>
      </c>
      <c r="W1502" t="s">
        <v>30</v>
      </c>
    </row>
    <row r="1503" spans="1:23" x14ac:dyDescent="0.2">
      <c r="A1503" t="s">
        <v>24</v>
      </c>
      <c r="B1503" s="12">
        <v>39957</v>
      </c>
      <c r="C1503">
        <v>5</v>
      </c>
      <c r="D1503">
        <v>2009</v>
      </c>
      <c r="E1503" t="s">
        <v>24</v>
      </c>
      <c r="F1503">
        <v>3513146</v>
      </c>
      <c r="G1503">
        <v>1</v>
      </c>
      <c r="H1503" t="s">
        <v>62</v>
      </c>
      <c r="I1503" t="s">
        <v>1193</v>
      </c>
      <c r="J1503">
        <v>17</v>
      </c>
      <c r="K1503" t="s">
        <v>2574</v>
      </c>
      <c r="L1503">
        <v>44.2</v>
      </c>
      <c r="O1503" t="s">
        <v>27</v>
      </c>
      <c r="P1503" t="s">
        <v>24</v>
      </c>
      <c r="Q1503" t="s">
        <v>2574</v>
      </c>
      <c r="R1503">
        <v>55.23856</v>
      </c>
      <c r="S1503">
        <v>-131.4477</v>
      </c>
      <c r="T1503" t="s">
        <v>80</v>
      </c>
      <c r="U1503" t="s">
        <v>40</v>
      </c>
      <c r="V1503" s="13" t="s">
        <v>42</v>
      </c>
      <c r="W1503" t="s">
        <v>29</v>
      </c>
    </row>
    <row r="1504" spans="1:23" x14ac:dyDescent="0.2">
      <c r="A1504" t="s">
        <v>24</v>
      </c>
      <c r="B1504" s="12">
        <v>39959</v>
      </c>
      <c r="C1504">
        <v>5</v>
      </c>
      <c r="D1504">
        <v>2009</v>
      </c>
      <c r="E1504" t="s">
        <v>24</v>
      </c>
      <c r="F1504">
        <v>3486510</v>
      </c>
      <c r="G1504">
        <v>1</v>
      </c>
      <c r="H1504" t="s">
        <v>107</v>
      </c>
      <c r="I1504" t="s">
        <v>1194</v>
      </c>
      <c r="J1504">
        <v>37</v>
      </c>
      <c r="K1504" t="s">
        <v>2574</v>
      </c>
      <c r="L1504">
        <v>48.1</v>
      </c>
      <c r="N1504">
        <v>41</v>
      </c>
      <c r="O1504" t="s">
        <v>27</v>
      </c>
      <c r="P1504" t="s">
        <v>24</v>
      </c>
      <c r="Q1504" t="s">
        <v>2377</v>
      </c>
      <c r="R1504">
        <v>59.632510000000003</v>
      </c>
      <c r="S1504">
        <v>-151.53280000000001</v>
      </c>
      <c r="T1504" t="s">
        <v>58</v>
      </c>
      <c r="U1504" t="s">
        <v>1894</v>
      </c>
      <c r="W1504" t="s">
        <v>30</v>
      </c>
    </row>
    <row r="1505" spans="1:23" x14ac:dyDescent="0.2">
      <c r="A1505" t="s">
        <v>24</v>
      </c>
      <c r="B1505" s="12">
        <v>39959</v>
      </c>
      <c r="C1505">
        <v>5</v>
      </c>
      <c r="D1505">
        <v>2009</v>
      </c>
      <c r="E1505" t="s">
        <v>24</v>
      </c>
      <c r="F1505">
        <v>3488738</v>
      </c>
      <c r="G1505">
        <v>1</v>
      </c>
      <c r="H1505" t="s">
        <v>107</v>
      </c>
      <c r="I1505" t="s">
        <v>499</v>
      </c>
      <c r="J1505">
        <v>99</v>
      </c>
      <c r="K1505" t="s">
        <v>2574</v>
      </c>
      <c r="L1505">
        <v>183.3</v>
      </c>
      <c r="O1505" t="s">
        <v>27</v>
      </c>
      <c r="P1505" t="s">
        <v>24</v>
      </c>
      <c r="Q1505" t="s">
        <v>2574</v>
      </c>
      <c r="R1505">
        <v>57.899000000000001</v>
      </c>
      <c r="S1505">
        <v>-133.29233333330001</v>
      </c>
      <c r="T1505" t="s">
        <v>44</v>
      </c>
      <c r="U1505" t="s">
        <v>40</v>
      </c>
      <c r="W1505" t="s">
        <v>1195</v>
      </c>
    </row>
    <row r="1506" spans="1:23" x14ac:dyDescent="0.2">
      <c r="A1506" t="s">
        <v>24</v>
      </c>
      <c r="B1506" s="12">
        <v>39960</v>
      </c>
      <c r="C1506">
        <v>5</v>
      </c>
      <c r="D1506">
        <v>2009</v>
      </c>
      <c r="E1506" t="s">
        <v>24</v>
      </c>
      <c r="F1506">
        <v>3498916</v>
      </c>
      <c r="G1506">
        <v>1</v>
      </c>
      <c r="H1506" t="s">
        <v>97</v>
      </c>
      <c r="I1506" t="s">
        <v>156</v>
      </c>
      <c r="J1506">
        <v>3081</v>
      </c>
      <c r="K1506" t="s">
        <v>2377</v>
      </c>
      <c r="L1506">
        <v>262.8</v>
      </c>
      <c r="N1506">
        <v>40</v>
      </c>
      <c r="O1506" t="s">
        <v>27</v>
      </c>
      <c r="P1506" t="s">
        <v>24</v>
      </c>
      <c r="Q1506" t="s">
        <v>2377</v>
      </c>
      <c r="R1506">
        <v>60.5333333333</v>
      </c>
      <c r="S1506">
        <v>-151.4166666667</v>
      </c>
      <c r="T1506" t="s">
        <v>239</v>
      </c>
      <c r="U1506" t="s">
        <v>40</v>
      </c>
      <c r="V1506" s="13" t="s">
        <v>42</v>
      </c>
      <c r="W1506" t="s">
        <v>29</v>
      </c>
    </row>
    <row r="1507" spans="1:23" x14ac:dyDescent="0.2">
      <c r="A1507" t="s">
        <v>24</v>
      </c>
      <c r="B1507" s="12">
        <v>39965</v>
      </c>
      <c r="C1507">
        <v>6</v>
      </c>
      <c r="D1507">
        <v>2009</v>
      </c>
      <c r="E1507" t="s">
        <v>24</v>
      </c>
      <c r="F1507">
        <v>3492801</v>
      </c>
      <c r="G1507">
        <v>1</v>
      </c>
      <c r="H1507" t="s">
        <v>62</v>
      </c>
      <c r="I1507" t="s">
        <v>1196</v>
      </c>
      <c r="J1507">
        <v>16</v>
      </c>
      <c r="K1507" t="s">
        <v>2574</v>
      </c>
      <c r="L1507">
        <v>39.5</v>
      </c>
      <c r="N1507">
        <v>86</v>
      </c>
      <c r="O1507" t="s">
        <v>27</v>
      </c>
      <c r="P1507" t="s">
        <v>24</v>
      </c>
      <c r="Q1507" t="s">
        <v>2377</v>
      </c>
      <c r="R1507">
        <v>59.632510000000003</v>
      </c>
      <c r="S1507">
        <v>-151.53280000000001</v>
      </c>
      <c r="T1507" t="s">
        <v>58</v>
      </c>
      <c r="U1507" t="s">
        <v>1894</v>
      </c>
      <c r="W1507" t="s">
        <v>30</v>
      </c>
    </row>
    <row r="1508" spans="1:23" x14ac:dyDescent="0.2">
      <c r="A1508" t="s">
        <v>24</v>
      </c>
      <c r="B1508" s="12">
        <v>39965</v>
      </c>
      <c r="C1508">
        <v>6</v>
      </c>
      <c r="D1508">
        <v>2009</v>
      </c>
      <c r="E1508" t="s">
        <v>24</v>
      </c>
      <c r="F1508">
        <v>3495199</v>
      </c>
      <c r="G1508">
        <v>1</v>
      </c>
      <c r="H1508" t="s">
        <v>93</v>
      </c>
      <c r="I1508" t="s">
        <v>618</v>
      </c>
      <c r="J1508">
        <v>146</v>
      </c>
      <c r="K1508" t="s">
        <v>2574</v>
      </c>
      <c r="L1508">
        <v>76</v>
      </c>
      <c r="N1508">
        <v>37</v>
      </c>
      <c r="O1508" t="s">
        <v>27</v>
      </c>
      <c r="P1508" t="s">
        <v>24</v>
      </c>
      <c r="Q1508" t="s">
        <v>2377</v>
      </c>
      <c r="R1508">
        <v>60.766666666699997</v>
      </c>
      <c r="S1508">
        <v>-161.76666666669999</v>
      </c>
      <c r="T1508" t="s">
        <v>58</v>
      </c>
      <c r="U1508" t="s">
        <v>1894</v>
      </c>
      <c r="W1508" t="s">
        <v>30</v>
      </c>
    </row>
    <row r="1509" spans="1:23" x14ac:dyDescent="0.2">
      <c r="A1509" t="s">
        <v>24</v>
      </c>
      <c r="B1509" s="12">
        <v>39966</v>
      </c>
      <c r="C1509">
        <v>6</v>
      </c>
      <c r="D1509">
        <v>2009</v>
      </c>
      <c r="E1509" t="s">
        <v>24</v>
      </c>
      <c r="F1509">
        <v>3505616</v>
      </c>
      <c r="G1509">
        <v>1</v>
      </c>
      <c r="H1509" t="s">
        <v>107</v>
      </c>
      <c r="I1509" t="s">
        <v>284</v>
      </c>
      <c r="J1509">
        <v>1333</v>
      </c>
      <c r="K1509" t="s">
        <v>2377</v>
      </c>
      <c r="L1509">
        <v>219.6</v>
      </c>
      <c r="N1509">
        <v>13</v>
      </c>
      <c r="O1509" t="s">
        <v>27</v>
      </c>
      <c r="P1509" t="s">
        <v>24</v>
      </c>
      <c r="Q1509" t="s">
        <v>2377</v>
      </c>
      <c r="R1509">
        <v>60.541400000000003</v>
      </c>
      <c r="S1509">
        <v>-145.76439999999999</v>
      </c>
      <c r="T1509" t="s">
        <v>56</v>
      </c>
      <c r="U1509" t="s">
        <v>40</v>
      </c>
      <c r="W1509" t="s">
        <v>29</v>
      </c>
    </row>
    <row r="1510" spans="1:23" x14ac:dyDescent="0.2">
      <c r="A1510" t="s">
        <v>24</v>
      </c>
      <c r="B1510" s="12">
        <v>39969</v>
      </c>
      <c r="C1510">
        <v>6</v>
      </c>
      <c r="D1510">
        <v>2009</v>
      </c>
      <c r="E1510" t="s">
        <v>24</v>
      </c>
      <c r="F1510">
        <v>3498967</v>
      </c>
      <c r="G1510">
        <v>1</v>
      </c>
      <c r="H1510" t="s">
        <v>25</v>
      </c>
      <c r="I1510" t="s">
        <v>1197</v>
      </c>
      <c r="J1510">
        <v>9</v>
      </c>
      <c r="K1510" t="s">
        <v>2574</v>
      </c>
      <c r="L1510">
        <v>26.6</v>
      </c>
      <c r="N1510">
        <v>36</v>
      </c>
      <c r="O1510" t="s">
        <v>27</v>
      </c>
      <c r="P1510" t="s">
        <v>24</v>
      </c>
      <c r="Q1510" t="s">
        <v>2377</v>
      </c>
      <c r="R1510">
        <v>60.605666666700003</v>
      </c>
      <c r="S1510">
        <v>-146.98333333330001</v>
      </c>
      <c r="T1510" t="s">
        <v>136</v>
      </c>
      <c r="U1510" t="s">
        <v>40</v>
      </c>
      <c r="V1510" s="13" t="s">
        <v>42</v>
      </c>
      <c r="W1510" t="s">
        <v>29</v>
      </c>
    </row>
    <row r="1511" spans="1:23" x14ac:dyDescent="0.2">
      <c r="A1511" t="s">
        <v>24</v>
      </c>
      <c r="B1511" s="12">
        <v>39970</v>
      </c>
      <c r="C1511">
        <v>6</v>
      </c>
      <c r="D1511">
        <v>2009</v>
      </c>
      <c r="E1511" t="s">
        <v>24</v>
      </c>
      <c r="F1511">
        <v>3663397</v>
      </c>
      <c r="G1511">
        <v>1</v>
      </c>
      <c r="H1511" t="s">
        <v>107</v>
      </c>
      <c r="I1511" t="s">
        <v>153</v>
      </c>
      <c r="J1511">
        <v>3946</v>
      </c>
      <c r="K1511" t="s">
        <v>2377</v>
      </c>
      <c r="L1511">
        <v>376.8</v>
      </c>
      <c r="O1511" t="s">
        <v>27</v>
      </c>
      <c r="P1511" t="s">
        <v>24</v>
      </c>
      <c r="Q1511" t="s">
        <v>2574</v>
      </c>
      <c r="R1511">
        <v>56.48489</v>
      </c>
      <c r="S1511">
        <v>-132.69470000000001</v>
      </c>
      <c r="T1511" t="s">
        <v>399</v>
      </c>
      <c r="U1511" t="s">
        <v>40</v>
      </c>
      <c r="W1511" t="s">
        <v>29</v>
      </c>
    </row>
    <row r="1512" spans="1:23" x14ac:dyDescent="0.2">
      <c r="A1512" t="s">
        <v>24</v>
      </c>
      <c r="B1512" s="12">
        <v>39971</v>
      </c>
      <c r="C1512">
        <v>6</v>
      </c>
      <c r="D1512">
        <v>2009</v>
      </c>
      <c r="E1512" t="s">
        <v>24</v>
      </c>
      <c r="F1512">
        <v>3499001</v>
      </c>
      <c r="G1512">
        <v>1</v>
      </c>
      <c r="H1512" t="s">
        <v>25</v>
      </c>
      <c r="I1512" t="s">
        <v>585</v>
      </c>
      <c r="J1512">
        <v>198</v>
      </c>
      <c r="K1512" t="s">
        <v>2574</v>
      </c>
      <c r="L1512">
        <v>90.7</v>
      </c>
      <c r="O1512" t="s">
        <v>27</v>
      </c>
      <c r="P1512" t="s">
        <v>24</v>
      </c>
      <c r="Q1512" t="s">
        <v>2574</v>
      </c>
      <c r="R1512">
        <v>53.877776666700001</v>
      </c>
      <c r="S1512">
        <v>-166.5777766667</v>
      </c>
      <c r="T1512" t="s">
        <v>58</v>
      </c>
      <c r="U1512" t="s">
        <v>1894</v>
      </c>
      <c r="W1512" t="s">
        <v>30</v>
      </c>
    </row>
    <row r="1513" spans="1:23" x14ac:dyDescent="0.2">
      <c r="A1513" t="s">
        <v>24</v>
      </c>
      <c r="B1513" s="12">
        <v>39971</v>
      </c>
      <c r="C1513">
        <v>6</v>
      </c>
      <c r="D1513">
        <v>2009</v>
      </c>
      <c r="E1513" t="s">
        <v>24</v>
      </c>
      <c r="F1513">
        <v>3499842</v>
      </c>
      <c r="G1513">
        <v>1</v>
      </c>
      <c r="H1513" t="s">
        <v>107</v>
      </c>
      <c r="I1513" t="s">
        <v>201</v>
      </c>
      <c r="J1513">
        <v>1280</v>
      </c>
      <c r="K1513" t="s">
        <v>2377</v>
      </c>
      <c r="L1513">
        <v>217.5</v>
      </c>
      <c r="N1513">
        <v>41</v>
      </c>
      <c r="O1513" t="s">
        <v>27</v>
      </c>
      <c r="P1513" t="s">
        <v>24</v>
      </c>
      <c r="Q1513" t="s">
        <v>2377</v>
      </c>
      <c r="R1513">
        <v>60.776666666700002</v>
      </c>
      <c r="S1513">
        <v>-148.68166666670001</v>
      </c>
      <c r="T1513" t="s">
        <v>56</v>
      </c>
      <c r="U1513" t="s">
        <v>40</v>
      </c>
      <c r="W1513" t="s">
        <v>29</v>
      </c>
    </row>
    <row r="1514" spans="1:23" x14ac:dyDescent="0.2">
      <c r="A1514" t="s">
        <v>24</v>
      </c>
      <c r="B1514" s="12">
        <v>39972</v>
      </c>
      <c r="C1514">
        <v>6</v>
      </c>
      <c r="D1514">
        <v>2009</v>
      </c>
      <c r="E1514" t="s">
        <v>24</v>
      </c>
      <c r="F1514">
        <v>3498989</v>
      </c>
      <c r="G1514">
        <v>1</v>
      </c>
      <c r="H1514" t="s">
        <v>25</v>
      </c>
      <c r="I1514" t="s">
        <v>984</v>
      </c>
      <c r="J1514">
        <v>194</v>
      </c>
      <c r="K1514" t="s">
        <v>2574</v>
      </c>
      <c r="L1514">
        <v>117</v>
      </c>
      <c r="N1514">
        <v>55</v>
      </c>
      <c r="O1514" t="s">
        <v>27</v>
      </c>
      <c r="P1514" t="s">
        <v>24</v>
      </c>
      <c r="Q1514" t="s">
        <v>2377</v>
      </c>
      <c r="R1514">
        <v>60.773333333300002</v>
      </c>
      <c r="S1514">
        <v>-148.65833333329999</v>
      </c>
      <c r="T1514" t="s">
        <v>58</v>
      </c>
      <c r="U1514" t="s">
        <v>1894</v>
      </c>
      <c r="W1514" t="s">
        <v>30</v>
      </c>
    </row>
    <row r="1515" spans="1:23" x14ac:dyDescent="0.2">
      <c r="A1515" t="s">
        <v>24</v>
      </c>
      <c r="B1515" s="12">
        <v>39974</v>
      </c>
      <c r="C1515">
        <v>6</v>
      </c>
      <c r="D1515">
        <v>2009</v>
      </c>
      <c r="E1515" t="s">
        <v>24</v>
      </c>
      <c r="F1515">
        <v>3511803</v>
      </c>
      <c r="G1515">
        <v>1</v>
      </c>
      <c r="H1515" t="s">
        <v>107</v>
      </c>
      <c r="I1515" t="s">
        <v>153</v>
      </c>
      <c r="J1515">
        <v>3946</v>
      </c>
      <c r="K1515" t="s">
        <v>2377</v>
      </c>
      <c r="L1515">
        <v>376.8</v>
      </c>
      <c r="O1515" t="s">
        <v>27</v>
      </c>
      <c r="P1515" t="s">
        <v>24</v>
      </c>
      <c r="Q1515" t="s">
        <v>2574</v>
      </c>
      <c r="R1515">
        <v>55.404170000000001</v>
      </c>
      <c r="S1515">
        <v>-131.97139999999999</v>
      </c>
      <c r="T1515" t="s">
        <v>56</v>
      </c>
      <c r="U1515" t="s">
        <v>40</v>
      </c>
      <c r="W1515" t="s">
        <v>29</v>
      </c>
    </row>
    <row r="1516" spans="1:23" x14ac:dyDescent="0.2">
      <c r="A1516" t="s">
        <v>24</v>
      </c>
      <c r="B1516" s="12">
        <v>39975</v>
      </c>
      <c r="C1516">
        <v>6</v>
      </c>
      <c r="D1516">
        <v>2009</v>
      </c>
      <c r="E1516" t="s">
        <v>24</v>
      </c>
      <c r="F1516">
        <v>3502666</v>
      </c>
      <c r="G1516">
        <v>1</v>
      </c>
      <c r="H1516" t="s">
        <v>25</v>
      </c>
      <c r="I1516" t="s">
        <v>1198</v>
      </c>
      <c r="J1516">
        <v>165</v>
      </c>
      <c r="K1516" t="s">
        <v>2574</v>
      </c>
      <c r="L1516">
        <v>84.7</v>
      </c>
      <c r="N1516">
        <v>75</v>
      </c>
      <c r="O1516" t="s">
        <v>27</v>
      </c>
      <c r="P1516" t="s">
        <v>24</v>
      </c>
      <c r="Q1516" t="s">
        <v>2377</v>
      </c>
      <c r="R1516">
        <v>59.632510000000003</v>
      </c>
      <c r="S1516">
        <v>-151.53280000000001</v>
      </c>
      <c r="T1516" t="s">
        <v>58</v>
      </c>
      <c r="U1516" t="s">
        <v>1894</v>
      </c>
      <c r="W1516" t="s">
        <v>30</v>
      </c>
    </row>
    <row r="1517" spans="1:23" x14ac:dyDescent="0.2">
      <c r="A1517" t="s">
        <v>24</v>
      </c>
      <c r="B1517" s="12">
        <v>39976</v>
      </c>
      <c r="C1517">
        <v>6</v>
      </c>
      <c r="D1517">
        <v>2009</v>
      </c>
      <c r="E1517" t="s">
        <v>24</v>
      </c>
      <c r="F1517">
        <v>3502306</v>
      </c>
      <c r="G1517">
        <v>1</v>
      </c>
      <c r="H1517" t="s">
        <v>25</v>
      </c>
      <c r="I1517" t="s">
        <v>1199</v>
      </c>
      <c r="J1517">
        <v>195</v>
      </c>
      <c r="K1517" t="s">
        <v>2574</v>
      </c>
      <c r="L1517">
        <v>96.3</v>
      </c>
      <c r="N1517">
        <v>77</v>
      </c>
      <c r="O1517" t="s">
        <v>27</v>
      </c>
      <c r="P1517" t="s">
        <v>24</v>
      </c>
      <c r="Q1517" t="s">
        <v>2377</v>
      </c>
      <c r="R1517">
        <v>60.116666666699999</v>
      </c>
      <c r="S1517">
        <v>-149.4333333333</v>
      </c>
      <c r="T1517" t="s">
        <v>58</v>
      </c>
      <c r="U1517" t="s">
        <v>1894</v>
      </c>
      <c r="W1517" t="s">
        <v>30</v>
      </c>
    </row>
    <row r="1518" spans="1:23" x14ac:dyDescent="0.2">
      <c r="A1518" t="s">
        <v>24</v>
      </c>
      <c r="B1518" s="12">
        <v>39977</v>
      </c>
      <c r="C1518">
        <v>6</v>
      </c>
      <c r="D1518">
        <v>2009</v>
      </c>
      <c r="E1518" t="s">
        <v>24</v>
      </c>
      <c r="F1518">
        <v>3503274</v>
      </c>
      <c r="G1518">
        <v>1</v>
      </c>
      <c r="H1518" t="s">
        <v>25</v>
      </c>
      <c r="I1518" t="s">
        <v>1200</v>
      </c>
      <c r="J1518">
        <v>194</v>
      </c>
      <c r="K1518" t="s">
        <v>2574</v>
      </c>
      <c r="L1518">
        <v>109.4</v>
      </c>
      <c r="O1518" t="s">
        <v>27</v>
      </c>
      <c r="P1518" t="s">
        <v>24</v>
      </c>
      <c r="Q1518" t="s">
        <v>2574</v>
      </c>
      <c r="R1518">
        <v>56.975830000000002</v>
      </c>
      <c r="S1518">
        <v>-133.95060000000001</v>
      </c>
      <c r="T1518" t="s">
        <v>58</v>
      </c>
      <c r="U1518" t="s">
        <v>1894</v>
      </c>
      <c r="W1518" t="s">
        <v>30</v>
      </c>
    </row>
    <row r="1519" spans="1:23" x14ac:dyDescent="0.2">
      <c r="A1519" t="s">
        <v>24</v>
      </c>
      <c r="B1519" s="12">
        <v>39977</v>
      </c>
      <c r="C1519">
        <v>6</v>
      </c>
      <c r="D1519">
        <v>2009</v>
      </c>
      <c r="E1519" t="s">
        <v>24</v>
      </c>
      <c r="F1519">
        <v>3512187</v>
      </c>
      <c r="G1519">
        <v>1</v>
      </c>
      <c r="H1519" t="s">
        <v>25</v>
      </c>
      <c r="I1519" t="s">
        <v>1201</v>
      </c>
      <c r="K1519" t="s">
        <v>3723</v>
      </c>
      <c r="L1519">
        <v>37</v>
      </c>
      <c r="O1519" t="s">
        <v>27</v>
      </c>
      <c r="P1519" t="s">
        <v>24</v>
      </c>
      <c r="Q1519" t="s">
        <v>2574</v>
      </c>
      <c r="R1519">
        <v>55.404170000000001</v>
      </c>
      <c r="S1519">
        <v>-131.97139999999999</v>
      </c>
      <c r="T1519" t="s">
        <v>56</v>
      </c>
      <c r="U1519" t="s">
        <v>40</v>
      </c>
      <c r="W1519" t="s">
        <v>29</v>
      </c>
    </row>
    <row r="1520" spans="1:23" x14ac:dyDescent="0.2">
      <c r="A1520" t="s">
        <v>24</v>
      </c>
      <c r="B1520" s="12">
        <v>39978</v>
      </c>
      <c r="C1520">
        <v>6</v>
      </c>
      <c r="D1520">
        <v>2009</v>
      </c>
      <c r="E1520" t="s">
        <v>24</v>
      </c>
      <c r="F1520">
        <v>3505994</v>
      </c>
      <c r="G1520">
        <v>1</v>
      </c>
      <c r="H1520" t="s">
        <v>25</v>
      </c>
      <c r="I1520" t="s">
        <v>1202</v>
      </c>
      <c r="J1520">
        <v>285</v>
      </c>
      <c r="K1520" t="s">
        <v>2574</v>
      </c>
      <c r="L1520">
        <v>132.6</v>
      </c>
      <c r="O1520" t="s">
        <v>27</v>
      </c>
      <c r="P1520" t="s">
        <v>24</v>
      </c>
      <c r="Q1520" t="s">
        <v>2574</v>
      </c>
      <c r="R1520">
        <v>55.134999999999998</v>
      </c>
      <c r="S1520">
        <v>-167.45166666669999</v>
      </c>
      <c r="T1520" t="s">
        <v>56</v>
      </c>
      <c r="U1520" t="s">
        <v>40</v>
      </c>
      <c r="W1520" t="s">
        <v>29</v>
      </c>
    </row>
    <row r="1521" spans="1:23" x14ac:dyDescent="0.2">
      <c r="A1521" t="s">
        <v>24</v>
      </c>
      <c r="B1521" s="12">
        <v>39979</v>
      </c>
      <c r="C1521">
        <v>6</v>
      </c>
      <c r="D1521">
        <v>2009</v>
      </c>
      <c r="E1521" t="s">
        <v>24</v>
      </c>
      <c r="F1521">
        <v>3519508</v>
      </c>
      <c r="G1521">
        <v>1</v>
      </c>
      <c r="H1521" t="s">
        <v>25</v>
      </c>
      <c r="I1521" t="s">
        <v>1203</v>
      </c>
      <c r="J1521">
        <v>23</v>
      </c>
      <c r="K1521" t="s">
        <v>2574</v>
      </c>
      <c r="L1521">
        <v>38.1</v>
      </c>
      <c r="O1521" t="s">
        <v>27</v>
      </c>
      <c r="P1521" t="s">
        <v>24</v>
      </c>
      <c r="Q1521" t="s">
        <v>2574</v>
      </c>
      <c r="R1521">
        <v>56.428333333300003</v>
      </c>
      <c r="S1521">
        <v>-133.1616666667</v>
      </c>
      <c r="T1521" t="s">
        <v>80</v>
      </c>
      <c r="U1521" t="s">
        <v>1894</v>
      </c>
      <c r="V1521" s="13" t="s">
        <v>42</v>
      </c>
      <c r="W1521" t="s">
        <v>30</v>
      </c>
    </row>
    <row r="1522" spans="1:23" x14ac:dyDescent="0.2">
      <c r="A1522" t="s">
        <v>24</v>
      </c>
      <c r="B1522" s="12">
        <v>39981</v>
      </c>
      <c r="C1522">
        <v>6</v>
      </c>
      <c r="D1522">
        <v>2009</v>
      </c>
      <c r="E1522" t="s">
        <v>24</v>
      </c>
      <c r="F1522">
        <v>3506926</v>
      </c>
      <c r="G1522">
        <v>1</v>
      </c>
      <c r="H1522" t="s">
        <v>25</v>
      </c>
      <c r="I1522" t="s">
        <v>1204</v>
      </c>
      <c r="J1522">
        <v>11</v>
      </c>
      <c r="K1522" t="s">
        <v>2574</v>
      </c>
      <c r="L1522">
        <v>36</v>
      </c>
      <c r="N1522">
        <v>29</v>
      </c>
      <c r="O1522" t="s">
        <v>27</v>
      </c>
      <c r="P1522" t="s">
        <v>24</v>
      </c>
      <c r="Q1522" t="s">
        <v>2377</v>
      </c>
      <c r="R1522">
        <v>59.528689999999997</v>
      </c>
      <c r="S1522">
        <v>-152.33500000000001</v>
      </c>
      <c r="T1522" t="s">
        <v>44</v>
      </c>
      <c r="U1522" t="s">
        <v>40</v>
      </c>
      <c r="V1522" s="13" t="s">
        <v>42</v>
      </c>
      <c r="W1522" t="s">
        <v>29</v>
      </c>
    </row>
    <row r="1523" spans="1:23" x14ac:dyDescent="0.2">
      <c r="A1523" t="s">
        <v>24</v>
      </c>
      <c r="B1523" s="12">
        <v>39981</v>
      </c>
      <c r="C1523">
        <v>6</v>
      </c>
      <c r="D1523">
        <v>2009</v>
      </c>
      <c r="E1523" t="s">
        <v>24</v>
      </c>
      <c r="F1523">
        <v>3527068</v>
      </c>
      <c r="G1523">
        <v>1</v>
      </c>
      <c r="H1523" t="s">
        <v>107</v>
      </c>
      <c r="I1523" t="s">
        <v>807</v>
      </c>
      <c r="J1523">
        <v>9</v>
      </c>
      <c r="K1523" t="s">
        <v>2574</v>
      </c>
      <c r="L1523">
        <v>35</v>
      </c>
      <c r="N1523">
        <v>22</v>
      </c>
      <c r="O1523" t="s">
        <v>27</v>
      </c>
      <c r="P1523" t="s">
        <v>24</v>
      </c>
      <c r="Q1523" t="s">
        <v>2377</v>
      </c>
      <c r="R1523">
        <v>58.550164000000002</v>
      </c>
      <c r="S1523">
        <v>-135.02759800000001</v>
      </c>
      <c r="T1523" t="s">
        <v>56</v>
      </c>
      <c r="U1523" t="s">
        <v>40</v>
      </c>
      <c r="W1523" t="s">
        <v>29</v>
      </c>
    </row>
    <row r="1524" spans="1:23" x14ac:dyDescent="0.2">
      <c r="A1524" t="s">
        <v>24</v>
      </c>
      <c r="B1524" s="12">
        <v>39985</v>
      </c>
      <c r="C1524">
        <v>6</v>
      </c>
      <c r="D1524">
        <v>2009</v>
      </c>
      <c r="E1524" t="s">
        <v>24</v>
      </c>
      <c r="F1524">
        <v>3510033</v>
      </c>
      <c r="G1524">
        <v>1</v>
      </c>
      <c r="H1524" t="s">
        <v>25</v>
      </c>
      <c r="I1524" t="s">
        <v>1205</v>
      </c>
      <c r="J1524">
        <v>193</v>
      </c>
      <c r="K1524" t="s">
        <v>2574</v>
      </c>
      <c r="L1524">
        <v>132.69999999999999</v>
      </c>
      <c r="O1524" t="s">
        <v>27</v>
      </c>
      <c r="P1524" t="s">
        <v>24</v>
      </c>
      <c r="Q1524" t="s">
        <v>2574</v>
      </c>
      <c r="R1524">
        <v>53.877777833300001</v>
      </c>
      <c r="S1524">
        <v>-166.57777783329999</v>
      </c>
      <c r="T1524" t="s">
        <v>58</v>
      </c>
      <c r="U1524" t="s">
        <v>1894</v>
      </c>
      <c r="W1524" t="s">
        <v>30</v>
      </c>
    </row>
    <row r="1525" spans="1:23" x14ac:dyDescent="0.2">
      <c r="A1525" t="s">
        <v>24</v>
      </c>
      <c r="B1525" s="12">
        <v>39986</v>
      </c>
      <c r="C1525">
        <v>6</v>
      </c>
      <c r="D1525">
        <v>2009</v>
      </c>
      <c r="E1525" t="s">
        <v>24</v>
      </c>
      <c r="F1525">
        <v>3511180</v>
      </c>
      <c r="G1525">
        <v>1</v>
      </c>
      <c r="H1525" t="s">
        <v>62</v>
      </c>
      <c r="I1525" t="s">
        <v>1206</v>
      </c>
      <c r="J1525">
        <v>59</v>
      </c>
      <c r="K1525" t="s">
        <v>2574</v>
      </c>
      <c r="L1525">
        <v>59.1</v>
      </c>
      <c r="O1525" t="s">
        <v>27</v>
      </c>
      <c r="P1525" t="s">
        <v>24</v>
      </c>
      <c r="Q1525" t="s">
        <v>2574</v>
      </c>
      <c r="R1525">
        <v>55.335000000000001</v>
      </c>
      <c r="S1525">
        <v>-131.63</v>
      </c>
      <c r="T1525" t="s">
        <v>58</v>
      </c>
      <c r="U1525" t="s">
        <v>1894</v>
      </c>
      <c r="W1525" t="s">
        <v>30</v>
      </c>
    </row>
    <row r="1526" spans="1:23" x14ac:dyDescent="0.2">
      <c r="A1526" t="s">
        <v>24</v>
      </c>
      <c r="B1526" s="12">
        <v>39986</v>
      </c>
      <c r="C1526">
        <v>6</v>
      </c>
      <c r="D1526">
        <v>2009</v>
      </c>
      <c r="E1526" t="s">
        <v>24</v>
      </c>
      <c r="F1526">
        <v>3512179</v>
      </c>
      <c r="G1526">
        <v>1</v>
      </c>
      <c r="H1526" t="s">
        <v>25</v>
      </c>
      <c r="I1526" t="s">
        <v>1207</v>
      </c>
      <c r="J1526">
        <v>14</v>
      </c>
      <c r="K1526" t="s">
        <v>2574</v>
      </c>
      <c r="L1526">
        <v>28.1</v>
      </c>
      <c r="N1526">
        <v>39</v>
      </c>
      <c r="O1526" t="s">
        <v>27</v>
      </c>
      <c r="P1526" t="s">
        <v>24</v>
      </c>
      <c r="Q1526" t="s">
        <v>2377</v>
      </c>
      <c r="R1526">
        <v>58.696669999999997</v>
      </c>
      <c r="S1526">
        <v>-156.67609999999999</v>
      </c>
      <c r="T1526" t="s">
        <v>58</v>
      </c>
      <c r="U1526" t="s">
        <v>1894</v>
      </c>
      <c r="W1526" t="s">
        <v>30</v>
      </c>
    </row>
    <row r="1527" spans="1:23" x14ac:dyDescent="0.2">
      <c r="A1527" t="s">
        <v>24</v>
      </c>
      <c r="B1527" s="12">
        <v>39986</v>
      </c>
      <c r="C1527">
        <v>6</v>
      </c>
      <c r="D1527">
        <v>2009</v>
      </c>
      <c r="E1527" t="s">
        <v>24</v>
      </c>
      <c r="F1527">
        <v>3519432</v>
      </c>
      <c r="G1527">
        <v>1</v>
      </c>
      <c r="H1527" t="s">
        <v>107</v>
      </c>
      <c r="I1527" t="s">
        <v>247</v>
      </c>
      <c r="J1527">
        <v>2174</v>
      </c>
      <c r="K1527" t="s">
        <v>2377</v>
      </c>
      <c r="L1527">
        <v>266</v>
      </c>
      <c r="O1527" t="s">
        <v>27</v>
      </c>
      <c r="P1527" t="s">
        <v>24</v>
      </c>
      <c r="Q1527" t="s">
        <v>2574</v>
      </c>
      <c r="R1527">
        <v>57.208333333299997</v>
      </c>
      <c r="S1527">
        <v>-153.30166666669999</v>
      </c>
      <c r="T1527" t="s">
        <v>39</v>
      </c>
      <c r="U1527" t="s">
        <v>40</v>
      </c>
      <c r="W1527" t="s">
        <v>29</v>
      </c>
    </row>
    <row r="1528" spans="1:23" x14ac:dyDescent="0.2">
      <c r="A1528" t="s">
        <v>24</v>
      </c>
      <c r="B1528" s="12">
        <v>39987</v>
      </c>
      <c r="C1528">
        <v>6</v>
      </c>
      <c r="D1528">
        <v>2009</v>
      </c>
      <c r="E1528" t="s">
        <v>24</v>
      </c>
      <c r="F1528">
        <v>3518696</v>
      </c>
      <c r="G1528">
        <v>1</v>
      </c>
      <c r="H1528" t="s">
        <v>25</v>
      </c>
      <c r="I1528" t="s">
        <v>1208</v>
      </c>
      <c r="J1528">
        <v>34</v>
      </c>
      <c r="K1528" t="s">
        <v>2574</v>
      </c>
      <c r="L1528">
        <v>39.5</v>
      </c>
      <c r="N1528">
        <v>41</v>
      </c>
      <c r="O1528" t="s">
        <v>27</v>
      </c>
      <c r="P1528" t="s">
        <v>24</v>
      </c>
      <c r="Q1528" t="s">
        <v>2377</v>
      </c>
      <c r="R1528">
        <v>58.151760000000003</v>
      </c>
      <c r="S1528">
        <v>-135.04159999999999</v>
      </c>
      <c r="T1528" t="s">
        <v>80</v>
      </c>
      <c r="U1528" t="s">
        <v>40</v>
      </c>
      <c r="V1528" s="13" t="s">
        <v>42</v>
      </c>
      <c r="W1528" t="s">
        <v>29</v>
      </c>
    </row>
    <row r="1529" spans="1:23" x14ac:dyDescent="0.2">
      <c r="A1529" t="s">
        <v>24</v>
      </c>
      <c r="B1529" s="12">
        <v>39987</v>
      </c>
      <c r="C1529">
        <v>6</v>
      </c>
      <c r="D1529">
        <v>2009</v>
      </c>
      <c r="E1529" t="s">
        <v>24</v>
      </c>
      <c r="F1529">
        <v>3527266</v>
      </c>
      <c r="G1529">
        <v>1</v>
      </c>
      <c r="H1529" t="s">
        <v>107</v>
      </c>
      <c r="I1529" t="s">
        <v>1209</v>
      </c>
      <c r="J1529">
        <v>10</v>
      </c>
      <c r="K1529" t="s">
        <v>2574</v>
      </c>
      <c r="L1529">
        <v>35</v>
      </c>
      <c r="N1529">
        <v>12</v>
      </c>
      <c r="O1529" t="s">
        <v>27</v>
      </c>
      <c r="P1529" t="s">
        <v>24</v>
      </c>
      <c r="Q1529" t="s">
        <v>2377</v>
      </c>
      <c r="R1529">
        <v>58.550164000000002</v>
      </c>
      <c r="S1529">
        <v>-135.02759800000001</v>
      </c>
      <c r="T1529" t="s">
        <v>56</v>
      </c>
      <c r="U1529" t="s">
        <v>40</v>
      </c>
      <c r="W1529" t="s">
        <v>29</v>
      </c>
    </row>
    <row r="1530" spans="1:23" x14ac:dyDescent="0.2">
      <c r="A1530" t="s">
        <v>24</v>
      </c>
      <c r="B1530" s="12">
        <v>39988</v>
      </c>
      <c r="C1530">
        <v>6</v>
      </c>
      <c r="D1530">
        <v>2009</v>
      </c>
      <c r="E1530" t="s">
        <v>24</v>
      </c>
      <c r="F1530">
        <v>3513954</v>
      </c>
      <c r="G1530">
        <v>1</v>
      </c>
      <c r="H1530" t="s">
        <v>107</v>
      </c>
      <c r="I1530" t="s">
        <v>1010</v>
      </c>
      <c r="J1530">
        <v>99</v>
      </c>
      <c r="K1530" t="s">
        <v>2574</v>
      </c>
      <c r="L1530">
        <v>120</v>
      </c>
      <c r="O1530" t="s">
        <v>27</v>
      </c>
      <c r="P1530" t="s">
        <v>24</v>
      </c>
      <c r="Q1530" t="s">
        <v>2574</v>
      </c>
      <c r="R1530">
        <v>55.439572166700003</v>
      </c>
      <c r="S1530">
        <v>-131.838075</v>
      </c>
      <c r="T1530" t="s">
        <v>56</v>
      </c>
      <c r="U1530" t="s">
        <v>40</v>
      </c>
      <c r="W1530" t="s">
        <v>29</v>
      </c>
    </row>
    <row r="1531" spans="1:23" x14ac:dyDescent="0.2">
      <c r="A1531" t="s">
        <v>24</v>
      </c>
      <c r="B1531" s="12">
        <v>39988</v>
      </c>
      <c r="C1531">
        <v>6</v>
      </c>
      <c r="D1531">
        <v>2009</v>
      </c>
      <c r="E1531" t="s">
        <v>24</v>
      </c>
      <c r="F1531">
        <v>3514639</v>
      </c>
      <c r="G1531">
        <v>1</v>
      </c>
      <c r="H1531" t="s">
        <v>25</v>
      </c>
      <c r="I1531" t="s">
        <v>164</v>
      </c>
      <c r="J1531">
        <v>1593</v>
      </c>
      <c r="K1531" t="s">
        <v>2377</v>
      </c>
      <c r="L1531">
        <v>267.39999999999998</v>
      </c>
      <c r="O1531" t="s">
        <v>27</v>
      </c>
      <c r="P1531" t="s">
        <v>24</v>
      </c>
      <c r="Q1531" t="s">
        <v>2574</v>
      </c>
      <c r="R1531">
        <v>52.948333333299999</v>
      </c>
      <c r="S1531">
        <v>-169.41833333330001</v>
      </c>
      <c r="T1531" t="s">
        <v>56</v>
      </c>
      <c r="U1531" t="s">
        <v>40</v>
      </c>
      <c r="W1531" t="s">
        <v>29</v>
      </c>
    </row>
    <row r="1532" spans="1:23" x14ac:dyDescent="0.2">
      <c r="A1532" t="s">
        <v>24</v>
      </c>
      <c r="B1532" s="12">
        <v>39988</v>
      </c>
      <c r="C1532">
        <v>6</v>
      </c>
      <c r="D1532">
        <v>2009</v>
      </c>
      <c r="E1532" t="s">
        <v>24</v>
      </c>
      <c r="F1532">
        <v>3525956</v>
      </c>
      <c r="G1532">
        <v>1</v>
      </c>
      <c r="H1532" t="s">
        <v>107</v>
      </c>
      <c r="I1532" t="s">
        <v>1210</v>
      </c>
      <c r="J1532">
        <v>22</v>
      </c>
      <c r="K1532" t="s">
        <v>2574</v>
      </c>
      <c r="L1532">
        <v>35.700000000000003</v>
      </c>
      <c r="N1532">
        <v>42</v>
      </c>
      <c r="O1532" t="s">
        <v>27</v>
      </c>
      <c r="P1532" t="s">
        <v>24</v>
      </c>
      <c r="Q1532" t="s">
        <v>2377</v>
      </c>
      <c r="R1532">
        <v>58.318249999999999</v>
      </c>
      <c r="S1532">
        <v>-134.7482666667</v>
      </c>
      <c r="T1532" t="s">
        <v>44</v>
      </c>
      <c r="U1532" t="s">
        <v>40</v>
      </c>
      <c r="V1532" s="13" t="s">
        <v>42</v>
      </c>
      <c r="W1532" t="s">
        <v>29</v>
      </c>
    </row>
    <row r="1533" spans="1:23" x14ac:dyDescent="0.2">
      <c r="A1533" t="s">
        <v>24</v>
      </c>
      <c r="B1533" s="12">
        <v>39989</v>
      </c>
      <c r="C1533">
        <v>6</v>
      </c>
      <c r="D1533">
        <v>2009</v>
      </c>
      <c r="E1533" t="s">
        <v>24</v>
      </c>
      <c r="F1533">
        <v>3520461</v>
      </c>
      <c r="G1533">
        <v>1</v>
      </c>
      <c r="H1533" t="s">
        <v>25</v>
      </c>
      <c r="I1533" t="s">
        <v>1211</v>
      </c>
      <c r="J1533">
        <v>60</v>
      </c>
      <c r="K1533" t="s">
        <v>2574</v>
      </c>
      <c r="L1533">
        <v>58</v>
      </c>
      <c r="O1533" t="s">
        <v>27</v>
      </c>
      <c r="P1533" t="s">
        <v>24</v>
      </c>
      <c r="Q1533" t="s">
        <v>2574</v>
      </c>
      <c r="R1533">
        <v>55.439572166700003</v>
      </c>
      <c r="S1533">
        <v>-131.838075</v>
      </c>
      <c r="T1533" t="s">
        <v>136</v>
      </c>
      <c r="U1533" t="s">
        <v>40</v>
      </c>
      <c r="W1533" t="s">
        <v>29</v>
      </c>
    </row>
    <row r="1534" spans="1:23" x14ac:dyDescent="0.2">
      <c r="A1534" t="s">
        <v>24</v>
      </c>
      <c r="B1534" s="12">
        <v>39991</v>
      </c>
      <c r="C1534">
        <v>6</v>
      </c>
      <c r="D1534">
        <v>2009</v>
      </c>
      <c r="E1534" t="s">
        <v>24</v>
      </c>
      <c r="F1534">
        <v>3518517</v>
      </c>
      <c r="G1534">
        <v>1</v>
      </c>
      <c r="H1534" t="s">
        <v>93</v>
      </c>
      <c r="I1534" t="s">
        <v>1212</v>
      </c>
      <c r="J1534">
        <v>188</v>
      </c>
      <c r="K1534" t="s">
        <v>2574</v>
      </c>
      <c r="L1534">
        <v>98.5</v>
      </c>
      <c r="O1534" t="s">
        <v>27</v>
      </c>
      <c r="P1534" t="s">
        <v>24</v>
      </c>
      <c r="Q1534" t="s">
        <v>2574</v>
      </c>
      <c r="R1534">
        <v>54.383333333300001</v>
      </c>
      <c r="S1534">
        <v>-164.35</v>
      </c>
      <c r="T1534" t="s">
        <v>58</v>
      </c>
      <c r="U1534" t="s">
        <v>1894</v>
      </c>
      <c r="W1534" t="s">
        <v>30</v>
      </c>
    </row>
    <row r="1535" spans="1:23" x14ac:dyDescent="0.2">
      <c r="A1535" t="s">
        <v>24</v>
      </c>
      <c r="B1535" s="12">
        <v>39991</v>
      </c>
      <c r="C1535">
        <v>6</v>
      </c>
      <c r="D1535">
        <v>2009</v>
      </c>
      <c r="E1535" t="s">
        <v>24</v>
      </c>
      <c r="F1535">
        <v>3529101</v>
      </c>
      <c r="G1535">
        <v>1</v>
      </c>
      <c r="H1535" t="s">
        <v>33</v>
      </c>
      <c r="I1535" t="s">
        <v>1213</v>
      </c>
      <c r="J1535">
        <v>2192</v>
      </c>
      <c r="K1535" t="s">
        <v>2377</v>
      </c>
      <c r="L1535">
        <v>250</v>
      </c>
      <c r="O1535" t="s">
        <v>27</v>
      </c>
      <c r="P1535" t="s">
        <v>24</v>
      </c>
      <c r="Q1535" t="s">
        <v>2574</v>
      </c>
      <c r="R1535">
        <v>52.317999999999998</v>
      </c>
      <c r="S1535">
        <v>-128.501</v>
      </c>
      <c r="T1535" t="s">
        <v>419</v>
      </c>
      <c r="U1535" t="s">
        <v>40</v>
      </c>
      <c r="W1535" t="s">
        <v>29</v>
      </c>
    </row>
    <row r="1536" spans="1:23" x14ac:dyDescent="0.2">
      <c r="A1536" t="s">
        <v>24</v>
      </c>
      <c r="B1536" s="12">
        <v>39993</v>
      </c>
      <c r="C1536">
        <v>6</v>
      </c>
      <c r="D1536">
        <v>2009</v>
      </c>
      <c r="E1536" t="s">
        <v>24</v>
      </c>
      <c r="F1536">
        <v>3518409</v>
      </c>
      <c r="G1536">
        <v>1</v>
      </c>
      <c r="H1536" t="s">
        <v>107</v>
      </c>
      <c r="I1536" t="s">
        <v>186</v>
      </c>
      <c r="J1536">
        <v>27</v>
      </c>
      <c r="K1536" t="s">
        <v>2574</v>
      </c>
      <c r="L1536">
        <v>65</v>
      </c>
      <c r="O1536" t="s">
        <v>27</v>
      </c>
      <c r="P1536" t="s">
        <v>24</v>
      </c>
      <c r="Q1536" t="s">
        <v>2574</v>
      </c>
      <c r="R1536">
        <v>57.046390000000002</v>
      </c>
      <c r="S1536">
        <v>-135.33860000000001</v>
      </c>
      <c r="T1536" t="s">
        <v>58</v>
      </c>
      <c r="U1536" t="s">
        <v>1894</v>
      </c>
      <c r="W1536" t="s">
        <v>30</v>
      </c>
    </row>
    <row r="1537" spans="1:23" x14ac:dyDescent="0.2">
      <c r="A1537" t="s">
        <v>24</v>
      </c>
      <c r="B1537" s="12">
        <v>39993</v>
      </c>
      <c r="C1537">
        <v>6</v>
      </c>
      <c r="D1537">
        <v>2009</v>
      </c>
      <c r="E1537" t="s">
        <v>24</v>
      </c>
      <c r="F1537">
        <v>3519503</v>
      </c>
      <c r="G1537">
        <v>1</v>
      </c>
      <c r="H1537" t="s">
        <v>62</v>
      </c>
      <c r="I1537" t="s">
        <v>1215</v>
      </c>
      <c r="J1537">
        <v>8</v>
      </c>
      <c r="K1537" t="s">
        <v>2574</v>
      </c>
      <c r="L1537">
        <v>29</v>
      </c>
      <c r="O1537" t="s">
        <v>27</v>
      </c>
      <c r="P1537" t="s">
        <v>24</v>
      </c>
      <c r="Q1537" t="s">
        <v>2574</v>
      </c>
      <c r="R1537">
        <v>55.265900000000002</v>
      </c>
      <c r="S1537">
        <v>-131.5156166667</v>
      </c>
      <c r="T1537" t="s">
        <v>80</v>
      </c>
      <c r="U1537" t="s">
        <v>40</v>
      </c>
      <c r="W1537" t="s">
        <v>29</v>
      </c>
    </row>
    <row r="1538" spans="1:23" x14ac:dyDescent="0.2">
      <c r="A1538" t="s">
        <v>24</v>
      </c>
      <c r="B1538" s="12">
        <v>39993</v>
      </c>
      <c r="C1538">
        <v>6</v>
      </c>
      <c r="D1538">
        <v>2009</v>
      </c>
      <c r="E1538" t="s">
        <v>24</v>
      </c>
      <c r="F1538">
        <v>3527010</v>
      </c>
      <c r="G1538">
        <v>1</v>
      </c>
      <c r="H1538" t="s">
        <v>107</v>
      </c>
      <c r="I1538" t="s">
        <v>807</v>
      </c>
      <c r="J1538">
        <v>9</v>
      </c>
      <c r="K1538" t="s">
        <v>2574</v>
      </c>
      <c r="L1538">
        <v>35</v>
      </c>
      <c r="N1538">
        <v>22</v>
      </c>
      <c r="O1538" t="s">
        <v>27</v>
      </c>
      <c r="P1538" t="s">
        <v>24</v>
      </c>
      <c r="Q1538" t="s">
        <v>2377</v>
      </c>
      <c r="R1538">
        <v>58.550164000000002</v>
      </c>
      <c r="S1538">
        <v>-135.02759800000001</v>
      </c>
      <c r="T1538" t="s">
        <v>56</v>
      </c>
      <c r="U1538" t="s">
        <v>40</v>
      </c>
      <c r="V1538" s="13" t="s">
        <v>42</v>
      </c>
      <c r="W1538" t="s">
        <v>29</v>
      </c>
    </row>
    <row r="1539" spans="1:23" x14ac:dyDescent="0.2">
      <c r="A1539" t="s">
        <v>24</v>
      </c>
      <c r="B1539" s="12">
        <v>39994</v>
      </c>
      <c r="C1539">
        <v>6</v>
      </c>
      <c r="D1539">
        <v>2009</v>
      </c>
      <c r="E1539" t="s">
        <v>24</v>
      </c>
      <c r="F1539">
        <v>3519555</v>
      </c>
      <c r="G1539">
        <v>1</v>
      </c>
      <c r="H1539" t="s">
        <v>25</v>
      </c>
      <c r="I1539" t="s">
        <v>83</v>
      </c>
      <c r="J1539">
        <v>195</v>
      </c>
      <c r="K1539" t="s">
        <v>2574</v>
      </c>
      <c r="L1539">
        <v>81.599999999999994</v>
      </c>
      <c r="O1539" t="s">
        <v>27</v>
      </c>
      <c r="P1539" t="s">
        <v>24</v>
      </c>
      <c r="Q1539" t="s">
        <v>2574</v>
      </c>
      <c r="R1539">
        <v>55.439572166700003</v>
      </c>
      <c r="S1539">
        <v>-131.838075</v>
      </c>
      <c r="T1539" t="s">
        <v>58</v>
      </c>
      <c r="U1539" t="s">
        <v>1894</v>
      </c>
      <c r="W1539" t="s">
        <v>30</v>
      </c>
    </row>
    <row r="1540" spans="1:23" x14ac:dyDescent="0.2">
      <c r="A1540" t="s">
        <v>24</v>
      </c>
      <c r="B1540" s="12">
        <v>39995</v>
      </c>
      <c r="C1540">
        <v>7</v>
      </c>
      <c r="D1540">
        <v>2009</v>
      </c>
      <c r="E1540" t="s">
        <v>24</v>
      </c>
      <c r="F1540">
        <v>3619266</v>
      </c>
      <c r="G1540">
        <v>1</v>
      </c>
      <c r="H1540" t="s">
        <v>107</v>
      </c>
      <c r="I1540" t="s">
        <v>1163</v>
      </c>
      <c r="J1540">
        <v>28</v>
      </c>
      <c r="K1540" t="s">
        <v>2574</v>
      </c>
      <c r="L1540">
        <v>43</v>
      </c>
      <c r="N1540">
        <v>28</v>
      </c>
      <c r="O1540" t="s">
        <v>27</v>
      </c>
      <c r="P1540" t="s">
        <v>24</v>
      </c>
      <c r="Q1540" t="s">
        <v>2377</v>
      </c>
      <c r="R1540">
        <v>60.116666666699999</v>
      </c>
      <c r="S1540">
        <v>-149.4333333333</v>
      </c>
      <c r="T1540" t="s">
        <v>44</v>
      </c>
      <c r="U1540" t="s">
        <v>40</v>
      </c>
      <c r="W1540" t="s">
        <v>29</v>
      </c>
    </row>
    <row r="1541" spans="1:23" x14ac:dyDescent="0.2">
      <c r="A1541" t="s">
        <v>24</v>
      </c>
      <c r="B1541" s="12">
        <v>39997</v>
      </c>
      <c r="C1541">
        <v>7</v>
      </c>
      <c r="D1541">
        <v>2009</v>
      </c>
      <c r="E1541" t="s">
        <v>24</v>
      </c>
      <c r="F1541">
        <v>3556723</v>
      </c>
      <c r="G1541">
        <v>1</v>
      </c>
      <c r="H1541" t="s">
        <v>226</v>
      </c>
      <c r="I1541" t="s">
        <v>1217</v>
      </c>
      <c r="J1541">
        <v>389</v>
      </c>
      <c r="K1541" t="s">
        <v>2574</v>
      </c>
      <c r="L1541">
        <v>153.6</v>
      </c>
      <c r="N1541">
        <v>11</v>
      </c>
      <c r="O1541" t="s">
        <v>27</v>
      </c>
      <c r="P1541" t="s">
        <v>24</v>
      </c>
      <c r="Q1541" t="s">
        <v>2377</v>
      </c>
      <c r="R1541">
        <v>64.496669999999995</v>
      </c>
      <c r="S1541">
        <v>-165.40860000000001</v>
      </c>
      <c r="T1541" s="13" t="s">
        <v>3725</v>
      </c>
      <c r="U1541" t="s">
        <v>40</v>
      </c>
      <c r="W1541" t="s">
        <v>29</v>
      </c>
    </row>
    <row r="1542" spans="1:23" x14ac:dyDescent="0.2">
      <c r="A1542" t="s">
        <v>24</v>
      </c>
      <c r="B1542" s="12">
        <v>39998</v>
      </c>
      <c r="C1542">
        <v>7</v>
      </c>
      <c r="D1542">
        <v>2009</v>
      </c>
      <c r="E1542" t="s">
        <v>24</v>
      </c>
      <c r="F1542">
        <v>3526944</v>
      </c>
      <c r="G1542">
        <v>1</v>
      </c>
      <c r="H1542" t="s">
        <v>107</v>
      </c>
      <c r="I1542" t="s">
        <v>359</v>
      </c>
      <c r="J1542">
        <v>91</v>
      </c>
      <c r="K1542" t="s">
        <v>2574</v>
      </c>
      <c r="L1542">
        <v>78.5</v>
      </c>
      <c r="N1542">
        <v>19</v>
      </c>
      <c r="O1542" t="s">
        <v>27</v>
      </c>
      <c r="P1542" t="s">
        <v>24</v>
      </c>
      <c r="Q1542" t="s">
        <v>2377</v>
      </c>
      <c r="R1542">
        <v>58.550164000000002</v>
      </c>
      <c r="S1542">
        <v>-135.02759800000001</v>
      </c>
      <c r="T1542" t="s">
        <v>56</v>
      </c>
      <c r="U1542" t="s">
        <v>40</v>
      </c>
      <c r="V1542" s="13" t="s">
        <v>42</v>
      </c>
      <c r="W1542" t="s">
        <v>29</v>
      </c>
    </row>
    <row r="1543" spans="1:23" x14ac:dyDescent="0.2">
      <c r="A1543" t="s">
        <v>24</v>
      </c>
      <c r="B1543" s="12">
        <v>39998</v>
      </c>
      <c r="C1543">
        <v>7</v>
      </c>
      <c r="D1543">
        <v>2009</v>
      </c>
      <c r="E1543" t="s">
        <v>24</v>
      </c>
      <c r="F1543">
        <v>3535853</v>
      </c>
      <c r="G1543">
        <v>1</v>
      </c>
      <c r="H1543" t="s">
        <v>107</v>
      </c>
      <c r="I1543" t="s">
        <v>727</v>
      </c>
      <c r="J1543">
        <v>95</v>
      </c>
      <c r="K1543" t="s">
        <v>2574</v>
      </c>
      <c r="L1543">
        <v>172.5</v>
      </c>
      <c r="O1543" t="s">
        <v>27</v>
      </c>
      <c r="P1543" t="s">
        <v>24</v>
      </c>
      <c r="Q1543" t="s">
        <v>2574</v>
      </c>
      <c r="R1543">
        <v>55.463059999999999</v>
      </c>
      <c r="S1543">
        <v>-132.03280000000001</v>
      </c>
      <c r="T1543" t="s">
        <v>399</v>
      </c>
      <c r="U1543" t="s">
        <v>40</v>
      </c>
      <c r="W1543" t="s">
        <v>29</v>
      </c>
    </row>
    <row r="1544" spans="1:23" x14ac:dyDescent="0.2">
      <c r="A1544" t="s">
        <v>24</v>
      </c>
      <c r="B1544" s="12">
        <v>39999</v>
      </c>
      <c r="C1544">
        <v>7</v>
      </c>
      <c r="D1544">
        <v>2009</v>
      </c>
      <c r="E1544" t="s">
        <v>24</v>
      </c>
      <c r="F1544">
        <v>3526307</v>
      </c>
      <c r="G1544">
        <v>1</v>
      </c>
      <c r="H1544" t="s">
        <v>107</v>
      </c>
      <c r="I1544" t="s">
        <v>1218</v>
      </c>
      <c r="J1544">
        <v>65</v>
      </c>
      <c r="K1544" t="s">
        <v>2574</v>
      </c>
      <c r="L1544">
        <v>64.8</v>
      </c>
      <c r="N1544">
        <v>24</v>
      </c>
      <c r="O1544" t="s">
        <v>27</v>
      </c>
      <c r="P1544" t="s">
        <v>24</v>
      </c>
      <c r="Q1544" t="s">
        <v>2377</v>
      </c>
      <c r="R1544">
        <v>60.116666666699999</v>
      </c>
      <c r="S1544">
        <v>-149.4333333333</v>
      </c>
      <c r="T1544" t="s">
        <v>58</v>
      </c>
      <c r="U1544" t="s">
        <v>1894</v>
      </c>
      <c r="W1544" t="s">
        <v>30</v>
      </c>
    </row>
    <row r="1545" spans="1:23" x14ac:dyDescent="0.2">
      <c r="A1545" t="s">
        <v>24</v>
      </c>
      <c r="B1545" s="12">
        <v>39999</v>
      </c>
      <c r="C1545">
        <v>7</v>
      </c>
      <c r="D1545">
        <v>2009</v>
      </c>
      <c r="E1545" t="s">
        <v>24</v>
      </c>
      <c r="F1545">
        <v>3627140</v>
      </c>
      <c r="G1545">
        <v>1</v>
      </c>
      <c r="H1545" t="s">
        <v>25</v>
      </c>
      <c r="I1545" t="s">
        <v>1219</v>
      </c>
      <c r="J1545">
        <v>45</v>
      </c>
      <c r="K1545" t="s">
        <v>2574</v>
      </c>
      <c r="L1545">
        <v>55.1</v>
      </c>
      <c r="O1545" t="s">
        <v>27</v>
      </c>
      <c r="P1545" t="s">
        <v>24</v>
      </c>
      <c r="Q1545" t="s">
        <v>2574</v>
      </c>
      <c r="R1545">
        <v>56.056980000000003</v>
      </c>
      <c r="S1545">
        <v>-168.5214</v>
      </c>
      <c r="T1545" t="s">
        <v>122</v>
      </c>
      <c r="U1545" t="s">
        <v>40</v>
      </c>
      <c r="W1545" t="s">
        <v>29</v>
      </c>
    </row>
    <row r="1546" spans="1:23" x14ac:dyDescent="0.2">
      <c r="A1546" t="s">
        <v>24</v>
      </c>
      <c r="B1546" s="12">
        <v>40000</v>
      </c>
      <c r="C1546">
        <v>7</v>
      </c>
      <c r="D1546">
        <v>2009</v>
      </c>
      <c r="E1546" t="s">
        <v>24</v>
      </c>
      <c r="F1546">
        <v>3525900</v>
      </c>
      <c r="G1546">
        <v>1</v>
      </c>
      <c r="H1546" t="s">
        <v>25</v>
      </c>
      <c r="I1546" t="s">
        <v>1220</v>
      </c>
      <c r="J1546">
        <v>76</v>
      </c>
      <c r="K1546" t="s">
        <v>2574</v>
      </c>
      <c r="L1546">
        <v>57.9</v>
      </c>
      <c r="O1546" t="s">
        <v>27</v>
      </c>
      <c r="P1546" t="s">
        <v>24</v>
      </c>
      <c r="Q1546" t="s">
        <v>2574</v>
      </c>
      <c r="R1546">
        <v>55.439572166700003</v>
      </c>
      <c r="S1546">
        <v>-131.838075</v>
      </c>
      <c r="T1546" t="s">
        <v>80</v>
      </c>
      <c r="U1546" t="s">
        <v>40</v>
      </c>
      <c r="W1546" t="s">
        <v>29</v>
      </c>
    </row>
    <row r="1547" spans="1:23" x14ac:dyDescent="0.2">
      <c r="A1547" t="s">
        <v>24</v>
      </c>
      <c r="B1547" s="12">
        <v>40000</v>
      </c>
      <c r="C1547">
        <v>7</v>
      </c>
      <c r="D1547">
        <v>2009</v>
      </c>
      <c r="E1547" t="s">
        <v>24</v>
      </c>
      <c r="F1547">
        <v>3526836</v>
      </c>
      <c r="G1547">
        <v>1</v>
      </c>
      <c r="H1547" t="s">
        <v>107</v>
      </c>
      <c r="I1547" t="s">
        <v>193</v>
      </c>
      <c r="J1547">
        <v>2625</v>
      </c>
      <c r="K1547" t="s">
        <v>2377</v>
      </c>
      <c r="L1547">
        <v>316.89999999999998</v>
      </c>
      <c r="O1547" t="s">
        <v>27</v>
      </c>
      <c r="P1547" t="s">
        <v>24</v>
      </c>
      <c r="Q1547" t="s">
        <v>2574</v>
      </c>
      <c r="R1547">
        <v>56.48489</v>
      </c>
      <c r="S1547">
        <v>-132.69470000000001</v>
      </c>
      <c r="T1547" t="s">
        <v>56</v>
      </c>
      <c r="U1547" t="s">
        <v>40</v>
      </c>
      <c r="W1547" t="s">
        <v>29</v>
      </c>
    </row>
    <row r="1548" spans="1:23" x14ac:dyDescent="0.2">
      <c r="A1548" t="s">
        <v>24</v>
      </c>
      <c r="B1548" s="12">
        <v>40001</v>
      </c>
      <c r="C1548">
        <v>7</v>
      </c>
      <c r="D1548">
        <v>2009</v>
      </c>
      <c r="E1548" t="s">
        <v>24</v>
      </c>
      <c r="F1548">
        <v>3527725</v>
      </c>
      <c r="G1548">
        <v>1</v>
      </c>
      <c r="H1548" t="s">
        <v>107</v>
      </c>
      <c r="I1548" t="s">
        <v>1221</v>
      </c>
      <c r="J1548">
        <v>571</v>
      </c>
      <c r="K1548" t="s">
        <v>2377</v>
      </c>
      <c r="L1548">
        <v>147.6</v>
      </c>
      <c r="N1548">
        <v>18</v>
      </c>
      <c r="O1548" t="s">
        <v>27</v>
      </c>
      <c r="P1548" t="s">
        <v>24</v>
      </c>
      <c r="Q1548" t="s">
        <v>2377</v>
      </c>
      <c r="R1548">
        <v>58.184170000000002</v>
      </c>
      <c r="S1548">
        <v>-134.20779999999999</v>
      </c>
      <c r="T1548" t="s">
        <v>58</v>
      </c>
      <c r="U1548" t="s">
        <v>1894</v>
      </c>
      <c r="W1548" t="s">
        <v>30</v>
      </c>
    </row>
    <row r="1549" spans="1:23" x14ac:dyDescent="0.2">
      <c r="A1549" t="s">
        <v>24</v>
      </c>
      <c r="B1549" s="12">
        <v>40002</v>
      </c>
      <c r="C1549">
        <v>7</v>
      </c>
      <c r="D1549">
        <v>2009</v>
      </c>
      <c r="E1549" t="s">
        <v>24</v>
      </c>
      <c r="F1549">
        <v>3528165</v>
      </c>
      <c r="G1549">
        <v>1</v>
      </c>
      <c r="H1549" t="s">
        <v>25</v>
      </c>
      <c r="I1549" t="s">
        <v>1222</v>
      </c>
      <c r="J1549">
        <v>10</v>
      </c>
      <c r="K1549" t="s">
        <v>2574</v>
      </c>
      <c r="L1549">
        <v>28.9</v>
      </c>
      <c r="N1549">
        <v>48</v>
      </c>
      <c r="O1549" t="s">
        <v>27</v>
      </c>
      <c r="P1549" t="s">
        <v>24</v>
      </c>
      <c r="Q1549" t="s">
        <v>2377</v>
      </c>
      <c r="R1549">
        <v>59.528689999999997</v>
      </c>
      <c r="S1549">
        <v>-152.33500000000001</v>
      </c>
      <c r="T1549" t="s">
        <v>80</v>
      </c>
      <c r="U1549" t="s">
        <v>40</v>
      </c>
      <c r="V1549" s="13" t="s">
        <v>42</v>
      </c>
      <c r="W1549" t="s">
        <v>29</v>
      </c>
    </row>
    <row r="1550" spans="1:23" x14ac:dyDescent="0.2">
      <c r="A1550" t="s">
        <v>24</v>
      </c>
      <c r="B1550" s="12">
        <v>40002</v>
      </c>
      <c r="C1550">
        <v>7</v>
      </c>
      <c r="D1550">
        <v>2009</v>
      </c>
      <c r="E1550" t="s">
        <v>24</v>
      </c>
      <c r="F1550">
        <v>3557640</v>
      </c>
      <c r="G1550">
        <v>2</v>
      </c>
      <c r="H1550" t="s">
        <v>25</v>
      </c>
      <c r="I1550" t="s">
        <v>1223</v>
      </c>
      <c r="J1550">
        <v>21</v>
      </c>
      <c r="K1550" t="s">
        <v>2574</v>
      </c>
      <c r="L1550">
        <v>32</v>
      </c>
      <c r="O1550" t="s">
        <v>27</v>
      </c>
      <c r="P1550" t="s">
        <v>24</v>
      </c>
      <c r="Q1550" t="s">
        <v>2574</v>
      </c>
      <c r="R1550">
        <v>57.7256666667</v>
      </c>
      <c r="S1550">
        <v>-157.72999999999999</v>
      </c>
      <c r="T1550" t="s">
        <v>239</v>
      </c>
      <c r="U1550" t="s">
        <v>40</v>
      </c>
      <c r="V1550" s="13" t="s">
        <v>42</v>
      </c>
      <c r="W1550" t="s">
        <v>29</v>
      </c>
    </row>
    <row r="1551" spans="1:23" x14ac:dyDescent="0.2">
      <c r="A1551" t="s">
        <v>24</v>
      </c>
      <c r="B1551" s="12">
        <v>40003</v>
      </c>
      <c r="C1551">
        <v>7</v>
      </c>
      <c r="D1551">
        <v>2009</v>
      </c>
      <c r="E1551" t="s">
        <v>24</v>
      </c>
      <c r="F1551">
        <v>3529125</v>
      </c>
      <c r="G1551">
        <v>1</v>
      </c>
      <c r="H1551" t="s">
        <v>107</v>
      </c>
      <c r="I1551" t="s">
        <v>206</v>
      </c>
      <c r="J1551">
        <v>3029</v>
      </c>
      <c r="K1551" t="s">
        <v>2377</v>
      </c>
      <c r="L1551">
        <v>372.2</v>
      </c>
      <c r="O1551" t="s">
        <v>27</v>
      </c>
      <c r="P1551" t="s">
        <v>24</v>
      </c>
      <c r="Q1551" t="s">
        <v>2574</v>
      </c>
      <c r="R1551">
        <v>50.366666666699999</v>
      </c>
      <c r="S1551">
        <v>-125.7</v>
      </c>
      <c r="T1551" t="s">
        <v>56</v>
      </c>
      <c r="U1551" t="s">
        <v>40</v>
      </c>
      <c r="W1551" t="s">
        <v>29</v>
      </c>
    </row>
    <row r="1552" spans="1:23" x14ac:dyDescent="0.2">
      <c r="A1552" t="s">
        <v>24</v>
      </c>
      <c r="B1552" s="12">
        <v>40003</v>
      </c>
      <c r="C1552">
        <v>7</v>
      </c>
      <c r="D1552">
        <v>2009</v>
      </c>
      <c r="E1552" t="s">
        <v>24</v>
      </c>
      <c r="F1552">
        <v>3529628</v>
      </c>
      <c r="G1552">
        <v>1</v>
      </c>
      <c r="H1552" t="s">
        <v>25</v>
      </c>
      <c r="I1552" t="s">
        <v>891</v>
      </c>
      <c r="J1552">
        <v>199</v>
      </c>
      <c r="K1552" t="s">
        <v>2574</v>
      </c>
      <c r="L1552">
        <v>81.3</v>
      </c>
      <c r="N1552">
        <v>48</v>
      </c>
      <c r="O1552" t="s">
        <v>27</v>
      </c>
      <c r="P1552" t="s">
        <v>24</v>
      </c>
      <c r="Q1552" t="s">
        <v>2377</v>
      </c>
      <c r="R1552">
        <v>58.731380000000001</v>
      </c>
      <c r="S1552">
        <v>-157.0728</v>
      </c>
      <c r="T1552" t="s">
        <v>58</v>
      </c>
      <c r="U1552" t="s">
        <v>1894</v>
      </c>
      <c r="W1552" t="s">
        <v>30</v>
      </c>
    </row>
    <row r="1553" spans="1:23" x14ac:dyDescent="0.2">
      <c r="A1553" t="s">
        <v>24</v>
      </c>
      <c r="B1553" s="12">
        <v>40005</v>
      </c>
      <c r="C1553">
        <v>7</v>
      </c>
      <c r="D1553">
        <v>2009</v>
      </c>
      <c r="E1553" t="s">
        <v>24</v>
      </c>
      <c r="F1553">
        <v>3534481</v>
      </c>
      <c r="G1553">
        <v>1</v>
      </c>
      <c r="H1553" t="s">
        <v>25</v>
      </c>
      <c r="I1553" t="s">
        <v>866</v>
      </c>
      <c r="J1553">
        <v>40</v>
      </c>
      <c r="K1553" t="s">
        <v>2574</v>
      </c>
      <c r="L1553">
        <v>49.7</v>
      </c>
      <c r="O1553" t="s">
        <v>27</v>
      </c>
      <c r="P1553" t="s">
        <v>24</v>
      </c>
      <c r="Q1553" t="s">
        <v>2574</v>
      </c>
      <c r="R1553">
        <v>56.443280000000001</v>
      </c>
      <c r="S1553">
        <v>-132.41589999999999</v>
      </c>
      <c r="T1553" t="s">
        <v>36</v>
      </c>
      <c r="U1553" t="s">
        <v>1894</v>
      </c>
      <c r="W1553" t="s">
        <v>30</v>
      </c>
    </row>
    <row r="1554" spans="1:23" x14ac:dyDescent="0.2">
      <c r="A1554" t="s">
        <v>24</v>
      </c>
      <c r="B1554" s="12">
        <v>40006</v>
      </c>
      <c r="C1554">
        <v>7</v>
      </c>
      <c r="D1554">
        <v>2009</v>
      </c>
      <c r="E1554" t="s">
        <v>24</v>
      </c>
      <c r="F1554">
        <v>3606354</v>
      </c>
      <c r="G1554">
        <v>1</v>
      </c>
      <c r="H1554" t="s">
        <v>25</v>
      </c>
      <c r="I1554" t="s">
        <v>1224</v>
      </c>
      <c r="J1554">
        <v>7</v>
      </c>
      <c r="K1554" t="s">
        <v>2574</v>
      </c>
      <c r="L1554">
        <v>28.7</v>
      </c>
      <c r="O1554" t="s">
        <v>27</v>
      </c>
      <c r="P1554" t="s">
        <v>24</v>
      </c>
      <c r="Q1554" t="s">
        <v>2574</v>
      </c>
      <c r="R1554">
        <v>55.439572166700003</v>
      </c>
      <c r="S1554">
        <v>-131.838075</v>
      </c>
      <c r="T1554" t="s">
        <v>39</v>
      </c>
      <c r="U1554" t="s">
        <v>40</v>
      </c>
      <c r="W1554" t="s">
        <v>29</v>
      </c>
    </row>
    <row r="1555" spans="1:23" x14ac:dyDescent="0.2">
      <c r="A1555" t="s">
        <v>24</v>
      </c>
      <c r="B1555" s="12">
        <v>40007</v>
      </c>
      <c r="C1555">
        <v>7</v>
      </c>
      <c r="D1555">
        <v>2009</v>
      </c>
      <c r="E1555" t="s">
        <v>24</v>
      </c>
      <c r="F1555">
        <v>3533436</v>
      </c>
      <c r="G1555">
        <v>1</v>
      </c>
      <c r="H1555" t="s">
        <v>107</v>
      </c>
      <c r="I1555" t="s">
        <v>284</v>
      </c>
      <c r="J1555">
        <v>1333</v>
      </c>
      <c r="K1555" t="s">
        <v>2377</v>
      </c>
      <c r="L1555">
        <v>219.6</v>
      </c>
      <c r="N1555">
        <v>13</v>
      </c>
      <c r="O1555" t="s">
        <v>27</v>
      </c>
      <c r="P1555" t="s">
        <v>24</v>
      </c>
      <c r="Q1555" t="s">
        <v>2377</v>
      </c>
      <c r="R1555">
        <v>60.541400000000003</v>
      </c>
      <c r="S1555">
        <v>-145.76439999999999</v>
      </c>
      <c r="T1555" t="s">
        <v>56</v>
      </c>
      <c r="U1555" t="s">
        <v>40</v>
      </c>
      <c r="W1555" t="s">
        <v>29</v>
      </c>
    </row>
    <row r="1556" spans="1:23" x14ac:dyDescent="0.2">
      <c r="A1556" t="s">
        <v>24</v>
      </c>
      <c r="B1556" s="12">
        <v>40008</v>
      </c>
      <c r="C1556">
        <v>7</v>
      </c>
      <c r="D1556">
        <v>2009</v>
      </c>
      <c r="E1556" t="s">
        <v>24</v>
      </c>
      <c r="F1556">
        <v>3535061</v>
      </c>
      <c r="G1556">
        <v>1</v>
      </c>
      <c r="H1556" t="s">
        <v>93</v>
      </c>
      <c r="I1556" t="s">
        <v>941</v>
      </c>
      <c r="J1556">
        <v>178</v>
      </c>
      <c r="K1556" t="s">
        <v>2574</v>
      </c>
      <c r="L1556">
        <v>141.4</v>
      </c>
      <c r="O1556" t="s">
        <v>27</v>
      </c>
      <c r="P1556" t="s">
        <v>24</v>
      </c>
      <c r="Q1556" t="s">
        <v>2574</v>
      </c>
      <c r="R1556">
        <v>57.046390000000002</v>
      </c>
      <c r="S1556">
        <v>-135.33860000000001</v>
      </c>
      <c r="T1556" t="s">
        <v>58</v>
      </c>
      <c r="U1556" t="s">
        <v>1894</v>
      </c>
      <c r="W1556" t="s">
        <v>30</v>
      </c>
    </row>
    <row r="1557" spans="1:23" x14ac:dyDescent="0.2">
      <c r="A1557" t="s">
        <v>24</v>
      </c>
      <c r="B1557" s="12">
        <v>40008</v>
      </c>
      <c r="C1557">
        <v>7</v>
      </c>
      <c r="D1557">
        <v>2009</v>
      </c>
      <c r="E1557" t="s">
        <v>24</v>
      </c>
      <c r="F1557">
        <v>3540897</v>
      </c>
      <c r="G1557">
        <v>1</v>
      </c>
      <c r="H1557" t="s">
        <v>25</v>
      </c>
      <c r="I1557" t="s">
        <v>61</v>
      </c>
      <c r="J1557">
        <v>1789</v>
      </c>
      <c r="K1557" t="s">
        <v>2377</v>
      </c>
      <c r="L1557">
        <v>267</v>
      </c>
      <c r="N1557">
        <v>45</v>
      </c>
      <c r="O1557" t="s">
        <v>27</v>
      </c>
      <c r="P1557" t="s">
        <v>24</v>
      </c>
      <c r="Q1557" t="s">
        <v>2377</v>
      </c>
      <c r="R1557">
        <v>58.95</v>
      </c>
      <c r="S1557">
        <v>-176.9166666667</v>
      </c>
      <c r="T1557" t="s">
        <v>399</v>
      </c>
      <c r="U1557" t="s">
        <v>40</v>
      </c>
      <c r="W1557" t="s">
        <v>29</v>
      </c>
    </row>
    <row r="1558" spans="1:23" x14ac:dyDescent="0.2">
      <c r="A1558" t="s">
        <v>24</v>
      </c>
      <c r="B1558" s="12">
        <v>40008</v>
      </c>
      <c r="C1558">
        <v>7</v>
      </c>
      <c r="D1558">
        <v>2009</v>
      </c>
      <c r="E1558" t="s">
        <v>1131</v>
      </c>
      <c r="F1558">
        <v>3540952</v>
      </c>
      <c r="G1558">
        <v>1</v>
      </c>
      <c r="H1558" t="s">
        <v>744</v>
      </c>
      <c r="I1558" t="s">
        <v>1225</v>
      </c>
      <c r="J1558">
        <v>37150</v>
      </c>
      <c r="K1558" t="s">
        <v>2377</v>
      </c>
      <c r="L1558">
        <v>700.5</v>
      </c>
      <c r="O1558" t="s">
        <v>27</v>
      </c>
      <c r="P1558" t="s">
        <v>24</v>
      </c>
      <c r="Q1558" t="s">
        <v>2574</v>
      </c>
      <c r="R1558">
        <v>53.92</v>
      </c>
      <c r="S1558">
        <v>-166.46666666670001</v>
      </c>
      <c r="T1558" t="s">
        <v>399</v>
      </c>
      <c r="U1558" t="s">
        <v>40</v>
      </c>
      <c r="W1558" t="s">
        <v>29</v>
      </c>
    </row>
    <row r="1559" spans="1:23" x14ac:dyDescent="0.2">
      <c r="A1559" t="s">
        <v>24</v>
      </c>
      <c r="B1559" s="12">
        <v>40009</v>
      </c>
      <c r="C1559">
        <v>7</v>
      </c>
      <c r="D1559">
        <v>2009</v>
      </c>
      <c r="E1559" t="s">
        <v>24</v>
      </c>
      <c r="F1559">
        <v>3674494</v>
      </c>
      <c r="G1559">
        <v>1</v>
      </c>
      <c r="H1559" t="s">
        <v>93</v>
      </c>
      <c r="I1559" t="s">
        <v>455</v>
      </c>
      <c r="J1559">
        <v>194</v>
      </c>
      <c r="K1559" t="s">
        <v>2574</v>
      </c>
      <c r="L1559">
        <v>128.6</v>
      </c>
      <c r="N1559">
        <v>48</v>
      </c>
      <c r="O1559" t="s">
        <v>27</v>
      </c>
      <c r="P1559" t="s">
        <v>24</v>
      </c>
      <c r="Q1559" t="s">
        <v>2377</v>
      </c>
      <c r="R1559">
        <v>60.541400000000003</v>
      </c>
      <c r="S1559">
        <v>-145.76439999999999</v>
      </c>
      <c r="T1559" t="s">
        <v>44</v>
      </c>
      <c r="U1559" t="s">
        <v>40</v>
      </c>
      <c r="W1559" t="s">
        <v>29</v>
      </c>
    </row>
    <row r="1560" spans="1:23" x14ac:dyDescent="0.2">
      <c r="A1560" t="s">
        <v>24</v>
      </c>
      <c r="B1560" s="12">
        <v>40010</v>
      </c>
      <c r="C1560">
        <v>7</v>
      </c>
      <c r="D1560">
        <v>2009</v>
      </c>
      <c r="E1560" t="s">
        <v>24</v>
      </c>
      <c r="F1560">
        <v>3541956</v>
      </c>
      <c r="G1560">
        <v>1</v>
      </c>
      <c r="H1560" t="s">
        <v>25</v>
      </c>
      <c r="I1560" t="s">
        <v>405</v>
      </c>
      <c r="J1560">
        <v>180</v>
      </c>
      <c r="K1560" t="s">
        <v>2574</v>
      </c>
      <c r="L1560">
        <v>112.4</v>
      </c>
      <c r="O1560" t="s">
        <v>27</v>
      </c>
      <c r="P1560" t="s">
        <v>24</v>
      </c>
      <c r="Q1560" t="s">
        <v>2574</v>
      </c>
      <c r="R1560">
        <v>56.85</v>
      </c>
      <c r="S1560">
        <v>-168.28333333329999</v>
      </c>
      <c r="T1560" t="s">
        <v>399</v>
      </c>
      <c r="U1560" t="s">
        <v>40</v>
      </c>
      <c r="W1560" t="s">
        <v>29</v>
      </c>
    </row>
    <row r="1561" spans="1:23" x14ac:dyDescent="0.2">
      <c r="A1561" t="s">
        <v>24</v>
      </c>
      <c r="B1561" s="12">
        <v>40010</v>
      </c>
      <c r="C1561">
        <v>7</v>
      </c>
      <c r="D1561">
        <v>2009</v>
      </c>
      <c r="E1561" t="s">
        <v>24</v>
      </c>
      <c r="F1561">
        <v>3557221</v>
      </c>
      <c r="G1561">
        <v>1</v>
      </c>
      <c r="H1561" t="s">
        <v>107</v>
      </c>
      <c r="I1561" t="s">
        <v>284</v>
      </c>
      <c r="J1561">
        <v>1333</v>
      </c>
      <c r="K1561" t="s">
        <v>2377</v>
      </c>
      <c r="L1561">
        <v>219.6</v>
      </c>
      <c r="N1561">
        <v>13</v>
      </c>
      <c r="O1561" t="s">
        <v>27</v>
      </c>
      <c r="P1561" t="s">
        <v>24</v>
      </c>
      <c r="Q1561" t="s">
        <v>2377</v>
      </c>
      <c r="R1561">
        <v>60.756666666699999</v>
      </c>
      <c r="S1561">
        <v>-147.38499999999999</v>
      </c>
      <c r="T1561" t="s">
        <v>56</v>
      </c>
      <c r="U1561" t="s">
        <v>40</v>
      </c>
      <c r="W1561" t="s">
        <v>29</v>
      </c>
    </row>
    <row r="1562" spans="1:23" x14ac:dyDescent="0.2">
      <c r="A1562" t="s">
        <v>24</v>
      </c>
      <c r="B1562" s="12">
        <v>40013</v>
      </c>
      <c r="C1562">
        <v>7</v>
      </c>
      <c r="D1562">
        <v>2009</v>
      </c>
      <c r="E1562" t="s">
        <v>24</v>
      </c>
      <c r="F1562">
        <v>3541910</v>
      </c>
      <c r="G1562">
        <v>1</v>
      </c>
      <c r="H1562" t="s">
        <v>97</v>
      </c>
      <c r="I1562" t="s">
        <v>1226</v>
      </c>
      <c r="J1562">
        <v>4042</v>
      </c>
      <c r="K1562" t="s">
        <v>2377</v>
      </c>
      <c r="L1562">
        <v>314.8</v>
      </c>
      <c r="O1562" t="s">
        <v>27</v>
      </c>
      <c r="P1562" t="s">
        <v>24</v>
      </c>
      <c r="Q1562" t="s">
        <v>2574</v>
      </c>
      <c r="R1562">
        <v>54.6657166667</v>
      </c>
      <c r="S1562">
        <v>-165.1410666667</v>
      </c>
      <c r="T1562" t="s">
        <v>44</v>
      </c>
      <c r="U1562" t="s">
        <v>40</v>
      </c>
      <c r="V1562" s="13" t="s">
        <v>42</v>
      </c>
      <c r="W1562" t="s">
        <v>29</v>
      </c>
    </row>
    <row r="1563" spans="1:23" x14ac:dyDescent="0.2">
      <c r="A1563" t="s">
        <v>24</v>
      </c>
      <c r="B1563" s="12">
        <v>40014</v>
      </c>
      <c r="C1563">
        <v>7</v>
      </c>
      <c r="D1563">
        <v>2009</v>
      </c>
      <c r="E1563" t="s">
        <v>24</v>
      </c>
      <c r="F1563">
        <v>3451123</v>
      </c>
      <c r="G1563">
        <v>1</v>
      </c>
      <c r="H1563" t="s">
        <v>25</v>
      </c>
      <c r="I1563" t="s">
        <v>1227</v>
      </c>
      <c r="J1563">
        <v>10</v>
      </c>
      <c r="K1563" t="s">
        <v>2574</v>
      </c>
      <c r="L1563">
        <v>29.3</v>
      </c>
      <c r="N1563">
        <v>38</v>
      </c>
      <c r="O1563" t="s">
        <v>27</v>
      </c>
      <c r="P1563" t="s">
        <v>24</v>
      </c>
      <c r="Q1563" t="s">
        <v>2377</v>
      </c>
      <c r="R1563">
        <v>59.036005000000003</v>
      </c>
      <c r="S1563">
        <v>-158.46625700000001</v>
      </c>
      <c r="T1563" t="s">
        <v>58</v>
      </c>
      <c r="U1563" t="s">
        <v>1894</v>
      </c>
      <c r="V1563" s="13" t="s">
        <v>42</v>
      </c>
      <c r="W1563" t="s">
        <v>30</v>
      </c>
    </row>
    <row r="1564" spans="1:23" x14ac:dyDescent="0.2">
      <c r="A1564" t="s">
        <v>24</v>
      </c>
      <c r="B1564" s="12">
        <v>40014</v>
      </c>
      <c r="C1564">
        <v>7</v>
      </c>
      <c r="D1564">
        <v>2009</v>
      </c>
      <c r="E1564" t="s">
        <v>24</v>
      </c>
      <c r="F1564">
        <v>3677485</v>
      </c>
      <c r="G1564">
        <v>1</v>
      </c>
      <c r="H1564" t="s">
        <v>25</v>
      </c>
      <c r="I1564" t="s">
        <v>1228</v>
      </c>
      <c r="J1564">
        <v>16</v>
      </c>
      <c r="K1564" t="s">
        <v>2574</v>
      </c>
      <c r="L1564">
        <v>31.4</v>
      </c>
      <c r="N1564">
        <v>45</v>
      </c>
      <c r="O1564" t="s">
        <v>27</v>
      </c>
      <c r="P1564" t="s">
        <v>24</v>
      </c>
      <c r="Q1564" t="s">
        <v>2377</v>
      </c>
      <c r="R1564">
        <v>59.187578000000002</v>
      </c>
      <c r="S1564">
        <v>-135.299791</v>
      </c>
      <c r="T1564" t="s">
        <v>239</v>
      </c>
      <c r="U1564" t="s">
        <v>40</v>
      </c>
      <c r="V1564" s="13" t="s">
        <v>42</v>
      </c>
      <c r="W1564" t="s">
        <v>29</v>
      </c>
    </row>
    <row r="1565" spans="1:23" x14ac:dyDescent="0.2">
      <c r="A1565" t="s">
        <v>24</v>
      </c>
      <c r="B1565" s="12">
        <v>40015</v>
      </c>
      <c r="C1565">
        <v>7</v>
      </c>
      <c r="D1565">
        <v>2009</v>
      </c>
      <c r="E1565" t="s">
        <v>24</v>
      </c>
      <c r="F1565">
        <v>3542851</v>
      </c>
      <c r="G1565">
        <v>1</v>
      </c>
      <c r="H1565" t="s">
        <v>25</v>
      </c>
      <c r="I1565" t="s">
        <v>222</v>
      </c>
      <c r="J1565">
        <v>10</v>
      </c>
      <c r="K1565" t="s">
        <v>2574</v>
      </c>
      <c r="L1565">
        <v>33.299999999999997</v>
      </c>
      <c r="N1565">
        <v>52</v>
      </c>
      <c r="O1565" t="s">
        <v>27</v>
      </c>
      <c r="P1565" t="s">
        <v>24</v>
      </c>
      <c r="Q1565" t="s">
        <v>2377</v>
      </c>
      <c r="R1565">
        <v>60.387219999999999</v>
      </c>
      <c r="S1565">
        <v>-151.30279999999999</v>
      </c>
      <c r="T1565" t="s">
        <v>58</v>
      </c>
      <c r="U1565" t="s">
        <v>1894</v>
      </c>
      <c r="W1565" t="s">
        <v>30</v>
      </c>
    </row>
    <row r="1566" spans="1:23" x14ac:dyDescent="0.2">
      <c r="A1566" t="s">
        <v>24</v>
      </c>
      <c r="B1566" s="12">
        <v>40017</v>
      </c>
      <c r="C1566">
        <v>7</v>
      </c>
      <c r="D1566">
        <v>2009</v>
      </c>
      <c r="E1566" t="s">
        <v>24</v>
      </c>
      <c r="F1566">
        <v>3543635</v>
      </c>
      <c r="G1566">
        <v>1</v>
      </c>
      <c r="H1566" t="s">
        <v>107</v>
      </c>
      <c r="I1566" t="s">
        <v>1229</v>
      </c>
      <c r="J1566">
        <v>91</v>
      </c>
      <c r="K1566" t="s">
        <v>2574</v>
      </c>
      <c r="L1566">
        <v>76.3</v>
      </c>
      <c r="N1566">
        <v>10</v>
      </c>
      <c r="O1566" t="s">
        <v>27</v>
      </c>
      <c r="P1566" t="s">
        <v>24</v>
      </c>
      <c r="Q1566" t="s">
        <v>2377</v>
      </c>
      <c r="R1566">
        <v>60.118166666699999</v>
      </c>
      <c r="S1566">
        <v>-149.4265</v>
      </c>
      <c r="T1566" t="s">
        <v>58</v>
      </c>
      <c r="U1566" t="s">
        <v>1894</v>
      </c>
      <c r="W1566" t="s">
        <v>30</v>
      </c>
    </row>
    <row r="1567" spans="1:23" x14ac:dyDescent="0.2">
      <c r="A1567" t="s">
        <v>24</v>
      </c>
      <c r="B1567" s="12">
        <v>40017</v>
      </c>
      <c r="C1567">
        <v>7</v>
      </c>
      <c r="D1567">
        <v>2009</v>
      </c>
      <c r="E1567" t="s">
        <v>24</v>
      </c>
      <c r="F1567">
        <v>3547974</v>
      </c>
      <c r="G1567">
        <v>1</v>
      </c>
      <c r="H1567" t="s">
        <v>25</v>
      </c>
      <c r="I1567" t="s">
        <v>1230</v>
      </c>
      <c r="J1567">
        <v>25</v>
      </c>
      <c r="K1567" t="s">
        <v>2574</v>
      </c>
      <c r="L1567">
        <v>32.299999999999997</v>
      </c>
      <c r="O1567" t="s">
        <v>27</v>
      </c>
      <c r="P1567" t="s">
        <v>24</v>
      </c>
      <c r="Q1567" t="s">
        <v>2574</v>
      </c>
      <c r="R1567">
        <v>56.7833333333</v>
      </c>
      <c r="S1567">
        <v>-135.3333333333</v>
      </c>
      <c r="T1567" t="s">
        <v>80</v>
      </c>
      <c r="U1567" t="s">
        <v>40</v>
      </c>
      <c r="V1567" s="13" t="s">
        <v>42</v>
      </c>
      <c r="W1567" t="s">
        <v>29</v>
      </c>
    </row>
    <row r="1568" spans="1:23" x14ac:dyDescent="0.2">
      <c r="A1568" t="s">
        <v>24</v>
      </c>
      <c r="B1568" s="12">
        <v>40018</v>
      </c>
      <c r="C1568">
        <v>7</v>
      </c>
      <c r="D1568">
        <v>2009</v>
      </c>
      <c r="E1568" t="s">
        <v>24</v>
      </c>
      <c r="F1568">
        <v>3544552</v>
      </c>
      <c r="G1568">
        <v>1</v>
      </c>
      <c r="H1568" t="s">
        <v>25</v>
      </c>
      <c r="I1568" t="s">
        <v>1231</v>
      </c>
      <c r="J1568">
        <v>15</v>
      </c>
      <c r="K1568" t="s">
        <v>2574</v>
      </c>
      <c r="L1568">
        <v>35.799999999999997</v>
      </c>
      <c r="N1568">
        <v>42</v>
      </c>
      <c r="O1568" t="s">
        <v>27</v>
      </c>
      <c r="P1568" t="s">
        <v>24</v>
      </c>
      <c r="Q1568" t="s">
        <v>2377</v>
      </c>
      <c r="R1568">
        <v>59.9048816667</v>
      </c>
      <c r="S1568">
        <v>-149.30084166669999</v>
      </c>
      <c r="T1568" t="s">
        <v>56</v>
      </c>
      <c r="U1568" t="s">
        <v>40</v>
      </c>
      <c r="V1568" s="13" t="s">
        <v>42</v>
      </c>
      <c r="W1568" t="s">
        <v>29</v>
      </c>
    </row>
    <row r="1569" spans="1:23" x14ac:dyDescent="0.2">
      <c r="A1569" t="s">
        <v>24</v>
      </c>
      <c r="B1569" s="12">
        <v>40020</v>
      </c>
      <c r="C1569">
        <v>7</v>
      </c>
      <c r="D1569">
        <v>2009</v>
      </c>
      <c r="E1569" t="s">
        <v>315</v>
      </c>
      <c r="F1569">
        <v>3551839</v>
      </c>
      <c r="G1569">
        <v>1</v>
      </c>
      <c r="H1569" t="s">
        <v>107</v>
      </c>
      <c r="I1569" t="s">
        <v>1234</v>
      </c>
      <c r="J1569">
        <v>77499</v>
      </c>
      <c r="K1569" t="s">
        <v>2377</v>
      </c>
      <c r="L1569">
        <v>761.8</v>
      </c>
      <c r="O1569" t="s">
        <v>27</v>
      </c>
      <c r="P1569" t="s">
        <v>24</v>
      </c>
      <c r="Q1569" t="s">
        <v>2574</v>
      </c>
      <c r="R1569">
        <v>56.545560000000002</v>
      </c>
      <c r="S1569">
        <v>-132.4083</v>
      </c>
      <c r="T1569" t="s">
        <v>44</v>
      </c>
      <c r="U1569" t="s">
        <v>40</v>
      </c>
      <c r="W1569" t="s">
        <v>29</v>
      </c>
    </row>
    <row r="1570" spans="1:23" x14ac:dyDescent="0.2">
      <c r="A1570" t="s">
        <v>24</v>
      </c>
      <c r="B1570" s="12">
        <v>40021</v>
      </c>
      <c r="C1570">
        <v>7</v>
      </c>
      <c r="D1570">
        <v>2009</v>
      </c>
      <c r="E1570" t="s">
        <v>502</v>
      </c>
      <c r="F1570">
        <v>3547944</v>
      </c>
      <c r="G1570">
        <v>1</v>
      </c>
      <c r="H1570" t="s">
        <v>107</v>
      </c>
      <c r="I1570" t="s">
        <v>496</v>
      </c>
      <c r="J1570">
        <v>85920</v>
      </c>
      <c r="K1570" t="s">
        <v>2377</v>
      </c>
      <c r="L1570">
        <v>959.6</v>
      </c>
      <c r="O1570" t="s">
        <v>27</v>
      </c>
      <c r="P1570" t="s">
        <v>24</v>
      </c>
      <c r="Q1570" t="s">
        <v>2574</v>
      </c>
      <c r="R1570">
        <v>57.046390000000002</v>
      </c>
      <c r="S1570">
        <v>-135.33860000000001</v>
      </c>
      <c r="T1570" t="s">
        <v>58</v>
      </c>
      <c r="U1570" t="s">
        <v>1894</v>
      </c>
      <c r="W1570" t="s">
        <v>30</v>
      </c>
    </row>
    <row r="1571" spans="1:23" x14ac:dyDescent="0.2">
      <c r="A1571" t="s">
        <v>24</v>
      </c>
      <c r="B1571" s="12">
        <v>40022</v>
      </c>
      <c r="C1571">
        <v>7</v>
      </c>
      <c r="D1571">
        <v>2009</v>
      </c>
      <c r="E1571" t="s">
        <v>24</v>
      </c>
      <c r="F1571">
        <v>3550052</v>
      </c>
      <c r="G1571">
        <v>1</v>
      </c>
      <c r="H1571" t="s">
        <v>25</v>
      </c>
      <c r="I1571" t="s">
        <v>851</v>
      </c>
      <c r="J1571">
        <v>140</v>
      </c>
      <c r="K1571" t="s">
        <v>2574</v>
      </c>
      <c r="L1571">
        <v>111.6</v>
      </c>
      <c r="O1571" t="s">
        <v>27</v>
      </c>
      <c r="P1571" t="s">
        <v>24</v>
      </c>
      <c r="Q1571" t="s">
        <v>2574</v>
      </c>
      <c r="R1571">
        <v>56.6616666667</v>
      </c>
      <c r="S1571">
        <v>-167.53800000000001</v>
      </c>
      <c r="T1571" t="s">
        <v>58</v>
      </c>
      <c r="U1571" t="s">
        <v>1894</v>
      </c>
      <c r="W1571" t="s">
        <v>30</v>
      </c>
    </row>
    <row r="1572" spans="1:23" x14ac:dyDescent="0.2">
      <c r="A1572" t="s">
        <v>24</v>
      </c>
      <c r="B1572" s="12">
        <v>40022</v>
      </c>
      <c r="C1572">
        <v>7</v>
      </c>
      <c r="D1572">
        <v>2009</v>
      </c>
      <c r="E1572" t="s">
        <v>24</v>
      </c>
      <c r="F1572">
        <v>3610171</v>
      </c>
      <c r="G1572">
        <v>1</v>
      </c>
      <c r="H1572" t="s">
        <v>107</v>
      </c>
      <c r="I1572" t="s">
        <v>170</v>
      </c>
      <c r="J1572">
        <v>1280</v>
      </c>
      <c r="K1572" t="s">
        <v>2377</v>
      </c>
      <c r="L1572">
        <v>219.6</v>
      </c>
      <c r="N1572">
        <v>15</v>
      </c>
      <c r="O1572" t="s">
        <v>27</v>
      </c>
      <c r="P1572" t="s">
        <v>24</v>
      </c>
      <c r="Q1572" t="s">
        <v>2377</v>
      </c>
      <c r="R1572">
        <v>58.184170000000002</v>
      </c>
      <c r="S1572">
        <v>-134.20779999999999</v>
      </c>
      <c r="T1572" t="s">
        <v>56</v>
      </c>
      <c r="U1572" t="s">
        <v>40</v>
      </c>
      <c r="W1572" t="s">
        <v>29</v>
      </c>
    </row>
    <row r="1573" spans="1:23" x14ac:dyDescent="0.2">
      <c r="A1573" t="s">
        <v>24</v>
      </c>
      <c r="B1573" s="12">
        <v>40024</v>
      </c>
      <c r="C1573">
        <v>7</v>
      </c>
      <c r="D1573">
        <v>2009</v>
      </c>
      <c r="E1573" t="s">
        <v>24</v>
      </c>
      <c r="F1573">
        <v>3550656</v>
      </c>
      <c r="G1573">
        <v>1</v>
      </c>
      <c r="H1573" t="s">
        <v>25</v>
      </c>
      <c r="I1573" t="s">
        <v>1235</v>
      </c>
      <c r="J1573">
        <v>12</v>
      </c>
      <c r="K1573" t="s">
        <v>2574</v>
      </c>
      <c r="L1573">
        <v>31</v>
      </c>
      <c r="O1573" t="s">
        <v>27</v>
      </c>
      <c r="P1573" t="s">
        <v>24</v>
      </c>
      <c r="Q1573" t="s">
        <v>2574</v>
      </c>
      <c r="R1573">
        <v>57.046390000000002</v>
      </c>
      <c r="S1573">
        <v>-135.33860000000001</v>
      </c>
      <c r="T1573" t="s">
        <v>58</v>
      </c>
      <c r="U1573" t="s">
        <v>1894</v>
      </c>
      <c r="W1573" t="s">
        <v>30</v>
      </c>
    </row>
    <row r="1574" spans="1:23" x14ac:dyDescent="0.2">
      <c r="A1574" t="s">
        <v>24</v>
      </c>
      <c r="B1574" s="12">
        <v>40025</v>
      </c>
      <c r="C1574">
        <v>7</v>
      </c>
      <c r="D1574">
        <v>2009</v>
      </c>
      <c r="E1574" t="s">
        <v>24</v>
      </c>
      <c r="F1574">
        <v>3551923</v>
      </c>
      <c r="G1574">
        <v>1</v>
      </c>
      <c r="H1574" t="s">
        <v>25</v>
      </c>
      <c r="I1574" t="s">
        <v>1236</v>
      </c>
      <c r="J1574">
        <v>15</v>
      </c>
      <c r="K1574" t="s">
        <v>2574</v>
      </c>
      <c r="L1574">
        <v>36.200000000000003</v>
      </c>
      <c r="N1574">
        <v>37</v>
      </c>
      <c r="O1574" t="s">
        <v>27</v>
      </c>
      <c r="P1574" t="s">
        <v>24</v>
      </c>
      <c r="Q1574" t="s">
        <v>2377</v>
      </c>
      <c r="R1574">
        <v>61.12473</v>
      </c>
      <c r="S1574">
        <v>-146.34639999999999</v>
      </c>
      <c r="T1574" t="s">
        <v>58</v>
      </c>
      <c r="U1574" t="s">
        <v>1894</v>
      </c>
      <c r="W1574" t="s">
        <v>30</v>
      </c>
    </row>
    <row r="1575" spans="1:23" x14ac:dyDescent="0.2">
      <c r="A1575" t="s">
        <v>24</v>
      </c>
      <c r="B1575" s="12">
        <v>40025</v>
      </c>
      <c r="C1575">
        <v>7</v>
      </c>
      <c r="D1575">
        <v>2009</v>
      </c>
      <c r="E1575" t="s">
        <v>24</v>
      </c>
      <c r="F1575">
        <v>3552026</v>
      </c>
      <c r="G1575">
        <v>1</v>
      </c>
      <c r="H1575" t="s">
        <v>65</v>
      </c>
      <c r="I1575" t="s">
        <v>1237</v>
      </c>
      <c r="J1575" t="s">
        <v>35</v>
      </c>
      <c r="K1575" t="s">
        <v>2377</v>
      </c>
      <c r="L1575" t="s">
        <v>35</v>
      </c>
      <c r="O1575" t="s">
        <v>27</v>
      </c>
      <c r="P1575" t="s">
        <v>24</v>
      </c>
      <c r="Q1575" t="s">
        <v>2574</v>
      </c>
      <c r="R1575">
        <v>57.046390000000002</v>
      </c>
      <c r="S1575">
        <v>-135.33860000000001</v>
      </c>
      <c r="T1575" t="s">
        <v>58</v>
      </c>
      <c r="U1575" t="s">
        <v>1894</v>
      </c>
      <c r="W1575" t="s">
        <v>30</v>
      </c>
    </row>
    <row r="1576" spans="1:23" x14ac:dyDescent="0.2">
      <c r="A1576" t="s">
        <v>24</v>
      </c>
      <c r="B1576" s="12">
        <v>40025</v>
      </c>
      <c r="C1576">
        <v>7</v>
      </c>
      <c r="D1576">
        <v>2009</v>
      </c>
      <c r="E1576" t="s">
        <v>24</v>
      </c>
      <c r="F1576">
        <v>3576563</v>
      </c>
      <c r="G1576">
        <v>1</v>
      </c>
      <c r="H1576" t="s">
        <v>107</v>
      </c>
      <c r="I1576" t="s">
        <v>284</v>
      </c>
      <c r="J1576">
        <v>1333</v>
      </c>
      <c r="K1576" t="s">
        <v>2377</v>
      </c>
      <c r="L1576">
        <v>219.6</v>
      </c>
      <c r="N1576">
        <v>13</v>
      </c>
      <c r="O1576" t="s">
        <v>27</v>
      </c>
      <c r="P1576" t="s">
        <v>24</v>
      </c>
      <c r="Q1576" t="s">
        <v>2377</v>
      </c>
      <c r="R1576">
        <v>60.749488999999997</v>
      </c>
      <c r="S1576">
        <v>-146.94940500000001</v>
      </c>
      <c r="T1576" t="s">
        <v>44</v>
      </c>
      <c r="U1576" t="s">
        <v>40</v>
      </c>
      <c r="W1576" t="s">
        <v>29</v>
      </c>
    </row>
    <row r="1577" spans="1:23" x14ac:dyDescent="0.2">
      <c r="A1577" t="s">
        <v>24</v>
      </c>
      <c r="B1577" s="12">
        <v>40026</v>
      </c>
      <c r="C1577">
        <v>8</v>
      </c>
      <c r="D1577">
        <v>2009</v>
      </c>
      <c r="E1577" t="s">
        <v>24</v>
      </c>
      <c r="F1577">
        <v>3554982</v>
      </c>
      <c r="G1577">
        <v>1</v>
      </c>
      <c r="H1577" t="s">
        <v>107</v>
      </c>
      <c r="I1577" t="s">
        <v>170</v>
      </c>
      <c r="J1577">
        <v>1280</v>
      </c>
      <c r="K1577" t="s">
        <v>2377</v>
      </c>
      <c r="L1577">
        <v>219.6</v>
      </c>
      <c r="O1577" t="s">
        <v>27</v>
      </c>
      <c r="P1577" t="s">
        <v>24</v>
      </c>
      <c r="Q1577" t="s">
        <v>2574</v>
      </c>
      <c r="R1577">
        <v>57.796666666699998</v>
      </c>
      <c r="S1577">
        <v>-134.83166666669999</v>
      </c>
      <c r="T1577" t="s">
        <v>56</v>
      </c>
      <c r="U1577" t="s">
        <v>40</v>
      </c>
      <c r="W1577" t="s">
        <v>29</v>
      </c>
    </row>
    <row r="1578" spans="1:23" x14ac:dyDescent="0.2">
      <c r="A1578" t="s">
        <v>24</v>
      </c>
      <c r="B1578" s="12">
        <v>40027</v>
      </c>
      <c r="C1578">
        <v>8</v>
      </c>
      <c r="D1578">
        <v>2009</v>
      </c>
      <c r="E1578" t="s">
        <v>24</v>
      </c>
      <c r="F1578">
        <v>3553471</v>
      </c>
      <c r="G1578">
        <v>1</v>
      </c>
      <c r="H1578" t="s">
        <v>25</v>
      </c>
      <c r="I1578" t="s">
        <v>1238</v>
      </c>
      <c r="J1578">
        <v>94</v>
      </c>
      <c r="K1578" t="s">
        <v>2574</v>
      </c>
      <c r="L1578">
        <v>49.9</v>
      </c>
      <c r="O1578" t="s">
        <v>27</v>
      </c>
      <c r="P1578" t="s">
        <v>24</v>
      </c>
      <c r="Q1578" t="s">
        <v>2574</v>
      </c>
      <c r="R1578">
        <v>53.877777833300001</v>
      </c>
      <c r="S1578">
        <v>-166.57777783329999</v>
      </c>
      <c r="T1578" t="s">
        <v>58</v>
      </c>
      <c r="U1578" t="s">
        <v>1894</v>
      </c>
      <c r="W1578" t="s">
        <v>30</v>
      </c>
    </row>
    <row r="1579" spans="1:23" x14ac:dyDescent="0.2">
      <c r="A1579" t="s">
        <v>24</v>
      </c>
      <c r="B1579" s="12">
        <v>40027</v>
      </c>
      <c r="C1579">
        <v>8</v>
      </c>
      <c r="D1579">
        <v>2009</v>
      </c>
      <c r="E1579" t="s">
        <v>24</v>
      </c>
      <c r="F1579">
        <v>3553708</v>
      </c>
      <c r="G1579">
        <v>1</v>
      </c>
      <c r="H1579" t="s">
        <v>25</v>
      </c>
      <c r="I1579" t="s">
        <v>1239</v>
      </c>
      <c r="J1579">
        <v>23</v>
      </c>
      <c r="K1579" t="s">
        <v>2574</v>
      </c>
      <c r="L1579">
        <v>42</v>
      </c>
      <c r="N1579">
        <v>77</v>
      </c>
      <c r="O1579" t="s">
        <v>27</v>
      </c>
      <c r="P1579" t="s">
        <v>24</v>
      </c>
      <c r="Q1579" t="s">
        <v>2377</v>
      </c>
      <c r="R1579">
        <v>58.105020000000003</v>
      </c>
      <c r="S1579">
        <v>-135.33110400000001</v>
      </c>
      <c r="T1579" t="s">
        <v>58</v>
      </c>
      <c r="U1579" t="s">
        <v>1894</v>
      </c>
      <c r="W1579" t="s">
        <v>30</v>
      </c>
    </row>
    <row r="1580" spans="1:23" x14ac:dyDescent="0.2">
      <c r="A1580" t="s">
        <v>24</v>
      </c>
      <c r="B1580" s="12">
        <v>40028</v>
      </c>
      <c r="C1580">
        <v>8</v>
      </c>
      <c r="D1580">
        <v>2009</v>
      </c>
      <c r="E1580" t="s">
        <v>24</v>
      </c>
      <c r="F1580">
        <v>3554884</v>
      </c>
      <c r="G1580">
        <v>1</v>
      </c>
      <c r="H1580" t="s">
        <v>25</v>
      </c>
      <c r="I1580" t="s">
        <v>1240</v>
      </c>
      <c r="J1580">
        <v>87</v>
      </c>
      <c r="K1580" t="s">
        <v>2574</v>
      </c>
      <c r="L1580">
        <v>57.9</v>
      </c>
      <c r="O1580" t="s">
        <v>27</v>
      </c>
      <c r="P1580" t="s">
        <v>24</v>
      </c>
      <c r="Q1580" t="s">
        <v>2574</v>
      </c>
      <c r="R1580">
        <v>55.301666666700001</v>
      </c>
      <c r="S1580">
        <v>-132.1266666667</v>
      </c>
      <c r="T1580" t="s">
        <v>80</v>
      </c>
      <c r="U1580" t="s">
        <v>40</v>
      </c>
      <c r="W1580" t="s">
        <v>29</v>
      </c>
    </row>
    <row r="1581" spans="1:23" x14ac:dyDescent="0.2">
      <c r="A1581" t="s">
        <v>24</v>
      </c>
      <c r="B1581" s="12">
        <v>40028</v>
      </c>
      <c r="C1581">
        <v>8</v>
      </c>
      <c r="D1581">
        <v>2009</v>
      </c>
      <c r="E1581" t="s">
        <v>24</v>
      </c>
      <c r="F1581">
        <v>3555457</v>
      </c>
      <c r="G1581">
        <v>1</v>
      </c>
      <c r="H1581" t="s">
        <v>25</v>
      </c>
      <c r="I1581" t="s">
        <v>1241</v>
      </c>
      <c r="J1581">
        <v>1027</v>
      </c>
      <c r="K1581" t="s">
        <v>2377</v>
      </c>
      <c r="L1581">
        <v>173.2</v>
      </c>
      <c r="O1581" t="s">
        <v>27</v>
      </c>
      <c r="P1581" t="s">
        <v>24</v>
      </c>
      <c r="Q1581" t="s">
        <v>2574</v>
      </c>
      <c r="R1581">
        <v>57.1169433333</v>
      </c>
      <c r="S1581">
        <v>-170.28333333329999</v>
      </c>
      <c r="T1581" t="s">
        <v>58</v>
      </c>
      <c r="U1581" t="s">
        <v>1894</v>
      </c>
      <c r="W1581" t="s">
        <v>30</v>
      </c>
    </row>
    <row r="1582" spans="1:23" x14ac:dyDescent="0.2">
      <c r="A1582" t="s">
        <v>24</v>
      </c>
      <c r="B1582" s="12">
        <v>40028</v>
      </c>
      <c r="C1582">
        <v>8</v>
      </c>
      <c r="D1582">
        <v>2009</v>
      </c>
      <c r="E1582" t="s">
        <v>24</v>
      </c>
      <c r="F1582">
        <v>3557297</v>
      </c>
      <c r="G1582">
        <v>1</v>
      </c>
      <c r="H1582" t="s">
        <v>25</v>
      </c>
      <c r="I1582" t="s">
        <v>1242</v>
      </c>
      <c r="K1582" t="s">
        <v>3723</v>
      </c>
      <c r="O1582" t="s">
        <v>27</v>
      </c>
      <c r="P1582" t="s">
        <v>24</v>
      </c>
      <c r="Q1582" t="s">
        <v>2377</v>
      </c>
      <c r="R1582">
        <v>59.632510000000003</v>
      </c>
      <c r="S1582">
        <v>-151.53280000000001</v>
      </c>
      <c r="T1582" t="s">
        <v>58</v>
      </c>
      <c r="U1582" t="s">
        <v>1894</v>
      </c>
      <c r="W1582" t="s">
        <v>30</v>
      </c>
    </row>
    <row r="1583" spans="1:23" x14ac:dyDescent="0.2">
      <c r="A1583" t="s">
        <v>24</v>
      </c>
      <c r="B1583" s="12">
        <v>40031</v>
      </c>
      <c r="C1583">
        <v>8</v>
      </c>
      <c r="D1583">
        <v>2009</v>
      </c>
      <c r="E1583" t="s">
        <v>24</v>
      </c>
      <c r="F1583">
        <v>3557617</v>
      </c>
      <c r="G1583">
        <v>1</v>
      </c>
      <c r="H1583" t="s">
        <v>25</v>
      </c>
      <c r="I1583" t="s">
        <v>1245</v>
      </c>
      <c r="J1583">
        <v>31</v>
      </c>
      <c r="K1583" t="s">
        <v>2574</v>
      </c>
      <c r="L1583">
        <v>51.6</v>
      </c>
      <c r="O1583" t="s">
        <v>27</v>
      </c>
      <c r="P1583" t="s">
        <v>24</v>
      </c>
      <c r="Q1583" t="s">
        <v>2574</v>
      </c>
      <c r="R1583">
        <v>55.439572166700003</v>
      </c>
      <c r="S1583">
        <v>-131.838075</v>
      </c>
      <c r="T1583" t="s">
        <v>58</v>
      </c>
      <c r="U1583" t="s">
        <v>1894</v>
      </c>
      <c r="W1583" t="s">
        <v>30</v>
      </c>
    </row>
    <row r="1584" spans="1:23" x14ac:dyDescent="0.2">
      <c r="A1584" t="s">
        <v>24</v>
      </c>
      <c r="B1584" s="12">
        <v>40031</v>
      </c>
      <c r="C1584">
        <v>8</v>
      </c>
      <c r="D1584">
        <v>2009</v>
      </c>
      <c r="E1584" t="s">
        <v>24</v>
      </c>
      <c r="F1584">
        <v>3562658</v>
      </c>
      <c r="G1584">
        <v>1</v>
      </c>
      <c r="H1584" t="s">
        <v>226</v>
      </c>
      <c r="I1584" t="s">
        <v>1246</v>
      </c>
      <c r="J1584">
        <v>5524</v>
      </c>
      <c r="K1584" t="s">
        <v>2377</v>
      </c>
      <c r="L1584">
        <v>344.6</v>
      </c>
      <c r="O1584" t="s">
        <v>27</v>
      </c>
      <c r="P1584" t="s">
        <v>24</v>
      </c>
      <c r="Q1584" t="s">
        <v>2574</v>
      </c>
      <c r="R1584">
        <v>55.551670000000001</v>
      </c>
      <c r="S1584">
        <v>-133.1003</v>
      </c>
      <c r="T1584" t="s">
        <v>39</v>
      </c>
      <c r="U1584" t="s">
        <v>40</v>
      </c>
      <c r="W1584" t="s">
        <v>29</v>
      </c>
    </row>
    <row r="1585" spans="1:23" x14ac:dyDescent="0.2">
      <c r="A1585" t="s">
        <v>24</v>
      </c>
      <c r="B1585" s="12">
        <v>40033</v>
      </c>
      <c r="C1585">
        <v>8</v>
      </c>
      <c r="D1585">
        <v>2009</v>
      </c>
      <c r="E1585" t="s">
        <v>24</v>
      </c>
      <c r="F1585">
        <v>3561311</v>
      </c>
      <c r="G1585">
        <v>1</v>
      </c>
      <c r="H1585" t="s">
        <v>25</v>
      </c>
      <c r="I1585" t="s">
        <v>1247</v>
      </c>
      <c r="J1585">
        <v>196</v>
      </c>
      <c r="K1585" t="s">
        <v>2574</v>
      </c>
      <c r="L1585">
        <v>99.1</v>
      </c>
      <c r="N1585">
        <v>76</v>
      </c>
      <c r="O1585" t="s">
        <v>27</v>
      </c>
      <c r="P1585" t="s">
        <v>24</v>
      </c>
      <c r="Q1585" t="s">
        <v>2377</v>
      </c>
      <c r="R1585">
        <v>59.632510000000003</v>
      </c>
      <c r="S1585">
        <v>-151.53280000000001</v>
      </c>
      <c r="T1585" t="s">
        <v>58</v>
      </c>
      <c r="U1585" t="s">
        <v>1894</v>
      </c>
      <c r="W1585" t="s">
        <v>30</v>
      </c>
    </row>
    <row r="1586" spans="1:23" x14ac:dyDescent="0.2">
      <c r="A1586" t="s">
        <v>24</v>
      </c>
      <c r="B1586" s="12">
        <v>40033</v>
      </c>
      <c r="C1586">
        <v>8</v>
      </c>
      <c r="D1586">
        <v>2009</v>
      </c>
      <c r="E1586" t="s">
        <v>24</v>
      </c>
      <c r="F1586">
        <v>3565584</v>
      </c>
      <c r="G1586">
        <v>1</v>
      </c>
      <c r="H1586" t="s">
        <v>25</v>
      </c>
      <c r="I1586" t="s">
        <v>1248</v>
      </c>
      <c r="J1586">
        <v>46</v>
      </c>
      <c r="K1586" t="s">
        <v>2574</v>
      </c>
      <c r="L1586">
        <v>49.5</v>
      </c>
      <c r="N1586">
        <v>61</v>
      </c>
      <c r="O1586" t="s">
        <v>27</v>
      </c>
      <c r="P1586" t="s">
        <v>24</v>
      </c>
      <c r="Q1586" t="s">
        <v>2377</v>
      </c>
      <c r="R1586">
        <v>58.975000000000001</v>
      </c>
      <c r="S1586">
        <v>-45.983333333300003</v>
      </c>
      <c r="T1586" t="s">
        <v>80</v>
      </c>
      <c r="U1586" t="s">
        <v>1894</v>
      </c>
      <c r="V1586" s="13" t="s">
        <v>42</v>
      </c>
      <c r="W1586" t="s">
        <v>30</v>
      </c>
    </row>
    <row r="1587" spans="1:23" x14ac:dyDescent="0.2">
      <c r="A1587" t="s">
        <v>24</v>
      </c>
      <c r="B1587" s="12">
        <v>40034</v>
      </c>
      <c r="C1587">
        <v>8</v>
      </c>
      <c r="D1587">
        <v>2009</v>
      </c>
      <c r="E1587" t="s">
        <v>24</v>
      </c>
      <c r="F1587">
        <v>3562492</v>
      </c>
      <c r="G1587">
        <v>1</v>
      </c>
      <c r="H1587" t="s">
        <v>25</v>
      </c>
      <c r="I1587" t="s">
        <v>851</v>
      </c>
      <c r="J1587">
        <v>140</v>
      </c>
      <c r="K1587" t="s">
        <v>2574</v>
      </c>
      <c r="L1587">
        <v>111.6</v>
      </c>
      <c r="O1587" t="s">
        <v>27</v>
      </c>
      <c r="P1587" t="s">
        <v>24</v>
      </c>
      <c r="Q1587" t="s">
        <v>2574</v>
      </c>
      <c r="R1587">
        <v>54.825000000000003</v>
      </c>
      <c r="S1587">
        <v>-167.8683333333</v>
      </c>
      <c r="T1587" t="s">
        <v>136</v>
      </c>
      <c r="U1587" t="s">
        <v>40</v>
      </c>
      <c r="V1587" s="13" t="s">
        <v>42</v>
      </c>
      <c r="W1587" t="s">
        <v>29</v>
      </c>
    </row>
    <row r="1588" spans="1:23" x14ac:dyDescent="0.2">
      <c r="A1588" t="s">
        <v>24</v>
      </c>
      <c r="B1588" s="12">
        <v>40034</v>
      </c>
      <c r="C1588">
        <v>8</v>
      </c>
      <c r="D1588">
        <v>2009</v>
      </c>
      <c r="E1588" t="s">
        <v>24</v>
      </c>
      <c r="F1588">
        <v>3563347</v>
      </c>
      <c r="G1588">
        <v>1</v>
      </c>
      <c r="H1588" t="s">
        <v>25</v>
      </c>
      <c r="I1588" t="s">
        <v>79</v>
      </c>
      <c r="J1588">
        <v>196</v>
      </c>
      <c r="K1588" t="s">
        <v>2574</v>
      </c>
      <c r="L1588">
        <v>110.4</v>
      </c>
      <c r="O1588" t="s">
        <v>27</v>
      </c>
      <c r="P1588" t="s">
        <v>24</v>
      </c>
      <c r="Q1588" t="s">
        <v>2574</v>
      </c>
      <c r="R1588">
        <v>55.485950000000003</v>
      </c>
      <c r="S1588">
        <v>-133.14685</v>
      </c>
      <c r="T1588" t="s">
        <v>80</v>
      </c>
      <c r="U1588" t="s">
        <v>40</v>
      </c>
      <c r="W1588" t="s">
        <v>29</v>
      </c>
    </row>
    <row r="1589" spans="1:23" x14ac:dyDescent="0.2">
      <c r="A1589" t="s">
        <v>24</v>
      </c>
      <c r="B1589" s="12">
        <v>40034</v>
      </c>
      <c r="C1589">
        <v>8</v>
      </c>
      <c r="D1589">
        <v>2009</v>
      </c>
      <c r="E1589" t="s">
        <v>24</v>
      </c>
      <c r="F1589">
        <v>3565253</v>
      </c>
      <c r="G1589">
        <v>1</v>
      </c>
      <c r="H1589" t="s">
        <v>107</v>
      </c>
      <c r="I1589" t="s">
        <v>727</v>
      </c>
      <c r="J1589">
        <v>95</v>
      </c>
      <c r="K1589" t="s">
        <v>2574</v>
      </c>
      <c r="L1589">
        <v>172.5</v>
      </c>
      <c r="O1589" t="s">
        <v>27</v>
      </c>
      <c r="P1589" t="s">
        <v>24</v>
      </c>
      <c r="Q1589" t="s">
        <v>2574</v>
      </c>
      <c r="R1589">
        <v>55.439572166700003</v>
      </c>
      <c r="S1589">
        <v>-131.838075</v>
      </c>
      <c r="T1589" t="s">
        <v>56</v>
      </c>
      <c r="U1589" t="s">
        <v>40</v>
      </c>
      <c r="W1589" t="s">
        <v>29</v>
      </c>
    </row>
    <row r="1590" spans="1:23" x14ac:dyDescent="0.2">
      <c r="A1590" t="s">
        <v>24</v>
      </c>
      <c r="B1590" s="12">
        <v>40035</v>
      </c>
      <c r="C1590">
        <v>8</v>
      </c>
      <c r="D1590">
        <v>2009</v>
      </c>
      <c r="E1590" t="s">
        <v>24</v>
      </c>
      <c r="F1590">
        <v>3656396</v>
      </c>
      <c r="G1590">
        <v>1</v>
      </c>
      <c r="H1590" t="s">
        <v>25</v>
      </c>
      <c r="I1590" t="s">
        <v>1239</v>
      </c>
      <c r="J1590">
        <v>23</v>
      </c>
      <c r="K1590" t="s">
        <v>2574</v>
      </c>
      <c r="L1590">
        <v>42</v>
      </c>
      <c r="N1590">
        <v>77</v>
      </c>
      <c r="O1590" t="s">
        <v>27</v>
      </c>
      <c r="P1590" t="s">
        <v>24</v>
      </c>
      <c r="Q1590" t="s">
        <v>2377</v>
      </c>
      <c r="R1590">
        <v>58.211109999999998</v>
      </c>
      <c r="S1590">
        <v>-135.37860000000001</v>
      </c>
      <c r="T1590" t="s">
        <v>50</v>
      </c>
      <c r="U1590" t="s">
        <v>40</v>
      </c>
      <c r="V1590" s="13" t="s">
        <v>42</v>
      </c>
      <c r="W1590" t="s">
        <v>29</v>
      </c>
    </row>
    <row r="1591" spans="1:23" x14ac:dyDescent="0.2">
      <c r="A1591" t="s">
        <v>24</v>
      </c>
      <c r="B1591" s="12">
        <v>40036</v>
      </c>
      <c r="C1591">
        <v>8</v>
      </c>
      <c r="D1591">
        <v>2009</v>
      </c>
      <c r="E1591" t="s">
        <v>24</v>
      </c>
      <c r="F1591">
        <v>3563232</v>
      </c>
      <c r="G1591">
        <v>1</v>
      </c>
      <c r="H1591" t="s">
        <v>25</v>
      </c>
      <c r="I1591" t="s">
        <v>1249</v>
      </c>
      <c r="J1591">
        <v>199</v>
      </c>
      <c r="K1591" t="s">
        <v>2574</v>
      </c>
      <c r="L1591">
        <v>87.6</v>
      </c>
      <c r="O1591" t="s">
        <v>27</v>
      </c>
      <c r="P1591" t="s">
        <v>24</v>
      </c>
      <c r="Q1591" t="s">
        <v>2574</v>
      </c>
      <c r="R1591">
        <v>57.793610000000001</v>
      </c>
      <c r="S1591">
        <v>-152.4058</v>
      </c>
      <c r="T1591" t="s">
        <v>58</v>
      </c>
      <c r="U1591" t="s">
        <v>1894</v>
      </c>
      <c r="W1591" t="s">
        <v>30</v>
      </c>
    </row>
    <row r="1592" spans="1:23" x14ac:dyDescent="0.2">
      <c r="A1592" t="s">
        <v>24</v>
      </c>
      <c r="B1592" s="12">
        <v>40036</v>
      </c>
      <c r="C1592">
        <v>8</v>
      </c>
      <c r="D1592">
        <v>2009</v>
      </c>
      <c r="E1592" t="s">
        <v>24</v>
      </c>
      <c r="F1592">
        <v>3563666</v>
      </c>
      <c r="G1592">
        <v>1</v>
      </c>
      <c r="H1592" t="s">
        <v>93</v>
      </c>
      <c r="I1592" t="s">
        <v>1250</v>
      </c>
      <c r="J1592">
        <v>172</v>
      </c>
      <c r="K1592" t="s">
        <v>2574</v>
      </c>
      <c r="L1592">
        <v>92.2</v>
      </c>
      <c r="N1592">
        <v>39</v>
      </c>
      <c r="O1592" t="s">
        <v>27</v>
      </c>
      <c r="P1592" t="s">
        <v>24</v>
      </c>
      <c r="Q1592" t="s">
        <v>2377</v>
      </c>
      <c r="R1592">
        <v>60.983333333300003</v>
      </c>
      <c r="S1592">
        <v>-161.5</v>
      </c>
      <c r="T1592" t="s">
        <v>80</v>
      </c>
      <c r="U1592" t="s">
        <v>40</v>
      </c>
      <c r="V1592" s="13" t="s">
        <v>42</v>
      </c>
      <c r="W1592" t="s">
        <v>29</v>
      </c>
    </row>
    <row r="1593" spans="1:23" x14ac:dyDescent="0.2">
      <c r="A1593" t="s">
        <v>24</v>
      </c>
      <c r="B1593" s="12">
        <v>40036</v>
      </c>
      <c r="C1593">
        <v>8</v>
      </c>
      <c r="D1593">
        <v>2009</v>
      </c>
      <c r="E1593" t="s">
        <v>24</v>
      </c>
      <c r="F1593">
        <v>3563686</v>
      </c>
      <c r="G1593">
        <v>1</v>
      </c>
      <c r="H1593" t="s">
        <v>62</v>
      </c>
      <c r="I1593" t="s">
        <v>1251</v>
      </c>
      <c r="K1593" t="s">
        <v>3723</v>
      </c>
      <c r="O1593" t="s">
        <v>27</v>
      </c>
      <c r="P1593" t="s">
        <v>24</v>
      </c>
      <c r="Q1593" t="s">
        <v>2377</v>
      </c>
      <c r="R1593">
        <v>60.000166666699997</v>
      </c>
      <c r="S1593">
        <v>-149.1533333333</v>
      </c>
      <c r="T1593" t="s">
        <v>58</v>
      </c>
      <c r="U1593" t="s">
        <v>1894</v>
      </c>
      <c r="V1593" s="13" t="s">
        <v>42</v>
      </c>
      <c r="W1593" t="s">
        <v>30</v>
      </c>
    </row>
    <row r="1594" spans="1:23" x14ac:dyDescent="0.2">
      <c r="A1594" t="s">
        <v>24</v>
      </c>
      <c r="B1594" s="12">
        <v>40036</v>
      </c>
      <c r="C1594">
        <v>8</v>
      </c>
      <c r="D1594">
        <v>2009</v>
      </c>
      <c r="E1594" t="s">
        <v>24</v>
      </c>
      <c r="F1594">
        <v>3576488</v>
      </c>
      <c r="G1594">
        <v>1</v>
      </c>
      <c r="H1594" t="s">
        <v>62</v>
      </c>
      <c r="I1594" t="s">
        <v>1252</v>
      </c>
      <c r="K1594" t="s">
        <v>3723</v>
      </c>
      <c r="L1594">
        <v>22</v>
      </c>
      <c r="O1594" t="s">
        <v>27</v>
      </c>
      <c r="P1594" t="s">
        <v>24</v>
      </c>
      <c r="Q1594" t="s">
        <v>2574</v>
      </c>
      <c r="R1594">
        <v>55.439572166700003</v>
      </c>
      <c r="S1594">
        <v>-131.838075</v>
      </c>
      <c r="T1594" t="s">
        <v>58</v>
      </c>
      <c r="U1594" t="s">
        <v>1894</v>
      </c>
      <c r="V1594" s="13" t="s">
        <v>42</v>
      </c>
      <c r="W1594" t="s">
        <v>30</v>
      </c>
    </row>
    <row r="1595" spans="1:23" x14ac:dyDescent="0.2">
      <c r="A1595" t="s">
        <v>24</v>
      </c>
      <c r="B1595" s="12">
        <v>40037</v>
      </c>
      <c r="C1595">
        <v>8</v>
      </c>
      <c r="D1595">
        <v>2009</v>
      </c>
      <c r="F1595">
        <v>3564163</v>
      </c>
      <c r="G1595">
        <v>1</v>
      </c>
      <c r="I1595" t="s">
        <v>1253</v>
      </c>
      <c r="K1595" t="s">
        <v>3723</v>
      </c>
      <c r="O1595" t="s">
        <v>27</v>
      </c>
      <c r="P1595" t="s">
        <v>24</v>
      </c>
      <c r="Q1595" t="s">
        <v>2377</v>
      </c>
      <c r="R1595">
        <v>59.59639</v>
      </c>
      <c r="S1595">
        <v>-157.05889999999999</v>
      </c>
      <c r="T1595" t="s">
        <v>58</v>
      </c>
      <c r="U1595" t="s">
        <v>1894</v>
      </c>
      <c r="W1595" t="s">
        <v>30</v>
      </c>
    </row>
    <row r="1596" spans="1:23" x14ac:dyDescent="0.2">
      <c r="A1596" t="s">
        <v>24</v>
      </c>
      <c r="B1596" s="12">
        <v>40037</v>
      </c>
      <c r="C1596">
        <v>8</v>
      </c>
      <c r="D1596">
        <v>2009</v>
      </c>
      <c r="E1596" t="s">
        <v>24</v>
      </c>
      <c r="F1596">
        <v>3622960</v>
      </c>
      <c r="G1596">
        <v>1</v>
      </c>
      <c r="H1596" t="s">
        <v>226</v>
      </c>
      <c r="I1596" t="s">
        <v>1254</v>
      </c>
      <c r="J1596">
        <v>3350</v>
      </c>
      <c r="K1596" t="s">
        <v>2377</v>
      </c>
      <c r="L1596">
        <v>285</v>
      </c>
      <c r="O1596" t="s">
        <v>27</v>
      </c>
      <c r="P1596" t="s">
        <v>24</v>
      </c>
      <c r="Q1596" t="s">
        <v>2574</v>
      </c>
      <c r="R1596">
        <v>57.931959999999997</v>
      </c>
      <c r="S1596">
        <v>-158.74100000000001</v>
      </c>
      <c r="T1596" t="s">
        <v>80</v>
      </c>
      <c r="U1596" t="s">
        <v>40</v>
      </c>
      <c r="W1596" t="s">
        <v>29</v>
      </c>
    </row>
    <row r="1597" spans="1:23" x14ac:dyDescent="0.2">
      <c r="A1597" t="s">
        <v>24</v>
      </c>
      <c r="B1597" s="12">
        <v>40038</v>
      </c>
      <c r="C1597">
        <v>8</v>
      </c>
      <c r="D1597">
        <v>2009</v>
      </c>
      <c r="E1597" t="s">
        <v>24</v>
      </c>
      <c r="F1597">
        <v>3570717</v>
      </c>
      <c r="G1597">
        <v>1</v>
      </c>
      <c r="H1597" t="s">
        <v>25</v>
      </c>
      <c r="I1597" t="s">
        <v>654</v>
      </c>
      <c r="J1597">
        <v>1658</v>
      </c>
      <c r="K1597" t="s">
        <v>2377</v>
      </c>
      <c r="L1597">
        <v>218.2</v>
      </c>
      <c r="O1597" t="s">
        <v>27</v>
      </c>
      <c r="P1597" t="s">
        <v>24</v>
      </c>
      <c r="Q1597" t="s">
        <v>2574</v>
      </c>
      <c r="R1597">
        <v>53.856666666700001</v>
      </c>
      <c r="S1597">
        <v>-166.58</v>
      </c>
      <c r="T1597" t="s">
        <v>44</v>
      </c>
      <c r="U1597" t="s">
        <v>40</v>
      </c>
      <c r="W1597" t="s">
        <v>29</v>
      </c>
    </row>
    <row r="1598" spans="1:23" x14ac:dyDescent="0.2">
      <c r="A1598" t="s">
        <v>24</v>
      </c>
      <c r="B1598" s="12">
        <v>40039</v>
      </c>
      <c r="C1598">
        <v>8</v>
      </c>
      <c r="D1598">
        <v>2009</v>
      </c>
      <c r="E1598" t="s">
        <v>24</v>
      </c>
      <c r="F1598">
        <v>3569072</v>
      </c>
      <c r="G1598">
        <v>1</v>
      </c>
      <c r="H1598" t="s">
        <v>107</v>
      </c>
      <c r="I1598" t="s">
        <v>1019</v>
      </c>
      <c r="J1598">
        <v>95</v>
      </c>
      <c r="K1598" t="s">
        <v>2574</v>
      </c>
      <c r="L1598">
        <v>178.3</v>
      </c>
      <c r="N1598">
        <v>34</v>
      </c>
      <c r="O1598" t="s">
        <v>27</v>
      </c>
      <c r="P1598" t="s">
        <v>24</v>
      </c>
      <c r="Q1598" t="s">
        <v>2377</v>
      </c>
      <c r="R1598">
        <v>59.454729999999998</v>
      </c>
      <c r="S1598">
        <v>-135.31890000000001</v>
      </c>
      <c r="T1598" t="s">
        <v>39</v>
      </c>
      <c r="U1598" t="s">
        <v>40</v>
      </c>
      <c r="V1598" s="13" t="s">
        <v>42</v>
      </c>
      <c r="W1598" t="s">
        <v>29</v>
      </c>
    </row>
    <row r="1599" spans="1:23" x14ac:dyDescent="0.2">
      <c r="A1599" t="s">
        <v>24</v>
      </c>
      <c r="B1599" s="12">
        <v>40039</v>
      </c>
      <c r="C1599">
        <v>8</v>
      </c>
      <c r="D1599">
        <v>2009</v>
      </c>
      <c r="E1599" t="s">
        <v>24</v>
      </c>
      <c r="F1599">
        <v>3571937</v>
      </c>
      <c r="G1599">
        <v>1</v>
      </c>
      <c r="H1599" t="s">
        <v>25</v>
      </c>
      <c r="I1599" t="s">
        <v>1255</v>
      </c>
      <c r="J1599">
        <v>83</v>
      </c>
      <c r="K1599" t="s">
        <v>2574</v>
      </c>
      <c r="L1599">
        <v>50.2</v>
      </c>
      <c r="N1599">
        <v>37</v>
      </c>
      <c r="O1599" t="s">
        <v>27</v>
      </c>
      <c r="P1599" t="s">
        <v>24</v>
      </c>
      <c r="Q1599" t="s">
        <v>2377</v>
      </c>
      <c r="R1599">
        <v>59.904882999999998</v>
      </c>
      <c r="S1599">
        <v>-149.30084299999999</v>
      </c>
      <c r="T1599" t="s">
        <v>36</v>
      </c>
      <c r="U1599" t="s">
        <v>1894</v>
      </c>
      <c r="V1599" s="13" t="s">
        <v>30</v>
      </c>
      <c r="W1599" t="s">
        <v>30</v>
      </c>
    </row>
    <row r="1600" spans="1:23" x14ac:dyDescent="0.2">
      <c r="A1600" t="s">
        <v>24</v>
      </c>
      <c r="B1600" s="12">
        <v>40040</v>
      </c>
      <c r="C1600">
        <v>8</v>
      </c>
      <c r="D1600">
        <v>2009</v>
      </c>
      <c r="E1600" t="s">
        <v>24</v>
      </c>
      <c r="F1600">
        <v>3576367</v>
      </c>
      <c r="G1600">
        <v>1</v>
      </c>
      <c r="H1600" t="s">
        <v>25</v>
      </c>
      <c r="I1600" t="s">
        <v>1256</v>
      </c>
      <c r="J1600">
        <v>156</v>
      </c>
      <c r="K1600" t="s">
        <v>2574</v>
      </c>
      <c r="L1600">
        <v>97</v>
      </c>
      <c r="O1600" t="s">
        <v>27</v>
      </c>
      <c r="P1600" t="s">
        <v>24</v>
      </c>
      <c r="Q1600" t="s">
        <v>2574</v>
      </c>
      <c r="R1600">
        <v>56.48489</v>
      </c>
      <c r="S1600">
        <v>-132.69470000000001</v>
      </c>
      <c r="T1600" t="s">
        <v>136</v>
      </c>
      <c r="U1600" t="s">
        <v>40</v>
      </c>
      <c r="V1600" s="13" t="s">
        <v>42</v>
      </c>
      <c r="W1600" t="s">
        <v>29</v>
      </c>
    </row>
    <row r="1601" spans="1:23" x14ac:dyDescent="0.2">
      <c r="A1601" t="s">
        <v>24</v>
      </c>
      <c r="B1601" s="12">
        <v>40042</v>
      </c>
      <c r="C1601">
        <v>8</v>
      </c>
      <c r="D1601">
        <v>2009</v>
      </c>
      <c r="E1601" t="s">
        <v>24</v>
      </c>
      <c r="F1601">
        <v>3568994</v>
      </c>
      <c r="G1601">
        <v>1</v>
      </c>
      <c r="H1601" t="s">
        <v>25</v>
      </c>
      <c r="I1601" t="s">
        <v>829</v>
      </c>
      <c r="J1601">
        <v>182</v>
      </c>
      <c r="K1601" t="s">
        <v>2574</v>
      </c>
      <c r="L1601">
        <v>82.3</v>
      </c>
      <c r="O1601" t="s">
        <v>27</v>
      </c>
      <c r="P1601" t="s">
        <v>24</v>
      </c>
      <c r="Q1601" t="s">
        <v>2574</v>
      </c>
      <c r="R1601">
        <v>57.784520000000001</v>
      </c>
      <c r="S1601">
        <v>-152.42429999999999</v>
      </c>
      <c r="T1601" t="s">
        <v>58</v>
      </c>
      <c r="U1601" t="s">
        <v>1894</v>
      </c>
      <c r="W1601" t="s">
        <v>30</v>
      </c>
    </row>
    <row r="1602" spans="1:23" x14ac:dyDescent="0.2">
      <c r="A1602" t="s">
        <v>24</v>
      </c>
      <c r="B1602" s="12">
        <v>40042</v>
      </c>
      <c r="C1602">
        <v>8</v>
      </c>
      <c r="D1602">
        <v>2009</v>
      </c>
      <c r="E1602" t="s">
        <v>24</v>
      </c>
      <c r="F1602">
        <v>3575744</v>
      </c>
      <c r="G1602">
        <v>1</v>
      </c>
      <c r="H1602" t="s">
        <v>107</v>
      </c>
      <c r="I1602" t="s">
        <v>159</v>
      </c>
      <c r="J1602">
        <v>78</v>
      </c>
      <c r="K1602" t="s">
        <v>2574</v>
      </c>
      <c r="L1602">
        <v>78.900000000000006</v>
      </c>
      <c r="N1602">
        <v>34</v>
      </c>
      <c r="O1602" t="s">
        <v>27</v>
      </c>
      <c r="P1602" t="s">
        <v>24</v>
      </c>
      <c r="Q1602" t="s">
        <v>2377</v>
      </c>
      <c r="R1602">
        <v>58.105020000000003</v>
      </c>
      <c r="S1602">
        <v>-135.33110400000001</v>
      </c>
      <c r="T1602" t="s">
        <v>56</v>
      </c>
      <c r="U1602" t="s">
        <v>40</v>
      </c>
      <c r="W1602" t="s">
        <v>29</v>
      </c>
    </row>
    <row r="1603" spans="1:23" x14ac:dyDescent="0.2">
      <c r="A1603" t="s">
        <v>24</v>
      </c>
      <c r="B1603" s="12">
        <v>40043</v>
      </c>
      <c r="C1603">
        <v>8</v>
      </c>
      <c r="D1603">
        <v>2009</v>
      </c>
      <c r="E1603" t="s">
        <v>24</v>
      </c>
      <c r="F1603">
        <v>3569733</v>
      </c>
      <c r="G1603">
        <v>1</v>
      </c>
      <c r="H1603" t="s">
        <v>25</v>
      </c>
      <c r="I1603" t="s">
        <v>1257</v>
      </c>
      <c r="J1603">
        <v>9</v>
      </c>
      <c r="K1603" t="s">
        <v>2574</v>
      </c>
      <c r="L1603">
        <v>42</v>
      </c>
      <c r="O1603" t="s">
        <v>27</v>
      </c>
      <c r="P1603" t="s">
        <v>24</v>
      </c>
      <c r="Q1603" t="s">
        <v>2377</v>
      </c>
      <c r="R1603">
        <v>58.192500000000003</v>
      </c>
      <c r="S1603">
        <v>-136.3458</v>
      </c>
      <c r="T1603" t="s">
        <v>58</v>
      </c>
      <c r="U1603" t="s">
        <v>1894</v>
      </c>
      <c r="V1603" s="13" t="s">
        <v>30</v>
      </c>
      <c r="W1603" t="s">
        <v>30</v>
      </c>
    </row>
    <row r="1604" spans="1:23" x14ac:dyDescent="0.2">
      <c r="A1604" t="s">
        <v>24</v>
      </c>
      <c r="B1604" s="12">
        <v>40043</v>
      </c>
      <c r="C1604">
        <v>8</v>
      </c>
      <c r="D1604">
        <v>2009</v>
      </c>
      <c r="E1604" t="s">
        <v>24</v>
      </c>
      <c r="F1604">
        <v>3570202</v>
      </c>
      <c r="G1604">
        <v>1</v>
      </c>
      <c r="H1604" t="s">
        <v>25</v>
      </c>
      <c r="I1604" t="s">
        <v>707</v>
      </c>
      <c r="J1604">
        <v>198</v>
      </c>
      <c r="K1604" t="s">
        <v>2574</v>
      </c>
      <c r="L1604">
        <v>115.8</v>
      </c>
      <c r="O1604" t="s">
        <v>27</v>
      </c>
      <c r="P1604" t="s">
        <v>24</v>
      </c>
      <c r="Q1604" t="s">
        <v>2574</v>
      </c>
      <c r="R1604">
        <v>53.877777833300001</v>
      </c>
      <c r="S1604">
        <v>-166.57777783329999</v>
      </c>
      <c r="T1604" t="s">
        <v>58</v>
      </c>
      <c r="U1604" t="s">
        <v>1894</v>
      </c>
      <c r="W1604" t="s">
        <v>30</v>
      </c>
    </row>
    <row r="1605" spans="1:23" x14ac:dyDescent="0.2">
      <c r="A1605" t="s">
        <v>24</v>
      </c>
      <c r="B1605" s="12">
        <v>40043</v>
      </c>
      <c r="C1605">
        <v>8</v>
      </c>
      <c r="D1605">
        <v>2009</v>
      </c>
      <c r="E1605" t="s">
        <v>24</v>
      </c>
      <c r="F1605">
        <v>3570932</v>
      </c>
      <c r="G1605">
        <v>1</v>
      </c>
      <c r="H1605" t="s">
        <v>25</v>
      </c>
      <c r="I1605" t="s">
        <v>1258</v>
      </c>
      <c r="J1605">
        <v>112</v>
      </c>
      <c r="K1605" t="s">
        <v>2574</v>
      </c>
      <c r="L1605">
        <v>64.400000000000006</v>
      </c>
      <c r="O1605" t="s">
        <v>27</v>
      </c>
      <c r="P1605" t="s">
        <v>24</v>
      </c>
      <c r="Q1605" t="s">
        <v>2574</v>
      </c>
      <c r="R1605">
        <v>54.166670000000003</v>
      </c>
      <c r="S1605">
        <v>-166</v>
      </c>
      <c r="T1605" t="s">
        <v>44</v>
      </c>
      <c r="U1605" t="s">
        <v>1894</v>
      </c>
      <c r="W1605" t="s">
        <v>30</v>
      </c>
    </row>
    <row r="1606" spans="1:23" x14ac:dyDescent="0.2">
      <c r="A1606" t="s">
        <v>24</v>
      </c>
      <c r="B1606" s="12">
        <v>40044</v>
      </c>
      <c r="C1606">
        <v>8</v>
      </c>
      <c r="D1606">
        <v>2009</v>
      </c>
      <c r="E1606" t="s">
        <v>24</v>
      </c>
      <c r="F1606">
        <v>3571714</v>
      </c>
      <c r="G1606">
        <v>2</v>
      </c>
      <c r="H1606" t="s">
        <v>25</v>
      </c>
      <c r="I1606" t="s">
        <v>1259</v>
      </c>
      <c r="J1606">
        <v>92</v>
      </c>
      <c r="K1606" t="s">
        <v>2574</v>
      </c>
      <c r="L1606">
        <v>63.8</v>
      </c>
      <c r="O1606" t="s">
        <v>27</v>
      </c>
      <c r="P1606" t="s">
        <v>24</v>
      </c>
      <c r="Q1606" t="s">
        <v>2574</v>
      </c>
      <c r="R1606">
        <v>55.155819999999999</v>
      </c>
      <c r="S1606">
        <v>-131.67250000000001</v>
      </c>
      <c r="T1606" t="s">
        <v>239</v>
      </c>
      <c r="U1606" t="s">
        <v>40</v>
      </c>
      <c r="W1606" t="s">
        <v>29</v>
      </c>
    </row>
    <row r="1607" spans="1:23" x14ac:dyDescent="0.2">
      <c r="A1607" t="s">
        <v>24</v>
      </c>
      <c r="B1607" s="12">
        <v>40045</v>
      </c>
      <c r="C1607">
        <v>8</v>
      </c>
      <c r="D1607">
        <v>2009</v>
      </c>
      <c r="E1607" t="s">
        <v>24</v>
      </c>
      <c r="F1607">
        <v>3572990</v>
      </c>
      <c r="G1607">
        <v>1</v>
      </c>
      <c r="H1607" t="s">
        <v>25</v>
      </c>
      <c r="I1607" t="s">
        <v>1260</v>
      </c>
      <c r="J1607">
        <v>43</v>
      </c>
      <c r="K1607" t="s">
        <v>2574</v>
      </c>
      <c r="L1607">
        <v>58</v>
      </c>
      <c r="N1607">
        <v>27</v>
      </c>
      <c r="O1607" t="s">
        <v>27</v>
      </c>
      <c r="P1607" t="s">
        <v>24</v>
      </c>
      <c r="Q1607" t="s">
        <v>2377</v>
      </c>
      <c r="R1607">
        <v>60.7494883333</v>
      </c>
      <c r="S1607">
        <v>-146.94940500000001</v>
      </c>
      <c r="T1607" t="s">
        <v>39</v>
      </c>
      <c r="U1607" t="s">
        <v>40</v>
      </c>
      <c r="V1607" s="13" t="s">
        <v>42</v>
      </c>
      <c r="W1607" t="s">
        <v>29</v>
      </c>
    </row>
    <row r="1608" spans="1:23" x14ac:dyDescent="0.2">
      <c r="A1608" t="s">
        <v>24</v>
      </c>
      <c r="B1608" s="12">
        <v>40045</v>
      </c>
      <c r="C1608">
        <v>8</v>
      </c>
      <c r="D1608">
        <v>2009</v>
      </c>
      <c r="E1608" t="s">
        <v>24</v>
      </c>
      <c r="F1608">
        <v>3575846</v>
      </c>
      <c r="G1608">
        <v>1</v>
      </c>
      <c r="H1608" t="s">
        <v>107</v>
      </c>
      <c r="I1608" t="s">
        <v>499</v>
      </c>
      <c r="J1608">
        <v>99</v>
      </c>
      <c r="K1608" t="s">
        <v>2574</v>
      </c>
      <c r="L1608">
        <v>183.3</v>
      </c>
      <c r="O1608" t="s">
        <v>27</v>
      </c>
      <c r="P1608" t="s">
        <v>24</v>
      </c>
      <c r="Q1608" t="s">
        <v>2574</v>
      </c>
      <c r="R1608">
        <v>55.439572166700003</v>
      </c>
      <c r="S1608">
        <v>-131.838075</v>
      </c>
      <c r="T1608" t="s">
        <v>56</v>
      </c>
      <c r="U1608" t="s">
        <v>40</v>
      </c>
      <c r="W1608" t="s">
        <v>29</v>
      </c>
    </row>
    <row r="1609" spans="1:23" x14ac:dyDescent="0.2">
      <c r="A1609" t="s">
        <v>24</v>
      </c>
      <c r="B1609" s="12">
        <v>40045</v>
      </c>
      <c r="C1609">
        <v>8</v>
      </c>
      <c r="D1609">
        <v>2009</v>
      </c>
      <c r="E1609" t="s">
        <v>24</v>
      </c>
      <c r="F1609">
        <v>3626950</v>
      </c>
      <c r="G1609">
        <v>1</v>
      </c>
      <c r="H1609" t="s">
        <v>93</v>
      </c>
      <c r="I1609" t="s">
        <v>1250</v>
      </c>
      <c r="J1609">
        <v>172</v>
      </c>
      <c r="K1609" t="s">
        <v>2574</v>
      </c>
      <c r="L1609">
        <v>92.2</v>
      </c>
      <c r="N1609">
        <v>39</v>
      </c>
      <c r="O1609" t="s">
        <v>27</v>
      </c>
      <c r="P1609" t="s">
        <v>24</v>
      </c>
      <c r="Q1609" t="s">
        <v>2377</v>
      </c>
      <c r="R1609">
        <v>60.064999999999998</v>
      </c>
      <c r="S1609">
        <v>-162.4675</v>
      </c>
      <c r="T1609" t="s">
        <v>80</v>
      </c>
      <c r="U1609" t="s">
        <v>40</v>
      </c>
      <c r="W1609" t="s">
        <v>29</v>
      </c>
    </row>
    <row r="1610" spans="1:23" x14ac:dyDescent="0.2">
      <c r="A1610" t="s">
        <v>24</v>
      </c>
      <c r="B1610" s="12">
        <v>40045</v>
      </c>
      <c r="C1610">
        <v>8</v>
      </c>
      <c r="D1610">
        <v>2009</v>
      </c>
      <c r="E1610" t="s">
        <v>24</v>
      </c>
      <c r="F1610">
        <v>3626970</v>
      </c>
      <c r="G1610">
        <v>1</v>
      </c>
      <c r="H1610" t="s">
        <v>107</v>
      </c>
      <c r="I1610" t="s">
        <v>641</v>
      </c>
      <c r="J1610">
        <v>17</v>
      </c>
      <c r="K1610" t="s">
        <v>2574</v>
      </c>
      <c r="L1610">
        <v>38.799999999999997</v>
      </c>
      <c r="N1610">
        <v>15</v>
      </c>
      <c r="O1610" t="s">
        <v>27</v>
      </c>
      <c r="P1610" t="s">
        <v>24</v>
      </c>
      <c r="Q1610" t="s">
        <v>2377</v>
      </c>
      <c r="R1610">
        <v>70.4633333333</v>
      </c>
      <c r="S1610">
        <v>148.7483333333</v>
      </c>
      <c r="T1610" t="s">
        <v>44</v>
      </c>
      <c r="U1610" t="s">
        <v>40</v>
      </c>
      <c r="W1610" t="s">
        <v>29</v>
      </c>
    </row>
    <row r="1611" spans="1:23" x14ac:dyDescent="0.2">
      <c r="A1611" t="s">
        <v>24</v>
      </c>
      <c r="B1611" s="12">
        <v>40046</v>
      </c>
      <c r="C1611">
        <v>8</v>
      </c>
      <c r="D1611">
        <v>2009</v>
      </c>
      <c r="E1611" t="s">
        <v>24</v>
      </c>
      <c r="F1611">
        <v>3575477</v>
      </c>
      <c r="G1611">
        <v>1</v>
      </c>
      <c r="H1611" t="s">
        <v>25</v>
      </c>
      <c r="I1611" t="s">
        <v>1261</v>
      </c>
      <c r="J1611">
        <v>174</v>
      </c>
      <c r="K1611" t="s">
        <v>2574</v>
      </c>
      <c r="L1611">
        <v>82.4</v>
      </c>
      <c r="O1611" t="s">
        <v>27</v>
      </c>
      <c r="P1611" t="s">
        <v>24</v>
      </c>
      <c r="Q1611" t="s">
        <v>2574</v>
      </c>
      <c r="R1611">
        <v>57.793610000000001</v>
      </c>
      <c r="S1611">
        <v>-152.4058</v>
      </c>
      <c r="T1611" t="s">
        <v>58</v>
      </c>
      <c r="U1611" t="s">
        <v>1894</v>
      </c>
      <c r="W1611" t="s">
        <v>30</v>
      </c>
    </row>
    <row r="1612" spans="1:23" x14ac:dyDescent="0.2">
      <c r="A1612" t="s">
        <v>24</v>
      </c>
      <c r="B1612" s="12">
        <v>40047</v>
      </c>
      <c r="C1612">
        <v>8</v>
      </c>
      <c r="D1612">
        <v>2009</v>
      </c>
      <c r="E1612" t="s">
        <v>24</v>
      </c>
      <c r="F1612">
        <v>3590168</v>
      </c>
      <c r="G1612">
        <v>1</v>
      </c>
      <c r="H1612" t="s">
        <v>107</v>
      </c>
      <c r="I1612" t="s">
        <v>499</v>
      </c>
      <c r="J1612">
        <v>99</v>
      </c>
      <c r="K1612" t="s">
        <v>2574</v>
      </c>
      <c r="L1612">
        <v>183.3</v>
      </c>
      <c r="O1612" t="s">
        <v>27</v>
      </c>
      <c r="P1612" t="s">
        <v>24</v>
      </c>
      <c r="Q1612" t="s">
        <v>2574</v>
      </c>
      <c r="R1612">
        <v>56.48489</v>
      </c>
      <c r="S1612">
        <v>-132.69470000000001</v>
      </c>
      <c r="T1612" t="s">
        <v>56</v>
      </c>
      <c r="U1612" t="s">
        <v>40</v>
      </c>
      <c r="W1612" t="s">
        <v>29</v>
      </c>
    </row>
    <row r="1613" spans="1:23" x14ac:dyDescent="0.2">
      <c r="A1613" t="s">
        <v>24</v>
      </c>
      <c r="B1613" s="12">
        <v>40048</v>
      </c>
      <c r="C1613">
        <v>8</v>
      </c>
      <c r="D1613">
        <v>2009</v>
      </c>
      <c r="E1613" t="s">
        <v>24</v>
      </c>
      <c r="F1613">
        <v>3574248</v>
      </c>
      <c r="G1613">
        <v>1</v>
      </c>
      <c r="H1613" t="s">
        <v>25</v>
      </c>
      <c r="I1613" t="s">
        <v>1262</v>
      </c>
      <c r="J1613">
        <v>26</v>
      </c>
      <c r="K1613" t="s">
        <v>2574</v>
      </c>
      <c r="L1613">
        <v>38.5</v>
      </c>
      <c r="N1613">
        <v>40</v>
      </c>
      <c r="O1613" t="s">
        <v>27</v>
      </c>
      <c r="P1613" t="s">
        <v>24</v>
      </c>
      <c r="Q1613" t="s">
        <v>2377</v>
      </c>
      <c r="R1613">
        <v>59.300249999999998</v>
      </c>
      <c r="S1613">
        <v>-148.9427</v>
      </c>
      <c r="T1613" t="s">
        <v>36</v>
      </c>
      <c r="U1613" t="s">
        <v>1894</v>
      </c>
      <c r="V1613" s="13" t="s">
        <v>30</v>
      </c>
      <c r="W1613" t="s">
        <v>30</v>
      </c>
    </row>
    <row r="1614" spans="1:23" x14ac:dyDescent="0.2">
      <c r="A1614" t="s">
        <v>24</v>
      </c>
      <c r="B1614" s="12">
        <v>40049</v>
      </c>
      <c r="C1614">
        <v>8</v>
      </c>
      <c r="D1614">
        <v>2009</v>
      </c>
      <c r="E1614" t="s">
        <v>24</v>
      </c>
      <c r="F1614">
        <v>3583392</v>
      </c>
      <c r="G1614">
        <v>1</v>
      </c>
      <c r="H1614" t="s">
        <v>25</v>
      </c>
      <c r="I1614" t="s">
        <v>342</v>
      </c>
      <c r="J1614">
        <v>268</v>
      </c>
      <c r="K1614" t="s">
        <v>2574</v>
      </c>
      <c r="L1614">
        <v>115.2</v>
      </c>
      <c r="O1614" t="s">
        <v>27</v>
      </c>
      <c r="P1614" t="s">
        <v>24</v>
      </c>
      <c r="Q1614" t="s">
        <v>2574</v>
      </c>
      <c r="R1614">
        <v>54.2</v>
      </c>
      <c r="S1614">
        <v>-166.5666666667</v>
      </c>
      <c r="T1614" t="s">
        <v>56</v>
      </c>
      <c r="U1614" t="s">
        <v>40</v>
      </c>
      <c r="W1614" t="s">
        <v>29</v>
      </c>
    </row>
    <row r="1615" spans="1:23" x14ac:dyDescent="0.2">
      <c r="A1615" t="s">
        <v>24</v>
      </c>
      <c r="B1615" s="12">
        <v>40049</v>
      </c>
      <c r="C1615">
        <v>8</v>
      </c>
      <c r="D1615">
        <v>2009</v>
      </c>
      <c r="E1615" t="s">
        <v>24</v>
      </c>
      <c r="F1615">
        <v>3595052</v>
      </c>
      <c r="G1615">
        <v>1</v>
      </c>
      <c r="H1615" t="s">
        <v>25</v>
      </c>
      <c r="I1615" t="s">
        <v>1263</v>
      </c>
      <c r="J1615">
        <v>31</v>
      </c>
      <c r="K1615" t="s">
        <v>2574</v>
      </c>
      <c r="L1615">
        <v>39.9</v>
      </c>
      <c r="O1615" t="s">
        <v>27</v>
      </c>
      <c r="P1615" t="s">
        <v>24</v>
      </c>
      <c r="Q1615" t="s">
        <v>2574</v>
      </c>
      <c r="R1615">
        <v>55.709850000000003</v>
      </c>
      <c r="S1615">
        <v>-157.51499999999999</v>
      </c>
      <c r="T1615" t="s">
        <v>239</v>
      </c>
      <c r="U1615" t="s">
        <v>40</v>
      </c>
      <c r="V1615" s="13" t="s">
        <v>42</v>
      </c>
      <c r="W1615" t="s">
        <v>29</v>
      </c>
    </row>
    <row r="1616" spans="1:23" x14ac:dyDescent="0.2">
      <c r="A1616" t="s">
        <v>24</v>
      </c>
      <c r="B1616" s="12">
        <v>40049</v>
      </c>
      <c r="C1616">
        <v>8</v>
      </c>
      <c r="D1616">
        <v>2009</v>
      </c>
      <c r="E1616" t="s">
        <v>24</v>
      </c>
      <c r="F1616">
        <v>3616396</v>
      </c>
      <c r="G1616">
        <v>1</v>
      </c>
      <c r="H1616" t="s">
        <v>25</v>
      </c>
      <c r="I1616" t="s">
        <v>1264</v>
      </c>
      <c r="J1616">
        <v>1266</v>
      </c>
      <c r="K1616" t="s">
        <v>2377</v>
      </c>
      <c r="L1616">
        <v>199.1</v>
      </c>
      <c r="O1616" t="s">
        <v>27</v>
      </c>
      <c r="P1616" t="s">
        <v>24</v>
      </c>
      <c r="Q1616" t="s">
        <v>2574</v>
      </c>
      <c r="R1616">
        <v>53.976666666699998</v>
      </c>
      <c r="S1616">
        <v>-136.30940000000001</v>
      </c>
      <c r="T1616" t="s">
        <v>44</v>
      </c>
      <c r="U1616" t="s">
        <v>40</v>
      </c>
      <c r="W1616" t="s">
        <v>29</v>
      </c>
    </row>
    <row r="1617" spans="1:23" x14ac:dyDescent="0.2">
      <c r="A1617" t="s">
        <v>24</v>
      </c>
      <c r="B1617" s="12">
        <v>40050</v>
      </c>
      <c r="C1617">
        <v>8</v>
      </c>
      <c r="D1617">
        <v>2009</v>
      </c>
      <c r="E1617" t="s">
        <v>24</v>
      </c>
      <c r="F1617">
        <v>3576675</v>
      </c>
      <c r="G1617">
        <v>1</v>
      </c>
      <c r="H1617" t="s">
        <v>25</v>
      </c>
      <c r="I1617" t="s">
        <v>1265</v>
      </c>
      <c r="J1617">
        <v>21</v>
      </c>
      <c r="K1617" t="s">
        <v>2574</v>
      </c>
      <c r="L1617">
        <v>47.5</v>
      </c>
      <c r="O1617" t="s">
        <v>27</v>
      </c>
      <c r="P1617" t="s">
        <v>24</v>
      </c>
      <c r="Q1617" t="s">
        <v>2574</v>
      </c>
      <c r="R1617">
        <v>57.748609999999999</v>
      </c>
      <c r="S1617">
        <v>-152.45830000000001</v>
      </c>
      <c r="T1617" t="s">
        <v>80</v>
      </c>
      <c r="U1617" t="s">
        <v>40</v>
      </c>
      <c r="V1617" s="13" t="s">
        <v>42</v>
      </c>
      <c r="W1617" t="s">
        <v>29</v>
      </c>
    </row>
    <row r="1618" spans="1:23" x14ac:dyDescent="0.2">
      <c r="A1618" t="s">
        <v>24</v>
      </c>
      <c r="B1618" s="12">
        <v>40050</v>
      </c>
      <c r="C1618">
        <v>8</v>
      </c>
      <c r="D1618">
        <v>2009</v>
      </c>
      <c r="E1618" t="s">
        <v>24</v>
      </c>
      <c r="F1618">
        <v>3582698</v>
      </c>
      <c r="G1618">
        <v>1</v>
      </c>
      <c r="H1618" t="s">
        <v>25</v>
      </c>
      <c r="I1618" t="s">
        <v>1266</v>
      </c>
      <c r="J1618">
        <v>1087</v>
      </c>
      <c r="K1618" t="s">
        <v>2377</v>
      </c>
      <c r="L1618">
        <v>215.1</v>
      </c>
      <c r="O1618" t="s">
        <v>27</v>
      </c>
      <c r="P1618" t="s">
        <v>24</v>
      </c>
      <c r="Q1618" t="s">
        <v>2574</v>
      </c>
      <c r="R1618">
        <v>56.371666666700001</v>
      </c>
      <c r="S1618">
        <v>-133.4933333333</v>
      </c>
      <c r="T1618" t="s">
        <v>399</v>
      </c>
      <c r="U1618" t="s">
        <v>40</v>
      </c>
      <c r="W1618" t="s">
        <v>29</v>
      </c>
    </row>
    <row r="1619" spans="1:23" x14ac:dyDescent="0.2">
      <c r="A1619" t="s">
        <v>24</v>
      </c>
      <c r="B1619" s="12">
        <v>40050</v>
      </c>
      <c r="C1619">
        <v>8</v>
      </c>
      <c r="D1619">
        <v>2009</v>
      </c>
      <c r="E1619" t="s">
        <v>24</v>
      </c>
      <c r="F1619">
        <v>3583199</v>
      </c>
      <c r="G1619">
        <v>1</v>
      </c>
      <c r="H1619" t="s">
        <v>107</v>
      </c>
      <c r="I1619" t="s">
        <v>1267</v>
      </c>
      <c r="J1619">
        <v>27</v>
      </c>
      <c r="K1619" t="s">
        <v>2574</v>
      </c>
      <c r="L1619">
        <v>64</v>
      </c>
      <c r="O1619" t="s">
        <v>27</v>
      </c>
      <c r="P1619" t="s">
        <v>24</v>
      </c>
      <c r="Q1619" t="s">
        <v>2574</v>
      </c>
      <c r="R1619">
        <v>55.296680000000002</v>
      </c>
      <c r="S1619">
        <v>-131.59829999999999</v>
      </c>
      <c r="T1619" t="s">
        <v>44</v>
      </c>
      <c r="U1619" t="s">
        <v>40</v>
      </c>
      <c r="W1619" t="s">
        <v>29</v>
      </c>
    </row>
    <row r="1620" spans="1:23" x14ac:dyDescent="0.2">
      <c r="A1620" t="s">
        <v>24</v>
      </c>
      <c r="B1620" s="12">
        <v>40051</v>
      </c>
      <c r="C1620">
        <v>8</v>
      </c>
      <c r="D1620">
        <v>2009</v>
      </c>
      <c r="E1620" t="s">
        <v>24</v>
      </c>
      <c r="F1620">
        <v>3578306</v>
      </c>
      <c r="G1620">
        <v>1</v>
      </c>
      <c r="H1620" t="s">
        <v>97</v>
      </c>
      <c r="I1620" t="s">
        <v>846</v>
      </c>
      <c r="J1620">
        <v>4762</v>
      </c>
      <c r="K1620" t="s">
        <v>2377</v>
      </c>
      <c r="L1620">
        <v>333.4</v>
      </c>
      <c r="O1620" t="s">
        <v>27</v>
      </c>
      <c r="P1620" t="s">
        <v>24</v>
      </c>
      <c r="Q1620" t="s">
        <v>2574</v>
      </c>
      <c r="R1620">
        <v>53.877777833300001</v>
      </c>
      <c r="S1620">
        <v>-166.57777783329999</v>
      </c>
      <c r="T1620" t="s">
        <v>58</v>
      </c>
      <c r="U1620" t="s">
        <v>1894</v>
      </c>
      <c r="W1620" t="s">
        <v>30</v>
      </c>
    </row>
    <row r="1621" spans="1:23" x14ac:dyDescent="0.2">
      <c r="A1621" t="s">
        <v>24</v>
      </c>
      <c r="B1621" s="12">
        <v>40051</v>
      </c>
      <c r="C1621">
        <v>8</v>
      </c>
      <c r="D1621">
        <v>2009</v>
      </c>
      <c r="E1621" t="s">
        <v>24</v>
      </c>
      <c r="F1621">
        <v>3581833</v>
      </c>
      <c r="G1621">
        <v>1</v>
      </c>
      <c r="H1621" t="s">
        <v>25</v>
      </c>
      <c r="I1621" t="s">
        <v>322</v>
      </c>
      <c r="J1621">
        <v>467</v>
      </c>
      <c r="K1621" t="s">
        <v>2574</v>
      </c>
      <c r="L1621">
        <v>149.9</v>
      </c>
      <c r="N1621">
        <v>74</v>
      </c>
      <c r="O1621" t="s">
        <v>27</v>
      </c>
      <c r="P1621" t="s">
        <v>24</v>
      </c>
      <c r="Q1621" t="s">
        <v>2377</v>
      </c>
      <c r="R1621">
        <v>58.983333333300003</v>
      </c>
      <c r="S1621">
        <v>-175.3</v>
      </c>
      <c r="T1621" t="s">
        <v>44</v>
      </c>
      <c r="U1621" t="s">
        <v>40</v>
      </c>
      <c r="W1621" t="s">
        <v>29</v>
      </c>
    </row>
    <row r="1622" spans="1:23" x14ac:dyDescent="0.2">
      <c r="A1622" t="s">
        <v>24</v>
      </c>
      <c r="B1622" s="12">
        <v>40051</v>
      </c>
      <c r="C1622">
        <v>8</v>
      </c>
      <c r="D1622">
        <v>2009</v>
      </c>
      <c r="E1622" t="s">
        <v>24</v>
      </c>
      <c r="F1622">
        <v>3581882</v>
      </c>
      <c r="G1622">
        <v>1</v>
      </c>
      <c r="H1622" t="s">
        <v>25</v>
      </c>
      <c r="I1622" t="s">
        <v>1268</v>
      </c>
      <c r="J1622">
        <v>33</v>
      </c>
      <c r="K1622" t="s">
        <v>2574</v>
      </c>
      <c r="L1622">
        <v>45.4</v>
      </c>
      <c r="O1622" t="s">
        <v>27</v>
      </c>
      <c r="P1622" t="s">
        <v>24</v>
      </c>
      <c r="Q1622" t="s">
        <v>2574</v>
      </c>
      <c r="R1622">
        <v>57.468890000000002</v>
      </c>
      <c r="S1622">
        <v>-136.71690000000001</v>
      </c>
      <c r="T1622" t="s">
        <v>80</v>
      </c>
      <c r="U1622" t="s">
        <v>1894</v>
      </c>
      <c r="V1622" s="13" t="s">
        <v>42</v>
      </c>
      <c r="W1622" t="s">
        <v>30</v>
      </c>
    </row>
    <row r="1623" spans="1:23" x14ac:dyDescent="0.2">
      <c r="A1623" t="s">
        <v>24</v>
      </c>
      <c r="B1623" s="12">
        <v>40051</v>
      </c>
      <c r="C1623">
        <v>8</v>
      </c>
      <c r="D1623">
        <v>2009</v>
      </c>
      <c r="E1623" t="s">
        <v>24</v>
      </c>
      <c r="F1623">
        <v>3607289</v>
      </c>
      <c r="G1623">
        <v>1</v>
      </c>
      <c r="H1623" t="s">
        <v>93</v>
      </c>
      <c r="I1623" t="s">
        <v>1269</v>
      </c>
      <c r="J1623">
        <v>177</v>
      </c>
      <c r="K1623" t="s">
        <v>2574</v>
      </c>
      <c r="L1623">
        <v>112.2</v>
      </c>
      <c r="N1623">
        <v>49</v>
      </c>
      <c r="O1623" t="s">
        <v>27</v>
      </c>
      <c r="P1623" t="s">
        <v>24</v>
      </c>
      <c r="Q1623" t="s">
        <v>2377</v>
      </c>
      <c r="R1623">
        <v>58.821666666699997</v>
      </c>
      <c r="S1623">
        <v>-158.5883333333</v>
      </c>
      <c r="T1623" t="s">
        <v>44</v>
      </c>
      <c r="U1623" t="s">
        <v>40</v>
      </c>
      <c r="W1623" t="s">
        <v>29</v>
      </c>
    </row>
    <row r="1624" spans="1:23" x14ac:dyDescent="0.2">
      <c r="A1624" t="s">
        <v>24</v>
      </c>
      <c r="B1624" s="12">
        <v>40052</v>
      </c>
      <c r="C1624">
        <v>8</v>
      </c>
      <c r="D1624">
        <v>2009</v>
      </c>
      <c r="E1624" t="s">
        <v>24</v>
      </c>
      <c r="F1624">
        <v>3578217</v>
      </c>
      <c r="G1624">
        <v>1</v>
      </c>
      <c r="H1624" t="s">
        <v>25</v>
      </c>
      <c r="I1624" t="s">
        <v>61</v>
      </c>
      <c r="J1624">
        <v>1789</v>
      </c>
      <c r="K1624" t="s">
        <v>2377</v>
      </c>
      <c r="L1624">
        <v>267</v>
      </c>
      <c r="N1624">
        <v>45</v>
      </c>
      <c r="O1624" t="s">
        <v>27</v>
      </c>
      <c r="P1624" t="s">
        <v>24</v>
      </c>
      <c r="Q1624" t="s">
        <v>2377</v>
      </c>
      <c r="R1624">
        <v>59.7166666667</v>
      </c>
      <c r="S1624">
        <v>-177.86666666670001</v>
      </c>
      <c r="T1624" t="s">
        <v>58</v>
      </c>
      <c r="U1624" t="s">
        <v>1894</v>
      </c>
      <c r="W1624" t="s">
        <v>30</v>
      </c>
    </row>
    <row r="1625" spans="1:23" x14ac:dyDescent="0.2">
      <c r="A1625" t="s">
        <v>24</v>
      </c>
      <c r="B1625" s="12">
        <v>40052</v>
      </c>
      <c r="C1625">
        <v>8</v>
      </c>
      <c r="D1625">
        <v>2009</v>
      </c>
      <c r="E1625" t="s">
        <v>24</v>
      </c>
      <c r="F1625">
        <v>3578466</v>
      </c>
      <c r="G1625">
        <v>1</v>
      </c>
      <c r="H1625" t="s">
        <v>990</v>
      </c>
      <c r="I1625" t="s">
        <v>1270</v>
      </c>
      <c r="J1625">
        <v>629</v>
      </c>
      <c r="K1625" t="s">
        <v>2377</v>
      </c>
      <c r="L1625">
        <v>150</v>
      </c>
      <c r="N1625">
        <v>51</v>
      </c>
      <c r="O1625" t="s">
        <v>27</v>
      </c>
      <c r="P1625" t="s">
        <v>24</v>
      </c>
      <c r="Q1625" t="s">
        <v>2377</v>
      </c>
      <c r="R1625">
        <v>59.067900000000002</v>
      </c>
      <c r="S1625">
        <v>-161.7283666667</v>
      </c>
      <c r="T1625" t="s">
        <v>80</v>
      </c>
      <c r="U1625" t="s">
        <v>1894</v>
      </c>
      <c r="W1625" t="s">
        <v>30</v>
      </c>
    </row>
    <row r="1626" spans="1:23" x14ac:dyDescent="0.2">
      <c r="A1626" t="s">
        <v>24</v>
      </c>
      <c r="B1626" s="12">
        <v>40052</v>
      </c>
      <c r="C1626">
        <v>8</v>
      </c>
      <c r="D1626">
        <v>2009</v>
      </c>
      <c r="E1626" t="s">
        <v>24</v>
      </c>
      <c r="F1626">
        <v>3582388</v>
      </c>
      <c r="G1626">
        <v>1</v>
      </c>
      <c r="H1626" t="s">
        <v>942</v>
      </c>
      <c r="I1626" t="s">
        <v>1271</v>
      </c>
      <c r="J1626">
        <v>147</v>
      </c>
      <c r="K1626" t="s">
        <v>2574</v>
      </c>
      <c r="L1626">
        <v>117.6</v>
      </c>
      <c r="N1626">
        <v>58</v>
      </c>
      <c r="O1626" t="s">
        <v>27</v>
      </c>
      <c r="P1626" t="s">
        <v>24</v>
      </c>
      <c r="Q1626" t="s">
        <v>2377</v>
      </c>
      <c r="R1626">
        <v>60.541400000000003</v>
      </c>
      <c r="S1626">
        <v>-145.76439999999999</v>
      </c>
      <c r="T1626" t="s">
        <v>36</v>
      </c>
      <c r="U1626" t="s">
        <v>1894</v>
      </c>
      <c r="V1626" s="13" t="s">
        <v>30</v>
      </c>
      <c r="W1626" t="s">
        <v>30</v>
      </c>
    </row>
    <row r="1627" spans="1:23" x14ac:dyDescent="0.2">
      <c r="A1627" t="s">
        <v>24</v>
      </c>
      <c r="B1627" s="12">
        <v>40054</v>
      </c>
      <c r="C1627">
        <v>8</v>
      </c>
      <c r="D1627">
        <v>2009</v>
      </c>
      <c r="E1627" t="s">
        <v>24</v>
      </c>
      <c r="F1627">
        <v>3584217</v>
      </c>
      <c r="G1627">
        <v>1</v>
      </c>
      <c r="H1627" t="s">
        <v>25</v>
      </c>
      <c r="I1627" t="s">
        <v>1272</v>
      </c>
      <c r="J1627">
        <v>78</v>
      </c>
      <c r="K1627" t="s">
        <v>2574</v>
      </c>
      <c r="L1627">
        <v>58</v>
      </c>
      <c r="N1627">
        <v>39</v>
      </c>
      <c r="O1627" t="s">
        <v>27</v>
      </c>
      <c r="P1627" t="s">
        <v>24</v>
      </c>
      <c r="Q1627" t="s">
        <v>2377</v>
      </c>
      <c r="R1627">
        <v>60.116666666699999</v>
      </c>
      <c r="S1627">
        <v>-149.4333333333</v>
      </c>
      <c r="T1627" t="s">
        <v>58</v>
      </c>
      <c r="U1627" t="s">
        <v>1894</v>
      </c>
      <c r="W1627" t="s">
        <v>30</v>
      </c>
    </row>
    <row r="1628" spans="1:23" x14ac:dyDescent="0.2">
      <c r="A1628" t="s">
        <v>24</v>
      </c>
      <c r="B1628" s="12">
        <v>40056</v>
      </c>
      <c r="C1628">
        <v>8</v>
      </c>
      <c r="D1628">
        <v>2009</v>
      </c>
      <c r="E1628" t="s">
        <v>24</v>
      </c>
      <c r="F1628">
        <v>3582333</v>
      </c>
      <c r="G1628">
        <v>1</v>
      </c>
      <c r="H1628" t="s">
        <v>93</v>
      </c>
      <c r="I1628" t="s">
        <v>1273</v>
      </c>
      <c r="J1628">
        <v>294</v>
      </c>
      <c r="K1628" t="s">
        <v>2574</v>
      </c>
      <c r="L1628">
        <v>125.9</v>
      </c>
      <c r="N1628">
        <v>18</v>
      </c>
      <c r="O1628" t="s">
        <v>27</v>
      </c>
      <c r="P1628" t="s">
        <v>24</v>
      </c>
      <c r="Q1628" t="s">
        <v>2377</v>
      </c>
      <c r="R1628">
        <v>61.12473</v>
      </c>
      <c r="S1628">
        <v>-146.34639999999999</v>
      </c>
      <c r="T1628" t="s">
        <v>50</v>
      </c>
      <c r="U1628" t="s">
        <v>40</v>
      </c>
      <c r="V1628" s="13" t="s">
        <v>42</v>
      </c>
      <c r="W1628" t="s">
        <v>29</v>
      </c>
    </row>
    <row r="1629" spans="1:23" x14ac:dyDescent="0.2">
      <c r="A1629" t="s">
        <v>24</v>
      </c>
      <c r="B1629" s="12">
        <v>40057</v>
      </c>
      <c r="C1629">
        <v>9</v>
      </c>
      <c r="D1629">
        <v>2009</v>
      </c>
      <c r="E1629" t="s">
        <v>24</v>
      </c>
      <c r="F1629">
        <v>3589479</v>
      </c>
      <c r="G1629">
        <v>1</v>
      </c>
      <c r="H1629" t="s">
        <v>25</v>
      </c>
      <c r="I1629" t="s">
        <v>975</v>
      </c>
      <c r="J1629">
        <v>982</v>
      </c>
      <c r="K1629" t="s">
        <v>2377</v>
      </c>
      <c r="L1629">
        <v>136.30000000000001</v>
      </c>
      <c r="N1629">
        <v>40</v>
      </c>
      <c r="O1629" t="s">
        <v>27</v>
      </c>
      <c r="P1629" t="s">
        <v>24</v>
      </c>
      <c r="Q1629" t="s">
        <v>2377</v>
      </c>
      <c r="R1629">
        <v>60.2</v>
      </c>
      <c r="S1629">
        <v>-173.23333333330001</v>
      </c>
      <c r="T1629" t="s">
        <v>44</v>
      </c>
      <c r="U1629" t="s">
        <v>40</v>
      </c>
      <c r="W1629" t="s">
        <v>29</v>
      </c>
    </row>
    <row r="1630" spans="1:23" x14ac:dyDescent="0.2">
      <c r="A1630" t="s">
        <v>24</v>
      </c>
      <c r="B1630" s="12">
        <v>40058</v>
      </c>
      <c r="C1630">
        <v>9</v>
      </c>
      <c r="D1630">
        <v>2009</v>
      </c>
      <c r="E1630" t="s">
        <v>24</v>
      </c>
      <c r="F1630">
        <v>3584128</v>
      </c>
      <c r="G1630">
        <v>1</v>
      </c>
      <c r="H1630" t="s">
        <v>107</v>
      </c>
      <c r="I1630" t="s">
        <v>1279</v>
      </c>
      <c r="J1630">
        <v>14</v>
      </c>
      <c r="K1630" t="s">
        <v>2574</v>
      </c>
      <c r="L1630">
        <v>34.6</v>
      </c>
      <c r="O1630" t="s">
        <v>27</v>
      </c>
      <c r="P1630" t="s">
        <v>24</v>
      </c>
      <c r="Q1630" t="s">
        <v>2574</v>
      </c>
      <c r="R1630">
        <v>55.404170000000001</v>
      </c>
      <c r="S1630">
        <v>-131.97139999999999</v>
      </c>
      <c r="T1630" t="s">
        <v>44</v>
      </c>
      <c r="U1630" t="s">
        <v>40</v>
      </c>
      <c r="W1630" t="s">
        <v>29</v>
      </c>
    </row>
    <row r="1631" spans="1:23" x14ac:dyDescent="0.2">
      <c r="A1631" t="s">
        <v>24</v>
      </c>
      <c r="B1631" s="12">
        <v>40059</v>
      </c>
      <c r="C1631">
        <v>9</v>
      </c>
      <c r="D1631">
        <v>2009</v>
      </c>
      <c r="E1631" t="s">
        <v>24</v>
      </c>
      <c r="F1631">
        <v>3584226</v>
      </c>
      <c r="G1631">
        <v>1</v>
      </c>
      <c r="H1631" t="s">
        <v>107</v>
      </c>
      <c r="I1631" t="s">
        <v>1010</v>
      </c>
      <c r="J1631">
        <v>99</v>
      </c>
      <c r="K1631" t="s">
        <v>2574</v>
      </c>
      <c r="L1631">
        <v>120</v>
      </c>
      <c r="O1631" t="s">
        <v>27</v>
      </c>
      <c r="P1631" t="s">
        <v>24</v>
      </c>
      <c r="Q1631" t="s">
        <v>2574</v>
      </c>
      <c r="R1631">
        <v>55.439572166700003</v>
      </c>
      <c r="S1631">
        <v>-131.838075</v>
      </c>
      <c r="T1631" t="s">
        <v>44</v>
      </c>
      <c r="U1631" t="s">
        <v>40</v>
      </c>
      <c r="V1631" s="13" t="s">
        <v>42</v>
      </c>
      <c r="W1631" t="s">
        <v>29</v>
      </c>
    </row>
    <row r="1632" spans="1:23" x14ac:dyDescent="0.2">
      <c r="A1632" t="s">
        <v>24</v>
      </c>
      <c r="B1632" s="12">
        <v>40059</v>
      </c>
      <c r="C1632">
        <v>9</v>
      </c>
      <c r="D1632">
        <v>2009</v>
      </c>
      <c r="E1632" t="s">
        <v>3012</v>
      </c>
      <c r="F1632">
        <v>3584566</v>
      </c>
      <c r="G1632">
        <v>1</v>
      </c>
      <c r="H1632" t="s">
        <v>107</v>
      </c>
      <c r="I1632" t="s">
        <v>175</v>
      </c>
      <c r="J1632">
        <v>57092</v>
      </c>
      <c r="K1632" t="s">
        <v>2377</v>
      </c>
      <c r="L1632">
        <v>726.7</v>
      </c>
      <c r="N1632">
        <v>22</v>
      </c>
      <c r="O1632" t="s">
        <v>27</v>
      </c>
      <c r="P1632" t="s">
        <v>24</v>
      </c>
      <c r="Q1632" t="s">
        <v>2377</v>
      </c>
      <c r="R1632">
        <v>58.3157</v>
      </c>
      <c r="S1632">
        <v>-134.3518</v>
      </c>
      <c r="T1632" t="s">
        <v>58</v>
      </c>
      <c r="U1632" t="s">
        <v>1894</v>
      </c>
      <c r="W1632" t="s">
        <v>30</v>
      </c>
    </row>
    <row r="1633" spans="1:23" x14ac:dyDescent="0.2">
      <c r="A1633" t="s">
        <v>24</v>
      </c>
      <c r="B1633" s="12">
        <v>40059</v>
      </c>
      <c r="C1633">
        <v>9</v>
      </c>
      <c r="D1633">
        <v>2009</v>
      </c>
      <c r="E1633" t="s">
        <v>307</v>
      </c>
      <c r="F1633">
        <v>3585106</v>
      </c>
      <c r="G1633">
        <v>1</v>
      </c>
      <c r="H1633" t="s">
        <v>25</v>
      </c>
      <c r="I1633" t="s">
        <v>455</v>
      </c>
      <c r="J1633">
        <v>787</v>
      </c>
      <c r="K1633" t="s">
        <v>2377</v>
      </c>
      <c r="L1633">
        <v>169.7</v>
      </c>
      <c r="O1633" t="s">
        <v>27</v>
      </c>
      <c r="P1633" t="s">
        <v>24</v>
      </c>
      <c r="Q1633" t="s">
        <v>2574</v>
      </c>
      <c r="R1633">
        <v>54.883333333300001</v>
      </c>
      <c r="S1633">
        <v>-166.785</v>
      </c>
      <c r="T1633" t="s">
        <v>58</v>
      </c>
      <c r="U1633" t="s">
        <v>1894</v>
      </c>
      <c r="W1633" t="s">
        <v>30</v>
      </c>
    </row>
    <row r="1634" spans="1:23" x14ac:dyDescent="0.2">
      <c r="A1634" t="s">
        <v>24</v>
      </c>
      <c r="B1634" s="12">
        <v>40064</v>
      </c>
      <c r="C1634">
        <v>9</v>
      </c>
      <c r="D1634">
        <v>2009</v>
      </c>
      <c r="E1634" t="s">
        <v>24</v>
      </c>
      <c r="F1634">
        <v>3589270</v>
      </c>
      <c r="G1634">
        <v>1</v>
      </c>
      <c r="H1634" t="s">
        <v>62</v>
      </c>
      <c r="I1634" t="s">
        <v>308</v>
      </c>
      <c r="J1634">
        <v>608</v>
      </c>
      <c r="K1634" t="s">
        <v>2377</v>
      </c>
      <c r="L1634">
        <v>166.5</v>
      </c>
      <c r="O1634" t="s">
        <v>27</v>
      </c>
      <c r="P1634" t="s">
        <v>24</v>
      </c>
      <c r="Q1634" t="s">
        <v>2574</v>
      </c>
      <c r="R1634">
        <v>52.195</v>
      </c>
      <c r="S1634">
        <v>-173.8023333333</v>
      </c>
      <c r="T1634" t="s">
        <v>58</v>
      </c>
      <c r="U1634" t="s">
        <v>1894</v>
      </c>
      <c r="W1634" t="s">
        <v>30</v>
      </c>
    </row>
    <row r="1635" spans="1:23" x14ac:dyDescent="0.2">
      <c r="A1635" t="s">
        <v>24</v>
      </c>
      <c r="B1635" s="12">
        <v>40064</v>
      </c>
      <c r="C1635">
        <v>9</v>
      </c>
      <c r="D1635">
        <v>2009</v>
      </c>
      <c r="E1635" t="s">
        <v>24</v>
      </c>
      <c r="F1635">
        <v>3589630</v>
      </c>
      <c r="G1635">
        <v>1</v>
      </c>
      <c r="H1635" t="s">
        <v>25</v>
      </c>
      <c r="I1635" t="s">
        <v>1202</v>
      </c>
      <c r="J1635">
        <v>285</v>
      </c>
      <c r="K1635" t="s">
        <v>2574</v>
      </c>
      <c r="L1635">
        <v>132.6</v>
      </c>
      <c r="N1635">
        <v>39</v>
      </c>
      <c r="O1635" t="s">
        <v>27</v>
      </c>
      <c r="P1635" t="s">
        <v>24</v>
      </c>
      <c r="Q1635" t="s">
        <v>2377</v>
      </c>
      <c r="R1635">
        <v>59.044444499999997</v>
      </c>
      <c r="S1635">
        <v>-177.72499999999999</v>
      </c>
      <c r="T1635" t="s">
        <v>58</v>
      </c>
      <c r="U1635" t="s">
        <v>1894</v>
      </c>
      <c r="W1635" t="s">
        <v>30</v>
      </c>
    </row>
    <row r="1636" spans="1:23" x14ac:dyDescent="0.2">
      <c r="A1636" t="s">
        <v>24</v>
      </c>
      <c r="B1636" s="12">
        <v>40065</v>
      </c>
      <c r="C1636">
        <v>9</v>
      </c>
      <c r="D1636">
        <v>2009</v>
      </c>
      <c r="E1636" t="s">
        <v>24</v>
      </c>
      <c r="F1636">
        <v>3590366</v>
      </c>
      <c r="G1636">
        <v>1</v>
      </c>
      <c r="H1636" t="s">
        <v>25</v>
      </c>
      <c r="I1636" t="s">
        <v>145</v>
      </c>
      <c r="J1636">
        <v>291</v>
      </c>
      <c r="K1636" t="s">
        <v>2574</v>
      </c>
      <c r="L1636">
        <v>118.1</v>
      </c>
      <c r="O1636" t="s">
        <v>27</v>
      </c>
      <c r="P1636" t="s">
        <v>24</v>
      </c>
      <c r="Q1636" t="s">
        <v>2574</v>
      </c>
      <c r="R1636">
        <v>53.877777833300001</v>
      </c>
      <c r="S1636">
        <v>-166.57777783329999</v>
      </c>
      <c r="T1636" t="s">
        <v>58</v>
      </c>
      <c r="U1636" t="s">
        <v>1894</v>
      </c>
      <c r="W1636" t="s">
        <v>30</v>
      </c>
    </row>
    <row r="1637" spans="1:23" x14ac:dyDescent="0.2">
      <c r="A1637" t="s">
        <v>24</v>
      </c>
      <c r="B1637" s="12">
        <v>40073</v>
      </c>
      <c r="C1637">
        <v>9</v>
      </c>
      <c r="D1637">
        <v>2009</v>
      </c>
      <c r="E1637" t="s">
        <v>24</v>
      </c>
      <c r="F1637">
        <v>3596728</v>
      </c>
      <c r="G1637">
        <v>1</v>
      </c>
      <c r="H1637" t="s">
        <v>107</v>
      </c>
      <c r="I1637" t="s">
        <v>519</v>
      </c>
      <c r="J1637">
        <v>2928</v>
      </c>
      <c r="K1637" t="s">
        <v>2377</v>
      </c>
      <c r="L1637">
        <v>372.2</v>
      </c>
      <c r="O1637" t="s">
        <v>27</v>
      </c>
      <c r="P1637" t="s">
        <v>24</v>
      </c>
      <c r="Q1637" t="s">
        <v>2574</v>
      </c>
      <c r="R1637">
        <v>55.439572166700003</v>
      </c>
      <c r="S1637">
        <v>-131.838075</v>
      </c>
      <c r="T1637" t="s">
        <v>56</v>
      </c>
      <c r="U1637" t="s">
        <v>40</v>
      </c>
      <c r="W1637" t="s">
        <v>29</v>
      </c>
    </row>
    <row r="1638" spans="1:23" x14ac:dyDescent="0.2">
      <c r="A1638" t="s">
        <v>24</v>
      </c>
      <c r="B1638" s="12">
        <v>40073</v>
      </c>
      <c r="C1638">
        <v>9</v>
      </c>
      <c r="D1638">
        <v>2009</v>
      </c>
      <c r="E1638" t="s">
        <v>24</v>
      </c>
      <c r="F1638">
        <v>3597056</v>
      </c>
      <c r="G1638">
        <v>1</v>
      </c>
      <c r="H1638" t="s">
        <v>97</v>
      </c>
      <c r="I1638" t="s">
        <v>1284</v>
      </c>
      <c r="J1638">
        <v>531</v>
      </c>
      <c r="K1638" t="s">
        <v>2377</v>
      </c>
      <c r="L1638">
        <v>160</v>
      </c>
      <c r="N1638">
        <v>50</v>
      </c>
      <c r="O1638" t="s">
        <v>27</v>
      </c>
      <c r="P1638" t="s">
        <v>24</v>
      </c>
      <c r="Q1638" t="s">
        <v>2377</v>
      </c>
      <c r="R1638">
        <v>59.316666666700002</v>
      </c>
      <c r="S1638">
        <v>-164.3</v>
      </c>
      <c r="T1638" t="s">
        <v>58</v>
      </c>
      <c r="U1638" t="s">
        <v>1894</v>
      </c>
      <c r="W1638" t="s">
        <v>30</v>
      </c>
    </row>
    <row r="1639" spans="1:23" x14ac:dyDescent="0.2">
      <c r="A1639" t="s">
        <v>24</v>
      </c>
      <c r="B1639" s="12">
        <v>40077</v>
      </c>
      <c r="C1639">
        <v>9</v>
      </c>
      <c r="D1639">
        <v>2009</v>
      </c>
      <c r="E1639" t="s">
        <v>24</v>
      </c>
      <c r="F1639">
        <v>3601266</v>
      </c>
      <c r="G1639">
        <v>1</v>
      </c>
      <c r="H1639" t="s">
        <v>25</v>
      </c>
      <c r="I1639" t="s">
        <v>1288</v>
      </c>
      <c r="J1639">
        <v>8</v>
      </c>
      <c r="K1639" t="s">
        <v>2574</v>
      </c>
      <c r="L1639">
        <v>26.6</v>
      </c>
      <c r="N1639">
        <v>40</v>
      </c>
      <c r="O1639" t="s">
        <v>27</v>
      </c>
      <c r="P1639" t="s">
        <v>24</v>
      </c>
      <c r="Q1639" t="s">
        <v>2377</v>
      </c>
      <c r="R1639">
        <v>60.368333333300001</v>
      </c>
      <c r="S1639">
        <v>-145.7458333333</v>
      </c>
      <c r="T1639" t="s">
        <v>80</v>
      </c>
      <c r="U1639" t="s">
        <v>40</v>
      </c>
      <c r="V1639" s="13" t="s">
        <v>42</v>
      </c>
      <c r="W1639" t="s">
        <v>29</v>
      </c>
    </row>
    <row r="1640" spans="1:23" x14ac:dyDescent="0.2">
      <c r="A1640" t="s">
        <v>24</v>
      </c>
      <c r="B1640" s="12">
        <v>40077</v>
      </c>
      <c r="C1640">
        <v>9</v>
      </c>
      <c r="D1640">
        <v>2009</v>
      </c>
      <c r="E1640" t="s">
        <v>24</v>
      </c>
      <c r="F1640">
        <v>3605760</v>
      </c>
      <c r="G1640">
        <v>1</v>
      </c>
      <c r="H1640" t="s">
        <v>25</v>
      </c>
      <c r="I1640" t="s">
        <v>1289</v>
      </c>
      <c r="J1640">
        <v>16</v>
      </c>
      <c r="K1640" t="s">
        <v>2574</v>
      </c>
      <c r="L1640">
        <v>35.1</v>
      </c>
      <c r="O1640" t="s">
        <v>27</v>
      </c>
      <c r="P1640" t="s">
        <v>24</v>
      </c>
      <c r="Q1640" t="s">
        <v>2574</v>
      </c>
      <c r="R1640">
        <v>56.854999999999997</v>
      </c>
      <c r="S1640">
        <v>-134.56440000000001</v>
      </c>
      <c r="T1640" t="s">
        <v>80</v>
      </c>
      <c r="U1640" t="s">
        <v>40</v>
      </c>
      <c r="W1640" t="s">
        <v>29</v>
      </c>
    </row>
    <row r="1641" spans="1:23" x14ac:dyDescent="0.2">
      <c r="A1641" t="s">
        <v>24</v>
      </c>
      <c r="B1641" s="12">
        <v>40078</v>
      </c>
      <c r="C1641">
        <v>9</v>
      </c>
      <c r="D1641">
        <v>2009</v>
      </c>
      <c r="E1641" t="s">
        <v>65</v>
      </c>
      <c r="F1641">
        <v>3600865</v>
      </c>
      <c r="G1641">
        <v>1</v>
      </c>
      <c r="H1641" t="s">
        <v>65</v>
      </c>
      <c r="I1641" t="s">
        <v>1290</v>
      </c>
      <c r="J1641" t="s">
        <v>35</v>
      </c>
      <c r="K1641" t="s">
        <v>2377</v>
      </c>
      <c r="L1641" t="s">
        <v>35</v>
      </c>
      <c r="O1641" t="s">
        <v>27</v>
      </c>
      <c r="P1641" t="s">
        <v>24</v>
      </c>
      <c r="Q1641" t="s">
        <v>2574</v>
      </c>
      <c r="R1641">
        <v>55.439571666699997</v>
      </c>
      <c r="S1641">
        <v>-131.838075</v>
      </c>
      <c r="T1641" t="s">
        <v>58</v>
      </c>
      <c r="U1641" t="s">
        <v>1894</v>
      </c>
      <c r="W1641" t="s">
        <v>30</v>
      </c>
    </row>
    <row r="1642" spans="1:23" x14ac:dyDescent="0.2">
      <c r="A1642" t="s">
        <v>24</v>
      </c>
      <c r="B1642" s="12">
        <v>40078</v>
      </c>
      <c r="C1642">
        <v>9</v>
      </c>
      <c r="D1642">
        <v>2009</v>
      </c>
      <c r="E1642" t="s">
        <v>24</v>
      </c>
      <c r="F1642">
        <v>3601683</v>
      </c>
      <c r="G1642">
        <v>1</v>
      </c>
      <c r="H1642" t="s">
        <v>25</v>
      </c>
      <c r="I1642" t="s">
        <v>1291</v>
      </c>
      <c r="J1642">
        <v>15</v>
      </c>
      <c r="K1642" t="s">
        <v>2574</v>
      </c>
      <c r="L1642">
        <v>32.4</v>
      </c>
      <c r="N1642">
        <v>26</v>
      </c>
      <c r="O1642" t="s">
        <v>27</v>
      </c>
      <c r="P1642" t="s">
        <v>24</v>
      </c>
      <c r="Q1642" t="s">
        <v>2377</v>
      </c>
      <c r="R1642">
        <v>58.3157</v>
      </c>
      <c r="S1642">
        <v>-134.3518</v>
      </c>
      <c r="T1642" t="s">
        <v>36</v>
      </c>
      <c r="U1642" t="s">
        <v>1894</v>
      </c>
      <c r="V1642" s="13" t="s">
        <v>42</v>
      </c>
      <c r="W1642" t="s">
        <v>30</v>
      </c>
    </row>
    <row r="1643" spans="1:23" x14ac:dyDescent="0.2">
      <c r="A1643" t="s">
        <v>24</v>
      </c>
      <c r="B1643" s="12">
        <v>40079</v>
      </c>
      <c r="C1643">
        <v>9</v>
      </c>
      <c r="D1643">
        <v>2009</v>
      </c>
      <c r="E1643" t="s">
        <v>24</v>
      </c>
      <c r="F1643">
        <v>3601555</v>
      </c>
      <c r="G1643">
        <v>1</v>
      </c>
      <c r="H1643" t="s">
        <v>107</v>
      </c>
      <c r="I1643" t="s">
        <v>1027</v>
      </c>
      <c r="J1643">
        <v>10</v>
      </c>
      <c r="K1643" t="s">
        <v>2574</v>
      </c>
      <c r="L1643">
        <v>34</v>
      </c>
      <c r="N1643">
        <v>12</v>
      </c>
      <c r="O1643" t="s">
        <v>27</v>
      </c>
      <c r="P1643" t="s">
        <v>24</v>
      </c>
      <c r="Q1643" t="s">
        <v>2377</v>
      </c>
      <c r="R1643">
        <v>58.550164000000002</v>
      </c>
      <c r="S1643">
        <v>-135.02759800000001</v>
      </c>
      <c r="T1643" t="s">
        <v>44</v>
      </c>
      <c r="U1643" t="s">
        <v>40</v>
      </c>
      <c r="V1643" s="13" t="s">
        <v>42</v>
      </c>
      <c r="W1643" t="s">
        <v>29</v>
      </c>
    </row>
    <row r="1644" spans="1:23" x14ac:dyDescent="0.2">
      <c r="A1644" t="s">
        <v>24</v>
      </c>
      <c r="B1644" s="12">
        <v>40079</v>
      </c>
      <c r="C1644">
        <v>9</v>
      </c>
      <c r="D1644">
        <v>2009</v>
      </c>
      <c r="E1644" t="s">
        <v>24</v>
      </c>
      <c r="F1644">
        <v>3601697</v>
      </c>
      <c r="G1644">
        <v>1</v>
      </c>
      <c r="H1644" t="s">
        <v>97</v>
      </c>
      <c r="I1644" t="s">
        <v>275</v>
      </c>
      <c r="K1644" t="s">
        <v>3723</v>
      </c>
      <c r="L1644">
        <v>33</v>
      </c>
      <c r="N1644">
        <v>12</v>
      </c>
      <c r="O1644" t="s">
        <v>27</v>
      </c>
      <c r="P1644" t="s">
        <v>24</v>
      </c>
      <c r="Q1644" t="s">
        <v>2377</v>
      </c>
      <c r="R1644">
        <v>58.384999999999998</v>
      </c>
      <c r="S1644">
        <v>-134.6483333333</v>
      </c>
      <c r="T1644" t="s">
        <v>58</v>
      </c>
      <c r="U1644" t="s">
        <v>1894</v>
      </c>
      <c r="V1644" s="13" t="s">
        <v>42</v>
      </c>
      <c r="W1644" t="s">
        <v>30</v>
      </c>
    </row>
    <row r="1645" spans="1:23" x14ac:dyDescent="0.2">
      <c r="A1645" t="s">
        <v>24</v>
      </c>
      <c r="B1645" s="12">
        <v>40079</v>
      </c>
      <c r="C1645">
        <v>9</v>
      </c>
      <c r="D1645">
        <v>2009</v>
      </c>
      <c r="E1645" t="s">
        <v>24</v>
      </c>
      <c r="F1645">
        <v>3602166</v>
      </c>
      <c r="G1645">
        <v>1</v>
      </c>
      <c r="H1645" t="s">
        <v>25</v>
      </c>
      <c r="I1645" t="s">
        <v>1052</v>
      </c>
      <c r="J1645">
        <v>29</v>
      </c>
      <c r="K1645" t="s">
        <v>2574</v>
      </c>
      <c r="L1645">
        <v>44.4</v>
      </c>
      <c r="N1645">
        <v>28</v>
      </c>
      <c r="O1645" t="s">
        <v>27</v>
      </c>
      <c r="P1645" t="s">
        <v>24</v>
      </c>
      <c r="Q1645" t="s">
        <v>2377</v>
      </c>
      <c r="R1645">
        <v>59.632510000000003</v>
      </c>
      <c r="S1645">
        <v>-151.53280000000001</v>
      </c>
      <c r="T1645" t="s">
        <v>80</v>
      </c>
      <c r="U1645" t="s">
        <v>40</v>
      </c>
      <c r="W1645" t="s">
        <v>29</v>
      </c>
    </row>
    <row r="1646" spans="1:23" x14ac:dyDescent="0.2">
      <c r="A1646" t="s">
        <v>24</v>
      </c>
      <c r="B1646" s="12">
        <v>40079</v>
      </c>
      <c r="C1646">
        <v>9</v>
      </c>
      <c r="D1646">
        <v>2009</v>
      </c>
      <c r="E1646" t="s">
        <v>24</v>
      </c>
      <c r="F1646">
        <v>3604799</v>
      </c>
      <c r="G1646">
        <v>1</v>
      </c>
      <c r="H1646" t="s">
        <v>107</v>
      </c>
      <c r="I1646" t="s">
        <v>247</v>
      </c>
      <c r="J1646">
        <v>2174</v>
      </c>
      <c r="K1646" t="s">
        <v>2377</v>
      </c>
      <c r="L1646">
        <v>266</v>
      </c>
      <c r="O1646" t="s">
        <v>27</v>
      </c>
      <c r="P1646" t="s">
        <v>24</v>
      </c>
      <c r="Q1646" t="s">
        <v>2574</v>
      </c>
      <c r="R1646">
        <v>53.877777833300001</v>
      </c>
      <c r="S1646">
        <v>-166.57777783329999</v>
      </c>
      <c r="T1646" t="s">
        <v>399</v>
      </c>
      <c r="U1646" t="s">
        <v>40</v>
      </c>
      <c r="W1646" t="s">
        <v>29</v>
      </c>
    </row>
    <row r="1647" spans="1:23" x14ac:dyDescent="0.2">
      <c r="A1647" t="s">
        <v>24</v>
      </c>
      <c r="B1647" s="12">
        <v>40081</v>
      </c>
      <c r="C1647">
        <v>9</v>
      </c>
      <c r="D1647">
        <v>2009</v>
      </c>
      <c r="E1647" t="s">
        <v>1292</v>
      </c>
      <c r="F1647">
        <v>3604878</v>
      </c>
      <c r="G1647">
        <v>1</v>
      </c>
      <c r="H1647" t="s">
        <v>744</v>
      </c>
      <c r="I1647" t="s">
        <v>1293</v>
      </c>
      <c r="J1647">
        <v>13779</v>
      </c>
      <c r="K1647" t="s">
        <v>2377</v>
      </c>
      <c r="L1647">
        <v>511.2</v>
      </c>
      <c r="O1647" t="s">
        <v>27</v>
      </c>
      <c r="P1647" t="s">
        <v>24</v>
      </c>
      <c r="Q1647" t="s">
        <v>2574</v>
      </c>
      <c r="R1647">
        <v>53.877777833300001</v>
      </c>
      <c r="S1647">
        <v>-166.57777783329999</v>
      </c>
      <c r="T1647" t="s">
        <v>44</v>
      </c>
      <c r="U1647" t="s">
        <v>40</v>
      </c>
      <c r="W1647" t="s">
        <v>29</v>
      </c>
    </row>
    <row r="1648" spans="1:23" x14ac:dyDescent="0.2">
      <c r="A1648" t="s">
        <v>24</v>
      </c>
      <c r="B1648" s="12">
        <v>40082</v>
      </c>
      <c r="C1648">
        <v>9</v>
      </c>
      <c r="D1648">
        <v>2009</v>
      </c>
      <c r="E1648" t="s">
        <v>24</v>
      </c>
      <c r="F1648">
        <v>3604883</v>
      </c>
      <c r="G1648">
        <v>1</v>
      </c>
      <c r="H1648" t="s">
        <v>25</v>
      </c>
      <c r="I1648" t="s">
        <v>1294</v>
      </c>
      <c r="J1648">
        <v>173</v>
      </c>
      <c r="K1648" t="s">
        <v>2574</v>
      </c>
      <c r="L1648">
        <v>97.4</v>
      </c>
      <c r="N1648">
        <v>34</v>
      </c>
      <c r="O1648" t="s">
        <v>27</v>
      </c>
      <c r="P1648" t="s">
        <v>24</v>
      </c>
      <c r="Q1648" t="s">
        <v>2377</v>
      </c>
      <c r="R1648">
        <v>59.632510000000003</v>
      </c>
      <c r="S1648">
        <v>-151.53280000000001</v>
      </c>
      <c r="T1648" t="s">
        <v>58</v>
      </c>
      <c r="U1648" t="s">
        <v>1894</v>
      </c>
      <c r="W1648" t="s">
        <v>30</v>
      </c>
    </row>
    <row r="1649" spans="1:23" x14ac:dyDescent="0.2">
      <c r="A1649" t="s">
        <v>24</v>
      </c>
      <c r="B1649" s="12">
        <v>40084</v>
      </c>
      <c r="C1649">
        <v>9</v>
      </c>
      <c r="D1649">
        <v>2009</v>
      </c>
      <c r="E1649" t="s">
        <v>24</v>
      </c>
      <c r="F1649">
        <v>3605074</v>
      </c>
      <c r="G1649">
        <v>1</v>
      </c>
      <c r="H1649" t="s">
        <v>25</v>
      </c>
      <c r="I1649" t="s">
        <v>1295</v>
      </c>
      <c r="K1649" t="s">
        <v>3723</v>
      </c>
      <c r="O1649" t="s">
        <v>27</v>
      </c>
      <c r="P1649" t="s">
        <v>24</v>
      </c>
      <c r="Q1649" t="s">
        <v>2377</v>
      </c>
      <c r="R1649">
        <v>61.12473</v>
      </c>
      <c r="S1649">
        <v>-146.34639999999999</v>
      </c>
      <c r="T1649" t="s">
        <v>39</v>
      </c>
      <c r="U1649" t="s">
        <v>40</v>
      </c>
      <c r="V1649" s="13" t="s">
        <v>42</v>
      </c>
      <c r="W1649" t="s">
        <v>29</v>
      </c>
    </row>
    <row r="1650" spans="1:23" x14ac:dyDescent="0.2">
      <c r="A1650" t="s">
        <v>24</v>
      </c>
      <c r="B1650" s="12">
        <v>40086</v>
      </c>
      <c r="C1650">
        <v>9</v>
      </c>
      <c r="D1650">
        <v>2009</v>
      </c>
      <c r="E1650" t="s">
        <v>24</v>
      </c>
      <c r="F1650">
        <v>3606423</v>
      </c>
      <c r="G1650">
        <v>1</v>
      </c>
      <c r="H1650" t="s">
        <v>25</v>
      </c>
      <c r="I1650" t="s">
        <v>1296</v>
      </c>
      <c r="J1650">
        <v>160</v>
      </c>
      <c r="K1650" t="s">
        <v>2574</v>
      </c>
      <c r="L1650">
        <v>84.4</v>
      </c>
      <c r="O1650" t="s">
        <v>27</v>
      </c>
      <c r="P1650" t="s">
        <v>24</v>
      </c>
      <c r="Q1650" t="s">
        <v>2574</v>
      </c>
      <c r="R1650">
        <v>57.793610000000001</v>
      </c>
      <c r="S1650">
        <v>-152.4058</v>
      </c>
      <c r="T1650" t="s">
        <v>39</v>
      </c>
      <c r="U1650" t="s">
        <v>40</v>
      </c>
      <c r="V1650" s="13" t="s">
        <v>42</v>
      </c>
      <c r="W1650" t="s">
        <v>29</v>
      </c>
    </row>
    <row r="1651" spans="1:23" x14ac:dyDescent="0.2">
      <c r="A1651" t="s">
        <v>24</v>
      </c>
      <c r="B1651" s="12">
        <v>40086</v>
      </c>
      <c r="C1651">
        <v>9</v>
      </c>
      <c r="D1651">
        <v>2009</v>
      </c>
      <c r="E1651" t="s">
        <v>24</v>
      </c>
      <c r="F1651">
        <v>3645938</v>
      </c>
      <c r="G1651">
        <v>1</v>
      </c>
      <c r="H1651" t="s">
        <v>107</v>
      </c>
      <c r="I1651" t="s">
        <v>247</v>
      </c>
      <c r="J1651">
        <v>2174</v>
      </c>
      <c r="K1651" t="s">
        <v>2377</v>
      </c>
      <c r="L1651">
        <v>266</v>
      </c>
      <c r="O1651" t="s">
        <v>27</v>
      </c>
      <c r="P1651" t="s">
        <v>24</v>
      </c>
      <c r="Q1651" t="s">
        <v>2574</v>
      </c>
      <c r="R1651">
        <v>57.7866666667</v>
      </c>
      <c r="S1651">
        <v>-152.40166666670001</v>
      </c>
      <c r="T1651" t="s">
        <v>39</v>
      </c>
      <c r="U1651" t="s">
        <v>40</v>
      </c>
      <c r="W1651" t="s">
        <v>29</v>
      </c>
    </row>
    <row r="1652" spans="1:23" x14ac:dyDescent="0.2">
      <c r="A1652" t="s">
        <v>24</v>
      </c>
      <c r="B1652" s="12">
        <v>40087</v>
      </c>
      <c r="C1652">
        <v>10</v>
      </c>
      <c r="D1652">
        <v>2009</v>
      </c>
      <c r="E1652" t="s">
        <v>24</v>
      </c>
      <c r="F1652">
        <v>3609679</v>
      </c>
      <c r="G1652">
        <v>1</v>
      </c>
      <c r="H1652" t="s">
        <v>107</v>
      </c>
      <c r="I1652" t="s">
        <v>193</v>
      </c>
      <c r="J1652">
        <v>2625</v>
      </c>
      <c r="K1652" t="s">
        <v>2377</v>
      </c>
      <c r="L1652">
        <v>316.89999999999998</v>
      </c>
      <c r="O1652" t="s">
        <v>27</v>
      </c>
      <c r="P1652" t="s">
        <v>24</v>
      </c>
      <c r="Q1652" t="s">
        <v>2574</v>
      </c>
      <c r="R1652">
        <v>55.439572166700003</v>
      </c>
      <c r="S1652">
        <v>-131.838075</v>
      </c>
      <c r="T1652" t="s">
        <v>399</v>
      </c>
      <c r="U1652" t="s">
        <v>40</v>
      </c>
      <c r="W1652" t="s">
        <v>29</v>
      </c>
    </row>
    <row r="1653" spans="1:23" x14ac:dyDescent="0.2">
      <c r="A1653" t="s">
        <v>24</v>
      </c>
      <c r="B1653" s="12">
        <v>40095</v>
      </c>
      <c r="C1653">
        <v>10</v>
      </c>
      <c r="D1653">
        <v>2009</v>
      </c>
      <c r="E1653" t="s">
        <v>24</v>
      </c>
      <c r="F1653">
        <v>3612228</v>
      </c>
      <c r="G1653">
        <v>1</v>
      </c>
      <c r="H1653" t="s">
        <v>25</v>
      </c>
      <c r="I1653" t="s">
        <v>1294</v>
      </c>
      <c r="J1653">
        <v>173</v>
      </c>
      <c r="K1653" t="s">
        <v>2574</v>
      </c>
      <c r="L1653">
        <v>97.4</v>
      </c>
      <c r="N1653">
        <v>34</v>
      </c>
      <c r="O1653" t="s">
        <v>27</v>
      </c>
      <c r="P1653" t="s">
        <v>24</v>
      </c>
      <c r="Q1653" t="s">
        <v>2377</v>
      </c>
      <c r="R1653">
        <v>59.632510000000003</v>
      </c>
      <c r="S1653">
        <v>-151.53280000000001</v>
      </c>
      <c r="T1653" t="s">
        <v>58</v>
      </c>
      <c r="U1653" t="s">
        <v>1894</v>
      </c>
      <c r="W1653" t="s">
        <v>30</v>
      </c>
    </row>
    <row r="1654" spans="1:23" x14ac:dyDescent="0.2">
      <c r="A1654" t="s">
        <v>24</v>
      </c>
      <c r="B1654" s="12">
        <v>40095</v>
      </c>
      <c r="C1654">
        <v>10</v>
      </c>
      <c r="D1654">
        <v>2009</v>
      </c>
      <c r="E1654" t="s">
        <v>24</v>
      </c>
      <c r="F1654">
        <v>3612548</v>
      </c>
      <c r="G1654">
        <v>1</v>
      </c>
      <c r="H1654" t="s">
        <v>25</v>
      </c>
      <c r="I1654" t="s">
        <v>1297</v>
      </c>
      <c r="J1654">
        <v>198</v>
      </c>
      <c r="K1654" t="s">
        <v>2574</v>
      </c>
      <c r="L1654">
        <v>105.7</v>
      </c>
      <c r="O1654" t="s">
        <v>27</v>
      </c>
      <c r="P1654" t="s">
        <v>24</v>
      </c>
      <c r="Q1654" t="s">
        <v>2574</v>
      </c>
      <c r="R1654">
        <v>53.877776666700001</v>
      </c>
      <c r="S1654">
        <v>-166.5777766667</v>
      </c>
      <c r="T1654" t="s">
        <v>58</v>
      </c>
      <c r="U1654" t="s">
        <v>1894</v>
      </c>
      <c r="W1654" t="s">
        <v>30</v>
      </c>
    </row>
    <row r="1655" spans="1:23" x14ac:dyDescent="0.2">
      <c r="A1655" t="s">
        <v>24</v>
      </c>
      <c r="B1655" s="12">
        <v>40096</v>
      </c>
      <c r="C1655">
        <v>10</v>
      </c>
      <c r="D1655">
        <v>2009</v>
      </c>
      <c r="E1655" t="s">
        <v>24</v>
      </c>
      <c r="F1655">
        <v>3613896</v>
      </c>
      <c r="G1655">
        <v>1</v>
      </c>
      <c r="H1655" t="s">
        <v>25</v>
      </c>
      <c r="I1655" t="s">
        <v>1298</v>
      </c>
      <c r="J1655">
        <v>13</v>
      </c>
      <c r="K1655" t="s">
        <v>2574</v>
      </c>
      <c r="L1655">
        <v>36.200000000000003</v>
      </c>
      <c r="O1655" t="s">
        <v>27</v>
      </c>
      <c r="P1655" t="s">
        <v>24</v>
      </c>
      <c r="Q1655" t="s">
        <v>2574</v>
      </c>
      <c r="R1655">
        <v>56.983333333300003</v>
      </c>
      <c r="S1655">
        <v>-135.71866666669999</v>
      </c>
      <c r="T1655" t="s">
        <v>58</v>
      </c>
      <c r="U1655" t="s">
        <v>40</v>
      </c>
      <c r="V1655" s="13" t="s">
        <v>42</v>
      </c>
      <c r="W1655" s="13" t="s">
        <v>29</v>
      </c>
    </row>
    <row r="1656" spans="1:23" x14ac:dyDescent="0.2">
      <c r="A1656" t="s">
        <v>24</v>
      </c>
      <c r="B1656" s="12">
        <v>40097</v>
      </c>
      <c r="C1656">
        <v>10</v>
      </c>
      <c r="D1656">
        <v>2009</v>
      </c>
      <c r="F1656">
        <v>3614033</v>
      </c>
      <c r="G1656">
        <v>1</v>
      </c>
      <c r="H1656" t="s">
        <v>65</v>
      </c>
      <c r="I1656" t="s">
        <v>1299</v>
      </c>
      <c r="K1656" t="s">
        <v>3723</v>
      </c>
      <c r="O1656" t="s">
        <v>27</v>
      </c>
      <c r="P1656" t="s">
        <v>24</v>
      </c>
      <c r="Q1656" t="s">
        <v>2377</v>
      </c>
      <c r="R1656">
        <v>58.184170000000002</v>
      </c>
      <c r="S1656">
        <v>-134.20779999999999</v>
      </c>
      <c r="T1656" t="s">
        <v>80</v>
      </c>
      <c r="U1656" t="s">
        <v>1894</v>
      </c>
      <c r="W1656" t="s">
        <v>30</v>
      </c>
    </row>
    <row r="1657" spans="1:23" x14ac:dyDescent="0.2">
      <c r="A1657" t="s">
        <v>24</v>
      </c>
      <c r="B1657" s="12">
        <v>40097</v>
      </c>
      <c r="C1657">
        <v>10</v>
      </c>
      <c r="D1657">
        <v>2009</v>
      </c>
      <c r="E1657" t="s">
        <v>24</v>
      </c>
      <c r="F1657">
        <v>3614353</v>
      </c>
      <c r="G1657">
        <v>1</v>
      </c>
      <c r="H1657" t="s">
        <v>25</v>
      </c>
      <c r="I1657" t="s">
        <v>455</v>
      </c>
      <c r="J1657">
        <v>787</v>
      </c>
      <c r="K1657" t="s">
        <v>2377</v>
      </c>
      <c r="L1657">
        <v>169.7</v>
      </c>
      <c r="O1657" t="s">
        <v>27</v>
      </c>
      <c r="P1657" t="s">
        <v>24</v>
      </c>
      <c r="Q1657" t="s">
        <v>2574</v>
      </c>
      <c r="R1657">
        <v>56.596666666700003</v>
      </c>
      <c r="S1657">
        <v>-162.7433333333</v>
      </c>
      <c r="T1657" t="s">
        <v>44</v>
      </c>
      <c r="U1657" t="s">
        <v>40</v>
      </c>
      <c r="W1657" t="s">
        <v>29</v>
      </c>
    </row>
    <row r="1658" spans="1:23" x14ac:dyDescent="0.2">
      <c r="A1658" t="s">
        <v>24</v>
      </c>
      <c r="B1658" s="12">
        <v>40100</v>
      </c>
      <c r="C1658">
        <v>10</v>
      </c>
      <c r="D1658">
        <v>2009</v>
      </c>
      <c r="E1658" t="s">
        <v>24</v>
      </c>
      <c r="F1658">
        <v>3614770</v>
      </c>
      <c r="G1658">
        <v>1</v>
      </c>
      <c r="H1658" t="s">
        <v>25</v>
      </c>
      <c r="I1658" t="s">
        <v>1302</v>
      </c>
      <c r="J1658">
        <v>51</v>
      </c>
      <c r="K1658" t="s">
        <v>2574</v>
      </c>
      <c r="L1658">
        <v>52.3</v>
      </c>
      <c r="N1658">
        <v>39</v>
      </c>
      <c r="O1658" t="s">
        <v>27</v>
      </c>
      <c r="P1658" t="s">
        <v>24</v>
      </c>
      <c r="Q1658" t="s">
        <v>2377</v>
      </c>
      <c r="R1658">
        <v>58.151760000000003</v>
      </c>
      <c r="S1658">
        <v>-135.04159999999999</v>
      </c>
      <c r="T1658" t="s">
        <v>36</v>
      </c>
      <c r="U1658" t="s">
        <v>1894</v>
      </c>
      <c r="V1658" s="13" t="s">
        <v>30</v>
      </c>
      <c r="W1658" t="s">
        <v>30</v>
      </c>
    </row>
    <row r="1659" spans="1:23" x14ac:dyDescent="0.2">
      <c r="A1659" t="s">
        <v>24</v>
      </c>
      <c r="B1659" s="12">
        <v>40100</v>
      </c>
      <c r="C1659">
        <v>10</v>
      </c>
      <c r="D1659">
        <v>2009</v>
      </c>
      <c r="E1659" t="s">
        <v>24</v>
      </c>
      <c r="F1659">
        <v>3617859</v>
      </c>
      <c r="G1659">
        <v>1</v>
      </c>
      <c r="H1659" t="s">
        <v>25</v>
      </c>
      <c r="I1659" t="s">
        <v>311</v>
      </c>
      <c r="J1659">
        <v>191</v>
      </c>
      <c r="K1659" t="s">
        <v>2574</v>
      </c>
      <c r="L1659">
        <v>99.8</v>
      </c>
      <c r="O1659" t="s">
        <v>27</v>
      </c>
      <c r="P1659" t="s">
        <v>24</v>
      </c>
      <c r="Q1659" t="s">
        <v>2574</v>
      </c>
      <c r="R1659">
        <v>53.877777833300001</v>
      </c>
      <c r="S1659">
        <v>-166.57777783329999</v>
      </c>
      <c r="T1659" t="s">
        <v>44</v>
      </c>
      <c r="U1659" t="s">
        <v>40</v>
      </c>
      <c r="W1659" t="s">
        <v>29</v>
      </c>
    </row>
    <row r="1660" spans="1:23" x14ac:dyDescent="0.2">
      <c r="A1660" t="s">
        <v>24</v>
      </c>
      <c r="B1660" s="12">
        <v>40102</v>
      </c>
      <c r="C1660">
        <v>10</v>
      </c>
      <c r="D1660">
        <v>2009</v>
      </c>
      <c r="E1660" t="s">
        <v>24</v>
      </c>
      <c r="F1660">
        <v>3618328</v>
      </c>
      <c r="G1660">
        <v>1</v>
      </c>
      <c r="H1660" t="s">
        <v>25</v>
      </c>
      <c r="I1660" t="s">
        <v>721</v>
      </c>
      <c r="J1660">
        <v>196</v>
      </c>
      <c r="K1660" t="s">
        <v>2574</v>
      </c>
      <c r="L1660">
        <v>100.6</v>
      </c>
      <c r="O1660" t="s">
        <v>27</v>
      </c>
      <c r="P1660" t="s">
        <v>24</v>
      </c>
      <c r="Q1660" t="s">
        <v>2574</v>
      </c>
      <c r="R1660">
        <v>56.305</v>
      </c>
      <c r="S1660">
        <v>-162.39333333330001</v>
      </c>
      <c r="T1660" t="s">
        <v>44</v>
      </c>
      <c r="U1660" t="s">
        <v>40</v>
      </c>
      <c r="W1660" t="s">
        <v>29</v>
      </c>
    </row>
    <row r="1661" spans="1:23" x14ac:dyDescent="0.2">
      <c r="A1661" t="s">
        <v>24</v>
      </c>
      <c r="B1661" s="12">
        <v>40103</v>
      </c>
      <c r="C1661">
        <v>10</v>
      </c>
      <c r="D1661">
        <v>2009</v>
      </c>
      <c r="E1661" t="s">
        <v>24</v>
      </c>
      <c r="F1661">
        <v>3616733</v>
      </c>
      <c r="G1661">
        <v>1</v>
      </c>
      <c r="H1661" t="s">
        <v>25</v>
      </c>
      <c r="I1661" t="s">
        <v>1103</v>
      </c>
      <c r="J1661">
        <v>990</v>
      </c>
      <c r="K1661" t="s">
        <v>2377</v>
      </c>
      <c r="L1661">
        <v>166.3</v>
      </c>
      <c r="O1661" t="s">
        <v>27</v>
      </c>
      <c r="P1661" t="s">
        <v>24</v>
      </c>
      <c r="Q1661" t="s">
        <v>2574</v>
      </c>
      <c r="R1661">
        <v>53.877776666700001</v>
      </c>
      <c r="S1661">
        <v>-166.5777766667</v>
      </c>
      <c r="T1661" t="s">
        <v>58</v>
      </c>
      <c r="U1661" t="s">
        <v>1894</v>
      </c>
      <c r="W1661" t="s">
        <v>30</v>
      </c>
    </row>
    <row r="1662" spans="1:23" x14ac:dyDescent="0.2">
      <c r="A1662" t="s">
        <v>24</v>
      </c>
      <c r="B1662" s="12">
        <v>40108</v>
      </c>
      <c r="C1662">
        <v>10</v>
      </c>
      <c r="D1662">
        <v>2009</v>
      </c>
      <c r="E1662" t="s">
        <v>24</v>
      </c>
      <c r="F1662">
        <v>3620608</v>
      </c>
      <c r="G1662">
        <v>1</v>
      </c>
      <c r="H1662" t="s">
        <v>107</v>
      </c>
      <c r="I1662" t="s">
        <v>806</v>
      </c>
      <c r="J1662">
        <v>95</v>
      </c>
      <c r="K1662" t="s">
        <v>2574</v>
      </c>
      <c r="L1662">
        <v>172.5</v>
      </c>
      <c r="O1662" t="s">
        <v>27</v>
      </c>
      <c r="P1662" t="s">
        <v>24</v>
      </c>
      <c r="Q1662" t="s">
        <v>2574</v>
      </c>
      <c r="R1662">
        <v>55.456119999999999</v>
      </c>
      <c r="S1662">
        <v>-132.66079999999999</v>
      </c>
      <c r="T1662" t="s">
        <v>399</v>
      </c>
      <c r="U1662" t="s">
        <v>40</v>
      </c>
      <c r="W1662" t="s">
        <v>29</v>
      </c>
    </row>
    <row r="1663" spans="1:23" x14ac:dyDescent="0.2">
      <c r="A1663" t="s">
        <v>24</v>
      </c>
      <c r="B1663" s="12">
        <v>40109</v>
      </c>
      <c r="C1663">
        <v>10</v>
      </c>
      <c r="D1663">
        <v>2009</v>
      </c>
      <c r="E1663" t="s">
        <v>24</v>
      </c>
      <c r="F1663">
        <v>3621048</v>
      </c>
      <c r="G1663">
        <v>1</v>
      </c>
      <c r="H1663" t="s">
        <v>25</v>
      </c>
      <c r="I1663" t="s">
        <v>1304</v>
      </c>
      <c r="J1663">
        <v>11</v>
      </c>
      <c r="K1663" t="s">
        <v>2574</v>
      </c>
      <c r="L1663">
        <v>29</v>
      </c>
      <c r="O1663" t="s">
        <v>27</v>
      </c>
      <c r="P1663" t="s">
        <v>24</v>
      </c>
      <c r="Q1663" t="s">
        <v>2574</v>
      </c>
      <c r="R1663">
        <v>57.393833333300002</v>
      </c>
      <c r="S1663">
        <v>-135.60583333330001</v>
      </c>
      <c r="T1663" t="s">
        <v>80</v>
      </c>
      <c r="U1663" t="s">
        <v>40</v>
      </c>
      <c r="W1663" t="s">
        <v>29</v>
      </c>
    </row>
    <row r="1664" spans="1:23" x14ac:dyDescent="0.2">
      <c r="A1664" t="s">
        <v>24</v>
      </c>
      <c r="B1664" s="12">
        <v>40109</v>
      </c>
      <c r="C1664">
        <v>10</v>
      </c>
      <c r="D1664">
        <v>2009</v>
      </c>
      <c r="E1664" t="s">
        <v>24</v>
      </c>
      <c r="F1664">
        <v>3622245</v>
      </c>
      <c r="G1664">
        <v>1</v>
      </c>
      <c r="H1664" t="s">
        <v>59</v>
      </c>
      <c r="I1664" t="s">
        <v>1186</v>
      </c>
      <c r="J1664">
        <v>85387</v>
      </c>
      <c r="K1664" t="s">
        <v>2377</v>
      </c>
      <c r="L1664">
        <v>854.3</v>
      </c>
      <c r="N1664">
        <v>12</v>
      </c>
      <c r="O1664" t="s">
        <v>27</v>
      </c>
      <c r="P1664" t="s">
        <v>24</v>
      </c>
      <c r="Q1664" t="s">
        <v>2377</v>
      </c>
      <c r="R1664">
        <v>61.12473</v>
      </c>
      <c r="S1664">
        <v>-146.34639999999999</v>
      </c>
      <c r="T1664" t="s">
        <v>56</v>
      </c>
      <c r="U1664" t="s">
        <v>40</v>
      </c>
      <c r="W1664" t="s">
        <v>29</v>
      </c>
    </row>
    <row r="1665" spans="1:23" x14ac:dyDescent="0.2">
      <c r="A1665" t="s">
        <v>24</v>
      </c>
      <c r="B1665" s="12">
        <v>40109</v>
      </c>
      <c r="C1665">
        <v>10</v>
      </c>
      <c r="D1665">
        <v>2009</v>
      </c>
      <c r="E1665" t="s">
        <v>24</v>
      </c>
      <c r="F1665">
        <v>3627598</v>
      </c>
      <c r="G1665">
        <v>1</v>
      </c>
      <c r="H1665" t="s">
        <v>25</v>
      </c>
      <c r="I1665" t="s">
        <v>1305</v>
      </c>
      <c r="J1665">
        <v>26</v>
      </c>
      <c r="K1665" t="s">
        <v>2574</v>
      </c>
      <c r="L1665">
        <v>40.6</v>
      </c>
      <c r="N1665">
        <v>32</v>
      </c>
      <c r="O1665" t="s">
        <v>27</v>
      </c>
      <c r="P1665" t="s">
        <v>24</v>
      </c>
      <c r="Q1665" t="s">
        <v>2377</v>
      </c>
      <c r="R1665">
        <v>59.632510000000003</v>
      </c>
      <c r="S1665">
        <v>-151.53280000000001</v>
      </c>
      <c r="T1665" t="s">
        <v>58</v>
      </c>
      <c r="U1665" t="s">
        <v>1894</v>
      </c>
      <c r="W1665" t="s">
        <v>30</v>
      </c>
    </row>
    <row r="1666" spans="1:23" x14ac:dyDescent="0.2">
      <c r="A1666" t="s">
        <v>24</v>
      </c>
      <c r="B1666" s="12">
        <v>40110</v>
      </c>
      <c r="C1666">
        <v>10</v>
      </c>
      <c r="D1666">
        <v>2009</v>
      </c>
      <c r="E1666" t="s">
        <v>24</v>
      </c>
      <c r="F1666">
        <v>3622601</v>
      </c>
      <c r="G1666">
        <v>1</v>
      </c>
      <c r="H1666" t="s">
        <v>107</v>
      </c>
      <c r="I1666" t="s">
        <v>118</v>
      </c>
      <c r="J1666">
        <v>95</v>
      </c>
      <c r="K1666" t="s">
        <v>2574</v>
      </c>
      <c r="L1666">
        <v>111.7</v>
      </c>
      <c r="O1666" t="s">
        <v>27</v>
      </c>
      <c r="P1666" t="s">
        <v>24</v>
      </c>
      <c r="Q1666" t="s">
        <v>2574</v>
      </c>
      <c r="R1666">
        <v>55.439572166700003</v>
      </c>
      <c r="S1666">
        <v>-131.838075</v>
      </c>
      <c r="T1666" t="s">
        <v>56</v>
      </c>
      <c r="U1666" t="s">
        <v>40</v>
      </c>
      <c r="W1666" t="s">
        <v>29</v>
      </c>
    </row>
    <row r="1667" spans="1:23" x14ac:dyDescent="0.2">
      <c r="A1667" t="s">
        <v>24</v>
      </c>
      <c r="B1667" s="12">
        <v>40110</v>
      </c>
      <c r="C1667">
        <v>10</v>
      </c>
      <c r="D1667">
        <v>2009</v>
      </c>
      <c r="E1667" t="s">
        <v>24</v>
      </c>
      <c r="F1667">
        <v>3623527</v>
      </c>
      <c r="G1667">
        <v>1</v>
      </c>
      <c r="H1667" t="s">
        <v>25</v>
      </c>
      <c r="I1667" t="s">
        <v>654</v>
      </c>
      <c r="J1667">
        <v>1658</v>
      </c>
      <c r="K1667" t="s">
        <v>2377</v>
      </c>
      <c r="L1667">
        <v>218.2</v>
      </c>
      <c r="O1667" t="s">
        <v>27</v>
      </c>
      <c r="P1667" t="s">
        <v>24</v>
      </c>
      <c r="Q1667" t="s">
        <v>2574</v>
      </c>
      <c r="R1667">
        <v>51.895000000000003</v>
      </c>
      <c r="S1667">
        <v>-176.57666666669999</v>
      </c>
      <c r="T1667" t="s">
        <v>56</v>
      </c>
      <c r="U1667" t="s">
        <v>40</v>
      </c>
      <c r="W1667" t="s">
        <v>29</v>
      </c>
    </row>
    <row r="1668" spans="1:23" x14ac:dyDescent="0.2">
      <c r="A1668" t="s">
        <v>24</v>
      </c>
      <c r="B1668" s="12">
        <v>40113</v>
      </c>
      <c r="C1668">
        <v>10</v>
      </c>
      <c r="D1668">
        <v>2009</v>
      </c>
      <c r="E1668" t="s">
        <v>24</v>
      </c>
      <c r="F1668">
        <v>3626525</v>
      </c>
      <c r="G1668">
        <v>1</v>
      </c>
      <c r="H1668" t="s">
        <v>65</v>
      </c>
      <c r="I1668" t="s">
        <v>654</v>
      </c>
      <c r="J1668" t="s">
        <v>35</v>
      </c>
      <c r="K1668" t="s">
        <v>2377</v>
      </c>
      <c r="L1668" t="s">
        <v>35</v>
      </c>
      <c r="O1668" t="s">
        <v>27</v>
      </c>
      <c r="P1668" t="s">
        <v>24</v>
      </c>
      <c r="Q1668" t="s">
        <v>2574</v>
      </c>
      <c r="R1668">
        <v>54.024999999999999</v>
      </c>
      <c r="S1668">
        <v>-166.60833333330001</v>
      </c>
      <c r="T1668" t="s">
        <v>44</v>
      </c>
      <c r="U1668" t="s">
        <v>40</v>
      </c>
      <c r="W1668" t="s">
        <v>29</v>
      </c>
    </row>
    <row r="1669" spans="1:23" x14ac:dyDescent="0.2">
      <c r="A1669" t="s">
        <v>24</v>
      </c>
      <c r="B1669" s="12">
        <v>40114</v>
      </c>
      <c r="C1669">
        <v>10</v>
      </c>
      <c r="D1669">
        <v>2009</v>
      </c>
      <c r="E1669" t="s">
        <v>24</v>
      </c>
      <c r="F1669">
        <v>3627130</v>
      </c>
      <c r="G1669">
        <v>1</v>
      </c>
      <c r="H1669" t="s">
        <v>107</v>
      </c>
      <c r="I1669" t="s">
        <v>806</v>
      </c>
      <c r="J1669">
        <v>95</v>
      </c>
      <c r="K1669" t="s">
        <v>2574</v>
      </c>
      <c r="L1669">
        <v>172.5</v>
      </c>
      <c r="O1669" t="s">
        <v>27</v>
      </c>
      <c r="P1669" t="s">
        <v>24</v>
      </c>
      <c r="Q1669" t="s">
        <v>2574</v>
      </c>
      <c r="R1669">
        <v>55.439572166700003</v>
      </c>
      <c r="S1669">
        <v>-131.838075</v>
      </c>
      <c r="T1669" t="s">
        <v>56</v>
      </c>
      <c r="U1669" t="s">
        <v>40</v>
      </c>
      <c r="W1669" t="s">
        <v>29</v>
      </c>
    </row>
    <row r="1670" spans="1:23" x14ac:dyDescent="0.2">
      <c r="A1670" t="s">
        <v>24</v>
      </c>
      <c r="B1670" s="12">
        <v>40114</v>
      </c>
      <c r="C1670">
        <v>10</v>
      </c>
      <c r="D1670">
        <v>2009</v>
      </c>
      <c r="E1670" t="s">
        <v>24</v>
      </c>
      <c r="F1670">
        <v>3628213</v>
      </c>
      <c r="G1670">
        <v>1</v>
      </c>
      <c r="H1670" t="s">
        <v>25</v>
      </c>
      <c r="I1670" t="s">
        <v>1170</v>
      </c>
      <c r="J1670">
        <v>194</v>
      </c>
      <c r="K1670" t="s">
        <v>2574</v>
      </c>
      <c r="L1670">
        <v>117.2</v>
      </c>
      <c r="O1670" t="s">
        <v>27</v>
      </c>
      <c r="P1670" t="s">
        <v>24</v>
      </c>
      <c r="Q1670" t="s">
        <v>2574</v>
      </c>
      <c r="R1670">
        <v>53.9633333333</v>
      </c>
      <c r="S1670">
        <v>-166.5233333333</v>
      </c>
      <c r="T1670" t="s">
        <v>399</v>
      </c>
      <c r="U1670" t="s">
        <v>40</v>
      </c>
      <c r="W1670" t="s">
        <v>29</v>
      </c>
    </row>
    <row r="1671" spans="1:23" x14ac:dyDescent="0.2">
      <c r="A1671" t="s">
        <v>24</v>
      </c>
      <c r="B1671" s="12">
        <v>40114</v>
      </c>
      <c r="C1671">
        <v>10</v>
      </c>
      <c r="D1671">
        <v>2009</v>
      </c>
      <c r="E1671" t="s">
        <v>24</v>
      </c>
      <c r="F1671">
        <v>3632376</v>
      </c>
      <c r="G1671">
        <v>1</v>
      </c>
      <c r="H1671" t="s">
        <v>25</v>
      </c>
      <c r="I1671" t="s">
        <v>1306</v>
      </c>
      <c r="J1671">
        <v>36</v>
      </c>
      <c r="K1671" t="s">
        <v>2574</v>
      </c>
      <c r="L1671">
        <v>43.9</v>
      </c>
      <c r="O1671" t="s">
        <v>27</v>
      </c>
      <c r="P1671" t="s">
        <v>24</v>
      </c>
      <c r="Q1671" t="s">
        <v>2574</v>
      </c>
      <c r="R1671">
        <v>54.2283333333</v>
      </c>
      <c r="S1671">
        <v>-166.08500000000001</v>
      </c>
      <c r="T1671" t="s">
        <v>44</v>
      </c>
      <c r="U1671" t="s">
        <v>40</v>
      </c>
      <c r="W1671" t="s">
        <v>29</v>
      </c>
    </row>
    <row r="1672" spans="1:23" x14ac:dyDescent="0.2">
      <c r="A1672" t="s">
        <v>24</v>
      </c>
      <c r="B1672" s="12">
        <v>40115</v>
      </c>
      <c r="C1672">
        <v>10</v>
      </c>
      <c r="D1672">
        <v>2009</v>
      </c>
      <c r="E1672" t="s">
        <v>65</v>
      </c>
      <c r="F1672">
        <v>3626411</v>
      </c>
      <c r="G1672">
        <v>1</v>
      </c>
      <c r="H1672" t="s">
        <v>65</v>
      </c>
      <c r="I1672" t="s">
        <v>1309</v>
      </c>
      <c r="J1672" t="s">
        <v>35</v>
      </c>
      <c r="K1672" t="s">
        <v>2377</v>
      </c>
      <c r="L1672" t="s">
        <v>35</v>
      </c>
      <c r="O1672" t="s">
        <v>27</v>
      </c>
      <c r="P1672" t="s">
        <v>24</v>
      </c>
      <c r="Q1672" t="s">
        <v>2574</v>
      </c>
      <c r="R1672">
        <v>56.633333333300001</v>
      </c>
      <c r="S1672">
        <v>-164.13333333329999</v>
      </c>
      <c r="T1672" t="s">
        <v>44</v>
      </c>
      <c r="U1672" t="s">
        <v>40</v>
      </c>
      <c r="W1672" t="s">
        <v>29</v>
      </c>
    </row>
    <row r="1673" spans="1:23" x14ac:dyDescent="0.2">
      <c r="A1673" t="s">
        <v>24</v>
      </c>
      <c r="B1673" s="12">
        <v>40116</v>
      </c>
      <c r="C1673">
        <v>10</v>
      </c>
      <c r="D1673">
        <v>2009</v>
      </c>
      <c r="E1673" t="s">
        <v>24</v>
      </c>
      <c r="F1673">
        <v>3625233</v>
      </c>
      <c r="G1673">
        <v>1</v>
      </c>
      <c r="H1673" t="s">
        <v>25</v>
      </c>
      <c r="I1673" t="s">
        <v>1191</v>
      </c>
      <c r="J1673">
        <v>69</v>
      </c>
      <c r="K1673" t="s">
        <v>2574</v>
      </c>
      <c r="L1673">
        <v>59.2</v>
      </c>
      <c r="O1673" t="s">
        <v>27</v>
      </c>
      <c r="P1673" t="s">
        <v>24</v>
      </c>
      <c r="Q1673" t="s">
        <v>2574</v>
      </c>
      <c r="R1673">
        <v>53.9</v>
      </c>
      <c r="S1673">
        <v>-166.1</v>
      </c>
      <c r="T1673" t="s">
        <v>36</v>
      </c>
      <c r="U1673" t="s">
        <v>1894</v>
      </c>
      <c r="V1673" s="13" t="s">
        <v>30</v>
      </c>
      <c r="W1673" t="s">
        <v>30</v>
      </c>
    </row>
    <row r="1674" spans="1:23" x14ac:dyDescent="0.2">
      <c r="A1674" t="s">
        <v>24</v>
      </c>
      <c r="B1674" s="12">
        <v>40117</v>
      </c>
      <c r="C1674">
        <v>10</v>
      </c>
      <c r="D1674">
        <v>2009</v>
      </c>
      <c r="E1674" t="s">
        <v>24</v>
      </c>
      <c r="F1674">
        <v>3625520</v>
      </c>
      <c r="G1674">
        <v>1</v>
      </c>
      <c r="H1674" t="s">
        <v>25</v>
      </c>
      <c r="I1674" t="s">
        <v>1310</v>
      </c>
      <c r="J1674">
        <v>12</v>
      </c>
      <c r="K1674" t="s">
        <v>2574</v>
      </c>
      <c r="L1674">
        <v>29.7</v>
      </c>
      <c r="O1674" t="s">
        <v>27</v>
      </c>
      <c r="P1674" t="s">
        <v>24</v>
      </c>
      <c r="Q1674" t="s">
        <v>2574</v>
      </c>
      <c r="R1674">
        <v>55.439572166700003</v>
      </c>
      <c r="S1674">
        <v>-131.838075</v>
      </c>
      <c r="T1674" t="s">
        <v>39</v>
      </c>
      <c r="U1674" t="s">
        <v>1894</v>
      </c>
      <c r="V1674" s="13" t="s">
        <v>42</v>
      </c>
      <c r="W1674" t="s">
        <v>30</v>
      </c>
    </row>
    <row r="1675" spans="1:23" x14ac:dyDescent="0.2">
      <c r="A1675" t="s">
        <v>24</v>
      </c>
      <c r="B1675" s="12">
        <v>40117</v>
      </c>
      <c r="C1675">
        <v>10</v>
      </c>
      <c r="D1675">
        <v>2009</v>
      </c>
      <c r="E1675" t="s">
        <v>24</v>
      </c>
      <c r="F1675">
        <v>3627719</v>
      </c>
      <c r="G1675">
        <v>1</v>
      </c>
      <c r="H1675" t="s">
        <v>90</v>
      </c>
      <c r="I1675" t="s">
        <v>1311</v>
      </c>
      <c r="J1675">
        <v>64502</v>
      </c>
      <c r="K1675" t="s">
        <v>2377</v>
      </c>
      <c r="L1675">
        <v>865</v>
      </c>
      <c r="O1675" t="s">
        <v>27</v>
      </c>
      <c r="P1675" t="s">
        <v>24</v>
      </c>
      <c r="Q1675" t="s">
        <v>2574</v>
      </c>
      <c r="R1675">
        <v>37.799999999999997</v>
      </c>
      <c r="S1675">
        <v>-122.3333333333</v>
      </c>
      <c r="T1675" t="s">
        <v>44</v>
      </c>
      <c r="U1675" t="s">
        <v>40</v>
      </c>
      <c r="W1675" t="s">
        <v>29</v>
      </c>
    </row>
    <row r="1676" spans="1:23" x14ac:dyDescent="0.2">
      <c r="A1676" t="s">
        <v>24</v>
      </c>
      <c r="B1676" s="12">
        <v>40117</v>
      </c>
      <c r="C1676">
        <v>10</v>
      </c>
      <c r="D1676">
        <v>2009</v>
      </c>
      <c r="E1676" t="s">
        <v>24</v>
      </c>
      <c r="F1676">
        <v>3645905</v>
      </c>
      <c r="G1676">
        <v>1</v>
      </c>
      <c r="H1676" t="s">
        <v>107</v>
      </c>
      <c r="I1676" t="s">
        <v>968</v>
      </c>
      <c r="J1676">
        <v>27</v>
      </c>
      <c r="K1676" t="s">
        <v>2574</v>
      </c>
      <c r="L1676">
        <v>41.8</v>
      </c>
      <c r="O1676" t="s">
        <v>27</v>
      </c>
      <c r="P1676" t="s">
        <v>24</v>
      </c>
      <c r="Q1676" t="s">
        <v>2574</v>
      </c>
      <c r="R1676">
        <v>57.55</v>
      </c>
      <c r="S1676">
        <v>-153.8333333333</v>
      </c>
      <c r="T1676" t="s">
        <v>80</v>
      </c>
      <c r="U1676" t="s">
        <v>40</v>
      </c>
      <c r="W1676" t="s">
        <v>29</v>
      </c>
    </row>
    <row r="1677" spans="1:23" x14ac:dyDescent="0.2">
      <c r="A1677" t="s">
        <v>24</v>
      </c>
      <c r="B1677" s="12">
        <v>40121</v>
      </c>
      <c r="C1677">
        <v>11</v>
      </c>
      <c r="D1677">
        <v>2009</v>
      </c>
      <c r="E1677" t="s">
        <v>24</v>
      </c>
      <c r="F1677">
        <v>3627776</v>
      </c>
      <c r="G1677">
        <v>1</v>
      </c>
      <c r="H1677" t="s">
        <v>25</v>
      </c>
      <c r="I1677" t="s">
        <v>1312</v>
      </c>
      <c r="J1677">
        <v>30</v>
      </c>
      <c r="K1677" t="s">
        <v>2574</v>
      </c>
      <c r="L1677">
        <v>49</v>
      </c>
      <c r="N1677">
        <v>56</v>
      </c>
      <c r="O1677" t="s">
        <v>27</v>
      </c>
      <c r="P1677" t="s">
        <v>24</v>
      </c>
      <c r="Q1677" t="s">
        <v>2377</v>
      </c>
      <c r="R1677">
        <v>58.550164000000002</v>
      </c>
      <c r="S1677">
        <v>-135.02759800000001</v>
      </c>
      <c r="T1677" t="s">
        <v>58</v>
      </c>
      <c r="U1677" t="s">
        <v>1894</v>
      </c>
      <c r="W1677" t="s">
        <v>30</v>
      </c>
    </row>
    <row r="1678" spans="1:23" x14ac:dyDescent="0.2">
      <c r="A1678" t="s">
        <v>24</v>
      </c>
      <c r="B1678" s="12">
        <v>40121</v>
      </c>
      <c r="C1678">
        <v>11</v>
      </c>
      <c r="D1678">
        <v>2009</v>
      </c>
      <c r="E1678" t="s">
        <v>24</v>
      </c>
      <c r="F1678">
        <v>3670970</v>
      </c>
      <c r="G1678">
        <v>1</v>
      </c>
      <c r="H1678" t="s">
        <v>25</v>
      </c>
      <c r="I1678" t="s">
        <v>975</v>
      </c>
      <c r="J1678">
        <v>982</v>
      </c>
      <c r="K1678" t="s">
        <v>2377</v>
      </c>
      <c r="L1678">
        <v>136.30000000000001</v>
      </c>
      <c r="N1678">
        <v>40</v>
      </c>
      <c r="O1678" t="s">
        <v>27</v>
      </c>
      <c r="P1678" t="s">
        <v>24</v>
      </c>
      <c r="Q1678" t="s">
        <v>2377</v>
      </c>
      <c r="R1678">
        <v>59.785833333299998</v>
      </c>
      <c r="S1678">
        <v>-177.74533333330001</v>
      </c>
      <c r="T1678" t="s">
        <v>44</v>
      </c>
      <c r="U1678" t="s">
        <v>40</v>
      </c>
      <c r="W1678" t="s">
        <v>29</v>
      </c>
    </row>
    <row r="1679" spans="1:23" x14ac:dyDescent="0.2">
      <c r="A1679" t="s">
        <v>24</v>
      </c>
      <c r="B1679" s="12">
        <v>40122</v>
      </c>
      <c r="C1679">
        <v>11</v>
      </c>
      <c r="D1679">
        <v>2009</v>
      </c>
      <c r="E1679" t="s">
        <v>24</v>
      </c>
      <c r="F1679">
        <v>3632185</v>
      </c>
      <c r="G1679">
        <v>1</v>
      </c>
      <c r="H1679" t="s">
        <v>25</v>
      </c>
      <c r="I1679" t="s">
        <v>1049</v>
      </c>
      <c r="J1679">
        <v>171</v>
      </c>
      <c r="K1679" t="s">
        <v>2574</v>
      </c>
      <c r="L1679">
        <v>78</v>
      </c>
      <c r="N1679">
        <v>22</v>
      </c>
      <c r="O1679" t="s">
        <v>27</v>
      </c>
      <c r="P1679" t="s">
        <v>24</v>
      </c>
      <c r="Q1679" t="s">
        <v>2377</v>
      </c>
      <c r="R1679">
        <v>59.044444499999997</v>
      </c>
      <c r="S1679">
        <v>-177.72499999999999</v>
      </c>
      <c r="T1679" t="s">
        <v>44</v>
      </c>
      <c r="U1679" t="s">
        <v>40</v>
      </c>
      <c r="W1679" t="s">
        <v>29</v>
      </c>
    </row>
    <row r="1680" spans="1:23" x14ac:dyDescent="0.2">
      <c r="A1680" t="s">
        <v>24</v>
      </c>
      <c r="B1680" s="12">
        <v>40124</v>
      </c>
      <c r="C1680">
        <v>11</v>
      </c>
      <c r="D1680">
        <v>2009</v>
      </c>
      <c r="E1680" t="s">
        <v>24</v>
      </c>
      <c r="F1680">
        <v>3631184</v>
      </c>
      <c r="G1680">
        <v>1</v>
      </c>
      <c r="H1680" t="s">
        <v>93</v>
      </c>
      <c r="I1680" t="s">
        <v>94</v>
      </c>
      <c r="J1680">
        <v>55</v>
      </c>
      <c r="K1680" t="s">
        <v>2574</v>
      </c>
      <c r="L1680">
        <v>63</v>
      </c>
      <c r="O1680" t="s">
        <v>27</v>
      </c>
      <c r="P1680" t="s">
        <v>24</v>
      </c>
      <c r="Q1680" t="s">
        <v>2574</v>
      </c>
      <c r="R1680">
        <v>55.439572166700003</v>
      </c>
      <c r="S1680">
        <v>-131.838075</v>
      </c>
      <c r="T1680" t="s">
        <v>58</v>
      </c>
      <c r="U1680" t="s">
        <v>1894</v>
      </c>
      <c r="W1680" t="s">
        <v>30</v>
      </c>
    </row>
    <row r="1681" spans="1:23" x14ac:dyDescent="0.2">
      <c r="A1681" t="s">
        <v>24</v>
      </c>
      <c r="B1681" s="12">
        <v>40126</v>
      </c>
      <c r="C1681">
        <v>11</v>
      </c>
      <c r="D1681">
        <v>2009</v>
      </c>
      <c r="E1681" t="s">
        <v>24</v>
      </c>
      <c r="F1681">
        <v>3645858</v>
      </c>
      <c r="G1681">
        <v>1</v>
      </c>
      <c r="H1681" t="s">
        <v>25</v>
      </c>
      <c r="I1681" t="s">
        <v>962</v>
      </c>
      <c r="J1681">
        <v>27</v>
      </c>
      <c r="K1681" t="s">
        <v>2574</v>
      </c>
      <c r="L1681">
        <v>32</v>
      </c>
      <c r="N1681">
        <v>29</v>
      </c>
      <c r="O1681" t="s">
        <v>27</v>
      </c>
      <c r="P1681" t="s">
        <v>24</v>
      </c>
      <c r="Q1681" t="s">
        <v>2377</v>
      </c>
      <c r="R1681">
        <v>58.072499999999998</v>
      </c>
      <c r="S1681">
        <v>-153.05516666669999</v>
      </c>
      <c r="T1681" t="s">
        <v>80</v>
      </c>
      <c r="U1681" t="s">
        <v>40</v>
      </c>
      <c r="V1681" s="13" t="s">
        <v>42</v>
      </c>
      <c r="W1681" t="s">
        <v>29</v>
      </c>
    </row>
    <row r="1682" spans="1:23" x14ac:dyDescent="0.2">
      <c r="A1682" t="s">
        <v>24</v>
      </c>
      <c r="B1682" s="12">
        <v>40128</v>
      </c>
      <c r="C1682">
        <v>11</v>
      </c>
      <c r="D1682">
        <v>2009</v>
      </c>
      <c r="E1682" t="s">
        <v>24</v>
      </c>
      <c r="F1682">
        <v>3632159</v>
      </c>
      <c r="G1682">
        <v>1</v>
      </c>
      <c r="H1682" t="s">
        <v>25</v>
      </c>
      <c r="I1682" t="s">
        <v>455</v>
      </c>
      <c r="J1682">
        <v>787</v>
      </c>
      <c r="K1682" t="s">
        <v>2377</v>
      </c>
      <c r="L1682">
        <v>169.7</v>
      </c>
      <c r="O1682" t="s">
        <v>27</v>
      </c>
      <c r="P1682" t="s">
        <v>24</v>
      </c>
      <c r="Q1682" t="s">
        <v>2574</v>
      </c>
      <c r="R1682">
        <v>51.748333333300003</v>
      </c>
      <c r="S1682">
        <v>177.96</v>
      </c>
      <c r="T1682" t="s">
        <v>44</v>
      </c>
      <c r="U1682" t="s">
        <v>40</v>
      </c>
      <c r="W1682" t="s">
        <v>29</v>
      </c>
    </row>
    <row r="1683" spans="1:23" x14ac:dyDescent="0.2">
      <c r="A1683" t="s">
        <v>24</v>
      </c>
      <c r="B1683" s="12">
        <v>40131</v>
      </c>
      <c r="C1683">
        <v>11</v>
      </c>
      <c r="D1683">
        <v>2009</v>
      </c>
      <c r="E1683" t="s">
        <v>24</v>
      </c>
      <c r="F1683">
        <v>3634321</v>
      </c>
      <c r="G1683">
        <v>1</v>
      </c>
      <c r="H1683" t="s">
        <v>62</v>
      </c>
      <c r="I1683" t="s">
        <v>1313</v>
      </c>
      <c r="K1683" t="s">
        <v>3723</v>
      </c>
      <c r="O1683" t="s">
        <v>27</v>
      </c>
      <c r="P1683" t="s">
        <v>24</v>
      </c>
      <c r="Q1683" t="s">
        <v>2574</v>
      </c>
      <c r="R1683">
        <v>57.046390000000002</v>
      </c>
      <c r="S1683">
        <v>-135.33860000000001</v>
      </c>
      <c r="T1683" t="s">
        <v>58</v>
      </c>
      <c r="U1683" t="s">
        <v>1894</v>
      </c>
      <c r="V1683" s="13" t="s">
        <v>42</v>
      </c>
      <c r="W1683" t="s">
        <v>30</v>
      </c>
    </row>
    <row r="1684" spans="1:23" x14ac:dyDescent="0.2">
      <c r="A1684" t="s">
        <v>24</v>
      </c>
      <c r="B1684" s="12">
        <v>40132</v>
      </c>
      <c r="C1684">
        <v>11</v>
      </c>
      <c r="D1684">
        <v>2009</v>
      </c>
      <c r="E1684" t="s">
        <v>24</v>
      </c>
      <c r="F1684">
        <v>3634476</v>
      </c>
      <c r="G1684">
        <v>1</v>
      </c>
      <c r="H1684" t="s">
        <v>107</v>
      </c>
      <c r="I1684" t="s">
        <v>201</v>
      </c>
      <c r="J1684">
        <v>1280</v>
      </c>
      <c r="K1684" t="s">
        <v>2377</v>
      </c>
      <c r="L1684">
        <v>217.5</v>
      </c>
      <c r="N1684">
        <v>41</v>
      </c>
      <c r="O1684" t="s">
        <v>27</v>
      </c>
      <c r="P1684" t="s">
        <v>24</v>
      </c>
      <c r="Q1684" t="s">
        <v>2377</v>
      </c>
      <c r="R1684">
        <v>60.749488999999997</v>
      </c>
      <c r="S1684">
        <v>-146.94940500000001</v>
      </c>
      <c r="T1684" t="s">
        <v>399</v>
      </c>
      <c r="U1684" t="s">
        <v>40</v>
      </c>
      <c r="W1684" t="s">
        <v>29</v>
      </c>
    </row>
    <row r="1685" spans="1:23" x14ac:dyDescent="0.2">
      <c r="A1685" t="s">
        <v>24</v>
      </c>
      <c r="B1685" s="12">
        <v>40132</v>
      </c>
      <c r="C1685">
        <v>11</v>
      </c>
      <c r="D1685">
        <v>2009</v>
      </c>
      <c r="E1685" t="s">
        <v>24</v>
      </c>
      <c r="F1685">
        <v>3636287</v>
      </c>
      <c r="G1685">
        <v>1</v>
      </c>
      <c r="H1685" t="s">
        <v>59</v>
      </c>
      <c r="I1685" t="s">
        <v>916</v>
      </c>
      <c r="J1685">
        <v>64329</v>
      </c>
      <c r="K1685" t="s">
        <v>2377</v>
      </c>
      <c r="L1685">
        <v>831.5</v>
      </c>
      <c r="N1685">
        <v>40</v>
      </c>
      <c r="O1685" t="s">
        <v>27</v>
      </c>
      <c r="P1685" t="s">
        <v>24</v>
      </c>
      <c r="Q1685" t="s">
        <v>2377</v>
      </c>
      <c r="R1685">
        <v>60.749488999999997</v>
      </c>
      <c r="S1685">
        <v>-146.94940500000001</v>
      </c>
      <c r="T1685" t="s">
        <v>56</v>
      </c>
      <c r="U1685" t="s">
        <v>40</v>
      </c>
      <c r="W1685" t="s">
        <v>29</v>
      </c>
    </row>
    <row r="1686" spans="1:23" x14ac:dyDescent="0.2">
      <c r="A1686" t="s">
        <v>24</v>
      </c>
      <c r="B1686" s="12">
        <v>40134</v>
      </c>
      <c r="C1686">
        <v>11</v>
      </c>
      <c r="D1686">
        <v>2009</v>
      </c>
      <c r="E1686" t="s">
        <v>24</v>
      </c>
      <c r="F1686">
        <v>3638386</v>
      </c>
      <c r="G1686">
        <v>1</v>
      </c>
      <c r="H1686" t="s">
        <v>25</v>
      </c>
      <c r="I1686" t="s">
        <v>717</v>
      </c>
      <c r="K1686" t="s">
        <v>3723</v>
      </c>
      <c r="L1686">
        <v>34</v>
      </c>
      <c r="O1686" t="s">
        <v>27</v>
      </c>
      <c r="P1686" t="s">
        <v>24</v>
      </c>
      <c r="Q1686" t="s">
        <v>2574</v>
      </c>
      <c r="R1686">
        <v>56.336033333300001</v>
      </c>
      <c r="S1686">
        <v>-133.4090666667</v>
      </c>
      <c r="T1686" t="s">
        <v>39</v>
      </c>
      <c r="U1686" t="s">
        <v>40</v>
      </c>
      <c r="W1686" t="s">
        <v>29</v>
      </c>
    </row>
    <row r="1687" spans="1:23" x14ac:dyDescent="0.2">
      <c r="A1687" t="s">
        <v>24</v>
      </c>
      <c r="B1687" s="12">
        <v>40134</v>
      </c>
      <c r="C1687">
        <v>11</v>
      </c>
      <c r="D1687">
        <v>2009</v>
      </c>
      <c r="E1687" t="s">
        <v>24</v>
      </c>
      <c r="F1687">
        <v>3639103</v>
      </c>
      <c r="G1687">
        <v>1</v>
      </c>
      <c r="H1687" t="s">
        <v>97</v>
      </c>
      <c r="I1687" t="s">
        <v>1314</v>
      </c>
      <c r="J1687">
        <v>41</v>
      </c>
      <c r="K1687" t="s">
        <v>2574</v>
      </c>
      <c r="L1687">
        <v>44</v>
      </c>
      <c r="N1687">
        <v>19</v>
      </c>
      <c r="O1687" t="s">
        <v>27</v>
      </c>
      <c r="P1687" t="s">
        <v>24</v>
      </c>
      <c r="Q1687" t="s">
        <v>2377</v>
      </c>
      <c r="R1687">
        <v>61.086666666699998</v>
      </c>
      <c r="S1687">
        <v>146.41999999999999</v>
      </c>
      <c r="T1687" t="s">
        <v>122</v>
      </c>
      <c r="U1687" t="s">
        <v>40</v>
      </c>
      <c r="W1687" t="s">
        <v>29</v>
      </c>
    </row>
    <row r="1688" spans="1:23" x14ac:dyDescent="0.2">
      <c r="A1688" t="s">
        <v>24</v>
      </c>
      <c r="B1688" s="12">
        <v>40136</v>
      </c>
      <c r="C1688">
        <v>11</v>
      </c>
      <c r="D1688">
        <v>2009</v>
      </c>
      <c r="E1688" t="s">
        <v>24</v>
      </c>
      <c r="F1688">
        <v>3642023</v>
      </c>
      <c r="G1688">
        <v>1</v>
      </c>
      <c r="H1688" t="s">
        <v>25</v>
      </c>
      <c r="I1688" t="s">
        <v>1315</v>
      </c>
      <c r="J1688">
        <v>464</v>
      </c>
      <c r="K1688" t="s">
        <v>2574</v>
      </c>
      <c r="L1688">
        <v>137.19999999999999</v>
      </c>
      <c r="O1688" t="s">
        <v>27</v>
      </c>
      <c r="P1688" t="s">
        <v>24</v>
      </c>
      <c r="Q1688" t="s">
        <v>2574</v>
      </c>
      <c r="R1688">
        <v>55.55</v>
      </c>
      <c r="S1688">
        <v>-165.9778333333</v>
      </c>
      <c r="T1688" t="s">
        <v>399</v>
      </c>
      <c r="U1688" t="s">
        <v>40</v>
      </c>
      <c r="W1688" t="s">
        <v>29</v>
      </c>
    </row>
    <row r="1689" spans="1:23" x14ac:dyDescent="0.2">
      <c r="A1689" t="s">
        <v>24</v>
      </c>
      <c r="B1689" s="12">
        <v>40140</v>
      </c>
      <c r="C1689">
        <v>11</v>
      </c>
      <c r="D1689">
        <v>2009</v>
      </c>
      <c r="E1689" t="s">
        <v>24</v>
      </c>
      <c r="F1689">
        <v>3638724</v>
      </c>
      <c r="G1689">
        <v>1</v>
      </c>
      <c r="H1689" t="s">
        <v>107</v>
      </c>
      <c r="I1689" t="s">
        <v>1150</v>
      </c>
      <c r="J1689">
        <v>95</v>
      </c>
      <c r="K1689" t="s">
        <v>2574</v>
      </c>
      <c r="L1689">
        <v>88</v>
      </c>
      <c r="N1689">
        <v>32</v>
      </c>
      <c r="O1689" t="s">
        <v>27</v>
      </c>
      <c r="P1689" t="s">
        <v>24</v>
      </c>
      <c r="Q1689" t="s">
        <v>2377</v>
      </c>
      <c r="R1689">
        <v>58.550164000000002</v>
      </c>
      <c r="S1689">
        <v>-135.02759800000001</v>
      </c>
      <c r="T1689" t="s">
        <v>136</v>
      </c>
      <c r="U1689" t="s">
        <v>40</v>
      </c>
      <c r="V1689" s="13" t="s">
        <v>42</v>
      </c>
      <c r="W1689" t="s">
        <v>29</v>
      </c>
    </row>
    <row r="1690" spans="1:23" x14ac:dyDescent="0.2">
      <c r="A1690" t="s">
        <v>24</v>
      </c>
      <c r="B1690" s="12">
        <v>40140</v>
      </c>
      <c r="C1690">
        <v>11</v>
      </c>
      <c r="D1690">
        <v>2009</v>
      </c>
      <c r="E1690" t="s">
        <v>24</v>
      </c>
      <c r="F1690">
        <v>3642707</v>
      </c>
      <c r="G1690">
        <v>1</v>
      </c>
      <c r="H1690" t="s">
        <v>25</v>
      </c>
      <c r="I1690" t="s">
        <v>64</v>
      </c>
      <c r="J1690">
        <v>652</v>
      </c>
      <c r="K1690" t="s">
        <v>2377</v>
      </c>
      <c r="L1690">
        <v>150.4</v>
      </c>
      <c r="O1690" t="s">
        <v>27</v>
      </c>
      <c r="P1690" t="s">
        <v>24</v>
      </c>
      <c r="Q1690" t="s">
        <v>2574</v>
      </c>
      <c r="R1690">
        <v>57.122</v>
      </c>
      <c r="S1690">
        <v>-170.27600000000001</v>
      </c>
      <c r="T1690" t="s">
        <v>80</v>
      </c>
      <c r="U1690" t="s">
        <v>40</v>
      </c>
      <c r="V1690" s="13" t="s">
        <v>42</v>
      </c>
      <c r="W1690" t="s">
        <v>29</v>
      </c>
    </row>
    <row r="1691" spans="1:23" x14ac:dyDescent="0.2">
      <c r="A1691" t="s">
        <v>24</v>
      </c>
      <c r="B1691" s="12">
        <v>40140</v>
      </c>
      <c r="C1691">
        <v>11</v>
      </c>
      <c r="D1691">
        <v>2009</v>
      </c>
      <c r="E1691" t="s">
        <v>24</v>
      </c>
      <c r="F1691">
        <v>3694727</v>
      </c>
      <c r="G1691">
        <v>1</v>
      </c>
      <c r="H1691" t="s">
        <v>25</v>
      </c>
      <c r="I1691" t="s">
        <v>1316</v>
      </c>
      <c r="J1691">
        <v>47</v>
      </c>
      <c r="K1691" t="s">
        <v>2574</v>
      </c>
      <c r="L1691">
        <v>46.5</v>
      </c>
      <c r="O1691" t="s">
        <v>27</v>
      </c>
      <c r="P1691" t="s">
        <v>24</v>
      </c>
      <c r="Q1691" t="s">
        <v>2574</v>
      </c>
      <c r="R1691">
        <v>55.236370000000001</v>
      </c>
      <c r="S1691">
        <v>-158.7208</v>
      </c>
      <c r="T1691" t="s">
        <v>58</v>
      </c>
      <c r="U1691" t="s">
        <v>1894</v>
      </c>
      <c r="W1691" t="s">
        <v>30</v>
      </c>
    </row>
    <row r="1692" spans="1:23" x14ac:dyDescent="0.2">
      <c r="A1692" t="s">
        <v>24</v>
      </c>
      <c r="B1692" s="12">
        <v>40141</v>
      </c>
      <c r="C1692">
        <v>11</v>
      </c>
      <c r="D1692">
        <v>2009</v>
      </c>
      <c r="E1692" t="s">
        <v>24</v>
      </c>
      <c r="F1692">
        <v>3639279</v>
      </c>
      <c r="G1692">
        <v>1</v>
      </c>
      <c r="H1692" t="s">
        <v>25</v>
      </c>
      <c r="I1692" t="s">
        <v>864</v>
      </c>
      <c r="J1692">
        <v>142</v>
      </c>
      <c r="K1692" t="s">
        <v>2574</v>
      </c>
      <c r="L1692">
        <v>77</v>
      </c>
      <c r="O1692" t="s">
        <v>27</v>
      </c>
      <c r="P1692" t="s">
        <v>24</v>
      </c>
      <c r="Q1692" t="s">
        <v>2574</v>
      </c>
      <c r="R1692">
        <v>57.793610000000001</v>
      </c>
      <c r="S1692">
        <v>-152.4058</v>
      </c>
      <c r="T1692" t="s">
        <v>58</v>
      </c>
      <c r="U1692" t="s">
        <v>1894</v>
      </c>
      <c r="W1692" t="s">
        <v>30</v>
      </c>
    </row>
    <row r="1693" spans="1:23" x14ac:dyDescent="0.2">
      <c r="A1693" t="s">
        <v>24</v>
      </c>
      <c r="B1693" s="12">
        <v>40141</v>
      </c>
      <c r="C1693">
        <v>11</v>
      </c>
      <c r="D1693">
        <v>2009</v>
      </c>
      <c r="E1693" t="s">
        <v>24</v>
      </c>
      <c r="F1693">
        <v>3692630</v>
      </c>
      <c r="G1693">
        <v>1</v>
      </c>
      <c r="H1693" t="s">
        <v>62</v>
      </c>
      <c r="I1693" t="s">
        <v>1317</v>
      </c>
      <c r="J1693">
        <v>35</v>
      </c>
      <c r="K1693" t="s">
        <v>2574</v>
      </c>
      <c r="L1693">
        <v>48.1</v>
      </c>
      <c r="N1693">
        <v>40</v>
      </c>
      <c r="O1693" t="s">
        <v>27</v>
      </c>
      <c r="P1693" t="s">
        <v>24</v>
      </c>
      <c r="Q1693" t="s">
        <v>2377</v>
      </c>
      <c r="R1693">
        <v>60.116666666699999</v>
      </c>
      <c r="S1693">
        <v>-149.4333333333</v>
      </c>
      <c r="T1693" t="s">
        <v>58</v>
      </c>
      <c r="U1693" t="s">
        <v>1894</v>
      </c>
      <c r="W1693" t="s">
        <v>30</v>
      </c>
    </row>
    <row r="1694" spans="1:23" x14ac:dyDescent="0.2">
      <c r="A1694" t="s">
        <v>24</v>
      </c>
      <c r="B1694" s="12">
        <v>40142</v>
      </c>
      <c r="C1694">
        <v>11</v>
      </c>
      <c r="D1694">
        <v>2009</v>
      </c>
      <c r="E1694" t="s">
        <v>24</v>
      </c>
      <c r="F1694">
        <v>3640415</v>
      </c>
      <c r="G1694">
        <v>1</v>
      </c>
      <c r="H1694" t="s">
        <v>25</v>
      </c>
      <c r="I1694" t="s">
        <v>1318</v>
      </c>
      <c r="J1694">
        <v>24</v>
      </c>
      <c r="K1694" t="s">
        <v>2574</v>
      </c>
      <c r="L1694">
        <v>40.5</v>
      </c>
      <c r="N1694">
        <v>36</v>
      </c>
      <c r="O1694" t="s">
        <v>27</v>
      </c>
      <c r="P1694" t="s">
        <v>24</v>
      </c>
      <c r="Q1694" t="s">
        <v>2377</v>
      </c>
      <c r="R1694">
        <v>61.12473</v>
      </c>
      <c r="S1694">
        <v>-146.34639999999999</v>
      </c>
      <c r="T1694" t="s">
        <v>58</v>
      </c>
      <c r="U1694" t="s">
        <v>1894</v>
      </c>
      <c r="W1694" t="s">
        <v>30</v>
      </c>
    </row>
    <row r="1695" spans="1:23" x14ac:dyDescent="0.2">
      <c r="A1695" t="s">
        <v>24</v>
      </c>
      <c r="B1695" s="12">
        <v>40144</v>
      </c>
      <c r="C1695">
        <v>11</v>
      </c>
      <c r="D1695">
        <v>2009</v>
      </c>
      <c r="E1695" t="s">
        <v>24</v>
      </c>
      <c r="F1695">
        <v>3693421</v>
      </c>
      <c r="G1695">
        <v>1</v>
      </c>
      <c r="H1695" t="s">
        <v>25</v>
      </c>
      <c r="I1695" t="s">
        <v>557</v>
      </c>
      <c r="J1695">
        <v>194</v>
      </c>
      <c r="K1695" t="s">
        <v>2574</v>
      </c>
      <c r="L1695">
        <v>111.6</v>
      </c>
      <c r="O1695" t="s">
        <v>27</v>
      </c>
      <c r="P1695" t="s">
        <v>24</v>
      </c>
      <c r="Q1695" t="s">
        <v>2574</v>
      </c>
      <c r="R1695">
        <v>56.372833333300001</v>
      </c>
      <c r="S1695">
        <v>-167.6183333333</v>
      </c>
      <c r="T1695" t="s">
        <v>44</v>
      </c>
      <c r="U1695" t="s">
        <v>40</v>
      </c>
      <c r="V1695" s="13" t="s">
        <v>42</v>
      </c>
      <c r="W1695" t="s">
        <v>29</v>
      </c>
    </row>
    <row r="1696" spans="1:23" x14ac:dyDescent="0.2">
      <c r="A1696" t="s">
        <v>24</v>
      </c>
      <c r="B1696" s="12">
        <v>40146</v>
      </c>
      <c r="C1696">
        <v>11</v>
      </c>
      <c r="D1696">
        <v>2009</v>
      </c>
      <c r="E1696" t="s">
        <v>24</v>
      </c>
      <c r="F1696">
        <v>3642961</v>
      </c>
      <c r="G1696">
        <v>1</v>
      </c>
      <c r="H1696" t="s">
        <v>59</v>
      </c>
      <c r="I1696" t="s">
        <v>695</v>
      </c>
      <c r="J1696">
        <v>85387</v>
      </c>
      <c r="K1696" t="s">
        <v>2377</v>
      </c>
      <c r="L1696">
        <v>854.3</v>
      </c>
      <c r="O1696" t="s">
        <v>27</v>
      </c>
      <c r="P1696" t="s">
        <v>24</v>
      </c>
      <c r="Q1696" t="s">
        <v>2574</v>
      </c>
      <c r="R1696">
        <v>50.1</v>
      </c>
      <c r="S1696">
        <v>135.35</v>
      </c>
      <c r="T1696" t="s">
        <v>50</v>
      </c>
      <c r="U1696" t="s">
        <v>40</v>
      </c>
      <c r="W1696" t="s">
        <v>29</v>
      </c>
    </row>
    <row r="1697" spans="1:23" x14ac:dyDescent="0.2">
      <c r="A1697" t="s">
        <v>24</v>
      </c>
      <c r="B1697" s="12">
        <v>40149</v>
      </c>
      <c r="C1697">
        <v>12</v>
      </c>
      <c r="D1697">
        <v>2009</v>
      </c>
      <c r="E1697" t="s">
        <v>24</v>
      </c>
      <c r="F1697">
        <v>3692860</v>
      </c>
      <c r="G1697">
        <v>1</v>
      </c>
      <c r="H1697" t="s">
        <v>25</v>
      </c>
      <c r="I1697" t="s">
        <v>557</v>
      </c>
      <c r="J1697">
        <v>194</v>
      </c>
      <c r="K1697" t="s">
        <v>2574</v>
      </c>
      <c r="L1697">
        <v>111.6</v>
      </c>
      <c r="O1697" t="s">
        <v>27</v>
      </c>
      <c r="P1697" t="s">
        <v>24</v>
      </c>
      <c r="Q1697" t="s">
        <v>2574</v>
      </c>
      <c r="R1697">
        <v>56.616666666699999</v>
      </c>
      <c r="S1697">
        <v>-164.7193333333</v>
      </c>
      <c r="T1697" t="s">
        <v>44</v>
      </c>
      <c r="U1697" t="s">
        <v>40</v>
      </c>
      <c r="V1697" s="13" t="s">
        <v>42</v>
      </c>
      <c r="W1697" t="s">
        <v>29</v>
      </c>
    </row>
    <row r="1698" spans="1:23" x14ac:dyDescent="0.2">
      <c r="A1698" t="s">
        <v>24</v>
      </c>
      <c r="B1698" s="12">
        <v>40154</v>
      </c>
      <c r="C1698">
        <v>12</v>
      </c>
      <c r="D1698">
        <v>2009</v>
      </c>
      <c r="E1698" t="s">
        <v>24</v>
      </c>
      <c r="F1698">
        <v>3646224</v>
      </c>
      <c r="G1698">
        <v>1</v>
      </c>
      <c r="H1698" t="s">
        <v>62</v>
      </c>
      <c r="I1698" t="s">
        <v>1319</v>
      </c>
      <c r="J1698">
        <v>28</v>
      </c>
      <c r="K1698" t="s">
        <v>2574</v>
      </c>
      <c r="L1698">
        <v>39.9</v>
      </c>
      <c r="N1698">
        <v>37</v>
      </c>
      <c r="O1698" t="s">
        <v>27</v>
      </c>
      <c r="P1698" t="s">
        <v>24</v>
      </c>
      <c r="Q1698" t="s">
        <v>2377</v>
      </c>
      <c r="R1698">
        <v>58.178330000000003</v>
      </c>
      <c r="S1698">
        <v>-136.51169999999999</v>
      </c>
      <c r="T1698" t="s">
        <v>80</v>
      </c>
      <c r="U1698" t="s">
        <v>1894</v>
      </c>
      <c r="V1698" s="13" t="s">
        <v>42</v>
      </c>
      <c r="W1698" t="s">
        <v>30</v>
      </c>
    </row>
    <row r="1699" spans="1:23" x14ac:dyDescent="0.2">
      <c r="A1699" t="s">
        <v>24</v>
      </c>
      <c r="B1699" s="12">
        <v>40155</v>
      </c>
      <c r="C1699">
        <v>12</v>
      </c>
      <c r="D1699">
        <v>2009</v>
      </c>
      <c r="E1699" t="s">
        <v>24</v>
      </c>
      <c r="F1699">
        <v>3646993</v>
      </c>
      <c r="G1699">
        <v>1</v>
      </c>
      <c r="H1699" t="s">
        <v>25</v>
      </c>
      <c r="I1699" t="s">
        <v>1320</v>
      </c>
      <c r="J1699">
        <v>7</v>
      </c>
      <c r="K1699" t="s">
        <v>2574</v>
      </c>
      <c r="L1699">
        <v>23.6</v>
      </c>
      <c r="O1699" t="s">
        <v>27</v>
      </c>
      <c r="P1699" t="s">
        <v>24</v>
      </c>
      <c r="Q1699" t="s">
        <v>2574</v>
      </c>
      <c r="R1699">
        <v>57.046390000000002</v>
      </c>
      <c r="S1699">
        <v>-135.33860000000001</v>
      </c>
      <c r="T1699" t="s">
        <v>58</v>
      </c>
      <c r="U1699" t="s">
        <v>1894</v>
      </c>
      <c r="W1699" t="s">
        <v>30</v>
      </c>
    </row>
    <row r="1700" spans="1:23" x14ac:dyDescent="0.2">
      <c r="A1700" t="s">
        <v>24</v>
      </c>
      <c r="B1700" s="12">
        <v>40155</v>
      </c>
      <c r="C1700">
        <v>12</v>
      </c>
      <c r="D1700">
        <v>2009</v>
      </c>
      <c r="E1700" t="s">
        <v>24</v>
      </c>
      <c r="F1700">
        <v>3648779</v>
      </c>
      <c r="G1700">
        <v>1</v>
      </c>
      <c r="H1700" t="s">
        <v>25</v>
      </c>
      <c r="I1700" t="s">
        <v>1321</v>
      </c>
      <c r="J1700">
        <v>189</v>
      </c>
      <c r="K1700" t="s">
        <v>2574</v>
      </c>
      <c r="L1700">
        <v>92.1</v>
      </c>
      <c r="O1700" t="s">
        <v>27</v>
      </c>
      <c r="P1700" t="s">
        <v>24</v>
      </c>
      <c r="Q1700" t="s">
        <v>2574</v>
      </c>
      <c r="R1700">
        <v>55.812666666699997</v>
      </c>
      <c r="S1700">
        <v>-165.04666666669999</v>
      </c>
      <c r="T1700" t="s">
        <v>44</v>
      </c>
      <c r="U1700" t="s">
        <v>40</v>
      </c>
      <c r="W1700" t="s">
        <v>29</v>
      </c>
    </row>
    <row r="1701" spans="1:23" x14ac:dyDescent="0.2">
      <c r="A1701" t="s">
        <v>24</v>
      </c>
      <c r="B1701" s="12">
        <v>40157</v>
      </c>
      <c r="C1701">
        <v>12</v>
      </c>
      <c r="D1701">
        <v>2009</v>
      </c>
      <c r="E1701" t="s">
        <v>24</v>
      </c>
      <c r="F1701">
        <v>3648205</v>
      </c>
      <c r="G1701">
        <v>1</v>
      </c>
      <c r="H1701" t="s">
        <v>62</v>
      </c>
      <c r="I1701" t="s">
        <v>1322</v>
      </c>
      <c r="K1701" t="s">
        <v>3723</v>
      </c>
      <c r="L1701">
        <v>22</v>
      </c>
      <c r="N1701">
        <v>19</v>
      </c>
      <c r="O1701" t="s">
        <v>27</v>
      </c>
      <c r="P1701" t="s">
        <v>24</v>
      </c>
      <c r="Q1701" t="s">
        <v>2377</v>
      </c>
      <c r="R1701">
        <v>58.550164000000002</v>
      </c>
      <c r="S1701">
        <v>-135.02759800000001</v>
      </c>
      <c r="T1701" t="s">
        <v>58</v>
      </c>
      <c r="U1701" t="s">
        <v>1894</v>
      </c>
      <c r="V1701" s="13" t="s">
        <v>42</v>
      </c>
      <c r="W1701" t="s">
        <v>30</v>
      </c>
    </row>
    <row r="1702" spans="1:23" x14ac:dyDescent="0.2">
      <c r="A1702" t="s">
        <v>24</v>
      </c>
      <c r="B1702" s="12">
        <v>40161</v>
      </c>
      <c r="C1702">
        <v>12</v>
      </c>
      <c r="D1702">
        <v>2009</v>
      </c>
      <c r="E1702" t="s">
        <v>24</v>
      </c>
      <c r="F1702">
        <v>3651094</v>
      </c>
      <c r="G1702">
        <v>1</v>
      </c>
      <c r="H1702" t="s">
        <v>25</v>
      </c>
      <c r="I1702" t="s">
        <v>1323</v>
      </c>
      <c r="J1702">
        <v>19</v>
      </c>
      <c r="K1702" t="s">
        <v>2574</v>
      </c>
      <c r="L1702">
        <v>38.6</v>
      </c>
      <c r="O1702" t="s">
        <v>27</v>
      </c>
      <c r="P1702" t="s">
        <v>24</v>
      </c>
      <c r="Q1702" t="s">
        <v>2574</v>
      </c>
      <c r="R1702">
        <v>55.3383333333</v>
      </c>
      <c r="S1702">
        <v>-131.64166666669999</v>
      </c>
      <c r="T1702" t="s">
        <v>58</v>
      </c>
      <c r="U1702" t="s">
        <v>1894</v>
      </c>
      <c r="W1702" t="s">
        <v>30</v>
      </c>
    </row>
    <row r="1703" spans="1:23" x14ac:dyDescent="0.2">
      <c r="A1703" t="s">
        <v>24</v>
      </c>
      <c r="B1703" s="12">
        <v>40163</v>
      </c>
      <c r="C1703">
        <v>12</v>
      </c>
      <c r="D1703">
        <v>2009</v>
      </c>
      <c r="E1703" t="s">
        <v>24</v>
      </c>
      <c r="F1703">
        <v>3662061</v>
      </c>
      <c r="G1703">
        <v>1</v>
      </c>
      <c r="H1703" t="s">
        <v>25</v>
      </c>
      <c r="I1703" t="s">
        <v>999</v>
      </c>
      <c r="J1703">
        <v>197</v>
      </c>
      <c r="K1703" t="s">
        <v>2574</v>
      </c>
      <c r="L1703">
        <v>91.9</v>
      </c>
      <c r="O1703" t="s">
        <v>27</v>
      </c>
      <c r="P1703" t="s">
        <v>24</v>
      </c>
      <c r="Q1703" t="s">
        <v>2574</v>
      </c>
      <c r="R1703">
        <v>53.877777833300001</v>
      </c>
      <c r="S1703">
        <v>-166.57777783329999</v>
      </c>
      <c r="T1703" t="s">
        <v>136</v>
      </c>
      <c r="U1703" t="s">
        <v>40</v>
      </c>
      <c r="V1703" s="13" t="s">
        <v>42</v>
      </c>
      <c r="W1703" t="s">
        <v>29</v>
      </c>
    </row>
    <row r="1704" spans="1:23" x14ac:dyDescent="0.2">
      <c r="A1704" t="s">
        <v>24</v>
      </c>
      <c r="B1704" s="12">
        <v>40164</v>
      </c>
      <c r="C1704">
        <v>12</v>
      </c>
      <c r="D1704">
        <v>2009</v>
      </c>
      <c r="E1704" t="s">
        <v>24</v>
      </c>
      <c r="F1704">
        <v>3652123</v>
      </c>
      <c r="G1704">
        <v>1</v>
      </c>
      <c r="H1704" t="s">
        <v>25</v>
      </c>
      <c r="I1704" t="s">
        <v>1324</v>
      </c>
      <c r="K1704" t="s">
        <v>3723</v>
      </c>
      <c r="O1704" t="s">
        <v>27</v>
      </c>
      <c r="P1704" t="s">
        <v>24</v>
      </c>
      <c r="Q1704" t="s">
        <v>2377</v>
      </c>
      <c r="R1704">
        <v>61.12473</v>
      </c>
      <c r="S1704">
        <v>-146.34639999999999</v>
      </c>
      <c r="T1704" t="s">
        <v>58</v>
      </c>
      <c r="U1704" t="s">
        <v>1894</v>
      </c>
      <c r="V1704" s="13" t="s">
        <v>42</v>
      </c>
      <c r="W1704" t="s">
        <v>30</v>
      </c>
    </row>
    <row r="1705" spans="1:23" x14ac:dyDescent="0.2">
      <c r="A1705" t="s">
        <v>24</v>
      </c>
      <c r="B1705" s="12">
        <v>40164</v>
      </c>
      <c r="C1705">
        <v>12</v>
      </c>
      <c r="D1705">
        <v>2009</v>
      </c>
      <c r="E1705" t="s">
        <v>24</v>
      </c>
      <c r="F1705">
        <v>3653671</v>
      </c>
      <c r="G1705">
        <v>1</v>
      </c>
      <c r="H1705" t="s">
        <v>107</v>
      </c>
      <c r="I1705" t="s">
        <v>1325</v>
      </c>
      <c r="J1705">
        <v>14</v>
      </c>
      <c r="K1705" t="s">
        <v>2574</v>
      </c>
      <c r="L1705">
        <v>40.1</v>
      </c>
      <c r="O1705" t="s">
        <v>27</v>
      </c>
      <c r="P1705" t="s">
        <v>24</v>
      </c>
      <c r="Q1705" t="s">
        <v>2574</v>
      </c>
      <c r="R1705">
        <v>57.793610000000001</v>
      </c>
      <c r="S1705">
        <v>-152.4058</v>
      </c>
      <c r="T1705" t="s">
        <v>58</v>
      </c>
      <c r="U1705" t="s">
        <v>1894</v>
      </c>
      <c r="W1705" t="s">
        <v>30</v>
      </c>
    </row>
    <row r="1706" spans="1:23" x14ac:dyDescent="0.2">
      <c r="A1706" t="s">
        <v>24</v>
      </c>
      <c r="B1706" s="12">
        <v>40166</v>
      </c>
      <c r="C1706">
        <v>12</v>
      </c>
      <c r="D1706">
        <v>2009</v>
      </c>
      <c r="E1706" t="s">
        <v>24</v>
      </c>
      <c r="F1706">
        <v>3654268</v>
      </c>
      <c r="G1706">
        <v>1</v>
      </c>
      <c r="H1706" t="s">
        <v>93</v>
      </c>
      <c r="I1706" t="s">
        <v>1326</v>
      </c>
      <c r="J1706">
        <v>197</v>
      </c>
      <c r="K1706" t="s">
        <v>2574</v>
      </c>
      <c r="L1706">
        <v>118.7</v>
      </c>
      <c r="O1706" t="s">
        <v>27</v>
      </c>
      <c r="P1706" t="s">
        <v>24</v>
      </c>
      <c r="Q1706" t="s">
        <v>2574</v>
      </c>
      <c r="R1706">
        <v>48.7</v>
      </c>
      <c r="S1706">
        <v>-122.6833333333</v>
      </c>
      <c r="T1706" t="s">
        <v>56</v>
      </c>
      <c r="U1706" t="s">
        <v>40</v>
      </c>
      <c r="W1706" t="s">
        <v>29</v>
      </c>
    </row>
    <row r="1707" spans="1:23" x14ac:dyDescent="0.2">
      <c r="A1707" t="s">
        <v>24</v>
      </c>
      <c r="B1707" s="12">
        <v>40169</v>
      </c>
      <c r="C1707">
        <v>12</v>
      </c>
      <c r="D1707">
        <v>2009</v>
      </c>
      <c r="E1707" t="s">
        <v>24</v>
      </c>
      <c r="F1707">
        <v>3654262</v>
      </c>
      <c r="G1707">
        <v>1</v>
      </c>
      <c r="H1707" t="s">
        <v>25</v>
      </c>
      <c r="I1707" t="s">
        <v>1327</v>
      </c>
      <c r="J1707">
        <v>14</v>
      </c>
      <c r="K1707" t="s">
        <v>2574</v>
      </c>
      <c r="L1707">
        <v>33.1</v>
      </c>
      <c r="O1707" t="s">
        <v>27</v>
      </c>
      <c r="P1707" t="s">
        <v>24</v>
      </c>
      <c r="Q1707" t="s">
        <v>2574</v>
      </c>
      <c r="R1707">
        <v>55.439572166700003</v>
      </c>
      <c r="S1707">
        <v>-131.838075</v>
      </c>
      <c r="T1707" t="s">
        <v>58</v>
      </c>
      <c r="U1707" t="s">
        <v>1894</v>
      </c>
      <c r="W1707" t="s">
        <v>30</v>
      </c>
    </row>
    <row r="1708" spans="1:23" x14ac:dyDescent="0.2">
      <c r="A1708" t="s">
        <v>24</v>
      </c>
      <c r="B1708" s="12">
        <v>40170</v>
      </c>
      <c r="C1708">
        <v>12</v>
      </c>
      <c r="D1708">
        <v>2009</v>
      </c>
      <c r="E1708" t="s">
        <v>24</v>
      </c>
      <c r="F1708">
        <v>3655472</v>
      </c>
      <c r="G1708">
        <v>1</v>
      </c>
      <c r="H1708" t="s">
        <v>93</v>
      </c>
      <c r="I1708" t="s">
        <v>455</v>
      </c>
      <c r="J1708">
        <v>194</v>
      </c>
      <c r="K1708" t="s">
        <v>2574</v>
      </c>
      <c r="L1708">
        <v>128.6</v>
      </c>
      <c r="N1708">
        <v>48</v>
      </c>
      <c r="O1708" t="s">
        <v>27</v>
      </c>
      <c r="P1708" t="s">
        <v>24</v>
      </c>
      <c r="Q1708" t="s">
        <v>2377</v>
      </c>
      <c r="R1708">
        <v>61.108333333300003</v>
      </c>
      <c r="S1708">
        <v>-148.0583333333</v>
      </c>
      <c r="T1708" t="s">
        <v>80</v>
      </c>
      <c r="U1708" t="s">
        <v>1894</v>
      </c>
      <c r="V1708" s="13" t="s">
        <v>42</v>
      </c>
      <c r="W1708" t="s">
        <v>30</v>
      </c>
    </row>
    <row r="1709" spans="1:23" x14ac:dyDescent="0.2">
      <c r="A1709" t="s">
        <v>24</v>
      </c>
      <c r="B1709" s="12">
        <v>40176</v>
      </c>
      <c r="C1709">
        <v>12</v>
      </c>
      <c r="D1709">
        <v>2009</v>
      </c>
      <c r="E1709" t="s">
        <v>24</v>
      </c>
      <c r="F1709">
        <v>3656222</v>
      </c>
      <c r="G1709">
        <v>1</v>
      </c>
      <c r="H1709" t="s">
        <v>62</v>
      </c>
      <c r="I1709" t="s">
        <v>1193</v>
      </c>
      <c r="J1709">
        <v>17</v>
      </c>
      <c r="K1709" t="s">
        <v>2574</v>
      </c>
      <c r="L1709">
        <v>44.2</v>
      </c>
      <c r="O1709" t="s">
        <v>27</v>
      </c>
      <c r="P1709" t="s">
        <v>24</v>
      </c>
      <c r="Q1709" t="s">
        <v>2574</v>
      </c>
      <c r="R1709">
        <v>55.48</v>
      </c>
      <c r="S1709">
        <v>-133.1506</v>
      </c>
      <c r="T1709" t="s">
        <v>36</v>
      </c>
      <c r="U1709" t="s">
        <v>1894</v>
      </c>
      <c r="W1709" t="s">
        <v>30</v>
      </c>
    </row>
    <row r="1710" spans="1:23" x14ac:dyDescent="0.2">
      <c r="A1710" t="s">
        <v>24</v>
      </c>
      <c r="B1710" s="12">
        <v>40179</v>
      </c>
      <c r="C1710">
        <v>1</v>
      </c>
      <c r="D1710">
        <v>2010</v>
      </c>
      <c r="E1710" t="s">
        <v>24</v>
      </c>
      <c r="F1710">
        <v>3673581</v>
      </c>
      <c r="G1710">
        <v>1</v>
      </c>
      <c r="H1710" t="s">
        <v>25</v>
      </c>
      <c r="I1710" t="s">
        <v>1330</v>
      </c>
      <c r="J1710">
        <v>31</v>
      </c>
      <c r="K1710" t="s">
        <v>2574</v>
      </c>
      <c r="L1710">
        <v>42</v>
      </c>
      <c r="O1710" t="s">
        <v>27</v>
      </c>
      <c r="P1710" t="s">
        <v>24</v>
      </c>
      <c r="Q1710" t="s">
        <v>2574</v>
      </c>
      <c r="R1710">
        <v>57.793610000000001</v>
      </c>
      <c r="S1710">
        <v>-152.4058</v>
      </c>
      <c r="T1710" t="s">
        <v>80</v>
      </c>
      <c r="U1710" t="s">
        <v>40</v>
      </c>
      <c r="W1710" t="s">
        <v>29</v>
      </c>
    </row>
    <row r="1711" spans="1:23" x14ac:dyDescent="0.2">
      <c r="A1711" t="s">
        <v>24</v>
      </c>
      <c r="B1711" s="12">
        <v>40181</v>
      </c>
      <c r="C1711">
        <v>1</v>
      </c>
      <c r="D1711">
        <v>2010</v>
      </c>
      <c r="E1711" t="s">
        <v>24</v>
      </c>
      <c r="F1711">
        <v>3663554</v>
      </c>
      <c r="G1711">
        <v>1</v>
      </c>
      <c r="H1711" t="s">
        <v>107</v>
      </c>
      <c r="I1711" t="s">
        <v>519</v>
      </c>
      <c r="J1711">
        <v>2928</v>
      </c>
      <c r="K1711" t="s">
        <v>2377</v>
      </c>
      <c r="L1711">
        <v>372.2</v>
      </c>
      <c r="O1711" t="s">
        <v>27</v>
      </c>
      <c r="P1711" t="s">
        <v>24</v>
      </c>
      <c r="Q1711" t="s">
        <v>2574</v>
      </c>
      <c r="R1711">
        <v>55.439572166700003</v>
      </c>
      <c r="S1711">
        <v>-131.838075</v>
      </c>
      <c r="T1711" t="s">
        <v>44</v>
      </c>
      <c r="U1711" t="s">
        <v>40</v>
      </c>
      <c r="W1711" t="s">
        <v>29</v>
      </c>
    </row>
    <row r="1712" spans="1:23" x14ac:dyDescent="0.2">
      <c r="A1712" t="s">
        <v>24</v>
      </c>
      <c r="B1712" s="12">
        <v>40183</v>
      </c>
      <c r="C1712">
        <v>1</v>
      </c>
      <c r="D1712">
        <v>2010</v>
      </c>
      <c r="E1712" t="s">
        <v>24</v>
      </c>
      <c r="F1712">
        <v>3659850</v>
      </c>
      <c r="G1712">
        <v>1</v>
      </c>
      <c r="H1712" t="s">
        <v>25</v>
      </c>
      <c r="I1712" t="s">
        <v>300</v>
      </c>
      <c r="J1712">
        <v>741</v>
      </c>
      <c r="K1712" t="s">
        <v>2377</v>
      </c>
      <c r="L1712">
        <v>123.3</v>
      </c>
      <c r="N1712">
        <v>27</v>
      </c>
      <c r="O1712" t="s">
        <v>27</v>
      </c>
      <c r="P1712" t="s">
        <v>24</v>
      </c>
      <c r="Q1712" t="s">
        <v>2377</v>
      </c>
      <c r="R1712">
        <v>60.116833333300001</v>
      </c>
      <c r="S1712">
        <v>-177.92933333330001</v>
      </c>
      <c r="T1712" t="s">
        <v>399</v>
      </c>
      <c r="U1712" t="s">
        <v>40</v>
      </c>
      <c r="W1712" t="s">
        <v>29</v>
      </c>
    </row>
    <row r="1713" spans="1:23" x14ac:dyDescent="0.2">
      <c r="A1713" t="s">
        <v>24</v>
      </c>
      <c r="B1713" s="12">
        <v>40183</v>
      </c>
      <c r="C1713">
        <v>1</v>
      </c>
      <c r="D1713">
        <v>2010</v>
      </c>
      <c r="E1713" t="s">
        <v>150</v>
      </c>
      <c r="F1713">
        <v>3891791</v>
      </c>
      <c r="G1713">
        <v>1</v>
      </c>
      <c r="H1713" t="s">
        <v>744</v>
      </c>
      <c r="I1713" t="s">
        <v>1331</v>
      </c>
      <c r="J1713">
        <v>18011</v>
      </c>
      <c r="K1713" t="s">
        <v>2377</v>
      </c>
      <c r="L1713">
        <v>590</v>
      </c>
      <c r="O1713" t="s">
        <v>27</v>
      </c>
      <c r="P1713" t="s">
        <v>24</v>
      </c>
      <c r="Q1713" t="s">
        <v>2574</v>
      </c>
      <c r="R1713">
        <v>53.068333333299996</v>
      </c>
      <c r="S1713">
        <v>-173.82333333330001</v>
      </c>
      <c r="T1713" t="s">
        <v>56</v>
      </c>
      <c r="U1713" t="s">
        <v>40</v>
      </c>
      <c r="W1713" t="s">
        <v>29</v>
      </c>
    </row>
    <row r="1714" spans="1:23" x14ac:dyDescent="0.2">
      <c r="A1714" t="s">
        <v>24</v>
      </c>
      <c r="B1714" s="12">
        <v>40184</v>
      </c>
      <c r="C1714">
        <v>1</v>
      </c>
      <c r="D1714">
        <v>2010</v>
      </c>
      <c r="E1714" t="s">
        <v>24</v>
      </c>
      <c r="F1714">
        <v>3663468</v>
      </c>
      <c r="G1714">
        <v>1</v>
      </c>
      <c r="H1714" t="s">
        <v>107</v>
      </c>
      <c r="I1714" t="s">
        <v>519</v>
      </c>
      <c r="J1714">
        <v>2928</v>
      </c>
      <c r="K1714" t="s">
        <v>2377</v>
      </c>
      <c r="L1714">
        <v>372.2</v>
      </c>
      <c r="O1714" t="s">
        <v>27</v>
      </c>
      <c r="P1714" t="s">
        <v>24</v>
      </c>
      <c r="Q1714" t="s">
        <v>2574</v>
      </c>
      <c r="R1714">
        <v>56.48489</v>
      </c>
      <c r="S1714">
        <v>-132.69470000000001</v>
      </c>
      <c r="T1714" t="s">
        <v>44</v>
      </c>
      <c r="U1714" t="s">
        <v>40</v>
      </c>
      <c r="V1714" s="13" t="s">
        <v>42</v>
      </c>
      <c r="W1714" t="s">
        <v>29</v>
      </c>
    </row>
    <row r="1715" spans="1:23" x14ac:dyDescent="0.2">
      <c r="A1715" t="s">
        <v>24</v>
      </c>
      <c r="B1715" s="12">
        <v>40185</v>
      </c>
      <c r="C1715">
        <v>1</v>
      </c>
      <c r="D1715">
        <v>2010</v>
      </c>
      <c r="E1715" t="s">
        <v>24</v>
      </c>
      <c r="F1715">
        <v>3661158</v>
      </c>
      <c r="G1715">
        <v>1</v>
      </c>
      <c r="H1715" t="s">
        <v>90</v>
      </c>
      <c r="I1715" t="s">
        <v>1332</v>
      </c>
      <c r="J1715">
        <v>74</v>
      </c>
      <c r="K1715" t="s">
        <v>2574</v>
      </c>
      <c r="L1715">
        <v>77.3</v>
      </c>
      <c r="N1715">
        <v>64</v>
      </c>
      <c r="O1715" t="s">
        <v>27</v>
      </c>
      <c r="P1715" t="s">
        <v>24</v>
      </c>
      <c r="Q1715" t="s">
        <v>2377</v>
      </c>
      <c r="R1715">
        <v>61.12473</v>
      </c>
      <c r="S1715">
        <v>-146.34639999999999</v>
      </c>
      <c r="T1715" t="s">
        <v>136</v>
      </c>
      <c r="U1715" t="s">
        <v>40</v>
      </c>
      <c r="V1715" s="13" t="s">
        <v>42</v>
      </c>
      <c r="W1715" t="s">
        <v>29</v>
      </c>
    </row>
    <row r="1716" spans="1:23" x14ac:dyDescent="0.2">
      <c r="A1716" t="s">
        <v>24</v>
      </c>
      <c r="B1716" s="12">
        <v>40186</v>
      </c>
      <c r="C1716">
        <v>1</v>
      </c>
      <c r="D1716">
        <v>2010</v>
      </c>
      <c r="E1716" t="s">
        <v>24</v>
      </c>
      <c r="F1716">
        <v>3662103</v>
      </c>
      <c r="G1716">
        <v>1</v>
      </c>
      <c r="H1716" t="s">
        <v>25</v>
      </c>
      <c r="I1716" t="s">
        <v>353</v>
      </c>
      <c r="J1716">
        <v>198</v>
      </c>
      <c r="K1716" t="s">
        <v>2574</v>
      </c>
      <c r="L1716">
        <v>114.6</v>
      </c>
      <c r="O1716" t="s">
        <v>27</v>
      </c>
      <c r="P1716" t="s">
        <v>24</v>
      </c>
      <c r="Q1716" t="s">
        <v>2574</v>
      </c>
      <c r="R1716">
        <v>53.877777833300001</v>
      </c>
      <c r="S1716">
        <v>-166.57777783329999</v>
      </c>
      <c r="T1716" t="s">
        <v>80</v>
      </c>
      <c r="U1716" t="s">
        <v>40</v>
      </c>
      <c r="V1716" s="13" t="s">
        <v>42</v>
      </c>
      <c r="W1716" t="s">
        <v>29</v>
      </c>
    </row>
    <row r="1717" spans="1:23" x14ac:dyDescent="0.2">
      <c r="A1717" t="s">
        <v>24</v>
      </c>
      <c r="B1717" s="12">
        <v>40186</v>
      </c>
      <c r="C1717">
        <v>1</v>
      </c>
      <c r="D1717">
        <v>2010</v>
      </c>
      <c r="E1717" t="s">
        <v>24</v>
      </c>
      <c r="F1717">
        <v>3925631</v>
      </c>
      <c r="G1717">
        <v>1</v>
      </c>
      <c r="H1717" t="s">
        <v>62</v>
      </c>
      <c r="I1717" t="s">
        <v>712</v>
      </c>
      <c r="J1717">
        <v>396</v>
      </c>
      <c r="K1717" t="s">
        <v>2574</v>
      </c>
      <c r="L1717">
        <v>123.4</v>
      </c>
      <c r="N1717">
        <v>73</v>
      </c>
      <c r="O1717" t="s">
        <v>27</v>
      </c>
      <c r="P1717" t="s">
        <v>24</v>
      </c>
      <c r="Q1717" t="s">
        <v>2377</v>
      </c>
      <c r="R1717">
        <v>58.93</v>
      </c>
      <c r="S1717">
        <v>-175.4283333333</v>
      </c>
      <c r="T1717" t="s">
        <v>44</v>
      </c>
      <c r="U1717" t="s">
        <v>40</v>
      </c>
      <c r="W1717" t="s">
        <v>29</v>
      </c>
    </row>
    <row r="1718" spans="1:23" x14ac:dyDescent="0.2">
      <c r="A1718" t="s">
        <v>24</v>
      </c>
      <c r="B1718" s="12">
        <v>40192</v>
      </c>
      <c r="C1718">
        <v>1</v>
      </c>
      <c r="D1718">
        <v>2010</v>
      </c>
      <c r="E1718" t="s">
        <v>24</v>
      </c>
      <c r="F1718">
        <v>366119</v>
      </c>
      <c r="G1718">
        <v>1</v>
      </c>
      <c r="H1718" t="s">
        <v>25</v>
      </c>
      <c r="I1718" t="s">
        <v>472</v>
      </c>
      <c r="J1718">
        <v>163</v>
      </c>
      <c r="K1718" t="s">
        <v>2574</v>
      </c>
      <c r="L1718">
        <v>83.7</v>
      </c>
      <c r="O1718" t="s">
        <v>27</v>
      </c>
      <c r="P1718" t="s">
        <v>24</v>
      </c>
      <c r="Q1718" t="s">
        <v>2574</v>
      </c>
      <c r="R1718">
        <v>57.793610000000001</v>
      </c>
      <c r="S1718">
        <v>-152.4058</v>
      </c>
      <c r="T1718" t="s">
        <v>58</v>
      </c>
      <c r="U1718" t="s">
        <v>1894</v>
      </c>
      <c r="W1718" t="s">
        <v>30</v>
      </c>
    </row>
    <row r="1719" spans="1:23" x14ac:dyDescent="0.2">
      <c r="A1719" t="s">
        <v>24</v>
      </c>
      <c r="B1719" s="12">
        <v>40192</v>
      </c>
      <c r="C1719">
        <v>1</v>
      </c>
      <c r="D1719">
        <v>2010</v>
      </c>
      <c r="E1719" t="s">
        <v>24</v>
      </c>
      <c r="F1719">
        <v>3664167</v>
      </c>
      <c r="G1719">
        <v>1</v>
      </c>
      <c r="H1719" t="s">
        <v>25</v>
      </c>
      <c r="I1719" t="s">
        <v>1333</v>
      </c>
      <c r="J1719">
        <v>37</v>
      </c>
      <c r="K1719" t="s">
        <v>2574</v>
      </c>
      <c r="L1719">
        <v>48.6</v>
      </c>
      <c r="O1719" t="s">
        <v>27</v>
      </c>
      <c r="P1719" t="s">
        <v>24</v>
      </c>
      <c r="Q1719" t="s">
        <v>2574</v>
      </c>
      <c r="R1719">
        <v>55.439572166700003</v>
      </c>
      <c r="S1719">
        <v>-131.838075</v>
      </c>
      <c r="T1719" t="s">
        <v>58</v>
      </c>
      <c r="U1719" t="s">
        <v>1894</v>
      </c>
      <c r="W1719" t="s">
        <v>30</v>
      </c>
    </row>
    <row r="1720" spans="1:23" x14ac:dyDescent="0.2">
      <c r="A1720" t="s">
        <v>24</v>
      </c>
      <c r="B1720" s="12">
        <v>40194</v>
      </c>
      <c r="C1720">
        <v>1</v>
      </c>
      <c r="D1720">
        <v>2010</v>
      </c>
      <c r="E1720" t="s">
        <v>24</v>
      </c>
      <c r="F1720">
        <v>3673641</v>
      </c>
      <c r="G1720">
        <v>1</v>
      </c>
      <c r="H1720" t="s">
        <v>25</v>
      </c>
      <c r="I1720" t="s">
        <v>1334</v>
      </c>
      <c r="J1720">
        <v>192</v>
      </c>
      <c r="K1720" t="s">
        <v>2574</v>
      </c>
      <c r="L1720">
        <v>82.2</v>
      </c>
      <c r="O1720" t="s">
        <v>27</v>
      </c>
      <c r="P1720" t="s">
        <v>24</v>
      </c>
      <c r="Q1720" t="s">
        <v>2574</v>
      </c>
      <c r="R1720">
        <v>56.9083333333</v>
      </c>
      <c r="S1720">
        <v>-152.4848333333</v>
      </c>
      <c r="T1720" t="s">
        <v>44</v>
      </c>
      <c r="U1720" t="s">
        <v>40</v>
      </c>
      <c r="V1720" s="13" t="s">
        <v>42</v>
      </c>
      <c r="W1720" t="s">
        <v>29</v>
      </c>
    </row>
    <row r="1721" spans="1:23" x14ac:dyDescent="0.2">
      <c r="A1721" t="s">
        <v>24</v>
      </c>
      <c r="B1721" s="12">
        <v>40195</v>
      </c>
      <c r="C1721">
        <v>1</v>
      </c>
      <c r="D1721">
        <v>2010</v>
      </c>
      <c r="E1721" t="s">
        <v>24</v>
      </c>
      <c r="F1721">
        <v>3665441</v>
      </c>
      <c r="G1721">
        <v>1</v>
      </c>
      <c r="H1721" t="s">
        <v>59</v>
      </c>
      <c r="I1721" t="s">
        <v>916</v>
      </c>
      <c r="J1721">
        <v>64329</v>
      </c>
      <c r="K1721" t="s">
        <v>2377</v>
      </c>
      <c r="L1721">
        <v>831.5</v>
      </c>
      <c r="N1721">
        <v>40</v>
      </c>
      <c r="O1721" t="s">
        <v>27</v>
      </c>
      <c r="P1721" t="s">
        <v>24</v>
      </c>
      <c r="Q1721" t="s">
        <v>2377</v>
      </c>
      <c r="R1721">
        <v>60.778582999999998</v>
      </c>
      <c r="S1721">
        <v>-148.310531</v>
      </c>
      <c r="T1721" t="s">
        <v>50</v>
      </c>
      <c r="U1721" t="s">
        <v>40</v>
      </c>
      <c r="W1721" t="s">
        <v>29</v>
      </c>
    </row>
    <row r="1722" spans="1:23" x14ac:dyDescent="0.2">
      <c r="A1722" t="s">
        <v>24</v>
      </c>
      <c r="B1722" s="12">
        <v>40195</v>
      </c>
      <c r="C1722">
        <v>1</v>
      </c>
      <c r="D1722">
        <v>2010</v>
      </c>
      <c r="E1722" t="s">
        <v>24</v>
      </c>
      <c r="F1722">
        <v>3667052</v>
      </c>
      <c r="G1722">
        <v>1</v>
      </c>
      <c r="H1722" t="s">
        <v>25</v>
      </c>
      <c r="I1722" t="s">
        <v>1335</v>
      </c>
      <c r="J1722">
        <v>17</v>
      </c>
      <c r="K1722" t="s">
        <v>2574</v>
      </c>
      <c r="L1722">
        <v>32.700000000000003</v>
      </c>
      <c r="O1722" t="s">
        <v>27</v>
      </c>
      <c r="P1722" t="s">
        <v>24</v>
      </c>
      <c r="Q1722" t="s">
        <v>2574</v>
      </c>
      <c r="R1722">
        <v>55.06223</v>
      </c>
      <c r="S1722">
        <v>-131.1164</v>
      </c>
      <c r="T1722" t="s">
        <v>44</v>
      </c>
      <c r="U1722" t="s">
        <v>40</v>
      </c>
      <c r="W1722" t="s">
        <v>29</v>
      </c>
    </row>
    <row r="1723" spans="1:23" x14ac:dyDescent="0.2">
      <c r="A1723" t="s">
        <v>24</v>
      </c>
      <c r="B1723" s="12">
        <v>40198</v>
      </c>
      <c r="C1723">
        <v>1</v>
      </c>
      <c r="D1723">
        <v>2010</v>
      </c>
      <c r="E1723" t="s">
        <v>24</v>
      </c>
      <c r="F1723">
        <v>3667714</v>
      </c>
      <c r="G1723">
        <v>1</v>
      </c>
      <c r="H1723" t="s">
        <v>25</v>
      </c>
      <c r="I1723" t="s">
        <v>1336</v>
      </c>
      <c r="J1723">
        <v>389</v>
      </c>
      <c r="K1723" t="s">
        <v>2574</v>
      </c>
      <c r="L1723">
        <v>116.2</v>
      </c>
      <c r="O1723" t="s">
        <v>27</v>
      </c>
      <c r="P1723" t="s">
        <v>24</v>
      </c>
      <c r="Q1723" t="s">
        <v>2574</v>
      </c>
      <c r="R1723">
        <v>55</v>
      </c>
      <c r="S1723">
        <v>-164.75833333329999</v>
      </c>
      <c r="T1723" t="s">
        <v>44</v>
      </c>
      <c r="U1723" t="s">
        <v>40</v>
      </c>
      <c r="W1723" t="s">
        <v>29</v>
      </c>
    </row>
    <row r="1724" spans="1:23" x14ac:dyDescent="0.2">
      <c r="A1724" t="s">
        <v>24</v>
      </c>
      <c r="B1724" s="12">
        <v>40198</v>
      </c>
      <c r="C1724">
        <v>1</v>
      </c>
      <c r="D1724">
        <v>2010</v>
      </c>
      <c r="E1724" t="s">
        <v>24</v>
      </c>
      <c r="F1724">
        <v>3681282</v>
      </c>
      <c r="G1724">
        <v>1</v>
      </c>
      <c r="H1724" t="s">
        <v>25</v>
      </c>
      <c r="I1724" t="s">
        <v>236</v>
      </c>
      <c r="J1724">
        <v>3854</v>
      </c>
      <c r="K1724" t="s">
        <v>2377</v>
      </c>
      <c r="L1724">
        <v>314.3</v>
      </c>
      <c r="O1724" t="s">
        <v>27</v>
      </c>
      <c r="P1724" t="s">
        <v>24</v>
      </c>
      <c r="Q1724" t="s">
        <v>2574</v>
      </c>
      <c r="R1724">
        <v>53.566666666700002</v>
      </c>
      <c r="S1724">
        <v>-164.11666666670001</v>
      </c>
      <c r="T1724" t="s">
        <v>44</v>
      </c>
      <c r="U1724" t="s">
        <v>40</v>
      </c>
      <c r="W1724" t="s">
        <v>29</v>
      </c>
    </row>
    <row r="1725" spans="1:23" x14ac:dyDescent="0.2">
      <c r="A1725" t="s">
        <v>24</v>
      </c>
      <c r="B1725" s="12">
        <v>40199</v>
      </c>
      <c r="C1725">
        <v>1</v>
      </c>
      <c r="D1725">
        <v>2010</v>
      </c>
      <c r="E1725" t="s">
        <v>24</v>
      </c>
      <c r="F1725">
        <v>3667397</v>
      </c>
      <c r="G1725">
        <v>1</v>
      </c>
      <c r="H1725" t="s">
        <v>25</v>
      </c>
      <c r="I1725" t="s">
        <v>232</v>
      </c>
      <c r="J1725">
        <v>1593</v>
      </c>
      <c r="K1725" t="s">
        <v>2377</v>
      </c>
      <c r="L1725">
        <v>267.39999999999998</v>
      </c>
      <c r="O1725" t="s">
        <v>27</v>
      </c>
      <c r="P1725" t="s">
        <v>24</v>
      </c>
      <c r="Q1725" t="s">
        <v>2574</v>
      </c>
      <c r="R1725">
        <v>54.816666666700002</v>
      </c>
      <c r="S1725">
        <v>-166.78333333329999</v>
      </c>
      <c r="T1725" t="s">
        <v>58</v>
      </c>
      <c r="U1725" t="s">
        <v>1894</v>
      </c>
      <c r="W1725" t="s">
        <v>30</v>
      </c>
    </row>
    <row r="1726" spans="1:23" x14ac:dyDescent="0.2">
      <c r="A1726" t="s">
        <v>24</v>
      </c>
      <c r="B1726" s="12">
        <v>40199</v>
      </c>
      <c r="C1726">
        <v>1</v>
      </c>
      <c r="D1726">
        <v>2010</v>
      </c>
      <c r="E1726" t="s">
        <v>24</v>
      </c>
      <c r="F1726">
        <v>3676201</v>
      </c>
      <c r="G1726">
        <v>1</v>
      </c>
      <c r="H1726" t="s">
        <v>25</v>
      </c>
      <c r="I1726" t="s">
        <v>1337</v>
      </c>
      <c r="J1726">
        <v>3765</v>
      </c>
      <c r="K1726" t="s">
        <v>2377</v>
      </c>
      <c r="L1726">
        <v>280</v>
      </c>
      <c r="O1726" t="s">
        <v>27</v>
      </c>
      <c r="P1726" t="s">
        <v>24</v>
      </c>
      <c r="Q1726" t="s">
        <v>2574</v>
      </c>
      <c r="R1726">
        <v>53.643333333299999</v>
      </c>
      <c r="S1726">
        <v>-151.17333333330001</v>
      </c>
      <c r="T1726" t="s">
        <v>44</v>
      </c>
      <c r="U1726" t="s">
        <v>40</v>
      </c>
      <c r="V1726" s="13" t="s">
        <v>42</v>
      </c>
      <c r="W1726" t="s">
        <v>29</v>
      </c>
    </row>
    <row r="1727" spans="1:23" x14ac:dyDescent="0.2">
      <c r="A1727" t="s">
        <v>24</v>
      </c>
      <c r="B1727" s="12">
        <v>40200</v>
      </c>
      <c r="C1727">
        <v>1</v>
      </c>
      <c r="D1727">
        <v>2010</v>
      </c>
      <c r="E1727" t="s">
        <v>24</v>
      </c>
      <c r="F1727">
        <v>3668834</v>
      </c>
      <c r="G1727">
        <v>1</v>
      </c>
      <c r="H1727" t="s">
        <v>107</v>
      </c>
      <c r="I1727" t="s">
        <v>1338</v>
      </c>
      <c r="J1727">
        <v>66</v>
      </c>
      <c r="K1727" t="s">
        <v>2574</v>
      </c>
      <c r="L1727">
        <v>49.8</v>
      </c>
      <c r="O1727" t="s">
        <v>27</v>
      </c>
      <c r="P1727" t="s">
        <v>24</v>
      </c>
      <c r="Q1727" t="s">
        <v>2574</v>
      </c>
      <c r="R1727">
        <v>57.7833333333</v>
      </c>
      <c r="S1727">
        <v>-133.69999999999999</v>
      </c>
      <c r="T1727" t="s">
        <v>80</v>
      </c>
      <c r="U1727" t="s">
        <v>1894</v>
      </c>
      <c r="V1727" s="13" t="s">
        <v>42</v>
      </c>
      <c r="W1727" t="s">
        <v>30</v>
      </c>
    </row>
    <row r="1728" spans="1:23" x14ac:dyDescent="0.2">
      <c r="A1728" t="s">
        <v>24</v>
      </c>
      <c r="B1728" s="12">
        <v>40200</v>
      </c>
      <c r="C1728">
        <v>1</v>
      </c>
      <c r="D1728">
        <v>2010</v>
      </c>
      <c r="E1728" t="s">
        <v>24</v>
      </c>
      <c r="F1728">
        <v>3669123</v>
      </c>
      <c r="G1728">
        <v>1</v>
      </c>
      <c r="H1728" t="s">
        <v>25</v>
      </c>
      <c r="I1728" t="s">
        <v>1339</v>
      </c>
      <c r="K1728" t="s">
        <v>3723</v>
      </c>
      <c r="O1728" t="s">
        <v>27</v>
      </c>
      <c r="P1728" t="s">
        <v>24</v>
      </c>
      <c r="Q1728" t="s">
        <v>2377</v>
      </c>
      <c r="R1728">
        <v>59.632510000000003</v>
      </c>
      <c r="S1728">
        <v>-151.53280000000001</v>
      </c>
      <c r="T1728" t="s">
        <v>58</v>
      </c>
      <c r="U1728" t="s">
        <v>1894</v>
      </c>
      <c r="W1728" t="s">
        <v>30</v>
      </c>
    </row>
    <row r="1729" spans="1:23" x14ac:dyDescent="0.2">
      <c r="A1729" t="s">
        <v>24</v>
      </c>
      <c r="B1729" s="12">
        <v>40200</v>
      </c>
      <c r="C1729">
        <v>1</v>
      </c>
      <c r="D1729">
        <v>2010</v>
      </c>
      <c r="E1729" t="s">
        <v>24</v>
      </c>
      <c r="F1729">
        <v>3673664</v>
      </c>
      <c r="G1729">
        <v>1</v>
      </c>
      <c r="H1729" t="s">
        <v>90</v>
      </c>
      <c r="I1729" t="s">
        <v>1340</v>
      </c>
      <c r="J1729">
        <v>25644</v>
      </c>
      <c r="K1729" t="s">
        <v>2377</v>
      </c>
      <c r="L1729">
        <v>680.5</v>
      </c>
      <c r="O1729" t="s">
        <v>27</v>
      </c>
      <c r="P1729" t="s">
        <v>24</v>
      </c>
      <c r="Q1729" t="s">
        <v>2574</v>
      </c>
      <c r="R1729">
        <v>54.026666666700002</v>
      </c>
      <c r="S1729">
        <v>-166.4283333333</v>
      </c>
      <c r="T1729" t="s">
        <v>44</v>
      </c>
      <c r="U1729" t="s">
        <v>40</v>
      </c>
      <c r="W1729" t="s">
        <v>29</v>
      </c>
    </row>
    <row r="1730" spans="1:23" x14ac:dyDescent="0.2">
      <c r="A1730" t="s">
        <v>24</v>
      </c>
      <c r="B1730" s="12">
        <v>40201</v>
      </c>
      <c r="C1730">
        <v>1</v>
      </c>
      <c r="D1730">
        <v>2010</v>
      </c>
      <c r="E1730" t="s">
        <v>24</v>
      </c>
      <c r="F1730">
        <v>3672408</v>
      </c>
      <c r="G1730">
        <v>1</v>
      </c>
      <c r="H1730" t="s">
        <v>25</v>
      </c>
      <c r="I1730" t="s">
        <v>1170</v>
      </c>
      <c r="J1730">
        <v>194</v>
      </c>
      <c r="K1730" t="s">
        <v>2574</v>
      </c>
      <c r="L1730">
        <v>117.2</v>
      </c>
      <c r="O1730" t="s">
        <v>27</v>
      </c>
      <c r="P1730" t="s">
        <v>24</v>
      </c>
      <c r="Q1730" t="s">
        <v>2574</v>
      </c>
      <c r="R1730">
        <v>55.983333333300003</v>
      </c>
      <c r="S1730">
        <v>-162.73333333330001</v>
      </c>
      <c r="T1730" t="s">
        <v>399</v>
      </c>
      <c r="U1730" t="s">
        <v>40</v>
      </c>
      <c r="W1730" t="s">
        <v>29</v>
      </c>
    </row>
    <row r="1731" spans="1:23" x14ac:dyDescent="0.2">
      <c r="A1731" t="s">
        <v>24</v>
      </c>
      <c r="B1731" s="12">
        <v>40202</v>
      </c>
      <c r="C1731">
        <v>1</v>
      </c>
      <c r="D1731">
        <v>2010</v>
      </c>
      <c r="E1731" t="s">
        <v>24</v>
      </c>
      <c r="F1731">
        <v>3668825</v>
      </c>
      <c r="G1731">
        <v>1</v>
      </c>
      <c r="H1731" t="s">
        <v>25</v>
      </c>
      <c r="I1731" t="s">
        <v>82</v>
      </c>
      <c r="J1731">
        <v>26</v>
      </c>
      <c r="K1731" t="s">
        <v>2574</v>
      </c>
      <c r="L1731">
        <v>44.3</v>
      </c>
      <c r="O1731" t="s">
        <v>27</v>
      </c>
      <c r="P1731" t="s">
        <v>24</v>
      </c>
      <c r="Q1731" t="s">
        <v>2574</v>
      </c>
      <c r="R1731">
        <v>55.439572166700003</v>
      </c>
      <c r="S1731">
        <v>-131.838075</v>
      </c>
      <c r="T1731" t="s">
        <v>50</v>
      </c>
      <c r="U1731" t="s">
        <v>40</v>
      </c>
      <c r="V1731" s="13" t="s">
        <v>42</v>
      </c>
      <c r="W1731" t="s">
        <v>29</v>
      </c>
    </row>
    <row r="1732" spans="1:23" x14ac:dyDescent="0.2">
      <c r="A1732" t="s">
        <v>24</v>
      </c>
      <c r="B1732" s="12">
        <v>40203</v>
      </c>
      <c r="C1732">
        <v>1</v>
      </c>
      <c r="D1732">
        <v>2010</v>
      </c>
      <c r="E1732" t="s">
        <v>24</v>
      </c>
      <c r="F1732">
        <v>3672485</v>
      </c>
      <c r="G1732">
        <v>1</v>
      </c>
      <c r="H1732" t="s">
        <v>25</v>
      </c>
      <c r="I1732" t="s">
        <v>339</v>
      </c>
      <c r="J1732">
        <v>2912</v>
      </c>
      <c r="K1732" t="s">
        <v>2377</v>
      </c>
      <c r="L1732">
        <v>280.8</v>
      </c>
      <c r="O1732" t="s">
        <v>27</v>
      </c>
      <c r="P1732" t="s">
        <v>24</v>
      </c>
      <c r="Q1732" t="s">
        <v>2574</v>
      </c>
      <c r="R1732">
        <v>53.933333333299998</v>
      </c>
      <c r="S1732">
        <v>-166.13333333329999</v>
      </c>
      <c r="T1732" t="s">
        <v>399</v>
      </c>
      <c r="U1732" t="s">
        <v>40</v>
      </c>
      <c r="W1732" t="s">
        <v>29</v>
      </c>
    </row>
    <row r="1733" spans="1:23" x14ac:dyDescent="0.2">
      <c r="A1733" t="s">
        <v>24</v>
      </c>
      <c r="B1733" s="12">
        <v>40205</v>
      </c>
      <c r="C1733">
        <v>1</v>
      </c>
      <c r="D1733">
        <v>2010</v>
      </c>
      <c r="E1733" t="s">
        <v>307</v>
      </c>
      <c r="F1733">
        <v>3710544</v>
      </c>
      <c r="G1733">
        <v>1</v>
      </c>
      <c r="H1733" t="s">
        <v>62</v>
      </c>
      <c r="I1733" t="s">
        <v>308</v>
      </c>
      <c r="J1733">
        <v>608</v>
      </c>
      <c r="K1733" t="s">
        <v>2377</v>
      </c>
      <c r="L1733">
        <v>166.5</v>
      </c>
      <c r="N1733">
        <v>73</v>
      </c>
      <c r="O1733" t="s">
        <v>27</v>
      </c>
      <c r="P1733" t="s">
        <v>24</v>
      </c>
      <c r="Q1733" t="s">
        <v>2377</v>
      </c>
      <c r="R1733">
        <v>59.65</v>
      </c>
      <c r="S1733">
        <v>-177.21666666670001</v>
      </c>
      <c r="T1733" t="s">
        <v>44</v>
      </c>
      <c r="U1733" t="s">
        <v>40</v>
      </c>
      <c r="W1733" t="s">
        <v>29</v>
      </c>
    </row>
    <row r="1734" spans="1:23" x14ac:dyDescent="0.2">
      <c r="A1734" t="s">
        <v>24</v>
      </c>
      <c r="B1734" s="12">
        <v>40207</v>
      </c>
      <c r="C1734">
        <v>1</v>
      </c>
      <c r="D1734">
        <v>2010</v>
      </c>
      <c r="E1734" t="s">
        <v>65</v>
      </c>
      <c r="F1734">
        <v>3672496</v>
      </c>
      <c r="G1734">
        <v>1</v>
      </c>
      <c r="H1734" t="s">
        <v>65</v>
      </c>
      <c r="I1734" t="s">
        <v>1341</v>
      </c>
      <c r="J1734" t="s">
        <v>35</v>
      </c>
      <c r="K1734" t="s">
        <v>2377</v>
      </c>
      <c r="L1734" t="s">
        <v>35</v>
      </c>
      <c r="O1734" t="s">
        <v>27</v>
      </c>
      <c r="P1734" t="s">
        <v>24</v>
      </c>
      <c r="Q1734" t="s">
        <v>2574</v>
      </c>
      <c r="R1734">
        <v>55.439572166700003</v>
      </c>
      <c r="S1734">
        <v>-131.838075</v>
      </c>
      <c r="T1734" t="s">
        <v>36</v>
      </c>
      <c r="U1734" t="s">
        <v>1894</v>
      </c>
      <c r="W1734" t="s">
        <v>30</v>
      </c>
    </row>
    <row r="1735" spans="1:23" x14ac:dyDescent="0.2">
      <c r="A1735" t="s">
        <v>24</v>
      </c>
      <c r="B1735" s="12">
        <v>40207</v>
      </c>
      <c r="C1735">
        <v>1</v>
      </c>
      <c r="D1735">
        <v>2010</v>
      </c>
      <c r="E1735" t="s">
        <v>24</v>
      </c>
      <c r="F1735">
        <v>3692612</v>
      </c>
      <c r="G1735">
        <v>1</v>
      </c>
      <c r="H1735" t="s">
        <v>25</v>
      </c>
      <c r="I1735" t="s">
        <v>1342</v>
      </c>
      <c r="J1735">
        <v>1025</v>
      </c>
      <c r="K1735" t="s">
        <v>2377</v>
      </c>
      <c r="L1735">
        <v>157.9</v>
      </c>
      <c r="O1735" t="s">
        <v>27</v>
      </c>
      <c r="P1735" t="s">
        <v>24</v>
      </c>
      <c r="Q1735" t="s">
        <v>2574</v>
      </c>
      <c r="R1735">
        <v>53.92</v>
      </c>
      <c r="S1735">
        <v>-166.48</v>
      </c>
      <c r="T1735" t="s">
        <v>50</v>
      </c>
      <c r="U1735" t="s">
        <v>40</v>
      </c>
      <c r="W1735" t="s">
        <v>29</v>
      </c>
    </row>
    <row r="1736" spans="1:23" x14ac:dyDescent="0.2">
      <c r="A1736" t="s">
        <v>24</v>
      </c>
      <c r="B1736" s="12">
        <v>40207</v>
      </c>
      <c r="C1736">
        <v>1</v>
      </c>
      <c r="D1736">
        <v>2010</v>
      </c>
      <c r="E1736" t="s">
        <v>307</v>
      </c>
      <c r="F1736">
        <v>3692667</v>
      </c>
      <c r="G1736">
        <v>1</v>
      </c>
      <c r="H1736" t="s">
        <v>62</v>
      </c>
      <c r="I1736" t="s">
        <v>308</v>
      </c>
      <c r="J1736">
        <v>608</v>
      </c>
      <c r="K1736" t="s">
        <v>2377</v>
      </c>
      <c r="L1736">
        <v>166.5</v>
      </c>
      <c r="N1736">
        <v>73</v>
      </c>
      <c r="O1736" t="s">
        <v>27</v>
      </c>
      <c r="P1736" t="s">
        <v>24</v>
      </c>
      <c r="Q1736" t="s">
        <v>2377</v>
      </c>
      <c r="R1736">
        <v>59.4666666667</v>
      </c>
      <c r="S1736">
        <v>-177.46666666670001</v>
      </c>
      <c r="T1736" t="s">
        <v>399</v>
      </c>
      <c r="U1736" t="s">
        <v>40</v>
      </c>
      <c r="W1736" t="s">
        <v>29</v>
      </c>
    </row>
    <row r="1737" spans="1:23" x14ac:dyDescent="0.2">
      <c r="A1737" t="s">
        <v>24</v>
      </c>
      <c r="B1737" s="12">
        <v>40210</v>
      </c>
      <c r="C1737">
        <v>2</v>
      </c>
      <c r="D1737">
        <v>2010</v>
      </c>
      <c r="E1737" t="s">
        <v>24</v>
      </c>
      <c r="F1737">
        <v>3760184</v>
      </c>
      <c r="G1737">
        <v>1</v>
      </c>
      <c r="H1737" t="s">
        <v>25</v>
      </c>
      <c r="I1737" t="s">
        <v>81</v>
      </c>
      <c r="J1737">
        <v>653</v>
      </c>
      <c r="K1737" t="s">
        <v>2377</v>
      </c>
      <c r="L1737">
        <v>128.30000000000001</v>
      </c>
      <c r="N1737">
        <v>74</v>
      </c>
      <c r="O1737" t="s">
        <v>27</v>
      </c>
      <c r="P1737" t="s">
        <v>24</v>
      </c>
      <c r="Q1737" t="s">
        <v>2377</v>
      </c>
      <c r="R1737">
        <v>60.203333333300002</v>
      </c>
      <c r="S1737">
        <v>-177.8083333333</v>
      </c>
      <c r="T1737" t="s">
        <v>399</v>
      </c>
      <c r="U1737" t="s">
        <v>40</v>
      </c>
      <c r="W1737" t="s">
        <v>29</v>
      </c>
    </row>
    <row r="1738" spans="1:23" x14ac:dyDescent="0.2">
      <c r="A1738" t="s">
        <v>24</v>
      </c>
      <c r="B1738" s="12">
        <v>40211</v>
      </c>
      <c r="C1738">
        <v>2</v>
      </c>
      <c r="D1738">
        <v>2010</v>
      </c>
      <c r="E1738" t="s">
        <v>24</v>
      </c>
      <c r="F1738">
        <v>3693587</v>
      </c>
      <c r="G1738">
        <v>1</v>
      </c>
      <c r="H1738" t="s">
        <v>62</v>
      </c>
      <c r="I1738" t="s">
        <v>712</v>
      </c>
      <c r="J1738">
        <v>396</v>
      </c>
      <c r="K1738" t="s">
        <v>2574</v>
      </c>
      <c r="L1738">
        <v>123.4</v>
      </c>
      <c r="N1738">
        <v>73</v>
      </c>
      <c r="O1738" t="s">
        <v>27</v>
      </c>
      <c r="P1738" t="s">
        <v>24</v>
      </c>
      <c r="Q1738" t="s">
        <v>2377</v>
      </c>
      <c r="R1738">
        <v>58.636666666700002</v>
      </c>
      <c r="S1738">
        <v>-175.1566666667</v>
      </c>
      <c r="T1738" t="s">
        <v>44</v>
      </c>
      <c r="U1738" t="s">
        <v>40</v>
      </c>
      <c r="W1738" t="s">
        <v>29</v>
      </c>
    </row>
    <row r="1739" spans="1:23" x14ac:dyDescent="0.2">
      <c r="A1739" t="s">
        <v>24</v>
      </c>
      <c r="B1739" s="12">
        <v>40213</v>
      </c>
      <c r="C1739">
        <v>2</v>
      </c>
      <c r="D1739">
        <v>2010</v>
      </c>
      <c r="E1739" t="s">
        <v>24</v>
      </c>
      <c r="F1739">
        <v>3675717</v>
      </c>
      <c r="G1739">
        <v>1</v>
      </c>
      <c r="H1739" t="s">
        <v>25</v>
      </c>
      <c r="I1739" t="s">
        <v>339</v>
      </c>
      <c r="J1739">
        <v>2912</v>
      </c>
      <c r="K1739" t="s">
        <v>2377</v>
      </c>
      <c r="L1739">
        <v>280.8</v>
      </c>
      <c r="O1739" t="s">
        <v>27</v>
      </c>
      <c r="P1739" t="s">
        <v>24</v>
      </c>
      <c r="Q1739" t="s">
        <v>2574</v>
      </c>
      <c r="R1739">
        <v>57.116669999999999</v>
      </c>
      <c r="S1739">
        <v>-170.2833</v>
      </c>
      <c r="T1739" t="s">
        <v>58</v>
      </c>
      <c r="U1739" t="s">
        <v>1894</v>
      </c>
      <c r="W1739" t="s">
        <v>30</v>
      </c>
    </row>
    <row r="1740" spans="1:23" x14ac:dyDescent="0.2">
      <c r="A1740" t="s">
        <v>24</v>
      </c>
      <c r="B1740" s="12">
        <v>40215</v>
      </c>
      <c r="C1740">
        <v>2</v>
      </c>
      <c r="D1740">
        <v>2010</v>
      </c>
      <c r="E1740" t="s">
        <v>24</v>
      </c>
      <c r="F1740">
        <v>3696801</v>
      </c>
      <c r="G1740">
        <v>1</v>
      </c>
      <c r="H1740" t="s">
        <v>25</v>
      </c>
      <c r="I1740" t="s">
        <v>81</v>
      </c>
      <c r="J1740">
        <v>653</v>
      </c>
      <c r="K1740" t="s">
        <v>2377</v>
      </c>
      <c r="L1740">
        <v>128.30000000000001</v>
      </c>
      <c r="O1740" t="s">
        <v>27</v>
      </c>
      <c r="P1740" t="s">
        <v>24</v>
      </c>
      <c r="Q1740" t="s">
        <v>2574</v>
      </c>
      <c r="R1740">
        <v>56.1</v>
      </c>
      <c r="S1740">
        <v>-163.6</v>
      </c>
      <c r="T1740" t="s">
        <v>44</v>
      </c>
      <c r="U1740" t="s">
        <v>40</v>
      </c>
      <c r="W1740" t="s">
        <v>29</v>
      </c>
    </row>
    <row r="1741" spans="1:23" x14ac:dyDescent="0.2">
      <c r="A1741" t="s">
        <v>24</v>
      </c>
      <c r="B1741" s="12">
        <v>40217</v>
      </c>
      <c r="C1741">
        <v>2</v>
      </c>
      <c r="D1741">
        <v>2010</v>
      </c>
      <c r="E1741" t="s">
        <v>24</v>
      </c>
      <c r="F1741">
        <v>3678864</v>
      </c>
      <c r="G1741">
        <v>1</v>
      </c>
      <c r="H1741" t="s">
        <v>62</v>
      </c>
      <c r="I1741" t="s">
        <v>1346</v>
      </c>
      <c r="K1741" t="s">
        <v>3723</v>
      </c>
      <c r="L1741">
        <v>34</v>
      </c>
      <c r="N1741">
        <v>42</v>
      </c>
      <c r="O1741" t="s">
        <v>27</v>
      </c>
      <c r="P1741" t="s">
        <v>24</v>
      </c>
      <c r="Q1741" t="s">
        <v>2377</v>
      </c>
      <c r="R1741">
        <v>59.632510000000003</v>
      </c>
      <c r="S1741">
        <v>-151.53280000000001</v>
      </c>
      <c r="T1741" t="s">
        <v>58</v>
      </c>
      <c r="U1741" t="s">
        <v>1894</v>
      </c>
      <c r="W1741" t="s">
        <v>30</v>
      </c>
    </row>
    <row r="1742" spans="1:23" x14ac:dyDescent="0.2">
      <c r="A1742" t="s">
        <v>24</v>
      </c>
      <c r="B1742" s="12">
        <v>40218</v>
      </c>
      <c r="C1742">
        <v>2</v>
      </c>
      <c r="D1742">
        <v>2010</v>
      </c>
      <c r="E1742" t="s">
        <v>24</v>
      </c>
      <c r="F1742">
        <v>3678706</v>
      </c>
      <c r="G1742">
        <v>1</v>
      </c>
      <c r="H1742" t="s">
        <v>101</v>
      </c>
      <c r="I1742" t="s">
        <v>1347</v>
      </c>
      <c r="J1742">
        <v>1208</v>
      </c>
      <c r="K1742" t="s">
        <v>2377</v>
      </c>
      <c r="L1742">
        <v>172.8</v>
      </c>
      <c r="N1742">
        <v>14</v>
      </c>
      <c r="O1742" t="s">
        <v>27</v>
      </c>
      <c r="P1742" t="s">
        <v>24</v>
      </c>
      <c r="Q1742" t="s">
        <v>2377</v>
      </c>
      <c r="R1742">
        <v>59.632510000000003</v>
      </c>
      <c r="S1742">
        <v>-151.53280000000001</v>
      </c>
      <c r="T1742" t="s">
        <v>80</v>
      </c>
      <c r="U1742" t="s">
        <v>40</v>
      </c>
      <c r="W1742" t="s">
        <v>29</v>
      </c>
    </row>
    <row r="1743" spans="1:23" x14ac:dyDescent="0.2">
      <c r="A1743" t="s">
        <v>24</v>
      </c>
      <c r="B1743" s="12">
        <v>40220</v>
      </c>
      <c r="C1743">
        <v>2</v>
      </c>
      <c r="D1743">
        <v>2010</v>
      </c>
      <c r="E1743" t="s">
        <v>24</v>
      </c>
      <c r="F1743">
        <v>3678898</v>
      </c>
      <c r="G1743">
        <v>1</v>
      </c>
      <c r="H1743" t="s">
        <v>59</v>
      </c>
      <c r="I1743" t="s">
        <v>695</v>
      </c>
      <c r="J1743">
        <v>85387</v>
      </c>
      <c r="K1743" t="s">
        <v>2377</v>
      </c>
      <c r="L1743">
        <v>854.3</v>
      </c>
      <c r="N1743">
        <v>16</v>
      </c>
      <c r="O1743" t="s">
        <v>27</v>
      </c>
      <c r="P1743" t="s">
        <v>24</v>
      </c>
      <c r="Q1743" t="s">
        <v>2377</v>
      </c>
      <c r="R1743">
        <v>60.143889999999999</v>
      </c>
      <c r="S1743">
        <v>-146.76939999999999</v>
      </c>
      <c r="T1743" t="s">
        <v>1348</v>
      </c>
      <c r="U1743" t="s">
        <v>40</v>
      </c>
      <c r="W1743" t="s">
        <v>29</v>
      </c>
    </row>
    <row r="1744" spans="1:23" x14ac:dyDescent="0.2">
      <c r="A1744" t="s">
        <v>24</v>
      </c>
      <c r="B1744" s="12">
        <v>40220</v>
      </c>
      <c r="C1744">
        <v>2</v>
      </c>
      <c r="D1744">
        <v>2010</v>
      </c>
      <c r="E1744" t="s">
        <v>24</v>
      </c>
      <c r="F1744">
        <v>3696773</v>
      </c>
      <c r="G1744">
        <v>1</v>
      </c>
      <c r="H1744" t="s">
        <v>25</v>
      </c>
      <c r="I1744" t="s">
        <v>120</v>
      </c>
      <c r="J1744">
        <v>188</v>
      </c>
      <c r="K1744" t="s">
        <v>2574</v>
      </c>
      <c r="L1744">
        <v>91.4</v>
      </c>
      <c r="O1744" t="s">
        <v>27</v>
      </c>
      <c r="P1744" t="s">
        <v>24</v>
      </c>
      <c r="Q1744" t="s">
        <v>2574</v>
      </c>
      <c r="R1744">
        <v>56.0883333333</v>
      </c>
      <c r="S1744">
        <v>-168.20599999999999</v>
      </c>
      <c r="T1744" t="s">
        <v>399</v>
      </c>
      <c r="U1744" t="s">
        <v>40</v>
      </c>
      <c r="W1744" t="s">
        <v>29</v>
      </c>
    </row>
    <row r="1745" spans="1:23" x14ac:dyDescent="0.2">
      <c r="A1745" t="s">
        <v>24</v>
      </c>
      <c r="B1745" s="12">
        <v>40223</v>
      </c>
      <c r="C1745">
        <v>2</v>
      </c>
      <c r="D1745">
        <v>2010</v>
      </c>
      <c r="E1745" t="s">
        <v>24</v>
      </c>
      <c r="F1745">
        <v>3680186</v>
      </c>
      <c r="G1745">
        <v>1</v>
      </c>
      <c r="H1745" t="s">
        <v>25</v>
      </c>
      <c r="I1745" t="s">
        <v>334</v>
      </c>
      <c r="J1745" t="s">
        <v>35</v>
      </c>
      <c r="K1745" t="s">
        <v>2377</v>
      </c>
      <c r="L1745">
        <v>58</v>
      </c>
      <c r="O1745" t="s">
        <v>27</v>
      </c>
      <c r="P1745" t="s">
        <v>24</v>
      </c>
      <c r="Q1745" t="s">
        <v>2574</v>
      </c>
      <c r="R1745">
        <v>56.5</v>
      </c>
      <c r="S1745">
        <v>-158.5833333333</v>
      </c>
      <c r="T1745" t="s">
        <v>136</v>
      </c>
      <c r="U1745" t="s">
        <v>1894</v>
      </c>
      <c r="V1745" s="13" t="s">
        <v>42</v>
      </c>
      <c r="W1745" t="s">
        <v>30</v>
      </c>
    </row>
    <row r="1746" spans="1:23" x14ac:dyDescent="0.2">
      <c r="A1746" t="s">
        <v>24</v>
      </c>
      <c r="B1746" s="12">
        <v>40223</v>
      </c>
      <c r="C1746">
        <v>2</v>
      </c>
      <c r="D1746">
        <v>2010</v>
      </c>
      <c r="E1746" t="s">
        <v>24</v>
      </c>
      <c r="F1746">
        <v>3693637</v>
      </c>
      <c r="G1746">
        <v>1</v>
      </c>
      <c r="H1746" t="s">
        <v>25</v>
      </c>
      <c r="I1746" t="s">
        <v>158</v>
      </c>
      <c r="J1746">
        <v>1215</v>
      </c>
      <c r="K1746" t="s">
        <v>2377</v>
      </c>
      <c r="L1746">
        <v>205.7</v>
      </c>
      <c r="O1746" t="s">
        <v>27</v>
      </c>
      <c r="P1746" t="s">
        <v>24</v>
      </c>
      <c r="Q1746" t="s">
        <v>2574</v>
      </c>
      <c r="R1746">
        <v>52.066666666700002</v>
      </c>
      <c r="S1746">
        <v>-171.8166666667</v>
      </c>
      <c r="T1746" t="s">
        <v>56</v>
      </c>
      <c r="U1746" t="s">
        <v>40</v>
      </c>
      <c r="V1746" s="13" t="s">
        <v>42</v>
      </c>
      <c r="W1746" t="s">
        <v>29</v>
      </c>
    </row>
    <row r="1747" spans="1:23" x14ac:dyDescent="0.2">
      <c r="A1747" t="s">
        <v>24</v>
      </c>
      <c r="B1747" s="12">
        <v>40224</v>
      </c>
      <c r="C1747">
        <v>2</v>
      </c>
      <c r="D1747">
        <v>2010</v>
      </c>
      <c r="E1747" t="s">
        <v>24</v>
      </c>
      <c r="F1747">
        <v>3681398</v>
      </c>
      <c r="G1747">
        <v>1</v>
      </c>
      <c r="H1747" t="s">
        <v>107</v>
      </c>
      <c r="I1747" t="s">
        <v>206</v>
      </c>
      <c r="J1747">
        <v>3029</v>
      </c>
      <c r="K1747" t="s">
        <v>2377</v>
      </c>
      <c r="L1747">
        <v>372.2</v>
      </c>
      <c r="N1747">
        <v>55</v>
      </c>
      <c r="O1747" t="s">
        <v>27</v>
      </c>
      <c r="P1747" t="s">
        <v>24</v>
      </c>
      <c r="Q1747" t="s">
        <v>2377</v>
      </c>
      <c r="R1747">
        <v>59.187578000000002</v>
      </c>
      <c r="S1747">
        <v>-135.299791</v>
      </c>
      <c r="T1747" t="s">
        <v>399</v>
      </c>
      <c r="U1747" t="s">
        <v>40</v>
      </c>
      <c r="W1747" t="s">
        <v>29</v>
      </c>
    </row>
    <row r="1748" spans="1:23" x14ac:dyDescent="0.2">
      <c r="A1748" t="s">
        <v>24</v>
      </c>
      <c r="B1748" s="12">
        <v>40226</v>
      </c>
      <c r="C1748">
        <v>2</v>
      </c>
      <c r="D1748">
        <v>2010</v>
      </c>
      <c r="E1748" t="s">
        <v>24</v>
      </c>
      <c r="F1748">
        <v>3681920</v>
      </c>
      <c r="G1748">
        <v>1</v>
      </c>
      <c r="H1748" t="s">
        <v>25</v>
      </c>
      <c r="I1748" t="s">
        <v>654</v>
      </c>
      <c r="J1748">
        <v>1658</v>
      </c>
      <c r="K1748" t="s">
        <v>2377</v>
      </c>
      <c r="L1748">
        <v>218.2</v>
      </c>
      <c r="O1748" t="s">
        <v>27</v>
      </c>
      <c r="P1748" t="s">
        <v>24</v>
      </c>
      <c r="Q1748" t="s">
        <v>2574</v>
      </c>
      <c r="R1748">
        <v>51.5</v>
      </c>
      <c r="S1748">
        <v>-178.51666666669999</v>
      </c>
      <c r="T1748" t="s">
        <v>399</v>
      </c>
      <c r="U1748" t="s">
        <v>40</v>
      </c>
      <c r="W1748" t="s">
        <v>29</v>
      </c>
    </row>
    <row r="1749" spans="1:23" x14ac:dyDescent="0.2">
      <c r="A1749" t="s">
        <v>24</v>
      </c>
      <c r="B1749" s="12">
        <v>40226</v>
      </c>
      <c r="C1749">
        <v>2</v>
      </c>
      <c r="D1749">
        <v>2010</v>
      </c>
      <c r="E1749" t="s">
        <v>24</v>
      </c>
      <c r="F1749">
        <v>3943102</v>
      </c>
      <c r="G1749">
        <v>1</v>
      </c>
      <c r="H1749" t="s">
        <v>25</v>
      </c>
      <c r="I1749" t="s">
        <v>258</v>
      </c>
      <c r="J1749">
        <v>3732</v>
      </c>
      <c r="K1749" t="s">
        <v>2377</v>
      </c>
      <c r="L1749">
        <v>308.39999999999998</v>
      </c>
      <c r="O1749" t="s">
        <v>27</v>
      </c>
      <c r="P1749" t="s">
        <v>24</v>
      </c>
      <c r="Q1749" t="s">
        <v>2574</v>
      </c>
      <c r="R1749">
        <v>57.505000000000003</v>
      </c>
      <c r="S1749">
        <v>-172.8383333333</v>
      </c>
      <c r="T1749" t="s">
        <v>44</v>
      </c>
      <c r="U1749" t="s">
        <v>40</v>
      </c>
      <c r="W1749" t="s">
        <v>29</v>
      </c>
    </row>
    <row r="1750" spans="1:23" x14ac:dyDescent="0.2">
      <c r="A1750" t="s">
        <v>24</v>
      </c>
      <c r="B1750" s="12">
        <v>40233</v>
      </c>
      <c r="C1750">
        <v>2</v>
      </c>
      <c r="D1750">
        <v>2010</v>
      </c>
      <c r="E1750" t="s">
        <v>24</v>
      </c>
      <c r="F1750">
        <v>3686742</v>
      </c>
      <c r="G1750">
        <v>1</v>
      </c>
      <c r="H1750" t="s">
        <v>25</v>
      </c>
      <c r="I1750" t="s">
        <v>1349</v>
      </c>
      <c r="J1750">
        <v>14</v>
      </c>
      <c r="K1750" t="s">
        <v>2574</v>
      </c>
      <c r="L1750">
        <v>33.5</v>
      </c>
      <c r="N1750">
        <v>42</v>
      </c>
      <c r="O1750" t="s">
        <v>27</v>
      </c>
      <c r="P1750" t="s">
        <v>24</v>
      </c>
      <c r="Q1750" t="s">
        <v>2377</v>
      </c>
      <c r="R1750">
        <v>60.111666666700003</v>
      </c>
      <c r="S1750">
        <v>-149.42500000000001</v>
      </c>
      <c r="T1750" t="s">
        <v>80</v>
      </c>
      <c r="U1750" t="s">
        <v>40</v>
      </c>
      <c r="W1750" t="s">
        <v>29</v>
      </c>
    </row>
    <row r="1751" spans="1:23" x14ac:dyDescent="0.2">
      <c r="A1751" t="s">
        <v>24</v>
      </c>
      <c r="B1751" s="12">
        <v>40233</v>
      </c>
      <c r="C1751">
        <v>2</v>
      </c>
      <c r="D1751">
        <v>2010</v>
      </c>
      <c r="E1751" t="s">
        <v>24</v>
      </c>
      <c r="F1751">
        <v>3694108</v>
      </c>
      <c r="G1751">
        <v>2</v>
      </c>
      <c r="H1751" t="s">
        <v>25</v>
      </c>
      <c r="I1751" t="s">
        <v>347</v>
      </c>
      <c r="J1751">
        <v>896</v>
      </c>
      <c r="K1751" t="s">
        <v>2377</v>
      </c>
      <c r="L1751">
        <v>139.69999999999999</v>
      </c>
      <c r="O1751" t="s">
        <v>27</v>
      </c>
      <c r="P1751" t="s">
        <v>24</v>
      </c>
      <c r="Q1751" t="s">
        <v>2574</v>
      </c>
      <c r="R1751">
        <v>54.166670000000003</v>
      </c>
      <c r="S1751">
        <v>-166</v>
      </c>
      <c r="T1751" t="s">
        <v>39</v>
      </c>
      <c r="U1751" t="s">
        <v>40</v>
      </c>
      <c r="V1751" s="13" t="s">
        <v>42</v>
      </c>
      <c r="W1751" t="s">
        <v>29</v>
      </c>
    </row>
    <row r="1752" spans="1:23" x14ac:dyDescent="0.2">
      <c r="A1752" t="s">
        <v>24</v>
      </c>
      <c r="B1752" s="12">
        <v>40236</v>
      </c>
      <c r="C1752">
        <v>2</v>
      </c>
      <c r="D1752">
        <v>2010</v>
      </c>
      <c r="E1752" t="s">
        <v>24</v>
      </c>
      <c r="F1752">
        <v>3689412</v>
      </c>
      <c r="G1752">
        <v>1</v>
      </c>
      <c r="H1752" t="s">
        <v>93</v>
      </c>
      <c r="I1752" t="s">
        <v>345</v>
      </c>
      <c r="J1752">
        <v>299</v>
      </c>
      <c r="K1752" t="s">
        <v>2574</v>
      </c>
      <c r="L1752">
        <v>183.5</v>
      </c>
      <c r="N1752">
        <v>40</v>
      </c>
      <c r="O1752" t="s">
        <v>27</v>
      </c>
      <c r="P1752" t="s">
        <v>24</v>
      </c>
      <c r="Q1752" t="s">
        <v>2377</v>
      </c>
      <c r="R1752">
        <v>61.12473</v>
      </c>
      <c r="S1752">
        <v>-146.34639999999999</v>
      </c>
      <c r="T1752" t="s">
        <v>44</v>
      </c>
      <c r="U1752" t="s">
        <v>40</v>
      </c>
      <c r="W1752" t="s">
        <v>29</v>
      </c>
    </row>
    <row r="1753" spans="1:23" x14ac:dyDescent="0.2">
      <c r="A1753" t="s">
        <v>24</v>
      </c>
      <c r="B1753" s="12">
        <v>40239</v>
      </c>
      <c r="C1753">
        <v>3</v>
      </c>
      <c r="D1753">
        <v>2010</v>
      </c>
      <c r="E1753" t="s">
        <v>24</v>
      </c>
      <c r="F1753">
        <v>3689372</v>
      </c>
      <c r="G1753">
        <v>1</v>
      </c>
      <c r="H1753" t="s">
        <v>107</v>
      </c>
      <c r="I1753" t="s">
        <v>247</v>
      </c>
      <c r="J1753">
        <v>2174</v>
      </c>
      <c r="K1753" t="s">
        <v>2377</v>
      </c>
      <c r="L1753">
        <v>266</v>
      </c>
      <c r="N1753">
        <v>54</v>
      </c>
      <c r="O1753" t="s">
        <v>27</v>
      </c>
      <c r="P1753" t="s">
        <v>24</v>
      </c>
      <c r="Q1753" t="s">
        <v>2377</v>
      </c>
      <c r="R1753">
        <v>60.116666666699999</v>
      </c>
      <c r="S1753">
        <v>-149.4333333333</v>
      </c>
      <c r="T1753" t="s">
        <v>58</v>
      </c>
      <c r="U1753" t="s">
        <v>1894</v>
      </c>
      <c r="W1753" t="s">
        <v>30</v>
      </c>
    </row>
    <row r="1754" spans="1:23" x14ac:dyDescent="0.2">
      <c r="A1754" t="s">
        <v>24</v>
      </c>
      <c r="B1754" s="12">
        <v>40241</v>
      </c>
      <c r="C1754">
        <v>3</v>
      </c>
      <c r="D1754">
        <v>2010</v>
      </c>
      <c r="E1754" t="s">
        <v>24</v>
      </c>
      <c r="F1754">
        <v>3691934</v>
      </c>
      <c r="G1754">
        <v>1</v>
      </c>
      <c r="H1754" t="s">
        <v>25</v>
      </c>
      <c r="I1754" t="s">
        <v>1350</v>
      </c>
      <c r="J1754">
        <v>70</v>
      </c>
      <c r="K1754" t="s">
        <v>2574</v>
      </c>
      <c r="L1754">
        <v>47.5</v>
      </c>
      <c r="O1754" t="s">
        <v>27</v>
      </c>
      <c r="P1754" t="s">
        <v>24</v>
      </c>
      <c r="Q1754" t="s">
        <v>2574</v>
      </c>
      <c r="R1754">
        <v>54.166670000000003</v>
      </c>
      <c r="S1754">
        <v>-166</v>
      </c>
      <c r="T1754" t="s">
        <v>58</v>
      </c>
      <c r="U1754" t="s">
        <v>1894</v>
      </c>
      <c r="W1754" t="s">
        <v>30</v>
      </c>
    </row>
    <row r="1755" spans="1:23" x14ac:dyDescent="0.2">
      <c r="A1755" t="s">
        <v>24</v>
      </c>
      <c r="B1755" s="12">
        <v>40242</v>
      </c>
      <c r="C1755">
        <v>3</v>
      </c>
      <c r="D1755">
        <v>2010</v>
      </c>
      <c r="E1755" t="s">
        <v>24</v>
      </c>
      <c r="F1755">
        <v>3693925</v>
      </c>
      <c r="G1755">
        <v>1</v>
      </c>
      <c r="H1755" t="s">
        <v>59</v>
      </c>
      <c r="I1755" t="s">
        <v>1351</v>
      </c>
      <c r="J1755">
        <v>30415</v>
      </c>
      <c r="K1755" t="s">
        <v>2377</v>
      </c>
      <c r="L1755">
        <v>575.70000000000005</v>
      </c>
      <c r="N1755">
        <v>21</v>
      </c>
      <c r="O1755" t="s">
        <v>27</v>
      </c>
      <c r="P1755" t="s">
        <v>24</v>
      </c>
      <c r="Q1755" t="s">
        <v>2377</v>
      </c>
      <c r="R1755">
        <v>61.101666666699998</v>
      </c>
      <c r="S1755">
        <v>-146.42250000000001</v>
      </c>
      <c r="T1755" t="s">
        <v>56</v>
      </c>
      <c r="U1755" t="s">
        <v>40</v>
      </c>
      <c r="W1755" t="s">
        <v>29</v>
      </c>
    </row>
    <row r="1756" spans="1:23" x14ac:dyDescent="0.2">
      <c r="A1756" t="s">
        <v>24</v>
      </c>
      <c r="B1756" s="12">
        <v>40243</v>
      </c>
      <c r="C1756">
        <v>3</v>
      </c>
      <c r="D1756">
        <v>2010</v>
      </c>
      <c r="E1756" t="s">
        <v>24</v>
      </c>
      <c r="F1756">
        <v>3696944</v>
      </c>
      <c r="G1756">
        <v>1</v>
      </c>
      <c r="H1756" t="s">
        <v>25</v>
      </c>
      <c r="I1756" t="s">
        <v>654</v>
      </c>
      <c r="J1756">
        <v>1658</v>
      </c>
      <c r="K1756" t="s">
        <v>2377</v>
      </c>
      <c r="L1756">
        <v>218.2</v>
      </c>
      <c r="O1756" t="s">
        <v>27</v>
      </c>
      <c r="P1756" t="s">
        <v>24</v>
      </c>
      <c r="Q1756" t="s">
        <v>2574</v>
      </c>
      <c r="R1756">
        <v>51.7833333333</v>
      </c>
      <c r="S1756">
        <v>-174.5666666667</v>
      </c>
      <c r="T1756" t="s">
        <v>399</v>
      </c>
      <c r="U1756" t="s">
        <v>40</v>
      </c>
      <c r="W1756" t="s">
        <v>29</v>
      </c>
    </row>
    <row r="1757" spans="1:23" x14ac:dyDescent="0.2">
      <c r="A1757" t="s">
        <v>24</v>
      </c>
      <c r="B1757" s="12">
        <v>40244</v>
      </c>
      <c r="C1757">
        <v>3</v>
      </c>
      <c r="D1757">
        <v>2010</v>
      </c>
      <c r="E1757" t="s">
        <v>24</v>
      </c>
      <c r="F1757">
        <v>3692501</v>
      </c>
      <c r="G1757">
        <v>1</v>
      </c>
      <c r="H1757" t="s">
        <v>107</v>
      </c>
      <c r="I1757" t="s">
        <v>170</v>
      </c>
      <c r="J1757">
        <v>1280</v>
      </c>
      <c r="K1757" t="s">
        <v>2377</v>
      </c>
      <c r="L1757">
        <v>219.6</v>
      </c>
      <c r="N1757">
        <v>15</v>
      </c>
      <c r="O1757" t="s">
        <v>27</v>
      </c>
      <c r="P1757" t="s">
        <v>24</v>
      </c>
      <c r="Q1757" t="s">
        <v>2377</v>
      </c>
      <c r="R1757">
        <v>58.550164000000002</v>
      </c>
      <c r="S1757">
        <v>-135.02759800000001</v>
      </c>
      <c r="T1757" t="s">
        <v>58</v>
      </c>
      <c r="U1757" t="s">
        <v>1894</v>
      </c>
      <c r="W1757" t="s">
        <v>30</v>
      </c>
    </row>
    <row r="1758" spans="1:23" x14ac:dyDescent="0.2">
      <c r="A1758" t="s">
        <v>24</v>
      </c>
      <c r="B1758" s="12">
        <v>40245</v>
      </c>
      <c r="C1758">
        <v>3</v>
      </c>
      <c r="D1758">
        <v>2010</v>
      </c>
      <c r="E1758" t="s">
        <v>24</v>
      </c>
      <c r="F1758">
        <v>3710802</v>
      </c>
      <c r="G1758">
        <v>1</v>
      </c>
      <c r="H1758" t="s">
        <v>25</v>
      </c>
      <c r="I1758" t="s">
        <v>84</v>
      </c>
      <c r="J1758">
        <v>560</v>
      </c>
      <c r="K1758" t="s">
        <v>2377</v>
      </c>
      <c r="L1758">
        <v>143.19999999999999</v>
      </c>
      <c r="O1758" t="s">
        <v>27</v>
      </c>
      <c r="P1758" t="s">
        <v>24</v>
      </c>
      <c r="Q1758" t="s">
        <v>2574</v>
      </c>
      <c r="R1758">
        <v>56.1481666667</v>
      </c>
      <c r="S1758">
        <v>-163.7458333333</v>
      </c>
      <c r="T1758" t="s">
        <v>399</v>
      </c>
      <c r="U1758" t="s">
        <v>40</v>
      </c>
      <c r="W1758" t="s">
        <v>29</v>
      </c>
    </row>
    <row r="1759" spans="1:23" x14ac:dyDescent="0.2">
      <c r="A1759" t="s">
        <v>24</v>
      </c>
      <c r="B1759" s="12">
        <v>40247</v>
      </c>
      <c r="C1759">
        <v>3</v>
      </c>
      <c r="D1759">
        <v>2010</v>
      </c>
      <c r="E1759" t="s">
        <v>24</v>
      </c>
      <c r="F1759">
        <v>3693484</v>
      </c>
      <c r="G1759">
        <v>1</v>
      </c>
      <c r="H1759" t="s">
        <v>62</v>
      </c>
      <c r="I1759" t="s">
        <v>1352</v>
      </c>
      <c r="J1759">
        <v>27</v>
      </c>
      <c r="K1759" t="s">
        <v>2574</v>
      </c>
      <c r="L1759">
        <v>43</v>
      </c>
      <c r="N1759">
        <v>44</v>
      </c>
      <c r="O1759" t="s">
        <v>27</v>
      </c>
      <c r="P1759" t="s">
        <v>24</v>
      </c>
      <c r="Q1759" t="s">
        <v>2377</v>
      </c>
      <c r="R1759">
        <v>61.13</v>
      </c>
      <c r="S1759">
        <v>-146.34833333329999</v>
      </c>
      <c r="T1759" t="s">
        <v>36</v>
      </c>
      <c r="U1759" t="s">
        <v>1894</v>
      </c>
      <c r="V1759" s="13" t="s">
        <v>42</v>
      </c>
      <c r="W1759" t="s">
        <v>30</v>
      </c>
    </row>
    <row r="1760" spans="1:23" x14ac:dyDescent="0.2">
      <c r="A1760" t="s">
        <v>24</v>
      </c>
      <c r="B1760" s="12">
        <v>40248</v>
      </c>
      <c r="C1760">
        <v>3</v>
      </c>
      <c r="D1760">
        <v>2010</v>
      </c>
      <c r="E1760" t="s">
        <v>24</v>
      </c>
      <c r="F1760">
        <v>3694245</v>
      </c>
      <c r="G1760">
        <v>1</v>
      </c>
      <c r="H1760" t="s">
        <v>25</v>
      </c>
      <c r="I1760" t="s">
        <v>353</v>
      </c>
      <c r="J1760">
        <v>198</v>
      </c>
      <c r="K1760" t="s">
        <v>2574</v>
      </c>
      <c r="L1760">
        <v>114.6</v>
      </c>
      <c r="O1760" t="s">
        <v>27</v>
      </c>
      <c r="P1760" t="s">
        <v>24</v>
      </c>
      <c r="Q1760" t="s">
        <v>2574</v>
      </c>
      <c r="R1760">
        <v>53.877777833300001</v>
      </c>
      <c r="S1760">
        <v>-166.57777783329999</v>
      </c>
      <c r="T1760" t="s">
        <v>58</v>
      </c>
      <c r="U1760" t="s">
        <v>1894</v>
      </c>
      <c r="W1760" t="s">
        <v>30</v>
      </c>
    </row>
    <row r="1761" spans="1:23" x14ac:dyDescent="0.2">
      <c r="A1761" t="s">
        <v>24</v>
      </c>
      <c r="B1761" s="12">
        <v>40249</v>
      </c>
      <c r="C1761">
        <v>3</v>
      </c>
      <c r="D1761">
        <v>2010</v>
      </c>
      <c r="E1761" t="s">
        <v>24</v>
      </c>
      <c r="F1761">
        <v>3696086</v>
      </c>
      <c r="G1761">
        <v>1</v>
      </c>
      <c r="H1761" t="s">
        <v>25</v>
      </c>
      <c r="I1761" t="s">
        <v>722</v>
      </c>
      <c r="J1761">
        <v>3659</v>
      </c>
      <c r="K1761" t="s">
        <v>2377</v>
      </c>
      <c r="L1761">
        <v>240.7</v>
      </c>
      <c r="O1761" t="s">
        <v>27</v>
      </c>
      <c r="P1761" t="s">
        <v>24</v>
      </c>
      <c r="Q1761" t="s">
        <v>2574</v>
      </c>
      <c r="R1761">
        <v>55.7166666667</v>
      </c>
      <c r="S1761">
        <v>-164.0833333333</v>
      </c>
      <c r="T1761" t="s">
        <v>50</v>
      </c>
      <c r="U1761" t="s">
        <v>40</v>
      </c>
      <c r="V1761" s="13" t="s">
        <v>42</v>
      </c>
      <c r="W1761" t="s">
        <v>29</v>
      </c>
    </row>
    <row r="1762" spans="1:23" x14ac:dyDescent="0.2">
      <c r="A1762" t="s">
        <v>24</v>
      </c>
      <c r="B1762" s="12">
        <v>40251</v>
      </c>
      <c r="C1762">
        <v>3</v>
      </c>
      <c r="D1762">
        <v>2010</v>
      </c>
      <c r="E1762" t="s">
        <v>24</v>
      </c>
      <c r="F1762">
        <v>3695504</v>
      </c>
      <c r="G1762">
        <v>1</v>
      </c>
      <c r="H1762" t="s">
        <v>90</v>
      </c>
      <c r="I1762" t="s">
        <v>1353</v>
      </c>
      <c r="J1762">
        <v>33</v>
      </c>
      <c r="K1762" t="s">
        <v>2574</v>
      </c>
      <c r="L1762">
        <v>59.2</v>
      </c>
      <c r="O1762" t="s">
        <v>27</v>
      </c>
      <c r="P1762" t="s">
        <v>24</v>
      </c>
      <c r="Q1762" t="s">
        <v>2574</v>
      </c>
      <c r="R1762">
        <v>55.439572166700003</v>
      </c>
      <c r="S1762">
        <v>-131.838075</v>
      </c>
      <c r="T1762" t="s">
        <v>36</v>
      </c>
      <c r="U1762" t="s">
        <v>1894</v>
      </c>
      <c r="W1762" t="s">
        <v>30</v>
      </c>
    </row>
    <row r="1763" spans="1:23" x14ac:dyDescent="0.2">
      <c r="A1763" t="s">
        <v>24</v>
      </c>
      <c r="B1763" s="12">
        <v>40251</v>
      </c>
      <c r="C1763">
        <v>3</v>
      </c>
      <c r="D1763">
        <v>2010</v>
      </c>
      <c r="E1763" t="s">
        <v>24</v>
      </c>
      <c r="F1763">
        <v>3701425</v>
      </c>
      <c r="G1763">
        <v>1</v>
      </c>
      <c r="H1763" t="s">
        <v>59</v>
      </c>
      <c r="I1763" t="s">
        <v>1354</v>
      </c>
      <c r="J1763">
        <v>29242</v>
      </c>
      <c r="K1763" t="s">
        <v>2377</v>
      </c>
      <c r="L1763">
        <v>576</v>
      </c>
      <c r="N1763">
        <v>9</v>
      </c>
      <c r="O1763" t="s">
        <v>27</v>
      </c>
      <c r="P1763" t="s">
        <v>24</v>
      </c>
      <c r="Q1763" t="s">
        <v>2377</v>
      </c>
      <c r="R1763">
        <v>59.2166666667</v>
      </c>
      <c r="S1763">
        <v>-149.5</v>
      </c>
      <c r="T1763" t="s">
        <v>399</v>
      </c>
      <c r="U1763" t="s">
        <v>40</v>
      </c>
      <c r="W1763" t="s">
        <v>29</v>
      </c>
    </row>
    <row r="1764" spans="1:23" x14ac:dyDescent="0.2">
      <c r="A1764" t="s">
        <v>24</v>
      </c>
      <c r="B1764" s="12">
        <v>40252</v>
      </c>
      <c r="C1764">
        <v>3</v>
      </c>
      <c r="D1764">
        <v>2010</v>
      </c>
      <c r="E1764" t="s">
        <v>24</v>
      </c>
      <c r="F1764">
        <v>3697732</v>
      </c>
      <c r="G1764">
        <v>1</v>
      </c>
      <c r="H1764" t="s">
        <v>25</v>
      </c>
      <c r="I1764" t="s">
        <v>382</v>
      </c>
      <c r="J1764">
        <v>193</v>
      </c>
      <c r="K1764" t="s">
        <v>2574</v>
      </c>
      <c r="L1764">
        <v>108.3</v>
      </c>
      <c r="O1764" t="s">
        <v>27</v>
      </c>
      <c r="P1764" t="s">
        <v>24</v>
      </c>
      <c r="Q1764" t="s">
        <v>2574</v>
      </c>
      <c r="R1764">
        <v>56.48489</v>
      </c>
      <c r="S1764">
        <v>-132.69470000000001</v>
      </c>
      <c r="T1764" t="s">
        <v>58</v>
      </c>
      <c r="U1764" t="s">
        <v>1894</v>
      </c>
      <c r="W1764" t="s">
        <v>30</v>
      </c>
    </row>
    <row r="1765" spans="1:23" x14ac:dyDescent="0.2">
      <c r="A1765" t="s">
        <v>24</v>
      </c>
      <c r="B1765" s="12">
        <v>40254</v>
      </c>
      <c r="C1765">
        <v>3</v>
      </c>
      <c r="D1765">
        <v>2010</v>
      </c>
      <c r="E1765" t="s">
        <v>24</v>
      </c>
      <c r="F1765">
        <v>3925608</v>
      </c>
      <c r="G1765">
        <v>1</v>
      </c>
      <c r="H1765" t="s">
        <v>25</v>
      </c>
      <c r="I1765" t="s">
        <v>1104</v>
      </c>
      <c r="J1765">
        <v>191</v>
      </c>
      <c r="K1765" t="s">
        <v>2574</v>
      </c>
      <c r="L1765">
        <v>78.599999999999994</v>
      </c>
      <c r="N1765">
        <v>50</v>
      </c>
      <c r="O1765" t="s">
        <v>27</v>
      </c>
      <c r="P1765" t="s">
        <v>24</v>
      </c>
      <c r="Q1765" t="s">
        <v>2377</v>
      </c>
      <c r="R1765">
        <v>59.457833333300002</v>
      </c>
      <c r="S1765">
        <v>-145.83016666669999</v>
      </c>
      <c r="T1765" t="s">
        <v>44</v>
      </c>
      <c r="U1765" t="s">
        <v>40</v>
      </c>
      <c r="V1765" s="13" t="s">
        <v>42</v>
      </c>
      <c r="W1765" t="s">
        <v>29</v>
      </c>
    </row>
    <row r="1766" spans="1:23" x14ac:dyDescent="0.2">
      <c r="A1766" t="s">
        <v>24</v>
      </c>
      <c r="B1766" s="12">
        <v>40255</v>
      </c>
      <c r="C1766">
        <v>3</v>
      </c>
      <c r="D1766">
        <v>2010</v>
      </c>
      <c r="E1766" t="s">
        <v>24</v>
      </c>
      <c r="F1766">
        <v>3731611</v>
      </c>
      <c r="G1766">
        <v>1</v>
      </c>
      <c r="H1766" t="s">
        <v>25</v>
      </c>
      <c r="I1766" t="s">
        <v>1355</v>
      </c>
      <c r="J1766">
        <v>191</v>
      </c>
      <c r="K1766" t="s">
        <v>2574</v>
      </c>
      <c r="L1766">
        <v>98.9</v>
      </c>
      <c r="O1766" t="s">
        <v>27</v>
      </c>
      <c r="P1766" t="s">
        <v>24</v>
      </c>
      <c r="Q1766" t="s">
        <v>2574</v>
      </c>
      <c r="R1766">
        <v>57.781333333299997</v>
      </c>
      <c r="S1766">
        <v>-152.4201666667</v>
      </c>
      <c r="T1766" t="s">
        <v>80</v>
      </c>
      <c r="U1766" t="s">
        <v>40</v>
      </c>
      <c r="W1766" t="s">
        <v>29</v>
      </c>
    </row>
    <row r="1767" spans="1:23" x14ac:dyDescent="0.2">
      <c r="A1767" t="s">
        <v>24</v>
      </c>
      <c r="B1767" s="12">
        <v>40256</v>
      </c>
      <c r="C1767">
        <v>3</v>
      </c>
      <c r="D1767">
        <v>2010</v>
      </c>
      <c r="E1767" t="s">
        <v>24</v>
      </c>
      <c r="F1767">
        <v>3699052</v>
      </c>
      <c r="G1767">
        <v>1</v>
      </c>
      <c r="H1767" t="s">
        <v>62</v>
      </c>
      <c r="I1767" t="s">
        <v>1356</v>
      </c>
      <c r="J1767" t="s">
        <v>35</v>
      </c>
      <c r="K1767" t="s">
        <v>2377</v>
      </c>
      <c r="L1767" t="s">
        <v>35</v>
      </c>
      <c r="O1767" t="s">
        <v>27</v>
      </c>
      <c r="P1767" t="s">
        <v>24</v>
      </c>
      <c r="Q1767" t="s">
        <v>2574</v>
      </c>
      <c r="R1767">
        <v>53.877776666700001</v>
      </c>
      <c r="S1767">
        <v>-166.5777766667</v>
      </c>
      <c r="T1767" t="s">
        <v>58</v>
      </c>
      <c r="U1767" t="s">
        <v>1894</v>
      </c>
      <c r="W1767" t="s">
        <v>30</v>
      </c>
    </row>
    <row r="1768" spans="1:23" x14ac:dyDescent="0.2">
      <c r="A1768" t="s">
        <v>24</v>
      </c>
      <c r="B1768" s="12">
        <v>40258</v>
      </c>
      <c r="C1768">
        <v>3</v>
      </c>
      <c r="D1768">
        <v>2010</v>
      </c>
      <c r="E1768" t="s">
        <v>24</v>
      </c>
      <c r="F1768">
        <v>3716662</v>
      </c>
      <c r="G1768">
        <v>1</v>
      </c>
      <c r="H1768" t="s">
        <v>25</v>
      </c>
      <c r="I1768" t="s">
        <v>158</v>
      </c>
      <c r="J1768">
        <v>1215</v>
      </c>
      <c r="K1768" t="s">
        <v>2377</v>
      </c>
      <c r="L1768">
        <v>205.7</v>
      </c>
      <c r="O1768" t="s">
        <v>27</v>
      </c>
      <c r="P1768" t="s">
        <v>24</v>
      </c>
      <c r="Q1768" t="s">
        <v>2574</v>
      </c>
      <c r="R1768">
        <v>53.7166666667</v>
      </c>
      <c r="S1768">
        <v>-171.78333333329999</v>
      </c>
      <c r="T1768" t="s">
        <v>56</v>
      </c>
      <c r="U1768" t="s">
        <v>40</v>
      </c>
      <c r="V1768" s="13" t="s">
        <v>42</v>
      </c>
      <c r="W1768" t="s">
        <v>29</v>
      </c>
    </row>
    <row r="1769" spans="1:23" x14ac:dyDescent="0.2">
      <c r="A1769" t="s">
        <v>24</v>
      </c>
      <c r="B1769" s="12">
        <v>40259</v>
      </c>
      <c r="C1769">
        <v>3</v>
      </c>
      <c r="D1769">
        <v>2010</v>
      </c>
      <c r="E1769" t="s">
        <v>24</v>
      </c>
      <c r="F1769">
        <v>3703633</v>
      </c>
      <c r="G1769">
        <v>1</v>
      </c>
      <c r="H1769" t="s">
        <v>107</v>
      </c>
      <c r="I1769" t="s">
        <v>1357</v>
      </c>
      <c r="J1769">
        <v>35</v>
      </c>
      <c r="K1769" t="s">
        <v>2574</v>
      </c>
      <c r="L1769">
        <v>48</v>
      </c>
      <c r="N1769">
        <v>14</v>
      </c>
      <c r="O1769" t="s">
        <v>27</v>
      </c>
      <c r="P1769" t="s">
        <v>24</v>
      </c>
      <c r="Q1769" t="s">
        <v>2377</v>
      </c>
      <c r="R1769">
        <v>58.184170000000002</v>
      </c>
      <c r="S1769">
        <v>-134.20779999999999</v>
      </c>
      <c r="T1769" t="s">
        <v>239</v>
      </c>
      <c r="U1769" t="s">
        <v>40</v>
      </c>
      <c r="V1769" s="13" t="s">
        <v>42</v>
      </c>
      <c r="W1769" t="s">
        <v>29</v>
      </c>
    </row>
    <row r="1770" spans="1:23" x14ac:dyDescent="0.2">
      <c r="A1770" t="s">
        <v>24</v>
      </c>
      <c r="B1770" s="12">
        <v>40260</v>
      </c>
      <c r="C1770">
        <v>3</v>
      </c>
      <c r="D1770">
        <v>2010</v>
      </c>
      <c r="E1770" t="s">
        <v>24</v>
      </c>
      <c r="F1770">
        <v>3716673</v>
      </c>
      <c r="G1770">
        <v>1</v>
      </c>
      <c r="H1770" t="s">
        <v>25</v>
      </c>
      <c r="I1770" t="s">
        <v>654</v>
      </c>
      <c r="J1770">
        <v>1658</v>
      </c>
      <c r="K1770" t="s">
        <v>2377</v>
      </c>
      <c r="L1770">
        <v>218.2</v>
      </c>
      <c r="O1770" t="s">
        <v>27</v>
      </c>
      <c r="P1770" t="s">
        <v>24</v>
      </c>
      <c r="Q1770" t="s">
        <v>2574</v>
      </c>
      <c r="R1770">
        <v>51.983333333300003</v>
      </c>
      <c r="S1770">
        <v>-171.93833333329999</v>
      </c>
      <c r="T1770" t="s">
        <v>56</v>
      </c>
      <c r="U1770" t="s">
        <v>40</v>
      </c>
      <c r="V1770" s="13" t="s">
        <v>42</v>
      </c>
      <c r="W1770" t="s">
        <v>29</v>
      </c>
    </row>
    <row r="1771" spans="1:23" x14ac:dyDescent="0.2">
      <c r="A1771" t="s">
        <v>24</v>
      </c>
      <c r="B1771" s="12">
        <v>40261</v>
      </c>
      <c r="C1771">
        <v>3</v>
      </c>
      <c r="D1771">
        <v>2010</v>
      </c>
      <c r="E1771" t="s">
        <v>24</v>
      </c>
      <c r="F1771">
        <v>3703702</v>
      </c>
      <c r="G1771">
        <v>2</v>
      </c>
      <c r="H1771" t="s">
        <v>25</v>
      </c>
      <c r="I1771" t="s">
        <v>935</v>
      </c>
      <c r="J1771">
        <v>41</v>
      </c>
      <c r="K1771" t="s">
        <v>2574</v>
      </c>
      <c r="L1771">
        <v>56.2</v>
      </c>
      <c r="O1771" t="s">
        <v>27</v>
      </c>
      <c r="P1771" t="s">
        <v>24</v>
      </c>
      <c r="Q1771" t="s">
        <v>2574</v>
      </c>
      <c r="R1771">
        <v>57.141166666700002</v>
      </c>
      <c r="S1771">
        <v>-135.43395000000001</v>
      </c>
      <c r="T1771" t="s">
        <v>239</v>
      </c>
      <c r="U1771" t="s">
        <v>40</v>
      </c>
      <c r="V1771" s="13" t="s">
        <v>42</v>
      </c>
      <c r="W1771" t="s">
        <v>29</v>
      </c>
    </row>
    <row r="1772" spans="1:23" x14ac:dyDescent="0.2">
      <c r="A1772" t="s">
        <v>24</v>
      </c>
      <c r="B1772" s="12">
        <v>40262</v>
      </c>
      <c r="C1772">
        <v>3</v>
      </c>
      <c r="D1772">
        <v>2010</v>
      </c>
      <c r="E1772" t="s">
        <v>24</v>
      </c>
      <c r="F1772">
        <v>3703618</v>
      </c>
      <c r="G1772">
        <v>1</v>
      </c>
      <c r="H1772" t="s">
        <v>25</v>
      </c>
      <c r="I1772" t="s">
        <v>971</v>
      </c>
      <c r="J1772">
        <v>3308</v>
      </c>
      <c r="K1772" t="s">
        <v>2377</v>
      </c>
      <c r="L1772">
        <v>253.5</v>
      </c>
      <c r="O1772" t="s">
        <v>27</v>
      </c>
      <c r="P1772" t="s">
        <v>24</v>
      </c>
      <c r="Q1772" t="s">
        <v>2574</v>
      </c>
      <c r="R1772">
        <v>53.877777833300001</v>
      </c>
      <c r="S1772">
        <v>-166.57777783329999</v>
      </c>
      <c r="T1772" t="s">
        <v>58</v>
      </c>
      <c r="U1772" t="s">
        <v>1894</v>
      </c>
      <c r="W1772" t="s">
        <v>30</v>
      </c>
    </row>
    <row r="1773" spans="1:23" x14ac:dyDescent="0.2">
      <c r="A1773" t="s">
        <v>24</v>
      </c>
      <c r="B1773" s="12">
        <v>40263</v>
      </c>
      <c r="C1773">
        <v>3</v>
      </c>
      <c r="D1773">
        <v>2010</v>
      </c>
      <c r="E1773" t="s">
        <v>24</v>
      </c>
      <c r="F1773">
        <v>3703585</v>
      </c>
      <c r="G1773">
        <v>1</v>
      </c>
      <c r="H1773" t="s">
        <v>25</v>
      </c>
      <c r="I1773" t="s">
        <v>1358</v>
      </c>
      <c r="J1773">
        <v>65</v>
      </c>
      <c r="K1773" t="s">
        <v>2574</v>
      </c>
      <c r="L1773">
        <v>66.900000000000006</v>
      </c>
      <c r="O1773" t="s">
        <v>27</v>
      </c>
      <c r="P1773" t="s">
        <v>24</v>
      </c>
      <c r="Q1773" t="s">
        <v>2574</v>
      </c>
      <c r="R1773">
        <v>57.046390000000002</v>
      </c>
      <c r="S1773">
        <v>-135.33860000000001</v>
      </c>
      <c r="T1773" t="s">
        <v>58</v>
      </c>
      <c r="U1773" t="s">
        <v>1894</v>
      </c>
      <c r="W1773" t="s">
        <v>30</v>
      </c>
    </row>
    <row r="1774" spans="1:23" x14ac:dyDescent="0.2">
      <c r="A1774" t="s">
        <v>24</v>
      </c>
      <c r="B1774" s="12">
        <v>40263</v>
      </c>
      <c r="C1774">
        <v>3</v>
      </c>
      <c r="D1774">
        <v>2010</v>
      </c>
      <c r="E1774" t="s">
        <v>24</v>
      </c>
      <c r="F1774">
        <v>3703678</v>
      </c>
      <c r="G1774">
        <v>1</v>
      </c>
      <c r="H1774" t="s">
        <v>25</v>
      </c>
      <c r="I1774" t="s">
        <v>1359</v>
      </c>
      <c r="J1774">
        <v>96</v>
      </c>
      <c r="K1774" t="s">
        <v>2574</v>
      </c>
      <c r="L1774">
        <v>67.5</v>
      </c>
      <c r="O1774" t="s">
        <v>27</v>
      </c>
      <c r="P1774" t="s">
        <v>24</v>
      </c>
      <c r="Q1774" t="s">
        <v>2574</v>
      </c>
      <c r="R1774">
        <v>55.439572166700003</v>
      </c>
      <c r="S1774">
        <v>-131.838075</v>
      </c>
      <c r="T1774" t="s">
        <v>58</v>
      </c>
      <c r="U1774" t="s">
        <v>1894</v>
      </c>
      <c r="W1774" t="s">
        <v>30</v>
      </c>
    </row>
    <row r="1775" spans="1:23" x14ac:dyDescent="0.2">
      <c r="A1775" t="s">
        <v>24</v>
      </c>
      <c r="B1775" s="12">
        <v>40265</v>
      </c>
      <c r="C1775">
        <v>3</v>
      </c>
      <c r="D1775">
        <v>2010</v>
      </c>
      <c r="E1775" t="s">
        <v>24</v>
      </c>
      <c r="F1775">
        <v>3705002</v>
      </c>
      <c r="G1775">
        <v>1</v>
      </c>
      <c r="H1775" t="s">
        <v>25</v>
      </c>
      <c r="I1775" t="s">
        <v>81</v>
      </c>
      <c r="J1775">
        <v>653</v>
      </c>
      <c r="K1775" t="s">
        <v>2377</v>
      </c>
      <c r="L1775">
        <v>128.30000000000001</v>
      </c>
      <c r="O1775" t="s">
        <v>27</v>
      </c>
      <c r="P1775" t="s">
        <v>24</v>
      </c>
      <c r="Q1775" t="s">
        <v>2574</v>
      </c>
      <c r="R1775">
        <v>52.2</v>
      </c>
      <c r="S1775">
        <v>-173.86666666670001</v>
      </c>
      <c r="T1775" t="s">
        <v>399</v>
      </c>
      <c r="U1775" t="s">
        <v>40</v>
      </c>
      <c r="W1775" t="s">
        <v>29</v>
      </c>
    </row>
    <row r="1776" spans="1:23" x14ac:dyDescent="0.2">
      <c r="A1776" t="s">
        <v>24</v>
      </c>
      <c r="B1776" s="12">
        <v>40266</v>
      </c>
      <c r="C1776">
        <v>3</v>
      </c>
      <c r="D1776">
        <v>2010</v>
      </c>
      <c r="E1776" t="s">
        <v>24</v>
      </c>
      <c r="F1776">
        <v>3705618</v>
      </c>
      <c r="G1776">
        <v>1</v>
      </c>
      <c r="H1776" t="s">
        <v>90</v>
      </c>
      <c r="I1776" t="s">
        <v>1109</v>
      </c>
      <c r="J1776">
        <v>95</v>
      </c>
      <c r="K1776" t="s">
        <v>2574</v>
      </c>
      <c r="L1776">
        <v>140.6</v>
      </c>
      <c r="N1776">
        <v>35</v>
      </c>
      <c r="O1776" t="s">
        <v>27</v>
      </c>
      <c r="P1776" t="s">
        <v>24</v>
      </c>
      <c r="Q1776" t="s">
        <v>2377</v>
      </c>
      <c r="R1776">
        <v>59.632510000000003</v>
      </c>
      <c r="S1776">
        <v>-151.53280000000001</v>
      </c>
      <c r="T1776" t="s">
        <v>58</v>
      </c>
      <c r="U1776" t="s">
        <v>1894</v>
      </c>
      <c r="W1776" t="s">
        <v>30</v>
      </c>
    </row>
    <row r="1777" spans="1:23" x14ac:dyDescent="0.2">
      <c r="A1777" t="s">
        <v>24</v>
      </c>
      <c r="B1777" s="12">
        <v>40266</v>
      </c>
      <c r="C1777">
        <v>3</v>
      </c>
      <c r="D1777">
        <v>2010</v>
      </c>
      <c r="E1777" t="s">
        <v>24</v>
      </c>
      <c r="F1777">
        <v>3707995</v>
      </c>
      <c r="G1777">
        <v>1</v>
      </c>
      <c r="H1777" t="s">
        <v>25</v>
      </c>
      <c r="I1777" t="s">
        <v>301</v>
      </c>
      <c r="J1777">
        <v>190</v>
      </c>
      <c r="K1777" t="s">
        <v>2574</v>
      </c>
      <c r="L1777">
        <v>111.7</v>
      </c>
      <c r="O1777" t="s">
        <v>27</v>
      </c>
      <c r="P1777" t="s">
        <v>24</v>
      </c>
      <c r="Q1777" t="s">
        <v>2574</v>
      </c>
      <c r="R1777">
        <v>55.616666666699999</v>
      </c>
      <c r="S1777">
        <v>-164.2</v>
      </c>
      <c r="T1777" t="s">
        <v>56</v>
      </c>
      <c r="U1777" t="s">
        <v>40</v>
      </c>
      <c r="W1777" t="s">
        <v>29</v>
      </c>
    </row>
    <row r="1778" spans="1:23" x14ac:dyDescent="0.2">
      <c r="A1778" t="s">
        <v>24</v>
      </c>
      <c r="B1778" s="12">
        <v>40267</v>
      </c>
      <c r="C1778">
        <v>3</v>
      </c>
      <c r="D1778">
        <v>2010</v>
      </c>
      <c r="E1778" t="s">
        <v>24</v>
      </c>
      <c r="F1778">
        <v>3707099</v>
      </c>
      <c r="G1778">
        <v>1</v>
      </c>
      <c r="H1778" t="s">
        <v>59</v>
      </c>
      <c r="I1778" t="s">
        <v>1354</v>
      </c>
      <c r="J1778">
        <v>29242</v>
      </c>
      <c r="K1778" t="s">
        <v>2377</v>
      </c>
      <c r="L1778">
        <v>576</v>
      </c>
      <c r="N1778">
        <v>9</v>
      </c>
      <c r="O1778" t="s">
        <v>27</v>
      </c>
      <c r="P1778" t="s">
        <v>24</v>
      </c>
      <c r="Q1778" t="s">
        <v>2377</v>
      </c>
      <c r="R1778">
        <v>58.896099999999997</v>
      </c>
      <c r="S1778">
        <v>-152.86250000000001</v>
      </c>
      <c r="T1778" t="s">
        <v>44</v>
      </c>
      <c r="U1778" t="s">
        <v>40</v>
      </c>
      <c r="W1778" t="s">
        <v>29</v>
      </c>
    </row>
    <row r="1779" spans="1:23" x14ac:dyDescent="0.2">
      <c r="A1779" t="s">
        <v>24</v>
      </c>
      <c r="B1779" s="12">
        <v>40267</v>
      </c>
      <c r="C1779">
        <v>3</v>
      </c>
      <c r="D1779">
        <v>2010</v>
      </c>
      <c r="E1779" t="s">
        <v>24</v>
      </c>
      <c r="F1779">
        <v>3717289</v>
      </c>
      <c r="G1779">
        <v>1</v>
      </c>
      <c r="H1779" t="s">
        <v>25</v>
      </c>
      <c r="I1779" t="s">
        <v>1360</v>
      </c>
      <c r="J1779">
        <v>39</v>
      </c>
      <c r="K1779" t="s">
        <v>2574</v>
      </c>
      <c r="L1779">
        <v>42.3</v>
      </c>
      <c r="N1779">
        <v>46</v>
      </c>
      <c r="O1779" t="s">
        <v>27</v>
      </c>
      <c r="P1779" t="s">
        <v>24</v>
      </c>
      <c r="Q1779" t="s">
        <v>2377</v>
      </c>
      <c r="R1779">
        <v>58.2833333333</v>
      </c>
      <c r="S1779">
        <v>-134.4</v>
      </c>
      <c r="T1779" t="s">
        <v>44</v>
      </c>
      <c r="U1779" t="s">
        <v>40</v>
      </c>
      <c r="W1779" t="s">
        <v>29</v>
      </c>
    </row>
    <row r="1780" spans="1:23" x14ac:dyDescent="0.2">
      <c r="A1780" t="s">
        <v>24</v>
      </c>
      <c r="B1780" s="12">
        <v>40268</v>
      </c>
      <c r="C1780">
        <v>3</v>
      </c>
      <c r="D1780">
        <v>2010</v>
      </c>
      <c r="E1780" t="s">
        <v>24</v>
      </c>
      <c r="F1780">
        <v>3706685</v>
      </c>
      <c r="G1780">
        <v>1</v>
      </c>
      <c r="H1780" t="s">
        <v>25</v>
      </c>
      <c r="I1780" t="s">
        <v>562</v>
      </c>
      <c r="J1780">
        <v>40</v>
      </c>
      <c r="K1780" t="s">
        <v>2574</v>
      </c>
      <c r="L1780">
        <v>49.9</v>
      </c>
      <c r="O1780" t="s">
        <v>27</v>
      </c>
      <c r="P1780" t="s">
        <v>24</v>
      </c>
      <c r="Q1780" t="s">
        <v>2574</v>
      </c>
      <c r="R1780">
        <v>55.180439999999997</v>
      </c>
      <c r="S1780">
        <v>-131.2971</v>
      </c>
      <c r="T1780" t="s">
        <v>36</v>
      </c>
      <c r="U1780" t="s">
        <v>1894</v>
      </c>
      <c r="V1780" s="13" t="s">
        <v>30</v>
      </c>
      <c r="W1780" t="s">
        <v>30</v>
      </c>
    </row>
    <row r="1781" spans="1:23" x14ac:dyDescent="0.2">
      <c r="A1781" t="s">
        <v>24</v>
      </c>
      <c r="B1781" s="12">
        <v>40269</v>
      </c>
      <c r="C1781">
        <v>4</v>
      </c>
      <c r="D1781">
        <v>2010</v>
      </c>
      <c r="E1781" t="s">
        <v>24</v>
      </c>
      <c r="F1781">
        <v>3716681</v>
      </c>
      <c r="G1781">
        <v>1</v>
      </c>
      <c r="H1781" t="s">
        <v>25</v>
      </c>
      <c r="I1781" t="s">
        <v>158</v>
      </c>
      <c r="J1781">
        <v>1215</v>
      </c>
      <c r="K1781" t="s">
        <v>2377</v>
      </c>
      <c r="L1781">
        <v>205.7</v>
      </c>
      <c r="O1781" t="s">
        <v>27</v>
      </c>
      <c r="P1781" t="s">
        <v>24</v>
      </c>
      <c r="Q1781" t="s">
        <v>2574</v>
      </c>
      <c r="R1781">
        <v>56.75</v>
      </c>
      <c r="S1781">
        <v>-166.3333333333</v>
      </c>
      <c r="T1781" t="s">
        <v>56</v>
      </c>
      <c r="U1781" t="s">
        <v>40</v>
      </c>
      <c r="V1781" s="13" t="s">
        <v>42</v>
      </c>
      <c r="W1781" t="s">
        <v>29</v>
      </c>
    </row>
    <row r="1782" spans="1:23" x14ac:dyDescent="0.2">
      <c r="A1782" t="s">
        <v>24</v>
      </c>
      <c r="B1782" s="12">
        <v>40269</v>
      </c>
      <c r="C1782">
        <v>4</v>
      </c>
      <c r="D1782">
        <v>2010</v>
      </c>
      <c r="E1782" t="s">
        <v>24</v>
      </c>
      <c r="F1782">
        <v>3893595</v>
      </c>
      <c r="G1782">
        <v>2</v>
      </c>
      <c r="H1782" t="s">
        <v>226</v>
      </c>
      <c r="I1782" t="s">
        <v>1362</v>
      </c>
      <c r="J1782">
        <v>1856</v>
      </c>
      <c r="K1782" t="s">
        <v>2377</v>
      </c>
      <c r="L1782">
        <v>240</v>
      </c>
      <c r="O1782" t="s">
        <v>27</v>
      </c>
      <c r="P1782" t="s">
        <v>24</v>
      </c>
      <c r="Q1782" t="s">
        <v>2574</v>
      </c>
      <c r="R1782">
        <v>55.3</v>
      </c>
      <c r="S1782">
        <v>-131.61666666670001</v>
      </c>
      <c r="T1782" s="13" t="s">
        <v>239</v>
      </c>
      <c r="U1782" t="s">
        <v>40</v>
      </c>
      <c r="V1782" s="13" t="s">
        <v>42</v>
      </c>
      <c r="W1782" t="s">
        <v>29</v>
      </c>
    </row>
    <row r="1783" spans="1:23" x14ac:dyDescent="0.2">
      <c r="A1783" t="s">
        <v>24</v>
      </c>
      <c r="B1783" s="12">
        <v>40270</v>
      </c>
      <c r="C1783">
        <v>4</v>
      </c>
      <c r="D1783">
        <v>2010</v>
      </c>
      <c r="E1783" t="s">
        <v>24</v>
      </c>
      <c r="F1783">
        <v>3712828</v>
      </c>
      <c r="G1783">
        <v>1</v>
      </c>
      <c r="H1783" t="s">
        <v>107</v>
      </c>
      <c r="I1783" t="s">
        <v>1363</v>
      </c>
      <c r="J1783">
        <v>27</v>
      </c>
      <c r="K1783" t="s">
        <v>2574</v>
      </c>
      <c r="L1783">
        <v>48.8</v>
      </c>
      <c r="O1783" t="s">
        <v>27</v>
      </c>
      <c r="P1783" t="s">
        <v>24</v>
      </c>
      <c r="Q1783" t="s">
        <v>2574</v>
      </c>
      <c r="R1783">
        <v>55.439572166700003</v>
      </c>
      <c r="S1783">
        <v>-131.838075</v>
      </c>
      <c r="T1783" t="s">
        <v>39</v>
      </c>
      <c r="U1783" t="s">
        <v>40</v>
      </c>
      <c r="V1783" s="13" t="s">
        <v>42</v>
      </c>
      <c r="W1783" t="s">
        <v>29</v>
      </c>
    </row>
    <row r="1784" spans="1:23" x14ac:dyDescent="0.2">
      <c r="A1784" t="s">
        <v>24</v>
      </c>
      <c r="B1784" s="12">
        <v>40272</v>
      </c>
      <c r="C1784">
        <v>4</v>
      </c>
      <c r="D1784">
        <v>2010</v>
      </c>
      <c r="E1784" t="s">
        <v>24</v>
      </c>
      <c r="F1784">
        <v>3709671</v>
      </c>
      <c r="G1784">
        <v>1</v>
      </c>
      <c r="H1784" t="s">
        <v>25</v>
      </c>
      <c r="I1784" t="s">
        <v>1364</v>
      </c>
      <c r="J1784">
        <v>10</v>
      </c>
      <c r="K1784" t="s">
        <v>2574</v>
      </c>
      <c r="L1784">
        <v>36.799999999999997</v>
      </c>
      <c r="N1784">
        <v>38</v>
      </c>
      <c r="O1784" t="s">
        <v>27</v>
      </c>
      <c r="P1784" t="s">
        <v>24</v>
      </c>
      <c r="Q1784" t="s">
        <v>2377</v>
      </c>
      <c r="R1784">
        <v>59.632510000000003</v>
      </c>
      <c r="S1784">
        <v>-151.53280000000001</v>
      </c>
      <c r="T1784" t="s">
        <v>58</v>
      </c>
      <c r="U1784" t="s">
        <v>1894</v>
      </c>
      <c r="W1784" t="s">
        <v>30</v>
      </c>
    </row>
    <row r="1785" spans="1:23" x14ac:dyDescent="0.2">
      <c r="A1785" t="s">
        <v>24</v>
      </c>
      <c r="B1785" s="12">
        <v>40274</v>
      </c>
      <c r="C1785">
        <v>4</v>
      </c>
      <c r="D1785">
        <v>2010</v>
      </c>
      <c r="E1785" t="s">
        <v>24</v>
      </c>
      <c r="F1785">
        <v>3711225</v>
      </c>
      <c r="G1785">
        <v>1</v>
      </c>
      <c r="H1785" t="s">
        <v>25</v>
      </c>
      <c r="I1785" t="s">
        <v>948</v>
      </c>
      <c r="J1785">
        <v>113</v>
      </c>
      <c r="K1785" t="s">
        <v>2574</v>
      </c>
      <c r="L1785">
        <v>57.9</v>
      </c>
      <c r="N1785">
        <v>27</v>
      </c>
      <c r="O1785" t="s">
        <v>27</v>
      </c>
      <c r="P1785" t="s">
        <v>24</v>
      </c>
      <c r="Q1785" t="s">
        <v>2377</v>
      </c>
      <c r="R1785">
        <v>60.116666666699999</v>
      </c>
      <c r="S1785">
        <v>-149.4333333333</v>
      </c>
      <c r="T1785" t="s">
        <v>58</v>
      </c>
      <c r="U1785" t="s">
        <v>1894</v>
      </c>
      <c r="W1785" t="s">
        <v>30</v>
      </c>
    </row>
    <row r="1786" spans="1:23" x14ac:dyDescent="0.2">
      <c r="A1786" t="s">
        <v>24</v>
      </c>
      <c r="B1786" s="12">
        <v>40274</v>
      </c>
      <c r="C1786">
        <v>4</v>
      </c>
      <c r="D1786">
        <v>2010</v>
      </c>
      <c r="E1786" t="s">
        <v>24</v>
      </c>
      <c r="F1786">
        <v>3717275</v>
      </c>
      <c r="G1786">
        <v>1</v>
      </c>
      <c r="H1786" t="s">
        <v>25</v>
      </c>
      <c r="I1786" t="s">
        <v>1103</v>
      </c>
      <c r="J1786">
        <v>990</v>
      </c>
      <c r="K1786" t="s">
        <v>2377</v>
      </c>
      <c r="L1786">
        <v>166.3</v>
      </c>
      <c r="O1786" t="s">
        <v>27</v>
      </c>
      <c r="P1786" t="s">
        <v>24</v>
      </c>
      <c r="Q1786" t="s">
        <v>2574</v>
      </c>
      <c r="R1786">
        <v>55.825000000000003</v>
      </c>
      <c r="S1786">
        <v>-163.48666666669999</v>
      </c>
      <c r="T1786" t="s">
        <v>44</v>
      </c>
      <c r="U1786" t="s">
        <v>40</v>
      </c>
      <c r="W1786" t="s">
        <v>29</v>
      </c>
    </row>
    <row r="1787" spans="1:23" x14ac:dyDescent="0.2">
      <c r="A1787" t="s">
        <v>24</v>
      </c>
      <c r="B1787" s="12">
        <v>40276</v>
      </c>
      <c r="C1787">
        <v>4</v>
      </c>
      <c r="D1787">
        <v>2010</v>
      </c>
      <c r="E1787" t="s">
        <v>24</v>
      </c>
      <c r="F1787">
        <v>3718181</v>
      </c>
      <c r="G1787">
        <v>1</v>
      </c>
      <c r="H1787" t="s">
        <v>107</v>
      </c>
      <c r="I1787" t="s">
        <v>206</v>
      </c>
      <c r="J1787">
        <v>3029</v>
      </c>
      <c r="K1787" t="s">
        <v>2377</v>
      </c>
      <c r="L1787">
        <v>372.2</v>
      </c>
      <c r="O1787" t="s">
        <v>27</v>
      </c>
      <c r="P1787" t="s">
        <v>24</v>
      </c>
      <c r="Q1787" t="s">
        <v>2574</v>
      </c>
      <c r="R1787">
        <v>54</v>
      </c>
      <c r="S1787">
        <v>131.5</v>
      </c>
      <c r="T1787" t="s">
        <v>399</v>
      </c>
      <c r="U1787" t="s">
        <v>40</v>
      </c>
      <c r="W1787" t="s">
        <v>29</v>
      </c>
    </row>
    <row r="1788" spans="1:23" x14ac:dyDescent="0.2">
      <c r="A1788" t="s">
        <v>24</v>
      </c>
      <c r="B1788" s="12">
        <v>40278</v>
      </c>
      <c r="C1788">
        <v>4</v>
      </c>
      <c r="D1788">
        <v>2010</v>
      </c>
      <c r="E1788" t="s">
        <v>24</v>
      </c>
      <c r="F1788">
        <v>3713487</v>
      </c>
      <c r="G1788">
        <v>2</v>
      </c>
      <c r="H1788" t="s">
        <v>226</v>
      </c>
      <c r="I1788" t="s">
        <v>1366</v>
      </c>
      <c r="J1788">
        <v>3382</v>
      </c>
      <c r="K1788" t="s">
        <v>2377</v>
      </c>
      <c r="L1788">
        <v>281.5</v>
      </c>
      <c r="O1788" t="s">
        <v>27</v>
      </c>
      <c r="P1788" t="s">
        <v>24</v>
      </c>
      <c r="Q1788" t="s">
        <v>2574</v>
      </c>
      <c r="R1788">
        <v>57.784999999999997</v>
      </c>
      <c r="S1788">
        <v>-152.40233333329999</v>
      </c>
      <c r="T1788" t="s">
        <v>39</v>
      </c>
      <c r="U1788" t="s">
        <v>40</v>
      </c>
      <c r="W1788" t="s">
        <v>29</v>
      </c>
    </row>
    <row r="1789" spans="1:23" x14ac:dyDescent="0.2">
      <c r="A1789" t="s">
        <v>24</v>
      </c>
      <c r="B1789" s="12">
        <v>40280</v>
      </c>
      <c r="C1789">
        <v>4</v>
      </c>
      <c r="D1789">
        <v>2010</v>
      </c>
      <c r="E1789" t="s">
        <v>24</v>
      </c>
      <c r="F1789">
        <v>3717335</v>
      </c>
      <c r="G1789">
        <v>1</v>
      </c>
      <c r="H1789" t="s">
        <v>25</v>
      </c>
      <c r="I1789" t="s">
        <v>453</v>
      </c>
      <c r="J1789">
        <v>1082</v>
      </c>
      <c r="K1789" t="s">
        <v>2377</v>
      </c>
      <c r="L1789">
        <v>144.80000000000001</v>
      </c>
      <c r="O1789" t="s">
        <v>27</v>
      </c>
      <c r="P1789" t="s">
        <v>24</v>
      </c>
      <c r="Q1789" t="s">
        <v>2574</v>
      </c>
      <c r="R1789">
        <v>54.616666666699999</v>
      </c>
      <c r="S1789">
        <v>-165.36666666670001</v>
      </c>
      <c r="T1789" t="s">
        <v>56</v>
      </c>
      <c r="U1789" t="s">
        <v>40</v>
      </c>
      <c r="V1789" s="13" t="s">
        <v>42</v>
      </c>
      <c r="W1789" t="s">
        <v>29</v>
      </c>
    </row>
    <row r="1790" spans="1:23" x14ac:dyDescent="0.2">
      <c r="A1790" t="s">
        <v>24</v>
      </c>
      <c r="B1790" s="12">
        <v>40285</v>
      </c>
      <c r="C1790">
        <v>4</v>
      </c>
      <c r="D1790">
        <v>2010</v>
      </c>
      <c r="E1790" t="s">
        <v>24</v>
      </c>
      <c r="F1790">
        <v>3718863</v>
      </c>
      <c r="G1790">
        <v>1</v>
      </c>
      <c r="H1790" t="s">
        <v>107</v>
      </c>
      <c r="I1790" t="s">
        <v>191</v>
      </c>
      <c r="J1790">
        <v>9978</v>
      </c>
      <c r="K1790" t="s">
        <v>2377</v>
      </c>
      <c r="L1790">
        <v>344.3</v>
      </c>
      <c r="O1790" t="s">
        <v>27</v>
      </c>
      <c r="P1790" t="s">
        <v>24</v>
      </c>
      <c r="Q1790" t="s">
        <v>2574</v>
      </c>
      <c r="R1790">
        <v>57.95</v>
      </c>
      <c r="S1790">
        <v>-152.94999999999999</v>
      </c>
      <c r="T1790" t="s">
        <v>399</v>
      </c>
      <c r="U1790" t="s">
        <v>40</v>
      </c>
      <c r="W1790" t="s">
        <v>29</v>
      </c>
    </row>
    <row r="1791" spans="1:23" x14ac:dyDescent="0.2">
      <c r="A1791" t="s">
        <v>24</v>
      </c>
      <c r="B1791" s="12">
        <v>40286</v>
      </c>
      <c r="C1791">
        <v>4</v>
      </c>
      <c r="D1791">
        <v>2010</v>
      </c>
      <c r="E1791" t="s">
        <v>24</v>
      </c>
      <c r="F1791">
        <v>3720931</v>
      </c>
      <c r="G1791">
        <v>1</v>
      </c>
      <c r="H1791" t="s">
        <v>25</v>
      </c>
      <c r="I1791" t="s">
        <v>158</v>
      </c>
      <c r="J1791">
        <v>1215</v>
      </c>
      <c r="K1791" t="s">
        <v>2377</v>
      </c>
      <c r="L1791">
        <v>205.7</v>
      </c>
      <c r="O1791" t="s">
        <v>27</v>
      </c>
      <c r="P1791" t="s">
        <v>24</v>
      </c>
      <c r="Q1791" t="s">
        <v>2574</v>
      </c>
      <c r="R1791">
        <v>53.85</v>
      </c>
      <c r="S1791">
        <v>-166.5666666667</v>
      </c>
      <c r="T1791" t="s">
        <v>56</v>
      </c>
      <c r="U1791" t="s">
        <v>40</v>
      </c>
      <c r="V1791" s="13" t="s">
        <v>42</v>
      </c>
      <c r="W1791" t="s">
        <v>29</v>
      </c>
    </row>
    <row r="1792" spans="1:23" x14ac:dyDescent="0.2">
      <c r="A1792" t="s">
        <v>24</v>
      </c>
      <c r="B1792" s="12">
        <v>40287</v>
      </c>
      <c r="C1792">
        <v>4</v>
      </c>
      <c r="D1792">
        <v>2010</v>
      </c>
      <c r="E1792" t="s">
        <v>24</v>
      </c>
      <c r="F1792">
        <v>3720410</v>
      </c>
      <c r="G1792">
        <v>1</v>
      </c>
      <c r="H1792" t="s">
        <v>25</v>
      </c>
      <c r="I1792" t="s">
        <v>989</v>
      </c>
      <c r="J1792">
        <v>197</v>
      </c>
      <c r="K1792" t="s">
        <v>2574</v>
      </c>
      <c r="L1792">
        <v>79.599999999999994</v>
      </c>
      <c r="O1792" t="s">
        <v>27</v>
      </c>
      <c r="P1792" t="s">
        <v>24</v>
      </c>
      <c r="Q1792" t="s">
        <v>2574</v>
      </c>
      <c r="R1792">
        <v>53.877776666700001</v>
      </c>
      <c r="S1792">
        <v>-166.5777766667</v>
      </c>
      <c r="T1792" t="s">
        <v>58</v>
      </c>
      <c r="U1792" t="s">
        <v>1894</v>
      </c>
      <c r="W1792" t="s">
        <v>30</v>
      </c>
    </row>
    <row r="1793" spans="1:23" x14ac:dyDescent="0.2">
      <c r="A1793" t="s">
        <v>24</v>
      </c>
      <c r="B1793" s="12">
        <v>40287</v>
      </c>
      <c r="C1793">
        <v>4</v>
      </c>
      <c r="D1793">
        <v>2010</v>
      </c>
      <c r="E1793" t="s">
        <v>24</v>
      </c>
      <c r="F1793">
        <v>3721450</v>
      </c>
      <c r="G1793">
        <v>1</v>
      </c>
      <c r="H1793" t="s">
        <v>25</v>
      </c>
      <c r="I1793" t="s">
        <v>125</v>
      </c>
      <c r="J1793">
        <v>196</v>
      </c>
      <c r="K1793" t="s">
        <v>2574</v>
      </c>
      <c r="L1793">
        <v>106.4</v>
      </c>
      <c r="O1793" t="s">
        <v>27</v>
      </c>
      <c r="P1793" t="s">
        <v>24</v>
      </c>
      <c r="Q1793" t="s">
        <v>2574</v>
      </c>
      <c r="R1793">
        <v>53.877776666700001</v>
      </c>
      <c r="S1793">
        <v>-166.5777766667</v>
      </c>
      <c r="T1793" t="s">
        <v>58</v>
      </c>
      <c r="U1793" t="s">
        <v>1894</v>
      </c>
      <c r="W1793" t="s">
        <v>30</v>
      </c>
    </row>
    <row r="1794" spans="1:23" x14ac:dyDescent="0.2">
      <c r="A1794" t="s">
        <v>24</v>
      </c>
      <c r="B1794" s="12">
        <v>40288</v>
      </c>
      <c r="C1794">
        <v>4</v>
      </c>
      <c r="D1794">
        <v>2010</v>
      </c>
      <c r="E1794" t="s">
        <v>24</v>
      </c>
      <c r="F1794">
        <v>3721448</v>
      </c>
      <c r="G1794">
        <v>1</v>
      </c>
      <c r="H1794" t="s">
        <v>25</v>
      </c>
      <c r="I1794" t="s">
        <v>1367</v>
      </c>
      <c r="J1794">
        <v>95</v>
      </c>
      <c r="K1794" t="s">
        <v>2574</v>
      </c>
      <c r="L1794">
        <v>75.099999999999994</v>
      </c>
      <c r="N1794">
        <v>39</v>
      </c>
      <c r="O1794" t="s">
        <v>27</v>
      </c>
      <c r="P1794" t="s">
        <v>24</v>
      </c>
      <c r="Q1794" t="s">
        <v>2377</v>
      </c>
      <c r="R1794">
        <v>59.166666666700003</v>
      </c>
      <c r="S1794">
        <v>-146.78333333329999</v>
      </c>
      <c r="T1794" t="s">
        <v>36</v>
      </c>
      <c r="U1794" t="s">
        <v>40</v>
      </c>
      <c r="V1794" s="13" t="s">
        <v>30</v>
      </c>
      <c r="W1794" t="s">
        <v>29</v>
      </c>
    </row>
    <row r="1795" spans="1:23" x14ac:dyDescent="0.2">
      <c r="A1795" t="s">
        <v>24</v>
      </c>
      <c r="B1795" s="12">
        <v>40289</v>
      </c>
      <c r="C1795">
        <v>4</v>
      </c>
      <c r="D1795">
        <v>2010</v>
      </c>
      <c r="E1795" t="s">
        <v>24</v>
      </c>
      <c r="F1795">
        <v>3722265</v>
      </c>
      <c r="G1795">
        <v>1</v>
      </c>
      <c r="H1795" t="s">
        <v>25</v>
      </c>
      <c r="I1795" t="s">
        <v>1368</v>
      </c>
      <c r="J1795">
        <v>60</v>
      </c>
      <c r="K1795" t="s">
        <v>2574</v>
      </c>
      <c r="L1795">
        <v>49.9</v>
      </c>
      <c r="O1795" t="s">
        <v>27</v>
      </c>
      <c r="P1795" t="s">
        <v>24</v>
      </c>
      <c r="Q1795" t="s">
        <v>2574</v>
      </c>
      <c r="R1795">
        <v>57.793610000000001</v>
      </c>
      <c r="S1795">
        <v>-152.4058</v>
      </c>
      <c r="T1795" t="s">
        <v>58</v>
      </c>
      <c r="U1795" t="s">
        <v>1894</v>
      </c>
      <c r="W1795" t="s">
        <v>30</v>
      </c>
    </row>
    <row r="1796" spans="1:23" x14ac:dyDescent="0.2">
      <c r="A1796" t="s">
        <v>24</v>
      </c>
      <c r="B1796" s="12">
        <v>40290</v>
      </c>
      <c r="C1796">
        <v>4</v>
      </c>
      <c r="D1796">
        <v>2010</v>
      </c>
      <c r="F1796">
        <v>3723161</v>
      </c>
      <c r="G1796">
        <v>1</v>
      </c>
      <c r="I1796" t="s">
        <v>1369</v>
      </c>
      <c r="K1796" t="s">
        <v>3723</v>
      </c>
      <c r="O1796" t="s">
        <v>27</v>
      </c>
      <c r="P1796" t="s">
        <v>24</v>
      </c>
      <c r="Q1796" t="s">
        <v>2377</v>
      </c>
      <c r="R1796">
        <v>59.6</v>
      </c>
      <c r="S1796">
        <v>-151.8166666667</v>
      </c>
      <c r="T1796" t="s">
        <v>44</v>
      </c>
      <c r="U1796" t="s">
        <v>40</v>
      </c>
      <c r="W1796" t="s">
        <v>29</v>
      </c>
    </row>
    <row r="1797" spans="1:23" x14ac:dyDescent="0.2">
      <c r="A1797" t="s">
        <v>24</v>
      </c>
      <c r="B1797" s="12">
        <v>40295</v>
      </c>
      <c r="C1797">
        <v>4</v>
      </c>
      <c r="D1797">
        <v>2010</v>
      </c>
      <c r="E1797" t="s">
        <v>24</v>
      </c>
      <c r="F1797">
        <v>3725776</v>
      </c>
      <c r="G1797">
        <v>1</v>
      </c>
      <c r="H1797" t="s">
        <v>25</v>
      </c>
      <c r="I1797" t="s">
        <v>1370</v>
      </c>
      <c r="K1797" t="s">
        <v>3723</v>
      </c>
      <c r="O1797" t="s">
        <v>27</v>
      </c>
      <c r="P1797" t="s">
        <v>24</v>
      </c>
      <c r="Q1797" t="s">
        <v>2574</v>
      </c>
      <c r="R1797">
        <v>55.439572166700003</v>
      </c>
      <c r="S1797">
        <v>-131.838075</v>
      </c>
      <c r="T1797" t="s">
        <v>58</v>
      </c>
      <c r="U1797" t="s">
        <v>1894</v>
      </c>
      <c r="W1797" t="s">
        <v>30</v>
      </c>
    </row>
    <row r="1798" spans="1:23" x14ac:dyDescent="0.2">
      <c r="A1798" t="s">
        <v>24</v>
      </c>
      <c r="B1798" s="12">
        <v>40295</v>
      </c>
      <c r="C1798">
        <v>4</v>
      </c>
      <c r="D1798">
        <v>2010</v>
      </c>
      <c r="E1798" t="s">
        <v>24</v>
      </c>
      <c r="F1798">
        <v>3727217</v>
      </c>
      <c r="G1798">
        <v>1</v>
      </c>
      <c r="H1798" t="s">
        <v>107</v>
      </c>
      <c r="I1798" t="s">
        <v>108</v>
      </c>
      <c r="J1798">
        <v>1328</v>
      </c>
      <c r="K1798" t="s">
        <v>2377</v>
      </c>
      <c r="L1798">
        <v>217.5</v>
      </c>
      <c r="N1798">
        <v>45</v>
      </c>
      <c r="O1798" t="s">
        <v>27</v>
      </c>
      <c r="P1798" t="s">
        <v>24</v>
      </c>
      <c r="Q1798" t="s">
        <v>2377</v>
      </c>
      <c r="R1798">
        <v>59.236109999999996</v>
      </c>
      <c r="S1798">
        <v>-135.43440000000001</v>
      </c>
      <c r="T1798" t="s">
        <v>56</v>
      </c>
      <c r="U1798" t="s">
        <v>40</v>
      </c>
      <c r="W1798" t="s">
        <v>29</v>
      </c>
    </row>
    <row r="1799" spans="1:23" x14ac:dyDescent="0.2">
      <c r="A1799" t="s">
        <v>24</v>
      </c>
      <c r="B1799" s="12">
        <v>40296</v>
      </c>
      <c r="C1799">
        <v>4</v>
      </c>
      <c r="D1799">
        <v>2010</v>
      </c>
      <c r="E1799" t="s">
        <v>24</v>
      </c>
      <c r="F1799">
        <v>3729993</v>
      </c>
      <c r="G1799">
        <v>1</v>
      </c>
      <c r="H1799" t="s">
        <v>25</v>
      </c>
      <c r="I1799" t="s">
        <v>1371</v>
      </c>
      <c r="J1799">
        <v>10</v>
      </c>
      <c r="K1799" t="s">
        <v>2574</v>
      </c>
      <c r="L1799">
        <v>28.5</v>
      </c>
      <c r="O1799" t="s">
        <v>27</v>
      </c>
      <c r="P1799" t="s">
        <v>24</v>
      </c>
      <c r="Q1799" t="s">
        <v>2574</v>
      </c>
      <c r="R1799">
        <v>57.028466666699998</v>
      </c>
      <c r="S1799">
        <v>-135.3761166667</v>
      </c>
      <c r="T1799" t="s">
        <v>44</v>
      </c>
      <c r="U1799" t="s">
        <v>40</v>
      </c>
      <c r="W1799" t="s">
        <v>29</v>
      </c>
    </row>
    <row r="1800" spans="1:23" x14ac:dyDescent="0.2">
      <c r="A1800" t="s">
        <v>24</v>
      </c>
      <c r="B1800" s="12">
        <v>40297</v>
      </c>
      <c r="C1800">
        <v>4</v>
      </c>
      <c r="D1800">
        <v>2010</v>
      </c>
      <c r="E1800" t="s">
        <v>24</v>
      </c>
      <c r="F1800">
        <v>3736562</v>
      </c>
      <c r="G1800">
        <v>1</v>
      </c>
      <c r="H1800" t="s">
        <v>25</v>
      </c>
      <c r="I1800" t="s">
        <v>707</v>
      </c>
      <c r="J1800">
        <v>194</v>
      </c>
      <c r="K1800" t="s">
        <v>2574</v>
      </c>
      <c r="L1800">
        <v>150.19999999999999</v>
      </c>
      <c r="O1800" t="s">
        <v>27</v>
      </c>
      <c r="P1800" t="s">
        <v>24</v>
      </c>
      <c r="Q1800" t="s">
        <v>2574</v>
      </c>
      <c r="R1800">
        <v>56.744999999999997</v>
      </c>
      <c r="S1800">
        <v>-165.58166666669999</v>
      </c>
      <c r="T1800" t="s">
        <v>56</v>
      </c>
      <c r="U1800" t="s">
        <v>40</v>
      </c>
      <c r="W1800" t="s">
        <v>29</v>
      </c>
    </row>
    <row r="1801" spans="1:23" x14ac:dyDescent="0.2">
      <c r="A1801" t="s">
        <v>24</v>
      </c>
      <c r="B1801" s="12">
        <v>40298</v>
      </c>
      <c r="C1801">
        <v>4</v>
      </c>
      <c r="D1801">
        <v>2010</v>
      </c>
      <c r="E1801" t="s">
        <v>24</v>
      </c>
      <c r="F1801">
        <v>3732421</v>
      </c>
      <c r="G1801">
        <v>1</v>
      </c>
      <c r="H1801" t="s">
        <v>93</v>
      </c>
      <c r="I1801" t="s">
        <v>1372</v>
      </c>
      <c r="J1801">
        <v>58</v>
      </c>
      <c r="K1801" t="s">
        <v>2574</v>
      </c>
      <c r="L1801">
        <v>74</v>
      </c>
      <c r="N1801">
        <v>37</v>
      </c>
      <c r="O1801" t="s">
        <v>27</v>
      </c>
      <c r="P1801" t="s">
        <v>24</v>
      </c>
      <c r="Q1801" t="s">
        <v>2377</v>
      </c>
      <c r="R1801">
        <v>60.119450000000001</v>
      </c>
      <c r="S1801">
        <v>-149.43440000000001</v>
      </c>
      <c r="T1801" t="s">
        <v>58</v>
      </c>
      <c r="U1801" t="s">
        <v>1894</v>
      </c>
      <c r="W1801" t="s">
        <v>30</v>
      </c>
    </row>
    <row r="1802" spans="1:23" x14ac:dyDescent="0.2">
      <c r="A1802" t="s">
        <v>24</v>
      </c>
      <c r="B1802" s="12">
        <v>40304</v>
      </c>
      <c r="C1802">
        <v>5</v>
      </c>
      <c r="D1802">
        <v>2010</v>
      </c>
      <c r="E1802" t="s">
        <v>24</v>
      </c>
      <c r="F1802">
        <v>3735520</v>
      </c>
      <c r="G1802">
        <v>1</v>
      </c>
      <c r="H1802" t="s">
        <v>25</v>
      </c>
      <c r="I1802" t="s">
        <v>1373</v>
      </c>
      <c r="J1802">
        <v>11</v>
      </c>
      <c r="K1802" t="s">
        <v>2574</v>
      </c>
      <c r="L1802">
        <v>30</v>
      </c>
      <c r="N1802">
        <v>29</v>
      </c>
      <c r="O1802" t="s">
        <v>27</v>
      </c>
      <c r="P1802" t="s">
        <v>24</v>
      </c>
      <c r="Q1802" t="s">
        <v>2377</v>
      </c>
      <c r="R1802">
        <v>59.632510000000003</v>
      </c>
      <c r="S1802">
        <v>-151.53280000000001</v>
      </c>
      <c r="T1802" t="s">
        <v>50</v>
      </c>
      <c r="U1802" t="s">
        <v>1894</v>
      </c>
      <c r="V1802" s="13" t="s">
        <v>30</v>
      </c>
      <c r="W1802" t="s">
        <v>30</v>
      </c>
    </row>
    <row r="1803" spans="1:23" x14ac:dyDescent="0.2">
      <c r="A1803" t="s">
        <v>24</v>
      </c>
      <c r="B1803" s="12">
        <v>40310</v>
      </c>
      <c r="C1803">
        <v>5</v>
      </c>
      <c r="D1803">
        <v>2010</v>
      </c>
      <c r="E1803" t="s">
        <v>24</v>
      </c>
      <c r="F1803">
        <v>3742417</v>
      </c>
      <c r="G1803">
        <v>1</v>
      </c>
      <c r="H1803" t="s">
        <v>62</v>
      </c>
      <c r="I1803" t="s">
        <v>1374</v>
      </c>
      <c r="J1803">
        <v>9</v>
      </c>
      <c r="K1803" t="s">
        <v>2574</v>
      </c>
      <c r="L1803">
        <v>27.2</v>
      </c>
      <c r="N1803">
        <v>39</v>
      </c>
      <c r="O1803" t="s">
        <v>27</v>
      </c>
      <c r="P1803" t="s">
        <v>24</v>
      </c>
      <c r="Q1803" t="s">
        <v>2377</v>
      </c>
      <c r="R1803">
        <v>60.541400000000003</v>
      </c>
      <c r="S1803">
        <v>-145.76439999999999</v>
      </c>
      <c r="T1803" t="s">
        <v>58</v>
      </c>
      <c r="U1803" t="s">
        <v>1894</v>
      </c>
      <c r="W1803" t="s">
        <v>30</v>
      </c>
    </row>
    <row r="1804" spans="1:23" x14ac:dyDescent="0.2">
      <c r="A1804" t="s">
        <v>24</v>
      </c>
      <c r="B1804" s="12">
        <v>40310</v>
      </c>
      <c r="C1804">
        <v>5</v>
      </c>
      <c r="D1804">
        <v>2010</v>
      </c>
      <c r="E1804" t="s">
        <v>24</v>
      </c>
      <c r="F1804">
        <v>3749393</v>
      </c>
      <c r="G1804">
        <v>1</v>
      </c>
      <c r="H1804" t="s">
        <v>107</v>
      </c>
      <c r="I1804" t="s">
        <v>1375</v>
      </c>
      <c r="J1804">
        <v>91</v>
      </c>
      <c r="K1804" t="s">
        <v>2574</v>
      </c>
      <c r="L1804">
        <v>78.5</v>
      </c>
      <c r="N1804">
        <v>19</v>
      </c>
      <c r="O1804" t="s">
        <v>27</v>
      </c>
      <c r="P1804" t="s">
        <v>24</v>
      </c>
      <c r="Q1804" t="s">
        <v>2377</v>
      </c>
      <c r="R1804">
        <v>58.184170000000002</v>
      </c>
      <c r="S1804">
        <v>-134.20779999999999</v>
      </c>
      <c r="T1804" t="s">
        <v>39</v>
      </c>
      <c r="U1804" t="s">
        <v>40</v>
      </c>
      <c r="V1804" s="13" t="s">
        <v>42</v>
      </c>
      <c r="W1804" t="s">
        <v>29</v>
      </c>
    </row>
    <row r="1805" spans="1:23" x14ac:dyDescent="0.2">
      <c r="A1805" t="s">
        <v>24</v>
      </c>
      <c r="B1805" s="12">
        <v>40310</v>
      </c>
      <c r="C1805">
        <v>5</v>
      </c>
      <c r="D1805">
        <v>2010</v>
      </c>
      <c r="E1805" t="s">
        <v>24</v>
      </c>
      <c r="F1805">
        <v>3776108</v>
      </c>
      <c r="G1805">
        <v>1</v>
      </c>
      <c r="H1805" t="s">
        <v>107</v>
      </c>
      <c r="I1805" t="s">
        <v>206</v>
      </c>
      <c r="J1805">
        <v>3029</v>
      </c>
      <c r="K1805" t="s">
        <v>2377</v>
      </c>
      <c r="L1805">
        <v>372.2</v>
      </c>
      <c r="O1805" t="s">
        <v>27</v>
      </c>
      <c r="P1805" t="s">
        <v>24</v>
      </c>
      <c r="Q1805" t="s">
        <v>2574</v>
      </c>
      <c r="R1805">
        <v>55.439572166700003</v>
      </c>
      <c r="S1805">
        <v>-131.838075</v>
      </c>
      <c r="T1805" t="s">
        <v>44</v>
      </c>
      <c r="U1805" t="s">
        <v>40</v>
      </c>
      <c r="W1805" t="s">
        <v>29</v>
      </c>
    </row>
    <row r="1806" spans="1:23" x14ac:dyDescent="0.2">
      <c r="A1806" t="s">
        <v>24</v>
      </c>
      <c r="B1806" s="12">
        <v>40312</v>
      </c>
      <c r="C1806">
        <v>5</v>
      </c>
      <c r="D1806">
        <v>2010</v>
      </c>
      <c r="E1806" t="s">
        <v>24</v>
      </c>
      <c r="F1806">
        <v>3738204</v>
      </c>
      <c r="G1806">
        <v>1</v>
      </c>
      <c r="H1806" t="s">
        <v>90</v>
      </c>
      <c r="I1806" t="s">
        <v>1376</v>
      </c>
      <c r="J1806">
        <v>90</v>
      </c>
      <c r="K1806" t="s">
        <v>2574</v>
      </c>
      <c r="L1806">
        <v>78.8</v>
      </c>
      <c r="N1806">
        <v>64</v>
      </c>
      <c r="O1806" t="s">
        <v>27</v>
      </c>
      <c r="P1806" t="s">
        <v>24</v>
      </c>
      <c r="Q1806" t="s">
        <v>2377</v>
      </c>
      <c r="R1806">
        <v>59.632510000000003</v>
      </c>
      <c r="S1806">
        <v>-151.53280000000001</v>
      </c>
      <c r="T1806" t="s">
        <v>58</v>
      </c>
      <c r="U1806" t="s">
        <v>1894</v>
      </c>
      <c r="W1806" t="s">
        <v>30</v>
      </c>
    </row>
    <row r="1807" spans="1:23" x14ac:dyDescent="0.2">
      <c r="A1807" t="s">
        <v>24</v>
      </c>
      <c r="B1807" s="12">
        <v>40312</v>
      </c>
      <c r="C1807">
        <v>5</v>
      </c>
      <c r="D1807">
        <v>2010</v>
      </c>
      <c r="E1807" t="s">
        <v>24</v>
      </c>
      <c r="F1807">
        <v>3738432</v>
      </c>
      <c r="G1807">
        <v>1</v>
      </c>
      <c r="H1807" t="s">
        <v>62</v>
      </c>
      <c r="I1807" t="s">
        <v>1377</v>
      </c>
      <c r="J1807">
        <v>39</v>
      </c>
      <c r="K1807" t="s">
        <v>2574</v>
      </c>
      <c r="L1807">
        <v>53</v>
      </c>
      <c r="O1807" t="s">
        <v>27</v>
      </c>
      <c r="P1807" t="s">
        <v>24</v>
      </c>
      <c r="Q1807" t="s">
        <v>2574</v>
      </c>
      <c r="R1807">
        <v>55.439572166700003</v>
      </c>
      <c r="S1807">
        <v>-131.838075</v>
      </c>
      <c r="T1807" t="s">
        <v>58</v>
      </c>
      <c r="U1807" t="s">
        <v>1894</v>
      </c>
      <c r="W1807" t="s">
        <v>30</v>
      </c>
    </row>
    <row r="1808" spans="1:23" x14ac:dyDescent="0.2">
      <c r="A1808" t="s">
        <v>24</v>
      </c>
      <c r="B1808" s="12">
        <v>40315</v>
      </c>
      <c r="C1808">
        <v>5</v>
      </c>
      <c r="D1808">
        <v>2010</v>
      </c>
      <c r="E1808" t="s">
        <v>24</v>
      </c>
      <c r="F1808">
        <v>3742857</v>
      </c>
      <c r="G1808">
        <v>1</v>
      </c>
      <c r="H1808" t="s">
        <v>107</v>
      </c>
      <c r="I1808" t="s">
        <v>1378</v>
      </c>
      <c r="J1808">
        <v>94</v>
      </c>
      <c r="K1808" t="s">
        <v>2574</v>
      </c>
      <c r="L1808">
        <v>143.80000000000001</v>
      </c>
      <c r="O1808" t="s">
        <v>27</v>
      </c>
      <c r="P1808" t="s">
        <v>24</v>
      </c>
      <c r="Q1808" t="s">
        <v>2574</v>
      </c>
      <c r="R1808">
        <v>54.234999999999999</v>
      </c>
      <c r="S1808">
        <v>-130.5</v>
      </c>
      <c r="T1808" t="s">
        <v>56</v>
      </c>
      <c r="U1808" t="s">
        <v>40</v>
      </c>
      <c r="W1808" t="s">
        <v>29</v>
      </c>
    </row>
    <row r="1809" spans="1:23" x14ac:dyDescent="0.2">
      <c r="A1809" t="s">
        <v>24</v>
      </c>
      <c r="B1809" s="12">
        <v>40316</v>
      </c>
      <c r="C1809">
        <v>5</v>
      </c>
      <c r="D1809">
        <v>2010</v>
      </c>
      <c r="E1809" t="s">
        <v>24</v>
      </c>
      <c r="F1809">
        <v>3743035</v>
      </c>
      <c r="G1809">
        <v>1</v>
      </c>
      <c r="H1809" t="s">
        <v>59</v>
      </c>
      <c r="I1809" t="s">
        <v>60</v>
      </c>
      <c r="J1809">
        <v>30415</v>
      </c>
      <c r="K1809" t="s">
        <v>2377</v>
      </c>
      <c r="L1809">
        <v>575.70000000000005</v>
      </c>
      <c r="N1809">
        <v>20</v>
      </c>
      <c r="O1809" t="s">
        <v>27</v>
      </c>
      <c r="P1809" t="s">
        <v>24</v>
      </c>
      <c r="Q1809" t="s">
        <v>2377</v>
      </c>
      <c r="R1809">
        <v>61.12473</v>
      </c>
      <c r="S1809">
        <v>-146.34639999999999</v>
      </c>
      <c r="T1809" t="s">
        <v>58</v>
      </c>
      <c r="U1809" t="s">
        <v>1894</v>
      </c>
      <c r="W1809" t="s">
        <v>30</v>
      </c>
    </row>
    <row r="1810" spans="1:23" x14ac:dyDescent="0.2">
      <c r="A1810" t="s">
        <v>24</v>
      </c>
      <c r="B1810" s="12">
        <v>40317</v>
      </c>
      <c r="C1810">
        <v>5</v>
      </c>
      <c r="D1810">
        <v>2010</v>
      </c>
      <c r="E1810" t="s">
        <v>24</v>
      </c>
      <c r="F1810">
        <v>3742388</v>
      </c>
      <c r="G1810">
        <v>1</v>
      </c>
      <c r="H1810" t="s">
        <v>62</v>
      </c>
      <c r="I1810" t="s">
        <v>1379</v>
      </c>
      <c r="J1810">
        <v>37</v>
      </c>
      <c r="K1810" t="s">
        <v>2574</v>
      </c>
      <c r="L1810">
        <v>47</v>
      </c>
      <c r="N1810">
        <v>40</v>
      </c>
      <c r="O1810" t="s">
        <v>27</v>
      </c>
      <c r="P1810" t="s">
        <v>24</v>
      </c>
      <c r="Q1810" t="s">
        <v>2377</v>
      </c>
      <c r="R1810">
        <v>59.75</v>
      </c>
      <c r="S1810">
        <v>-147.86666666670001</v>
      </c>
      <c r="T1810" t="s">
        <v>36</v>
      </c>
      <c r="U1810" t="s">
        <v>40</v>
      </c>
      <c r="V1810" s="13" t="s">
        <v>30</v>
      </c>
      <c r="W1810" t="s">
        <v>29</v>
      </c>
    </row>
    <row r="1811" spans="1:23" x14ac:dyDescent="0.2">
      <c r="A1811" t="s">
        <v>24</v>
      </c>
      <c r="B1811" s="12">
        <v>40317</v>
      </c>
      <c r="C1811">
        <v>5</v>
      </c>
      <c r="D1811">
        <v>2010</v>
      </c>
      <c r="E1811" t="s">
        <v>24</v>
      </c>
      <c r="F1811">
        <v>3746672</v>
      </c>
      <c r="G1811">
        <v>1</v>
      </c>
      <c r="H1811" t="s">
        <v>107</v>
      </c>
      <c r="I1811" t="s">
        <v>499</v>
      </c>
      <c r="J1811">
        <v>99</v>
      </c>
      <c r="K1811" t="s">
        <v>2574</v>
      </c>
      <c r="L1811">
        <v>183.3</v>
      </c>
      <c r="N1811">
        <v>35</v>
      </c>
      <c r="O1811" t="s">
        <v>27</v>
      </c>
      <c r="P1811" t="s">
        <v>24</v>
      </c>
      <c r="Q1811" t="s">
        <v>2377</v>
      </c>
      <c r="R1811">
        <v>58.111666666700003</v>
      </c>
      <c r="S1811">
        <v>-134.10499999999999</v>
      </c>
      <c r="T1811" t="s">
        <v>44</v>
      </c>
      <c r="U1811" t="s">
        <v>40</v>
      </c>
      <c r="W1811" t="s">
        <v>29</v>
      </c>
    </row>
    <row r="1812" spans="1:23" x14ac:dyDescent="0.2">
      <c r="A1812" t="s">
        <v>24</v>
      </c>
      <c r="B1812" s="12">
        <v>40318</v>
      </c>
      <c r="C1812">
        <v>5</v>
      </c>
      <c r="D1812">
        <v>2010</v>
      </c>
      <c r="E1812" t="s">
        <v>3012</v>
      </c>
      <c r="F1812">
        <v>3756989</v>
      </c>
      <c r="G1812">
        <v>1</v>
      </c>
      <c r="H1812" t="s">
        <v>107</v>
      </c>
      <c r="I1812" t="s">
        <v>253</v>
      </c>
      <c r="J1812">
        <v>62735</v>
      </c>
      <c r="K1812" t="s">
        <v>2377</v>
      </c>
      <c r="L1812">
        <v>780.8</v>
      </c>
      <c r="O1812" t="s">
        <v>27</v>
      </c>
      <c r="P1812" t="s">
        <v>24</v>
      </c>
      <c r="Q1812" t="s">
        <v>2574</v>
      </c>
      <c r="R1812">
        <v>57.03</v>
      </c>
      <c r="S1812">
        <v>-135.28866666670001</v>
      </c>
      <c r="T1812" t="s">
        <v>56</v>
      </c>
      <c r="U1812" t="s">
        <v>40</v>
      </c>
      <c r="W1812" t="s">
        <v>29</v>
      </c>
    </row>
    <row r="1813" spans="1:23" x14ac:dyDescent="0.2">
      <c r="A1813" t="s">
        <v>24</v>
      </c>
      <c r="B1813" s="12">
        <v>40319</v>
      </c>
      <c r="C1813">
        <v>5</v>
      </c>
      <c r="D1813">
        <v>2010</v>
      </c>
      <c r="E1813" t="s">
        <v>24</v>
      </c>
      <c r="F1813">
        <v>3834614</v>
      </c>
      <c r="G1813">
        <v>1</v>
      </c>
      <c r="H1813" t="s">
        <v>107</v>
      </c>
      <c r="I1813" t="s">
        <v>193</v>
      </c>
      <c r="J1813">
        <v>2625</v>
      </c>
      <c r="K1813" t="s">
        <v>2377</v>
      </c>
      <c r="L1813">
        <v>316.89999999999998</v>
      </c>
      <c r="O1813" t="s">
        <v>27</v>
      </c>
      <c r="P1813" t="s">
        <v>24</v>
      </c>
      <c r="Q1813" t="s">
        <v>2574</v>
      </c>
      <c r="R1813">
        <v>56.97775</v>
      </c>
      <c r="S1813">
        <v>-134.34059999999999</v>
      </c>
      <c r="T1813" t="s">
        <v>56</v>
      </c>
      <c r="U1813" t="s">
        <v>40</v>
      </c>
      <c r="W1813" t="s">
        <v>29</v>
      </c>
    </row>
    <row r="1814" spans="1:23" x14ac:dyDescent="0.2">
      <c r="A1814" t="s">
        <v>24</v>
      </c>
      <c r="B1814" s="12">
        <v>40320</v>
      </c>
      <c r="C1814">
        <v>5</v>
      </c>
      <c r="D1814">
        <v>2010</v>
      </c>
      <c r="E1814" t="s">
        <v>24</v>
      </c>
      <c r="F1814">
        <v>3746218</v>
      </c>
      <c r="G1814">
        <v>1</v>
      </c>
      <c r="H1814" t="s">
        <v>25</v>
      </c>
      <c r="I1814" t="s">
        <v>1380</v>
      </c>
      <c r="J1814">
        <v>193</v>
      </c>
      <c r="K1814" t="s">
        <v>2574</v>
      </c>
      <c r="L1814">
        <v>92</v>
      </c>
      <c r="O1814" t="s">
        <v>27</v>
      </c>
      <c r="P1814" t="s">
        <v>24</v>
      </c>
      <c r="Q1814" t="s">
        <v>2574</v>
      </c>
      <c r="R1814">
        <v>53.883890000000001</v>
      </c>
      <c r="S1814">
        <v>-166.51804999999999</v>
      </c>
      <c r="T1814" t="s">
        <v>58</v>
      </c>
      <c r="U1814" t="s">
        <v>1894</v>
      </c>
      <c r="W1814" t="s">
        <v>30</v>
      </c>
    </row>
    <row r="1815" spans="1:23" x14ac:dyDescent="0.2">
      <c r="A1815" t="s">
        <v>24</v>
      </c>
      <c r="B1815" s="12">
        <v>40322</v>
      </c>
      <c r="C1815">
        <v>5</v>
      </c>
      <c r="D1815">
        <v>2010</v>
      </c>
      <c r="E1815" t="s">
        <v>24</v>
      </c>
      <c r="F1815">
        <v>3746466</v>
      </c>
      <c r="G1815">
        <v>1</v>
      </c>
      <c r="H1815" t="s">
        <v>25</v>
      </c>
      <c r="I1815" t="s">
        <v>1381</v>
      </c>
      <c r="J1815">
        <v>21</v>
      </c>
      <c r="K1815" t="s">
        <v>2574</v>
      </c>
      <c r="L1815">
        <v>33</v>
      </c>
      <c r="O1815" t="s">
        <v>27</v>
      </c>
      <c r="P1815" t="s">
        <v>24</v>
      </c>
      <c r="Q1815" t="s">
        <v>2574</v>
      </c>
      <c r="R1815">
        <v>57.046390000000002</v>
      </c>
      <c r="S1815">
        <v>-135.33860000000001</v>
      </c>
      <c r="T1815" t="s">
        <v>58</v>
      </c>
      <c r="U1815" t="s">
        <v>1894</v>
      </c>
      <c r="V1815" s="13" t="s">
        <v>42</v>
      </c>
      <c r="W1815" t="s">
        <v>30</v>
      </c>
    </row>
    <row r="1816" spans="1:23" x14ac:dyDescent="0.2">
      <c r="A1816" t="s">
        <v>24</v>
      </c>
      <c r="B1816" s="12">
        <v>40322</v>
      </c>
      <c r="C1816">
        <v>5</v>
      </c>
      <c r="D1816">
        <v>2010</v>
      </c>
      <c r="E1816" t="s">
        <v>24</v>
      </c>
      <c r="F1816">
        <v>3748244</v>
      </c>
      <c r="G1816">
        <v>1</v>
      </c>
      <c r="H1816" t="s">
        <v>107</v>
      </c>
      <c r="I1816" t="s">
        <v>519</v>
      </c>
      <c r="J1816">
        <v>2928</v>
      </c>
      <c r="K1816" t="s">
        <v>2377</v>
      </c>
      <c r="L1816">
        <v>372.2</v>
      </c>
      <c r="O1816" t="s">
        <v>27</v>
      </c>
      <c r="P1816" t="s">
        <v>24</v>
      </c>
      <c r="Q1816" t="s">
        <v>2574</v>
      </c>
      <c r="R1816">
        <v>56.575000000000003</v>
      </c>
      <c r="S1816">
        <v>-132.97566666669999</v>
      </c>
      <c r="T1816" t="s">
        <v>44</v>
      </c>
      <c r="U1816" t="s">
        <v>40</v>
      </c>
      <c r="W1816" t="s">
        <v>29</v>
      </c>
    </row>
    <row r="1817" spans="1:23" x14ac:dyDescent="0.2">
      <c r="A1817" t="s">
        <v>24</v>
      </c>
      <c r="B1817" s="12">
        <v>40322</v>
      </c>
      <c r="C1817">
        <v>5</v>
      </c>
      <c r="D1817">
        <v>2010</v>
      </c>
      <c r="E1817" t="s">
        <v>24</v>
      </c>
      <c r="F1817">
        <v>3749243</v>
      </c>
      <c r="G1817">
        <v>1</v>
      </c>
      <c r="H1817" t="s">
        <v>25</v>
      </c>
      <c r="I1817" t="s">
        <v>1382</v>
      </c>
      <c r="J1817">
        <v>193</v>
      </c>
      <c r="K1817" t="s">
        <v>2574</v>
      </c>
      <c r="L1817">
        <v>98.3</v>
      </c>
      <c r="O1817" t="s">
        <v>27</v>
      </c>
      <c r="P1817" t="s">
        <v>24</v>
      </c>
      <c r="Q1817" t="s">
        <v>2574</v>
      </c>
      <c r="R1817">
        <v>57.793610000000001</v>
      </c>
      <c r="S1817">
        <v>-152.4058</v>
      </c>
      <c r="T1817" t="s">
        <v>58</v>
      </c>
      <c r="U1817" t="s">
        <v>1894</v>
      </c>
      <c r="W1817" t="s">
        <v>30</v>
      </c>
    </row>
    <row r="1818" spans="1:23" x14ac:dyDescent="0.2">
      <c r="A1818" t="s">
        <v>24</v>
      </c>
      <c r="B1818" s="12">
        <v>40325</v>
      </c>
      <c r="C1818">
        <v>5</v>
      </c>
      <c r="D1818">
        <v>2010</v>
      </c>
      <c r="E1818" t="s">
        <v>24</v>
      </c>
      <c r="F1818">
        <v>3750177</v>
      </c>
      <c r="G1818">
        <v>1</v>
      </c>
      <c r="H1818" t="s">
        <v>25</v>
      </c>
      <c r="I1818" t="s">
        <v>334</v>
      </c>
      <c r="K1818" t="s">
        <v>3723</v>
      </c>
      <c r="L1818">
        <v>58</v>
      </c>
      <c r="O1818" t="s">
        <v>27</v>
      </c>
      <c r="P1818" t="s">
        <v>24</v>
      </c>
      <c r="Q1818" t="s">
        <v>2377</v>
      </c>
      <c r="R1818">
        <v>58.036389999999997</v>
      </c>
      <c r="S1818">
        <v>-152.7319</v>
      </c>
      <c r="T1818" t="s">
        <v>56</v>
      </c>
      <c r="U1818" t="s">
        <v>40</v>
      </c>
      <c r="W1818" t="s">
        <v>29</v>
      </c>
    </row>
    <row r="1819" spans="1:23" x14ac:dyDescent="0.2">
      <c r="A1819" t="s">
        <v>24</v>
      </c>
      <c r="B1819" s="12">
        <v>40326</v>
      </c>
      <c r="C1819">
        <v>5</v>
      </c>
      <c r="D1819">
        <v>2010</v>
      </c>
      <c r="E1819" t="s">
        <v>24</v>
      </c>
      <c r="F1819">
        <v>3832642</v>
      </c>
      <c r="G1819">
        <v>1</v>
      </c>
      <c r="H1819" t="s">
        <v>107</v>
      </c>
      <c r="I1819" t="s">
        <v>1383</v>
      </c>
      <c r="J1819">
        <v>23</v>
      </c>
      <c r="K1819" t="s">
        <v>2574</v>
      </c>
      <c r="L1819">
        <v>37.200000000000003</v>
      </c>
      <c r="N1819">
        <v>40</v>
      </c>
      <c r="O1819" t="s">
        <v>27</v>
      </c>
      <c r="P1819" t="s">
        <v>24</v>
      </c>
      <c r="Q1819" t="s">
        <v>2377</v>
      </c>
      <c r="R1819">
        <v>59.391666666699997</v>
      </c>
      <c r="S1819">
        <v>-151.94999999999999</v>
      </c>
      <c r="T1819" t="s">
        <v>80</v>
      </c>
      <c r="U1819" t="s">
        <v>40</v>
      </c>
      <c r="V1819" s="13" t="s">
        <v>42</v>
      </c>
      <c r="W1819" t="s">
        <v>29</v>
      </c>
    </row>
    <row r="1820" spans="1:23" x14ac:dyDescent="0.2">
      <c r="A1820" t="s">
        <v>24</v>
      </c>
      <c r="B1820" s="12">
        <v>40327</v>
      </c>
      <c r="C1820">
        <v>5</v>
      </c>
      <c r="D1820">
        <v>2010</v>
      </c>
      <c r="E1820" t="s">
        <v>24</v>
      </c>
      <c r="F1820">
        <v>3832184</v>
      </c>
      <c r="G1820">
        <v>1</v>
      </c>
      <c r="H1820" t="s">
        <v>93</v>
      </c>
      <c r="I1820" t="s">
        <v>1273</v>
      </c>
      <c r="J1820">
        <v>294</v>
      </c>
      <c r="K1820" t="s">
        <v>2574</v>
      </c>
      <c r="L1820">
        <v>125.9</v>
      </c>
      <c r="N1820">
        <v>18</v>
      </c>
      <c r="O1820" t="s">
        <v>27</v>
      </c>
      <c r="P1820" t="s">
        <v>24</v>
      </c>
      <c r="Q1820" t="s">
        <v>2377</v>
      </c>
      <c r="R1820">
        <v>61.103166666699998</v>
      </c>
      <c r="S1820">
        <v>-146.44316666669999</v>
      </c>
      <c r="T1820" t="s">
        <v>44</v>
      </c>
      <c r="U1820" t="s">
        <v>40</v>
      </c>
      <c r="W1820" t="s">
        <v>29</v>
      </c>
    </row>
    <row r="1821" spans="1:23" x14ac:dyDescent="0.2">
      <c r="A1821" t="s">
        <v>24</v>
      </c>
      <c r="B1821" s="12">
        <v>40328</v>
      </c>
      <c r="C1821">
        <v>5</v>
      </c>
      <c r="D1821">
        <v>2010</v>
      </c>
      <c r="E1821" t="s">
        <v>24</v>
      </c>
      <c r="F1821">
        <v>3808671</v>
      </c>
      <c r="G1821">
        <v>1</v>
      </c>
      <c r="H1821" t="s">
        <v>25</v>
      </c>
      <c r="I1821" t="s">
        <v>1058</v>
      </c>
      <c r="J1821">
        <v>195</v>
      </c>
      <c r="K1821" t="s">
        <v>2574</v>
      </c>
      <c r="L1821">
        <v>157.5</v>
      </c>
      <c r="N1821">
        <v>50</v>
      </c>
      <c r="O1821" t="s">
        <v>27</v>
      </c>
      <c r="P1821" t="s">
        <v>24</v>
      </c>
      <c r="Q1821" t="s">
        <v>2377</v>
      </c>
      <c r="R1821">
        <v>58.696669999999997</v>
      </c>
      <c r="S1821">
        <v>-156.67609999999999</v>
      </c>
      <c r="T1821" t="s">
        <v>58</v>
      </c>
      <c r="U1821" t="s">
        <v>1894</v>
      </c>
      <c r="V1821" s="13" t="s">
        <v>42</v>
      </c>
      <c r="W1821" t="s">
        <v>30</v>
      </c>
    </row>
    <row r="1822" spans="1:23" x14ac:dyDescent="0.2">
      <c r="A1822" t="s">
        <v>24</v>
      </c>
      <c r="B1822" s="12">
        <v>40329</v>
      </c>
      <c r="C1822">
        <v>5</v>
      </c>
      <c r="D1822">
        <v>2010</v>
      </c>
      <c r="E1822" t="s">
        <v>24</v>
      </c>
      <c r="F1822">
        <v>3756859</v>
      </c>
      <c r="G1822">
        <v>1</v>
      </c>
      <c r="H1822" t="s">
        <v>93</v>
      </c>
      <c r="I1822" t="s">
        <v>1384</v>
      </c>
      <c r="J1822">
        <v>294</v>
      </c>
      <c r="K1822" t="s">
        <v>2574</v>
      </c>
      <c r="L1822">
        <v>125.9</v>
      </c>
      <c r="N1822">
        <v>18</v>
      </c>
      <c r="O1822" t="s">
        <v>27</v>
      </c>
      <c r="P1822" t="s">
        <v>24</v>
      </c>
      <c r="Q1822" t="s">
        <v>2377</v>
      </c>
      <c r="R1822">
        <v>61.106000000000002</v>
      </c>
      <c r="S1822">
        <v>-146.2756666667</v>
      </c>
      <c r="T1822" t="s">
        <v>58</v>
      </c>
      <c r="U1822" t="s">
        <v>1894</v>
      </c>
      <c r="W1822" t="s">
        <v>30</v>
      </c>
    </row>
    <row r="1823" spans="1:23" x14ac:dyDescent="0.2">
      <c r="A1823" t="s">
        <v>24</v>
      </c>
      <c r="B1823" s="12">
        <v>40329</v>
      </c>
      <c r="C1823">
        <v>5</v>
      </c>
      <c r="D1823">
        <v>2010</v>
      </c>
      <c r="E1823" t="s">
        <v>24</v>
      </c>
      <c r="F1823">
        <v>3808776</v>
      </c>
      <c r="G1823">
        <v>1</v>
      </c>
      <c r="H1823" t="s">
        <v>93</v>
      </c>
      <c r="I1823" t="s">
        <v>1385</v>
      </c>
      <c r="J1823">
        <v>73</v>
      </c>
      <c r="K1823" t="s">
        <v>2574</v>
      </c>
      <c r="L1823">
        <v>59.6</v>
      </c>
      <c r="N1823">
        <v>61</v>
      </c>
      <c r="O1823" t="s">
        <v>27</v>
      </c>
      <c r="P1823" t="s">
        <v>24</v>
      </c>
      <c r="Q1823" t="s">
        <v>2377</v>
      </c>
      <c r="R1823">
        <v>59.939166666699997</v>
      </c>
      <c r="S1823">
        <v>-164.0395</v>
      </c>
      <c r="T1823" t="s">
        <v>58</v>
      </c>
      <c r="U1823" t="s">
        <v>1894</v>
      </c>
      <c r="W1823" t="s">
        <v>30</v>
      </c>
    </row>
    <row r="1824" spans="1:23" x14ac:dyDescent="0.2">
      <c r="A1824" t="s">
        <v>24</v>
      </c>
      <c r="B1824" s="12">
        <v>40330</v>
      </c>
      <c r="C1824">
        <v>6</v>
      </c>
      <c r="D1824">
        <v>2010</v>
      </c>
      <c r="E1824" t="s">
        <v>24</v>
      </c>
      <c r="F1824">
        <v>3756203</v>
      </c>
      <c r="G1824">
        <v>1</v>
      </c>
      <c r="H1824" t="s">
        <v>25</v>
      </c>
      <c r="I1824" t="s">
        <v>1386</v>
      </c>
      <c r="J1824">
        <v>27</v>
      </c>
      <c r="K1824" t="s">
        <v>2574</v>
      </c>
      <c r="L1824">
        <v>37.6</v>
      </c>
      <c r="N1824">
        <v>41</v>
      </c>
      <c r="O1824" t="s">
        <v>27</v>
      </c>
      <c r="P1824" t="s">
        <v>24</v>
      </c>
      <c r="Q1824" t="s">
        <v>2377</v>
      </c>
      <c r="R1824">
        <v>61.12473</v>
      </c>
      <c r="S1824">
        <v>-146.34639999999999</v>
      </c>
      <c r="T1824" t="s">
        <v>58</v>
      </c>
      <c r="U1824" t="s">
        <v>1894</v>
      </c>
      <c r="W1824" t="s">
        <v>30</v>
      </c>
    </row>
    <row r="1825" spans="1:23" x14ac:dyDescent="0.2">
      <c r="A1825" t="s">
        <v>24</v>
      </c>
      <c r="B1825" s="12">
        <v>40332</v>
      </c>
      <c r="C1825">
        <v>6</v>
      </c>
      <c r="D1825">
        <v>2010</v>
      </c>
      <c r="E1825" t="s">
        <v>24</v>
      </c>
      <c r="F1825">
        <v>3757150</v>
      </c>
      <c r="G1825">
        <v>1</v>
      </c>
      <c r="H1825" t="s">
        <v>25</v>
      </c>
      <c r="I1825" t="s">
        <v>1387</v>
      </c>
      <c r="K1825" t="s">
        <v>3723</v>
      </c>
      <c r="O1825" t="s">
        <v>27</v>
      </c>
      <c r="P1825" t="s">
        <v>24</v>
      </c>
      <c r="Q1825" t="s">
        <v>2377</v>
      </c>
      <c r="R1825">
        <v>59.632510000000003</v>
      </c>
      <c r="S1825">
        <v>-151.53280000000001</v>
      </c>
      <c r="T1825" t="s">
        <v>58</v>
      </c>
      <c r="U1825" t="s">
        <v>1894</v>
      </c>
      <c r="W1825" t="s">
        <v>30</v>
      </c>
    </row>
    <row r="1826" spans="1:23" x14ac:dyDescent="0.2">
      <c r="A1826" t="s">
        <v>24</v>
      </c>
      <c r="B1826" s="12">
        <v>40332</v>
      </c>
      <c r="C1826">
        <v>6</v>
      </c>
      <c r="D1826">
        <v>2010</v>
      </c>
      <c r="E1826" t="s">
        <v>24</v>
      </c>
      <c r="F1826">
        <v>3762962</v>
      </c>
      <c r="G1826">
        <v>1</v>
      </c>
      <c r="H1826" t="s">
        <v>25</v>
      </c>
      <c r="I1826" t="s">
        <v>759</v>
      </c>
      <c r="J1826">
        <v>152</v>
      </c>
      <c r="K1826" t="s">
        <v>2574</v>
      </c>
      <c r="L1826">
        <v>72</v>
      </c>
      <c r="O1826" t="s">
        <v>27</v>
      </c>
      <c r="P1826" t="s">
        <v>24</v>
      </c>
      <c r="Q1826" t="s">
        <v>2574</v>
      </c>
      <c r="R1826">
        <v>57.781666666699998</v>
      </c>
      <c r="S1826">
        <v>-152.4033333333</v>
      </c>
      <c r="T1826" t="s">
        <v>56</v>
      </c>
      <c r="U1826" t="s">
        <v>1894</v>
      </c>
      <c r="W1826" t="s">
        <v>30</v>
      </c>
    </row>
    <row r="1827" spans="1:23" x14ac:dyDescent="0.2">
      <c r="A1827" t="s">
        <v>24</v>
      </c>
      <c r="B1827" s="12">
        <v>40332</v>
      </c>
      <c r="C1827">
        <v>6</v>
      </c>
      <c r="D1827">
        <v>2010</v>
      </c>
      <c r="E1827" t="s">
        <v>24</v>
      </c>
      <c r="F1827">
        <v>3781875</v>
      </c>
      <c r="G1827">
        <v>1</v>
      </c>
      <c r="H1827" t="s">
        <v>107</v>
      </c>
      <c r="I1827" t="s">
        <v>1388</v>
      </c>
      <c r="J1827">
        <v>91</v>
      </c>
      <c r="K1827" t="s">
        <v>2574</v>
      </c>
      <c r="L1827">
        <v>78.5</v>
      </c>
      <c r="N1827">
        <v>22</v>
      </c>
      <c r="O1827" t="s">
        <v>27</v>
      </c>
      <c r="P1827" t="s">
        <v>24</v>
      </c>
      <c r="Q1827" t="s">
        <v>2377</v>
      </c>
      <c r="R1827">
        <v>58.416666666700003</v>
      </c>
      <c r="S1827">
        <v>-134.9166666667</v>
      </c>
      <c r="T1827" t="s">
        <v>44</v>
      </c>
      <c r="U1827" t="s">
        <v>40</v>
      </c>
      <c r="V1827" s="13" t="s">
        <v>42</v>
      </c>
      <c r="W1827" t="s">
        <v>29</v>
      </c>
    </row>
    <row r="1828" spans="1:23" x14ac:dyDescent="0.2">
      <c r="A1828" t="s">
        <v>24</v>
      </c>
      <c r="B1828" s="12">
        <v>40334</v>
      </c>
      <c r="C1828">
        <v>6</v>
      </c>
      <c r="D1828">
        <v>2010</v>
      </c>
      <c r="E1828" t="s">
        <v>24</v>
      </c>
      <c r="F1828">
        <v>3760323</v>
      </c>
      <c r="G1828">
        <v>1</v>
      </c>
      <c r="H1828" t="s">
        <v>107</v>
      </c>
      <c r="I1828" t="s">
        <v>206</v>
      </c>
      <c r="J1828">
        <v>3029</v>
      </c>
      <c r="K1828" t="s">
        <v>2377</v>
      </c>
      <c r="L1828">
        <v>372.2</v>
      </c>
      <c r="O1828" t="s">
        <v>27</v>
      </c>
      <c r="P1828" t="s">
        <v>24</v>
      </c>
      <c r="Q1828" t="s">
        <v>2574</v>
      </c>
      <c r="R1828">
        <v>55.439572166700003</v>
      </c>
      <c r="S1828">
        <v>-131.838075</v>
      </c>
      <c r="T1828" t="s">
        <v>399</v>
      </c>
      <c r="U1828" t="s">
        <v>40</v>
      </c>
      <c r="W1828" t="s">
        <v>29</v>
      </c>
    </row>
    <row r="1829" spans="1:23" x14ac:dyDescent="0.2">
      <c r="A1829" t="s">
        <v>24</v>
      </c>
      <c r="B1829" s="12">
        <v>40334</v>
      </c>
      <c r="C1829">
        <v>6</v>
      </c>
      <c r="D1829">
        <v>2010</v>
      </c>
      <c r="E1829" t="s">
        <v>24</v>
      </c>
      <c r="F1829">
        <v>3761471</v>
      </c>
      <c r="G1829">
        <v>1</v>
      </c>
      <c r="H1829" t="s">
        <v>62</v>
      </c>
      <c r="I1829" t="s">
        <v>1389</v>
      </c>
      <c r="K1829" t="s">
        <v>3723</v>
      </c>
      <c r="O1829" t="s">
        <v>27</v>
      </c>
      <c r="P1829" t="s">
        <v>24</v>
      </c>
      <c r="Q1829" t="s">
        <v>2574</v>
      </c>
      <c r="R1829">
        <v>57.055</v>
      </c>
      <c r="S1829">
        <v>-135.3516666667</v>
      </c>
      <c r="T1829" t="s">
        <v>239</v>
      </c>
      <c r="U1829" t="s">
        <v>40</v>
      </c>
      <c r="V1829" s="13" t="s">
        <v>42</v>
      </c>
      <c r="W1829" t="s">
        <v>29</v>
      </c>
    </row>
    <row r="1830" spans="1:23" x14ac:dyDescent="0.2">
      <c r="A1830" t="s">
        <v>24</v>
      </c>
      <c r="B1830" s="12">
        <v>40334</v>
      </c>
      <c r="C1830">
        <v>6</v>
      </c>
      <c r="D1830">
        <v>2010</v>
      </c>
      <c r="E1830" t="s">
        <v>24</v>
      </c>
      <c r="F1830">
        <v>3762526</v>
      </c>
      <c r="G1830">
        <v>1</v>
      </c>
      <c r="H1830" t="s">
        <v>25</v>
      </c>
      <c r="I1830" t="s">
        <v>1390</v>
      </c>
      <c r="J1830">
        <v>199</v>
      </c>
      <c r="K1830" t="s">
        <v>2574</v>
      </c>
      <c r="L1830">
        <v>105.3</v>
      </c>
      <c r="O1830" t="s">
        <v>27</v>
      </c>
      <c r="P1830" t="s">
        <v>24</v>
      </c>
      <c r="Q1830" t="s">
        <v>2574</v>
      </c>
      <c r="R1830">
        <v>53.877777833300001</v>
      </c>
      <c r="S1830">
        <v>-166.57777783329999</v>
      </c>
      <c r="T1830" t="s">
        <v>56</v>
      </c>
      <c r="U1830" t="s">
        <v>40</v>
      </c>
      <c r="W1830" t="s">
        <v>29</v>
      </c>
    </row>
    <row r="1831" spans="1:23" x14ac:dyDescent="0.2">
      <c r="A1831" t="s">
        <v>24</v>
      </c>
      <c r="B1831" s="12">
        <v>40338</v>
      </c>
      <c r="C1831">
        <v>6</v>
      </c>
      <c r="D1831">
        <v>2010</v>
      </c>
      <c r="E1831" t="s">
        <v>24</v>
      </c>
      <c r="F1831">
        <v>3763096</v>
      </c>
      <c r="G1831">
        <v>1</v>
      </c>
      <c r="H1831" t="s">
        <v>25</v>
      </c>
      <c r="I1831" t="s">
        <v>1391</v>
      </c>
      <c r="K1831" t="s">
        <v>3723</v>
      </c>
      <c r="L1831">
        <v>43</v>
      </c>
      <c r="N1831">
        <v>29</v>
      </c>
      <c r="O1831" t="s">
        <v>27</v>
      </c>
      <c r="P1831" t="s">
        <v>24</v>
      </c>
      <c r="Q1831" t="s">
        <v>2377</v>
      </c>
      <c r="R1831">
        <v>60.749488999999997</v>
      </c>
      <c r="S1831">
        <v>-146.94940500000001</v>
      </c>
      <c r="T1831" t="s">
        <v>80</v>
      </c>
      <c r="U1831" t="s">
        <v>40</v>
      </c>
      <c r="V1831" s="13" t="s">
        <v>42</v>
      </c>
      <c r="W1831" t="s">
        <v>29</v>
      </c>
    </row>
    <row r="1832" spans="1:23" x14ac:dyDescent="0.2">
      <c r="A1832" t="s">
        <v>24</v>
      </c>
      <c r="B1832" s="12">
        <v>40338</v>
      </c>
      <c r="C1832">
        <v>6</v>
      </c>
      <c r="D1832">
        <v>2010</v>
      </c>
      <c r="E1832" t="s">
        <v>3012</v>
      </c>
      <c r="F1832">
        <v>3763360</v>
      </c>
      <c r="G1832">
        <v>1</v>
      </c>
      <c r="H1832" t="s">
        <v>107</v>
      </c>
      <c r="I1832" t="s">
        <v>1392</v>
      </c>
      <c r="J1832">
        <v>61849</v>
      </c>
      <c r="K1832" t="s">
        <v>2377</v>
      </c>
      <c r="L1832">
        <v>780.5</v>
      </c>
      <c r="O1832" t="s">
        <v>27</v>
      </c>
      <c r="P1832" t="s">
        <v>24</v>
      </c>
      <c r="Q1832" t="s">
        <v>2574</v>
      </c>
      <c r="R1832">
        <v>57.046390000000002</v>
      </c>
      <c r="S1832">
        <v>-135.33860000000001</v>
      </c>
      <c r="T1832" t="s">
        <v>58</v>
      </c>
      <c r="U1832" t="s">
        <v>1894</v>
      </c>
      <c r="W1832" t="s">
        <v>30</v>
      </c>
    </row>
    <row r="1833" spans="1:23" x14ac:dyDescent="0.2">
      <c r="A1833" t="s">
        <v>24</v>
      </c>
      <c r="B1833" s="12">
        <v>40338</v>
      </c>
      <c r="C1833">
        <v>6</v>
      </c>
      <c r="D1833">
        <v>2010</v>
      </c>
      <c r="E1833" t="s">
        <v>24</v>
      </c>
      <c r="F1833">
        <v>3768404</v>
      </c>
      <c r="G1833">
        <v>1</v>
      </c>
      <c r="H1833" t="s">
        <v>25</v>
      </c>
      <c r="I1833" t="s">
        <v>705</v>
      </c>
      <c r="J1833">
        <v>146</v>
      </c>
      <c r="K1833" t="s">
        <v>2574</v>
      </c>
      <c r="L1833">
        <v>78.599999999999994</v>
      </c>
      <c r="O1833" t="s">
        <v>27</v>
      </c>
      <c r="P1833" t="s">
        <v>24</v>
      </c>
      <c r="Q1833" t="s">
        <v>2574</v>
      </c>
      <c r="R1833">
        <v>53.9</v>
      </c>
      <c r="S1833">
        <v>-166.53333333329999</v>
      </c>
      <c r="T1833" t="s">
        <v>58</v>
      </c>
      <c r="U1833" t="s">
        <v>1894</v>
      </c>
      <c r="W1833" t="s">
        <v>30</v>
      </c>
    </row>
    <row r="1834" spans="1:23" x14ac:dyDescent="0.2">
      <c r="A1834" t="s">
        <v>24</v>
      </c>
      <c r="B1834" s="12">
        <v>40338</v>
      </c>
      <c r="C1834">
        <v>6</v>
      </c>
      <c r="D1834">
        <v>2010</v>
      </c>
      <c r="E1834" t="s">
        <v>24</v>
      </c>
      <c r="F1834">
        <v>3772677</v>
      </c>
      <c r="G1834">
        <v>1</v>
      </c>
      <c r="H1834" t="s">
        <v>107</v>
      </c>
      <c r="I1834" t="s">
        <v>1097</v>
      </c>
      <c r="J1834">
        <v>82</v>
      </c>
      <c r="K1834" t="s">
        <v>2574</v>
      </c>
      <c r="L1834">
        <v>78.5</v>
      </c>
      <c r="N1834">
        <v>13</v>
      </c>
      <c r="O1834" t="s">
        <v>27</v>
      </c>
      <c r="P1834" t="s">
        <v>24</v>
      </c>
      <c r="Q1834" t="s">
        <v>2574</v>
      </c>
      <c r="R1834">
        <v>55.218299999999999</v>
      </c>
      <c r="S1834">
        <v>139.15170000000001</v>
      </c>
      <c r="T1834" t="s">
        <v>3086</v>
      </c>
      <c r="U1834" t="s">
        <v>40</v>
      </c>
      <c r="W1834" t="s">
        <v>29</v>
      </c>
    </row>
    <row r="1835" spans="1:23" x14ac:dyDescent="0.2">
      <c r="A1835" t="s">
        <v>24</v>
      </c>
      <c r="B1835" s="12">
        <v>40339</v>
      </c>
      <c r="C1835">
        <v>6</v>
      </c>
      <c r="D1835">
        <v>2010</v>
      </c>
      <c r="E1835" t="s">
        <v>24</v>
      </c>
      <c r="F1835">
        <v>3902775</v>
      </c>
      <c r="G1835">
        <v>1</v>
      </c>
      <c r="H1835" t="s">
        <v>25</v>
      </c>
      <c r="I1835" t="s">
        <v>347</v>
      </c>
      <c r="J1835">
        <v>896</v>
      </c>
      <c r="K1835" t="s">
        <v>2377</v>
      </c>
      <c r="L1835">
        <v>139.69999999999999</v>
      </c>
      <c r="O1835" t="s">
        <v>27</v>
      </c>
      <c r="P1835" t="s">
        <v>24</v>
      </c>
      <c r="Q1835" t="s">
        <v>2574</v>
      </c>
      <c r="R1835">
        <v>54.1421666667</v>
      </c>
      <c r="S1835">
        <v>-165.70633333329999</v>
      </c>
      <c r="T1835" t="s">
        <v>44</v>
      </c>
      <c r="U1835" t="s">
        <v>40</v>
      </c>
      <c r="W1835" t="s">
        <v>29</v>
      </c>
    </row>
    <row r="1836" spans="1:23" x14ac:dyDescent="0.2">
      <c r="A1836" t="s">
        <v>24</v>
      </c>
      <c r="B1836" s="12">
        <v>40341</v>
      </c>
      <c r="C1836">
        <v>6</v>
      </c>
      <c r="D1836">
        <v>2010</v>
      </c>
      <c r="E1836" t="s">
        <v>24</v>
      </c>
      <c r="F1836">
        <v>3772902</v>
      </c>
      <c r="G1836">
        <v>1</v>
      </c>
      <c r="H1836" t="s">
        <v>93</v>
      </c>
      <c r="I1836" t="s">
        <v>1393</v>
      </c>
      <c r="J1836">
        <v>90</v>
      </c>
      <c r="K1836" t="s">
        <v>2574</v>
      </c>
      <c r="L1836">
        <v>75.2</v>
      </c>
      <c r="O1836" t="s">
        <v>27</v>
      </c>
      <c r="P1836" t="s">
        <v>24</v>
      </c>
      <c r="Q1836" t="s">
        <v>2574</v>
      </c>
      <c r="R1836">
        <v>53.9</v>
      </c>
      <c r="S1836">
        <v>-166.53333333329999</v>
      </c>
      <c r="T1836" t="s">
        <v>58</v>
      </c>
      <c r="U1836" t="s">
        <v>1894</v>
      </c>
      <c r="W1836" t="s">
        <v>30</v>
      </c>
    </row>
    <row r="1837" spans="1:23" x14ac:dyDescent="0.2">
      <c r="A1837" t="s">
        <v>24</v>
      </c>
      <c r="B1837" s="12">
        <v>40343</v>
      </c>
      <c r="C1837">
        <v>6</v>
      </c>
      <c r="D1837">
        <v>2010</v>
      </c>
      <c r="E1837" t="s">
        <v>24</v>
      </c>
      <c r="F1837">
        <v>3766775</v>
      </c>
      <c r="G1837">
        <v>1</v>
      </c>
      <c r="H1837" t="s">
        <v>25</v>
      </c>
      <c r="I1837" t="s">
        <v>257</v>
      </c>
      <c r="J1837">
        <v>166</v>
      </c>
      <c r="K1837" t="s">
        <v>2574</v>
      </c>
      <c r="L1837">
        <v>84.8</v>
      </c>
      <c r="O1837" t="s">
        <v>27</v>
      </c>
      <c r="P1837" t="s">
        <v>24</v>
      </c>
      <c r="Q1837" t="s">
        <v>2574</v>
      </c>
      <c r="R1837">
        <v>57.793610000000001</v>
      </c>
      <c r="S1837">
        <v>-152.4058</v>
      </c>
      <c r="T1837" t="s">
        <v>58</v>
      </c>
      <c r="U1837" t="s">
        <v>1894</v>
      </c>
      <c r="V1837" s="13" t="s">
        <v>42</v>
      </c>
      <c r="W1837" t="s">
        <v>30</v>
      </c>
    </row>
    <row r="1838" spans="1:23" x14ac:dyDescent="0.2">
      <c r="A1838" t="s">
        <v>24</v>
      </c>
      <c r="B1838" s="12">
        <v>40346</v>
      </c>
      <c r="C1838">
        <v>6</v>
      </c>
      <c r="D1838">
        <v>2010</v>
      </c>
      <c r="E1838" t="s">
        <v>24</v>
      </c>
      <c r="F1838">
        <v>3768916</v>
      </c>
      <c r="G1838">
        <v>1</v>
      </c>
      <c r="H1838" t="s">
        <v>25</v>
      </c>
      <c r="I1838" t="s">
        <v>1394</v>
      </c>
      <c r="K1838" t="s">
        <v>3723</v>
      </c>
      <c r="L1838">
        <v>57</v>
      </c>
      <c r="N1838">
        <v>41</v>
      </c>
      <c r="O1838" t="s">
        <v>27</v>
      </c>
      <c r="P1838" t="s">
        <v>24</v>
      </c>
      <c r="Q1838" t="s">
        <v>2377</v>
      </c>
      <c r="R1838">
        <v>61.058016666699999</v>
      </c>
      <c r="S1838">
        <v>-146.65803333330001</v>
      </c>
      <c r="T1838" t="s">
        <v>80</v>
      </c>
      <c r="U1838" t="s">
        <v>40</v>
      </c>
      <c r="V1838" s="13" t="s">
        <v>30</v>
      </c>
      <c r="W1838" t="s">
        <v>29</v>
      </c>
    </row>
    <row r="1839" spans="1:23" x14ac:dyDescent="0.2">
      <c r="A1839" t="s">
        <v>24</v>
      </c>
      <c r="B1839" s="12">
        <v>40347</v>
      </c>
      <c r="C1839">
        <v>6</v>
      </c>
      <c r="D1839">
        <v>2010</v>
      </c>
      <c r="E1839" t="s">
        <v>24</v>
      </c>
      <c r="F1839">
        <v>3850568</v>
      </c>
      <c r="G1839">
        <v>1</v>
      </c>
      <c r="H1839" t="s">
        <v>107</v>
      </c>
      <c r="I1839" t="s">
        <v>108</v>
      </c>
      <c r="J1839">
        <v>1328</v>
      </c>
      <c r="K1839" t="s">
        <v>2377</v>
      </c>
      <c r="L1839">
        <v>217.5</v>
      </c>
      <c r="N1839">
        <v>45</v>
      </c>
      <c r="O1839" t="s">
        <v>27</v>
      </c>
      <c r="P1839" t="s">
        <v>24</v>
      </c>
      <c r="Q1839" t="s">
        <v>2377</v>
      </c>
      <c r="R1839">
        <v>58.105020000000003</v>
      </c>
      <c r="S1839">
        <v>-135.33110400000001</v>
      </c>
      <c r="T1839" t="s">
        <v>56</v>
      </c>
      <c r="U1839" t="s">
        <v>40</v>
      </c>
      <c r="W1839" t="s">
        <v>29</v>
      </c>
    </row>
    <row r="1840" spans="1:23" x14ac:dyDescent="0.2">
      <c r="A1840" t="s">
        <v>24</v>
      </c>
      <c r="B1840" s="12">
        <v>40349</v>
      </c>
      <c r="C1840">
        <v>6</v>
      </c>
      <c r="D1840">
        <v>2010</v>
      </c>
      <c r="E1840" t="s">
        <v>24</v>
      </c>
      <c r="F1840">
        <v>3773877</v>
      </c>
      <c r="G1840">
        <v>1</v>
      </c>
      <c r="H1840" t="s">
        <v>25</v>
      </c>
      <c r="I1840" t="s">
        <v>1199</v>
      </c>
      <c r="J1840">
        <v>195</v>
      </c>
      <c r="K1840" t="s">
        <v>2574</v>
      </c>
      <c r="L1840">
        <v>96.3</v>
      </c>
      <c r="O1840" t="s">
        <v>27</v>
      </c>
      <c r="P1840" t="s">
        <v>24</v>
      </c>
      <c r="Q1840" t="s">
        <v>2574</v>
      </c>
      <c r="R1840">
        <v>57.793610000000001</v>
      </c>
      <c r="S1840">
        <v>-152.4058</v>
      </c>
      <c r="T1840" t="s">
        <v>58</v>
      </c>
      <c r="U1840" t="s">
        <v>1894</v>
      </c>
      <c r="W1840" t="s">
        <v>30</v>
      </c>
    </row>
    <row r="1841" spans="1:23" x14ac:dyDescent="0.2">
      <c r="A1841" t="s">
        <v>24</v>
      </c>
      <c r="B1841" s="12">
        <v>40350</v>
      </c>
      <c r="C1841">
        <v>6</v>
      </c>
      <c r="D1841">
        <v>2010</v>
      </c>
      <c r="E1841" t="s">
        <v>24</v>
      </c>
      <c r="F1841">
        <v>3915383</v>
      </c>
      <c r="G1841">
        <v>1</v>
      </c>
      <c r="H1841" t="s">
        <v>93</v>
      </c>
      <c r="I1841" t="s">
        <v>1395</v>
      </c>
      <c r="J1841">
        <v>193</v>
      </c>
      <c r="K1841" t="s">
        <v>2574</v>
      </c>
      <c r="L1841">
        <v>124.6</v>
      </c>
      <c r="O1841" t="s">
        <v>27</v>
      </c>
      <c r="P1841" t="s">
        <v>24</v>
      </c>
      <c r="Q1841" t="s">
        <v>2574</v>
      </c>
      <c r="R1841">
        <v>51.4516666667</v>
      </c>
      <c r="S1841">
        <v>-166.0366666667</v>
      </c>
      <c r="T1841" t="s">
        <v>44</v>
      </c>
      <c r="U1841" t="s">
        <v>40</v>
      </c>
      <c r="W1841" t="s">
        <v>29</v>
      </c>
    </row>
    <row r="1842" spans="1:23" x14ac:dyDescent="0.2">
      <c r="A1842" t="s">
        <v>24</v>
      </c>
      <c r="B1842" s="12">
        <v>40351</v>
      </c>
      <c r="C1842">
        <v>6</v>
      </c>
      <c r="D1842">
        <v>2010</v>
      </c>
      <c r="F1842">
        <v>3773981</v>
      </c>
      <c r="G1842">
        <v>1</v>
      </c>
      <c r="H1842" t="s">
        <v>62</v>
      </c>
      <c r="I1842" t="s">
        <v>1396</v>
      </c>
      <c r="J1842" t="s">
        <v>35</v>
      </c>
      <c r="K1842" t="s">
        <v>2377</v>
      </c>
      <c r="L1842">
        <v>42</v>
      </c>
      <c r="N1842">
        <v>37</v>
      </c>
      <c r="O1842" t="s">
        <v>27</v>
      </c>
      <c r="P1842" t="s">
        <v>24</v>
      </c>
      <c r="Q1842" t="s">
        <v>2377</v>
      </c>
      <c r="R1842">
        <v>59.454729999999998</v>
      </c>
      <c r="S1842">
        <v>-135.31890000000001</v>
      </c>
      <c r="T1842" t="s">
        <v>58</v>
      </c>
      <c r="U1842" t="s">
        <v>1894</v>
      </c>
      <c r="W1842" t="s">
        <v>30</v>
      </c>
    </row>
    <row r="1843" spans="1:23" x14ac:dyDescent="0.2">
      <c r="A1843" t="s">
        <v>24</v>
      </c>
      <c r="B1843" s="12">
        <v>40351</v>
      </c>
      <c r="C1843">
        <v>6</v>
      </c>
      <c r="D1843">
        <v>2010</v>
      </c>
      <c r="E1843" t="s">
        <v>24</v>
      </c>
      <c r="F1843">
        <v>3779657</v>
      </c>
      <c r="G1843">
        <v>1</v>
      </c>
      <c r="H1843" t="s">
        <v>101</v>
      </c>
      <c r="I1843" t="s">
        <v>1397</v>
      </c>
      <c r="J1843">
        <v>334</v>
      </c>
      <c r="K1843" t="s">
        <v>2574</v>
      </c>
      <c r="L1843">
        <v>165.4</v>
      </c>
      <c r="N1843">
        <v>41</v>
      </c>
      <c r="O1843" t="s">
        <v>27</v>
      </c>
      <c r="P1843" t="s">
        <v>24</v>
      </c>
      <c r="Q1843" t="s">
        <v>2377</v>
      </c>
      <c r="R1843">
        <v>61.828533333300001</v>
      </c>
      <c r="S1843">
        <v>-156.4304666667</v>
      </c>
      <c r="T1843" t="s">
        <v>80</v>
      </c>
      <c r="U1843" t="s">
        <v>40</v>
      </c>
      <c r="W1843" t="s">
        <v>29</v>
      </c>
    </row>
    <row r="1844" spans="1:23" x14ac:dyDescent="0.2">
      <c r="A1844" t="s">
        <v>24</v>
      </c>
      <c r="B1844" s="12">
        <v>40351</v>
      </c>
      <c r="C1844">
        <v>6</v>
      </c>
      <c r="D1844">
        <v>2010</v>
      </c>
      <c r="E1844" t="s">
        <v>502</v>
      </c>
      <c r="F1844">
        <v>3815887</v>
      </c>
      <c r="G1844">
        <v>1</v>
      </c>
      <c r="H1844" t="s">
        <v>107</v>
      </c>
      <c r="I1844" t="s">
        <v>556</v>
      </c>
      <c r="J1844">
        <v>90490</v>
      </c>
      <c r="K1844" t="s">
        <v>2377</v>
      </c>
      <c r="L1844">
        <v>964</v>
      </c>
      <c r="N1844">
        <v>17</v>
      </c>
      <c r="O1844" t="s">
        <v>27</v>
      </c>
      <c r="P1844" t="s">
        <v>24</v>
      </c>
      <c r="Q1844" t="s">
        <v>2377</v>
      </c>
      <c r="R1844">
        <v>59.454729999999998</v>
      </c>
      <c r="S1844">
        <v>-135.31890000000001</v>
      </c>
      <c r="T1844" t="s">
        <v>56</v>
      </c>
      <c r="U1844" t="s">
        <v>40</v>
      </c>
      <c r="W1844" t="s">
        <v>29</v>
      </c>
    </row>
    <row r="1845" spans="1:23" x14ac:dyDescent="0.2">
      <c r="A1845" t="s">
        <v>24</v>
      </c>
      <c r="B1845" s="12">
        <v>40352</v>
      </c>
      <c r="C1845">
        <v>6</v>
      </c>
      <c r="D1845">
        <v>2011</v>
      </c>
      <c r="E1845" t="s">
        <v>24</v>
      </c>
      <c r="F1845">
        <v>3774762</v>
      </c>
      <c r="G1845">
        <v>1</v>
      </c>
      <c r="H1845" t="s">
        <v>25</v>
      </c>
      <c r="I1845" t="s">
        <v>1399</v>
      </c>
      <c r="J1845">
        <v>10</v>
      </c>
      <c r="K1845" t="s">
        <v>2574</v>
      </c>
      <c r="L1845">
        <v>26.6</v>
      </c>
      <c r="N1845">
        <v>39</v>
      </c>
      <c r="O1845" t="s">
        <v>27</v>
      </c>
      <c r="P1845" t="s">
        <v>24</v>
      </c>
      <c r="Q1845" t="s">
        <v>2377</v>
      </c>
      <c r="R1845">
        <v>60.541400000000003</v>
      </c>
      <c r="S1845">
        <v>-145.76439999999999</v>
      </c>
      <c r="T1845" t="s">
        <v>80</v>
      </c>
      <c r="U1845" t="s">
        <v>40</v>
      </c>
      <c r="V1845" s="13" t="s">
        <v>30</v>
      </c>
      <c r="W1845" t="s">
        <v>29</v>
      </c>
    </row>
    <row r="1846" spans="1:23" x14ac:dyDescent="0.2">
      <c r="A1846" t="s">
        <v>24</v>
      </c>
      <c r="B1846" s="12">
        <v>40352</v>
      </c>
      <c r="C1846">
        <v>6</v>
      </c>
      <c r="D1846">
        <v>2010</v>
      </c>
      <c r="E1846" t="s">
        <v>24</v>
      </c>
      <c r="F1846">
        <v>3915509</v>
      </c>
      <c r="G1846">
        <v>1</v>
      </c>
      <c r="H1846" t="s">
        <v>107</v>
      </c>
      <c r="I1846" t="s">
        <v>1400</v>
      </c>
      <c r="J1846">
        <v>24</v>
      </c>
      <c r="K1846" t="s">
        <v>2574</v>
      </c>
      <c r="L1846">
        <v>43</v>
      </c>
      <c r="N1846">
        <v>31</v>
      </c>
      <c r="O1846" t="s">
        <v>27</v>
      </c>
      <c r="P1846" t="s">
        <v>24</v>
      </c>
      <c r="Q1846" t="s">
        <v>2377</v>
      </c>
      <c r="R1846">
        <v>59.883333333300001</v>
      </c>
      <c r="S1846">
        <v>-149.51666666669999</v>
      </c>
      <c r="T1846" t="s">
        <v>44</v>
      </c>
      <c r="U1846" t="s">
        <v>40</v>
      </c>
      <c r="W1846" t="s">
        <v>29</v>
      </c>
    </row>
    <row r="1847" spans="1:23" x14ac:dyDescent="0.2">
      <c r="A1847" t="s">
        <v>24</v>
      </c>
      <c r="B1847" s="12">
        <v>40354</v>
      </c>
      <c r="C1847">
        <v>6</v>
      </c>
      <c r="D1847">
        <v>2010</v>
      </c>
      <c r="E1847" t="s">
        <v>24</v>
      </c>
      <c r="F1847">
        <v>3933142</v>
      </c>
      <c r="G1847">
        <v>1</v>
      </c>
      <c r="H1847" t="s">
        <v>107</v>
      </c>
      <c r="I1847" t="s">
        <v>1401</v>
      </c>
      <c r="J1847">
        <v>28</v>
      </c>
      <c r="K1847" t="s">
        <v>2574</v>
      </c>
      <c r="L1847">
        <v>43</v>
      </c>
      <c r="N1847">
        <v>28</v>
      </c>
      <c r="O1847" t="s">
        <v>27</v>
      </c>
      <c r="P1847" t="s">
        <v>24</v>
      </c>
      <c r="Q1847" t="s">
        <v>2377</v>
      </c>
      <c r="R1847">
        <v>59.786499999999997</v>
      </c>
      <c r="S1847">
        <v>-149.66083333329999</v>
      </c>
      <c r="T1847" t="s">
        <v>44</v>
      </c>
      <c r="U1847" t="s">
        <v>40</v>
      </c>
      <c r="W1847" t="s">
        <v>29</v>
      </c>
    </row>
    <row r="1848" spans="1:23" x14ac:dyDescent="0.2">
      <c r="A1848" t="s">
        <v>24</v>
      </c>
      <c r="B1848" s="12">
        <v>40356</v>
      </c>
      <c r="C1848">
        <v>6</v>
      </c>
      <c r="D1848">
        <v>2010</v>
      </c>
      <c r="E1848" t="s">
        <v>24</v>
      </c>
      <c r="F1848">
        <v>3778151</v>
      </c>
      <c r="G1848">
        <v>1</v>
      </c>
      <c r="H1848" t="s">
        <v>25</v>
      </c>
      <c r="I1848" t="s">
        <v>1073</v>
      </c>
      <c r="J1848">
        <v>151</v>
      </c>
      <c r="K1848" t="s">
        <v>2574</v>
      </c>
      <c r="L1848">
        <v>81.400000000000006</v>
      </c>
      <c r="O1848" t="s">
        <v>27</v>
      </c>
      <c r="P1848" t="s">
        <v>24</v>
      </c>
      <c r="Q1848" t="s">
        <v>2574</v>
      </c>
      <c r="R1848">
        <v>55.439572166700003</v>
      </c>
      <c r="S1848">
        <v>-131.838075</v>
      </c>
      <c r="T1848" t="s">
        <v>58</v>
      </c>
      <c r="U1848" t="s">
        <v>1894</v>
      </c>
      <c r="W1848" t="s">
        <v>30</v>
      </c>
    </row>
    <row r="1849" spans="1:23" x14ac:dyDescent="0.2">
      <c r="A1849" t="s">
        <v>24</v>
      </c>
      <c r="B1849" s="12">
        <v>40357</v>
      </c>
      <c r="C1849">
        <v>6</v>
      </c>
      <c r="D1849">
        <v>2010</v>
      </c>
      <c r="E1849" t="s">
        <v>502</v>
      </c>
      <c r="F1849">
        <v>3801009</v>
      </c>
      <c r="G1849">
        <v>1</v>
      </c>
      <c r="H1849" t="s">
        <v>107</v>
      </c>
      <c r="I1849" t="s">
        <v>556</v>
      </c>
      <c r="J1849">
        <v>90490</v>
      </c>
      <c r="K1849" t="s">
        <v>2377</v>
      </c>
      <c r="L1849">
        <v>964</v>
      </c>
      <c r="N1849">
        <v>17</v>
      </c>
      <c r="O1849" t="s">
        <v>27</v>
      </c>
      <c r="P1849" t="s">
        <v>24</v>
      </c>
      <c r="Q1849" t="s">
        <v>2377</v>
      </c>
      <c r="R1849">
        <v>58.191360000000003</v>
      </c>
      <c r="S1849">
        <v>-136.49520000000001</v>
      </c>
      <c r="T1849" t="s">
        <v>56</v>
      </c>
      <c r="U1849" t="s">
        <v>40</v>
      </c>
      <c r="W1849" t="s">
        <v>29</v>
      </c>
    </row>
    <row r="1850" spans="1:23" x14ac:dyDescent="0.2">
      <c r="A1850" t="s">
        <v>24</v>
      </c>
      <c r="B1850" s="12">
        <v>40358</v>
      </c>
      <c r="C1850">
        <v>6</v>
      </c>
      <c r="D1850">
        <v>2010</v>
      </c>
      <c r="E1850" t="s">
        <v>24</v>
      </c>
      <c r="F1850">
        <v>3788800</v>
      </c>
      <c r="G1850">
        <v>1</v>
      </c>
      <c r="H1850" t="s">
        <v>62</v>
      </c>
      <c r="I1850" t="s">
        <v>1404</v>
      </c>
      <c r="K1850" t="s">
        <v>3723</v>
      </c>
      <c r="L1850">
        <v>65</v>
      </c>
      <c r="O1850" t="s">
        <v>27</v>
      </c>
      <c r="P1850" t="s">
        <v>24</v>
      </c>
      <c r="Q1850" t="s">
        <v>2377</v>
      </c>
      <c r="R1850">
        <v>59.632510000000003</v>
      </c>
      <c r="S1850">
        <v>-151.53280000000001</v>
      </c>
      <c r="T1850" t="s">
        <v>58</v>
      </c>
      <c r="U1850" t="s">
        <v>1894</v>
      </c>
      <c r="W1850" t="s">
        <v>30</v>
      </c>
    </row>
    <row r="1851" spans="1:23" x14ac:dyDescent="0.2">
      <c r="A1851" t="s">
        <v>24</v>
      </c>
      <c r="B1851" s="12">
        <v>40359</v>
      </c>
      <c r="C1851">
        <v>6</v>
      </c>
      <c r="D1851">
        <v>2010</v>
      </c>
      <c r="E1851" t="s">
        <v>24</v>
      </c>
      <c r="F1851">
        <v>3926308</v>
      </c>
      <c r="G1851">
        <v>1</v>
      </c>
      <c r="H1851" t="s">
        <v>25</v>
      </c>
      <c r="I1851" t="s">
        <v>1406</v>
      </c>
      <c r="J1851">
        <v>195</v>
      </c>
      <c r="K1851" t="s">
        <v>2574</v>
      </c>
      <c r="L1851">
        <v>100.2</v>
      </c>
      <c r="O1851" t="s">
        <v>27</v>
      </c>
      <c r="P1851" t="s">
        <v>24</v>
      </c>
      <c r="Q1851" t="s">
        <v>2574</v>
      </c>
      <c r="R1851">
        <v>57.906666666699998</v>
      </c>
      <c r="S1851">
        <v>-157.76666666669999</v>
      </c>
      <c r="T1851" t="s">
        <v>44</v>
      </c>
      <c r="U1851" t="s">
        <v>40</v>
      </c>
      <c r="W1851" t="s">
        <v>29</v>
      </c>
    </row>
    <row r="1852" spans="1:23" x14ac:dyDescent="0.2">
      <c r="A1852" t="s">
        <v>24</v>
      </c>
      <c r="B1852" s="12">
        <v>40360</v>
      </c>
      <c r="C1852">
        <v>7</v>
      </c>
      <c r="D1852">
        <v>2010</v>
      </c>
      <c r="E1852" t="s">
        <v>24</v>
      </c>
      <c r="F1852">
        <v>3787993</v>
      </c>
      <c r="G1852">
        <v>1</v>
      </c>
      <c r="H1852" t="s">
        <v>25</v>
      </c>
      <c r="I1852" t="s">
        <v>1407</v>
      </c>
      <c r="J1852" t="s">
        <v>35</v>
      </c>
      <c r="K1852" t="s">
        <v>2377</v>
      </c>
      <c r="L1852" t="s">
        <v>35</v>
      </c>
      <c r="O1852" t="s">
        <v>27</v>
      </c>
      <c r="P1852" t="s">
        <v>24</v>
      </c>
      <c r="Q1852" t="s">
        <v>2574</v>
      </c>
      <c r="R1852">
        <v>55.051670000000001</v>
      </c>
      <c r="S1852">
        <v>-131.82</v>
      </c>
      <c r="T1852" t="s">
        <v>122</v>
      </c>
      <c r="U1852" t="s">
        <v>40</v>
      </c>
      <c r="W1852" t="s">
        <v>29</v>
      </c>
    </row>
    <row r="1853" spans="1:23" x14ac:dyDescent="0.2">
      <c r="A1853" t="s">
        <v>24</v>
      </c>
      <c r="B1853" s="12">
        <v>40360</v>
      </c>
      <c r="C1853">
        <v>7</v>
      </c>
      <c r="D1853">
        <v>2010</v>
      </c>
      <c r="E1853" t="s">
        <v>24</v>
      </c>
      <c r="F1853">
        <v>3913846</v>
      </c>
      <c r="G1853">
        <v>1</v>
      </c>
      <c r="H1853" t="s">
        <v>25</v>
      </c>
      <c r="I1853" t="s">
        <v>1202</v>
      </c>
      <c r="J1853">
        <v>285</v>
      </c>
      <c r="K1853" t="s">
        <v>2574</v>
      </c>
      <c r="L1853">
        <v>132.6</v>
      </c>
      <c r="O1853" t="s">
        <v>27</v>
      </c>
      <c r="P1853" t="s">
        <v>24</v>
      </c>
      <c r="Q1853" t="s">
        <v>2574</v>
      </c>
      <c r="R1853">
        <v>54.8845833333</v>
      </c>
      <c r="S1853">
        <v>-166.5445</v>
      </c>
      <c r="T1853" t="s">
        <v>399</v>
      </c>
      <c r="U1853" t="s">
        <v>40</v>
      </c>
      <c r="W1853" t="s">
        <v>29</v>
      </c>
    </row>
    <row r="1854" spans="1:23" x14ac:dyDescent="0.2">
      <c r="A1854" t="s">
        <v>24</v>
      </c>
      <c r="B1854" s="12">
        <v>40361</v>
      </c>
      <c r="C1854">
        <v>7</v>
      </c>
      <c r="D1854">
        <v>2010</v>
      </c>
      <c r="E1854" t="s">
        <v>1408</v>
      </c>
      <c r="F1854">
        <v>3784357</v>
      </c>
      <c r="G1854">
        <v>1</v>
      </c>
      <c r="H1854" t="s">
        <v>62</v>
      </c>
      <c r="I1854" t="s">
        <v>1409</v>
      </c>
      <c r="J1854">
        <v>628</v>
      </c>
      <c r="K1854" t="s">
        <v>2377</v>
      </c>
      <c r="L1854">
        <v>170.6</v>
      </c>
      <c r="N1854">
        <v>14</v>
      </c>
      <c r="O1854" t="s">
        <v>27</v>
      </c>
      <c r="P1854" t="s">
        <v>24</v>
      </c>
      <c r="Q1854" t="s">
        <v>2377</v>
      </c>
      <c r="R1854">
        <v>58.3157</v>
      </c>
      <c r="S1854">
        <v>-134.3518</v>
      </c>
      <c r="T1854" t="s">
        <v>58</v>
      </c>
      <c r="U1854" t="s">
        <v>1894</v>
      </c>
      <c r="W1854" t="s">
        <v>30</v>
      </c>
    </row>
    <row r="1855" spans="1:23" x14ac:dyDescent="0.2">
      <c r="A1855" t="s">
        <v>24</v>
      </c>
      <c r="B1855" s="12">
        <v>40361</v>
      </c>
      <c r="C1855">
        <v>7</v>
      </c>
      <c r="D1855">
        <v>2010</v>
      </c>
      <c r="E1855" t="s">
        <v>24</v>
      </c>
      <c r="F1855">
        <v>3795487</v>
      </c>
      <c r="G1855">
        <v>1</v>
      </c>
      <c r="H1855" t="s">
        <v>25</v>
      </c>
      <c r="I1855" t="s">
        <v>654</v>
      </c>
      <c r="J1855">
        <v>1658</v>
      </c>
      <c r="K1855" t="s">
        <v>2377</v>
      </c>
      <c r="L1855">
        <v>218.2</v>
      </c>
      <c r="O1855" t="s">
        <v>27</v>
      </c>
      <c r="P1855" t="s">
        <v>24</v>
      </c>
      <c r="Q1855" t="s">
        <v>2574</v>
      </c>
      <c r="R1855">
        <v>52.708333333299997</v>
      </c>
      <c r="S1855">
        <v>-168.88</v>
      </c>
      <c r="T1855" t="s">
        <v>399</v>
      </c>
      <c r="U1855" t="s">
        <v>40</v>
      </c>
      <c r="W1855" t="s">
        <v>29</v>
      </c>
    </row>
    <row r="1856" spans="1:23" x14ac:dyDescent="0.2">
      <c r="A1856" t="s">
        <v>24</v>
      </c>
      <c r="B1856" s="12">
        <v>40362</v>
      </c>
      <c r="C1856">
        <v>7</v>
      </c>
      <c r="D1856">
        <v>2010</v>
      </c>
      <c r="E1856" t="s">
        <v>315</v>
      </c>
      <c r="F1856">
        <v>3793828</v>
      </c>
      <c r="G1856">
        <v>1</v>
      </c>
      <c r="H1856" t="s">
        <v>107</v>
      </c>
      <c r="I1856" t="s">
        <v>638</v>
      </c>
      <c r="J1856">
        <v>92822</v>
      </c>
      <c r="K1856" t="s">
        <v>2377</v>
      </c>
      <c r="L1856">
        <v>964.6</v>
      </c>
      <c r="N1856">
        <v>15</v>
      </c>
      <c r="O1856" t="s">
        <v>27</v>
      </c>
      <c r="P1856" t="s">
        <v>24</v>
      </c>
      <c r="Q1856" t="s">
        <v>2377</v>
      </c>
      <c r="R1856">
        <v>59.300249999999998</v>
      </c>
      <c r="S1856">
        <v>-148.9427</v>
      </c>
      <c r="T1856" t="s">
        <v>44</v>
      </c>
      <c r="U1856" t="s">
        <v>40</v>
      </c>
      <c r="W1856" t="s">
        <v>29</v>
      </c>
    </row>
    <row r="1857" spans="1:23" x14ac:dyDescent="0.2">
      <c r="A1857" t="s">
        <v>24</v>
      </c>
      <c r="B1857" s="12">
        <v>40362</v>
      </c>
      <c r="C1857">
        <v>7</v>
      </c>
      <c r="D1857">
        <v>2010</v>
      </c>
      <c r="E1857" t="s">
        <v>24</v>
      </c>
      <c r="F1857">
        <v>3794570</v>
      </c>
      <c r="G1857">
        <v>1</v>
      </c>
      <c r="H1857" t="s">
        <v>25</v>
      </c>
      <c r="I1857" t="s">
        <v>43</v>
      </c>
      <c r="J1857">
        <v>379</v>
      </c>
      <c r="K1857" t="s">
        <v>2574</v>
      </c>
      <c r="L1857">
        <v>124.5</v>
      </c>
      <c r="N1857">
        <v>39</v>
      </c>
      <c r="O1857" t="s">
        <v>27</v>
      </c>
      <c r="P1857" t="s">
        <v>24</v>
      </c>
      <c r="Q1857" t="s">
        <v>2377</v>
      </c>
      <c r="R1857">
        <v>59.7833333333</v>
      </c>
      <c r="S1857">
        <v>-178.73333333330001</v>
      </c>
      <c r="T1857" t="s">
        <v>56</v>
      </c>
      <c r="U1857" t="s">
        <v>40</v>
      </c>
      <c r="W1857" t="s">
        <v>29</v>
      </c>
    </row>
    <row r="1858" spans="1:23" x14ac:dyDescent="0.2">
      <c r="A1858" t="s">
        <v>24</v>
      </c>
      <c r="B1858" s="12">
        <v>40364</v>
      </c>
      <c r="C1858">
        <v>7</v>
      </c>
      <c r="D1858">
        <v>2010</v>
      </c>
      <c r="E1858" t="s">
        <v>24</v>
      </c>
      <c r="F1858">
        <v>3789975</v>
      </c>
      <c r="G1858">
        <v>1</v>
      </c>
      <c r="H1858" t="s">
        <v>107</v>
      </c>
      <c r="I1858" t="s">
        <v>153</v>
      </c>
      <c r="J1858">
        <v>3946</v>
      </c>
      <c r="K1858" t="s">
        <v>2377</v>
      </c>
      <c r="L1858">
        <v>376.8</v>
      </c>
      <c r="N1858">
        <v>44</v>
      </c>
      <c r="O1858" t="s">
        <v>27</v>
      </c>
      <c r="P1858" t="s">
        <v>24</v>
      </c>
      <c r="Q1858" t="s">
        <v>2377</v>
      </c>
      <c r="R1858">
        <v>58.457333333299999</v>
      </c>
      <c r="S1858">
        <v>-134.84205549999999</v>
      </c>
      <c r="T1858" t="s">
        <v>44</v>
      </c>
      <c r="U1858" t="s">
        <v>40</v>
      </c>
      <c r="W1858" t="s">
        <v>29</v>
      </c>
    </row>
    <row r="1859" spans="1:23" x14ac:dyDescent="0.2">
      <c r="A1859" t="s">
        <v>24</v>
      </c>
      <c r="B1859" s="12">
        <v>40365</v>
      </c>
      <c r="C1859">
        <v>7</v>
      </c>
      <c r="D1859">
        <v>2010</v>
      </c>
      <c r="E1859" t="s">
        <v>24</v>
      </c>
      <c r="F1859">
        <v>3795452</v>
      </c>
      <c r="G1859">
        <v>1</v>
      </c>
      <c r="H1859" t="s">
        <v>25</v>
      </c>
      <c r="I1859" t="s">
        <v>1410</v>
      </c>
      <c r="J1859">
        <v>141</v>
      </c>
      <c r="K1859" t="s">
        <v>2574</v>
      </c>
      <c r="L1859">
        <v>113.5</v>
      </c>
      <c r="N1859">
        <v>37</v>
      </c>
      <c r="O1859" t="s">
        <v>27</v>
      </c>
      <c r="P1859" t="s">
        <v>24</v>
      </c>
      <c r="Q1859" t="s">
        <v>2377</v>
      </c>
      <c r="R1859">
        <v>58.571666666699997</v>
      </c>
      <c r="S1859">
        <v>-176.98333333330001</v>
      </c>
      <c r="T1859" t="s">
        <v>399</v>
      </c>
      <c r="U1859" t="s">
        <v>40</v>
      </c>
      <c r="W1859" t="s">
        <v>29</v>
      </c>
    </row>
    <row r="1860" spans="1:23" x14ac:dyDescent="0.2">
      <c r="A1860" t="s">
        <v>24</v>
      </c>
      <c r="B1860" s="12">
        <v>40365</v>
      </c>
      <c r="C1860">
        <v>7</v>
      </c>
      <c r="D1860">
        <v>2010</v>
      </c>
      <c r="E1860" t="s">
        <v>24</v>
      </c>
      <c r="F1860">
        <v>3803006</v>
      </c>
      <c r="G1860">
        <v>1</v>
      </c>
      <c r="H1860" t="s">
        <v>97</v>
      </c>
      <c r="I1860" t="s">
        <v>480</v>
      </c>
      <c r="J1860">
        <v>8168</v>
      </c>
      <c r="K1860" t="s">
        <v>2377</v>
      </c>
      <c r="L1860">
        <v>400.1</v>
      </c>
      <c r="N1860">
        <v>42</v>
      </c>
      <c r="O1860" t="s">
        <v>27</v>
      </c>
      <c r="P1860" t="s">
        <v>24</v>
      </c>
      <c r="Q1860" t="s">
        <v>2377</v>
      </c>
      <c r="R1860">
        <v>61.12473</v>
      </c>
      <c r="S1860">
        <v>-146.34639999999999</v>
      </c>
      <c r="T1860" t="s">
        <v>58</v>
      </c>
      <c r="U1860" t="s">
        <v>1894</v>
      </c>
      <c r="W1860" t="s">
        <v>30</v>
      </c>
    </row>
    <row r="1861" spans="1:23" x14ac:dyDescent="0.2">
      <c r="A1861" t="s">
        <v>24</v>
      </c>
      <c r="B1861" s="12">
        <v>40365</v>
      </c>
      <c r="C1861">
        <v>7</v>
      </c>
      <c r="D1861">
        <v>2010</v>
      </c>
      <c r="E1861" t="s">
        <v>24</v>
      </c>
      <c r="F1861">
        <v>3813955</v>
      </c>
      <c r="G1861">
        <v>1</v>
      </c>
      <c r="H1861" t="s">
        <v>107</v>
      </c>
      <c r="I1861" t="s">
        <v>1411</v>
      </c>
      <c r="J1861">
        <v>102</v>
      </c>
      <c r="K1861" t="s">
        <v>2574</v>
      </c>
      <c r="L1861">
        <v>73.900000000000006</v>
      </c>
      <c r="O1861" t="s">
        <v>27</v>
      </c>
      <c r="P1861" t="s">
        <v>24</v>
      </c>
      <c r="Q1861" t="s">
        <v>2574</v>
      </c>
      <c r="R1861">
        <v>57.311333333299999</v>
      </c>
      <c r="S1861">
        <v>-133.52483333329999</v>
      </c>
      <c r="T1861" t="s">
        <v>80</v>
      </c>
      <c r="U1861" t="s">
        <v>40</v>
      </c>
      <c r="V1861" s="13" t="s">
        <v>42</v>
      </c>
      <c r="W1861" t="s">
        <v>29</v>
      </c>
    </row>
    <row r="1862" spans="1:23" x14ac:dyDescent="0.2">
      <c r="A1862" t="s">
        <v>24</v>
      </c>
      <c r="B1862" s="12">
        <v>40367</v>
      </c>
      <c r="C1862">
        <v>7</v>
      </c>
      <c r="D1862">
        <v>2010</v>
      </c>
      <c r="E1862" t="s">
        <v>24</v>
      </c>
      <c r="F1862">
        <v>3790498</v>
      </c>
      <c r="G1862">
        <v>1</v>
      </c>
      <c r="H1862" t="s">
        <v>62</v>
      </c>
      <c r="I1862" t="s">
        <v>1412</v>
      </c>
      <c r="J1862">
        <v>77</v>
      </c>
      <c r="K1862" t="s">
        <v>2574</v>
      </c>
      <c r="L1862">
        <v>58.2</v>
      </c>
      <c r="N1862">
        <v>43</v>
      </c>
      <c r="O1862" t="s">
        <v>27</v>
      </c>
      <c r="P1862" t="s">
        <v>24</v>
      </c>
      <c r="Q1862" t="s">
        <v>2377</v>
      </c>
      <c r="R1862">
        <v>58.184170000000002</v>
      </c>
      <c r="S1862">
        <v>-134.20779999999999</v>
      </c>
      <c r="T1862" t="s">
        <v>58</v>
      </c>
      <c r="U1862" t="s">
        <v>1894</v>
      </c>
      <c r="W1862" t="s">
        <v>30</v>
      </c>
    </row>
    <row r="1863" spans="1:23" x14ac:dyDescent="0.2">
      <c r="A1863" t="s">
        <v>24</v>
      </c>
      <c r="B1863" s="12">
        <v>40367</v>
      </c>
      <c r="C1863">
        <v>7</v>
      </c>
      <c r="D1863">
        <v>2010</v>
      </c>
      <c r="E1863" t="s">
        <v>3012</v>
      </c>
      <c r="F1863">
        <v>3797284</v>
      </c>
      <c r="G1863">
        <v>1</v>
      </c>
      <c r="H1863" t="s">
        <v>107</v>
      </c>
      <c r="I1863" t="s">
        <v>644</v>
      </c>
      <c r="J1863">
        <v>82305</v>
      </c>
      <c r="K1863" t="s">
        <v>2377</v>
      </c>
      <c r="L1863">
        <v>936</v>
      </c>
      <c r="O1863" t="s">
        <v>27</v>
      </c>
      <c r="P1863" t="s">
        <v>24</v>
      </c>
      <c r="Q1863" t="s">
        <v>2574</v>
      </c>
      <c r="R1863">
        <v>55.92071</v>
      </c>
      <c r="S1863">
        <v>-131.60140000000001</v>
      </c>
      <c r="T1863" t="s">
        <v>56</v>
      </c>
      <c r="U1863" t="s">
        <v>40</v>
      </c>
      <c r="W1863" t="s">
        <v>29</v>
      </c>
    </row>
    <row r="1864" spans="1:23" x14ac:dyDescent="0.2">
      <c r="A1864" t="s">
        <v>24</v>
      </c>
      <c r="B1864" s="12">
        <v>40367</v>
      </c>
      <c r="C1864">
        <v>7</v>
      </c>
      <c r="D1864">
        <v>2010</v>
      </c>
      <c r="E1864" t="s">
        <v>24</v>
      </c>
      <c r="F1864">
        <v>3806863</v>
      </c>
      <c r="G1864">
        <v>1</v>
      </c>
      <c r="H1864" t="s">
        <v>107</v>
      </c>
      <c r="I1864" t="s">
        <v>801</v>
      </c>
      <c r="J1864">
        <v>10</v>
      </c>
      <c r="K1864" t="s">
        <v>2574</v>
      </c>
      <c r="L1864">
        <v>32.200000000000003</v>
      </c>
      <c r="N1864">
        <v>17</v>
      </c>
      <c r="O1864" t="s">
        <v>27</v>
      </c>
      <c r="P1864" t="s">
        <v>24</v>
      </c>
      <c r="Q1864" t="s">
        <v>2377</v>
      </c>
      <c r="R1864">
        <v>58.550164000000002</v>
      </c>
      <c r="S1864">
        <v>-135.02759800000001</v>
      </c>
      <c r="T1864" t="s">
        <v>56</v>
      </c>
      <c r="U1864" t="s">
        <v>40</v>
      </c>
      <c r="W1864" t="s">
        <v>29</v>
      </c>
    </row>
    <row r="1865" spans="1:23" x14ac:dyDescent="0.2">
      <c r="A1865" t="s">
        <v>24</v>
      </c>
      <c r="B1865" s="12">
        <v>40367</v>
      </c>
      <c r="C1865">
        <v>7</v>
      </c>
      <c r="D1865">
        <v>2010</v>
      </c>
      <c r="E1865" t="s">
        <v>24</v>
      </c>
      <c r="F1865">
        <v>3902966</v>
      </c>
      <c r="G1865">
        <v>1</v>
      </c>
      <c r="H1865" t="s">
        <v>107</v>
      </c>
      <c r="I1865" t="s">
        <v>854</v>
      </c>
      <c r="J1865">
        <v>7</v>
      </c>
      <c r="K1865" t="s">
        <v>2574</v>
      </c>
      <c r="L1865">
        <v>28</v>
      </c>
      <c r="N1865">
        <v>11</v>
      </c>
      <c r="O1865" t="s">
        <v>27</v>
      </c>
      <c r="P1865" t="s">
        <v>24</v>
      </c>
      <c r="Q1865" t="s">
        <v>2377</v>
      </c>
      <c r="R1865">
        <v>58.3157</v>
      </c>
      <c r="S1865">
        <v>-134.3518</v>
      </c>
      <c r="T1865" t="s">
        <v>80</v>
      </c>
      <c r="U1865" t="s">
        <v>40</v>
      </c>
      <c r="W1865" t="s">
        <v>29</v>
      </c>
    </row>
    <row r="1866" spans="1:23" x14ac:dyDescent="0.2">
      <c r="A1866" t="s">
        <v>24</v>
      </c>
      <c r="B1866" s="12">
        <v>40368</v>
      </c>
      <c r="C1866">
        <v>7</v>
      </c>
      <c r="D1866">
        <v>2010</v>
      </c>
      <c r="E1866" t="s">
        <v>24</v>
      </c>
      <c r="F1866">
        <v>3791126</v>
      </c>
      <c r="G1866">
        <v>1</v>
      </c>
      <c r="H1866" t="s">
        <v>25</v>
      </c>
      <c r="I1866" t="s">
        <v>1413</v>
      </c>
      <c r="K1866" t="s">
        <v>3723</v>
      </c>
      <c r="L1866">
        <v>37</v>
      </c>
      <c r="N1866">
        <v>111</v>
      </c>
      <c r="O1866" t="s">
        <v>27</v>
      </c>
      <c r="P1866" t="s">
        <v>24</v>
      </c>
      <c r="Q1866" t="s">
        <v>2377</v>
      </c>
      <c r="R1866">
        <v>58.191360000000003</v>
      </c>
      <c r="S1866">
        <v>-136.49520000000001</v>
      </c>
      <c r="T1866" t="s">
        <v>80</v>
      </c>
      <c r="U1866" t="s">
        <v>1894</v>
      </c>
      <c r="V1866" s="13" t="s">
        <v>42</v>
      </c>
      <c r="W1866" t="s">
        <v>30</v>
      </c>
    </row>
    <row r="1867" spans="1:23" x14ac:dyDescent="0.2">
      <c r="A1867" t="s">
        <v>24</v>
      </c>
      <c r="B1867" s="12">
        <v>40368</v>
      </c>
      <c r="C1867">
        <v>7</v>
      </c>
      <c r="D1867">
        <v>2010</v>
      </c>
      <c r="E1867" t="s">
        <v>24</v>
      </c>
      <c r="F1867">
        <v>3803051</v>
      </c>
      <c r="G1867">
        <v>1</v>
      </c>
      <c r="H1867" t="s">
        <v>93</v>
      </c>
      <c r="I1867" t="s">
        <v>1012</v>
      </c>
      <c r="J1867">
        <v>62</v>
      </c>
      <c r="K1867" t="s">
        <v>2574</v>
      </c>
      <c r="L1867">
        <v>60.9</v>
      </c>
      <c r="N1867">
        <v>59</v>
      </c>
      <c r="O1867" t="s">
        <v>27</v>
      </c>
      <c r="P1867" t="s">
        <v>24</v>
      </c>
      <c r="Q1867" t="s">
        <v>2377</v>
      </c>
      <c r="R1867">
        <v>64.833333333300004</v>
      </c>
      <c r="S1867">
        <v>-165.7</v>
      </c>
      <c r="T1867" t="s">
        <v>58</v>
      </c>
      <c r="U1867" t="s">
        <v>1894</v>
      </c>
      <c r="W1867" t="s">
        <v>30</v>
      </c>
    </row>
    <row r="1868" spans="1:23" x14ac:dyDescent="0.2">
      <c r="A1868" t="s">
        <v>24</v>
      </c>
      <c r="B1868" s="12">
        <v>40370</v>
      </c>
      <c r="C1868">
        <v>7</v>
      </c>
      <c r="D1868">
        <v>2010</v>
      </c>
      <c r="E1868" t="s">
        <v>24</v>
      </c>
      <c r="F1868">
        <v>3792711</v>
      </c>
      <c r="G1868">
        <v>1</v>
      </c>
      <c r="H1868" t="s">
        <v>62</v>
      </c>
      <c r="I1868" t="s">
        <v>1414</v>
      </c>
      <c r="J1868">
        <v>38</v>
      </c>
      <c r="K1868" t="s">
        <v>2574</v>
      </c>
      <c r="L1868">
        <v>47.2</v>
      </c>
      <c r="O1868" t="s">
        <v>27</v>
      </c>
      <c r="P1868" t="s">
        <v>24</v>
      </c>
      <c r="Q1868" t="s">
        <v>2574</v>
      </c>
      <c r="R1868">
        <v>55.26</v>
      </c>
      <c r="S1868">
        <v>-131.5416666667</v>
      </c>
      <c r="T1868" t="s">
        <v>80</v>
      </c>
      <c r="U1868" t="s">
        <v>1894</v>
      </c>
      <c r="W1868" t="s">
        <v>30</v>
      </c>
    </row>
    <row r="1869" spans="1:23" x14ac:dyDescent="0.2">
      <c r="A1869" t="s">
        <v>24</v>
      </c>
      <c r="B1869" s="12">
        <v>40370</v>
      </c>
      <c r="C1869">
        <v>7</v>
      </c>
      <c r="D1869">
        <v>2010</v>
      </c>
      <c r="E1869" t="s">
        <v>24</v>
      </c>
      <c r="F1869">
        <v>3793616</v>
      </c>
      <c r="G1869">
        <v>1</v>
      </c>
      <c r="H1869" t="s">
        <v>25</v>
      </c>
      <c r="I1869" t="s">
        <v>1415</v>
      </c>
      <c r="J1869">
        <v>43</v>
      </c>
      <c r="K1869" t="s">
        <v>2574</v>
      </c>
      <c r="L1869">
        <v>47.9</v>
      </c>
      <c r="O1869" t="s">
        <v>27</v>
      </c>
      <c r="P1869" t="s">
        <v>24</v>
      </c>
      <c r="Q1869" t="s">
        <v>2574</v>
      </c>
      <c r="R1869">
        <v>56.52</v>
      </c>
      <c r="S1869">
        <v>-153.8216666667</v>
      </c>
      <c r="T1869" t="s">
        <v>36</v>
      </c>
      <c r="U1869" t="s">
        <v>40</v>
      </c>
      <c r="V1869" s="13" t="s">
        <v>30</v>
      </c>
      <c r="W1869" t="s">
        <v>29</v>
      </c>
    </row>
    <row r="1870" spans="1:23" x14ac:dyDescent="0.2">
      <c r="A1870" t="s">
        <v>24</v>
      </c>
      <c r="B1870" s="12">
        <v>40370</v>
      </c>
      <c r="C1870">
        <v>7</v>
      </c>
      <c r="D1870">
        <v>2010</v>
      </c>
      <c r="E1870" t="s">
        <v>132</v>
      </c>
      <c r="F1870">
        <v>3801735</v>
      </c>
      <c r="G1870">
        <v>1</v>
      </c>
      <c r="H1870" t="s">
        <v>878</v>
      </c>
      <c r="I1870" t="s">
        <v>1416</v>
      </c>
      <c r="J1870">
        <v>4295</v>
      </c>
      <c r="K1870" t="s">
        <v>2377</v>
      </c>
      <c r="L1870">
        <v>103</v>
      </c>
      <c r="N1870">
        <v>28</v>
      </c>
      <c r="O1870" t="s">
        <v>27</v>
      </c>
      <c r="P1870" t="s">
        <v>24</v>
      </c>
      <c r="Q1870" t="s">
        <v>2377</v>
      </c>
      <c r="R1870">
        <v>58.835516666700002</v>
      </c>
      <c r="S1870">
        <v>-158.5747333333</v>
      </c>
      <c r="T1870" s="13" t="s">
        <v>80</v>
      </c>
      <c r="U1870" t="s">
        <v>40</v>
      </c>
      <c r="W1870" t="s">
        <v>29</v>
      </c>
    </row>
    <row r="1871" spans="1:23" x14ac:dyDescent="0.2">
      <c r="A1871" t="s">
        <v>24</v>
      </c>
      <c r="B1871" s="12">
        <v>40371</v>
      </c>
      <c r="C1871">
        <v>7</v>
      </c>
      <c r="D1871">
        <v>2010</v>
      </c>
      <c r="E1871" t="s">
        <v>24</v>
      </c>
      <c r="F1871">
        <v>3808482</v>
      </c>
      <c r="G1871">
        <v>1</v>
      </c>
      <c r="H1871" t="s">
        <v>107</v>
      </c>
      <c r="I1871" t="s">
        <v>765</v>
      </c>
      <c r="J1871">
        <v>82</v>
      </c>
      <c r="K1871" t="s">
        <v>2574</v>
      </c>
      <c r="L1871">
        <v>78.5</v>
      </c>
      <c r="O1871" t="s">
        <v>27</v>
      </c>
      <c r="P1871" t="s">
        <v>24</v>
      </c>
      <c r="Q1871" t="s">
        <v>2574</v>
      </c>
      <c r="R1871">
        <v>55.215000000000003</v>
      </c>
      <c r="S1871">
        <v>-131.32255000000001</v>
      </c>
      <c r="T1871" t="s">
        <v>56</v>
      </c>
      <c r="U1871" t="s">
        <v>40</v>
      </c>
      <c r="W1871" t="s">
        <v>29</v>
      </c>
    </row>
    <row r="1872" spans="1:23" x14ac:dyDescent="0.2">
      <c r="A1872" t="s">
        <v>24</v>
      </c>
      <c r="B1872" s="12">
        <v>40372</v>
      </c>
      <c r="C1872">
        <v>7</v>
      </c>
      <c r="D1872">
        <v>2010</v>
      </c>
      <c r="E1872" t="s">
        <v>3012</v>
      </c>
      <c r="F1872">
        <v>3795812</v>
      </c>
      <c r="G1872">
        <v>1</v>
      </c>
      <c r="H1872" t="s">
        <v>107</v>
      </c>
      <c r="I1872" t="s">
        <v>1419</v>
      </c>
      <c r="J1872">
        <v>61396</v>
      </c>
      <c r="K1872" t="s">
        <v>2377</v>
      </c>
      <c r="L1872">
        <v>678.5</v>
      </c>
      <c r="N1872">
        <v>18</v>
      </c>
      <c r="O1872" t="s">
        <v>27</v>
      </c>
      <c r="P1872" t="s">
        <v>24</v>
      </c>
      <c r="Q1872" t="s">
        <v>2377</v>
      </c>
      <c r="R1872">
        <v>58.550164000000002</v>
      </c>
      <c r="S1872">
        <v>-135.02759800000001</v>
      </c>
      <c r="T1872" t="s">
        <v>50</v>
      </c>
      <c r="U1872" t="s">
        <v>40</v>
      </c>
      <c r="W1872" t="s">
        <v>29</v>
      </c>
    </row>
    <row r="1873" spans="1:23" x14ac:dyDescent="0.2">
      <c r="A1873" t="s">
        <v>24</v>
      </c>
      <c r="B1873" s="12">
        <v>40374</v>
      </c>
      <c r="C1873">
        <v>7</v>
      </c>
      <c r="D1873">
        <v>2010</v>
      </c>
      <c r="E1873" t="s">
        <v>24</v>
      </c>
      <c r="F1873">
        <v>3797441</v>
      </c>
      <c r="G1873">
        <v>1</v>
      </c>
      <c r="H1873" t="s">
        <v>25</v>
      </c>
      <c r="I1873" t="s">
        <v>1420</v>
      </c>
      <c r="J1873">
        <v>13</v>
      </c>
      <c r="K1873" t="s">
        <v>2574</v>
      </c>
      <c r="L1873">
        <v>29</v>
      </c>
      <c r="N1873">
        <v>39</v>
      </c>
      <c r="O1873" t="s">
        <v>27</v>
      </c>
      <c r="P1873" t="s">
        <v>24</v>
      </c>
      <c r="Q1873" t="s">
        <v>2377</v>
      </c>
      <c r="R1873">
        <v>60.138333333299997</v>
      </c>
      <c r="S1873">
        <v>-152.3083333333</v>
      </c>
      <c r="T1873" t="s">
        <v>36</v>
      </c>
      <c r="U1873" t="s">
        <v>40</v>
      </c>
      <c r="V1873" s="13" t="s">
        <v>30</v>
      </c>
      <c r="W1873" t="s">
        <v>29</v>
      </c>
    </row>
    <row r="1874" spans="1:23" x14ac:dyDescent="0.2">
      <c r="A1874" t="s">
        <v>24</v>
      </c>
      <c r="B1874" s="12">
        <v>40374</v>
      </c>
      <c r="C1874">
        <v>7</v>
      </c>
      <c r="D1874">
        <v>2010</v>
      </c>
      <c r="E1874" t="s">
        <v>24</v>
      </c>
      <c r="F1874">
        <v>3903051</v>
      </c>
      <c r="G1874">
        <v>1</v>
      </c>
      <c r="H1874" t="s">
        <v>25</v>
      </c>
      <c r="I1874" t="s">
        <v>1127</v>
      </c>
      <c r="J1874">
        <v>30</v>
      </c>
      <c r="K1874" t="s">
        <v>2574</v>
      </c>
      <c r="L1874">
        <v>45.4</v>
      </c>
      <c r="O1874" t="s">
        <v>27</v>
      </c>
      <c r="P1874" t="s">
        <v>24</v>
      </c>
      <c r="Q1874" t="s">
        <v>2574</v>
      </c>
      <c r="R1874">
        <v>57.186166666699997</v>
      </c>
      <c r="S1874">
        <v>-151.06366666669999</v>
      </c>
      <c r="T1874" t="s">
        <v>136</v>
      </c>
      <c r="U1874" t="s">
        <v>40</v>
      </c>
      <c r="V1874" s="13" t="s">
        <v>42</v>
      </c>
      <c r="W1874" t="s">
        <v>29</v>
      </c>
    </row>
    <row r="1875" spans="1:23" x14ac:dyDescent="0.2">
      <c r="A1875" t="s">
        <v>24</v>
      </c>
      <c r="B1875" s="12">
        <v>40375</v>
      </c>
      <c r="C1875">
        <v>7</v>
      </c>
      <c r="D1875">
        <v>2010</v>
      </c>
      <c r="E1875" t="s">
        <v>24</v>
      </c>
      <c r="F1875">
        <v>3797480</v>
      </c>
      <c r="G1875">
        <v>1</v>
      </c>
      <c r="H1875" t="s">
        <v>107</v>
      </c>
      <c r="I1875" t="s">
        <v>1421</v>
      </c>
      <c r="J1875">
        <v>78</v>
      </c>
      <c r="K1875" t="s">
        <v>2574</v>
      </c>
      <c r="L1875">
        <v>74.8</v>
      </c>
      <c r="N1875">
        <v>41</v>
      </c>
      <c r="O1875" t="s">
        <v>27</v>
      </c>
      <c r="P1875" t="s">
        <v>24</v>
      </c>
      <c r="Q1875" t="s">
        <v>2377</v>
      </c>
      <c r="R1875">
        <v>61.12473</v>
      </c>
      <c r="S1875">
        <v>-146.34639999999999</v>
      </c>
      <c r="T1875" t="s">
        <v>58</v>
      </c>
      <c r="U1875" t="s">
        <v>1894</v>
      </c>
      <c r="W1875" t="s">
        <v>30</v>
      </c>
    </row>
    <row r="1876" spans="1:23" x14ac:dyDescent="0.2">
      <c r="A1876" t="s">
        <v>24</v>
      </c>
      <c r="B1876" s="12">
        <v>40378</v>
      </c>
      <c r="C1876">
        <v>7</v>
      </c>
      <c r="D1876">
        <v>2010</v>
      </c>
      <c r="E1876" t="s">
        <v>24</v>
      </c>
      <c r="F1876">
        <v>3801805</v>
      </c>
      <c r="G1876">
        <v>1</v>
      </c>
      <c r="H1876" t="s">
        <v>25</v>
      </c>
      <c r="I1876" t="s">
        <v>719</v>
      </c>
      <c r="J1876">
        <v>1453</v>
      </c>
      <c r="K1876" t="s">
        <v>2377</v>
      </c>
      <c r="L1876">
        <v>211.4</v>
      </c>
      <c r="O1876" t="s">
        <v>27</v>
      </c>
      <c r="P1876" t="s">
        <v>24</v>
      </c>
      <c r="Q1876" t="s">
        <v>2574</v>
      </c>
      <c r="R1876">
        <v>51.9666666667</v>
      </c>
      <c r="S1876">
        <v>-177.55</v>
      </c>
      <c r="T1876" t="s">
        <v>58</v>
      </c>
      <c r="U1876" t="s">
        <v>1894</v>
      </c>
      <c r="W1876" t="s">
        <v>30</v>
      </c>
    </row>
    <row r="1877" spans="1:23" x14ac:dyDescent="0.2">
      <c r="A1877" t="s">
        <v>24</v>
      </c>
      <c r="B1877" s="12">
        <v>40380</v>
      </c>
      <c r="C1877">
        <v>7</v>
      </c>
      <c r="D1877">
        <v>2010</v>
      </c>
      <c r="E1877" t="s">
        <v>24</v>
      </c>
      <c r="F1877">
        <v>3807816</v>
      </c>
      <c r="G1877">
        <v>1</v>
      </c>
      <c r="H1877" t="s">
        <v>107</v>
      </c>
      <c r="I1877" t="s">
        <v>1097</v>
      </c>
      <c r="J1877">
        <v>82</v>
      </c>
      <c r="K1877" t="s">
        <v>2574</v>
      </c>
      <c r="L1877">
        <v>78.5</v>
      </c>
      <c r="O1877" t="s">
        <v>27</v>
      </c>
      <c r="P1877" t="s">
        <v>24</v>
      </c>
      <c r="Q1877" t="s">
        <v>2574</v>
      </c>
      <c r="R1877">
        <v>55.323566666700003</v>
      </c>
      <c r="S1877">
        <v>-131.03176666670001</v>
      </c>
      <c r="T1877" t="s">
        <v>56</v>
      </c>
      <c r="U1877" t="s">
        <v>40</v>
      </c>
      <c r="W1877" t="s">
        <v>29</v>
      </c>
    </row>
    <row r="1878" spans="1:23" x14ac:dyDescent="0.2">
      <c r="A1878" t="s">
        <v>24</v>
      </c>
      <c r="B1878" s="12">
        <v>40380</v>
      </c>
      <c r="C1878">
        <v>7</v>
      </c>
      <c r="D1878">
        <v>2010</v>
      </c>
      <c r="E1878" t="s">
        <v>24</v>
      </c>
      <c r="F1878">
        <v>3827075</v>
      </c>
      <c r="G1878">
        <v>1</v>
      </c>
      <c r="H1878" t="s">
        <v>107</v>
      </c>
      <c r="I1878" t="s">
        <v>245</v>
      </c>
      <c r="J1878">
        <v>95</v>
      </c>
      <c r="K1878" t="s">
        <v>2574</v>
      </c>
      <c r="L1878">
        <v>122.2</v>
      </c>
      <c r="N1878">
        <v>39</v>
      </c>
      <c r="O1878" t="s">
        <v>27</v>
      </c>
      <c r="P1878" t="s">
        <v>24</v>
      </c>
      <c r="Q1878" t="s">
        <v>2377</v>
      </c>
      <c r="R1878">
        <v>60.778582999999998</v>
      </c>
      <c r="S1878">
        <v>-148.310531</v>
      </c>
      <c r="T1878" t="s">
        <v>399</v>
      </c>
      <c r="U1878" t="s">
        <v>40</v>
      </c>
      <c r="W1878" t="s">
        <v>29</v>
      </c>
    </row>
    <row r="1879" spans="1:23" x14ac:dyDescent="0.2">
      <c r="A1879" t="s">
        <v>24</v>
      </c>
      <c r="B1879" s="12">
        <v>40381</v>
      </c>
      <c r="C1879">
        <v>7</v>
      </c>
      <c r="D1879">
        <v>2010</v>
      </c>
      <c r="E1879" t="s">
        <v>24</v>
      </c>
      <c r="F1879">
        <v>3803112</v>
      </c>
      <c r="G1879">
        <v>1</v>
      </c>
      <c r="H1879" t="s">
        <v>107</v>
      </c>
      <c r="I1879" t="s">
        <v>1422</v>
      </c>
      <c r="K1879" t="s">
        <v>3723</v>
      </c>
      <c r="L1879">
        <v>25</v>
      </c>
      <c r="O1879" t="s">
        <v>27</v>
      </c>
      <c r="P1879" t="s">
        <v>24</v>
      </c>
      <c r="Q1879" t="s">
        <v>2377</v>
      </c>
      <c r="R1879">
        <v>58.470666666699998</v>
      </c>
      <c r="S1879">
        <v>-131.79466666670001</v>
      </c>
      <c r="T1879" t="s">
        <v>58</v>
      </c>
      <c r="U1879" t="s">
        <v>1894</v>
      </c>
      <c r="W1879" t="s">
        <v>30</v>
      </c>
    </row>
    <row r="1880" spans="1:23" x14ac:dyDescent="0.2">
      <c r="A1880" t="s">
        <v>24</v>
      </c>
      <c r="B1880" s="12">
        <v>40381</v>
      </c>
      <c r="C1880">
        <v>7</v>
      </c>
      <c r="D1880">
        <v>2010</v>
      </c>
      <c r="E1880" t="s">
        <v>24</v>
      </c>
      <c r="F1880">
        <v>3803660</v>
      </c>
      <c r="G1880">
        <v>1</v>
      </c>
      <c r="H1880" t="s">
        <v>25</v>
      </c>
      <c r="I1880" t="s">
        <v>1423</v>
      </c>
      <c r="J1880">
        <v>36</v>
      </c>
      <c r="K1880" t="s">
        <v>2574</v>
      </c>
      <c r="L1880">
        <v>52.5</v>
      </c>
      <c r="O1880" t="s">
        <v>27</v>
      </c>
      <c r="P1880" t="s">
        <v>24</v>
      </c>
      <c r="Q1880" t="s">
        <v>2574</v>
      </c>
      <c r="R1880">
        <v>57.189599999999999</v>
      </c>
      <c r="S1880">
        <v>-156.2024166667</v>
      </c>
      <c r="T1880" t="s">
        <v>136</v>
      </c>
      <c r="U1880" t="s">
        <v>40</v>
      </c>
      <c r="V1880" s="13" t="s">
        <v>42</v>
      </c>
      <c r="W1880" t="s">
        <v>29</v>
      </c>
    </row>
    <row r="1881" spans="1:23" x14ac:dyDescent="0.2">
      <c r="A1881" t="s">
        <v>24</v>
      </c>
      <c r="B1881" s="12">
        <v>40382</v>
      </c>
      <c r="C1881">
        <v>7</v>
      </c>
      <c r="D1881">
        <v>2010</v>
      </c>
      <c r="E1881" t="s">
        <v>24</v>
      </c>
      <c r="F1881">
        <v>3807831</v>
      </c>
      <c r="G1881">
        <v>1</v>
      </c>
      <c r="H1881" t="s">
        <v>107</v>
      </c>
      <c r="I1881" t="s">
        <v>733</v>
      </c>
      <c r="J1881">
        <v>110</v>
      </c>
      <c r="K1881" t="s">
        <v>2574</v>
      </c>
      <c r="L1881">
        <v>64.099999999999994</v>
      </c>
      <c r="N1881">
        <v>74</v>
      </c>
      <c r="O1881" t="s">
        <v>27</v>
      </c>
      <c r="P1881" t="s">
        <v>24</v>
      </c>
      <c r="Q1881" t="s">
        <v>2377</v>
      </c>
      <c r="R1881">
        <v>59.266666666699997</v>
      </c>
      <c r="S1881">
        <v>-152.04499999999999</v>
      </c>
      <c r="T1881" t="s">
        <v>44</v>
      </c>
      <c r="U1881" t="s">
        <v>40</v>
      </c>
      <c r="W1881" t="s">
        <v>29</v>
      </c>
    </row>
    <row r="1882" spans="1:23" x14ac:dyDescent="0.2">
      <c r="A1882" t="s">
        <v>24</v>
      </c>
      <c r="B1882" s="12">
        <v>40382</v>
      </c>
      <c r="C1882">
        <v>7</v>
      </c>
      <c r="D1882">
        <v>2010</v>
      </c>
      <c r="E1882" t="s">
        <v>24</v>
      </c>
      <c r="F1882">
        <v>3849241</v>
      </c>
      <c r="G1882">
        <v>1</v>
      </c>
      <c r="H1882" t="s">
        <v>62</v>
      </c>
      <c r="I1882" t="s">
        <v>1424</v>
      </c>
      <c r="J1882">
        <v>12</v>
      </c>
      <c r="K1882" t="s">
        <v>2574</v>
      </c>
      <c r="L1882">
        <v>28.8</v>
      </c>
      <c r="O1882" t="s">
        <v>27</v>
      </c>
      <c r="P1882" t="s">
        <v>24</v>
      </c>
      <c r="Q1882" t="s">
        <v>2377</v>
      </c>
      <c r="R1882">
        <v>61.12473</v>
      </c>
      <c r="S1882">
        <v>-146.34639999999999</v>
      </c>
      <c r="T1882" t="s">
        <v>39</v>
      </c>
      <c r="U1882" t="s">
        <v>40</v>
      </c>
      <c r="W1882" t="s">
        <v>29</v>
      </c>
    </row>
    <row r="1883" spans="1:23" x14ac:dyDescent="0.2">
      <c r="A1883" t="s">
        <v>24</v>
      </c>
      <c r="B1883" s="12">
        <v>40383</v>
      </c>
      <c r="C1883">
        <v>7</v>
      </c>
      <c r="D1883">
        <v>2010</v>
      </c>
      <c r="E1883" t="s">
        <v>24</v>
      </c>
      <c r="F1883">
        <v>3913159</v>
      </c>
      <c r="G1883">
        <v>1</v>
      </c>
      <c r="H1883" t="s">
        <v>25</v>
      </c>
      <c r="I1883" t="s">
        <v>343</v>
      </c>
      <c r="J1883">
        <v>68</v>
      </c>
      <c r="K1883" t="s">
        <v>2574</v>
      </c>
      <c r="L1883">
        <v>49.5</v>
      </c>
      <c r="O1883" t="s">
        <v>27</v>
      </c>
      <c r="P1883" t="s">
        <v>24</v>
      </c>
      <c r="Q1883" t="s">
        <v>2574</v>
      </c>
      <c r="R1883">
        <v>57.967500000000001</v>
      </c>
      <c r="S1883">
        <v>-152.9803333333</v>
      </c>
      <c r="T1883" t="s">
        <v>44</v>
      </c>
      <c r="U1883" t="s">
        <v>40</v>
      </c>
      <c r="V1883" s="13" t="s">
        <v>42</v>
      </c>
      <c r="W1883" t="s">
        <v>29</v>
      </c>
    </row>
    <row r="1884" spans="1:23" x14ac:dyDescent="0.2">
      <c r="A1884" t="s">
        <v>24</v>
      </c>
      <c r="B1884" s="12">
        <v>40384</v>
      </c>
      <c r="C1884">
        <v>7</v>
      </c>
      <c r="D1884">
        <v>2010</v>
      </c>
      <c r="E1884" t="s">
        <v>24</v>
      </c>
      <c r="F1884">
        <v>3806568</v>
      </c>
      <c r="G1884">
        <v>1</v>
      </c>
      <c r="H1884" t="s">
        <v>25</v>
      </c>
      <c r="I1884" t="s">
        <v>465</v>
      </c>
      <c r="J1884">
        <v>150</v>
      </c>
      <c r="K1884" t="s">
        <v>2574</v>
      </c>
      <c r="L1884">
        <v>80.7</v>
      </c>
      <c r="O1884" t="s">
        <v>27</v>
      </c>
      <c r="P1884" t="s">
        <v>24</v>
      </c>
      <c r="Q1884" t="s">
        <v>2574</v>
      </c>
      <c r="R1884">
        <v>56.36</v>
      </c>
      <c r="S1884">
        <v>-161.03833333329999</v>
      </c>
      <c r="T1884" t="s">
        <v>136</v>
      </c>
      <c r="U1884" t="s">
        <v>40</v>
      </c>
      <c r="W1884" t="s">
        <v>29</v>
      </c>
    </row>
    <row r="1885" spans="1:23" x14ac:dyDescent="0.2">
      <c r="A1885" t="s">
        <v>24</v>
      </c>
      <c r="B1885" s="12">
        <v>40385</v>
      </c>
      <c r="C1885">
        <v>7</v>
      </c>
      <c r="D1885">
        <v>2010</v>
      </c>
      <c r="E1885" t="s">
        <v>24</v>
      </c>
      <c r="F1885">
        <v>3806829</v>
      </c>
      <c r="G1885">
        <v>1</v>
      </c>
      <c r="H1885" t="s">
        <v>25</v>
      </c>
      <c r="I1885" t="s">
        <v>1425</v>
      </c>
      <c r="J1885">
        <v>96</v>
      </c>
      <c r="K1885" t="s">
        <v>2574</v>
      </c>
      <c r="L1885">
        <v>69</v>
      </c>
      <c r="O1885" t="s">
        <v>27</v>
      </c>
      <c r="P1885" t="s">
        <v>24</v>
      </c>
      <c r="Q1885" t="s">
        <v>2574</v>
      </c>
      <c r="R1885">
        <v>55.184683333300001</v>
      </c>
      <c r="S1885">
        <v>-131.32875000000001</v>
      </c>
      <c r="T1885" t="s">
        <v>80</v>
      </c>
      <c r="U1885" t="s">
        <v>40</v>
      </c>
      <c r="V1885" s="13" t="s">
        <v>42</v>
      </c>
      <c r="W1885" t="s">
        <v>29</v>
      </c>
    </row>
    <row r="1886" spans="1:23" x14ac:dyDescent="0.2">
      <c r="A1886" t="s">
        <v>24</v>
      </c>
      <c r="B1886" s="12">
        <v>40385</v>
      </c>
      <c r="C1886">
        <v>7</v>
      </c>
      <c r="D1886">
        <v>2010</v>
      </c>
      <c r="E1886" t="s">
        <v>24</v>
      </c>
      <c r="F1886">
        <v>3806842</v>
      </c>
      <c r="G1886">
        <v>1</v>
      </c>
      <c r="H1886" t="s">
        <v>25</v>
      </c>
      <c r="I1886" t="s">
        <v>1426</v>
      </c>
      <c r="J1886">
        <v>124</v>
      </c>
      <c r="K1886" t="s">
        <v>2574</v>
      </c>
      <c r="L1886">
        <v>97.6</v>
      </c>
      <c r="N1886">
        <v>76</v>
      </c>
      <c r="O1886" t="s">
        <v>27</v>
      </c>
      <c r="P1886" t="s">
        <v>24</v>
      </c>
      <c r="Q1886" t="s">
        <v>2377</v>
      </c>
      <c r="R1886">
        <v>60.529800000000002</v>
      </c>
      <c r="S1886">
        <v>-148.06238333330001</v>
      </c>
      <c r="T1886" t="s">
        <v>36</v>
      </c>
      <c r="U1886" t="s">
        <v>1894</v>
      </c>
      <c r="V1886" s="13" t="s">
        <v>30</v>
      </c>
      <c r="W1886" t="s">
        <v>30</v>
      </c>
    </row>
    <row r="1887" spans="1:23" x14ac:dyDescent="0.2">
      <c r="A1887" t="s">
        <v>24</v>
      </c>
      <c r="B1887" s="12">
        <v>40385</v>
      </c>
      <c r="C1887">
        <v>7</v>
      </c>
      <c r="D1887">
        <v>2010</v>
      </c>
      <c r="E1887" t="s">
        <v>24</v>
      </c>
      <c r="F1887">
        <v>3808411</v>
      </c>
      <c r="G1887">
        <v>1</v>
      </c>
      <c r="H1887" t="s">
        <v>107</v>
      </c>
      <c r="I1887" t="s">
        <v>1427</v>
      </c>
      <c r="J1887">
        <v>13</v>
      </c>
      <c r="K1887" t="s">
        <v>2574</v>
      </c>
      <c r="L1887">
        <v>39</v>
      </c>
      <c r="O1887" t="s">
        <v>27</v>
      </c>
      <c r="P1887" t="s">
        <v>24</v>
      </c>
      <c r="Q1887" t="s">
        <v>2574</v>
      </c>
      <c r="R1887">
        <v>55.439572166700003</v>
      </c>
      <c r="S1887">
        <v>-131.838075</v>
      </c>
      <c r="T1887" t="s">
        <v>44</v>
      </c>
      <c r="U1887" t="s">
        <v>40</v>
      </c>
      <c r="W1887" t="s">
        <v>29</v>
      </c>
    </row>
    <row r="1888" spans="1:23" x14ac:dyDescent="0.2">
      <c r="A1888" t="s">
        <v>24</v>
      </c>
      <c r="B1888" s="12">
        <v>40385</v>
      </c>
      <c r="C1888">
        <v>7</v>
      </c>
      <c r="D1888">
        <v>2010</v>
      </c>
      <c r="E1888" t="s">
        <v>24</v>
      </c>
      <c r="F1888">
        <v>3808754</v>
      </c>
      <c r="G1888">
        <v>1</v>
      </c>
      <c r="H1888" t="s">
        <v>101</v>
      </c>
      <c r="I1888" t="s">
        <v>1428</v>
      </c>
      <c r="J1888">
        <v>319</v>
      </c>
      <c r="K1888" t="s">
        <v>2574</v>
      </c>
      <c r="L1888">
        <v>150</v>
      </c>
      <c r="N1888">
        <v>56</v>
      </c>
      <c r="O1888" t="s">
        <v>27</v>
      </c>
      <c r="P1888" t="s">
        <v>24</v>
      </c>
      <c r="Q1888" t="s">
        <v>2377</v>
      </c>
      <c r="R1888">
        <v>64.558333333299998</v>
      </c>
      <c r="S1888">
        <v>-149.08916666670001</v>
      </c>
      <c r="T1888" t="s">
        <v>58</v>
      </c>
      <c r="U1888" t="s">
        <v>1894</v>
      </c>
      <c r="W1888" t="s">
        <v>30</v>
      </c>
    </row>
    <row r="1889" spans="1:23" x14ac:dyDescent="0.2">
      <c r="A1889" t="s">
        <v>24</v>
      </c>
      <c r="B1889" s="12">
        <v>40386</v>
      </c>
      <c r="C1889">
        <v>7</v>
      </c>
      <c r="D1889">
        <v>2010</v>
      </c>
      <c r="E1889" t="s">
        <v>24</v>
      </c>
      <c r="F1889">
        <v>3807499</v>
      </c>
      <c r="G1889">
        <v>1</v>
      </c>
      <c r="H1889" t="s">
        <v>25</v>
      </c>
      <c r="I1889" t="s">
        <v>1429</v>
      </c>
      <c r="K1889" t="s">
        <v>3723</v>
      </c>
      <c r="L1889">
        <v>40</v>
      </c>
      <c r="N1889">
        <v>45</v>
      </c>
      <c r="O1889" t="s">
        <v>27</v>
      </c>
      <c r="P1889" t="s">
        <v>24</v>
      </c>
      <c r="Q1889" t="s">
        <v>2377</v>
      </c>
      <c r="R1889">
        <v>58.184170000000002</v>
      </c>
      <c r="S1889">
        <v>-134.20779999999999</v>
      </c>
      <c r="T1889" t="s">
        <v>58</v>
      </c>
      <c r="U1889" t="s">
        <v>1894</v>
      </c>
      <c r="V1889" s="13" t="s">
        <v>42</v>
      </c>
      <c r="W1889" t="s">
        <v>30</v>
      </c>
    </row>
    <row r="1890" spans="1:23" x14ac:dyDescent="0.2">
      <c r="A1890" t="s">
        <v>24</v>
      </c>
      <c r="B1890" s="12">
        <v>40386</v>
      </c>
      <c r="C1890">
        <v>7</v>
      </c>
      <c r="D1890">
        <v>2010</v>
      </c>
      <c r="E1890" t="s">
        <v>24</v>
      </c>
      <c r="F1890">
        <v>3807553</v>
      </c>
      <c r="G1890">
        <v>1</v>
      </c>
      <c r="H1890" t="s">
        <v>25</v>
      </c>
      <c r="I1890" t="s">
        <v>1430</v>
      </c>
      <c r="K1890" t="s">
        <v>3723</v>
      </c>
      <c r="L1890">
        <v>34</v>
      </c>
      <c r="O1890" t="s">
        <v>27</v>
      </c>
      <c r="P1890" t="s">
        <v>24</v>
      </c>
      <c r="Q1890" t="s">
        <v>2377</v>
      </c>
      <c r="R1890">
        <v>58.151760000000003</v>
      </c>
      <c r="S1890">
        <v>-135.04159999999999</v>
      </c>
      <c r="T1890" t="s">
        <v>80</v>
      </c>
      <c r="U1890" t="s">
        <v>1894</v>
      </c>
      <c r="V1890" s="13" t="s">
        <v>42</v>
      </c>
      <c r="W1890" t="s">
        <v>30</v>
      </c>
    </row>
    <row r="1891" spans="1:23" x14ac:dyDescent="0.2">
      <c r="A1891" t="s">
        <v>24</v>
      </c>
      <c r="B1891" s="12">
        <v>40386</v>
      </c>
      <c r="C1891">
        <v>7</v>
      </c>
      <c r="D1891">
        <v>2010</v>
      </c>
      <c r="E1891" t="s">
        <v>24</v>
      </c>
      <c r="F1891">
        <v>3807703</v>
      </c>
      <c r="G1891">
        <v>1</v>
      </c>
      <c r="H1891" t="s">
        <v>62</v>
      </c>
      <c r="I1891" t="s">
        <v>1431</v>
      </c>
      <c r="K1891" t="s">
        <v>3723</v>
      </c>
      <c r="L1891">
        <v>65</v>
      </c>
      <c r="O1891" t="s">
        <v>27</v>
      </c>
      <c r="P1891" t="s">
        <v>24</v>
      </c>
      <c r="Q1891" t="s">
        <v>2377</v>
      </c>
      <c r="R1891">
        <v>59.632510000000003</v>
      </c>
      <c r="S1891">
        <v>-151.53280000000001</v>
      </c>
      <c r="T1891" t="s">
        <v>58</v>
      </c>
      <c r="U1891" t="s">
        <v>1894</v>
      </c>
      <c r="W1891" t="s">
        <v>30</v>
      </c>
    </row>
    <row r="1892" spans="1:23" x14ac:dyDescent="0.2">
      <c r="A1892" t="s">
        <v>24</v>
      </c>
      <c r="B1892" s="12">
        <v>40387</v>
      </c>
      <c r="C1892">
        <v>7</v>
      </c>
      <c r="D1892">
        <v>2010</v>
      </c>
      <c r="E1892" t="s">
        <v>24</v>
      </c>
      <c r="F1892">
        <v>3810431</v>
      </c>
      <c r="G1892">
        <v>1</v>
      </c>
      <c r="H1892" t="s">
        <v>107</v>
      </c>
      <c r="I1892" t="s">
        <v>1400</v>
      </c>
      <c r="J1892">
        <v>24</v>
      </c>
      <c r="K1892" t="s">
        <v>2574</v>
      </c>
      <c r="L1892">
        <v>43</v>
      </c>
      <c r="N1892">
        <v>31</v>
      </c>
      <c r="O1892" t="s">
        <v>27</v>
      </c>
      <c r="P1892" t="s">
        <v>24</v>
      </c>
      <c r="Q1892" t="s">
        <v>2377</v>
      </c>
      <c r="R1892">
        <v>60.068333333299996</v>
      </c>
      <c r="S1892">
        <v>-149.4201666667</v>
      </c>
      <c r="T1892" t="s">
        <v>56</v>
      </c>
      <c r="U1892" t="s">
        <v>40</v>
      </c>
      <c r="W1892" t="s">
        <v>29</v>
      </c>
    </row>
    <row r="1893" spans="1:23" x14ac:dyDescent="0.2">
      <c r="A1893" t="s">
        <v>24</v>
      </c>
      <c r="B1893" s="12">
        <v>40387</v>
      </c>
      <c r="C1893">
        <v>7</v>
      </c>
      <c r="D1893">
        <v>2010</v>
      </c>
      <c r="E1893" t="s">
        <v>24</v>
      </c>
      <c r="F1893">
        <v>3813931</v>
      </c>
      <c r="G1893">
        <v>1</v>
      </c>
      <c r="H1893" t="s">
        <v>25</v>
      </c>
      <c r="I1893" t="s">
        <v>158</v>
      </c>
      <c r="J1893">
        <v>1215</v>
      </c>
      <c r="K1893" t="s">
        <v>2377</v>
      </c>
      <c r="L1893">
        <v>205.7</v>
      </c>
      <c r="O1893" t="s">
        <v>27</v>
      </c>
      <c r="P1893" t="s">
        <v>24</v>
      </c>
      <c r="Q1893" t="s">
        <v>2574</v>
      </c>
      <c r="R1893">
        <v>53.877776666700001</v>
      </c>
      <c r="S1893">
        <v>-166.5777766667</v>
      </c>
      <c r="T1893" t="s">
        <v>136</v>
      </c>
      <c r="U1893" t="s">
        <v>40</v>
      </c>
      <c r="V1893" s="13" t="s">
        <v>42</v>
      </c>
      <c r="W1893" t="s">
        <v>29</v>
      </c>
    </row>
    <row r="1894" spans="1:23" x14ac:dyDescent="0.2">
      <c r="A1894" t="s">
        <v>24</v>
      </c>
      <c r="B1894" s="12">
        <v>40387</v>
      </c>
      <c r="C1894">
        <v>7</v>
      </c>
      <c r="D1894">
        <v>2010</v>
      </c>
      <c r="E1894" t="s">
        <v>3012</v>
      </c>
      <c r="F1894">
        <v>3834137</v>
      </c>
      <c r="G1894">
        <v>1</v>
      </c>
      <c r="H1894" t="s">
        <v>107</v>
      </c>
      <c r="I1894" t="s">
        <v>1419</v>
      </c>
      <c r="J1894">
        <v>61396</v>
      </c>
      <c r="K1894" t="s">
        <v>2377</v>
      </c>
      <c r="L1894">
        <v>678.5</v>
      </c>
      <c r="O1894" t="s">
        <v>27</v>
      </c>
      <c r="P1894" t="s">
        <v>24</v>
      </c>
      <c r="Q1894" t="s">
        <v>2574</v>
      </c>
      <c r="R1894">
        <v>55.439572166700003</v>
      </c>
      <c r="S1894">
        <v>-131.838075</v>
      </c>
      <c r="T1894" t="s">
        <v>399</v>
      </c>
      <c r="U1894" t="s">
        <v>40</v>
      </c>
      <c r="W1894" t="s">
        <v>29</v>
      </c>
    </row>
    <row r="1895" spans="1:23" x14ac:dyDescent="0.2">
      <c r="A1895" t="s">
        <v>24</v>
      </c>
      <c r="B1895" s="12">
        <v>40388</v>
      </c>
      <c r="C1895">
        <v>7</v>
      </c>
      <c r="D1895">
        <v>2010</v>
      </c>
      <c r="E1895" t="s">
        <v>24</v>
      </c>
      <c r="F1895">
        <v>3814085</v>
      </c>
      <c r="G1895">
        <v>1</v>
      </c>
      <c r="H1895" t="s">
        <v>25</v>
      </c>
      <c r="I1895" t="s">
        <v>1386</v>
      </c>
      <c r="J1895">
        <v>27</v>
      </c>
      <c r="K1895" t="s">
        <v>2574</v>
      </c>
      <c r="L1895">
        <v>37.6</v>
      </c>
      <c r="N1895">
        <v>41</v>
      </c>
      <c r="O1895" t="s">
        <v>27</v>
      </c>
      <c r="P1895" t="s">
        <v>24</v>
      </c>
      <c r="Q1895" t="s">
        <v>2377</v>
      </c>
      <c r="R1895">
        <v>61.12473</v>
      </c>
      <c r="S1895">
        <v>-146.34639999999999</v>
      </c>
      <c r="T1895" t="s">
        <v>58</v>
      </c>
      <c r="U1895" t="s">
        <v>1894</v>
      </c>
      <c r="W1895" t="s">
        <v>30</v>
      </c>
    </row>
    <row r="1896" spans="1:23" x14ac:dyDescent="0.2">
      <c r="A1896" t="s">
        <v>24</v>
      </c>
      <c r="B1896" s="12">
        <v>40388</v>
      </c>
      <c r="C1896">
        <v>7</v>
      </c>
      <c r="D1896">
        <v>2010</v>
      </c>
      <c r="E1896" t="s">
        <v>24</v>
      </c>
      <c r="F1896">
        <v>3814090</v>
      </c>
      <c r="G1896">
        <v>1</v>
      </c>
      <c r="H1896" t="s">
        <v>25</v>
      </c>
      <c r="I1896" t="s">
        <v>1432</v>
      </c>
      <c r="J1896">
        <v>60</v>
      </c>
      <c r="K1896" t="s">
        <v>2574</v>
      </c>
      <c r="L1896">
        <v>49.9</v>
      </c>
      <c r="N1896">
        <v>44</v>
      </c>
      <c r="O1896" t="s">
        <v>27</v>
      </c>
      <c r="P1896" t="s">
        <v>24</v>
      </c>
      <c r="Q1896" t="s">
        <v>2377</v>
      </c>
      <c r="R1896">
        <v>61.12473</v>
      </c>
      <c r="S1896">
        <v>-146.34639999999999</v>
      </c>
      <c r="T1896" t="s">
        <v>58</v>
      </c>
      <c r="U1896" t="s">
        <v>1894</v>
      </c>
      <c r="W1896" t="s">
        <v>30</v>
      </c>
    </row>
    <row r="1897" spans="1:23" x14ac:dyDescent="0.2">
      <c r="A1897" t="s">
        <v>24</v>
      </c>
      <c r="B1897" s="12">
        <v>40389</v>
      </c>
      <c r="C1897">
        <v>7</v>
      </c>
      <c r="D1897">
        <v>2010</v>
      </c>
      <c r="E1897" t="s">
        <v>24</v>
      </c>
      <c r="F1897">
        <v>3810492</v>
      </c>
      <c r="G1897">
        <v>1</v>
      </c>
      <c r="H1897" t="s">
        <v>25</v>
      </c>
      <c r="I1897" t="s">
        <v>1433</v>
      </c>
      <c r="J1897">
        <v>11</v>
      </c>
      <c r="K1897" t="s">
        <v>2574</v>
      </c>
      <c r="L1897">
        <v>30.7</v>
      </c>
      <c r="N1897">
        <v>45</v>
      </c>
      <c r="O1897" t="s">
        <v>27</v>
      </c>
      <c r="P1897" t="s">
        <v>24</v>
      </c>
      <c r="Q1897" t="s">
        <v>2377</v>
      </c>
      <c r="R1897">
        <v>58.550164000000002</v>
      </c>
      <c r="S1897">
        <v>-135.02759800000001</v>
      </c>
      <c r="T1897" t="s">
        <v>80</v>
      </c>
      <c r="U1897" t="s">
        <v>40</v>
      </c>
      <c r="V1897" s="13" t="s">
        <v>42</v>
      </c>
      <c r="W1897" t="s">
        <v>29</v>
      </c>
    </row>
    <row r="1898" spans="1:23" x14ac:dyDescent="0.2">
      <c r="A1898" t="s">
        <v>24</v>
      </c>
      <c r="B1898" s="12">
        <v>40389</v>
      </c>
      <c r="C1898">
        <v>7</v>
      </c>
      <c r="D1898">
        <v>2010</v>
      </c>
      <c r="E1898" t="s">
        <v>24</v>
      </c>
      <c r="F1898">
        <v>3815820</v>
      </c>
      <c r="G1898">
        <v>1</v>
      </c>
      <c r="H1898" t="s">
        <v>62</v>
      </c>
      <c r="I1898" t="s">
        <v>1434</v>
      </c>
      <c r="K1898" t="s">
        <v>3723</v>
      </c>
      <c r="O1898" t="s">
        <v>27</v>
      </c>
      <c r="P1898" t="s">
        <v>24</v>
      </c>
      <c r="Q1898" t="s">
        <v>2377</v>
      </c>
      <c r="R1898">
        <v>60.547780000000003</v>
      </c>
      <c r="S1898">
        <v>-151.26439999999999</v>
      </c>
      <c r="T1898" t="s">
        <v>58</v>
      </c>
      <c r="U1898" t="s">
        <v>1894</v>
      </c>
      <c r="V1898" s="13" t="s">
        <v>42</v>
      </c>
      <c r="W1898" t="s">
        <v>30</v>
      </c>
    </row>
    <row r="1899" spans="1:23" x14ac:dyDescent="0.2">
      <c r="A1899" t="s">
        <v>24</v>
      </c>
      <c r="B1899" s="12">
        <v>40390</v>
      </c>
      <c r="C1899">
        <v>7</v>
      </c>
      <c r="D1899">
        <v>2010</v>
      </c>
      <c r="E1899" t="s">
        <v>24</v>
      </c>
      <c r="F1899">
        <v>3815757</v>
      </c>
      <c r="G1899">
        <v>1</v>
      </c>
      <c r="H1899" t="s">
        <v>25</v>
      </c>
      <c r="I1899" t="s">
        <v>1435</v>
      </c>
      <c r="J1899">
        <v>26</v>
      </c>
      <c r="K1899" t="s">
        <v>2574</v>
      </c>
      <c r="L1899">
        <v>38.5</v>
      </c>
      <c r="N1899">
        <v>39</v>
      </c>
      <c r="O1899" t="s">
        <v>27</v>
      </c>
      <c r="P1899" t="s">
        <v>24</v>
      </c>
      <c r="Q1899" t="s">
        <v>2377</v>
      </c>
      <c r="R1899">
        <v>60.86</v>
      </c>
      <c r="S1899">
        <v>-147.41829999999999</v>
      </c>
      <c r="T1899" t="s">
        <v>136</v>
      </c>
      <c r="U1899" t="s">
        <v>40</v>
      </c>
      <c r="V1899" s="13" t="s">
        <v>42</v>
      </c>
      <c r="W1899" t="s">
        <v>29</v>
      </c>
    </row>
    <row r="1900" spans="1:23" x14ac:dyDescent="0.2">
      <c r="A1900" t="s">
        <v>24</v>
      </c>
      <c r="B1900" s="12">
        <v>40391</v>
      </c>
      <c r="C1900">
        <v>8</v>
      </c>
      <c r="D1900">
        <v>2010</v>
      </c>
      <c r="E1900" t="s">
        <v>24</v>
      </c>
      <c r="F1900">
        <v>3812158</v>
      </c>
      <c r="G1900">
        <v>1</v>
      </c>
      <c r="H1900" t="s">
        <v>62</v>
      </c>
      <c r="I1900" t="s">
        <v>1436</v>
      </c>
      <c r="J1900">
        <v>18</v>
      </c>
      <c r="K1900" t="s">
        <v>2574</v>
      </c>
      <c r="L1900">
        <v>37.299999999999997</v>
      </c>
      <c r="O1900" t="s">
        <v>27</v>
      </c>
      <c r="P1900" t="s">
        <v>24</v>
      </c>
      <c r="Q1900" t="s">
        <v>2377</v>
      </c>
      <c r="R1900">
        <v>58.550164000000002</v>
      </c>
      <c r="S1900">
        <v>-135.02759800000001</v>
      </c>
      <c r="T1900" t="s">
        <v>58</v>
      </c>
      <c r="U1900" t="s">
        <v>1894</v>
      </c>
      <c r="W1900" t="s">
        <v>30</v>
      </c>
    </row>
    <row r="1901" spans="1:23" x14ac:dyDescent="0.2">
      <c r="A1901" t="s">
        <v>24</v>
      </c>
      <c r="B1901" s="12">
        <v>40392</v>
      </c>
      <c r="C1901">
        <v>8</v>
      </c>
      <c r="D1901">
        <v>2010</v>
      </c>
      <c r="E1901" t="s">
        <v>24</v>
      </c>
      <c r="F1901">
        <v>3813375</v>
      </c>
      <c r="G1901">
        <v>1</v>
      </c>
      <c r="H1901" t="s">
        <v>107</v>
      </c>
      <c r="I1901" t="s">
        <v>193</v>
      </c>
      <c r="J1901">
        <v>2625</v>
      </c>
      <c r="K1901" t="s">
        <v>2377</v>
      </c>
      <c r="L1901">
        <v>316.89999999999998</v>
      </c>
      <c r="O1901" t="s">
        <v>27</v>
      </c>
      <c r="P1901" t="s">
        <v>24</v>
      </c>
      <c r="Q1901" t="s">
        <v>2574</v>
      </c>
      <c r="R1901">
        <v>54.983333333300003</v>
      </c>
      <c r="S1901">
        <v>130.98333333330001</v>
      </c>
      <c r="T1901" t="s">
        <v>56</v>
      </c>
      <c r="U1901" t="s">
        <v>40</v>
      </c>
      <c r="W1901" t="s">
        <v>29</v>
      </c>
    </row>
    <row r="1902" spans="1:23" x14ac:dyDescent="0.2">
      <c r="A1902" t="s">
        <v>24</v>
      </c>
      <c r="B1902" s="12">
        <v>40392</v>
      </c>
      <c r="C1902">
        <v>8</v>
      </c>
      <c r="D1902">
        <v>2010</v>
      </c>
      <c r="E1902" t="s">
        <v>24</v>
      </c>
      <c r="F1902">
        <v>3813452</v>
      </c>
      <c r="G1902">
        <v>1</v>
      </c>
      <c r="H1902" t="s">
        <v>25</v>
      </c>
      <c r="I1902" t="s">
        <v>1178</v>
      </c>
      <c r="J1902">
        <v>59</v>
      </c>
      <c r="K1902" t="s">
        <v>2574</v>
      </c>
      <c r="L1902">
        <v>49</v>
      </c>
      <c r="O1902" t="s">
        <v>27</v>
      </c>
      <c r="P1902" t="s">
        <v>24</v>
      </c>
      <c r="Q1902" t="s">
        <v>2574</v>
      </c>
      <c r="R1902">
        <v>55.439572166700003</v>
      </c>
      <c r="S1902">
        <v>-131.838075</v>
      </c>
      <c r="T1902" t="s">
        <v>58</v>
      </c>
      <c r="U1902" t="s">
        <v>1894</v>
      </c>
      <c r="W1902" t="s">
        <v>30</v>
      </c>
    </row>
    <row r="1903" spans="1:23" x14ac:dyDescent="0.2">
      <c r="A1903" t="s">
        <v>24</v>
      </c>
      <c r="B1903" s="12">
        <v>40392</v>
      </c>
      <c r="C1903">
        <v>8</v>
      </c>
      <c r="D1903">
        <v>2010</v>
      </c>
      <c r="E1903" t="s">
        <v>24</v>
      </c>
      <c r="F1903">
        <v>3814365</v>
      </c>
      <c r="G1903">
        <v>2</v>
      </c>
      <c r="H1903" t="s">
        <v>25</v>
      </c>
      <c r="I1903" t="s">
        <v>1438</v>
      </c>
      <c r="J1903">
        <v>180</v>
      </c>
      <c r="K1903" t="s">
        <v>2574</v>
      </c>
      <c r="L1903">
        <v>91.4</v>
      </c>
      <c r="N1903">
        <v>39</v>
      </c>
      <c r="O1903" t="s">
        <v>27</v>
      </c>
      <c r="P1903" t="s">
        <v>24</v>
      </c>
      <c r="Q1903" t="s">
        <v>2377</v>
      </c>
      <c r="R1903">
        <v>60.778500000000001</v>
      </c>
      <c r="S1903">
        <v>-148.6676666667</v>
      </c>
      <c r="T1903" t="s">
        <v>39</v>
      </c>
      <c r="U1903" t="s">
        <v>40</v>
      </c>
      <c r="V1903" s="13" t="s">
        <v>42</v>
      </c>
      <c r="W1903" t="s">
        <v>29</v>
      </c>
    </row>
    <row r="1904" spans="1:23" x14ac:dyDescent="0.2">
      <c r="A1904" t="s">
        <v>24</v>
      </c>
      <c r="B1904" s="12">
        <v>40392</v>
      </c>
      <c r="C1904">
        <v>8</v>
      </c>
      <c r="D1904">
        <v>2010</v>
      </c>
      <c r="E1904" t="s">
        <v>24</v>
      </c>
      <c r="F1904">
        <v>3826314</v>
      </c>
      <c r="G1904">
        <v>1</v>
      </c>
      <c r="H1904" t="s">
        <v>107</v>
      </c>
      <c r="I1904" t="s">
        <v>1375</v>
      </c>
      <c r="J1904">
        <v>91</v>
      </c>
      <c r="K1904" t="s">
        <v>2574</v>
      </c>
      <c r="L1904">
        <v>78.5</v>
      </c>
      <c r="O1904" t="s">
        <v>27</v>
      </c>
      <c r="P1904" t="s">
        <v>24</v>
      </c>
      <c r="Q1904" t="s">
        <v>2574</v>
      </c>
      <c r="R1904">
        <v>57.895666666700002</v>
      </c>
      <c r="S1904">
        <v>-133.3605</v>
      </c>
      <c r="T1904" t="s">
        <v>56</v>
      </c>
      <c r="U1904" t="s">
        <v>40</v>
      </c>
      <c r="W1904" t="s">
        <v>29</v>
      </c>
    </row>
    <row r="1905" spans="1:23" x14ac:dyDescent="0.2">
      <c r="A1905" t="s">
        <v>24</v>
      </c>
      <c r="B1905" s="12">
        <v>40394</v>
      </c>
      <c r="C1905">
        <v>8</v>
      </c>
      <c r="D1905">
        <v>2010</v>
      </c>
      <c r="E1905" t="s">
        <v>223</v>
      </c>
      <c r="F1905">
        <v>3815098</v>
      </c>
      <c r="G1905">
        <v>1</v>
      </c>
      <c r="H1905" t="s">
        <v>107</v>
      </c>
      <c r="I1905" t="s">
        <v>1439</v>
      </c>
      <c r="J1905">
        <v>93530</v>
      </c>
      <c r="K1905" t="s">
        <v>2377</v>
      </c>
      <c r="L1905">
        <v>873.2</v>
      </c>
      <c r="N1905">
        <v>12</v>
      </c>
      <c r="O1905" t="s">
        <v>27</v>
      </c>
      <c r="P1905" t="s">
        <v>24</v>
      </c>
      <c r="Q1905" t="s">
        <v>2377</v>
      </c>
      <c r="R1905">
        <v>59.454729999999998</v>
      </c>
      <c r="S1905">
        <v>-135.31890000000001</v>
      </c>
      <c r="T1905" t="s">
        <v>58</v>
      </c>
      <c r="U1905" t="s">
        <v>1894</v>
      </c>
      <c r="W1905" t="s">
        <v>30</v>
      </c>
    </row>
    <row r="1906" spans="1:23" x14ac:dyDescent="0.2">
      <c r="A1906" t="s">
        <v>24</v>
      </c>
      <c r="B1906" s="12">
        <v>40394</v>
      </c>
      <c r="C1906">
        <v>8</v>
      </c>
      <c r="D1906">
        <v>2010</v>
      </c>
      <c r="E1906" t="s">
        <v>3012</v>
      </c>
      <c r="F1906">
        <v>3820369</v>
      </c>
      <c r="G1906">
        <v>1</v>
      </c>
      <c r="H1906" t="s">
        <v>107</v>
      </c>
      <c r="I1906" t="s">
        <v>1392</v>
      </c>
      <c r="J1906">
        <v>61849</v>
      </c>
      <c r="K1906" t="s">
        <v>2377</v>
      </c>
      <c r="L1906">
        <v>780.5</v>
      </c>
      <c r="O1906" t="s">
        <v>27</v>
      </c>
      <c r="P1906" t="s">
        <v>24</v>
      </c>
      <c r="Q1906" t="s">
        <v>2574</v>
      </c>
      <c r="R1906">
        <v>57.046390000000002</v>
      </c>
      <c r="S1906">
        <v>-135.33860000000001</v>
      </c>
      <c r="T1906" t="s">
        <v>58</v>
      </c>
      <c r="U1906" t="s">
        <v>1894</v>
      </c>
      <c r="W1906" t="s">
        <v>30</v>
      </c>
    </row>
    <row r="1907" spans="1:23" x14ac:dyDescent="0.2">
      <c r="A1907" t="s">
        <v>24</v>
      </c>
      <c r="B1907" s="12">
        <v>40394</v>
      </c>
      <c r="C1907">
        <v>8</v>
      </c>
      <c r="D1907">
        <v>2010</v>
      </c>
      <c r="E1907" t="s">
        <v>24</v>
      </c>
      <c r="F1907">
        <v>3834599</v>
      </c>
      <c r="G1907">
        <v>1</v>
      </c>
      <c r="H1907" t="s">
        <v>107</v>
      </c>
      <c r="I1907" t="s">
        <v>519</v>
      </c>
      <c r="J1907">
        <v>2928</v>
      </c>
      <c r="K1907" t="s">
        <v>2377</v>
      </c>
      <c r="L1907">
        <v>372.2</v>
      </c>
      <c r="N1907">
        <v>55</v>
      </c>
      <c r="O1907" t="s">
        <v>27</v>
      </c>
      <c r="P1907" t="s">
        <v>24</v>
      </c>
      <c r="Q1907" t="s">
        <v>2377</v>
      </c>
      <c r="R1907">
        <v>59.255654999999997</v>
      </c>
      <c r="S1907">
        <v>-135.07711800000001</v>
      </c>
      <c r="T1907" t="s">
        <v>399</v>
      </c>
      <c r="U1907" t="s">
        <v>40</v>
      </c>
      <c r="W1907" t="s">
        <v>29</v>
      </c>
    </row>
    <row r="1908" spans="1:23" x14ac:dyDescent="0.2">
      <c r="A1908" t="s">
        <v>24</v>
      </c>
      <c r="B1908" s="12">
        <v>40395</v>
      </c>
      <c r="C1908">
        <v>8</v>
      </c>
      <c r="D1908">
        <v>2010</v>
      </c>
      <c r="E1908" t="s">
        <v>24</v>
      </c>
      <c r="F1908">
        <v>3816082</v>
      </c>
      <c r="G1908">
        <v>1</v>
      </c>
      <c r="H1908" t="s">
        <v>107</v>
      </c>
      <c r="I1908" t="s">
        <v>159</v>
      </c>
      <c r="J1908">
        <v>78</v>
      </c>
      <c r="K1908" t="s">
        <v>2574</v>
      </c>
      <c r="L1908">
        <v>78.900000000000006</v>
      </c>
      <c r="N1908">
        <v>34</v>
      </c>
      <c r="O1908" t="s">
        <v>27</v>
      </c>
      <c r="P1908" t="s">
        <v>24</v>
      </c>
      <c r="Q1908" t="s">
        <v>2377</v>
      </c>
      <c r="R1908">
        <v>58.550164000000002</v>
      </c>
      <c r="S1908">
        <v>-135.02759800000001</v>
      </c>
      <c r="T1908" t="s">
        <v>58</v>
      </c>
      <c r="U1908" t="s">
        <v>1894</v>
      </c>
      <c r="W1908" t="s">
        <v>30</v>
      </c>
    </row>
    <row r="1909" spans="1:23" x14ac:dyDescent="0.2">
      <c r="A1909" t="s">
        <v>24</v>
      </c>
      <c r="B1909" s="12">
        <v>40396</v>
      </c>
      <c r="C1909">
        <v>8</v>
      </c>
      <c r="D1909">
        <v>2010</v>
      </c>
      <c r="E1909" t="s">
        <v>24</v>
      </c>
      <c r="F1909">
        <v>3819480</v>
      </c>
      <c r="G1909">
        <v>1</v>
      </c>
      <c r="H1909" t="s">
        <v>25</v>
      </c>
      <c r="I1909" t="s">
        <v>709</v>
      </c>
      <c r="J1909">
        <v>193</v>
      </c>
      <c r="K1909" t="s">
        <v>2574</v>
      </c>
      <c r="L1909">
        <v>93.2</v>
      </c>
      <c r="O1909" t="s">
        <v>27</v>
      </c>
      <c r="P1909" t="s">
        <v>24</v>
      </c>
      <c r="Q1909" t="s">
        <v>2574</v>
      </c>
      <c r="R1909">
        <v>57.793610000000001</v>
      </c>
      <c r="S1909">
        <v>-152.4058</v>
      </c>
      <c r="T1909" t="s">
        <v>58</v>
      </c>
      <c r="U1909" t="s">
        <v>1894</v>
      </c>
      <c r="W1909" t="s">
        <v>30</v>
      </c>
    </row>
    <row r="1910" spans="1:23" x14ac:dyDescent="0.2">
      <c r="A1910" t="s">
        <v>24</v>
      </c>
      <c r="B1910" s="12">
        <v>40396</v>
      </c>
      <c r="C1910">
        <v>8</v>
      </c>
      <c r="D1910">
        <v>2010</v>
      </c>
      <c r="E1910" t="s">
        <v>24</v>
      </c>
      <c r="F1910">
        <v>3819595</v>
      </c>
      <c r="G1910">
        <v>1</v>
      </c>
      <c r="H1910" t="s">
        <v>107</v>
      </c>
      <c r="I1910" t="s">
        <v>1440</v>
      </c>
      <c r="J1910">
        <v>9</v>
      </c>
      <c r="K1910" t="s">
        <v>2574</v>
      </c>
      <c r="L1910">
        <v>34</v>
      </c>
      <c r="N1910">
        <v>17</v>
      </c>
      <c r="O1910" t="s">
        <v>27</v>
      </c>
      <c r="P1910" t="s">
        <v>24</v>
      </c>
      <c r="Q1910" t="s">
        <v>2377</v>
      </c>
      <c r="R1910">
        <v>59.632510000000003</v>
      </c>
      <c r="S1910">
        <v>-151.53280000000001</v>
      </c>
      <c r="T1910" t="s">
        <v>136</v>
      </c>
      <c r="U1910" t="s">
        <v>40</v>
      </c>
      <c r="W1910" t="s">
        <v>29</v>
      </c>
    </row>
    <row r="1911" spans="1:23" x14ac:dyDescent="0.2">
      <c r="A1911" t="s">
        <v>24</v>
      </c>
      <c r="B1911" s="12">
        <v>40396</v>
      </c>
      <c r="C1911">
        <v>8</v>
      </c>
      <c r="D1911">
        <v>2010</v>
      </c>
      <c r="E1911" t="s">
        <v>24</v>
      </c>
      <c r="F1911">
        <v>3903874</v>
      </c>
      <c r="G1911">
        <v>1</v>
      </c>
      <c r="H1911" t="s">
        <v>93</v>
      </c>
      <c r="I1911" t="s">
        <v>1441</v>
      </c>
      <c r="J1911">
        <v>248</v>
      </c>
      <c r="K1911" t="s">
        <v>2574</v>
      </c>
      <c r="L1911">
        <v>121.8</v>
      </c>
      <c r="N1911">
        <v>12</v>
      </c>
      <c r="O1911" t="s">
        <v>27</v>
      </c>
      <c r="P1911" t="s">
        <v>24</v>
      </c>
      <c r="Q1911" t="s">
        <v>2377</v>
      </c>
      <c r="R1911">
        <v>59.5</v>
      </c>
      <c r="S1911">
        <v>-152.3333333333</v>
      </c>
      <c r="T1911" t="s">
        <v>56</v>
      </c>
      <c r="U1911" t="s">
        <v>40</v>
      </c>
      <c r="W1911" t="s">
        <v>29</v>
      </c>
    </row>
    <row r="1912" spans="1:23" x14ac:dyDescent="0.2">
      <c r="A1912" t="s">
        <v>24</v>
      </c>
      <c r="B1912" s="12">
        <v>40397</v>
      </c>
      <c r="C1912">
        <v>8</v>
      </c>
      <c r="D1912">
        <v>2010</v>
      </c>
      <c r="E1912" t="s">
        <v>502</v>
      </c>
      <c r="F1912">
        <v>3826104</v>
      </c>
      <c r="G1912">
        <v>1</v>
      </c>
      <c r="H1912" t="s">
        <v>107</v>
      </c>
      <c r="I1912" t="s">
        <v>496</v>
      </c>
      <c r="J1912">
        <v>85920</v>
      </c>
      <c r="K1912" t="s">
        <v>2377</v>
      </c>
      <c r="L1912">
        <v>959.6</v>
      </c>
      <c r="N1912">
        <v>17</v>
      </c>
      <c r="O1912" t="s">
        <v>27</v>
      </c>
      <c r="P1912" t="s">
        <v>24</v>
      </c>
      <c r="Q1912" t="s">
        <v>2377</v>
      </c>
      <c r="R1912">
        <v>58.168333333299998</v>
      </c>
      <c r="S1912">
        <v>-134.1666666667</v>
      </c>
      <c r="T1912" t="s">
        <v>56</v>
      </c>
      <c r="U1912" t="s">
        <v>40</v>
      </c>
      <c r="W1912" t="s">
        <v>29</v>
      </c>
    </row>
    <row r="1913" spans="1:23" x14ac:dyDescent="0.2">
      <c r="A1913" t="s">
        <v>24</v>
      </c>
      <c r="B1913" s="12">
        <v>40397</v>
      </c>
      <c r="C1913">
        <v>8</v>
      </c>
      <c r="D1913">
        <v>2010</v>
      </c>
      <c r="E1913" t="s">
        <v>24</v>
      </c>
      <c r="F1913">
        <v>3891667</v>
      </c>
      <c r="G1913">
        <v>1</v>
      </c>
      <c r="H1913" t="s">
        <v>107</v>
      </c>
      <c r="I1913" t="s">
        <v>247</v>
      </c>
      <c r="J1913">
        <v>2174</v>
      </c>
      <c r="K1913" t="s">
        <v>2377</v>
      </c>
      <c r="L1913">
        <v>266</v>
      </c>
      <c r="O1913" t="s">
        <v>27</v>
      </c>
      <c r="P1913" t="s">
        <v>24</v>
      </c>
      <c r="Q1913" t="s">
        <v>2574</v>
      </c>
      <c r="R1913">
        <v>54.166670000000003</v>
      </c>
      <c r="S1913">
        <v>-166</v>
      </c>
      <c r="T1913" t="s">
        <v>39</v>
      </c>
      <c r="U1913" t="s">
        <v>40</v>
      </c>
      <c r="V1913" s="13" t="s">
        <v>42</v>
      </c>
      <c r="W1913" t="s">
        <v>29</v>
      </c>
    </row>
    <row r="1914" spans="1:23" x14ac:dyDescent="0.2">
      <c r="A1914" t="s">
        <v>24</v>
      </c>
      <c r="B1914" s="12">
        <v>40399</v>
      </c>
      <c r="C1914">
        <v>8</v>
      </c>
      <c r="D1914">
        <v>2010</v>
      </c>
      <c r="E1914" t="s">
        <v>24</v>
      </c>
      <c r="F1914">
        <v>3840005</v>
      </c>
      <c r="G1914">
        <v>1</v>
      </c>
      <c r="H1914" t="s">
        <v>25</v>
      </c>
      <c r="I1914" t="s">
        <v>1406</v>
      </c>
      <c r="J1914">
        <v>195</v>
      </c>
      <c r="K1914" t="s">
        <v>2574</v>
      </c>
      <c r="L1914">
        <v>100.2</v>
      </c>
      <c r="N1914">
        <v>40</v>
      </c>
      <c r="O1914" t="s">
        <v>27</v>
      </c>
      <c r="P1914" t="s">
        <v>24</v>
      </c>
      <c r="Q1914" t="s">
        <v>2377</v>
      </c>
      <c r="R1914">
        <v>60.707833333300002</v>
      </c>
      <c r="S1914">
        <v>-147.5066666667</v>
      </c>
      <c r="T1914" t="s">
        <v>58</v>
      </c>
      <c r="U1914" t="s">
        <v>1894</v>
      </c>
      <c r="W1914" t="s">
        <v>30</v>
      </c>
    </row>
    <row r="1915" spans="1:23" x14ac:dyDescent="0.2">
      <c r="A1915" t="s">
        <v>24</v>
      </c>
      <c r="B1915" s="12">
        <v>40401</v>
      </c>
      <c r="C1915">
        <v>8</v>
      </c>
      <c r="D1915">
        <v>2010</v>
      </c>
      <c r="E1915" t="s">
        <v>24</v>
      </c>
      <c r="F1915">
        <v>3829355</v>
      </c>
      <c r="G1915">
        <v>1</v>
      </c>
      <c r="H1915" t="s">
        <v>107</v>
      </c>
      <c r="I1915" t="s">
        <v>1097</v>
      </c>
      <c r="J1915">
        <v>82</v>
      </c>
      <c r="K1915" t="s">
        <v>2574</v>
      </c>
      <c r="L1915">
        <v>78.5</v>
      </c>
      <c r="O1915" t="s">
        <v>27</v>
      </c>
      <c r="P1915" t="s">
        <v>24</v>
      </c>
      <c r="Q1915" t="s">
        <v>2574</v>
      </c>
      <c r="R1915">
        <v>55.439572166700003</v>
      </c>
      <c r="S1915">
        <v>-131.838075</v>
      </c>
      <c r="T1915" t="s">
        <v>56</v>
      </c>
      <c r="U1915" t="s">
        <v>40</v>
      </c>
      <c r="W1915" t="s">
        <v>29</v>
      </c>
    </row>
    <row r="1916" spans="1:23" x14ac:dyDescent="0.2">
      <c r="A1916" t="s">
        <v>24</v>
      </c>
      <c r="B1916" s="12">
        <v>40401</v>
      </c>
      <c r="C1916">
        <v>8</v>
      </c>
      <c r="D1916">
        <v>2010</v>
      </c>
      <c r="E1916" t="s">
        <v>3012</v>
      </c>
      <c r="F1916">
        <v>3835130</v>
      </c>
      <c r="G1916">
        <v>1</v>
      </c>
      <c r="H1916" t="s">
        <v>107</v>
      </c>
      <c r="I1916" t="s">
        <v>1419</v>
      </c>
      <c r="J1916">
        <v>61396</v>
      </c>
      <c r="K1916" t="s">
        <v>2377</v>
      </c>
      <c r="L1916">
        <v>678.5</v>
      </c>
      <c r="O1916" t="s">
        <v>27</v>
      </c>
      <c r="P1916" t="s">
        <v>24</v>
      </c>
      <c r="Q1916" t="s">
        <v>2574</v>
      </c>
      <c r="R1916">
        <v>55.439572166700003</v>
      </c>
      <c r="S1916">
        <v>-131.838075</v>
      </c>
      <c r="T1916" t="s">
        <v>56</v>
      </c>
      <c r="U1916" t="s">
        <v>40</v>
      </c>
      <c r="W1916" t="s">
        <v>29</v>
      </c>
    </row>
    <row r="1917" spans="1:23" x14ac:dyDescent="0.2">
      <c r="A1917" t="s">
        <v>24</v>
      </c>
      <c r="B1917" s="12">
        <v>40401</v>
      </c>
      <c r="C1917">
        <v>8</v>
      </c>
      <c r="D1917">
        <v>2010</v>
      </c>
      <c r="E1917" t="s">
        <v>24</v>
      </c>
      <c r="F1917">
        <v>3850637</v>
      </c>
      <c r="G1917">
        <v>1</v>
      </c>
      <c r="H1917" t="s">
        <v>107</v>
      </c>
      <c r="I1917" t="s">
        <v>284</v>
      </c>
      <c r="J1917">
        <v>1333</v>
      </c>
      <c r="K1917" t="s">
        <v>2377</v>
      </c>
      <c r="L1917">
        <v>219.6</v>
      </c>
      <c r="N1917">
        <v>13</v>
      </c>
      <c r="O1917" t="s">
        <v>27</v>
      </c>
      <c r="P1917" t="s">
        <v>24</v>
      </c>
      <c r="Q1917" t="s">
        <v>2377</v>
      </c>
      <c r="R1917">
        <v>61.12473</v>
      </c>
      <c r="S1917">
        <v>-146.34639999999999</v>
      </c>
      <c r="T1917" t="s">
        <v>56</v>
      </c>
      <c r="U1917" t="s">
        <v>40</v>
      </c>
      <c r="W1917" t="s">
        <v>29</v>
      </c>
    </row>
    <row r="1918" spans="1:23" x14ac:dyDescent="0.2">
      <c r="A1918" t="s">
        <v>24</v>
      </c>
      <c r="B1918" s="12">
        <v>40402</v>
      </c>
      <c r="C1918">
        <v>8</v>
      </c>
      <c r="D1918">
        <v>2010</v>
      </c>
      <c r="E1918" t="s">
        <v>24</v>
      </c>
      <c r="F1918">
        <v>3832958</v>
      </c>
      <c r="G1918">
        <v>1</v>
      </c>
      <c r="H1918" t="s">
        <v>25</v>
      </c>
      <c r="I1918" t="s">
        <v>1443</v>
      </c>
      <c r="J1918">
        <v>495</v>
      </c>
      <c r="K1918" t="s">
        <v>2574</v>
      </c>
      <c r="L1918">
        <v>260.89999999999998</v>
      </c>
      <c r="N1918">
        <v>41</v>
      </c>
      <c r="O1918" t="s">
        <v>27</v>
      </c>
      <c r="P1918" t="s">
        <v>24</v>
      </c>
      <c r="Q1918" t="s">
        <v>2377</v>
      </c>
      <c r="R1918">
        <v>60.560133333300001</v>
      </c>
      <c r="S1918">
        <v>-145.7577333333</v>
      </c>
      <c r="T1918" t="s">
        <v>56</v>
      </c>
      <c r="U1918" t="s">
        <v>40</v>
      </c>
      <c r="W1918" t="s">
        <v>29</v>
      </c>
    </row>
    <row r="1919" spans="1:23" x14ac:dyDescent="0.2">
      <c r="A1919" t="s">
        <v>24</v>
      </c>
      <c r="B1919" s="12">
        <v>40402</v>
      </c>
      <c r="C1919">
        <v>8</v>
      </c>
      <c r="D1919">
        <v>2010</v>
      </c>
      <c r="E1919" t="s">
        <v>24</v>
      </c>
      <c r="F1919">
        <v>3850776</v>
      </c>
      <c r="G1919">
        <v>1</v>
      </c>
      <c r="H1919" t="s">
        <v>107</v>
      </c>
      <c r="I1919" t="s">
        <v>284</v>
      </c>
      <c r="J1919">
        <v>1333</v>
      </c>
      <c r="K1919" t="s">
        <v>2377</v>
      </c>
      <c r="L1919">
        <v>219.6</v>
      </c>
      <c r="N1919">
        <v>13</v>
      </c>
      <c r="O1919" t="s">
        <v>27</v>
      </c>
      <c r="P1919" t="s">
        <v>24</v>
      </c>
      <c r="Q1919" t="s">
        <v>2377</v>
      </c>
      <c r="R1919">
        <v>59.784999999999997</v>
      </c>
      <c r="S1919">
        <v>-148.2816666667</v>
      </c>
      <c r="T1919" t="s">
        <v>56</v>
      </c>
      <c r="U1919" t="s">
        <v>40</v>
      </c>
      <c r="W1919" t="s">
        <v>29</v>
      </c>
    </row>
    <row r="1920" spans="1:23" x14ac:dyDescent="0.2">
      <c r="A1920" t="s">
        <v>24</v>
      </c>
      <c r="B1920" s="12">
        <v>40403</v>
      </c>
      <c r="C1920">
        <v>8</v>
      </c>
      <c r="D1920">
        <v>2010</v>
      </c>
      <c r="E1920" t="s">
        <v>24</v>
      </c>
      <c r="F1920">
        <v>3823308</v>
      </c>
      <c r="G1920">
        <v>1</v>
      </c>
      <c r="H1920" t="s">
        <v>25</v>
      </c>
      <c r="I1920" t="s">
        <v>1444</v>
      </c>
      <c r="J1920">
        <v>46</v>
      </c>
      <c r="K1920" t="s">
        <v>2574</v>
      </c>
      <c r="L1920">
        <v>49.8</v>
      </c>
      <c r="O1920" t="s">
        <v>27</v>
      </c>
      <c r="P1920" t="s">
        <v>24</v>
      </c>
      <c r="Q1920" t="s">
        <v>2574</v>
      </c>
      <c r="R1920">
        <v>57.468890000000002</v>
      </c>
      <c r="S1920">
        <v>-136.71690000000001</v>
      </c>
      <c r="T1920" t="s">
        <v>263</v>
      </c>
      <c r="U1920" t="s">
        <v>1894</v>
      </c>
      <c r="V1920" s="13" t="s">
        <v>42</v>
      </c>
      <c r="W1920" t="s">
        <v>30</v>
      </c>
    </row>
    <row r="1921" spans="1:23" x14ac:dyDescent="0.2">
      <c r="A1921" t="s">
        <v>24</v>
      </c>
      <c r="B1921" s="12">
        <v>40403</v>
      </c>
      <c r="C1921">
        <v>8</v>
      </c>
      <c r="D1921">
        <v>2010</v>
      </c>
      <c r="E1921" t="s">
        <v>24</v>
      </c>
      <c r="F1921">
        <v>3850076</v>
      </c>
      <c r="G1921">
        <v>1</v>
      </c>
      <c r="H1921" t="s">
        <v>25</v>
      </c>
      <c r="I1921" t="s">
        <v>431</v>
      </c>
      <c r="J1921">
        <v>51</v>
      </c>
      <c r="K1921" t="s">
        <v>2574</v>
      </c>
      <c r="L1921">
        <v>48.5</v>
      </c>
      <c r="N1921">
        <v>39</v>
      </c>
      <c r="O1921" t="s">
        <v>27</v>
      </c>
      <c r="P1921" t="s">
        <v>24</v>
      </c>
      <c r="Q1921" t="s">
        <v>2377</v>
      </c>
      <c r="R1921">
        <v>58.550164000000002</v>
      </c>
      <c r="S1921">
        <v>-135.02759800000001</v>
      </c>
      <c r="T1921" t="s">
        <v>80</v>
      </c>
      <c r="U1921" t="s">
        <v>40</v>
      </c>
      <c r="V1921" s="13" t="s">
        <v>42</v>
      </c>
      <c r="W1921" t="s">
        <v>29</v>
      </c>
    </row>
    <row r="1922" spans="1:23" x14ac:dyDescent="0.2">
      <c r="A1922" t="s">
        <v>24</v>
      </c>
      <c r="B1922" s="12">
        <v>40404</v>
      </c>
      <c r="C1922">
        <v>8</v>
      </c>
      <c r="D1922">
        <v>2010</v>
      </c>
      <c r="E1922" t="s">
        <v>24</v>
      </c>
      <c r="F1922">
        <v>3833305</v>
      </c>
      <c r="G1922">
        <v>1</v>
      </c>
      <c r="H1922" t="s">
        <v>62</v>
      </c>
      <c r="I1922" t="s">
        <v>1445</v>
      </c>
      <c r="K1922" t="s">
        <v>3723</v>
      </c>
      <c r="L1922">
        <v>52</v>
      </c>
      <c r="N1922">
        <v>29</v>
      </c>
      <c r="O1922" t="s">
        <v>27</v>
      </c>
      <c r="P1922" t="s">
        <v>24</v>
      </c>
      <c r="Q1922" t="s">
        <v>2377</v>
      </c>
      <c r="R1922">
        <v>61.12473</v>
      </c>
      <c r="S1922">
        <v>-146.34639999999999</v>
      </c>
      <c r="T1922" t="s">
        <v>58</v>
      </c>
      <c r="U1922" t="s">
        <v>1894</v>
      </c>
      <c r="W1922" t="s">
        <v>30</v>
      </c>
    </row>
    <row r="1923" spans="1:23" x14ac:dyDescent="0.2">
      <c r="A1923" t="s">
        <v>24</v>
      </c>
      <c r="B1923" s="12">
        <v>40405</v>
      </c>
      <c r="C1923">
        <v>8</v>
      </c>
      <c r="D1923">
        <v>2010</v>
      </c>
      <c r="E1923" t="s">
        <v>24</v>
      </c>
      <c r="F1923">
        <v>3851194</v>
      </c>
      <c r="G1923">
        <v>1</v>
      </c>
      <c r="H1923" t="s">
        <v>25</v>
      </c>
      <c r="I1923" t="s">
        <v>288</v>
      </c>
      <c r="J1923">
        <v>186</v>
      </c>
      <c r="K1923" t="s">
        <v>2574</v>
      </c>
      <c r="L1923">
        <v>109.3</v>
      </c>
      <c r="N1923">
        <v>38</v>
      </c>
      <c r="O1923" t="s">
        <v>27</v>
      </c>
      <c r="P1923" t="s">
        <v>24</v>
      </c>
      <c r="Q1923" t="s">
        <v>2377</v>
      </c>
      <c r="R1923">
        <v>60.387183333300001</v>
      </c>
      <c r="S1923">
        <v>-146.93326666670001</v>
      </c>
      <c r="T1923" t="s">
        <v>239</v>
      </c>
      <c r="U1923" t="s">
        <v>40</v>
      </c>
      <c r="V1923" s="13" t="s">
        <v>42</v>
      </c>
      <c r="W1923" t="s">
        <v>29</v>
      </c>
    </row>
    <row r="1924" spans="1:23" x14ac:dyDescent="0.2">
      <c r="A1924" t="s">
        <v>24</v>
      </c>
      <c r="B1924" s="12">
        <v>40407</v>
      </c>
      <c r="C1924">
        <v>8</v>
      </c>
      <c r="D1924">
        <v>2010</v>
      </c>
      <c r="E1924" t="s">
        <v>307</v>
      </c>
      <c r="F1924">
        <v>3832003</v>
      </c>
      <c r="G1924">
        <v>1</v>
      </c>
      <c r="H1924" t="s">
        <v>62</v>
      </c>
      <c r="I1924" t="s">
        <v>308</v>
      </c>
      <c r="J1924">
        <v>608</v>
      </c>
      <c r="K1924" t="s">
        <v>2377</v>
      </c>
      <c r="L1924">
        <v>166.5</v>
      </c>
      <c r="O1924" t="s">
        <v>27</v>
      </c>
      <c r="P1924" t="s">
        <v>24</v>
      </c>
      <c r="Q1924" t="s">
        <v>2574</v>
      </c>
      <c r="R1924">
        <v>51.316666666700002</v>
      </c>
      <c r="S1924">
        <v>-173.88333333329999</v>
      </c>
      <c r="T1924" t="s">
        <v>399</v>
      </c>
      <c r="U1924" t="s">
        <v>40</v>
      </c>
      <c r="W1924" t="s">
        <v>29</v>
      </c>
    </row>
    <row r="1925" spans="1:23" x14ac:dyDescent="0.2">
      <c r="A1925" t="s">
        <v>24</v>
      </c>
      <c r="B1925" s="12">
        <v>40407</v>
      </c>
      <c r="C1925">
        <v>8</v>
      </c>
      <c r="D1925">
        <v>2010</v>
      </c>
      <c r="E1925" t="s">
        <v>24</v>
      </c>
      <c r="F1925">
        <v>3922647</v>
      </c>
      <c r="G1925">
        <v>1</v>
      </c>
      <c r="H1925" t="s">
        <v>25</v>
      </c>
      <c r="I1925" t="s">
        <v>423</v>
      </c>
      <c r="J1925">
        <v>187</v>
      </c>
      <c r="K1925" t="s">
        <v>2574</v>
      </c>
      <c r="L1925">
        <v>101.5</v>
      </c>
      <c r="O1925" t="s">
        <v>27</v>
      </c>
      <c r="P1925" t="s">
        <v>24</v>
      </c>
      <c r="Q1925" t="s">
        <v>2574</v>
      </c>
      <c r="R1925">
        <v>56.314450000000001</v>
      </c>
      <c r="S1925">
        <v>-158.39269999999999</v>
      </c>
      <c r="T1925" t="s">
        <v>122</v>
      </c>
      <c r="U1925" t="s">
        <v>40</v>
      </c>
      <c r="W1925" t="s">
        <v>29</v>
      </c>
    </row>
    <row r="1926" spans="1:23" x14ac:dyDescent="0.2">
      <c r="A1926" t="s">
        <v>24</v>
      </c>
      <c r="B1926" s="12">
        <v>40408</v>
      </c>
      <c r="C1926">
        <v>8</v>
      </c>
      <c r="D1926">
        <v>2010</v>
      </c>
      <c r="E1926" t="s">
        <v>24</v>
      </c>
      <c r="F1926">
        <v>3831962</v>
      </c>
      <c r="G1926">
        <v>1</v>
      </c>
      <c r="H1926" t="s">
        <v>25</v>
      </c>
      <c r="I1926" t="s">
        <v>1446</v>
      </c>
      <c r="J1926">
        <v>450</v>
      </c>
      <c r="K1926" t="s">
        <v>2574</v>
      </c>
      <c r="L1926">
        <v>163.6</v>
      </c>
      <c r="N1926">
        <v>37</v>
      </c>
      <c r="O1926" t="s">
        <v>27</v>
      </c>
      <c r="P1926" t="s">
        <v>24</v>
      </c>
      <c r="Q1926" t="s">
        <v>2377</v>
      </c>
      <c r="R1926">
        <v>59.483333333300003</v>
      </c>
      <c r="S1926">
        <v>-177.01333333330001</v>
      </c>
      <c r="T1926" t="s">
        <v>44</v>
      </c>
      <c r="U1926" t="s">
        <v>40</v>
      </c>
      <c r="V1926" s="13" t="s">
        <v>42</v>
      </c>
      <c r="W1926" t="s">
        <v>29</v>
      </c>
    </row>
    <row r="1927" spans="1:23" x14ac:dyDescent="0.2">
      <c r="A1927" t="s">
        <v>24</v>
      </c>
      <c r="B1927" s="12">
        <v>40410</v>
      </c>
      <c r="C1927">
        <v>8</v>
      </c>
      <c r="D1927">
        <v>2010</v>
      </c>
      <c r="E1927" t="s">
        <v>24</v>
      </c>
      <c r="F1927">
        <v>3850052</v>
      </c>
      <c r="G1927">
        <v>1</v>
      </c>
      <c r="H1927" t="s">
        <v>107</v>
      </c>
      <c r="I1927" t="s">
        <v>808</v>
      </c>
      <c r="J1927">
        <v>97</v>
      </c>
      <c r="K1927" t="s">
        <v>2574</v>
      </c>
      <c r="L1927">
        <v>218.8</v>
      </c>
      <c r="O1927" t="s">
        <v>27</v>
      </c>
      <c r="P1927" t="s">
        <v>24</v>
      </c>
      <c r="Q1927" t="s">
        <v>2574</v>
      </c>
      <c r="R1927">
        <v>56.97775</v>
      </c>
      <c r="S1927">
        <v>-134.34059999999999</v>
      </c>
      <c r="T1927" t="s">
        <v>56</v>
      </c>
      <c r="U1927" t="s">
        <v>40</v>
      </c>
      <c r="W1927" t="s">
        <v>29</v>
      </c>
    </row>
    <row r="1928" spans="1:23" x14ac:dyDescent="0.2">
      <c r="A1928" t="s">
        <v>24</v>
      </c>
      <c r="B1928" s="12">
        <v>40410</v>
      </c>
      <c r="C1928">
        <v>8</v>
      </c>
      <c r="D1928">
        <v>2010</v>
      </c>
      <c r="E1928" t="s">
        <v>24</v>
      </c>
      <c r="F1928">
        <v>3996783</v>
      </c>
      <c r="G1928">
        <v>1</v>
      </c>
      <c r="H1928" t="s">
        <v>25</v>
      </c>
      <c r="I1928" t="s">
        <v>852</v>
      </c>
      <c r="J1928">
        <v>164</v>
      </c>
      <c r="K1928" t="s">
        <v>2574</v>
      </c>
      <c r="L1928">
        <v>82.3</v>
      </c>
      <c r="N1928">
        <v>74</v>
      </c>
      <c r="O1928" t="s">
        <v>27</v>
      </c>
      <c r="P1928" t="s">
        <v>24</v>
      </c>
      <c r="Q1928" t="s">
        <v>2377</v>
      </c>
      <c r="R1928">
        <v>60.749488999999997</v>
      </c>
      <c r="S1928">
        <v>-146.94940500000001</v>
      </c>
      <c r="T1928" t="s">
        <v>80</v>
      </c>
      <c r="U1928" t="s">
        <v>40</v>
      </c>
      <c r="V1928" s="13" t="s">
        <v>42</v>
      </c>
      <c r="W1928" t="s">
        <v>29</v>
      </c>
    </row>
    <row r="1929" spans="1:23" x14ac:dyDescent="0.2">
      <c r="A1929" t="s">
        <v>24</v>
      </c>
      <c r="B1929" s="12">
        <v>40411</v>
      </c>
      <c r="C1929">
        <v>8</v>
      </c>
      <c r="D1929">
        <v>2010</v>
      </c>
      <c r="E1929" t="s">
        <v>24</v>
      </c>
      <c r="F1929">
        <v>3830785</v>
      </c>
      <c r="G1929">
        <v>1</v>
      </c>
      <c r="H1929" t="s">
        <v>97</v>
      </c>
      <c r="I1929" t="s">
        <v>1447</v>
      </c>
      <c r="J1929">
        <v>9359</v>
      </c>
      <c r="K1929" t="s">
        <v>2377</v>
      </c>
      <c r="L1929">
        <v>460.1</v>
      </c>
      <c r="N1929">
        <v>45</v>
      </c>
      <c r="O1929" t="s">
        <v>27</v>
      </c>
      <c r="P1929" t="s">
        <v>24</v>
      </c>
      <c r="Q1929" t="s">
        <v>2377</v>
      </c>
      <c r="R1929">
        <v>59.300249999999998</v>
      </c>
      <c r="S1929">
        <v>-148.9427</v>
      </c>
      <c r="T1929" t="s">
        <v>399</v>
      </c>
      <c r="U1929" t="s">
        <v>40</v>
      </c>
      <c r="W1929" t="s">
        <v>29</v>
      </c>
    </row>
    <row r="1930" spans="1:23" x14ac:dyDescent="0.2">
      <c r="A1930" t="s">
        <v>24</v>
      </c>
      <c r="B1930" s="12">
        <v>40411</v>
      </c>
      <c r="C1930">
        <v>8</v>
      </c>
      <c r="D1930">
        <v>2010</v>
      </c>
      <c r="E1930" t="s">
        <v>24</v>
      </c>
      <c r="F1930">
        <v>3833783</v>
      </c>
      <c r="G1930">
        <v>1</v>
      </c>
      <c r="H1930" t="s">
        <v>107</v>
      </c>
      <c r="I1930" t="s">
        <v>191</v>
      </c>
      <c r="J1930">
        <v>9978</v>
      </c>
      <c r="K1930" t="s">
        <v>2377</v>
      </c>
      <c r="L1930">
        <v>344.3</v>
      </c>
      <c r="N1930">
        <v>20</v>
      </c>
      <c r="O1930" t="s">
        <v>27</v>
      </c>
      <c r="P1930" t="s">
        <v>24</v>
      </c>
      <c r="Q1930" t="s">
        <v>2377</v>
      </c>
      <c r="R1930">
        <v>59.316666666700002</v>
      </c>
      <c r="S1930">
        <v>-152.04</v>
      </c>
      <c r="T1930" t="s">
        <v>44</v>
      </c>
      <c r="U1930" t="s">
        <v>40</v>
      </c>
      <c r="W1930" t="s">
        <v>29</v>
      </c>
    </row>
    <row r="1931" spans="1:23" x14ac:dyDescent="0.2">
      <c r="A1931" t="s">
        <v>24</v>
      </c>
      <c r="B1931" s="12">
        <v>40412</v>
      </c>
      <c r="C1931">
        <v>8</v>
      </c>
      <c r="D1931">
        <v>2010</v>
      </c>
      <c r="E1931" t="s">
        <v>24</v>
      </c>
      <c r="F1931">
        <v>3835217</v>
      </c>
      <c r="G1931">
        <v>1</v>
      </c>
      <c r="H1931" t="s">
        <v>25</v>
      </c>
      <c r="I1931" t="s">
        <v>121</v>
      </c>
      <c r="J1931">
        <v>198</v>
      </c>
      <c r="K1931" t="s">
        <v>2574</v>
      </c>
      <c r="L1931">
        <v>112.8</v>
      </c>
      <c r="N1931">
        <v>40</v>
      </c>
      <c r="O1931" t="s">
        <v>27</v>
      </c>
      <c r="P1931" t="s">
        <v>24</v>
      </c>
      <c r="Q1931" t="s">
        <v>2377</v>
      </c>
      <c r="R1931">
        <v>60.115000000000002</v>
      </c>
      <c r="S1931">
        <v>-149.4166666667</v>
      </c>
      <c r="T1931" t="s">
        <v>80</v>
      </c>
      <c r="U1931" t="s">
        <v>40</v>
      </c>
      <c r="W1931" t="s">
        <v>29</v>
      </c>
    </row>
    <row r="1932" spans="1:23" x14ac:dyDescent="0.2">
      <c r="A1932" t="s">
        <v>24</v>
      </c>
      <c r="B1932" s="12">
        <v>40414</v>
      </c>
      <c r="C1932">
        <v>8</v>
      </c>
      <c r="D1932">
        <v>2010</v>
      </c>
      <c r="E1932" t="s">
        <v>24</v>
      </c>
      <c r="F1932">
        <v>3850778</v>
      </c>
      <c r="G1932">
        <v>1</v>
      </c>
      <c r="H1932" t="s">
        <v>25</v>
      </c>
      <c r="I1932" t="s">
        <v>1448</v>
      </c>
      <c r="J1932">
        <v>29</v>
      </c>
      <c r="K1932" t="s">
        <v>2574</v>
      </c>
      <c r="L1932">
        <v>38.5</v>
      </c>
      <c r="N1932">
        <v>48</v>
      </c>
      <c r="O1932" t="s">
        <v>27</v>
      </c>
      <c r="P1932" t="s">
        <v>24</v>
      </c>
      <c r="Q1932" t="s">
        <v>2377</v>
      </c>
      <c r="R1932">
        <v>58.133333333300001</v>
      </c>
      <c r="S1932">
        <v>152.25</v>
      </c>
      <c r="T1932" t="s">
        <v>56</v>
      </c>
      <c r="U1932" t="s">
        <v>40</v>
      </c>
      <c r="V1932" s="13" t="s">
        <v>42</v>
      </c>
      <c r="W1932" t="s">
        <v>29</v>
      </c>
    </row>
    <row r="1933" spans="1:23" x14ac:dyDescent="0.2">
      <c r="A1933" t="s">
        <v>24</v>
      </c>
      <c r="B1933" s="12">
        <v>40414</v>
      </c>
      <c r="C1933">
        <v>8</v>
      </c>
      <c r="D1933">
        <v>2010</v>
      </c>
      <c r="E1933" t="s">
        <v>24</v>
      </c>
      <c r="F1933">
        <v>3905686</v>
      </c>
      <c r="G1933">
        <v>1</v>
      </c>
      <c r="H1933" t="s">
        <v>93</v>
      </c>
      <c r="I1933" t="s">
        <v>1449</v>
      </c>
      <c r="J1933">
        <v>56</v>
      </c>
      <c r="K1933" t="s">
        <v>2574</v>
      </c>
      <c r="L1933">
        <v>50.9</v>
      </c>
      <c r="O1933" t="s">
        <v>27</v>
      </c>
      <c r="P1933" t="s">
        <v>24</v>
      </c>
      <c r="Q1933" t="s">
        <v>2574</v>
      </c>
      <c r="R1933">
        <v>56.068583333299998</v>
      </c>
      <c r="S1933">
        <v>-134.2365166667</v>
      </c>
      <c r="T1933" t="s">
        <v>80</v>
      </c>
      <c r="U1933" t="s">
        <v>40</v>
      </c>
      <c r="V1933" s="13" t="s">
        <v>42</v>
      </c>
      <c r="W1933" t="s">
        <v>29</v>
      </c>
    </row>
    <row r="1934" spans="1:23" x14ac:dyDescent="0.2">
      <c r="A1934" t="s">
        <v>24</v>
      </c>
      <c r="B1934" s="12">
        <v>40417</v>
      </c>
      <c r="C1934">
        <v>8</v>
      </c>
      <c r="D1934">
        <v>2010</v>
      </c>
      <c r="E1934" t="s">
        <v>24</v>
      </c>
      <c r="F1934">
        <v>3838295</v>
      </c>
      <c r="G1934">
        <v>1</v>
      </c>
      <c r="H1934" t="s">
        <v>25</v>
      </c>
      <c r="I1934" t="s">
        <v>1454</v>
      </c>
      <c r="J1934">
        <v>65</v>
      </c>
      <c r="K1934" t="s">
        <v>2574</v>
      </c>
      <c r="L1934">
        <v>60.8</v>
      </c>
      <c r="O1934" t="s">
        <v>27</v>
      </c>
      <c r="P1934" t="s">
        <v>24</v>
      </c>
      <c r="Q1934" t="s">
        <v>2574</v>
      </c>
      <c r="R1934">
        <v>56.48489</v>
      </c>
      <c r="S1934">
        <v>-132.69470000000001</v>
      </c>
      <c r="T1934" t="s">
        <v>239</v>
      </c>
      <c r="U1934" t="s">
        <v>1894</v>
      </c>
      <c r="V1934" s="13" t="s">
        <v>42</v>
      </c>
      <c r="W1934" t="s">
        <v>30</v>
      </c>
    </row>
    <row r="1935" spans="1:23" x14ac:dyDescent="0.2">
      <c r="A1935" t="s">
        <v>24</v>
      </c>
      <c r="B1935" s="12">
        <v>40417</v>
      </c>
      <c r="C1935">
        <v>8</v>
      </c>
      <c r="D1935">
        <v>2010</v>
      </c>
      <c r="E1935" t="s">
        <v>24</v>
      </c>
      <c r="F1935">
        <v>3844598</v>
      </c>
      <c r="G1935">
        <v>1</v>
      </c>
      <c r="H1935" t="s">
        <v>97</v>
      </c>
      <c r="I1935" t="s">
        <v>1455</v>
      </c>
      <c r="J1935">
        <v>297</v>
      </c>
      <c r="K1935" t="s">
        <v>2574</v>
      </c>
      <c r="L1935">
        <v>170.4</v>
      </c>
      <c r="N1935">
        <v>38</v>
      </c>
      <c r="O1935" t="s">
        <v>27</v>
      </c>
      <c r="P1935" t="s">
        <v>24</v>
      </c>
      <c r="Q1935" t="s">
        <v>2377</v>
      </c>
      <c r="R1935">
        <v>59.528689999999997</v>
      </c>
      <c r="S1935">
        <v>-152.33500000000001</v>
      </c>
      <c r="T1935" t="s">
        <v>39</v>
      </c>
      <c r="U1935" t="s">
        <v>40</v>
      </c>
      <c r="V1935" s="13" t="s">
        <v>42</v>
      </c>
      <c r="W1935" t="s">
        <v>29</v>
      </c>
    </row>
    <row r="1936" spans="1:23" x14ac:dyDescent="0.2">
      <c r="A1936" t="s">
        <v>24</v>
      </c>
      <c r="B1936" s="12">
        <v>40418</v>
      </c>
      <c r="C1936">
        <v>8</v>
      </c>
      <c r="D1936">
        <v>2010</v>
      </c>
      <c r="E1936" t="s">
        <v>24</v>
      </c>
      <c r="F1936">
        <v>3850059</v>
      </c>
      <c r="G1936">
        <v>1</v>
      </c>
      <c r="H1936" t="s">
        <v>25</v>
      </c>
      <c r="I1936" t="s">
        <v>1456</v>
      </c>
      <c r="J1936">
        <v>21</v>
      </c>
      <c r="K1936" t="s">
        <v>2574</v>
      </c>
      <c r="L1936">
        <v>40</v>
      </c>
      <c r="N1936">
        <v>29</v>
      </c>
      <c r="O1936" t="s">
        <v>27</v>
      </c>
      <c r="P1936" t="s">
        <v>24</v>
      </c>
      <c r="Q1936" t="s">
        <v>2377</v>
      </c>
      <c r="R1936">
        <v>58.078483333299999</v>
      </c>
      <c r="S1936">
        <v>-136.59790000000001</v>
      </c>
      <c r="T1936" t="s">
        <v>239</v>
      </c>
      <c r="U1936" t="s">
        <v>40</v>
      </c>
      <c r="W1936" t="s">
        <v>29</v>
      </c>
    </row>
    <row r="1937" spans="1:23" x14ac:dyDescent="0.2">
      <c r="A1937" t="s">
        <v>24</v>
      </c>
      <c r="B1937" s="12">
        <v>40418</v>
      </c>
      <c r="C1937">
        <v>8</v>
      </c>
      <c r="D1937">
        <v>2010</v>
      </c>
      <c r="E1937" t="s">
        <v>24</v>
      </c>
      <c r="F1937">
        <v>3850823</v>
      </c>
      <c r="G1937">
        <v>1</v>
      </c>
      <c r="H1937" t="s">
        <v>107</v>
      </c>
      <c r="I1937" t="s">
        <v>284</v>
      </c>
      <c r="J1937">
        <v>1333</v>
      </c>
      <c r="K1937" t="s">
        <v>2377</v>
      </c>
      <c r="L1937">
        <v>219.6</v>
      </c>
      <c r="N1937">
        <v>13</v>
      </c>
      <c r="O1937" t="s">
        <v>27</v>
      </c>
      <c r="P1937" t="s">
        <v>24</v>
      </c>
      <c r="Q1937" t="s">
        <v>2377</v>
      </c>
      <c r="R1937">
        <v>60.611666666700003</v>
      </c>
      <c r="S1937">
        <v>-145.7916666667</v>
      </c>
      <c r="T1937" t="s">
        <v>56</v>
      </c>
      <c r="U1937" t="s">
        <v>40</v>
      </c>
      <c r="W1937" t="s">
        <v>29</v>
      </c>
    </row>
    <row r="1938" spans="1:23" x14ac:dyDescent="0.2">
      <c r="A1938" t="s">
        <v>24</v>
      </c>
      <c r="B1938" s="12">
        <v>40419</v>
      </c>
      <c r="C1938">
        <v>8</v>
      </c>
      <c r="D1938">
        <v>2010</v>
      </c>
      <c r="E1938" t="s">
        <v>24</v>
      </c>
      <c r="F1938">
        <v>3899565</v>
      </c>
      <c r="G1938">
        <v>1</v>
      </c>
      <c r="H1938" t="s">
        <v>25</v>
      </c>
      <c r="I1938" t="s">
        <v>1457</v>
      </c>
      <c r="J1938">
        <v>132</v>
      </c>
      <c r="K1938" t="s">
        <v>2574</v>
      </c>
      <c r="L1938">
        <v>66.3</v>
      </c>
      <c r="N1938">
        <v>50</v>
      </c>
      <c r="O1938" t="s">
        <v>27</v>
      </c>
      <c r="P1938" t="s">
        <v>24</v>
      </c>
      <c r="Q1938" t="s">
        <v>2377</v>
      </c>
      <c r="R1938">
        <v>58.390333333299999</v>
      </c>
      <c r="S1938">
        <v>-150.3166666667</v>
      </c>
      <c r="T1938" t="s">
        <v>136</v>
      </c>
      <c r="U1938" t="s">
        <v>40</v>
      </c>
      <c r="V1938" s="13" t="s">
        <v>42</v>
      </c>
      <c r="W1938" t="s">
        <v>29</v>
      </c>
    </row>
    <row r="1939" spans="1:23" x14ac:dyDescent="0.2">
      <c r="A1939" t="s">
        <v>24</v>
      </c>
      <c r="B1939" s="12">
        <v>40422</v>
      </c>
      <c r="C1939">
        <v>9</v>
      </c>
      <c r="D1939">
        <v>2010</v>
      </c>
      <c r="E1939" t="s">
        <v>3012</v>
      </c>
      <c r="F1939">
        <v>3844247</v>
      </c>
      <c r="G1939">
        <v>1</v>
      </c>
      <c r="H1939" t="s">
        <v>107</v>
      </c>
      <c r="I1939" t="s">
        <v>1392</v>
      </c>
      <c r="J1939">
        <v>61849</v>
      </c>
      <c r="K1939" t="s">
        <v>2377</v>
      </c>
      <c r="L1939">
        <v>780.5</v>
      </c>
      <c r="O1939" t="s">
        <v>27</v>
      </c>
      <c r="P1939" t="s">
        <v>24</v>
      </c>
      <c r="Q1939" t="s">
        <v>2574</v>
      </c>
      <c r="R1939">
        <v>57.046390000000002</v>
      </c>
      <c r="S1939">
        <v>-135.33860000000001</v>
      </c>
      <c r="T1939" t="s">
        <v>58</v>
      </c>
      <c r="U1939" t="s">
        <v>1894</v>
      </c>
      <c r="W1939" t="s">
        <v>30</v>
      </c>
    </row>
    <row r="1940" spans="1:23" x14ac:dyDescent="0.2">
      <c r="A1940" t="s">
        <v>24</v>
      </c>
      <c r="B1940" s="12">
        <v>40426</v>
      </c>
      <c r="C1940">
        <v>9</v>
      </c>
      <c r="D1940">
        <v>2010</v>
      </c>
      <c r="E1940" t="s">
        <v>24</v>
      </c>
      <c r="F1940">
        <v>3844647</v>
      </c>
      <c r="G1940">
        <v>1</v>
      </c>
      <c r="H1940" t="s">
        <v>59</v>
      </c>
      <c r="I1940" t="s">
        <v>1186</v>
      </c>
      <c r="J1940">
        <v>85387</v>
      </c>
      <c r="K1940" t="s">
        <v>2377</v>
      </c>
      <c r="L1940">
        <v>854.3</v>
      </c>
      <c r="N1940">
        <v>12</v>
      </c>
      <c r="O1940" t="s">
        <v>27</v>
      </c>
      <c r="P1940" t="s">
        <v>24</v>
      </c>
      <c r="Q1940" t="s">
        <v>2377</v>
      </c>
      <c r="R1940">
        <v>60.410333333300002</v>
      </c>
      <c r="S1940">
        <v>-146.90799999999999</v>
      </c>
      <c r="T1940" t="s">
        <v>56</v>
      </c>
      <c r="U1940" t="s">
        <v>40</v>
      </c>
      <c r="W1940" t="s">
        <v>29</v>
      </c>
    </row>
    <row r="1941" spans="1:23" x14ac:dyDescent="0.2">
      <c r="A1941" t="s">
        <v>24</v>
      </c>
      <c r="B1941" s="12">
        <v>40427</v>
      </c>
      <c r="C1941">
        <v>9</v>
      </c>
      <c r="D1941">
        <v>2010</v>
      </c>
      <c r="E1941" t="s">
        <v>24</v>
      </c>
      <c r="F1941">
        <v>3845619</v>
      </c>
      <c r="G1941">
        <v>1</v>
      </c>
      <c r="H1941" t="s">
        <v>107</v>
      </c>
      <c r="I1941" t="s">
        <v>141</v>
      </c>
      <c r="J1941">
        <v>81</v>
      </c>
      <c r="K1941" t="s">
        <v>2574</v>
      </c>
      <c r="L1941">
        <v>117.2</v>
      </c>
      <c r="N1941">
        <v>19</v>
      </c>
      <c r="O1941" t="s">
        <v>27</v>
      </c>
      <c r="P1941" t="s">
        <v>24</v>
      </c>
      <c r="Q1941" t="s">
        <v>2377</v>
      </c>
      <c r="R1941">
        <v>60.921666666699998</v>
      </c>
      <c r="S1941">
        <v>-148.2045</v>
      </c>
      <c r="T1941" t="s">
        <v>56</v>
      </c>
      <c r="U1941" t="s">
        <v>40</v>
      </c>
      <c r="W1941" t="s">
        <v>29</v>
      </c>
    </row>
    <row r="1942" spans="1:23" x14ac:dyDescent="0.2">
      <c r="A1942" t="s">
        <v>24</v>
      </c>
      <c r="B1942" s="12">
        <v>40428</v>
      </c>
      <c r="C1942">
        <v>9</v>
      </c>
      <c r="D1942">
        <v>2010</v>
      </c>
      <c r="E1942" t="s">
        <v>24</v>
      </c>
      <c r="F1942">
        <v>3845617</v>
      </c>
      <c r="G1942">
        <v>1</v>
      </c>
      <c r="H1942" t="s">
        <v>25</v>
      </c>
      <c r="I1942" t="s">
        <v>1460</v>
      </c>
      <c r="J1942">
        <v>145</v>
      </c>
      <c r="K1942" t="s">
        <v>2574</v>
      </c>
      <c r="L1942">
        <v>80.900000000000006</v>
      </c>
      <c r="O1942" t="s">
        <v>27</v>
      </c>
      <c r="P1942" t="s">
        <v>24</v>
      </c>
      <c r="Q1942" t="s">
        <v>2574</v>
      </c>
      <c r="R1942">
        <v>57.046390000000002</v>
      </c>
      <c r="S1942">
        <v>-135.33860000000001</v>
      </c>
      <c r="T1942" t="s">
        <v>44</v>
      </c>
      <c r="U1942" t="s">
        <v>1894</v>
      </c>
      <c r="V1942" s="13" t="s">
        <v>42</v>
      </c>
      <c r="W1942" t="s">
        <v>30</v>
      </c>
    </row>
    <row r="1943" spans="1:23" x14ac:dyDescent="0.2">
      <c r="A1943" t="s">
        <v>24</v>
      </c>
      <c r="B1943" s="12">
        <v>40428</v>
      </c>
      <c r="C1943">
        <v>9</v>
      </c>
      <c r="D1943">
        <v>2010</v>
      </c>
      <c r="E1943" t="s">
        <v>24</v>
      </c>
      <c r="F1943">
        <v>3849130</v>
      </c>
      <c r="G1943">
        <v>1</v>
      </c>
      <c r="H1943" t="s">
        <v>107</v>
      </c>
      <c r="I1943" t="s">
        <v>1461</v>
      </c>
      <c r="J1943">
        <v>11</v>
      </c>
      <c r="K1943" t="s">
        <v>2574</v>
      </c>
      <c r="L1943">
        <v>32</v>
      </c>
      <c r="O1943" t="s">
        <v>27</v>
      </c>
      <c r="P1943" t="s">
        <v>24</v>
      </c>
      <c r="Q1943" t="s">
        <v>2574</v>
      </c>
      <c r="R1943">
        <v>56.653491000000002</v>
      </c>
      <c r="S1943">
        <v>-131.848837</v>
      </c>
      <c r="T1943" t="s">
        <v>56</v>
      </c>
      <c r="U1943" t="s">
        <v>40</v>
      </c>
      <c r="W1943" t="s">
        <v>29</v>
      </c>
    </row>
    <row r="1944" spans="1:23" x14ac:dyDescent="0.2">
      <c r="A1944" t="s">
        <v>24</v>
      </c>
      <c r="B1944" s="12">
        <v>40429</v>
      </c>
      <c r="C1944">
        <v>9</v>
      </c>
      <c r="D1944">
        <v>2010</v>
      </c>
      <c r="E1944" t="s">
        <v>223</v>
      </c>
      <c r="F1944">
        <v>3845536</v>
      </c>
      <c r="G1944">
        <v>1</v>
      </c>
      <c r="H1944" t="s">
        <v>107</v>
      </c>
      <c r="I1944" t="s">
        <v>1026</v>
      </c>
      <c r="J1944">
        <v>90090</v>
      </c>
      <c r="K1944" t="s">
        <v>2377</v>
      </c>
      <c r="L1944">
        <v>961.7</v>
      </c>
      <c r="N1944">
        <v>17</v>
      </c>
      <c r="O1944" t="s">
        <v>27</v>
      </c>
      <c r="P1944" t="s">
        <v>24</v>
      </c>
      <c r="Q1944" t="s">
        <v>2377</v>
      </c>
      <c r="R1944">
        <v>60.119450000000001</v>
      </c>
      <c r="S1944">
        <v>-149.43440000000001</v>
      </c>
      <c r="T1944" t="s">
        <v>58</v>
      </c>
      <c r="U1944" t="s">
        <v>1894</v>
      </c>
      <c r="W1944" t="s">
        <v>30</v>
      </c>
    </row>
    <row r="1945" spans="1:23" x14ac:dyDescent="0.2">
      <c r="A1945" t="s">
        <v>24</v>
      </c>
      <c r="B1945" s="12">
        <v>40430</v>
      </c>
      <c r="C1945">
        <v>9</v>
      </c>
      <c r="D1945">
        <v>2010</v>
      </c>
      <c r="E1945" t="s">
        <v>24</v>
      </c>
      <c r="F1945">
        <v>3850006</v>
      </c>
      <c r="G1945">
        <v>1</v>
      </c>
      <c r="H1945" t="s">
        <v>107</v>
      </c>
      <c r="I1945" t="s">
        <v>206</v>
      </c>
      <c r="J1945">
        <v>3029</v>
      </c>
      <c r="K1945" t="s">
        <v>2377</v>
      </c>
      <c r="L1945">
        <v>372.2</v>
      </c>
      <c r="N1945">
        <v>55</v>
      </c>
      <c r="O1945" t="s">
        <v>27</v>
      </c>
      <c r="P1945" t="s">
        <v>24</v>
      </c>
      <c r="Q1945" t="s">
        <v>2377</v>
      </c>
      <c r="R1945">
        <v>58.550164000000002</v>
      </c>
      <c r="S1945">
        <v>-135.02759800000001</v>
      </c>
      <c r="T1945" t="s">
        <v>56</v>
      </c>
      <c r="U1945" t="s">
        <v>40</v>
      </c>
      <c r="W1945" t="s">
        <v>29</v>
      </c>
    </row>
    <row r="1946" spans="1:23" x14ac:dyDescent="0.2">
      <c r="A1946" t="s">
        <v>24</v>
      </c>
      <c r="B1946" s="12">
        <v>40430</v>
      </c>
      <c r="C1946">
        <v>9</v>
      </c>
      <c r="D1946">
        <v>2010</v>
      </c>
      <c r="E1946" t="s">
        <v>24</v>
      </c>
      <c r="F1946">
        <v>3850049</v>
      </c>
      <c r="G1946">
        <v>1</v>
      </c>
      <c r="H1946" t="s">
        <v>107</v>
      </c>
      <c r="I1946" t="s">
        <v>808</v>
      </c>
      <c r="J1946">
        <v>97</v>
      </c>
      <c r="K1946" t="s">
        <v>2574</v>
      </c>
      <c r="L1946">
        <v>218.8</v>
      </c>
      <c r="O1946" t="s">
        <v>27</v>
      </c>
      <c r="P1946" t="s">
        <v>24</v>
      </c>
      <c r="Q1946" t="s">
        <v>2574</v>
      </c>
      <c r="R1946">
        <v>56.48489</v>
      </c>
      <c r="S1946">
        <v>-132.69470000000001</v>
      </c>
      <c r="T1946" t="s">
        <v>239</v>
      </c>
      <c r="U1946" t="s">
        <v>40</v>
      </c>
      <c r="W1946" t="s">
        <v>29</v>
      </c>
    </row>
    <row r="1947" spans="1:23" x14ac:dyDescent="0.2">
      <c r="A1947" t="s">
        <v>24</v>
      </c>
      <c r="B1947" s="12">
        <v>40433</v>
      </c>
      <c r="C1947">
        <v>9</v>
      </c>
      <c r="D1947">
        <v>2010</v>
      </c>
      <c r="E1947" t="s">
        <v>24</v>
      </c>
      <c r="F1947">
        <v>3860628</v>
      </c>
      <c r="G1947">
        <v>1</v>
      </c>
      <c r="H1947" t="s">
        <v>25</v>
      </c>
      <c r="I1947" t="s">
        <v>851</v>
      </c>
      <c r="J1947">
        <v>140</v>
      </c>
      <c r="K1947" t="s">
        <v>2574</v>
      </c>
      <c r="L1947">
        <v>111.6</v>
      </c>
      <c r="O1947" t="s">
        <v>27</v>
      </c>
      <c r="P1947" t="s">
        <v>24</v>
      </c>
      <c r="Q1947" t="s">
        <v>2574</v>
      </c>
      <c r="R1947">
        <v>56.566666666700002</v>
      </c>
      <c r="S1947">
        <v>-168.80316666670001</v>
      </c>
      <c r="T1947" t="s">
        <v>44</v>
      </c>
      <c r="U1947" t="s">
        <v>40</v>
      </c>
      <c r="V1947" s="13" t="s">
        <v>42</v>
      </c>
      <c r="W1947" t="s">
        <v>29</v>
      </c>
    </row>
    <row r="1948" spans="1:23" x14ac:dyDescent="0.2">
      <c r="A1948" t="s">
        <v>24</v>
      </c>
      <c r="B1948" s="12">
        <v>40435</v>
      </c>
      <c r="C1948">
        <v>9</v>
      </c>
      <c r="D1948">
        <v>2010</v>
      </c>
      <c r="E1948" t="s">
        <v>3012</v>
      </c>
      <c r="F1948">
        <v>3851308</v>
      </c>
      <c r="G1948">
        <v>1</v>
      </c>
      <c r="H1948" t="s">
        <v>107</v>
      </c>
      <c r="I1948" t="s">
        <v>1419</v>
      </c>
      <c r="J1948">
        <v>61396</v>
      </c>
      <c r="K1948" t="s">
        <v>2377</v>
      </c>
      <c r="L1948">
        <v>678.5</v>
      </c>
      <c r="O1948" t="s">
        <v>27</v>
      </c>
      <c r="P1948" t="s">
        <v>24</v>
      </c>
      <c r="Q1948" t="s">
        <v>2574</v>
      </c>
      <c r="R1948">
        <v>57.046390000000002</v>
      </c>
      <c r="S1948">
        <v>-135.33860000000001</v>
      </c>
      <c r="T1948" t="s">
        <v>58</v>
      </c>
      <c r="U1948" t="s">
        <v>1894</v>
      </c>
      <c r="W1948" t="s">
        <v>30</v>
      </c>
    </row>
    <row r="1949" spans="1:23" x14ac:dyDescent="0.2">
      <c r="A1949" t="s">
        <v>24</v>
      </c>
      <c r="B1949" s="12">
        <v>40436</v>
      </c>
      <c r="C1949">
        <v>9</v>
      </c>
      <c r="D1949">
        <v>2010</v>
      </c>
      <c r="E1949" t="s">
        <v>3012</v>
      </c>
      <c r="F1949">
        <v>3851425</v>
      </c>
      <c r="G1949">
        <v>1</v>
      </c>
      <c r="H1949" t="s">
        <v>107</v>
      </c>
      <c r="I1949" t="s">
        <v>1392</v>
      </c>
      <c r="J1949">
        <v>61849</v>
      </c>
      <c r="K1949" t="s">
        <v>2377</v>
      </c>
      <c r="L1949">
        <v>780.5</v>
      </c>
      <c r="O1949" t="s">
        <v>27</v>
      </c>
      <c r="P1949" t="s">
        <v>24</v>
      </c>
      <c r="Q1949" t="s">
        <v>2574</v>
      </c>
      <c r="R1949">
        <v>57.046390000000002</v>
      </c>
      <c r="S1949">
        <v>-135.33860000000001</v>
      </c>
      <c r="T1949" t="s">
        <v>58</v>
      </c>
      <c r="U1949" t="s">
        <v>1894</v>
      </c>
      <c r="W1949" t="s">
        <v>30</v>
      </c>
    </row>
    <row r="1950" spans="1:23" x14ac:dyDescent="0.2">
      <c r="A1950" t="s">
        <v>24</v>
      </c>
      <c r="B1950" s="12">
        <v>40436</v>
      </c>
      <c r="C1950">
        <v>9</v>
      </c>
      <c r="D1950">
        <v>2010</v>
      </c>
      <c r="E1950" t="s">
        <v>24</v>
      </c>
      <c r="F1950">
        <v>3852997</v>
      </c>
      <c r="G1950">
        <v>1</v>
      </c>
      <c r="H1950" t="s">
        <v>93</v>
      </c>
      <c r="I1950" t="s">
        <v>1462</v>
      </c>
      <c r="J1950">
        <v>133</v>
      </c>
      <c r="K1950" t="s">
        <v>2574</v>
      </c>
      <c r="L1950">
        <v>40</v>
      </c>
      <c r="N1950">
        <v>48</v>
      </c>
      <c r="O1950" t="s">
        <v>27</v>
      </c>
      <c r="P1950" t="s">
        <v>24</v>
      </c>
      <c r="Q1950" t="s">
        <v>2377</v>
      </c>
      <c r="R1950">
        <v>70.5216666667</v>
      </c>
      <c r="S1950">
        <v>-150.095</v>
      </c>
      <c r="T1950" t="s">
        <v>80</v>
      </c>
      <c r="U1950" t="s">
        <v>1894</v>
      </c>
      <c r="V1950" s="13" t="s">
        <v>42</v>
      </c>
      <c r="W1950" t="s">
        <v>30</v>
      </c>
    </row>
    <row r="1951" spans="1:23" x14ac:dyDescent="0.2">
      <c r="A1951" t="s">
        <v>24</v>
      </c>
      <c r="B1951" s="12">
        <v>40438</v>
      </c>
      <c r="C1951">
        <v>9</v>
      </c>
      <c r="D1951">
        <v>2010</v>
      </c>
      <c r="E1951" t="s">
        <v>24</v>
      </c>
      <c r="F1951">
        <v>3883421</v>
      </c>
      <c r="G1951">
        <v>1</v>
      </c>
      <c r="H1951" t="s">
        <v>226</v>
      </c>
      <c r="I1951" t="s">
        <v>1463</v>
      </c>
      <c r="J1951">
        <v>586</v>
      </c>
      <c r="K1951" t="s">
        <v>2377</v>
      </c>
      <c r="L1951">
        <v>150.4</v>
      </c>
      <c r="O1951" t="s">
        <v>27</v>
      </c>
      <c r="P1951" t="s">
        <v>24</v>
      </c>
      <c r="Q1951" t="s">
        <v>2574</v>
      </c>
      <c r="R1951">
        <v>55.4071666667</v>
      </c>
      <c r="S1951">
        <v>-131.7203333333</v>
      </c>
      <c r="T1951" t="s">
        <v>56</v>
      </c>
      <c r="U1951" t="s">
        <v>1894</v>
      </c>
      <c r="V1951" s="13" t="s">
        <v>42</v>
      </c>
      <c r="W1951" t="s">
        <v>30</v>
      </c>
    </row>
    <row r="1952" spans="1:23" x14ac:dyDescent="0.2">
      <c r="A1952" t="s">
        <v>24</v>
      </c>
      <c r="B1952" s="12">
        <v>40440</v>
      </c>
      <c r="C1952">
        <v>9</v>
      </c>
      <c r="D1952">
        <v>2010</v>
      </c>
      <c r="E1952" t="s">
        <v>24</v>
      </c>
      <c r="F1952">
        <v>3868679</v>
      </c>
      <c r="G1952">
        <v>1</v>
      </c>
      <c r="H1952" t="s">
        <v>25</v>
      </c>
      <c r="I1952" t="s">
        <v>610</v>
      </c>
      <c r="J1952">
        <v>867</v>
      </c>
      <c r="K1952" t="s">
        <v>2377</v>
      </c>
      <c r="L1952">
        <v>166.3</v>
      </c>
      <c r="O1952" t="s">
        <v>27</v>
      </c>
      <c r="P1952" t="s">
        <v>24</v>
      </c>
      <c r="Q1952" t="s">
        <v>2574</v>
      </c>
      <c r="R1952">
        <v>56.44</v>
      </c>
      <c r="S1952">
        <v>-169.24666666670001</v>
      </c>
      <c r="T1952" t="s">
        <v>399</v>
      </c>
      <c r="U1952" t="s">
        <v>40</v>
      </c>
      <c r="W1952" t="s">
        <v>29</v>
      </c>
    </row>
    <row r="1953" spans="1:23" x14ac:dyDescent="0.2">
      <c r="A1953" t="s">
        <v>24</v>
      </c>
      <c r="B1953" s="12">
        <v>40440</v>
      </c>
      <c r="C1953">
        <v>9</v>
      </c>
      <c r="D1953">
        <v>2010</v>
      </c>
      <c r="E1953" t="s">
        <v>24</v>
      </c>
      <c r="F1953">
        <v>3920671</v>
      </c>
      <c r="G1953">
        <v>1</v>
      </c>
      <c r="H1953" t="s">
        <v>25</v>
      </c>
      <c r="I1953" t="s">
        <v>1315</v>
      </c>
      <c r="J1953">
        <v>464</v>
      </c>
      <c r="K1953" t="s">
        <v>2574</v>
      </c>
      <c r="L1953">
        <v>137.19999999999999</v>
      </c>
      <c r="O1953" t="s">
        <v>27</v>
      </c>
      <c r="P1953" t="s">
        <v>24</v>
      </c>
      <c r="Q1953" t="s">
        <v>2574</v>
      </c>
      <c r="R1953">
        <v>54.333333333299997</v>
      </c>
      <c r="S1953">
        <v>-166.13333333329999</v>
      </c>
      <c r="T1953" t="s">
        <v>56</v>
      </c>
      <c r="U1953" t="s">
        <v>40</v>
      </c>
      <c r="W1953" t="s">
        <v>29</v>
      </c>
    </row>
    <row r="1954" spans="1:23" x14ac:dyDescent="0.2">
      <c r="A1954" t="s">
        <v>24</v>
      </c>
      <c r="B1954" s="12">
        <v>40441</v>
      </c>
      <c r="C1954">
        <v>9</v>
      </c>
      <c r="D1954">
        <v>2010</v>
      </c>
      <c r="E1954" t="s">
        <v>24</v>
      </c>
      <c r="F1954">
        <v>3855618</v>
      </c>
      <c r="G1954">
        <v>1</v>
      </c>
      <c r="H1954" t="s">
        <v>25</v>
      </c>
      <c r="I1954" t="s">
        <v>875</v>
      </c>
      <c r="J1954">
        <v>181</v>
      </c>
      <c r="K1954" t="s">
        <v>2574</v>
      </c>
      <c r="L1954">
        <v>115.4</v>
      </c>
      <c r="N1954">
        <v>65</v>
      </c>
      <c r="O1954" t="s">
        <v>27</v>
      </c>
      <c r="P1954" t="s">
        <v>24</v>
      </c>
      <c r="Q1954" t="s">
        <v>2377</v>
      </c>
      <c r="R1954">
        <v>62.921500000000002</v>
      </c>
      <c r="S1954">
        <v>-162.65833333329999</v>
      </c>
      <c r="T1954" t="s">
        <v>44</v>
      </c>
      <c r="U1954" t="s">
        <v>40</v>
      </c>
      <c r="V1954" s="13" t="s">
        <v>42</v>
      </c>
      <c r="W1954" t="s">
        <v>29</v>
      </c>
    </row>
    <row r="1955" spans="1:23" x14ac:dyDescent="0.2">
      <c r="A1955" t="s">
        <v>24</v>
      </c>
      <c r="B1955" s="12">
        <v>40441</v>
      </c>
      <c r="C1955">
        <v>9</v>
      </c>
      <c r="D1955">
        <v>2010</v>
      </c>
      <c r="E1955" t="s">
        <v>24</v>
      </c>
      <c r="F1955">
        <v>3926919</v>
      </c>
      <c r="G1955">
        <v>1</v>
      </c>
      <c r="H1955" t="s">
        <v>97</v>
      </c>
      <c r="I1955" t="s">
        <v>1464</v>
      </c>
      <c r="J1955">
        <v>298</v>
      </c>
      <c r="K1955" t="s">
        <v>2574</v>
      </c>
      <c r="L1955">
        <v>155.19999999999999</v>
      </c>
      <c r="N1955">
        <v>49</v>
      </c>
      <c r="O1955" t="s">
        <v>27</v>
      </c>
      <c r="P1955" t="s">
        <v>24</v>
      </c>
      <c r="Q1955" t="s">
        <v>2377</v>
      </c>
      <c r="R1955">
        <v>59.629166666700002</v>
      </c>
      <c r="S1955">
        <v>-151.48216666670001</v>
      </c>
      <c r="T1955" t="s">
        <v>39</v>
      </c>
      <c r="U1955" t="s">
        <v>40</v>
      </c>
      <c r="W1955" t="s">
        <v>29</v>
      </c>
    </row>
    <row r="1956" spans="1:23" x14ac:dyDescent="0.2">
      <c r="A1956" t="s">
        <v>24</v>
      </c>
      <c r="B1956" s="12">
        <v>40442</v>
      </c>
      <c r="C1956">
        <v>9</v>
      </c>
      <c r="D1956">
        <v>2010</v>
      </c>
      <c r="E1956" t="s">
        <v>24</v>
      </c>
      <c r="F1956">
        <v>3854507</v>
      </c>
      <c r="G1956">
        <v>1</v>
      </c>
      <c r="H1956" t="s">
        <v>25</v>
      </c>
      <c r="I1956" t="s">
        <v>1465</v>
      </c>
      <c r="J1956">
        <v>35</v>
      </c>
      <c r="K1956" t="s">
        <v>2574</v>
      </c>
      <c r="L1956">
        <v>44.4</v>
      </c>
      <c r="O1956" t="s">
        <v>27</v>
      </c>
      <c r="P1956" t="s">
        <v>24</v>
      </c>
      <c r="Q1956" t="s">
        <v>2574</v>
      </c>
      <c r="R1956">
        <v>57.046390000000002</v>
      </c>
      <c r="S1956">
        <v>-135.33860000000001</v>
      </c>
      <c r="T1956" t="s">
        <v>36</v>
      </c>
      <c r="U1956" t="s">
        <v>1894</v>
      </c>
      <c r="V1956" s="13" t="s">
        <v>30</v>
      </c>
      <c r="W1956" t="s">
        <v>30</v>
      </c>
    </row>
    <row r="1957" spans="1:23" x14ac:dyDescent="0.2">
      <c r="A1957" t="s">
        <v>24</v>
      </c>
      <c r="B1957" s="12">
        <v>40445</v>
      </c>
      <c r="C1957">
        <v>9</v>
      </c>
      <c r="D1957">
        <v>2010</v>
      </c>
      <c r="E1957" t="s">
        <v>24</v>
      </c>
      <c r="F1957">
        <v>3859735</v>
      </c>
      <c r="G1957">
        <v>1</v>
      </c>
      <c r="H1957" t="s">
        <v>107</v>
      </c>
      <c r="I1957" t="s">
        <v>906</v>
      </c>
      <c r="J1957">
        <v>7</v>
      </c>
      <c r="K1957" t="s">
        <v>2574</v>
      </c>
      <c r="L1957">
        <v>28</v>
      </c>
      <c r="O1957" t="s">
        <v>27</v>
      </c>
      <c r="P1957" t="s">
        <v>24</v>
      </c>
      <c r="Q1957" t="s">
        <v>2574</v>
      </c>
      <c r="R1957">
        <v>56.653491000000002</v>
      </c>
      <c r="S1957">
        <v>-131.848837</v>
      </c>
      <c r="T1957" t="s">
        <v>136</v>
      </c>
      <c r="U1957" t="s">
        <v>40</v>
      </c>
      <c r="W1957" t="s">
        <v>29</v>
      </c>
    </row>
    <row r="1958" spans="1:23" x14ac:dyDescent="0.2">
      <c r="A1958" t="s">
        <v>24</v>
      </c>
      <c r="B1958" s="12">
        <v>40454</v>
      </c>
      <c r="C1958">
        <v>10</v>
      </c>
      <c r="D1958">
        <v>2010</v>
      </c>
      <c r="E1958" t="s">
        <v>24</v>
      </c>
      <c r="F1958">
        <v>3864780</v>
      </c>
      <c r="G1958">
        <v>1</v>
      </c>
      <c r="H1958" t="s">
        <v>90</v>
      </c>
      <c r="I1958" t="s">
        <v>755</v>
      </c>
      <c r="J1958">
        <v>97</v>
      </c>
      <c r="K1958" t="s">
        <v>2574</v>
      </c>
      <c r="L1958">
        <v>134.4</v>
      </c>
      <c r="N1958">
        <v>27</v>
      </c>
      <c r="O1958" t="s">
        <v>27</v>
      </c>
      <c r="P1958" t="s">
        <v>24</v>
      </c>
      <c r="Q1958" t="s">
        <v>2377</v>
      </c>
      <c r="R1958">
        <v>59.632510000000003</v>
      </c>
      <c r="S1958">
        <v>-151.53280000000001</v>
      </c>
      <c r="T1958" t="s">
        <v>44</v>
      </c>
      <c r="U1958" t="s">
        <v>40</v>
      </c>
      <c r="V1958" s="13" t="s">
        <v>42</v>
      </c>
      <c r="W1958" t="s">
        <v>29</v>
      </c>
    </row>
    <row r="1959" spans="1:23" x14ac:dyDescent="0.2">
      <c r="A1959" t="s">
        <v>24</v>
      </c>
      <c r="B1959" s="12">
        <v>40454</v>
      </c>
      <c r="C1959">
        <v>10</v>
      </c>
      <c r="D1959">
        <v>2010</v>
      </c>
      <c r="E1959" t="s">
        <v>24</v>
      </c>
      <c r="F1959">
        <v>3900769</v>
      </c>
      <c r="G1959">
        <v>1</v>
      </c>
      <c r="H1959" t="s">
        <v>107</v>
      </c>
      <c r="I1959" t="s">
        <v>206</v>
      </c>
      <c r="J1959">
        <v>3029</v>
      </c>
      <c r="K1959" t="s">
        <v>2377</v>
      </c>
      <c r="L1959">
        <v>372.2</v>
      </c>
      <c r="O1959" t="s">
        <v>27</v>
      </c>
      <c r="P1959" t="s">
        <v>24</v>
      </c>
      <c r="Q1959" t="s">
        <v>2574</v>
      </c>
      <c r="R1959">
        <v>56.812049999999999</v>
      </c>
      <c r="S1959">
        <v>-132.95928333329999</v>
      </c>
      <c r="T1959" t="s">
        <v>56</v>
      </c>
      <c r="U1959" t="s">
        <v>40</v>
      </c>
      <c r="W1959" t="s">
        <v>29</v>
      </c>
    </row>
    <row r="1960" spans="1:23" x14ac:dyDescent="0.2">
      <c r="A1960" t="s">
        <v>24</v>
      </c>
      <c r="B1960" s="12">
        <v>40454</v>
      </c>
      <c r="C1960">
        <v>10</v>
      </c>
      <c r="D1960">
        <v>2010</v>
      </c>
      <c r="E1960" t="s">
        <v>24</v>
      </c>
      <c r="F1960">
        <v>3925479</v>
      </c>
      <c r="G1960">
        <v>1</v>
      </c>
      <c r="H1960" t="s">
        <v>93</v>
      </c>
      <c r="I1960" t="s">
        <v>626</v>
      </c>
      <c r="J1960">
        <v>93</v>
      </c>
      <c r="K1960" t="s">
        <v>2574</v>
      </c>
      <c r="L1960">
        <v>76.599999999999994</v>
      </c>
      <c r="N1960">
        <v>38</v>
      </c>
      <c r="O1960" t="s">
        <v>27</v>
      </c>
      <c r="P1960" t="s">
        <v>24</v>
      </c>
      <c r="Q1960" t="s">
        <v>2377</v>
      </c>
      <c r="R1960">
        <v>62.875183333300001</v>
      </c>
      <c r="S1960">
        <v>-155.6557666667</v>
      </c>
      <c r="T1960" t="s">
        <v>44</v>
      </c>
      <c r="U1960" t="s">
        <v>40</v>
      </c>
      <c r="W1960" t="s">
        <v>29</v>
      </c>
    </row>
    <row r="1961" spans="1:23" x14ac:dyDescent="0.2">
      <c r="A1961" t="s">
        <v>24</v>
      </c>
      <c r="B1961" s="12">
        <v>40455</v>
      </c>
      <c r="C1961">
        <v>10</v>
      </c>
      <c r="D1961">
        <v>2010</v>
      </c>
      <c r="E1961" t="s">
        <v>24</v>
      </c>
      <c r="F1961">
        <v>3874684</v>
      </c>
      <c r="G1961">
        <v>1</v>
      </c>
      <c r="H1961" t="s">
        <v>97</v>
      </c>
      <c r="I1961" t="s">
        <v>1468</v>
      </c>
      <c r="J1961">
        <v>83</v>
      </c>
      <c r="K1961" t="s">
        <v>2574</v>
      </c>
      <c r="L1961">
        <v>151.30000000000001</v>
      </c>
      <c r="N1961">
        <v>75</v>
      </c>
      <c r="O1961" t="s">
        <v>27</v>
      </c>
      <c r="P1961" t="s">
        <v>24</v>
      </c>
      <c r="Q1961" t="s">
        <v>2377</v>
      </c>
      <c r="R1961">
        <v>59.632510000000003</v>
      </c>
      <c r="S1961">
        <v>-151.53280000000001</v>
      </c>
      <c r="T1961" t="s">
        <v>44</v>
      </c>
      <c r="U1961" t="s">
        <v>40</v>
      </c>
      <c r="V1961" s="13" t="s">
        <v>42</v>
      </c>
      <c r="W1961" t="s">
        <v>29</v>
      </c>
    </row>
    <row r="1962" spans="1:23" x14ac:dyDescent="0.2">
      <c r="A1962" t="s">
        <v>24</v>
      </c>
      <c r="B1962" s="12">
        <v>40455</v>
      </c>
      <c r="C1962">
        <v>10</v>
      </c>
      <c r="D1962">
        <v>2010</v>
      </c>
      <c r="E1962" t="s">
        <v>24</v>
      </c>
      <c r="F1962">
        <v>3943640</v>
      </c>
      <c r="G1962">
        <v>1</v>
      </c>
      <c r="H1962" t="s">
        <v>90</v>
      </c>
      <c r="I1962" t="s">
        <v>396</v>
      </c>
      <c r="J1962">
        <v>19311</v>
      </c>
      <c r="K1962" t="s">
        <v>2377</v>
      </c>
      <c r="L1962">
        <v>678.9</v>
      </c>
      <c r="O1962" t="s">
        <v>27</v>
      </c>
      <c r="P1962" t="s">
        <v>24</v>
      </c>
      <c r="Q1962" t="s">
        <v>2574</v>
      </c>
      <c r="R1962">
        <v>57.758333333300001</v>
      </c>
      <c r="S1962">
        <v>-152.4466666667</v>
      </c>
      <c r="T1962" t="s">
        <v>44</v>
      </c>
      <c r="U1962" t="s">
        <v>40</v>
      </c>
      <c r="W1962" t="s">
        <v>29</v>
      </c>
    </row>
    <row r="1963" spans="1:23" x14ac:dyDescent="0.2">
      <c r="A1963" t="s">
        <v>24</v>
      </c>
      <c r="B1963" s="12">
        <v>40456</v>
      </c>
      <c r="C1963">
        <v>10</v>
      </c>
      <c r="D1963">
        <v>2010</v>
      </c>
      <c r="E1963" t="s">
        <v>24</v>
      </c>
      <c r="F1963">
        <v>3865282</v>
      </c>
      <c r="G1963">
        <v>1</v>
      </c>
      <c r="H1963" t="s">
        <v>25</v>
      </c>
      <c r="I1963" t="s">
        <v>654</v>
      </c>
      <c r="J1963">
        <v>1658</v>
      </c>
      <c r="K1963" t="s">
        <v>2377</v>
      </c>
      <c r="L1963">
        <v>218.2</v>
      </c>
      <c r="O1963" t="s">
        <v>27</v>
      </c>
      <c r="P1963" t="s">
        <v>24</v>
      </c>
      <c r="Q1963" t="s">
        <v>2574</v>
      </c>
      <c r="R1963">
        <v>51.98</v>
      </c>
      <c r="S1963">
        <v>-171.97333333329999</v>
      </c>
      <c r="T1963" t="s">
        <v>56</v>
      </c>
      <c r="U1963" t="s">
        <v>40</v>
      </c>
      <c r="V1963" s="13" t="s">
        <v>42</v>
      </c>
      <c r="W1963" t="s">
        <v>29</v>
      </c>
    </row>
    <row r="1964" spans="1:23" x14ac:dyDescent="0.2">
      <c r="A1964" t="s">
        <v>24</v>
      </c>
      <c r="B1964" s="12">
        <v>40457</v>
      </c>
      <c r="C1964">
        <v>10</v>
      </c>
      <c r="D1964">
        <v>2010</v>
      </c>
      <c r="E1964" t="s">
        <v>24</v>
      </c>
      <c r="F1964">
        <v>3870570</v>
      </c>
      <c r="G1964">
        <v>1</v>
      </c>
      <c r="H1964" t="s">
        <v>226</v>
      </c>
      <c r="I1964" t="s">
        <v>1469</v>
      </c>
      <c r="J1964">
        <v>727</v>
      </c>
      <c r="K1964" t="s">
        <v>2377</v>
      </c>
      <c r="L1964">
        <v>175</v>
      </c>
      <c r="O1964" t="s">
        <v>27</v>
      </c>
      <c r="P1964" t="s">
        <v>24</v>
      </c>
      <c r="Q1964" t="s">
        <v>2574</v>
      </c>
      <c r="R1964">
        <v>55.327166666700002</v>
      </c>
      <c r="S1964">
        <v>-131.62716666669999</v>
      </c>
      <c r="T1964" t="s">
        <v>80</v>
      </c>
      <c r="U1964" t="s">
        <v>40</v>
      </c>
      <c r="W1964" t="s">
        <v>29</v>
      </c>
    </row>
    <row r="1965" spans="1:23" x14ac:dyDescent="0.2">
      <c r="A1965" t="s">
        <v>24</v>
      </c>
      <c r="B1965" s="12">
        <v>40458</v>
      </c>
      <c r="C1965">
        <v>10</v>
      </c>
      <c r="D1965">
        <v>2010</v>
      </c>
      <c r="E1965" t="s">
        <v>24</v>
      </c>
      <c r="F1965">
        <v>3881073</v>
      </c>
      <c r="G1965">
        <v>1</v>
      </c>
      <c r="H1965" t="s">
        <v>107</v>
      </c>
      <c r="I1965" t="s">
        <v>191</v>
      </c>
      <c r="J1965">
        <v>9978</v>
      </c>
      <c r="K1965" t="s">
        <v>2377</v>
      </c>
      <c r="L1965">
        <v>344.3</v>
      </c>
      <c r="N1965">
        <v>20</v>
      </c>
      <c r="O1965" t="s">
        <v>27</v>
      </c>
      <c r="P1965" t="s">
        <v>24</v>
      </c>
      <c r="Q1965" t="s">
        <v>2377</v>
      </c>
      <c r="R1965">
        <v>59.593409999999999</v>
      </c>
      <c r="S1965">
        <v>-140.0797</v>
      </c>
      <c r="T1965" t="s">
        <v>399</v>
      </c>
      <c r="U1965" t="s">
        <v>40</v>
      </c>
      <c r="W1965" t="s">
        <v>29</v>
      </c>
    </row>
    <row r="1966" spans="1:23" x14ac:dyDescent="0.2">
      <c r="A1966" t="s">
        <v>24</v>
      </c>
      <c r="B1966" s="12">
        <v>40461</v>
      </c>
      <c r="C1966">
        <v>10</v>
      </c>
      <c r="D1966">
        <v>2010</v>
      </c>
      <c r="E1966" t="s">
        <v>24</v>
      </c>
      <c r="F1966">
        <v>3924780</v>
      </c>
      <c r="G1966">
        <v>1</v>
      </c>
      <c r="H1966" t="s">
        <v>226</v>
      </c>
      <c r="I1966" t="s">
        <v>1470</v>
      </c>
      <c r="J1966">
        <v>3052</v>
      </c>
      <c r="K1966" t="s">
        <v>2377</v>
      </c>
      <c r="L1966">
        <v>239.1</v>
      </c>
      <c r="N1966">
        <v>42</v>
      </c>
      <c r="O1966" t="s">
        <v>27</v>
      </c>
      <c r="P1966" t="s">
        <v>24</v>
      </c>
      <c r="Q1966" t="s">
        <v>2377</v>
      </c>
      <c r="R1966">
        <v>60.508333333300001</v>
      </c>
      <c r="S1966">
        <v>-162.46666666670001</v>
      </c>
      <c r="T1966" t="s">
        <v>239</v>
      </c>
      <c r="U1966" t="s">
        <v>40</v>
      </c>
      <c r="V1966" s="13" t="s">
        <v>42</v>
      </c>
      <c r="W1966" t="s">
        <v>29</v>
      </c>
    </row>
    <row r="1967" spans="1:23" x14ac:dyDescent="0.2">
      <c r="A1967" t="s">
        <v>24</v>
      </c>
      <c r="B1967" s="12">
        <v>40462</v>
      </c>
      <c r="C1967">
        <v>10</v>
      </c>
      <c r="D1967">
        <v>2010</v>
      </c>
      <c r="E1967" t="s">
        <v>24</v>
      </c>
      <c r="F1967">
        <v>3896569</v>
      </c>
      <c r="G1967">
        <v>1</v>
      </c>
      <c r="H1967" t="s">
        <v>25</v>
      </c>
      <c r="I1967" t="s">
        <v>1249</v>
      </c>
      <c r="J1967">
        <v>199</v>
      </c>
      <c r="K1967" t="s">
        <v>2574</v>
      </c>
      <c r="L1967">
        <v>87.6</v>
      </c>
      <c r="O1967" t="s">
        <v>27</v>
      </c>
      <c r="P1967" t="s">
        <v>24</v>
      </c>
      <c r="Q1967" t="s">
        <v>2574</v>
      </c>
      <c r="R1967">
        <v>57.536416666699999</v>
      </c>
      <c r="S1967">
        <v>-154.86338333329999</v>
      </c>
      <c r="T1967" t="s">
        <v>44</v>
      </c>
      <c r="U1967" t="s">
        <v>40</v>
      </c>
      <c r="V1967" s="13" t="s">
        <v>42</v>
      </c>
      <c r="W1967" t="s">
        <v>29</v>
      </c>
    </row>
    <row r="1968" spans="1:23" x14ac:dyDescent="0.2">
      <c r="A1968" t="s">
        <v>24</v>
      </c>
      <c r="B1968" s="12">
        <v>40463</v>
      </c>
      <c r="C1968">
        <v>10</v>
      </c>
      <c r="D1968">
        <v>2010</v>
      </c>
      <c r="E1968" t="s">
        <v>24</v>
      </c>
      <c r="F1968">
        <v>3872484</v>
      </c>
      <c r="G1968">
        <v>1</v>
      </c>
      <c r="H1968" t="s">
        <v>25</v>
      </c>
      <c r="I1968" t="s">
        <v>1116</v>
      </c>
      <c r="J1968">
        <v>73</v>
      </c>
      <c r="K1968" t="s">
        <v>2574</v>
      </c>
      <c r="L1968">
        <v>48.9</v>
      </c>
      <c r="O1968" t="s">
        <v>27</v>
      </c>
      <c r="P1968" t="s">
        <v>24</v>
      </c>
      <c r="Q1968" t="s">
        <v>2574</v>
      </c>
      <c r="R1968">
        <v>57.793610000000001</v>
      </c>
      <c r="S1968">
        <v>-152.4058</v>
      </c>
      <c r="T1968" t="s">
        <v>58</v>
      </c>
      <c r="U1968" t="s">
        <v>1894</v>
      </c>
      <c r="W1968" t="s">
        <v>30</v>
      </c>
    </row>
    <row r="1969" spans="1:23" x14ac:dyDescent="0.2">
      <c r="A1969" t="s">
        <v>24</v>
      </c>
      <c r="B1969" s="12">
        <v>40465</v>
      </c>
      <c r="C1969">
        <v>10</v>
      </c>
      <c r="D1969">
        <v>2010</v>
      </c>
      <c r="E1969" t="s">
        <v>24</v>
      </c>
      <c r="F1969">
        <v>3870182</v>
      </c>
      <c r="G1969">
        <v>1</v>
      </c>
      <c r="H1969" t="s">
        <v>25</v>
      </c>
      <c r="I1969" t="s">
        <v>1472</v>
      </c>
      <c r="J1969">
        <v>13</v>
      </c>
      <c r="K1969" t="s">
        <v>2574</v>
      </c>
      <c r="L1969">
        <v>38.1</v>
      </c>
      <c r="O1969" t="s">
        <v>27</v>
      </c>
      <c r="P1969" t="s">
        <v>24</v>
      </c>
      <c r="Q1969" t="s">
        <v>2574</v>
      </c>
      <c r="R1969">
        <v>55.439572166700003</v>
      </c>
      <c r="S1969">
        <v>-131.838075</v>
      </c>
      <c r="T1969" t="s">
        <v>36</v>
      </c>
      <c r="U1969" t="s">
        <v>1894</v>
      </c>
      <c r="V1969" s="13" t="s">
        <v>42</v>
      </c>
      <c r="W1969" t="s">
        <v>30</v>
      </c>
    </row>
    <row r="1970" spans="1:23" x14ac:dyDescent="0.2">
      <c r="A1970" t="s">
        <v>24</v>
      </c>
      <c r="B1970" s="12">
        <v>40465</v>
      </c>
      <c r="C1970">
        <v>10</v>
      </c>
      <c r="D1970">
        <v>2010</v>
      </c>
      <c r="E1970" t="s">
        <v>24</v>
      </c>
      <c r="F1970">
        <v>3890019</v>
      </c>
      <c r="G1970">
        <v>1</v>
      </c>
      <c r="H1970" t="s">
        <v>93</v>
      </c>
      <c r="I1970" t="s">
        <v>681</v>
      </c>
      <c r="J1970">
        <v>117</v>
      </c>
      <c r="K1970" t="s">
        <v>2574</v>
      </c>
      <c r="L1970">
        <v>81.8</v>
      </c>
      <c r="N1970">
        <v>23</v>
      </c>
      <c r="O1970" t="s">
        <v>27</v>
      </c>
      <c r="P1970" t="s">
        <v>24</v>
      </c>
      <c r="Q1970" t="s">
        <v>2377</v>
      </c>
      <c r="R1970">
        <v>58.738666666699999</v>
      </c>
      <c r="S1970">
        <v>-156.95166666669999</v>
      </c>
      <c r="T1970" t="s">
        <v>80</v>
      </c>
      <c r="U1970" t="s">
        <v>1894</v>
      </c>
      <c r="W1970" t="s">
        <v>30</v>
      </c>
    </row>
    <row r="1971" spans="1:23" x14ac:dyDescent="0.2">
      <c r="A1971" t="s">
        <v>24</v>
      </c>
      <c r="B1971" s="12">
        <v>40466</v>
      </c>
      <c r="C1971">
        <v>10</v>
      </c>
      <c r="D1971">
        <v>2010</v>
      </c>
      <c r="E1971" t="s">
        <v>24</v>
      </c>
      <c r="F1971">
        <v>3872474</v>
      </c>
      <c r="G1971">
        <v>1</v>
      </c>
      <c r="H1971" t="s">
        <v>25</v>
      </c>
      <c r="I1971" t="s">
        <v>1475</v>
      </c>
      <c r="J1971">
        <v>9</v>
      </c>
      <c r="K1971" t="s">
        <v>2574</v>
      </c>
      <c r="L1971">
        <v>31.5</v>
      </c>
      <c r="N1971">
        <v>92</v>
      </c>
      <c r="O1971" t="s">
        <v>27</v>
      </c>
      <c r="P1971" t="s">
        <v>24</v>
      </c>
      <c r="Q1971" t="s">
        <v>2377</v>
      </c>
      <c r="R1971">
        <v>58.151760000000003</v>
      </c>
      <c r="S1971">
        <v>-135.04159999999999</v>
      </c>
      <c r="T1971" t="s">
        <v>58</v>
      </c>
      <c r="U1971" t="s">
        <v>1894</v>
      </c>
      <c r="V1971" s="13" t="s">
        <v>42</v>
      </c>
      <c r="W1971" t="s">
        <v>30</v>
      </c>
    </row>
    <row r="1972" spans="1:23" x14ac:dyDescent="0.2">
      <c r="A1972" t="s">
        <v>24</v>
      </c>
      <c r="B1972" s="12">
        <v>40467</v>
      </c>
      <c r="C1972">
        <v>10</v>
      </c>
      <c r="D1972">
        <v>2010</v>
      </c>
      <c r="E1972" t="s">
        <v>24</v>
      </c>
      <c r="F1972">
        <v>3913815</v>
      </c>
      <c r="G1972">
        <v>1</v>
      </c>
      <c r="H1972" t="s">
        <v>226</v>
      </c>
      <c r="I1972" t="s">
        <v>350</v>
      </c>
      <c r="J1972">
        <v>362</v>
      </c>
      <c r="K1972" t="s">
        <v>2574</v>
      </c>
      <c r="L1972">
        <v>144</v>
      </c>
      <c r="O1972" t="s">
        <v>27</v>
      </c>
      <c r="P1972" t="s">
        <v>24</v>
      </c>
      <c r="Q1972" t="s">
        <v>2574</v>
      </c>
      <c r="R1972">
        <v>54.850009999999997</v>
      </c>
      <c r="S1972">
        <v>-163.5</v>
      </c>
      <c r="T1972" t="s">
        <v>412</v>
      </c>
      <c r="U1972" t="s">
        <v>40</v>
      </c>
      <c r="V1972" s="13" t="s">
        <v>42</v>
      </c>
      <c r="W1972" t="s">
        <v>29</v>
      </c>
    </row>
    <row r="1973" spans="1:23" x14ac:dyDescent="0.2">
      <c r="A1973" t="s">
        <v>24</v>
      </c>
      <c r="B1973" s="12">
        <v>40468</v>
      </c>
      <c r="C1973">
        <v>10</v>
      </c>
      <c r="D1973">
        <v>2010</v>
      </c>
      <c r="E1973" t="s">
        <v>24</v>
      </c>
      <c r="F1973">
        <v>3872289</v>
      </c>
      <c r="G1973">
        <v>1</v>
      </c>
      <c r="H1973" t="s">
        <v>25</v>
      </c>
      <c r="I1973" t="s">
        <v>1476</v>
      </c>
      <c r="J1973">
        <v>35</v>
      </c>
      <c r="K1973" t="s">
        <v>2574</v>
      </c>
      <c r="L1973">
        <v>49.5</v>
      </c>
      <c r="O1973" t="s">
        <v>27</v>
      </c>
      <c r="P1973" t="s">
        <v>24</v>
      </c>
      <c r="Q1973" t="s">
        <v>2574</v>
      </c>
      <c r="R1973">
        <v>57.05</v>
      </c>
      <c r="S1973">
        <v>-135.3216666667</v>
      </c>
      <c r="T1973" t="s">
        <v>58</v>
      </c>
      <c r="U1973" t="s">
        <v>1894</v>
      </c>
      <c r="W1973" t="s">
        <v>30</v>
      </c>
    </row>
    <row r="1974" spans="1:23" x14ac:dyDescent="0.2">
      <c r="A1974" t="s">
        <v>24</v>
      </c>
      <c r="B1974" s="12">
        <v>40471</v>
      </c>
      <c r="C1974">
        <v>10</v>
      </c>
      <c r="D1974">
        <v>2010</v>
      </c>
      <c r="E1974" t="s">
        <v>24</v>
      </c>
      <c r="F1974">
        <v>3984751</v>
      </c>
      <c r="G1974">
        <v>1</v>
      </c>
      <c r="H1974" t="s">
        <v>25</v>
      </c>
      <c r="I1974" t="s">
        <v>158</v>
      </c>
      <c r="J1974">
        <v>1215</v>
      </c>
      <c r="K1974" t="s">
        <v>2377</v>
      </c>
      <c r="L1974">
        <v>205.7</v>
      </c>
      <c r="O1974" t="s">
        <v>27</v>
      </c>
      <c r="P1974" t="s">
        <v>24</v>
      </c>
      <c r="Q1974" t="s">
        <v>2574</v>
      </c>
      <c r="R1974">
        <v>53.85</v>
      </c>
      <c r="S1974">
        <v>-166.5666666667</v>
      </c>
      <c r="T1974" t="s">
        <v>56</v>
      </c>
      <c r="U1974" t="s">
        <v>40</v>
      </c>
      <c r="V1974" s="13" t="s">
        <v>42</v>
      </c>
      <c r="W1974" t="s">
        <v>29</v>
      </c>
    </row>
    <row r="1975" spans="1:23" x14ac:dyDescent="0.2">
      <c r="A1975" t="s">
        <v>24</v>
      </c>
      <c r="B1975" s="12">
        <v>40472</v>
      </c>
      <c r="C1975">
        <v>10</v>
      </c>
      <c r="D1975">
        <v>2010</v>
      </c>
      <c r="E1975" t="s">
        <v>24</v>
      </c>
      <c r="F1975">
        <v>3874880</v>
      </c>
      <c r="G1975">
        <v>1</v>
      </c>
      <c r="H1975" t="s">
        <v>25</v>
      </c>
      <c r="I1975" t="s">
        <v>1477</v>
      </c>
      <c r="J1975">
        <v>687</v>
      </c>
      <c r="K1975" t="s">
        <v>2377</v>
      </c>
      <c r="L1975">
        <v>148.30000000000001</v>
      </c>
      <c r="O1975" t="s">
        <v>27</v>
      </c>
      <c r="P1975" t="s">
        <v>24</v>
      </c>
      <c r="Q1975" t="s">
        <v>2574</v>
      </c>
      <c r="R1975">
        <v>55.445</v>
      </c>
      <c r="S1975">
        <v>-131.80166666669999</v>
      </c>
      <c r="T1975" t="s">
        <v>412</v>
      </c>
      <c r="U1975" t="s">
        <v>40</v>
      </c>
      <c r="W1975" t="s">
        <v>29</v>
      </c>
    </row>
    <row r="1976" spans="1:23" x14ac:dyDescent="0.2">
      <c r="A1976" t="s">
        <v>24</v>
      </c>
      <c r="B1976" s="12">
        <v>40473</v>
      </c>
      <c r="C1976">
        <v>10</v>
      </c>
      <c r="D1976">
        <v>2010</v>
      </c>
      <c r="E1976" t="s">
        <v>24</v>
      </c>
      <c r="F1976">
        <v>3897604</v>
      </c>
      <c r="G1976">
        <v>1</v>
      </c>
      <c r="H1976" t="s">
        <v>25</v>
      </c>
      <c r="I1976" t="s">
        <v>950</v>
      </c>
      <c r="J1976">
        <v>166</v>
      </c>
      <c r="K1976" t="s">
        <v>2574</v>
      </c>
      <c r="L1976">
        <v>94.6</v>
      </c>
      <c r="O1976" t="s">
        <v>27</v>
      </c>
      <c r="P1976" t="s">
        <v>24</v>
      </c>
      <c r="Q1976" t="s">
        <v>2574</v>
      </c>
      <c r="R1976">
        <v>56.554499999999997</v>
      </c>
      <c r="S1976">
        <v>-161.83416666670001</v>
      </c>
      <c r="T1976" t="s">
        <v>44</v>
      </c>
      <c r="U1976" t="s">
        <v>40</v>
      </c>
      <c r="W1976" t="s">
        <v>29</v>
      </c>
    </row>
    <row r="1977" spans="1:23" x14ac:dyDescent="0.2">
      <c r="A1977" t="s">
        <v>24</v>
      </c>
      <c r="B1977" s="12">
        <v>40474</v>
      </c>
      <c r="C1977">
        <v>10</v>
      </c>
      <c r="D1977">
        <v>2010</v>
      </c>
      <c r="E1977" t="s">
        <v>24</v>
      </c>
      <c r="F1977">
        <v>3879243</v>
      </c>
      <c r="G1977">
        <v>1</v>
      </c>
      <c r="H1977" t="s">
        <v>93</v>
      </c>
      <c r="I1977" t="s">
        <v>681</v>
      </c>
      <c r="J1977">
        <v>117</v>
      </c>
      <c r="K1977" t="s">
        <v>2574</v>
      </c>
      <c r="L1977">
        <v>81.8</v>
      </c>
      <c r="O1977" t="s">
        <v>27</v>
      </c>
      <c r="P1977" t="s">
        <v>24</v>
      </c>
      <c r="Q1977" t="s">
        <v>2574</v>
      </c>
      <c r="R1977">
        <v>57.54</v>
      </c>
      <c r="S1977">
        <v>-154.00833333329999</v>
      </c>
      <c r="T1977" t="s">
        <v>50</v>
      </c>
      <c r="U1977" t="s">
        <v>40</v>
      </c>
      <c r="V1977" s="13" t="s">
        <v>42</v>
      </c>
      <c r="W1977" t="s">
        <v>29</v>
      </c>
    </row>
    <row r="1978" spans="1:23" x14ac:dyDescent="0.2">
      <c r="A1978" t="s">
        <v>24</v>
      </c>
      <c r="B1978" s="12">
        <v>40474</v>
      </c>
      <c r="C1978">
        <v>10</v>
      </c>
      <c r="D1978">
        <v>2010</v>
      </c>
      <c r="E1978" t="s">
        <v>24</v>
      </c>
      <c r="F1978">
        <v>3890673</v>
      </c>
      <c r="G1978">
        <v>1</v>
      </c>
      <c r="H1978" t="s">
        <v>25</v>
      </c>
      <c r="I1978" t="s">
        <v>945</v>
      </c>
      <c r="J1978">
        <v>54</v>
      </c>
      <c r="K1978" t="s">
        <v>2574</v>
      </c>
      <c r="L1978">
        <v>48.9</v>
      </c>
      <c r="O1978" t="s">
        <v>27</v>
      </c>
      <c r="P1978" t="s">
        <v>24</v>
      </c>
      <c r="Q1978" t="s">
        <v>2574</v>
      </c>
      <c r="R1978">
        <v>57.789499999999997</v>
      </c>
      <c r="S1978">
        <v>-152.4033333333</v>
      </c>
      <c r="T1978" t="s">
        <v>136</v>
      </c>
      <c r="U1978" t="s">
        <v>40</v>
      </c>
      <c r="V1978" s="13" t="s">
        <v>42</v>
      </c>
      <c r="W1978" t="s">
        <v>29</v>
      </c>
    </row>
    <row r="1979" spans="1:23" x14ac:dyDescent="0.2">
      <c r="A1979" t="s">
        <v>24</v>
      </c>
      <c r="B1979" s="12">
        <v>40474</v>
      </c>
      <c r="C1979">
        <v>10</v>
      </c>
      <c r="D1979">
        <v>2010</v>
      </c>
      <c r="E1979" t="s">
        <v>24</v>
      </c>
      <c r="F1979">
        <v>3914023</v>
      </c>
      <c r="G1979">
        <v>1</v>
      </c>
      <c r="H1979" t="s">
        <v>25</v>
      </c>
      <c r="I1979" t="s">
        <v>152</v>
      </c>
      <c r="J1979">
        <v>191</v>
      </c>
      <c r="K1979" t="s">
        <v>2574</v>
      </c>
      <c r="L1979">
        <v>111.7</v>
      </c>
      <c r="O1979" t="s">
        <v>27</v>
      </c>
      <c r="P1979" t="s">
        <v>24</v>
      </c>
      <c r="Q1979" t="s">
        <v>2574</v>
      </c>
      <c r="R1979">
        <v>55.083333333299997</v>
      </c>
      <c r="S1979">
        <v>-152.1666666667</v>
      </c>
      <c r="T1979" t="s">
        <v>56</v>
      </c>
      <c r="U1979" t="s">
        <v>40</v>
      </c>
      <c r="V1979" s="13" t="s">
        <v>42</v>
      </c>
      <c r="W1979" t="s">
        <v>29</v>
      </c>
    </row>
    <row r="1980" spans="1:23" x14ac:dyDescent="0.2">
      <c r="A1980" t="s">
        <v>24</v>
      </c>
      <c r="B1980" s="12">
        <v>40479</v>
      </c>
      <c r="C1980">
        <v>10</v>
      </c>
      <c r="D1980">
        <v>2010</v>
      </c>
      <c r="E1980" t="s">
        <v>24</v>
      </c>
      <c r="F1980">
        <v>3880260</v>
      </c>
      <c r="G1980">
        <v>1</v>
      </c>
      <c r="H1980" t="s">
        <v>25</v>
      </c>
      <c r="I1980" t="s">
        <v>1306</v>
      </c>
      <c r="J1980">
        <v>36</v>
      </c>
      <c r="K1980" t="s">
        <v>2574</v>
      </c>
      <c r="L1980">
        <v>43.9</v>
      </c>
      <c r="N1980">
        <v>43</v>
      </c>
      <c r="O1980" t="s">
        <v>27</v>
      </c>
      <c r="P1980" t="s">
        <v>24</v>
      </c>
      <c r="Q1980" t="s">
        <v>2377</v>
      </c>
      <c r="R1980">
        <v>59.632510000000003</v>
      </c>
      <c r="S1980">
        <v>-151.53280000000001</v>
      </c>
      <c r="T1980" t="s">
        <v>58</v>
      </c>
      <c r="U1980" t="s">
        <v>1894</v>
      </c>
      <c r="W1980" s="13" t="s">
        <v>30</v>
      </c>
    </row>
    <row r="1981" spans="1:23" x14ac:dyDescent="0.2">
      <c r="A1981" t="s">
        <v>24</v>
      </c>
      <c r="B1981" s="12">
        <v>40481</v>
      </c>
      <c r="C1981">
        <v>10</v>
      </c>
      <c r="D1981">
        <v>2010</v>
      </c>
      <c r="E1981" t="s">
        <v>24</v>
      </c>
      <c r="F1981">
        <v>3907193</v>
      </c>
      <c r="G1981">
        <v>1</v>
      </c>
      <c r="H1981" t="s">
        <v>25</v>
      </c>
      <c r="I1981" t="s">
        <v>1443</v>
      </c>
      <c r="J1981">
        <v>495</v>
      </c>
      <c r="K1981" t="s">
        <v>2574</v>
      </c>
      <c r="L1981">
        <v>260.89999999999998</v>
      </c>
      <c r="O1981" t="s">
        <v>27</v>
      </c>
      <c r="P1981" t="s">
        <v>24</v>
      </c>
      <c r="Q1981" t="s">
        <v>2574</v>
      </c>
      <c r="R1981">
        <v>54.118333333300001</v>
      </c>
      <c r="S1981">
        <v>-166.285</v>
      </c>
      <c r="T1981" t="s">
        <v>44</v>
      </c>
      <c r="U1981" t="s">
        <v>40</v>
      </c>
      <c r="W1981" t="s">
        <v>29</v>
      </c>
    </row>
    <row r="1982" spans="1:23" x14ac:dyDescent="0.2">
      <c r="A1982" t="s">
        <v>24</v>
      </c>
      <c r="B1982" s="12">
        <v>40485</v>
      </c>
      <c r="C1982">
        <v>11</v>
      </c>
      <c r="D1982">
        <v>2010</v>
      </c>
      <c r="E1982" t="s">
        <v>24</v>
      </c>
      <c r="F1982">
        <v>3884502</v>
      </c>
      <c r="G1982">
        <v>1</v>
      </c>
      <c r="H1982" t="s">
        <v>107</v>
      </c>
      <c r="I1982" t="s">
        <v>1478</v>
      </c>
      <c r="J1982" t="s">
        <v>35</v>
      </c>
      <c r="K1982" t="s">
        <v>2377</v>
      </c>
      <c r="L1982">
        <v>195</v>
      </c>
      <c r="O1982" t="s">
        <v>27</v>
      </c>
      <c r="P1982" t="s">
        <v>24</v>
      </c>
      <c r="Q1982" t="s">
        <v>2574</v>
      </c>
      <c r="R1982">
        <v>55.439572166700003</v>
      </c>
      <c r="S1982">
        <v>-131.838075</v>
      </c>
      <c r="T1982" t="s">
        <v>58</v>
      </c>
      <c r="U1982" t="s">
        <v>1894</v>
      </c>
      <c r="W1982" t="s">
        <v>30</v>
      </c>
    </row>
    <row r="1983" spans="1:23" x14ac:dyDescent="0.2">
      <c r="A1983" t="s">
        <v>24</v>
      </c>
      <c r="B1983" s="12">
        <v>40486</v>
      </c>
      <c r="C1983">
        <v>11</v>
      </c>
      <c r="D1983">
        <v>2010</v>
      </c>
      <c r="E1983" t="s">
        <v>24</v>
      </c>
      <c r="F1983">
        <v>3887523</v>
      </c>
      <c r="G1983">
        <v>1</v>
      </c>
      <c r="H1983" t="s">
        <v>107</v>
      </c>
      <c r="I1983" t="s">
        <v>906</v>
      </c>
      <c r="J1983">
        <v>95</v>
      </c>
      <c r="K1983" t="s">
        <v>2574</v>
      </c>
      <c r="L1983">
        <v>172.5</v>
      </c>
      <c r="O1983" t="s">
        <v>27</v>
      </c>
      <c r="P1983" t="s">
        <v>24</v>
      </c>
      <c r="Q1983" t="s">
        <v>2574</v>
      </c>
      <c r="R1983">
        <v>55.456119999999999</v>
      </c>
      <c r="S1983">
        <v>-132.66079999999999</v>
      </c>
      <c r="T1983" t="s">
        <v>39</v>
      </c>
      <c r="U1983" t="s">
        <v>40</v>
      </c>
      <c r="V1983" s="13" t="s">
        <v>42</v>
      </c>
      <c r="W1983" t="s">
        <v>29</v>
      </c>
    </row>
    <row r="1984" spans="1:23" x14ac:dyDescent="0.2">
      <c r="A1984" t="s">
        <v>24</v>
      </c>
      <c r="B1984" s="12">
        <v>40486</v>
      </c>
      <c r="C1984">
        <v>11</v>
      </c>
      <c r="D1984">
        <v>2010</v>
      </c>
      <c r="E1984" t="s">
        <v>307</v>
      </c>
      <c r="F1984">
        <v>3984686</v>
      </c>
      <c r="G1984">
        <v>1</v>
      </c>
      <c r="H1984" t="s">
        <v>62</v>
      </c>
      <c r="I1984" t="s">
        <v>308</v>
      </c>
      <c r="J1984">
        <v>608</v>
      </c>
      <c r="K1984" t="s">
        <v>2377</v>
      </c>
      <c r="L1984">
        <v>166.5</v>
      </c>
      <c r="O1984" t="s">
        <v>27</v>
      </c>
      <c r="P1984" t="s">
        <v>24</v>
      </c>
      <c r="Q1984" t="s">
        <v>2574</v>
      </c>
      <c r="R1984">
        <v>53.7</v>
      </c>
      <c r="S1984">
        <v>-167.76666666669999</v>
      </c>
      <c r="T1984" t="s">
        <v>399</v>
      </c>
      <c r="U1984" t="s">
        <v>40</v>
      </c>
      <c r="W1984" t="s">
        <v>29</v>
      </c>
    </row>
    <row r="1985" spans="1:23" x14ac:dyDescent="0.2">
      <c r="A1985" t="s">
        <v>24</v>
      </c>
      <c r="B1985" s="12">
        <v>40487</v>
      </c>
      <c r="C1985">
        <v>11</v>
      </c>
      <c r="D1985">
        <v>2010</v>
      </c>
      <c r="E1985" t="s">
        <v>24</v>
      </c>
      <c r="F1985">
        <v>3885884</v>
      </c>
      <c r="G1985">
        <v>1</v>
      </c>
      <c r="H1985" t="s">
        <v>107</v>
      </c>
      <c r="I1985" t="s">
        <v>170</v>
      </c>
      <c r="J1985">
        <v>1280</v>
      </c>
      <c r="K1985" t="s">
        <v>2377</v>
      </c>
      <c r="L1985">
        <v>219.6</v>
      </c>
      <c r="N1985">
        <v>15</v>
      </c>
      <c r="O1985" t="s">
        <v>27</v>
      </c>
      <c r="P1985" t="s">
        <v>24</v>
      </c>
      <c r="Q1985" t="s">
        <v>2377</v>
      </c>
      <c r="R1985">
        <v>58.296390000000002</v>
      </c>
      <c r="S1985">
        <v>-134.4239</v>
      </c>
      <c r="T1985" t="s">
        <v>39</v>
      </c>
      <c r="U1985" t="s">
        <v>40</v>
      </c>
      <c r="V1985" s="13" t="s">
        <v>42</v>
      </c>
      <c r="W1985" t="s">
        <v>29</v>
      </c>
    </row>
    <row r="1986" spans="1:23" x14ac:dyDescent="0.2">
      <c r="A1986" t="s">
        <v>24</v>
      </c>
      <c r="B1986" s="12">
        <v>40491</v>
      </c>
      <c r="C1986">
        <v>11</v>
      </c>
      <c r="D1986">
        <v>2010</v>
      </c>
      <c r="E1986" t="s">
        <v>24</v>
      </c>
      <c r="F1986">
        <v>3893322</v>
      </c>
      <c r="G1986">
        <v>1</v>
      </c>
      <c r="H1986" t="s">
        <v>93</v>
      </c>
      <c r="I1986" t="s">
        <v>1479</v>
      </c>
      <c r="J1986">
        <v>125</v>
      </c>
      <c r="K1986" t="s">
        <v>2574</v>
      </c>
      <c r="L1986">
        <v>91.8</v>
      </c>
      <c r="O1986" t="s">
        <v>27</v>
      </c>
      <c r="P1986" t="s">
        <v>24</v>
      </c>
      <c r="Q1986" t="s">
        <v>2574</v>
      </c>
      <c r="R1986">
        <v>53.568333333299996</v>
      </c>
      <c r="S1986">
        <v>-129.6483333333</v>
      </c>
      <c r="T1986" t="s">
        <v>80</v>
      </c>
      <c r="U1986" t="s">
        <v>40</v>
      </c>
      <c r="V1986" s="13" t="s">
        <v>42</v>
      </c>
      <c r="W1986" t="s">
        <v>29</v>
      </c>
    </row>
    <row r="1987" spans="1:23" x14ac:dyDescent="0.2">
      <c r="A1987" t="s">
        <v>24</v>
      </c>
      <c r="B1987" s="12">
        <v>40497</v>
      </c>
      <c r="C1987">
        <v>11</v>
      </c>
      <c r="D1987">
        <v>2010</v>
      </c>
      <c r="E1987" t="s">
        <v>24</v>
      </c>
      <c r="F1987">
        <v>3893417</v>
      </c>
      <c r="G1987">
        <v>1</v>
      </c>
      <c r="H1987" t="s">
        <v>93</v>
      </c>
      <c r="I1987" t="s">
        <v>410</v>
      </c>
      <c r="J1987">
        <v>106</v>
      </c>
      <c r="K1987" t="s">
        <v>2574</v>
      </c>
      <c r="L1987">
        <v>73.3</v>
      </c>
      <c r="O1987" t="s">
        <v>27</v>
      </c>
      <c r="P1987" t="s">
        <v>24</v>
      </c>
      <c r="Q1987" t="s">
        <v>2574</v>
      </c>
      <c r="R1987">
        <v>55.439572166700003</v>
      </c>
      <c r="S1987">
        <v>-131.838075</v>
      </c>
      <c r="T1987" t="s">
        <v>56</v>
      </c>
      <c r="U1987" t="s">
        <v>40</v>
      </c>
      <c r="W1987" t="s">
        <v>29</v>
      </c>
    </row>
    <row r="1988" spans="1:23" x14ac:dyDescent="0.2">
      <c r="A1988" t="s">
        <v>24</v>
      </c>
      <c r="B1988" s="12">
        <v>40506</v>
      </c>
      <c r="C1988">
        <v>11</v>
      </c>
      <c r="D1988">
        <v>2010</v>
      </c>
      <c r="E1988" t="s">
        <v>24</v>
      </c>
      <c r="F1988">
        <v>3899090</v>
      </c>
      <c r="G1988">
        <v>1</v>
      </c>
      <c r="H1988" t="s">
        <v>25</v>
      </c>
      <c r="I1988" t="s">
        <v>1482</v>
      </c>
      <c r="J1988">
        <v>30</v>
      </c>
      <c r="K1988" t="s">
        <v>2574</v>
      </c>
      <c r="L1988">
        <v>56</v>
      </c>
      <c r="O1988" t="s">
        <v>27</v>
      </c>
      <c r="P1988" t="s">
        <v>24</v>
      </c>
      <c r="Q1988" t="s">
        <v>2574</v>
      </c>
      <c r="R1988">
        <v>57.793610000000001</v>
      </c>
      <c r="S1988">
        <v>-152.4058</v>
      </c>
      <c r="T1988" t="s">
        <v>58</v>
      </c>
      <c r="U1988" t="s">
        <v>1894</v>
      </c>
      <c r="W1988" t="s">
        <v>30</v>
      </c>
    </row>
    <row r="1989" spans="1:23" x14ac:dyDescent="0.2">
      <c r="A1989" t="s">
        <v>24</v>
      </c>
      <c r="B1989" s="12">
        <v>40511</v>
      </c>
      <c r="C1989">
        <v>11</v>
      </c>
      <c r="D1989">
        <v>2010</v>
      </c>
      <c r="E1989" t="s">
        <v>24</v>
      </c>
      <c r="F1989">
        <v>3901554</v>
      </c>
      <c r="G1989">
        <v>1</v>
      </c>
      <c r="H1989" t="s">
        <v>25</v>
      </c>
      <c r="I1989" t="s">
        <v>1483</v>
      </c>
      <c r="J1989">
        <v>11</v>
      </c>
      <c r="K1989" t="s">
        <v>2574</v>
      </c>
      <c r="L1989">
        <v>29.7</v>
      </c>
      <c r="N1989">
        <v>39</v>
      </c>
      <c r="O1989" t="s">
        <v>27</v>
      </c>
      <c r="P1989" t="s">
        <v>24</v>
      </c>
      <c r="Q1989" t="s">
        <v>2377</v>
      </c>
      <c r="R1989">
        <v>58.550163333299999</v>
      </c>
      <c r="S1989">
        <v>-135.02759666669999</v>
      </c>
      <c r="T1989" t="s">
        <v>58</v>
      </c>
      <c r="U1989" t="s">
        <v>1894</v>
      </c>
      <c r="W1989" t="s">
        <v>30</v>
      </c>
    </row>
    <row r="1990" spans="1:23" x14ac:dyDescent="0.2">
      <c r="A1990" t="s">
        <v>24</v>
      </c>
      <c r="B1990" s="12">
        <v>40513</v>
      </c>
      <c r="C1990">
        <v>12</v>
      </c>
      <c r="D1990">
        <v>2010</v>
      </c>
      <c r="E1990" t="s">
        <v>24</v>
      </c>
      <c r="F1990">
        <v>3903759</v>
      </c>
      <c r="G1990">
        <v>1</v>
      </c>
      <c r="H1990" t="s">
        <v>93</v>
      </c>
      <c r="I1990" t="s">
        <v>1114</v>
      </c>
      <c r="J1990">
        <v>174</v>
      </c>
      <c r="K1990" t="s">
        <v>2574</v>
      </c>
      <c r="L1990">
        <v>138</v>
      </c>
      <c r="N1990">
        <v>42</v>
      </c>
      <c r="O1990" t="s">
        <v>27</v>
      </c>
      <c r="P1990" t="s">
        <v>24</v>
      </c>
      <c r="Q1990" t="s">
        <v>2377</v>
      </c>
      <c r="R1990">
        <v>60.749488999999997</v>
      </c>
      <c r="S1990">
        <v>-146.94940500000001</v>
      </c>
      <c r="T1990" t="s">
        <v>399</v>
      </c>
      <c r="U1990" t="s">
        <v>40</v>
      </c>
      <c r="W1990" t="s">
        <v>29</v>
      </c>
    </row>
    <row r="1991" spans="1:23" x14ac:dyDescent="0.2">
      <c r="A1991" t="s">
        <v>24</v>
      </c>
      <c r="B1991" s="12">
        <v>40515</v>
      </c>
      <c r="C1991">
        <v>12</v>
      </c>
      <c r="D1991">
        <v>2010</v>
      </c>
      <c r="E1991" t="s">
        <v>24</v>
      </c>
      <c r="F1991">
        <v>906459</v>
      </c>
      <c r="G1991">
        <v>1</v>
      </c>
      <c r="H1991" t="s">
        <v>25</v>
      </c>
      <c r="I1991" t="s">
        <v>952</v>
      </c>
      <c r="J1991">
        <v>148</v>
      </c>
      <c r="K1991" t="s">
        <v>2574</v>
      </c>
      <c r="L1991">
        <v>82.5</v>
      </c>
      <c r="N1991">
        <v>73</v>
      </c>
      <c r="O1991" t="s">
        <v>27</v>
      </c>
      <c r="P1991" t="s">
        <v>24</v>
      </c>
      <c r="Q1991" t="s">
        <v>2377</v>
      </c>
      <c r="R1991">
        <v>59.632510000000003</v>
      </c>
      <c r="S1991">
        <v>-151.53280000000001</v>
      </c>
      <c r="T1991" t="s">
        <v>58</v>
      </c>
      <c r="U1991" t="s">
        <v>1894</v>
      </c>
      <c r="W1991" t="s">
        <v>30</v>
      </c>
    </row>
    <row r="1992" spans="1:23" x14ac:dyDescent="0.2">
      <c r="A1992" t="s">
        <v>24</v>
      </c>
      <c r="B1992" s="12">
        <v>40517</v>
      </c>
      <c r="C1992">
        <v>12</v>
      </c>
      <c r="D1992">
        <v>2010</v>
      </c>
      <c r="E1992" t="s">
        <v>24</v>
      </c>
      <c r="F1992">
        <v>3905978</v>
      </c>
      <c r="G1992">
        <v>1</v>
      </c>
      <c r="H1992" t="s">
        <v>97</v>
      </c>
      <c r="I1992" t="s">
        <v>1140</v>
      </c>
      <c r="J1992">
        <v>41</v>
      </c>
      <c r="K1992" t="s">
        <v>2574</v>
      </c>
      <c r="L1992">
        <v>44</v>
      </c>
      <c r="N1992">
        <v>19</v>
      </c>
      <c r="O1992" t="s">
        <v>27</v>
      </c>
      <c r="P1992" t="s">
        <v>24</v>
      </c>
      <c r="Q1992" t="s">
        <v>2377</v>
      </c>
      <c r="R1992">
        <v>61.090083333300001</v>
      </c>
      <c r="S1992">
        <v>-146.40575000000001</v>
      </c>
      <c r="T1992" t="s">
        <v>122</v>
      </c>
      <c r="U1992" t="s">
        <v>40</v>
      </c>
      <c r="W1992" t="s">
        <v>29</v>
      </c>
    </row>
    <row r="1993" spans="1:23" x14ac:dyDescent="0.2">
      <c r="A1993" t="s">
        <v>24</v>
      </c>
      <c r="B1993" s="12">
        <v>40518</v>
      </c>
      <c r="C1993">
        <v>12</v>
      </c>
      <c r="D1993">
        <v>2010</v>
      </c>
      <c r="E1993" t="s">
        <v>24</v>
      </c>
      <c r="F1993">
        <v>3910069</v>
      </c>
      <c r="G1993">
        <v>1</v>
      </c>
      <c r="H1993" t="s">
        <v>107</v>
      </c>
      <c r="I1993" t="s">
        <v>689</v>
      </c>
      <c r="J1993">
        <v>97</v>
      </c>
      <c r="K1993" t="s">
        <v>2574</v>
      </c>
      <c r="L1993">
        <v>164.7</v>
      </c>
      <c r="O1993" t="s">
        <v>27</v>
      </c>
      <c r="P1993" t="s">
        <v>24</v>
      </c>
      <c r="Q1993" t="s">
        <v>2574</v>
      </c>
      <c r="R1993">
        <v>55.130830000000003</v>
      </c>
      <c r="S1993">
        <v>-131.57499999999999</v>
      </c>
      <c r="T1993" t="s">
        <v>399</v>
      </c>
      <c r="U1993" t="s">
        <v>40</v>
      </c>
      <c r="W1993" t="s">
        <v>29</v>
      </c>
    </row>
    <row r="1994" spans="1:23" x14ac:dyDescent="0.2">
      <c r="A1994" t="s">
        <v>24</v>
      </c>
      <c r="B1994" s="12">
        <v>40520</v>
      </c>
      <c r="C1994">
        <v>12</v>
      </c>
      <c r="D1994">
        <v>2010</v>
      </c>
      <c r="E1994" t="s">
        <v>24</v>
      </c>
      <c r="F1994">
        <v>3908209</v>
      </c>
      <c r="G1994">
        <v>1</v>
      </c>
      <c r="H1994" t="s">
        <v>25</v>
      </c>
      <c r="I1994" t="s">
        <v>1484</v>
      </c>
      <c r="J1994">
        <v>13</v>
      </c>
      <c r="K1994" t="s">
        <v>2574</v>
      </c>
      <c r="L1994">
        <v>36.799999999999997</v>
      </c>
      <c r="N1994">
        <v>90</v>
      </c>
      <c r="O1994" t="s">
        <v>27</v>
      </c>
      <c r="P1994" t="s">
        <v>24</v>
      </c>
      <c r="Q1994" t="s">
        <v>2377</v>
      </c>
      <c r="R1994">
        <v>59.549160000000001</v>
      </c>
      <c r="S1994">
        <v>-139.7567</v>
      </c>
      <c r="T1994" t="s">
        <v>58</v>
      </c>
      <c r="U1994" t="s">
        <v>1894</v>
      </c>
      <c r="W1994" t="s">
        <v>30</v>
      </c>
    </row>
    <row r="1995" spans="1:23" x14ac:dyDescent="0.2">
      <c r="A1995" t="s">
        <v>24</v>
      </c>
      <c r="B1995" s="12">
        <v>40520</v>
      </c>
      <c r="C1995">
        <v>12</v>
      </c>
      <c r="D1995">
        <v>2010</v>
      </c>
      <c r="E1995" t="s">
        <v>24</v>
      </c>
      <c r="F1995">
        <v>3908514</v>
      </c>
      <c r="G1995">
        <v>1</v>
      </c>
      <c r="H1995" t="s">
        <v>25</v>
      </c>
      <c r="I1995" t="s">
        <v>1485</v>
      </c>
      <c r="J1995">
        <v>14</v>
      </c>
      <c r="K1995" t="s">
        <v>2574</v>
      </c>
      <c r="L1995">
        <v>30.4</v>
      </c>
      <c r="O1995" t="s">
        <v>27</v>
      </c>
      <c r="P1995" t="s">
        <v>24</v>
      </c>
      <c r="Q1995" t="s">
        <v>2574</v>
      </c>
      <c r="R1995">
        <v>55.227420000000002</v>
      </c>
      <c r="S1995">
        <v>-133.554</v>
      </c>
      <c r="T1995" t="s">
        <v>36</v>
      </c>
      <c r="U1995" t="s">
        <v>1894</v>
      </c>
      <c r="V1995" s="13" t="s">
        <v>30</v>
      </c>
      <c r="W1995" t="s">
        <v>30</v>
      </c>
    </row>
    <row r="1996" spans="1:23" x14ac:dyDescent="0.2">
      <c r="A1996" t="s">
        <v>24</v>
      </c>
      <c r="B1996" s="12">
        <v>40525</v>
      </c>
      <c r="C1996">
        <v>12</v>
      </c>
      <c r="D1996">
        <v>2010</v>
      </c>
      <c r="E1996" t="s">
        <v>24</v>
      </c>
      <c r="F1996">
        <v>3910806</v>
      </c>
      <c r="G1996">
        <v>1</v>
      </c>
      <c r="H1996" t="s">
        <v>107</v>
      </c>
      <c r="I1996" t="s">
        <v>170</v>
      </c>
      <c r="J1996">
        <v>1280</v>
      </c>
      <c r="K1996" t="s">
        <v>2377</v>
      </c>
      <c r="L1996">
        <v>219.6</v>
      </c>
      <c r="N1996">
        <v>15</v>
      </c>
      <c r="O1996" t="s">
        <v>27</v>
      </c>
      <c r="P1996" t="s">
        <v>24</v>
      </c>
      <c r="Q1996" t="s">
        <v>2377</v>
      </c>
      <c r="R1996">
        <v>58.550164000000002</v>
      </c>
      <c r="S1996">
        <v>-135.02759800000001</v>
      </c>
      <c r="T1996" t="s">
        <v>56</v>
      </c>
      <c r="U1996" t="s">
        <v>40</v>
      </c>
      <c r="W1996" t="s">
        <v>29</v>
      </c>
    </row>
    <row r="1997" spans="1:23" x14ac:dyDescent="0.2">
      <c r="A1997" t="s">
        <v>24</v>
      </c>
      <c r="B1997" s="12">
        <v>40530</v>
      </c>
      <c r="C1997">
        <v>12</v>
      </c>
      <c r="D1997">
        <v>2010</v>
      </c>
      <c r="E1997" t="s">
        <v>24</v>
      </c>
      <c r="F1997">
        <v>3913769</v>
      </c>
      <c r="G1997">
        <v>1</v>
      </c>
      <c r="H1997" t="s">
        <v>62</v>
      </c>
      <c r="I1997" t="s">
        <v>1487</v>
      </c>
      <c r="J1997" t="s">
        <v>35</v>
      </c>
      <c r="K1997" t="s">
        <v>2377</v>
      </c>
      <c r="L1997" t="s">
        <v>35</v>
      </c>
      <c r="O1997" t="s">
        <v>27</v>
      </c>
      <c r="P1997" t="s">
        <v>24</v>
      </c>
      <c r="Q1997" t="s">
        <v>2574</v>
      </c>
      <c r="R1997">
        <v>57.202500000000001</v>
      </c>
      <c r="S1997">
        <v>-133.7919</v>
      </c>
      <c r="T1997" t="s">
        <v>36</v>
      </c>
      <c r="U1997" t="s">
        <v>1894</v>
      </c>
      <c r="V1997" s="13" t="s">
        <v>30</v>
      </c>
      <c r="W1997" t="s">
        <v>30</v>
      </c>
    </row>
    <row r="1998" spans="1:23" x14ac:dyDescent="0.2">
      <c r="A1998" t="s">
        <v>24</v>
      </c>
      <c r="B1998" s="12">
        <v>40530</v>
      </c>
      <c r="C1998">
        <v>12</v>
      </c>
      <c r="D1998">
        <v>2010</v>
      </c>
      <c r="E1998" t="s">
        <v>24</v>
      </c>
      <c r="F1998">
        <v>3919828</v>
      </c>
      <c r="G1998">
        <v>1</v>
      </c>
      <c r="H1998" t="s">
        <v>25</v>
      </c>
      <c r="I1998" t="s">
        <v>1052</v>
      </c>
      <c r="J1998">
        <v>174</v>
      </c>
      <c r="K1998" t="s">
        <v>2574</v>
      </c>
      <c r="L1998">
        <v>106.1</v>
      </c>
      <c r="O1998" t="s">
        <v>27</v>
      </c>
      <c r="P1998" t="s">
        <v>24</v>
      </c>
      <c r="Q1998" t="s">
        <v>2574</v>
      </c>
      <c r="R1998">
        <v>53.6006666667</v>
      </c>
      <c r="S1998">
        <v>-129.7001666667</v>
      </c>
      <c r="T1998" t="s">
        <v>136</v>
      </c>
      <c r="U1998" t="s">
        <v>40</v>
      </c>
      <c r="V1998" s="13" t="s">
        <v>42</v>
      </c>
      <c r="W1998" t="s">
        <v>29</v>
      </c>
    </row>
    <row r="1999" spans="1:23" x14ac:dyDescent="0.2">
      <c r="A1999" t="s">
        <v>24</v>
      </c>
      <c r="B1999" s="12">
        <v>40531</v>
      </c>
      <c r="C1999">
        <v>12</v>
      </c>
      <c r="D1999">
        <v>2010</v>
      </c>
      <c r="E1999" t="s">
        <v>24</v>
      </c>
      <c r="F1999">
        <v>3917994</v>
      </c>
      <c r="G1999">
        <v>1</v>
      </c>
      <c r="H1999" t="s">
        <v>62</v>
      </c>
      <c r="I1999" t="s">
        <v>1488</v>
      </c>
      <c r="K1999" t="s">
        <v>3723</v>
      </c>
      <c r="O1999" t="s">
        <v>27</v>
      </c>
      <c r="P1999" t="s">
        <v>24</v>
      </c>
      <c r="Q1999" t="s">
        <v>2377</v>
      </c>
      <c r="R1999">
        <v>60.541400000000003</v>
      </c>
      <c r="S1999">
        <v>-145.76439999999999</v>
      </c>
      <c r="T1999" t="s">
        <v>44</v>
      </c>
      <c r="U1999" t="s">
        <v>40</v>
      </c>
      <c r="W1999" t="s">
        <v>29</v>
      </c>
    </row>
    <row r="2000" spans="1:23" x14ac:dyDescent="0.2">
      <c r="A2000" t="s">
        <v>24</v>
      </c>
      <c r="B2000" s="12">
        <v>40535</v>
      </c>
      <c r="C2000">
        <v>12</v>
      </c>
      <c r="D2000">
        <v>2010</v>
      </c>
      <c r="E2000" t="s">
        <v>24</v>
      </c>
      <c r="F2000">
        <v>3915449</v>
      </c>
      <c r="G2000">
        <v>1</v>
      </c>
      <c r="H2000" t="s">
        <v>62</v>
      </c>
      <c r="I2000" t="s">
        <v>1489</v>
      </c>
      <c r="J2000" t="s">
        <v>35</v>
      </c>
      <c r="K2000" t="s">
        <v>2377</v>
      </c>
      <c r="L2000">
        <v>26</v>
      </c>
      <c r="O2000" t="s">
        <v>27</v>
      </c>
      <c r="P2000" t="s">
        <v>24</v>
      </c>
      <c r="Q2000" t="s">
        <v>2574</v>
      </c>
      <c r="R2000">
        <v>57.046390000000002</v>
      </c>
      <c r="S2000">
        <v>-135.33860000000001</v>
      </c>
      <c r="T2000" t="s">
        <v>58</v>
      </c>
      <c r="U2000" t="s">
        <v>1894</v>
      </c>
      <c r="V2000" s="13" t="s">
        <v>42</v>
      </c>
      <c r="W2000" t="s">
        <v>30</v>
      </c>
    </row>
    <row r="2001" spans="1:23" x14ac:dyDescent="0.2">
      <c r="A2001" t="s">
        <v>24</v>
      </c>
      <c r="B2001" s="12">
        <v>40541</v>
      </c>
      <c r="C2001">
        <v>12</v>
      </c>
      <c r="D2001">
        <v>2010</v>
      </c>
      <c r="E2001" t="s">
        <v>24</v>
      </c>
      <c r="F2001">
        <v>3920675</v>
      </c>
      <c r="G2001">
        <v>1</v>
      </c>
      <c r="H2001" t="s">
        <v>107</v>
      </c>
      <c r="I2001" t="s">
        <v>519</v>
      </c>
      <c r="J2001">
        <v>2928</v>
      </c>
      <c r="K2001" t="s">
        <v>2377</v>
      </c>
      <c r="L2001">
        <v>372.2</v>
      </c>
      <c r="O2001" t="s">
        <v>27</v>
      </c>
      <c r="P2001" t="s">
        <v>24</v>
      </c>
      <c r="Q2001" t="s">
        <v>2574</v>
      </c>
      <c r="R2001">
        <v>56.48489</v>
      </c>
      <c r="S2001">
        <v>-132.69470000000001</v>
      </c>
      <c r="T2001" t="s">
        <v>80</v>
      </c>
      <c r="U2001" t="s">
        <v>40</v>
      </c>
      <c r="W2001" t="s">
        <v>29</v>
      </c>
    </row>
    <row r="2002" spans="1:23" x14ac:dyDescent="0.2">
      <c r="A2002" t="s">
        <v>24</v>
      </c>
      <c r="B2002" s="12">
        <v>40547</v>
      </c>
      <c r="C2002">
        <v>1</v>
      </c>
      <c r="D2002">
        <v>2011</v>
      </c>
      <c r="E2002" t="s">
        <v>24</v>
      </c>
      <c r="F2002">
        <v>3922570</v>
      </c>
      <c r="G2002">
        <v>1</v>
      </c>
      <c r="H2002" t="s">
        <v>25</v>
      </c>
      <c r="I2002" t="s">
        <v>216</v>
      </c>
      <c r="J2002">
        <v>1032</v>
      </c>
      <c r="K2002" t="s">
        <v>2377</v>
      </c>
      <c r="L2002">
        <v>150.5</v>
      </c>
      <c r="O2002" t="s">
        <v>27</v>
      </c>
      <c r="P2002" t="s">
        <v>24</v>
      </c>
      <c r="Q2002" t="s">
        <v>2574</v>
      </c>
      <c r="R2002">
        <v>56.502499999999998</v>
      </c>
      <c r="S2002">
        <v>-168.9118333333</v>
      </c>
      <c r="T2002" t="s">
        <v>399</v>
      </c>
      <c r="U2002" t="s">
        <v>40</v>
      </c>
      <c r="W2002" t="s">
        <v>29</v>
      </c>
    </row>
    <row r="2003" spans="1:23" x14ac:dyDescent="0.2">
      <c r="A2003" t="s">
        <v>24</v>
      </c>
      <c r="B2003" s="12">
        <v>40554</v>
      </c>
      <c r="C2003">
        <v>1</v>
      </c>
      <c r="D2003">
        <v>2011</v>
      </c>
      <c r="E2003" t="s">
        <v>24</v>
      </c>
      <c r="F2003">
        <v>3969600</v>
      </c>
      <c r="G2003">
        <v>1</v>
      </c>
      <c r="H2003" t="s">
        <v>25</v>
      </c>
      <c r="I2003" t="s">
        <v>1490</v>
      </c>
      <c r="J2003">
        <v>72</v>
      </c>
      <c r="K2003" t="s">
        <v>2574</v>
      </c>
      <c r="L2003">
        <v>49.6</v>
      </c>
      <c r="N2003">
        <v>43</v>
      </c>
      <c r="O2003" t="s">
        <v>27</v>
      </c>
      <c r="P2003" t="s">
        <v>24</v>
      </c>
      <c r="Q2003" t="s">
        <v>2377</v>
      </c>
      <c r="R2003">
        <v>58.550164000000002</v>
      </c>
      <c r="S2003">
        <v>-135.02759800000001</v>
      </c>
      <c r="T2003" t="s">
        <v>136</v>
      </c>
      <c r="U2003" t="s">
        <v>40</v>
      </c>
      <c r="W2003" t="s">
        <v>29</v>
      </c>
    </row>
    <row r="2004" spans="1:23" x14ac:dyDescent="0.2">
      <c r="A2004" t="s">
        <v>24</v>
      </c>
      <c r="B2004" s="12">
        <v>40556</v>
      </c>
      <c r="C2004">
        <v>1</v>
      </c>
      <c r="D2004">
        <v>2011</v>
      </c>
      <c r="E2004" t="s">
        <v>24</v>
      </c>
      <c r="F2004">
        <v>3926316</v>
      </c>
      <c r="G2004">
        <v>1</v>
      </c>
      <c r="H2004" t="s">
        <v>25</v>
      </c>
      <c r="I2004" t="s">
        <v>1491</v>
      </c>
      <c r="J2004">
        <v>24</v>
      </c>
      <c r="K2004" t="s">
        <v>2574</v>
      </c>
      <c r="L2004">
        <v>44</v>
      </c>
      <c r="N2004">
        <v>107</v>
      </c>
      <c r="O2004" t="s">
        <v>27</v>
      </c>
      <c r="P2004" t="s">
        <v>24</v>
      </c>
      <c r="Q2004" t="s">
        <v>2377</v>
      </c>
      <c r="R2004">
        <v>58.550164000000002</v>
      </c>
      <c r="S2004">
        <v>-135.02759800000001</v>
      </c>
      <c r="T2004" t="s">
        <v>58</v>
      </c>
      <c r="U2004" t="s">
        <v>1894</v>
      </c>
      <c r="W2004" t="s">
        <v>30</v>
      </c>
    </row>
    <row r="2005" spans="1:23" x14ac:dyDescent="0.2">
      <c r="A2005" t="s">
        <v>24</v>
      </c>
      <c r="B2005" s="12">
        <v>40558</v>
      </c>
      <c r="C2005">
        <v>1</v>
      </c>
      <c r="D2005">
        <v>2011</v>
      </c>
      <c r="E2005" t="s">
        <v>24</v>
      </c>
      <c r="F2005">
        <v>3959058</v>
      </c>
      <c r="G2005">
        <v>1</v>
      </c>
      <c r="H2005" t="s">
        <v>107</v>
      </c>
      <c r="I2005" t="s">
        <v>247</v>
      </c>
      <c r="J2005">
        <v>2174</v>
      </c>
      <c r="K2005" t="s">
        <v>2377</v>
      </c>
      <c r="L2005">
        <v>266</v>
      </c>
      <c r="O2005" t="s">
        <v>27</v>
      </c>
      <c r="P2005" t="s">
        <v>24</v>
      </c>
      <c r="Q2005" t="s">
        <v>2574</v>
      </c>
      <c r="R2005">
        <v>57.786999999999999</v>
      </c>
      <c r="S2005">
        <v>-152.4025</v>
      </c>
      <c r="T2005" t="s">
        <v>44</v>
      </c>
      <c r="U2005" t="s">
        <v>40</v>
      </c>
      <c r="W2005" t="s">
        <v>29</v>
      </c>
    </row>
    <row r="2006" spans="1:23" x14ac:dyDescent="0.2">
      <c r="A2006" t="s">
        <v>24</v>
      </c>
      <c r="B2006" s="12">
        <v>40559</v>
      </c>
      <c r="C2006">
        <v>1</v>
      </c>
      <c r="D2006">
        <v>2011</v>
      </c>
      <c r="E2006" t="s">
        <v>24</v>
      </c>
      <c r="F2006">
        <v>3940805</v>
      </c>
      <c r="G2006">
        <v>1</v>
      </c>
      <c r="H2006" t="s">
        <v>25</v>
      </c>
      <c r="I2006" t="s">
        <v>236</v>
      </c>
      <c r="J2006">
        <v>3854</v>
      </c>
      <c r="K2006" t="s">
        <v>2377</v>
      </c>
      <c r="L2006">
        <v>314.3</v>
      </c>
      <c r="O2006" t="s">
        <v>27</v>
      </c>
      <c r="P2006" t="s">
        <v>24</v>
      </c>
      <c r="Q2006" t="s">
        <v>2574</v>
      </c>
      <c r="R2006">
        <v>52.75</v>
      </c>
      <c r="S2006">
        <v>-142.15</v>
      </c>
      <c r="T2006" t="s">
        <v>56</v>
      </c>
      <c r="U2006" t="s">
        <v>40</v>
      </c>
      <c r="W2006" t="s">
        <v>29</v>
      </c>
    </row>
    <row r="2007" spans="1:23" x14ac:dyDescent="0.2">
      <c r="A2007" t="s">
        <v>24</v>
      </c>
      <c r="B2007" s="12">
        <v>40560</v>
      </c>
      <c r="C2007">
        <v>1</v>
      </c>
      <c r="D2007">
        <v>2011</v>
      </c>
      <c r="E2007" t="s">
        <v>24</v>
      </c>
      <c r="F2007">
        <v>3929354</v>
      </c>
      <c r="G2007">
        <v>1</v>
      </c>
      <c r="H2007" t="s">
        <v>25</v>
      </c>
      <c r="I2007" t="s">
        <v>258</v>
      </c>
      <c r="J2007">
        <v>3732</v>
      </c>
      <c r="K2007" t="s">
        <v>2377</v>
      </c>
      <c r="L2007">
        <v>308.39999999999998</v>
      </c>
      <c r="O2007" t="s">
        <v>27</v>
      </c>
      <c r="P2007" t="s">
        <v>24</v>
      </c>
      <c r="Q2007" t="s">
        <v>2574</v>
      </c>
      <c r="R2007">
        <v>53.907216666700002</v>
      </c>
      <c r="S2007">
        <v>-166.51503333330001</v>
      </c>
      <c r="T2007" t="s">
        <v>80</v>
      </c>
      <c r="U2007" t="s">
        <v>40</v>
      </c>
      <c r="V2007" s="13" t="s">
        <v>42</v>
      </c>
      <c r="W2007" t="s">
        <v>29</v>
      </c>
    </row>
    <row r="2008" spans="1:23" x14ac:dyDescent="0.2">
      <c r="A2008" t="s">
        <v>24</v>
      </c>
      <c r="B2008" s="12">
        <v>40561</v>
      </c>
      <c r="C2008">
        <v>1</v>
      </c>
      <c r="D2008">
        <v>2011</v>
      </c>
      <c r="E2008" t="s">
        <v>24</v>
      </c>
      <c r="F2008">
        <v>3929835</v>
      </c>
      <c r="G2008">
        <v>1</v>
      </c>
      <c r="H2008" t="s">
        <v>25</v>
      </c>
      <c r="I2008" t="s">
        <v>213</v>
      </c>
      <c r="J2008">
        <v>149</v>
      </c>
      <c r="K2008" t="s">
        <v>2574</v>
      </c>
      <c r="L2008">
        <v>81.599999999999994</v>
      </c>
      <c r="N2008">
        <v>76</v>
      </c>
      <c r="O2008" t="s">
        <v>27</v>
      </c>
      <c r="P2008" t="s">
        <v>24</v>
      </c>
      <c r="Q2008" t="s">
        <v>2377</v>
      </c>
      <c r="R2008">
        <v>59.632510000000003</v>
      </c>
      <c r="S2008">
        <v>-151.53280000000001</v>
      </c>
      <c r="T2008" t="s">
        <v>58</v>
      </c>
      <c r="U2008" t="s">
        <v>1894</v>
      </c>
      <c r="W2008" t="s">
        <v>30</v>
      </c>
    </row>
    <row r="2009" spans="1:23" x14ac:dyDescent="0.2">
      <c r="A2009" t="s">
        <v>24</v>
      </c>
      <c r="B2009" s="12">
        <v>40561</v>
      </c>
      <c r="C2009">
        <v>1</v>
      </c>
      <c r="D2009">
        <v>2011</v>
      </c>
      <c r="E2009" t="s">
        <v>24</v>
      </c>
      <c r="F2009">
        <v>3934626</v>
      </c>
      <c r="G2009">
        <v>1</v>
      </c>
      <c r="H2009" t="s">
        <v>25</v>
      </c>
      <c r="I2009" t="s">
        <v>216</v>
      </c>
      <c r="K2009" t="s">
        <v>3723</v>
      </c>
      <c r="L2009">
        <v>37</v>
      </c>
      <c r="O2009" t="s">
        <v>27</v>
      </c>
      <c r="P2009" t="s">
        <v>24</v>
      </c>
      <c r="Q2009" t="s">
        <v>2377</v>
      </c>
      <c r="R2009">
        <v>58.3157</v>
      </c>
      <c r="S2009">
        <v>-134.3518</v>
      </c>
      <c r="T2009" t="s">
        <v>58</v>
      </c>
      <c r="U2009" t="s">
        <v>1894</v>
      </c>
      <c r="V2009" s="13" t="s">
        <v>42</v>
      </c>
      <c r="W2009" t="s">
        <v>30</v>
      </c>
    </row>
    <row r="2010" spans="1:23" x14ac:dyDescent="0.2">
      <c r="A2010" t="s">
        <v>24</v>
      </c>
      <c r="B2010" s="12">
        <v>40562</v>
      </c>
      <c r="C2010">
        <v>1</v>
      </c>
      <c r="D2010">
        <v>2011</v>
      </c>
      <c r="E2010" t="s">
        <v>24</v>
      </c>
      <c r="F2010">
        <v>3936902</v>
      </c>
      <c r="G2010">
        <v>2</v>
      </c>
      <c r="H2010" t="s">
        <v>25</v>
      </c>
      <c r="I2010" t="s">
        <v>423</v>
      </c>
      <c r="J2010">
        <v>187</v>
      </c>
      <c r="K2010" t="s">
        <v>2574</v>
      </c>
      <c r="L2010">
        <v>101.5</v>
      </c>
      <c r="O2010" t="s">
        <v>27</v>
      </c>
      <c r="P2010" t="s">
        <v>24</v>
      </c>
      <c r="Q2010" t="s">
        <v>2574</v>
      </c>
      <c r="R2010">
        <v>57.101666666699998</v>
      </c>
      <c r="S2010">
        <v>-153.375</v>
      </c>
      <c r="T2010" t="s">
        <v>136</v>
      </c>
      <c r="U2010" t="s">
        <v>40</v>
      </c>
      <c r="W2010" t="s">
        <v>29</v>
      </c>
    </row>
    <row r="2011" spans="1:23" x14ac:dyDescent="0.2">
      <c r="A2011" t="s">
        <v>24</v>
      </c>
      <c r="B2011" s="12">
        <v>40563</v>
      </c>
      <c r="C2011">
        <v>1</v>
      </c>
      <c r="D2011">
        <v>2011</v>
      </c>
      <c r="E2011" t="s">
        <v>24</v>
      </c>
      <c r="F2011">
        <v>3933721</v>
      </c>
      <c r="G2011">
        <v>1</v>
      </c>
      <c r="H2011" t="s">
        <v>25</v>
      </c>
      <c r="I2011" t="s">
        <v>138</v>
      </c>
      <c r="J2011">
        <v>3645</v>
      </c>
      <c r="K2011" t="s">
        <v>2377</v>
      </c>
      <c r="L2011">
        <v>325.3</v>
      </c>
      <c r="O2011" t="s">
        <v>27</v>
      </c>
      <c r="P2011" t="s">
        <v>24</v>
      </c>
      <c r="Q2011" t="s">
        <v>2574</v>
      </c>
      <c r="R2011">
        <v>57.863500000000002</v>
      </c>
      <c r="S2011">
        <v>-152.75133333330001</v>
      </c>
      <c r="T2011" t="s">
        <v>56</v>
      </c>
      <c r="U2011" t="s">
        <v>40</v>
      </c>
      <c r="W2011" t="s">
        <v>29</v>
      </c>
    </row>
    <row r="2012" spans="1:23" x14ac:dyDescent="0.2">
      <c r="A2012" t="s">
        <v>24</v>
      </c>
      <c r="B2012" s="12">
        <v>40563</v>
      </c>
      <c r="C2012">
        <v>1</v>
      </c>
      <c r="D2012">
        <v>2011</v>
      </c>
      <c r="E2012" t="s">
        <v>24</v>
      </c>
      <c r="F2012">
        <v>3941016</v>
      </c>
      <c r="G2012">
        <v>1</v>
      </c>
      <c r="H2012" t="s">
        <v>107</v>
      </c>
      <c r="I2012" t="s">
        <v>284</v>
      </c>
      <c r="J2012">
        <v>1333</v>
      </c>
      <c r="K2012" t="s">
        <v>2377</v>
      </c>
      <c r="L2012">
        <v>219.6</v>
      </c>
      <c r="N2012">
        <v>13</v>
      </c>
      <c r="O2012" t="s">
        <v>27</v>
      </c>
      <c r="P2012" t="s">
        <v>24</v>
      </c>
      <c r="Q2012" t="s">
        <v>2377</v>
      </c>
      <c r="R2012">
        <v>60.59</v>
      </c>
      <c r="S2012">
        <v>-146.8166666667</v>
      </c>
      <c r="T2012" t="s">
        <v>56</v>
      </c>
      <c r="U2012" t="s">
        <v>40</v>
      </c>
      <c r="W2012" t="s">
        <v>29</v>
      </c>
    </row>
    <row r="2013" spans="1:23" x14ac:dyDescent="0.2">
      <c r="A2013" t="s">
        <v>24</v>
      </c>
      <c r="B2013" s="12">
        <v>40564</v>
      </c>
      <c r="C2013">
        <v>1</v>
      </c>
      <c r="D2013">
        <v>2011</v>
      </c>
      <c r="E2013" t="s">
        <v>24</v>
      </c>
      <c r="F2013">
        <v>3930785</v>
      </c>
      <c r="G2013">
        <v>1</v>
      </c>
      <c r="H2013" t="s">
        <v>25</v>
      </c>
      <c r="I2013" t="s">
        <v>1492</v>
      </c>
      <c r="J2013">
        <v>75</v>
      </c>
      <c r="K2013" t="s">
        <v>2574</v>
      </c>
      <c r="L2013">
        <v>58</v>
      </c>
      <c r="O2013" t="s">
        <v>27</v>
      </c>
      <c r="P2013" t="s">
        <v>24</v>
      </c>
      <c r="Q2013" t="s">
        <v>2574</v>
      </c>
      <c r="R2013">
        <v>55.439572166700003</v>
      </c>
      <c r="S2013">
        <v>-131.838075</v>
      </c>
      <c r="T2013" t="s">
        <v>58</v>
      </c>
      <c r="U2013" t="s">
        <v>1894</v>
      </c>
      <c r="W2013" t="s">
        <v>30</v>
      </c>
    </row>
    <row r="2014" spans="1:23" x14ac:dyDescent="0.2">
      <c r="A2014" t="s">
        <v>24</v>
      </c>
      <c r="B2014" s="12">
        <v>40564</v>
      </c>
      <c r="C2014">
        <v>1</v>
      </c>
      <c r="D2014">
        <v>2011</v>
      </c>
      <c r="E2014" t="s">
        <v>24</v>
      </c>
      <c r="F2014">
        <v>3937310</v>
      </c>
      <c r="G2014">
        <v>1</v>
      </c>
      <c r="H2014" t="s">
        <v>97</v>
      </c>
      <c r="I2014" t="s">
        <v>430</v>
      </c>
      <c r="J2014">
        <v>186</v>
      </c>
      <c r="K2014" t="s">
        <v>2574</v>
      </c>
      <c r="L2014">
        <v>107.8</v>
      </c>
      <c r="O2014" t="s">
        <v>27</v>
      </c>
      <c r="P2014" t="s">
        <v>24</v>
      </c>
      <c r="Q2014" t="s">
        <v>2574</v>
      </c>
      <c r="R2014">
        <v>53.844166666699998</v>
      </c>
      <c r="S2014">
        <v>-166.57900000000001</v>
      </c>
      <c r="T2014" t="s">
        <v>58</v>
      </c>
      <c r="U2014" t="s">
        <v>1894</v>
      </c>
      <c r="W2014" t="s">
        <v>30</v>
      </c>
    </row>
    <row r="2015" spans="1:23" x14ac:dyDescent="0.2">
      <c r="A2015" t="s">
        <v>24</v>
      </c>
      <c r="B2015" s="12">
        <v>40565</v>
      </c>
      <c r="C2015">
        <v>1</v>
      </c>
      <c r="D2015">
        <v>2011</v>
      </c>
      <c r="E2015" t="s">
        <v>24</v>
      </c>
      <c r="F2015">
        <v>3939459</v>
      </c>
      <c r="G2015">
        <v>1</v>
      </c>
      <c r="H2015" t="s">
        <v>25</v>
      </c>
      <c r="I2015" t="s">
        <v>1493</v>
      </c>
      <c r="J2015">
        <v>13</v>
      </c>
      <c r="K2015" t="s">
        <v>2574</v>
      </c>
      <c r="L2015">
        <v>34.5</v>
      </c>
      <c r="N2015">
        <v>71</v>
      </c>
      <c r="O2015" t="s">
        <v>27</v>
      </c>
      <c r="P2015" t="s">
        <v>24</v>
      </c>
      <c r="Q2015" t="s">
        <v>2377</v>
      </c>
      <c r="R2015">
        <v>58.178330000000003</v>
      </c>
      <c r="S2015">
        <v>-136.51169999999999</v>
      </c>
      <c r="T2015" t="s">
        <v>58</v>
      </c>
      <c r="U2015" t="s">
        <v>1894</v>
      </c>
      <c r="V2015" s="13" t="s">
        <v>30</v>
      </c>
      <c r="W2015" t="s">
        <v>30</v>
      </c>
    </row>
    <row r="2016" spans="1:23" x14ac:dyDescent="0.2">
      <c r="A2016" t="s">
        <v>24</v>
      </c>
      <c r="B2016" s="12">
        <v>40568</v>
      </c>
      <c r="C2016">
        <v>1</v>
      </c>
      <c r="D2016">
        <v>2011</v>
      </c>
      <c r="E2016" t="s">
        <v>24</v>
      </c>
      <c r="F2016">
        <v>3933106</v>
      </c>
      <c r="G2016">
        <v>1</v>
      </c>
      <c r="H2016" t="s">
        <v>25</v>
      </c>
      <c r="I2016" t="s">
        <v>1494</v>
      </c>
      <c r="J2016">
        <v>31</v>
      </c>
      <c r="K2016" t="s">
        <v>2574</v>
      </c>
      <c r="L2016">
        <v>42</v>
      </c>
      <c r="N2016">
        <v>31</v>
      </c>
      <c r="O2016" t="s">
        <v>27</v>
      </c>
      <c r="P2016" t="s">
        <v>24</v>
      </c>
      <c r="Q2016" t="s">
        <v>2377</v>
      </c>
      <c r="R2016">
        <v>60.711666666699998</v>
      </c>
      <c r="S2016">
        <v>-147.86166666669999</v>
      </c>
      <c r="T2016" t="s">
        <v>80</v>
      </c>
      <c r="U2016" t="s">
        <v>40</v>
      </c>
      <c r="V2016" s="13" t="s">
        <v>30</v>
      </c>
      <c r="W2016" t="s">
        <v>1195</v>
      </c>
    </row>
    <row r="2017" spans="1:23" x14ac:dyDescent="0.2">
      <c r="A2017" t="s">
        <v>24</v>
      </c>
      <c r="B2017" s="12">
        <v>40571</v>
      </c>
      <c r="C2017">
        <v>1</v>
      </c>
      <c r="D2017">
        <v>2011</v>
      </c>
      <c r="E2017" t="s">
        <v>24</v>
      </c>
      <c r="F2017">
        <v>3937619</v>
      </c>
      <c r="G2017">
        <v>1</v>
      </c>
      <c r="H2017" t="s">
        <v>25</v>
      </c>
      <c r="I2017" t="s">
        <v>864</v>
      </c>
      <c r="J2017">
        <v>142</v>
      </c>
      <c r="K2017" t="s">
        <v>2574</v>
      </c>
      <c r="L2017">
        <v>77</v>
      </c>
      <c r="O2017" t="s">
        <v>27</v>
      </c>
      <c r="P2017" t="s">
        <v>24</v>
      </c>
      <c r="Q2017" t="s">
        <v>2574</v>
      </c>
      <c r="R2017">
        <v>57.803249999999998</v>
      </c>
      <c r="S2017">
        <v>-152.3533833333</v>
      </c>
      <c r="T2017" t="s">
        <v>80</v>
      </c>
      <c r="U2017" t="s">
        <v>40</v>
      </c>
      <c r="V2017" s="13" t="s">
        <v>42</v>
      </c>
      <c r="W2017" t="s">
        <v>29</v>
      </c>
    </row>
    <row r="2018" spans="1:23" x14ac:dyDescent="0.2">
      <c r="A2018" t="s">
        <v>24</v>
      </c>
      <c r="B2018" s="12">
        <v>40572</v>
      </c>
      <c r="C2018">
        <v>1</v>
      </c>
      <c r="D2018">
        <v>2011</v>
      </c>
      <c r="E2018" t="s">
        <v>24</v>
      </c>
      <c r="F2018">
        <v>3952538</v>
      </c>
      <c r="G2018">
        <v>1</v>
      </c>
      <c r="H2018" t="s">
        <v>90</v>
      </c>
      <c r="I2018" t="s">
        <v>548</v>
      </c>
      <c r="J2018">
        <v>17845</v>
      </c>
      <c r="K2018" t="s">
        <v>2377</v>
      </c>
      <c r="L2018">
        <v>635.5</v>
      </c>
      <c r="O2018" t="s">
        <v>27</v>
      </c>
      <c r="P2018" t="s">
        <v>24</v>
      </c>
      <c r="Q2018" t="s">
        <v>2574</v>
      </c>
      <c r="R2018">
        <v>54.09</v>
      </c>
      <c r="S2018">
        <v>-157.84833333329999</v>
      </c>
      <c r="T2018" t="s">
        <v>419</v>
      </c>
      <c r="U2018" t="s">
        <v>40</v>
      </c>
      <c r="W2018" t="s">
        <v>29</v>
      </c>
    </row>
    <row r="2019" spans="1:23" x14ac:dyDescent="0.2">
      <c r="A2019" t="s">
        <v>24</v>
      </c>
      <c r="B2019" s="12">
        <v>40575</v>
      </c>
      <c r="C2019">
        <v>2</v>
      </c>
      <c r="D2019">
        <v>2011</v>
      </c>
      <c r="E2019" t="s">
        <v>24</v>
      </c>
      <c r="F2019">
        <v>3938103</v>
      </c>
      <c r="G2019">
        <v>1</v>
      </c>
      <c r="H2019" t="s">
        <v>25</v>
      </c>
      <c r="I2019" t="s">
        <v>1495</v>
      </c>
      <c r="J2019">
        <v>47</v>
      </c>
      <c r="K2019" t="s">
        <v>2574</v>
      </c>
      <c r="L2019">
        <v>53.4</v>
      </c>
      <c r="O2019" t="s">
        <v>27</v>
      </c>
      <c r="P2019" t="s">
        <v>24</v>
      </c>
      <c r="Q2019" t="s">
        <v>2574</v>
      </c>
      <c r="R2019">
        <v>56.736216666700003</v>
      </c>
      <c r="S2019">
        <v>-135.37968333329999</v>
      </c>
      <c r="T2019" t="s">
        <v>80</v>
      </c>
      <c r="U2019" t="s">
        <v>40</v>
      </c>
      <c r="W2019" t="s">
        <v>29</v>
      </c>
    </row>
    <row r="2020" spans="1:23" x14ac:dyDescent="0.2">
      <c r="A2020" t="s">
        <v>24</v>
      </c>
      <c r="B2020" s="12">
        <v>40576</v>
      </c>
      <c r="C2020">
        <v>2</v>
      </c>
      <c r="D2020">
        <v>2011</v>
      </c>
      <c r="E2020" t="s">
        <v>24</v>
      </c>
      <c r="F2020">
        <v>3959266</v>
      </c>
      <c r="G2020">
        <v>1</v>
      </c>
      <c r="H2020" t="s">
        <v>107</v>
      </c>
      <c r="I2020" t="s">
        <v>247</v>
      </c>
      <c r="J2020">
        <v>2174</v>
      </c>
      <c r="K2020" t="s">
        <v>2377</v>
      </c>
      <c r="L2020">
        <v>266</v>
      </c>
      <c r="N2020">
        <v>54</v>
      </c>
      <c r="O2020" t="s">
        <v>27</v>
      </c>
      <c r="P2020" t="s">
        <v>24</v>
      </c>
      <c r="Q2020" t="s">
        <v>2377</v>
      </c>
      <c r="R2020">
        <v>59.904882999999998</v>
      </c>
      <c r="S2020">
        <v>-149.30084299999999</v>
      </c>
      <c r="T2020" t="s">
        <v>56</v>
      </c>
      <c r="U2020" t="s">
        <v>40</v>
      </c>
      <c r="W2020" t="s">
        <v>29</v>
      </c>
    </row>
    <row r="2021" spans="1:23" x14ac:dyDescent="0.2">
      <c r="A2021" t="s">
        <v>24</v>
      </c>
      <c r="B2021" s="12">
        <v>40576</v>
      </c>
      <c r="C2021">
        <v>2</v>
      </c>
      <c r="D2021">
        <v>2011</v>
      </c>
      <c r="E2021" t="s">
        <v>24</v>
      </c>
      <c r="F2021">
        <v>3964598</v>
      </c>
      <c r="G2021">
        <v>1</v>
      </c>
      <c r="H2021" t="s">
        <v>25</v>
      </c>
      <c r="I2021" t="s">
        <v>236</v>
      </c>
      <c r="J2021">
        <v>3854</v>
      </c>
      <c r="K2021" t="s">
        <v>2377</v>
      </c>
      <c r="L2021">
        <v>314.3</v>
      </c>
      <c r="O2021" t="s">
        <v>27</v>
      </c>
      <c r="P2021" t="s">
        <v>24</v>
      </c>
      <c r="Q2021" t="s">
        <v>2574</v>
      </c>
      <c r="R2021">
        <v>55.883333333300001</v>
      </c>
      <c r="S2021">
        <v>-165.0666666667</v>
      </c>
      <c r="T2021" t="s">
        <v>399</v>
      </c>
      <c r="U2021" t="s">
        <v>40</v>
      </c>
      <c r="W2021" t="s">
        <v>29</v>
      </c>
    </row>
    <row r="2022" spans="1:23" x14ac:dyDescent="0.2">
      <c r="A2022" t="s">
        <v>24</v>
      </c>
      <c r="B2022" s="12">
        <v>40577</v>
      </c>
      <c r="C2022">
        <v>2</v>
      </c>
      <c r="D2022">
        <v>2011</v>
      </c>
      <c r="E2022" t="s">
        <v>24</v>
      </c>
      <c r="F2022">
        <v>3943904</v>
      </c>
      <c r="G2022">
        <v>1</v>
      </c>
      <c r="H2022" t="s">
        <v>59</v>
      </c>
      <c r="I2022" t="s">
        <v>1496</v>
      </c>
      <c r="J2022">
        <v>29242</v>
      </c>
      <c r="K2022" t="s">
        <v>2377</v>
      </c>
      <c r="L2022">
        <v>576</v>
      </c>
      <c r="N2022">
        <v>8</v>
      </c>
      <c r="O2022" t="s">
        <v>27</v>
      </c>
      <c r="P2022" t="s">
        <v>24</v>
      </c>
      <c r="Q2022" t="s">
        <v>2377</v>
      </c>
      <c r="R2022">
        <v>59.632510000000003</v>
      </c>
      <c r="S2022">
        <v>-151.53280000000001</v>
      </c>
      <c r="T2022" t="s">
        <v>44</v>
      </c>
      <c r="U2022" t="s">
        <v>40</v>
      </c>
      <c r="W2022" t="s">
        <v>29</v>
      </c>
    </row>
    <row r="2023" spans="1:23" x14ac:dyDescent="0.2">
      <c r="A2023" t="s">
        <v>24</v>
      </c>
      <c r="B2023" s="12">
        <v>40581</v>
      </c>
      <c r="C2023">
        <v>2</v>
      </c>
      <c r="D2023">
        <v>2011</v>
      </c>
      <c r="E2023" t="s">
        <v>24</v>
      </c>
      <c r="F2023">
        <v>3945991</v>
      </c>
      <c r="G2023">
        <v>1</v>
      </c>
      <c r="H2023" t="s">
        <v>25</v>
      </c>
      <c r="I2023" t="s">
        <v>1497</v>
      </c>
      <c r="J2023">
        <v>189</v>
      </c>
      <c r="K2023" t="s">
        <v>2574</v>
      </c>
      <c r="L2023">
        <v>109</v>
      </c>
      <c r="O2023" t="s">
        <v>27</v>
      </c>
      <c r="P2023" t="s">
        <v>24</v>
      </c>
      <c r="Q2023" t="s">
        <v>2574</v>
      </c>
      <c r="R2023">
        <v>55.116666666699999</v>
      </c>
      <c r="S2023">
        <v>-164.73333333330001</v>
      </c>
      <c r="T2023" t="s">
        <v>56</v>
      </c>
      <c r="U2023" t="s">
        <v>40</v>
      </c>
      <c r="W2023" t="s">
        <v>29</v>
      </c>
    </row>
    <row r="2024" spans="1:23" x14ac:dyDescent="0.2">
      <c r="A2024" t="s">
        <v>24</v>
      </c>
      <c r="B2024" s="12">
        <v>40582</v>
      </c>
      <c r="C2024">
        <v>2</v>
      </c>
      <c r="D2024">
        <v>2011</v>
      </c>
      <c r="E2024" t="s">
        <v>24</v>
      </c>
      <c r="F2024">
        <v>3942507</v>
      </c>
      <c r="G2024">
        <v>1</v>
      </c>
      <c r="H2024" t="s">
        <v>25</v>
      </c>
      <c r="I2024" t="s">
        <v>675</v>
      </c>
      <c r="J2024">
        <v>91</v>
      </c>
      <c r="K2024" t="s">
        <v>2574</v>
      </c>
      <c r="L2024">
        <v>49.2</v>
      </c>
      <c r="O2024" t="s">
        <v>27</v>
      </c>
      <c r="P2024" t="s">
        <v>24</v>
      </c>
      <c r="Q2024" t="s">
        <v>2574</v>
      </c>
      <c r="R2024">
        <v>53.445500000000003</v>
      </c>
      <c r="S2024">
        <v>-167.5777833333</v>
      </c>
      <c r="T2024" t="s">
        <v>80</v>
      </c>
      <c r="U2024" t="s">
        <v>1894</v>
      </c>
      <c r="V2024" s="13" t="s">
        <v>30</v>
      </c>
      <c r="W2024" t="s">
        <v>30</v>
      </c>
    </row>
    <row r="2025" spans="1:23" x14ac:dyDescent="0.2">
      <c r="A2025" t="s">
        <v>24</v>
      </c>
      <c r="B2025" s="12">
        <v>40582</v>
      </c>
      <c r="C2025">
        <v>2</v>
      </c>
      <c r="D2025">
        <v>2011</v>
      </c>
      <c r="E2025" t="s">
        <v>24</v>
      </c>
      <c r="F2025">
        <v>4051694</v>
      </c>
      <c r="G2025">
        <v>1</v>
      </c>
      <c r="H2025" t="s">
        <v>25</v>
      </c>
      <c r="I2025" t="s">
        <v>1498</v>
      </c>
      <c r="J2025">
        <v>66</v>
      </c>
      <c r="K2025" t="s">
        <v>2574</v>
      </c>
      <c r="L2025">
        <v>48.2</v>
      </c>
      <c r="O2025" t="s">
        <v>27</v>
      </c>
      <c r="P2025" t="s">
        <v>24</v>
      </c>
      <c r="Q2025" t="s">
        <v>2574</v>
      </c>
      <c r="R2025">
        <v>57.787666666699998</v>
      </c>
      <c r="S2025">
        <v>-152.41083333329999</v>
      </c>
      <c r="T2025" t="s">
        <v>44</v>
      </c>
      <c r="U2025" t="s">
        <v>40</v>
      </c>
      <c r="W2025" t="s">
        <v>29</v>
      </c>
    </row>
    <row r="2026" spans="1:23" x14ac:dyDescent="0.2">
      <c r="A2026" t="s">
        <v>24</v>
      </c>
      <c r="B2026" s="12">
        <v>40584</v>
      </c>
      <c r="C2026">
        <v>2</v>
      </c>
      <c r="D2026">
        <v>2011</v>
      </c>
      <c r="E2026" t="s">
        <v>24</v>
      </c>
      <c r="F2026">
        <v>3943617</v>
      </c>
      <c r="G2026">
        <v>1</v>
      </c>
      <c r="H2026" t="s">
        <v>107</v>
      </c>
      <c r="I2026" t="s">
        <v>247</v>
      </c>
      <c r="J2026">
        <v>2174</v>
      </c>
      <c r="K2026" t="s">
        <v>2377</v>
      </c>
      <c r="L2026">
        <v>266</v>
      </c>
      <c r="N2026">
        <v>54</v>
      </c>
      <c r="O2026" t="s">
        <v>27</v>
      </c>
      <c r="P2026" t="s">
        <v>24</v>
      </c>
      <c r="Q2026" t="s">
        <v>2377</v>
      </c>
      <c r="R2026">
        <v>59.632510000000003</v>
      </c>
      <c r="S2026">
        <v>-151.53280000000001</v>
      </c>
      <c r="T2026" t="s">
        <v>44</v>
      </c>
      <c r="U2026" t="s">
        <v>40</v>
      </c>
      <c r="W2026" t="s">
        <v>29</v>
      </c>
    </row>
    <row r="2027" spans="1:23" x14ac:dyDescent="0.2">
      <c r="A2027" t="s">
        <v>24</v>
      </c>
      <c r="B2027" s="12">
        <v>40585</v>
      </c>
      <c r="C2027">
        <v>2</v>
      </c>
      <c r="D2027">
        <v>2011</v>
      </c>
      <c r="E2027" t="s">
        <v>24</v>
      </c>
      <c r="F2027">
        <v>4092820</v>
      </c>
      <c r="G2027">
        <v>1</v>
      </c>
      <c r="H2027" t="s">
        <v>25</v>
      </c>
      <c r="I2027" t="s">
        <v>1499</v>
      </c>
      <c r="J2027">
        <v>126</v>
      </c>
      <c r="K2027" t="s">
        <v>2574</v>
      </c>
      <c r="L2027">
        <v>68.400000000000006</v>
      </c>
      <c r="N2027">
        <v>45</v>
      </c>
      <c r="O2027" t="s">
        <v>27</v>
      </c>
      <c r="P2027" t="s">
        <v>24</v>
      </c>
      <c r="Q2027" t="s">
        <v>2377</v>
      </c>
      <c r="R2027">
        <v>58.272666666699998</v>
      </c>
      <c r="S2027">
        <v>-153.09366666669999</v>
      </c>
      <c r="T2027" t="s">
        <v>80</v>
      </c>
      <c r="U2027" t="s">
        <v>1894</v>
      </c>
      <c r="V2027" s="13" t="s">
        <v>30</v>
      </c>
      <c r="W2027" t="s">
        <v>30</v>
      </c>
    </row>
    <row r="2028" spans="1:23" x14ac:dyDescent="0.2">
      <c r="A2028" t="s">
        <v>24</v>
      </c>
      <c r="B2028" s="12">
        <v>40586</v>
      </c>
      <c r="C2028">
        <v>2</v>
      </c>
      <c r="D2028">
        <v>2011</v>
      </c>
      <c r="E2028" t="s">
        <v>24</v>
      </c>
      <c r="F2028">
        <v>3950090</v>
      </c>
      <c r="G2028">
        <v>1</v>
      </c>
      <c r="H2028" t="s">
        <v>25</v>
      </c>
      <c r="I2028" t="s">
        <v>661</v>
      </c>
      <c r="J2028">
        <v>189</v>
      </c>
      <c r="K2028" t="s">
        <v>2574</v>
      </c>
      <c r="L2028">
        <v>154.69999999999999</v>
      </c>
      <c r="O2028" t="s">
        <v>27</v>
      </c>
      <c r="P2028" t="s">
        <v>24</v>
      </c>
      <c r="Q2028" t="s">
        <v>2574</v>
      </c>
      <c r="R2028">
        <v>53.85</v>
      </c>
      <c r="S2028">
        <v>-166.6</v>
      </c>
      <c r="T2028" t="s">
        <v>58</v>
      </c>
      <c r="U2028" t="s">
        <v>1894</v>
      </c>
      <c r="W2028" t="s">
        <v>30</v>
      </c>
    </row>
    <row r="2029" spans="1:23" x14ac:dyDescent="0.2">
      <c r="A2029" t="s">
        <v>24</v>
      </c>
      <c r="B2029" s="12">
        <v>40587</v>
      </c>
      <c r="C2029">
        <v>2</v>
      </c>
      <c r="D2029">
        <v>2011</v>
      </c>
      <c r="E2029" t="s">
        <v>24</v>
      </c>
      <c r="F2029">
        <v>3966285</v>
      </c>
      <c r="G2029">
        <v>1</v>
      </c>
      <c r="H2029" t="s">
        <v>93</v>
      </c>
      <c r="I2029" t="s">
        <v>410</v>
      </c>
      <c r="J2029">
        <v>106</v>
      </c>
      <c r="K2029" t="s">
        <v>2574</v>
      </c>
      <c r="L2029">
        <v>73.3</v>
      </c>
      <c r="N2029">
        <v>38</v>
      </c>
      <c r="O2029" t="s">
        <v>27</v>
      </c>
      <c r="P2029" t="s">
        <v>24</v>
      </c>
      <c r="Q2029" t="s">
        <v>2377</v>
      </c>
      <c r="R2029">
        <v>58.151760000000003</v>
      </c>
      <c r="S2029">
        <v>-135.04159999999999</v>
      </c>
      <c r="T2029" t="s">
        <v>50</v>
      </c>
      <c r="U2029" t="s">
        <v>40</v>
      </c>
      <c r="V2029" s="13" t="s">
        <v>42</v>
      </c>
      <c r="W2029" t="s">
        <v>29</v>
      </c>
    </row>
    <row r="2030" spans="1:23" x14ac:dyDescent="0.2">
      <c r="A2030" t="s">
        <v>24</v>
      </c>
      <c r="B2030" s="12">
        <v>40588</v>
      </c>
      <c r="C2030">
        <v>2</v>
      </c>
      <c r="D2030">
        <v>2011</v>
      </c>
      <c r="E2030" t="s">
        <v>24</v>
      </c>
      <c r="F2030">
        <v>3945698</v>
      </c>
      <c r="G2030">
        <v>1</v>
      </c>
      <c r="H2030" t="s">
        <v>90</v>
      </c>
      <c r="I2030" t="s">
        <v>1500</v>
      </c>
      <c r="J2030">
        <v>10</v>
      </c>
      <c r="K2030" t="s">
        <v>2574</v>
      </c>
      <c r="L2030">
        <v>33.1</v>
      </c>
      <c r="O2030" t="s">
        <v>27</v>
      </c>
      <c r="P2030" t="s">
        <v>24</v>
      </c>
      <c r="Q2030" t="s">
        <v>2574</v>
      </c>
      <c r="R2030">
        <v>56.05</v>
      </c>
      <c r="S2030">
        <v>-133.5</v>
      </c>
      <c r="T2030" t="s">
        <v>36</v>
      </c>
      <c r="U2030" t="s">
        <v>1894</v>
      </c>
      <c r="V2030" s="13" t="s">
        <v>42</v>
      </c>
      <c r="W2030" t="s">
        <v>30</v>
      </c>
    </row>
    <row r="2031" spans="1:23" x14ac:dyDescent="0.2">
      <c r="A2031" t="s">
        <v>24</v>
      </c>
      <c r="B2031" s="12">
        <v>40588</v>
      </c>
      <c r="C2031">
        <v>2</v>
      </c>
      <c r="D2031">
        <v>2011</v>
      </c>
      <c r="E2031" t="s">
        <v>24</v>
      </c>
      <c r="F2031">
        <v>3947551</v>
      </c>
      <c r="G2031">
        <v>1</v>
      </c>
      <c r="H2031" t="s">
        <v>25</v>
      </c>
      <c r="I2031" t="s">
        <v>891</v>
      </c>
      <c r="J2031">
        <v>199</v>
      </c>
      <c r="K2031" t="s">
        <v>2574</v>
      </c>
      <c r="L2031">
        <v>81.3</v>
      </c>
      <c r="O2031" t="s">
        <v>27</v>
      </c>
      <c r="P2031" t="s">
        <v>24</v>
      </c>
      <c r="Q2031" t="s">
        <v>2574</v>
      </c>
      <c r="R2031">
        <v>55.583333333299997</v>
      </c>
      <c r="S2031">
        <v>-164.07833333330001</v>
      </c>
      <c r="T2031" t="s">
        <v>44</v>
      </c>
      <c r="U2031" t="s">
        <v>40</v>
      </c>
      <c r="V2031" s="13" t="s">
        <v>42</v>
      </c>
      <c r="W2031" t="s">
        <v>29</v>
      </c>
    </row>
    <row r="2032" spans="1:23" x14ac:dyDescent="0.2">
      <c r="A2032" t="s">
        <v>24</v>
      </c>
      <c r="B2032" s="12">
        <v>40588</v>
      </c>
      <c r="C2032">
        <v>2</v>
      </c>
      <c r="D2032">
        <v>2011</v>
      </c>
      <c r="E2032" t="s">
        <v>24</v>
      </c>
      <c r="F2032">
        <v>3950017</v>
      </c>
      <c r="G2032">
        <v>1</v>
      </c>
      <c r="H2032" t="s">
        <v>25</v>
      </c>
      <c r="I2032" t="s">
        <v>393</v>
      </c>
      <c r="J2032">
        <v>765</v>
      </c>
      <c r="K2032" t="s">
        <v>2377</v>
      </c>
      <c r="L2032">
        <v>153.30000000000001</v>
      </c>
      <c r="O2032" t="s">
        <v>27</v>
      </c>
      <c r="P2032" t="s">
        <v>24</v>
      </c>
      <c r="Q2032" t="s">
        <v>2574</v>
      </c>
      <c r="R2032">
        <v>53.9</v>
      </c>
      <c r="S2032">
        <v>-166.53333333329999</v>
      </c>
      <c r="T2032" t="s">
        <v>58</v>
      </c>
      <c r="U2032" t="s">
        <v>1894</v>
      </c>
      <c r="W2032" t="s">
        <v>30</v>
      </c>
    </row>
    <row r="2033" spans="1:23" x14ac:dyDescent="0.2">
      <c r="A2033" t="s">
        <v>24</v>
      </c>
      <c r="B2033" s="12">
        <v>40589</v>
      </c>
      <c r="C2033">
        <v>2</v>
      </c>
      <c r="D2033">
        <v>2011</v>
      </c>
      <c r="E2033" t="s">
        <v>24</v>
      </c>
      <c r="F2033">
        <v>3948306</v>
      </c>
      <c r="G2033">
        <v>1</v>
      </c>
      <c r="H2033" t="s">
        <v>25</v>
      </c>
      <c r="I2033" t="s">
        <v>437</v>
      </c>
      <c r="J2033">
        <v>2749</v>
      </c>
      <c r="K2033" t="s">
        <v>2377</v>
      </c>
      <c r="L2033">
        <v>252.3</v>
      </c>
      <c r="O2033" t="s">
        <v>27</v>
      </c>
      <c r="P2033" t="s">
        <v>24</v>
      </c>
      <c r="Q2033" t="s">
        <v>2574</v>
      </c>
      <c r="R2033">
        <v>53.877777833300001</v>
      </c>
      <c r="S2033">
        <v>-166.57777783329999</v>
      </c>
      <c r="T2033" t="s">
        <v>239</v>
      </c>
      <c r="U2033" t="s">
        <v>40</v>
      </c>
      <c r="V2033" s="13" t="s">
        <v>42</v>
      </c>
      <c r="W2033" t="s">
        <v>29</v>
      </c>
    </row>
    <row r="2034" spans="1:23" x14ac:dyDescent="0.2">
      <c r="A2034" t="s">
        <v>24</v>
      </c>
      <c r="B2034" s="12">
        <v>40589</v>
      </c>
      <c r="C2034">
        <v>2</v>
      </c>
      <c r="D2034">
        <v>2011</v>
      </c>
      <c r="E2034" t="s">
        <v>24</v>
      </c>
      <c r="F2034">
        <v>3973034</v>
      </c>
      <c r="G2034">
        <v>2</v>
      </c>
      <c r="H2034" t="s">
        <v>90</v>
      </c>
      <c r="I2034" t="s">
        <v>786</v>
      </c>
      <c r="J2034">
        <v>88</v>
      </c>
      <c r="K2034" t="s">
        <v>2574</v>
      </c>
      <c r="L2034">
        <v>88.4</v>
      </c>
      <c r="O2034" t="s">
        <v>27</v>
      </c>
      <c r="P2034" t="s">
        <v>24</v>
      </c>
      <c r="Q2034" t="s">
        <v>2574</v>
      </c>
      <c r="R2034">
        <v>57.03</v>
      </c>
      <c r="S2034">
        <v>-155.1016666667</v>
      </c>
      <c r="T2034" t="s">
        <v>44</v>
      </c>
      <c r="U2034" t="s">
        <v>40</v>
      </c>
      <c r="W2034" t="s">
        <v>29</v>
      </c>
    </row>
    <row r="2035" spans="1:23" x14ac:dyDescent="0.2">
      <c r="A2035" t="s">
        <v>24</v>
      </c>
      <c r="B2035" s="12">
        <v>40590</v>
      </c>
      <c r="C2035">
        <v>2</v>
      </c>
      <c r="D2035">
        <v>2011</v>
      </c>
      <c r="E2035" t="s">
        <v>24</v>
      </c>
      <c r="F2035">
        <v>3946773</v>
      </c>
      <c r="G2035">
        <v>1</v>
      </c>
      <c r="H2035" t="s">
        <v>25</v>
      </c>
      <c r="I2035" t="s">
        <v>1502</v>
      </c>
      <c r="J2035">
        <v>33</v>
      </c>
      <c r="K2035" t="s">
        <v>2574</v>
      </c>
      <c r="L2035">
        <v>47</v>
      </c>
      <c r="O2035" t="s">
        <v>27</v>
      </c>
      <c r="P2035" t="s">
        <v>24</v>
      </c>
      <c r="Q2035" t="s">
        <v>2574</v>
      </c>
      <c r="R2035">
        <v>55.48</v>
      </c>
      <c r="S2035">
        <v>-133.1506</v>
      </c>
      <c r="T2035" t="s">
        <v>36</v>
      </c>
      <c r="U2035" t="s">
        <v>1894</v>
      </c>
      <c r="W2035" t="s">
        <v>30</v>
      </c>
    </row>
    <row r="2036" spans="1:23" x14ac:dyDescent="0.2">
      <c r="A2036" t="s">
        <v>24</v>
      </c>
      <c r="B2036" s="12">
        <v>40592</v>
      </c>
      <c r="C2036">
        <v>2</v>
      </c>
      <c r="D2036">
        <v>2011</v>
      </c>
      <c r="E2036" t="s">
        <v>24</v>
      </c>
      <c r="F2036">
        <v>3948395</v>
      </c>
      <c r="G2036">
        <v>1</v>
      </c>
      <c r="H2036" t="s">
        <v>25</v>
      </c>
      <c r="I2036" t="s">
        <v>1471</v>
      </c>
      <c r="J2036">
        <v>198</v>
      </c>
      <c r="K2036" t="s">
        <v>2574</v>
      </c>
      <c r="L2036">
        <v>112.8</v>
      </c>
      <c r="O2036" t="s">
        <v>27</v>
      </c>
      <c r="P2036" t="s">
        <v>24</v>
      </c>
      <c r="Q2036" t="s">
        <v>2574</v>
      </c>
      <c r="R2036">
        <v>55.133333333300001</v>
      </c>
      <c r="S2036">
        <v>-179.63333333329999</v>
      </c>
      <c r="T2036" t="s">
        <v>58</v>
      </c>
      <c r="U2036" t="s">
        <v>1894</v>
      </c>
      <c r="W2036" t="s">
        <v>30</v>
      </c>
    </row>
    <row r="2037" spans="1:23" x14ac:dyDescent="0.2">
      <c r="A2037" t="s">
        <v>24</v>
      </c>
      <c r="B2037" s="12">
        <v>40592</v>
      </c>
      <c r="C2037">
        <v>2</v>
      </c>
      <c r="D2037">
        <v>2011</v>
      </c>
      <c r="E2037" t="s">
        <v>24</v>
      </c>
      <c r="F2037">
        <v>3955488</v>
      </c>
      <c r="G2037">
        <v>1</v>
      </c>
      <c r="H2037" t="s">
        <v>107</v>
      </c>
      <c r="I2037" t="s">
        <v>1503</v>
      </c>
      <c r="J2037">
        <v>22</v>
      </c>
      <c r="K2037" t="s">
        <v>2574</v>
      </c>
      <c r="L2037">
        <v>37.5</v>
      </c>
      <c r="N2037">
        <v>35</v>
      </c>
      <c r="O2037" t="s">
        <v>27</v>
      </c>
      <c r="P2037" t="s">
        <v>24</v>
      </c>
      <c r="Q2037" t="s">
        <v>2377</v>
      </c>
      <c r="R2037">
        <v>59.632510000000003</v>
      </c>
      <c r="S2037">
        <v>-151.53280000000001</v>
      </c>
      <c r="T2037" t="s">
        <v>36</v>
      </c>
      <c r="U2037" t="s">
        <v>1894</v>
      </c>
      <c r="V2037" s="13" t="s">
        <v>42</v>
      </c>
      <c r="W2037" t="s">
        <v>30</v>
      </c>
    </row>
    <row r="2038" spans="1:23" x14ac:dyDescent="0.2">
      <c r="A2038" t="s">
        <v>24</v>
      </c>
      <c r="B2038" s="12">
        <v>40598</v>
      </c>
      <c r="C2038">
        <v>2</v>
      </c>
      <c r="D2038">
        <v>2011</v>
      </c>
      <c r="E2038" t="s">
        <v>24</v>
      </c>
      <c r="F2038">
        <v>3960028</v>
      </c>
      <c r="G2038">
        <v>1</v>
      </c>
      <c r="H2038" t="s">
        <v>25</v>
      </c>
      <c r="I2038" t="s">
        <v>1504</v>
      </c>
      <c r="J2038">
        <v>958</v>
      </c>
      <c r="K2038" t="s">
        <v>2377</v>
      </c>
      <c r="L2038">
        <v>134.6</v>
      </c>
      <c r="O2038" t="s">
        <v>27</v>
      </c>
      <c r="P2038" t="s">
        <v>24</v>
      </c>
      <c r="Q2038" t="s">
        <v>2574</v>
      </c>
      <c r="R2038">
        <v>56.611666666700003</v>
      </c>
      <c r="S2038">
        <v>-169.59166666670001</v>
      </c>
      <c r="T2038" t="s">
        <v>44</v>
      </c>
      <c r="U2038" t="s">
        <v>40</v>
      </c>
      <c r="V2038" s="13" t="s">
        <v>42</v>
      </c>
      <c r="W2038" t="s">
        <v>29</v>
      </c>
    </row>
    <row r="2039" spans="1:23" x14ac:dyDescent="0.2">
      <c r="A2039" t="s">
        <v>24</v>
      </c>
      <c r="B2039" s="12">
        <v>40600</v>
      </c>
      <c r="C2039">
        <v>2</v>
      </c>
      <c r="D2039">
        <v>2011</v>
      </c>
      <c r="E2039" t="s">
        <v>24</v>
      </c>
      <c r="F2039">
        <v>3956608</v>
      </c>
      <c r="G2039">
        <v>1</v>
      </c>
      <c r="H2039" t="s">
        <v>90</v>
      </c>
      <c r="I2039" t="s">
        <v>1505</v>
      </c>
      <c r="J2039">
        <v>19311</v>
      </c>
      <c r="K2039" t="s">
        <v>2377</v>
      </c>
      <c r="L2039">
        <v>678.9</v>
      </c>
      <c r="O2039" t="s">
        <v>27</v>
      </c>
      <c r="P2039" t="s">
        <v>24</v>
      </c>
      <c r="Q2039" t="s">
        <v>2574</v>
      </c>
      <c r="R2039">
        <v>56.766666666699997</v>
      </c>
      <c r="S2039">
        <v>-143.3166666667</v>
      </c>
      <c r="T2039" t="s">
        <v>56</v>
      </c>
      <c r="U2039" t="s">
        <v>40</v>
      </c>
      <c r="V2039" s="13" t="s">
        <v>42</v>
      </c>
      <c r="W2039" t="s">
        <v>29</v>
      </c>
    </row>
    <row r="2040" spans="1:23" x14ac:dyDescent="0.2">
      <c r="A2040" t="s">
        <v>24</v>
      </c>
      <c r="B2040" s="12">
        <v>40600</v>
      </c>
      <c r="C2040">
        <v>2</v>
      </c>
      <c r="D2040">
        <v>2011</v>
      </c>
      <c r="E2040" t="s">
        <v>24</v>
      </c>
      <c r="F2040">
        <v>3956887</v>
      </c>
      <c r="G2040">
        <v>1</v>
      </c>
      <c r="H2040" t="s">
        <v>59</v>
      </c>
      <c r="I2040" t="s">
        <v>1496</v>
      </c>
      <c r="J2040">
        <v>29242</v>
      </c>
      <c r="K2040" t="s">
        <v>2377</v>
      </c>
      <c r="L2040">
        <v>576</v>
      </c>
      <c r="O2040" t="s">
        <v>27</v>
      </c>
      <c r="P2040" t="s">
        <v>24</v>
      </c>
      <c r="Q2040" t="s">
        <v>2574</v>
      </c>
      <c r="R2040">
        <v>55.709850000000003</v>
      </c>
      <c r="S2040">
        <v>-157.51499999999999</v>
      </c>
      <c r="T2040" t="s">
        <v>44</v>
      </c>
      <c r="U2040" t="s">
        <v>40</v>
      </c>
      <c r="W2040" t="s">
        <v>29</v>
      </c>
    </row>
    <row r="2041" spans="1:23" x14ac:dyDescent="0.2">
      <c r="A2041" t="s">
        <v>24</v>
      </c>
      <c r="B2041" s="12">
        <v>40601</v>
      </c>
      <c r="C2041">
        <v>2</v>
      </c>
      <c r="D2041">
        <v>2011</v>
      </c>
      <c r="E2041" t="s">
        <v>24</v>
      </c>
      <c r="F2041">
        <v>3972501</v>
      </c>
      <c r="G2041">
        <v>1</v>
      </c>
      <c r="H2041" t="s">
        <v>25</v>
      </c>
      <c r="I2041" t="s">
        <v>759</v>
      </c>
      <c r="J2041">
        <v>152</v>
      </c>
      <c r="K2041" t="s">
        <v>2574</v>
      </c>
      <c r="L2041">
        <v>72</v>
      </c>
      <c r="O2041" t="s">
        <v>27</v>
      </c>
      <c r="P2041" t="s">
        <v>24</v>
      </c>
      <c r="Q2041" t="s">
        <v>2574</v>
      </c>
      <c r="R2041">
        <v>57.781666666699998</v>
      </c>
      <c r="S2041">
        <v>-152.40833333329999</v>
      </c>
      <c r="T2041" t="s">
        <v>44</v>
      </c>
      <c r="U2041" t="s">
        <v>40</v>
      </c>
      <c r="W2041" t="s">
        <v>29</v>
      </c>
    </row>
    <row r="2042" spans="1:23" x14ac:dyDescent="0.2">
      <c r="A2042" t="s">
        <v>24</v>
      </c>
      <c r="B2042" s="12">
        <v>40601</v>
      </c>
      <c r="C2042">
        <v>2</v>
      </c>
      <c r="D2042">
        <v>2011</v>
      </c>
      <c r="E2042" t="s">
        <v>24</v>
      </c>
      <c r="F2042">
        <v>3976305</v>
      </c>
      <c r="G2042">
        <v>1</v>
      </c>
      <c r="H2042" t="s">
        <v>25</v>
      </c>
      <c r="I2042" t="s">
        <v>1329</v>
      </c>
      <c r="J2042">
        <v>3808</v>
      </c>
      <c r="K2042" t="s">
        <v>2377</v>
      </c>
      <c r="L2042">
        <v>310</v>
      </c>
      <c r="O2042" t="s">
        <v>27</v>
      </c>
      <c r="P2042" t="s">
        <v>24</v>
      </c>
      <c r="Q2042" t="s">
        <v>2574</v>
      </c>
      <c r="R2042">
        <v>56.25</v>
      </c>
      <c r="S2042">
        <v>-166.3</v>
      </c>
      <c r="T2042" t="s">
        <v>56</v>
      </c>
      <c r="U2042" t="s">
        <v>40</v>
      </c>
      <c r="V2042" s="13" t="s">
        <v>42</v>
      </c>
      <c r="W2042" t="s">
        <v>29</v>
      </c>
    </row>
    <row r="2043" spans="1:23" x14ac:dyDescent="0.2">
      <c r="A2043" t="s">
        <v>24</v>
      </c>
      <c r="B2043" s="12">
        <v>40602</v>
      </c>
      <c r="C2043">
        <v>2</v>
      </c>
      <c r="D2043">
        <v>2011</v>
      </c>
      <c r="E2043" t="s">
        <v>24</v>
      </c>
      <c r="F2043">
        <v>3959019</v>
      </c>
      <c r="G2043">
        <v>1</v>
      </c>
      <c r="H2043" t="s">
        <v>25</v>
      </c>
      <c r="I2043" t="s">
        <v>1506</v>
      </c>
      <c r="J2043">
        <v>1109</v>
      </c>
      <c r="K2043" t="s">
        <v>2377</v>
      </c>
      <c r="L2043">
        <v>175.6</v>
      </c>
      <c r="O2043" t="s">
        <v>27</v>
      </c>
      <c r="P2043" t="s">
        <v>24</v>
      </c>
      <c r="Q2043" t="s">
        <v>2574</v>
      </c>
      <c r="R2043">
        <v>57.52</v>
      </c>
      <c r="S2043">
        <v>-171.38333333329999</v>
      </c>
      <c r="T2043" t="s">
        <v>122</v>
      </c>
      <c r="U2043" t="s">
        <v>40</v>
      </c>
      <c r="W2043" t="s">
        <v>29</v>
      </c>
    </row>
    <row r="2044" spans="1:23" x14ac:dyDescent="0.2">
      <c r="A2044" t="s">
        <v>24</v>
      </c>
      <c r="B2044" s="12">
        <v>40602</v>
      </c>
      <c r="C2044">
        <v>2</v>
      </c>
      <c r="D2044">
        <v>2011</v>
      </c>
      <c r="E2044" t="s">
        <v>24</v>
      </c>
      <c r="F2044">
        <v>3987169</v>
      </c>
      <c r="G2044">
        <v>1</v>
      </c>
      <c r="H2044" t="s">
        <v>25</v>
      </c>
      <c r="I2044" t="s">
        <v>868</v>
      </c>
      <c r="J2044">
        <v>190</v>
      </c>
      <c r="K2044" t="s">
        <v>2574</v>
      </c>
      <c r="L2044">
        <v>119</v>
      </c>
      <c r="O2044" t="s">
        <v>27</v>
      </c>
      <c r="P2044" t="s">
        <v>24</v>
      </c>
      <c r="Q2044" t="s">
        <v>2574</v>
      </c>
      <c r="R2044">
        <v>56.55</v>
      </c>
      <c r="S2044">
        <v>-167.8333333333</v>
      </c>
      <c r="T2044" t="s">
        <v>44</v>
      </c>
      <c r="U2044" t="s">
        <v>40</v>
      </c>
      <c r="V2044" s="13" t="s">
        <v>42</v>
      </c>
      <c r="W2044" t="s">
        <v>29</v>
      </c>
    </row>
    <row r="2045" spans="1:23" x14ac:dyDescent="0.2">
      <c r="A2045" t="s">
        <v>24</v>
      </c>
      <c r="B2045" s="12">
        <v>40605</v>
      </c>
      <c r="C2045">
        <v>3</v>
      </c>
      <c r="D2045">
        <v>2011</v>
      </c>
      <c r="E2045" t="s">
        <v>24</v>
      </c>
      <c r="F2045">
        <v>3957045</v>
      </c>
      <c r="G2045">
        <v>1</v>
      </c>
      <c r="H2045" t="s">
        <v>990</v>
      </c>
      <c r="I2045" t="s">
        <v>642</v>
      </c>
      <c r="J2045">
        <v>7047</v>
      </c>
      <c r="K2045" t="s">
        <v>2377</v>
      </c>
      <c r="L2045">
        <v>380</v>
      </c>
      <c r="N2045">
        <v>12</v>
      </c>
      <c r="O2045" t="s">
        <v>27</v>
      </c>
      <c r="P2045" t="s">
        <v>24</v>
      </c>
      <c r="Q2045" t="s">
        <v>2377</v>
      </c>
      <c r="R2045">
        <v>59.904882999999998</v>
      </c>
      <c r="S2045">
        <v>-149.30084299999999</v>
      </c>
      <c r="T2045" t="s">
        <v>39</v>
      </c>
      <c r="U2045" t="s">
        <v>40</v>
      </c>
      <c r="V2045" s="13" t="s">
        <v>42</v>
      </c>
      <c r="W2045" t="s">
        <v>29</v>
      </c>
    </row>
    <row r="2046" spans="1:23" x14ac:dyDescent="0.2">
      <c r="A2046" t="s">
        <v>24</v>
      </c>
      <c r="B2046" s="12">
        <v>40605</v>
      </c>
      <c r="C2046">
        <v>3</v>
      </c>
      <c r="D2046">
        <v>2011</v>
      </c>
      <c r="E2046" t="s">
        <v>24</v>
      </c>
      <c r="F2046">
        <v>3961591</v>
      </c>
      <c r="G2046">
        <v>1</v>
      </c>
      <c r="H2046" t="s">
        <v>25</v>
      </c>
      <c r="I2046" t="s">
        <v>194</v>
      </c>
      <c r="J2046">
        <v>31</v>
      </c>
      <c r="K2046" t="s">
        <v>2574</v>
      </c>
      <c r="L2046">
        <v>32</v>
      </c>
      <c r="N2046">
        <v>29</v>
      </c>
      <c r="O2046" t="s">
        <v>27</v>
      </c>
      <c r="P2046" t="s">
        <v>24</v>
      </c>
      <c r="Q2046" t="s">
        <v>2377</v>
      </c>
      <c r="R2046">
        <v>59.632510000000003</v>
      </c>
      <c r="S2046">
        <v>-151.53280000000001</v>
      </c>
      <c r="T2046" t="s">
        <v>58</v>
      </c>
      <c r="U2046" t="s">
        <v>1894</v>
      </c>
      <c r="W2046" t="s">
        <v>30</v>
      </c>
    </row>
    <row r="2047" spans="1:23" x14ac:dyDescent="0.2">
      <c r="A2047" t="s">
        <v>24</v>
      </c>
      <c r="B2047" s="12">
        <v>40606</v>
      </c>
      <c r="C2047">
        <v>3</v>
      </c>
      <c r="D2047">
        <v>2011</v>
      </c>
      <c r="E2047" t="s">
        <v>24</v>
      </c>
      <c r="F2047">
        <v>3959466</v>
      </c>
      <c r="G2047">
        <v>1</v>
      </c>
      <c r="H2047" t="s">
        <v>107</v>
      </c>
      <c r="I2047" t="s">
        <v>247</v>
      </c>
      <c r="J2047">
        <v>2174</v>
      </c>
      <c r="K2047" t="s">
        <v>2377</v>
      </c>
      <c r="L2047">
        <v>266</v>
      </c>
      <c r="N2047">
        <v>54</v>
      </c>
      <c r="O2047" t="s">
        <v>27</v>
      </c>
      <c r="P2047" t="s">
        <v>24</v>
      </c>
      <c r="Q2047" t="s">
        <v>2377</v>
      </c>
      <c r="R2047">
        <v>59.9048816667</v>
      </c>
      <c r="S2047">
        <v>-149.30084166669999</v>
      </c>
      <c r="T2047" t="s">
        <v>56</v>
      </c>
      <c r="U2047" t="s">
        <v>40</v>
      </c>
      <c r="W2047" t="s">
        <v>29</v>
      </c>
    </row>
    <row r="2048" spans="1:23" x14ac:dyDescent="0.2">
      <c r="A2048" t="s">
        <v>24</v>
      </c>
      <c r="B2048" s="12">
        <v>40608</v>
      </c>
      <c r="C2048">
        <v>3</v>
      </c>
      <c r="D2048">
        <v>2011</v>
      </c>
      <c r="E2048" t="s">
        <v>24</v>
      </c>
      <c r="F2048">
        <v>3958956</v>
      </c>
      <c r="G2048">
        <v>1</v>
      </c>
      <c r="H2048" t="s">
        <v>25</v>
      </c>
      <c r="I2048" t="s">
        <v>1507</v>
      </c>
      <c r="J2048">
        <v>128</v>
      </c>
      <c r="K2048" t="s">
        <v>2574</v>
      </c>
      <c r="L2048">
        <v>58</v>
      </c>
      <c r="O2048" t="s">
        <v>27</v>
      </c>
      <c r="P2048" t="s">
        <v>24</v>
      </c>
      <c r="Q2048" t="s">
        <v>2574</v>
      </c>
      <c r="R2048">
        <v>55.025166666700002</v>
      </c>
      <c r="S2048">
        <v>-162.22399999999999</v>
      </c>
      <c r="T2048" t="s">
        <v>80</v>
      </c>
      <c r="U2048" t="s">
        <v>40</v>
      </c>
      <c r="W2048" t="s">
        <v>29</v>
      </c>
    </row>
    <row r="2049" spans="1:23" x14ac:dyDescent="0.2">
      <c r="A2049" t="s">
        <v>24</v>
      </c>
      <c r="B2049" s="12">
        <v>40608</v>
      </c>
      <c r="C2049">
        <v>3</v>
      </c>
      <c r="D2049">
        <v>2011</v>
      </c>
      <c r="E2049" t="s">
        <v>24</v>
      </c>
      <c r="F2049">
        <v>3961650</v>
      </c>
      <c r="G2049">
        <v>1</v>
      </c>
      <c r="H2049" t="s">
        <v>90</v>
      </c>
      <c r="I2049" t="s">
        <v>1505</v>
      </c>
      <c r="J2049">
        <v>19311</v>
      </c>
      <c r="K2049" t="s">
        <v>2377</v>
      </c>
      <c r="L2049">
        <v>678.9</v>
      </c>
      <c r="O2049" t="s">
        <v>27</v>
      </c>
      <c r="P2049" t="s">
        <v>24</v>
      </c>
      <c r="Q2049" t="s">
        <v>2574</v>
      </c>
      <c r="R2049">
        <v>55.116666666699999</v>
      </c>
      <c r="S2049">
        <v>-138.88333333329999</v>
      </c>
      <c r="T2049" t="s">
        <v>44</v>
      </c>
      <c r="U2049" t="s">
        <v>40</v>
      </c>
      <c r="V2049" s="13" t="s">
        <v>42</v>
      </c>
      <c r="W2049" t="s">
        <v>29</v>
      </c>
    </row>
    <row r="2050" spans="1:23" x14ac:dyDescent="0.2">
      <c r="A2050" t="s">
        <v>24</v>
      </c>
      <c r="B2050" s="12">
        <v>40610</v>
      </c>
      <c r="C2050">
        <v>3</v>
      </c>
      <c r="D2050">
        <v>2011</v>
      </c>
      <c r="E2050" t="s">
        <v>73</v>
      </c>
      <c r="F2050">
        <v>3960075</v>
      </c>
      <c r="G2050">
        <v>1</v>
      </c>
      <c r="H2050" t="s">
        <v>59</v>
      </c>
      <c r="I2050" t="s">
        <v>1508</v>
      </c>
      <c r="J2050">
        <v>27915</v>
      </c>
      <c r="K2050" t="s">
        <v>2377</v>
      </c>
      <c r="L2050">
        <v>589.9</v>
      </c>
      <c r="O2050" t="s">
        <v>27</v>
      </c>
      <c r="P2050" t="s">
        <v>24</v>
      </c>
      <c r="Q2050" t="s">
        <v>2574</v>
      </c>
      <c r="R2050">
        <v>48.622280000000003</v>
      </c>
      <c r="S2050">
        <v>-123.0866</v>
      </c>
      <c r="T2050" t="s">
        <v>58</v>
      </c>
      <c r="U2050" t="s">
        <v>1894</v>
      </c>
      <c r="W2050" t="s">
        <v>30</v>
      </c>
    </row>
    <row r="2051" spans="1:23" x14ac:dyDescent="0.2">
      <c r="A2051" t="s">
        <v>24</v>
      </c>
      <c r="B2051" s="12">
        <v>40611</v>
      </c>
      <c r="C2051">
        <v>3</v>
      </c>
      <c r="D2051">
        <v>2011</v>
      </c>
      <c r="E2051" t="s">
        <v>24</v>
      </c>
      <c r="F2051">
        <v>3961569</v>
      </c>
      <c r="G2051">
        <v>1</v>
      </c>
      <c r="H2051" t="s">
        <v>62</v>
      </c>
      <c r="I2051" t="s">
        <v>1509</v>
      </c>
      <c r="K2051" t="s">
        <v>3723</v>
      </c>
      <c r="L2051">
        <v>28</v>
      </c>
      <c r="O2051" t="s">
        <v>27</v>
      </c>
      <c r="P2051" t="s">
        <v>24</v>
      </c>
      <c r="Q2051" t="s">
        <v>2377</v>
      </c>
      <c r="R2051">
        <v>58.3157</v>
      </c>
      <c r="S2051">
        <v>-134.3518</v>
      </c>
      <c r="T2051" t="s">
        <v>58</v>
      </c>
      <c r="U2051" t="s">
        <v>1894</v>
      </c>
      <c r="V2051" s="13" t="s">
        <v>42</v>
      </c>
      <c r="W2051" t="s">
        <v>30</v>
      </c>
    </row>
    <row r="2052" spans="1:23" x14ac:dyDescent="0.2">
      <c r="A2052" t="s">
        <v>24</v>
      </c>
      <c r="B2052" s="12">
        <v>40612</v>
      </c>
      <c r="C2052">
        <v>3</v>
      </c>
      <c r="D2052">
        <v>2011</v>
      </c>
      <c r="E2052" t="s">
        <v>24</v>
      </c>
      <c r="F2052">
        <v>3975401</v>
      </c>
      <c r="G2052">
        <v>1</v>
      </c>
      <c r="H2052" t="s">
        <v>90</v>
      </c>
      <c r="I2052" t="s">
        <v>1505</v>
      </c>
      <c r="J2052">
        <v>19311</v>
      </c>
      <c r="K2052" t="s">
        <v>2377</v>
      </c>
      <c r="L2052">
        <v>678.9</v>
      </c>
      <c r="O2052" t="s">
        <v>27</v>
      </c>
      <c r="P2052" t="s">
        <v>24</v>
      </c>
      <c r="Q2052" t="s">
        <v>2574</v>
      </c>
      <c r="R2052">
        <v>57.666666666700003</v>
      </c>
      <c r="S2052">
        <v>-152.11666666670001</v>
      </c>
      <c r="T2052" t="s">
        <v>399</v>
      </c>
      <c r="U2052" t="s">
        <v>40</v>
      </c>
      <c r="W2052" t="s">
        <v>29</v>
      </c>
    </row>
    <row r="2053" spans="1:23" x14ac:dyDescent="0.2">
      <c r="A2053" t="s">
        <v>24</v>
      </c>
      <c r="B2053" s="12">
        <v>40614</v>
      </c>
      <c r="C2053">
        <v>3</v>
      </c>
      <c r="D2053">
        <v>2011</v>
      </c>
      <c r="E2053" t="s">
        <v>24</v>
      </c>
      <c r="F2053">
        <v>3962678</v>
      </c>
      <c r="G2053">
        <v>1</v>
      </c>
      <c r="H2053" t="s">
        <v>25</v>
      </c>
      <c r="I2053" t="s">
        <v>1511</v>
      </c>
      <c r="J2053">
        <v>19</v>
      </c>
      <c r="K2053" t="s">
        <v>2574</v>
      </c>
      <c r="L2053">
        <v>38.6</v>
      </c>
      <c r="O2053" t="s">
        <v>27</v>
      </c>
      <c r="P2053" t="s">
        <v>24</v>
      </c>
      <c r="Q2053" t="s">
        <v>2574</v>
      </c>
      <c r="R2053">
        <v>55.439572166700003</v>
      </c>
      <c r="S2053">
        <v>-131.838075</v>
      </c>
      <c r="T2053" t="s">
        <v>58</v>
      </c>
      <c r="U2053" t="s">
        <v>1894</v>
      </c>
      <c r="W2053" t="s">
        <v>30</v>
      </c>
    </row>
    <row r="2054" spans="1:23" x14ac:dyDescent="0.2">
      <c r="A2054" t="s">
        <v>24</v>
      </c>
      <c r="B2054" s="12">
        <v>40614</v>
      </c>
      <c r="C2054">
        <v>3</v>
      </c>
      <c r="D2054">
        <v>2011</v>
      </c>
      <c r="E2054" t="s">
        <v>24</v>
      </c>
      <c r="F2054">
        <v>3973714</v>
      </c>
      <c r="G2054">
        <v>1</v>
      </c>
      <c r="H2054" t="s">
        <v>25</v>
      </c>
      <c r="I2054" t="s">
        <v>236</v>
      </c>
      <c r="J2054">
        <v>3854</v>
      </c>
      <c r="K2054" t="s">
        <v>2377</v>
      </c>
      <c r="L2054">
        <v>314.3</v>
      </c>
      <c r="O2054" t="s">
        <v>27</v>
      </c>
      <c r="P2054" t="s">
        <v>24</v>
      </c>
      <c r="Q2054" t="s">
        <v>2574</v>
      </c>
      <c r="R2054">
        <v>56.056980000000003</v>
      </c>
      <c r="S2054">
        <v>-168.5214</v>
      </c>
      <c r="T2054" t="s">
        <v>44</v>
      </c>
      <c r="U2054" t="s">
        <v>40</v>
      </c>
      <c r="W2054" t="s">
        <v>29</v>
      </c>
    </row>
    <row r="2055" spans="1:23" x14ac:dyDescent="0.2">
      <c r="A2055" t="s">
        <v>24</v>
      </c>
      <c r="B2055" s="12">
        <v>40616</v>
      </c>
      <c r="C2055">
        <v>3</v>
      </c>
      <c r="D2055">
        <v>2011</v>
      </c>
      <c r="E2055" t="s">
        <v>24</v>
      </c>
      <c r="F2055">
        <v>3964615</v>
      </c>
      <c r="G2055">
        <v>1</v>
      </c>
      <c r="H2055" t="s">
        <v>107</v>
      </c>
      <c r="I2055" t="s">
        <v>191</v>
      </c>
      <c r="J2055">
        <v>9978</v>
      </c>
      <c r="K2055" t="s">
        <v>2377</v>
      </c>
      <c r="L2055">
        <v>344.3</v>
      </c>
      <c r="O2055" t="s">
        <v>27</v>
      </c>
      <c r="P2055" t="s">
        <v>24</v>
      </c>
      <c r="Q2055" t="s">
        <v>2574</v>
      </c>
      <c r="R2055">
        <v>56.443280000000001</v>
      </c>
      <c r="S2055">
        <v>-132.41589999999999</v>
      </c>
      <c r="T2055" t="s">
        <v>399</v>
      </c>
      <c r="U2055" t="s">
        <v>40</v>
      </c>
      <c r="W2055" t="s">
        <v>29</v>
      </c>
    </row>
    <row r="2056" spans="1:23" x14ac:dyDescent="0.2">
      <c r="A2056" t="s">
        <v>24</v>
      </c>
      <c r="B2056" s="12">
        <v>40617</v>
      </c>
      <c r="C2056">
        <v>3</v>
      </c>
      <c r="D2056">
        <v>2011</v>
      </c>
      <c r="E2056" t="s">
        <v>24</v>
      </c>
      <c r="F2056">
        <v>4091652</v>
      </c>
      <c r="G2056">
        <v>1</v>
      </c>
      <c r="H2056" t="s">
        <v>25</v>
      </c>
      <c r="I2056" t="s">
        <v>1512</v>
      </c>
      <c r="J2056">
        <v>185</v>
      </c>
      <c r="K2056" t="s">
        <v>2574</v>
      </c>
      <c r="L2056">
        <v>91.7</v>
      </c>
      <c r="O2056" t="s">
        <v>27</v>
      </c>
      <c r="P2056" t="s">
        <v>24</v>
      </c>
      <c r="Q2056" t="s">
        <v>2574</v>
      </c>
      <c r="R2056">
        <v>57.7</v>
      </c>
      <c r="S2056">
        <v>-154.9333333333</v>
      </c>
      <c r="T2056" t="s">
        <v>50</v>
      </c>
      <c r="U2056" t="s">
        <v>40</v>
      </c>
      <c r="V2056" s="13" t="s">
        <v>42</v>
      </c>
      <c r="W2056" t="s">
        <v>29</v>
      </c>
    </row>
    <row r="2057" spans="1:23" x14ac:dyDescent="0.2">
      <c r="A2057" t="s">
        <v>24</v>
      </c>
      <c r="B2057" s="12">
        <v>40618</v>
      </c>
      <c r="C2057">
        <v>3</v>
      </c>
      <c r="D2057">
        <v>2011</v>
      </c>
      <c r="E2057" t="s">
        <v>24</v>
      </c>
      <c r="F2057">
        <v>3966133</v>
      </c>
      <c r="G2057">
        <v>1</v>
      </c>
      <c r="H2057" t="s">
        <v>25</v>
      </c>
      <c r="I2057" t="s">
        <v>1513</v>
      </c>
      <c r="J2057">
        <v>9</v>
      </c>
      <c r="K2057" t="s">
        <v>2574</v>
      </c>
      <c r="L2057">
        <v>30.7</v>
      </c>
      <c r="N2057">
        <v>39</v>
      </c>
      <c r="O2057" t="s">
        <v>27</v>
      </c>
      <c r="P2057" t="s">
        <v>24</v>
      </c>
      <c r="Q2057" t="s">
        <v>2377</v>
      </c>
      <c r="R2057">
        <v>61.122500000000002</v>
      </c>
      <c r="S2057">
        <v>-146.3478333333</v>
      </c>
      <c r="T2057" t="s">
        <v>58</v>
      </c>
      <c r="U2057" t="s">
        <v>1894</v>
      </c>
      <c r="W2057" t="s">
        <v>30</v>
      </c>
    </row>
    <row r="2058" spans="1:23" x14ac:dyDescent="0.2">
      <c r="A2058" t="s">
        <v>24</v>
      </c>
      <c r="B2058" s="12">
        <v>40621</v>
      </c>
      <c r="C2058">
        <v>3</v>
      </c>
      <c r="D2058">
        <v>2011</v>
      </c>
      <c r="E2058" t="s">
        <v>24</v>
      </c>
      <c r="F2058">
        <v>4051377</v>
      </c>
      <c r="G2058">
        <v>1</v>
      </c>
      <c r="H2058" t="s">
        <v>25</v>
      </c>
      <c r="I2058" t="s">
        <v>1514</v>
      </c>
      <c r="J2058">
        <v>18</v>
      </c>
      <c r="K2058" t="s">
        <v>2574</v>
      </c>
      <c r="L2058">
        <v>33.9</v>
      </c>
      <c r="O2058" t="s">
        <v>27</v>
      </c>
      <c r="P2058" t="s">
        <v>24</v>
      </c>
      <c r="Q2058" t="s">
        <v>2574</v>
      </c>
      <c r="R2058">
        <v>55.399340000000002</v>
      </c>
      <c r="S2058">
        <v>-158.54730000000001</v>
      </c>
      <c r="T2058" t="s">
        <v>50</v>
      </c>
      <c r="U2058" t="s">
        <v>40</v>
      </c>
      <c r="V2058" s="13" t="s">
        <v>42</v>
      </c>
      <c r="W2058" t="s">
        <v>29</v>
      </c>
    </row>
    <row r="2059" spans="1:23" x14ac:dyDescent="0.2">
      <c r="A2059" t="s">
        <v>24</v>
      </c>
      <c r="B2059" s="12">
        <v>40621</v>
      </c>
      <c r="C2059">
        <v>3</v>
      </c>
      <c r="D2059">
        <v>2011</v>
      </c>
      <c r="E2059" t="s">
        <v>24</v>
      </c>
      <c r="F2059">
        <v>4091848</v>
      </c>
      <c r="G2059">
        <v>1</v>
      </c>
      <c r="H2059" t="s">
        <v>25</v>
      </c>
      <c r="I2059" t="s">
        <v>1515</v>
      </c>
      <c r="J2059">
        <v>34</v>
      </c>
      <c r="K2059" t="s">
        <v>2574</v>
      </c>
      <c r="L2059">
        <v>47.7</v>
      </c>
      <c r="O2059" t="s">
        <v>27</v>
      </c>
      <c r="P2059" t="s">
        <v>24</v>
      </c>
      <c r="Q2059" t="s">
        <v>2574</v>
      </c>
      <c r="R2059">
        <v>55.399340000000002</v>
      </c>
      <c r="S2059">
        <v>-153.54730000000001</v>
      </c>
      <c r="T2059" t="s">
        <v>80</v>
      </c>
      <c r="U2059" t="s">
        <v>40</v>
      </c>
      <c r="V2059" s="13" t="s">
        <v>42</v>
      </c>
      <c r="W2059" t="s">
        <v>29</v>
      </c>
    </row>
    <row r="2060" spans="1:23" x14ac:dyDescent="0.2">
      <c r="A2060" t="s">
        <v>24</v>
      </c>
      <c r="B2060" s="12">
        <v>40624</v>
      </c>
      <c r="C2060">
        <v>3</v>
      </c>
      <c r="D2060">
        <v>2011</v>
      </c>
      <c r="E2060" t="s">
        <v>24</v>
      </c>
      <c r="F2060">
        <v>3969910</v>
      </c>
      <c r="G2060">
        <v>1</v>
      </c>
      <c r="H2060" t="s">
        <v>25</v>
      </c>
      <c r="I2060" t="s">
        <v>1516</v>
      </c>
      <c r="J2060">
        <v>164</v>
      </c>
      <c r="K2060" t="s">
        <v>2574</v>
      </c>
      <c r="L2060">
        <v>76.8</v>
      </c>
      <c r="O2060" t="s">
        <v>27</v>
      </c>
      <c r="P2060" t="s">
        <v>24</v>
      </c>
      <c r="Q2060" t="s">
        <v>2574</v>
      </c>
      <c r="R2060">
        <v>57.793610000000001</v>
      </c>
      <c r="S2060">
        <v>-152.4058</v>
      </c>
      <c r="T2060" t="s">
        <v>58</v>
      </c>
      <c r="U2060" t="s">
        <v>1894</v>
      </c>
      <c r="W2060" t="s">
        <v>30</v>
      </c>
    </row>
    <row r="2061" spans="1:23" x14ac:dyDescent="0.2">
      <c r="A2061" t="s">
        <v>24</v>
      </c>
      <c r="B2061" s="12">
        <v>40630</v>
      </c>
      <c r="C2061">
        <v>3</v>
      </c>
      <c r="D2061">
        <v>2011</v>
      </c>
      <c r="E2061" t="s">
        <v>24</v>
      </c>
      <c r="F2061">
        <v>3974577</v>
      </c>
      <c r="G2061">
        <v>1</v>
      </c>
      <c r="H2061" t="s">
        <v>25</v>
      </c>
      <c r="I2061" t="s">
        <v>1517</v>
      </c>
      <c r="J2061">
        <v>15</v>
      </c>
      <c r="K2061" t="s">
        <v>2574</v>
      </c>
      <c r="L2061">
        <v>43</v>
      </c>
      <c r="N2061">
        <v>44</v>
      </c>
      <c r="O2061" t="s">
        <v>27</v>
      </c>
      <c r="P2061" t="s">
        <v>24</v>
      </c>
      <c r="Q2061" t="s">
        <v>2377</v>
      </c>
      <c r="R2061">
        <v>59.632510000000003</v>
      </c>
      <c r="S2061">
        <v>-151.53280000000001</v>
      </c>
      <c r="T2061" t="s">
        <v>58</v>
      </c>
      <c r="U2061" t="s">
        <v>1894</v>
      </c>
      <c r="W2061" t="s">
        <v>30</v>
      </c>
    </row>
    <row r="2062" spans="1:23" x14ac:dyDescent="0.2">
      <c r="A2062" t="s">
        <v>24</v>
      </c>
      <c r="B2062" s="12">
        <v>40631</v>
      </c>
      <c r="C2062">
        <v>3</v>
      </c>
      <c r="D2062">
        <v>2011</v>
      </c>
      <c r="E2062" t="s">
        <v>24</v>
      </c>
      <c r="F2062">
        <v>3982288</v>
      </c>
      <c r="G2062">
        <v>1</v>
      </c>
      <c r="H2062" t="s">
        <v>25</v>
      </c>
      <c r="I2062" t="s">
        <v>920</v>
      </c>
      <c r="J2062">
        <v>72</v>
      </c>
      <c r="K2062" t="s">
        <v>2574</v>
      </c>
      <c r="L2062">
        <v>49.6</v>
      </c>
      <c r="N2062">
        <v>43</v>
      </c>
      <c r="O2062" t="s">
        <v>27</v>
      </c>
      <c r="P2062" t="s">
        <v>24</v>
      </c>
      <c r="Q2062" t="s">
        <v>2377</v>
      </c>
      <c r="R2062">
        <v>59.632510000000003</v>
      </c>
      <c r="S2062">
        <v>-151.53280000000001</v>
      </c>
      <c r="T2062" t="s">
        <v>58</v>
      </c>
      <c r="U2062" t="s">
        <v>1894</v>
      </c>
      <c r="W2062" t="s">
        <v>30</v>
      </c>
    </row>
    <row r="2063" spans="1:23" x14ac:dyDescent="0.2">
      <c r="A2063" t="s">
        <v>24</v>
      </c>
      <c r="B2063" s="12">
        <v>40632</v>
      </c>
      <c r="C2063">
        <v>3</v>
      </c>
      <c r="D2063">
        <v>2011</v>
      </c>
      <c r="E2063" t="s">
        <v>24</v>
      </c>
      <c r="F2063">
        <v>3975419</v>
      </c>
      <c r="G2063">
        <v>1</v>
      </c>
      <c r="H2063" t="s">
        <v>25</v>
      </c>
      <c r="I2063" t="s">
        <v>1512</v>
      </c>
      <c r="J2063">
        <v>185</v>
      </c>
      <c r="K2063" t="s">
        <v>2574</v>
      </c>
      <c r="L2063">
        <v>91.7</v>
      </c>
      <c r="O2063" t="s">
        <v>27</v>
      </c>
      <c r="P2063" t="s">
        <v>24</v>
      </c>
      <c r="Q2063" t="s">
        <v>2574</v>
      </c>
      <c r="R2063">
        <v>57.783888333299998</v>
      </c>
      <c r="S2063">
        <v>-152.40194333330001</v>
      </c>
      <c r="T2063" t="s">
        <v>58</v>
      </c>
      <c r="U2063" t="s">
        <v>1894</v>
      </c>
      <c r="W2063" t="s">
        <v>30</v>
      </c>
    </row>
    <row r="2064" spans="1:23" x14ac:dyDescent="0.2">
      <c r="A2064" t="s">
        <v>24</v>
      </c>
      <c r="B2064" s="12">
        <v>40633</v>
      </c>
      <c r="C2064">
        <v>3</v>
      </c>
      <c r="D2064">
        <v>2011</v>
      </c>
      <c r="E2064" t="s">
        <v>307</v>
      </c>
      <c r="F2064">
        <v>3981105</v>
      </c>
      <c r="G2064">
        <v>1</v>
      </c>
      <c r="H2064" t="s">
        <v>62</v>
      </c>
      <c r="I2064" t="s">
        <v>308</v>
      </c>
      <c r="J2064">
        <v>608</v>
      </c>
      <c r="K2064" t="s">
        <v>2377</v>
      </c>
      <c r="L2064">
        <v>166.5</v>
      </c>
      <c r="O2064" t="s">
        <v>27</v>
      </c>
      <c r="P2064" t="s">
        <v>24</v>
      </c>
      <c r="Q2064" t="s">
        <v>2574</v>
      </c>
      <c r="R2064">
        <v>54.604999999999997</v>
      </c>
      <c r="S2064">
        <v>-165.155</v>
      </c>
      <c r="T2064" t="s">
        <v>50</v>
      </c>
      <c r="U2064" t="s">
        <v>40</v>
      </c>
      <c r="W2064" t="s">
        <v>29</v>
      </c>
    </row>
    <row r="2065" spans="1:23" x14ac:dyDescent="0.2">
      <c r="A2065" t="s">
        <v>24</v>
      </c>
      <c r="B2065" s="12">
        <v>40634</v>
      </c>
      <c r="C2065">
        <v>4</v>
      </c>
      <c r="D2065">
        <v>2011</v>
      </c>
      <c r="E2065" t="s">
        <v>24</v>
      </c>
      <c r="F2065">
        <v>3978819</v>
      </c>
      <c r="G2065">
        <v>1</v>
      </c>
      <c r="H2065" t="s">
        <v>25</v>
      </c>
      <c r="I2065" t="s">
        <v>1518</v>
      </c>
      <c r="J2065">
        <v>56</v>
      </c>
      <c r="K2065" t="s">
        <v>2574</v>
      </c>
      <c r="L2065">
        <v>57.5</v>
      </c>
      <c r="O2065" t="s">
        <v>27</v>
      </c>
      <c r="P2065" t="s">
        <v>24</v>
      </c>
      <c r="Q2065" t="s">
        <v>2574</v>
      </c>
      <c r="R2065">
        <v>57.000333333299999</v>
      </c>
      <c r="S2065">
        <v>-135.3188166667</v>
      </c>
      <c r="T2065" t="s">
        <v>239</v>
      </c>
      <c r="U2065" t="s">
        <v>40</v>
      </c>
      <c r="V2065" s="13" t="s">
        <v>42</v>
      </c>
      <c r="W2065" t="s">
        <v>29</v>
      </c>
    </row>
    <row r="2066" spans="1:23" x14ac:dyDescent="0.2">
      <c r="A2066" t="s">
        <v>24</v>
      </c>
      <c r="B2066" s="12">
        <v>40634</v>
      </c>
      <c r="C2066">
        <v>4</v>
      </c>
      <c r="D2066">
        <v>2011</v>
      </c>
      <c r="E2066" t="s">
        <v>24</v>
      </c>
      <c r="F2066">
        <v>3989478</v>
      </c>
      <c r="G2066">
        <v>2</v>
      </c>
      <c r="H2066" t="s">
        <v>25</v>
      </c>
      <c r="I2066" t="s">
        <v>1519</v>
      </c>
      <c r="J2066">
        <v>63</v>
      </c>
      <c r="K2066" t="s">
        <v>2574</v>
      </c>
      <c r="L2066">
        <v>49.6</v>
      </c>
      <c r="O2066" t="s">
        <v>27</v>
      </c>
      <c r="P2066" t="s">
        <v>24</v>
      </c>
      <c r="Q2066" t="s">
        <v>2574</v>
      </c>
      <c r="R2066">
        <v>57.046390000000002</v>
      </c>
      <c r="S2066">
        <v>-135.33860000000001</v>
      </c>
      <c r="T2066" t="s">
        <v>239</v>
      </c>
      <c r="U2066" t="s">
        <v>40</v>
      </c>
      <c r="V2066" s="13" t="s">
        <v>42</v>
      </c>
      <c r="W2066" t="s">
        <v>29</v>
      </c>
    </row>
    <row r="2067" spans="1:23" x14ac:dyDescent="0.2">
      <c r="A2067" t="s">
        <v>24</v>
      </c>
      <c r="B2067" s="12">
        <v>40638</v>
      </c>
      <c r="C2067">
        <v>4</v>
      </c>
      <c r="D2067">
        <v>2011</v>
      </c>
      <c r="E2067" t="s">
        <v>24</v>
      </c>
      <c r="F2067">
        <v>3980726</v>
      </c>
      <c r="G2067">
        <v>1</v>
      </c>
      <c r="H2067" t="s">
        <v>25</v>
      </c>
      <c r="I2067" t="s">
        <v>1520</v>
      </c>
      <c r="J2067">
        <v>94</v>
      </c>
      <c r="K2067" t="s">
        <v>2574</v>
      </c>
      <c r="L2067">
        <v>98.5</v>
      </c>
      <c r="N2067">
        <v>43</v>
      </c>
      <c r="O2067" t="s">
        <v>27</v>
      </c>
      <c r="P2067" t="s">
        <v>24</v>
      </c>
      <c r="Q2067" t="s">
        <v>2377</v>
      </c>
      <c r="R2067">
        <v>59.632510000000003</v>
      </c>
      <c r="S2067">
        <v>-151.53280000000001</v>
      </c>
      <c r="T2067" t="s">
        <v>58</v>
      </c>
      <c r="U2067" t="s">
        <v>1894</v>
      </c>
      <c r="W2067" t="s">
        <v>30</v>
      </c>
    </row>
    <row r="2068" spans="1:23" x14ac:dyDescent="0.2">
      <c r="A2068" t="s">
        <v>24</v>
      </c>
      <c r="B2068" s="12">
        <v>40638</v>
      </c>
      <c r="C2068">
        <v>4</v>
      </c>
      <c r="D2068">
        <v>2011</v>
      </c>
      <c r="E2068" t="s">
        <v>24</v>
      </c>
      <c r="F2068">
        <v>3985506</v>
      </c>
      <c r="G2068">
        <v>1</v>
      </c>
      <c r="H2068" t="s">
        <v>25</v>
      </c>
      <c r="I2068" t="s">
        <v>152</v>
      </c>
      <c r="J2068">
        <v>191</v>
      </c>
      <c r="K2068" t="s">
        <v>2574</v>
      </c>
      <c r="L2068">
        <v>111.7</v>
      </c>
      <c r="O2068" t="s">
        <v>27</v>
      </c>
      <c r="P2068" t="s">
        <v>24</v>
      </c>
      <c r="Q2068" t="s">
        <v>2574</v>
      </c>
      <c r="R2068">
        <v>56.05</v>
      </c>
      <c r="S2068">
        <v>-163.63333333329999</v>
      </c>
      <c r="T2068" t="s">
        <v>399</v>
      </c>
      <c r="U2068" t="s">
        <v>40</v>
      </c>
      <c r="W2068" t="s">
        <v>29</v>
      </c>
    </row>
    <row r="2069" spans="1:23" x14ac:dyDescent="0.2">
      <c r="A2069" t="s">
        <v>24</v>
      </c>
      <c r="B2069" s="12">
        <v>40648</v>
      </c>
      <c r="C2069">
        <v>4</v>
      </c>
      <c r="D2069">
        <v>2011</v>
      </c>
      <c r="E2069" t="s">
        <v>24</v>
      </c>
      <c r="F2069">
        <v>3990033</v>
      </c>
      <c r="G2069">
        <v>1</v>
      </c>
      <c r="H2069" t="s">
        <v>107</v>
      </c>
      <c r="I2069" t="s">
        <v>519</v>
      </c>
      <c r="J2069">
        <v>2928</v>
      </c>
      <c r="K2069" t="s">
        <v>2377</v>
      </c>
      <c r="L2069">
        <v>372.2</v>
      </c>
      <c r="O2069" t="s">
        <v>27</v>
      </c>
      <c r="P2069" t="s">
        <v>24</v>
      </c>
      <c r="Q2069" t="s">
        <v>2574</v>
      </c>
      <c r="R2069">
        <v>55.439572166700003</v>
      </c>
      <c r="S2069">
        <v>-131.838075</v>
      </c>
      <c r="T2069" t="s">
        <v>56</v>
      </c>
      <c r="U2069" t="s">
        <v>40</v>
      </c>
      <c r="W2069" t="s">
        <v>29</v>
      </c>
    </row>
    <row r="2070" spans="1:23" x14ac:dyDescent="0.2">
      <c r="A2070" t="s">
        <v>24</v>
      </c>
      <c r="B2070" s="12">
        <v>40648</v>
      </c>
      <c r="C2070">
        <v>4</v>
      </c>
      <c r="D2070">
        <v>2011</v>
      </c>
      <c r="E2070" t="s">
        <v>24</v>
      </c>
      <c r="F2070">
        <v>3991340</v>
      </c>
      <c r="G2070">
        <v>1</v>
      </c>
      <c r="H2070" t="s">
        <v>25</v>
      </c>
      <c r="I2070" t="s">
        <v>1310</v>
      </c>
      <c r="J2070">
        <v>39</v>
      </c>
      <c r="K2070" t="s">
        <v>2574</v>
      </c>
      <c r="L2070">
        <v>54</v>
      </c>
      <c r="O2070" t="s">
        <v>27</v>
      </c>
      <c r="P2070" t="s">
        <v>24</v>
      </c>
      <c r="Q2070" t="s">
        <v>2574</v>
      </c>
      <c r="R2070">
        <v>52.558333333299998</v>
      </c>
      <c r="S2070">
        <v>128.50633333330001</v>
      </c>
      <c r="T2070" t="s">
        <v>136</v>
      </c>
      <c r="U2070" t="s">
        <v>40</v>
      </c>
      <c r="V2070" s="13" t="s">
        <v>42</v>
      </c>
      <c r="W2070" t="s">
        <v>29</v>
      </c>
    </row>
    <row r="2071" spans="1:23" x14ac:dyDescent="0.2">
      <c r="A2071" t="s">
        <v>24</v>
      </c>
      <c r="B2071" s="12">
        <v>40652</v>
      </c>
      <c r="C2071">
        <v>4</v>
      </c>
      <c r="D2071">
        <v>2011</v>
      </c>
      <c r="E2071" t="s">
        <v>24</v>
      </c>
      <c r="F2071">
        <v>3992918</v>
      </c>
      <c r="G2071">
        <v>1</v>
      </c>
      <c r="H2071" t="s">
        <v>25</v>
      </c>
      <c r="I2071" t="s">
        <v>1521</v>
      </c>
      <c r="J2071">
        <v>57</v>
      </c>
      <c r="K2071" t="s">
        <v>2574</v>
      </c>
      <c r="L2071">
        <v>58</v>
      </c>
      <c r="O2071" t="s">
        <v>27</v>
      </c>
      <c r="P2071" t="s">
        <v>24</v>
      </c>
      <c r="Q2071" t="s">
        <v>2574</v>
      </c>
      <c r="R2071">
        <v>57.793610000000001</v>
      </c>
      <c r="S2071">
        <v>-152.4058</v>
      </c>
      <c r="T2071" t="s">
        <v>58</v>
      </c>
      <c r="U2071" t="s">
        <v>1894</v>
      </c>
      <c r="W2071" t="s">
        <v>30</v>
      </c>
    </row>
    <row r="2072" spans="1:23" x14ac:dyDescent="0.2">
      <c r="A2072" t="s">
        <v>24</v>
      </c>
      <c r="B2072" s="12">
        <v>40654</v>
      </c>
      <c r="C2072">
        <v>4</v>
      </c>
      <c r="D2072">
        <v>2011</v>
      </c>
      <c r="E2072" t="s">
        <v>24</v>
      </c>
      <c r="F2072">
        <v>4021042</v>
      </c>
      <c r="G2072">
        <v>1</v>
      </c>
      <c r="H2072" t="s">
        <v>25</v>
      </c>
      <c r="I2072" t="s">
        <v>1520</v>
      </c>
      <c r="J2072">
        <v>94</v>
      </c>
      <c r="K2072" t="s">
        <v>2574</v>
      </c>
      <c r="L2072">
        <v>98.5</v>
      </c>
      <c r="N2072">
        <v>43</v>
      </c>
      <c r="O2072" t="s">
        <v>27</v>
      </c>
      <c r="P2072" t="s">
        <v>24</v>
      </c>
      <c r="Q2072" t="s">
        <v>2377</v>
      </c>
      <c r="R2072">
        <v>59.632510000000003</v>
      </c>
      <c r="S2072">
        <v>-151.53280000000001</v>
      </c>
      <c r="T2072" t="s">
        <v>58</v>
      </c>
      <c r="U2072" t="s">
        <v>1894</v>
      </c>
      <c r="W2072" t="s">
        <v>30</v>
      </c>
    </row>
    <row r="2073" spans="1:23" x14ac:dyDescent="0.2">
      <c r="A2073" t="s">
        <v>24</v>
      </c>
      <c r="B2073" s="12">
        <v>40654</v>
      </c>
      <c r="C2073">
        <v>4</v>
      </c>
      <c r="D2073">
        <v>2011</v>
      </c>
      <c r="E2073" t="s">
        <v>24</v>
      </c>
      <c r="F2073">
        <v>4087231</v>
      </c>
      <c r="G2073">
        <v>1</v>
      </c>
      <c r="H2073" t="s">
        <v>25</v>
      </c>
      <c r="I2073" t="s">
        <v>1522</v>
      </c>
      <c r="J2073">
        <v>67</v>
      </c>
      <c r="K2073" t="s">
        <v>2574</v>
      </c>
      <c r="L2073">
        <v>50.6</v>
      </c>
      <c r="O2073" t="s">
        <v>27</v>
      </c>
      <c r="P2073" t="s">
        <v>24</v>
      </c>
      <c r="Q2073" t="s">
        <v>2574</v>
      </c>
      <c r="R2073">
        <v>53.877777833300001</v>
      </c>
      <c r="S2073">
        <v>-166.57777783329999</v>
      </c>
      <c r="T2073" t="s">
        <v>36</v>
      </c>
      <c r="U2073" t="s">
        <v>40</v>
      </c>
      <c r="V2073" s="13" t="s">
        <v>30</v>
      </c>
      <c r="W2073" t="s">
        <v>29</v>
      </c>
    </row>
    <row r="2074" spans="1:23" x14ac:dyDescent="0.2">
      <c r="A2074" t="s">
        <v>24</v>
      </c>
      <c r="B2074" s="12">
        <v>40655</v>
      </c>
      <c r="C2074">
        <v>4</v>
      </c>
      <c r="D2074">
        <v>2011</v>
      </c>
      <c r="E2074" t="s">
        <v>24</v>
      </c>
      <c r="F2074">
        <v>4014331</v>
      </c>
      <c r="G2074">
        <v>1</v>
      </c>
      <c r="H2074" t="s">
        <v>25</v>
      </c>
      <c r="I2074" t="s">
        <v>828</v>
      </c>
      <c r="J2074">
        <v>26</v>
      </c>
      <c r="K2074" t="s">
        <v>2574</v>
      </c>
      <c r="L2074">
        <v>50</v>
      </c>
      <c r="N2074">
        <v>30</v>
      </c>
      <c r="O2074" t="s">
        <v>27</v>
      </c>
      <c r="P2074" t="s">
        <v>24</v>
      </c>
      <c r="Q2074" t="s">
        <v>2377</v>
      </c>
      <c r="R2074">
        <v>60.603383333300002</v>
      </c>
      <c r="S2074">
        <v>-146.35159999999999</v>
      </c>
      <c r="T2074" t="s">
        <v>50</v>
      </c>
      <c r="U2074" t="s">
        <v>40</v>
      </c>
      <c r="W2074" t="s">
        <v>29</v>
      </c>
    </row>
    <row r="2075" spans="1:23" x14ac:dyDescent="0.2">
      <c r="A2075" t="s">
        <v>24</v>
      </c>
      <c r="B2075" s="12">
        <v>40657</v>
      </c>
      <c r="C2075">
        <v>4</v>
      </c>
      <c r="D2075">
        <v>2011</v>
      </c>
      <c r="E2075" t="s">
        <v>24</v>
      </c>
      <c r="F2075">
        <v>3995860</v>
      </c>
      <c r="G2075">
        <v>1</v>
      </c>
      <c r="H2075" t="s">
        <v>65</v>
      </c>
      <c r="I2075" t="s">
        <v>1237</v>
      </c>
      <c r="K2075" t="s">
        <v>3723</v>
      </c>
      <c r="O2075" t="s">
        <v>27</v>
      </c>
      <c r="P2075" t="s">
        <v>24</v>
      </c>
      <c r="Q2075" t="s">
        <v>2574</v>
      </c>
      <c r="R2075">
        <v>57.046390000000002</v>
      </c>
      <c r="S2075">
        <v>-135.33860000000001</v>
      </c>
      <c r="T2075" t="s">
        <v>58</v>
      </c>
      <c r="U2075" t="s">
        <v>1894</v>
      </c>
      <c r="V2075" s="13" t="s">
        <v>30</v>
      </c>
      <c r="W2075" t="s">
        <v>30</v>
      </c>
    </row>
    <row r="2076" spans="1:23" x14ac:dyDescent="0.2">
      <c r="A2076" t="s">
        <v>24</v>
      </c>
      <c r="B2076" s="12">
        <v>40664</v>
      </c>
      <c r="C2076">
        <v>5</v>
      </c>
      <c r="D2076">
        <v>2011</v>
      </c>
      <c r="E2076" t="s">
        <v>24</v>
      </c>
      <c r="F2076">
        <v>4004163</v>
      </c>
      <c r="G2076">
        <v>1</v>
      </c>
      <c r="H2076" t="s">
        <v>25</v>
      </c>
      <c r="I2076" t="s">
        <v>1406</v>
      </c>
      <c r="J2076">
        <v>195</v>
      </c>
      <c r="K2076" t="s">
        <v>2574</v>
      </c>
      <c r="L2076">
        <v>100.2</v>
      </c>
      <c r="O2076" t="s">
        <v>27</v>
      </c>
      <c r="P2076" t="s">
        <v>24</v>
      </c>
      <c r="Q2076" t="s">
        <v>2574</v>
      </c>
      <c r="R2076">
        <v>55.933</v>
      </c>
      <c r="S2076">
        <v>-161.92333333330001</v>
      </c>
      <c r="T2076" t="s">
        <v>56</v>
      </c>
      <c r="U2076" t="s">
        <v>40</v>
      </c>
      <c r="W2076" t="s">
        <v>29</v>
      </c>
    </row>
    <row r="2077" spans="1:23" x14ac:dyDescent="0.2">
      <c r="A2077" t="s">
        <v>24</v>
      </c>
      <c r="B2077" s="12">
        <v>40665</v>
      </c>
      <c r="C2077">
        <v>5</v>
      </c>
      <c r="D2077">
        <v>2011</v>
      </c>
      <c r="E2077" t="s">
        <v>24</v>
      </c>
      <c r="F2077">
        <v>4002456</v>
      </c>
      <c r="G2077">
        <v>1</v>
      </c>
      <c r="H2077" t="s">
        <v>93</v>
      </c>
      <c r="I2077" t="s">
        <v>410</v>
      </c>
      <c r="J2077">
        <v>106</v>
      </c>
      <c r="K2077" t="s">
        <v>2574</v>
      </c>
      <c r="L2077">
        <v>73.3</v>
      </c>
      <c r="O2077" t="s">
        <v>27</v>
      </c>
      <c r="P2077" t="s">
        <v>24</v>
      </c>
      <c r="Q2077" t="s">
        <v>2574</v>
      </c>
      <c r="R2077">
        <v>55.439572166700003</v>
      </c>
      <c r="S2077">
        <v>-131.838075</v>
      </c>
      <c r="T2077" t="s">
        <v>56</v>
      </c>
      <c r="U2077" t="s">
        <v>40</v>
      </c>
      <c r="W2077" t="s">
        <v>29</v>
      </c>
    </row>
    <row r="2078" spans="1:23" x14ac:dyDescent="0.2">
      <c r="A2078" t="s">
        <v>24</v>
      </c>
      <c r="B2078" s="12">
        <v>40668</v>
      </c>
      <c r="C2078">
        <v>5</v>
      </c>
      <c r="D2078">
        <v>2011</v>
      </c>
      <c r="E2078" t="s">
        <v>24</v>
      </c>
      <c r="F2078">
        <v>4004114</v>
      </c>
      <c r="G2078">
        <v>1</v>
      </c>
      <c r="H2078" t="s">
        <v>25</v>
      </c>
      <c r="I2078" t="s">
        <v>211</v>
      </c>
      <c r="J2078">
        <v>26</v>
      </c>
      <c r="K2078" t="s">
        <v>2574</v>
      </c>
      <c r="L2078">
        <v>42.7</v>
      </c>
      <c r="N2078">
        <v>53</v>
      </c>
      <c r="O2078" t="s">
        <v>27</v>
      </c>
      <c r="P2078" t="s">
        <v>24</v>
      </c>
      <c r="Q2078" t="s">
        <v>2377</v>
      </c>
      <c r="R2078">
        <v>61.12473</v>
      </c>
      <c r="S2078">
        <v>-146.34639999999999</v>
      </c>
      <c r="T2078" t="s">
        <v>58</v>
      </c>
      <c r="U2078" t="s">
        <v>1894</v>
      </c>
      <c r="W2078" t="s">
        <v>30</v>
      </c>
    </row>
    <row r="2079" spans="1:23" x14ac:dyDescent="0.2">
      <c r="A2079" t="s">
        <v>24</v>
      </c>
      <c r="B2079" s="12">
        <v>40671</v>
      </c>
      <c r="C2079">
        <v>5</v>
      </c>
      <c r="D2079">
        <v>2011</v>
      </c>
      <c r="E2079" t="s">
        <v>24</v>
      </c>
      <c r="F2079">
        <v>4005324</v>
      </c>
      <c r="G2079">
        <v>1</v>
      </c>
      <c r="H2079" t="s">
        <v>97</v>
      </c>
      <c r="I2079" t="s">
        <v>1126</v>
      </c>
      <c r="J2079">
        <v>8986</v>
      </c>
      <c r="K2079" t="s">
        <v>2377</v>
      </c>
      <c r="L2079">
        <v>400</v>
      </c>
      <c r="N2079">
        <v>37</v>
      </c>
      <c r="O2079" t="s">
        <v>27</v>
      </c>
      <c r="P2079" t="s">
        <v>24</v>
      </c>
      <c r="Q2079" t="s">
        <v>2377</v>
      </c>
      <c r="R2079">
        <v>60.333333333299997</v>
      </c>
      <c r="S2079">
        <v>-146.57833333330001</v>
      </c>
      <c r="T2079" t="s">
        <v>39</v>
      </c>
      <c r="U2079" t="s">
        <v>40</v>
      </c>
      <c r="V2079" s="13" t="s">
        <v>42</v>
      </c>
      <c r="W2079" t="s">
        <v>29</v>
      </c>
    </row>
    <row r="2080" spans="1:23" x14ac:dyDescent="0.2">
      <c r="A2080" t="s">
        <v>24</v>
      </c>
      <c r="B2080" s="12">
        <v>40671</v>
      </c>
      <c r="C2080">
        <v>5</v>
      </c>
      <c r="D2080">
        <v>2011</v>
      </c>
      <c r="E2080" t="s">
        <v>24</v>
      </c>
      <c r="F2080">
        <v>4007015</v>
      </c>
      <c r="G2080">
        <v>1</v>
      </c>
      <c r="H2080" t="s">
        <v>25</v>
      </c>
      <c r="I2080" t="s">
        <v>1523</v>
      </c>
      <c r="J2080">
        <v>25</v>
      </c>
      <c r="K2080" t="s">
        <v>2574</v>
      </c>
      <c r="L2080">
        <v>46</v>
      </c>
      <c r="O2080" t="s">
        <v>27</v>
      </c>
      <c r="P2080" t="s">
        <v>24</v>
      </c>
      <c r="Q2080" t="s">
        <v>2574</v>
      </c>
      <c r="R2080">
        <v>55.400500000000001</v>
      </c>
      <c r="S2080">
        <v>-160.46533333330001</v>
      </c>
      <c r="T2080" t="s">
        <v>58</v>
      </c>
      <c r="U2080" t="s">
        <v>1894</v>
      </c>
      <c r="W2080" t="s">
        <v>30</v>
      </c>
    </row>
    <row r="2081" spans="1:23" x14ac:dyDescent="0.2">
      <c r="A2081" t="s">
        <v>24</v>
      </c>
      <c r="B2081" s="12">
        <v>40671</v>
      </c>
      <c r="C2081">
        <v>5</v>
      </c>
      <c r="D2081">
        <v>2011</v>
      </c>
      <c r="E2081" t="s">
        <v>24</v>
      </c>
      <c r="F2081">
        <v>4043918</v>
      </c>
      <c r="G2081">
        <v>1</v>
      </c>
      <c r="H2081" t="s">
        <v>107</v>
      </c>
      <c r="I2081" t="s">
        <v>1524</v>
      </c>
      <c r="J2081">
        <v>23</v>
      </c>
      <c r="K2081" t="s">
        <v>2574</v>
      </c>
      <c r="L2081">
        <v>44</v>
      </c>
      <c r="O2081" t="s">
        <v>27</v>
      </c>
      <c r="P2081" t="s">
        <v>24</v>
      </c>
      <c r="Q2081" t="s">
        <v>2574</v>
      </c>
      <c r="R2081">
        <v>57.842219999999998</v>
      </c>
      <c r="S2081">
        <v>-136.03970000000001</v>
      </c>
      <c r="T2081" t="s">
        <v>136</v>
      </c>
      <c r="U2081" t="s">
        <v>40</v>
      </c>
      <c r="V2081" s="13" t="s">
        <v>42</v>
      </c>
      <c r="W2081" t="s">
        <v>29</v>
      </c>
    </row>
    <row r="2082" spans="1:23" x14ac:dyDescent="0.2">
      <c r="A2082" t="s">
        <v>24</v>
      </c>
      <c r="B2082" s="12">
        <v>40671</v>
      </c>
      <c r="C2082">
        <v>5</v>
      </c>
      <c r="D2082">
        <v>2011</v>
      </c>
      <c r="E2082" t="s">
        <v>24</v>
      </c>
      <c r="F2082">
        <v>4070730</v>
      </c>
      <c r="G2082">
        <v>1</v>
      </c>
      <c r="H2082" t="s">
        <v>25</v>
      </c>
      <c r="I2082" t="s">
        <v>1525</v>
      </c>
      <c r="J2082">
        <v>31</v>
      </c>
      <c r="K2082" t="s">
        <v>2574</v>
      </c>
      <c r="L2082">
        <v>50</v>
      </c>
      <c r="N2082">
        <v>54</v>
      </c>
      <c r="O2082" t="s">
        <v>27</v>
      </c>
      <c r="P2082" t="s">
        <v>24</v>
      </c>
      <c r="Q2082" t="s">
        <v>2377</v>
      </c>
      <c r="R2082">
        <v>59.632510000000003</v>
      </c>
      <c r="S2082">
        <v>-151.53280000000001</v>
      </c>
      <c r="T2082" t="s">
        <v>58</v>
      </c>
      <c r="U2082" t="s">
        <v>1894</v>
      </c>
      <c r="W2082" t="s">
        <v>30</v>
      </c>
    </row>
    <row r="2083" spans="1:23" x14ac:dyDescent="0.2">
      <c r="A2083" t="s">
        <v>24</v>
      </c>
      <c r="B2083" s="12">
        <v>40673</v>
      </c>
      <c r="C2083">
        <v>5</v>
      </c>
      <c r="D2083">
        <v>2011</v>
      </c>
      <c r="E2083" t="s">
        <v>24</v>
      </c>
      <c r="F2083">
        <v>4007978</v>
      </c>
      <c r="G2083">
        <v>1</v>
      </c>
      <c r="H2083" t="s">
        <v>107</v>
      </c>
      <c r="I2083" t="s">
        <v>1267</v>
      </c>
      <c r="J2083">
        <v>27</v>
      </c>
      <c r="K2083" t="s">
        <v>2574</v>
      </c>
      <c r="L2083">
        <v>64</v>
      </c>
      <c r="O2083" t="s">
        <v>27</v>
      </c>
      <c r="P2083" t="s">
        <v>24</v>
      </c>
      <c r="Q2083" t="s">
        <v>2574</v>
      </c>
      <c r="R2083">
        <v>55.330133333299997</v>
      </c>
      <c r="S2083">
        <v>-131.47493333329999</v>
      </c>
      <c r="T2083" t="s">
        <v>80</v>
      </c>
      <c r="U2083" t="s">
        <v>40</v>
      </c>
      <c r="V2083" s="13" t="s">
        <v>42</v>
      </c>
      <c r="W2083" t="s">
        <v>29</v>
      </c>
    </row>
    <row r="2084" spans="1:23" x14ac:dyDescent="0.2">
      <c r="A2084" t="s">
        <v>24</v>
      </c>
      <c r="B2084" s="12">
        <v>40673</v>
      </c>
      <c r="C2084">
        <v>5</v>
      </c>
      <c r="D2084">
        <v>2011</v>
      </c>
      <c r="E2084" t="s">
        <v>24</v>
      </c>
      <c r="F2084">
        <v>4009512</v>
      </c>
      <c r="G2084">
        <v>1</v>
      </c>
      <c r="H2084" t="s">
        <v>107</v>
      </c>
      <c r="I2084" t="s">
        <v>489</v>
      </c>
      <c r="J2084">
        <v>82862</v>
      </c>
      <c r="K2084" t="s">
        <v>2377</v>
      </c>
      <c r="L2084">
        <v>934.9</v>
      </c>
      <c r="N2084">
        <v>14</v>
      </c>
      <c r="O2084" t="s">
        <v>27</v>
      </c>
      <c r="P2084" t="s">
        <v>24</v>
      </c>
      <c r="Q2084" t="s">
        <v>2377</v>
      </c>
      <c r="R2084">
        <v>59.549160000000001</v>
      </c>
      <c r="S2084">
        <v>-139.7567</v>
      </c>
      <c r="T2084" t="s">
        <v>239</v>
      </c>
      <c r="U2084" t="s">
        <v>40</v>
      </c>
      <c r="V2084" s="13" t="s">
        <v>42</v>
      </c>
      <c r="W2084" t="s">
        <v>29</v>
      </c>
    </row>
    <row r="2085" spans="1:23" x14ac:dyDescent="0.2">
      <c r="A2085" t="s">
        <v>24</v>
      </c>
      <c r="B2085" s="12">
        <v>40675</v>
      </c>
      <c r="C2085">
        <v>5</v>
      </c>
      <c r="D2085">
        <v>2011</v>
      </c>
      <c r="E2085" t="s">
        <v>24</v>
      </c>
      <c r="F2085">
        <v>4009713</v>
      </c>
      <c r="G2085">
        <v>1</v>
      </c>
      <c r="H2085" t="s">
        <v>25</v>
      </c>
      <c r="I2085" t="s">
        <v>1526</v>
      </c>
      <c r="J2085">
        <v>76</v>
      </c>
      <c r="K2085" t="s">
        <v>2574</v>
      </c>
      <c r="L2085">
        <v>72.400000000000006</v>
      </c>
      <c r="O2085" t="s">
        <v>27</v>
      </c>
      <c r="P2085" t="s">
        <v>24</v>
      </c>
      <c r="Q2085" t="s">
        <v>2574</v>
      </c>
      <c r="R2085">
        <v>56.8</v>
      </c>
      <c r="S2085">
        <v>-132.94999999999999</v>
      </c>
      <c r="T2085" t="s">
        <v>58</v>
      </c>
      <c r="U2085" t="s">
        <v>1894</v>
      </c>
      <c r="W2085" t="s">
        <v>30</v>
      </c>
    </row>
    <row r="2086" spans="1:23" x14ac:dyDescent="0.2">
      <c r="A2086" t="s">
        <v>24</v>
      </c>
      <c r="B2086" s="12">
        <v>40676</v>
      </c>
      <c r="C2086">
        <v>5</v>
      </c>
      <c r="D2086">
        <v>2011</v>
      </c>
      <c r="E2086" t="s">
        <v>24</v>
      </c>
      <c r="F2086">
        <v>4013249</v>
      </c>
      <c r="G2086">
        <v>1</v>
      </c>
      <c r="H2086" t="s">
        <v>65</v>
      </c>
      <c r="I2086" t="s">
        <v>1527</v>
      </c>
      <c r="J2086" t="s">
        <v>35</v>
      </c>
      <c r="K2086" t="s">
        <v>2377</v>
      </c>
      <c r="L2086" t="s">
        <v>35</v>
      </c>
      <c r="O2086" t="s">
        <v>27</v>
      </c>
      <c r="P2086" t="s">
        <v>24</v>
      </c>
      <c r="Q2086" t="s">
        <v>2574</v>
      </c>
      <c r="R2086">
        <v>56.854999999999997</v>
      </c>
      <c r="S2086">
        <v>-134.56440000000001</v>
      </c>
      <c r="T2086" t="s">
        <v>399</v>
      </c>
      <c r="U2086" t="s">
        <v>40</v>
      </c>
      <c r="W2086" t="s">
        <v>29</v>
      </c>
    </row>
    <row r="2087" spans="1:23" x14ac:dyDescent="0.2">
      <c r="A2087" t="s">
        <v>24</v>
      </c>
      <c r="B2087" s="12">
        <v>40677</v>
      </c>
      <c r="C2087">
        <v>5</v>
      </c>
      <c r="D2087">
        <v>2011</v>
      </c>
      <c r="E2087" t="s">
        <v>24</v>
      </c>
      <c r="F2087">
        <v>4011382</v>
      </c>
      <c r="G2087">
        <v>1</v>
      </c>
      <c r="H2087" t="s">
        <v>107</v>
      </c>
      <c r="I2087" t="s">
        <v>1421</v>
      </c>
      <c r="J2087">
        <v>78</v>
      </c>
      <c r="K2087" t="s">
        <v>2574</v>
      </c>
      <c r="L2087">
        <v>74.8</v>
      </c>
      <c r="N2087">
        <v>41</v>
      </c>
      <c r="O2087" t="s">
        <v>27</v>
      </c>
      <c r="P2087" t="s">
        <v>24</v>
      </c>
      <c r="Q2087" t="s">
        <v>2377</v>
      </c>
      <c r="R2087">
        <v>60.313000000000002</v>
      </c>
      <c r="S2087">
        <v>-146.61099999999999</v>
      </c>
      <c r="T2087" t="s">
        <v>80</v>
      </c>
      <c r="U2087" t="s">
        <v>40</v>
      </c>
      <c r="V2087" s="13" t="s">
        <v>30</v>
      </c>
      <c r="W2087" t="s">
        <v>29</v>
      </c>
    </row>
    <row r="2088" spans="1:23" x14ac:dyDescent="0.2">
      <c r="A2088" t="s">
        <v>24</v>
      </c>
      <c r="B2088" s="12">
        <v>40679</v>
      </c>
      <c r="C2088">
        <v>5</v>
      </c>
      <c r="D2088">
        <v>2011</v>
      </c>
      <c r="E2088" t="s">
        <v>24</v>
      </c>
      <c r="F2088">
        <v>4014211</v>
      </c>
      <c r="G2088">
        <v>1</v>
      </c>
      <c r="H2088" t="s">
        <v>25</v>
      </c>
      <c r="I2088" t="s">
        <v>1528</v>
      </c>
      <c r="J2088">
        <v>77</v>
      </c>
      <c r="K2088" t="s">
        <v>2574</v>
      </c>
      <c r="L2088">
        <v>70.2</v>
      </c>
      <c r="O2088" t="s">
        <v>27</v>
      </c>
      <c r="P2088" t="s">
        <v>24</v>
      </c>
      <c r="Q2088" t="s">
        <v>2574</v>
      </c>
      <c r="R2088">
        <v>57.046390000000002</v>
      </c>
      <c r="S2088">
        <v>-135.33860000000001</v>
      </c>
      <c r="T2088" t="s">
        <v>58</v>
      </c>
      <c r="U2088" t="s">
        <v>1894</v>
      </c>
      <c r="W2088" t="s">
        <v>30</v>
      </c>
    </row>
    <row r="2089" spans="1:23" x14ac:dyDescent="0.2">
      <c r="A2089" t="s">
        <v>24</v>
      </c>
      <c r="B2089" s="12">
        <v>40679</v>
      </c>
      <c r="C2089">
        <v>5</v>
      </c>
      <c r="D2089">
        <v>2011</v>
      </c>
      <c r="E2089" t="s">
        <v>24</v>
      </c>
      <c r="F2089">
        <v>4038895</v>
      </c>
      <c r="G2089">
        <v>1</v>
      </c>
      <c r="H2089" t="s">
        <v>25</v>
      </c>
      <c r="I2089" t="s">
        <v>1529</v>
      </c>
      <c r="J2089">
        <v>8</v>
      </c>
      <c r="K2089" t="s">
        <v>2574</v>
      </c>
      <c r="L2089">
        <v>32</v>
      </c>
      <c r="N2089">
        <v>30</v>
      </c>
      <c r="O2089" t="s">
        <v>27</v>
      </c>
      <c r="P2089" t="s">
        <v>24</v>
      </c>
      <c r="Q2089" t="s">
        <v>2377</v>
      </c>
      <c r="R2089">
        <v>60.1664833333</v>
      </c>
      <c r="S2089">
        <v>-145.42933333330001</v>
      </c>
      <c r="T2089" t="s">
        <v>136</v>
      </c>
      <c r="U2089" t="s">
        <v>40</v>
      </c>
      <c r="W2089" t="s">
        <v>29</v>
      </c>
    </row>
    <row r="2090" spans="1:23" x14ac:dyDescent="0.2">
      <c r="A2090" t="s">
        <v>24</v>
      </c>
      <c r="B2090" s="12">
        <v>40680</v>
      </c>
      <c r="C2090">
        <v>5</v>
      </c>
      <c r="D2090">
        <v>2011</v>
      </c>
      <c r="E2090" t="s">
        <v>24</v>
      </c>
      <c r="F2090">
        <v>4023152</v>
      </c>
      <c r="G2090">
        <v>1</v>
      </c>
      <c r="H2090" t="s">
        <v>25</v>
      </c>
      <c r="I2090" t="s">
        <v>1530</v>
      </c>
      <c r="K2090" t="s">
        <v>3723</v>
      </c>
      <c r="L2090">
        <v>24</v>
      </c>
      <c r="N2090">
        <v>39</v>
      </c>
      <c r="O2090" t="s">
        <v>27</v>
      </c>
      <c r="P2090" t="s">
        <v>24</v>
      </c>
      <c r="Q2090" t="s">
        <v>2377</v>
      </c>
      <c r="R2090">
        <v>60.256500000000003</v>
      </c>
      <c r="S2090">
        <v>-152.517</v>
      </c>
      <c r="T2090" t="s">
        <v>136</v>
      </c>
      <c r="U2090" t="s">
        <v>40</v>
      </c>
      <c r="V2090" s="13" t="s">
        <v>42</v>
      </c>
      <c r="W2090" t="s">
        <v>29</v>
      </c>
    </row>
    <row r="2091" spans="1:23" x14ac:dyDescent="0.2">
      <c r="A2091" t="s">
        <v>24</v>
      </c>
      <c r="B2091" s="12">
        <v>40681</v>
      </c>
      <c r="C2091">
        <v>5</v>
      </c>
      <c r="D2091">
        <v>2011</v>
      </c>
      <c r="E2091" t="s">
        <v>24</v>
      </c>
      <c r="F2091">
        <v>4029056</v>
      </c>
      <c r="G2091">
        <v>1</v>
      </c>
      <c r="H2091" t="s">
        <v>107</v>
      </c>
      <c r="I2091" t="s">
        <v>1097</v>
      </c>
      <c r="J2091">
        <v>82</v>
      </c>
      <c r="K2091" t="s">
        <v>2574</v>
      </c>
      <c r="L2091">
        <v>78.5</v>
      </c>
      <c r="O2091" t="s">
        <v>27</v>
      </c>
      <c r="P2091" t="s">
        <v>24</v>
      </c>
      <c r="Q2091" t="s">
        <v>2574</v>
      </c>
      <c r="R2091">
        <v>55.226666666699998</v>
      </c>
      <c r="S2091">
        <v>-131.10833333330001</v>
      </c>
      <c r="T2091" t="s">
        <v>44</v>
      </c>
      <c r="U2091" t="s">
        <v>40</v>
      </c>
      <c r="W2091" t="s">
        <v>29</v>
      </c>
    </row>
    <row r="2092" spans="1:23" x14ac:dyDescent="0.2">
      <c r="A2092" t="s">
        <v>24</v>
      </c>
      <c r="B2092" s="12">
        <v>40682</v>
      </c>
      <c r="C2092">
        <v>5</v>
      </c>
      <c r="D2092">
        <v>2011</v>
      </c>
      <c r="E2092" t="s">
        <v>24</v>
      </c>
      <c r="F2092">
        <v>4017013</v>
      </c>
      <c r="G2092">
        <v>1</v>
      </c>
      <c r="H2092" t="s">
        <v>107</v>
      </c>
      <c r="I2092" t="s">
        <v>1531</v>
      </c>
      <c r="J2092">
        <v>27</v>
      </c>
      <c r="K2092" t="s">
        <v>2574</v>
      </c>
      <c r="L2092">
        <v>65</v>
      </c>
      <c r="O2092" t="s">
        <v>27</v>
      </c>
      <c r="P2092" t="s">
        <v>24</v>
      </c>
      <c r="Q2092" t="s">
        <v>2574</v>
      </c>
      <c r="R2092">
        <v>56.9317666667</v>
      </c>
      <c r="S2092">
        <v>-135.38995</v>
      </c>
      <c r="T2092" t="s">
        <v>122</v>
      </c>
      <c r="U2092" t="s">
        <v>40</v>
      </c>
      <c r="W2092" t="s">
        <v>29</v>
      </c>
    </row>
    <row r="2093" spans="1:23" x14ac:dyDescent="0.2">
      <c r="A2093" t="s">
        <v>24</v>
      </c>
      <c r="B2093" s="12">
        <v>40682</v>
      </c>
      <c r="C2093">
        <v>5</v>
      </c>
      <c r="D2093">
        <v>2011</v>
      </c>
      <c r="E2093" t="s">
        <v>24</v>
      </c>
      <c r="F2093">
        <v>4117677</v>
      </c>
      <c r="G2093">
        <v>1</v>
      </c>
      <c r="H2093" t="s">
        <v>25</v>
      </c>
      <c r="I2093" t="s">
        <v>1309</v>
      </c>
      <c r="J2093">
        <v>199</v>
      </c>
      <c r="K2093" t="s">
        <v>2574</v>
      </c>
      <c r="L2093">
        <v>110.5</v>
      </c>
      <c r="O2093" t="s">
        <v>27</v>
      </c>
      <c r="P2093" t="s">
        <v>24</v>
      </c>
      <c r="Q2093" t="s">
        <v>2574</v>
      </c>
      <c r="R2093">
        <v>57.65</v>
      </c>
      <c r="S2093">
        <v>-163.05000000000001</v>
      </c>
      <c r="T2093" t="s">
        <v>56</v>
      </c>
      <c r="U2093" t="s">
        <v>40</v>
      </c>
      <c r="W2093" t="s">
        <v>29</v>
      </c>
    </row>
    <row r="2094" spans="1:23" x14ac:dyDescent="0.2">
      <c r="A2094" t="s">
        <v>24</v>
      </c>
      <c r="B2094" s="12">
        <v>40683</v>
      </c>
      <c r="C2094">
        <v>5</v>
      </c>
      <c r="D2094">
        <v>2011</v>
      </c>
      <c r="E2094" t="s">
        <v>24</v>
      </c>
      <c r="F2094">
        <v>4017347</v>
      </c>
      <c r="G2094">
        <v>1</v>
      </c>
      <c r="H2094" t="s">
        <v>25</v>
      </c>
      <c r="I2094" t="s">
        <v>1532</v>
      </c>
      <c r="K2094" t="s">
        <v>3723</v>
      </c>
      <c r="O2094" t="s">
        <v>27</v>
      </c>
      <c r="P2094" t="s">
        <v>24</v>
      </c>
      <c r="Q2094" t="s">
        <v>2377</v>
      </c>
      <c r="R2094">
        <v>60.143889999999999</v>
      </c>
      <c r="S2094">
        <v>-146.76939999999999</v>
      </c>
      <c r="T2094" t="s">
        <v>44</v>
      </c>
      <c r="U2094" t="s">
        <v>40</v>
      </c>
      <c r="V2094" s="13" t="s">
        <v>30</v>
      </c>
      <c r="W2094" t="s">
        <v>29</v>
      </c>
    </row>
    <row r="2095" spans="1:23" x14ac:dyDescent="0.2">
      <c r="A2095" t="s">
        <v>24</v>
      </c>
      <c r="B2095" s="12">
        <v>40683</v>
      </c>
      <c r="C2095">
        <v>5</v>
      </c>
      <c r="D2095">
        <v>2011</v>
      </c>
      <c r="E2095" t="s">
        <v>24</v>
      </c>
      <c r="F2095">
        <v>4029026</v>
      </c>
      <c r="G2095">
        <v>1</v>
      </c>
      <c r="H2095" t="s">
        <v>107</v>
      </c>
      <c r="I2095" t="s">
        <v>1267</v>
      </c>
      <c r="J2095">
        <v>27</v>
      </c>
      <c r="K2095" t="s">
        <v>2574</v>
      </c>
      <c r="L2095">
        <v>64</v>
      </c>
      <c r="O2095" t="s">
        <v>27</v>
      </c>
      <c r="P2095" t="s">
        <v>24</v>
      </c>
      <c r="Q2095" t="s">
        <v>2574</v>
      </c>
      <c r="R2095">
        <v>55.320316666700002</v>
      </c>
      <c r="S2095">
        <v>-131.6504666667</v>
      </c>
      <c r="T2095" t="s">
        <v>44</v>
      </c>
      <c r="U2095" t="s">
        <v>40</v>
      </c>
      <c r="W2095" t="s">
        <v>29</v>
      </c>
    </row>
    <row r="2096" spans="1:23" x14ac:dyDescent="0.2">
      <c r="A2096" t="s">
        <v>24</v>
      </c>
      <c r="B2096" s="12">
        <v>40683</v>
      </c>
      <c r="C2096">
        <v>5</v>
      </c>
      <c r="D2096">
        <v>2011</v>
      </c>
      <c r="E2096" t="s">
        <v>24</v>
      </c>
      <c r="F2096">
        <v>4029162</v>
      </c>
      <c r="G2096">
        <v>1</v>
      </c>
      <c r="H2096" t="s">
        <v>25</v>
      </c>
      <c r="I2096" t="s">
        <v>1533</v>
      </c>
      <c r="K2096" t="s">
        <v>3723</v>
      </c>
      <c r="L2096">
        <v>28</v>
      </c>
      <c r="N2096">
        <v>17</v>
      </c>
      <c r="O2096" t="s">
        <v>27</v>
      </c>
      <c r="P2096" t="s">
        <v>24</v>
      </c>
      <c r="Q2096" t="s">
        <v>2377</v>
      </c>
      <c r="R2096">
        <v>60.541400000000003</v>
      </c>
      <c r="S2096">
        <v>-145.76439999999999</v>
      </c>
      <c r="T2096" t="s">
        <v>136</v>
      </c>
      <c r="U2096" t="s">
        <v>40</v>
      </c>
      <c r="W2096" t="s">
        <v>29</v>
      </c>
    </row>
    <row r="2097" spans="1:23" x14ac:dyDescent="0.2">
      <c r="A2097" t="s">
        <v>24</v>
      </c>
      <c r="B2097" s="12">
        <v>40685</v>
      </c>
      <c r="C2097">
        <v>5</v>
      </c>
      <c r="D2097">
        <v>2011</v>
      </c>
      <c r="E2097" t="s">
        <v>24</v>
      </c>
      <c r="F2097">
        <v>4039898</v>
      </c>
      <c r="G2097">
        <v>1</v>
      </c>
      <c r="H2097" t="s">
        <v>107</v>
      </c>
      <c r="I2097" t="s">
        <v>765</v>
      </c>
      <c r="J2097">
        <v>82</v>
      </c>
      <c r="K2097" t="s">
        <v>2574</v>
      </c>
      <c r="L2097">
        <v>78.5</v>
      </c>
      <c r="O2097" t="s">
        <v>27</v>
      </c>
      <c r="P2097" t="s">
        <v>24</v>
      </c>
      <c r="Q2097" t="s">
        <v>2574</v>
      </c>
      <c r="R2097">
        <v>55.345266666699999</v>
      </c>
      <c r="S2097">
        <v>-131.4727333333</v>
      </c>
      <c r="T2097" t="s">
        <v>56</v>
      </c>
      <c r="U2097" t="s">
        <v>40</v>
      </c>
      <c r="W2097" t="s">
        <v>29</v>
      </c>
    </row>
    <row r="2098" spans="1:23" x14ac:dyDescent="0.2">
      <c r="A2098" t="s">
        <v>24</v>
      </c>
      <c r="B2098" s="12">
        <v>40687</v>
      </c>
      <c r="C2098">
        <v>5</v>
      </c>
      <c r="D2098">
        <v>2011</v>
      </c>
      <c r="E2098" t="s">
        <v>24</v>
      </c>
      <c r="F2098">
        <v>4021114</v>
      </c>
      <c r="G2098">
        <v>1</v>
      </c>
      <c r="H2098" t="s">
        <v>107</v>
      </c>
      <c r="I2098" t="s">
        <v>496</v>
      </c>
      <c r="J2098">
        <v>85920</v>
      </c>
      <c r="K2098" t="s">
        <v>2377</v>
      </c>
      <c r="L2098">
        <v>959.6</v>
      </c>
      <c r="O2098" t="s">
        <v>27</v>
      </c>
      <c r="P2098" t="s">
        <v>24</v>
      </c>
      <c r="Q2098" t="s">
        <v>2574</v>
      </c>
      <c r="R2098">
        <v>55.439572166700003</v>
      </c>
      <c r="S2098">
        <v>-131.838075</v>
      </c>
      <c r="T2098" t="s">
        <v>58</v>
      </c>
      <c r="U2098" t="s">
        <v>997</v>
      </c>
      <c r="W2098" s="13" t="s">
        <v>29</v>
      </c>
    </row>
    <row r="2099" spans="1:23" x14ac:dyDescent="0.2">
      <c r="A2099" t="s">
        <v>24</v>
      </c>
      <c r="B2099" s="12">
        <v>40688</v>
      </c>
      <c r="C2099">
        <v>5</v>
      </c>
      <c r="D2099">
        <v>2011</v>
      </c>
      <c r="E2099" t="s">
        <v>24</v>
      </c>
      <c r="F2099">
        <v>4024110</v>
      </c>
      <c r="G2099">
        <v>2</v>
      </c>
      <c r="H2099" t="s">
        <v>1173</v>
      </c>
      <c r="I2099" t="s">
        <v>1534</v>
      </c>
      <c r="J2099">
        <v>4457</v>
      </c>
      <c r="K2099" t="s">
        <v>2377</v>
      </c>
      <c r="L2099">
        <v>396</v>
      </c>
      <c r="N2099">
        <v>28</v>
      </c>
      <c r="O2099" t="s">
        <v>27</v>
      </c>
      <c r="P2099" t="s">
        <v>24</v>
      </c>
      <c r="Q2099" t="s">
        <v>2377</v>
      </c>
      <c r="R2099">
        <v>58.685000000000002</v>
      </c>
      <c r="S2099">
        <v>-160.33000000000001</v>
      </c>
      <c r="T2099" t="s">
        <v>39</v>
      </c>
      <c r="U2099" t="s">
        <v>40</v>
      </c>
      <c r="V2099" s="13" t="s">
        <v>42</v>
      </c>
      <c r="W2099" t="s">
        <v>29</v>
      </c>
    </row>
    <row r="2100" spans="1:23" x14ac:dyDescent="0.2">
      <c r="A2100" t="s">
        <v>24</v>
      </c>
      <c r="B2100" s="12">
        <v>40689</v>
      </c>
      <c r="C2100">
        <v>5</v>
      </c>
      <c r="D2100">
        <v>2011</v>
      </c>
      <c r="E2100" t="s">
        <v>24</v>
      </c>
      <c r="F2100">
        <v>4029154</v>
      </c>
      <c r="G2100">
        <v>1</v>
      </c>
      <c r="H2100" t="s">
        <v>25</v>
      </c>
      <c r="I2100" t="s">
        <v>1218</v>
      </c>
      <c r="J2100">
        <v>39</v>
      </c>
      <c r="K2100" t="s">
        <v>2574</v>
      </c>
      <c r="L2100">
        <v>50</v>
      </c>
      <c r="O2100" t="s">
        <v>27</v>
      </c>
      <c r="P2100" t="s">
        <v>24</v>
      </c>
      <c r="Q2100" t="s">
        <v>2574</v>
      </c>
      <c r="R2100">
        <v>55.439572166700003</v>
      </c>
      <c r="S2100">
        <v>-131.838075</v>
      </c>
      <c r="T2100" t="s">
        <v>58</v>
      </c>
      <c r="U2100" t="s">
        <v>1894</v>
      </c>
      <c r="W2100" t="s">
        <v>30</v>
      </c>
    </row>
    <row r="2101" spans="1:23" x14ac:dyDescent="0.2">
      <c r="A2101" t="s">
        <v>24</v>
      </c>
      <c r="B2101" s="12">
        <v>40691</v>
      </c>
      <c r="C2101">
        <v>5</v>
      </c>
      <c r="D2101">
        <v>2011</v>
      </c>
      <c r="E2101" t="s">
        <v>24</v>
      </c>
      <c r="F2101">
        <v>4030478</v>
      </c>
      <c r="G2101">
        <v>1</v>
      </c>
      <c r="H2101" t="s">
        <v>25</v>
      </c>
      <c r="I2101" t="s">
        <v>1535</v>
      </c>
      <c r="J2101">
        <v>17</v>
      </c>
      <c r="K2101" t="s">
        <v>2574</v>
      </c>
      <c r="L2101">
        <v>37.5</v>
      </c>
      <c r="O2101" t="s">
        <v>27</v>
      </c>
      <c r="P2101" t="s">
        <v>24</v>
      </c>
      <c r="Q2101" t="s">
        <v>2574</v>
      </c>
      <c r="R2101">
        <v>55.404170000000001</v>
      </c>
      <c r="S2101">
        <v>-131.97139999999999</v>
      </c>
      <c r="T2101" t="s">
        <v>44</v>
      </c>
      <c r="U2101" t="s">
        <v>40</v>
      </c>
      <c r="W2101" t="s">
        <v>29</v>
      </c>
    </row>
    <row r="2102" spans="1:23" x14ac:dyDescent="0.2">
      <c r="A2102" t="s">
        <v>24</v>
      </c>
      <c r="B2102" s="12">
        <v>40691</v>
      </c>
      <c r="C2102">
        <v>5</v>
      </c>
      <c r="D2102">
        <v>2011</v>
      </c>
      <c r="E2102" t="s">
        <v>24</v>
      </c>
      <c r="F2102">
        <v>4032090</v>
      </c>
      <c r="G2102">
        <v>1</v>
      </c>
      <c r="H2102" t="s">
        <v>25</v>
      </c>
      <c r="I2102" t="s">
        <v>1536</v>
      </c>
      <c r="J2102">
        <v>164</v>
      </c>
      <c r="K2102" t="s">
        <v>2574</v>
      </c>
      <c r="L2102">
        <v>82.2</v>
      </c>
      <c r="N2102">
        <v>76</v>
      </c>
      <c r="O2102" t="s">
        <v>27</v>
      </c>
      <c r="P2102" t="s">
        <v>24</v>
      </c>
      <c r="Q2102" t="s">
        <v>2377</v>
      </c>
      <c r="R2102">
        <v>59.632510000000003</v>
      </c>
      <c r="S2102">
        <v>-151.53280000000001</v>
      </c>
      <c r="T2102" t="s">
        <v>58</v>
      </c>
      <c r="U2102" t="s">
        <v>1894</v>
      </c>
      <c r="W2102" t="s">
        <v>30</v>
      </c>
    </row>
    <row r="2103" spans="1:23" x14ac:dyDescent="0.2">
      <c r="A2103" t="s">
        <v>24</v>
      </c>
      <c r="B2103" s="12">
        <v>40691</v>
      </c>
      <c r="C2103">
        <v>5</v>
      </c>
      <c r="D2103">
        <v>2011</v>
      </c>
      <c r="E2103" t="s">
        <v>24</v>
      </c>
      <c r="F2103">
        <v>4038576</v>
      </c>
      <c r="G2103">
        <v>1</v>
      </c>
      <c r="H2103" t="s">
        <v>25</v>
      </c>
      <c r="I2103" t="s">
        <v>1537</v>
      </c>
      <c r="J2103">
        <v>14</v>
      </c>
      <c r="K2103" t="s">
        <v>2574</v>
      </c>
      <c r="L2103">
        <v>32</v>
      </c>
      <c r="N2103">
        <v>9</v>
      </c>
      <c r="O2103" t="s">
        <v>27</v>
      </c>
      <c r="P2103" t="s">
        <v>24</v>
      </c>
      <c r="Q2103" t="s">
        <v>2377</v>
      </c>
      <c r="R2103">
        <v>60.795349999999999</v>
      </c>
      <c r="S2103">
        <v>-148.45541666669999</v>
      </c>
      <c r="T2103" t="s">
        <v>80</v>
      </c>
      <c r="U2103" t="s">
        <v>40</v>
      </c>
      <c r="W2103" t="s">
        <v>29</v>
      </c>
    </row>
    <row r="2104" spans="1:23" x14ac:dyDescent="0.2">
      <c r="A2104" t="s">
        <v>24</v>
      </c>
      <c r="B2104" s="12">
        <v>40692</v>
      </c>
      <c r="C2104">
        <v>5</v>
      </c>
      <c r="D2104">
        <v>2011</v>
      </c>
      <c r="E2104" t="s">
        <v>24</v>
      </c>
      <c r="F2104">
        <v>4060593</v>
      </c>
      <c r="G2104">
        <v>1</v>
      </c>
      <c r="H2104" t="s">
        <v>25</v>
      </c>
      <c r="I2104" t="s">
        <v>347</v>
      </c>
      <c r="J2104">
        <v>896</v>
      </c>
      <c r="K2104" t="s">
        <v>2377</v>
      </c>
      <c r="L2104">
        <v>139.69999999999999</v>
      </c>
      <c r="O2104" t="s">
        <v>27</v>
      </c>
      <c r="P2104" t="s">
        <v>24</v>
      </c>
      <c r="Q2104" t="s">
        <v>2574</v>
      </c>
      <c r="R2104">
        <v>52.653333333299997</v>
      </c>
      <c r="S2104">
        <v>-179.375</v>
      </c>
      <c r="T2104" t="s">
        <v>44</v>
      </c>
      <c r="U2104" t="s">
        <v>40</v>
      </c>
      <c r="W2104" t="s">
        <v>29</v>
      </c>
    </row>
    <row r="2105" spans="1:23" x14ac:dyDescent="0.2">
      <c r="A2105" t="s">
        <v>24</v>
      </c>
      <c r="B2105" s="12">
        <v>40693</v>
      </c>
      <c r="C2105">
        <v>5</v>
      </c>
      <c r="D2105">
        <v>2011</v>
      </c>
      <c r="E2105" t="s">
        <v>24</v>
      </c>
      <c r="F2105">
        <v>4030603</v>
      </c>
      <c r="G2105">
        <v>1</v>
      </c>
      <c r="H2105" t="s">
        <v>25</v>
      </c>
      <c r="I2105" t="s">
        <v>1538</v>
      </c>
      <c r="K2105" t="s">
        <v>3723</v>
      </c>
      <c r="L2105">
        <v>31</v>
      </c>
      <c r="O2105" t="s">
        <v>27</v>
      </c>
      <c r="P2105" t="s">
        <v>24</v>
      </c>
      <c r="Q2105" t="s">
        <v>2377</v>
      </c>
      <c r="R2105">
        <v>60.143889999999999</v>
      </c>
      <c r="S2105">
        <v>-146.76939999999999</v>
      </c>
      <c r="T2105" t="s">
        <v>36</v>
      </c>
      <c r="U2105" t="s">
        <v>1894</v>
      </c>
      <c r="V2105" s="13" t="s">
        <v>30</v>
      </c>
      <c r="W2105" t="s">
        <v>30</v>
      </c>
    </row>
    <row r="2106" spans="1:23" x14ac:dyDescent="0.2">
      <c r="A2106" t="s">
        <v>24</v>
      </c>
      <c r="B2106" s="12">
        <v>40695</v>
      </c>
      <c r="C2106">
        <v>6</v>
      </c>
      <c r="D2106">
        <v>2011</v>
      </c>
      <c r="E2106" t="s">
        <v>24</v>
      </c>
      <c r="F2106">
        <v>4031939</v>
      </c>
      <c r="G2106">
        <v>1</v>
      </c>
      <c r="H2106" t="s">
        <v>25</v>
      </c>
      <c r="I2106" t="s">
        <v>1386</v>
      </c>
      <c r="J2106">
        <v>27</v>
      </c>
      <c r="K2106" t="s">
        <v>2574</v>
      </c>
      <c r="L2106">
        <v>37.6</v>
      </c>
      <c r="N2106">
        <v>41</v>
      </c>
      <c r="O2106" t="s">
        <v>27</v>
      </c>
      <c r="P2106" t="s">
        <v>24</v>
      </c>
      <c r="Q2106" t="s">
        <v>2377</v>
      </c>
      <c r="R2106">
        <v>61.125999999999998</v>
      </c>
      <c r="S2106">
        <v>-146.34966666669999</v>
      </c>
      <c r="T2106" t="s">
        <v>58</v>
      </c>
      <c r="U2106" t="s">
        <v>1894</v>
      </c>
      <c r="W2106" t="s">
        <v>30</v>
      </c>
    </row>
    <row r="2107" spans="1:23" x14ac:dyDescent="0.2">
      <c r="A2107" t="s">
        <v>24</v>
      </c>
      <c r="B2107" s="12">
        <v>40696</v>
      </c>
      <c r="C2107">
        <v>6</v>
      </c>
      <c r="D2107">
        <v>2011</v>
      </c>
      <c r="E2107" t="s">
        <v>24</v>
      </c>
      <c r="F2107">
        <v>4039883</v>
      </c>
      <c r="G2107">
        <v>1</v>
      </c>
      <c r="H2107" t="s">
        <v>107</v>
      </c>
      <c r="I2107" t="s">
        <v>1097</v>
      </c>
      <c r="J2107">
        <v>82</v>
      </c>
      <c r="K2107" t="s">
        <v>2574</v>
      </c>
      <c r="L2107">
        <v>78.5</v>
      </c>
      <c r="O2107" t="s">
        <v>27</v>
      </c>
      <c r="P2107" t="s">
        <v>24</v>
      </c>
      <c r="Q2107" t="s">
        <v>2574</v>
      </c>
      <c r="R2107">
        <v>55.4083333333</v>
      </c>
      <c r="S2107">
        <v>-130.9116666667</v>
      </c>
      <c r="T2107" t="s">
        <v>56</v>
      </c>
      <c r="U2107" t="s">
        <v>40</v>
      </c>
      <c r="W2107" t="s">
        <v>29</v>
      </c>
    </row>
    <row r="2108" spans="1:23" x14ac:dyDescent="0.2">
      <c r="A2108" t="s">
        <v>24</v>
      </c>
      <c r="B2108" s="12">
        <v>40697</v>
      </c>
      <c r="C2108">
        <v>6</v>
      </c>
      <c r="D2108">
        <v>2011</v>
      </c>
      <c r="E2108" t="s">
        <v>24</v>
      </c>
      <c r="F2108">
        <v>4039946</v>
      </c>
      <c r="G2108">
        <v>1</v>
      </c>
      <c r="H2108" t="s">
        <v>107</v>
      </c>
      <c r="I2108" t="s">
        <v>765</v>
      </c>
      <c r="J2108">
        <v>82</v>
      </c>
      <c r="K2108" t="s">
        <v>2574</v>
      </c>
      <c r="L2108">
        <v>78.5</v>
      </c>
      <c r="O2108" t="s">
        <v>27</v>
      </c>
      <c r="P2108" t="s">
        <v>24</v>
      </c>
      <c r="Q2108" t="s">
        <v>2574</v>
      </c>
      <c r="R2108">
        <v>55.498166666700001</v>
      </c>
      <c r="S2108">
        <v>-130.93575000000001</v>
      </c>
      <c r="T2108" t="s">
        <v>56</v>
      </c>
      <c r="U2108" t="s">
        <v>40</v>
      </c>
      <c r="W2108" t="s">
        <v>29</v>
      </c>
    </row>
    <row r="2109" spans="1:23" x14ac:dyDescent="0.2">
      <c r="A2109" t="s">
        <v>24</v>
      </c>
      <c r="B2109" s="12">
        <v>40697</v>
      </c>
      <c r="C2109">
        <v>6</v>
      </c>
      <c r="D2109">
        <v>2011</v>
      </c>
      <c r="E2109" t="s">
        <v>24</v>
      </c>
      <c r="F2109">
        <v>4043676</v>
      </c>
      <c r="G2109">
        <v>1</v>
      </c>
      <c r="H2109" t="s">
        <v>107</v>
      </c>
      <c r="I2109" t="s">
        <v>304</v>
      </c>
      <c r="J2109">
        <v>92</v>
      </c>
      <c r="K2109" t="s">
        <v>2574</v>
      </c>
      <c r="L2109">
        <v>96.8</v>
      </c>
      <c r="O2109" t="s">
        <v>27</v>
      </c>
      <c r="P2109" t="s">
        <v>24</v>
      </c>
      <c r="Q2109" t="s">
        <v>2574</v>
      </c>
      <c r="R2109">
        <v>55.273333333300002</v>
      </c>
      <c r="S2109">
        <v>-131.5933333333</v>
      </c>
      <c r="T2109" t="s">
        <v>80</v>
      </c>
      <c r="U2109" t="s">
        <v>40</v>
      </c>
      <c r="W2109" t="s">
        <v>29</v>
      </c>
    </row>
    <row r="2110" spans="1:23" x14ac:dyDescent="0.2">
      <c r="A2110" t="s">
        <v>24</v>
      </c>
      <c r="B2110" s="12">
        <v>40701</v>
      </c>
      <c r="C2110">
        <v>6</v>
      </c>
      <c r="D2110">
        <v>2011</v>
      </c>
      <c r="E2110" t="s">
        <v>3012</v>
      </c>
      <c r="F2110">
        <v>4039945</v>
      </c>
      <c r="G2110">
        <v>1</v>
      </c>
      <c r="H2110" t="s">
        <v>107</v>
      </c>
      <c r="I2110" t="s">
        <v>1419</v>
      </c>
      <c r="J2110">
        <v>61396</v>
      </c>
      <c r="K2110" t="s">
        <v>2377</v>
      </c>
      <c r="L2110">
        <v>678.5</v>
      </c>
      <c r="N2110">
        <v>18</v>
      </c>
      <c r="O2110" t="s">
        <v>27</v>
      </c>
      <c r="P2110" t="s">
        <v>24</v>
      </c>
      <c r="Q2110" t="s">
        <v>2377</v>
      </c>
      <c r="R2110">
        <v>58.178330000000003</v>
      </c>
      <c r="S2110">
        <v>-136.51169999999999</v>
      </c>
      <c r="T2110" t="s">
        <v>44</v>
      </c>
      <c r="U2110" t="s">
        <v>40</v>
      </c>
      <c r="W2110" t="s">
        <v>29</v>
      </c>
    </row>
    <row r="2111" spans="1:23" x14ac:dyDescent="0.2">
      <c r="A2111" t="s">
        <v>24</v>
      </c>
      <c r="B2111" s="12">
        <v>40702</v>
      </c>
      <c r="C2111">
        <v>6</v>
      </c>
      <c r="D2111">
        <v>2011</v>
      </c>
      <c r="E2111" t="s">
        <v>24</v>
      </c>
      <c r="F2111">
        <v>4038670</v>
      </c>
      <c r="G2111">
        <v>1</v>
      </c>
      <c r="H2111" t="s">
        <v>25</v>
      </c>
      <c r="I2111" t="s">
        <v>1539</v>
      </c>
      <c r="J2111">
        <v>35</v>
      </c>
      <c r="K2111" t="s">
        <v>2574</v>
      </c>
      <c r="L2111">
        <v>44.5</v>
      </c>
      <c r="N2111">
        <v>44</v>
      </c>
      <c r="O2111" t="s">
        <v>27</v>
      </c>
      <c r="P2111" t="s">
        <v>24</v>
      </c>
      <c r="Q2111" t="s">
        <v>2377</v>
      </c>
      <c r="R2111">
        <v>60.541400000000003</v>
      </c>
      <c r="S2111">
        <v>-145.76439999999999</v>
      </c>
      <c r="T2111" t="s">
        <v>36</v>
      </c>
      <c r="U2111" t="s">
        <v>1894</v>
      </c>
      <c r="V2111" s="13" t="s">
        <v>42</v>
      </c>
      <c r="W2111" t="s">
        <v>30</v>
      </c>
    </row>
    <row r="2112" spans="1:23" x14ac:dyDescent="0.2">
      <c r="A2112" t="s">
        <v>24</v>
      </c>
      <c r="B2112" s="12">
        <v>40702</v>
      </c>
      <c r="C2112">
        <v>6</v>
      </c>
      <c r="D2112">
        <v>2011</v>
      </c>
      <c r="E2112" t="s">
        <v>24</v>
      </c>
      <c r="F2112">
        <v>4039529</v>
      </c>
      <c r="G2112">
        <v>1</v>
      </c>
      <c r="H2112" t="s">
        <v>90</v>
      </c>
      <c r="I2112" t="s">
        <v>753</v>
      </c>
      <c r="J2112">
        <v>19311</v>
      </c>
      <c r="K2112" t="s">
        <v>2377</v>
      </c>
      <c r="L2112">
        <v>678.9</v>
      </c>
      <c r="N2112">
        <v>31</v>
      </c>
      <c r="O2112" t="s">
        <v>27</v>
      </c>
      <c r="P2112" t="s">
        <v>24</v>
      </c>
      <c r="Q2112" t="s">
        <v>2377</v>
      </c>
      <c r="R2112">
        <v>61.237780000000001</v>
      </c>
      <c r="S2112">
        <v>-149.89500000000001</v>
      </c>
      <c r="T2112" t="s">
        <v>39</v>
      </c>
      <c r="U2112" t="s">
        <v>40</v>
      </c>
      <c r="V2112" s="13" t="s">
        <v>42</v>
      </c>
      <c r="W2112" t="s">
        <v>29</v>
      </c>
    </row>
    <row r="2113" spans="1:23" x14ac:dyDescent="0.2">
      <c r="A2113" t="s">
        <v>24</v>
      </c>
      <c r="B2113" s="12">
        <v>40703</v>
      </c>
      <c r="C2113">
        <v>6</v>
      </c>
      <c r="D2113">
        <v>2011</v>
      </c>
      <c r="E2113" t="s">
        <v>24</v>
      </c>
      <c r="F2113">
        <v>4041659</v>
      </c>
      <c r="G2113">
        <v>1</v>
      </c>
      <c r="H2113" t="s">
        <v>25</v>
      </c>
      <c r="I2113" t="s">
        <v>164</v>
      </c>
      <c r="J2113">
        <v>1593</v>
      </c>
      <c r="K2113" t="s">
        <v>2377</v>
      </c>
      <c r="L2113">
        <v>267.39999999999998</v>
      </c>
      <c r="N2113">
        <v>50</v>
      </c>
      <c r="O2113" t="s">
        <v>27</v>
      </c>
      <c r="P2113" t="s">
        <v>24</v>
      </c>
      <c r="Q2113" t="s">
        <v>2377</v>
      </c>
      <c r="R2113">
        <v>58.7</v>
      </c>
      <c r="S2113">
        <v>-165.1</v>
      </c>
      <c r="T2113" t="s">
        <v>56</v>
      </c>
      <c r="U2113" t="s">
        <v>40</v>
      </c>
      <c r="W2113" t="s">
        <v>29</v>
      </c>
    </row>
    <row r="2114" spans="1:23" x14ac:dyDescent="0.2">
      <c r="A2114" t="s">
        <v>24</v>
      </c>
      <c r="B2114" s="12">
        <v>40704</v>
      </c>
      <c r="C2114">
        <v>6</v>
      </c>
      <c r="D2114">
        <v>2011</v>
      </c>
      <c r="E2114" t="s">
        <v>24</v>
      </c>
      <c r="F2114">
        <v>4040973</v>
      </c>
      <c r="G2114">
        <v>1</v>
      </c>
      <c r="H2114" t="s">
        <v>93</v>
      </c>
      <c r="I2114" t="s">
        <v>1541</v>
      </c>
      <c r="J2114">
        <v>199</v>
      </c>
      <c r="K2114" t="s">
        <v>2574</v>
      </c>
      <c r="L2114">
        <v>128.6</v>
      </c>
      <c r="N2114">
        <v>42</v>
      </c>
      <c r="O2114" t="s">
        <v>27</v>
      </c>
      <c r="P2114" t="s">
        <v>24</v>
      </c>
      <c r="Q2114" t="s">
        <v>2377</v>
      </c>
      <c r="R2114">
        <v>60</v>
      </c>
      <c r="S2114">
        <v>180</v>
      </c>
      <c r="T2114" t="s">
        <v>56</v>
      </c>
      <c r="U2114" t="s">
        <v>40</v>
      </c>
      <c r="W2114" t="s">
        <v>29</v>
      </c>
    </row>
    <row r="2115" spans="1:23" x14ac:dyDescent="0.2">
      <c r="A2115" t="s">
        <v>24</v>
      </c>
      <c r="B2115" s="12">
        <v>40704</v>
      </c>
      <c r="C2115">
        <v>6</v>
      </c>
      <c r="D2115">
        <v>2011</v>
      </c>
      <c r="E2115" t="s">
        <v>24</v>
      </c>
      <c r="F2115">
        <v>4073292</v>
      </c>
      <c r="G2115">
        <v>1</v>
      </c>
      <c r="H2115" t="s">
        <v>25</v>
      </c>
      <c r="I2115" t="s">
        <v>1542</v>
      </c>
      <c r="J2115">
        <v>148</v>
      </c>
      <c r="K2115" t="s">
        <v>2574</v>
      </c>
      <c r="L2115">
        <v>82.5</v>
      </c>
      <c r="N2115">
        <v>73</v>
      </c>
      <c r="O2115" t="s">
        <v>27</v>
      </c>
      <c r="P2115" t="s">
        <v>24</v>
      </c>
      <c r="Q2115" t="s">
        <v>2377</v>
      </c>
      <c r="R2115">
        <v>59.632510000000003</v>
      </c>
      <c r="S2115">
        <v>-151.53280000000001</v>
      </c>
      <c r="T2115" t="s">
        <v>58</v>
      </c>
      <c r="U2115" t="s">
        <v>1894</v>
      </c>
      <c r="W2115" t="s">
        <v>30</v>
      </c>
    </row>
    <row r="2116" spans="1:23" x14ac:dyDescent="0.2">
      <c r="A2116" t="s">
        <v>24</v>
      </c>
      <c r="B2116" s="12">
        <v>40706</v>
      </c>
      <c r="C2116">
        <v>6</v>
      </c>
      <c r="D2116">
        <v>2011</v>
      </c>
      <c r="E2116" t="s">
        <v>24</v>
      </c>
      <c r="F2116">
        <v>4045647</v>
      </c>
      <c r="G2116">
        <v>1</v>
      </c>
      <c r="H2116" t="s">
        <v>25</v>
      </c>
      <c r="I2116" t="s">
        <v>467</v>
      </c>
      <c r="J2116">
        <v>184</v>
      </c>
      <c r="K2116" t="s">
        <v>2574</v>
      </c>
      <c r="L2116">
        <v>88.7</v>
      </c>
      <c r="O2116" t="s">
        <v>27</v>
      </c>
      <c r="P2116" t="s">
        <v>24</v>
      </c>
      <c r="Q2116" t="s">
        <v>2574</v>
      </c>
      <c r="R2116">
        <v>55.176666666700001</v>
      </c>
      <c r="S2116">
        <v>-164.95349999999999</v>
      </c>
      <c r="T2116" t="s">
        <v>56</v>
      </c>
      <c r="U2116" t="s">
        <v>40</v>
      </c>
      <c r="V2116" s="13" t="s">
        <v>42</v>
      </c>
      <c r="W2116" t="s">
        <v>29</v>
      </c>
    </row>
    <row r="2117" spans="1:23" x14ac:dyDescent="0.2">
      <c r="A2117" t="s">
        <v>24</v>
      </c>
      <c r="B2117" s="12">
        <v>40706</v>
      </c>
      <c r="C2117">
        <v>6</v>
      </c>
      <c r="D2117">
        <v>2011</v>
      </c>
      <c r="E2117" t="s">
        <v>24</v>
      </c>
      <c r="F2117">
        <v>4073010</v>
      </c>
      <c r="G2117">
        <v>1</v>
      </c>
      <c r="H2117" t="s">
        <v>107</v>
      </c>
      <c r="I2117" t="s">
        <v>1543</v>
      </c>
      <c r="J2117">
        <v>403</v>
      </c>
      <c r="K2117" t="s">
        <v>2574</v>
      </c>
      <c r="L2117">
        <v>136.19999999999999</v>
      </c>
      <c r="N2117">
        <v>67</v>
      </c>
      <c r="O2117" t="s">
        <v>27</v>
      </c>
      <c r="P2117" t="s">
        <v>24</v>
      </c>
      <c r="Q2117" t="s">
        <v>2377</v>
      </c>
      <c r="R2117">
        <v>58.184170000000002</v>
      </c>
      <c r="S2117">
        <v>-134.20779999999999</v>
      </c>
      <c r="T2117" t="s">
        <v>44</v>
      </c>
      <c r="U2117" t="s">
        <v>40</v>
      </c>
      <c r="W2117" t="s">
        <v>29</v>
      </c>
    </row>
    <row r="2118" spans="1:23" x14ac:dyDescent="0.2">
      <c r="A2118" t="s">
        <v>24</v>
      </c>
      <c r="B2118" s="12">
        <v>40708</v>
      </c>
      <c r="C2118">
        <v>6</v>
      </c>
      <c r="D2118">
        <v>2011</v>
      </c>
      <c r="E2118" t="s">
        <v>24</v>
      </c>
      <c r="F2118">
        <v>4045921</v>
      </c>
      <c r="G2118">
        <v>1</v>
      </c>
      <c r="H2118" t="s">
        <v>25</v>
      </c>
      <c r="I2118" t="s">
        <v>1446</v>
      </c>
      <c r="J2118">
        <v>450</v>
      </c>
      <c r="K2118" t="s">
        <v>2574</v>
      </c>
      <c r="L2118">
        <v>163.6</v>
      </c>
      <c r="O2118" t="s">
        <v>27</v>
      </c>
      <c r="P2118" t="s">
        <v>24</v>
      </c>
      <c r="Q2118" t="s">
        <v>2574</v>
      </c>
      <c r="R2118">
        <v>55.0766666667</v>
      </c>
      <c r="S2118">
        <v>-165.36</v>
      </c>
      <c r="T2118" t="s">
        <v>56</v>
      </c>
      <c r="U2118" t="s">
        <v>40</v>
      </c>
      <c r="W2118" t="s">
        <v>29</v>
      </c>
    </row>
    <row r="2119" spans="1:23" x14ac:dyDescent="0.2">
      <c r="A2119" t="s">
        <v>24</v>
      </c>
      <c r="B2119" s="12">
        <v>40710</v>
      </c>
      <c r="C2119">
        <v>6</v>
      </c>
      <c r="D2119">
        <v>2011</v>
      </c>
      <c r="E2119" t="s">
        <v>24</v>
      </c>
      <c r="F2119">
        <v>4051356</v>
      </c>
      <c r="G2119">
        <v>1</v>
      </c>
      <c r="H2119" t="s">
        <v>25</v>
      </c>
      <c r="I2119" t="s">
        <v>281</v>
      </c>
      <c r="J2119">
        <v>184</v>
      </c>
      <c r="K2119" t="s">
        <v>2574</v>
      </c>
      <c r="L2119">
        <v>126.5</v>
      </c>
      <c r="O2119" t="s">
        <v>27</v>
      </c>
      <c r="P2119" t="s">
        <v>24</v>
      </c>
      <c r="Q2119" t="s">
        <v>2574</v>
      </c>
      <c r="R2119">
        <v>53.858333333300003</v>
      </c>
      <c r="S2119">
        <v>-166.5583333333</v>
      </c>
      <c r="T2119" t="s">
        <v>80</v>
      </c>
      <c r="U2119" t="s">
        <v>40</v>
      </c>
      <c r="V2119" s="13" t="s">
        <v>42</v>
      </c>
      <c r="W2119" t="s">
        <v>29</v>
      </c>
    </row>
    <row r="2120" spans="1:23" x14ac:dyDescent="0.2">
      <c r="A2120" t="s">
        <v>24</v>
      </c>
      <c r="B2120" s="12">
        <v>40710</v>
      </c>
      <c r="C2120">
        <v>6</v>
      </c>
      <c r="D2120">
        <v>2011</v>
      </c>
      <c r="E2120" t="s">
        <v>24</v>
      </c>
      <c r="F2120">
        <v>4051641</v>
      </c>
      <c r="G2120">
        <v>1</v>
      </c>
      <c r="H2120" t="s">
        <v>25</v>
      </c>
      <c r="I2120" t="s">
        <v>1504</v>
      </c>
      <c r="J2120">
        <v>958</v>
      </c>
      <c r="K2120" t="s">
        <v>2377</v>
      </c>
      <c r="L2120">
        <v>134.6</v>
      </c>
      <c r="O2120" t="s">
        <v>27</v>
      </c>
      <c r="P2120" t="s">
        <v>24</v>
      </c>
      <c r="Q2120" t="s">
        <v>2574</v>
      </c>
      <c r="R2120">
        <v>55.266666666699997</v>
      </c>
      <c r="S2120">
        <v>-164.75</v>
      </c>
      <c r="T2120" t="s">
        <v>399</v>
      </c>
      <c r="U2120" t="s">
        <v>40</v>
      </c>
      <c r="W2120" t="s">
        <v>29</v>
      </c>
    </row>
    <row r="2121" spans="1:23" x14ac:dyDescent="0.2">
      <c r="A2121" t="s">
        <v>24</v>
      </c>
      <c r="B2121" s="12">
        <v>40710</v>
      </c>
      <c r="C2121">
        <v>6</v>
      </c>
      <c r="D2121">
        <v>2011</v>
      </c>
      <c r="E2121" t="s">
        <v>24</v>
      </c>
      <c r="F2121">
        <v>4230864</v>
      </c>
      <c r="G2121">
        <v>1</v>
      </c>
      <c r="H2121" t="s">
        <v>25</v>
      </c>
      <c r="I2121" t="s">
        <v>1544</v>
      </c>
      <c r="J2121">
        <v>192</v>
      </c>
      <c r="K2121" t="s">
        <v>2574</v>
      </c>
      <c r="L2121">
        <v>121.5</v>
      </c>
      <c r="O2121" t="s">
        <v>27</v>
      </c>
      <c r="P2121" t="s">
        <v>24</v>
      </c>
      <c r="Q2121" t="s">
        <v>2574</v>
      </c>
      <c r="R2121">
        <v>56.606666666700001</v>
      </c>
      <c r="S2121">
        <v>-157.77666666670001</v>
      </c>
      <c r="T2121" t="s">
        <v>80</v>
      </c>
      <c r="U2121" t="s">
        <v>40</v>
      </c>
      <c r="V2121" s="13" t="s">
        <v>42</v>
      </c>
      <c r="W2121" t="s">
        <v>29</v>
      </c>
    </row>
    <row r="2122" spans="1:23" x14ac:dyDescent="0.2">
      <c r="A2122" t="s">
        <v>24</v>
      </c>
      <c r="B2122" s="12">
        <v>40711</v>
      </c>
      <c r="C2122">
        <v>6</v>
      </c>
      <c r="D2122">
        <v>2011</v>
      </c>
      <c r="E2122" t="s">
        <v>24</v>
      </c>
      <c r="F2122">
        <v>4073065</v>
      </c>
      <c r="G2122">
        <v>1</v>
      </c>
      <c r="H2122" t="s">
        <v>107</v>
      </c>
      <c r="I2122" t="s">
        <v>170</v>
      </c>
      <c r="J2122">
        <v>1280</v>
      </c>
      <c r="K2122" t="s">
        <v>2377</v>
      </c>
      <c r="L2122">
        <v>219.6</v>
      </c>
      <c r="N2122">
        <v>15</v>
      </c>
      <c r="O2122" t="s">
        <v>27</v>
      </c>
      <c r="P2122" t="s">
        <v>24</v>
      </c>
      <c r="Q2122" t="s">
        <v>2377</v>
      </c>
      <c r="R2122">
        <v>59.435839999999999</v>
      </c>
      <c r="S2122">
        <v>-135.34559999999999</v>
      </c>
      <c r="T2122" t="s">
        <v>58</v>
      </c>
      <c r="U2122" t="s">
        <v>1894</v>
      </c>
      <c r="W2122" t="s">
        <v>30</v>
      </c>
    </row>
    <row r="2123" spans="1:23" x14ac:dyDescent="0.2">
      <c r="A2123" t="s">
        <v>24</v>
      </c>
      <c r="B2123" s="12">
        <v>40711</v>
      </c>
      <c r="C2123">
        <v>6</v>
      </c>
      <c r="D2123">
        <v>2011</v>
      </c>
      <c r="E2123" t="s">
        <v>24</v>
      </c>
      <c r="F2123">
        <v>4079427</v>
      </c>
      <c r="G2123">
        <v>1</v>
      </c>
      <c r="H2123" t="s">
        <v>59</v>
      </c>
      <c r="I2123" t="s">
        <v>683</v>
      </c>
      <c r="J2123">
        <v>64329</v>
      </c>
      <c r="K2123" t="s">
        <v>2377</v>
      </c>
      <c r="L2123">
        <v>831.5</v>
      </c>
      <c r="N2123">
        <v>39</v>
      </c>
      <c r="O2123" t="s">
        <v>27</v>
      </c>
      <c r="P2123" t="s">
        <v>24</v>
      </c>
      <c r="Q2123" t="s">
        <v>2377</v>
      </c>
      <c r="R2123">
        <v>60.749488999999997</v>
      </c>
      <c r="S2123">
        <v>-146.94940500000001</v>
      </c>
      <c r="T2123" t="s">
        <v>56</v>
      </c>
      <c r="U2123" t="s">
        <v>40</v>
      </c>
      <c r="W2123" t="s">
        <v>29</v>
      </c>
    </row>
    <row r="2124" spans="1:23" x14ac:dyDescent="0.2">
      <c r="A2124" t="s">
        <v>24</v>
      </c>
      <c r="B2124" s="12">
        <v>40711</v>
      </c>
      <c r="C2124">
        <v>6</v>
      </c>
      <c r="D2124">
        <v>2011</v>
      </c>
      <c r="E2124" t="s">
        <v>24</v>
      </c>
      <c r="F2124">
        <v>4132930</v>
      </c>
      <c r="G2124">
        <v>1</v>
      </c>
      <c r="H2124" t="s">
        <v>25</v>
      </c>
      <c r="I2124" t="s">
        <v>405</v>
      </c>
      <c r="J2124">
        <v>180</v>
      </c>
      <c r="K2124" t="s">
        <v>2574</v>
      </c>
      <c r="L2124">
        <v>112.4</v>
      </c>
      <c r="O2124" t="s">
        <v>27</v>
      </c>
      <c r="P2124" t="s">
        <v>24</v>
      </c>
      <c r="Q2124" t="s">
        <v>2574</v>
      </c>
      <c r="R2124">
        <v>57.45</v>
      </c>
      <c r="S2124">
        <v>-166.4166666667</v>
      </c>
      <c r="T2124" t="s">
        <v>399</v>
      </c>
      <c r="U2124" t="s">
        <v>40</v>
      </c>
      <c r="W2124" t="s">
        <v>29</v>
      </c>
    </row>
    <row r="2125" spans="1:23" x14ac:dyDescent="0.2">
      <c r="A2125" t="s">
        <v>24</v>
      </c>
      <c r="B2125" s="12">
        <v>40711</v>
      </c>
      <c r="C2125">
        <v>6</v>
      </c>
      <c r="D2125">
        <v>2011</v>
      </c>
      <c r="E2125" t="s">
        <v>24</v>
      </c>
      <c r="F2125">
        <v>4252097</v>
      </c>
      <c r="G2125">
        <v>1</v>
      </c>
      <c r="H2125" t="s">
        <v>25</v>
      </c>
      <c r="I2125" t="s">
        <v>523</v>
      </c>
      <c r="J2125">
        <v>37</v>
      </c>
      <c r="K2125" t="s">
        <v>2574</v>
      </c>
      <c r="L2125">
        <v>48.3</v>
      </c>
      <c r="O2125" t="s">
        <v>27</v>
      </c>
      <c r="P2125" t="s">
        <v>24</v>
      </c>
      <c r="Q2125" t="s">
        <v>2574</v>
      </c>
      <c r="R2125">
        <v>57.518999999999998</v>
      </c>
      <c r="S2125">
        <v>-156.02449999999999</v>
      </c>
      <c r="T2125" t="s">
        <v>136</v>
      </c>
      <c r="U2125" t="s">
        <v>40</v>
      </c>
      <c r="V2125" s="13" t="s">
        <v>42</v>
      </c>
      <c r="W2125" t="s">
        <v>29</v>
      </c>
    </row>
    <row r="2126" spans="1:23" x14ac:dyDescent="0.2">
      <c r="A2126" t="s">
        <v>24</v>
      </c>
      <c r="B2126" s="12">
        <v>40714</v>
      </c>
      <c r="C2126">
        <v>6</v>
      </c>
      <c r="D2126">
        <v>2011</v>
      </c>
      <c r="E2126" t="s">
        <v>24</v>
      </c>
      <c r="F2126">
        <v>4051391</v>
      </c>
      <c r="G2126">
        <v>1</v>
      </c>
      <c r="H2126" t="s">
        <v>25</v>
      </c>
      <c r="I2126" t="s">
        <v>1266</v>
      </c>
      <c r="J2126">
        <v>1087</v>
      </c>
      <c r="K2126" t="s">
        <v>2377</v>
      </c>
      <c r="L2126">
        <v>215.1</v>
      </c>
      <c r="O2126" t="s">
        <v>27</v>
      </c>
      <c r="P2126" t="s">
        <v>24</v>
      </c>
      <c r="Q2126" t="s">
        <v>2574</v>
      </c>
      <c r="R2126">
        <v>56.301119999999997</v>
      </c>
      <c r="S2126">
        <v>-158.39500000000001</v>
      </c>
      <c r="T2126" t="s">
        <v>58</v>
      </c>
      <c r="U2126" t="s">
        <v>1894</v>
      </c>
      <c r="W2126" t="s">
        <v>30</v>
      </c>
    </row>
    <row r="2127" spans="1:23" x14ac:dyDescent="0.2">
      <c r="A2127" t="s">
        <v>24</v>
      </c>
      <c r="B2127" s="12">
        <v>40714</v>
      </c>
      <c r="C2127">
        <v>6</v>
      </c>
      <c r="D2127">
        <v>2011</v>
      </c>
      <c r="E2127" t="s">
        <v>24</v>
      </c>
      <c r="F2127">
        <v>4051497</v>
      </c>
      <c r="G2127">
        <v>1</v>
      </c>
      <c r="H2127" t="s">
        <v>25</v>
      </c>
      <c r="I2127" t="s">
        <v>322</v>
      </c>
      <c r="J2127">
        <v>467</v>
      </c>
      <c r="K2127" t="s">
        <v>2574</v>
      </c>
      <c r="L2127">
        <v>149.9</v>
      </c>
      <c r="O2127" t="s">
        <v>27</v>
      </c>
      <c r="P2127" t="s">
        <v>24</v>
      </c>
      <c r="Q2127" t="s">
        <v>2574</v>
      </c>
      <c r="R2127">
        <v>57.633333333300001</v>
      </c>
      <c r="S2127">
        <v>-171.3</v>
      </c>
      <c r="T2127" t="s">
        <v>58</v>
      </c>
      <c r="U2127" t="s">
        <v>1894</v>
      </c>
      <c r="W2127" t="s">
        <v>30</v>
      </c>
    </row>
    <row r="2128" spans="1:23" x14ac:dyDescent="0.2">
      <c r="A2128" t="s">
        <v>24</v>
      </c>
      <c r="B2128" s="12">
        <v>40714</v>
      </c>
      <c r="C2128">
        <v>6</v>
      </c>
      <c r="D2128">
        <v>2011</v>
      </c>
      <c r="E2128" t="s">
        <v>24</v>
      </c>
      <c r="F2128">
        <v>4054537</v>
      </c>
      <c r="G2128">
        <v>1</v>
      </c>
      <c r="H2128" t="s">
        <v>25</v>
      </c>
      <c r="I2128" t="s">
        <v>1545</v>
      </c>
      <c r="K2128" t="s">
        <v>3723</v>
      </c>
      <c r="L2128">
        <v>19</v>
      </c>
      <c r="N2128">
        <v>16</v>
      </c>
      <c r="O2128" t="s">
        <v>27</v>
      </c>
      <c r="P2128" t="s">
        <v>24</v>
      </c>
      <c r="Q2128" t="s">
        <v>2377</v>
      </c>
      <c r="R2128">
        <v>59.340833333299997</v>
      </c>
      <c r="S2128">
        <v>-139.32585</v>
      </c>
      <c r="T2128" t="s">
        <v>263</v>
      </c>
      <c r="U2128" t="s">
        <v>40</v>
      </c>
      <c r="V2128" s="13" t="s">
        <v>42</v>
      </c>
      <c r="W2128" t="s">
        <v>29</v>
      </c>
    </row>
    <row r="2129" spans="1:23" x14ac:dyDescent="0.2">
      <c r="A2129" t="s">
        <v>24</v>
      </c>
      <c r="B2129" s="12">
        <v>40714</v>
      </c>
      <c r="C2129">
        <v>6</v>
      </c>
      <c r="D2129">
        <v>2011</v>
      </c>
      <c r="E2129" t="s">
        <v>1546</v>
      </c>
      <c r="F2129">
        <v>4060731</v>
      </c>
      <c r="G2129">
        <v>1</v>
      </c>
      <c r="H2129" t="s">
        <v>107</v>
      </c>
      <c r="I2129" t="s">
        <v>1547</v>
      </c>
      <c r="J2129">
        <v>30277</v>
      </c>
      <c r="K2129" t="s">
        <v>2377</v>
      </c>
      <c r="L2129">
        <v>592.20000000000005</v>
      </c>
      <c r="O2129" t="s">
        <v>27</v>
      </c>
      <c r="P2129" t="s">
        <v>24</v>
      </c>
      <c r="Q2129" t="s">
        <v>2574</v>
      </c>
      <c r="R2129">
        <v>56.358333333300003</v>
      </c>
      <c r="S2129">
        <v>-132.60333333329999</v>
      </c>
      <c r="T2129" t="s">
        <v>56</v>
      </c>
      <c r="U2129" t="s">
        <v>40</v>
      </c>
      <c r="W2129" t="s">
        <v>29</v>
      </c>
    </row>
    <row r="2130" spans="1:23" x14ac:dyDescent="0.2">
      <c r="A2130" t="s">
        <v>24</v>
      </c>
      <c r="B2130" s="12">
        <v>40716</v>
      </c>
      <c r="C2130">
        <v>6</v>
      </c>
      <c r="D2130">
        <v>2011</v>
      </c>
      <c r="F2130">
        <v>4055268</v>
      </c>
      <c r="G2130">
        <v>1</v>
      </c>
      <c r="H2130" t="s">
        <v>65</v>
      </c>
      <c r="I2130" t="s">
        <v>1548</v>
      </c>
      <c r="K2130" t="s">
        <v>3723</v>
      </c>
      <c r="O2130" t="s">
        <v>27</v>
      </c>
      <c r="P2130" t="s">
        <v>24</v>
      </c>
      <c r="Q2130" t="s">
        <v>2377</v>
      </c>
      <c r="R2130">
        <v>58.550163333299999</v>
      </c>
      <c r="S2130">
        <v>-135.02759666669999</v>
      </c>
      <c r="T2130" t="s">
        <v>58</v>
      </c>
      <c r="U2130" t="s">
        <v>1894</v>
      </c>
      <c r="W2130" t="s">
        <v>30</v>
      </c>
    </row>
    <row r="2131" spans="1:23" x14ac:dyDescent="0.2">
      <c r="A2131" t="s">
        <v>24</v>
      </c>
      <c r="B2131" s="12">
        <v>40717</v>
      </c>
      <c r="C2131">
        <v>6</v>
      </c>
      <c r="D2131">
        <v>2011</v>
      </c>
      <c r="E2131" t="s">
        <v>24</v>
      </c>
      <c r="F2131">
        <v>4063654</v>
      </c>
      <c r="G2131">
        <v>1</v>
      </c>
      <c r="H2131" t="s">
        <v>25</v>
      </c>
      <c r="I2131" t="s">
        <v>281</v>
      </c>
      <c r="J2131">
        <v>184</v>
      </c>
      <c r="K2131" t="s">
        <v>2574</v>
      </c>
      <c r="L2131">
        <v>126.5</v>
      </c>
      <c r="O2131" t="s">
        <v>27</v>
      </c>
      <c r="P2131" t="s">
        <v>24</v>
      </c>
      <c r="Q2131" t="s">
        <v>2574</v>
      </c>
      <c r="R2131">
        <v>55.516666666699997</v>
      </c>
      <c r="S2131">
        <v>-164.15</v>
      </c>
      <c r="T2131" t="s">
        <v>44</v>
      </c>
      <c r="U2131" t="s">
        <v>40</v>
      </c>
      <c r="W2131" t="s">
        <v>29</v>
      </c>
    </row>
    <row r="2132" spans="1:23" x14ac:dyDescent="0.2">
      <c r="A2132" t="s">
        <v>24</v>
      </c>
      <c r="B2132" s="12">
        <v>40717</v>
      </c>
      <c r="C2132">
        <v>6</v>
      </c>
      <c r="D2132">
        <v>2011</v>
      </c>
      <c r="E2132" t="s">
        <v>214</v>
      </c>
      <c r="F2132">
        <v>4080347</v>
      </c>
      <c r="G2132">
        <v>1</v>
      </c>
      <c r="H2132" t="s">
        <v>93</v>
      </c>
      <c r="I2132" t="s">
        <v>1549</v>
      </c>
      <c r="J2132">
        <v>199</v>
      </c>
      <c r="K2132" t="s">
        <v>2574</v>
      </c>
      <c r="L2132">
        <v>128.6</v>
      </c>
      <c r="N2132">
        <v>44</v>
      </c>
      <c r="O2132" t="s">
        <v>27</v>
      </c>
      <c r="P2132" t="s">
        <v>24</v>
      </c>
      <c r="Q2132" t="s">
        <v>2377</v>
      </c>
      <c r="R2132">
        <v>61.12473</v>
      </c>
      <c r="S2132">
        <v>-146.34639999999999</v>
      </c>
      <c r="T2132" t="s">
        <v>56</v>
      </c>
      <c r="U2132" t="s">
        <v>40</v>
      </c>
      <c r="W2132" t="s">
        <v>29</v>
      </c>
    </row>
    <row r="2133" spans="1:23" x14ac:dyDescent="0.2">
      <c r="A2133" t="s">
        <v>24</v>
      </c>
      <c r="B2133" s="12">
        <v>40718</v>
      </c>
      <c r="C2133">
        <v>6</v>
      </c>
      <c r="D2133">
        <v>2011</v>
      </c>
      <c r="E2133" t="s">
        <v>24</v>
      </c>
      <c r="F2133">
        <v>4059967</v>
      </c>
      <c r="G2133">
        <v>1</v>
      </c>
      <c r="H2133" t="s">
        <v>107</v>
      </c>
      <c r="I2133" t="s">
        <v>519</v>
      </c>
      <c r="J2133">
        <v>2928</v>
      </c>
      <c r="K2133" t="s">
        <v>2377</v>
      </c>
      <c r="L2133">
        <v>372.2</v>
      </c>
      <c r="N2133">
        <v>55</v>
      </c>
      <c r="O2133" t="s">
        <v>27</v>
      </c>
      <c r="P2133" t="s">
        <v>24</v>
      </c>
      <c r="Q2133" t="s">
        <v>2377</v>
      </c>
      <c r="R2133">
        <v>59.454729999999998</v>
      </c>
      <c r="S2133">
        <v>-135.31890000000001</v>
      </c>
      <c r="T2133" t="s">
        <v>56</v>
      </c>
      <c r="U2133" t="s">
        <v>40</v>
      </c>
      <c r="W2133" t="s">
        <v>29</v>
      </c>
    </row>
    <row r="2134" spans="1:23" x14ac:dyDescent="0.2">
      <c r="A2134" t="s">
        <v>24</v>
      </c>
      <c r="B2134" s="12">
        <v>40719</v>
      </c>
      <c r="C2134">
        <v>6</v>
      </c>
      <c r="D2134">
        <v>2011</v>
      </c>
      <c r="E2134" t="s">
        <v>24</v>
      </c>
      <c r="F2134">
        <v>4078290</v>
      </c>
      <c r="G2134">
        <v>1</v>
      </c>
      <c r="H2134" t="s">
        <v>25</v>
      </c>
      <c r="I2134" t="s">
        <v>1550</v>
      </c>
      <c r="J2134">
        <v>50</v>
      </c>
      <c r="K2134" t="s">
        <v>2574</v>
      </c>
      <c r="L2134">
        <v>51.9</v>
      </c>
      <c r="N2134">
        <v>44</v>
      </c>
      <c r="O2134" t="s">
        <v>27</v>
      </c>
      <c r="P2134" t="s">
        <v>24</v>
      </c>
      <c r="Q2134" t="s">
        <v>2377</v>
      </c>
      <c r="R2134">
        <v>59.632510000000003</v>
      </c>
      <c r="S2134">
        <v>-151.53280000000001</v>
      </c>
      <c r="T2134" t="s">
        <v>58</v>
      </c>
      <c r="U2134" t="s">
        <v>1894</v>
      </c>
      <c r="W2134" t="s">
        <v>30</v>
      </c>
    </row>
    <row r="2135" spans="1:23" x14ac:dyDescent="0.2">
      <c r="A2135" t="s">
        <v>24</v>
      </c>
      <c r="B2135" s="12">
        <v>40720</v>
      </c>
      <c r="C2135">
        <v>6</v>
      </c>
      <c r="D2135">
        <v>2011</v>
      </c>
      <c r="E2135" t="s">
        <v>24</v>
      </c>
      <c r="F2135">
        <v>4059600</v>
      </c>
      <c r="G2135">
        <v>2</v>
      </c>
      <c r="H2135" t="s">
        <v>93</v>
      </c>
      <c r="I2135" t="s">
        <v>493</v>
      </c>
      <c r="J2135">
        <v>98</v>
      </c>
      <c r="K2135" t="s">
        <v>2574</v>
      </c>
      <c r="L2135">
        <v>68.599999999999994</v>
      </c>
      <c r="O2135" t="s">
        <v>27</v>
      </c>
      <c r="P2135" t="s">
        <v>24</v>
      </c>
      <c r="Q2135" t="s">
        <v>2574</v>
      </c>
      <c r="R2135">
        <v>56.8</v>
      </c>
      <c r="S2135">
        <v>-167.38333333329999</v>
      </c>
      <c r="T2135" t="s">
        <v>36</v>
      </c>
      <c r="U2135" t="s">
        <v>1894</v>
      </c>
      <c r="V2135" s="13" t="s">
        <v>30</v>
      </c>
      <c r="W2135" t="s">
        <v>30</v>
      </c>
    </row>
    <row r="2136" spans="1:23" x14ac:dyDescent="0.2">
      <c r="A2136" t="s">
        <v>24</v>
      </c>
      <c r="B2136" s="12">
        <v>40720</v>
      </c>
      <c r="C2136">
        <v>6</v>
      </c>
      <c r="D2136">
        <v>2011</v>
      </c>
      <c r="E2136" t="s">
        <v>24</v>
      </c>
      <c r="F2136">
        <v>4082652</v>
      </c>
      <c r="G2136">
        <v>1</v>
      </c>
      <c r="H2136" t="s">
        <v>25</v>
      </c>
      <c r="I2136" t="s">
        <v>43</v>
      </c>
      <c r="J2136">
        <v>379</v>
      </c>
      <c r="K2136" t="s">
        <v>2574</v>
      </c>
      <c r="L2136">
        <v>124.5</v>
      </c>
      <c r="N2136">
        <v>39</v>
      </c>
      <c r="O2136" t="s">
        <v>27</v>
      </c>
      <c r="P2136" t="s">
        <v>24</v>
      </c>
      <c r="Q2136" t="s">
        <v>2377</v>
      </c>
      <c r="R2136">
        <v>59.8966666667</v>
      </c>
      <c r="S2136">
        <v>-178.89166666669999</v>
      </c>
      <c r="T2136" t="s">
        <v>44</v>
      </c>
      <c r="U2136" t="s">
        <v>40</v>
      </c>
      <c r="W2136" t="s">
        <v>29</v>
      </c>
    </row>
    <row r="2137" spans="1:23" x14ac:dyDescent="0.2">
      <c r="A2137" t="s">
        <v>24</v>
      </c>
      <c r="B2137" s="12">
        <v>40721</v>
      </c>
      <c r="C2137">
        <v>6</v>
      </c>
      <c r="D2137">
        <v>2011</v>
      </c>
      <c r="E2137" t="s">
        <v>24</v>
      </c>
      <c r="F2137">
        <v>4060606</v>
      </c>
      <c r="G2137">
        <v>1</v>
      </c>
      <c r="H2137" t="s">
        <v>107</v>
      </c>
      <c r="I2137" t="s">
        <v>201</v>
      </c>
      <c r="J2137">
        <v>1280</v>
      </c>
      <c r="K2137" t="s">
        <v>2377</v>
      </c>
      <c r="L2137">
        <v>217.5</v>
      </c>
      <c r="N2137">
        <v>41</v>
      </c>
      <c r="O2137" t="s">
        <v>27</v>
      </c>
      <c r="P2137" t="s">
        <v>24</v>
      </c>
      <c r="Q2137" t="s">
        <v>2377</v>
      </c>
      <c r="R2137">
        <v>61.123333333300003</v>
      </c>
      <c r="S2137">
        <v>-146.36500000000001</v>
      </c>
      <c r="T2137" t="s">
        <v>56</v>
      </c>
      <c r="U2137" t="s">
        <v>40</v>
      </c>
      <c r="W2137" t="s">
        <v>29</v>
      </c>
    </row>
    <row r="2138" spans="1:23" x14ac:dyDescent="0.2">
      <c r="A2138" t="s">
        <v>24</v>
      </c>
      <c r="B2138" s="12">
        <v>40721</v>
      </c>
      <c r="C2138">
        <v>6</v>
      </c>
      <c r="D2138">
        <v>2011</v>
      </c>
      <c r="E2138" t="s">
        <v>24</v>
      </c>
      <c r="F2138">
        <v>4064520</v>
      </c>
      <c r="G2138">
        <v>1</v>
      </c>
      <c r="H2138" t="s">
        <v>107</v>
      </c>
      <c r="I2138" t="s">
        <v>1551</v>
      </c>
      <c r="K2138" t="s">
        <v>3723</v>
      </c>
      <c r="O2138" t="s">
        <v>27</v>
      </c>
      <c r="P2138" t="s">
        <v>24</v>
      </c>
      <c r="Q2138" t="s">
        <v>2377</v>
      </c>
      <c r="R2138">
        <v>59.632510000000003</v>
      </c>
      <c r="S2138">
        <v>-151.53280000000001</v>
      </c>
      <c r="T2138" t="s">
        <v>50</v>
      </c>
      <c r="U2138" t="s">
        <v>40</v>
      </c>
      <c r="V2138" s="13" t="s">
        <v>42</v>
      </c>
      <c r="W2138" t="s">
        <v>29</v>
      </c>
    </row>
    <row r="2139" spans="1:23" x14ac:dyDescent="0.2">
      <c r="A2139" t="s">
        <v>24</v>
      </c>
      <c r="B2139" s="12">
        <v>40722</v>
      </c>
      <c r="C2139">
        <v>6</v>
      </c>
      <c r="D2139">
        <v>2011</v>
      </c>
      <c r="E2139" t="s">
        <v>24</v>
      </c>
      <c r="F2139">
        <v>4060980</v>
      </c>
      <c r="G2139">
        <v>1</v>
      </c>
      <c r="H2139" t="s">
        <v>107</v>
      </c>
      <c r="I2139" t="s">
        <v>1552</v>
      </c>
      <c r="J2139">
        <v>18</v>
      </c>
      <c r="K2139" t="s">
        <v>2574</v>
      </c>
      <c r="L2139">
        <v>69.3</v>
      </c>
      <c r="O2139" t="s">
        <v>27</v>
      </c>
      <c r="P2139" t="s">
        <v>24</v>
      </c>
      <c r="Q2139" t="s">
        <v>2377</v>
      </c>
      <c r="R2139">
        <v>70.484729999999999</v>
      </c>
      <c r="S2139">
        <v>-149.95670000000001</v>
      </c>
      <c r="T2139" t="s">
        <v>136</v>
      </c>
      <c r="U2139" t="s">
        <v>40</v>
      </c>
      <c r="V2139" s="13" t="s">
        <v>42</v>
      </c>
      <c r="W2139" t="s">
        <v>29</v>
      </c>
    </row>
    <row r="2140" spans="1:23" x14ac:dyDescent="0.2">
      <c r="A2140" t="s">
        <v>24</v>
      </c>
      <c r="B2140" s="12">
        <v>40723</v>
      </c>
      <c r="C2140">
        <v>6</v>
      </c>
      <c r="D2140">
        <v>2011</v>
      </c>
      <c r="E2140" t="s">
        <v>24</v>
      </c>
      <c r="F2140">
        <v>4063320</v>
      </c>
      <c r="G2140">
        <v>1</v>
      </c>
      <c r="H2140" t="s">
        <v>25</v>
      </c>
      <c r="I2140" t="s">
        <v>1553</v>
      </c>
      <c r="J2140">
        <v>17</v>
      </c>
      <c r="K2140" t="s">
        <v>2574</v>
      </c>
      <c r="L2140">
        <v>32.799999999999997</v>
      </c>
      <c r="N2140">
        <v>40</v>
      </c>
      <c r="O2140" t="s">
        <v>27</v>
      </c>
      <c r="P2140" t="s">
        <v>24</v>
      </c>
      <c r="Q2140" t="s">
        <v>2377</v>
      </c>
      <c r="R2140">
        <v>59.632510000000003</v>
      </c>
      <c r="S2140">
        <v>-151.53280000000001</v>
      </c>
      <c r="T2140" t="s">
        <v>58</v>
      </c>
      <c r="U2140" t="s">
        <v>1894</v>
      </c>
      <c r="W2140" t="s">
        <v>30</v>
      </c>
    </row>
    <row r="2141" spans="1:23" x14ac:dyDescent="0.2">
      <c r="A2141" t="s">
        <v>24</v>
      </c>
      <c r="B2141" s="12">
        <v>40723</v>
      </c>
      <c r="C2141">
        <v>6</v>
      </c>
      <c r="D2141">
        <v>2011</v>
      </c>
      <c r="E2141" t="s">
        <v>24</v>
      </c>
      <c r="F2141">
        <v>4071866</v>
      </c>
      <c r="G2141">
        <v>1</v>
      </c>
      <c r="H2141" t="s">
        <v>107</v>
      </c>
      <c r="I2141" t="s">
        <v>1554</v>
      </c>
      <c r="J2141">
        <v>82</v>
      </c>
      <c r="K2141" t="s">
        <v>2574</v>
      </c>
      <c r="L2141">
        <v>78.5</v>
      </c>
      <c r="N2141">
        <v>15</v>
      </c>
      <c r="O2141" t="s">
        <v>27</v>
      </c>
      <c r="P2141" t="s">
        <v>24</v>
      </c>
      <c r="Q2141" t="s">
        <v>2377</v>
      </c>
      <c r="R2141">
        <v>58.184170000000002</v>
      </c>
      <c r="S2141">
        <v>-134.20779999999999</v>
      </c>
      <c r="T2141" t="s">
        <v>44</v>
      </c>
      <c r="U2141" t="s">
        <v>40</v>
      </c>
      <c r="W2141" t="s">
        <v>29</v>
      </c>
    </row>
    <row r="2142" spans="1:23" x14ac:dyDescent="0.2">
      <c r="A2142" t="s">
        <v>24</v>
      </c>
      <c r="B2142" s="12">
        <v>40723</v>
      </c>
      <c r="C2142">
        <v>6</v>
      </c>
      <c r="D2142">
        <v>2011</v>
      </c>
      <c r="E2142" t="s">
        <v>24</v>
      </c>
      <c r="F2142">
        <v>4196894</v>
      </c>
      <c r="G2142">
        <v>1</v>
      </c>
      <c r="H2142" t="s">
        <v>25</v>
      </c>
      <c r="I2142" t="s">
        <v>672</v>
      </c>
      <c r="J2142">
        <v>394</v>
      </c>
      <c r="K2142" t="s">
        <v>2574</v>
      </c>
      <c r="L2142">
        <v>149.6</v>
      </c>
      <c r="O2142" t="s">
        <v>27</v>
      </c>
      <c r="P2142" t="s">
        <v>24</v>
      </c>
      <c r="Q2142" t="s">
        <v>2574</v>
      </c>
      <c r="R2142">
        <v>54.566666666700002</v>
      </c>
      <c r="S2142">
        <v>-165.45</v>
      </c>
      <c r="T2142" t="s">
        <v>50</v>
      </c>
      <c r="U2142" t="s">
        <v>40</v>
      </c>
      <c r="W2142" t="s">
        <v>29</v>
      </c>
    </row>
    <row r="2143" spans="1:23" x14ac:dyDescent="0.2">
      <c r="A2143" t="s">
        <v>24</v>
      </c>
      <c r="B2143" s="12">
        <v>40724</v>
      </c>
      <c r="C2143">
        <v>6</v>
      </c>
      <c r="D2143">
        <v>2011</v>
      </c>
      <c r="E2143" t="s">
        <v>24</v>
      </c>
      <c r="F2143">
        <v>4064463</v>
      </c>
      <c r="G2143">
        <v>1</v>
      </c>
      <c r="H2143" t="s">
        <v>25</v>
      </c>
      <c r="I2143" t="s">
        <v>1555</v>
      </c>
      <c r="J2143">
        <v>17</v>
      </c>
      <c r="K2143" t="s">
        <v>2574</v>
      </c>
      <c r="L2143">
        <v>32.4</v>
      </c>
      <c r="N2143">
        <v>42</v>
      </c>
      <c r="O2143" t="s">
        <v>27</v>
      </c>
      <c r="P2143" t="s">
        <v>24</v>
      </c>
      <c r="Q2143" t="s">
        <v>2377</v>
      </c>
      <c r="R2143">
        <v>59.528689999999997</v>
      </c>
      <c r="S2143">
        <v>-152.33500000000001</v>
      </c>
      <c r="T2143" t="s">
        <v>56</v>
      </c>
      <c r="U2143" t="s">
        <v>40</v>
      </c>
      <c r="W2143" t="s">
        <v>29</v>
      </c>
    </row>
    <row r="2144" spans="1:23" x14ac:dyDescent="0.2">
      <c r="A2144" t="s">
        <v>24</v>
      </c>
      <c r="B2144" s="12">
        <v>40724</v>
      </c>
      <c r="C2144">
        <v>6</v>
      </c>
      <c r="D2144">
        <v>2011</v>
      </c>
      <c r="E2144" t="s">
        <v>24</v>
      </c>
      <c r="F2144">
        <v>4070504</v>
      </c>
      <c r="G2144">
        <v>1</v>
      </c>
      <c r="H2144" t="s">
        <v>62</v>
      </c>
      <c r="I2144" t="s">
        <v>1431</v>
      </c>
      <c r="K2144" t="s">
        <v>3723</v>
      </c>
      <c r="L2144">
        <v>65</v>
      </c>
      <c r="O2144" t="s">
        <v>27</v>
      </c>
      <c r="P2144" t="s">
        <v>24</v>
      </c>
      <c r="Q2144" t="s">
        <v>2377</v>
      </c>
      <c r="R2144">
        <v>59.601666666699998</v>
      </c>
      <c r="S2144">
        <v>-151.42166666669999</v>
      </c>
      <c r="T2144" t="s">
        <v>58</v>
      </c>
      <c r="U2144" t="s">
        <v>1894</v>
      </c>
      <c r="W2144" t="s">
        <v>30</v>
      </c>
    </row>
    <row r="2145" spans="1:23" x14ac:dyDescent="0.2">
      <c r="A2145" t="s">
        <v>24</v>
      </c>
      <c r="B2145" s="12">
        <v>40724</v>
      </c>
      <c r="C2145">
        <v>6</v>
      </c>
      <c r="D2145">
        <v>2011</v>
      </c>
      <c r="E2145" t="s">
        <v>24</v>
      </c>
      <c r="F2145">
        <v>4073381</v>
      </c>
      <c r="G2145">
        <v>1</v>
      </c>
      <c r="H2145" t="s">
        <v>107</v>
      </c>
      <c r="I2145" t="s">
        <v>182</v>
      </c>
      <c r="J2145">
        <v>11</v>
      </c>
      <c r="K2145" t="s">
        <v>2574</v>
      </c>
      <c r="L2145">
        <v>32</v>
      </c>
      <c r="N2145">
        <v>15</v>
      </c>
      <c r="O2145" t="s">
        <v>27</v>
      </c>
      <c r="P2145" t="s">
        <v>24</v>
      </c>
      <c r="Q2145" t="s">
        <v>2377</v>
      </c>
      <c r="R2145">
        <v>60.058059999999998</v>
      </c>
      <c r="S2145">
        <v>-151.66309999999999</v>
      </c>
      <c r="T2145" t="s">
        <v>44</v>
      </c>
      <c r="U2145" t="s">
        <v>40</v>
      </c>
      <c r="W2145" t="s">
        <v>29</v>
      </c>
    </row>
    <row r="2146" spans="1:23" x14ac:dyDescent="0.2">
      <c r="A2146" t="s">
        <v>24</v>
      </c>
      <c r="B2146" s="12">
        <v>40725</v>
      </c>
      <c r="C2146">
        <v>7</v>
      </c>
      <c r="D2146">
        <v>2011</v>
      </c>
      <c r="E2146" t="s">
        <v>24</v>
      </c>
      <c r="F2146">
        <v>4117750</v>
      </c>
      <c r="G2146">
        <v>1</v>
      </c>
      <c r="H2146" t="s">
        <v>25</v>
      </c>
      <c r="I2146" t="s">
        <v>654</v>
      </c>
      <c r="J2146">
        <v>1658</v>
      </c>
      <c r="K2146" t="s">
        <v>2377</v>
      </c>
      <c r="L2146">
        <v>218.2</v>
      </c>
      <c r="O2146" t="s">
        <v>27</v>
      </c>
      <c r="P2146" t="s">
        <v>24</v>
      </c>
      <c r="Q2146" t="s">
        <v>2574</v>
      </c>
      <c r="R2146">
        <v>52.668333333299998</v>
      </c>
      <c r="S2146">
        <v>-168.8683333333</v>
      </c>
      <c r="T2146" t="s">
        <v>50</v>
      </c>
      <c r="U2146" t="s">
        <v>40</v>
      </c>
      <c r="V2146" s="13" t="s">
        <v>42</v>
      </c>
      <c r="W2146" t="s">
        <v>29</v>
      </c>
    </row>
    <row r="2147" spans="1:23" x14ac:dyDescent="0.2">
      <c r="A2147" t="s">
        <v>24</v>
      </c>
      <c r="B2147" s="12">
        <v>40726</v>
      </c>
      <c r="C2147">
        <v>7</v>
      </c>
      <c r="D2147">
        <v>2011</v>
      </c>
      <c r="E2147" t="s">
        <v>315</v>
      </c>
      <c r="F2147">
        <v>4078351</v>
      </c>
      <c r="G2147">
        <v>1</v>
      </c>
      <c r="H2147" t="s">
        <v>1173</v>
      </c>
      <c r="I2147" t="s">
        <v>1556</v>
      </c>
      <c r="J2147">
        <v>8665</v>
      </c>
      <c r="K2147" t="s">
        <v>2377</v>
      </c>
      <c r="L2147">
        <v>141</v>
      </c>
      <c r="O2147" t="s">
        <v>27</v>
      </c>
      <c r="P2147" t="s">
        <v>24</v>
      </c>
      <c r="Q2147" t="s">
        <v>2574</v>
      </c>
      <c r="R2147">
        <v>53.203333333300002</v>
      </c>
      <c r="S2147">
        <v>-156.1783333333</v>
      </c>
      <c r="T2147" t="s">
        <v>56</v>
      </c>
      <c r="U2147" t="s">
        <v>40</v>
      </c>
      <c r="W2147" t="s">
        <v>29</v>
      </c>
    </row>
    <row r="2148" spans="1:23" x14ac:dyDescent="0.2">
      <c r="A2148" t="s">
        <v>24</v>
      </c>
      <c r="B2148" s="12">
        <v>40727</v>
      </c>
      <c r="C2148">
        <v>7</v>
      </c>
      <c r="D2148">
        <v>2011</v>
      </c>
      <c r="E2148" t="s">
        <v>24</v>
      </c>
      <c r="F2148">
        <v>4067381</v>
      </c>
      <c r="G2148">
        <v>1</v>
      </c>
      <c r="I2148" t="s">
        <v>1557</v>
      </c>
      <c r="K2148" t="s">
        <v>3723</v>
      </c>
      <c r="L2148">
        <v>36</v>
      </c>
      <c r="N2148">
        <v>46</v>
      </c>
      <c r="O2148" t="s">
        <v>27</v>
      </c>
      <c r="P2148" t="s">
        <v>24</v>
      </c>
      <c r="Q2148" t="s">
        <v>2377</v>
      </c>
      <c r="R2148">
        <v>60.961333333299997</v>
      </c>
      <c r="S2148">
        <v>-146.7522833333</v>
      </c>
      <c r="T2148" t="s">
        <v>36</v>
      </c>
      <c r="U2148" t="s">
        <v>40</v>
      </c>
      <c r="V2148" s="13" t="s">
        <v>30</v>
      </c>
      <c r="W2148" t="s">
        <v>29</v>
      </c>
    </row>
    <row r="2149" spans="1:23" x14ac:dyDescent="0.2">
      <c r="A2149" t="s">
        <v>24</v>
      </c>
      <c r="B2149" s="12">
        <v>40727</v>
      </c>
      <c r="C2149">
        <v>7</v>
      </c>
      <c r="D2149">
        <v>2011</v>
      </c>
      <c r="E2149" t="s">
        <v>24</v>
      </c>
      <c r="F2149">
        <v>4071494</v>
      </c>
      <c r="G2149">
        <v>1</v>
      </c>
      <c r="H2149" t="s">
        <v>107</v>
      </c>
      <c r="I2149" t="s">
        <v>641</v>
      </c>
      <c r="J2149">
        <v>17</v>
      </c>
      <c r="K2149" t="s">
        <v>2574</v>
      </c>
      <c r="L2149">
        <v>38.799999999999997</v>
      </c>
      <c r="N2149">
        <v>15</v>
      </c>
      <c r="O2149" t="s">
        <v>27</v>
      </c>
      <c r="P2149" t="s">
        <v>24</v>
      </c>
      <c r="Q2149" t="s">
        <v>2377</v>
      </c>
      <c r="R2149">
        <v>70.416666666699996</v>
      </c>
      <c r="S2149">
        <v>-148.5533333333</v>
      </c>
      <c r="T2149" t="s">
        <v>50</v>
      </c>
      <c r="U2149" t="s">
        <v>40</v>
      </c>
      <c r="V2149" s="13" t="s">
        <v>42</v>
      </c>
      <c r="W2149" t="s">
        <v>29</v>
      </c>
    </row>
    <row r="2150" spans="1:23" x14ac:dyDescent="0.2">
      <c r="A2150" t="s">
        <v>24</v>
      </c>
      <c r="B2150" s="12">
        <v>40730</v>
      </c>
      <c r="C2150">
        <v>7</v>
      </c>
      <c r="D2150">
        <v>2011</v>
      </c>
      <c r="E2150" t="s">
        <v>24</v>
      </c>
      <c r="F2150">
        <v>4071902</v>
      </c>
      <c r="G2150">
        <v>1</v>
      </c>
      <c r="H2150" t="s">
        <v>93</v>
      </c>
      <c r="I2150" t="s">
        <v>1212</v>
      </c>
      <c r="J2150">
        <v>188</v>
      </c>
      <c r="K2150" t="s">
        <v>2574</v>
      </c>
      <c r="L2150">
        <v>98.5</v>
      </c>
      <c r="O2150" t="s">
        <v>27</v>
      </c>
      <c r="P2150" t="s">
        <v>24</v>
      </c>
      <c r="Q2150" t="s">
        <v>2574</v>
      </c>
      <c r="R2150">
        <v>53.85</v>
      </c>
      <c r="S2150">
        <v>-166.5833333333</v>
      </c>
      <c r="T2150" t="s">
        <v>58</v>
      </c>
      <c r="U2150" t="s">
        <v>1894</v>
      </c>
      <c r="W2150" t="s">
        <v>30</v>
      </c>
    </row>
    <row r="2151" spans="1:23" x14ac:dyDescent="0.2">
      <c r="A2151" t="s">
        <v>24</v>
      </c>
      <c r="B2151" s="12">
        <v>40730</v>
      </c>
      <c r="C2151">
        <v>7</v>
      </c>
      <c r="D2151">
        <v>2011</v>
      </c>
      <c r="E2151" t="s">
        <v>24</v>
      </c>
      <c r="F2151">
        <v>4072939</v>
      </c>
      <c r="G2151">
        <v>1</v>
      </c>
      <c r="H2151" t="s">
        <v>25</v>
      </c>
      <c r="I2151" t="s">
        <v>1394</v>
      </c>
      <c r="J2151" t="s">
        <v>35</v>
      </c>
      <c r="K2151" t="s">
        <v>2377</v>
      </c>
      <c r="L2151">
        <v>57</v>
      </c>
      <c r="N2151">
        <v>41</v>
      </c>
      <c r="O2151" t="s">
        <v>27</v>
      </c>
      <c r="P2151" t="s">
        <v>24</v>
      </c>
      <c r="Q2151" t="s">
        <v>2377</v>
      </c>
      <c r="R2151">
        <v>59.916666666700003</v>
      </c>
      <c r="S2151">
        <v>-148.44999999999999</v>
      </c>
      <c r="T2151" t="s">
        <v>36</v>
      </c>
      <c r="U2151" t="s">
        <v>1894</v>
      </c>
      <c r="V2151" s="13" t="s">
        <v>30</v>
      </c>
      <c r="W2151" t="s">
        <v>30</v>
      </c>
    </row>
    <row r="2152" spans="1:23" x14ac:dyDescent="0.2">
      <c r="A2152" t="s">
        <v>24</v>
      </c>
      <c r="B2152" s="12">
        <v>40730</v>
      </c>
      <c r="C2152">
        <v>7</v>
      </c>
      <c r="D2152">
        <v>2011</v>
      </c>
      <c r="E2152" t="s">
        <v>24</v>
      </c>
      <c r="F2152">
        <v>4079323</v>
      </c>
      <c r="G2152">
        <v>1</v>
      </c>
      <c r="H2152" t="s">
        <v>93</v>
      </c>
      <c r="I2152" t="s">
        <v>1395</v>
      </c>
      <c r="J2152">
        <v>193</v>
      </c>
      <c r="K2152" t="s">
        <v>2574</v>
      </c>
      <c r="L2152">
        <v>124.6</v>
      </c>
      <c r="O2152" t="s">
        <v>27</v>
      </c>
      <c r="P2152" t="s">
        <v>24</v>
      </c>
      <c r="Q2152" t="s">
        <v>2574</v>
      </c>
      <c r="R2152">
        <v>55.034166666700003</v>
      </c>
      <c r="S2152">
        <v>-161.94933333329999</v>
      </c>
      <c r="T2152" t="s">
        <v>44</v>
      </c>
      <c r="U2152" t="s">
        <v>40</v>
      </c>
      <c r="W2152" t="s">
        <v>29</v>
      </c>
    </row>
    <row r="2153" spans="1:23" x14ac:dyDescent="0.2">
      <c r="A2153" t="s">
        <v>24</v>
      </c>
      <c r="B2153" s="12">
        <v>40731</v>
      </c>
      <c r="C2153">
        <v>7</v>
      </c>
      <c r="D2153">
        <v>2011</v>
      </c>
      <c r="E2153" t="s">
        <v>24</v>
      </c>
      <c r="F2153">
        <v>4073232</v>
      </c>
      <c r="G2153">
        <v>1</v>
      </c>
      <c r="H2153" t="s">
        <v>25</v>
      </c>
      <c r="I2153" t="s">
        <v>120</v>
      </c>
      <c r="J2153">
        <v>188</v>
      </c>
      <c r="K2153" t="s">
        <v>2574</v>
      </c>
      <c r="L2153">
        <v>91.4</v>
      </c>
      <c r="O2153" t="s">
        <v>27</v>
      </c>
      <c r="P2153" t="s">
        <v>24</v>
      </c>
      <c r="Q2153" t="s">
        <v>2574</v>
      </c>
      <c r="R2153">
        <v>53.839333333299997</v>
      </c>
      <c r="S2153">
        <v>-166.57366666670001</v>
      </c>
      <c r="T2153" t="s">
        <v>58</v>
      </c>
      <c r="U2153" t="s">
        <v>1894</v>
      </c>
      <c r="W2153" t="s">
        <v>30</v>
      </c>
    </row>
    <row r="2154" spans="1:23" x14ac:dyDescent="0.2">
      <c r="A2154" t="s">
        <v>24</v>
      </c>
      <c r="B2154" s="12">
        <v>40731</v>
      </c>
      <c r="C2154">
        <v>7</v>
      </c>
      <c r="D2154">
        <v>2011</v>
      </c>
      <c r="E2154" t="s">
        <v>24</v>
      </c>
      <c r="F2154">
        <v>4073323</v>
      </c>
      <c r="G2154">
        <v>1</v>
      </c>
      <c r="I2154" t="s">
        <v>1557</v>
      </c>
      <c r="K2154" t="s">
        <v>3723</v>
      </c>
      <c r="L2154">
        <v>36</v>
      </c>
      <c r="N2154">
        <v>46</v>
      </c>
      <c r="O2154" t="s">
        <v>27</v>
      </c>
      <c r="P2154" t="s">
        <v>24</v>
      </c>
      <c r="Q2154" t="s">
        <v>2377</v>
      </c>
      <c r="R2154">
        <v>60.962000000000003</v>
      </c>
      <c r="S2154">
        <v>-146.75516666670001</v>
      </c>
      <c r="T2154" t="s">
        <v>58</v>
      </c>
      <c r="U2154" t="s">
        <v>1894</v>
      </c>
      <c r="V2154" s="13" t="s">
        <v>30</v>
      </c>
      <c r="W2154" t="s">
        <v>30</v>
      </c>
    </row>
    <row r="2155" spans="1:23" x14ac:dyDescent="0.2">
      <c r="A2155" t="s">
        <v>24</v>
      </c>
      <c r="B2155" s="12">
        <v>40732</v>
      </c>
      <c r="C2155">
        <v>7</v>
      </c>
      <c r="D2155">
        <v>2011</v>
      </c>
      <c r="E2155" t="s">
        <v>24</v>
      </c>
      <c r="F2155">
        <v>4079163</v>
      </c>
      <c r="G2155">
        <v>1</v>
      </c>
      <c r="H2155" t="s">
        <v>25</v>
      </c>
      <c r="I2155" t="s">
        <v>1258</v>
      </c>
      <c r="J2155">
        <v>112</v>
      </c>
      <c r="K2155" t="s">
        <v>2574</v>
      </c>
      <c r="L2155">
        <v>64.400000000000006</v>
      </c>
      <c r="O2155" t="s">
        <v>27</v>
      </c>
      <c r="P2155" t="s">
        <v>24</v>
      </c>
      <c r="Q2155" t="s">
        <v>2574</v>
      </c>
      <c r="R2155">
        <v>55.55</v>
      </c>
      <c r="S2155">
        <v>-160.8166666667</v>
      </c>
      <c r="T2155" t="s">
        <v>58</v>
      </c>
      <c r="U2155" t="s">
        <v>1894</v>
      </c>
      <c r="W2155" t="s">
        <v>30</v>
      </c>
    </row>
    <row r="2156" spans="1:23" x14ac:dyDescent="0.2">
      <c r="A2156" t="s">
        <v>24</v>
      </c>
      <c r="B2156" s="12">
        <v>40733</v>
      </c>
      <c r="C2156">
        <v>7</v>
      </c>
      <c r="D2156">
        <v>2011</v>
      </c>
      <c r="E2156" t="s">
        <v>24</v>
      </c>
      <c r="F2156">
        <v>1086028</v>
      </c>
      <c r="G2156">
        <v>1</v>
      </c>
      <c r="H2156" t="s">
        <v>101</v>
      </c>
      <c r="I2156" t="s">
        <v>1558</v>
      </c>
      <c r="J2156">
        <v>4076</v>
      </c>
      <c r="K2156" t="s">
        <v>2377</v>
      </c>
      <c r="L2156">
        <v>275.2</v>
      </c>
      <c r="N2156">
        <v>13</v>
      </c>
      <c r="O2156" t="s">
        <v>27</v>
      </c>
      <c r="P2156" t="s">
        <v>24</v>
      </c>
      <c r="Q2156" t="s">
        <v>2377</v>
      </c>
      <c r="R2156">
        <v>58.899500000000003</v>
      </c>
      <c r="S2156">
        <v>-158.59031666670001</v>
      </c>
      <c r="T2156" t="s">
        <v>80</v>
      </c>
      <c r="U2156" t="s">
        <v>40</v>
      </c>
      <c r="W2156" t="s">
        <v>29</v>
      </c>
    </row>
    <row r="2157" spans="1:23" x14ac:dyDescent="0.2">
      <c r="A2157" t="s">
        <v>24</v>
      </c>
      <c r="B2157" s="12">
        <v>40733</v>
      </c>
      <c r="C2157">
        <v>7</v>
      </c>
      <c r="D2157">
        <v>2011</v>
      </c>
      <c r="E2157" t="s">
        <v>24</v>
      </c>
      <c r="F2157">
        <v>4086028</v>
      </c>
      <c r="G2157">
        <v>1</v>
      </c>
      <c r="H2157" t="s">
        <v>93</v>
      </c>
      <c r="I2157" t="s">
        <v>464</v>
      </c>
      <c r="J2157">
        <v>193</v>
      </c>
      <c r="K2157" t="s">
        <v>2574</v>
      </c>
      <c r="L2157">
        <v>106.3</v>
      </c>
      <c r="N2157">
        <v>48</v>
      </c>
      <c r="O2157" t="s">
        <v>27</v>
      </c>
      <c r="P2157" t="s">
        <v>24</v>
      </c>
      <c r="Q2157" t="s">
        <v>2377</v>
      </c>
      <c r="R2157">
        <v>58.899500000000003</v>
      </c>
      <c r="S2157">
        <v>-158.59031666670001</v>
      </c>
      <c r="T2157" t="s">
        <v>80</v>
      </c>
      <c r="U2157" t="s">
        <v>40</v>
      </c>
      <c r="W2157" t="s">
        <v>29</v>
      </c>
    </row>
    <row r="2158" spans="1:23" x14ac:dyDescent="0.2">
      <c r="A2158" t="s">
        <v>24</v>
      </c>
      <c r="B2158" s="12">
        <v>40733</v>
      </c>
      <c r="C2158">
        <v>7</v>
      </c>
      <c r="D2158">
        <v>2011</v>
      </c>
      <c r="E2158" t="s">
        <v>24</v>
      </c>
      <c r="F2158">
        <v>4086366</v>
      </c>
      <c r="G2158">
        <v>1</v>
      </c>
      <c r="H2158" t="s">
        <v>25</v>
      </c>
      <c r="I2158" t="s">
        <v>258</v>
      </c>
      <c r="J2158">
        <v>3732</v>
      </c>
      <c r="K2158" t="s">
        <v>2377</v>
      </c>
      <c r="L2158">
        <v>308.39999999999998</v>
      </c>
      <c r="N2158">
        <v>49</v>
      </c>
      <c r="O2158" t="s">
        <v>27</v>
      </c>
      <c r="P2158" t="s">
        <v>24</v>
      </c>
      <c r="Q2158" t="s">
        <v>2377</v>
      </c>
      <c r="R2158">
        <v>59.643333333299999</v>
      </c>
      <c r="S2158">
        <v>-177.62583333329999</v>
      </c>
      <c r="T2158" t="s">
        <v>44</v>
      </c>
      <c r="U2158" t="s">
        <v>40</v>
      </c>
      <c r="W2158" t="s">
        <v>29</v>
      </c>
    </row>
    <row r="2159" spans="1:23" x14ac:dyDescent="0.2">
      <c r="A2159" t="s">
        <v>24</v>
      </c>
      <c r="B2159" s="12">
        <v>40733</v>
      </c>
      <c r="C2159">
        <v>7</v>
      </c>
      <c r="D2159">
        <v>2011</v>
      </c>
      <c r="E2159" t="s">
        <v>24</v>
      </c>
      <c r="F2159">
        <v>4094284</v>
      </c>
      <c r="G2159">
        <v>1</v>
      </c>
      <c r="H2159" t="s">
        <v>107</v>
      </c>
      <c r="I2159" t="s">
        <v>772</v>
      </c>
      <c r="J2159">
        <v>94</v>
      </c>
      <c r="K2159" t="s">
        <v>2574</v>
      </c>
      <c r="L2159">
        <v>87</v>
      </c>
      <c r="O2159" t="s">
        <v>27</v>
      </c>
      <c r="P2159" t="s">
        <v>24</v>
      </c>
      <c r="Q2159" t="s">
        <v>2574</v>
      </c>
      <c r="R2159">
        <v>55.439572166700003</v>
      </c>
      <c r="S2159">
        <v>-131.838075</v>
      </c>
      <c r="T2159" t="s">
        <v>399</v>
      </c>
      <c r="U2159" t="s">
        <v>40</v>
      </c>
      <c r="W2159" t="s">
        <v>29</v>
      </c>
    </row>
    <row r="2160" spans="1:23" x14ac:dyDescent="0.2">
      <c r="A2160" t="s">
        <v>24</v>
      </c>
      <c r="B2160" s="12">
        <v>40734</v>
      </c>
      <c r="C2160">
        <v>7</v>
      </c>
      <c r="D2160">
        <v>2011</v>
      </c>
      <c r="E2160" t="s">
        <v>24</v>
      </c>
      <c r="F2160">
        <v>4080491</v>
      </c>
      <c r="G2160">
        <v>1</v>
      </c>
      <c r="H2160" t="s">
        <v>25</v>
      </c>
      <c r="I2160" t="s">
        <v>1559</v>
      </c>
      <c r="J2160">
        <v>33</v>
      </c>
      <c r="K2160" t="s">
        <v>2574</v>
      </c>
      <c r="L2160">
        <v>49.8</v>
      </c>
      <c r="O2160" t="s">
        <v>27</v>
      </c>
      <c r="P2160" t="s">
        <v>24</v>
      </c>
      <c r="Q2160" t="s">
        <v>2574</v>
      </c>
      <c r="R2160">
        <v>55.221333333300002</v>
      </c>
      <c r="S2160">
        <v>-131.68616666669999</v>
      </c>
      <c r="T2160" t="s">
        <v>80</v>
      </c>
      <c r="U2160" t="s">
        <v>1894</v>
      </c>
      <c r="V2160" s="13" t="s">
        <v>30</v>
      </c>
      <c r="W2160" t="s">
        <v>30</v>
      </c>
    </row>
    <row r="2161" spans="1:23" x14ac:dyDescent="0.2">
      <c r="A2161" t="s">
        <v>24</v>
      </c>
      <c r="B2161" s="12">
        <v>40734</v>
      </c>
      <c r="C2161">
        <v>7</v>
      </c>
      <c r="D2161">
        <v>2011</v>
      </c>
      <c r="E2161" t="s">
        <v>24</v>
      </c>
      <c r="F2161">
        <v>4086492</v>
      </c>
      <c r="G2161">
        <v>1</v>
      </c>
      <c r="H2161" t="s">
        <v>25</v>
      </c>
      <c r="I2161" t="s">
        <v>1560</v>
      </c>
      <c r="J2161">
        <v>4555</v>
      </c>
      <c r="K2161" t="s">
        <v>2377</v>
      </c>
      <c r="L2161">
        <v>344</v>
      </c>
      <c r="O2161" t="s">
        <v>27</v>
      </c>
      <c r="P2161" t="s">
        <v>24</v>
      </c>
      <c r="Q2161" t="s">
        <v>2574</v>
      </c>
      <c r="R2161">
        <v>56.633333333300001</v>
      </c>
      <c r="S2161">
        <v>-170.9333333333</v>
      </c>
      <c r="T2161" t="s">
        <v>399</v>
      </c>
      <c r="U2161" t="s">
        <v>40</v>
      </c>
      <c r="W2161" t="s">
        <v>29</v>
      </c>
    </row>
    <row r="2162" spans="1:23" x14ac:dyDescent="0.2">
      <c r="A2162" t="s">
        <v>24</v>
      </c>
      <c r="B2162" s="12">
        <v>40736</v>
      </c>
      <c r="C2162">
        <v>7</v>
      </c>
      <c r="D2162">
        <v>2011</v>
      </c>
      <c r="E2162" t="s">
        <v>24</v>
      </c>
      <c r="F2162">
        <v>4078809</v>
      </c>
      <c r="G2162">
        <v>1</v>
      </c>
      <c r="H2162" t="s">
        <v>107</v>
      </c>
      <c r="I2162" t="s">
        <v>850</v>
      </c>
      <c r="K2162" t="s">
        <v>3723</v>
      </c>
      <c r="O2162" t="s">
        <v>27</v>
      </c>
      <c r="P2162" t="s">
        <v>24</v>
      </c>
      <c r="Q2162" t="s">
        <v>2377</v>
      </c>
      <c r="R2162">
        <v>61.12473</v>
      </c>
      <c r="S2162">
        <v>-146.34639999999999</v>
      </c>
      <c r="T2162" t="s">
        <v>80</v>
      </c>
      <c r="U2162" t="s">
        <v>40</v>
      </c>
      <c r="W2162" t="s">
        <v>29</v>
      </c>
    </row>
    <row r="2163" spans="1:23" x14ac:dyDescent="0.2">
      <c r="A2163" t="s">
        <v>24</v>
      </c>
      <c r="B2163" s="12">
        <v>40736</v>
      </c>
      <c r="C2163">
        <v>7</v>
      </c>
      <c r="D2163">
        <v>2011</v>
      </c>
      <c r="E2163" t="s">
        <v>24</v>
      </c>
      <c r="F2163">
        <v>4207630</v>
      </c>
      <c r="G2163">
        <v>1</v>
      </c>
      <c r="H2163" t="s">
        <v>25</v>
      </c>
      <c r="I2163" t="s">
        <v>61</v>
      </c>
      <c r="J2163">
        <v>1789</v>
      </c>
      <c r="K2163" t="s">
        <v>2377</v>
      </c>
      <c r="L2163">
        <v>267</v>
      </c>
      <c r="N2163">
        <v>45</v>
      </c>
      <c r="O2163" t="s">
        <v>27</v>
      </c>
      <c r="P2163" t="s">
        <v>24</v>
      </c>
      <c r="Q2163" t="s">
        <v>2377</v>
      </c>
      <c r="R2163">
        <v>59.9116666667</v>
      </c>
      <c r="S2163">
        <v>-175.76</v>
      </c>
      <c r="T2163" t="s">
        <v>44</v>
      </c>
      <c r="U2163" t="s">
        <v>40</v>
      </c>
      <c r="W2163" t="s">
        <v>29</v>
      </c>
    </row>
    <row r="2164" spans="1:23" x14ac:dyDescent="0.2">
      <c r="A2164" t="s">
        <v>24</v>
      </c>
      <c r="B2164" s="12">
        <v>40737</v>
      </c>
      <c r="C2164">
        <v>7</v>
      </c>
      <c r="D2164">
        <v>2011</v>
      </c>
      <c r="E2164" t="s">
        <v>24</v>
      </c>
      <c r="F2164">
        <v>4080252</v>
      </c>
      <c r="G2164">
        <v>1</v>
      </c>
      <c r="H2164" t="s">
        <v>25</v>
      </c>
      <c r="I2164" t="s">
        <v>1561</v>
      </c>
      <c r="J2164">
        <v>40</v>
      </c>
      <c r="K2164" t="s">
        <v>2574</v>
      </c>
      <c r="L2164">
        <v>49.9</v>
      </c>
      <c r="N2164">
        <v>68</v>
      </c>
      <c r="O2164" t="s">
        <v>27</v>
      </c>
      <c r="P2164" t="s">
        <v>24</v>
      </c>
      <c r="Q2164" t="s">
        <v>2377</v>
      </c>
      <c r="R2164">
        <v>61.12473</v>
      </c>
      <c r="S2164">
        <v>-146.34639999999999</v>
      </c>
      <c r="T2164" t="s">
        <v>36</v>
      </c>
      <c r="U2164" t="s">
        <v>1894</v>
      </c>
      <c r="V2164" s="13" t="s">
        <v>30</v>
      </c>
      <c r="W2164" t="s">
        <v>30</v>
      </c>
    </row>
    <row r="2165" spans="1:23" x14ac:dyDescent="0.2">
      <c r="A2165" t="s">
        <v>24</v>
      </c>
      <c r="B2165" s="12">
        <v>40737</v>
      </c>
      <c r="C2165">
        <v>7</v>
      </c>
      <c r="D2165">
        <v>2011</v>
      </c>
      <c r="E2165" t="s">
        <v>24</v>
      </c>
      <c r="F2165">
        <v>4133204</v>
      </c>
      <c r="G2165">
        <v>2</v>
      </c>
      <c r="H2165" t="s">
        <v>25</v>
      </c>
      <c r="I2165" t="s">
        <v>1562</v>
      </c>
      <c r="J2165">
        <v>23</v>
      </c>
      <c r="K2165" t="s">
        <v>2574</v>
      </c>
      <c r="L2165">
        <v>39.1</v>
      </c>
      <c r="O2165" t="s">
        <v>27</v>
      </c>
      <c r="P2165" t="s">
        <v>24</v>
      </c>
      <c r="Q2165" t="s">
        <v>2574</v>
      </c>
      <c r="R2165">
        <v>57.046390000000002</v>
      </c>
      <c r="S2165">
        <v>-135.33860000000001</v>
      </c>
      <c r="T2165" t="s">
        <v>239</v>
      </c>
      <c r="U2165" t="s">
        <v>40</v>
      </c>
      <c r="V2165" s="13" t="s">
        <v>42</v>
      </c>
      <c r="W2165" t="s">
        <v>29</v>
      </c>
    </row>
    <row r="2166" spans="1:23" x14ac:dyDescent="0.2">
      <c r="A2166" t="s">
        <v>24</v>
      </c>
      <c r="B2166" s="12">
        <v>40737</v>
      </c>
      <c r="C2166">
        <v>7</v>
      </c>
      <c r="D2166">
        <v>2011</v>
      </c>
      <c r="E2166" t="s">
        <v>24</v>
      </c>
      <c r="F2166">
        <v>4250807</v>
      </c>
      <c r="G2166">
        <v>1</v>
      </c>
      <c r="H2166" t="s">
        <v>25</v>
      </c>
      <c r="I2166" t="s">
        <v>55</v>
      </c>
      <c r="J2166">
        <v>2266</v>
      </c>
      <c r="K2166" t="s">
        <v>2377</v>
      </c>
      <c r="L2166">
        <v>266</v>
      </c>
      <c r="O2166" t="s">
        <v>27</v>
      </c>
      <c r="P2166" t="s">
        <v>24</v>
      </c>
      <c r="Q2166" t="s">
        <v>2574</v>
      </c>
      <c r="R2166">
        <v>53.877777833300001</v>
      </c>
      <c r="S2166">
        <v>-166.57777783329999</v>
      </c>
      <c r="T2166" t="s">
        <v>56</v>
      </c>
      <c r="U2166" t="s">
        <v>40</v>
      </c>
      <c r="W2166" t="s">
        <v>29</v>
      </c>
    </row>
    <row r="2167" spans="1:23" x14ac:dyDescent="0.2">
      <c r="A2167" t="s">
        <v>24</v>
      </c>
      <c r="B2167" s="12">
        <v>40740</v>
      </c>
      <c r="C2167">
        <v>7</v>
      </c>
      <c r="D2167">
        <v>2011</v>
      </c>
      <c r="E2167" t="s">
        <v>24</v>
      </c>
      <c r="F2167">
        <v>4094873</v>
      </c>
      <c r="G2167">
        <v>2</v>
      </c>
      <c r="H2167" t="s">
        <v>25</v>
      </c>
      <c r="I2167" t="s">
        <v>1563</v>
      </c>
      <c r="J2167">
        <v>73</v>
      </c>
      <c r="K2167" t="s">
        <v>2574</v>
      </c>
      <c r="L2167">
        <v>52.8</v>
      </c>
      <c r="N2167">
        <v>41</v>
      </c>
      <c r="O2167" t="s">
        <v>27</v>
      </c>
      <c r="P2167" t="s">
        <v>24</v>
      </c>
      <c r="Q2167" t="s">
        <v>2377</v>
      </c>
      <c r="R2167">
        <v>60.084499999999998</v>
      </c>
      <c r="S2167">
        <v>-151.649</v>
      </c>
      <c r="T2167" t="s">
        <v>39</v>
      </c>
      <c r="U2167" t="s">
        <v>40</v>
      </c>
      <c r="W2167" t="s">
        <v>29</v>
      </c>
    </row>
    <row r="2168" spans="1:23" x14ac:dyDescent="0.2">
      <c r="A2168" t="s">
        <v>24</v>
      </c>
      <c r="B2168" s="12">
        <v>40740</v>
      </c>
      <c r="C2168">
        <v>7</v>
      </c>
      <c r="D2168">
        <v>2011</v>
      </c>
      <c r="E2168" t="s">
        <v>24</v>
      </c>
      <c r="F2168">
        <v>4095365</v>
      </c>
      <c r="G2168">
        <v>2</v>
      </c>
      <c r="H2168" t="s">
        <v>62</v>
      </c>
      <c r="I2168" t="s">
        <v>392</v>
      </c>
      <c r="K2168" t="s">
        <v>3723</v>
      </c>
      <c r="L2168">
        <v>24</v>
      </c>
      <c r="N2168">
        <v>17</v>
      </c>
      <c r="O2168" t="s">
        <v>27</v>
      </c>
      <c r="P2168" t="s">
        <v>24</v>
      </c>
      <c r="Q2168" t="s">
        <v>2377</v>
      </c>
      <c r="R2168">
        <v>59.632510000000003</v>
      </c>
      <c r="S2168">
        <v>-151.53280000000001</v>
      </c>
      <c r="T2168" t="s">
        <v>239</v>
      </c>
      <c r="U2168" t="s">
        <v>40</v>
      </c>
      <c r="V2168" s="13" t="s">
        <v>42</v>
      </c>
      <c r="W2168" t="s">
        <v>29</v>
      </c>
    </row>
    <row r="2169" spans="1:23" x14ac:dyDescent="0.2">
      <c r="A2169" t="s">
        <v>24</v>
      </c>
      <c r="B2169" s="12">
        <v>40743</v>
      </c>
      <c r="C2169">
        <v>7</v>
      </c>
      <c r="D2169">
        <v>2011</v>
      </c>
      <c r="E2169" t="s">
        <v>24</v>
      </c>
      <c r="F2169">
        <v>4088299</v>
      </c>
      <c r="G2169">
        <v>1</v>
      </c>
      <c r="H2169" t="s">
        <v>25</v>
      </c>
      <c r="I2169" t="s">
        <v>1565</v>
      </c>
      <c r="J2169">
        <v>194</v>
      </c>
      <c r="K2169" t="s">
        <v>2574</v>
      </c>
      <c r="L2169">
        <v>92.9</v>
      </c>
      <c r="O2169" t="s">
        <v>27</v>
      </c>
      <c r="P2169" t="s">
        <v>24</v>
      </c>
      <c r="Q2169" t="s">
        <v>2574</v>
      </c>
      <c r="R2169">
        <v>57.332700000000003</v>
      </c>
      <c r="S2169">
        <v>-134.80746666670001</v>
      </c>
      <c r="T2169" t="s">
        <v>80</v>
      </c>
      <c r="U2169" t="s">
        <v>1894</v>
      </c>
      <c r="V2169" s="13" t="s">
        <v>42</v>
      </c>
      <c r="W2169" t="s">
        <v>30</v>
      </c>
    </row>
    <row r="2170" spans="1:23" x14ac:dyDescent="0.2">
      <c r="A2170" t="s">
        <v>24</v>
      </c>
      <c r="B2170" s="12">
        <v>40743</v>
      </c>
      <c r="C2170">
        <v>7</v>
      </c>
      <c r="D2170">
        <v>2011</v>
      </c>
      <c r="E2170" t="s">
        <v>24</v>
      </c>
      <c r="F2170">
        <v>4121031</v>
      </c>
      <c r="G2170">
        <v>1</v>
      </c>
      <c r="H2170" t="s">
        <v>107</v>
      </c>
      <c r="I2170" t="s">
        <v>1524</v>
      </c>
      <c r="J2170">
        <v>23</v>
      </c>
      <c r="K2170" t="s">
        <v>2574</v>
      </c>
      <c r="L2170">
        <v>44</v>
      </c>
      <c r="N2170">
        <v>15</v>
      </c>
      <c r="O2170" t="s">
        <v>27</v>
      </c>
      <c r="P2170" t="s">
        <v>24</v>
      </c>
      <c r="Q2170" t="s">
        <v>2377</v>
      </c>
      <c r="R2170">
        <v>58.550164000000002</v>
      </c>
      <c r="S2170">
        <v>-135.02759800000001</v>
      </c>
      <c r="T2170" t="s">
        <v>56</v>
      </c>
      <c r="U2170" t="s">
        <v>40</v>
      </c>
      <c r="V2170" s="13" t="s">
        <v>42</v>
      </c>
      <c r="W2170" t="s">
        <v>29</v>
      </c>
    </row>
    <row r="2171" spans="1:23" x14ac:dyDescent="0.2">
      <c r="A2171" t="s">
        <v>24</v>
      </c>
      <c r="B2171" s="12">
        <v>40744</v>
      </c>
      <c r="C2171">
        <v>7</v>
      </c>
      <c r="D2171">
        <v>2011</v>
      </c>
      <c r="E2171" t="s">
        <v>24</v>
      </c>
      <c r="F2171">
        <v>4253965</v>
      </c>
      <c r="G2171">
        <v>1</v>
      </c>
      <c r="H2171" t="s">
        <v>25</v>
      </c>
      <c r="I2171" t="s">
        <v>1566</v>
      </c>
      <c r="J2171">
        <v>127</v>
      </c>
      <c r="K2171" t="s">
        <v>2574</v>
      </c>
      <c r="L2171">
        <v>72.7</v>
      </c>
      <c r="O2171" t="s">
        <v>27</v>
      </c>
      <c r="P2171" t="s">
        <v>24</v>
      </c>
      <c r="Q2171" t="s">
        <v>2574</v>
      </c>
      <c r="R2171">
        <v>53.903166666700002</v>
      </c>
      <c r="S2171">
        <v>-166.5043333333</v>
      </c>
      <c r="T2171" t="s">
        <v>80</v>
      </c>
      <c r="U2171" t="s">
        <v>40</v>
      </c>
      <c r="V2171" s="13" t="s">
        <v>42</v>
      </c>
      <c r="W2171" t="s">
        <v>29</v>
      </c>
    </row>
    <row r="2172" spans="1:23" x14ac:dyDescent="0.2">
      <c r="A2172" t="s">
        <v>24</v>
      </c>
      <c r="B2172" s="12">
        <v>40746</v>
      </c>
      <c r="C2172">
        <v>7</v>
      </c>
      <c r="D2172">
        <v>2011</v>
      </c>
      <c r="E2172" t="s">
        <v>24</v>
      </c>
      <c r="F2172">
        <v>4096335</v>
      </c>
      <c r="G2172">
        <v>1</v>
      </c>
      <c r="H2172" t="s">
        <v>226</v>
      </c>
      <c r="I2172" t="s">
        <v>1567</v>
      </c>
      <c r="J2172">
        <v>1255</v>
      </c>
      <c r="K2172" t="s">
        <v>2377</v>
      </c>
      <c r="L2172">
        <v>199.9</v>
      </c>
      <c r="N2172">
        <v>48</v>
      </c>
      <c r="O2172" t="s">
        <v>27</v>
      </c>
      <c r="P2172" t="s">
        <v>24</v>
      </c>
      <c r="Q2172" t="s">
        <v>2377</v>
      </c>
      <c r="R2172">
        <v>70.489999999999995</v>
      </c>
      <c r="S2172">
        <v>-148.69999999999999</v>
      </c>
      <c r="T2172" t="s">
        <v>39</v>
      </c>
      <c r="U2172" t="s">
        <v>40</v>
      </c>
      <c r="V2172" s="13" t="s">
        <v>42</v>
      </c>
      <c r="W2172" t="s">
        <v>29</v>
      </c>
    </row>
    <row r="2173" spans="1:23" x14ac:dyDescent="0.2">
      <c r="A2173" t="s">
        <v>24</v>
      </c>
      <c r="B2173" s="12">
        <v>40747</v>
      </c>
      <c r="C2173">
        <v>7</v>
      </c>
      <c r="D2173">
        <v>2011</v>
      </c>
      <c r="E2173" t="s">
        <v>24</v>
      </c>
      <c r="F2173">
        <v>4104432</v>
      </c>
      <c r="G2173">
        <v>1</v>
      </c>
      <c r="H2173" t="s">
        <v>107</v>
      </c>
      <c r="I2173" t="s">
        <v>1224</v>
      </c>
      <c r="J2173">
        <v>18</v>
      </c>
      <c r="K2173" t="s">
        <v>2574</v>
      </c>
      <c r="L2173">
        <v>34.200000000000003</v>
      </c>
      <c r="N2173">
        <v>50</v>
      </c>
      <c r="O2173" t="s">
        <v>27</v>
      </c>
      <c r="P2173" t="s">
        <v>24</v>
      </c>
      <c r="Q2173" t="s">
        <v>2377</v>
      </c>
      <c r="R2173">
        <v>59.632510000000003</v>
      </c>
      <c r="S2173">
        <v>-151.53280000000001</v>
      </c>
      <c r="T2173" t="s">
        <v>58</v>
      </c>
      <c r="U2173" t="s">
        <v>1894</v>
      </c>
      <c r="W2173" t="s">
        <v>30</v>
      </c>
    </row>
    <row r="2174" spans="1:23" x14ac:dyDescent="0.2">
      <c r="A2174" t="s">
        <v>24</v>
      </c>
      <c r="B2174" s="12">
        <v>40747</v>
      </c>
      <c r="C2174">
        <v>7</v>
      </c>
      <c r="D2174">
        <v>2011</v>
      </c>
      <c r="E2174" t="s">
        <v>24</v>
      </c>
      <c r="F2174">
        <v>4111610</v>
      </c>
      <c r="G2174">
        <v>1</v>
      </c>
      <c r="H2174" t="s">
        <v>107</v>
      </c>
      <c r="I2174" t="s">
        <v>118</v>
      </c>
      <c r="J2174">
        <v>95</v>
      </c>
      <c r="K2174" t="s">
        <v>2574</v>
      </c>
      <c r="L2174">
        <v>111.7</v>
      </c>
      <c r="O2174" t="s">
        <v>27</v>
      </c>
      <c r="P2174" t="s">
        <v>24</v>
      </c>
      <c r="Q2174" t="s">
        <v>2574</v>
      </c>
      <c r="R2174">
        <v>55.439572166700003</v>
      </c>
      <c r="S2174">
        <v>-131.838075</v>
      </c>
      <c r="T2174" t="s">
        <v>56</v>
      </c>
      <c r="U2174" t="s">
        <v>40</v>
      </c>
      <c r="W2174" t="s">
        <v>29</v>
      </c>
    </row>
    <row r="2175" spans="1:23" x14ac:dyDescent="0.2">
      <c r="A2175" t="s">
        <v>24</v>
      </c>
      <c r="B2175" s="12">
        <v>40748</v>
      </c>
      <c r="C2175">
        <v>7</v>
      </c>
      <c r="D2175">
        <v>2011</v>
      </c>
      <c r="E2175" t="s">
        <v>1546</v>
      </c>
      <c r="F2175">
        <v>4097804</v>
      </c>
      <c r="G2175">
        <v>1</v>
      </c>
      <c r="H2175" t="s">
        <v>107</v>
      </c>
      <c r="I2175" t="s">
        <v>1547</v>
      </c>
      <c r="J2175">
        <v>30277</v>
      </c>
      <c r="K2175" t="s">
        <v>2377</v>
      </c>
      <c r="L2175">
        <v>592.20000000000005</v>
      </c>
      <c r="N2175">
        <v>20</v>
      </c>
      <c r="O2175" t="s">
        <v>27</v>
      </c>
      <c r="P2175" t="s">
        <v>24</v>
      </c>
      <c r="Q2175" t="s">
        <v>2377</v>
      </c>
      <c r="R2175">
        <v>58.8966666667</v>
      </c>
      <c r="S2175">
        <v>-150.81166666670001</v>
      </c>
      <c r="T2175" t="s">
        <v>56</v>
      </c>
      <c r="U2175" t="s">
        <v>40</v>
      </c>
      <c r="V2175" s="13" t="s">
        <v>42</v>
      </c>
      <c r="W2175" t="s">
        <v>29</v>
      </c>
    </row>
    <row r="2176" spans="1:23" x14ac:dyDescent="0.2">
      <c r="A2176" t="s">
        <v>24</v>
      </c>
      <c r="B2176" s="12">
        <v>40749</v>
      </c>
      <c r="C2176">
        <v>7</v>
      </c>
      <c r="D2176">
        <v>2011</v>
      </c>
      <c r="E2176" t="s">
        <v>24</v>
      </c>
      <c r="F2176">
        <v>4097812</v>
      </c>
      <c r="G2176">
        <v>1</v>
      </c>
      <c r="H2176" t="s">
        <v>107</v>
      </c>
      <c r="I2176" t="s">
        <v>1568</v>
      </c>
      <c r="J2176">
        <v>115875</v>
      </c>
      <c r="K2176" t="s">
        <v>2377</v>
      </c>
      <c r="L2176">
        <v>946</v>
      </c>
      <c r="O2176" t="s">
        <v>27</v>
      </c>
      <c r="P2176" t="s">
        <v>24</v>
      </c>
      <c r="Q2176" t="s">
        <v>2574</v>
      </c>
      <c r="R2176">
        <v>56.163333333300002</v>
      </c>
      <c r="S2176">
        <v>-134.36166666669999</v>
      </c>
      <c r="T2176" t="s">
        <v>44</v>
      </c>
      <c r="U2176" t="s">
        <v>40</v>
      </c>
      <c r="W2176" t="s">
        <v>29</v>
      </c>
    </row>
    <row r="2177" spans="1:23" x14ac:dyDescent="0.2">
      <c r="A2177" t="s">
        <v>24</v>
      </c>
      <c r="B2177" s="12">
        <v>40749</v>
      </c>
      <c r="C2177">
        <v>7</v>
      </c>
      <c r="D2177">
        <v>2011</v>
      </c>
      <c r="E2177" t="s">
        <v>24</v>
      </c>
      <c r="F2177">
        <v>4144631</v>
      </c>
      <c r="G2177">
        <v>1</v>
      </c>
      <c r="H2177" t="s">
        <v>25</v>
      </c>
      <c r="I2177" t="s">
        <v>618</v>
      </c>
      <c r="J2177">
        <v>31</v>
      </c>
      <c r="K2177" t="s">
        <v>2574</v>
      </c>
      <c r="L2177">
        <v>38.9</v>
      </c>
      <c r="N2177">
        <v>40</v>
      </c>
      <c r="O2177" t="s">
        <v>27</v>
      </c>
      <c r="P2177" t="s">
        <v>24</v>
      </c>
      <c r="Q2177" t="s">
        <v>2377</v>
      </c>
      <c r="R2177">
        <v>58.437083333300002</v>
      </c>
      <c r="S2177">
        <v>-151.86451666670001</v>
      </c>
      <c r="T2177" t="s">
        <v>44</v>
      </c>
      <c r="U2177" t="s">
        <v>40</v>
      </c>
      <c r="V2177" s="13" t="s">
        <v>42</v>
      </c>
      <c r="W2177" t="s">
        <v>29</v>
      </c>
    </row>
    <row r="2178" spans="1:23" x14ac:dyDescent="0.2">
      <c r="A2178" t="s">
        <v>24</v>
      </c>
      <c r="B2178" s="12">
        <v>40749</v>
      </c>
      <c r="C2178">
        <v>7</v>
      </c>
      <c r="D2178">
        <v>2011</v>
      </c>
      <c r="E2178" t="s">
        <v>1569</v>
      </c>
      <c r="F2178">
        <v>4253148</v>
      </c>
      <c r="G2178">
        <v>1</v>
      </c>
      <c r="H2178" t="s">
        <v>62</v>
      </c>
      <c r="I2178" t="s">
        <v>1570</v>
      </c>
      <c r="J2178" t="s">
        <v>35</v>
      </c>
      <c r="K2178" t="s">
        <v>2377</v>
      </c>
      <c r="L2178" t="s">
        <v>35</v>
      </c>
      <c r="O2178" t="s">
        <v>27</v>
      </c>
      <c r="P2178" t="s">
        <v>24</v>
      </c>
      <c r="Q2178" t="s">
        <v>2574</v>
      </c>
      <c r="R2178">
        <v>53.877777833300001</v>
      </c>
      <c r="S2178">
        <v>-166.57777783329999</v>
      </c>
      <c r="T2178" t="s">
        <v>80</v>
      </c>
      <c r="U2178" t="s">
        <v>40</v>
      </c>
      <c r="V2178" s="13" t="s">
        <v>42</v>
      </c>
      <c r="W2178" t="s">
        <v>29</v>
      </c>
    </row>
    <row r="2179" spans="1:23" x14ac:dyDescent="0.2">
      <c r="A2179" t="s">
        <v>24</v>
      </c>
      <c r="B2179" s="12">
        <v>40749</v>
      </c>
      <c r="C2179">
        <v>7</v>
      </c>
      <c r="D2179">
        <v>2011</v>
      </c>
      <c r="E2179" t="s">
        <v>24</v>
      </c>
      <c r="F2179">
        <v>4263103</v>
      </c>
      <c r="G2179">
        <v>1</v>
      </c>
      <c r="H2179" t="s">
        <v>25</v>
      </c>
      <c r="I2179" t="s">
        <v>855</v>
      </c>
      <c r="J2179">
        <v>193</v>
      </c>
      <c r="K2179" t="s">
        <v>2574</v>
      </c>
      <c r="L2179">
        <v>112.1</v>
      </c>
      <c r="O2179" t="s">
        <v>27</v>
      </c>
      <c r="P2179" t="s">
        <v>24</v>
      </c>
      <c r="Q2179" t="s">
        <v>2574</v>
      </c>
      <c r="R2179">
        <v>56.075000000000003</v>
      </c>
      <c r="S2179">
        <v>-166.9683333333</v>
      </c>
      <c r="T2179" t="s">
        <v>50</v>
      </c>
      <c r="U2179" t="s">
        <v>40</v>
      </c>
      <c r="W2179" t="s">
        <v>29</v>
      </c>
    </row>
    <row r="2180" spans="1:23" x14ac:dyDescent="0.2">
      <c r="A2180" t="s">
        <v>24</v>
      </c>
      <c r="B2180" s="12">
        <v>40750</v>
      </c>
      <c r="C2180">
        <v>7</v>
      </c>
      <c r="D2180">
        <v>2011</v>
      </c>
      <c r="E2180" t="s">
        <v>24</v>
      </c>
      <c r="F2180">
        <v>4263885</v>
      </c>
      <c r="G2180">
        <v>1</v>
      </c>
      <c r="H2180" t="s">
        <v>25</v>
      </c>
      <c r="I2180" t="s">
        <v>1571</v>
      </c>
      <c r="J2180">
        <v>1249</v>
      </c>
      <c r="K2180" t="s">
        <v>2377</v>
      </c>
      <c r="L2180">
        <v>175.7</v>
      </c>
      <c r="O2180" t="s">
        <v>27</v>
      </c>
      <c r="P2180" t="s">
        <v>24</v>
      </c>
      <c r="Q2180" t="s">
        <v>2377</v>
      </c>
      <c r="R2180">
        <v>58</v>
      </c>
      <c r="S2180">
        <v>-172.5833333333</v>
      </c>
      <c r="T2180" t="s">
        <v>399</v>
      </c>
      <c r="U2180" t="s">
        <v>40</v>
      </c>
      <c r="W2180" t="s">
        <v>29</v>
      </c>
    </row>
    <row r="2181" spans="1:23" x14ac:dyDescent="0.2">
      <c r="A2181" t="s">
        <v>24</v>
      </c>
      <c r="B2181" s="12">
        <v>40751</v>
      </c>
      <c r="C2181">
        <v>7</v>
      </c>
      <c r="D2181">
        <v>2011</v>
      </c>
      <c r="E2181" t="s">
        <v>24</v>
      </c>
      <c r="F2181">
        <v>4126151</v>
      </c>
      <c r="G2181">
        <v>1</v>
      </c>
      <c r="H2181" t="s">
        <v>107</v>
      </c>
      <c r="I2181" t="s">
        <v>1572</v>
      </c>
      <c r="J2181">
        <v>28</v>
      </c>
      <c r="K2181" t="s">
        <v>2574</v>
      </c>
      <c r="L2181">
        <v>56.2</v>
      </c>
      <c r="O2181" t="s">
        <v>27</v>
      </c>
      <c r="P2181" t="s">
        <v>24</v>
      </c>
      <c r="Q2181" t="s">
        <v>2574</v>
      </c>
      <c r="R2181">
        <v>55.197222166700001</v>
      </c>
      <c r="S2181">
        <v>-131.3888888333</v>
      </c>
      <c r="T2181" t="s">
        <v>56</v>
      </c>
      <c r="U2181" t="s">
        <v>40</v>
      </c>
      <c r="W2181" t="s">
        <v>29</v>
      </c>
    </row>
    <row r="2182" spans="1:23" x14ac:dyDescent="0.2">
      <c r="A2182" t="s">
        <v>24</v>
      </c>
      <c r="B2182" s="12">
        <v>40751</v>
      </c>
      <c r="C2182">
        <v>7</v>
      </c>
      <c r="D2182">
        <v>2011</v>
      </c>
      <c r="E2182" t="s">
        <v>24</v>
      </c>
      <c r="F2182">
        <v>4257147</v>
      </c>
      <c r="G2182">
        <v>1</v>
      </c>
      <c r="H2182" t="s">
        <v>25</v>
      </c>
      <c r="I2182" t="s">
        <v>1573</v>
      </c>
      <c r="J2182">
        <v>1412</v>
      </c>
      <c r="K2182" t="s">
        <v>2377</v>
      </c>
      <c r="L2182">
        <v>179.8</v>
      </c>
      <c r="O2182" t="s">
        <v>27</v>
      </c>
      <c r="P2182" t="s">
        <v>24</v>
      </c>
      <c r="Q2182" t="s">
        <v>2574</v>
      </c>
      <c r="R2182">
        <v>54.45</v>
      </c>
      <c r="S2182">
        <v>-167.1666666667</v>
      </c>
      <c r="T2182" t="s">
        <v>399</v>
      </c>
      <c r="U2182" t="s">
        <v>40</v>
      </c>
      <c r="W2182" t="s">
        <v>29</v>
      </c>
    </row>
    <row r="2183" spans="1:23" x14ac:dyDescent="0.2">
      <c r="A2183" t="s">
        <v>24</v>
      </c>
      <c r="B2183" s="12">
        <v>40752</v>
      </c>
      <c r="C2183">
        <v>7</v>
      </c>
      <c r="D2183">
        <v>2011</v>
      </c>
      <c r="E2183" t="s">
        <v>24</v>
      </c>
      <c r="F2183">
        <v>4098776</v>
      </c>
      <c r="G2183">
        <v>1</v>
      </c>
      <c r="H2183" t="s">
        <v>93</v>
      </c>
      <c r="I2183" t="s">
        <v>1574</v>
      </c>
      <c r="J2183">
        <v>53</v>
      </c>
      <c r="K2183" t="s">
        <v>2574</v>
      </c>
      <c r="L2183">
        <v>61.3</v>
      </c>
      <c r="O2183" t="s">
        <v>27</v>
      </c>
      <c r="P2183" t="s">
        <v>24</v>
      </c>
      <c r="Q2183" t="s">
        <v>2574</v>
      </c>
      <c r="R2183">
        <v>55.231450000000002</v>
      </c>
      <c r="S2183">
        <v>-133.06706666669999</v>
      </c>
      <c r="T2183" t="s">
        <v>80</v>
      </c>
      <c r="U2183" t="s">
        <v>40</v>
      </c>
      <c r="V2183" s="13" t="s">
        <v>42</v>
      </c>
      <c r="W2183" t="s">
        <v>29</v>
      </c>
    </row>
    <row r="2184" spans="1:23" x14ac:dyDescent="0.2">
      <c r="A2184" t="s">
        <v>24</v>
      </c>
      <c r="B2184" s="12">
        <v>40753</v>
      </c>
      <c r="C2184">
        <v>7</v>
      </c>
      <c r="D2184">
        <v>2011</v>
      </c>
      <c r="E2184" t="s">
        <v>24</v>
      </c>
      <c r="F2184">
        <v>4105416</v>
      </c>
      <c r="G2184">
        <v>1</v>
      </c>
      <c r="H2184" t="s">
        <v>90</v>
      </c>
      <c r="I2184" t="s">
        <v>548</v>
      </c>
      <c r="J2184">
        <v>17845</v>
      </c>
      <c r="K2184" t="s">
        <v>2377</v>
      </c>
      <c r="L2184">
        <v>635.5</v>
      </c>
      <c r="O2184" t="s">
        <v>27</v>
      </c>
      <c r="P2184" t="s">
        <v>24</v>
      </c>
      <c r="Q2184" t="s">
        <v>2574</v>
      </c>
      <c r="R2184">
        <v>54.3266666667</v>
      </c>
      <c r="S2184">
        <v>-166.54666666669999</v>
      </c>
      <c r="T2184" t="s">
        <v>44</v>
      </c>
      <c r="U2184" t="s">
        <v>40</v>
      </c>
      <c r="W2184" t="s">
        <v>29</v>
      </c>
    </row>
    <row r="2185" spans="1:23" x14ac:dyDescent="0.2">
      <c r="A2185" t="s">
        <v>24</v>
      </c>
      <c r="B2185" s="12">
        <v>40753</v>
      </c>
      <c r="C2185">
        <v>7</v>
      </c>
      <c r="D2185">
        <v>2011</v>
      </c>
      <c r="E2185" t="s">
        <v>24</v>
      </c>
      <c r="F2185">
        <v>4105451</v>
      </c>
      <c r="G2185">
        <v>1</v>
      </c>
      <c r="H2185" t="s">
        <v>25</v>
      </c>
      <c r="I2185" t="s">
        <v>1575</v>
      </c>
      <c r="J2185">
        <v>64</v>
      </c>
      <c r="K2185" t="s">
        <v>2574</v>
      </c>
      <c r="L2185">
        <v>58</v>
      </c>
      <c r="O2185" t="s">
        <v>27</v>
      </c>
      <c r="P2185" t="s">
        <v>24</v>
      </c>
      <c r="Q2185" t="s">
        <v>2574</v>
      </c>
      <c r="R2185">
        <v>53.877777833300001</v>
      </c>
      <c r="S2185">
        <v>-166.57777783329999</v>
      </c>
      <c r="T2185" t="s">
        <v>58</v>
      </c>
      <c r="U2185" t="s">
        <v>1894</v>
      </c>
      <c r="W2185" t="s">
        <v>30</v>
      </c>
    </row>
    <row r="2186" spans="1:23" x14ac:dyDescent="0.2">
      <c r="A2186" t="s">
        <v>24</v>
      </c>
      <c r="B2186" s="12">
        <v>40753</v>
      </c>
      <c r="C2186">
        <v>7</v>
      </c>
      <c r="D2186">
        <v>2011</v>
      </c>
      <c r="E2186" t="s">
        <v>24</v>
      </c>
      <c r="F2186">
        <v>4113768</v>
      </c>
      <c r="G2186">
        <v>1</v>
      </c>
      <c r="H2186" t="s">
        <v>107</v>
      </c>
      <c r="I2186" t="s">
        <v>1576</v>
      </c>
      <c r="J2186" t="s">
        <v>35</v>
      </c>
      <c r="K2186" t="s">
        <v>2377</v>
      </c>
      <c r="L2186" t="s">
        <v>35</v>
      </c>
      <c r="O2186" t="s">
        <v>27</v>
      </c>
      <c r="P2186" t="s">
        <v>24</v>
      </c>
      <c r="Q2186" t="s">
        <v>2574</v>
      </c>
      <c r="R2186">
        <v>57.202500000000001</v>
      </c>
      <c r="S2186">
        <v>-133.7919</v>
      </c>
      <c r="T2186" t="s">
        <v>136</v>
      </c>
      <c r="U2186" t="s">
        <v>40</v>
      </c>
      <c r="V2186" s="13" t="s">
        <v>30</v>
      </c>
      <c r="W2186" t="s">
        <v>29</v>
      </c>
    </row>
    <row r="2187" spans="1:23" x14ac:dyDescent="0.2">
      <c r="A2187" t="s">
        <v>24</v>
      </c>
      <c r="B2187" s="12">
        <v>40754</v>
      </c>
      <c r="C2187">
        <v>7</v>
      </c>
      <c r="D2187">
        <v>2011</v>
      </c>
      <c r="E2187" t="s">
        <v>24</v>
      </c>
      <c r="F2187">
        <v>4102046</v>
      </c>
      <c r="G2187">
        <v>1</v>
      </c>
      <c r="H2187" t="s">
        <v>107</v>
      </c>
      <c r="I2187" t="s">
        <v>275</v>
      </c>
      <c r="J2187" t="s">
        <v>35</v>
      </c>
      <c r="K2187" t="s">
        <v>2377</v>
      </c>
      <c r="L2187" t="s">
        <v>35</v>
      </c>
      <c r="O2187" t="s">
        <v>27</v>
      </c>
      <c r="P2187" t="s">
        <v>24</v>
      </c>
      <c r="Q2187" t="s">
        <v>2574</v>
      </c>
      <c r="R2187">
        <v>55.439572166700003</v>
      </c>
      <c r="S2187">
        <v>-131.838075</v>
      </c>
      <c r="T2187" t="s">
        <v>36</v>
      </c>
      <c r="U2187" t="s">
        <v>1894</v>
      </c>
      <c r="W2187" t="s">
        <v>30</v>
      </c>
    </row>
    <row r="2188" spans="1:23" x14ac:dyDescent="0.2">
      <c r="A2188" t="s">
        <v>24</v>
      </c>
      <c r="B2188" s="12">
        <v>40756</v>
      </c>
      <c r="C2188">
        <v>8</v>
      </c>
      <c r="D2188">
        <v>2011</v>
      </c>
      <c r="E2188" t="s">
        <v>24</v>
      </c>
      <c r="F2188">
        <v>4104310</v>
      </c>
      <c r="G2188">
        <v>1</v>
      </c>
      <c r="H2188" t="s">
        <v>107</v>
      </c>
      <c r="I2188" t="s">
        <v>1577</v>
      </c>
      <c r="J2188">
        <v>10</v>
      </c>
      <c r="K2188" t="s">
        <v>2574</v>
      </c>
      <c r="L2188">
        <v>34</v>
      </c>
      <c r="N2188">
        <v>7</v>
      </c>
      <c r="O2188" t="s">
        <v>27</v>
      </c>
      <c r="P2188" t="s">
        <v>24</v>
      </c>
      <c r="Q2188" t="s">
        <v>2377</v>
      </c>
      <c r="R2188">
        <v>59.187578000000002</v>
      </c>
      <c r="S2188">
        <v>-135.299791</v>
      </c>
      <c r="T2188" t="s">
        <v>239</v>
      </c>
      <c r="U2188" t="s">
        <v>40</v>
      </c>
      <c r="W2188" t="s">
        <v>29</v>
      </c>
    </row>
    <row r="2189" spans="1:23" x14ac:dyDescent="0.2">
      <c r="A2189" t="s">
        <v>24</v>
      </c>
      <c r="B2189" s="12">
        <v>40756</v>
      </c>
      <c r="C2189">
        <v>8</v>
      </c>
      <c r="D2189">
        <v>2011</v>
      </c>
      <c r="E2189" t="s">
        <v>24</v>
      </c>
      <c r="F2189">
        <v>4144524</v>
      </c>
      <c r="G2189">
        <v>2</v>
      </c>
      <c r="H2189" t="s">
        <v>25</v>
      </c>
      <c r="I2189" t="s">
        <v>1578</v>
      </c>
      <c r="J2189">
        <v>72</v>
      </c>
      <c r="K2189" t="s">
        <v>2574</v>
      </c>
      <c r="L2189">
        <v>49.6</v>
      </c>
      <c r="N2189">
        <v>43</v>
      </c>
      <c r="O2189" t="s">
        <v>27</v>
      </c>
      <c r="P2189" t="s">
        <v>24</v>
      </c>
      <c r="Q2189" t="s">
        <v>2377</v>
      </c>
      <c r="R2189">
        <v>58.211109999999998</v>
      </c>
      <c r="S2189">
        <v>-135.37860000000001</v>
      </c>
      <c r="T2189" t="s">
        <v>239</v>
      </c>
      <c r="U2189" t="s">
        <v>40</v>
      </c>
      <c r="V2189" s="13" t="s">
        <v>42</v>
      </c>
      <c r="W2189" t="s">
        <v>29</v>
      </c>
    </row>
    <row r="2190" spans="1:23" x14ac:dyDescent="0.2">
      <c r="A2190" t="s">
        <v>24</v>
      </c>
      <c r="B2190" s="12">
        <v>40757</v>
      </c>
      <c r="C2190">
        <v>8</v>
      </c>
      <c r="D2190">
        <v>2011</v>
      </c>
      <c r="E2190" t="s">
        <v>24</v>
      </c>
      <c r="F2190">
        <v>4102853</v>
      </c>
      <c r="G2190">
        <v>1</v>
      </c>
      <c r="H2190" t="s">
        <v>62</v>
      </c>
      <c r="I2190" t="s">
        <v>1579</v>
      </c>
      <c r="K2190" t="s">
        <v>3723</v>
      </c>
      <c r="L2190">
        <v>22</v>
      </c>
      <c r="N2190">
        <v>10</v>
      </c>
      <c r="O2190" t="s">
        <v>27</v>
      </c>
      <c r="P2190" t="s">
        <v>24</v>
      </c>
      <c r="Q2190" t="s">
        <v>2377</v>
      </c>
      <c r="R2190">
        <v>58.301283333299999</v>
      </c>
      <c r="S2190">
        <v>-134.42078333329999</v>
      </c>
      <c r="T2190" t="s">
        <v>58</v>
      </c>
      <c r="U2190" t="s">
        <v>1894</v>
      </c>
      <c r="V2190" s="13" t="s">
        <v>30</v>
      </c>
      <c r="W2190" t="s">
        <v>30</v>
      </c>
    </row>
    <row r="2191" spans="1:23" x14ac:dyDescent="0.2">
      <c r="A2191" t="s">
        <v>24</v>
      </c>
      <c r="B2191" s="12">
        <v>40757</v>
      </c>
      <c r="C2191">
        <v>8</v>
      </c>
      <c r="D2191">
        <v>2011</v>
      </c>
      <c r="E2191" t="s">
        <v>223</v>
      </c>
      <c r="F2191">
        <v>4104275</v>
      </c>
      <c r="G2191">
        <v>1</v>
      </c>
      <c r="H2191" t="s">
        <v>107</v>
      </c>
      <c r="I2191" t="s">
        <v>1439</v>
      </c>
      <c r="J2191">
        <v>93530</v>
      </c>
      <c r="K2191" t="s">
        <v>2377</v>
      </c>
      <c r="L2191">
        <v>873.2</v>
      </c>
      <c r="N2191">
        <v>12</v>
      </c>
      <c r="O2191" t="s">
        <v>27</v>
      </c>
      <c r="P2191" t="s">
        <v>24</v>
      </c>
      <c r="Q2191" t="s">
        <v>2377</v>
      </c>
      <c r="R2191">
        <v>58.286000000000001</v>
      </c>
      <c r="S2191">
        <v>-138.3923333333</v>
      </c>
      <c r="T2191" t="s">
        <v>58</v>
      </c>
      <c r="U2191" t="s">
        <v>1894</v>
      </c>
      <c r="W2191" t="s">
        <v>30</v>
      </c>
    </row>
    <row r="2192" spans="1:23" x14ac:dyDescent="0.2">
      <c r="A2192" t="s">
        <v>24</v>
      </c>
      <c r="B2192" s="12">
        <v>40759</v>
      </c>
      <c r="C2192">
        <v>8</v>
      </c>
      <c r="D2192">
        <v>2011</v>
      </c>
      <c r="E2192" t="s">
        <v>24</v>
      </c>
      <c r="F2192">
        <v>4110757</v>
      </c>
      <c r="G2192">
        <v>1</v>
      </c>
      <c r="H2192" t="s">
        <v>107</v>
      </c>
      <c r="I2192" t="s">
        <v>1580</v>
      </c>
      <c r="J2192">
        <v>56</v>
      </c>
      <c r="K2192" t="s">
        <v>2574</v>
      </c>
      <c r="L2192">
        <v>60.5</v>
      </c>
      <c r="N2192">
        <v>41</v>
      </c>
      <c r="O2192" t="s">
        <v>27</v>
      </c>
      <c r="P2192" t="s">
        <v>24</v>
      </c>
      <c r="Q2192" t="s">
        <v>2377</v>
      </c>
      <c r="R2192">
        <v>58.184170000000002</v>
      </c>
      <c r="S2192">
        <v>-134.20779999999999</v>
      </c>
      <c r="T2192" t="s">
        <v>1216</v>
      </c>
      <c r="U2192" t="s">
        <v>40</v>
      </c>
      <c r="W2192" t="s">
        <v>29</v>
      </c>
    </row>
    <row r="2193" spans="1:23" x14ac:dyDescent="0.2">
      <c r="A2193" t="s">
        <v>24</v>
      </c>
      <c r="B2193" s="12">
        <v>40759</v>
      </c>
      <c r="C2193">
        <v>8</v>
      </c>
      <c r="D2193">
        <v>2011</v>
      </c>
      <c r="E2193" t="s">
        <v>65</v>
      </c>
      <c r="F2193">
        <v>4124155</v>
      </c>
      <c r="G2193">
        <v>1</v>
      </c>
      <c r="H2193" t="s">
        <v>65</v>
      </c>
      <c r="I2193" t="s">
        <v>1581</v>
      </c>
      <c r="J2193" t="s">
        <v>35</v>
      </c>
      <c r="K2193" t="s">
        <v>2377</v>
      </c>
      <c r="L2193" t="s">
        <v>35</v>
      </c>
      <c r="O2193" t="s">
        <v>27</v>
      </c>
      <c r="P2193" t="s">
        <v>24</v>
      </c>
      <c r="Q2193" t="s">
        <v>2574</v>
      </c>
      <c r="R2193">
        <v>56.446399999999997</v>
      </c>
      <c r="S2193">
        <v>-133.05719999999999</v>
      </c>
      <c r="T2193" t="s">
        <v>239</v>
      </c>
      <c r="U2193" t="s">
        <v>40</v>
      </c>
      <c r="V2193" s="13" t="s">
        <v>42</v>
      </c>
      <c r="W2193" t="s">
        <v>29</v>
      </c>
    </row>
    <row r="2194" spans="1:23" x14ac:dyDescent="0.2">
      <c r="A2194" t="s">
        <v>24</v>
      </c>
      <c r="B2194" s="12">
        <v>40759</v>
      </c>
      <c r="C2194">
        <v>8</v>
      </c>
      <c r="D2194">
        <v>2011</v>
      </c>
      <c r="E2194" t="s">
        <v>24</v>
      </c>
      <c r="F2194">
        <v>4264656</v>
      </c>
      <c r="G2194">
        <v>1</v>
      </c>
      <c r="H2194" t="s">
        <v>90</v>
      </c>
      <c r="I2194" t="s">
        <v>785</v>
      </c>
      <c r="J2194">
        <v>90</v>
      </c>
      <c r="K2194" t="s">
        <v>2574</v>
      </c>
      <c r="L2194">
        <v>84.7</v>
      </c>
      <c r="O2194" t="s">
        <v>27</v>
      </c>
      <c r="P2194" t="s">
        <v>24</v>
      </c>
      <c r="Q2194" t="s">
        <v>2574</v>
      </c>
      <c r="R2194">
        <v>54.16</v>
      </c>
      <c r="S2194">
        <v>-165.6</v>
      </c>
      <c r="T2194" t="s">
        <v>122</v>
      </c>
      <c r="U2194" t="s">
        <v>40</v>
      </c>
      <c r="W2194" t="s">
        <v>29</v>
      </c>
    </row>
    <row r="2195" spans="1:23" x14ac:dyDescent="0.2">
      <c r="A2195" t="s">
        <v>24</v>
      </c>
      <c r="B2195" s="12">
        <v>40760</v>
      </c>
      <c r="C2195">
        <v>8</v>
      </c>
      <c r="D2195">
        <v>2011</v>
      </c>
      <c r="E2195" t="s">
        <v>24</v>
      </c>
      <c r="F2195">
        <v>4108102</v>
      </c>
      <c r="G2195">
        <v>1</v>
      </c>
      <c r="H2195" t="s">
        <v>97</v>
      </c>
      <c r="I2195" t="s">
        <v>1582</v>
      </c>
      <c r="J2195">
        <v>156</v>
      </c>
      <c r="K2195" t="s">
        <v>2574</v>
      </c>
      <c r="L2195">
        <v>76</v>
      </c>
      <c r="N2195">
        <v>41</v>
      </c>
      <c r="O2195" t="s">
        <v>27</v>
      </c>
      <c r="P2195" t="s">
        <v>24</v>
      </c>
      <c r="Q2195" t="s">
        <v>2377</v>
      </c>
      <c r="R2195">
        <v>64.496669999999995</v>
      </c>
      <c r="S2195">
        <v>-165.40860000000001</v>
      </c>
      <c r="T2195" t="s">
        <v>58</v>
      </c>
      <c r="U2195" t="s">
        <v>1894</v>
      </c>
      <c r="W2195" t="s">
        <v>30</v>
      </c>
    </row>
    <row r="2196" spans="1:23" x14ac:dyDescent="0.2">
      <c r="A2196" t="s">
        <v>24</v>
      </c>
      <c r="B2196" s="12">
        <v>40760</v>
      </c>
      <c r="C2196">
        <v>8</v>
      </c>
      <c r="D2196">
        <v>2011</v>
      </c>
      <c r="E2196" t="s">
        <v>24</v>
      </c>
      <c r="F2196">
        <v>4110774</v>
      </c>
      <c r="G2196">
        <v>1</v>
      </c>
      <c r="H2196" t="s">
        <v>107</v>
      </c>
      <c r="I2196" t="s">
        <v>519</v>
      </c>
      <c r="J2196">
        <v>2928</v>
      </c>
      <c r="K2196" t="s">
        <v>2377</v>
      </c>
      <c r="L2196">
        <v>372.2</v>
      </c>
      <c r="N2196">
        <v>55</v>
      </c>
      <c r="O2196" t="s">
        <v>27</v>
      </c>
      <c r="P2196" t="s">
        <v>24</v>
      </c>
      <c r="Q2196" t="s">
        <v>2377</v>
      </c>
      <c r="R2196">
        <v>59.236109999999996</v>
      </c>
      <c r="S2196">
        <v>-135.43440000000001</v>
      </c>
      <c r="T2196" t="s">
        <v>56</v>
      </c>
      <c r="U2196" t="s">
        <v>40</v>
      </c>
      <c r="W2196" t="s">
        <v>29</v>
      </c>
    </row>
    <row r="2197" spans="1:23" x14ac:dyDescent="0.2">
      <c r="A2197" t="s">
        <v>24</v>
      </c>
      <c r="B2197" s="12">
        <v>40760</v>
      </c>
      <c r="C2197">
        <v>8</v>
      </c>
      <c r="D2197">
        <v>2011</v>
      </c>
      <c r="E2197" t="s">
        <v>24</v>
      </c>
      <c r="F2197">
        <v>4125453</v>
      </c>
      <c r="G2197">
        <v>1</v>
      </c>
      <c r="H2197" t="s">
        <v>107</v>
      </c>
      <c r="I2197" t="s">
        <v>284</v>
      </c>
      <c r="J2197">
        <v>1333</v>
      </c>
      <c r="K2197" t="s">
        <v>2377</v>
      </c>
      <c r="L2197">
        <v>219.6</v>
      </c>
      <c r="N2197">
        <v>13</v>
      </c>
      <c r="O2197" t="s">
        <v>27</v>
      </c>
      <c r="P2197" t="s">
        <v>24</v>
      </c>
      <c r="Q2197" t="s">
        <v>2377</v>
      </c>
      <c r="R2197">
        <v>60.541400000000003</v>
      </c>
      <c r="S2197">
        <v>-145.76439999999999</v>
      </c>
      <c r="T2197" t="s">
        <v>56</v>
      </c>
      <c r="U2197" t="s">
        <v>40</v>
      </c>
      <c r="W2197" t="s">
        <v>29</v>
      </c>
    </row>
    <row r="2198" spans="1:23" x14ac:dyDescent="0.2">
      <c r="A2198" t="s">
        <v>24</v>
      </c>
      <c r="B2198" s="12">
        <v>40761</v>
      </c>
      <c r="C2198">
        <v>8</v>
      </c>
      <c r="D2198">
        <v>2011</v>
      </c>
      <c r="E2198" t="s">
        <v>24</v>
      </c>
      <c r="F2198">
        <v>4107262</v>
      </c>
      <c r="G2198">
        <v>1</v>
      </c>
      <c r="H2198" t="s">
        <v>25</v>
      </c>
      <c r="I2198" t="s">
        <v>1544</v>
      </c>
      <c r="J2198">
        <v>192</v>
      </c>
      <c r="K2198" t="s">
        <v>2574</v>
      </c>
      <c r="L2198">
        <v>121.5</v>
      </c>
      <c r="N2198">
        <v>39</v>
      </c>
      <c r="O2198" t="s">
        <v>27</v>
      </c>
      <c r="P2198" t="s">
        <v>24</v>
      </c>
      <c r="Q2198" t="s">
        <v>2377</v>
      </c>
      <c r="R2198">
        <v>60.541400000000003</v>
      </c>
      <c r="S2198">
        <v>-145.76439999999999</v>
      </c>
      <c r="T2198" t="s">
        <v>136</v>
      </c>
      <c r="U2198" t="s">
        <v>1894</v>
      </c>
      <c r="V2198" s="13" t="s">
        <v>42</v>
      </c>
      <c r="W2198" t="s">
        <v>30</v>
      </c>
    </row>
    <row r="2199" spans="1:23" x14ac:dyDescent="0.2">
      <c r="A2199" t="s">
        <v>24</v>
      </c>
      <c r="B2199" s="12">
        <v>40764</v>
      </c>
      <c r="C2199">
        <v>8</v>
      </c>
      <c r="D2199">
        <v>2011</v>
      </c>
      <c r="E2199" t="s">
        <v>24</v>
      </c>
      <c r="F2199">
        <v>4112398</v>
      </c>
      <c r="G2199">
        <v>1</v>
      </c>
      <c r="H2199" t="s">
        <v>59</v>
      </c>
      <c r="I2199" t="s">
        <v>916</v>
      </c>
      <c r="J2199">
        <v>64329</v>
      </c>
      <c r="K2199" t="s">
        <v>2377</v>
      </c>
      <c r="L2199">
        <v>831.5</v>
      </c>
      <c r="O2199" t="s">
        <v>27</v>
      </c>
      <c r="P2199" t="s">
        <v>24</v>
      </c>
      <c r="Q2199" t="s">
        <v>2574</v>
      </c>
      <c r="R2199">
        <v>54.649859999999997</v>
      </c>
      <c r="S2199">
        <v>-133.98050000000001</v>
      </c>
      <c r="T2199" t="s">
        <v>399</v>
      </c>
      <c r="U2199" t="s">
        <v>40</v>
      </c>
      <c r="W2199" t="s">
        <v>29</v>
      </c>
    </row>
    <row r="2200" spans="1:23" x14ac:dyDescent="0.2">
      <c r="A2200" t="s">
        <v>24</v>
      </c>
      <c r="B2200" s="12">
        <v>40764</v>
      </c>
      <c r="C2200">
        <v>8</v>
      </c>
      <c r="D2200">
        <v>2011</v>
      </c>
      <c r="E2200" t="s">
        <v>24</v>
      </c>
      <c r="F2200">
        <v>4244251</v>
      </c>
      <c r="G2200">
        <v>1</v>
      </c>
      <c r="H2200" t="s">
        <v>25</v>
      </c>
      <c r="I2200" t="s">
        <v>61</v>
      </c>
      <c r="J2200">
        <v>1789</v>
      </c>
      <c r="K2200" t="s">
        <v>2377</v>
      </c>
      <c r="L2200">
        <v>267</v>
      </c>
      <c r="N2200">
        <v>45</v>
      </c>
      <c r="O2200" t="s">
        <v>27</v>
      </c>
      <c r="P2200" t="s">
        <v>24</v>
      </c>
      <c r="Q2200" t="s">
        <v>2377</v>
      </c>
      <c r="R2200">
        <v>59.2758333333</v>
      </c>
      <c r="S2200">
        <v>-177.5391666667</v>
      </c>
      <c r="T2200" t="s">
        <v>44</v>
      </c>
      <c r="U2200" t="s">
        <v>40</v>
      </c>
      <c r="W2200" t="s">
        <v>29</v>
      </c>
    </row>
    <row r="2201" spans="1:23" x14ac:dyDescent="0.2">
      <c r="A2201" t="s">
        <v>24</v>
      </c>
      <c r="B2201" s="12">
        <v>40765</v>
      </c>
      <c r="C2201">
        <v>8</v>
      </c>
      <c r="D2201">
        <v>2011</v>
      </c>
      <c r="E2201" t="s">
        <v>24</v>
      </c>
      <c r="F2201">
        <v>4113560</v>
      </c>
      <c r="G2201">
        <v>1</v>
      </c>
      <c r="H2201" t="s">
        <v>107</v>
      </c>
      <c r="I2201" t="s">
        <v>1583</v>
      </c>
      <c r="J2201">
        <v>95</v>
      </c>
      <c r="K2201" t="s">
        <v>2574</v>
      </c>
      <c r="L2201">
        <v>122.2</v>
      </c>
      <c r="N2201">
        <v>39</v>
      </c>
      <c r="O2201" t="s">
        <v>27</v>
      </c>
      <c r="P2201" t="s">
        <v>24</v>
      </c>
      <c r="Q2201" t="s">
        <v>2377</v>
      </c>
      <c r="R2201">
        <v>58.550164000000002</v>
      </c>
      <c r="S2201">
        <v>-135.02759800000001</v>
      </c>
      <c r="T2201" t="s">
        <v>56</v>
      </c>
      <c r="U2201" t="s">
        <v>40</v>
      </c>
      <c r="W2201" t="s">
        <v>29</v>
      </c>
    </row>
    <row r="2202" spans="1:23" x14ac:dyDescent="0.2">
      <c r="A2202" t="s">
        <v>24</v>
      </c>
      <c r="B2202" s="12">
        <v>40766</v>
      </c>
      <c r="C2202">
        <v>8</v>
      </c>
      <c r="D2202">
        <v>2011</v>
      </c>
      <c r="E2202" t="s">
        <v>24</v>
      </c>
      <c r="F2202">
        <v>4113564</v>
      </c>
      <c r="G2202">
        <v>1</v>
      </c>
      <c r="H2202" t="s">
        <v>62</v>
      </c>
      <c r="I2202" t="s">
        <v>1584</v>
      </c>
      <c r="J2202">
        <v>28</v>
      </c>
      <c r="K2202" t="s">
        <v>2574</v>
      </c>
      <c r="L2202">
        <v>46.1</v>
      </c>
      <c r="O2202" t="s">
        <v>27</v>
      </c>
      <c r="P2202" t="s">
        <v>24</v>
      </c>
      <c r="Q2202" t="s">
        <v>2574</v>
      </c>
      <c r="R2202">
        <v>56.143070000000002</v>
      </c>
      <c r="S2202">
        <v>-132.80969999999999</v>
      </c>
      <c r="T2202" t="s">
        <v>58</v>
      </c>
      <c r="U2202" t="s">
        <v>1894</v>
      </c>
      <c r="V2202" s="13" t="s">
        <v>42</v>
      </c>
      <c r="W2202" t="s">
        <v>30</v>
      </c>
    </row>
    <row r="2203" spans="1:23" x14ac:dyDescent="0.2">
      <c r="A2203" t="s">
        <v>24</v>
      </c>
      <c r="B2203" s="12">
        <v>40766</v>
      </c>
      <c r="C2203">
        <v>8</v>
      </c>
      <c r="D2203">
        <v>2011</v>
      </c>
      <c r="E2203" t="s">
        <v>24</v>
      </c>
      <c r="F2203">
        <v>4126192</v>
      </c>
      <c r="G2203">
        <v>1</v>
      </c>
      <c r="H2203" t="s">
        <v>93</v>
      </c>
      <c r="I2203" t="s">
        <v>1585</v>
      </c>
      <c r="J2203">
        <v>359</v>
      </c>
      <c r="K2203" t="s">
        <v>2574</v>
      </c>
      <c r="L2203">
        <v>100.5</v>
      </c>
      <c r="O2203" t="s">
        <v>27</v>
      </c>
      <c r="P2203" t="s">
        <v>24</v>
      </c>
      <c r="Q2203" t="s">
        <v>2574</v>
      </c>
      <c r="R2203">
        <v>53.877776666700001</v>
      </c>
      <c r="S2203">
        <v>-166.5777766667</v>
      </c>
      <c r="T2203" t="s">
        <v>58</v>
      </c>
      <c r="U2203" t="s">
        <v>1894</v>
      </c>
      <c r="W2203" t="s">
        <v>30</v>
      </c>
    </row>
    <row r="2204" spans="1:23" x14ac:dyDescent="0.2">
      <c r="A2204" t="s">
        <v>24</v>
      </c>
      <c r="B2204" s="12">
        <v>40767</v>
      </c>
      <c r="C2204">
        <v>8</v>
      </c>
      <c r="D2204">
        <v>2011</v>
      </c>
      <c r="E2204" t="s">
        <v>24</v>
      </c>
      <c r="F2204">
        <v>4268347</v>
      </c>
      <c r="G2204">
        <v>1</v>
      </c>
      <c r="H2204" t="s">
        <v>25</v>
      </c>
      <c r="I2204" t="s">
        <v>256</v>
      </c>
      <c r="J2204">
        <v>1557</v>
      </c>
      <c r="K2204" t="s">
        <v>2377</v>
      </c>
      <c r="L2204">
        <v>199.5</v>
      </c>
      <c r="O2204" t="s">
        <v>27</v>
      </c>
      <c r="P2204" t="s">
        <v>24</v>
      </c>
      <c r="Q2204" t="s">
        <v>2574</v>
      </c>
      <c r="R2204">
        <v>56.501666666699997</v>
      </c>
      <c r="S2204">
        <v>-164.44</v>
      </c>
      <c r="T2204" t="s">
        <v>44</v>
      </c>
      <c r="U2204" t="s">
        <v>40</v>
      </c>
      <c r="W2204" t="s">
        <v>29</v>
      </c>
    </row>
    <row r="2205" spans="1:23" x14ac:dyDescent="0.2">
      <c r="A2205" t="s">
        <v>24</v>
      </c>
      <c r="B2205" s="12">
        <v>40768</v>
      </c>
      <c r="C2205">
        <v>8</v>
      </c>
      <c r="D2205">
        <v>2011</v>
      </c>
      <c r="E2205" t="s">
        <v>24</v>
      </c>
      <c r="F2205">
        <v>4127653</v>
      </c>
      <c r="G2205">
        <v>1</v>
      </c>
      <c r="H2205" t="s">
        <v>93</v>
      </c>
      <c r="I2205" t="s">
        <v>1586</v>
      </c>
      <c r="J2205">
        <v>91</v>
      </c>
      <c r="K2205" t="s">
        <v>2574</v>
      </c>
      <c r="L2205">
        <v>46.9</v>
      </c>
      <c r="N2205">
        <v>59</v>
      </c>
      <c r="O2205" t="s">
        <v>27</v>
      </c>
      <c r="P2205" t="s">
        <v>24</v>
      </c>
      <c r="Q2205" t="s">
        <v>2377</v>
      </c>
      <c r="R2205">
        <v>61.583333333299997</v>
      </c>
      <c r="S2205">
        <v>-159.25</v>
      </c>
      <c r="T2205" t="s">
        <v>50</v>
      </c>
      <c r="U2205" t="s">
        <v>40</v>
      </c>
      <c r="V2205" s="13" t="s">
        <v>42</v>
      </c>
      <c r="W2205" t="s">
        <v>29</v>
      </c>
    </row>
    <row r="2206" spans="1:23" x14ac:dyDescent="0.2">
      <c r="A2206" t="s">
        <v>24</v>
      </c>
      <c r="B2206" s="12">
        <v>40769</v>
      </c>
      <c r="C2206">
        <v>8</v>
      </c>
      <c r="D2206">
        <v>2011</v>
      </c>
      <c r="E2206" t="s">
        <v>553</v>
      </c>
      <c r="F2206">
        <v>4116443</v>
      </c>
      <c r="G2206">
        <v>1</v>
      </c>
      <c r="H2206" t="s">
        <v>107</v>
      </c>
      <c r="I2206" t="s">
        <v>1568</v>
      </c>
      <c r="J2206">
        <v>115875</v>
      </c>
      <c r="K2206" t="s">
        <v>2377</v>
      </c>
      <c r="L2206">
        <v>946</v>
      </c>
      <c r="N2206">
        <v>14</v>
      </c>
      <c r="O2206" t="s">
        <v>27</v>
      </c>
      <c r="P2206" t="s">
        <v>24</v>
      </c>
      <c r="Q2206" t="s">
        <v>2377</v>
      </c>
      <c r="R2206">
        <v>60.791666666700003</v>
      </c>
      <c r="S2206">
        <v>-147.52166666670001</v>
      </c>
      <c r="T2206" t="s">
        <v>44</v>
      </c>
      <c r="U2206" t="s">
        <v>40</v>
      </c>
      <c r="W2206" t="s">
        <v>29</v>
      </c>
    </row>
    <row r="2207" spans="1:23" x14ac:dyDescent="0.2">
      <c r="A2207" t="s">
        <v>24</v>
      </c>
      <c r="B2207" s="12">
        <v>40770</v>
      </c>
      <c r="C2207">
        <v>8</v>
      </c>
      <c r="D2207">
        <v>2011</v>
      </c>
      <c r="E2207" t="s">
        <v>24</v>
      </c>
      <c r="F2207">
        <v>4116729</v>
      </c>
      <c r="G2207">
        <v>1</v>
      </c>
      <c r="H2207" t="s">
        <v>25</v>
      </c>
      <c r="I2207" t="s">
        <v>420</v>
      </c>
      <c r="J2207">
        <v>94</v>
      </c>
      <c r="K2207" t="s">
        <v>2574</v>
      </c>
      <c r="L2207">
        <v>98.5</v>
      </c>
      <c r="O2207" t="s">
        <v>27</v>
      </c>
      <c r="P2207" t="s">
        <v>24</v>
      </c>
      <c r="Q2207" t="s">
        <v>2574</v>
      </c>
      <c r="R2207">
        <v>57.046390000000002</v>
      </c>
      <c r="S2207">
        <v>-135.33860000000001</v>
      </c>
      <c r="T2207" t="s">
        <v>58</v>
      </c>
      <c r="U2207" t="s">
        <v>1894</v>
      </c>
      <c r="W2207" t="s">
        <v>30</v>
      </c>
    </row>
    <row r="2208" spans="1:23" x14ac:dyDescent="0.2">
      <c r="A2208" t="s">
        <v>24</v>
      </c>
      <c r="B2208" s="12">
        <v>40770</v>
      </c>
      <c r="C2208">
        <v>8</v>
      </c>
      <c r="D2208">
        <v>2011</v>
      </c>
      <c r="E2208" t="s">
        <v>24</v>
      </c>
      <c r="F2208">
        <v>4118726</v>
      </c>
      <c r="G2208">
        <v>1</v>
      </c>
      <c r="H2208" t="s">
        <v>25</v>
      </c>
      <c r="I2208" t="s">
        <v>321</v>
      </c>
      <c r="J2208">
        <v>4312</v>
      </c>
      <c r="K2208" t="s">
        <v>2377</v>
      </c>
      <c r="L2208">
        <v>352.9</v>
      </c>
      <c r="O2208" t="s">
        <v>27</v>
      </c>
      <c r="P2208" t="s">
        <v>24</v>
      </c>
      <c r="Q2208" t="s">
        <v>2574</v>
      </c>
      <c r="R2208">
        <v>55.558999999999997</v>
      </c>
      <c r="S2208">
        <v>-164.34233333329999</v>
      </c>
      <c r="T2208" t="s">
        <v>58</v>
      </c>
      <c r="U2208" t="s">
        <v>1894</v>
      </c>
      <c r="W2208" t="s">
        <v>30</v>
      </c>
    </row>
    <row r="2209" spans="1:23" x14ac:dyDescent="0.2">
      <c r="A2209" t="s">
        <v>24</v>
      </c>
      <c r="B2209" s="12">
        <v>40771</v>
      </c>
      <c r="C2209">
        <v>8</v>
      </c>
      <c r="D2209">
        <v>2011</v>
      </c>
      <c r="E2209" t="s">
        <v>24</v>
      </c>
      <c r="F2209">
        <v>4118843</v>
      </c>
      <c r="G2209">
        <v>1</v>
      </c>
      <c r="H2209" t="s">
        <v>107</v>
      </c>
      <c r="I2209" t="s">
        <v>1587</v>
      </c>
      <c r="J2209">
        <v>91</v>
      </c>
      <c r="K2209" t="s">
        <v>2574</v>
      </c>
      <c r="L2209">
        <v>76.3</v>
      </c>
      <c r="N2209">
        <v>9</v>
      </c>
      <c r="O2209" t="s">
        <v>27</v>
      </c>
      <c r="P2209" t="s">
        <v>24</v>
      </c>
      <c r="Q2209" t="s">
        <v>2377</v>
      </c>
      <c r="R2209">
        <v>59.584800000000001</v>
      </c>
      <c r="S2209">
        <v>-151.3327833333</v>
      </c>
      <c r="T2209" t="s">
        <v>80</v>
      </c>
      <c r="U2209" t="s">
        <v>40</v>
      </c>
      <c r="V2209" s="13" t="s">
        <v>42</v>
      </c>
      <c r="W2209" t="s">
        <v>29</v>
      </c>
    </row>
    <row r="2210" spans="1:23" x14ac:dyDescent="0.2">
      <c r="A2210" t="s">
        <v>24</v>
      </c>
      <c r="B2210" s="12">
        <v>40771</v>
      </c>
      <c r="C2210">
        <v>8</v>
      </c>
      <c r="D2210">
        <v>2011</v>
      </c>
      <c r="E2210" t="s">
        <v>24</v>
      </c>
      <c r="F2210">
        <v>4265454</v>
      </c>
      <c r="G2210">
        <v>1</v>
      </c>
      <c r="H2210" t="s">
        <v>25</v>
      </c>
      <c r="I2210" t="s">
        <v>1306</v>
      </c>
      <c r="J2210">
        <v>36</v>
      </c>
      <c r="K2210" t="s">
        <v>2574</v>
      </c>
      <c r="L2210">
        <v>43.9</v>
      </c>
      <c r="O2210" t="s">
        <v>27</v>
      </c>
      <c r="P2210" t="s">
        <v>24</v>
      </c>
      <c r="Q2210" t="s">
        <v>2574</v>
      </c>
      <c r="R2210">
        <v>53.877777833300001</v>
      </c>
      <c r="S2210">
        <v>-166.57777783329999</v>
      </c>
      <c r="T2210" t="s">
        <v>44</v>
      </c>
      <c r="U2210" t="s">
        <v>40</v>
      </c>
      <c r="W2210" t="s">
        <v>29</v>
      </c>
    </row>
    <row r="2211" spans="1:23" x14ac:dyDescent="0.2">
      <c r="A2211" t="s">
        <v>24</v>
      </c>
      <c r="B2211" s="12">
        <v>40772</v>
      </c>
      <c r="C2211">
        <v>8</v>
      </c>
      <c r="D2211">
        <v>2011</v>
      </c>
      <c r="E2211" t="s">
        <v>24</v>
      </c>
      <c r="F2211">
        <v>4118713</v>
      </c>
      <c r="G2211">
        <v>1</v>
      </c>
      <c r="H2211" t="s">
        <v>90</v>
      </c>
      <c r="I2211" t="s">
        <v>1588</v>
      </c>
      <c r="J2211">
        <v>68</v>
      </c>
      <c r="K2211" t="s">
        <v>2574</v>
      </c>
      <c r="L2211">
        <v>65.8</v>
      </c>
      <c r="N2211">
        <v>73</v>
      </c>
      <c r="O2211" t="s">
        <v>27</v>
      </c>
      <c r="P2211" t="s">
        <v>24</v>
      </c>
      <c r="Q2211" t="s">
        <v>2377</v>
      </c>
      <c r="R2211">
        <v>60.788788333299998</v>
      </c>
      <c r="S2211">
        <v>-147.85169266669999</v>
      </c>
      <c r="T2211" t="s">
        <v>136</v>
      </c>
      <c r="U2211" t="s">
        <v>40</v>
      </c>
      <c r="V2211" s="13" t="s">
        <v>42</v>
      </c>
      <c r="W2211" t="s">
        <v>29</v>
      </c>
    </row>
    <row r="2212" spans="1:23" x14ac:dyDescent="0.2">
      <c r="A2212" t="s">
        <v>24</v>
      </c>
      <c r="B2212" s="12">
        <v>40772</v>
      </c>
      <c r="C2212">
        <v>8</v>
      </c>
      <c r="D2212">
        <v>2011</v>
      </c>
      <c r="E2212" t="s">
        <v>24</v>
      </c>
      <c r="F2212">
        <v>4145415</v>
      </c>
      <c r="G2212">
        <v>1</v>
      </c>
      <c r="H2212" t="s">
        <v>25</v>
      </c>
      <c r="I2212" t="s">
        <v>1589</v>
      </c>
      <c r="J2212">
        <v>26</v>
      </c>
      <c r="K2212" t="s">
        <v>2574</v>
      </c>
      <c r="L2212">
        <v>38.5</v>
      </c>
      <c r="O2212" t="s">
        <v>27</v>
      </c>
      <c r="P2212" t="s">
        <v>24</v>
      </c>
      <c r="Q2212" t="s">
        <v>2574</v>
      </c>
      <c r="R2212">
        <v>57.983333333300003</v>
      </c>
      <c r="S2212">
        <v>-153.35</v>
      </c>
      <c r="T2212" t="s">
        <v>44</v>
      </c>
      <c r="U2212" t="s">
        <v>40</v>
      </c>
      <c r="W2212" t="s">
        <v>29</v>
      </c>
    </row>
    <row r="2213" spans="1:23" x14ac:dyDescent="0.2">
      <c r="A2213" t="s">
        <v>24</v>
      </c>
      <c r="B2213" s="12">
        <v>40772</v>
      </c>
      <c r="C2213">
        <v>8</v>
      </c>
      <c r="D2213">
        <v>2011</v>
      </c>
      <c r="E2213" t="s">
        <v>24</v>
      </c>
      <c r="F2213">
        <v>4257980</v>
      </c>
      <c r="G2213">
        <v>1</v>
      </c>
      <c r="H2213" t="s">
        <v>25</v>
      </c>
      <c r="I2213" t="s">
        <v>1504</v>
      </c>
      <c r="J2213">
        <v>958</v>
      </c>
      <c r="K2213" t="s">
        <v>2377</v>
      </c>
      <c r="L2213">
        <v>134.6</v>
      </c>
      <c r="O2213" t="s">
        <v>27</v>
      </c>
      <c r="P2213" t="s">
        <v>24</v>
      </c>
      <c r="Q2213" t="s">
        <v>2574</v>
      </c>
      <c r="R2213">
        <v>53.86</v>
      </c>
      <c r="S2213">
        <v>-166.55666666670001</v>
      </c>
      <c r="T2213" t="s">
        <v>44</v>
      </c>
      <c r="U2213" t="s">
        <v>40</v>
      </c>
      <c r="W2213" t="s">
        <v>29</v>
      </c>
    </row>
    <row r="2214" spans="1:23" x14ac:dyDescent="0.2">
      <c r="A2214" t="s">
        <v>24</v>
      </c>
      <c r="B2214" s="12">
        <v>40773</v>
      </c>
      <c r="C2214">
        <v>8</v>
      </c>
      <c r="D2214">
        <v>2011</v>
      </c>
      <c r="E2214" t="s">
        <v>24</v>
      </c>
      <c r="F2214">
        <v>4119976</v>
      </c>
      <c r="G2214">
        <v>1</v>
      </c>
      <c r="H2214" t="s">
        <v>25</v>
      </c>
      <c r="I2214" t="s">
        <v>1590</v>
      </c>
      <c r="J2214" t="s">
        <v>35</v>
      </c>
      <c r="K2214" t="s">
        <v>2377</v>
      </c>
      <c r="L2214" t="s">
        <v>35</v>
      </c>
      <c r="O2214" t="s">
        <v>27</v>
      </c>
      <c r="P2214" t="s">
        <v>24</v>
      </c>
      <c r="Q2214" t="s">
        <v>2574</v>
      </c>
      <c r="R2214">
        <v>57.046390000000002</v>
      </c>
      <c r="S2214">
        <v>-135.33860000000001</v>
      </c>
      <c r="T2214" t="s">
        <v>36</v>
      </c>
      <c r="U2214" t="s">
        <v>1894</v>
      </c>
      <c r="V2214" s="13" t="s">
        <v>30</v>
      </c>
      <c r="W2214" t="s">
        <v>30</v>
      </c>
    </row>
    <row r="2215" spans="1:23" x14ac:dyDescent="0.2">
      <c r="A2215" t="s">
        <v>24</v>
      </c>
      <c r="B2215" s="12">
        <v>40773</v>
      </c>
      <c r="C2215">
        <v>8</v>
      </c>
      <c r="D2215">
        <v>2011</v>
      </c>
      <c r="E2215" t="s">
        <v>24</v>
      </c>
      <c r="F2215">
        <v>4121595</v>
      </c>
      <c r="G2215">
        <v>1</v>
      </c>
      <c r="H2215" t="s">
        <v>107</v>
      </c>
      <c r="I2215" t="s">
        <v>170</v>
      </c>
      <c r="J2215">
        <v>1280</v>
      </c>
      <c r="K2215" t="s">
        <v>2377</v>
      </c>
      <c r="L2215">
        <v>219.6</v>
      </c>
      <c r="N2215">
        <v>15</v>
      </c>
      <c r="O2215" t="s">
        <v>27</v>
      </c>
      <c r="P2215" t="s">
        <v>24</v>
      </c>
      <c r="Q2215" t="s">
        <v>2377</v>
      </c>
      <c r="R2215">
        <v>58.375833333300001</v>
      </c>
      <c r="S2215">
        <v>-135.68516666670001</v>
      </c>
      <c r="T2215" t="s">
        <v>58</v>
      </c>
      <c r="U2215" t="s">
        <v>1894</v>
      </c>
      <c r="W2215" t="s">
        <v>30</v>
      </c>
    </row>
    <row r="2216" spans="1:23" x14ac:dyDescent="0.2">
      <c r="A2216" t="s">
        <v>24</v>
      </c>
      <c r="B2216" s="12">
        <v>40773</v>
      </c>
      <c r="C2216">
        <v>8</v>
      </c>
      <c r="D2216">
        <v>2011</v>
      </c>
      <c r="E2216" t="s">
        <v>24</v>
      </c>
      <c r="F2216">
        <v>4265725</v>
      </c>
      <c r="G2216">
        <v>1</v>
      </c>
      <c r="H2216" t="s">
        <v>25</v>
      </c>
      <c r="I2216" t="s">
        <v>1591</v>
      </c>
      <c r="J2216">
        <v>196</v>
      </c>
      <c r="K2216" t="s">
        <v>2574</v>
      </c>
      <c r="L2216">
        <v>108.6</v>
      </c>
      <c r="O2216" t="s">
        <v>27</v>
      </c>
      <c r="P2216" t="s">
        <v>24</v>
      </c>
      <c r="Q2216" t="s">
        <v>2574</v>
      </c>
      <c r="R2216">
        <v>55.366666666699999</v>
      </c>
      <c r="S2216">
        <v>-165</v>
      </c>
      <c r="T2216" t="s">
        <v>44</v>
      </c>
      <c r="U2216" t="s">
        <v>40</v>
      </c>
      <c r="V2216" s="13" t="s">
        <v>42</v>
      </c>
      <c r="W2216" t="s">
        <v>29</v>
      </c>
    </row>
    <row r="2217" spans="1:23" x14ac:dyDescent="0.2">
      <c r="A2217" t="s">
        <v>24</v>
      </c>
      <c r="B2217" s="12">
        <v>40774</v>
      </c>
      <c r="C2217">
        <v>8</v>
      </c>
      <c r="D2217">
        <v>2011</v>
      </c>
      <c r="E2217" t="s">
        <v>315</v>
      </c>
      <c r="F2217">
        <v>4125408</v>
      </c>
      <c r="G2217">
        <v>1</v>
      </c>
      <c r="H2217" t="s">
        <v>107</v>
      </c>
      <c r="I2217" t="s">
        <v>804</v>
      </c>
      <c r="J2217">
        <v>91600</v>
      </c>
      <c r="K2217" t="s">
        <v>2377</v>
      </c>
      <c r="L2217">
        <v>964.5</v>
      </c>
      <c r="N2217">
        <v>16</v>
      </c>
      <c r="O2217" t="s">
        <v>27</v>
      </c>
      <c r="P2217" t="s">
        <v>24</v>
      </c>
      <c r="Q2217" t="s">
        <v>2377</v>
      </c>
      <c r="R2217">
        <v>60.65</v>
      </c>
      <c r="S2217">
        <v>-146.5833333333</v>
      </c>
      <c r="T2217" t="s">
        <v>56</v>
      </c>
      <c r="U2217" t="s">
        <v>40</v>
      </c>
      <c r="W2217" t="s">
        <v>29</v>
      </c>
    </row>
    <row r="2218" spans="1:23" x14ac:dyDescent="0.2">
      <c r="A2218" t="s">
        <v>24</v>
      </c>
      <c r="B2218" s="12">
        <v>40774</v>
      </c>
      <c r="C2218">
        <v>8</v>
      </c>
      <c r="D2218">
        <v>2011</v>
      </c>
      <c r="E2218" t="s">
        <v>24</v>
      </c>
      <c r="F2218">
        <v>4143667</v>
      </c>
      <c r="G2218">
        <v>1</v>
      </c>
      <c r="H2218" t="s">
        <v>25</v>
      </c>
      <c r="I2218" t="s">
        <v>343</v>
      </c>
      <c r="J2218">
        <v>68</v>
      </c>
      <c r="K2218" t="s">
        <v>2574</v>
      </c>
      <c r="L2218">
        <v>49.5</v>
      </c>
      <c r="O2218" t="s">
        <v>27</v>
      </c>
      <c r="P2218" t="s">
        <v>24</v>
      </c>
      <c r="Q2218" t="s">
        <v>2574</v>
      </c>
      <c r="R2218">
        <v>57.727166666700001</v>
      </c>
      <c r="S2218">
        <v>-153.49475000000001</v>
      </c>
      <c r="T2218" t="s">
        <v>56</v>
      </c>
      <c r="U2218" t="s">
        <v>40</v>
      </c>
      <c r="V2218" s="13" t="s">
        <v>42</v>
      </c>
      <c r="W2218" t="s">
        <v>29</v>
      </c>
    </row>
    <row r="2219" spans="1:23" x14ac:dyDescent="0.2">
      <c r="A2219" t="s">
        <v>24</v>
      </c>
      <c r="B2219" s="12">
        <v>40775</v>
      </c>
      <c r="C2219">
        <v>8</v>
      </c>
      <c r="D2219">
        <v>2011</v>
      </c>
      <c r="E2219" t="s">
        <v>24</v>
      </c>
      <c r="F2219">
        <v>4121650</v>
      </c>
      <c r="G2219">
        <v>1</v>
      </c>
      <c r="H2219" t="s">
        <v>62</v>
      </c>
      <c r="I2219" t="s">
        <v>1592</v>
      </c>
      <c r="J2219" t="s">
        <v>35</v>
      </c>
      <c r="K2219" t="s">
        <v>2377</v>
      </c>
      <c r="L2219">
        <v>28</v>
      </c>
      <c r="O2219" t="s">
        <v>27</v>
      </c>
      <c r="P2219" t="s">
        <v>24</v>
      </c>
      <c r="Q2219" t="s">
        <v>2574</v>
      </c>
      <c r="R2219">
        <v>55.439572166700003</v>
      </c>
      <c r="S2219">
        <v>-131.838075</v>
      </c>
      <c r="T2219" t="s">
        <v>58</v>
      </c>
      <c r="U2219" t="s">
        <v>1894</v>
      </c>
      <c r="V2219" s="13" t="s">
        <v>42</v>
      </c>
      <c r="W2219" t="s">
        <v>30</v>
      </c>
    </row>
    <row r="2220" spans="1:23" x14ac:dyDescent="0.2">
      <c r="A2220" t="s">
        <v>24</v>
      </c>
      <c r="B2220" s="12">
        <v>40775</v>
      </c>
      <c r="C2220">
        <v>8</v>
      </c>
      <c r="D2220">
        <v>2011</v>
      </c>
      <c r="E2220" t="s">
        <v>24</v>
      </c>
      <c r="F2220">
        <v>47123905</v>
      </c>
      <c r="G2220">
        <v>1</v>
      </c>
      <c r="H2220" t="s">
        <v>25</v>
      </c>
      <c r="I2220" t="s">
        <v>1151</v>
      </c>
      <c r="J2220">
        <v>11</v>
      </c>
      <c r="K2220" t="s">
        <v>2574</v>
      </c>
      <c r="L2220">
        <v>30.2</v>
      </c>
      <c r="N2220">
        <v>40</v>
      </c>
      <c r="O2220" t="s">
        <v>27</v>
      </c>
      <c r="P2220" t="s">
        <v>24</v>
      </c>
      <c r="Q2220" t="s">
        <v>2377</v>
      </c>
      <c r="R2220">
        <v>58.3157</v>
      </c>
      <c r="S2220">
        <v>-134.3518</v>
      </c>
      <c r="T2220" t="s">
        <v>58</v>
      </c>
      <c r="U2220" t="s">
        <v>1894</v>
      </c>
      <c r="W2220" t="s">
        <v>30</v>
      </c>
    </row>
    <row r="2221" spans="1:23" x14ac:dyDescent="0.2">
      <c r="A2221" t="s">
        <v>24</v>
      </c>
      <c r="B2221" s="12">
        <v>40778</v>
      </c>
      <c r="C2221">
        <v>8</v>
      </c>
      <c r="D2221">
        <v>2011</v>
      </c>
      <c r="E2221" t="s">
        <v>24</v>
      </c>
      <c r="F2221">
        <v>4253858</v>
      </c>
      <c r="G2221">
        <v>1</v>
      </c>
      <c r="H2221" t="s">
        <v>25</v>
      </c>
      <c r="I2221" t="s">
        <v>545</v>
      </c>
      <c r="J2221">
        <v>156</v>
      </c>
      <c r="K2221" t="s">
        <v>2574</v>
      </c>
      <c r="L2221">
        <v>57.9</v>
      </c>
      <c r="O2221" t="s">
        <v>27</v>
      </c>
      <c r="P2221" t="s">
        <v>24</v>
      </c>
      <c r="Q2221" t="s">
        <v>2574</v>
      </c>
      <c r="R2221">
        <v>57.787500000000001</v>
      </c>
      <c r="S2221">
        <v>-152.40233333329999</v>
      </c>
      <c r="T2221" t="s">
        <v>80</v>
      </c>
      <c r="U2221" t="s">
        <v>40</v>
      </c>
      <c r="V2221" s="13" t="s">
        <v>42</v>
      </c>
      <c r="W2221" t="s">
        <v>29</v>
      </c>
    </row>
    <row r="2222" spans="1:23" x14ac:dyDescent="0.2">
      <c r="A2222" t="s">
        <v>24</v>
      </c>
      <c r="B2222" s="12">
        <v>40781</v>
      </c>
      <c r="C2222">
        <v>8</v>
      </c>
      <c r="D2222">
        <v>2011</v>
      </c>
      <c r="E2222" t="s">
        <v>24</v>
      </c>
      <c r="F2222">
        <v>4133321</v>
      </c>
      <c r="G2222">
        <v>1</v>
      </c>
      <c r="H2222" t="s">
        <v>62</v>
      </c>
      <c r="I2222" t="s">
        <v>1593</v>
      </c>
      <c r="J2222">
        <v>19</v>
      </c>
      <c r="K2222" t="s">
        <v>2574</v>
      </c>
      <c r="L2222">
        <v>41.1</v>
      </c>
      <c r="O2222" t="s">
        <v>27</v>
      </c>
      <c r="P2222" t="s">
        <v>24</v>
      </c>
      <c r="Q2222" t="s">
        <v>2574</v>
      </c>
      <c r="R2222">
        <v>57.046390000000002</v>
      </c>
      <c r="S2222">
        <v>-135.33860000000001</v>
      </c>
      <c r="T2222" t="s">
        <v>58</v>
      </c>
      <c r="U2222" t="s">
        <v>1894</v>
      </c>
      <c r="W2222" t="s">
        <v>30</v>
      </c>
    </row>
    <row r="2223" spans="1:23" x14ac:dyDescent="0.2">
      <c r="A2223" t="s">
        <v>24</v>
      </c>
      <c r="B2223" s="12">
        <v>40781</v>
      </c>
      <c r="C2223">
        <v>8</v>
      </c>
      <c r="D2223">
        <v>2011</v>
      </c>
      <c r="E2223" t="s">
        <v>24</v>
      </c>
      <c r="F2223">
        <v>4143654</v>
      </c>
      <c r="G2223">
        <v>1</v>
      </c>
      <c r="H2223" t="s">
        <v>25</v>
      </c>
      <c r="I2223" t="s">
        <v>1594</v>
      </c>
      <c r="J2223">
        <v>56</v>
      </c>
      <c r="K2223" t="s">
        <v>2574</v>
      </c>
      <c r="L2223">
        <v>53.4</v>
      </c>
      <c r="O2223" t="s">
        <v>27</v>
      </c>
      <c r="P2223" t="s">
        <v>24</v>
      </c>
      <c r="Q2223" t="s">
        <v>2574</v>
      </c>
      <c r="R2223">
        <v>57.443466666699997</v>
      </c>
      <c r="S2223">
        <v>-152.28528333329999</v>
      </c>
      <c r="T2223" t="s">
        <v>56</v>
      </c>
      <c r="U2223" t="s">
        <v>40</v>
      </c>
      <c r="V2223" s="13" t="s">
        <v>42</v>
      </c>
      <c r="W2223" t="s">
        <v>29</v>
      </c>
    </row>
    <row r="2224" spans="1:23" x14ac:dyDescent="0.2">
      <c r="A2224" t="s">
        <v>24</v>
      </c>
      <c r="B2224" s="12">
        <v>40781</v>
      </c>
      <c r="C2224">
        <v>8</v>
      </c>
      <c r="D2224">
        <v>2011</v>
      </c>
      <c r="E2224" t="s">
        <v>24</v>
      </c>
      <c r="F2224">
        <v>4144377</v>
      </c>
      <c r="G2224">
        <v>1</v>
      </c>
      <c r="H2224" t="s">
        <v>25</v>
      </c>
      <c r="I2224" t="s">
        <v>258</v>
      </c>
      <c r="J2224">
        <v>3732</v>
      </c>
      <c r="K2224" t="s">
        <v>2377</v>
      </c>
      <c r="L2224">
        <v>308.39999999999998</v>
      </c>
      <c r="N2224">
        <v>49</v>
      </c>
      <c r="O2224" t="s">
        <v>27</v>
      </c>
      <c r="P2224" t="s">
        <v>24</v>
      </c>
      <c r="Q2224" t="s">
        <v>2377</v>
      </c>
      <c r="R2224">
        <v>58.95</v>
      </c>
      <c r="S2224">
        <v>-173.6</v>
      </c>
      <c r="T2224" t="s">
        <v>56</v>
      </c>
      <c r="U2224" t="s">
        <v>40</v>
      </c>
      <c r="W2224" t="s">
        <v>29</v>
      </c>
    </row>
    <row r="2225" spans="1:23" x14ac:dyDescent="0.2">
      <c r="A2225" t="s">
        <v>24</v>
      </c>
      <c r="B2225" s="12">
        <v>40782</v>
      </c>
      <c r="C2225">
        <v>8</v>
      </c>
      <c r="D2225">
        <v>2011</v>
      </c>
      <c r="E2225" t="s">
        <v>24</v>
      </c>
      <c r="F2225">
        <v>4138848</v>
      </c>
      <c r="G2225">
        <v>1</v>
      </c>
      <c r="H2225" t="s">
        <v>93</v>
      </c>
      <c r="I2225" t="s">
        <v>1595</v>
      </c>
      <c r="J2225">
        <v>199</v>
      </c>
      <c r="K2225" t="s">
        <v>2574</v>
      </c>
      <c r="L2225">
        <v>100.3</v>
      </c>
      <c r="N2225">
        <v>53</v>
      </c>
      <c r="O2225" t="s">
        <v>27</v>
      </c>
      <c r="P2225" t="s">
        <v>24</v>
      </c>
      <c r="Q2225" t="s">
        <v>2377</v>
      </c>
      <c r="R2225">
        <v>60.143889999999999</v>
      </c>
      <c r="S2225">
        <v>-146.76939999999999</v>
      </c>
      <c r="T2225" t="s">
        <v>44</v>
      </c>
      <c r="U2225" t="s">
        <v>40</v>
      </c>
      <c r="W2225" t="s">
        <v>29</v>
      </c>
    </row>
    <row r="2226" spans="1:23" x14ac:dyDescent="0.2">
      <c r="A2226" t="s">
        <v>24</v>
      </c>
      <c r="B2226" s="12">
        <v>40782</v>
      </c>
      <c r="C2226">
        <v>8</v>
      </c>
      <c r="D2226">
        <v>2011</v>
      </c>
      <c r="E2226" t="s">
        <v>24</v>
      </c>
      <c r="F2226">
        <v>4155871</v>
      </c>
      <c r="G2226">
        <v>1</v>
      </c>
      <c r="H2226" t="s">
        <v>25</v>
      </c>
      <c r="I2226" t="s">
        <v>851</v>
      </c>
      <c r="J2226">
        <v>140</v>
      </c>
      <c r="K2226" t="s">
        <v>2574</v>
      </c>
      <c r="L2226">
        <v>111.6</v>
      </c>
      <c r="O2226" t="s">
        <v>27</v>
      </c>
      <c r="P2226" t="s">
        <v>24</v>
      </c>
      <c r="Q2226" t="s">
        <v>2574</v>
      </c>
      <c r="R2226">
        <v>55.9071666667</v>
      </c>
      <c r="S2226">
        <v>-163.65233333329999</v>
      </c>
      <c r="T2226" t="s">
        <v>56</v>
      </c>
      <c r="U2226" t="s">
        <v>40</v>
      </c>
      <c r="V2226" s="13" t="s">
        <v>42</v>
      </c>
      <c r="W2226" t="s">
        <v>29</v>
      </c>
    </row>
    <row r="2227" spans="1:23" x14ac:dyDescent="0.2">
      <c r="A2227" t="s">
        <v>24</v>
      </c>
      <c r="B2227" s="12">
        <v>40785</v>
      </c>
      <c r="C2227">
        <v>8</v>
      </c>
      <c r="D2227">
        <v>2011</v>
      </c>
      <c r="E2227" t="s">
        <v>24</v>
      </c>
      <c r="F2227">
        <v>4133265</v>
      </c>
      <c r="G2227">
        <v>1</v>
      </c>
      <c r="H2227" t="s">
        <v>107</v>
      </c>
      <c r="I2227" t="s">
        <v>1071</v>
      </c>
      <c r="J2227">
        <v>97</v>
      </c>
      <c r="K2227" t="s">
        <v>2574</v>
      </c>
      <c r="L2227">
        <v>103</v>
      </c>
      <c r="N2227">
        <v>27</v>
      </c>
      <c r="O2227" t="s">
        <v>27</v>
      </c>
      <c r="P2227" t="s">
        <v>24</v>
      </c>
      <c r="Q2227" t="s">
        <v>2377</v>
      </c>
      <c r="R2227">
        <v>58.151760000000003</v>
      </c>
      <c r="S2227">
        <v>-135.04159999999999</v>
      </c>
      <c r="T2227" t="s">
        <v>56</v>
      </c>
      <c r="U2227" t="s">
        <v>40</v>
      </c>
      <c r="W2227" t="s">
        <v>29</v>
      </c>
    </row>
    <row r="2228" spans="1:23" x14ac:dyDescent="0.2">
      <c r="A2228" t="s">
        <v>24</v>
      </c>
      <c r="B2228" s="12">
        <v>40785</v>
      </c>
      <c r="C2228">
        <v>8</v>
      </c>
      <c r="D2228">
        <v>2011</v>
      </c>
      <c r="E2228" t="s">
        <v>24</v>
      </c>
      <c r="F2228">
        <v>4151794</v>
      </c>
      <c r="G2228">
        <v>1</v>
      </c>
      <c r="H2228" t="s">
        <v>226</v>
      </c>
      <c r="I2228" t="s">
        <v>1501</v>
      </c>
      <c r="J2228">
        <v>454</v>
      </c>
      <c r="K2228" t="s">
        <v>2574</v>
      </c>
      <c r="L2228">
        <v>142.5</v>
      </c>
      <c r="N2228">
        <v>74</v>
      </c>
      <c r="O2228" t="s">
        <v>27</v>
      </c>
      <c r="P2228" t="s">
        <v>24</v>
      </c>
      <c r="Q2228" t="s">
        <v>2377</v>
      </c>
      <c r="R2228">
        <v>64.499679999999998</v>
      </c>
      <c r="S2228">
        <v>-165.4323433333</v>
      </c>
      <c r="T2228" t="s">
        <v>80</v>
      </c>
      <c r="U2228" t="s">
        <v>40</v>
      </c>
      <c r="V2228" s="13" t="s">
        <v>42</v>
      </c>
      <c r="W2228" t="s">
        <v>29</v>
      </c>
    </row>
    <row r="2229" spans="1:23" x14ac:dyDescent="0.2">
      <c r="A2229" t="s">
        <v>24</v>
      </c>
      <c r="B2229" s="12">
        <v>40785</v>
      </c>
      <c r="C2229">
        <v>8</v>
      </c>
      <c r="D2229">
        <v>2011</v>
      </c>
      <c r="E2229" t="s">
        <v>24</v>
      </c>
      <c r="F2229">
        <v>4252245</v>
      </c>
      <c r="G2229">
        <v>1</v>
      </c>
      <c r="H2229" t="s">
        <v>25</v>
      </c>
      <c r="I2229" t="s">
        <v>1596</v>
      </c>
      <c r="J2229">
        <v>49</v>
      </c>
      <c r="K2229" t="s">
        <v>2574</v>
      </c>
      <c r="L2229">
        <v>48.5</v>
      </c>
      <c r="O2229" t="s">
        <v>27</v>
      </c>
      <c r="P2229" t="s">
        <v>24</v>
      </c>
      <c r="Q2229" t="s">
        <v>2574</v>
      </c>
      <c r="R2229">
        <v>56.748333333300003</v>
      </c>
      <c r="S2229">
        <v>-157.36333333330001</v>
      </c>
      <c r="T2229" t="s">
        <v>80</v>
      </c>
      <c r="U2229" t="s">
        <v>40</v>
      </c>
      <c r="V2229" s="13" t="s">
        <v>42</v>
      </c>
      <c r="W2229" t="s">
        <v>29</v>
      </c>
    </row>
    <row r="2230" spans="1:23" x14ac:dyDescent="0.2">
      <c r="A2230" t="s">
        <v>24</v>
      </c>
      <c r="B2230" s="12">
        <v>40787</v>
      </c>
      <c r="C2230">
        <v>9</v>
      </c>
      <c r="D2230">
        <v>2011</v>
      </c>
      <c r="E2230" t="s">
        <v>24</v>
      </c>
      <c r="F2230">
        <v>4137855</v>
      </c>
      <c r="G2230">
        <v>1</v>
      </c>
      <c r="H2230" t="s">
        <v>107</v>
      </c>
      <c r="I2230" t="s">
        <v>1597</v>
      </c>
      <c r="J2230">
        <v>97</v>
      </c>
      <c r="K2230" t="s">
        <v>2574</v>
      </c>
      <c r="L2230">
        <v>126.7</v>
      </c>
      <c r="O2230" t="s">
        <v>27</v>
      </c>
      <c r="P2230" t="s">
        <v>24</v>
      </c>
      <c r="Q2230" t="s">
        <v>2574</v>
      </c>
      <c r="R2230">
        <v>57.647500000000001</v>
      </c>
      <c r="S2230">
        <v>-133.69683333329999</v>
      </c>
      <c r="T2230" t="s">
        <v>239</v>
      </c>
      <c r="U2230" t="s">
        <v>40</v>
      </c>
      <c r="V2230" s="13" t="s">
        <v>42</v>
      </c>
      <c r="W2230" t="s">
        <v>29</v>
      </c>
    </row>
    <row r="2231" spans="1:23" x14ac:dyDescent="0.2">
      <c r="A2231" t="s">
        <v>24</v>
      </c>
      <c r="B2231" s="12">
        <v>40788</v>
      </c>
      <c r="C2231">
        <v>9</v>
      </c>
      <c r="D2231">
        <v>2011</v>
      </c>
      <c r="E2231" t="s">
        <v>24</v>
      </c>
      <c r="F2231">
        <v>4166081</v>
      </c>
      <c r="G2231">
        <v>1</v>
      </c>
      <c r="H2231" t="s">
        <v>107</v>
      </c>
      <c r="I2231" t="s">
        <v>247</v>
      </c>
      <c r="J2231">
        <v>2174</v>
      </c>
      <c r="K2231" t="s">
        <v>2377</v>
      </c>
      <c r="L2231">
        <v>266</v>
      </c>
      <c r="O2231" t="s">
        <v>27</v>
      </c>
      <c r="P2231" t="s">
        <v>24</v>
      </c>
      <c r="Q2231" t="s">
        <v>2574</v>
      </c>
      <c r="R2231">
        <v>55.208333333299997</v>
      </c>
      <c r="S2231">
        <v>-162.69499999999999</v>
      </c>
      <c r="T2231" t="s">
        <v>56</v>
      </c>
      <c r="U2231" t="s">
        <v>40</v>
      </c>
      <c r="W2231" t="s">
        <v>29</v>
      </c>
    </row>
    <row r="2232" spans="1:23" x14ac:dyDescent="0.2">
      <c r="A2232" t="s">
        <v>24</v>
      </c>
      <c r="B2232" s="12">
        <v>40789</v>
      </c>
      <c r="C2232">
        <v>9</v>
      </c>
      <c r="D2232">
        <v>2011</v>
      </c>
      <c r="E2232" t="s">
        <v>24</v>
      </c>
      <c r="F2232">
        <v>4138688</v>
      </c>
      <c r="G2232">
        <v>1</v>
      </c>
      <c r="H2232" t="s">
        <v>93</v>
      </c>
      <c r="I2232" t="s">
        <v>1395</v>
      </c>
      <c r="J2232">
        <v>193</v>
      </c>
      <c r="K2232" t="s">
        <v>2574</v>
      </c>
      <c r="L2232">
        <v>124.6</v>
      </c>
      <c r="O2232" t="s">
        <v>27</v>
      </c>
      <c r="P2232" t="s">
        <v>24</v>
      </c>
      <c r="Q2232" t="s">
        <v>2574</v>
      </c>
      <c r="R2232">
        <v>55.059738333299997</v>
      </c>
      <c r="S2232">
        <v>-162.32102666669999</v>
      </c>
      <c r="T2232" t="s">
        <v>44</v>
      </c>
      <c r="U2232" t="s">
        <v>40</v>
      </c>
      <c r="V2232" s="13" t="s">
        <v>42</v>
      </c>
      <c r="W2232" t="s">
        <v>29</v>
      </c>
    </row>
    <row r="2233" spans="1:23" x14ac:dyDescent="0.2">
      <c r="A2233" t="s">
        <v>24</v>
      </c>
      <c r="B2233" s="12">
        <v>40790</v>
      </c>
      <c r="C2233">
        <v>9</v>
      </c>
      <c r="D2233">
        <v>2011</v>
      </c>
      <c r="E2233" t="s">
        <v>223</v>
      </c>
      <c r="F2233">
        <v>4138466</v>
      </c>
      <c r="G2233">
        <v>1</v>
      </c>
      <c r="H2233" t="s">
        <v>107</v>
      </c>
      <c r="I2233" t="s">
        <v>1598</v>
      </c>
      <c r="J2233">
        <v>78878</v>
      </c>
      <c r="K2233" t="s">
        <v>2377</v>
      </c>
      <c r="L2233">
        <v>915.2</v>
      </c>
      <c r="N2233">
        <v>21</v>
      </c>
      <c r="O2233" t="s">
        <v>27</v>
      </c>
      <c r="P2233" t="s">
        <v>24</v>
      </c>
      <c r="Q2233" t="s">
        <v>2377</v>
      </c>
      <c r="R2233">
        <v>58.3157</v>
      </c>
      <c r="S2233">
        <v>-134.3518</v>
      </c>
      <c r="T2233" t="s">
        <v>58</v>
      </c>
      <c r="U2233" t="s">
        <v>1894</v>
      </c>
      <c r="W2233" t="s">
        <v>30</v>
      </c>
    </row>
    <row r="2234" spans="1:23" x14ac:dyDescent="0.2">
      <c r="A2234" t="s">
        <v>24</v>
      </c>
      <c r="B2234" s="12">
        <v>40790</v>
      </c>
      <c r="C2234">
        <v>9</v>
      </c>
      <c r="D2234">
        <v>2011</v>
      </c>
      <c r="E2234" t="s">
        <v>24</v>
      </c>
      <c r="F2234">
        <v>4166137</v>
      </c>
      <c r="G2234">
        <v>1</v>
      </c>
      <c r="H2234" t="s">
        <v>107</v>
      </c>
      <c r="I2234" t="s">
        <v>191</v>
      </c>
      <c r="J2234">
        <v>9978</v>
      </c>
      <c r="K2234" t="s">
        <v>2377</v>
      </c>
      <c r="L2234">
        <v>344.3</v>
      </c>
      <c r="O2234" t="s">
        <v>27</v>
      </c>
      <c r="P2234" t="s">
        <v>24</v>
      </c>
      <c r="Q2234" t="s">
        <v>2574</v>
      </c>
      <c r="R2234">
        <v>57.7836666667</v>
      </c>
      <c r="S2234">
        <v>-152.4271666667</v>
      </c>
      <c r="T2234" t="s">
        <v>56</v>
      </c>
      <c r="U2234" t="s">
        <v>40</v>
      </c>
      <c r="V2234" s="13" t="s">
        <v>42</v>
      </c>
      <c r="W2234" t="s">
        <v>29</v>
      </c>
    </row>
    <row r="2235" spans="1:23" x14ac:dyDescent="0.2">
      <c r="A2235" t="s">
        <v>24</v>
      </c>
      <c r="B2235" s="12">
        <v>40791</v>
      </c>
      <c r="C2235">
        <v>9</v>
      </c>
      <c r="D2235">
        <v>2011</v>
      </c>
      <c r="E2235" t="s">
        <v>24</v>
      </c>
      <c r="F2235">
        <v>4144273</v>
      </c>
      <c r="G2235">
        <v>1</v>
      </c>
      <c r="H2235" t="s">
        <v>25</v>
      </c>
      <c r="I2235" t="s">
        <v>185</v>
      </c>
      <c r="J2235">
        <v>453</v>
      </c>
      <c r="K2235" t="s">
        <v>2574</v>
      </c>
      <c r="L2235">
        <v>143.69999999999999</v>
      </c>
      <c r="O2235" t="s">
        <v>27</v>
      </c>
      <c r="P2235" t="s">
        <v>24</v>
      </c>
      <c r="Q2235" t="s">
        <v>2574</v>
      </c>
      <c r="R2235">
        <v>56.9666666667</v>
      </c>
      <c r="S2235">
        <v>-134.48333333330001</v>
      </c>
      <c r="T2235" t="s">
        <v>56</v>
      </c>
      <c r="U2235" t="s">
        <v>40</v>
      </c>
      <c r="W2235" t="s">
        <v>29</v>
      </c>
    </row>
    <row r="2236" spans="1:23" x14ac:dyDescent="0.2">
      <c r="A2236" t="s">
        <v>24</v>
      </c>
      <c r="B2236" s="12">
        <v>40791</v>
      </c>
      <c r="C2236">
        <v>9</v>
      </c>
      <c r="D2236">
        <v>2011</v>
      </c>
      <c r="E2236" t="s">
        <v>223</v>
      </c>
      <c r="F2236">
        <v>4146081</v>
      </c>
      <c r="G2236">
        <v>1</v>
      </c>
      <c r="H2236" t="s">
        <v>107</v>
      </c>
      <c r="I2236" t="s">
        <v>1598</v>
      </c>
      <c r="J2236">
        <v>78878</v>
      </c>
      <c r="K2236" t="s">
        <v>2377</v>
      </c>
      <c r="L2236">
        <v>915.2</v>
      </c>
      <c r="N2236">
        <v>21</v>
      </c>
      <c r="O2236" t="s">
        <v>27</v>
      </c>
      <c r="P2236" t="s">
        <v>24</v>
      </c>
      <c r="Q2236" t="s">
        <v>2377</v>
      </c>
      <c r="R2236">
        <v>59.459833333299997</v>
      </c>
      <c r="S2236">
        <v>-135.32499999999999</v>
      </c>
      <c r="T2236" t="s">
        <v>58</v>
      </c>
      <c r="U2236" t="s">
        <v>1894</v>
      </c>
      <c r="W2236" t="s">
        <v>30</v>
      </c>
    </row>
    <row r="2237" spans="1:23" x14ac:dyDescent="0.2">
      <c r="A2237" t="s">
        <v>24</v>
      </c>
      <c r="B2237" s="12">
        <v>40792</v>
      </c>
      <c r="C2237">
        <v>9</v>
      </c>
      <c r="D2237">
        <v>2011</v>
      </c>
      <c r="E2237" t="s">
        <v>24</v>
      </c>
      <c r="F2237">
        <v>4137932</v>
      </c>
      <c r="G2237">
        <v>2</v>
      </c>
      <c r="H2237" t="s">
        <v>25</v>
      </c>
      <c r="I2237" t="s">
        <v>1600</v>
      </c>
      <c r="J2237">
        <v>35</v>
      </c>
      <c r="K2237" t="s">
        <v>2574</v>
      </c>
      <c r="L2237">
        <v>42.3</v>
      </c>
      <c r="N2237">
        <v>45</v>
      </c>
      <c r="O2237" t="s">
        <v>27</v>
      </c>
      <c r="P2237" t="s">
        <v>24</v>
      </c>
      <c r="Q2237" t="s">
        <v>2377</v>
      </c>
      <c r="R2237">
        <v>60.792499999999997</v>
      </c>
      <c r="S2237">
        <v>-148.077</v>
      </c>
      <c r="T2237" t="s">
        <v>239</v>
      </c>
      <c r="U2237" t="s">
        <v>40</v>
      </c>
      <c r="V2237" s="13" t="s">
        <v>42</v>
      </c>
      <c r="W2237" t="s">
        <v>29</v>
      </c>
    </row>
    <row r="2238" spans="1:23" x14ac:dyDescent="0.2">
      <c r="A2238" t="s">
        <v>24</v>
      </c>
      <c r="B2238" s="12">
        <v>40793</v>
      </c>
      <c r="C2238">
        <v>9</v>
      </c>
      <c r="D2238">
        <v>2011</v>
      </c>
      <c r="E2238" t="s">
        <v>24</v>
      </c>
      <c r="F2238">
        <v>4177192</v>
      </c>
      <c r="G2238">
        <v>1</v>
      </c>
      <c r="H2238" t="s">
        <v>25</v>
      </c>
      <c r="I2238" t="s">
        <v>661</v>
      </c>
      <c r="J2238">
        <v>189</v>
      </c>
      <c r="K2238" t="s">
        <v>2574</v>
      </c>
      <c r="L2238">
        <v>154.69999999999999</v>
      </c>
      <c r="O2238" t="s">
        <v>27</v>
      </c>
      <c r="P2238" t="s">
        <v>24</v>
      </c>
      <c r="Q2238" t="s">
        <v>2574</v>
      </c>
      <c r="R2238">
        <v>55.557166666699999</v>
      </c>
      <c r="S2238">
        <v>-164.1028333333</v>
      </c>
      <c r="T2238" t="s">
        <v>56</v>
      </c>
      <c r="U2238" t="s">
        <v>40</v>
      </c>
      <c r="V2238" s="13" t="s">
        <v>42</v>
      </c>
      <c r="W2238" t="s">
        <v>29</v>
      </c>
    </row>
    <row r="2239" spans="1:23" x14ac:dyDescent="0.2">
      <c r="A2239" t="s">
        <v>24</v>
      </c>
      <c r="B2239" s="12">
        <v>40794</v>
      </c>
      <c r="C2239">
        <v>9</v>
      </c>
      <c r="D2239">
        <v>2011</v>
      </c>
      <c r="E2239" t="s">
        <v>24</v>
      </c>
      <c r="F2239">
        <v>4157285</v>
      </c>
      <c r="G2239">
        <v>1</v>
      </c>
      <c r="H2239" t="s">
        <v>107</v>
      </c>
      <c r="I2239" t="s">
        <v>1601</v>
      </c>
      <c r="J2239">
        <v>90</v>
      </c>
      <c r="K2239" t="s">
        <v>2574</v>
      </c>
      <c r="L2239">
        <v>111.5</v>
      </c>
      <c r="O2239" t="s">
        <v>27</v>
      </c>
      <c r="P2239" t="s">
        <v>24</v>
      </c>
      <c r="Q2239" t="s">
        <v>2574</v>
      </c>
      <c r="R2239">
        <v>52.356166666699998</v>
      </c>
      <c r="S2239">
        <v>-131.70466666670001</v>
      </c>
      <c r="T2239" t="s">
        <v>44</v>
      </c>
      <c r="U2239" t="s">
        <v>40</v>
      </c>
      <c r="W2239" t="s">
        <v>29</v>
      </c>
    </row>
    <row r="2240" spans="1:23" x14ac:dyDescent="0.2">
      <c r="A2240" t="s">
        <v>24</v>
      </c>
      <c r="B2240" s="12">
        <v>40795</v>
      </c>
      <c r="C2240">
        <v>9</v>
      </c>
      <c r="D2240">
        <v>2011</v>
      </c>
      <c r="E2240" t="s">
        <v>24</v>
      </c>
      <c r="F2240">
        <v>4155520</v>
      </c>
      <c r="G2240">
        <v>1</v>
      </c>
      <c r="H2240" t="s">
        <v>107</v>
      </c>
      <c r="I2240" t="s">
        <v>1602</v>
      </c>
      <c r="J2240">
        <v>149</v>
      </c>
      <c r="K2240" t="s">
        <v>2574</v>
      </c>
      <c r="L2240">
        <v>78</v>
      </c>
      <c r="O2240" t="s">
        <v>27</v>
      </c>
      <c r="P2240" t="s">
        <v>24</v>
      </c>
      <c r="Q2240" t="s">
        <v>2574</v>
      </c>
      <c r="R2240">
        <v>56.5413666667</v>
      </c>
      <c r="S2240">
        <v>-134.76085</v>
      </c>
      <c r="T2240" t="s">
        <v>412</v>
      </c>
      <c r="U2240" t="s">
        <v>40</v>
      </c>
      <c r="W2240" t="s">
        <v>29</v>
      </c>
    </row>
    <row r="2241" spans="1:23" x14ac:dyDescent="0.2">
      <c r="A2241" t="s">
        <v>24</v>
      </c>
      <c r="B2241" s="12">
        <v>40795</v>
      </c>
      <c r="C2241">
        <v>9</v>
      </c>
      <c r="D2241">
        <v>2011</v>
      </c>
      <c r="E2241" t="s">
        <v>24</v>
      </c>
      <c r="F2241">
        <v>4155833</v>
      </c>
      <c r="G2241">
        <v>1</v>
      </c>
      <c r="H2241" t="s">
        <v>25</v>
      </c>
      <c r="I2241" t="s">
        <v>851</v>
      </c>
      <c r="J2241">
        <v>140</v>
      </c>
      <c r="K2241" t="s">
        <v>2574</v>
      </c>
      <c r="L2241">
        <v>111.6</v>
      </c>
      <c r="O2241" t="s">
        <v>27</v>
      </c>
      <c r="P2241" t="s">
        <v>24</v>
      </c>
      <c r="Q2241" t="s">
        <v>2574</v>
      </c>
      <c r="R2241">
        <v>55.760333333299997</v>
      </c>
      <c r="S2241">
        <v>-164.20183333329999</v>
      </c>
      <c r="T2241" t="s">
        <v>44</v>
      </c>
      <c r="U2241" t="s">
        <v>40</v>
      </c>
      <c r="W2241" t="s">
        <v>29</v>
      </c>
    </row>
    <row r="2242" spans="1:23" x14ac:dyDescent="0.2">
      <c r="A2242" t="s">
        <v>24</v>
      </c>
      <c r="B2242" s="12">
        <v>40796</v>
      </c>
      <c r="C2242">
        <v>9</v>
      </c>
      <c r="D2242">
        <v>2011</v>
      </c>
      <c r="E2242" t="s">
        <v>24</v>
      </c>
      <c r="F2242">
        <v>4143285</v>
      </c>
      <c r="G2242">
        <v>1</v>
      </c>
      <c r="H2242" t="s">
        <v>226</v>
      </c>
      <c r="I2242" t="s">
        <v>1501</v>
      </c>
      <c r="J2242">
        <v>454</v>
      </c>
      <c r="K2242" t="s">
        <v>2574</v>
      </c>
      <c r="L2242">
        <v>142.5</v>
      </c>
      <c r="N2242">
        <v>74</v>
      </c>
      <c r="O2242" t="s">
        <v>27</v>
      </c>
      <c r="P2242" t="s">
        <v>24</v>
      </c>
      <c r="Q2242" t="s">
        <v>2377</v>
      </c>
      <c r="R2242">
        <v>64.5</v>
      </c>
      <c r="S2242">
        <v>-165.4166666667</v>
      </c>
      <c r="T2242" t="s">
        <v>80</v>
      </c>
      <c r="U2242" t="s">
        <v>1894</v>
      </c>
      <c r="V2242" s="13" t="s">
        <v>42</v>
      </c>
      <c r="W2242" t="s">
        <v>30</v>
      </c>
    </row>
    <row r="2243" spans="1:23" x14ac:dyDescent="0.2">
      <c r="A2243" t="s">
        <v>24</v>
      </c>
      <c r="B2243" s="12">
        <v>40797</v>
      </c>
      <c r="C2243">
        <v>9</v>
      </c>
      <c r="D2243">
        <v>2011</v>
      </c>
      <c r="E2243" t="s">
        <v>24</v>
      </c>
      <c r="F2243">
        <v>4155639</v>
      </c>
      <c r="G2243">
        <v>1</v>
      </c>
      <c r="H2243" t="s">
        <v>25</v>
      </c>
      <c r="I2243" t="s">
        <v>408</v>
      </c>
      <c r="J2243">
        <v>916</v>
      </c>
      <c r="K2243" t="s">
        <v>2377</v>
      </c>
      <c r="L2243">
        <v>166.5</v>
      </c>
      <c r="O2243" t="s">
        <v>27</v>
      </c>
      <c r="P2243" t="s">
        <v>24</v>
      </c>
      <c r="Q2243" t="s">
        <v>2574</v>
      </c>
      <c r="R2243">
        <v>56.7</v>
      </c>
      <c r="S2243">
        <v>-164.92500000000001</v>
      </c>
      <c r="T2243" t="s">
        <v>56</v>
      </c>
      <c r="U2243" t="s">
        <v>40</v>
      </c>
      <c r="W2243" t="s">
        <v>29</v>
      </c>
    </row>
    <row r="2244" spans="1:23" x14ac:dyDescent="0.2">
      <c r="A2244" t="s">
        <v>24</v>
      </c>
      <c r="B2244" s="12">
        <v>40797</v>
      </c>
      <c r="C2244">
        <v>9</v>
      </c>
      <c r="D2244">
        <v>2011</v>
      </c>
      <c r="E2244" t="s">
        <v>24</v>
      </c>
      <c r="F2244">
        <v>4165515</v>
      </c>
      <c r="G2244">
        <v>1</v>
      </c>
      <c r="H2244" t="s">
        <v>226</v>
      </c>
      <c r="I2244" t="s">
        <v>1603</v>
      </c>
      <c r="J2244">
        <v>1016</v>
      </c>
      <c r="K2244" t="s">
        <v>2377</v>
      </c>
      <c r="L2244">
        <v>191.8</v>
      </c>
      <c r="N2244">
        <v>48</v>
      </c>
      <c r="O2244" t="s">
        <v>27</v>
      </c>
      <c r="P2244" t="s">
        <v>24</v>
      </c>
      <c r="Q2244" t="s">
        <v>2377</v>
      </c>
      <c r="R2244">
        <v>70.471582333300006</v>
      </c>
      <c r="S2244">
        <v>-148.2485726667</v>
      </c>
      <c r="T2244" t="s">
        <v>56</v>
      </c>
      <c r="U2244" t="s">
        <v>40</v>
      </c>
      <c r="V2244" s="13" t="s">
        <v>42</v>
      </c>
      <c r="W2244" t="s">
        <v>29</v>
      </c>
    </row>
    <row r="2245" spans="1:23" x14ac:dyDescent="0.2">
      <c r="A2245" t="s">
        <v>24</v>
      </c>
      <c r="B2245" s="12">
        <v>40798</v>
      </c>
      <c r="C2245">
        <v>9</v>
      </c>
      <c r="D2245">
        <v>2011</v>
      </c>
      <c r="E2245" t="s">
        <v>24</v>
      </c>
      <c r="F2245">
        <v>4144016</v>
      </c>
      <c r="G2245">
        <v>1</v>
      </c>
      <c r="H2245" t="s">
        <v>25</v>
      </c>
      <c r="I2245" t="s">
        <v>322</v>
      </c>
      <c r="J2245">
        <v>467</v>
      </c>
      <c r="K2245" t="s">
        <v>2574</v>
      </c>
      <c r="L2245">
        <v>149.9</v>
      </c>
      <c r="O2245" t="s">
        <v>27</v>
      </c>
      <c r="P2245" t="s">
        <v>24</v>
      </c>
      <c r="Q2245" t="s">
        <v>2574</v>
      </c>
      <c r="R2245">
        <v>56.739833333299998</v>
      </c>
      <c r="S2245">
        <v>-164.6585</v>
      </c>
      <c r="T2245" t="s">
        <v>58</v>
      </c>
      <c r="U2245" t="s">
        <v>1894</v>
      </c>
      <c r="W2245" t="s">
        <v>30</v>
      </c>
    </row>
    <row r="2246" spans="1:23" x14ac:dyDescent="0.2">
      <c r="A2246" t="s">
        <v>24</v>
      </c>
      <c r="B2246" s="12">
        <v>40798</v>
      </c>
      <c r="C2246">
        <v>9</v>
      </c>
      <c r="D2246">
        <v>2011</v>
      </c>
      <c r="E2246" t="s">
        <v>24</v>
      </c>
      <c r="F2246">
        <v>4144209</v>
      </c>
      <c r="G2246">
        <v>1</v>
      </c>
      <c r="H2246" t="s">
        <v>62</v>
      </c>
      <c r="I2246" t="s">
        <v>1604</v>
      </c>
      <c r="J2246">
        <v>52</v>
      </c>
      <c r="K2246" t="s">
        <v>2574</v>
      </c>
      <c r="L2246">
        <v>53.8</v>
      </c>
      <c r="N2246">
        <v>53</v>
      </c>
      <c r="O2246" t="s">
        <v>27</v>
      </c>
      <c r="P2246" t="s">
        <v>24</v>
      </c>
      <c r="Q2246" t="s">
        <v>2377</v>
      </c>
      <c r="R2246">
        <v>59.633333333300001</v>
      </c>
      <c r="S2246">
        <v>-152.98333333330001</v>
      </c>
      <c r="T2246" t="s">
        <v>136</v>
      </c>
      <c r="U2246" t="s">
        <v>40</v>
      </c>
      <c r="V2246" s="13" t="s">
        <v>30</v>
      </c>
      <c r="W2246" t="s">
        <v>29</v>
      </c>
    </row>
    <row r="2247" spans="1:23" x14ac:dyDescent="0.2">
      <c r="A2247" t="s">
        <v>24</v>
      </c>
      <c r="B2247" s="12">
        <v>40798</v>
      </c>
      <c r="C2247">
        <v>9</v>
      </c>
      <c r="D2247">
        <v>2011</v>
      </c>
      <c r="E2247" t="s">
        <v>24</v>
      </c>
      <c r="F2247">
        <v>4145410</v>
      </c>
      <c r="G2247">
        <v>1</v>
      </c>
      <c r="H2247" t="s">
        <v>25</v>
      </c>
      <c r="I2247" t="s">
        <v>1605</v>
      </c>
      <c r="J2247">
        <v>18</v>
      </c>
      <c r="K2247" t="s">
        <v>2574</v>
      </c>
      <c r="L2247">
        <v>38</v>
      </c>
      <c r="N2247">
        <v>29</v>
      </c>
      <c r="O2247" t="s">
        <v>27</v>
      </c>
      <c r="P2247" t="s">
        <v>24</v>
      </c>
      <c r="Q2247" t="s">
        <v>2377</v>
      </c>
      <c r="R2247">
        <v>60.593666666700003</v>
      </c>
      <c r="S2247">
        <v>-146.21250000000001</v>
      </c>
      <c r="T2247" t="s">
        <v>44</v>
      </c>
      <c r="U2247" t="s">
        <v>40</v>
      </c>
      <c r="W2247" t="s">
        <v>29</v>
      </c>
    </row>
    <row r="2248" spans="1:23" x14ac:dyDescent="0.2">
      <c r="A2248" t="s">
        <v>24</v>
      </c>
      <c r="B2248" s="12">
        <v>40799</v>
      </c>
      <c r="C2248">
        <v>9</v>
      </c>
      <c r="D2248">
        <v>2011</v>
      </c>
      <c r="E2248" t="s">
        <v>502</v>
      </c>
      <c r="F2248">
        <v>4146985</v>
      </c>
      <c r="G2248">
        <v>1</v>
      </c>
      <c r="H2248" t="s">
        <v>107</v>
      </c>
      <c r="I2248" t="s">
        <v>1608</v>
      </c>
      <c r="J2248">
        <v>72458</v>
      </c>
      <c r="K2248" t="s">
        <v>2377</v>
      </c>
      <c r="L2248">
        <v>815.3</v>
      </c>
      <c r="N2248">
        <v>24</v>
      </c>
      <c r="O2248" t="s">
        <v>27</v>
      </c>
      <c r="P2248" t="s">
        <v>24</v>
      </c>
      <c r="Q2248" t="s">
        <v>2377</v>
      </c>
      <c r="R2248">
        <v>58.211109999999998</v>
      </c>
      <c r="S2248">
        <v>-135.37860000000001</v>
      </c>
      <c r="T2248" t="s">
        <v>58</v>
      </c>
      <c r="U2248" t="s">
        <v>1894</v>
      </c>
      <c r="W2248" t="s">
        <v>30</v>
      </c>
    </row>
    <row r="2249" spans="1:23" x14ac:dyDescent="0.2">
      <c r="A2249" t="s">
        <v>24</v>
      </c>
      <c r="B2249" s="12">
        <v>40799</v>
      </c>
      <c r="C2249">
        <v>9</v>
      </c>
      <c r="D2249">
        <v>2011</v>
      </c>
      <c r="E2249" t="s">
        <v>223</v>
      </c>
      <c r="F2249">
        <v>4149106</v>
      </c>
      <c r="G2249">
        <v>1</v>
      </c>
      <c r="H2249" t="s">
        <v>107</v>
      </c>
      <c r="I2249" t="s">
        <v>1609</v>
      </c>
      <c r="J2249">
        <v>90090</v>
      </c>
      <c r="K2249" t="s">
        <v>2377</v>
      </c>
      <c r="L2249">
        <v>961.7</v>
      </c>
      <c r="N2249">
        <v>17</v>
      </c>
      <c r="O2249" t="s">
        <v>27</v>
      </c>
      <c r="P2249" t="s">
        <v>24</v>
      </c>
      <c r="Q2249" t="s">
        <v>2377</v>
      </c>
      <c r="R2249">
        <v>58.178330000000003</v>
      </c>
      <c r="S2249">
        <v>-136.51169999999999</v>
      </c>
      <c r="T2249" t="s">
        <v>58</v>
      </c>
      <c r="U2249" t="s">
        <v>1894</v>
      </c>
      <c r="W2249" t="s">
        <v>30</v>
      </c>
    </row>
    <row r="2250" spans="1:23" x14ac:dyDescent="0.2">
      <c r="A2250" t="s">
        <v>24</v>
      </c>
      <c r="B2250" s="12">
        <v>40804</v>
      </c>
      <c r="C2250">
        <v>9</v>
      </c>
      <c r="D2250">
        <v>2011</v>
      </c>
      <c r="E2250" t="s">
        <v>24</v>
      </c>
      <c r="F2250">
        <v>4168339</v>
      </c>
      <c r="G2250">
        <v>1</v>
      </c>
      <c r="H2250" t="s">
        <v>107</v>
      </c>
      <c r="I2250" t="s">
        <v>1610</v>
      </c>
      <c r="J2250">
        <v>25</v>
      </c>
      <c r="K2250" t="s">
        <v>2574</v>
      </c>
      <c r="L2250">
        <v>46</v>
      </c>
      <c r="O2250" t="s">
        <v>27</v>
      </c>
      <c r="P2250" t="s">
        <v>24</v>
      </c>
      <c r="Q2250" t="s">
        <v>2574</v>
      </c>
      <c r="R2250">
        <v>55.415500000000002</v>
      </c>
      <c r="S2250">
        <v>-131.76766666669999</v>
      </c>
      <c r="T2250" t="s">
        <v>239</v>
      </c>
      <c r="U2250" t="s">
        <v>40</v>
      </c>
      <c r="W2250" t="s">
        <v>29</v>
      </c>
    </row>
    <row r="2251" spans="1:23" x14ac:dyDescent="0.2">
      <c r="A2251" t="s">
        <v>24</v>
      </c>
      <c r="B2251" s="12">
        <v>40804</v>
      </c>
      <c r="C2251">
        <v>9</v>
      </c>
      <c r="D2251">
        <v>2011</v>
      </c>
      <c r="E2251" t="s">
        <v>24</v>
      </c>
      <c r="F2251">
        <v>4177222</v>
      </c>
      <c r="G2251">
        <v>1</v>
      </c>
      <c r="H2251" t="s">
        <v>25</v>
      </c>
      <c r="I2251" t="s">
        <v>453</v>
      </c>
      <c r="J2251">
        <v>1082</v>
      </c>
      <c r="K2251" t="s">
        <v>2377</v>
      </c>
      <c r="L2251">
        <v>144.80000000000001</v>
      </c>
      <c r="O2251" t="s">
        <v>27</v>
      </c>
      <c r="P2251" t="s">
        <v>24</v>
      </c>
      <c r="Q2251" t="s">
        <v>2574</v>
      </c>
      <c r="R2251">
        <v>56.75</v>
      </c>
      <c r="S2251">
        <v>-165.5</v>
      </c>
      <c r="T2251" t="s">
        <v>44</v>
      </c>
      <c r="U2251" t="s">
        <v>40</v>
      </c>
      <c r="V2251" s="13" t="s">
        <v>42</v>
      </c>
      <c r="W2251" t="s">
        <v>29</v>
      </c>
    </row>
    <row r="2252" spans="1:23" x14ac:dyDescent="0.2">
      <c r="A2252" t="s">
        <v>24</v>
      </c>
      <c r="B2252" s="12">
        <v>40805</v>
      </c>
      <c r="C2252">
        <v>9</v>
      </c>
      <c r="D2252">
        <v>2011</v>
      </c>
      <c r="E2252" t="s">
        <v>24</v>
      </c>
      <c r="F2252">
        <v>4201095</v>
      </c>
      <c r="G2252">
        <v>1</v>
      </c>
      <c r="H2252" t="s">
        <v>25</v>
      </c>
      <c r="I2252" t="s">
        <v>1249</v>
      </c>
      <c r="J2252">
        <v>199</v>
      </c>
      <c r="K2252" t="s">
        <v>2574</v>
      </c>
      <c r="L2252">
        <v>87.6</v>
      </c>
      <c r="O2252" t="s">
        <v>27</v>
      </c>
      <c r="P2252" t="s">
        <v>24</v>
      </c>
      <c r="Q2252" t="s">
        <v>2574</v>
      </c>
      <c r="R2252">
        <v>57.7836666667</v>
      </c>
      <c r="S2252">
        <v>-152.4271666667</v>
      </c>
      <c r="T2252" t="s">
        <v>239</v>
      </c>
      <c r="U2252" t="s">
        <v>40</v>
      </c>
      <c r="V2252" s="13" t="s">
        <v>42</v>
      </c>
      <c r="W2252" t="s">
        <v>29</v>
      </c>
    </row>
    <row r="2253" spans="1:23" x14ac:dyDescent="0.2">
      <c r="A2253" t="s">
        <v>24</v>
      </c>
      <c r="B2253" s="12">
        <v>40806</v>
      </c>
      <c r="C2253">
        <v>9</v>
      </c>
      <c r="D2253">
        <v>2011</v>
      </c>
      <c r="E2253" t="s">
        <v>24</v>
      </c>
      <c r="F2253">
        <v>4151758</v>
      </c>
      <c r="G2253">
        <v>1</v>
      </c>
      <c r="H2253" t="s">
        <v>62</v>
      </c>
      <c r="I2253" t="s">
        <v>1612</v>
      </c>
      <c r="J2253">
        <v>15</v>
      </c>
      <c r="K2253" t="s">
        <v>2574</v>
      </c>
      <c r="L2253">
        <v>41.4</v>
      </c>
      <c r="N2253">
        <v>40</v>
      </c>
      <c r="O2253" t="s">
        <v>27</v>
      </c>
      <c r="P2253" t="s">
        <v>24</v>
      </c>
      <c r="Q2253" t="s">
        <v>2377</v>
      </c>
      <c r="R2253">
        <v>58.452833333299999</v>
      </c>
      <c r="S2253">
        <v>-152.6858333333</v>
      </c>
      <c r="T2253" t="s">
        <v>58</v>
      </c>
      <c r="U2253" t="s">
        <v>1894</v>
      </c>
      <c r="V2253" s="13" t="s">
        <v>30</v>
      </c>
      <c r="W2253" t="s">
        <v>30</v>
      </c>
    </row>
    <row r="2254" spans="1:23" x14ac:dyDescent="0.2">
      <c r="A2254" t="s">
        <v>24</v>
      </c>
      <c r="B2254" s="12">
        <v>40807</v>
      </c>
      <c r="C2254">
        <v>9</v>
      </c>
      <c r="D2254">
        <v>2011</v>
      </c>
      <c r="E2254" t="s">
        <v>24</v>
      </c>
      <c r="F2254">
        <v>4152104</v>
      </c>
      <c r="G2254">
        <v>1</v>
      </c>
      <c r="H2254" t="s">
        <v>59</v>
      </c>
      <c r="I2254" t="s">
        <v>1613</v>
      </c>
      <c r="J2254">
        <v>110693</v>
      </c>
      <c r="K2254" t="s">
        <v>2377</v>
      </c>
      <c r="L2254">
        <v>905.5</v>
      </c>
      <c r="N2254">
        <v>13</v>
      </c>
      <c r="O2254" t="s">
        <v>27</v>
      </c>
      <c r="P2254" t="s">
        <v>24</v>
      </c>
      <c r="Q2254" t="s">
        <v>2377</v>
      </c>
      <c r="R2254">
        <v>60.749488999999997</v>
      </c>
      <c r="S2254">
        <v>-146.94940500000001</v>
      </c>
      <c r="T2254" t="s">
        <v>56</v>
      </c>
      <c r="U2254" t="s">
        <v>40</v>
      </c>
      <c r="W2254" t="s">
        <v>29</v>
      </c>
    </row>
    <row r="2255" spans="1:23" x14ac:dyDescent="0.2">
      <c r="A2255" t="s">
        <v>24</v>
      </c>
      <c r="B2255" s="12">
        <v>40808</v>
      </c>
      <c r="C2255">
        <v>9</v>
      </c>
      <c r="D2255">
        <v>2011</v>
      </c>
      <c r="E2255" t="s">
        <v>24</v>
      </c>
      <c r="F2255">
        <v>4177145</v>
      </c>
      <c r="G2255">
        <v>1</v>
      </c>
      <c r="H2255" t="s">
        <v>25</v>
      </c>
      <c r="I2255" t="s">
        <v>1614</v>
      </c>
      <c r="J2255">
        <v>198</v>
      </c>
      <c r="K2255" t="s">
        <v>2574</v>
      </c>
      <c r="L2255">
        <v>105.3</v>
      </c>
      <c r="O2255" t="s">
        <v>27</v>
      </c>
      <c r="P2255" t="s">
        <v>24</v>
      </c>
      <c r="Q2255" t="s">
        <v>2574</v>
      </c>
      <c r="R2255">
        <v>53.877777833300001</v>
      </c>
      <c r="S2255">
        <v>-166.57777783329999</v>
      </c>
      <c r="T2255" t="s">
        <v>58</v>
      </c>
      <c r="U2255" t="s">
        <v>1894</v>
      </c>
      <c r="W2255" t="s">
        <v>30</v>
      </c>
    </row>
    <row r="2256" spans="1:23" x14ac:dyDescent="0.2">
      <c r="A2256" t="s">
        <v>24</v>
      </c>
      <c r="B2256" s="12">
        <v>40810</v>
      </c>
      <c r="C2256">
        <v>9</v>
      </c>
      <c r="D2256">
        <v>2011</v>
      </c>
      <c r="E2256" t="s">
        <v>24</v>
      </c>
      <c r="F2256">
        <v>4177314</v>
      </c>
      <c r="G2256">
        <v>1</v>
      </c>
      <c r="H2256" t="s">
        <v>25</v>
      </c>
      <c r="I2256" t="s">
        <v>158</v>
      </c>
      <c r="J2256">
        <v>1215</v>
      </c>
      <c r="K2256" t="s">
        <v>2377</v>
      </c>
      <c r="L2256">
        <v>205.7</v>
      </c>
      <c r="O2256" t="s">
        <v>27</v>
      </c>
      <c r="P2256" t="s">
        <v>24</v>
      </c>
      <c r="Q2256" t="s">
        <v>2574</v>
      </c>
      <c r="R2256">
        <v>51.483333333300003</v>
      </c>
      <c r="S2256">
        <v>-179.3333333333</v>
      </c>
      <c r="T2256" t="s">
        <v>44</v>
      </c>
      <c r="U2256" t="s">
        <v>40</v>
      </c>
      <c r="V2256" s="13" t="s">
        <v>42</v>
      </c>
      <c r="W2256" t="s">
        <v>29</v>
      </c>
    </row>
    <row r="2257" spans="1:23" x14ac:dyDescent="0.2">
      <c r="A2257" t="s">
        <v>24</v>
      </c>
      <c r="B2257" s="12">
        <v>40810</v>
      </c>
      <c r="C2257">
        <v>9</v>
      </c>
      <c r="D2257">
        <v>2011</v>
      </c>
      <c r="E2257" t="s">
        <v>1292</v>
      </c>
      <c r="F2257">
        <v>4261242</v>
      </c>
      <c r="G2257">
        <v>1</v>
      </c>
      <c r="H2257" t="s">
        <v>1173</v>
      </c>
      <c r="I2257" t="s">
        <v>1615</v>
      </c>
      <c r="J2257">
        <v>4429</v>
      </c>
      <c r="K2257" t="s">
        <v>2377</v>
      </c>
      <c r="L2257">
        <v>371.9</v>
      </c>
      <c r="O2257" t="s">
        <v>27</v>
      </c>
      <c r="P2257" t="s">
        <v>24</v>
      </c>
      <c r="Q2257" t="s">
        <v>2574</v>
      </c>
      <c r="R2257">
        <v>53.901666666700002</v>
      </c>
      <c r="S2257">
        <v>-166.595</v>
      </c>
      <c r="T2257" t="s">
        <v>412</v>
      </c>
      <c r="U2257" t="s">
        <v>40</v>
      </c>
      <c r="W2257" t="s">
        <v>29</v>
      </c>
    </row>
    <row r="2258" spans="1:23" x14ac:dyDescent="0.2">
      <c r="A2258" t="s">
        <v>24</v>
      </c>
      <c r="B2258" s="12">
        <v>40811</v>
      </c>
      <c r="C2258">
        <v>9</v>
      </c>
      <c r="D2258">
        <v>2011</v>
      </c>
      <c r="E2258" t="s">
        <v>24</v>
      </c>
      <c r="F2258">
        <v>4284045</v>
      </c>
      <c r="G2258">
        <v>1</v>
      </c>
      <c r="H2258" t="s">
        <v>25</v>
      </c>
      <c r="I2258" t="s">
        <v>1506</v>
      </c>
      <c r="J2258">
        <v>1109</v>
      </c>
      <c r="K2258" t="s">
        <v>2377</v>
      </c>
      <c r="L2258">
        <v>175.6</v>
      </c>
      <c r="O2258" t="s">
        <v>27</v>
      </c>
      <c r="P2258" t="s">
        <v>24</v>
      </c>
      <c r="Q2258" t="s">
        <v>2574</v>
      </c>
      <c r="R2258">
        <v>53.877776666700001</v>
      </c>
      <c r="S2258">
        <v>-166.5777766667</v>
      </c>
      <c r="T2258" t="s">
        <v>56</v>
      </c>
      <c r="U2258" t="s">
        <v>40</v>
      </c>
      <c r="W2258" t="s">
        <v>29</v>
      </c>
    </row>
    <row r="2259" spans="1:23" x14ac:dyDescent="0.2">
      <c r="A2259" t="s">
        <v>24</v>
      </c>
      <c r="B2259" s="12">
        <v>40813</v>
      </c>
      <c r="C2259">
        <v>9</v>
      </c>
      <c r="D2259">
        <v>2011</v>
      </c>
      <c r="E2259" t="s">
        <v>24</v>
      </c>
      <c r="F2259">
        <v>4251533</v>
      </c>
      <c r="G2259">
        <v>1</v>
      </c>
      <c r="H2259" t="s">
        <v>107</v>
      </c>
      <c r="I2259" t="s">
        <v>247</v>
      </c>
      <c r="J2259">
        <v>2174</v>
      </c>
      <c r="K2259" t="s">
        <v>2377</v>
      </c>
      <c r="L2259">
        <v>266</v>
      </c>
      <c r="N2259">
        <v>54</v>
      </c>
      <c r="O2259" t="s">
        <v>27</v>
      </c>
      <c r="P2259" t="s">
        <v>24</v>
      </c>
      <c r="Q2259" t="s">
        <v>2377</v>
      </c>
      <c r="R2259">
        <v>59.601666666699998</v>
      </c>
      <c r="S2259">
        <v>-151.41</v>
      </c>
      <c r="T2259" t="s">
        <v>56</v>
      </c>
      <c r="U2259" t="s">
        <v>40</v>
      </c>
      <c r="V2259" s="13" t="s">
        <v>42</v>
      </c>
      <c r="W2259" t="s">
        <v>29</v>
      </c>
    </row>
    <row r="2260" spans="1:23" x14ac:dyDescent="0.2">
      <c r="A2260" t="s">
        <v>24</v>
      </c>
      <c r="B2260" s="12">
        <v>40814</v>
      </c>
      <c r="C2260">
        <v>9</v>
      </c>
      <c r="D2260">
        <v>2011</v>
      </c>
      <c r="E2260" t="s">
        <v>315</v>
      </c>
      <c r="F2260">
        <v>4157333</v>
      </c>
      <c r="G2260">
        <v>1</v>
      </c>
      <c r="H2260" t="s">
        <v>1173</v>
      </c>
      <c r="I2260" t="s">
        <v>1616</v>
      </c>
      <c r="J2260">
        <v>8665</v>
      </c>
      <c r="K2260" t="s">
        <v>2377</v>
      </c>
      <c r="L2260">
        <v>495.5</v>
      </c>
      <c r="O2260" t="s">
        <v>27</v>
      </c>
      <c r="P2260" t="s">
        <v>24</v>
      </c>
      <c r="Q2260" t="s">
        <v>2574</v>
      </c>
      <c r="R2260">
        <v>53.877776666700001</v>
      </c>
      <c r="S2260">
        <v>-166.5777766667</v>
      </c>
      <c r="T2260" t="s">
        <v>56</v>
      </c>
      <c r="U2260" t="s">
        <v>1894</v>
      </c>
      <c r="W2260" t="s">
        <v>30</v>
      </c>
    </row>
    <row r="2261" spans="1:23" x14ac:dyDescent="0.2">
      <c r="A2261" t="s">
        <v>24</v>
      </c>
      <c r="B2261" s="12">
        <v>40814</v>
      </c>
      <c r="C2261">
        <v>9</v>
      </c>
      <c r="D2261">
        <v>2011</v>
      </c>
      <c r="E2261" t="s">
        <v>24</v>
      </c>
      <c r="F2261">
        <v>4158383</v>
      </c>
      <c r="G2261">
        <v>1</v>
      </c>
      <c r="H2261" t="s">
        <v>107</v>
      </c>
      <c r="I2261" t="s">
        <v>284</v>
      </c>
      <c r="J2261">
        <v>1333</v>
      </c>
      <c r="K2261" t="s">
        <v>2377</v>
      </c>
      <c r="L2261">
        <v>219.6</v>
      </c>
      <c r="N2261">
        <v>13</v>
      </c>
      <c r="O2261" t="s">
        <v>27</v>
      </c>
      <c r="P2261" t="s">
        <v>24</v>
      </c>
      <c r="Q2261" t="s">
        <v>2377</v>
      </c>
      <c r="R2261">
        <v>61.12473</v>
      </c>
      <c r="S2261">
        <v>-146.34639999999999</v>
      </c>
      <c r="T2261" t="s">
        <v>56</v>
      </c>
      <c r="U2261" t="s">
        <v>40</v>
      </c>
      <c r="W2261" t="s">
        <v>29</v>
      </c>
    </row>
    <row r="2262" spans="1:23" x14ac:dyDescent="0.2">
      <c r="A2262" t="s">
        <v>24</v>
      </c>
      <c r="B2262" s="12">
        <v>40814</v>
      </c>
      <c r="C2262">
        <v>9</v>
      </c>
      <c r="D2262">
        <v>2011</v>
      </c>
      <c r="E2262" t="s">
        <v>24</v>
      </c>
      <c r="F2262">
        <v>4174949</v>
      </c>
      <c r="G2262">
        <v>1</v>
      </c>
      <c r="H2262" t="s">
        <v>59</v>
      </c>
      <c r="I2262" t="s">
        <v>1617</v>
      </c>
      <c r="J2262">
        <v>110693</v>
      </c>
      <c r="K2262" t="s">
        <v>2377</v>
      </c>
      <c r="L2262">
        <v>905.5</v>
      </c>
      <c r="N2262">
        <v>12</v>
      </c>
      <c r="O2262" t="s">
        <v>27</v>
      </c>
      <c r="P2262" t="s">
        <v>24</v>
      </c>
      <c r="Q2262" t="s">
        <v>2377</v>
      </c>
      <c r="R2262">
        <v>60.7494883333</v>
      </c>
      <c r="S2262">
        <v>-146.94940500000001</v>
      </c>
      <c r="T2262" t="s">
        <v>44</v>
      </c>
      <c r="U2262" t="s">
        <v>40</v>
      </c>
      <c r="W2262" t="s">
        <v>29</v>
      </c>
    </row>
    <row r="2263" spans="1:23" x14ac:dyDescent="0.2">
      <c r="A2263" t="s">
        <v>24</v>
      </c>
      <c r="B2263" s="12">
        <v>40814</v>
      </c>
      <c r="C2263">
        <v>9</v>
      </c>
      <c r="D2263">
        <v>2011</v>
      </c>
      <c r="E2263" t="s">
        <v>24</v>
      </c>
      <c r="F2263">
        <v>4251902</v>
      </c>
      <c r="G2263">
        <v>2</v>
      </c>
      <c r="H2263" t="s">
        <v>25</v>
      </c>
      <c r="I2263" t="s">
        <v>1618</v>
      </c>
      <c r="J2263">
        <v>16</v>
      </c>
      <c r="K2263" t="s">
        <v>2574</v>
      </c>
      <c r="L2263">
        <v>38</v>
      </c>
      <c r="O2263" t="s">
        <v>27</v>
      </c>
      <c r="P2263" t="s">
        <v>24</v>
      </c>
      <c r="Q2263" t="s">
        <v>2574</v>
      </c>
      <c r="R2263">
        <v>57.788333333300002</v>
      </c>
      <c r="S2263">
        <v>-152.40166666670001</v>
      </c>
      <c r="T2263" t="s">
        <v>39</v>
      </c>
      <c r="U2263" t="s">
        <v>40</v>
      </c>
      <c r="V2263" s="13" t="s">
        <v>42</v>
      </c>
      <c r="W2263" t="s">
        <v>29</v>
      </c>
    </row>
    <row r="2264" spans="1:23" x14ac:dyDescent="0.2">
      <c r="A2264" t="s">
        <v>24</v>
      </c>
      <c r="B2264" s="12">
        <v>40816</v>
      </c>
      <c r="C2264">
        <v>9</v>
      </c>
      <c r="D2264">
        <v>2011</v>
      </c>
      <c r="E2264" t="s">
        <v>24</v>
      </c>
      <c r="F2264">
        <v>4158717</v>
      </c>
      <c r="G2264">
        <v>1</v>
      </c>
      <c r="H2264" t="s">
        <v>25</v>
      </c>
      <c r="I2264" t="s">
        <v>829</v>
      </c>
      <c r="J2264">
        <v>182</v>
      </c>
      <c r="K2264" t="s">
        <v>2574</v>
      </c>
      <c r="L2264">
        <v>82.3</v>
      </c>
      <c r="O2264" t="s">
        <v>27</v>
      </c>
      <c r="P2264" t="s">
        <v>24</v>
      </c>
      <c r="Q2264" t="s">
        <v>2574</v>
      </c>
      <c r="R2264">
        <v>57.793610000000001</v>
      </c>
      <c r="S2264">
        <v>-152.4058</v>
      </c>
      <c r="T2264" t="s">
        <v>58</v>
      </c>
      <c r="U2264" t="s">
        <v>1894</v>
      </c>
      <c r="W2264" t="s">
        <v>30</v>
      </c>
    </row>
    <row r="2265" spans="1:23" x14ac:dyDescent="0.2">
      <c r="A2265" t="s">
        <v>24</v>
      </c>
      <c r="B2265" s="12">
        <v>40819</v>
      </c>
      <c r="C2265">
        <v>10</v>
      </c>
      <c r="D2265">
        <v>2011</v>
      </c>
      <c r="E2265" t="s">
        <v>24</v>
      </c>
      <c r="F2265">
        <v>4161141</v>
      </c>
      <c r="G2265">
        <v>1</v>
      </c>
      <c r="H2265" t="s">
        <v>25</v>
      </c>
      <c r="I2265" t="s">
        <v>1619</v>
      </c>
      <c r="J2265">
        <v>64</v>
      </c>
      <c r="K2265" t="s">
        <v>2574</v>
      </c>
      <c r="L2265">
        <v>58</v>
      </c>
      <c r="O2265" t="s">
        <v>27</v>
      </c>
      <c r="P2265" t="s">
        <v>24</v>
      </c>
      <c r="Q2265" t="s">
        <v>2574</v>
      </c>
      <c r="R2265">
        <v>57.118499999999997</v>
      </c>
      <c r="S2265">
        <v>-170.2733333333</v>
      </c>
      <c r="T2265" t="s">
        <v>58</v>
      </c>
      <c r="U2265" t="s">
        <v>1894</v>
      </c>
      <c r="W2265" t="s">
        <v>30</v>
      </c>
    </row>
    <row r="2266" spans="1:23" x14ac:dyDescent="0.2">
      <c r="A2266" t="s">
        <v>24</v>
      </c>
      <c r="B2266" s="12">
        <v>40819</v>
      </c>
      <c r="C2266">
        <v>10</v>
      </c>
      <c r="D2266">
        <v>2011</v>
      </c>
      <c r="E2266" t="s">
        <v>24</v>
      </c>
      <c r="F2266">
        <v>4161928</v>
      </c>
      <c r="G2266">
        <v>1</v>
      </c>
      <c r="H2266" t="s">
        <v>25</v>
      </c>
      <c r="I2266" t="s">
        <v>1219</v>
      </c>
      <c r="J2266">
        <v>45</v>
      </c>
      <c r="K2266" t="s">
        <v>2574</v>
      </c>
      <c r="L2266">
        <v>55.1</v>
      </c>
      <c r="O2266" t="s">
        <v>27</v>
      </c>
      <c r="P2266" t="s">
        <v>24</v>
      </c>
      <c r="Q2266" t="s">
        <v>2574</v>
      </c>
      <c r="R2266">
        <v>56.583329999999997</v>
      </c>
      <c r="S2266">
        <v>-169.58330000000001</v>
      </c>
      <c r="T2266" t="s">
        <v>58</v>
      </c>
      <c r="U2266" t="s">
        <v>1894</v>
      </c>
      <c r="W2266" t="s">
        <v>30</v>
      </c>
    </row>
    <row r="2267" spans="1:23" x14ac:dyDescent="0.2">
      <c r="A2267" t="s">
        <v>24</v>
      </c>
      <c r="B2267" s="12">
        <v>40823</v>
      </c>
      <c r="C2267">
        <v>10</v>
      </c>
      <c r="D2267">
        <v>2011</v>
      </c>
      <c r="E2267" t="s">
        <v>24</v>
      </c>
      <c r="F2267">
        <v>4163495</v>
      </c>
      <c r="G2267">
        <v>1</v>
      </c>
      <c r="H2267" t="s">
        <v>25</v>
      </c>
      <c r="I2267" t="s">
        <v>1620</v>
      </c>
      <c r="J2267">
        <v>24</v>
      </c>
      <c r="K2267" t="s">
        <v>2574</v>
      </c>
      <c r="L2267">
        <v>42</v>
      </c>
      <c r="O2267" t="s">
        <v>27</v>
      </c>
      <c r="P2267" t="s">
        <v>24</v>
      </c>
      <c r="Q2267" t="s">
        <v>2574</v>
      </c>
      <c r="R2267">
        <v>57.447780000000002</v>
      </c>
      <c r="S2267">
        <v>-134.70189999999999</v>
      </c>
      <c r="T2267" t="s">
        <v>36</v>
      </c>
      <c r="U2267" t="s">
        <v>1894</v>
      </c>
      <c r="V2267" s="13" t="s">
        <v>30</v>
      </c>
      <c r="W2267" t="s">
        <v>30</v>
      </c>
    </row>
    <row r="2268" spans="1:23" x14ac:dyDescent="0.2">
      <c r="A2268" t="s">
        <v>24</v>
      </c>
      <c r="B2268" s="12">
        <v>40823</v>
      </c>
      <c r="C2268">
        <v>10</v>
      </c>
      <c r="D2268">
        <v>2011</v>
      </c>
      <c r="E2268" t="s">
        <v>24</v>
      </c>
      <c r="F2268">
        <v>4202961</v>
      </c>
      <c r="G2268">
        <v>1</v>
      </c>
      <c r="H2268" t="s">
        <v>25</v>
      </c>
      <c r="I2268" t="s">
        <v>405</v>
      </c>
      <c r="J2268">
        <v>180</v>
      </c>
      <c r="K2268" t="s">
        <v>2574</v>
      </c>
      <c r="L2268">
        <v>112.4</v>
      </c>
      <c r="O2268" t="s">
        <v>27</v>
      </c>
      <c r="P2268" t="s">
        <v>24</v>
      </c>
      <c r="Q2268" t="s">
        <v>2574</v>
      </c>
      <c r="R2268">
        <v>56.518333333299999</v>
      </c>
      <c r="S2268">
        <v>-165.69</v>
      </c>
      <c r="T2268" t="s">
        <v>44</v>
      </c>
      <c r="U2268" t="s">
        <v>40</v>
      </c>
      <c r="W2268" t="s">
        <v>29</v>
      </c>
    </row>
    <row r="2269" spans="1:23" x14ac:dyDescent="0.2">
      <c r="A2269" t="s">
        <v>24</v>
      </c>
      <c r="B2269" s="12">
        <v>40824</v>
      </c>
      <c r="C2269">
        <v>10</v>
      </c>
      <c r="D2269">
        <v>2011</v>
      </c>
      <c r="E2269" t="s">
        <v>24</v>
      </c>
      <c r="F2269">
        <v>4166125</v>
      </c>
      <c r="G2269">
        <v>1</v>
      </c>
      <c r="H2269" t="s">
        <v>62</v>
      </c>
      <c r="I2269" t="s">
        <v>1621</v>
      </c>
      <c r="J2269">
        <v>14</v>
      </c>
      <c r="K2269" t="s">
        <v>2574</v>
      </c>
      <c r="L2269">
        <v>40</v>
      </c>
      <c r="N2269">
        <v>16</v>
      </c>
      <c r="O2269" t="s">
        <v>27</v>
      </c>
      <c r="P2269" t="s">
        <v>24</v>
      </c>
      <c r="Q2269" t="s">
        <v>2377</v>
      </c>
      <c r="R2269">
        <v>64.733333333299996</v>
      </c>
      <c r="S2269">
        <v>-156.9333333333</v>
      </c>
      <c r="T2269" t="s">
        <v>58</v>
      </c>
      <c r="U2269" t="s">
        <v>1894</v>
      </c>
      <c r="V2269" s="13" t="s">
        <v>30</v>
      </c>
      <c r="W2269" t="s">
        <v>30</v>
      </c>
    </row>
    <row r="2270" spans="1:23" x14ac:dyDescent="0.2">
      <c r="A2270" t="s">
        <v>24</v>
      </c>
      <c r="B2270" s="12">
        <v>40824</v>
      </c>
      <c r="C2270">
        <v>10</v>
      </c>
      <c r="D2270">
        <v>2011</v>
      </c>
      <c r="E2270" t="s">
        <v>24</v>
      </c>
      <c r="F2270">
        <v>4177459</v>
      </c>
      <c r="G2270">
        <v>1</v>
      </c>
      <c r="H2270" t="s">
        <v>25</v>
      </c>
      <c r="I2270" t="s">
        <v>300</v>
      </c>
      <c r="J2270">
        <v>741</v>
      </c>
      <c r="K2270" t="s">
        <v>2377</v>
      </c>
      <c r="L2270">
        <v>123.3</v>
      </c>
      <c r="N2270">
        <v>27</v>
      </c>
      <c r="O2270" t="s">
        <v>27</v>
      </c>
      <c r="P2270" t="s">
        <v>24</v>
      </c>
      <c r="Q2270" t="s">
        <v>2377</v>
      </c>
      <c r="R2270">
        <v>58.2</v>
      </c>
      <c r="S2270">
        <v>157.44999999999999</v>
      </c>
      <c r="T2270" t="s">
        <v>399</v>
      </c>
      <c r="U2270" t="s">
        <v>40</v>
      </c>
    </row>
    <row r="2271" spans="1:23" x14ac:dyDescent="0.2">
      <c r="A2271" t="s">
        <v>24</v>
      </c>
      <c r="B2271" s="12">
        <v>40827</v>
      </c>
      <c r="C2271">
        <v>10</v>
      </c>
      <c r="D2271">
        <v>2011</v>
      </c>
      <c r="E2271" t="s">
        <v>24</v>
      </c>
      <c r="F2271">
        <v>4230028</v>
      </c>
      <c r="G2271">
        <v>1</v>
      </c>
      <c r="H2271" t="s">
        <v>25</v>
      </c>
      <c r="I2271" t="s">
        <v>1516</v>
      </c>
      <c r="J2271">
        <v>164</v>
      </c>
      <c r="K2271" t="s">
        <v>2574</v>
      </c>
      <c r="L2271">
        <v>76.8</v>
      </c>
      <c r="O2271" t="s">
        <v>27</v>
      </c>
      <c r="P2271" t="s">
        <v>24</v>
      </c>
      <c r="Q2271" t="s">
        <v>2574</v>
      </c>
      <c r="R2271">
        <v>56.935000000000002</v>
      </c>
      <c r="S2271">
        <v>-154.04916666669999</v>
      </c>
      <c r="T2271" t="s">
        <v>50</v>
      </c>
      <c r="U2271" t="s">
        <v>40</v>
      </c>
      <c r="V2271" s="13" t="s">
        <v>42</v>
      </c>
      <c r="W2271" t="s">
        <v>29</v>
      </c>
    </row>
    <row r="2272" spans="1:23" x14ac:dyDescent="0.2">
      <c r="A2272" t="s">
        <v>24</v>
      </c>
      <c r="B2272" s="12">
        <v>40828</v>
      </c>
      <c r="C2272">
        <v>10</v>
      </c>
      <c r="D2272">
        <v>2011</v>
      </c>
      <c r="E2272" t="s">
        <v>24</v>
      </c>
      <c r="F2272">
        <v>4167528</v>
      </c>
      <c r="G2272">
        <v>1</v>
      </c>
      <c r="H2272" t="s">
        <v>25</v>
      </c>
      <c r="I2272" t="s">
        <v>1622</v>
      </c>
      <c r="K2272" t="s">
        <v>3723</v>
      </c>
      <c r="L2272">
        <v>41</v>
      </c>
      <c r="O2272" t="s">
        <v>27</v>
      </c>
      <c r="P2272" t="s">
        <v>24</v>
      </c>
      <c r="Q2272" t="s">
        <v>2574</v>
      </c>
      <c r="R2272">
        <v>57.046390000000002</v>
      </c>
      <c r="S2272">
        <v>-135.33860000000001</v>
      </c>
      <c r="T2272" t="s">
        <v>58</v>
      </c>
      <c r="U2272" t="s">
        <v>1894</v>
      </c>
      <c r="W2272" t="s">
        <v>30</v>
      </c>
    </row>
    <row r="2273" spans="1:23" x14ac:dyDescent="0.2">
      <c r="A2273" t="s">
        <v>24</v>
      </c>
      <c r="B2273" s="12">
        <v>40828</v>
      </c>
      <c r="C2273">
        <v>10</v>
      </c>
      <c r="D2273">
        <v>2011</v>
      </c>
      <c r="E2273" t="s">
        <v>24</v>
      </c>
      <c r="F2273">
        <v>4177493</v>
      </c>
      <c r="G2273">
        <v>1</v>
      </c>
      <c r="H2273" t="s">
        <v>25</v>
      </c>
      <c r="I2273" t="s">
        <v>468</v>
      </c>
      <c r="J2273">
        <v>191</v>
      </c>
      <c r="K2273" t="s">
        <v>2574</v>
      </c>
      <c r="L2273">
        <v>115.3</v>
      </c>
      <c r="O2273" t="s">
        <v>27</v>
      </c>
      <c r="P2273" t="s">
        <v>24</v>
      </c>
      <c r="Q2273" t="s">
        <v>2574</v>
      </c>
      <c r="R2273">
        <v>54.515000000000001</v>
      </c>
      <c r="S2273">
        <v>-166.3333333333</v>
      </c>
      <c r="T2273" t="s">
        <v>44</v>
      </c>
      <c r="U2273" t="s">
        <v>40</v>
      </c>
      <c r="V2273" s="13" t="s">
        <v>42</v>
      </c>
      <c r="W2273" t="s">
        <v>29</v>
      </c>
    </row>
    <row r="2274" spans="1:23" x14ac:dyDescent="0.2">
      <c r="A2274" t="s">
        <v>24</v>
      </c>
      <c r="B2274" s="12">
        <v>40829</v>
      </c>
      <c r="C2274">
        <v>10</v>
      </c>
      <c r="D2274">
        <v>2011</v>
      </c>
      <c r="E2274" t="s">
        <v>24</v>
      </c>
      <c r="F2274">
        <v>4182638</v>
      </c>
      <c r="G2274">
        <v>1</v>
      </c>
      <c r="H2274" t="s">
        <v>25</v>
      </c>
      <c r="I2274" t="s">
        <v>1623</v>
      </c>
      <c r="J2274">
        <v>195</v>
      </c>
      <c r="K2274" t="s">
        <v>2574</v>
      </c>
      <c r="L2274">
        <v>91.9</v>
      </c>
      <c r="O2274" t="s">
        <v>27</v>
      </c>
      <c r="P2274" t="s">
        <v>24</v>
      </c>
      <c r="Q2274" t="s">
        <v>2574</v>
      </c>
      <c r="R2274">
        <v>53.868611666699998</v>
      </c>
      <c r="S2274">
        <v>-166.5502766667</v>
      </c>
      <c r="T2274" t="s">
        <v>80</v>
      </c>
      <c r="U2274" t="s">
        <v>40</v>
      </c>
      <c r="W2274" t="s">
        <v>29</v>
      </c>
    </row>
    <row r="2275" spans="1:23" x14ac:dyDescent="0.2">
      <c r="A2275" t="s">
        <v>24</v>
      </c>
      <c r="B2275" s="12">
        <v>40830</v>
      </c>
      <c r="C2275">
        <v>10</v>
      </c>
      <c r="D2275">
        <v>2011</v>
      </c>
      <c r="E2275" t="s">
        <v>24</v>
      </c>
      <c r="F2275">
        <v>4168075</v>
      </c>
      <c r="G2275">
        <v>1</v>
      </c>
      <c r="H2275" t="s">
        <v>107</v>
      </c>
      <c r="I2275" t="s">
        <v>284</v>
      </c>
      <c r="J2275">
        <v>1333</v>
      </c>
      <c r="K2275" t="s">
        <v>2377</v>
      </c>
      <c r="L2275">
        <v>219.6</v>
      </c>
      <c r="N2275">
        <v>13</v>
      </c>
      <c r="O2275" t="s">
        <v>27</v>
      </c>
      <c r="P2275" t="s">
        <v>24</v>
      </c>
      <c r="Q2275" t="s">
        <v>2377</v>
      </c>
      <c r="R2275">
        <v>60.541400000000003</v>
      </c>
      <c r="S2275">
        <v>-145.76439999999999</v>
      </c>
      <c r="T2275" t="s">
        <v>56</v>
      </c>
      <c r="U2275" t="s">
        <v>40</v>
      </c>
      <c r="V2275" s="13" t="s">
        <v>42</v>
      </c>
      <c r="W2275" t="s">
        <v>29</v>
      </c>
    </row>
    <row r="2276" spans="1:23" x14ac:dyDescent="0.2">
      <c r="A2276" t="s">
        <v>24</v>
      </c>
      <c r="B2276" s="12">
        <v>40830</v>
      </c>
      <c r="C2276">
        <v>10</v>
      </c>
      <c r="D2276">
        <v>2011</v>
      </c>
      <c r="E2276" t="s">
        <v>24</v>
      </c>
      <c r="F2276">
        <v>4177507</v>
      </c>
      <c r="G2276">
        <v>1</v>
      </c>
      <c r="H2276" t="s">
        <v>25</v>
      </c>
      <c r="I2276" t="s">
        <v>158</v>
      </c>
      <c r="J2276">
        <v>1215</v>
      </c>
      <c r="K2276" t="s">
        <v>2377</v>
      </c>
      <c r="L2276">
        <v>205.7</v>
      </c>
      <c r="O2276" t="s">
        <v>27</v>
      </c>
      <c r="P2276" t="s">
        <v>24</v>
      </c>
      <c r="Q2276" t="s">
        <v>2574</v>
      </c>
      <c r="R2276">
        <v>54.5</v>
      </c>
      <c r="S2276">
        <v>-166.28333333329999</v>
      </c>
      <c r="T2276" t="s">
        <v>44</v>
      </c>
      <c r="U2276" t="s">
        <v>40</v>
      </c>
      <c r="V2276" s="13" t="s">
        <v>42</v>
      </c>
      <c r="W2276" t="s">
        <v>29</v>
      </c>
    </row>
    <row r="2277" spans="1:23" x14ac:dyDescent="0.2">
      <c r="A2277" t="s">
        <v>24</v>
      </c>
      <c r="B2277" s="12">
        <v>40833</v>
      </c>
      <c r="C2277">
        <v>10</v>
      </c>
      <c r="D2277">
        <v>2011</v>
      </c>
      <c r="E2277" t="s">
        <v>24</v>
      </c>
      <c r="F2277">
        <v>4179551</v>
      </c>
      <c r="G2277">
        <v>1</v>
      </c>
      <c r="H2277" t="s">
        <v>25</v>
      </c>
      <c r="I2277" t="s">
        <v>322</v>
      </c>
      <c r="J2277">
        <v>467</v>
      </c>
      <c r="K2277" t="s">
        <v>2574</v>
      </c>
      <c r="L2277">
        <v>149.9</v>
      </c>
      <c r="O2277" t="s">
        <v>27</v>
      </c>
      <c r="P2277" t="s">
        <v>24</v>
      </c>
      <c r="Q2277" t="s">
        <v>2574</v>
      </c>
      <c r="R2277">
        <v>56.507980000000003</v>
      </c>
      <c r="S2277">
        <v>-165.25319999999999</v>
      </c>
      <c r="T2277" t="s">
        <v>58</v>
      </c>
      <c r="U2277" t="s">
        <v>1894</v>
      </c>
      <c r="W2277" t="s">
        <v>30</v>
      </c>
    </row>
    <row r="2278" spans="1:23" x14ac:dyDescent="0.2">
      <c r="A2278" t="s">
        <v>24</v>
      </c>
      <c r="B2278" s="12">
        <v>40833</v>
      </c>
      <c r="C2278">
        <v>10</v>
      </c>
      <c r="D2278">
        <v>2011</v>
      </c>
      <c r="E2278" t="s">
        <v>24</v>
      </c>
      <c r="F2278">
        <v>4180449</v>
      </c>
      <c r="G2278">
        <v>1</v>
      </c>
      <c r="H2278" t="s">
        <v>25</v>
      </c>
      <c r="I2278" t="s">
        <v>855</v>
      </c>
      <c r="J2278">
        <v>193</v>
      </c>
      <c r="K2278" t="s">
        <v>2574</v>
      </c>
      <c r="L2278">
        <v>112.1</v>
      </c>
      <c r="O2278" t="s">
        <v>27</v>
      </c>
      <c r="P2278" t="s">
        <v>24</v>
      </c>
      <c r="Q2278" t="s">
        <v>2574</v>
      </c>
      <c r="R2278">
        <v>54.777000000000001</v>
      </c>
      <c r="S2278">
        <v>-165.73783333329999</v>
      </c>
      <c r="T2278" t="s">
        <v>44</v>
      </c>
      <c r="U2278" t="s">
        <v>40</v>
      </c>
      <c r="W2278" t="s">
        <v>29</v>
      </c>
    </row>
    <row r="2279" spans="1:23" x14ac:dyDescent="0.2">
      <c r="A2279" t="s">
        <v>24</v>
      </c>
      <c r="B2279" s="12">
        <v>40833</v>
      </c>
      <c r="C2279">
        <v>10</v>
      </c>
      <c r="D2279">
        <v>2011</v>
      </c>
      <c r="E2279" t="s">
        <v>24</v>
      </c>
      <c r="F2279">
        <v>4274083</v>
      </c>
      <c r="G2279">
        <v>1</v>
      </c>
      <c r="H2279" t="s">
        <v>25</v>
      </c>
      <c r="I2279" t="s">
        <v>1336</v>
      </c>
      <c r="J2279">
        <v>389</v>
      </c>
      <c r="K2279" t="s">
        <v>2574</v>
      </c>
      <c r="L2279">
        <v>116.2</v>
      </c>
      <c r="O2279" t="s">
        <v>27</v>
      </c>
      <c r="P2279" t="s">
        <v>24</v>
      </c>
      <c r="Q2279" t="s">
        <v>2574</v>
      </c>
      <c r="R2279">
        <v>56.058333333299998</v>
      </c>
      <c r="S2279">
        <v>-162.70166666669999</v>
      </c>
      <c r="T2279" t="s">
        <v>44</v>
      </c>
      <c r="U2279" t="s">
        <v>40</v>
      </c>
      <c r="W2279" t="s">
        <v>29</v>
      </c>
    </row>
    <row r="2280" spans="1:23" x14ac:dyDescent="0.2">
      <c r="A2280" t="s">
        <v>24</v>
      </c>
      <c r="B2280" s="12">
        <v>40836</v>
      </c>
      <c r="C2280">
        <v>10</v>
      </c>
      <c r="D2280">
        <v>2011</v>
      </c>
      <c r="E2280" t="s">
        <v>24</v>
      </c>
      <c r="F2280">
        <v>4175857</v>
      </c>
      <c r="G2280">
        <v>1</v>
      </c>
      <c r="H2280" t="s">
        <v>25</v>
      </c>
      <c r="I2280" t="s">
        <v>1624</v>
      </c>
      <c r="J2280">
        <v>54</v>
      </c>
      <c r="K2280" t="s">
        <v>2574</v>
      </c>
      <c r="L2280">
        <v>76.5</v>
      </c>
      <c r="N2280">
        <v>75</v>
      </c>
      <c r="O2280" t="s">
        <v>27</v>
      </c>
      <c r="P2280" t="s">
        <v>24</v>
      </c>
      <c r="Q2280" t="s">
        <v>2377</v>
      </c>
      <c r="R2280">
        <v>63.366666666699999</v>
      </c>
      <c r="S2280">
        <v>-166.88333333329999</v>
      </c>
      <c r="T2280" t="s">
        <v>122</v>
      </c>
      <c r="U2280" t="s">
        <v>40</v>
      </c>
      <c r="V2280" s="13" t="s">
        <v>42</v>
      </c>
      <c r="W2280" t="s">
        <v>29</v>
      </c>
    </row>
    <row r="2281" spans="1:23" x14ac:dyDescent="0.2">
      <c r="A2281" t="s">
        <v>24</v>
      </c>
      <c r="B2281" s="12">
        <v>40837</v>
      </c>
      <c r="C2281">
        <v>10</v>
      </c>
      <c r="D2281">
        <v>2011</v>
      </c>
      <c r="E2281" t="s">
        <v>24</v>
      </c>
      <c r="F2281">
        <v>4174752</v>
      </c>
      <c r="G2281">
        <v>1</v>
      </c>
      <c r="H2281" t="s">
        <v>25</v>
      </c>
      <c r="I2281" t="s">
        <v>322</v>
      </c>
      <c r="J2281">
        <v>467</v>
      </c>
      <c r="K2281" t="s">
        <v>2574</v>
      </c>
      <c r="L2281">
        <v>149.9</v>
      </c>
      <c r="N2281">
        <v>74</v>
      </c>
      <c r="O2281" t="s">
        <v>27</v>
      </c>
      <c r="P2281" t="s">
        <v>24</v>
      </c>
      <c r="Q2281" t="s">
        <v>2377</v>
      </c>
      <c r="R2281">
        <v>59.052999999999997</v>
      </c>
      <c r="S2281">
        <v>-175.6233333333</v>
      </c>
      <c r="T2281" t="s">
        <v>58</v>
      </c>
      <c r="U2281" t="s">
        <v>1894</v>
      </c>
      <c r="W2281" t="s">
        <v>30</v>
      </c>
    </row>
    <row r="2282" spans="1:23" x14ac:dyDescent="0.2">
      <c r="A2282" t="s">
        <v>24</v>
      </c>
      <c r="B2282" s="12">
        <v>40838</v>
      </c>
      <c r="C2282">
        <v>10</v>
      </c>
      <c r="D2282">
        <v>2011</v>
      </c>
      <c r="E2282" t="s">
        <v>24</v>
      </c>
      <c r="F2282">
        <v>4175057</v>
      </c>
      <c r="G2282">
        <v>1</v>
      </c>
      <c r="H2282" t="s">
        <v>97</v>
      </c>
      <c r="I2282" t="s">
        <v>1625</v>
      </c>
      <c r="J2282">
        <v>5690</v>
      </c>
      <c r="K2282" t="s">
        <v>2377</v>
      </c>
      <c r="L2282">
        <v>400</v>
      </c>
      <c r="N2282">
        <v>43</v>
      </c>
      <c r="O2282" t="s">
        <v>27</v>
      </c>
      <c r="P2282" t="s">
        <v>24</v>
      </c>
      <c r="Q2282" t="s">
        <v>2377</v>
      </c>
      <c r="R2282">
        <v>61.12473</v>
      </c>
      <c r="S2282">
        <v>-146.34639999999999</v>
      </c>
      <c r="T2282" t="s">
        <v>56</v>
      </c>
      <c r="U2282" t="s">
        <v>40</v>
      </c>
      <c r="W2282" t="s">
        <v>29</v>
      </c>
    </row>
    <row r="2283" spans="1:23" x14ac:dyDescent="0.2">
      <c r="A2283" t="s">
        <v>24</v>
      </c>
      <c r="B2283" s="12">
        <v>40839</v>
      </c>
      <c r="C2283">
        <v>10</v>
      </c>
      <c r="D2283">
        <v>2011</v>
      </c>
      <c r="E2283" t="s">
        <v>24</v>
      </c>
      <c r="F2283">
        <v>4174668</v>
      </c>
      <c r="G2283">
        <v>1</v>
      </c>
      <c r="H2283" t="s">
        <v>25</v>
      </c>
      <c r="I2283" t="s">
        <v>1560</v>
      </c>
      <c r="J2283">
        <v>4555</v>
      </c>
      <c r="K2283" t="s">
        <v>2377</v>
      </c>
      <c r="L2283">
        <v>344</v>
      </c>
      <c r="O2283" t="s">
        <v>27</v>
      </c>
      <c r="P2283" t="s">
        <v>24</v>
      </c>
      <c r="Q2283" t="s">
        <v>2574</v>
      </c>
      <c r="R2283">
        <v>56.333333333299997</v>
      </c>
      <c r="S2283">
        <v>-167.65</v>
      </c>
      <c r="T2283" t="s">
        <v>44</v>
      </c>
      <c r="U2283" t="s">
        <v>40</v>
      </c>
      <c r="W2283" t="s">
        <v>29</v>
      </c>
    </row>
    <row r="2284" spans="1:23" x14ac:dyDescent="0.2">
      <c r="A2284" t="s">
        <v>24</v>
      </c>
      <c r="B2284" s="12">
        <v>40839</v>
      </c>
      <c r="C2284">
        <v>10</v>
      </c>
      <c r="D2284">
        <v>2011</v>
      </c>
      <c r="E2284" t="s">
        <v>24</v>
      </c>
      <c r="F2284">
        <v>4175066</v>
      </c>
      <c r="G2284">
        <v>1</v>
      </c>
      <c r="H2284" t="s">
        <v>93</v>
      </c>
      <c r="I2284" t="s">
        <v>345</v>
      </c>
      <c r="J2284">
        <v>299</v>
      </c>
      <c r="K2284" t="s">
        <v>2574</v>
      </c>
      <c r="L2284">
        <v>183.5</v>
      </c>
      <c r="N2284">
        <v>40</v>
      </c>
      <c r="O2284" t="s">
        <v>27</v>
      </c>
      <c r="P2284" t="s">
        <v>24</v>
      </c>
      <c r="Q2284" t="s">
        <v>2377</v>
      </c>
      <c r="R2284">
        <v>60.119450000000001</v>
      </c>
      <c r="S2284">
        <v>-149.43440000000001</v>
      </c>
      <c r="T2284" t="s">
        <v>44</v>
      </c>
      <c r="U2284" t="s">
        <v>40</v>
      </c>
      <c r="W2284" t="s">
        <v>29</v>
      </c>
    </row>
    <row r="2285" spans="1:23" x14ac:dyDescent="0.2">
      <c r="A2285" t="s">
        <v>24</v>
      </c>
      <c r="B2285" s="12">
        <v>40840</v>
      </c>
      <c r="C2285">
        <v>10</v>
      </c>
      <c r="D2285">
        <v>2011</v>
      </c>
      <c r="E2285" t="s">
        <v>24</v>
      </c>
      <c r="F2285">
        <v>4176351</v>
      </c>
      <c r="G2285">
        <v>1</v>
      </c>
      <c r="H2285" t="s">
        <v>25</v>
      </c>
      <c r="I2285" t="s">
        <v>311</v>
      </c>
      <c r="J2285">
        <v>191</v>
      </c>
      <c r="K2285" t="s">
        <v>2574</v>
      </c>
      <c r="L2285">
        <v>99.8</v>
      </c>
      <c r="O2285" t="s">
        <v>27</v>
      </c>
      <c r="P2285" t="s">
        <v>24</v>
      </c>
      <c r="Q2285" t="s">
        <v>2574</v>
      </c>
      <c r="R2285">
        <v>53.877777833300001</v>
      </c>
      <c r="S2285">
        <v>-166.57777783329999</v>
      </c>
      <c r="T2285" t="s">
        <v>412</v>
      </c>
      <c r="U2285" t="s">
        <v>40</v>
      </c>
      <c r="W2285" t="s">
        <v>29</v>
      </c>
    </row>
    <row r="2286" spans="1:23" x14ac:dyDescent="0.2">
      <c r="A2286" t="s">
        <v>24</v>
      </c>
      <c r="B2286" s="12">
        <v>40842</v>
      </c>
      <c r="C2286">
        <v>10</v>
      </c>
      <c r="D2286">
        <v>2011</v>
      </c>
      <c r="E2286" t="s">
        <v>24</v>
      </c>
      <c r="F2286">
        <v>4178213</v>
      </c>
      <c r="G2286">
        <v>1</v>
      </c>
      <c r="H2286" t="s">
        <v>25</v>
      </c>
      <c r="I2286" t="s">
        <v>1329</v>
      </c>
      <c r="J2286">
        <v>3808</v>
      </c>
      <c r="K2286" t="s">
        <v>2377</v>
      </c>
      <c r="L2286">
        <v>310</v>
      </c>
      <c r="O2286" t="s">
        <v>27</v>
      </c>
      <c r="P2286" t="s">
        <v>24</v>
      </c>
      <c r="Q2286" t="s">
        <v>2574</v>
      </c>
      <c r="R2286">
        <v>56.55</v>
      </c>
      <c r="S2286">
        <v>-170.0666666667</v>
      </c>
      <c r="T2286" t="s">
        <v>1216</v>
      </c>
      <c r="U2286" t="s">
        <v>40</v>
      </c>
      <c r="W2286" t="s">
        <v>29</v>
      </c>
    </row>
    <row r="2287" spans="1:23" x14ac:dyDescent="0.2">
      <c r="A2287" t="s">
        <v>24</v>
      </c>
      <c r="B2287" s="12">
        <v>40847</v>
      </c>
      <c r="C2287">
        <v>10</v>
      </c>
      <c r="D2287">
        <v>2011</v>
      </c>
      <c r="E2287" t="s">
        <v>24</v>
      </c>
      <c r="F2287">
        <v>4182690</v>
      </c>
      <c r="G2287">
        <v>1</v>
      </c>
      <c r="H2287" t="s">
        <v>97</v>
      </c>
      <c r="I2287" t="s">
        <v>1627</v>
      </c>
      <c r="J2287">
        <v>1930</v>
      </c>
      <c r="K2287" t="s">
        <v>2377</v>
      </c>
      <c r="L2287">
        <v>208.9</v>
      </c>
      <c r="O2287" t="s">
        <v>27</v>
      </c>
      <c r="P2287" t="s">
        <v>24</v>
      </c>
      <c r="Q2287" t="s">
        <v>2574</v>
      </c>
      <c r="R2287">
        <v>55.439571666699997</v>
      </c>
      <c r="S2287">
        <v>-131.838075</v>
      </c>
      <c r="T2287" t="s">
        <v>58</v>
      </c>
      <c r="U2287" t="s">
        <v>1894</v>
      </c>
      <c r="W2287" t="s">
        <v>30</v>
      </c>
    </row>
    <row r="2288" spans="1:23" x14ac:dyDescent="0.2">
      <c r="A2288" t="s">
        <v>24</v>
      </c>
      <c r="B2288" s="12">
        <v>40848</v>
      </c>
      <c r="C2288">
        <v>11</v>
      </c>
      <c r="D2288">
        <v>2011</v>
      </c>
      <c r="E2288" t="s">
        <v>24</v>
      </c>
      <c r="F2288">
        <v>4173049</v>
      </c>
      <c r="G2288">
        <v>1</v>
      </c>
      <c r="H2288" t="s">
        <v>25</v>
      </c>
      <c r="I2288" t="s">
        <v>109</v>
      </c>
      <c r="J2288">
        <v>4345</v>
      </c>
      <c r="K2288" t="s">
        <v>2377</v>
      </c>
      <c r="L2288">
        <v>223</v>
      </c>
      <c r="O2288" t="s">
        <v>27</v>
      </c>
      <c r="P2288" t="s">
        <v>24</v>
      </c>
      <c r="Q2288" t="s">
        <v>2574</v>
      </c>
      <c r="R2288">
        <v>53.784999999999997</v>
      </c>
      <c r="S2288">
        <v>-151.5666666667</v>
      </c>
      <c r="T2288" t="s">
        <v>44</v>
      </c>
      <c r="U2288" t="s">
        <v>40</v>
      </c>
      <c r="W2288" t="s">
        <v>29</v>
      </c>
    </row>
    <row r="2289" spans="1:23" x14ac:dyDescent="0.2">
      <c r="A2289" t="s">
        <v>24</v>
      </c>
      <c r="B2289" s="12">
        <v>40848</v>
      </c>
      <c r="C2289">
        <v>11</v>
      </c>
      <c r="D2289">
        <v>2011</v>
      </c>
      <c r="E2289" t="s">
        <v>24</v>
      </c>
      <c r="F2289">
        <v>4208280</v>
      </c>
      <c r="G2289">
        <v>2</v>
      </c>
      <c r="H2289" t="s">
        <v>226</v>
      </c>
      <c r="I2289" t="s">
        <v>1628</v>
      </c>
      <c r="J2289">
        <v>483</v>
      </c>
      <c r="K2289" t="s">
        <v>2574</v>
      </c>
      <c r="L2289">
        <v>155.1</v>
      </c>
      <c r="O2289" t="s">
        <v>27</v>
      </c>
      <c r="P2289" t="s">
        <v>24</v>
      </c>
      <c r="Q2289" t="s">
        <v>2574</v>
      </c>
      <c r="R2289">
        <v>54.850009999999997</v>
      </c>
      <c r="S2289">
        <v>-163.5</v>
      </c>
      <c r="T2289" t="s">
        <v>80</v>
      </c>
      <c r="U2289" t="s">
        <v>40</v>
      </c>
      <c r="V2289" s="13" t="s">
        <v>42</v>
      </c>
      <c r="W2289" t="s">
        <v>29</v>
      </c>
    </row>
    <row r="2290" spans="1:23" x14ac:dyDescent="0.2">
      <c r="A2290" t="s">
        <v>24</v>
      </c>
      <c r="B2290" s="12">
        <v>40850</v>
      </c>
      <c r="C2290">
        <v>11</v>
      </c>
      <c r="D2290">
        <v>2011</v>
      </c>
      <c r="E2290" t="s">
        <v>24</v>
      </c>
      <c r="F2290">
        <v>4084421</v>
      </c>
      <c r="G2290">
        <v>1</v>
      </c>
      <c r="H2290" t="s">
        <v>93</v>
      </c>
      <c r="I2290" t="s">
        <v>345</v>
      </c>
      <c r="J2290">
        <v>299</v>
      </c>
      <c r="K2290" t="s">
        <v>2574</v>
      </c>
      <c r="L2290">
        <v>183.5</v>
      </c>
      <c r="N2290">
        <v>40</v>
      </c>
      <c r="O2290" t="s">
        <v>27</v>
      </c>
      <c r="P2290" t="s">
        <v>24</v>
      </c>
      <c r="Q2290" t="s">
        <v>2377</v>
      </c>
      <c r="R2290">
        <v>61.12473</v>
      </c>
      <c r="S2290">
        <v>-146.34639999999999</v>
      </c>
      <c r="T2290" t="s">
        <v>56</v>
      </c>
      <c r="U2290" t="s">
        <v>40</v>
      </c>
      <c r="W2290" t="s">
        <v>29</v>
      </c>
    </row>
    <row r="2291" spans="1:23" x14ac:dyDescent="0.2">
      <c r="A2291" t="s">
        <v>24</v>
      </c>
      <c r="B2291" s="12">
        <v>40852</v>
      </c>
      <c r="C2291">
        <v>11</v>
      </c>
      <c r="D2291">
        <v>2011</v>
      </c>
      <c r="E2291" t="s">
        <v>24</v>
      </c>
      <c r="F2291">
        <v>4184077</v>
      </c>
      <c r="G2291">
        <v>1</v>
      </c>
      <c r="H2291" t="s">
        <v>107</v>
      </c>
      <c r="I2291" t="s">
        <v>284</v>
      </c>
      <c r="J2291">
        <v>1333</v>
      </c>
      <c r="K2291" t="s">
        <v>2377</v>
      </c>
      <c r="L2291">
        <v>219.6</v>
      </c>
      <c r="N2291">
        <v>13</v>
      </c>
      <c r="O2291" t="s">
        <v>27</v>
      </c>
      <c r="P2291" t="s">
        <v>24</v>
      </c>
      <c r="Q2291" t="s">
        <v>2377</v>
      </c>
      <c r="R2291">
        <v>60.541400000000003</v>
      </c>
      <c r="S2291">
        <v>-145.76439999999999</v>
      </c>
      <c r="T2291" t="s">
        <v>44</v>
      </c>
      <c r="U2291" t="s">
        <v>40</v>
      </c>
      <c r="W2291" t="s">
        <v>29</v>
      </c>
    </row>
    <row r="2292" spans="1:23" x14ac:dyDescent="0.2">
      <c r="A2292" t="s">
        <v>24</v>
      </c>
      <c r="B2292" s="12">
        <v>40853</v>
      </c>
      <c r="C2292">
        <v>11</v>
      </c>
      <c r="D2292">
        <v>2011</v>
      </c>
      <c r="E2292" t="s">
        <v>24</v>
      </c>
      <c r="F2292">
        <v>4174057</v>
      </c>
      <c r="G2292">
        <v>1</v>
      </c>
      <c r="H2292" t="s">
        <v>25</v>
      </c>
      <c r="I2292" t="s">
        <v>158</v>
      </c>
      <c r="J2292">
        <v>1215</v>
      </c>
      <c r="K2292" t="s">
        <v>2377</v>
      </c>
      <c r="L2292">
        <v>205.7</v>
      </c>
      <c r="O2292" t="s">
        <v>27</v>
      </c>
      <c r="P2292" t="s">
        <v>24</v>
      </c>
      <c r="Q2292" t="s">
        <v>2574</v>
      </c>
      <c r="R2292">
        <v>56.933333333299998</v>
      </c>
      <c r="S2292">
        <v>-165.6833333333</v>
      </c>
      <c r="T2292" t="s">
        <v>44</v>
      </c>
      <c r="U2292" t="s">
        <v>40</v>
      </c>
      <c r="W2292" t="s">
        <v>29</v>
      </c>
    </row>
    <row r="2293" spans="1:23" x14ac:dyDescent="0.2">
      <c r="A2293" t="s">
        <v>24</v>
      </c>
      <c r="B2293" s="12">
        <v>40853</v>
      </c>
      <c r="C2293">
        <v>11</v>
      </c>
      <c r="D2293">
        <v>2011</v>
      </c>
      <c r="E2293" t="s">
        <v>24</v>
      </c>
      <c r="F2293">
        <v>4196805</v>
      </c>
      <c r="G2293">
        <v>1</v>
      </c>
      <c r="H2293" t="s">
        <v>25</v>
      </c>
      <c r="I2293" t="s">
        <v>43</v>
      </c>
      <c r="J2293">
        <v>379</v>
      </c>
      <c r="K2293" t="s">
        <v>2574</v>
      </c>
      <c r="L2293">
        <v>124.5</v>
      </c>
      <c r="O2293" t="s">
        <v>27</v>
      </c>
      <c r="P2293" t="s">
        <v>24</v>
      </c>
      <c r="Q2293" t="s">
        <v>2574</v>
      </c>
      <c r="R2293">
        <v>56.358333333300003</v>
      </c>
      <c r="S2293">
        <v>-169.22333333329999</v>
      </c>
      <c r="T2293" t="s">
        <v>44</v>
      </c>
      <c r="U2293" t="s">
        <v>40</v>
      </c>
      <c r="V2293" s="13" t="s">
        <v>42</v>
      </c>
      <c r="W2293" t="s">
        <v>29</v>
      </c>
    </row>
    <row r="2294" spans="1:23" x14ac:dyDescent="0.2">
      <c r="A2294" t="s">
        <v>24</v>
      </c>
      <c r="B2294" s="12">
        <v>40854</v>
      </c>
      <c r="C2294">
        <v>11</v>
      </c>
      <c r="D2294">
        <v>2011</v>
      </c>
      <c r="E2294" t="s">
        <v>24</v>
      </c>
      <c r="F2294">
        <v>4189161</v>
      </c>
      <c r="G2294">
        <v>1</v>
      </c>
      <c r="H2294" t="s">
        <v>93</v>
      </c>
      <c r="I2294" t="s">
        <v>1629</v>
      </c>
      <c r="J2294">
        <v>147</v>
      </c>
      <c r="K2294" t="s">
        <v>2574</v>
      </c>
      <c r="L2294">
        <v>85.4</v>
      </c>
      <c r="N2294">
        <v>36</v>
      </c>
      <c r="O2294" t="s">
        <v>27</v>
      </c>
      <c r="P2294" t="s">
        <v>24</v>
      </c>
      <c r="Q2294" t="s">
        <v>2377</v>
      </c>
      <c r="R2294">
        <v>59.9666666667</v>
      </c>
      <c r="S2294">
        <v>-149.3683333333</v>
      </c>
      <c r="T2294" t="s">
        <v>399</v>
      </c>
      <c r="U2294" t="s">
        <v>40</v>
      </c>
      <c r="W2294" t="s">
        <v>29</v>
      </c>
    </row>
    <row r="2295" spans="1:23" x14ac:dyDescent="0.2">
      <c r="A2295" t="s">
        <v>24</v>
      </c>
      <c r="B2295" s="12">
        <v>40855</v>
      </c>
      <c r="C2295">
        <v>11</v>
      </c>
      <c r="D2295">
        <v>2011</v>
      </c>
      <c r="E2295" t="s">
        <v>24</v>
      </c>
      <c r="F2295">
        <v>4185107</v>
      </c>
      <c r="G2295">
        <v>1</v>
      </c>
      <c r="H2295" t="s">
        <v>25</v>
      </c>
      <c r="I2295" t="s">
        <v>468</v>
      </c>
      <c r="J2295">
        <v>191</v>
      </c>
      <c r="K2295" t="s">
        <v>2574</v>
      </c>
      <c r="L2295">
        <v>115.3</v>
      </c>
      <c r="O2295" t="s">
        <v>27</v>
      </c>
      <c r="P2295" t="s">
        <v>24</v>
      </c>
      <c r="Q2295" t="s">
        <v>2574</v>
      </c>
      <c r="R2295">
        <v>56.7833333333</v>
      </c>
      <c r="S2295">
        <v>-165.63333333329999</v>
      </c>
      <c r="T2295" t="s">
        <v>44</v>
      </c>
      <c r="U2295" t="s">
        <v>40</v>
      </c>
      <c r="V2295" s="13" t="s">
        <v>42</v>
      </c>
      <c r="W2295" t="s">
        <v>29</v>
      </c>
    </row>
    <row r="2296" spans="1:23" x14ac:dyDescent="0.2">
      <c r="A2296" t="s">
        <v>24</v>
      </c>
      <c r="B2296" s="12">
        <v>40857</v>
      </c>
      <c r="C2296">
        <v>11</v>
      </c>
      <c r="D2296">
        <v>2011</v>
      </c>
      <c r="E2296" t="s">
        <v>24</v>
      </c>
      <c r="F2296">
        <v>4186832</v>
      </c>
      <c r="G2296">
        <v>1</v>
      </c>
      <c r="H2296" t="s">
        <v>93</v>
      </c>
      <c r="I2296" t="s">
        <v>1023</v>
      </c>
      <c r="J2296">
        <v>51</v>
      </c>
      <c r="K2296" t="s">
        <v>2574</v>
      </c>
      <c r="L2296">
        <v>61.3</v>
      </c>
      <c r="N2296">
        <v>73</v>
      </c>
      <c r="O2296" t="s">
        <v>27</v>
      </c>
      <c r="P2296" t="s">
        <v>24</v>
      </c>
      <c r="Q2296" t="s">
        <v>2377</v>
      </c>
      <c r="R2296">
        <v>64.496669999999995</v>
      </c>
      <c r="S2296">
        <v>-165.40860000000001</v>
      </c>
      <c r="T2296" t="s">
        <v>58</v>
      </c>
      <c r="U2296" t="s">
        <v>1894</v>
      </c>
      <c r="V2296" s="13" t="s">
        <v>42</v>
      </c>
      <c r="W2296" t="s">
        <v>30</v>
      </c>
    </row>
    <row r="2297" spans="1:23" x14ac:dyDescent="0.2">
      <c r="A2297" t="s">
        <v>24</v>
      </c>
      <c r="B2297" s="12">
        <v>40859</v>
      </c>
      <c r="C2297">
        <v>11</v>
      </c>
      <c r="D2297">
        <v>2011</v>
      </c>
      <c r="E2297" t="s">
        <v>24</v>
      </c>
      <c r="F2297">
        <v>4191079</v>
      </c>
      <c r="G2297">
        <v>1</v>
      </c>
      <c r="H2297" t="s">
        <v>62</v>
      </c>
      <c r="I2297" t="s">
        <v>275</v>
      </c>
      <c r="K2297" t="s">
        <v>3723</v>
      </c>
      <c r="O2297" t="s">
        <v>27</v>
      </c>
      <c r="P2297" t="s">
        <v>24</v>
      </c>
      <c r="Q2297" t="s">
        <v>2574</v>
      </c>
      <c r="R2297">
        <v>57.046390000000002</v>
      </c>
      <c r="S2297">
        <v>-135.33860000000001</v>
      </c>
      <c r="T2297" t="s">
        <v>58</v>
      </c>
      <c r="U2297" t="s">
        <v>1894</v>
      </c>
      <c r="V2297" s="13" t="s">
        <v>42</v>
      </c>
      <c r="W2297" t="s">
        <v>30</v>
      </c>
    </row>
    <row r="2298" spans="1:23" x14ac:dyDescent="0.2">
      <c r="A2298" t="s">
        <v>24</v>
      </c>
      <c r="B2298" s="12">
        <v>40863</v>
      </c>
      <c r="C2298">
        <v>11</v>
      </c>
      <c r="D2298">
        <v>2011</v>
      </c>
      <c r="E2298" t="s">
        <v>24</v>
      </c>
      <c r="F2298">
        <v>4273366</v>
      </c>
      <c r="G2298">
        <v>1</v>
      </c>
      <c r="H2298" t="s">
        <v>93</v>
      </c>
      <c r="I2298" t="s">
        <v>1250</v>
      </c>
      <c r="J2298">
        <v>172</v>
      </c>
      <c r="K2298" t="s">
        <v>2574</v>
      </c>
      <c r="L2298">
        <v>92.2</v>
      </c>
      <c r="O2298" t="s">
        <v>27</v>
      </c>
      <c r="P2298" t="s">
        <v>24</v>
      </c>
      <c r="Q2298" t="s">
        <v>2574</v>
      </c>
      <c r="R2298">
        <v>54.7833333333</v>
      </c>
      <c r="S2298">
        <v>-163</v>
      </c>
      <c r="T2298" t="s">
        <v>56</v>
      </c>
      <c r="U2298" t="s">
        <v>40</v>
      </c>
      <c r="W2298" t="s">
        <v>29</v>
      </c>
    </row>
    <row r="2299" spans="1:23" x14ac:dyDescent="0.2">
      <c r="A2299" t="s">
        <v>24</v>
      </c>
      <c r="B2299" s="12">
        <v>40867</v>
      </c>
      <c r="C2299">
        <v>11</v>
      </c>
      <c r="D2299">
        <v>2011</v>
      </c>
      <c r="E2299" t="s">
        <v>24</v>
      </c>
      <c r="F2299">
        <v>4193014</v>
      </c>
      <c r="G2299">
        <v>1</v>
      </c>
      <c r="H2299" t="s">
        <v>62</v>
      </c>
      <c r="I2299" t="s">
        <v>1630</v>
      </c>
      <c r="J2299">
        <v>18</v>
      </c>
      <c r="K2299" t="s">
        <v>2574</v>
      </c>
      <c r="L2299">
        <v>34.200000000000003</v>
      </c>
      <c r="O2299" t="s">
        <v>27</v>
      </c>
      <c r="P2299" t="s">
        <v>24</v>
      </c>
      <c r="Q2299" t="s">
        <v>2574</v>
      </c>
      <c r="R2299">
        <v>57.046390000000002</v>
      </c>
      <c r="S2299">
        <v>-135.33860000000001</v>
      </c>
      <c r="T2299" t="s">
        <v>58</v>
      </c>
      <c r="U2299" t="s">
        <v>1894</v>
      </c>
      <c r="V2299" s="13" t="s">
        <v>42</v>
      </c>
      <c r="W2299" t="s">
        <v>30</v>
      </c>
    </row>
    <row r="2300" spans="1:23" x14ac:dyDescent="0.2">
      <c r="A2300" t="s">
        <v>24</v>
      </c>
      <c r="B2300" s="12">
        <v>40869</v>
      </c>
      <c r="C2300">
        <v>11</v>
      </c>
      <c r="D2300">
        <v>2011</v>
      </c>
      <c r="E2300" t="s">
        <v>24</v>
      </c>
      <c r="F2300">
        <v>4197204</v>
      </c>
      <c r="G2300">
        <v>1</v>
      </c>
      <c r="H2300" t="s">
        <v>25</v>
      </c>
      <c r="I2300" t="s">
        <v>661</v>
      </c>
      <c r="J2300">
        <v>189</v>
      </c>
      <c r="K2300" t="s">
        <v>2574</v>
      </c>
      <c r="L2300">
        <v>154.69999999999999</v>
      </c>
      <c r="O2300" t="s">
        <v>27</v>
      </c>
      <c r="P2300" t="s">
        <v>24</v>
      </c>
      <c r="Q2300" t="s">
        <v>2574</v>
      </c>
      <c r="R2300">
        <v>54.866666666699999</v>
      </c>
      <c r="S2300">
        <v>-165.53333333329999</v>
      </c>
      <c r="T2300" t="s">
        <v>44</v>
      </c>
      <c r="U2300" t="s">
        <v>40</v>
      </c>
      <c r="V2300" s="13" t="s">
        <v>42</v>
      </c>
      <c r="W2300" t="s">
        <v>29</v>
      </c>
    </row>
    <row r="2301" spans="1:23" x14ac:dyDescent="0.2">
      <c r="A2301" t="s">
        <v>24</v>
      </c>
      <c r="B2301" s="12">
        <v>40869</v>
      </c>
      <c r="C2301">
        <v>11</v>
      </c>
      <c r="D2301">
        <v>2011</v>
      </c>
      <c r="E2301" t="s">
        <v>24</v>
      </c>
      <c r="F2301">
        <v>4254010</v>
      </c>
      <c r="G2301">
        <v>2</v>
      </c>
      <c r="H2301" t="s">
        <v>101</v>
      </c>
      <c r="I2301" t="s">
        <v>1632</v>
      </c>
      <c r="J2301">
        <v>815</v>
      </c>
      <c r="K2301" t="s">
        <v>2377</v>
      </c>
      <c r="L2301">
        <v>158.4</v>
      </c>
      <c r="O2301" t="s">
        <v>27</v>
      </c>
      <c r="P2301" t="s">
        <v>24</v>
      </c>
      <c r="Q2301" t="s">
        <v>2574</v>
      </c>
      <c r="R2301">
        <v>57.6235</v>
      </c>
      <c r="S2301">
        <v>-153.5908333333</v>
      </c>
      <c r="T2301" t="s">
        <v>80</v>
      </c>
      <c r="U2301" t="s">
        <v>40</v>
      </c>
      <c r="V2301" s="13" t="s">
        <v>42</v>
      </c>
      <c r="W2301" t="s">
        <v>29</v>
      </c>
    </row>
    <row r="2302" spans="1:23" x14ac:dyDescent="0.2">
      <c r="A2302" t="s">
        <v>24</v>
      </c>
      <c r="B2302" s="12">
        <v>40870</v>
      </c>
      <c r="C2302">
        <v>11</v>
      </c>
      <c r="D2302">
        <v>2011</v>
      </c>
      <c r="E2302" t="s">
        <v>24</v>
      </c>
      <c r="F2302">
        <v>4196931</v>
      </c>
      <c r="G2302">
        <v>1</v>
      </c>
      <c r="H2302" t="s">
        <v>93</v>
      </c>
      <c r="I2302" t="s">
        <v>1585</v>
      </c>
      <c r="J2302">
        <v>359</v>
      </c>
      <c r="K2302" t="s">
        <v>2574</v>
      </c>
      <c r="L2302">
        <v>100.5</v>
      </c>
      <c r="O2302" t="s">
        <v>27</v>
      </c>
      <c r="P2302" t="s">
        <v>24</v>
      </c>
      <c r="Q2302" t="s">
        <v>2574</v>
      </c>
      <c r="R2302">
        <v>53.88</v>
      </c>
      <c r="S2302">
        <v>-166.52500000000001</v>
      </c>
      <c r="T2302" t="s">
        <v>44</v>
      </c>
      <c r="U2302" t="s">
        <v>40</v>
      </c>
      <c r="W2302" t="s">
        <v>29</v>
      </c>
    </row>
    <row r="2303" spans="1:23" x14ac:dyDescent="0.2">
      <c r="A2303" t="s">
        <v>24</v>
      </c>
      <c r="B2303" s="12">
        <v>40874</v>
      </c>
      <c r="C2303">
        <v>11</v>
      </c>
      <c r="D2303">
        <v>2011</v>
      </c>
      <c r="E2303" t="s">
        <v>24</v>
      </c>
      <c r="F2303">
        <v>4205111</v>
      </c>
      <c r="G2303">
        <v>1</v>
      </c>
      <c r="H2303" t="s">
        <v>25</v>
      </c>
      <c r="I2303" t="s">
        <v>1633</v>
      </c>
      <c r="J2303">
        <v>16</v>
      </c>
      <c r="K2303" t="s">
        <v>2574</v>
      </c>
      <c r="L2303">
        <v>34.200000000000003</v>
      </c>
      <c r="O2303" t="s">
        <v>27</v>
      </c>
      <c r="P2303" t="s">
        <v>24</v>
      </c>
      <c r="Q2303" t="s">
        <v>2574</v>
      </c>
      <c r="R2303">
        <v>56.2</v>
      </c>
      <c r="S2303">
        <v>-131.90639999999999</v>
      </c>
      <c r="T2303" t="s">
        <v>80</v>
      </c>
      <c r="U2303" t="s">
        <v>40</v>
      </c>
      <c r="V2303" s="13" t="s">
        <v>42</v>
      </c>
      <c r="W2303" t="s">
        <v>29</v>
      </c>
    </row>
    <row r="2304" spans="1:23" x14ac:dyDescent="0.2">
      <c r="A2304" t="s">
        <v>24</v>
      </c>
      <c r="B2304" s="12">
        <v>40875</v>
      </c>
      <c r="C2304">
        <v>11</v>
      </c>
      <c r="D2304">
        <v>2011</v>
      </c>
      <c r="E2304" t="s">
        <v>24</v>
      </c>
      <c r="F2304">
        <v>4197220</v>
      </c>
      <c r="G2304">
        <v>1</v>
      </c>
      <c r="H2304" t="s">
        <v>25</v>
      </c>
      <c r="I2304" t="s">
        <v>352</v>
      </c>
      <c r="J2304">
        <v>16</v>
      </c>
      <c r="K2304" t="s">
        <v>2574</v>
      </c>
      <c r="L2304">
        <v>36.5</v>
      </c>
      <c r="O2304" t="s">
        <v>27</v>
      </c>
      <c r="P2304" t="s">
        <v>24</v>
      </c>
      <c r="Q2304" t="s">
        <v>2574</v>
      </c>
      <c r="R2304">
        <v>56.48489</v>
      </c>
      <c r="S2304">
        <v>-132.69470000000001</v>
      </c>
      <c r="T2304" t="s">
        <v>58</v>
      </c>
      <c r="U2304" t="s">
        <v>1894</v>
      </c>
      <c r="V2304" s="13" t="s">
        <v>42</v>
      </c>
      <c r="W2304" t="s">
        <v>30</v>
      </c>
    </row>
    <row r="2305" spans="1:23" x14ac:dyDescent="0.2">
      <c r="A2305" t="s">
        <v>24</v>
      </c>
      <c r="B2305" s="12">
        <v>40877</v>
      </c>
      <c r="C2305">
        <v>11</v>
      </c>
      <c r="D2305">
        <v>2011</v>
      </c>
      <c r="E2305" t="s">
        <v>24</v>
      </c>
      <c r="F2305">
        <v>4199031</v>
      </c>
      <c r="G2305">
        <v>1</v>
      </c>
      <c r="H2305" t="s">
        <v>62</v>
      </c>
      <c r="I2305" t="s">
        <v>1634</v>
      </c>
      <c r="J2305">
        <v>41</v>
      </c>
      <c r="K2305" t="s">
        <v>2574</v>
      </c>
      <c r="L2305">
        <v>47.7</v>
      </c>
      <c r="N2305">
        <v>17</v>
      </c>
      <c r="O2305" t="s">
        <v>27</v>
      </c>
      <c r="P2305" t="s">
        <v>24</v>
      </c>
      <c r="Q2305" t="s">
        <v>2377</v>
      </c>
      <c r="R2305">
        <v>61.12473</v>
      </c>
      <c r="S2305">
        <v>-146.34639999999999</v>
      </c>
      <c r="T2305" t="s">
        <v>58</v>
      </c>
      <c r="U2305" t="s">
        <v>1894</v>
      </c>
      <c r="V2305" s="13" t="s">
        <v>42</v>
      </c>
      <c r="W2305" t="s">
        <v>30</v>
      </c>
    </row>
    <row r="2306" spans="1:23" x14ac:dyDescent="0.2">
      <c r="A2306" t="s">
        <v>24</v>
      </c>
      <c r="B2306" s="12">
        <v>40882</v>
      </c>
      <c r="C2306">
        <v>12</v>
      </c>
      <c r="D2306">
        <v>2011</v>
      </c>
      <c r="E2306" t="s">
        <v>1292</v>
      </c>
      <c r="F2306">
        <v>4269751</v>
      </c>
      <c r="G2306">
        <v>1</v>
      </c>
      <c r="H2306" t="s">
        <v>97</v>
      </c>
      <c r="I2306" t="s">
        <v>1635</v>
      </c>
      <c r="J2306">
        <v>51334</v>
      </c>
      <c r="K2306" t="s">
        <v>2377</v>
      </c>
      <c r="L2306">
        <v>649.6</v>
      </c>
      <c r="O2306" t="s">
        <v>27</v>
      </c>
      <c r="P2306" t="s">
        <v>24</v>
      </c>
      <c r="Q2306" t="s">
        <v>2574</v>
      </c>
      <c r="R2306">
        <v>53.683333333299998</v>
      </c>
      <c r="S2306">
        <v>-168.28333333329999</v>
      </c>
      <c r="T2306" t="s">
        <v>44</v>
      </c>
      <c r="U2306" t="s">
        <v>40</v>
      </c>
      <c r="W2306" t="s">
        <v>29</v>
      </c>
    </row>
    <row r="2307" spans="1:23" x14ac:dyDescent="0.2">
      <c r="A2307" t="s">
        <v>24</v>
      </c>
      <c r="B2307" s="12">
        <v>40884</v>
      </c>
      <c r="C2307">
        <v>12</v>
      </c>
      <c r="D2307">
        <v>2011</v>
      </c>
      <c r="E2307" t="s">
        <v>24</v>
      </c>
      <c r="F2307">
        <v>4207292</v>
      </c>
      <c r="G2307">
        <v>1</v>
      </c>
      <c r="H2307" t="s">
        <v>97</v>
      </c>
      <c r="I2307" t="s">
        <v>1447</v>
      </c>
      <c r="J2307">
        <v>9359</v>
      </c>
      <c r="K2307" t="s">
        <v>2377</v>
      </c>
      <c r="L2307">
        <v>460.1</v>
      </c>
      <c r="N2307">
        <v>45</v>
      </c>
      <c r="O2307" t="s">
        <v>27</v>
      </c>
      <c r="P2307" t="s">
        <v>24</v>
      </c>
      <c r="Q2307" t="s">
        <v>2377</v>
      </c>
      <c r="R2307">
        <v>61.12473</v>
      </c>
      <c r="S2307">
        <v>-146.34639999999999</v>
      </c>
      <c r="T2307" t="s">
        <v>56</v>
      </c>
      <c r="U2307" t="s">
        <v>40</v>
      </c>
      <c r="V2307" s="13" t="s">
        <v>42</v>
      </c>
      <c r="W2307" t="s">
        <v>29</v>
      </c>
    </row>
    <row r="2308" spans="1:23" x14ac:dyDescent="0.2">
      <c r="A2308" t="s">
        <v>24</v>
      </c>
      <c r="B2308" s="12">
        <v>40886</v>
      </c>
      <c r="C2308">
        <v>12</v>
      </c>
      <c r="D2308">
        <v>2011</v>
      </c>
      <c r="E2308" t="s">
        <v>24</v>
      </c>
      <c r="F2308">
        <v>4220156</v>
      </c>
      <c r="G2308">
        <v>1</v>
      </c>
      <c r="H2308" t="s">
        <v>97</v>
      </c>
      <c r="I2308" t="s">
        <v>1636</v>
      </c>
      <c r="J2308">
        <v>447</v>
      </c>
      <c r="K2308" t="s">
        <v>2574</v>
      </c>
      <c r="L2308">
        <v>183.1</v>
      </c>
      <c r="N2308">
        <v>20</v>
      </c>
      <c r="O2308" t="s">
        <v>27</v>
      </c>
      <c r="P2308" t="s">
        <v>24</v>
      </c>
      <c r="Q2308" t="s">
        <v>2377</v>
      </c>
      <c r="R2308">
        <v>59.632510000000003</v>
      </c>
      <c r="S2308">
        <v>-151.53280000000001</v>
      </c>
      <c r="T2308" t="s">
        <v>80</v>
      </c>
      <c r="U2308" t="s">
        <v>40</v>
      </c>
      <c r="V2308" s="13" t="s">
        <v>42</v>
      </c>
      <c r="W2308" t="s">
        <v>29</v>
      </c>
    </row>
    <row r="2309" spans="1:23" x14ac:dyDescent="0.2">
      <c r="A2309" t="s">
        <v>24</v>
      </c>
      <c r="B2309" s="12">
        <v>40886</v>
      </c>
      <c r="C2309">
        <v>12</v>
      </c>
      <c r="D2309">
        <v>2011</v>
      </c>
      <c r="E2309" t="s">
        <v>24</v>
      </c>
      <c r="F2309">
        <v>4221590</v>
      </c>
      <c r="G2309">
        <v>1</v>
      </c>
      <c r="H2309" t="s">
        <v>25</v>
      </c>
      <c r="I2309" t="s">
        <v>1637</v>
      </c>
      <c r="J2309">
        <v>8</v>
      </c>
      <c r="K2309" t="s">
        <v>2574</v>
      </c>
      <c r="L2309">
        <v>26.1</v>
      </c>
      <c r="N2309">
        <v>39</v>
      </c>
      <c r="O2309" t="s">
        <v>27</v>
      </c>
      <c r="P2309" t="s">
        <v>24</v>
      </c>
      <c r="Q2309" t="s">
        <v>2377</v>
      </c>
      <c r="R2309">
        <v>60.864440000000002</v>
      </c>
      <c r="S2309">
        <v>-146.68170000000001</v>
      </c>
      <c r="T2309" t="s">
        <v>36</v>
      </c>
      <c r="U2309" t="s">
        <v>1894</v>
      </c>
      <c r="V2309" s="13" t="s">
        <v>42</v>
      </c>
      <c r="W2309" t="s">
        <v>30</v>
      </c>
    </row>
    <row r="2310" spans="1:23" x14ac:dyDescent="0.2">
      <c r="A2310" t="s">
        <v>24</v>
      </c>
      <c r="B2310" s="12">
        <v>40886</v>
      </c>
      <c r="C2310">
        <v>12</v>
      </c>
      <c r="D2310">
        <v>2011</v>
      </c>
      <c r="E2310" t="s">
        <v>24</v>
      </c>
      <c r="F2310">
        <v>4253971</v>
      </c>
      <c r="G2310">
        <v>1</v>
      </c>
      <c r="H2310" t="s">
        <v>93</v>
      </c>
      <c r="I2310" t="s">
        <v>897</v>
      </c>
      <c r="J2310">
        <v>158</v>
      </c>
      <c r="K2310" t="s">
        <v>2574</v>
      </c>
      <c r="L2310">
        <v>90.7</v>
      </c>
      <c r="O2310" t="s">
        <v>27</v>
      </c>
      <c r="P2310" t="s">
        <v>24</v>
      </c>
      <c r="Q2310" t="s">
        <v>2574</v>
      </c>
      <c r="R2310">
        <v>57.983333333300003</v>
      </c>
      <c r="S2310">
        <v>-152.5833333333</v>
      </c>
      <c r="T2310" t="s">
        <v>44</v>
      </c>
      <c r="U2310" t="s">
        <v>40</v>
      </c>
      <c r="W2310" t="s">
        <v>29</v>
      </c>
    </row>
    <row r="2311" spans="1:23" x14ac:dyDescent="0.2">
      <c r="A2311" t="s">
        <v>24</v>
      </c>
      <c r="B2311" s="12">
        <v>40889</v>
      </c>
      <c r="C2311">
        <v>12</v>
      </c>
      <c r="D2311">
        <v>2011</v>
      </c>
      <c r="E2311" t="s">
        <v>24</v>
      </c>
      <c r="F2311">
        <v>4214588</v>
      </c>
      <c r="G2311">
        <v>1</v>
      </c>
      <c r="H2311" t="s">
        <v>90</v>
      </c>
      <c r="I2311" t="s">
        <v>728</v>
      </c>
      <c r="J2311">
        <v>35825</v>
      </c>
      <c r="K2311" t="s">
        <v>2377</v>
      </c>
      <c r="L2311">
        <v>799.8</v>
      </c>
      <c r="N2311">
        <v>15</v>
      </c>
      <c r="O2311" t="s">
        <v>27</v>
      </c>
      <c r="P2311" t="s">
        <v>24</v>
      </c>
      <c r="Q2311" t="s">
        <v>2377</v>
      </c>
      <c r="R2311">
        <v>59.638339999999999</v>
      </c>
      <c r="S2311">
        <v>-152.24680000000001</v>
      </c>
      <c r="T2311" t="s">
        <v>419</v>
      </c>
      <c r="U2311" t="s">
        <v>40</v>
      </c>
      <c r="V2311" s="13" t="s">
        <v>42</v>
      </c>
      <c r="W2311" t="s">
        <v>29</v>
      </c>
    </row>
    <row r="2312" spans="1:23" x14ac:dyDescent="0.2">
      <c r="A2312" t="s">
        <v>24</v>
      </c>
      <c r="B2312" s="12">
        <v>40892</v>
      </c>
      <c r="C2312">
        <v>12</v>
      </c>
      <c r="D2312">
        <v>2011</v>
      </c>
      <c r="E2312" t="s">
        <v>24</v>
      </c>
      <c r="F2312">
        <v>4260758</v>
      </c>
      <c r="G2312">
        <v>1</v>
      </c>
      <c r="H2312" t="s">
        <v>90</v>
      </c>
      <c r="I2312" t="s">
        <v>396</v>
      </c>
      <c r="J2312">
        <v>19311</v>
      </c>
      <c r="K2312" t="s">
        <v>2377</v>
      </c>
      <c r="L2312">
        <v>678.9</v>
      </c>
      <c r="O2312" t="s">
        <v>27</v>
      </c>
      <c r="P2312" t="s">
        <v>24</v>
      </c>
      <c r="Q2312" t="s">
        <v>2574</v>
      </c>
      <c r="R2312">
        <v>54.983333333300003</v>
      </c>
      <c r="S2312">
        <v>-158.9166666667</v>
      </c>
      <c r="T2312" t="s">
        <v>56</v>
      </c>
      <c r="U2312" t="s">
        <v>40</v>
      </c>
      <c r="V2312" s="13" t="s">
        <v>42</v>
      </c>
      <c r="W2312" t="s">
        <v>29</v>
      </c>
    </row>
    <row r="2313" spans="1:23" x14ac:dyDescent="0.2">
      <c r="A2313" t="s">
        <v>24</v>
      </c>
      <c r="B2313" s="12">
        <v>40895</v>
      </c>
      <c r="C2313">
        <v>12</v>
      </c>
      <c r="D2313">
        <v>2011</v>
      </c>
      <c r="E2313" t="s">
        <v>24</v>
      </c>
      <c r="F2313">
        <v>4214602</v>
      </c>
      <c r="G2313">
        <v>1</v>
      </c>
      <c r="H2313" t="s">
        <v>93</v>
      </c>
      <c r="I2313" t="s">
        <v>1638</v>
      </c>
      <c r="J2313">
        <v>116</v>
      </c>
      <c r="K2313" t="s">
        <v>2574</v>
      </c>
      <c r="L2313">
        <v>95.3</v>
      </c>
      <c r="N2313">
        <v>17</v>
      </c>
      <c r="O2313" t="s">
        <v>27</v>
      </c>
      <c r="P2313" t="s">
        <v>24</v>
      </c>
      <c r="Q2313" t="s">
        <v>2377</v>
      </c>
      <c r="R2313">
        <v>59.343333333300002</v>
      </c>
      <c r="S2313">
        <v>-143.1783333333</v>
      </c>
      <c r="T2313" t="s">
        <v>56</v>
      </c>
      <c r="U2313" t="s">
        <v>40</v>
      </c>
      <c r="V2313" s="13" t="s">
        <v>42</v>
      </c>
      <c r="W2313" t="s">
        <v>29</v>
      </c>
    </row>
    <row r="2314" spans="1:23" x14ac:dyDescent="0.2">
      <c r="A2314" t="s">
        <v>24</v>
      </c>
      <c r="B2314" s="12">
        <v>40899</v>
      </c>
      <c r="C2314">
        <v>12</v>
      </c>
      <c r="D2314">
        <v>2011</v>
      </c>
      <c r="E2314" t="s">
        <v>24</v>
      </c>
      <c r="F2314">
        <v>4213277</v>
      </c>
      <c r="G2314">
        <v>1</v>
      </c>
      <c r="H2314" t="s">
        <v>107</v>
      </c>
      <c r="I2314" t="s">
        <v>170</v>
      </c>
      <c r="J2314">
        <v>1280</v>
      </c>
      <c r="K2314" t="s">
        <v>2377</v>
      </c>
      <c r="L2314">
        <v>219.6</v>
      </c>
      <c r="N2314">
        <v>15</v>
      </c>
      <c r="O2314" t="s">
        <v>27</v>
      </c>
      <c r="P2314" t="s">
        <v>24</v>
      </c>
      <c r="Q2314" t="s">
        <v>2377</v>
      </c>
      <c r="R2314">
        <v>60.541400000000003</v>
      </c>
      <c r="S2314">
        <v>-145.76439999999999</v>
      </c>
      <c r="T2314" t="s">
        <v>56</v>
      </c>
      <c r="U2314" t="s">
        <v>40</v>
      </c>
      <c r="W2314" t="s">
        <v>29</v>
      </c>
    </row>
    <row r="2315" spans="1:23" x14ac:dyDescent="0.2">
      <c r="A2315" t="s">
        <v>24</v>
      </c>
      <c r="B2315" s="12">
        <v>40901</v>
      </c>
      <c r="C2315">
        <v>12</v>
      </c>
      <c r="D2315">
        <v>2011</v>
      </c>
      <c r="E2315" t="s">
        <v>24</v>
      </c>
      <c r="F2315">
        <v>4214638</v>
      </c>
      <c r="G2315">
        <v>1</v>
      </c>
      <c r="H2315" t="s">
        <v>25</v>
      </c>
      <c r="I2315" t="s">
        <v>1639</v>
      </c>
      <c r="J2315">
        <v>46</v>
      </c>
      <c r="K2315" t="s">
        <v>2574</v>
      </c>
      <c r="L2315">
        <v>56</v>
      </c>
      <c r="O2315" t="s">
        <v>27</v>
      </c>
      <c r="P2315" t="s">
        <v>24</v>
      </c>
      <c r="Q2315" t="s">
        <v>2574</v>
      </c>
      <c r="R2315">
        <v>53.877776666700001</v>
      </c>
      <c r="S2315">
        <v>-166.5777766667</v>
      </c>
      <c r="T2315" t="s">
        <v>136</v>
      </c>
      <c r="U2315" t="s">
        <v>1894</v>
      </c>
      <c r="V2315" s="13" t="s">
        <v>30</v>
      </c>
      <c r="W2315" t="s">
        <v>30</v>
      </c>
    </row>
    <row r="2316" spans="1:23" x14ac:dyDescent="0.2">
      <c r="A2316" t="s">
        <v>24</v>
      </c>
      <c r="B2316" s="12">
        <v>40906</v>
      </c>
      <c r="C2316">
        <v>12</v>
      </c>
      <c r="D2316">
        <v>2011</v>
      </c>
      <c r="E2316" t="s">
        <v>24</v>
      </c>
      <c r="F2316">
        <v>4237024</v>
      </c>
      <c r="G2316">
        <v>1</v>
      </c>
      <c r="H2316" t="s">
        <v>107</v>
      </c>
      <c r="I2316" t="s">
        <v>170</v>
      </c>
      <c r="J2316">
        <v>1280</v>
      </c>
      <c r="K2316" t="s">
        <v>2377</v>
      </c>
      <c r="L2316">
        <v>219.6</v>
      </c>
      <c r="N2316">
        <v>15</v>
      </c>
      <c r="O2316" t="s">
        <v>27</v>
      </c>
      <c r="P2316" t="s">
        <v>24</v>
      </c>
      <c r="Q2316" t="s">
        <v>2377</v>
      </c>
      <c r="R2316">
        <v>60.541400000000003</v>
      </c>
      <c r="S2316">
        <v>-145.76439999999999</v>
      </c>
      <c r="T2316" t="s">
        <v>56</v>
      </c>
      <c r="U2316" t="s">
        <v>40</v>
      </c>
      <c r="W2316" t="s">
        <v>29</v>
      </c>
    </row>
    <row r="2317" spans="1:23" x14ac:dyDescent="0.2">
      <c r="A2317" t="s">
        <v>24</v>
      </c>
      <c r="B2317" s="12">
        <v>40910</v>
      </c>
      <c r="C2317">
        <v>1</v>
      </c>
      <c r="D2317">
        <v>2012</v>
      </c>
      <c r="E2317" t="s">
        <v>24</v>
      </c>
      <c r="F2317">
        <v>4360280</v>
      </c>
      <c r="G2317">
        <v>1</v>
      </c>
      <c r="H2317" t="s">
        <v>25</v>
      </c>
      <c r="I2317" t="s">
        <v>1640</v>
      </c>
      <c r="J2317">
        <v>183</v>
      </c>
      <c r="K2317" t="s">
        <v>2574</v>
      </c>
      <c r="L2317">
        <v>81.7</v>
      </c>
      <c r="N2317">
        <v>43</v>
      </c>
      <c r="O2317" t="s">
        <v>27</v>
      </c>
      <c r="P2317" t="s">
        <v>24</v>
      </c>
      <c r="Q2317" t="s">
        <v>2377</v>
      </c>
      <c r="R2317">
        <v>58.983333333300003</v>
      </c>
      <c r="S2317">
        <v>-149.98333333330001</v>
      </c>
      <c r="T2317" t="s">
        <v>44</v>
      </c>
      <c r="U2317" t="s">
        <v>40</v>
      </c>
      <c r="V2317" s="13" t="s">
        <v>42</v>
      </c>
      <c r="W2317" t="s">
        <v>29</v>
      </c>
    </row>
    <row r="2318" spans="1:23" x14ac:dyDescent="0.2">
      <c r="A2318" t="s">
        <v>24</v>
      </c>
      <c r="B2318" s="12">
        <v>40912</v>
      </c>
      <c r="C2318">
        <v>1</v>
      </c>
      <c r="D2318">
        <v>2012</v>
      </c>
      <c r="E2318" t="s">
        <v>132</v>
      </c>
      <c r="F2318">
        <v>4221105</v>
      </c>
      <c r="G2318">
        <v>1</v>
      </c>
      <c r="H2318" t="s">
        <v>59</v>
      </c>
      <c r="I2318" t="s">
        <v>133</v>
      </c>
      <c r="J2318">
        <v>5191</v>
      </c>
      <c r="K2318" t="s">
        <v>2377</v>
      </c>
      <c r="L2318">
        <v>370.8</v>
      </c>
      <c r="O2318" t="s">
        <v>27</v>
      </c>
      <c r="P2318" t="s">
        <v>24</v>
      </c>
      <c r="Q2318" t="s">
        <v>2574</v>
      </c>
      <c r="R2318">
        <v>54.021833333300002</v>
      </c>
      <c r="S2318">
        <v>-166.52350000000001</v>
      </c>
      <c r="T2318" t="s">
        <v>56</v>
      </c>
      <c r="U2318" t="s">
        <v>40</v>
      </c>
      <c r="W2318" t="s">
        <v>29</v>
      </c>
    </row>
    <row r="2319" spans="1:23" x14ac:dyDescent="0.2">
      <c r="A2319" t="s">
        <v>24</v>
      </c>
      <c r="B2319" s="12">
        <v>40913</v>
      </c>
      <c r="C2319">
        <v>1</v>
      </c>
      <c r="D2319">
        <v>2012</v>
      </c>
      <c r="E2319" t="s">
        <v>24</v>
      </c>
      <c r="F2319">
        <v>4224005</v>
      </c>
      <c r="G2319">
        <v>1</v>
      </c>
      <c r="H2319" t="s">
        <v>62</v>
      </c>
      <c r="I2319" t="s">
        <v>1641</v>
      </c>
      <c r="J2319" t="s">
        <v>35</v>
      </c>
      <c r="K2319" t="s">
        <v>2377</v>
      </c>
      <c r="L2319">
        <v>32</v>
      </c>
      <c r="O2319" t="s">
        <v>27</v>
      </c>
      <c r="P2319" t="s">
        <v>24</v>
      </c>
      <c r="Q2319" t="s">
        <v>2574</v>
      </c>
      <c r="R2319">
        <v>55.439572166700003</v>
      </c>
      <c r="S2319">
        <v>-131.838075</v>
      </c>
      <c r="T2319" t="s">
        <v>58</v>
      </c>
      <c r="U2319" t="s">
        <v>1894</v>
      </c>
      <c r="W2319" t="s">
        <v>30</v>
      </c>
    </row>
    <row r="2320" spans="1:23" x14ac:dyDescent="0.2">
      <c r="A2320" t="s">
        <v>24</v>
      </c>
      <c r="B2320" s="12">
        <v>40913</v>
      </c>
      <c r="C2320">
        <v>1</v>
      </c>
      <c r="D2320">
        <v>2012</v>
      </c>
      <c r="E2320" t="s">
        <v>24</v>
      </c>
      <c r="F2320">
        <v>4252316</v>
      </c>
      <c r="G2320">
        <v>1</v>
      </c>
      <c r="H2320" t="s">
        <v>107</v>
      </c>
      <c r="I2320" t="s">
        <v>170</v>
      </c>
      <c r="J2320">
        <v>1280</v>
      </c>
      <c r="K2320" t="s">
        <v>2377</v>
      </c>
      <c r="L2320">
        <v>219.6</v>
      </c>
      <c r="N2320">
        <v>15</v>
      </c>
      <c r="O2320" t="s">
        <v>27</v>
      </c>
      <c r="P2320" t="s">
        <v>24</v>
      </c>
      <c r="Q2320" t="s">
        <v>2377</v>
      </c>
      <c r="R2320">
        <v>60.541400000000003</v>
      </c>
      <c r="S2320">
        <v>-145.76439999999999</v>
      </c>
      <c r="T2320" t="s">
        <v>56</v>
      </c>
      <c r="U2320" t="s">
        <v>40</v>
      </c>
      <c r="W2320" t="s">
        <v>29</v>
      </c>
    </row>
    <row r="2321" spans="1:23" x14ac:dyDescent="0.2">
      <c r="A2321" t="s">
        <v>24</v>
      </c>
      <c r="B2321" s="12">
        <v>40914</v>
      </c>
      <c r="C2321">
        <v>1</v>
      </c>
      <c r="D2321">
        <v>2012</v>
      </c>
      <c r="E2321" t="s">
        <v>24</v>
      </c>
      <c r="F2321">
        <v>4221548</v>
      </c>
      <c r="G2321">
        <v>1</v>
      </c>
      <c r="H2321" t="s">
        <v>62</v>
      </c>
      <c r="I2321" t="s">
        <v>1642</v>
      </c>
      <c r="K2321" t="s">
        <v>3723</v>
      </c>
      <c r="L2321">
        <v>32</v>
      </c>
      <c r="O2321" t="s">
        <v>27</v>
      </c>
      <c r="P2321" t="s">
        <v>24</v>
      </c>
      <c r="Q2321" t="s">
        <v>2377</v>
      </c>
      <c r="R2321">
        <v>59.236109999999996</v>
      </c>
      <c r="S2321">
        <v>-135.43440000000001</v>
      </c>
      <c r="T2321" t="s">
        <v>58</v>
      </c>
      <c r="U2321" t="s">
        <v>1894</v>
      </c>
      <c r="W2321" t="s">
        <v>30</v>
      </c>
    </row>
    <row r="2322" spans="1:23" x14ac:dyDescent="0.2">
      <c r="A2322" t="s">
        <v>24</v>
      </c>
      <c r="B2322" s="12">
        <v>40917</v>
      </c>
      <c r="C2322">
        <v>1</v>
      </c>
      <c r="D2322">
        <v>2012</v>
      </c>
      <c r="E2322" t="s">
        <v>24</v>
      </c>
      <c r="F2322">
        <v>4228783</v>
      </c>
      <c r="G2322">
        <v>1</v>
      </c>
      <c r="H2322" t="s">
        <v>25</v>
      </c>
      <c r="I2322" t="s">
        <v>720</v>
      </c>
      <c r="J2322">
        <v>907</v>
      </c>
      <c r="K2322" t="s">
        <v>2377</v>
      </c>
      <c r="L2322">
        <v>170.1</v>
      </c>
      <c r="O2322" t="s">
        <v>27</v>
      </c>
      <c r="P2322" t="s">
        <v>24</v>
      </c>
      <c r="Q2322" t="s">
        <v>2574</v>
      </c>
      <c r="R2322">
        <v>53.877097499999998</v>
      </c>
      <c r="S2322">
        <v>-166.56257166669999</v>
      </c>
      <c r="T2322" t="s">
        <v>80</v>
      </c>
      <c r="U2322" t="s">
        <v>40</v>
      </c>
      <c r="V2322" s="13" t="s">
        <v>42</v>
      </c>
      <c r="W2322" t="s">
        <v>29</v>
      </c>
    </row>
    <row r="2323" spans="1:23" x14ac:dyDescent="0.2">
      <c r="A2323" t="s">
        <v>24</v>
      </c>
      <c r="B2323" s="12">
        <v>40918</v>
      </c>
      <c r="C2323">
        <v>1</v>
      </c>
      <c r="D2323">
        <v>2012</v>
      </c>
      <c r="E2323" t="s">
        <v>24</v>
      </c>
      <c r="F2323">
        <v>4224708</v>
      </c>
      <c r="G2323">
        <v>1</v>
      </c>
      <c r="H2323" t="s">
        <v>25</v>
      </c>
      <c r="I2323" t="s">
        <v>1643</v>
      </c>
      <c r="J2323" t="s">
        <v>35</v>
      </c>
      <c r="K2323" t="s">
        <v>2377</v>
      </c>
      <c r="L2323">
        <v>30</v>
      </c>
      <c r="O2323" t="s">
        <v>27</v>
      </c>
      <c r="P2323" t="s">
        <v>24</v>
      </c>
      <c r="Q2323" t="s">
        <v>2574</v>
      </c>
      <c r="R2323">
        <v>57.793610000000001</v>
      </c>
      <c r="S2323">
        <v>-152.4058</v>
      </c>
      <c r="T2323" t="s">
        <v>136</v>
      </c>
      <c r="U2323" t="s">
        <v>1894</v>
      </c>
      <c r="V2323" s="13" t="s">
        <v>42</v>
      </c>
      <c r="W2323" t="s">
        <v>30</v>
      </c>
    </row>
    <row r="2324" spans="1:23" x14ac:dyDescent="0.2">
      <c r="A2324" t="s">
        <v>24</v>
      </c>
      <c r="B2324" s="12">
        <v>40919</v>
      </c>
      <c r="C2324">
        <v>1</v>
      </c>
      <c r="D2324">
        <v>2012</v>
      </c>
      <c r="E2324" t="s">
        <v>24</v>
      </c>
      <c r="F2324">
        <v>4223739</v>
      </c>
      <c r="G2324">
        <v>1</v>
      </c>
      <c r="H2324" t="s">
        <v>25</v>
      </c>
      <c r="I2324" t="s">
        <v>1644</v>
      </c>
      <c r="J2324">
        <v>53</v>
      </c>
      <c r="K2324" t="s">
        <v>2574</v>
      </c>
      <c r="L2324">
        <v>71</v>
      </c>
      <c r="N2324">
        <v>66</v>
      </c>
      <c r="O2324" t="s">
        <v>27</v>
      </c>
      <c r="P2324" t="s">
        <v>24</v>
      </c>
      <c r="Q2324" t="s">
        <v>2377</v>
      </c>
      <c r="R2324">
        <v>58.3157</v>
      </c>
      <c r="S2324">
        <v>-134.3518</v>
      </c>
      <c r="T2324" t="s">
        <v>58</v>
      </c>
      <c r="U2324" t="s">
        <v>1894</v>
      </c>
      <c r="W2324" t="s">
        <v>30</v>
      </c>
    </row>
    <row r="2325" spans="1:23" x14ac:dyDescent="0.2">
      <c r="A2325" t="s">
        <v>24</v>
      </c>
      <c r="B2325" s="12">
        <v>40919</v>
      </c>
      <c r="C2325">
        <v>1</v>
      </c>
      <c r="D2325">
        <v>2012</v>
      </c>
      <c r="E2325" t="s">
        <v>24</v>
      </c>
      <c r="F2325">
        <v>4230385</v>
      </c>
      <c r="G2325">
        <v>1</v>
      </c>
      <c r="H2325" t="s">
        <v>25</v>
      </c>
      <c r="I2325" t="s">
        <v>1645</v>
      </c>
      <c r="J2325">
        <v>118</v>
      </c>
      <c r="K2325" t="s">
        <v>2574</v>
      </c>
      <c r="L2325">
        <v>57.9</v>
      </c>
      <c r="O2325" t="s">
        <v>27</v>
      </c>
      <c r="P2325" t="s">
        <v>24</v>
      </c>
      <c r="Q2325" t="s">
        <v>2574</v>
      </c>
      <c r="R2325">
        <v>57.36</v>
      </c>
      <c r="S2325">
        <v>-154.98333333330001</v>
      </c>
      <c r="T2325" t="s">
        <v>44</v>
      </c>
      <c r="U2325" t="s">
        <v>40</v>
      </c>
      <c r="V2325" s="13" t="s">
        <v>42</v>
      </c>
      <c r="W2325" t="s">
        <v>29</v>
      </c>
    </row>
    <row r="2326" spans="1:23" x14ac:dyDescent="0.2">
      <c r="A2326" t="s">
        <v>24</v>
      </c>
      <c r="B2326" s="12">
        <v>40920</v>
      </c>
      <c r="C2326">
        <v>1</v>
      </c>
      <c r="D2326">
        <v>2012</v>
      </c>
      <c r="E2326" t="s">
        <v>24</v>
      </c>
      <c r="F2326">
        <v>4252979</v>
      </c>
      <c r="G2326">
        <v>1</v>
      </c>
      <c r="H2326" t="s">
        <v>25</v>
      </c>
      <c r="I2326" t="s">
        <v>864</v>
      </c>
      <c r="J2326">
        <v>142</v>
      </c>
      <c r="K2326" t="s">
        <v>2574</v>
      </c>
      <c r="L2326">
        <v>77</v>
      </c>
      <c r="O2326" t="s">
        <v>27</v>
      </c>
      <c r="P2326" t="s">
        <v>24</v>
      </c>
      <c r="Q2326" t="s">
        <v>2574</v>
      </c>
      <c r="R2326">
        <v>57.307850000000002</v>
      </c>
      <c r="S2326">
        <v>-152.3289166667</v>
      </c>
      <c r="T2326" t="s">
        <v>56</v>
      </c>
      <c r="U2326" t="s">
        <v>40</v>
      </c>
      <c r="W2326" t="s">
        <v>29</v>
      </c>
    </row>
    <row r="2327" spans="1:23" x14ac:dyDescent="0.2">
      <c r="A2327" t="s">
        <v>24</v>
      </c>
      <c r="B2327" s="12">
        <v>40921</v>
      </c>
      <c r="C2327">
        <v>1</v>
      </c>
      <c r="D2327">
        <v>2012</v>
      </c>
      <c r="E2327" t="s">
        <v>24</v>
      </c>
      <c r="F2327">
        <v>4234786</v>
      </c>
      <c r="G2327">
        <v>1</v>
      </c>
      <c r="H2327" t="s">
        <v>59</v>
      </c>
      <c r="I2327" t="s">
        <v>1496</v>
      </c>
      <c r="J2327">
        <v>29242</v>
      </c>
      <c r="K2327" t="s">
        <v>2377</v>
      </c>
      <c r="L2327">
        <v>576</v>
      </c>
      <c r="N2327">
        <v>8</v>
      </c>
      <c r="O2327" t="s">
        <v>27</v>
      </c>
      <c r="P2327" t="s">
        <v>24</v>
      </c>
      <c r="Q2327" t="s">
        <v>2377</v>
      </c>
      <c r="R2327">
        <v>60.683152499999998</v>
      </c>
      <c r="S2327">
        <v>-151.39951516670001</v>
      </c>
      <c r="T2327" t="s">
        <v>56</v>
      </c>
      <c r="U2327" t="s">
        <v>40</v>
      </c>
      <c r="V2327" s="13" t="s">
        <v>42</v>
      </c>
      <c r="W2327" t="s">
        <v>29</v>
      </c>
    </row>
    <row r="2328" spans="1:23" x14ac:dyDescent="0.2">
      <c r="A2328" t="s">
        <v>24</v>
      </c>
      <c r="B2328" s="12">
        <v>40923</v>
      </c>
      <c r="C2328">
        <v>1</v>
      </c>
      <c r="D2328">
        <v>2012</v>
      </c>
      <c r="E2328" t="s">
        <v>24</v>
      </c>
      <c r="F2328">
        <v>4237859</v>
      </c>
      <c r="G2328">
        <v>1</v>
      </c>
      <c r="H2328" t="s">
        <v>25</v>
      </c>
      <c r="I2328" t="s">
        <v>557</v>
      </c>
      <c r="J2328">
        <v>194</v>
      </c>
      <c r="K2328" t="s">
        <v>2574</v>
      </c>
      <c r="L2328">
        <v>111.6</v>
      </c>
      <c r="O2328" t="s">
        <v>27</v>
      </c>
      <c r="P2328" t="s">
        <v>24</v>
      </c>
      <c r="Q2328" t="s">
        <v>2574</v>
      </c>
      <c r="R2328">
        <v>52.833333333299997</v>
      </c>
      <c r="S2328">
        <v>-168.6833333333</v>
      </c>
      <c r="T2328" t="s">
        <v>399</v>
      </c>
      <c r="U2328" t="s">
        <v>40</v>
      </c>
      <c r="W2328" t="s">
        <v>29</v>
      </c>
    </row>
    <row r="2329" spans="1:23" x14ac:dyDescent="0.2">
      <c r="A2329" t="s">
        <v>24</v>
      </c>
      <c r="B2329" s="12">
        <v>40924</v>
      </c>
      <c r="C2329">
        <v>1</v>
      </c>
      <c r="D2329">
        <v>2012</v>
      </c>
      <c r="E2329" t="s">
        <v>24</v>
      </c>
      <c r="F2329">
        <v>4240693</v>
      </c>
      <c r="G2329">
        <v>1</v>
      </c>
      <c r="H2329" t="s">
        <v>25</v>
      </c>
      <c r="I2329" t="s">
        <v>1646</v>
      </c>
      <c r="J2329">
        <v>166</v>
      </c>
      <c r="K2329" t="s">
        <v>2574</v>
      </c>
      <c r="L2329">
        <v>92.4</v>
      </c>
      <c r="O2329" t="s">
        <v>27</v>
      </c>
      <c r="P2329" t="s">
        <v>24</v>
      </c>
      <c r="Q2329" t="s">
        <v>2574</v>
      </c>
      <c r="R2329">
        <v>53.9008333333</v>
      </c>
      <c r="S2329">
        <v>-166.51361</v>
      </c>
      <c r="T2329" t="s">
        <v>80</v>
      </c>
      <c r="U2329" t="s">
        <v>40</v>
      </c>
      <c r="W2329" t="s">
        <v>29</v>
      </c>
    </row>
    <row r="2330" spans="1:23" x14ac:dyDescent="0.2">
      <c r="A2330" t="s">
        <v>24</v>
      </c>
      <c r="B2330" s="12">
        <v>40925</v>
      </c>
      <c r="C2330">
        <v>1</v>
      </c>
      <c r="D2330">
        <v>2012</v>
      </c>
      <c r="E2330" t="s">
        <v>24</v>
      </c>
      <c r="F2330">
        <v>4226971</v>
      </c>
      <c r="G2330">
        <v>1</v>
      </c>
      <c r="H2330" t="s">
        <v>93</v>
      </c>
      <c r="I2330" t="s">
        <v>1647</v>
      </c>
      <c r="J2330">
        <v>199</v>
      </c>
      <c r="K2330" t="s">
        <v>2574</v>
      </c>
      <c r="L2330">
        <v>93.1</v>
      </c>
      <c r="O2330" t="s">
        <v>27</v>
      </c>
      <c r="P2330" t="s">
        <v>24</v>
      </c>
      <c r="Q2330" t="s">
        <v>2574</v>
      </c>
      <c r="R2330">
        <v>57.046390000000002</v>
      </c>
      <c r="S2330">
        <v>-135.33860000000001</v>
      </c>
      <c r="T2330" t="s">
        <v>58</v>
      </c>
      <c r="U2330" t="s">
        <v>1894</v>
      </c>
      <c r="W2330" t="s">
        <v>30</v>
      </c>
    </row>
    <row r="2331" spans="1:23" x14ac:dyDescent="0.2">
      <c r="A2331" t="s">
        <v>24</v>
      </c>
      <c r="B2331" s="12">
        <v>40925</v>
      </c>
      <c r="C2331">
        <v>1</v>
      </c>
      <c r="D2331">
        <v>2012</v>
      </c>
      <c r="E2331" t="s">
        <v>24</v>
      </c>
      <c r="F2331">
        <v>4228800</v>
      </c>
      <c r="G2331">
        <v>1</v>
      </c>
      <c r="H2331" t="s">
        <v>107</v>
      </c>
      <c r="I2331" t="s">
        <v>1648</v>
      </c>
      <c r="J2331">
        <v>90</v>
      </c>
      <c r="K2331" t="s">
        <v>2574</v>
      </c>
      <c r="L2331">
        <v>111.5</v>
      </c>
      <c r="O2331" t="s">
        <v>27</v>
      </c>
      <c r="P2331" t="s">
        <v>24</v>
      </c>
      <c r="Q2331" t="s">
        <v>2574</v>
      </c>
      <c r="R2331">
        <v>55.439572166700003</v>
      </c>
      <c r="S2331">
        <v>-131.838075</v>
      </c>
      <c r="T2331" t="s">
        <v>39</v>
      </c>
      <c r="U2331" t="s">
        <v>40</v>
      </c>
      <c r="W2331" t="s">
        <v>29</v>
      </c>
    </row>
    <row r="2332" spans="1:23" x14ac:dyDescent="0.2">
      <c r="A2332" t="s">
        <v>24</v>
      </c>
      <c r="B2332" s="12">
        <v>40925</v>
      </c>
      <c r="C2332">
        <v>1</v>
      </c>
      <c r="D2332">
        <v>2012</v>
      </c>
      <c r="E2332" t="s">
        <v>24</v>
      </c>
      <c r="F2332">
        <v>4252885</v>
      </c>
      <c r="G2332">
        <v>1</v>
      </c>
      <c r="H2332" t="s">
        <v>25</v>
      </c>
      <c r="I2332" t="s">
        <v>864</v>
      </c>
      <c r="J2332">
        <v>142</v>
      </c>
      <c r="K2332" t="s">
        <v>2574</v>
      </c>
      <c r="L2332">
        <v>77</v>
      </c>
      <c r="O2332" t="s">
        <v>27</v>
      </c>
      <c r="P2332" t="s">
        <v>24</v>
      </c>
      <c r="Q2332" t="s">
        <v>2574</v>
      </c>
      <c r="R2332">
        <v>57.738950000000003</v>
      </c>
      <c r="S2332">
        <v>-152.41855000000001</v>
      </c>
      <c r="T2332" t="s">
        <v>44</v>
      </c>
      <c r="U2332" t="s">
        <v>40</v>
      </c>
      <c r="W2332" t="s">
        <v>29</v>
      </c>
    </row>
    <row r="2333" spans="1:23" x14ac:dyDescent="0.2">
      <c r="A2333" t="s">
        <v>24</v>
      </c>
      <c r="B2333" s="12">
        <v>40926</v>
      </c>
      <c r="C2333">
        <v>1</v>
      </c>
      <c r="D2333">
        <v>2012</v>
      </c>
      <c r="E2333" t="s">
        <v>24</v>
      </c>
      <c r="F2333">
        <v>4232323</v>
      </c>
      <c r="G2333">
        <v>1</v>
      </c>
      <c r="H2333" t="s">
        <v>25</v>
      </c>
      <c r="I2333" t="s">
        <v>975</v>
      </c>
      <c r="J2333">
        <v>982</v>
      </c>
      <c r="K2333" t="s">
        <v>2377</v>
      </c>
      <c r="L2333">
        <v>136.30000000000001</v>
      </c>
      <c r="O2333" t="s">
        <v>27</v>
      </c>
      <c r="P2333" t="s">
        <v>24</v>
      </c>
      <c r="Q2333" t="s">
        <v>2574</v>
      </c>
      <c r="R2333">
        <v>55.2283333333</v>
      </c>
      <c r="S2333">
        <v>-164.95500000000001</v>
      </c>
      <c r="T2333" t="s">
        <v>50</v>
      </c>
      <c r="U2333" t="s">
        <v>40</v>
      </c>
      <c r="V2333" s="13" t="s">
        <v>42</v>
      </c>
      <c r="W2333" t="s">
        <v>29</v>
      </c>
    </row>
    <row r="2334" spans="1:23" x14ac:dyDescent="0.2">
      <c r="A2334" t="s">
        <v>24</v>
      </c>
      <c r="B2334" s="12">
        <v>40927</v>
      </c>
      <c r="C2334">
        <v>1</v>
      </c>
      <c r="D2334">
        <v>2012</v>
      </c>
      <c r="E2334" t="s">
        <v>24</v>
      </c>
      <c r="F2334">
        <v>4227881</v>
      </c>
      <c r="G2334">
        <v>1</v>
      </c>
      <c r="H2334" t="s">
        <v>107</v>
      </c>
      <c r="I2334" t="s">
        <v>170</v>
      </c>
      <c r="J2334">
        <v>1280</v>
      </c>
      <c r="K2334" t="s">
        <v>2377</v>
      </c>
      <c r="L2334">
        <v>219.6</v>
      </c>
      <c r="N2334">
        <v>15</v>
      </c>
      <c r="O2334" t="s">
        <v>27</v>
      </c>
      <c r="P2334" t="s">
        <v>24</v>
      </c>
      <c r="Q2334" t="s">
        <v>2377</v>
      </c>
      <c r="R2334">
        <v>60.541400000000003</v>
      </c>
      <c r="S2334">
        <v>-145.76439999999999</v>
      </c>
      <c r="T2334" t="s">
        <v>56</v>
      </c>
      <c r="U2334" t="s">
        <v>40</v>
      </c>
      <c r="V2334" s="13" t="s">
        <v>42</v>
      </c>
      <c r="W2334" t="s">
        <v>29</v>
      </c>
    </row>
    <row r="2335" spans="1:23" x14ac:dyDescent="0.2">
      <c r="A2335" t="s">
        <v>24</v>
      </c>
      <c r="B2335" s="12">
        <v>40927</v>
      </c>
      <c r="C2335">
        <v>1</v>
      </c>
      <c r="D2335">
        <v>2012</v>
      </c>
      <c r="E2335" t="s">
        <v>24</v>
      </c>
      <c r="F2335">
        <v>4231028</v>
      </c>
      <c r="G2335">
        <v>1</v>
      </c>
      <c r="H2335" t="s">
        <v>25</v>
      </c>
      <c r="I2335" t="s">
        <v>43</v>
      </c>
      <c r="J2335">
        <v>379</v>
      </c>
      <c r="K2335" t="s">
        <v>2574</v>
      </c>
      <c r="L2335">
        <v>124.5</v>
      </c>
      <c r="O2335" t="s">
        <v>27</v>
      </c>
      <c r="P2335" t="s">
        <v>24</v>
      </c>
      <c r="Q2335" t="s">
        <v>2574</v>
      </c>
      <c r="R2335">
        <v>54.73</v>
      </c>
      <c r="S2335">
        <v>-167.23500000000001</v>
      </c>
      <c r="T2335" t="s">
        <v>44</v>
      </c>
      <c r="U2335" t="s">
        <v>40</v>
      </c>
      <c r="W2335" t="s">
        <v>29</v>
      </c>
    </row>
    <row r="2336" spans="1:23" x14ac:dyDescent="0.2">
      <c r="A2336" t="s">
        <v>24</v>
      </c>
      <c r="B2336" s="12">
        <v>40927</v>
      </c>
      <c r="C2336">
        <v>1</v>
      </c>
      <c r="D2336">
        <v>2012</v>
      </c>
      <c r="E2336" t="s">
        <v>24</v>
      </c>
      <c r="F2336">
        <v>4245971</v>
      </c>
      <c r="G2336">
        <v>2</v>
      </c>
      <c r="H2336" t="s">
        <v>97</v>
      </c>
      <c r="I2336" t="s">
        <v>1455</v>
      </c>
      <c r="J2336">
        <v>297</v>
      </c>
      <c r="K2336" t="s">
        <v>2574</v>
      </c>
      <c r="L2336">
        <v>170.4</v>
      </c>
      <c r="N2336">
        <v>38</v>
      </c>
      <c r="O2336" t="s">
        <v>27</v>
      </c>
      <c r="P2336" t="s">
        <v>24</v>
      </c>
      <c r="Q2336" t="s">
        <v>2377</v>
      </c>
      <c r="R2336">
        <v>60.983333333300003</v>
      </c>
      <c r="S2336">
        <v>-151.98333333330001</v>
      </c>
      <c r="T2336" t="s">
        <v>44</v>
      </c>
      <c r="U2336" t="s">
        <v>40</v>
      </c>
      <c r="W2336" t="s">
        <v>29</v>
      </c>
    </row>
    <row r="2337" spans="1:23" x14ac:dyDescent="0.2">
      <c r="A2337" t="s">
        <v>24</v>
      </c>
      <c r="B2337" s="12">
        <v>40929</v>
      </c>
      <c r="C2337">
        <v>1</v>
      </c>
      <c r="D2337">
        <v>2012</v>
      </c>
      <c r="E2337" t="s">
        <v>24</v>
      </c>
      <c r="F2337">
        <v>4230890</v>
      </c>
      <c r="G2337">
        <v>1</v>
      </c>
      <c r="H2337" t="s">
        <v>62</v>
      </c>
      <c r="I2337" t="s">
        <v>1649</v>
      </c>
      <c r="J2337">
        <v>161</v>
      </c>
      <c r="K2337" t="s">
        <v>2574</v>
      </c>
      <c r="L2337">
        <v>85</v>
      </c>
      <c r="N2337">
        <v>47</v>
      </c>
      <c r="O2337" t="s">
        <v>27</v>
      </c>
      <c r="P2337" t="s">
        <v>24</v>
      </c>
      <c r="Q2337" t="s">
        <v>2377</v>
      </c>
      <c r="R2337">
        <v>60.118728333299998</v>
      </c>
      <c r="S2337">
        <v>-149.4378233333</v>
      </c>
      <c r="T2337" t="s">
        <v>58</v>
      </c>
      <c r="U2337" t="s">
        <v>1894</v>
      </c>
      <c r="W2337" t="s">
        <v>30</v>
      </c>
    </row>
    <row r="2338" spans="1:23" x14ac:dyDescent="0.2">
      <c r="A2338" t="s">
        <v>24</v>
      </c>
      <c r="B2338" s="12">
        <v>40929</v>
      </c>
      <c r="C2338">
        <v>1</v>
      </c>
      <c r="D2338">
        <v>2012</v>
      </c>
      <c r="E2338" t="s">
        <v>24</v>
      </c>
      <c r="F2338">
        <v>4231093</v>
      </c>
      <c r="G2338">
        <v>1</v>
      </c>
      <c r="H2338" t="s">
        <v>97</v>
      </c>
      <c r="I2338" t="s">
        <v>1314</v>
      </c>
      <c r="J2338">
        <v>41</v>
      </c>
      <c r="K2338" t="s">
        <v>2574</v>
      </c>
      <c r="L2338">
        <v>44</v>
      </c>
      <c r="N2338">
        <v>19</v>
      </c>
      <c r="O2338" t="s">
        <v>27</v>
      </c>
      <c r="P2338" t="s">
        <v>24</v>
      </c>
      <c r="Q2338" t="s">
        <v>2377</v>
      </c>
      <c r="R2338">
        <v>61.083333333299997</v>
      </c>
      <c r="S2338">
        <v>-146.4</v>
      </c>
      <c r="T2338" t="s">
        <v>122</v>
      </c>
      <c r="U2338" t="s">
        <v>40</v>
      </c>
      <c r="W2338" t="s">
        <v>29</v>
      </c>
    </row>
    <row r="2339" spans="1:23" x14ac:dyDescent="0.2">
      <c r="A2339" t="s">
        <v>24</v>
      </c>
      <c r="B2339" s="12">
        <v>40929</v>
      </c>
      <c r="C2339">
        <v>1</v>
      </c>
      <c r="D2339">
        <v>2012</v>
      </c>
      <c r="E2339" t="s">
        <v>24</v>
      </c>
      <c r="F2339">
        <v>4248494</v>
      </c>
      <c r="G2339">
        <v>1</v>
      </c>
      <c r="H2339" t="s">
        <v>97</v>
      </c>
      <c r="I2339" t="s">
        <v>1650</v>
      </c>
      <c r="J2339">
        <v>294</v>
      </c>
      <c r="K2339" t="s">
        <v>2574</v>
      </c>
      <c r="L2339">
        <v>188.5</v>
      </c>
      <c r="N2339">
        <v>41</v>
      </c>
      <c r="O2339" t="s">
        <v>27</v>
      </c>
      <c r="P2339" t="s">
        <v>24</v>
      </c>
      <c r="Q2339" t="s">
        <v>2377</v>
      </c>
      <c r="R2339">
        <v>60.78389</v>
      </c>
      <c r="S2339">
        <v>-151.52969999999999</v>
      </c>
      <c r="T2339" t="s">
        <v>399</v>
      </c>
      <c r="U2339" t="s">
        <v>40</v>
      </c>
      <c r="W2339" t="s">
        <v>29</v>
      </c>
    </row>
    <row r="2340" spans="1:23" x14ac:dyDescent="0.2">
      <c r="A2340" t="s">
        <v>24</v>
      </c>
      <c r="B2340" s="12">
        <v>40930</v>
      </c>
      <c r="C2340">
        <v>1</v>
      </c>
      <c r="D2340">
        <v>2012</v>
      </c>
      <c r="E2340" t="s">
        <v>24</v>
      </c>
      <c r="F2340">
        <v>4231099</v>
      </c>
      <c r="G2340">
        <v>1</v>
      </c>
      <c r="H2340" t="s">
        <v>93</v>
      </c>
      <c r="I2340" t="s">
        <v>463</v>
      </c>
      <c r="J2340">
        <v>109</v>
      </c>
      <c r="K2340" t="s">
        <v>2574</v>
      </c>
      <c r="L2340">
        <v>113.5</v>
      </c>
      <c r="O2340" t="s">
        <v>27</v>
      </c>
      <c r="P2340" t="s">
        <v>24</v>
      </c>
      <c r="Q2340" t="s">
        <v>2574</v>
      </c>
      <c r="R2340">
        <v>52.173266666700002</v>
      </c>
      <c r="S2340">
        <v>-128.08815999999999</v>
      </c>
      <c r="T2340" t="s">
        <v>44</v>
      </c>
      <c r="U2340" t="s">
        <v>40</v>
      </c>
      <c r="W2340" t="s">
        <v>29</v>
      </c>
    </row>
    <row r="2341" spans="1:23" x14ac:dyDescent="0.2">
      <c r="A2341" t="s">
        <v>24</v>
      </c>
      <c r="B2341" s="12">
        <v>40930</v>
      </c>
      <c r="C2341">
        <v>1</v>
      </c>
      <c r="D2341">
        <v>2012</v>
      </c>
      <c r="E2341" t="s">
        <v>24</v>
      </c>
      <c r="F2341">
        <v>4231796</v>
      </c>
      <c r="G2341">
        <v>1</v>
      </c>
      <c r="H2341" t="s">
        <v>25</v>
      </c>
      <c r="I2341" t="s">
        <v>367</v>
      </c>
      <c r="J2341">
        <v>989</v>
      </c>
      <c r="K2341" t="s">
        <v>2377</v>
      </c>
      <c r="L2341">
        <v>162.69999999999999</v>
      </c>
      <c r="O2341" t="s">
        <v>27</v>
      </c>
      <c r="P2341" t="s">
        <v>24</v>
      </c>
      <c r="Q2341" t="s">
        <v>2574</v>
      </c>
      <c r="R2341">
        <v>53.903333333299997</v>
      </c>
      <c r="S2341">
        <v>-166.52500000000001</v>
      </c>
      <c r="T2341" t="s">
        <v>399</v>
      </c>
      <c r="U2341" t="s">
        <v>40</v>
      </c>
      <c r="V2341" s="13" t="s">
        <v>42</v>
      </c>
      <c r="W2341" t="s">
        <v>29</v>
      </c>
    </row>
    <row r="2342" spans="1:23" x14ac:dyDescent="0.2">
      <c r="A2342" t="s">
        <v>24</v>
      </c>
      <c r="B2342" s="12">
        <v>40931</v>
      </c>
      <c r="C2342">
        <v>1</v>
      </c>
      <c r="D2342">
        <v>2012</v>
      </c>
      <c r="E2342" t="s">
        <v>24</v>
      </c>
      <c r="F2342">
        <v>4230888</v>
      </c>
      <c r="G2342">
        <v>1</v>
      </c>
      <c r="H2342" t="s">
        <v>62</v>
      </c>
      <c r="I2342" t="s">
        <v>1651</v>
      </c>
      <c r="J2342">
        <v>35</v>
      </c>
      <c r="K2342" t="s">
        <v>2574</v>
      </c>
      <c r="L2342">
        <v>43.3</v>
      </c>
      <c r="O2342" t="s">
        <v>27</v>
      </c>
      <c r="P2342" t="s">
        <v>24</v>
      </c>
      <c r="Q2342" t="s">
        <v>2574</v>
      </c>
      <c r="R2342">
        <v>55.439572166700003</v>
      </c>
      <c r="S2342">
        <v>-131.838075</v>
      </c>
      <c r="T2342" t="s">
        <v>36</v>
      </c>
      <c r="U2342" t="s">
        <v>1894</v>
      </c>
      <c r="V2342" s="13" t="s">
        <v>30</v>
      </c>
      <c r="W2342" t="s">
        <v>30</v>
      </c>
    </row>
    <row r="2343" spans="1:23" x14ac:dyDescent="0.2">
      <c r="A2343" t="s">
        <v>24</v>
      </c>
      <c r="B2343" s="12">
        <v>40932</v>
      </c>
      <c r="C2343">
        <v>1</v>
      </c>
      <c r="D2343">
        <v>2012</v>
      </c>
      <c r="E2343" t="s">
        <v>24</v>
      </c>
      <c r="F2343">
        <v>4237209</v>
      </c>
      <c r="G2343">
        <v>1</v>
      </c>
      <c r="H2343" t="s">
        <v>25</v>
      </c>
      <c r="I2343" t="s">
        <v>339</v>
      </c>
      <c r="J2343">
        <v>2912</v>
      </c>
      <c r="K2343" t="s">
        <v>2377</v>
      </c>
      <c r="L2343">
        <v>280.8</v>
      </c>
      <c r="O2343" t="s">
        <v>27</v>
      </c>
      <c r="P2343" t="s">
        <v>24</v>
      </c>
      <c r="Q2343" t="s">
        <v>2574</v>
      </c>
      <c r="R2343">
        <v>55.591050000000003</v>
      </c>
      <c r="S2343">
        <v>-165.0866166667</v>
      </c>
      <c r="T2343" t="s">
        <v>58</v>
      </c>
      <c r="U2343" t="s">
        <v>1894</v>
      </c>
      <c r="W2343" t="s">
        <v>30</v>
      </c>
    </row>
    <row r="2344" spans="1:23" x14ac:dyDescent="0.2">
      <c r="A2344" t="s">
        <v>24</v>
      </c>
      <c r="B2344" s="12">
        <v>40933</v>
      </c>
      <c r="C2344">
        <v>1</v>
      </c>
      <c r="D2344">
        <v>2012</v>
      </c>
      <c r="E2344" t="s">
        <v>24</v>
      </c>
      <c r="F2344">
        <v>4232621</v>
      </c>
      <c r="G2344">
        <v>1</v>
      </c>
      <c r="H2344" t="s">
        <v>25</v>
      </c>
      <c r="I2344" t="s">
        <v>707</v>
      </c>
      <c r="J2344">
        <v>194</v>
      </c>
      <c r="K2344" t="s">
        <v>2574</v>
      </c>
      <c r="L2344">
        <v>150.19999999999999</v>
      </c>
      <c r="O2344" t="s">
        <v>27</v>
      </c>
      <c r="P2344" t="s">
        <v>24</v>
      </c>
      <c r="Q2344" t="s">
        <v>2574</v>
      </c>
      <c r="R2344">
        <v>57.333333333299997</v>
      </c>
      <c r="S2344">
        <v>-171.5</v>
      </c>
      <c r="T2344" t="s">
        <v>399</v>
      </c>
      <c r="U2344" t="s">
        <v>40</v>
      </c>
      <c r="V2344" s="13" t="s">
        <v>42</v>
      </c>
      <c r="W2344" t="s">
        <v>29</v>
      </c>
    </row>
    <row r="2345" spans="1:23" x14ac:dyDescent="0.2">
      <c r="A2345" t="s">
        <v>24</v>
      </c>
      <c r="B2345" s="12">
        <v>40933</v>
      </c>
      <c r="C2345">
        <v>1</v>
      </c>
      <c r="D2345">
        <v>2012</v>
      </c>
      <c r="E2345" t="s">
        <v>24</v>
      </c>
      <c r="F2345">
        <v>4234934</v>
      </c>
      <c r="G2345">
        <v>1</v>
      </c>
      <c r="H2345" t="s">
        <v>25</v>
      </c>
      <c r="I2345" t="s">
        <v>506</v>
      </c>
      <c r="J2345">
        <v>109</v>
      </c>
      <c r="K2345" t="s">
        <v>2574</v>
      </c>
      <c r="L2345">
        <v>67</v>
      </c>
      <c r="O2345" t="s">
        <v>27</v>
      </c>
      <c r="P2345" t="s">
        <v>24</v>
      </c>
      <c r="Q2345" t="s">
        <v>2574</v>
      </c>
      <c r="R2345">
        <v>56.826650000000001</v>
      </c>
      <c r="S2345">
        <v>-154.1778666667</v>
      </c>
      <c r="T2345" t="s">
        <v>36</v>
      </c>
      <c r="U2345" t="s">
        <v>1894</v>
      </c>
      <c r="V2345" s="13" t="s">
        <v>30</v>
      </c>
      <c r="W2345" t="s">
        <v>30</v>
      </c>
    </row>
    <row r="2346" spans="1:23" x14ac:dyDescent="0.2">
      <c r="A2346" t="s">
        <v>24</v>
      </c>
      <c r="B2346" s="12">
        <v>40933</v>
      </c>
      <c r="C2346">
        <v>1</v>
      </c>
      <c r="D2346">
        <v>2012</v>
      </c>
      <c r="E2346" t="s">
        <v>24</v>
      </c>
      <c r="F2346">
        <v>4234977</v>
      </c>
      <c r="G2346">
        <v>1</v>
      </c>
      <c r="H2346" t="s">
        <v>25</v>
      </c>
      <c r="I2346" t="s">
        <v>1652</v>
      </c>
      <c r="J2346">
        <v>61</v>
      </c>
      <c r="K2346" t="s">
        <v>2574</v>
      </c>
      <c r="L2346">
        <v>58</v>
      </c>
      <c r="O2346" t="s">
        <v>27</v>
      </c>
      <c r="P2346" t="s">
        <v>24</v>
      </c>
      <c r="Q2346" t="s">
        <v>2574</v>
      </c>
      <c r="R2346">
        <v>57.547166666700001</v>
      </c>
      <c r="S2346">
        <v>-155.89693333330001</v>
      </c>
      <c r="T2346" t="s">
        <v>412</v>
      </c>
      <c r="U2346" t="s">
        <v>1894</v>
      </c>
      <c r="V2346" s="13" t="s">
        <v>30</v>
      </c>
      <c r="W2346" t="s">
        <v>30</v>
      </c>
    </row>
    <row r="2347" spans="1:23" x14ac:dyDescent="0.2">
      <c r="A2347" t="s">
        <v>24</v>
      </c>
      <c r="B2347" s="12">
        <v>40936</v>
      </c>
      <c r="C2347">
        <v>1</v>
      </c>
      <c r="D2347">
        <v>2012</v>
      </c>
      <c r="E2347" t="s">
        <v>24</v>
      </c>
      <c r="F2347">
        <v>4243614</v>
      </c>
      <c r="G2347">
        <v>1</v>
      </c>
      <c r="H2347" t="s">
        <v>25</v>
      </c>
      <c r="I2347" t="s">
        <v>1471</v>
      </c>
      <c r="J2347">
        <v>198</v>
      </c>
      <c r="K2347" t="s">
        <v>2574</v>
      </c>
      <c r="L2347">
        <v>112.8</v>
      </c>
      <c r="O2347" t="s">
        <v>27</v>
      </c>
      <c r="P2347" t="s">
        <v>24</v>
      </c>
      <c r="Q2347" t="s">
        <v>2574</v>
      </c>
      <c r="R2347">
        <v>54.833333333299997</v>
      </c>
      <c r="S2347">
        <v>-165.05</v>
      </c>
      <c r="T2347" t="s">
        <v>58</v>
      </c>
      <c r="U2347" t="s">
        <v>1894</v>
      </c>
      <c r="W2347" t="s">
        <v>30</v>
      </c>
    </row>
    <row r="2348" spans="1:23" x14ac:dyDescent="0.2">
      <c r="A2348" t="s">
        <v>24</v>
      </c>
      <c r="B2348" s="12">
        <v>40937</v>
      </c>
      <c r="C2348">
        <v>1</v>
      </c>
      <c r="D2348">
        <v>2012</v>
      </c>
      <c r="E2348" t="s">
        <v>24</v>
      </c>
      <c r="F2348">
        <v>4245775</v>
      </c>
      <c r="G2348">
        <v>1</v>
      </c>
      <c r="H2348" t="s">
        <v>25</v>
      </c>
      <c r="I2348" t="s">
        <v>1653</v>
      </c>
      <c r="J2348">
        <v>192</v>
      </c>
      <c r="K2348" t="s">
        <v>2574</v>
      </c>
      <c r="L2348">
        <v>94.1</v>
      </c>
      <c r="N2348">
        <v>31</v>
      </c>
      <c r="O2348" t="s">
        <v>27</v>
      </c>
      <c r="P2348" t="s">
        <v>24</v>
      </c>
      <c r="Q2348" t="s">
        <v>2377</v>
      </c>
      <c r="R2348">
        <v>60.749488999999997</v>
      </c>
      <c r="S2348">
        <v>-146.94940500000001</v>
      </c>
      <c r="T2348" t="s">
        <v>56</v>
      </c>
      <c r="U2348" t="s">
        <v>40</v>
      </c>
      <c r="W2348" t="s">
        <v>29</v>
      </c>
    </row>
    <row r="2349" spans="1:23" x14ac:dyDescent="0.2">
      <c r="A2349" t="s">
        <v>24</v>
      </c>
      <c r="B2349" s="12">
        <v>40938</v>
      </c>
      <c r="C2349">
        <v>1</v>
      </c>
      <c r="D2349">
        <v>2012</v>
      </c>
      <c r="E2349" t="s">
        <v>24</v>
      </c>
      <c r="F2349">
        <v>4253028</v>
      </c>
      <c r="G2349">
        <v>1</v>
      </c>
      <c r="H2349" t="s">
        <v>25</v>
      </c>
      <c r="I2349" t="s">
        <v>651</v>
      </c>
      <c r="J2349">
        <v>143</v>
      </c>
      <c r="K2349" t="s">
        <v>2574</v>
      </c>
      <c r="L2349">
        <v>86.6</v>
      </c>
      <c r="O2349" t="s">
        <v>27</v>
      </c>
      <c r="P2349" t="s">
        <v>24</v>
      </c>
      <c r="Q2349" t="s">
        <v>2574</v>
      </c>
      <c r="R2349">
        <v>56.511666666700002</v>
      </c>
      <c r="S2349">
        <v>-152.56333333329999</v>
      </c>
      <c r="T2349" s="13" t="s">
        <v>3726</v>
      </c>
      <c r="U2349" t="s">
        <v>40</v>
      </c>
      <c r="W2349" t="s">
        <v>29</v>
      </c>
    </row>
    <row r="2350" spans="1:23" x14ac:dyDescent="0.2">
      <c r="A2350" t="s">
        <v>24</v>
      </c>
      <c r="B2350" s="12">
        <v>40939</v>
      </c>
      <c r="C2350">
        <v>1</v>
      </c>
      <c r="D2350">
        <v>2012</v>
      </c>
      <c r="E2350" t="s">
        <v>24</v>
      </c>
      <c r="F2350">
        <v>4235633</v>
      </c>
      <c r="G2350">
        <v>1</v>
      </c>
      <c r="H2350" t="s">
        <v>107</v>
      </c>
      <c r="I2350" t="s">
        <v>153</v>
      </c>
      <c r="J2350">
        <v>3946</v>
      </c>
      <c r="K2350" t="s">
        <v>2377</v>
      </c>
      <c r="L2350">
        <v>376.8</v>
      </c>
      <c r="O2350" t="s">
        <v>27</v>
      </c>
      <c r="P2350" t="s">
        <v>24</v>
      </c>
      <c r="Q2350" t="s">
        <v>2574</v>
      </c>
      <c r="R2350">
        <v>55.354666666699998</v>
      </c>
      <c r="S2350">
        <v>-131.6953333333</v>
      </c>
      <c r="T2350" t="s">
        <v>39</v>
      </c>
      <c r="U2350" t="s">
        <v>40</v>
      </c>
      <c r="W2350" t="s">
        <v>29</v>
      </c>
    </row>
    <row r="2351" spans="1:23" x14ac:dyDescent="0.2">
      <c r="A2351" t="s">
        <v>24</v>
      </c>
      <c r="B2351" s="12">
        <v>40939</v>
      </c>
      <c r="C2351">
        <v>1</v>
      </c>
      <c r="D2351">
        <v>2012</v>
      </c>
      <c r="E2351" t="s">
        <v>24</v>
      </c>
      <c r="F2351">
        <v>4235678</v>
      </c>
      <c r="G2351">
        <v>1</v>
      </c>
      <c r="H2351" t="s">
        <v>62</v>
      </c>
      <c r="I2351" t="s">
        <v>1654</v>
      </c>
      <c r="K2351" t="s">
        <v>3723</v>
      </c>
      <c r="L2351">
        <v>24</v>
      </c>
      <c r="O2351" t="s">
        <v>27</v>
      </c>
      <c r="P2351" t="s">
        <v>24</v>
      </c>
      <c r="Q2351" t="s">
        <v>2574</v>
      </c>
      <c r="R2351">
        <v>57.793610000000001</v>
      </c>
      <c r="S2351">
        <v>-152.4058</v>
      </c>
      <c r="T2351" t="s">
        <v>58</v>
      </c>
      <c r="U2351" t="s">
        <v>1894</v>
      </c>
      <c r="V2351" s="13" t="s">
        <v>42</v>
      </c>
      <c r="W2351" t="s">
        <v>30</v>
      </c>
    </row>
    <row r="2352" spans="1:23" x14ac:dyDescent="0.2">
      <c r="A2352" t="s">
        <v>24</v>
      </c>
      <c r="B2352" s="12">
        <v>40939</v>
      </c>
      <c r="C2352">
        <v>1</v>
      </c>
      <c r="D2352">
        <v>2012</v>
      </c>
      <c r="E2352" t="s">
        <v>24</v>
      </c>
      <c r="F2352">
        <v>4235707</v>
      </c>
      <c r="G2352">
        <v>1</v>
      </c>
      <c r="H2352" t="s">
        <v>62</v>
      </c>
      <c r="I2352" t="s">
        <v>1655</v>
      </c>
      <c r="K2352" t="s">
        <v>3723</v>
      </c>
      <c r="O2352" t="s">
        <v>27</v>
      </c>
      <c r="P2352" t="s">
        <v>24</v>
      </c>
      <c r="Q2352" t="s">
        <v>2377</v>
      </c>
      <c r="R2352">
        <v>58.3157</v>
      </c>
      <c r="S2352">
        <v>-134.3518</v>
      </c>
      <c r="T2352" t="s">
        <v>58</v>
      </c>
      <c r="U2352" t="s">
        <v>1894</v>
      </c>
      <c r="W2352" t="s">
        <v>30</v>
      </c>
    </row>
    <row r="2353" spans="1:23" x14ac:dyDescent="0.2">
      <c r="A2353" t="s">
        <v>24</v>
      </c>
      <c r="B2353" s="12">
        <v>40940</v>
      </c>
      <c r="C2353">
        <v>2</v>
      </c>
      <c r="D2353">
        <v>2012</v>
      </c>
      <c r="E2353" t="s">
        <v>24</v>
      </c>
      <c r="F2353">
        <v>4236787</v>
      </c>
      <c r="G2353">
        <v>1</v>
      </c>
      <c r="H2353" t="s">
        <v>97</v>
      </c>
      <c r="I2353" t="s">
        <v>369</v>
      </c>
      <c r="J2353">
        <v>7171</v>
      </c>
      <c r="K2353" t="s">
        <v>2377</v>
      </c>
      <c r="L2353">
        <v>400</v>
      </c>
      <c r="N2353">
        <v>35</v>
      </c>
      <c r="O2353" t="s">
        <v>27</v>
      </c>
      <c r="P2353" t="s">
        <v>24</v>
      </c>
      <c r="Q2353" t="s">
        <v>2377</v>
      </c>
      <c r="R2353">
        <v>61.12473</v>
      </c>
      <c r="S2353">
        <v>-146.34639999999999</v>
      </c>
      <c r="T2353" t="s">
        <v>399</v>
      </c>
      <c r="U2353" t="s">
        <v>40</v>
      </c>
      <c r="W2353" t="s">
        <v>29</v>
      </c>
    </row>
    <row r="2354" spans="1:23" x14ac:dyDescent="0.2">
      <c r="A2354" t="s">
        <v>24</v>
      </c>
      <c r="B2354" s="12">
        <v>40940</v>
      </c>
      <c r="C2354">
        <v>2</v>
      </c>
      <c r="D2354">
        <v>2012</v>
      </c>
      <c r="E2354" t="s">
        <v>24</v>
      </c>
      <c r="F2354">
        <v>4237219</v>
      </c>
      <c r="G2354">
        <v>1</v>
      </c>
      <c r="H2354" t="s">
        <v>25</v>
      </c>
      <c r="I2354" t="s">
        <v>109</v>
      </c>
      <c r="J2354">
        <v>4345</v>
      </c>
      <c r="K2354" t="s">
        <v>2377</v>
      </c>
      <c r="L2354">
        <v>223</v>
      </c>
      <c r="O2354" t="s">
        <v>27</v>
      </c>
      <c r="P2354" t="s">
        <v>24</v>
      </c>
      <c r="Q2354" t="s">
        <v>2574</v>
      </c>
      <c r="R2354">
        <v>55.516666666699997</v>
      </c>
      <c r="S2354">
        <v>-164.25</v>
      </c>
      <c r="T2354" t="s">
        <v>136</v>
      </c>
      <c r="U2354" t="s">
        <v>40</v>
      </c>
      <c r="V2354" s="13" t="s">
        <v>42</v>
      </c>
      <c r="W2354" t="s">
        <v>29</v>
      </c>
    </row>
    <row r="2355" spans="1:23" x14ac:dyDescent="0.2">
      <c r="A2355" t="s">
        <v>24</v>
      </c>
      <c r="B2355" s="12">
        <v>40940</v>
      </c>
      <c r="C2355">
        <v>2</v>
      </c>
      <c r="D2355">
        <v>2012</v>
      </c>
      <c r="E2355" t="s">
        <v>24</v>
      </c>
      <c r="F2355">
        <v>4251502</v>
      </c>
      <c r="G2355">
        <v>1</v>
      </c>
      <c r="H2355" t="s">
        <v>25</v>
      </c>
      <c r="I2355" t="s">
        <v>858</v>
      </c>
      <c r="J2355">
        <v>498</v>
      </c>
      <c r="K2355" t="s">
        <v>2574</v>
      </c>
      <c r="L2355">
        <v>167</v>
      </c>
      <c r="O2355" t="s">
        <v>27</v>
      </c>
      <c r="P2355" t="s">
        <v>24</v>
      </c>
      <c r="Q2355" t="s">
        <v>2574</v>
      </c>
      <c r="R2355">
        <v>57.935633333299997</v>
      </c>
      <c r="S2355">
        <v>-152.50508333330001</v>
      </c>
      <c r="T2355" t="s">
        <v>80</v>
      </c>
      <c r="U2355" t="s">
        <v>40</v>
      </c>
      <c r="W2355" t="s">
        <v>29</v>
      </c>
    </row>
    <row r="2356" spans="1:23" x14ac:dyDescent="0.2">
      <c r="A2356" t="s">
        <v>24</v>
      </c>
      <c r="B2356" s="12">
        <v>40940</v>
      </c>
      <c r="C2356">
        <v>2</v>
      </c>
      <c r="D2356">
        <v>2012</v>
      </c>
      <c r="E2356" t="s">
        <v>24</v>
      </c>
      <c r="F2356">
        <v>4251941</v>
      </c>
      <c r="G2356">
        <v>1</v>
      </c>
      <c r="H2356" t="s">
        <v>25</v>
      </c>
      <c r="I2356" t="s">
        <v>1170</v>
      </c>
      <c r="J2356">
        <v>194</v>
      </c>
      <c r="K2356" t="s">
        <v>2574</v>
      </c>
      <c r="L2356">
        <v>117.2</v>
      </c>
      <c r="O2356" t="s">
        <v>27</v>
      </c>
      <c r="P2356" t="s">
        <v>24</v>
      </c>
      <c r="Q2356" t="s">
        <v>2574</v>
      </c>
      <c r="R2356">
        <v>55.393333333299999</v>
      </c>
      <c r="S2356">
        <v>-141.15833333329999</v>
      </c>
      <c r="T2356" t="s">
        <v>56</v>
      </c>
      <c r="U2356" t="s">
        <v>40</v>
      </c>
      <c r="W2356" t="s">
        <v>29</v>
      </c>
    </row>
    <row r="2357" spans="1:23" x14ac:dyDescent="0.2">
      <c r="A2357" t="s">
        <v>24</v>
      </c>
      <c r="B2357" s="12">
        <v>40941</v>
      </c>
      <c r="C2357">
        <v>2</v>
      </c>
      <c r="D2357">
        <v>2012</v>
      </c>
      <c r="E2357" t="s">
        <v>24</v>
      </c>
      <c r="F2357">
        <v>4237267</v>
      </c>
      <c r="G2357">
        <v>1</v>
      </c>
      <c r="H2357" t="s">
        <v>62</v>
      </c>
      <c r="I2357" t="s">
        <v>1656</v>
      </c>
      <c r="J2357">
        <v>32</v>
      </c>
      <c r="K2357" t="s">
        <v>2574</v>
      </c>
      <c r="L2357">
        <v>50</v>
      </c>
      <c r="N2357">
        <v>44</v>
      </c>
      <c r="O2357" t="s">
        <v>27</v>
      </c>
      <c r="P2357" t="s">
        <v>24</v>
      </c>
      <c r="Q2357" t="s">
        <v>2377</v>
      </c>
      <c r="R2357">
        <v>61.12473</v>
      </c>
      <c r="S2357">
        <v>-146.34639999999999</v>
      </c>
      <c r="T2357" t="s">
        <v>58</v>
      </c>
      <c r="U2357" t="s">
        <v>1894</v>
      </c>
      <c r="W2357" t="s">
        <v>30</v>
      </c>
    </row>
    <row r="2358" spans="1:23" x14ac:dyDescent="0.2">
      <c r="A2358" t="s">
        <v>24</v>
      </c>
      <c r="B2358" s="12">
        <v>40943</v>
      </c>
      <c r="C2358">
        <v>2</v>
      </c>
      <c r="D2358">
        <v>2012</v>
      </c>
      <c r="E2358" t="s">
        <v>24</v>
      </c>
      <c r="F2358">
        <v>4240316</v>
      </c>
      <c r="G2358">
        <v>1</v>
      </c>
      <c r="H2358" t="s">
        <v>97</v>
      </c>
      <c r="I2358" t="s">
        <v>1657</v>
      </c>
      <c r="J2358">
        <v>35825</v>
      </c>
      <c r="K2358" t="s">
        <v>2377</v>
      </c>
      <c r="L2358">
        <v>799.8</v>
      </c>
      <c r="N2358">
        <v>15</v>
      </c>
      <c r="O2358" t="s">
        <v>27</v>
      </c>
      <c r="P2358" t="s">
        <v>24</v>
      </c>
      <c r="Q2358" t="s">
        <v>2377</v>
      </c>
      <c r="R2358">
        <v>60.833333333299997</v>
      </c>
      <c r="S2358">
        <v>-151.3333333333</v>
      </c>
      <c r="T2358" t="s">
        <v>44</v>
      </c>
      <c r="U2358" t="s">
        <v>40</v>
      </c>
      <c r="V2358" s="13" t="s">
        <v>42</v>
      </c>
      <c r="W2358" t="s">
        <v>29</v>
      </c>
    </row>
    <row r="2359" spans="1:23" x14ac:dyDescent="0.2">
      <c r="A2359" t="s">
        <v>24</v>
      </c>
      <c r="B2359" s="12">
        <v>40945</v>
      </c>
      <c r="C2359">
        <v>2</v>
      </c>
      <c r="D2359">
        <v>2012</v>
      </c>
      <c r="E2359" t="s">
        <v>24</v>
      </c>
      <c r="F2359">
        <v>4248547</v>
      </c>
      <c r="G2359">
        <v>1</v>
      </c>
      <c r="H2359" t="s">
        <v>25</v>
      </c>
      <c r="I2359" t="s">
        <v>334</v>
      </c>
      <c r="K2359" t="s">
        <v>3723</v>
      </c>
      <c r="L2359">
        <v>58</v>
      </c>
      <c r="O2359" t="s">
        <v>27</v>
      </c>
      <c r="P2359" t="s">
        <v>24</v>
      </c>
      <c r="Q2359" t="s">
        <v>2377</v>
      </c>
      <c r="R2359">
        <v>60.119883333300002</v>
      </c>
      <c r="S2359">
        <v>-149.434065</v>
      </c>
      <c r="T2359" t="s">
        <v>58</v>
      </c>
      <c r="U2359" t="s">
        <v>1894</v>
      </c>
      <c r="W2359" t="s">
        <v>30</v>
      </c>
    </row>
    <row r="2360" spans="1:23" x14ac:dyDescent="0.2">
      <c r="A2360" t="s">
        <v>24</v>
      </c>
      <c r="B2360" s="12">
        <v>40946</v>
      </c>
      <c r="C2360">
        <v>2</v>
      </c>
      <c r="D2360">
        <v>2012</v>
      </c>
      <c r="E2360" t="s">
        <v>24</v>
      </c>
      <c r="F2360">
        <v>4240863</v>
      </c>
      <c r="G2360">
        <v>1</v>
      </c>
      <c r="H2360" t="s">
        <v>107</v>
      </c>
      <c r="I2360" t="s">
        <v>519</v>
      </c>
      <c r="J2360">
        <v>2928</v>
      </c>
      <c r="K2360" t="s">
        <v>2377</v>
      </c>
      <c r="L2360">
        <v>372.2</v>
      </c>
      <c r="O2360" t="s">
        <v>27</v>
      </c>
      <c r="P2360" t="s">
        <v>24</v>
      </c>
      <c r="Q2360" t="s">
        <v>2574</v>
      </c>
      <c r="R2360">
        <v>55.354666666699998</v>
      </c>
      <c r="S2360">
        <v>-131.6953333333</v>
      </c>
      <c r="T2360" t="s">
        <v>50</v>
      </c>
      <c r="U2360" t="s">
        <v>40</v>
      </c>
      <c r="V2360" s="13" t="s">
        <v>42</v>
      </c>
      <c r="W2360" t="s">
        <v>29</v>
      </c>
    </row>
    <row r="2361" spans="1:23" x14ac:dyDescent="0.2">
      <c r="A2361" t="s">
        <v>24</v>
      </c>
      <c r="B2361" s="12">
        <v>40946</v>
      </c>
      <c r="C2361">
        <v>2</v>
      </c>
      <c r="D2361">
        <v>2012</v>
      </c>
      <c r="E2361" t="s">
        <v>24</v>
      </c>
      <c r="F2361">
        <v>4240872</v>
      </c>
      <c r="G2361">
        <v>1</v>
      </c>
      <c r="H2361" t="s">
        <v>25</v>
      </c>
      <c r="I2361" t="s">
        <v>78</v>
      </c>
      <c r="J2361">
        <v>298</v>
      </c>
      <c r="K2361" t="s">
        <v>2574</v>
      </c>
      <c r="L2361">
        <v>128.9</v>
      </c>
      <c r="O2361" t="s">
        <v>27</v>
      </c>
      <c r="P2361" t="s">
        <v>24</v>
      </c>
      <c r="Q2361" t="s">
        <v>2574</v>
      </c>
      <c r="R2361">
        <v>54.933333333299998</v>
      </c>
      <c r="S2361">
        <v>-162.47483333330001</v>
      </c>
      <c r="T2361" t="s">
        <v>56</v>
      </c>
      <c r="U2361" t="s">
        <v>40</v>
      </c>
      <c r="W2361" t="s">
        <v>29</v>
      </c>
    </row>
    <row r="2362" spans="1:23" x14ac:dyDescent="0.2">
      <c r="A2362" t="s">
        <v>24</v>
      </c>
      <c r="B2362" s="12">
        <v>40946</v>
      </c>
      <c r="C2362">
        <v>2</v>
      </c>
      <c r="D2362">
        <v>2012</v>
      </c>
      <c r="E2362" t="s">
        <v>24</v>
      </c>
      <c r="F2362">
        <v>4268228</v>
      </c>
      <c r="G2362">
        <v>1</v>
      </c>
      <c r="H2362" t="s">
        <v>25</v>
      </c>
      <c r="I2362" t="s">
        <v>1446</v>
      </c>
      <c r="J2362">
        <v>450</v>
      </c>
      <c r="K2362" t="s">
        <v>2574</v>
      </c>
      <c r="L2362">
        <v>163.6</v>
      </c>
      <c r="O2362" t="s">
        <v>27</v>
      </c>
      <c r="P2362" t="s">
        <v>24</v>
      </c>
      <c r="Q2362" t="s">
        <v>2574</v>
      </c>
      <c r="R2362">
        <v>54.12</v>
      </c>
      <c r="S2362">
        <v>-166.30666666670001</v>
      </c>
      <c r="T2362" t="s">
        <v>56</v>
      </c>
      <c r="U2362" t="s">
        <v>1894</v>
      </c>
      <c r="W2362" t="s">
        <v>30</v>
      </c>
    </row>
    <row r="2363" spans="1:23" x14ac:dyDescent="0.2">
      <c r="A2363" t="s">
        <v>24</v>
      </c>
      <c r="B2363" s="12">
        <v>40948</v>
      </c>
      <c r="C2363">
        <v>2</v>
      </c>
      <c r="D2363">
        <v>2012</v>
      </c>
      <c r="E2363" t="s">
        <v>24</v>
      </c>
      <c r="F2363">
        <v>4244436</v>
      </c>
      <c r="G2363">
        <v>1</v>
      </c>
      <c r="H2363" t="s">
        <v>990</v>
      </c>
      <c r="I2363" t="s">
        <v>1658</v>
      </c>
      <c r="J2363">
        <v>2377</v>
      </c>
      <c r="K2363" t="s">
        <v>2377</v>
      </c>
      <c r="L2363">
        <v>262.10000000000002</v>
      </c>
      <c r="O2363" t="s">
        <v>27</v>
      </c>
      <c r="P2363" t="s">
        <v>24</v>
      </c>
      <c r="Q2363" t="s">
        <v>2574</v>
      </c>
      <c r="R2363">
        <v>55.323500000000003</v>
      </c>
      <c r="S2363">
        <v>-131.65049999999999</v>
      </c>
      <c r="T2363" t="s">
        <v>80</v>
      </c>
      <c r="U2363" t="s">
        <v>40</v>
      </c>
      <c r="V2363" s="13" t="s">
        <v>42</v>
      </c>
      <c r="W2363" t="s">
        <v>29</v>
      </c>
    </row>
    <row r="2364" spans="1:23" x14ac:dyDescent="0.2">
      <c r="A2364" t="s">
        <v>24</v>
      </c>
      <c r="B2364" s="12">
        <v>40948</v>
      </c>
      <c r="C2364">
        <v>2</v>
      </c>
      <c r="D2364">
        <v>2012</v>
      </c>
      <c r="E2364" t="s">
        <v>24</v>
      </c>
      <c r="F2364">
        <v>4258472</v>
      </c>
      <c r="G2364">
        <v>1</v>
      </c>
      <c r="H2364" t="s">
        <v>25</v>
      </c>
      <c r="I2364" t="s">
        <v>621</v>
      </c>
      <c r="J2364">
        <v>198</v>
      </c>
      <c r="K2364" t="s">
        <v>2574</v>
      </c>
      <c r="L2364">
        <v>91.8</v>
      </c>
      <c r="O2364" t="s">
        <v>27</v>
      </c>
      <c r="P2364" t="s">
        <v>24</v>
      </c>
      <c r="Q2364" t="s">
        <v>2574</v>
      </c>
      <c r="R2364">
        <v>56.831333333300002</v>
      </c>
      <c r="S2364">
        <v>-171.9238333333</v>
      </c>
      <c r="T2364" t="s">
        <v>50</v>
      </c>
      <c r="U2364" t="s">
        <v>40</v>
      </c>
      <c r="V2364" s="13" t="s">
        <v>42</v>
      </c>
      <c r="W2364" t="s">
        <v>29</v>
      </c>
    </row>
    <row r="2365" spans="1:23" x14ac:dyDescent="0.2">
      <c r="A2365" t="s">
        <v>24</v>
      </c>
      <c r="B2365" s="12">
        <v>40949</v>
      </c>
      <c r="C2365">
        <v>2</v>
      </c>
      <c r="D2365">
        <v>2012</v>
      </c>
      <c r="E2365" t="s">
        <v>24</v>
      </c>
      <c r="F2365">
        <v>4242265</v>
      </c>
      <c r="G2365">
        <v>1</v>
      </c>
      <c r="H2365" t="s">
        <v>25</v>
      </c>
      <c r="I2365" t="s">
        <v>1659</v>
      </c>
      <c r="J2365">
        <v>446</v>
      </c>
      <c r="K2365" t="s">
        <v>2574</v>
      </c>
      <c r="L2365">
        <v>149.6</v>
      </c>
      <c r="N2365">
        <v>39</v>
      </c>
      <c r="O2365" t="s">
        <v>27</v>
      </c>
      <c r="P2365" t="s">
        <v>24</v>
      </c>
      <c r="Q2365" t="s">
        <v>2377</v>
      </c>
      <c r="R2365">
        <v>60.5</v>
      </c>
      <c r="S2365">
        <v>-172.75</v>
      </c>
      <c r="T2365" t="s">
        <v>399</v>
      </c>
      <c r="U2365" t="s">
        <v>40</v>
      </c>
      <c r="V2365" s="13" t="s">
        <v>42</v>
      </c>
      <c r="W2365" t="s">
        <v>29</v>
      </c>
    </row>
    <row r="2366" spans="1:23" x14ac:dyDescent="0.2">
      <c r="A2366" t="s">
        <v>24</v>
      </c>
      <c r="B2366" s="12">
        <v>40949</v>
      </c>
      <c r="C2366">
        <v>2</v>
      </c>
      <c r="D2366">
        <v>2012</v>
      </c>
      <c r="E2366" t="s">
        <v>24</v>
      </c>
      <c r="F2366">
        <v>4252818</v>
      </c>
      <c r="G2366">
        <v>2</v>
      </c>
      <c r="H2366" t="s">
        <v>25</v>
      </c>
      <c r="I2366" t="s">
        <v>1382</v>
      </c>
      <c r="J2366">
        <v>193</v>
      </c>
      <c r="K2366" t="s">
        <v>2574</v>
      </c>
      <c r="L2366">
        <v>98.3</v>
      </c>
      <c r="N2366">
        <v>28</v>
      </c>
      <c r="O2366" t="s">
        <v>27</v>
      </c>
      <c r="P2366" t="s">
        <v>24</v>
      </c>
      <c r="Q2366" t="s">
        <v>2377</v>
      </c>
      <c r="R2366">
        <v>58.063333333300001</v>
      </c>
      <c r="S2366">
        <v>-151.18166666670001</v>
      </c>
      <c r="T2366" t="s">
        <v>44</v>
      </c>
      <c r="U2366" t="s">
        <v>40</v>
      </c>
      <c r="W2366" t="s">
        <v>29</v>
      </c>
    </row>
    <row r="2367" spans="1:23" x14ac:dyDescent="0.2">
      <c r="A2367" t="s">
        <v>24</v>
      </c>
      <c r="B2367" s="12">
        <v>40949</v>
      </c>
      <c r="C2367">
        <v>2</v>
      </c>
      <c r="D2367">
        <v>2012</v>
      </c>
      <c r="E2367" t="s">
        <v>24</v>
      </c>
      <c r="F2367">
        <v>4258734</v>
      </c>
      <c r="G2367">
        <v>1</v>
      </c>
      <c r="H2367" t="s">
        <v>25</v>
      </c>
      <c r="I2367" t="s">
        <v>1504</v>
      </c>
      <c r="J2367">
        <v>958</v>
      </c>
      <c r="K2367" t="s">
        <v>2377</v>
      </c>
      <c r="L2367">
        <v>134.6</v>
      </c>
      <c r="O2367" t="s">
        <v>27</v>
      </c>
      <c r="P2367" t="s">
        <v>24</v>
      </c>
      <c r="Q2367" t="s">
        <v>2574</v>
      </c>
      <c r="R2367">
        <v>54.6</v>
      </c>
      <c r="S2367">
        <v>-167.36666666670001</v>
      </c>
      <c r="T2367" t="s">
        <v>44</v>
      </c>
      <c r="U2367" t="s">
        <v>40</v>
      </c>
      <c r="W2367" t="s">
        <v>29</v>
      </c>
    </row>
    <row r="2368" spans="1:23" x14ac:dyDescent="0.2">
      <c r="A2368" t="s">
        <v>24</v>
      </c>
      <c r="B2368" s="12">
        <v>40950</v>
      </c>
      <c r="C2368">
        <v>2</v>
      </c>
      <c r="D2368">
        <v>2012</v>
      </c>
      <c r="E2368" t="s">
        <v>24</v>
      </c>
      <c r="F2368">
        <v>4249225</v>
      </c>
      <c r="G2368">
        <v>1</v>
      </c>
      <c r="H2368" t="s">
        <v>25</v>
      </c>
      <c r="I2368" t="s">
        <v>1660</v>
      </c>
      <c r="J2368">
        <v>40</v>
      </c>
      <c r="K2368" t="s">
        <v>2574</v>
      </c>
      <c r="L2368">
        <v>43</v>
      </c>
      <c r="O2368" t="s">
        <v>27</v>
      </c>
      <c r="P2368" t="s">
        <v>24</v>
      </c>
      <c r="Q2368" t="s">
        <v>2574</v>
      </c>
      <c r="R2368">
        <v>57.793610000000001</v>
      </c>
      <c r="S2368">
        <v>-152.4058</v>
      </c>
      <c r="T2368" t="s">
        <v>58</v>
      </c>
      <c r="U2368" t="s">
        <v>1894</v>
      </c>
      <c r="W2368" t="s">
        <v>30</v>
      </c>
    </row>
    <row r="2369" spans="1:23" x14ac:dyDescent="0.2">
      <c r="A2369" t="s">
        <v>24</v>
      </c>
      <c r="B2369" s="12">
        <v>40950</v>
      </c>
      <c r="C2369">
        <v>2</v>
      </c>
      <c r="D2369">
        <v>2012</v>
      </c>
      <c r="E2369" t="s">
        <v>24</v>
      </c>
      <c r="F2369">
        <v>4252127</v>
      </c>
      <c r="G2369">
        <v>1</v>
      </c>
      <c r="H2369" t="s">
        <v>25</v>
      </c>
      <c r="I2369" t="s">
        <v>121</v>
      </c>
      <c r="J2369">
        <v>198</v>
      </c>
      <c r="K2369" t="s">
        <v>2574</v>
      </c>
      <c r="L2369">
        <v>112.8</v>
      </c>
      <c r="O2369" t="s">
        <v>27</v>
      </c>
      <c r="P2369" t="s">
        <v>24</v>
      </c>
      <c r="Q2369" t="s">
        <v>2574</v>
      </c>
      <c r="R2369">
        <v>54.983333333300003</v>
      </c>
      <c r="S2369">
        <v>-165.0833333333</v>
      </c>
      <c r="T2369" t="s">
        <v>44</v>
      </c>
      <c r="U2369" t="s">
        <v>40</v>
      </c>
      <c r="W2369" t="s">
        <v>29</v>
      </c>
    </row>
    <row r="2370" spans="1:23" x14ac:dyDescent="0.2">
      <c r="A2370" t="s">
        <v>24</v>
      </c>
      <c r="B2370" s="12">
        <v>40952</v>
      </c>
      <c r="C2370">
        <v>2</v>
      </c>
      <c r="D2370">
        <v>2012</v>
      </c>
      <c r="E2370" t="s">
        <v>24</v>
      </c>
      <c r="F2370">
        <v>4245958</v>
      </c>
      <c r="G2370">
        <v>1</v>
      </c>
      <c r="H2370" t="s">
        <v>62</v>
      </c>
      <c r="I2370" t="s">
        <v>1661</v>
      </c>
      <c r="K2370" t="s">
        <v>3723</v>
      </c>
      <c r="O2370" t="s">
        <v>27</v>
      </c>
      <c r="P2370" t="s">
        <v>24</v>
      </c>
      <c r="Q2370" t="s">
        <v>2377</v>
      </c>
      <c r="R2370">
        <v>60.117708333300001</v>
      </c>
      <c r="S2370">
        <v>-149.43811666670001</v>
      </c>
      <c r="T2370" t="s">
        <v>58</v>
      </c>
      <c r="U2370" t="s">
        <v>1894</v>
      </c>
      <c r="V2370" s="13" t="s">
        <v>42</v>
      </c>
      <c r="W2370" t="s">
        <v>30</v>
      </c>
    </row>
    <row r="2371" spans="1:23" x14ac:dyDescent="0.2">
      <c r="A2371" t="s">
        <v>24</v>
      </c>
      <c r="B2371" s="12">
        <v>40953</v>
      </c>
      <c r="C2371">
        <v>2</v>
      </c>
      <c r="D2371">
        <v>2012</v>
      </c>
      <c r="E2371" t="s">
        <v>24</v>
      </c>
      <c r="F2371">
        <v>4244522</v>
      </c>
      <c r="G2371">
        <v>1</v>
      </c>
      <c r="H2371" t="s">
        <v>25</v>
      </c>
      <c r="I2371" t="s">
        <v>405</v>
      </c>
      <c r="J2371">
        <v>180</v>
      </c>
      <c r="K2371" t="s">
        <v>2574</v>
      </c>
      <c r="L2371">
        <v>112.4</v>
      </c>
      <c r="O2371" t="s">
        <v>27</v>
      </c>
      <c r="P2371" t="s">
        <v>24</v>
      </c>
      <c r="Q2371" t="s">
        <v>2574</v>
      </c>
      <c r="R2371">
        <v>54.5</v>
      </c>
      <c r="S2371">
        <v>-165.64</v>
      </c>
      <c r="T2371" t="s">
        <v>56</v>
      </c>
      <c r="U2371" t="s">
        <v>40</v>
      </c>
      <c r="W2371" t="s">
        <v>29</v>
      </c>
    </row>
    <row r="2372" spans="1:23" x14ac:dyDescent="0.2">
      <c r="A2372" t="s">
        <v>24</v>
      </c>
      <c r="B2372" s="12">
        <v>40953</v>
      </c>
      <c r="C2372">
        <v>2</v>
      </c>
      <c r="D2372">
        <v>2012</v>
      </c>
      <c r="E2372" t="s">
        <v>24</v>
      </c>
      <c r="F2372">
        <v>4245955</v>
      </c>
      <c r="G2372">
        <v>1</v>
      </c>
      <c r="H2372" t="s">
        <v>93</v>
      </c>
      <c r="I2372" t="s">
        <v>1273</v>
      </c>
      <c r="J2372">
        <v>294</v>
      </c>
      <c r="K2372" t="s">
        <v>2574</v>
      </c>
      <c r="L2372">
        <v>125.9</v>
      </c>
      <c r="N2372">
        <v>18</v>
      </c>
      <c r="O2372" t="s">
        <v>27</v>
      </c>
      <c r="P2372" t="s">
        <v>24</v>
      </c>
      <c r="Q2372" t="s">
        <v>2377</v>
      </c>
      <c r="R2372">
        <v>61.12473</v>
      </c>
      <c r="S2372">
        <v>-146.34639999999999</v>
      </c>
      <c r="T2372" t="s">
        <v>44</v>
      </c>
      <c r="U2372" t="s">
        <v>40</v>
      </c>
      <c r="W2372" t="s">
        <v>29</v>
      </c>
    </row>
    <row r="2373" spans="1:23" x14ac:dyDescent="0.2">
      <c r="A2373" t="s">
        <v>24</v>
      </c>
      <c r="B2373" s="12">
        <v>40954</v>
      </c>
      <c r="C2373">
        <v>2</v>
      </c>
      <c r="D2373">
        <v>2012</v>
      </c>
      <c r="E2373" t="s">
        <v>24</v>
      </c>
      <c r="F2373">
        <v>4245922</v>
      </c>
      <c r="G2373">
        <v>1</v>
      </c>
      <c r="H2373" t="s">
        <v>62</v>
      </c>
      <c r="I2373" t="s">
        <v>1196</v>
      </c>
      <c r="J2373">
        <v>16</v>
      </c>
      <c r="K2373" t="s">
        <v>2574</v>
      </c>
      <c r="L2373">
        <v>39.5</v>
      </c>
      <c r="N2373">
        <v>86</v>
      </c>
      <c r="O2373" t="s">
        <v>27</v>
      </c>
      <c r="P2373" t="s">
        <v>24</v>
      </c>
      <c r="Q2373" t="s">
        <v>2377</v>
      </c>
      <c r="R2373">
        <v>59.632510000000003</v>
      </c>
      <c r="S2373">
        <v>-151.53280000000001</v>
      </c>
      <c r="T2373" t="s">
        <v>58</v>
      </c>
      <c r="U2373" t="s">
        <v>1894</v>
      </c>
      <c r="W2373" t="s">
        <v>30</v>
      </c>
    </row>
    <row r="2374" spans="1:23" x14ac:dyDescent="0.2">
      <c r="A2374" t="s">
        <v>24</v>
      </c>
      <c r="B2374" s="12">
        <v>40954</v>
      </c>
      <c r="C2374">
        <v>2</v>
      </c>
      <c r="D2374">
        <v>2012</v>
      </c>
      <c r="E2374" t="s">
        <v>24</v>
      </c>
      <c r="F2374">
        <v>4251456</v>
      </c>
      <c r="G2374">
        <v>1</v>
      </c>
      <c r="H2374" t="s">
        <v>107</v>
      </c>
      <c r="I2374" t="s">
        <v>191</v>
      </c>
      <c r="J2374">
        <v>9978</v>
      </c>
      <c r="K2374" t="s">
        <v>2377</v>
      </c>
      <c r="L2374">
        <v>344.3</v>
      </c>
      <c r="N2374">
        <v>20</v>
      </c>
      <c r="O2374" t="s">
        <v>27</v>
      </c>
      <c r="P2374" t="s">
        <v>24</v>
      </c>
      <c r="Q2374" t="s">
        <v>2377</v>
      </c>
      <c r="R2374">
        <v>58.828333333300002</v>
      </c>
      <c r="S2374">
        <v>-151.03833333329999</v>
      </c>
      <c r="T2374" t="s">
        <v>44</v>
      </c>
      <c r="U2374" t="s">
        <v>40</v>
      </c>
      <c r="W2374" t="s">
        <v>29</v>
      </c>
    </row>
    <row r="2375" spans="1:23" x14ac:dyDescent="0.2">
      <c r="A2375" t="s">
        <v>24</v>
      </c>
      <c r="B2375" s="12">
        <v>40955</v>
      </c>
      <c r="C2375">
        <v>2</v>
      </c>
      <c r="D2375">
        <v>2012</v>
      </c>
      <c r="E2375" t="s">
        <v>214</v>
      </c>
      <c r="F2375">
        <v>4245963</v>
      </c>
      <c r="G2375">
        <v>1</v>
      </c>
      <c r="H2375" t="s">
        <v>93</v>
      </c>
      <c r="I2375" t="s">
        <v>1549</v>
      </c>
      <c r="J2375">
        <v>199</v>
      </c>
      <c r="K2375" t="s">
        <v>2574</v>
      </c>
      <c r="L2375">
        <v>128.6</v>
      </c>
      <c r="N2375">
        <v>44</v>
      </c>
      <c r="O2375" t="s">
        <v>27</v>
      </c>
      <c r="P2375" t="s">
        <v>24</v>
      </c>
      <c r="Q2375" t="s">
        <v>2377</v>
      </c>
      <c r="R2375">
        <v>61.12473</v>
      </c>
      <c r="S2375">
        <v>-146.34639999999999</v>
      </c>
      <c r="T2375" t="s">
        <v>44</v>
      </c>
      <c r="U2375" t="s">
        <v>40</v>
      </c>
      <c r="W2375" t="s">
        <v>29</v>
      </c>
    </row>
    <row r="2376" spans="1:23" x14ac:dyDescent="0.2">
      <c r="A2376" t="s">
        <v>24</v>
      </c>
      <c r="B2376" s="12">
        <v>40955</v>
      </c>
      <c r="C2376">
        <v>2</v>
      </c>
      <c r="D2376">
        <v>2012</v>
      </c>
      <c r="E2376" t="s">
        <v>24</v>
      </c>
      <c r="F2376">
        <v>4246484</v>
      </c>
      <c r="G2376">
        <v>1</v>
      </c>
      <c r="H2376" t="s">
        <v>93</v>
      </c>
      <c r="I2376" t="s">
        <v>1273</v>
      </c>
      <c r="J2376">
        <v>294</v>
      </c>
      <c r="K2376" t="s">
        <v>2574</v>
      </c>
      <c r="L2376">
        <v>125.9</v>
      </c>
      <c r="N2376">
        <v>18</v>
      </c>
      <c r="O2376" t="s">
        <v>27</v>
      </c>
      <c r="P2376" t="s">
        <v>24</v>
      </c>
      <c r="Q2376" t="s">
        <v>2377</v>
      </c>
      <c r="R2376">
        <v>61.12473</v>
      </c>
      <c r="S2376">
        <v>-146.34639999999999</v>
      </c>
      <c r="T2376" t="s">
        <v>44</v>
      </c>
      <c r="U2376" t="s">
        <v>40</v>
      </c>
      <c r="W2376" t="s">
        <v>29</v>
      </c>
    </row>
    <row r="2377" spans="1:23" x14ac:dyDescent="0.2">
      <c r="A2377" t="s">
        <v>24</v>
      </c>
      <c r="B2377" s="12">
        <v>40955</v>
      </c>
      <c r="C2377">
        <v>2</v>
      </c>
      <c r="D2377">
        <v>2012</v>
      </c>
      <c r="E2377" t="s">
        <v>24</v>
      </c>
      <c r="F2377">
        <v>4434285</v>
      </c>
      <c r="G2377">
        <v>1</v>
      </c>
      <c r="H2377" t="s">
        <v>25</v>
      </c>
      <c r="I2377" t="s">
        <v>1662</v>
      </c>
      <c r="J2377">
        <v>294</v>
      </c>
      <c r="K2377" t="s">
        <v>2574</v>
      </c>
      <c r="L2377">
        <v>125.9</v>
      </c>
      <c r="O2377" t="s">
        <v>27</v>
      </c>
      <c r="P2377" t="s">
        <v>24</v>
      </c>
      <c r="Q2377" t="s">
        <v>2574</v>
      </c>
      <c r="R2377">
        <v>57.272500000000001</v>
      </c>
      <c r="S2377">
        <v>-135.5896666667</v>
      </c>
      <c r="T2377" t="s">
        <v>80</v>
      </c>
      <c r="U2377" t="s">
        <v>40</v>
      </c>
      <c r="V2377" s="13" t="s">
        <v>42</v>
      </c>
      <c r="W2377" t="s">
        <v>29</v>
      </c>
    </row>
    <row r="2378" spans="1:23" x14ac:dyDescent="0.2">
      <c r="A2378" t="s">
        <v>24</v>
      </c>
      <c r="B2378" s="12">
        <v>40956</v>
      </c>
      <c r="C2378">
        <v>2</v>
      </c>
      <c r="D2378">
        <v>2012</v>
      </c>
      <c r="E2378" t="s">
        <v>24</v>
      </c>
      <c r="F2378">
        <v>4246752</v>
      </c>
      <c r="G2378">
        <v>1</v>
      </c>
      <c r="H2378" t="s">
        <v>25</v>
      </c>
      <c r="I2378" t="s">
        <v>1145</v>
      </c>
      <c r="J2378">
        <v>35</v>
      </c>
      <c r="K2378" t="s">
        <v>2574</v>
      </c>
      <c r="L2378">
        <v>41.8</v>
      </c>
      <c r="O2378" t="s">
        <v>27</v>
      </c>
      <c r="P2378" t="s">
        <v>24</v>
      </c>
      <c r="Q2378" t="s">
        <v>2574</v>
      </c>
      <c r="R2378">
        <v>57.793610000000001</v>
      </c>
      <c r="S2378">
        <v>-152.4058</v>
      </c>
      <c r="T2378" t="s">
        <v>58</v>
      </c>
      <c r="U2378" t="s">
        <v>1894</v>
      </c>
      <c r="W2378" t="s">
        <v>30</v>
      </c>
    </row>
    <row r="2379" spans="1:23" x14ac:dyDescent="0.2">
      <c r="A2379" t="s">
        <v>24</v>
      </c>
      <c r="B2379" s="12">
        <v>40958</v>
      </c>
      <c r="C2379">
        <v>2</v>
      </c>
      <c r="D2379">
        <v>2012</v>
      </c>
      <c r="E2379" t="s">
        <v>24</v>
      </c>
      <c r="F2379">
        <v>4247735</v>
      </c>
      <c r="G2379">
        <v>1</v>
      </c>
      <c r="H2379" t="s">
        <v>93</v>
      </c>
      <c r="I2379" t="s">
        <v>1444</v>
      </c>
      <c r="J2379">
        <v>109</v>
      </c>
      <c r="K2379" t="s">
        <v>2574</v>
      </c>
      <c r="L2379">
        <v>64.599999999999994</v>
      </c>
      <c r="N2379">
        <v>48</v>
      </c>
      <c r="O2379" t="s">
        <v>27</v>
      </c>
      <c r="P2379" t="s">
        <v>24</v>
      </c>
      <c r="Q2379" t="s">
        <v>2377</v>
      </c>
      <c r="R2379">
        <v>60.7</v>
      </c>
      <c r="S2379">
        <v>147.5833333333</v>
      </c>
      <c r="T2379" t="s">
        <v>44</v>
      </c>
      <c r="U2379" t="s">
        <v>40</v>
      </c>
      <c r="W2379" t="s">
        <v>29</v>
      </c>
    </row>
    <row r="2380" spans="1:23" x14ac:dyDescent="0.2">
      <c r="A2380" t="s">
        <v>24</v>
      </c>
      <c r="B2380" s="12">
        <v>40959</v>
      </c>
      <c r="C2380">
        <v>2</v>
      </c>
      <c r="D2380">
        <v>2012</v>
      </c>
      <c r="E2380" t="s">
        <v>24</v>
      </c>
      <c r="F2380">
        <v>4248147</v>
      </c>
      <c r="G2380">
        <v>1</v>
      </c>
      <c r="H2380" t="s">
        <v>107</v>
      </c>
      <c r="I2380" t="s">
        <v>1551</v>
      </c>
      <c r="J2380">
        <v>194</v>
      </c>
      <c r="K2380" t="s">
        <v>2574</v>
      </c>
      <c r="L2380">
        <v>136.19999999999999</v>
      </c>
      <c r="N2380">
        <v>38</v>
      </c>
      <c r="O2380" t="s">
        <v>27</v>
      </c>
      <c r="P2380" t="s">
        <v>24</v>
      </c>
      <c r="Q2380" t="s">
        <v>2377</v>
      </c>
      <c r="R2380">
        <v>59.632510000000003</v>
      </c>
      <c r="S2380">
        <v>-151.53280000000001</v>
      </c>
      <c r="T2380" t="s">
        <v>58</v>
      </c>
      <c r="U2380" t="s">
        <v>1894</v>
      </c>
      <c r="W2380" t="s">
        <v>30</v>
      </c>
    </row>
    <row r="2381" spans="1:23" x14ac:dyDescent="0.2">
      <c r="A2381" t="s">
        <v>24</v>
      </c>
      <c r="B2381" s="12">
        <v>40960</v>
      </c>
      <c r="C2381">
        <v>2</v>
      </c>
      <c r="D2381">
        <v>2012</v>
      </c>
      <c r="E2381" t="s">
        <v>24</v>
      </c>
      <c r="F2381">
        <v>4248823</v>
      </c>
      <c r="G2381">
        <v>1</v>
      </c>
      <c r="H2381" t="s">
        <v>59</v>
      </c>
      <c r="I2381" t="s">
        <v>1351</v>
      </c>
      <c r="J2381" t="s">
        <v>35</v>
      </c>
      <c r="K2381" t="s">
        <v>2377</v>
      </c>
      <c r="L2381">
        <v>28</v>
      </c>
      <c r="O2381" t="s">
        <v>27</v>
      </c>
      <c r="P2381" t="s">
        <v>24</v>
      </c>
      <c r="Q2381" t="s">
        <v>2574</v>
      </c>
      <c r="R2381">
        <v>54.883333333300001</v>
      </c>
      <c r="S2381">
        <v>-142.75</v>
      </c>
      <c r="T2381" t="s">
        <v>399</v>
      </c>
      <c r="U2381" t="s">
        <v>40</v>
      </c>
      <c r="W2381" t="s">
        <v>29</v>
      </c>
    </row>
    <row r="2382" spans="1:23" x14ac:dyDescent="0.2">
      <c r="A2382" t="s">
        <v>24</v>
      </c>
      <c r="B2382" s="12">
        <v>40960</v>
      </c>
      <c r="C2382">
        <v>2</v>
      </c>
      <c r="D2382">
        <v>2012</v>
      </c>
      <c r="E2382" t="s">
        <v>24</v>
      </c>
      <c r="F2382">
        <v>4253210</v>
      </c>
      <c r="G2382">
        <v>1</v>
      </c>
      <c r="H2382" t="s">
        <v>25</v>
      </c>
      <c r="I2382" t="s">
        <v>1663</v>
      </c>
      <c r="J2382">
        <v>30415</v>
      </c>
      <c r="K2382" t="s">
        <v>2377</v>
      </c>
      <c r="L2382">
        <v>575.70000000000005</v>
      </c>
      <c r="O2382" t="s">
        <v>27</v>
      </c>
      <c r="P2382" t="s">
        <v>24</v>
      </c>
      <c r="Q2382" t="s">
        <v>2574</v>
      </c>
      <c r="R2382">
        <v>57.7866666667</v>
      </c>
      <c r="S2382">
        <v>-152.4033333333</v>
      </c>
      <c r="T2382" t="s">
        <v>39</v>
      </c>
      <c r="U2382" t="s">
        <v>40</v>
      </c>
      <c r="V2382" s="13" t="s">
        <v>42</v>
      </c>
      <c r="W2382" t="s">
        <v>29</v>
      </c>
    </row>
    <row r="2383" spans="1:23" x14ac:dyDescent="0.2">
      <c r="A2383" t="s">
        <v>24</v>
      </c>
      <c r="B2383" s="12">
        <v>40960</v>
      </c>
      <c r="C2383">
        <v>2</v>
      </c>
      <c r="D2383">
        <v>2012</v>
      </c>
      <c r="E2383" t="s">
        <v>307</v>
      </c>
      <c r="F2383">
        <v>4261800</v>
      </c>
      <c r="G2383">
        <v>1</v>
      </c>
      <c r="H2383" t="s">
        <v>62</v>
      </c>
      <c r="I2383" t="s">
        <v>308</v>
      </c>
      <c r="J2383">
        <v>196</v>
      </c>
      <c r="K2383" t="s">
        <v>2574</v>
      </c>
      <c r="L2383">
        <v>74.2</v>
      </c>
      <c r="O2383" t="s">
        <v>27</v>
      </c>
      <c r="P2383" t="s">
        <v>24</v>
      </c>
      <c r="Q2383" t="s">
        <v>2574</v>
      </c>
      <c r="R2383">
        <v>54.933333333299998</v>
      </c>
      <c r="S2383">
        <v>-165.03333333329999</v>
      </c>
      <c r="T2383" t="s">
        <v>399</v>
      </c>
      <c r="U2383" t="s">
        <v>40</v>
      </c>
      <c r="W2383" t="s">
        <v>29</v>
      </c>
    </row>
    <row r="2384" spans="1:23" x14ac:dyDescent="0.2">
      <c r="A2384" t="s">
        <v>24</v>
      </c>
      <c r="B2384" s="12">
        <v>40961</v>
      </c>
      <c r="C2384">
        <v>2</v>
      </c>
      <c r="D2384">
        <v>2012</v>
      </c>
      <c r="E2384" t="s">
        <v>24</v>
      </c>
      <c r="F2384">
        <v>4249748</v>
      </c>
      <c r="G2384">
        <v>1</v>
      </c>
      <c r="H2384" t="s">
        <v>59</v>
      </c>
      <c r="I2384" t="s">
        <v>1613</v>
      </c>
      <c r="J2384">
        <v>608</v>
      </c>
      <c r="K2384" t="s">
        <v>2377</v>
      </c>
      <c r="L2384">
        <v>166.5</v>
      </c>
      <c r="O2384" t="s">
        <v>27</v>
      </c>
      <c r="P2384" t="s">
        <v>24</v>
      </c>
      <c r="Q2384" t="s">
        <v>2574</v>
      </c>
      <c r="R2384">
        <v>46.216720000000002</v>
      </c>
      <c r="S2384">
        <v>-125.0634</v>
      </c>
      <c r="T2384" t="s">
        <v>56</v>
      </c>
      <c r="U2384" t="s">
        <v>40</v>
      </c>
      <c r="W2384" t="s">
        <v>29</v>
      </c>
    </row>
    <row r="2385" spans="1:23" x14ac:dyDescent="0.2">
      <c r="A2385" t="s">
        <v>24</v>
      </c>
      <c r="B2385" s="12">
        <v>40963</v>
      </c>
      <c r="C2385">
        <v>2</v>
      </c>
      <c r="D2385">
        <v>2012</v>
      </c>
      <c r="E2385" t="s">
        <v>24</v>
      </c>
      <c r="F2385">
        <v>4272498</v>
      </c>
      <c r="G2385">
        <v>1</v>
      </c>
      <c r="H2385" t="s">
        <v>90</v>
      </c>
      <c r="I2385" t="s">
        <v>1664</v>
      </c>
      <c r="J2385">
        <v>4649</v>
      </c>
      <c r="K2385" t="s">
        <v>2377</v>
      </c>
      <c r="L2385">
        <v>324</v>
      </c>
      <c r="O2385" t="s">
        <v>27</v>
      </c>
      <c r="P2385" t="s">
        <v>24</v>
      </c>
      <c r="Q2385" t="s">
        <v>2574</v>
      </c>
      <c r="R2385">
        <v>53.873980000000003</v>
      </c>
      <c r="S2385">
        <v>-166.5673833333</v>
      </c>
      <c r="T2385" t="s">
        <v>239</v>
      </c>
      <c r="U2385" t="s">
        <v>40</v>
      </c>
      <c r="V2385" s="13" t="s">
        <v>42</v>
      </c>
      <c r="W2385" t="s">
        <v>29</v>
      </c>
    </row>
    <row r="2386" spans="1:23" x14ac:dyDescent="0.2">
      <c r="A2386" t="s">
        <v>24</v>
      </c>
      <c r="B2386" s="12">
        <v>40966</v>
      </c>
      <c r="C2386">
        <v>2</v>
      </c>
      <c r="D2386">
        <v>2012</v>
      </c>
      <c r="E2386" t="s">
        <v>24</v>
      </c>
      <c r="F2386">
        <v>4252826</v>
      </c>
      <c r="G2386">
        <v>1</v>
      </c>
      <c r="H2386" t="s">
        <v>25</v>
      </c>
      <c r="I2386" t="s">
        <v>1665</v>
      </c>
      <c r="J2386">
        <v>998</v>
      </c>
      <c r="K2386" t="s">
        <v>2377</v>
      </c>
      <c r="L2386">
        <v>200.8</v>
      </c>
      <c r="N2386">
        <v>71</v>
      </c>
      <c r="O2386" t="s">
        <v>27</v>
      </c>
      <c r="P2386" t="s">
        <v>24</v>
      </c>
      <c r="Q2386" t="s">
        <v>2377</v>
      </c>
      <c r="R2386">
        <v>59.549160000000001</v>
      </c>
      <c r="S2386">
        <v>-139.7567</v>
      </c>
      <c r="T2386" t="s">
        <v>58</v>
      </c>
      <c r="U2386" t="s">
        <v>1894</v>
      </c>
      <c r="V2386" s="13" t="s">
        <v>42</v>
      </c>
      <c r="W2386" t="s">
        <v>30</v>
      </c>
    </row>
    <row r="2387" spans="1:23" x14ac:dyDescent="0.2">
      <c r="A2387" t="s">
        <v>24</v>
      </c>
      <c r="B2387" s="12">
        <v>40966</v>
      </c>
      <c r="C2387">
        <v>2</v>
      </c>
      <c r="D2387">
        <v>2012</v>
      </c>
      <c r="E2387" t="s">
        <v>24</v>
      </c>
      <c r="F2387">
        <v>4260126</v>
      </c>
      <c r="G2387">
        <v>1</v>
      </c>
      <c r="H2387" t="s">
        <v>25</v>
      </c>
      <c r="I2387" t="s">
        <v>1504</v>
      </c>
      <c r="J2387">
        <v>10</v>
      </c>
      <c r="K2387" t="s">
        <v>2574</v>
      </c>
      <c r="L2387">
        <v>32.1</v>
      </c>
      <c r="O2387" t="s">
        <v>27</v>
      </c>
      <c r="P2387" t="s">
        <v>24</v>
      </c>
      <c r="Q2387" t="s">
        <v>2574</v>
      </c>
      <c r="R2387">
        <v>53.759610000000002</v>
      </c>
      <c r="S2387">
        <v>-168.93819999999999</v>
      </c>
      <c r="T2387" t="s">
        <v>50</v>
      </c>
      <c r="U2387" t="s">
        <v>40</v>
      </c>
      <c r="W2387" t="s">
        <v>29</v>
      </c>
    </row>
    <row r="2388" spans="1:23" x14ac:dyDescent="0.2">
      <c r="A2388" t="s">
        <v>24</v>
      </c>
      <c r="B2388" s="12">
        <v>40966</v>
      </c>
      <c r="C2388">
        <v>2</v>
      </c>
      <c r="D2388">
        <v>2012</v>
      </c>
      <c r="E2388" t="s">
        <v>24</v>
      </c>
      <c r="F2388">
        <v>4272282</v>
      </c>
      <c r="G2388">
        <v>1</v>
      </c>
      <c r="H2388" t="s">
        <v>25</v>
      </c>
      <c r="I2388" t="s">
        <v>1666</v>
      </c>
      <c r="J2388">
        <v>958</v>
      </c>
      <c r="K2388" t="s">
        <v>2377</v>
      </c>
      <c r="L2388">
        <v>134.6</v>
      </c>
      <c r="O2388" t="s">
        <v>27</v>
      </c>
      <c r="P2388" t="s">
        <v>24</v>
      </c>
      <c r="Q2388" t="s">
        <v>2574</v>
      </c>
      <c r="R2388">
        <v>53.462499999999999</v>
      </c>
      <c r="S2388">
        <v>-168.35916666669999</v>
      </c>
      <c r="T2388" t="s">
        <v>80</v>
      </c>
      <c r="U2388" t="s">
        <v>40</v>
      </c>
      <c r="V2388" s="13" t="s">
        <v>30</v>
      </c>
      <c r="W2388" t="s">
        <v>29</v>
      </c>
    </row>
    <row r="2389" spans="1:23" x14ac:dyDescent="0.2">
      <c r="A2389" t="s">
        <v>24</v>
      </c>
      <c r="B2389" s="12">
        <v>40968</v>
      </c>
      <c r="C2389">
        <v>2</v>
      </c>
      <c r="D2389">
        <v>2012</v>
      </c>
      <c r="E2389" t="s">
        <v>24</v>
      </c>
      <c r="F2389">
        <v>4253953</v>
      </c>
      <c r="G2389">
        <v>1</v>
      </c>
      <c r="H2389" t="s">
        <v>101</v>
      </c>
      <c r="I2389" t="s">
        <v>1667</v>
      </c>
      <c r="J2389">
        <v>72</v>
      </c>
      <c r="K2389" t="s">
        <v>2574</v>
      </c>
      <c r="L2389">
        <v>49.8</v>
      </c>
      <c r="N2389">
        <v>8</v>
      </c>
      <c r="O2389" t="s">
        <v>27</v>
      </c>
      <c r="P2389" t="s">
        <v>24</v>
      </c>
      <c r="Q2389" t="s">
        <v>2377</v>
      </c>
      <c r="R2389">
        <v>60.547780000000003</v>
      </c>
      <c r="S2389">
        <v>-151.26439999999999</v>
      </c>
      <c r="T2389" t="s">
        <v>58</v>
      </c>
      <c r="U2389" t="s">
        <v>1894</v>
      </c>
      <c r="W2389" t="s">
        <v>30</v>
      </c>
    </row>
    <row r="2390" spans="1:23" x14ac:dyDescent="0.2">
      <c r="A2390" t="s">
        <v>24</v>
      </c>
      <c r="B2390" s="12">
        <v>40969</v>
      </c>
      <c r="C2390">
        <v>3</v>
      </c>
      <c r="D2390">
        <v>2012</v>
      </c>
      <c r="E2390" t="s">
        <v>24</v>
      </c>
      <c r="F2390">
        <v>4267318</v>
      </c>
      <c r="G2390">
        <v>1</v>
      </c>
      <c r="H2390" t="s">
        <v>25</v>
      </c>
      <c r="I2390" t="s">
        <v>1170</v>
      </c>
      <c r="J2390">
        <v>7874</v>
      </c>
      <c r="K2390" t="s">
        <v>2377</v>
      </c>
      <c r="L2390">
        <v>382.5</v>
      </c>
      <c r="O2390" t="s">
        <v>27</v>
      </c>
      <c r="P2390" t="s">
        <v>24</v>
      </c>
      <c r="Q2390" t="s">
        <v>2574</v>
      </c>
      <c r="R2390">
        <v>54.516666666699997</v>
      </c>
      <c r="S2390">
        <v>-165.51666666669999</v>
      </c>
      <c r="T2390" t="s">
        <v>136</v>
      </c>
      <c r="U2390" t="s">
        <v>40</v>
      </c>
      <c r="V2390" s="13" t="s">
        <v>42</v>
      </c>
      <c r="W2390" t="s">
        <v>29</v>
      </c>
    </row>
    <row r="2391" spans="1:23" x14ac:dyDescent="0.2">
      <c r="A2391" t="s">
        <v>24</v>
      </c>
      <c r="B2391" s="12">
        <v>40969</v>
      </c>
      <c r="C2391">
        <v>3</v>
      </c>
      <c r="D2391">
        <v>2012</v>
      </c>
      <c r="E2391" t="s">
        <v>24</v>
      </c>
      <c r="F2391">
        <v>4269696</v>
      </c>
      <c r="G2391">
        <v>1</v>
      </c>
      <c r="H2391" t="s">
        <v>25</v>
      </c>
      <c r="I2391" t="s">
        <v>654</v>
      </c>
      <c r="J2391">
        <v>194</v>
      </c>
      <c r="K2391" t="s">
        <v>2574</v>
      </c>
      <c r="L2391">
        <v>117.2</v>
      </c>
      <c r="O2391" t="s">
        <v>27</v>
      </c>
      <c r="P2391" t="s">
        <v>24</v>
      </c>
      <c r="Q2391" t="s">
        <v>2574</v>
      </c>
      <c r="R2391">
        <v>51.96</v>
      </c>
      <c r="S2391">
        <v>-171.97333333329999</v>
      </c>
      <c r="T2391" t="s">
        <v>122</v>
      </c>
      <c r="U2391" t="s">
        <v>40</v>
      </c>
      <c r="W2391" t="s">
        <v>29</v>
      </c>
    </row>
    <row r="2392" spans="1:23" x14ac:dyDescent="0.2">
      <c r="A2392" t="s">
        <v>24</v>
      </c>
      <c r="B2392" s="12">
        <v>40969</v>
      </c>
      <c r="C2392">
        <v>3</v>
      </c>
      <c r="D2392">
        <v>2012</v>
      </c>
      <c r="E2392" t="s">
        <v>24</v>
      </c>
      <c r="F2392">
        <v>4279991</v>
      </c>
      <c r="G2392">
        <v>1</v>
      </c>
      <c r="H2392" t="s">
        <v>25</v>
      </c>
      <c r="I2392" t="s">
        <v>1668</v>
      </c>
      <c r="J2392">
        <v>1658</v>
      </c>
      <c r="K2392" t="s">
        <v>2377</v>
      </c>
      <c r="L2392">
        <v>218.2</v>
      </c>
      <c r="O2392" t="s">
        <v>27</v>
      </c>
      <c r="P2392" t="s">
        <v>24</v>
      </c>
      <c r="Q2392" t="s">
        <v>2574</v>
      </c>
      <c r="R2392">
        <v>51.850766666699997</v>
      </c>
      <c r="S2392">
        <v>-176.64631666669999</v>
      </c>
      <c r="T2392" t="s">
        <v>80</v>
      </c>
      <c r="U2392" t="s">
        <v>40</v>
      </c>
      <c r="V2392" s="13" t="s">
        <v>42</v>
      </c>
      <c r="W2392" t="s">
        <v>29</v>
      </c>
    </row>
    <row r="2393" spans="1:23" x14ac:dyDescent="0.2">
      <c r="A2393" t="s">
        <v>24</v>
      </c>
      <c r="B2393" s="12">
        <v>40970</v>
      </c>
      <c r="C2393">
        <v>3</v>
      </c>
      <c r="D2393">
        <v>2012</v>
      </c>
      <c r="E2393" t="s">
        <v>24</v>
      </c>
      <c r="F2393">
        <v>4256139</v>
      </c>
      <c r="G2393">
        <v>1</v>
      </c>
      <c r="H2393" t="s">
        <v>25</v>
      </c>
      <c r="I2393" t="s">
        <v>1669</v>
      </c>
      <c r="J2393">
        <v>89</v>
      </c>
      <c r="K2393" t="s">
        <v>2574</v>
      </c>
      <c r="L2393">
        <v>57.9</v>
      </c>
      <c r="O2393" t="s">
        <v>27</v>
      </c>
      <c r="P2393" t="s">
        <v>24</v>
      </c>
      <c r="Q2393" t="s">
        <v>2574</v>
      </c>
      <c r="R2393">
        <v>57.579000000000001</v>
      </c>
      <c r="S2393">
        <v>-151.96666666670001</v>
      </c>
      <c r="T2393" t="s">
        <v>36</v>
      </c>
      <c r="U2393" t="s">
        <v>40</v>
      </c>
      <c r="V2393" s="13" t="s">
        <v>30</v>
      </c>
      <c r="W2393" t="s">
        <v>29</v>
      </c>
    </row>
    <row r="2394" spans="1:23" x14ac:dyDescent="0.2">
      <c r="A2394" t="s">
        <v>24</v>
      </c>
      <c r="B2394" s="12">
        <v>40971</v>
      </c>
      <c r="C2394">
        <v>3</v>
      </c>
      <c r="D2394">
        <v>2012</v>
      </c>
      <c r="E2394" t="s">
        <v>24</v>
      </c>
      <c r="F2394">
        <v>4279064</v>
      </c>
      <c r="G2394">
        <v>1</v>
      </c>
      <c r="H2394" t="s">
        <v>107</v>
      </c>
      <c r="I2394" t="s">
        <v>170</v>
      </c>
      <c r="J2394">
        <v>1280</v>
      </c>
      <c r="K2394" t="s">
        <v>2377</v>
      </c>
      <c r="L2394">
        <v>219.6</v>
      </c>
      <c r="N2394">
        <v>15</v>
      </c>
      <c r="O2394" t="s">
        <v>27</v>
      </c>
      <c r="P2394" t="s">
        <v>24</v>
      </c>
      <c r="Q2394" t="s">
        <v>2377</v>
      </c>
      <c r="R2394">
        <v>60.596666666700003</v>
      </c>
      <c r="S2394">
        <v>-145.94999999999999</v>
      </c>
      <c r="T2394" t="s">
        <v>56</v>
      </c>
      <c r="U2394" t="s">
        <v>40</v>
      </c>
      <c r="W2394" t="s">
        <v>29</v>
      </c>
    </row>
    <row r="2395" spans="1:23" x14ac:dyDescent="0.2">
      <c r="A2395" t="s">
        <v>24</v>
      </c>
      <c r="B2395" s="12">
        <v>40973</v>
      </c>
      <c r="C2395">
        <v>3</v>
      </c>
      <c r="D2395">
        <v>2012</v>
      </c>
      <c r="E2395" t="s">
        <v>24</v>
      </c>
      <c r="F2395">
        <v>4304707</v>
      </c>
      <c r="G2395">
        <v>1</v>
      </c>
      <c r="H2395" t="s">
        <v>25</v>
      </c>
      <c r="I2395" t="s">
        <v>1560</v>
      </c>
      <c r="J2395">
        <v>4555</v>
      </c>
      <c r="K2395" t="s">
        <v>2377</v>
      </c>
      <c r="L2395">
        <v>344</v>
      </c>
      <c r="O2395" t="s">
        <v>27</v>
      </c>
      <c r="P2395" t="s">
        <v>24</v>
      </c>
      <c r="Q2395" t="s">
        <v>2574</v>
      </c>
      <c r="R2395">
        <v>55.75</v>
      </c>
      <c r="S2395">
        <v>-163.75</v>
      </c>
      <c r="T2395" t="s">
        <v>56</v>
      </c>
      <c r="U2395" t="s">
        <v>40</v>
      </c>
      <c r="W2395" t="s">
        <v>29</v>
      </c>
    </row>
    <row r="2396" spans="1:23" x14ac:dyDescent="0.2">
      <c r="A2396" t="s">
        <v>24</v>
      </c>
      <c r="B2396" s="12">
        <v>40976</v>
      </c>
      <c r="C2396">
        <v>3</v>
      </c>
      <c r="D2396">
        <v>2012</v>
      </c>
      <c r="E2396" t="s">
        <v>24</v>
      </c>
      <c r="F2396">
        <v>4259602</v>
      </c>
      <c r="G2396">
        <v>1</v>
      </c>
      <c r="H2396" t="s">
        <v>107</v>
      </c>
      <c r="I2396" t="s">
        <v>191</v>
      </c>
      <c r="J2396">
        <v>9978</v>
      </c>
      <c r="K2396" t="s">
        <v>2377</v>
      </c>
      <c r="L2396">
        <v>344.3</v>
      </c>
      <c r="O2396" t="s">
        <v>27</v>
      </c>
      <c r="P2396" t="s">
        <v>24</v>
      </c>
      <c r="Q2396" t="s">
        <v>2574</v>
      </c>
      <c r="R2396">
        <v>55.439572166700003</v>
      </c>
      <c r="S2396">
        <v>-131.838075</v>
      </c>
      <c r="T2396" t="s">
        <v>58</v>
      </c>
      <c r="U2396" t="s">
        <v>1894</v>
      </c>
      <c r="W2396" t="s">
        <v>30</v>
      </c>
    </row>
    <row r="2397" spans="1:23" x14ac:dyDescent="0.2">
      <c r="A2397" t="s">
        <v>24</v>
      </c>
      <c r="B2397" s="12">
        <v>40978</v>
      </c>
      <c r="C2397">
        <v>3</v>
      </c>
      <c r="D2397">
        <v>2012</v>
      </c>
      <c r="E2397" t="s">
        <v>24</v>
      </c>
      <c r="F2397">
        <v>4261908</v>
      </c>
      <c r="G2397">
        <v>1</v>
      </c>
      <c r="H2397" t="s">
        <v>25</v>
      </c>
      <c r="I2397" t="s">
        <v>1170</v>
      </c>
      <c r="J2397">
        <v>194</v>
      </c>
      <c r="K2397" t="s">
        <v>2574</v>
      </c>
      <c r="L2397">
        <v>117.2</v>
      </c>
      <c r="O2397" t="s">
        <v>27</v>
      </c>
      <c r="P2397" t="s">
        <v>24</v>
      </c>
      <c r="Q2397" t="s">
        <v>2574</v>
      </c>
      <c r="R2397">
        <v>53.8533333333</v>
      </c>
      <c r="S2397">
        <v>-166.58166666669999</v>
      </c>
      <c r="T2397" t="s">
        <v>56</v>
      </c>
      <c r="U2397" t="s">
        <v>40</v>
      </c>
      <c r="W2397" t="s">
        <v>29</v>
      </c>
    </row>
    <row r="2398" spans="1:23" x14ac:dyDescent="0.2">
      <c r="A2398" t="s">
        <v>24</v>
      </c>
      <c r="B2398" s="12">
        <v>40980</v>
      </c>
      <c r="C2398">
        <v>3</v>
      </c>
      <c r="D2398">
        <v>2012</v>
      </c>
      <c r="E2398" t="s">
        <v>24</v>
      </c>
      <c r="F2398">
        <v>4268097</v>
      </c>
      <c r="G2398">
        <v>1</v>
      </c>
      <c r="H2398" t="s">
        <v>25</v>
      </c>
      <c r="I2398" t="s">
        <v>725</v>
      </c>
      <c r="J2398">
        <v>198</v>
      </c>
      <c r="K2398" t="s">
        <v>2574</v>
      </c>
      <c r="L2398">
        <v>83.5</v>
      </c>
      <c r="O2398" t="s">
        <v>27</v>
      </c>
      <c r="P2398" t="s">
        <v>24</v>
      </c>
      <c r="Q2398" t="s">
        <v>2574</v>
      </c>
      <c r="R2398">
        <v>57.790166666700003</v>
      </c>
      <c r="S2398">
        <v>-152.38683333329999</v>
      </c>
      <c r="T2398" t="s">
        <v>80</v>
      </c>
      <c r="U2398" t="s">
        <v>40</v>
      </c>
      <c r="V2398" s="13" t="s">
        <v>42</v>
      </c>
      <c r="W2398" t="s">
        <v>29</v>
      </c>
    </row>
    <row r="2399" spans="1:23" x14ac:dyDescent="0.2">
      <c r="A2399" t="s">
        <v>24</v>
      </c>
      <c r="B2399" s="12">
        <v>40981</v>
      </c>
      <c r="C2399">
        <v>3</v>
      </c>
      <c r="D2399">
        <v>2012</v>
      </c>
      <c r="E2399" t="s">
        <v>24</v>
      </c>
      <c r="F2399">
        <v>4263043</v>
      </c>
      <c r="G2399">
        <v>1</v>
      </c>
      <c r="H2399" t="s">
        <v>25</v>
      </c>
      <c r="I2399" t="s">
        <v>1670</v>
      </c>
      <c r="J2399">
        <v>14</v>
      </c>
      <c r="K2399" t="s">
        <v>2574</v>
      </c>
      <c r="L2399">
        <v>33.6</v>
      </c>
      <c r="N2399">
        <v>46</v>
      </c>
      <c r="O2399" t="s">
        <v>27</v>
      </c>
      <c r="P2399" t="s">
        <v>24</v>
      </c>
      <c r="Q2399" t="s">
        <v>2377</v>
      </c>
      <c r="R2399">
        <v>60.059833333299999</v>
      </c>
      <c r="S2399">
        <v>-148.00683333329999</v>
      </c>
      <c r="T2399" t="s">
        <v>58</v>
      </c>
      <c r="U2399" t="s">
        <v>1894</v>
      </c>
      <c r="V2399" s="13" t="s">
        <v>30</v>
      </c>
      <c r="W2399" t="s">
        <v>30</v>
      </c>
    </row>
    <row r="2400" spans="1:23" x14ac:dyDescent="0.2">
      <c r="A2400" t="s">
        <v>24</v>
      </c>
      <c r="B2400" s="12">
        <v>40981</v>
      </c>
      <c r="C2400">
        <v>3</v>
      </c>
      <c r="D2400">
        <v>2012</v>
      </c>
      <c r="E2400" t="s">
        <v>24</v>
      </c>
      <c r="F2400">
        <v>4263845</v>
      </c>
      <c r="G2400">
        <v>1</v>
      </c>
      <c r="H2400" t="s">
        <v>97</v>
      </c>
      <c r="I2400" t="s">
        <v>369</v>
      </c>
      <c r="J2400">
        <v>7171</v>
      </c>
      <c r="K2400" t="s">
        <v>2377</v>
      </c>
      <c r="L2400">
        <v>400</v>
      </c>
      <c r="N2400">
        <v>35</v>
      </c>
      <c r="O2400" t="s">
        <v>27</v>
      </c>
      <c r="P2400" t="s">
        <v>24</v>
      </c>
      <c r="Q2400" t="s">
        <v>2377</v>
      </c>
      <c r="R2400">
        <v>60.657216666700002</v>
      </c>
      <c r="S2400">
        <v>-145.6442833333</v>
      </c>
      <c r="T2400" t="s">
        <v>239</v>
      </c>
      <c r="U2400" t="s">
        <v>40</v>
      </c>
      <c r="V2400" s="13" t="s">
        <v>42</v>
      </c>
      <c r="W2400" t="s">
        <v>29</v>
      </c>
    </row>
    <row r="2401" spans="1:23" x14ac:dyDescent="0.2">
      <c r="A2401" t="s">
        <v>24</v>
      </c>
      <c r="B2401" s="12">
        <v>40982</v>
      </c>
      <c r="C2401">
        <v>3</v>
      </c>
      <c r="D2401">
        <v>2012</v>
      </c>
      <c r="E2401" t="s">
        <v>24</v>
      </c>
      <c r="F2401">
        <v>4266983</v>
      </c>
      <c r="G2401">
        <v>1</v>
      </c>
      <c r="H2401" t="s">
        <v>25</v>
      </c>
      <c r="I2401" t="s">
        <v>1671</v>
      </c>
      <c r="J2401">
        <v>131</v>
      </c>
      <c r="K2401" t="s">
        <v>2574</v>
      </c>
      <c r="L2401">
        <v>58</v>
      </c>
      <c r="O2401" t="s">
        <v>27</v>
      </c>
      <c r="P2401" t="s">
        <v>24</v>
      </c>
      <c r="Q2401" t="s">
        <v>2574</v>
      </c>
      <c r="R2401">
        <v>54.370833333299998</v>
      </c>
      <c r="S2401">
        <v>-164.51</v>
      </c>
      <c r="T2401" t="s">
        <v>80</v>
      </c>
      <c r="U2401" t="s">
        <v>40</v>
      </c>
      <c r="V2401" s="13" t="s">
        <v>42</v>
      </c>
      <c r="W2401" t="s">
        <v>29</v>
      </c>
    </row>
    <row r="2402" spans="1:23" x14ac:dyDescent="0.2">
      <c r="A2402" t="s">
        <v>24</v>
      </c>
      <c r="B2402" s="12">
        <v>40982</v>
      </c>
      <c r="C2402">
        <v>3</v>
      </c>
      <c r="D2402">
        <v>2012</v>
      </c>
      <c r="E2402" t="s">
        <v>24</v>
      </c>
      <c r="F2402">
        <v>4272592</v>
      </c>
      <c r="G2402">
        <v>1</v>
      </c>
      <c r="H2402" t="s">
        <v>25</v>
      </c>
      <c r="I2402" t="s">
        <v>1517</v>
      </c>
      <c r="J2402">
        <v>15</v>
      </c>
      <c r="K2402" t="s">
        <v>2574</v>
      </c>
      <c r="L2402">
        <v>43</v>
      </c>
      <c r="O2402" t="s">
        <v>27</v>
      </c>
      <c r="P2402" t="s">
        <v>24</v>
      </c>
      <c r="Q2402" t="s">
        <v>2574</v>
      </c>
      <c r="R2402">
        <v>57.056666666700004</v>
      </c>
      <c r="S2402">
        <v>-156.48349999999999</v>
      </c>
      <c r="T2402" t="s">
        <v>136</v>
      </c>
      <c r="U2402" t="s">
        <v>40</v>
      </c>
      <c r="V2402" s="13" t="s">
        <v>42</v>
      </c>
      <c r="W2402" t="s">
        <v>29</v>
      </c>
    </row>
    <row r="2403" spans="1:23" x14ac:dyDescent="0.2">
      <c r="A2403" t="s">
        <v>24</v>
      </c>
      <c r="B2403" s="12">
        <v>40983</v>
      </c>
      <c r="C2403">
        <v>3</v>
      </c>
      <c r="D2403">
        <v>2012</v>
      </c>
      <c r="E2403" t="s">
        <v>24</v>
      </c>
      <c r="F2403">
        <v>4264628</v>
      </c>
      <c r="G2403">
        <v>1</v>
      </c>
      <c r="H2403" t="s">
        <v>107</v>
      </c>
      <c r="I2403" t="s">
        <v>304</v>
      </c>
      <c r="J2403">
        <v>92</v>
      </c>
      <c r="K2403" t="s">
        <v>2574</v>
      </c>
      <c r="L2403">
        <v>96.8</v>
      </c>
      <c r="O2403" t="s">
        <v>27</v>
      </c>
      <c r="P2403" t="s">
        <v>24</v>
      </c>
      <c r="Q2403" t="s">
        <v>2574</v>
      </c>
      <c r="R2403">
        <v>56.395000000000003</v>
      </c>
      <c r="S2403">
        <v>-133.22059999999999</v>
      </c>
      <c r="T2403" t="s">
        <v>58</v>
      </c>
      <c r="U2403" t="s">
        <v>1894</v>
      </c>
      <c r="W2403" t="s">
        <v>30</v>
      </c>
    </row>
    <row r="2404" spans="1:23" x14ac:dyDescent="0.2">
      <c r="A2404" t="s">
        <v>24</v>
      </c>
      <c r="B2404" s="12">
        <v>40983</v>
      </c>
      <c r="C2404">
        <v>3</v>
      </c>
      <c r="D2404">
        <v>2012</v>
      </c>
      <c r="E2404" t="s">
        <v>24</v>
      </c>
      <c r="F2404">
        <v>4279911</v>
      </c>
      <c r="G2404">
        <v>1</v>
      </c>
      <c r="H2404" t="s">
        <v>93</v>
      </c>
      <c r="I2404" t="s">
        <v>1672</v>
      </c>
      <c r="J2404">
        <v>198</v>
      </c>
      <c r="K2404" t="s">
        <v>2574</v>
      </c>
      <c r="L2404">
        <v>118.7</v>
      </c>
      <c r="N2404">
        <v>44</v>
      </c>
      <c r="O2404" t="s">
        <v>27</v>
      </c>
      <c r="P2404" t="s">
        <v>24</v>
      </c>
      <c r="Q2404" t="s">
        <v>2377</v>
      </c>
      <c r="R2404">
        <v>60.1192216667</v>
      </c>
      <c r="S2404">
        <v>-149.43352833329999</v>
      </c>
      <c r="T2404" t="s">
        <v>80</v>
      </c>
      <c r="U2404" t="s">
        <v>40</v>
      </c>
      <c r="W2404" t="s">
        <v>29</v>
      </c>
    </row>
    <row r="2405" spans="1:23" x14ac:dyDescent="0.2">
      <c r="A2405" t="s">
        <v>24</v>
      </c>
      <c r="B2405" s="12">
        <v>40987</v>
      </c>
      <c r="C2405">
        <v>3</v>
      </c>
      <c r="D2405">
        <v>2012</v>
      </c>
      <c r="E2405" t="s">
        <v>24</v>
      </c>
      <c r="F2405">
        <v>4279960</v>
      </c>
      <c r="G2405">
        <v>1</v>
      </c>
      <c r="H2405" t="s">
        <v>107</v>
      </c>
      <c r="I2405" t="s">
        <v>108</v>
      </c>
      <c r="J2405">
        <v>1328</v>
      </c>
      <c r="K2405" t="s">
        <v>2377</v>
      </c>
      <c r="L2405">
        <v>217.5</v>
      </c>
      <c r="N2405">
        <v>45</v>
      </c>
      <c r="O2405" t="s">
        <v>27</v>
      </c>
      <c r="P2405" t="s">
        <v>24</v>
      </c>
      <c r="Q2405" t="s">
        <v>2377</v>
      </c>
      <c r="R2405">
        <v>58.395000000000003</v>
      </c>
      <c r="S2405">
        <v>-136.72833333329999</v>
      </c>
      <c r="T2405" t="s">
        <v>56</v>
      </c>
      <c r="U2405" t="s">
        <v>40</v>
      </c>
      <c r="W2405" t="s">
        <v>29</v>
      </c>
    </row>
    <row r="2406" spans="1:23" x14ac:dyDescent="0.2">
      <c r="A2406" t="s">
        <v>24</v>
      </c>
      <c r="B2406" s="12">
        <v>40995</v>
      </c>
      <c r="C2406">
        <v>3</v>
      </c>
      <c r="D2406">
        <v>2012</v>
      </c>
      <c r="E2406" t="s">
        <v>24</v>
      </c>
      <c r="F2406">
        <v>4285670</v>
      </c>
      <c r="G2406">
        <v>1</v>
      </c>
      <c r="H2406" t="s">
        <v>93</v>
      </c>
      <c r="I2406" t="s">
        <v>407</v>
      </c>
      <c r="J2406">
        <v>149</v>
      </c>
      <c r="K2406" t="s">
        <v>2574</v>
      </c>
      <c r="L2406">
        <v>99.1</v>
      </c>
      <c r="O2406" t="s">
        <v>27</v>
      </c>
      <c r="P2406" t="s">
        <v>24</v>
      </c>
      <c r="Q2406" t="s">
        <v>2574</v>
      </c>
      <c r="R2406">
        <v>56.468333333300002</v>
      </c>
      <c r="S2406">
        <v>-132.71</v>
      </c>
      <c r="T2406" t="s">
        <v>56</v>
      </c>
      <c r="U2406" t="s">
        <v>40</v>
      </c>
      <c r="W2406" t="s">
        <v>29</v>
      </c>
    </row>
    <row r="2407" spans="1:23" x14ac:dyDescent="0.2">
      <c r="A2407" t="s">
        <v>24</v>
      </c>
      <c r="B2407" s="12">
        <v>40997</v>
      </c>
      <c r="C2407">
        <v>3</v>
      </c>
      <c r="D2407">
        <v>2012</v>
      </c>
      <c r="E2407" t="s">
        <v>24</v>
      </c>
      <c r="F2407">
        <v>4274954</v>
      </c>
      <c r="G2407">
        <v>1</v>
      </c>
      <c r="H2407" t="s">
        <v>25</v>
      </c>
      <c r="I2407" t="s">
        <v>1673</v>
      </c>
      <c r="J2407" t="s">
        <v>35</v>
      </c>
      <c r="K2407" t="s">
        <v>2377</v>
      </c>
      <c r="L2407">
        <v>30</v>
      </c>
      <c r="N2407">
        <v>24</v>
      </c>
      <c r="O2407" t="s">
        <v>27</v>
      </c>
      <c r="P2407" t="s">
        <v>24</v>
      </c>
      <c r="Q2407" t="s">
        <v>2377</v>
      </c>
      <c r="R2407">
        <v>59.549160000000001</v>
      </c>
      <c r="S2407">
        <v>-139.7567</v>
      </c>
      <c r="T2407" t="s">
        <v>58</v>
      </c>
      <c r="U2407" t="s">
        <v>1894</v>
      </c>
      <c r="W2407" t="s">
        <v>30</v>
      </c>
    </row>
    <row r="2408" spans="1:23" x14ac:dyDescent="0.2">
      <c r="A2408" t="s">
        <v>24</v>
      </c>
      <c r="B2408" s="12">
        <v>40997</v>
      </c>
      <c r="C2408">
        <v>3</v>
      </c>
      <c r="D2408">
        <v>2012</v>
      </c>
      <c r="E2408" t="s">
        <v>24</v>
      </c>
      <c r="F2408">
        <v>4275737</v>
      </c>
      <c r="G2408">
        <v>1</v>
      </c>
      <c r="H2408" t="s">
        <v>107</v>
      </c>
      <c r="I2408" t="s">
        <v>170</v>
      </c>
      <c r="J2408">
        <v>1280</v>
      </c>
      <c r="K2408" t="s">
        <v>2377</v>
      </c>
      <c r="L2408">
        <v>219.6</v>
      </c>
      <c r="N2408">
        <v>15</v>
      </c>
      <c r="O2408" t="s">
        <v>27</v>
      </c>
      <c r="P2408" t="s">
        <v>24</v>
      </c>
      <c r="Q2408" t="s">
        <v>2377</v>
      </c>
      <c r="R2408">
        <v>60.541400000000003</v>
      </c>
      <c r="S2408">
        <v>-145.76439999999999</v>
      </c>
      <c r="T2408" t="s">
        <v>56</v>
      </c>
      <c r="U2408" t="s">
        <v>40</v>
      </c>
      <c r="W2408" t="s">
        <v>29</v>
      </c>
    </row>
    <row r="2409" spans="1:23" x14ac:dyDescent="0.2">
      <c r="A2409" t="s">
        <v>24</v>
      </c>
      <c r="B2409" s="12">
        <v>40997</v>
      </c>
      <c r="C2409">
        <v>3</v>
      </c>
      <c r="D2409">
        <v>2012</v>
      </c>
      <c r="E2409" t="s">
        <v>24</v>
      </c>
      <c r="F2409">
        <v>4280037</v>
      </c>
      <c r="G2409">
        <v>1</v>
      </c>
      <c r="H2409" t="s">
        <v>107</v>
      </c>
      <c r="I2409" t="s">
        <v>1554</v>
      </c>
      <c r="J2409">
        <v>82</v>
      </c>
      <c r="K2409" t="s">
        <v>2574</v>
      </c>
      <c r="L2409">
        <v>78.5</v>
      </c>
      <c r="N2409">
        <v>15</v>
      </c>
      <c r="O2409" t="s">
        <v>27</v>
      </c>
      <c r="P2409" t="s">
        <v>24</v>
      </c>
      <c r="Q2409" t="s">
        <v>2377</v>
      </c>
      <c r="R2409">
        <v>58.711666666699998</v>
      </c>
      <c r="S2409">
        <v>-135</v>
      </c>
      <c r="T2409" t="s">
        <v>56</v>
      </c>
      <c r="U2409" t="s">
        <v>40</v>
      </c>
      <c r="W2409" t="s">
        <v>29</v>
      </c>
    </row>
    <row r="2410" spans="1:23" x14ac:dyDescent="0.2">
      <c r="A2410" t="s">
        <v>24</v>
      </c>
      <c r="B2410" s="12">
        <v>41000</v>
      </c>
      <c r="C2410">
        <v>4</v>
      </c>
      <c r="D2410">
        <v>2012</v>
      </c>
      <c r="E2410" t="s">
        <v>24</v>
      </c>
      <c r="F2410">
        <v>4277595</v>
      </c>
      <c r="G2410">
        <v>1</v>
      </c>
      <c r="H2410" t="s">
        <v>990</v>
      </c>
      <c r="I2410" t="s">
        <v>995</v>
      </c>
      <c r="J2410">
        <v>3674</v>
      </c>
      <c r="K2410" t="s">
        <v>2377</v>
      </c>
      <c r="L2410">
        <v>318.3</v>
      </c>
      <c r="O2410" t="s">
        <v>27</v>
      </c>
      <c r="P2410" t="s">
        <v>24</v>
      </c>
      <c r="Q2410" t="s">
        <v>2574</v>
      </c>
      <c r="R2410">
        <v>57.748609999999999</v>
      </c>
      <c r="S2410">
        <v>-152.45830000000001</v>
      </c>
      <c r="T2410" t="s">
        <v>58</v>
      </c>
      <c r="U2410" t="s">
        <v>1894</v>
      </c>
      <c r="W2410" t="s">
        <v>30</v>
      </c>
    </row>
    <row r="2411" spans="1:23" x14ac:dyDescent="0.2">
      <c r="A2411" t="s">
        <v>24</v>
      </c>
      <c r="B2411" s="12">
        <v>41001</v>
      </c>
      <c r="C2411">
        <v>4</v>
      </c>
      <c r="D2411">
        <v>2012</v>
      </c>
      <c r="E2411" t="s">
        <v>24</v>
      </c>
      <c r="F2411">
        <v>4279990</v>
      </c>
      <c r="G2411">
        <v>1</v>
      </c>
      <c r="H2411" t="s">
        <v>107</v>
      </c>
      <c r="I2411" t="s">
        <v>108</v>
      </c>
      <c r="J2411">
        <v>1328</v>
      </c>
      <c r="K2411" t="s">
        <v>2377</v>
      </c>
      <c r="L2411">
        <v>217.5</v>
      </c>
      <c r="N2411">
        <v>45</v>
      </c>
      <c r="O2411" t="s">
        <v>27</v>
      </c>
      <c r="P2411" t="s">
        <v>24</v>
      </c>
      <c r="Q2411" t="s">
        <v>2377</v>
      </c>
      <c r="R2411">
        <v>58.395000000000003</v>
      </c>
      <c r="S2411">
        <v>-136.72833333329999</v>
      </c>
      <c r="T2411" t="s">
        <v>56</v>
      </c>
      <c r="U2411" t="s">
        <v>40</v>
      </c>
      <c r="W2411" t="s">
        <v>29</v>
      </c>
    </row>
    <row r="2412" spans="1:23" x14ac:dyDescent="0.2">
      <c r="A2412" t="s">
        <v>24</v>
      </c>
      <c r="B2412" s="12">
        <v>41002</v>
      </c>
      <c r="C2412">
        <v>4</v>
      </c>
      <c r="D2412">
        <v>2012</v>
      </c>
      <c r="E2412" t="s">
        <v>24</v>
      </c>
      <c r="F2412">
        <v>4278495</v>
      </c>
      <c r="G2412">
        <v>1</v>
      </c>
      <c r="H2412" t="s">
        <v>90</v>
      </c>
      <c r="I2412" t="s">
        <v>753</v>
      </c>
      <c r="J2412">
        <v>19311</v>
      </c>
      <c r="K2412" t="s">
        <v>2377</v>
      </c>
      <c r="L2412">
        <v>678.9</v>
      </c>
      <c r="N2412">
        <v>31</v>
      </c>
      <c r="O2412" t="s">
        <v>27</v>
      </c>
      <c r="P2412" t="s">
        <v>24</v>
      </c>
      <c r="Q2412" t="s">
        <v>2377</v>
      </c>
      <c r="R2412">
        <v>61.237780000000001</v>
      </c>
      <c r="S2412">
        <v>-149.89500000000001</v>
      </c>
      <c r="T2412" t="s">
        <v>58</v>
      </c>
      <c r="U2412" t="s">
        <v>1894</v>
      </c>
      <c r="V2412" s="13" t="s">
        <v>42</v>
      </c>
      <c r="W2412" t="s">
        <v>30</v>
      </c>
    </row>
    <row r="2413" spans="1:23" x14ac:dyDescent="0.2">
      <c r="A2413" t="s">
        <v>24</v>
      </c>
      <c r="B2413" s="12">
        <v>41007</v>
      </c>
      <c r="C2413">
        <v>4</v>
      </c>
      <c r="D2413">
        <v>2012</v>
      </c>
      <c r="E2413" t="s">
        <v>24</v>
      </c>
      <c r="F2413">
        <v>4284140</v>
      </c>
      <c r="G2413">
        <v>1</v>
      </c>
      <c r="H2413" t="s">
        <v>107</v>
      </c>
      <c r="I2413" t="s">
        <v>201</v>
      </c>
      <c r="J2413">
        <v>1280</v>
      </c>
      <c r="K2413" t="s">
        <v>2377</v>
      </c>
      <c r="L2413">
        <v>217.5</v>
      </c>
      <c r="N2413">
        <v>41</v>
      </c>
      <c r="O2413" t="s">
        <v>27</v>
      </c>
      <c r="P2413" t="s">
        <v>24</v>
      </c>
      <c r="Q2413" t="s">
        <v>2377</v>
      </c>
      <c r="R2413">
        <v>60.966833333300002</v>
      </c>
      <c r="S2413">
        <v>-146.78399999999999</v>
      </c>
      <c r="T2413" t="s">
        <v>399</v>
      </c>
      <c r="U2413" t="s">
        <v>40</v>
      </c>
      <c r="W2413" t="s">
        <v>29</v>
      </c>
    </row>
    <row r="2414" spans="1:23" x14ac:dyDescent="0.2">
      <c r="A2414" t="s">
        <v>24</v>
      </c>
      <c r="B2414" s="12">
        <v>41010</v>
      </c>
      <c r="C2414">
        <v>4</v>
      </c>
      <c r="D2414">
        <v>2012</v>
      </c>
      <c r="E2414" t="s">
        <v>24</v>
      </c>
      <c r="F2414">
        <v>4298012</v>
      </c>
      <c r="G2414">
        <v>1</v>
      </c>
      <c r="H2414" t="s">
        <v>25</v>
      </c>
      <c r="I2414" t="s">
        <v>891</v>
      </c>
      <c r="J2414">
        <v>199</v>
      </c>
      <c r="K2414" t="s">
        <v>2574</v>
      </c>
      <c r="L2414">
        <v>81.3</v>
      </c>
      <c r="O2414" t="s">
        <v>27</v>
      </c>
      <c r="P2414" t="s">
        <v>24</v>
      </c>
      <c r="Q2414" t="s">
        <v>2574</v>
      </c>
      <c r="R2414">
        <v>57.866666666699999</v>
      </c>
      <c r="S2414">
        <v>-165.48333333330001</v>
      </c>
      <c r="T2414" t="s">
        <v>399</v>
      </c>
      <c r="U2414" t="s">
        <v>40</v>
      </c>
      <c r="W2414" t="s">
        <v>29</v>
      </c>
    </row>
    <row r="2415" spans="1:23" x14ac:dyDescent="0.2">
      <c r="A2415" t="s">
        <v>24</v>
      </c>
      <c r="B2415" s="12">
        <v>41012</v>
      </c>
      <c r="C2415">
        <v>4</v>
      </c>
      <c r="D2415">
        <v>2012</v>
      </c>
      <c r="E2415" t="s">
        <v>24</v>
      </c>
      <c r="F2415">
        <v>4286193</v>
      </c>
      <c r="G2415">
        <v>1</v>
      </c>
      <c r="H2415" t="s">
        <v>93</v>
      </c>
      <c r="I2415" t="s">
        <v>172</v>
      </c>
      <c r="J2415">
        <v>96</v>
      </c>
      <c r="K2415" t="s">
        <v>2574</v>
      </c>
      <c r="L2415">
        <v>49.9</v>
      </c>
      <c r="N2415">
        <v>13</v>
      </c>
      <c r="O2415" t="s">
        <v>27</v>
      </c>
      <c r="P2415" t="s">
        <v>24</v>
      </c>
      <c r="Q2415" t="s">
        <v>2377</v>
      </c>
      <c r="R2415">
        <v>60.7494883333</v>
      </c>
      <c r="S2415">
        <v>-146.94940500000001</v>
      </c>
      <c r="T2415" t="s">
        <v>44</v>
      </c>
      <c r="U2415" t="s">
        <v>40</v>
      </c>
      <c r="W2415" t="s">
        <v>29</v>
      </c>
    </row>
    <row r="2416" spans="1:23" x14ac:dyDescent="0.2">
      <c r="A2416" t="s">
        <v>24</v>
      </c>
      <c r="B2416" s="12">
        <v>41015</v>
      </c>
      <c r="C2416">
        <v>4</v>
      </c>
      <c r="D2416">
        <v>2012</v>
      </c>
      <c r="E2416" t="s">
        <v>24</v>
      </c>
      <c r="F2416">
        <v>4289054</v>
      </c>
      <c r="G2416">
        <v>1</v>
      </c>
      <c r="H2416" t="s">
        <v>25</v>
      </c>
      <c r="I2416" t="s">
        <v>1674</v>
      </c>
      <c r="J2416">
        <v>20</v>
      </c>
      <c r="K2416" t="s">
        <v>2574</v>
      </c>
      <c r="L2416">
        <v>42</v>
      </c>
      <c r="N2416">
        <v>60</v>
      </c>
      <c r="O2416" t="s">
        <v>27</v>
      </c>
      <c r="P2416" t="s">
        <v>24</v>
      </c>
      <c r="Q2416" t="s">
        <v>2377</v>
      </c>
      <c r="R2416">
        <v>60.116666666699999</v>
      </c>
      <c r="S2416">
        <v>-149.4333333333</v>
      </c>
      <c r="T2416" t="s">
        <v>58</v>
      </c>
      <c r="U2416" t="s">
        <v>1894</v>
      </c>
      <c r="W2416" t="s">
        <v>30</v>
      </c>
    </row>
    <row r="2417" spans="1:23" x14ac:dyDescent="0.2">
      <c r="A2417" t="s">
        <v>24</v>
      </c>
      <c r="B2417" s="12">
        <v>41027</v>
      </c>
      <c r="C2417">
        <v>4</v>
      </c>
      <c r="D2417">
        <v>2012</v>
      </c>
      <c r="E2417" t="s">
        <v>24</v>
      </c>
      <c r="F2417">
        <v>4299879</v>
      </c>
      <c r="G2417">
        <v>1</v>
      </c>
      <c r="H2417" t="s">
        <v>97</v>
      </c>
      <c r="I2417" t="s">
        <v>369</v>
      </c>
      <c r="J2417">
        <v>7171</v>
      </c>
      <c r="K2417" t="s">
        <v>2377</v>
      </c>
      <c r="L2417">
        <v>400</v>
      </c>
      <c r="N2417">
        <v>35</v>
      </c>
      <c r="O2417" t="s">
        <v>27</v>
      </c>
      <c r="P2417" t="s">
        <v>24</v>
      </c>
      <c r="Q2417" t="s">
        <v>2377</v>
      </c>
      <c r="R2417">
        <v>60.541400000000003</v>
      </c>
      <c r="S2417">
        <v>-145.76439999999999</v>
      </c>
      <c r="T2417" t="s">
        <v>56</v>
      </c>
      <c r="U2417" t="s">
        <v>40</v>
      </c>
      <c r="W2417" t="s">
        <v>29</v>
      </c>
    </row>
    <row r="2418" spans="1:23" x14ac:dyDescent="0.2">
      <c r="A2418" t="s">
        <v>24</v>
      </c>
      <c r="B2418" s="12">
        <v>41028</v>
      </c>
      <c r="C2418">
        <v>4</v>
      </c>
      <c r="D2418">
        <v>2012</v>
      </c>
      <c r="E2418" t="s">
        <v>24</v>
      </c>
      <c r="F2418">
        <v>4299777</v>
      </c>
      <c r="G2418">
        <v>1</v>
      </c>
      <c r="H2418" t="s">
        <v>25</v>
      </c>
      <c r="I2418" t="s">
        <v>256</v>
      </c>
      <c r="J2418">
        <v>1557</v>
      </c>
      <c r="K2418" t="s">
        <v>2377</v>
      </c>
      <c r="L2418">
        <v>199.5</v>
      </c>
      <c r="O2418" t="s">
        <v>27</v>
      </c>
      <c r="P2418" t="s">
        <v>24</v>
      </c>
      <c r="Q2418" t="s">
        <v>2574</v>
      </c>
      <c r="R2418">
        <v>52.003</v>
      </c>
      <c r="S2418">
        <v>-171.9706666667</v>
      </c>
      <c r="T2418" t="s">
        <v>58</v>
      </c>
      <c r="U2418" t="s">
        <v>1894</v>
      </c>
      <c r="W2418" t="s">
        <v>30</v>
      </c>
    </row>
    <row r="2419" spans="1:23" x14ac:dyDescent="0.2">
      <c r="A2419" t="s">
        <v>24</v>
      </c>
      <c r="B2419" s="12">
        <v>41028</v>
      </c>
      <c r="C2419">
        <v>4</v>
      </c>
      <c r="D2419">
        <v>2012</v>
      </c>
      <c r="E2419" t="s">
        <v>24</v>
      </c>
      <c r="F2419">
        <v>4299909</v>
      </c>
      <c r="G2419">
        <v>1</v>
      </c>
      <c r="H2419" t="s">
        <v>25</v>
      </c>
      <c r="I2419" t="s">
        <v>1675</v>
      </c>
      <c r="J2419">
        <v>206</v>
      </c>
      <c r="K2419" t="s">
        <v>2574</v>
      </c>
      <c r="L2419">
        <v>61.5</v>
      </c>
      <c r="N2419">
        <v>42</v>
      </c>
      <c r="O2419" t="s">
        <v>27</v>
      </c>
      <c r="P2419" t="s">
        <v>24</v>
      </c>
      <c r="Q2419" t="s">
        <v>2377</v>
      </c>
      <c r="R2419">
        <v>61.084666666700002</v>
      </c>
      <c r="S2419">
        <v>-146.30103333330001</v>
      </c>
      <c r="T2419" t="s">
        <v>58</v>
      </c>
      <c r="U2419" t="s">
        <v>1894</v>
      </c>
      <c r="W2419" t="s">
        <v>30</v>
      </c>
    </row>
    <row r="2420" spans="1:23" x14ac:dyDescent="0.2">
      <c r="A2420" t="s">
        <v>24</v>
      </c>
      <c r="B2420" s="12">
        <v>41029</v>
      </c>
      <c r="C2420">
        <v>4</v>
      </c>
      <c r="D2420">
        <v>2012</v>
      </c>
      <c r="E2420" t="s">
        <v>24</v>
      </c>
      <c r="F2420">
        <v>4300674</v>
      </c>
      <c r="G2420">
        <v>1</v>
      </c>
      <c r="H2420" t="s">
        <v>107</v>
      </c>
      <c r="I2420" t="s">
        <v>772</v>
      </c>
      <c r="J2420">
        <v>94</v>
      </c>
      <c r="K2420" t="s">
        <v>2574</v>
      </c>
      <c r="L2420">
        <v>87</v>
      </c>
      <c r="N2420">
        <v>14</v>
      </c>
      <c r="O2420" t="s">
        <v>27</v>
      </c>
      <c r="P2420" t="s">
        <v>24</v>
      </c>
      <c r="Q2420" t="s">
        <v>2377</v>
      </c>
      <c r="R2420">
        <v>59.449333333299997</v>
      </c>
      <c r="S2420">
        <v>-135.32149999999999</v>
      </c>
      <c r="T2420" t="s">
        <v>56</v>
      </c>
      <c r="U2420" t="s">
        <v>40</v>
      </c>
      <c r="W2420" t="s">
        <v>29</v>
      </c>
    </row>
    <row r="2421" spans="1:23" x14ac:dyDescent="0.2">
      <c r="A2421" t="s">
        <v>24</v>
      </c>
      <c r="B2421" s="12">
        <v>41029</v>
      </c>
      <c r="C2421">
        <v>4</v>
      </c>
      <c r="D2421">
        <v>2012</v>
      </c>
      <c r="E2421" t="s">
        <v>24</v>
      </c>
      <c r="F2421">
        <v>4311596</v>
      </c>
      <c r="G2421">
        <v>1</v>
      </c>
      <c r="H2421" t="s">
        <v>25</v>
      </c>
      <c r="I2421" t="s">
        <v>1676</v>
      </c>
      <c r="J2421">
        <v>31</v>
      </c>
      <c r="K2421" t="s">
        <v>2574</v>
      </c>
      <c r="L2421">
        <v>39.9</v>
      </c>
      <c r="N2421">
        <v>39</v>
      </c>
      <c r="O2421" t="s">
        <v>27</v>
      </c>
      <c r="P2421" t="s">
        <v>24</v>
      </c>
      <c r="Q2421" t="s">
        <v>2377</v>
      </c>
      <c r="R2421">
        <v>58.3157</v>
      </c>
      <c r="S2421">
        <v>-134.3518</v>
      </c>
      <c r="T2421" t="s">
        <v>58</v>
      </c>
      <c r="U2421" t="s">
        <v>1894</v>
      </c>
      <c r="W2421" t="s">
        <v>30</v>
      </c>
    </row>
    <row r="2422" spans="1:23" x14ac:dyDescent="0.2">
      <c r="A2422" t="s">
        <v>24</v>
      </c>
      <c r="B2422" s="12">
        <v>41030</v>
      </c>
      <c r="C2422">
        <v>5</v>
      </c>
      <c r="D2422">
        <v>2012</v>
      </c>
      <c r="E2422" t="s">
        <v>24</v>
      </c>
      <c r="F2422">
        <v>4300466</v>
      </c>
      <c r="G2422">
        <v>1</v>
      </c>
      <c r="H2422" t="s">
        <v>107</v>
      </c>
      <c r="I2422" t="s">
        <v>519</v>
      </c>
      <c r="J2422">
        <v>2928</v>
      </c>
      <c r="K2422" t="s">
        <v>2377</v>
      </c>
      <c r="L2422">
        <v>372.2</v>
      </c>
      <c r="O2422" t="s">
        <v>27</v>
      </c>
      <c r="P2422" t="s">
        <v>24</v>
      </c>
      <c r="Q2422" t="s">
        <v>2574</v>
      </c>
      <c r="R2422">
        <v>55.316666666700002</v>
      </c>
      <c r="S2422">
        <v>-131.602</v>
      </c>
      <c r="T2422" t="s">
        <v>58</v>
      </c>
      <c r="U2422" t="s">
        <v>1894</v>
      </c>
      <c r="W2422" t="s">
        <v>30</v>
      </c>
    </row>
    <row r="2423" spans="1:23" x14ac:dyDescent="0.2">
      <c r="A2423" t="s">
        <v>24</v>
      </c>
      <c r="B2423" s="12">
        <v>41030</v>
      </c>
      <c r="C2423">
        <v>5</v>
      </c>
      <c r="D2423">
        <v>2012</v>
      </c>
      <c r="E2423" t="s">
        <v>24</v>
      </c>
      <c r="F2423">
        <v>4306709</v>
      </c>
      <c r="G2423">
        <v>1</v>
      </c>
      <c r="H2423" t="s">
        <v>25</v>
      </c>
      <c r="I2423" t="s">
        <v>82</v>
      </c>
      <c r="J2423">
        <v>26</v>
      </c>
      <c r="K2423" t="s">
        <v>2574</v>
      </c>
      <c r="L2423">
        <v>44</v>
      </c>
      <c r="O2423" t="s">
        <v>27</v>
      </c>
      <c r="P2423" t="s">
        <v>24</v>
      </c>
      <c r="Q2423" t="s">
        <v>2574</v>
      </c>
      <c r="R2423">
        <v>55.439572166700003</v>
      </c>
      <c r="S2423">
        <v>-131.838075</v>
      </c>
      <c r="T2423" t="s">
        <v>58</v>
      </c>
      <c r="U2423" t="s">
        <v>1894</v>
      </c>
      <c r="W2423" t="s">
        <v>30</v>
      </c>
    </row>
    <row r="2424" spans="1:23" x14ac:dyDescent="0.2">
      <c r="A2424" t="s">
        <v>24</v>
      </c>
      <c r="B2424" s="12">
        <v>41035</v>
      </c>
      <c r="C2424">
        <v>5</v>
      </c>
      <c r="D2424">
        <v>2012</v>
      </c>
      <c r="E2424" t="s">
        <v>24</v>
      </c>
      <c r="F2424">
        <v>4304840</v>
      </c>
      <c r="G2424">
        <v>1</v>
      </c>
      <c r="H2424" t="s">
        <v>25</v>
      </c>
      <c r="I2424" t="s">
        <v>1677</v>
      </c>
      <c r="J2424">
        <v>24</v>
      </c>
      <c r="K2424" t="s">
        <v>2574</v>
      </c>
      <c r="L2424">
        <v>43</v>
      </c>
      <c r="N2424">
        <v>28</v>
      </c>
      <c r="O2424" t="s">
        <v>27</v>
      </c>
      <c r="P2424" t="s">
        <v>24</v>
      </c>
      <c r="Q2424" t="s">
        <v>2377</v>
      </c>
      <c r="R2424">
        <v>58.303333333300003</v>
      </c>
      <c r="S2424">
        <v>-134.43166666670001</v>
      </c>
      <c r="T2424" t="s">
        <v>39</v>
      </c>
      <c r="U2424" t="s">
        <v>40</v>
      </c>
      <c r="V2424" s="13" t="s">
        <v>42</v>
      </c>
      <c r="W2424" t="s">
        <v>29</v>
      </c>
    </row>
    <row r="2425" spans="1:23" x14ac:dyDescent="0.2">
      <c r="A2425" t="s">
        <v>24</v>
      </c>
      <c r="B2425" s="12">
        <v>41036</v>
      </c>
      <c r="C2425">
        <v>5</v>
      </c>
      <c r="D2425">
        <v>2012</v>
      </c>
      <c r="E2425" t="s">
        <v>24</v>
      </c>
      <c r="F2425">
        <v>4305017</v>
      </c>
      <c r="G2425">
        <v>1</v>
      </c>
      <c r="H2425" t="s">
        <v>107</v>
      </c>
      <c r="I2425" t="s">
        <v>206</v>
      </c>
      <c r="J2425">
        <v>3029</v>
      </c>
      <c r="K2425" t="s">
        <v>2377</v>
      </c>
      <c r="L2425">
        <v>372.2</v>
      </c>
      <c r="O2425" t="s">
        <v>27</v>
      </c>
      <c r="P2425" t="s">
        <v>24</v>
      </c>
      <c r="Q2425" t="s">
        <v>2574</v>
      </c>
      <c r="R2425">
        <v>56.812666666699997</v>
      </c>
      <c r="S2425">
        <v>-132.9544666667</v>
      </c>
      <c r="T2425" t="s">
        <v>39</v>
      </c>
      <c r="U2425" t="s">
        <v>1894</v>
      </c>
      <c r="V2425" s="13" t="s">
        <v>42</v>
      </c>
      <c r="W2425" t="s">
        <v>30</v>
      </c>
    </row>
    <row r="2426" spans="1:23" x14ac:dyDescent="0.2">
      <c r="A2426" t="s">
        <v>24</v>
      </c>
      <c r="B2426" s="12">
        <v>41036</v>
      </c>
      <c r="C2426">
        <v>5</v>
      </c>
      <c r="D2426">
        <v>2012</v>
      </c>
      <c r="E2426" t="s">
        <v>24</v>
      </c>
      <c r="F2426">
        <v>4305841</v>
      </c>
      <c r="G2426">
        <v>1</v>
      </c>
      <c r="H2426" t="s">
        <v>25</v>
      </c>
      <c r="I2426" t="s">
        <v>1678</v>
      </c>
      <c r="J2426">
        <v>14</v>
      </c>
      <c r="K2426" t="s">
        <v>2574</v>
      </c>
      <c r="L2426">
        <v>38.299999999999997</v>
      </c>
      <c r="O2426" t="s">
        <v>27</v>
      </c>
      <c r="P2426" t="s">
        <v>24</v>
      </c>
      <c r="Q2426" t="s">
        <v>2574</v>
      </c>
      <c r="R2426">
        <v>57.044430666700002</v>
      </c>
      <c r="S2426">
        <v>-135.30652233329999</v>
      </c>
      <c r="T2426" t="s">
        <v>36</v>
      </c>
      <c r="U2426" t="s">
        <v>1894</v>
      </c>
      <c r="V2426" s="13" t="s">
        <v>30</v>
      </c>
      <c r="W2426" t="s">
        <v>30</v>
      </c>
    </row>
    <row r="2427" spans="1:23" x14ac:dyDescent="0.2">
      <c r="A2427" t="s">
        <v>24</v>
      </c>
      <c r="B2427" s="12">
        <v>41037</v>
      </c>
      <c r="C2427">
        <v>5</v>
      </c>
      <c r="D2427">
        <v>2012</v>
      </c>
      <c r="E2427" t="s">
        <v>24</v>
      </c>
      <c r="F2427">
        <v>4306200</v>
      </c>
      <c r="G2427">
        <v>1</v>
      </c>
      <c r="H2427" t="s">
        <v>93</v>
      </c>
      <c r="I2427" t="s">
        <v>1679</v>
      </c>
      <c r="J2427">
        <v>89</v>
      </c>
      <c r="K2427" t="s">
        <v>2574</v>
      </c>
      <c r="L2427">
        <v>73</v>
      </c>
      <c r="N2427">
        <v>7</v>
      </c>
      <c r="O2427" t="s">
        <v>27</v>
      </c>
      <c r="P2427" t="s">
        <v>24</v>
      </c>
      <c r="Q2427" t="s">
        <v>2377</v>
      </c>
      <c r="R2427">
        <v>60.116666666699999</v>
      </c>
      <c r="S2427">
        <v>-149.4333333333</v>
      </c>
      <c r="T2427" t="s">
        <v>58</v>
      </c>
      <c r="U2427" t="s">
        <v>1894</v>
      </c>
      <c r="W2427" t="s">
        <v>30</v>
      </c>
    </row>
    <row r="2428" spans="1:23" x14ac:dyDescent="0.2">
      <c r="A2428" t="s">
        <v>24</v>
      </c>
      <c r="B2428" s="12">
        <v>41040</v>
      </c>
      <c r="C2428">
        <v>5</v>
      </c>
      <c r="D2428">
        <v>2012</v>
      </c>
      <c r="E2428" t="s">
        <v>24</v>
      </c>
      <c r="F2428">
        <v>4450671</v>
      </c>
      <c r="G2428">
        <v>1</v>
      </c>
      <c r="H2428" t="s">
        <v>25</v>
      </c>
      <c r="I2428" t="s">
        <v>608</v>
      </c>
      <c r="J2428">
        <v>192</v>
      </c>
      <c r="K2428" t="s">
        <v>2574</v>
      </c>
      <c r="L2428">
        <v>99.2</v>
      </c>
      <c r="N2428">
        <v>74</v>
      </c>
      <c r="O2428" t="s">
        <v>27</v>
      </c>
      <c r="P2428" t="s">
        <v>24</v>
      </c>
      <c r="Q2428" t="s">
        <v>2377</v>
      </c>
      <c r="R2428">
        <v>58.696669999999997</v>
      </c>
      <c r="S2428">
        <v>-156.67609999999999</v>
      </c>
      <c r="T2428" t="s">
        <v>58</v>
      </c>
      <c r="U2428" t="s">
        <v>1894</v>
      </c>
      <c r="W2428" t="s">
        <v>30</v>
      </c>
    </row>
    <row r="2429" spans="1:23" x14ac:dyDescent="0.2">
      <c r="A2429" t="s">
        <v>24</v>
      </c>
      <c r="B2429" s="12">
        <v>41042</v>
      </c>
      <c r="C2429">
        <v>5</v>
      </c>
      <c r="D2429">
        <v>2012</v>
      </c>
      <c r="E2429" t="s">
        <v>24</v>
      </c>
      <c r="F2429">
        <v>4357541</v>
      </c>
      <c r="G2429">
        <v>1</v>
      </c>
      <c r="H2429" t="s">
        <v>107</v>
      </c>
      <c r="I2429" t="s">
        <v>1027</v>
      </c>
      <c r="J2429">
        <v>10</v>
      </c>
      <c r="K2429" t="s">
        <v>2574</v>
      </c>
      <c r="L2429">
        <v>34</v>
      </c>
      <c r="N2429">
        <v>12</v>
      </c>
      <c r="O2429" t="s">
        <v>27</v>
      </c>
      <c r="P2429" t="s">
        <v>24</v>
      </c>
      <c r="Q2429" t="s">
        <v>2377</v>
      </c>
      <c r="R2429">
        <v>58.550164000000002</v>
      </c>
      <c r="S2429">
        <v>-135.02759800000001</v>
      </c>
      <c r="T2429" t="s">
        <v>136</v>
      </c>
      <c r="U2429" t="s">
        <v>40</v>
      </c>
      <c r="V2429" s="13" t="s">
        <v>42</v>
      </c>
      <c r="W2429" t="s">
        <v>29</v>
      </c>
    </row>
    <row r="2430" spans="1:23" x14ac:dyDescent="0.2">
      <c r="A2430" t="s">
        <v>24</v>
      </c>
      <c r="B2430" s="12">
        <v>41043</v>
      </c>
      <c r="C2430">
        <v>5</v>
      </c>
      <c r="D2430">
        <v>2012</v>
      </c>
      <c r="E2430" t="s">
        <v>24</v>
      </c>
      <c r="F2430">
        <v>4313150</v>
      </c>
      <c r="G2430">
        <v>1</v>
      </c>
      <c r="H2430" t="s">
        <v>93</v>
      </c>
      <c r="I2430" t="s">
        <v>1269</v>
      </c>
      <c r="J2430">
        <v>177</v>
      </c>
      <c r="K2430" t="s">
        <v>2574</v>
      </c>
      <c r="L2430">
        <v>112.2</v>
      </c>
      <c r="O2430" t="s">
        <v>27</v>
      </c>
      <c r="P2430" t="s">
        <v>24</v>
      </c>
      <c r="Q2430" t="s">
        <v>2574</v>
      </c>
      <c r="R2430">
        <v>52.781666666699998</v>
      </c>
      <c r="S2430">
        <v>-173.5933333333</v>
      </c>
      <c r="T2430" t="s">
        <v>44</v>
      </c>
      <c r="U2430" t="s">
        <v>40</v>
      </c>
      <c r="W2430" t="s">
        <v>29</v>
      </c>
    </row>
    <row r="2431" spans="1:23" x14ac:dyDescent="0.2">
      <c r="A2431" t="s">
        <v>24</v>
      </c>
      <c r="B2431" s="12">
        <v>41045</v>
      </c>
      <c r="C2431">
        <v>5</v>
      </c>
      <c r="D2431">
        <v>2012</v>
      </c>
      <c r="E2431" t="s">
        <v>24</v>
      </c>
      <c r="F2431">
        <v>4314261</v>
      </c>
      <c r="G2431">
        <v>1</v>
      </c>
      <c r="H2431" t="s">
        <v>90</v>
      </c>
      <c r="I2431" t="s">
        <v>1353</v>
      </c>
      <c r="J2431">
        <v>33</v>
      </c>
      <c r="K2431" t="s">
        <v>2574</v>
      </c>
      <c r="L2431">
        <v>59.2</v>
      </c>
      <c r="O2431" t="s">
        <v>27</v>
      </c>
      <c r="P2431" t="s">
        <v>24</v>
      </c>
      <c r="Q2431" t="s">
        <v>2574</v>
      </c>
      <c r="R2431">
        <v>55.439571666699997</v>
      </c>
      <c r="S2431">
        <v>-131.838075</v>
      </c>
      <c r="T2431" t="s">
        <v>58</v>
      </c>
      <c r="U2431" t="s">
        <v>1894</v>
      </c>
      <c r="V2431" s="13" t="s">
        <v>30</v>
      </c>
      <c r="W2431" t="s">
        <v>30</v>
      </c>
    </row>
    <row r="2432" spans="1:23" x14ac:dyDescent="0.2">
      <c r="A2432" t="s">
        <v>24</v>
      </c>
      <c r="B2432" s="12">
        <v>41046</v>
      </c>
      <c r="C2432">
        <v>5</v>
      </c>
      <c r="D2432">
        <v>2012</v>
      </c>
      <c r="E2432" t="s">
        <v>24</v>
      </c>
      <c r="F2432">
        <v>4314884</v>
      </c>
      <c r="G2432">
        <v>1</v>
      </c>
      <c r="H2432" t="s">
        <v>62</v>
      </c>
      <c r="I2432" t="s">
        <v>1431</v>
      </c>
      <c r="K2432" t="s">
        <v>3723</v>
      </c>
      <c r="L2432">
        <v>65</v>
      </c>
      <c r="O2432" t="s">
        <v>27</v>
      </c>
      <c r="P2432" t="s">
        <v>24</v>
      </c>
      <c r="Q2432" t="s">
        <v>2377</v>
      </c>
      <c r="R2432">
        <v>59.632510000000003</v>
      </c>
      <c r="S2432">
        <v>-151.53280000000001</v>
      </c>
      <c r="T2432" t="s">
        <v>58</v>
      </c>
      <c r="U2432" t="s">
        <v>1894</v>
      </c>
      <c r="W2432" t="s">
        <v>30</v>
      </c>
    </row>
    <row r="2433" spans="1:23" x14ac:dyDescent="0.2">
      <c r="A2433" t="s">
        <v>24</v>
      </c>
      <c r="B2433" s="12">
        <v>41046</v>
      </c>
      <c r="C2433">
        <v>5</v>
      </c>
      <c r="D2433">
        <v>2012</v>
      </c>
      <c r="E2433" t="s">
        <v>24</v>
      </c>
      <c r="F2433">
        <v>4318805</v>
      </c>
      <c r="G2433">
        <v>1</v>
      </c>
      <c r="H2433" t="s">
        <v>101</v>
      </c>
      <c r="I2433" t="s">
        <v>1680</v>
      </c>
      <c r="J2433">
        <v>1053</v>
      </c>
      <c r="K2433" t="s">
        <v>2377</v>
      </c>
      <c r="L2433">
        <v>172.7</v>
      </c>
      <c r="O2433" t="s">
        <v>27</v>
      </c>
      <c r="P2433" t="s">
        <v>24</v>
      </c>
      <c r="Q2433" t="s">
        <v>2574</v>
      </c>
      <c r="R2433">
        <v>56.577051666700001</v>
      </c>
      <c r="S2433">
        <v>-169.6791816667</v>
      </c>
      <c r="T2433" t="s">
        <v>39</v>
      </c>
      <c r="U2433" t="s">
        <v>40</v>
      </c>
      <c r="V2433" s="13" t="s">
        <v>42</v>
      </c>
      <c r="W2433" t="s">
        <v>29</v>
      </c>
    </row>
    <row r="2434" spans="1:23" x14ac:dyDescent="0.2">
      <c r="A2434" t="s">
        <v>24</v>
      </c>
      <c r="B2434" s="12">
        <v>41047</v>
      </c>
      <c r="C2434">
        <v>5</v>
      </c>
      <c r="D2434">
        <v>2012</v>
      </c>
      <c r="E2434" t="s">
        <v>214</v>
      </c>
      <c r="F2434">
        <v>4333131</v>
      </c>
      <c r="G2434">
        <v>1</v>
      </c>
      <c r="H2434" t="s">
        <v>25</v>
      </c>
      <c r="I2434" t="s">
        <v>1681</v>
      </c>
      <c r="J2434">
        <v>39</v>
      </c>
      <c r="K2434" t="s">
        <v>2574</v>
      </c>
      <c r="L2434">
        <v>49.4</v>
      </c>
      <c r="O2434" t="s">
        <v>27</v>
      </c>
      <c r="P2434" t="s">
        <v>24</v>
      </c>
      <c r="Q2434" t="s">
        <v>2574</v>
      </c>
      <c r="R2434">
        <v>56.629579999999997</v>
      </c>
      <c r="S2434">
        <v>-155.95359999999999</v>
      </c>
      <c r="T2434" t="s">
        <v>412</v>
      </c>
      <c r="U2434" t="s">
        <v>40</v>
      </c>
      <c r="V2434" s="13" t="s">
        <v>42</v>
      </c>
      <c r="W2434" t="s">
        <v>29</v>
      </c>
    </row>
    <row r="2435" spans="1:23" x14ac:dyDescent="0.2">
      <c r="A2435" t="s">
        <v>24</v>
      </c>
      <c r="B2435" s="12">
        <v>41047</v>
      </c>
      <c r="C2435">
        <v>5</v>
      </c>
      <c r="D2435">
        <v>2012</v>
      </c>
      <c r="E2435" t="s">
        <v>24</v>
      </c>
      <c r="F2435">
        <v>4374799</v>
      </c>
      <c r="G2435">
        <v>1</v>
      </c>
      <c r="H2435" t="s">
        <v>25</v>
      </c>
      <c r="I2435" t="s">
        <v>818</v>
      </c>
      <c r="J2435">
        <v>9</v>
      </c>
      <c r="K2435" t="s">
        <v>2574</v>
      </c>
      <c r="L2435">
        <v>36</v>
      </c>
      <c r="N2435">
        <v>35</v>
      </c>
      <c r="O2435" t="s">
        <v>27</v>
      </c>
      <c r="P2435" t="s">
        <v>24</v>
      </c>
      <c r="Q2435" t="s">
        <v>2377</v>
      </c>
      <c r="R2435">
        <v>60.541400000000003</v>
      </c>
      <c r="S2435">
        <v>-145.76439999999999</v>
      </c>
      <c r="T2435" t="s">
        <v>58</v>
      </c>
      <c r="U2435" t="s">
        <v>1894</v>
      </c>
      <c r="W2435" t="s">
        <v>30</v>
      </c>
    </row>
    <row r="2436" spans="1:23" x14ac:dyDescent="0.2">
      <c r="A2436" t="s">
        <v>24</v>
      </c>
      <c r="B2436" s="12">
        <v>41050</v>
      </c>
      <c r="C2436">
        <v>5</v>
      </c>
      <c r="D2436">
        <v>2012</v>
      </c>
      <c r="E2436" t="s">
        <v>24</v>
      </c>
      <c r="F2436">
        <v>4318137</v>
      </c>
      <c r="G2436">
        <v>1</v>
      </c>
      <c r="H2436" t="s">
        <v>97</v>
      </c>
      <c r="I2436" t="s">
        <v>1682</v>
      </c>
      <c r="J2436">
        <v>197</v>
      </c>
      <c r="K2436" t="s">
        <v>2574</v>
      </c>
      <c r="L2436">
        <v>132.5</v>
      </c>
      <c r="O2436" t="s">
        <v>27</v>
      </c>
      <c r="P2436" t="s">
        <v>24</v>
      </c>
      <c r="Q2436" t="s">
        <v>2574</v>
      </c>
      <c r="R2436">
        <v>57.116944500000002</v>
      </c>
      <c r="S2436">
        <v>-170.28333333329999</v>
      </c>
      <c r="T2436" t="s">
        <v>58</v>
      </c>
      <c r="U2436" t="s">
        <v>1894</v>
      </c>
      <c r="W2436" t="s">
        <v>30</v>
      </c>
    </row>
    <row r="2437" spans="1:23" x14ac:dyDescent="0.2">
      <c r="A2437" t="s">
        <v>24</v>
      </c>
      <c r="B2437" s="12">
        <v>41050</v>
      </c>
      <c r="C2437">
        <v>5</v>
      </c>
      <c r="D2437">
        <v>2012</v>
      </c>
      <c r="E2437" t="s">
        <v>24</v>
      </c>
      <c r="F2437">
        <v>4324226</v>
      </c>
      <c r="G2437">
        <v>1</v>
      </c>
      <c r="H2437" t="s">
        <v>93</v>
      </c>
      <c r="I2437" t="s">
        <v>758</v>
      </c>
      <c r="J2437">
        <v>294</v>
      </c>
      <c r="K2437" t="s">
        <v>2574</v>
      </c>
      <c r="L2437">
        <v>112.8</v>
      </c>
      <c r="N2437">
        <v>22</v>
      </c>
      <c r="O2437" t="s">
        <v>27</v>
      </c>
      <c r="P2437" t="s">
        <v>24</v>
      </c>
      <c r="Q2437" t="s">
        <v>2377</v>
      </c>
      <c r="R2437">
        <v>61.12473</v>
      </c>
      <c r="S2437">
        <v>-146.34639999999999</v>
      </c>
      <c r="T2437" t="s">
        <v>56</v>
      </c>
      <c r="U2437" t="s">
        <v>40</v>
      </c>
      <c r="W2437" t="s">
        <v>29</v>
      </c>
    </row>
    <row r="2438" spans="1:23" x14ac:dyDescent="0.2">
      <c r="A2438" t="s">
        <v>24</v>
      </c>
      <c r="B2438" s="12">
        <v>41050</v>
      </c>
      <c r="C2438">
        <v>5</v>
      </c>
      <c r="D2438">
        <v>2012</v>
      </c>
      <c r="E2438" t="s">
        <v>24</v>
      </c>
      <c r="F2438">
        <v>4324334</v>
      </c>
      <c r="G2438">
        <v>1</v>
      </c>
      <c r="H2438" t="s">
        <v>25</v>
      </c>
      <c r="I2438" t="s">
        <v>1683</v>
      </c>
      <c r="K2438" t="s">
        <v>3723</v>
      </c>
      <c r="L2438">
        <v>31</v>
      </c>
      <c r="N2438">
        <v>13</v>
      </c>
      <c r="O2438" t="s">
        <v>27</v>
      </c>
      <c r="P2438" t="s">
        <v>24</v>
      </c>
      <c r="Q2438" t="s">
        <v>2377</v>
      </c>
      <c r="R2438">
        <v>60.143889999999999</v>
      </c>
      <c r="S2438">
        <v>-146.76939999999999</v>
      </c>
      <c r="T2438" t="s">
        <v>136</v>
      </c>
      <c r="U2438" t="s">
        <v>40</v>
      </c>
      <c r="V2438" s="13" t="s">
        <v>42</v>
      </c>
      <c r="W2438" t="s">
        <v>29</v>
      </c>
    </row>
    <row r="2439" spans="1:23" x14ac:dyDescent="0.2">
      <c r="A2439" t="s">
        <v>24</v>
      </c>
      <c r="B2439" s="12">
        <v>41051</v>
      </c>
      <c r="C2439">
        <v>5</v>
      </c>
      <c r="D2439">
        <v>2012</v>
      </c>
      <c r="E2439" t="s">
        <v>24</v>
      </c>
      <c r="F2439">
        <v>4319271</v>
      </c>
      <c r="G2439">
        <v>1</v>
      </c>
      <c r="H2439" t="s">
        <v>107</v>
      </c>
      <c r="I2439" t="s">
        <v>641</v>
      </c>
      <c r="J2439">
        <v>17</v>
      </c>
      <c r="K2439" t="s">
        <v>2574</v>
      </c>
      <c r="L2439">
        <v>38.799999999999997</v>
      </c>
      <c r="N2439">
        <v>15</v>
      </c>
      <c r="O2439" t="s">
        <v>27</v>
      </c>
      <c r="P2439" t="s">
        <v>24</v>
      </c>
      <c r="Q2439" t="s">
        <v>2377</v>
      </c>
      <c r="R2439">
        <v>70.320161666700002</v>
      </c>
      <c r="S2439">
        <v>-147.86332833329999</v>
      </c>
      <c r="T2439" t="s">
        <v>44</v>
      </c>
      <c r="U2439" t="s">
        <v>40</v>
      </c>
      <c r="W2439" t="s">
        <v>29</v>
      </c>
    </row>
    <row r="2440" spans="1:23" x14ac:dyDescent="0.2">
      <c r="A2440" t="s">
        <v>24</v>
      </c>
      <c r="B2440" s="12">
        <v>41051</v>
      </c>
      <c r="C2440">
        <v>5</v>
      </c>
      <c r="D2440">
        <v>2012</v>
      </c>
      <c r="E2440" t="s">
        <v>24</v>
      </c>
      <c r="F2440">
        <v>4319845</v>
      </c>
      <c r="G2440">
        <v>1</v>
      </c>
      <c r="H2440" t="s">
        <v>107</v>
      </c>
      <c r="I2440" t="s">
        <v>519</v>
      </c>
      <c r="J2440">
        <v>2928</v>
      </c>
      <c r="K2440" t="s">
        <v>2377</v>
      </c>
      <c r="L2440">
        <v>372.2</v>
      </c>
      <c r="N2440">
        <v>55</v>
      </c>
      <c r="O2440" t="s">
        <v>27</v>
      </c>
      <c r="P2440" t="s">
        <v>24</v>
      </c>
      <c r="Q2440" t="s">
        <v>2377</v>
      </c>
      <c r="R2440">
        <v>59.236109999999996</v>
      </c>
      <c r="S2440">
        <v>-135.43440000000001</v>
      </c>
      <c r="T2440" t="s">
        <v>58</v>
      </c>
      <c r="U2440" t="s">
        <v>1894</v>
      </c>
      <c r="W2440" t="s">
        <v>30</v>
      </c>
    </row>
    <row r="2441" spans="1:23" x14ac:dyDescent="0.2">
      <c r="A2441" t="s">
        <v>24</v>
      </c>
      <c r="B2441" s="12">
        <v>41051</v>
      </c>
      <c r="C2441">
        <v>5</v>
      </c>
      <c r="D2441">
        <v>2012</v>
      </c>
      <c r="E2441" t="s">
        <v>24</v>
      </c>
      <c r="F2441">
        <v>4327893</v>
      </c>
      <c r="G2441">
        <v>1</v>
      </c>
      <c r="H2441" t="s">
        <v>107</v>
      </c>
      <c r="I2441" t="s">
        <v>1554</v>
      </c>
      <c r="J2441">
        <v>82</v>
      </c>
      <c r="K2441" t="s">
        <v>2574</v>
      </c>
      <c r="L2441">
        <v>78.5</v>
      </c>
      <c r="N2441">
        <v>15</v>
      </c>
      <c r="O2441" t="s">
        <v>27</v>
      </c>
      <c r="P2441" t="s">
        <v>24</v>
      </c>
      <c r="Q2441" t="s">
        <v>2377</v>
      </c>
      <c r="R2441">
        <v>58.550164000000002</v>
      </c>
      <c r="S2441">
        <v>-135.02759800000001</v>
      </c>
      <c r="T2441" t="s">
        <v>56</v>
      </c>
      <c r="U2441" t="s">
        <v>40</v>
      </c>
      <c r="W2441" t="s">
        <v>29</v>
      </c>
    </row>
    <row r="2442" spans="1:23" x14ac:dyDescent="0.2">
      <c r="A2442" t="s">
        <v>24</v>
      </c>
      <c r="B2442" s="12">
        <v>41053</v>
      </c>
      <c r="C2442">
        <v>5</v>
      </c>
      <c r="D2442">
        <v>2012</v>
      </c>
      <c r="E2442" t="s">
        <v>24</v>
      </c>
      <c r="F2442">
        <v>4330412</v>
      </c>
      <c r="G2442">
        <v>1</v>
      </c>
      <c r="H2442" t="s">
        <v>107</v>
      </c>
      <c r="I2442" t="s">
        <v>1279</v>
      </c>
      <c r="J2442">
        <v>14</v>
      </c>
      <c r="K2442" t="s">
        <v>2574</v>
      </c>
      <c r="L2442">
        <v>34.6</v>
      </c>
      <c r="O2442" t="s">
        <v>27</v>
      </c>
      <c r="P2442" t="s">
        <v>24</v>
      </c>
      <c r="Q2442" t="s">
        <v>2574</v>
      </c>
      <c r="R2442">
        <v>55.296680000000002</v>
      </c>
      <c r="S2442">
        <v>-131.59829999999999</v>
      </c>
      <c r="T2442" t="s">
        <v>44</v>
      </c>
      <c r="U2442" t="s">
        <v>40</v>
      </c>
      <c r="W2442" t="s">
        <v>29</v>
      </c>
    </row>
    <row r="2443" spans="1:23" x14ac:dyDescent="0.2">
      <c r="A2443" t="s">
        <v>24</v>
      </c>
      <c r="B2443" s="12">
        <v>41054</v>
      </c>
      <c r="C2443">
        <v>5</v>
      </c>
      <c r="D2443">
        <v>2012</v>
      </c>
      <c r="E2443" t="s">
        <v>24</v>
      </c>
      <c r="F2443">
        <v>4417298</v>
      </c>
      <c r="G2443">
        <v>1</v>
      </c>
      <c r="H2443" t="s">
        <v>107</v>
      </c>
      <c r="I2443" t="s">
        <v>789</v>
      </c>
      <c r="J2443">
        <v>95</v>
      </c>
      <c r="K2443" t="s">
        <v>2574</v>
      </c>
      <c r="L2443">
        <v>86.7</v>
      </c>
      <c r="N2443">
        <v>19</v>
      </c>
      <c r="O2443" t="s">
        <v>27</v>
      </c>
      <c r="P2443" t="s">
        <v>24</v>
      </c>
      <c r="Q2443" t="s">
        <v>2377</v>
      </c>
      <c r="R2443">
        <v>59.8416666667</v>
      </c>
      <c r="S2443">
        <v>-149.51666666669999</v>
      </c>
      <c r="T2443" t="s">
        <v>44</v>
      </c>
      <c r="U2443" t="s">
        <v>40</v>
      </c>
      <c r="W2443" t="s">
        <v>29</v>
      </c>
    </row>
    <row r="2444" spans="1:23" x14ac:dyDescent="0.2">
      <c r="A2444" t="s">
        <v>24</v>
      </c>
      <c r="B2444" s="12">
        <v>41055</v>
      </c>
      <c r="C2444">
        <v>5</v>
      </c>
      <c r="D2444">
        <v>2012</v>
      </c>
      <c r="E2444" t="s">
        <v>24</v>
      </c>
      <c r="F2444">
        <v>4324353</v>
      </c>
      <c r="G2444">
        <v>1</v>
      </c>
      <c r="H2444" t="s">
        <v>65</v>
      </c>
      <c r="I2444" t="s">
        <v>1684</v>
      </c>
      <c r="J2444">
        <v>62</v>
      </c>
      <c r="K2444" t="s">
        <v>2574</v>
      </c>
      <c r="L2444">
        <v>63</v>
      </c>
      <c r="O2444" t="s">
        <v>27</v>
      </c>
      <c r="P2444" t="s">
        <v>24</v>
      </c>
      <c r="Q2444" t="s">
        <v>2377</v>
      </c>
      <c r="R2444">
        <v>59.663960000000003</v>
      </c>
      <c r="S2444">
        <v>-143.11089999999999</v>
      </c>
      <c r="T2444" t="s">
        <v>80</v>
      </c>
      <c r="U2444" t="s">
        <v>40</v>
      </c>
      <c r="V2444" s="13" t="s">
        <v>42</v>
      </c>
      <c r="W2444" t="s">
        <v>29</v>
      </c>
    </row>
    <row r="2445" spans="1:23" x14ac:dyDescent="0.2">
      <c r="A2445" t="s">
        <v>24</v>
      </c>
      <c r="B2445" s="12">
        <v>41055</v>
      </c>
      <c r="C2445">
        <v>5</v>
      </c>
      <c r="D2445">
        <v>2012</v>
      </c>
      <c r="E2445" t="s">
        <v>24</v>
      </c>
      <c r="F2445">
        <v>4368440</v>
      </c>
      <c r="G2445">
        <v>1</v>
      </c>
      <c r="H2445" t="s">
        <v>25</v>
      </c>
      <c r="I2445" t="s">
        <v>1685</v>
      </c>
      <c r="J2445">
        <v>7</v>
      </c>
      <c r="K2445" t="s">
        <v>2574</v>
      </c>
      <c r="L2445">
        <v>32</v>
      </c>
      <c r="N2445">
        <v>36</v>
      </c>
      <c r="O2445" t="s">
        <v>27</v>
      </c>
      <c r="P2445" t="s">
        <v>24</v>
      </c>
      <c r="Q2445" t="s">
        <v>2377</v>
      </c>
      <c r="R2445">
        <v>60.115200000000002</v>
      </c>
      <c r="S2445">
        <v>-148.3089666667</v>
      </c>
      <c r="T2445" t="s">
        <v>44</v>
      </c>
      <c r="U2445" t="s">
        <v>40</v>
      </c>
      <c r="W2445" t="s">
        <v>29</v>
      </c>
    </row>
    <row r="2446" spans="1:23" x14ac:dyDescent="0.2">
      <c r="A2446" t="s">
        <v>24</v>
      </c>
      <c r="B2446" s="12">
        <v>41057</v>
      </c>
      <c r="C2446">
        <v>5</v>
      </c>
      <c r="D2446">
        <v>2012</v>
      </c>
      <c r="E2446" t="s">
        <v>24</v>
      </c>
      <c r="F2446">
        <v>4335665</v>
      </c>
      <c r="G2446">
        <v>1</v>
      </c>
      <c r="H2446" t="s">
        <v>93</v>
      </c>
      <c r="I2446" t="s">
        <v>788</v>
      </c>
      <c r="J2446">
        <v>196</v>
      </c>
      <c r="K2446" t="s">
        <v>2574</v>
      </c>
      <c r="L2446">
        <v>124.5</v>
      </c>
      <c r="O2446" t="s">
        <v>27</v>
      </c>
      <c r="P2446" t="s">
        <v>24</v>
      </c>
      <c r="Q2446" t="s">
        <v>2574</v>
      </c>
      <c r="R2446">
        <v>54.5856666667</v>
      </c>
      <c r="S2446">
        <v>-165.1423333333</v>
      </c>
      <c r="T2446" t="s">
        <v>50</v>
      </c>
      <c r="U2446" t="s">
        <v>40</v>
      </c>
      <c r="V2446" s="13" t="s">
        <v>42</v>
      </c>
      <c r="W2446" t="s">
        <v>29</v>
      </c>
    </row>
    <row r="2447" spans="1:23" x14ac:dyDescent="0.2">
      <c r="A2447" t="s">
        <v>24</v>
      </c>
      <c r="B2447" s="12">
        <v>41058</v>
      </c>
      <c r="C2447">
        <v>5</v>
      </c>
      <c r="D2447">
        <v>2012</v>
      </c>
      <c r="E2447" t="s">
        <v>502</v>
      </c>
      <c r="F2447">
        <v>4330489</v>
      </c>
      <c r="G2447">
        <v>1</v>
      </c>
      <c r="H2447" t="s">
        <v>107</v>
      </c>
      <c r="I2447" t="s">
        <v>556</v>
      </c>
      <c r="J2447">
        <v>90490</v>
      </c>
      <c r="K2447" t="s">
        <v>2377</v>
      </c>
      <c r="L2447">
        <v>964</v>
      </c>
      <c r="N2447">
        <v>17</v>
      </c>
      <c r="O2447" t="s">
        <v>27</v>
      </c>
      <c r="P2447" t="s">
        <v>24</v>
      </c>
      <c r="Q2447" t="s">
        <v>2377</v>
      </c>
      <c r="R2447">
        <v>59.448333333299999</v>
      </c>
      <c r="S2447">
        <v>-135.32833333330001</v>
      </c>
      <c r="T2447" t="s">
        <v>56</v>
      </c>
      <c r="U2447" t="s">
        <v>1894</v>
      </c>
      <c r="W2447" t="s">
        <v>30</v>
      </c>
    </row>
    <row r="2448" spans="1:23" x14ac:dyDescent="0.2">
      <c r="A2448" t="s">
        <v>24</v>
      </c>
      <c r="B2448" s="12">
        <v>41059</v>
      </c>
      <c r="C2448">
        <v>5</v>
      </c>
      <c r="D2448">
        <v>2012</v>
      </c>
      <c r="E2448" t="s">
        <v>24</v>
      </c>
      <c r="F2448">
        <v>4330084</v>
      </c>
      <c r="G2448">
        <v>1</v>
      </c>
      <c r="H2448" t="s">
        <v>107</v>
      </c>
      <c r="I2448" t="s">
        <v>1543</v>
      </c>
      <c r="J2448">
        <v>403</v>
      </c>
      <c r="K2448" t="s">
        <v>2574</v>
      </c>
      <c r="L2448">
        <v>136.19999999999999</v>
      </c>
      <c r="O2448" t="s">
        <v>27</v>
      </c>
      <c r="P2448" t="s">
        <v>24</v>
      </c>
      <c r="Q2448" t="s">
        <v>2574</v>
      </c>
      <c r="R2448">
        <v>57.447780000000002</v>
      </c>
      <c r="S2448">
        <v>-134.70189999999999</v>
      </c>
      <c r="T2448" t="s">
        <v>39</v>
      </c>
      <c r="U2448" t="s">
        <v>40</v>
      </c>
      <c r="V2448" s="13" t="s">
        <v>42</v>
      </c>
      <c r="W2448" t="s">
        <v>29</v>
      </c>
    </row>
    <row r="2449" spans="1:23" x14ac:dyDescent="0.2">
      <c r="A2449" t="s">
        <v>24</v>
      </c>
      <c r="B2449" s="12">
        <v>41060</v>
      </c>
      <c r="C2449">
        <v>5</v>
      </c>
      <c r="D2449">
        <v>2012</v>
      </c>
      <c r="E2449" t="s">
        <v>24</v>
      </c>
      <c r="F2449">
        <v>4333335</v>
      </c>
      <c r="G2449">
        <v>1</v>
      </c>
      <c r="H2449" t="s">
        <v>25</v>
      </c>
      <c r="I2449" t="s">
        <v>1686</v>
      </c>
      <c r="J2449">
        <v>15</v>
      </c>
      <c r="K2449" t="s">
        <v>2574</v>
      </c>
      <c r="L2449">
        <v>31.2</v>
      </c>
      <c r="O2449" t="s">
        <v>27</v>
      </c>
      <c r="P2449" t="s">
        <v>24</v>
      </c>
      <c r="Q2449" t="s">
        <v>2574</v>
      </c>
      <c r="R2449">
        <v>57.031116666700001</v>
      </c>
      <c r="S2449">
        <v>-135.31725</v>
      </c>
      <c r="T2449" t="s">
        <v>80</v>
      </c>
      <c r="U2449" t="s">
        <v>40</v>
      </c>
      <c r="V2449" s="13" t="s">
        <v>42</v>
      </c>
      <c r="W2449" t="s">
        <v>29</v>
      </c>
    </row>
    <row r="2450" spans="1:23" x14ac:dyDescent="0.2">
      <c r="A2450" t="s">
        <v>24</v>
      </c>
      <c r="B2450" s="12">
        <v>41060</v>
      </c>
      <c r="C2450">
        <v>5</v>
      </c>
      <c r="D2450">
        <v>2012</v>
      </c>
      <c r="E2450" t="s">
        <v>24</v>
      </c>
      <c r="F2450">
        <v>4336043</v>
      </c>
      <c r="G2450">
        <v>1</v>
      </c>
      <c r="H2450" t="s">
        <v>107</v>
      </c>
      <c r="I2450" t="s">
        <v>765</v>
      </c>
      <c r="J2450">
        <v>82</v>
      </c>
      <c r="K2450" t="s">
        <v>2574</v>
      </c>
      <c r="L2450">
        <v>78.5</v>
      </c>
      <c r="O2450" t="s">
        <v>27</v>
      </c>
      <c r="P2450" t="s">
        <v>24</v>
      </c>
      <c r="Q2450" t="s">
        <v>2574</v>
      </c>
      <c r="R2450">
        <v>55.453333333300002</v>
      </c>
      <c r="S2450">
        <v>-131.94499999999999</v>
      </c>
      <c r="T2450" t="s">
        <v>44</v>
      </c>
      <c r="U2450" t="s">
        <v>40</v>
      </c>
      <c r="W2450" t="s">
        <v>29</v>
      </c>
    </row>
    <row r="2451" spans="1:23" x14ac:dyDescent="0.2">
      <c r="A2451" t="s">
        <v>24</v>
      </c>
      <c r="B2451" s="12">
        <v>41061</v>
      </c>
      <c r="C2451">
        <v>6</v>
      </c>
      <c r="D2451">
        <v>2012</v>
      </c>
      <c r="E2451" t="s">
        <v>24</v>
      </c>
      <c r="F2451">
        <v>4333860</v>
      </c>
      <c r="G2451">
        <v>1</v>
      </c>
      <c r="H2451" t="s">
        <v>62</v>
      </c>
      <c r="I2451" t="s">
        <v>1687</v>
      </c>
      <c r="J2451" t="s">
        <v>35</v>
      </c>
      <c r="K2451" t="s">
        <v>2377</v>
      </c>
      <c r="L2451">
        <v>38</v>
      </c>
      <c r="O2451" t="s">
        <v>27</v>
      </c>
      <c r="P2451" t="s">
        <v>24</v>
      </c>
      <c r="Q2451" t="s">
        <v>2574</v>
      </c>
      <c r="R2451">
        <v>55.439571666699997</v>
      </c>
      <c r="S2451">
        <v>-131.838075</v>
      </c>
      <c r="T2451" t="s">
        <v>58</v>
      </c>
      <c r="U2451" t="s">
        <v>1894</v>
      </c>
      <c r="W2451" t="s">
        <v>30</v>
      </c>
    </row>
    <row r="2452" spans="1:23" x14ac:dyDescent="0.2">
      <c r="A2452" t="s">
        <v>24</v>
      </c>
      <c r="B2452" s="12">
        <v>41061</v>
      </c>
      <c r="C2452">
        <v>6</v>
      </c>
      <c r="D2452">
        <v>2012</v>
      </c>
      <c r="E2452" t="s">
        <v>24</v>
      </c>
      <c r="F2452">
        <v>4335667</v>
      </c>
      <c r="G2452">
        <v>1</v>
      </c>
      <c r="H2452" t="s">
        <v>25</v>
      </c>
      <c r="I2452" t="s">
        <v>1460</v>
      </c>
      <c r="J2452">
        <v>145</v>
      </c>
      <c r="K2452" t="s">
        <v>2574</v>
      </c>
      <c r="L2452">
        <v>80.900000000000006</v>
      </c>
      <c r="N2452">
        <v>74</v>
      </c>
      <c r="O2452" t="s">
        <v>27</v>
      </c>
      <c r="P2452" t="s">
        <v>24</v>
      </c>
      <c r="Q2452" t="s">
        <v>2377</v>
      </c>
      <c r="R2452">
        <v>58.105020000000003</v>
      </c>
      <c r="S2452">
        <v>-135.33110400000001</v>
      </c>
      <c r="T2452" t="s">
        <v>58</v>
      </c>
      <c r="U2452" t="s">
        <v>1894</v>
      </c>
      <c r="W2452" t="s">
        <v>30</v>
      </c>
    </row>
    <row r="2453" spans="1:23" x14ac:dyDescent="0.2">
      <c r="A2453" t="s">
        <v>24</v>
      </c>
      <c r="B2453" s="12">
        <v>41062</v>
      </c>
      <c r="C2453">
        <v>6</v>
      </c>
      <c r="D2453">
        <v>2012</v>
      </c>
      <c r="E2453" t="s">
        <v>24</v>
      </c>
      <c r="F2453">
        <v>4334043</v>
      </c>
      <c r="G2453">
        <v>1</v>
      </c>
      <c r="H2453" t="s">
        <v>107</v>
      </c>
      <c r="I2453" t="s">
        <v>1688</v>
      </c>
      <c r="J2453">
        <v>34</v>
      </c>
      <c r="K2453" t="s">
        <v>2574</v>
      </c>
      <c r="L2453">
        <v>44</v>
      </c>
      <c r="N2453">
        <v>13</v>
      </c>
      <c r="O2453" t="s">
        <v>27</v>
      </c>
      <c r="P2453" t="s">
        <v>24</v>
      </c>
      <c r="Q2453" t="s">
        <v>2377</v>
      </c>
      <c r="R2453">
        <v>60.053616666700002</v>
      </c>
      <c r="S2453">
        <v>-148.05961666670001</v>
      </c>
      <c r="T2453" t="s">
        <v>80</v>
      </c>
      <c r="U2453" t="s">
        <v>40</v>
      </c>
      <c r="V2453" s="13" t="s">
        <v>42</v>
      </c>
      <c r="W2453" t="s">
        <v>29</v>
      </c>
    </row>
    <row r="2454" spans="1:23" x14ac:dyDescent="0.2">
      <c r="A2454" t="s">
        <v>24</v>
      </c>
      <c r="B2454" s="12">
        <v>41063</v>
      </c>
      <c r="C2454">
        <v>6</v>
      </c>
      <c r="D2454">
        <v>2012</v>
      </c>
      <c r="E2454" t="s">
        <v>24</v>
      </c>
      <c r="F2454">
        <v>4336958</v>
      </c>
      <c r="G2454">
        <v>1</v>
      </c>
      <c r="H2454" t="s">
        <v>93</v>
      </c>
      <c r="I2454" t="s">
        <v>1023</v>
      </c>
      <c r="J2454">
        <v>51</v>
      </c>
      <c r="K2454" t="s">
        <v>2574</v>
      </c>
      <c r="L2454">
        <v>61.3</v>
      </c>
      <c r="N2454">
        <v>73</v>
      </c>
      <c r="O2454" t="s">
        <v>27</v>
      </c>
      <c r="P2454" t="s">
        <v>24</v>
      </c>
      <c r="Q2454" t="s">
        <v>2377</v>
      </c>
      <c r="R2454">
        <v>64.25</v>
      </c>
      <c r="S2454">
        <v>-165.16050000000001</v>
      </c>
      <c r="T2454" t="s">
        <v>58</v>
      </c>
      <c r="U2454" t="s">
        <v>1894</v>
      </c>
      <c r="W2454" t="s">
        <v>30</v>
      </c>
    </row>
    <row r="2455" spans="1:23" x14ac:dyDescent="0.2">
      <c r="A2455" t="s">
        <v>24</v>
      </c>
      <c r="B2455" s="12">
        <v>41063</v>
      </c>
      <c r="C2455">
        <v>6</v>
      </c>
      <c r="D2455">
        <v>2012</v>
      </c>
      <c r="E2455" t="s">
        <v>24</v>
      </c>
      <c r="F2455">
        <v>4356816</v>
      </c>
      <c r="G2455">
        <v>1</v>
      </c>
      <c r="H2455" t="s">
        <v>107</v>
      </c>
      <c r="I2455" t="s">
        <v>807</v>
      </c>
      <c r="J2455">
        <v>9</v>
      </c>
      <c r="K2455" t="s">
        <v>2574</v>
      </c>
      <c r="L2455">
        <v>35</v>
      </c>
      <c r="N2455">
        <v>22</v>
      </c>
      <c r="O2455" t="s">
        <v>27</v>
      </c>
      <c r="P2455" t="s">
        <v>24</v>
      </c>
      <c r="Q2455" t="s">
        <v>2377</v>
      </c>
      <c r="R2455">
        <v>58.550164000000002</v>
      </c>
      <c r="S2455">
        <v>-135.02759800000001</v>
      </c>
      <c r="T2455" t="s">
        <v>399</v>
      </c>
      <c r="U2455" t="s">
        <v>40</v>
      </c>
      <c r="W2455" t="s">
        <v>29</v>
      </c>
    </row>
    <row r="2456" spans="1:23" x14ac:dyDescent="0.2">
      <c r="A2456" t="s">
        <v>24</v>
      </c>
      <c r="B2456" s="12">
        <v>41064</v>
      </c>
      <c r="C2456">
        <v>6</v>
      </c>
      <c r="D2456">
        <v>2012</v>
      </c>
      <c r="E2456" t="s">
        <v>24</v>
      </c>
      <c r="F2456">
        <v>4333767</v>
      </c>
      <c r="G2456">
        <v>1</v>
      </c>
      <c r="H2456" t="s">
        <v>107</v>
      </c>
      <c r="I2456" t="s">
        <v>1375</v>
      </c>
      <c r="J2456">
        <v>91</v>
      </c>
      <c r="K2456" t="s">
        <v>2574</v>
      </c>
      <c r="L2456">
        <v>78.5</v>
      </c>
      <c r="N2456">
        <v>19</v>
      </c>
      <c r="O2456" t="s">
        <v>27</v>
      </c>
      <c r="P2456" t="s">
        <v>24</v>
      </c>
      <c r="Q2456" t="s">
        <v>2377</v>
      </c>
      <c r="R2456">
        <v>58.184170000000002</v>
      </c>
      <c r="S2456">
        <v>-134.20779999999999</v>
      </c>
      <c r="T2456" t="s">
        <v>56</v>
      </c>
      <c r="U2456" t="s">
        <v>40</v>
      </c>
      <c r="V2456" s="13" t="s">
        <v>42</v>
      </c>
      <c r="W2456" t="s">
        <v>29</v>
      </c>
    </row>
    <row r="2457" spans="1:23" x14ac:dyDescent="0.2">
      <c r="A2457" t="s">
        <v>24</v>
      </c>
      <c r="B2457" s="12">
        <v>41064</v>
      </c>
      <c r="C2457">
        <v>6</v>
      </c>
      <c r="D2457">
        <v>2012</v>
      </c>
      <c r="E2457" t="s">
        <v>24</v>
      </c>
      <c r="F2457">
        <v>4357413</v>
      </c>
      <c r="G2457">
        <v>1</v>
      </c>
      <c r="H2457" t="s">
        <v>107</v>
      </c>
      <c r="I2457" t="s">
        <v>1689</v>
      </c>
      <c r="J2457">
        <v>91</v>
      </c>
      <c r="K2457" t="s">
        <v>2574</v>
      </c>
      <c r="L2457">
        <v>78.5</v>
      </c>
      <c r="N2457">
        <v>22</v>
      </c>
      <c r="O2457" t="s">
        <v>27</v>
      </c>
      <c r="P2457" t="s">
        <v>24</v>
      </c>
      <c r="Q2457" t="s">
        <v>2377</v>
      </c>
      <c r="R2457">
        <v>58.550164000000002</v>
      </c>
      <c r="S2457">
        <v>-135.02759800000001</v>
      </c>
      <c r="T2457" t="s">
        <v>56</v>
      </c>
      <c r="U2457" t="s">
        <v>40</v>
      </c>
      <c r="W2457" t="s">
        <v>29</v>
      </c>
    </row>
    <row r="2458" spans="1:23" x14ac:dyDescent="0.2">
      <c r="A2458" t="s">
        <v>24</v>
      </c>
      <c r="B2458" s="12">
        <v>41065</v>
      </c>
      <c r="C2458">
        <v>6</v>
      </c>
      <c r="D2458">
        <v>2012</v>
      </c>
      <c r="E2458" t="s">
        <v>502</v>
      </c>
      <c r="F2458">
        <v>4336088</v>
      </c>
      <c r="G2458">
        <v>1</v>
      </c>
      <c r="H2458" t="s">
        <v>107</v>
      </c>
      <c r="I2458" t="s">
        <v>1608</v>
      </c>
      <c r="J2458">
        <v>72458</v>
      </c>
      <c r="K2458" t="s">
        <v>2377</v>
      </c>
      <c r="L2458">
        <v>815.3</v>
      </c>
      <c r="N2458">
        <v>24</v>
      </c>
      <c r="O2458" t="s">
        <v>27</v>
      </c>
      <c r="P2458" t="s">
        <v>24</v>
      </c>
      <c r="Q2458" t="s">
        <v>2377</v>
      </c>
      <c r="R2458">
        <v>58.122999999999998</v>
      </c>
      <c r="S2458">
        <v>-135.4735</v>
      </c>
      <c r="T2458" t="s">
        <v>56</v>
      </c>
      <c r="U2458" t="s">
        <v>1894</v>
      </c>
      <c r="W2458" t="s">
        <v>30</v>
      </c>
    </row>
    <row r="2459" spans="1:23" x14ac:dyDescent="0.2">
      <c r="A2459" t="s">
        <v>24</v>
      </c>
      <c r="B2459" s="12">
        <v>41065</v>
      </c>
      <c r="C2459">
        <v>6</v>
      </c>
      <c r="D2459">
        <v>2012</v>
      </c>
      <c r="E2459" t="s">
        <v>24</v>
      </c>
      <c r="F2459">
        <v>4350633</v>
      </c>
      <c r="G2459">
        <v>1</v>
      </c>
      <c r="H2459" t="s">
        <v>107</v>
      </c>
      <c r="I2459" t="s">
        <v>284</v>
      </c>
      <c r="J2459">
        <v>1333</v>
      </c>
      <c r="K2459" t="s">
        <v>2377</v>
      </c>
      <c r="L2459">
        <v>219.6</v>
      </c>
      <c r="N2459">
        <v>13</v>
      </c>
      <c r="O2459" t="s">
        <v>27</v>
      </c>
      <c r="P2459" t="s">
        <v>24</v>
      </c>
      <c r="Q2459" t="s">
        <v>2377</v>
      </c>
      <c r="R2459">
        <v>60.541400000000003</v>
      </c>
      <c r="S2459">
        <v>-145.76439999999999</v>
      </c>
      <c r="T2459" t="s">
        <v>56</v>
      </c>
      <c r="U2459" t="s">
        <v>40</v>
      </c>
      <c r="W2459" t="s">
        <v>29</v>
      </c>
    </row>
    <row r="2460" spans="1:23" x14ac:dyDescent="0.2">
      <c r="A2460" t="s">
        <v>24</v>
      </c>
      <c r="B2460" s="12">
        <v>41066</v>
      </c>
      <c r="C2460">
        <v>6</v>
      </c>
      <c r="D2460">
        <v>2012</v>
      </c>
      <c r="E2460" t="s">
        <v>24</v>
      </c>
      <c r="F2460">
        <v>4336557</v>
      </c>
      <c r="G2460">
        <v>1</v>
      </c>
      <c r="H2460" t="s">
        <v>107</v>
      </c>
      <c r="I2460" t="s">
        <v>1375</v>
      </c>
      <c r="J2460">
        <v>91</v>
      </c>
      <c r="K2460" t="s">
        <v>2574</v>
      </c>
      <c r="L2460">
        <v>78.5</v>
      </c>
      <c r="N2460">
        <v>19</v>
      </c>
      <c r="O2460" t="s">
        <v>27</v>
      </c>
      <c r="P2460" t="s">
        <v>24</v>
      </c>
      <c r="Q2460" t="s">
        <v>2377</v>
      </c>
      <c r="R2460">
        <v>58.383333333300001</v>
      </c>
      <c r="S2460">
        <v>-134.65</v>
      </c>
      <c r="T2460" t="s">
        <v>56</v>
      </c>
      <c r="U2460" t="s">
        <v>40</v>
      </c>
      <c r="V2460" s="13" t="s">
        <v>42</v>
      </c>
      <c r="W2460" t="s">
        <v>29</v>
      </c>
    </row>
    <row r="2461" spans="1:23" x14ac:dyDescent="0.2">
      <c r="A2461" t="s">
        <v>24</v>
      </c>
      <c r="B2461" s="12">
        <v>41066</v>
      </c>
      <c r="C2461">
        <v>6</v>
      </c>
      <c r="D2461">
        <v>2012</v>
      </c>
      <c r="E2461" t="s">
        <v>24</v>
      </c>
      <c r="F2461">
        <v>4348474</v>
      </c>
      <c r="G2461">
        <v>1</v>
      </c>
      <c r="H2461" t="s">
        <v>107</v>
      </c>
      <c r="I2461" t="s">
        <v>1690</v>
      </c>
      <c r="J2461">
        <v>16</v>
      </c>
      <c r="K2461" t="s">
        <v>2574</v>
      </c>
      <c r="L2461">
        <v>40</v>
      </c>
      <c r="N2461">
        <v>19</v>
      </c>
      <c r="O2461" t="s">
        <v>27</v>
      </c>
      <c r="P2461" t="s">
        <v>24</v>
      </c>
      <c r="Q2461" t="s">
        <v>2377</v>
      </c>
      <c r="R2461">
        <v>58.184170000000002</v>
      </c>
      <c r="S2461">
        <v>-134.20779999999999</v>
      </c>
      <c r="T2461" t="s">
        <v>56</v>
      </c>
      <c r="U2461" t="s">
        <v>40</v>
      </c>
      <c r="W2461" t="s">
        <v>29</v>
      </c>
    </row>
    <row r="2462" spans="1:23" x14ac:dyDescent="0.2">
      <c r="A2462" t="s">
        <v>24</v>
      </c>
      <c r="B2462" s="12">
        <v>41066</v>
      </c>
      <c r="C2462">
        <v>6</v>
      </c>
      <c r="D2462">
        <v>2012</v>
      </c>
      <c r="E2462" t="s">
        <v>24</v>
      </c>
      <c r="F2462">
        <v>4357675</v>
      </c>
      <c r="G2462">
        <v>1</v>
      </c>
      <c r="H2462" t="s">
        <v>107</v>
      </c>
      <c r="I2462" t="s">
        <v>1524</v>
      </c>
      <c r="J2462">
        <v>23</v>
      </c>
      <c r="K2462" t="s">
        <v>2574</v>
      </c>
      <c r="L2462">
        <v>44</v>
      </c>
      <c r="N2462">
        <v>15</v>
      </c>
      <c r="O2462" t="s">
        <v>27</v>
      </c>
      <c r="P2462" t="s">
        <v>24</v>
      </c>
      <c r="Q2462" t="s">
        <v>2377</v>
      </c>
      <c r="R2462">
        <v>58.550164000000002</v>
      </c>
      <c r="S2462">
        <v>-135.02759800000001</v>
      </c>
      <c r="T2462" t="s">
        <v>56</v>
      </c>
      <c r="U2462" t="s">
        <v>40</v>
      </c>
      <c r="W2462" t="s">
        <v>29</v>
      </c>
    </row>
    <row r="2463" spans="1:23" x14ac:dyDescent="0.2">
      <c r="A2463" t="s">
        <v>24</v>
      </c>
      <c r="B2463" s="12">
        <v>41067</v>
      </c>
      <c r="C2463">
        <v>6</v>
      </c>
      <c r="D2463">
        <v>2012</v>
      </c>
      <c r="E2463" t="s">
        <v>24</v>
      </c>
      <c r="F2463">
        <v>4336689</v>
      </c>
      <c r="G2463">
        <v>1</v>
      </c>
      <c r="H2463" t="s">
        <v>25</v>
      </c>
      <c r="I2463" t="s">
        <v>1691</v>
      </c>
      <c r="J2463">
        <v>12</v>
      </c>
      <c r="K2463" t="s">
        <v>2574</v>
      </c>
      <c r="L2463">
        <v>38.700000000000003</v>
      </c>
      <c r="O2463" t="s">
        <v>27</v>
      </c>
      <c r="P2463" t="s">
        <v>24</v>
      </c>
      <c r="Q2463" t="s">
        <v>2574</v>
      </c>
      <c r="R2463">
        <v>57.046390000000002</v>
      </c>
      <c r="S2463">
        <v>-135.33860000000001</v>
      </c>
      <c r="T2463" t="s">
        <v>80</v>
      </c>
      <c r="U2463" t="s">
        <v>40</v>
      </c>
      <c r="V2463" s="13" t="s">
        <v>42</v>
      </c>
      <c r="W2463" t="s">
        <v>29</v>
      </c>
    </row>
    <row r="2464" spans="1:23" x14ac:dyDescent="0.2">
      <c r="A2464" t="s">
        <v>24</v>
      </c>
      <c r="B2464" s="12">
        <v>41067</v>
      </c>
      <c r="C2464">
        <v>6</v>
      </c>
      <c r="D2464">
        <v>2012</v>
      </c>
      <c r="E2464" t="s">
        <v>24</v>
      </c>
      <c r="F2464">
        <v>4337017</v>
      </c>
      <c r="G2464">
        <v>1</v>
      </c>
      <c r="H2464" t="s">
        <v>107</v>
      </c>
      <c r="I2464" t="s">
        <v>1692</v>
      </c>
      <c r="J2464" t="s">
        <v>35</v>
      </c>
      <c r="K2464" t="s">
        <v>2377</v>
      </c>
      <c r="L2464" t="s">
        <v>35</v>
      </c>
      <c r="O2464" t="s">
        <v>27</v>
      </c>
      <c r="P2464" t="s">
        <v>24</v>
      </c>
      <c r="Q2464" t="s">
        <v>2574</v>
      </c>
      <c r="R2464">
        <v>55.119783333299999</v>
      </c>
      <c r="S2464">
        <v>-131.71451666670001</v>
      </c>
      <c r="T2464" t="s">
        <v>36</v>
      </c>
      <c r="U2464" t="s">
        <v>40</v>
      </c>
      <c r="V2464" s="13" t="s">
        <v>42</v>
      </c>
      <c r="W2464" t="s">
        <v>29</v>
      </c>
    </row>
    <row r="2465" spans="1:23" x14ac:dyDescent="0.2">
      <c r="A2465" t="s">
        <v>24</v>
      </c>
      <c r="B2465" s="12">
        <v>41067</v>
      </c>
      <c r="C2465">
        <v>6</v>
      </c>
      <c r="D2465">
        <v>2012</v>
      </c>
      <c r="E2465" t="s">
        <v>24</v>
      </c>
      <c r="F2465">
        <v>4404854</v>
      </c>
      <c r="G2465">
        <v>1</v>
      </c>
      <c r="H2465" t="s">
        <v>25</v>
      </c>
      <c r="I2465" t="s">
        <v>437</v>
      </c>
      <c r="J2465">
        <v>2749</v>
      </c>
      <c r="K2465" t="s">
        <v>2377</v>
      </c>
      <c r="L2465">
        <v>252.3</v>
      </c>
      <c r="O2465" t="s">
        <v>27</v>
      </c>
      <c r="P2465" t="s">
        <v>24</v>
      </c>
      <c r="Q2465" t="s">
        <v>2574</v>
      </c>
      <c r="R2465">
        <v>56.433333333299998</v>
      </c>
      <c r="S2465">
        <v>-168.5</v>
      </c>
      <c r="T2465" t="s">
        <v>399</v>
      </c>
      <c r="U2465" t="s">
        <v>40</v>
      </c>
      <c r="W2465" t="s">
        <v>29</v>
      </c>
    </row>
    <row r="2466" spans="1:23" x14ac:dyDescent="0.2">
      <c r="A2466" t="s">
        <v>24</v>
      </c>
      <c r="B2466" s="12">
        <v>41068</v>
      </c>
      <c r="C2466">
        <v>6</v>
      </c>
      <c r="D2466">
        <v>2012</v>
      </c>
      <c r="E2466" t="s">
        <v>24</v>
      </c>
      <c r="F2466">
        <v>4348066</v>
      </c>
      <c r="G2466">
        <v>1</v>
      </c>
      <c r="H2466" t="s">
        <v>107</v>
      </c>
      <c r="I2466" t="s">
        <v>1693</v>
      </c>
      <c r="J2466">
        <v>95</v>
      </c>
      <c r="K2466" t="s">
        <v>2574</v>
      </c>
      <c r="L2466">
        <v>86.7</v>
      </c>
      <c r="N2466">
        <v>22</v>
      </c>
      <c r="O2466" t="s">
        <v>27</v>
      </c>
      <c r="P2466" t="s">
        <v>24</v>
      </c>
      <c r="Q2466" t="s">
        <v>2377</v>
      </c>
      <c r="R2466">
        <v>59.927451666700001</v>
      </c>
      <c r="S2466">
        <v>-149.3457766667</v>
      </c>
      <c r="T2466" t="s">
        <v>44</v>
      </c>
      <c r="U2466" t="s">
        <v>40</v>
      </c>
      <c r="W2466" t="s">
        <v>29</v>
      </c>
    </row>
    <row r="2467" spans="1:23" x14ac:dyDescent="0.2">
      <c r="A2467" t="s">
        <v>24</v>
      </c>
      <c r="B2467" s="12">
        <v>41068</v>
      </c>
      <c r="C2467">
        <v>6</v>
      </c>
      <c r="D2467">
        <v>2012</v>
      </c>
      <c r="E2467" t="s">
        <v>24</v>
      </c>
      <c r="F2467">
        <v>4349184</v>
      </c>
      <c r="G2467">
        <v>1</v>
      </c>
      <c r="H2467" t="s">
        <v>90</v>
      </c>
      <c r="I2467" t="s">
        <v>1109</v>
      </c>
      <c r="J2467">
        <v>95</v>
      </c>
      <c r="K2467" t="s">
        <v>2574</v>
      </c>
      <c r="L2467">
        <v>140.6</v>
      </c>
      <c r="N2467">
        <v>35</v>
      </c>
      <c r="O2467" t="s">
        <v>27</v>
      </c>
      <c r="P2467" t="s">
        <v>24</v>
      </c>
      <c r="Q2467" t="s">
        <v>2377</v>
      </c>
      <c r="R2467">
        <v>61.516660000000002</v>
      </c>
      <c r="S2467">
        <v>-166.1</v>
      </c>
      <c r="T2467" t="s">
        <v>58</v>
      </c>
      <c r="U2467" t="s">
        <v>1894</v>
      </c>
      <c r="W2467" t="s">
        <v>30</v>
      </c>
    </row>
    <row r="2468" spans="1:23" x14ac:dyDescent="0.2">
      <c r="A2468" t="s">
        <v>24</v>
      </c>
      <c r="B2468" s="12">
        <v>41068</v>
      </c>
      <c r="C2468">
        <v>6</v>
      </c>
      <c r="D2468">
        <v>2012</v>
      </c>
      <c r="E2468" t="s">
        <v>24</v>
      </c>
      <c r="F2468">
        <v>4418168</v>
      </c>
      <c r="G2468">
        <v>1</v>
      </c>
      <c r="H2468" t="s">
        <v>93</v>
      </c>
      <c r="I2468" t="s">
        <v>1694</v>
      </c>
      <c r="J2468">
        <v>190</v>
      </c>
      <c r="K2468" t="s">
        <v>2574</v>
      </c>
      <c r="L2468">
        <v>107</v>
      </c>
      <c r="O2468" t="s">
        <v>27</v>
      </c>
      <c r="P2468" t="s">
        <v>24</v>
      </c>
      <c r="Q2468" t="s">
        <v>2574</v>
      </c>
      <c r="R2468">
        <v>56.812633333299999</v>
      </c>
      <c r="S2468">
        <v>-132.95543333329999</v>
      </c>
      <c r="T2468" t="s">
        <v>56</v>
      </c>
      <c r="U2468" t="s">
        <v>40</v>
      </c>
      <c r="V2468" s="13" t="s">
        <v>42</v>
      </c>
      <c r="W2468" t="s">
        <v>29</v>
      </c>
    </row>
    <row r="2469" spans="1:23" x14ac:dyDescent="0.2">
      <c r="A2469" t="s">
        <v>24</v>
      </c>
      <c r="B2469" s="12">
        <v>41069</v>
      </c>
      <c r="C2469">
        <v>6</v>
      </c>
      <c r="D2469">
        <v>2012</v>
      </c>
      <c r="E2469" t="s">
        <v>24</v>
      </c>
      <c r="F2469">
        <v>4338255</v>
      </c>
      <c r="G2469">
        <v>1</v>
      </c>
      <c r="H2469" t="s">
        <v>942</v>
      </c>
      <c r="I2469" t="s">
        <v>1695</v>
      </c>
      <c r="J2469">
        <v>575</v>
      </c>
      <c r="K2469" t="s">
        <v>2377</v>
      </c>
      <c r="L2469">
        <v>174</v>
      </c>
      <c r="O2469" t="s">
        <v>27</v>
      </c>
      <c r="P2469" t="s">
        <v>24</v>
      </c>
      <c r="Q2469" t="s">
        <v>2574</v>
      </c>
      <c r="R2469">
        <v>57.755000000000003</v>
      </c>
      <c r="S2469">
        <v>-152.4466666667</v>
      </c>
      <c r="T2469" t="s">
        <v>58</v>
      </c>
      <c r="U2469" t="s">
        <v>1894</v>
      </c>
      <c r="V2469" s="13" t="s">
        <v>42</v>
      </c>
      <c r="W2469" t="s">
        <v>30</v>
      </c>
    </row>
    <row r="2470" spans="1:23" x14ac:dyDescent="0.2">
      <c r="A2470" t="s">
        <v>24</v>
      </c>
      <c r="B2470" s="12">
        <v>41069</v>
      </c>
      <c r="C2470">
        <v>6</v>
      </c>
      <c r="D2470">
        <v>2012</v>
      </c>
      <c r="E2470" t="s">
        <v>24</v>
      </c>
      <c r="F2470">
        <v>4340930</v>
      </c>
      <c r="G2470">
        <v>1</v>
      </c>
      <c r="H2470" t="s">
        <v>107</v>
      </c>
      <c r="I2470" t="s">
        <v>1696</v>
      </c>
      <c r="J2470">
        <v>89</v>
      </c>
      <c r="K2470" t="s">
        <v>2574</v>
      </c>
      <c r="L2470">
        <v>78.5</v>
      </c>
      <c r="N2470">
        <v>21</v>
      </c>
      <c r="O2470" t="s">
        <v>27</v>
      </c>
      <c r="P2470" t="s">
        <v>24</v>
      </c>
      <c r="Q2470" t="s">
        <v>2377</v>
      </c>
      <c r="R2470">
        <v>58.550164000000002</v>
      </c>
      <c r="S2470">
        <v>-135.02759800000001</v>
      </c>
      <c r="T2470" t="s">
        <v>39</v>
      </c>
      <c r="U2470" t="s">
        <v>40</v>
      </c>
      <c r="V2470" s="13" t="s">
        <v>42</v>
      </c>
      <c r="W2470" t="s">
        <v>29</v>
      </c>
    </row>
    <row r="2471" spans="1:23" x14ac:dyDescent="0.2">
      <c r="A2471" t="s">
        <v>24</v>
      </c>
      <c r="B2471" s="12">
        <v>41071</v>
      </c>
      <c r="C2471">
        <v>6</v>
      </c>
      <c r="D2471">
        <v>2012</v>
      </c>
      <c r="E2471" t="s">
        <v>24</v>
      </c>
      <c r="F2471">
        <v>4340950</v>
      </c>
      <c r="G2471">
        <v>1</v>
      </c>
      <c r="H2471" t="s">
        <v>169</v>
      </c>
      <c r="I2471" t="s">
        <v>1697</v>
      </c>
      <c r="J2471">
        <v>199</v>
      </c>
      <c r="K2471" t="s">
        <v>2574</v>
      </c>
      <c r="L2471">
        <v>90.9</v>
      </c>
      <c r="O2471" t="s">
        <v>27</v>
      </c>
      <c r="P2471" t="s">
        <v>24</v>
      </c>
      <c r="Q2471" t="s">
        <v>2574</v>
      </c>
      <c r="R2471">
        <v>57.052</v>
      </c>
      <c r="S2471">
        <v>-135.34233333329999</v>
      </c>
      <c r="T2471" t="s">
        <v>56</v>
      </c>
      <c r="U2471" t="s">
        <v>1894</v>
      </c>
      <c r="W2471" t="s">
        <v>30</v>
      </c>
    </row>
    <row r="2472" spans="1:23" x14ac:dyDescent="0.2">
      <c r="A2472" t="s">
        <v>24</v>
      </c>
      <c r="B2472" s="12">
        <v>41071</v>
      </c>
      <c r="C2472">
        <v>6</v>
      </c>
      <c r="D2472">
        <v>2012</v>
      </c>
      <c r="E2472" t="s">
        <v>24</v>
      </c>
      <c r="F2472">
        <v>4341823</v>
      </c>
      <c r="G2472">
        <v>1</v>
      </c>
      <c r="H2472" t="s">
        <v>25</v>
      </c>
      <c r="I2472" t="s">
        <v>437</v>
      </c>
      <c r="J2472">
        <v>2749</v>
      </c>
      <c r="K2472" t="s">
        <v>2377</v>
      </c>
      <c r="L2472">
        <v>252.3</v>
      </c>
      <c r="O2472" t="s">
        <v>27</v>
      </c>
      <c r="P2472" t="s">
        <v>24</v>
      </c>
      <c r="Q2472" t="s">
        <v>2574</v>
      </c>
      <c r="R2472">
        <v>56.433333333299998</v>
      </c>
      <c r="S2472">
        <v>-168.5</v>
      </c>
      <c r="T2472" t="s">
        <v>58</v>
      </c>
      <c r="U2472" t="s">
        <v>1894</v>
      </c>
      <c r="W2472" t="s">
        <v>30</v>
      </c>
    </row>
    <row r="2473" spans="1:23" x14ac:dyDescent="0.2">
      <c r="A2473" t="s">
        <v>24</v>
      </c>
      <c r="B2473" s="12">
        <v>41071</v>
      </c>
      <c r="C2473">
        <v>6</v>
      </c>
      <c r="D2473">
        <v>2012</v>
      </c>
      <c r="E2473" t="s">
        <v>24</v>
      </c>
      <c r="F2473">
        <v>4349414</v>
      </c>
      <c r="G2473">
        <v>1</v>
      </c>
      <c r="H2473" t="s">
        <v>25</v>
      </c>
      <c r="I2473" t="s">
        <v>1698</v>
      </c>
      <c r="J2473">
        <v>24</v>
      </c>
      <c r="K2473" t="s">
        <v>2574</v>
      </c>
      <c r="L2473">
        <v>46</v>
      </c>
      <c r="O2473" t="s">
        <v>27</v>
      </c>
      <c r="P2473" t="s">
        <v>24</v>
      </c>
      <c r="Q2473" t="s">
        <v>2574</v>
      </c>
      <c r="R2473">
        <v>55.401716666699997</v>
      </c>
      <c r="S2473">
        <v>-160.81751</v>
      </c>
      <c r="T2473" t="s">
        <v>239</v>
      </c>
      <c r="U2473" t="s">
        <v>40</v>
      </c>
      <c r="V2473" s="13" t="s">
        <v>42</v>
      </c>
      <c r="W2473" t="s">
        <v>29</v>
      </c>
    </row>
    <row r="2474" spans="1:23" x14ac:dyDescent="0.2">
      <c r="A2474" t="s">
        <v>24</v>
      </c>
      <c r="B2474" s="12">
        <v>41071</v>
      </c>
      <c r="C2474">
        <v>6</v>
      </c>
      <c r="D2474">
        <v>2012</v>
      </c>
      <c r="E2474" t="s">
        <v>24</v>
      </c>
      <c r="F2474">
        <v>4349510</v>
      </c>
      <c r="G2474">
        <v>1</v>
      </c>
      <c r="H2474" t="s">
        <v>90</v>
      </c>
      <c r="I2474" t="s">
        <v>755</v>
      </c>
      <c r="J2474">
        <v>97</v>
      </c>
      <c r="K2474" t="s">
        <v>2574</v>
      </c>
      <c r="L2474">
        <v>134.4</v>
      </c>
      <c r="N2474">
        <v>27</v>
      </c>
      <c r="O2474" t="s">
        <v>27</v>
      </c>
      <c r="P2474" t="s">
        <v>24</v>
      </c>
      <c r="Q2474" t="s">
        <v>2377</v>
      </c>
      <c r="R2474">
        <v>59.528689999999997</v>
      </c>
      <c r="S2474">
        <v>-152.33500000000001</v>
      </c>
      <c r="T2474" t="s">
        <v>56</v>
      </c>
      <c r="U2474" t="s">
        <v>40</v>
      </c>
      <c r="W2474" t="s">
        <v>29</v>
      </c>
    </row>
    <row r="2475" spans="1:23" x14ac:dyDescent="0.2">
      <c r="A2475" t="s">
        <v>24</v>
      </c>
      <c r="B2475" s="12">
        <v>41072</v>
      </c>
      <c r="C2475">
        <v>6</v>
      </c>
      <c r="D2475">
        <v>2012</v>
      </c>
      <c r="E2475" t="s">
        <v>3012</v>
      </c>
      <c r="F2475">
        <v>4342947</v>
      </c>
      <c r="G2475">
        <v>1</v>
      </c>
      <c r="H2475" t="s">
        <v>107</v>
      </c>
      <c r="I2475" t="s">
        <v>253</v>
      </c>
      <c r="J2475">
        <v>62735</v>
      </c>
      <c r="K2475" t="s">
        <v>2377</v>
      </c>
      <c r="L2475">
        <v>780.8</v>
      </c>
      <c r="O2475" t="s">
        <v>27</v>
      </c>
      <c r="P2475" t="s">
        <v>24</v>
      </c>
      <c r="Q2475" t="s">
        <v>2574</v>
      </c>
      <c r="R2475">
        <v>57.0393333333</v>
      </c>
      <c r="S2475">
        <v>-135.3226666667</v>
      </c>
      <c r="T2475" t="s">
        <v>56</v>
      </c>
      <c r="U2475" t="s">
        <v>1894</v>
      </c>
      <c r="W2475" t="s">
        <v>30</v>
      </c>
    </row>
    <row r="2476" spans="1:23" x14ac:dyDescent="0.2">
      <c r="A2476" t="s">
        <v>24</v>
      </c>
      <c r="B2476" s="12">
        <v>41072</v>
      </c>
      <c r="C2476">
        <v>6</v>
      </c>
      <c r="D2476">
        <v>2012</v>
      </c>
      <c r="E2476" t="s">
        <v>24</v>
      </c>
      <c r="F2476">
        <v>4348073</v>
      </c>
      <c r="G2476">
        <v>1</v>
      </c>
      <c r="H2476" t="s">
        <v>25</v>
      </c>
      <c r="I2476" t="s">
        <v>1699</v>
      </c>
      <c r="J2476">
        <v>81</v>
      </c>
      <c r="K2476" t="s">
        <v>2574</v>
      </c>
      <c r="L2476">
        <v>70</v>
      </c>
      <c r="N2476">
        <v>17</v>
      </c>
      <c r="O2476" t="s">
        <v>27</v>
      </c>
      <c r="P2476" t="s">
        <v>24</v>
      </c>
      <c r="Q2476" t="s">
        <v>2377</v>
      </c>
      <c r="R2476">
        <v>59.632510000000003</v>
      </c>
      <c r="S2476">
        <v>-151.53280000000001</v>
      </c>
      <c r="T2476" t="s">
        <v>136</v>
      </c>
      <c r="U2476" t="s">
        <v>40</v>
      </c>
      <c r="V2476" s="13" t="s">
        <v>42</v>
      </c>
      <c r="W2476" t="s">
        <v>29</v>
      </c>
    </row>
    <row r="2477" spans="1:23" x14ac:dyDescent="0.2">
      <c r="A2477" t="s">
        <v>24</v>
      </c>
      <c r="B2477" s="12">
        <v>41073</v>
      </c>
      <c r="C2477">
        <v>6</v>
      </c>
      <c r="D2477">
        <v>2012</v>
      </c>
      <c r="E2477" t="s">
        <v>24</v>
      </c>
      <c r="F2477">
        <v>4343141</v>
      </c>
      <c r="G2477">
        <v>1</v>
      </c>
      <c r="H2477" t="s">
        <v>59</v>
      </c>
      <c r="I2477" t="s">
        <v>695</v>
      </c>
      <c r="J2477">
        <v>85387</v>
      </c>
      <c r="K2477" t="s">
        <v>2377</v>
      </c>
      <c r="L2477">
        <v>854.3</v>
      </c>
      <c r="N2477">
        <v>16</v>
      </c>
      <c r="O2477" t="s">
        <v>27</v>
      </c>
      <c r="P2477" t="s">
        <v>24</v>
      </c>
      <c r="Q2477" t="s">
        <v>2377</v>
      </c>
      <c r="R2477">
        <v>60.2166666667</v>
      </c>
      <c r="S2477">
        <v>-146.65</v>
      </c>
      <c r="T2477" t="s">
        <v>44</v>
      </c>
      <c r="U2477" t="s">
        <v>40</v>
      </c>
      <c r="W2477" t="s">
        <v>29</v>
      </c>
    </row>
    <row r="2478" spans="1:23" x14ac:dyDescent="0.2">
      <c r="A2478" t="s">
        <v>24</v>
      </c>
      <c r="B2478" s="12">
        <v>41073</v>
      </c>
      <c r="C2478">
        <v>6</v>
      </c>
      <c r="D2478">
        <v>2012</v>
      </c>
      <c r="E2478" t="s">
        <v>24</v>
      </c>
      <c r="F2478">
        <v>4343211</v>
      </c>
      <c r="G2478">
        <v>1</v>
      </c>
      <c r="H2478" t="s">
        <v>90</v>
      </c>
      <c r="I2478" t="s">
        <v>1700</v>
      </c>
      <c r="J2478">
        <v>193</v>
      </c>
      <c r="K2478" t="s">
        <v>2574</v>
      </c>
      <c r="L2478">
        <v>121</v>
      </c>
      <c r="N2478">
        <v>40</v>
      </c>
      <c r="O2478" t="s">
        <v>27</v>
      </c>
      <c r="P2478" t="s">
        <v>24</v>
      </c>
      <c r="Q2478" t="s">
        <v>2377</v>
      </c>
      <c r="R2478">
        <v>59.632510000000003</v>
      </c>
      <c r="S2478">
        <v>-151.53280000000001</v>
      </c>
      <c r="T2478" t="s">
        <v>58</v>
      </c>
      <c r="U2478" t="s">
        <v>1894</v>
      </c>
      <c r="W2478" t="s">
        <v>30</v>
      </c>
    </row>
    <row r="2479" spans="1:23" x14ac:dyDescent="0.2">
      <c r="A2479" t="s">
        <v>24</v>
      </c>
      <c r="B2479" s="12">
        <v>41073</v>
      </c>
      <c r="C2479">
        <v>6</v>
      </c>
      <c r="D2479">
        <v>2012</v>
      </c>
      <c r="E2479" t="s">
        <v>24</v>
      </c>
      <c r="F2479">
        <v>4356345</v>
      </c>
      <c r="G2479">
        <v>1</v>
      </c>
      <c r="H2479" t="s">
        <v>25</v>
      </c>
      <c r="I2479" t="s">
        <v>1672</v>
      </c>
      <c r="J2479">
        <v>44</v>
      </c>
      <c r="K2479" t="s">
        <v>2574</v>
      </c>
      <c r="L2479">
        <v>56</v>
      </c>
      <c r="N2479">
        <v>28</v>
      </c>
      <c r="O2479" t="s">
        <v>27</v>
      </c>
      <c r="P2479" t="s">
        <v>24</v>
      </c>
      <c r="Q2479" t="s">
        <v>2377</v>
      </c>
      <c r="R2479">
        <v>59.632510000000003</v>
      </c>
      <c r="S2479">
        <v>-151.53280000000001</v>
      </c>
      <c r="T2479" t="s">
        <v>58</v>
      </c>
      <c r="U2479" t="s">
        <v>1894</v>
      </c>
      <c r="W2479" t="s">
        <v>30</v>
      </c>
    </row>
    <row r="2480" spans="1:23" x14ac:dyDescent="0.2">
      <c r="A2480" t="s">
        <v>24</v>
      </c>
      <c r="B2480" s="12">
        <v>41074</v>
      </c>
      <c r="C2480">
        <v>6</v>
      </c>
      <c r="D2480">
        <v>2012</v>
      </c>
      <c r="E2480" t="s">
        <v>24</v>
      </c>
      <c r="F2480">
        <v>4349487</v>
      </c>
      <c r="G2480">
        <v>1</v>
      </c>
      <c r="H2480" t="s">
        <v>107</v>
      </c>
      <c r="I2480" t="s">
        <v>1701</v>
      </c>
      <c r="J2480">
        <v>4</v>
      </c>
      <c r="K2480" t="s">
        <v>2574</v>
      </c>
      <c r="L2480">
        <v>30.8</v>
      </c>
      <c r="N2480">
        <v>46</v>
      </c>
      <c r="O2480" t="s">
        <v>27</v>
      </c>
      <c r="P2480" t="s">
        <v>24</v>
      </c>
      <c r="Q2480" t="s">
        <v>2377</v>
      </c>
      <c r="R2480">
        <v>59.632510000000003</v>
      </c>
      <c r="S2480">
        <v>-151.53280000000001</v>
      </c>
      <c r="T2480" t="s">
        <v>136</v>
      </c>
      <c r="U2480" t="s">
        <v>40</v>
      </c>
      <c r="W2480" t="s">
        <v>29</v>
      </c>
    </row>
    <row r="2481" spans="1:23" x14ac:dyDescent="0.2">
      <c r="A2481" t="s">
        <v>24</v>
      </c>
      <c r="B2481" s="12">
        <v>41074</v>
      </c>
      <c r="C2481">
        <v>6</v>
      </c>
      <c r="D2481">
        <v>2012</v>
      </c>
      <c r="E2481" t="s">
        <v>24</v>
      </c>
      <c r="F2481">
        <v>4351285</v>
      </c>
      <c r="G2481">
        <v>1</v>
      </c>
      <c r="H2481" t="s">
        <v>25</v>
      </c>
      <c r="I2481" t="s">
        <v>1599</v>
      </c>
      <c r="J2481">
        <v>19</v>
      </c>
      <c r="K2481" t="s">
        <v>2574</v>
      </c>
      <c r="L2481">
        <v>34.1</v>
      </c>
      <c r="N2481">
        <v>41</v>
      </c>
      <c r="O2481" t="s">
        <v>27</v>
      </c>
      <c r="P2481" t="s">
        <v>24</v>
      </c>
      <c r="Q2481" t="s">
        <v>2377</v>
      </c>
      <c r="R2481">
        <v>60.933333333299998</v>
      </c>
      <c r="S2481">
        <v>-146.69999999999999</v>
      </c>
      <c r="T2481" t="s">
        <v>56</v>
      </c>
      <c r="U2481" t="s">
        <v>40</v>
      </c>
      <c r="W2481" t="s">
        <v>29</v>
      </c>
    </row>
    <row r="2482" spans="1:23" x14ac:dyDescent="0.2">
      <c r="A2482" t="s">
        <v>24</v>
      </c>
      <c r="B2482" s="12">
        <v>41076</v>
      </c>
      <c r="C2482">
        <v>6</v>
      </c>
      <c r="D2482">
        <v>2012</v>
      </c>
      <c r="E2482" t="s">
        <v>1546</v>
      </c>
      <c r="F2482">
        <v>4348991</v>
      </c>
      <c r="G2482">
        <v>1</v>
      </c>
      <c r="H2482" t="s">
        <v>744</v>
      </c>
      <c r="I2482" t="s">
        <v>1704</v>
      </c>
      <c r="J2482">
        <v>31069</v>
      </c>
      <c r="K2482" t="s">
        <v>2377</v>
      </c>
      <c r="L2482">
        <v>623</v>
      </c>
      <c r="N2482">
        <v>13</v>
      </c>
      <c r="O2482" t="s">
        <v>27</v>
      </c>
      <c r="P2482" t="s">
        <v>24</v>
      </c>
      <c r="Q2482" t="s">
        <v>2377</v>
      </c>
      <c r="R2482">
        <v>59.833333333299997</v>
      </c>
      <c r="S2482">
        <v>-149.4166666667</v>
      </c>
      <c r="T2482" t="s">
        <v>44</v>
      </c>
      <c r="U2482" t="s">
        <v>40</v>
      </c>
      <c r="W2482" t="s">
        <v>29</v>
      </c>
    </row>
    <row r="2483" spans="1:23" x14ac:dyDescent="0.2">
      <c r="A2483" t="s">
        <v>24</v>
      </c>
      <c r="B2483" s="12">
        <v>41077</v>
      </c>
      <c r="C2483">
        <v>6</v>
      </c>
      <c r="D2483">
        <v>2012</v>
      </c>
      <c r="E2483" t="s">
        <v>24</v>
      </c>
      <c r="F2483">
        <v>4373329</v>
      </c>
      <c r="G2483">
        <v>1</v>
      </c>
      <c r="H2483" t="s">
        <v>25</v>
      </c>
      <c r="I2483" t="s">
        <v>1515</v>
      </c>
      <c r="J2483">
        <v>34</v>
      </c>
      <c r="K2483" t="s">
        <v>2574</v>
      </c>
      <c r="L2483">
        <v>47.7</v>
      </c>
      <c r="O2483" t="s">
        <v>27</v>
      </c>
      <c r="P2483" t="s">
        <v>24</v>
      </c>
      <c r="Q2483" t="s">
        <v>2574</v>
      </c>
      <c r="R2483">
        <v>56.629579999999997</v>
      </c>
      <c r="S2483">
        <v>-155.95359999999999</v>
      </c>
      <c r="T2483" t="s">
        <v>36</v>
      </c>
      <c r="U2483" t="s">
        <v>40</v>
      </c>
      <c r="V2483" s="13" t="s">
        <v>30</v>
      </c>
      <c r="W2483" t="s">
        <v>29</v>
      </c>
    </row>
    <row r="2484" spans="1:23" x14ac:dyDescent="0.2">
      <c r="A2484" t="s">
        <v>24</v>
      </c>
      <c r="B2484" s="12">
        <v>41078</v>
      </c>
      <c r="C2484">
        <v>6</v>
      </c>
      <c r="D2484">
        <v>2012</v>
      </c>
      <c r="E2484" t="s">
        <v>24</v>
      </c>
      <c r="F2484">
        <v>4351137</v>
      </c>
      <c r="G2484">
        <v>1</v>
      </c>
      <c r="H2484" t="s">
        <v>25</v>
      </c>
      <c r="I2484" t="s">
        <v>1208</v>
      </c>
      <c r="K2484" t="s">
        <v>3723</v>
      </c>
      <c r="L2484">
        <v>32</v>
      </c>
      <c r="N2484">
        <v>42</v>
      </c>
      <c r="O2484" t="s">
        <v>27</v>
      </c>
      <c r="P2484" t="s">
        <v>24</v>
      </c>
      <c r="Q2484" t="s">
        <v>2377</v>
      </c>
      <c r="R2484">
        <v>58.5</v>
      </c>
      <c r="S2484">
        <v>-157</v>
      </c>
      <c r="T2484" t="s">
        <v>50</v>
      </c>
      <c r="U2484" t="s">
        <v>1894</v>
      </c>
      <c r="V2484" s="13" t="s">
        <v>30</v>
      </c>
      <c r="W2484" t="s">
        <v>30</v>
      </c>
    </row>
    <row r="2485" spans="1:23" x14ac:dyDescent="0.2">
      <c r="A2485" t="s">
        <v>24</v>
      </c>
      <c r="B2485" s="12">
        <v>41078</v>
      </c>
      <c r="C2485">
        <v>6</v>
      </c>
      <c r="D2485">
        <v>2012</v>
      </c>
      <c r="E2485" t="s">
        <v>24</v>
      </c>
      <c r="F2485">
        <v>4351215</v>
      </c>
      <c r="G2485">
        <v>2</v>
      </c>
      <c r="H2485" t="s">
        <v>25</v>
      </c>
      <c r="I2485" t="s">
        <v>1432</v>
      </c>
      <c r="J2485">
        <v>60</v>
      </c>
      <c r="K2485" t="s">
        <v>2574</v>
      </c>
      <c r="L2485">
        <v>49.9</v>
      </c>
      <c r="N2485">
        <v>44</v>
      </c>
      <c r="O2485" t="s">
        <v>27</v>
      </c>
      <c r="P2485" t="s">
        <v>24</v>
      </c>
      <c r="Q2485" t="s">
        <v>2377</v>
      </c>
      <c r="R2485">
        <v>60.778582999999998</v>
      </c>
      <c r="S2485">
        <v>-148.310531</v>
      </c>
      <c r="T2485" t="s">
        <v>80</v>
      </c>
      <c r="U2485" t="s">
        <v>1894</v>
      </c>
      <c r="V2485" s="13" t="s">
        <v>42</v>
      </c>
      <c r="W2485" t="s">
        <v>30</v>
      </c>
    </row>
    <row r="2486" spans="1:23" x14ac:dyDescent="0.2">
      <c r="A2486" t="s">
        <v>24</v>
      </c>
      <c r="B2486" s="12">
        <v>41079</v>
      </c>
      <c r="C2486">
        <v>6</v>
      </c>
      <c r="D2486">
        <v>2012</v>
      </c>
      <c r="E2486" t="s">
        <v>24</v>
      </c>
      <c r="F2486">
        <v>4385261</v>
      </c>
      <c r="G2486">
        <v>1</v>
      </c>
      <c r="H2486" t="s">
        <v>97</v>
      </c>
      <c r="I2486" t="s">
        <v>369</v>
      </c>
      <c r="J2486">
        <v>7171</v>
      </c>
      <c r="K2486" t="s">
        <v>2377</v>
      </c>
      <c r="L2486">
        <v>400</v>
      </c>
      <c r="N2486">
        <v>35</v>
      </c>
      <c r="O2486" t="s">
        <v>27</v>
      </c>
      <c r="P2486" t="s">
        <v>24</v>
      </c>
      <c r="Q2486" t="s">
        <v>2377</v>
      </c>
      <c r="R2486">
        <v>61.12473</v>
      </c>
      <c r="S2486">
        <v>-146.34639999999999</v>
      </c>
      <c r="T2486" t="s">
        <v>56</v>
      </c>
      <c r="U2486" t="s">
        <v>40</v>
      </c>
      <c r="W2486" t="s">
        <v>29</v>
      </c>
    </row>
    <row r="2487" spans="1:23" x14ac:dyDescent="0.2">
      <c r="A2487" t="s">
        <v>24</v>
      </c>
      <c r="B2487" s="12">
        <v>41080</v>
      </c>
      <c r="C2487">
        <v>6</v>
      </c>
      <c r="D2487">
        <v>2012</v>
      </c>
      <c r="E2487" t="s">
        <v>24</v>
      </c>
      <c r="F2487">
        <v>4351163</v>
      </c>
      <c r="G2487">
        <v>1</v>
      </c>
      <c r="H2487" t="s">
        <v>107</v>
      </c>
      <c r="I2487" t="s">
        <v>284</v>
      </c>
      <c r="J2487">
        <v>1333</v>
      </c>
      <c r="K2487" t="s">
        <v>2377</v>
      </c>
      <c r="L2487">
        <v>219.6</v>
      </c>
      <c r="N2487">
        <v>13</v>
      </c>
      <c r="O2487" t="s">
        <v>27</v>
      </c>
      <c r="P2487" t="s">
        <v>24</v>
      </c>
      <c r="Q2487" t="s">
        <v>2377</v>
      </c>
      <c r="R2487">
        <v>60.119450000000001</v>
      </c>
      <c r="S2487">
        <v>-149.43440000000001</v>
      </c>
      <c r="T2487" t="s">
        <v>56</v>
      </c>
      <c r="U2487" t="s">
        <v>40</v>
      </c>
      <c r="W2487" t="s">
        <v>29</v>
      </c>
    </row>
    <row r="2488" spans="1:23" x14ac:dyDescent="0.2">
      <c r="A2488" t="s">
        <v>24</v>
      </c>
      <c r="B2488" s="12">
        <v>41081</v>
      </c>
      <c r="C2488">
        <v>6</v>
      </c>
      <c r="D2488">
        <v>2012</v>
      </c>
      <c r="E2488" t="s">
        <v>24</v>
      </c>
      <c r="F2488">
        <v>4357309</v>
      </c>
      <c r="G2488">
        <v>1</v>
      </c>
      <c r="H2488" t="s">
        <v>25</v>
      </c>
      <c r="I2488" t="s">
        <v>1052</v>
      </c>
      <c r="K2488" t="s">
        <v>3723</v>
      </c>
      <c r="L2488">
        <v>32</v>
      </c>
      <c r="O2488" t="s">
        <v>27</v>
      </c>
      <c r="P2488" t="s">
        <v>24</v>
      </c>
      <c r="Q2488" t="s">
        <v>2377</v>
      </c>
      <c r="R2488">
        <v>59.632510000000003</v>
      </c>
      <c r="S2488">
        <v>-151.53280000000001</v>
      </c>
      <c r="T2488" t="s">
        <v>58</v>
      </c>
      <c r="U2488" t="s">
        <v>1894</v>
      </c>
      <c r="W2488" t="s">
        <v>30</v>
      </c>
    </row>
    <row r="2489" spans="1:23" x14ac:dyDescent="0.2">
      <c r="A2489" t="s">
        <v>24</v>
      </c>
      <c r="B2489" s="12">
        <v>41081</v>
      </c>
      <c r="C2489">
        <v>6</v>
      </c>
      <c r="D2489">
        <v>2012</v>
      </c>
      <c r="E2489" t="s">
        <v>24</v>
      </c>
      <c r="F2489">
        <v>4357636</v>
      </c>
      <c r="G2489">
        <v>1</v>
      </c>
      <c r="H2489" t="s">
        <v>25</v>
      </c>
      <c r="I2489" t="s">
        <v>1705</v>
      </c>
      <c r="J2489">
        <v>198</v>
      </c>
      <c r="K2489" t="s">
        <v>2574</v>
      </c>
      <c r="L2489">
        <v>89.9</v>
      </c>
      <c r="O2489" t="s">
        <v>27</v>
      </c>
      <c r="P2489" t="s">
        <v>24</v>
      </c>
      <c r="Q2489" t="s">
        <v>2574</v>
      </c>
      <c r="R2489">
        <v>54.133333333300001</v>
      </c>
      <c r="S2489">
        <v>-165.76666666669999</v>
      </c>
      <c r="T2489" t="s">
        <v>399</v>
      </c>
      <c r="U2489" t="s">
        <v>40</v>
      </c>
      <c r="W2489" t="s">
        <v>29</v>
      </c>
    </row>
    <row r="2490" spans="1:23" x14ac:dyDescent="0.2">
      <c r="A2490" t="s">
        <v>24</v>
      </c>
      <c r="B2490" s="12">
        <v>41082</v>
      </c>
      <c r="C2490">
        <v>6</v>
      </c>
      <c r="D2490">
        <v>2012</v>
      </c>
      <c r="E2490" t="s">
        <v>223</v>
      </c>
      <c r="F2490">
        <v>4358627</v>
      </c>
      <c r="G2490">
        <v>1</v>
      </c>
      <c r="H2490" t="s">
        <v>107</v>
      </c>
      <c r="I2490" t="s">
        <v>1439</v>
      </c>
      <c r="J2490">
        <v>93530</v>
      </c>
      <c r="K2490" t="s">
        <v>2377</v>
      </c>
      <c r="L2490">
        <v>873.2</v>
      </c>
      <c r="O2490" t="s">
        <v>27</v>
      </c>
      <c r="P2490" t="s">
        <v>24</v>
      </c>
      <c r="Q2490" t="s">
        <v>2574</v>
      </c>
      <c r="R2490">
        <v>55.341929999999998</v>
      </c>
      <c r="S2490">
        <v>-131.65</v>
      </c>
      <c r="T2490" t="s">
        <v>44</v>
      </c>
      <c r="U2490" t="s">
        <v>40</v>
      </c>
      <c r="W2490" t="s">
        <v>29</v>
      </c>
    </row>
    <row r="2491" spans="1:23" x14ac:dyDescent="0.2">
      <c r="A2491" t="s">
        <v>24</v>
      </c>
      <c r="B2491" s="12">
        <v>41084</v>
      </c>
      <c r="C2491">
        <v>6</v>
      </c>
      <c r="D2491">
        <v>2012</v>
      </c>
      <c r="E2491" t="s">
        <v>24</v>
      </c>
      <c r="F2491">
        <v>4356808</v>
      </c>
      <c r="G2491">
        <v>1</v>
      </c>
      <c r="H2491" t="s">
        <v>107</v>
      </c>
      <c r="I2491" t="s">
        <v>247</v>
      </c>
      <c r="J2491">
        <v>2174</v>
      </c>
      <c r="K2491" t="s">
        <v>2377</v>
      </c>
      <c r="L2491">
        <v>266</v>
      </c>
      <c r="N2491">
        <v>54</v>
      </c>
      <c r="O2491" t="s">
        <v>27</v>
      </c>
      <c r="P2491" t="s">
        <v>24</v>
      </c>
      <c r="Q2491" t="s">
        <v>2377</v>
      </c>
      <c r="R2491">
        <v>59.528689999999997</v>
      </c>
      <c r="S2491">
        <v>-152.33500000000001</v>
      </c>
      <c r="T2491" t="s">
        <v>44</v>
      </c>
      <c r="U2491" t="s">
        <v>40</v>
      </c>
      <c r="W2491" t="s">
        <v>29</v>
      </c>
    </row>
    <row r="2492" spans="1:23" x14ac:dyDescent="0.2">
      <c r="A2492" t="s">
        <v>24</v>
      </c>
      <c r="B2492" s="12">
        <v>41084</v>
      </c>
      <c r="C2492">
        <v>6</v>
      </c>
      <c r="D2492">
        <v>2012</v>
      </c>
      <c r="E2492" t="s">
        <v>24</v>
      </c>
      <c r="F2492">
        <v>4366514</v>
      </c>
      <c r="G2492">
        <v>1</v>
      </c>
      <c r="H2492" t="s">
        <v>25</v>
      </c>
      <c r="I2492" t="s">
        <v>1706</v>
      </c>
      <c r="J2492">
        <v>12</v>
      </c>
      <c r="K2492" t="s">
        <v>2574</v>
      </c>
      <c r="L2492">
        <v>30</v>
      </c>
      <c r="N2492">
        <v>29</v>
      </c>
      <c r="O2492" t="s">
        <v>27</v>
      </c>
      <c r="P2492" t="s">
        <v>24</v>
      </c>
      <c r="Q2492" t="s">
        <v>2377</v>
      </c>
      <c r="R2492">
        <v>60.780200999999998</v>
      </c>
      <c r="S2492">
        <v>-148.67360600000001</v>
      </c>
      <c r="T2492" t="s">
        <v>239</v>
      </c>
      <c r="U2492" t="s">
        <v>40</v>
      </c>
      <c r="V2492" s="13" t="s">
        <v>42</v>
      </c>
      <c r="W2492" t="s">
        <v>29</v>
      </c>
    </row>
    <row r="2493" spans="1:23" x14ac:dyDescent="0.2">
      <c r="A2493" t="s">
        <v>24</v>
      </c>
      <c r="B2493" s="12">
        <v>41085</v>
      </c>
      <c r="C2493">
        <v>6</v>
      </c>
      <c r="D2493">
        <v>2012</v>
      </c>
      <c r="E2493" t="s">
        <v>24</v>
      </c>
      <c r="F2493">
        <v>4360190</v>
      </c>
      <c r="G2493">
        <v>1</v>
      </c>
      <c r="H2493" t="s">
        <v>93</v>
      </c>
      <c r="I2493" t="s">
        <v>1707</v>
      </c>
      <c r="J2493">
        <v>169</v>
      </c>
      <c r="K2493" t="s">
        <v>2574</v>
      </c>
      <c r="L2493">
        <v>73</v>
      </c>
      <c r="N2493">
        <v>14</v>
      </c>
      <c r="O2493" t="s">
        <v>27</v>
      </c>
      <c r="P2493" t="s">
        <v>24</v>
      </c>
      <c r="Q2493" t="s">
        <v>2377</v>
      </c>
      <c r="R2493">
        <v>58.492010000000001</v>
      </c>
      <c r="S2493">
        <v>-158.69163499999999</v>
      </c>
      <c r="T2493" t="s">
        <v>122</v>
      </c>
      <c r="U2493" t="s">
        <v>40</v>
      </c>
      <c r="W2493" t="s">
        <v>29</v>
      </c>
    </row>
    <row r="2494" spans="1:23" x14ac:dyDescent="0.2">
      <c r="A2494" t="s">
        <v>24</v>
      </c>
      <c r="B2494" s="12">
        <v>41087</v>
      </c>
      <c r="C2494">
        <v>6</v>
      </c>
      <c r="D2494">
        <v>2012</v>
      </c>
      <c r="E2494" t="s">
        <v>24</v>
      </c>
      <c r="F2494">
        <v>4359670</v>
      </c>
      <c r="G2494">
        <v>1</v>
      </c>
      <c r="H2494" t="s">
        <v>25</v>
      </c>
      <c r="I2494" t="s">
        <v>1710</v>
      </c>
      <c r="J2494">
        <v>20</v>
      </c>
      <c r="K2494" t="s">
        <v>2574</v>
      </c>
      <c r="L2494">
        <v>34.4</v>
      </c>
      <c r="N2494">
        <v>41</v>
      </c>
      <c r="O2494" t="s">
        <v>27</v>
      </c>
      <c r="P2494" t="s">
        <v>24</v>
      </c>
      <c r="Q2494" t="s">
        <v>2377</v>
      </c>
      <c r="R2494">
        <v>59.632510000000003</v>
      </c>
      <c r="S2494">
        <v>-151.53280000000001</v>
      </c>
      <c r="T2494" t="s">
        <v>58</v>
      </c>
      <c r="U2494" t="s">
        <v>1894</v>
      </c>
      <c r="W2494" t="s">
        <v>30</v>
      </c>
    </row>
    <row r="2495" spans="1:23" x14ac:dyDescent="0.2">
      <c r="A2495" t="s">
        <v>24</v>
      </c>
      <c r="B2495" s="12">
        <v>41087</v>
      </c>
      <c r="C2495">
        <v>6</v>
      </c>
      <c r="D2495">
        <v>2012</v>
      </c>
      <c r="E2495" t="s">
        <v>24</v>
      </c>
      <c r="F2495">
        <v>4360314</v>
      </c>
      <c r="G2495">
        <v>1</v>
      </c>
      <c r="H2495" t="s">
        <v>62</v>
      </c>
      <c r="I2495" t="s">
        <v>1711</v>
      </c>
      <c r="K2495" t="s">
        <v>3723</v>
      </c>
      <c r="O2495" t="s">
        <v>27</v>
      </c>
      <c r="P2495" t="s">
        <v>24</v>
      </c>
      <c r="Q2495" t="s">
        <v>2377</v>
      </c>
      <c r="R2495">
        <v>59.632510000000003</v>
      </c>
      <c r="S2495">
        <v>-151.53280000000001</v>
      </c>
      <c r="T2495" t="s">
        <v>58</v>
      </c>
      <c r="U2495" t="s">
        <v>1894</v>
      </c>
      <c r="W2495" t="s">
        <v>30</v>
      </c>
    </row>
    <row r="2496" spans="1:23" x14ac:dyDescent="0.2">
      <c r="A2496" t="s">
        <v>24</v>
      </c>
      <c r="B2496" s="12">
        <v>41087</v>
      </c>
      <c r="C2496">
        <v>6</v>
      </c>
      <c r="D2496">
        <v>2012</v>
      </c>
      <c r="E2496" t="s">
        <v>24</v>
      </c>
      <c r="F2496">
        <v>4368430</v>
      </c>
      <c r="G2496">
        <v>1</v>
      </c>
      <c r="H2496" t="s">
        <v>107</v>
      </c>
      <c r="I2496" t="s">
        <v>220</v>
      </c>
      <c r="J2496">
        <v>77</v>
      </c>
      <c r="K2496" t="s">
        <v>2574</v>
      </c>
      <c r="L2496">
        <v>78.8</v>
      </c>
      <c r="N2496">
        <v>34</v>
      </c>
      <c r="O2496" t="s">
        <v>27</v>
      </c>
      <c r="P2496" t="s">
        <v>24</v>
      </c>
      <c r="Q2496" t="s">
        <v>2377</v>
      </c>
      <c r="R2496">
        <v>58.550164000000002</v>
      </c>
      <c r="S2496">
        <v>-135.02759800000001</v>
      </c>
      <c r="T2496" t="s">
        <v>136</v>
      </c>
      <c r="U2496" t="s">
        <v>40</v>
      </c>
      <c r="V2496" s="13" t="s">
        <v>42</v>
      </c>
      <c r="W2496" t="s">
        <v>29</v>
      </c>
    </row>
    <row r="2497" spans="1:23" x14ac:dyDescent="0.2">
      <c r="A2497" t="s">
        <v>24</v>
      </c>
      <c r="B2497" s="12">
        <v>41088</v>
      </c>
      <c r="C2497">
        <v>6</v>
      </c>
      <c r="D2497">
        <v>2012</v>
      </c>
      <c r="E2497" t="s">
        <v>24</v>
      </c>
      <c r="F2497">
        <v>4360233</v>
      </c>
      <c r="G2497">
        <v>1</v>
      </c>
      <c r="H2497" t="s">
        <v>25</v>
      </c>
      <c r="I2497" t="s">
        <v>1712</v>
      </c>
      <c r="J2497">
        <v>44</v>
      </c>
      <c r="K2497" t="s">
        <v>2574</v>
      </c>
      <c r="L2497">
        <v>48.1</v>
      </c>
      <c r="O2497" t="s">
        <v>27</v>
      </c>
      <c r="P2497" t="s">
        <v>24</v>
      </c>
      <c r="Q2497" t="s">
        <v>2574</v>
      </c>
      <c r="R2497">
        <v>57.468890000000002</v>
      </c>
      <c r="S2497">
        <v>-136.71690000000001</v>
      </c>
      <c r="T2497" t="s">
        <v>44</v>
      </c>
      <c r="U2497" t="s">
        <v>40</v>
      </c>
      <c r="V2497" s="13" t="s">
        <v>42</v>
      </c>
      <c r="W2497" t="s">
        <v>29</v>
      </c>
    </row>
    <row r="2498" spans="1:23" x14ac:dyDescent="0.2">
      <c r="A2498" t="s">
        <v>24</v>
      </c>
      <c r="B2498" s="12">
        <v>41089</v>
      </c>
      <c r="C2498">
        <v>6</v>
      </c>
      <c r="D2498">
        <v>2012</v>
      </c>
      <c r="E2498" t="s">
        <v>24</v>
      </c>
      <c r="F2498">
        <v>4373790</v>
      </c>
      <c r="G2498">
        <v>1</v>
      </c>
      <c r="H2498" t="s">
        <v>107</v>
      </c>
      <c r="I2498" t="s">
        <v>1713</v>
      </c>
      <c r="J2498">
        <v>89</v>
      </c>
      <c r="K2498" t="s">
        <v>2574</v>
      </c>
      <c r="L2498">
        <v>78.5</v>
      </c>
      <c r="N2498">
        <v>21</v>
      </c>
      <c r="O2498" t="s">
        <v>27</v>
      </c>
      <c r="P2498" t="s">
        <v>24</v>
      </c>
      <c r="Q2498" t="s">
        <v>2377</v>
      </c>
      <c r="R2498">
        <v>58.178330000000003</v>
      </c>
      <c r="S2498">
        <v>-136.51169999999999</v>
      </c>
      <c r="T2498" t="s">
        <v>56</v>
      </c>
      <c r="U2498" t="s">
        <v>40</v>
      </c>
      <c r="V2498" s="13" t="s">
        <v>42</v>
      </c>
      <c r="W2498" t="s">
        <v>29</v>
      </c>
    </row>
    <row r="2499" spans="1:23" x14ac:dyDescent="0.2">
      <c r="A2499" t="s">
        <v>24</v>
      </c>
      <c r="B2499" s="12">
        <v>41094</v>
      </c>
      <c r="C2499">
        <v>7</v>
      </c>
      <c r="D2499">
        <v>2012</v>
      </c>
      <c r="E2499" t="s">
        <v>24</v>
      </c>
      <c r="F2499">
        <v>4368797</v>
      </c>
      <c r="G2499">
        <v>1</v>
      </c>
      <c r="H2499" t="s">
        <v>25</v>
      </c>
      <c r="I2499" t="s">
        <v>1714</v>
      </c>
      <c r="J2499">
        <v>24</v>
      </c>
      <c r="K2499" t="s">
        <v>2574</v>
      </c>
      <c r="L2499">
        <v>38.799999999999997</v>
      </c>
      <c r="N2499">
        <v>32</v>
      </c>
      <c r="O2499" t="s">
        <v>27</v>
      </c>
      <c r="P2499" t="s">
        <v>24</v>
      </c>
      <c r="Q2499" t="s">
        <v>2377</v>
      </c>
      <c r="R2499">
        <v>58.6</v>
      </c>
      <c r="S2499">
        <v>-134.94999999999999</v>
      </c>
      <c r="T2499" t="s">
        <v>1715</v>
      </c>
      <c r="U2499" t="s">
        <v>40</v>
      </c>
      <c r="W2499" t="s">
        <v>29</v>
      </c>
    </row>
    <row r="2500" spans="1:23" x14ac:dyDescent="0.2">
      <c r="A2500" t="s">
        <v>24</v>
      </c>
      <c r="B2500" s="12">
        <v>41094</v>
      </c>
      <c r="C2500">
        <v>7</v>
      </c>
      <c r="D2500">
        <v>2012</v>
      </c>
      <c r="E2500" t="s">
        <v>24</v>
      </c>
      <c r="F2500">
        <v>4368911</v>
      </c>
      <c r="G2500">
        <v>1</v>
      </c>
      <c r="H2500" t="s">
        <v>25</v>
      </c>
      <c r="I2500" t="s">
        <v>61</v>
      </c>
      <c r="J2500">
        <v>1789</v>
      </c>
      <c r="K2500" t="s">
        <v>2377</v>
      </c>
      <c r="L2500">
        <v>267</v>
      </c>
      <c r="O2500" t="s">
        <v>27</v>
      </c>
      <c r="P2500" t="s">
        <v>24</v>
      </c>
      <c r="Q2500" t="s">
        <v>2574</v>
      </c>
      <c r="R2500">
        <v>56.468916666699997</v>
      </c>
      <c r="S2500">
        <v>-170.78784999999999</v>
      </c>
      <c r="T2500" t="s">
        <v>399</v>
      </c>
      <c r="U2500" t="s">
        <v>40</v>
      </c>
      <c r="W2500" t="s">
        <v>29</v>
      </c>
    </row>
    <row r="2501" spans="1:23" x14ac:dyDescent="0.2">
      <c r="A2501" t="s">
        <v>24</v>
      </c>
      <c r="B2501" s="12">
        <v>41094</v>
      </c>
      <c r="C2501">
        <v>7</v>
      </c>
      <c r="D2501">
        <v>2012</v>
      </c>
      <c r="E2501" t="s">
        <v>24</v>
      </c>
      <c r="F2501">
        <v>4382896</v>
      </c>
      <c r="G2501">
        <v>1</v>
      </c>
      <c r="H2501" t="s">
        <v>107</v>
      </c>
      <c r="I2501" t="s">
        <v>1716</v>
      </c>
      <c r="J2501">
        <v>11</v>
      </c>
      <c r="K2501" t="s">
        <v>2574</v>
      </c>
      <c r="L2501">
        <v>39.9</v>
      </c>
      <c r="N2501">
        <v>24</v>
      </c>
      <c r="O2501" t="s">
        <v>27</v>
      </c>
      <c r="P2501" t="s">
        <v>24</v>
      </c>
      <c r="Q2501" t="s">
        <v>2377</v>
      </c>
      <c r="R2501">
        <v>61.213610000000003</v>
      </c>
      <c r="S2501">
        <v>-150.06305499999999</v>
      </c>
      <c r="T2501" t="s">
        <v>44</v>
      </c>
      <c r="U2501" t="s">
        <v>40</v>
      </c>
      <c r="W2501" t="s">
        <v>29</v>
      </c>
    </row>
    <row r="2502" spans="1:23" x14ac:dyDescent="0.2">
      <c r="A2502" t="s">
        <v>24</v>
      </c>
      <c r="B2502" s="12">
        <v>41095</v>
      </c>
      <c r="C2502">
        <v>7</v>
      </c>
      <c r="D2502">
        <v>2012</v>
      </c>
      <c r="E2502" t="s">
        <v>24</v>
      </c>
      <c r="F2502">
        <v>4370007</v>
      </c>
      <c r="G2502">
        <v>1</v>
      </c>
      <c r="H2502" t="s">
        <v>25</v>
      </c>
      <c r="I2502" t="s">
        <v>1717</v>
      </c>
      <c r="J2502">
        <v>44</v>
      </c>
      <c r="K2502" t="s">
        <v>2574</v>
      </c>
      <c r="L2502">
        <v>48.3</v>
      </c>
      <c r="O2502" t="s">
        <v>27</v>
      </c>
      <c r="P2502" t="s">
        <v>24</v>
      </c>
      <c r="Q2502" t="s">
        <v>2574</v>
      </c>
      <c r="R2502">
        <v>54.895333333300002</v>
      </c>
      <c r="S2502">
        <v>-131.9691666667</v>
      </c>
      <c r="T2502" t="s">
        <v>80</v>
      </c>
      <c r="U2502" t="s">
        <v>40</v>
      </c>
      <c r="V2502" s="13" t="s">
        <v>42</v>
      </c>
      <c r="W2502" t="s">
        <v>29</v>
      </c>
    </row>
    <row r="2503" spans="1:23" x14ac:dyDescent="0.2">
      <c r="A2503" t="s">
        <v>24</v>
      </c>
      <c r="B2503" s="12">
        <v>41095</v>
      </c>
      <c r="C2503">
        <v>7</v>
      </c>
      <c r="D2503">
        <v>2012</v>
      </c>
      <c r="E2503" t="s">
        <v>24</v>
      </c>
      <c r="F2503">
        <v>4382981</v>
      </c>
      <c r="G2503">
        <v>1</v>
      </c>
      <c r="H2503" t="s">
        <v>107</v>
      </c>
      <c r="I2503" t="s">
        <v>1718</v>
      </c>
      <c r="J2503">
        <v>26</v>
      </c>
      <c r="K2503" t="s">
        <v>2574</v>
      </c>
      <c r="L2503">
        <v>48</v>
      </c>
      <c r="O2503" t="s">
        <v>27</v>
      </c>
      <c r="P2503" t="s">
        <v>24</v>
      </c>
      <c r="Q2503" t="s">
        <v>2574</v>
      </c>
      <c r="R2503">
        <v>57.17</v>
      </c>
      <c r="S2503">
        <v>-135.4283333333</v>
      </c>
      <c r="T2503" t="s">
        <v>56</v>
      </c>
      <c r="U2503" t="s">
        <v>40</v>
      </c>
      <c r="V2503" s="13" t="s">
        <v>42</v>
      </c>
      <c r="W2503" t="s">
        <v>29</v>
      </c>
    </row>
    <row r="2504" spans="1:23" x14ac:dyDescent="0.2">
      <c r="A2504" t="s">
        <v>24</v>
      </c>
      <c r="B2504" s="12">
        <v>41095</v>
      </c>
      <c r="C2504">
        <v>7</v>
      </c>
      <c r="D2504">
        <v>2012</v>
      </c>
      <c r="F2504">
        <v>4391408</v>
      </c>
      <c r="G2504">
        <v>1</v>
      </c>
      <c r="I2504" t="s">
        <v>1719</v>
      </c>
      <c r="K2504" t="s">
        <v>3723</v>
      </c>
      <c r="O2504" t="s">
        <v>27</v>
      </c>
      <c r="P2504" t="s">
        <v>24</v>
      </c>
      <c r="Q2504" t="s">
        <v>2377</v>
      </c>
      <c r="R2504">
        <v>58.667816666699999</v>
      </c>
      <c r="S2504">
        <v>-157.27021666670001</v>
      </c>
      <c r="T2504" t="s">
        <v>58</v>
      </c>
      <c r="U2504" t="s">
        <v>1894</v>
      </c>
      <c r="V2504" s="13" t="s">
        <v>30</v>
      </c>
      <c r="W2504" t="s">
        <v>30</v>
      </c>
    </row>
    <row r="2505" spans="1:23" x14ac:dyDescent="0.2">
      <c r="A2505" t="s">
        <v>24</v>
      </c>
      <c r="B2505" s="12">
        <v>41096</v>
      </c>
      <c r="C2505">
        <v>7</v>
      </c>
      <c r="D2505">
        <v>2012</v>
      </c>
      <c r="E2505" t="s">
        <v>24</v>
      </c>
      <c r="F2505">
        <v>4373367</v>
      </c>
      <c r="G2505">
        <v>1</v>
      </c>
      <c r="H2505" t="s">
        <v>25</v>
      </c>
      <c r="I2505" t="s">
        <v>321</v>
      </c>
      <c r="J2505">
        <v>4312</v>
      </c>
      <c r="K2505" t="s">
        <v>2377</v>
      </c>
      <c r="L2505">
        <v>352.9</v>
      </c>
      <c r="N2505">
        <v>45</v>
      </c>
      <c r="O2505" t="s">
        <v>27</v>
      </c>
      <c r="P2505" t="s">
        <v>24</v>
      </c>
      <c r="Q2505" t="s">
        <v>2377</v>
      </c>
      <c r="R2505">
        <v>58.9838888333</v>
      </c>
      <c r="S2505">
        <v>-173.50222216669999</v>
      </c>
      <c r="T2505" t="s">
        <v>56</v>
      </c>
      <c r="U2505" t="s">
        <v>40</v>
      </c>
      <c r="V2505" s="13" t="s">
        <v>42</v>
      </c>
      <c r="W2505" t="s">
        <v>29</v>
      </c>
    </row>
    <row r="2506" spans="1:23" x14ac:dyDescent="0.2">
      <c r="A2506" t="s">
        <v>24</v>
      </c>
      <c r="B2506" s="12">
        <v>41096</v>
      </c>
      <c r="C2506">
        <v>7</v>
      </c>
      <c r="D2506">
        <v>2012</v>
      </c>
      <c r="E2506" t="s">
        <v>24</v>
      </c>
      <c r="F2506">
        <v>4391358</v>
      </c>
      <c r="G2506">
        <v>1</v>
      </c>
      <c r="H2506" t="s">
        <v>107</v>
      </c>
      <c r="I2506" t="s">
        <v>1401</v>
      </c>
      <c r="J2506">
        <v>28</v>
      </c>
      <c r="K2506" t="s">
        <v>2574</v>
      </c>
      <c r="L2506">
        <v>43</v>
      </c>
      <c r="N2506">
        <v>28</v>
      </c>
      <c r="O2506" t="s">
        <v>27</v>
      </c>
      <c r="P2506" t="s">
        <v>24</v>
      </c>
      <c r="Q2506" t="s">
        <v>2377</v>
      </c>
      <c r="R2506">
        <v>60.083333333299997</v>
      </c>
      <c r="S2506">
        <v>-149.4333333333</v>
      </c>
      <c r="T2506" t="s">
        <v>44</v>
      </c>
      <c r="U2506" t="s">
        <v>40</v>
      </c>
      <c r="W2506" t="s">
        <v>29</v>
      </c>
    </row>
    <row r="2507" spans="1:23" x14ac:dyDescent="0.2">
      <c r="A2507" t="s">
        <v>24</v>
      </c>
      <c r="B2507" s="12">
        <v>41097</v>
      </c>
      <c r="C2507">
        <v>7</v>
      </c>
      <c r="D2507">
        <v>2012</v>
      </c>
      <c r="E2507" t="s">
        <v>24</v>
      </c>
      <c r="F2507">
        <v>4373750</v>
      </c>
      <c r="G2507">
        <v>1</v>
      </c>
      <c r="H2507" t="s">
        <v>62</v>
      </c>
      <c r="I2507" t="s">
        <v>1257</v>
      </c>
      <c r="J2507">
        <v>171</v>
      </c>
      <c r="K2507" t="s">
        <v>2574</v>
      </c>
      <c r="L2507">
        <v>115.8</v>
      </c>
      <c r="N2507">
        <v>55</v>
      </c>
      <c r="O2507" t="s">
        <v>27</v>
      </c>
      <c r="P2507" t="s">
        <v>24</v>
      </c>
      <c r="Q2507" t="s">
        <v>2377</v>
      </c>
      <c r="R2507">
        <v>59.632510000000003</v>
      </c>
      <c r="S2507">
        <v>-151.53280000000001</v>
      </c>
      <c r="T2507" t="s">
        <v>58</v>
      </c>
      <c r="U2507" t="s">
        <v>1894</v>
      </c>
      <c r="W2507" t="s">
        <v>30</v>
      </c>
    </row>
    <row r="2508" spans="1:23" x14ac:dyDescent="0.2">
      <c r="A2508" t="s">
        <v>24</v>
      </c>
      <c r="B2508" s="12">
        <v>41097</v>
      </c>
      <c r="C2508">
        <v>7</v>
      </c>
      <c r="D2508">
        <v>2012</v>
      </c>
      <c r="E2508" t="s">
        <v>24</v>
      </c>
      <c r="F2508">
        <v>4377728</v>
      </c>
      <c r="G2508">
        <v>1</v>
      </c>
      <c r="H2508" t="s">
        <v>107</v>
      </c>
      <c r="I2508" t="s">
        <v>1554</v>
      </c>
      <c r="J2508">
        <v>82</v>
      </c>
      <c r="K2508" t="s">
        <v>2574</v>
      </c>
      <c r="L2508">
        <v>78.5</v>
      </c>
      <c r="N2508">
        <v>15</v>
      </c>
      <c r="O2508" t="s">
        <v>27</v>
      </c>
      <c r="P2508" t="s">
        <v>24</v>
      </c>
      <c r="Q2508" t="s">
        <v>2377</v>
      </c>
      <c r="R2508">
        <v>58.550164000000002</v>
      </c>
      <c r="S2508">
        <v>-135.02759800000001</v>
      </c>
      <c r="T2508" t="s">
        <v>56</v>
      </c>
      <c r="U2508" t="s">
        <v>40</v>
      </c>
      <c r="W2508" t="s">
        <v>29</v>
      </c>
    </row>
    <row r="2509" spans="1:23" x14ac:dyDescent="0.2">
      <c r="A2509" t="s">
        <v>24</v>
      </c>
      <c r="B2509" s="12">
        <v>41098</v>
      </c>
      <c r="C2509">
        <v>7</v>
      </c>
      <c r="D2509">
        <v>2012</v>
      </c>
      <c r="E2509" t="s">
        <v>24</v>
      </c>
      <c r="F2509">
        <v>4374847</v>
      </c>
      <c r="G2509">
        <v>1</v>
      </c>
      <c r="H2509" t="s">
        <v>25</v>
      </c>
      <c r="I2509" t="s">
        <v>437</v>
      </c>
      <c r="J2509">
        <v>2749</v>
      </c>
      <c r="K2509" t="s">
        <v>2377</v>
      </c>
      <c r="L2509">
        <v>252.3</v>
      </c>
      <c r="N2509">
        <v>41</v>
      </c>
      <c r="O2509" t="s">
        <v>27</v>
      </c>
      <c r="P2509" t="s">
        <v>24</v>
      </c>
      <c r="Q2509" t="s">
        <v>2377</v>
      </c>
      <c r="R2509">
        <v>58.983888333300001</v>
      </c>
      <c r="S2509">
        <v>-173.5022216667</v>
      </c>
      <c r="T2509" t="s">
        <v>399</v>
      </c>
      <c r="U2509" t="s">
        <v>40</v>
      </c>
      <c r="W2509" t="s">
        <v>29</v>
      </c>
    </row>
    <row r="2510" spans="1:23" x14ac:dyDescent="0.2">
      <c r="A2510" t="s">
        <v>24</v>
      </c>
      <c r="B2510" s="12">
        <v>41098</v>
      </c>
      <c r="C2510">
        <v>7</v>
      </c>
      <c r="D2510">
        <v>2012</v>
      </c>
      <c r="E2510" t="s">
        <v>24</v>
      </c>
      <c r="F2510">
        <v>4385116</v>
      </c>
      <c r="G2510">
        <v>1</v>
      </c>
      <c r="H2510" t="s">
        <v>25</v>
      </c>
      <c r="I2510" t="s">
        <v>164</v>
      </c>
      <c r="J2510">
        <v>1593</v>
      </c>
      <c r="K2510" t="s">
        <v>2377</v>
      </c>
      <c r="L2510">
        <v>267.39999999999998</v>
      </c>
      <c r="O2510" t="s">
        <v>27</v>
      </c>
      <c r="P2510" t="s">
        <v>24</v>
      </c>
      <c r="Q2510" t="s">
        <v>2574</v>
      </c>
      <c r="R2510">
        <v>53.835278333300003</v>
      </c>
      <c r="S2510">
        <v>-166.56860333329999</v>
      </c>
      <c r="T2510" t="s">
        <v>56</v>
      </c>
      <c r="U2510" t="s">
        <v>40</v>
      </c>
      <c r="V2510" s="13" t="s">
        <v>42</v>
      </c>
      <c r="W2510" t="s">
        <v>29</v>
      </c>
    </row>
    <row r="2511" spans="1:23" x14ac:dyDescent="0.2">
      <c r="A2511" t="s">
        <v>24</v>
      </c>
      <c r="B2511" s="12">
        <v>41100</v>
      </c>
      <c r="C2511">
        <v>7</v>
      </c>
      <c r="D2511">
        <v>2012</v>
      </c>
      <c r="E2511" t="s">
        <v>24</v>
      </c>
      <c r="F2511">
        <v>4375795</v>
      </c>
      <c r="G2511">
        <v>1</v>
      </c>
      <c r="H2511" t="s">
        <v>101</v>
      </c>
      <c r="I2511" t="s">
        <v>1720</v>
      </c>
      <c r="J2511">
        <v>319</v>
      </c>
      <c r="K2511" t="s">
        <v>2574</v>
      </c>
      <c r="L2511">
        <v>150</v>
      </c>
      <c r="N2511">
        <v>54</v>
      </c>
      <c r="O2511" t="s">
        <v>27</v>
      </c>
      <c r="P2511" t="s">
        <v>24</v>
      </c>
      <c r="Q2511" t="s">
        <v>2377</v>
      </c>
      <c r="R2511">
        <v>60.775666666699998</v>
      </c>
      <c r="S2511">
        <v>-161.77266666669999</v>
      </c>
      <c r="T2511" t="s">
        <v>58</v>
      </c>
      <c r="U2511" t="s">
        <v>1894</v>
      </c>
      <c r="W2511" t="s">
        <v>30</v>
      </c>
    </row>
    <row r="2512" spans="1:23" x14ac:dyDescent="0.2">
      <c r="A2512" t="s">
        <v>24</v>
      </c>
      <c r="B2512" s="12">
        <v>41101</v>
      </c>
      <c r="C2512">
        <v>7</v>
      </c>
      <c r="D2512">
        <v>2012</v>
      </c>
      <c r="E2512" t="s">
        <v>24</v>
      </c>
      <c r="F2512">
        <v>4376659</v>
      </c>
      <c r="G2512">
        <v>1</v>
      </c>
      <c r="H2512" t="s">
        <v>107</v>
      </c>
      <c r="I2512" t="s">
        <v>519</v>
      </c>
      <c r="J2512">
        <v>2928</v>
      </c>
      <c r="K2512" t="s">
        <v>2377</v>
      </c>
      <c r="L2512">
        <v>372.2</v>
      </c>
      <c r="N2512">
        <v>55</v>
      </c>
      <c r="O2512" t="s">
        <v>27</v>
      </c>
      <c r="P2512" t="s">
        <v>24</v>
      </c>
      <c r="Q2512" t="s">
        <v>2377</v>
      </c>
      <c r="R2512">
        <v>59.255654999999997</v>
      </c>
      <c r="S2512">
        <v>-135.07711800000001</v>
      </c>
      <c r="T2512" t="s">
        <v>56</v>
      </c>
      <c r="U2512" t="s">
        <v>40</v>
      </c>
      <c r="V2512" s="13" t="s">
        <v>42</v>
      </c>
      <c r="W2512" t="s">
        <v>29</v>
      </c>
    </row>
    <row r="2513" spans="1:23" x14ac:dyDescent="0.2">
      <c r="A2513" t="s">
        <v>24</v>
      </c>
      <c r="B2513" s="12">
        <v>41101</v>
      </c>
      <c r="C2513">
        <v>7</v>
      </c>
      <c r="D2513">
        <v>2012</v>
      </c>
      <c r="E2513" t="s">
        <v>1131</v>
      </c>
      <c r="F2513">
        <v>4377122</v>
      </c>
      <c r="G2513">
        <v>1</v>
      </c>
      <c r="H2513" t="s">
        <v>90</v>
      </c>
      <c r="I2513" t="s">
        <v>1721</v>
      </c>
      <c r="J2513">
        <v>49985</v>
      </c>
      <c r="K2513" t="s">
        <v>2377</v>
      </c>
      <c r="L2513">
        <v>900.3</v>
      </c>
      <c r="O2513" t="s">
        <v>27</v>
      </c>
      <c r="P2513" t="s">
        <v>24</v>
      </c>
      <c r="Q2513" t="s">
        <v>2574</v>
      </c>
      <c r="R2513">
        <v>53.895000000000003</v>
      </c>
      <c r="S2513">
        <v>-166.51166666669999</v>
      </c>
      <c r="T2513" t="s">
        <v>399</v>
      </c>
      <c r="U2513" t="s">
        <v>40</v>
      </c>
      <c r="W2513" t="s">
        <v>29</v>
      </c>
    </row>
    <row r="2514" spans="1:23" x14ac:dyDescent="0.2">
      <c r="A2514" t="s">
        <v>24</v>
      </c>
      <c r="B2514" s="12">
        <v>41101</v>
      </c>
      <c r="C2514">
        <v>7</v>
      </c>
      <c r="D2514">
        <v>2012</v>
      </c>
      <c r="E2514" t="s">
        <v>24</v>
      </c>
      <c r="F2514">
        <v>4378021</v>
      </c>
      <c r="G2514">
        <v>1</v>
      </c>
      <c r="H2514" t="s">
        <v>101</v>
      </c>
      <c r="I2514" t="s">
        <v>1722</v>
      </c>
      <c r="J2514">
        <v>815</v>
      </c>
      <c r="K2514" t="s">
        <v>2377</v>
      </c>
      <c r="L2514">
        <v>158.4</v>
      </c>
      <c r="N2514">
        <v>7</v>
      </c>
      <c r="O2514" t="s">
        <v>27</v>
      </c>
      <c r="P2514" t="s">
        <v>24</v>
      </c>
      <c r="Q2514" t="s">
        <v>2377</v>
      </c>
      <c r="R2514">
        <v>62.563249999999996</v>
      </c>
      <c r="S2514">
        <v>-164.8725</v>
      </c>
      <c r="T2514" t="s">
        <v>80</v>
      </c>
      <c r="U2514" t="s">
        <v>40</v>
      </c>
      <c r="W2514" t="s">
        <v>29</v>
      </c>
    </row>
    <row r="2515" spans="1:23" x14ac:dyDescent="0.2">
      <c r="A2515" t="s">
        <v>24</v>
      </c>
      <c r="B2515" s="12">
        <v>41101</v>
      </c>
      <c r="C2515">
        <v>7</v>
      </c>
      <c r="D2515">
        <v>2012</v>
      </c>
      <c r="E2515" t="s">
        <v>24</v>
      </c>
      <c r="F2515">
        <v>4383000</v>
      </c>
      <c r="G2515">
        <v>1</v>
      </c>
      <c r="H2515" t="s">
        <v>25</v>
      </c>
      <c r="I2515" t="s">
        <v>1723</v>
      </c>
      <c r="J2515">
        <v>66</v>
      </c>
      <c r="K2515" t="s">
        <v>2574</v>
      </c>
      <c r="L2515">
        <v>48.4</v>
      </c>
      <c r="O2515" t="s">
        <v>27</v>
      </c>
      <c r="P2515" t="s">
        <v>24</v>
      </c>
      <c r="Q2515" t="s">
        <v>2574</v>
      </c>
      <c r="R2515">
        <v>56.48489</v>
      </c>
      <c r="S2515">
        <v>-132.69470000000001</v>
      </c>
      <c r="T2515" t="s">
        <v>136</v>
      </c>
      <c r="U2515" t="s">
        <v>40</v>
      </c>
      <c r="W2515" t="s">
        <v>29</v>
      </c>
    </row>
    <row r="2516" spans="1:23" x14ac:dyDescent="0.2">
      <c r="A2516" t="s">
        <v>24</v>
      </c>
      <c r="B2516" s="12">
        <v>41101</v>
      </c>
      <c r="C2516">
        <v>7</v>
      </c>
      <c r="D2516">
        <v>2012</v>
      </c>
      <c r="E2516" t="s">
        <v>24</v>
      </c>
      <c r="F2516">
        <v>4389226</v>
      </c>
      <c r="G2516">
        <v>1</v>
      </c>
      <c r="H2516" t="s">
        <v>93</v>
      </c>
      <c r="I2516" t="s">
        <v>1724</v>
      </c>
      <c r="J2516">
        <v>99</v>
      </c>
      <c r="K2516" t="s">
        <v>2574</v>
      </c>
      <c r="L2516">
        <v>64</v>
      </c>
      <c r="N2516">
        <v>21</v>
      </c>
      <c r="O2516" t="s">
        <v>27</v>
      </c>
      <c r="P2516" t="s">
        <v>24</v>
      </c>
      <c r="Q2516" t="s">
        <v>2377</v>
      </c>
      <c r="R2516">
        <v>58.88194</v>
      </c>
      <c r="S2516">
        <v>-157.0428</v>
      </c>
      <c r="T2516" t="s">
        <v>58</v>
      </c>
      <c r="U2516" t="s">
        <v>1894</v>
      </c>
      <c r="W2516" t="s">
        <v>30</v>
      </c>
    </row>
    <row r="2517" spans="1:23" x14ac:dyDescent="0.2">
      <c r="A2517" t="s">
        <v>24</v>
      </c>
      <c r="B2517" s="12">
        <v>41102</v>
      </c>
      <c r="C2517">
        <v>7</v>
      </c>
      <c r="D2517">
        <v>2012</v>
      </c>
      <c r="E2517" t="s">
        <v>24</v>
      </c>
      <c r="F2517">
        <v>4381908</v>
      </c>
      <c r="G2517">
        <v>1</v>
      </c>
      <c r="H2517" t="s">
        <v>107</v>
      </c>
      <c r="I2517" t="s">
        <v>1267</v>
      </c>
      <c r="J2517">
        <v>27</v>
      </c>
      <c r="K2517" t="s">
        <v>2574</v>
      </c>
      <c r="L2517">
        <v>64</v>
      </c>
      <c r="O2517" t="s">
        <v>27</v>
      </c>
      <c r="P2517" t="s">
        <v>24</v>
      </c>
      <c r="Q2517" t="s">
        <v>2574</v>
      </c>
      <c r="R2517">
        <v>57.112050000000004</v>
      </c>
      <c r="S2517">
        <v>-135.57458333330001</v>
      </c>
      <c r="T2517" t="s">
        <v>80</v>
      </c>
      <c r="U2517" t="s">
        <v>40</v>
      </c>
      <c r="W2517" t="s">
        <v>29</v>
      </c>
    </row>
    <row r="2518" spans="1:23" x14ac:dyDescent="0.2">
      <c r="A2518" t="s">
        <v>24</v>
      </c>
      <c r="B2518" s="12">
        <v>41102</v>
      </c>
      <c r="C2518">
        <v>7</v>
      </c>
      <c r="D2518">
        <v>2012</v>
      </c>
      <c r="E2518" t="s">
        <v>24</v>
      </c>
      <c r="F2518">
        <v>4383257</v>
      </c>
      <c r="G2518">
        <v>1</v>
      </c>
      <c r="H2518" t="s">
        <v>93</v>
      </c>
      <c r="I2518" t="s">
        <v>1672</v>
      </c>
      <c r="J2518">
        <v>198</v>
      </c>
      <c r="K2518" t="s">
        <v>2574</v>
      </c>
      <c r="L2518">
        <v>118.7</v>
      </c>
      <c r="N2518">
        <v>44</v>
      </c>
      <c r="O2518" t="s">
        <v>27</v>
      </c>
      <c r="P2518" t="s">
        <v>24</v>
      </c>
      <c r="Q2518" t="s">
        <v>2377</v>
      </c>
      <c r="R2518">
        <v>59.588059999999999</v>
      </c>
      <c r="S2518">
        <v>-150.52969999999999</v>
      </c>
      <c r="T2518" t="s">
        <v>44</v>
      </c>
      <c r="U2518" t="s">
        <v>40</v>
      </c>
      <c r="W2518" t="s">
        <v>29</v>
      </c>
    </row>
    <row r="2519" spans="1:23" x14ac:dyDescent="0.2">
      <c r="A2519" t="s">
        <v>24</v>
      </c>
      <c r="B2519" s="12">
        <v>41102</v>
      </c>
      <c r="C2519">
        <v>7</v>
      </c>
      <c r="D2519">
        <v>2012</v>
      </c>
      <c r="E2519" t="s">
        <v>24</v>
      </c>
      <c r="F2519">
        <v>4404123</v>
      </c>
      <c r="G2519">
        <v>1</v>
      </c>
      <c r="H2519" t="s">
        <v>25</v>
      </c>
      <c r="I2519" t="s">
        <v>1725</v>
      </c>
      <c r="J2519">
        <v>86</v>
      </c>
      <c r="K2519" t="s">
        <v>2574</v>
      </c>
      <c r="L2519">
        <v>49.8</v>
      </c>
      <c r="N2519">
        <v>39</v>
      </c>
      <c r="O2519" t="s">
        <v>27</v>
      </c>
      <c r="P2519" t="s">
        <v>24</v>
      </c>
      <c r="Q2519" t="s">
        <v>2377</v>
      </c>
      <c r="R2519">
        <v>61.12473</v>
      </c>
      <c r="S2519">
        <v>-146.34639999999999</v>
      </c>
      <c r="T2519" t="s">
        <v>58</v>
      </c>
      <c r="U2519" t="s">
        <v>1894</v>
      </c>
      <c r="W2519" t="s">
        <v>30</v>
      </c>
    </row>
    <row r="2520" spans="1:23" x14ac:dyDescent="0.2">
      <c r="A2520" t="s">
        <v>24</v>
      </c>
      <c r="B2520" s="12">
        <v>41105</v>
      </c>
      <c r="C2520">
        <v>7</v>
      </c>
      <c r="D2520">
        <v>2012</v>
      </c>
      <c r="E2520" t="s">
        <v>24</v>
      </c>
      <c r="F2520">
        <v>4383847</v>
      </c>
      <c r="G2520">
        <v>1</v>
      </c>
      <c r="H2520" t="s">
        <v>25</v>
      </c>
      <c r="I2520" t="s">
        <v>557</v>
      </c>
      <c r="J2520">
        <v>194</v>
      </c>
      <c r="K2520" t="s">
        <v>2574</v>
      </c>
      <c r="L2520">
        <v>111.6</v>
      </c>
      <c r="N2520">
        <v>29</v>
      </c>
      <c r="O2520" t="s">
        <v>27</v>
      </c>
      <c r="P2520" t="s">
        <v>24</v>
      </c>
      <c r="Q2520" t="s">
        <v>2377</v>
      </c>
      <c r="R2520">
        <v>58.9098333333</v>
      </c>
      <c r="S2520">
        <v>-169.136</v>
      </c>
      <c r="T2520" t="s">
        <v>56</v>
      </c>
      <c r="U2520" t="s">
        <v>40</v>
      </c>
      <c r="W2520" t="s">
        <v>29</v>
      </c>
    </row>
    <row r="2521" spans="1:23" x14ac:dyDescent="0.2">
      <c r="A2521" t="s">
        <v>24</v>
      </c>
      <c r="B2521" s="12">
        <v>41106</v>
      </c>
      <c r="C2521">
        <v>7</v>
      </c>
      <c r="D2521">
        <v>2012</v>
      </c>
      <c r="E2521" t="s">
        <v>24</v>
      </c>
      <c r="F2521">
        <v>4380889</v>
      </c>
      <c r="G2521">
        <v>1</v>
      </c>
      <c r="H2521" t="s">
        <v>25</v>
      </c>
      <c r="I2521" t="s">
        <v>1727</v>
      </c>
      <c r="J2521">
        <v>25</v>
      </c>
      <c r="K2521" t="s">
        <v>2574</v>
      </c>
      <c r="L2521">
        <v>39.5</v>
      </c>
      <c r="N2521">
        <v>33</v>
      </c>
      <c r="O2521" t="s">
        <v>27</v>
      </c>
      <c r="P2521" t="s">
        <v>24</v>
      </c>
      <c r="Q2521" t="s">
        <v>2377</v>
      </c>
      <c r="R2521">
        <v>60.058059999999998</v>
      </c>
      <c r="S2521">
        <v>-151.66309999999999</v>
      </c>
      <c r="T2521" t="s">
        <v>58</v>
      </c>
      <c r="U2521" t="s">
        <v>1894</v>
      </c>
      <c r="W2521" t="s">
        <v>30</v>
      </c>
    </row>
    <row r="2522" spans="1:23" x14ac:dyDescent="0.2">
      <c r="A2522" t="s">
        <v>24</v>
      </c>
      <c r="B2522" s="12">
        <v>41106</v>
      </c>
      <c r="C2522">
        <v>7</v>
      </c>
      <c r="D2522">
        <v>2012</v>
      </c>
      <c r="E2522" t="s">
        <v>502</v>
      </c>
      <c r="F2522">
        <v>4382157</v>
      </c>
      <c r="G2522">
        <v>1</v>
      </c>
      <c r="H2522" t="s">
        <v>107</v>
      </c>
      <c r="I2522" t="s">
        <v>556</v>
      </c>
      <c r="J2522">
        <v>90490</v>
      </c>
      <c r="K2522" t="s">
        <v>2377</v>
      </c>
      <c r="L2522">
        <v>964</v>
      </c>
      <c r="N2522">
        <v>17</v>
      </c>
      <c r="O2522" t="s">
        <v>27</v>
      </c>
      <c r="P2522" t="s">
        <v>24</v>
      </c>
      <c r="Q2522" t="s">
        <v>2377</v>
      </c>
      <c r="R2522">
        <v>58.3157</v>
      </c>
      <c r="S2522">
        <v>-134.3518</v>
      </c>
      <c r="T2522" t="s">
        <v>56</v>
      </c>
      <c r="U2522" t="s">
        <v>1894</v>
      </c>
      <c r="W2522" t="s">
        <v>30</v>
      </c>
    </row>
    <row r="2523" spans="1:23" x14ac:dyDescent="0.2">
      <c r="A2523" t="s">
        <v>24</v>
      </c>
      <c r="B2523" s="12">
        <v>41107</v>
      </c>
      <c r="C2523">
        <v>7</v>
      </c>
      <c r="D2523">
        <v>2012</v>
      </c>
      <c r="E2523" t="s">
        <v>24</v>
      </c>
      <c r="F2523">
        <v>4403184</v>
      </c>
      <c r="G2523">
        <v>1</v>
      </c>
      <c r="H2523" t="s">
        <v>25</v>
      </c>
      <c r="I2523" t="s">
        <v>1728</v>
      </c>
      <c r="J2523">
        <v>57</v>
      </c>
      <c r="K2523" t="s">
        <v>2574</v>
      </c>
      <c r="L2523">
        <v>53</v>
      </c>
      <c r="O2523" t="s">
        <v>27</v>
      </c>
      <c r="P2523" t="s">
        <v>24</v>
      </c>
      <c r="Q2523" t="s">
        <v>2574</v>
      </c>
      <c r="R2523">
        <v>52.05</v>
      </c>
      <c r="S2523">
        <v>-173.38</v>
      </c>
      <c r="T2523" t="s">
        <v>80</v>
      </c>
      <c r="U2523" t="s">
        <v>40</v>
      </c>
      <c r="W2523" t="s">
        <v>29</v>
      </c>
    </row>
    <row r="2524" spans="1:23" x14ac:dyDescent="0.2">
      <c r="A2524" t="s">
        <v>24</v>
      </c>
      <c r="B2524" s="12">
        <v>41108</v>
      </c>
      <c r="C2524">
        <v>7</v>
      </c>
      <c r="D2524">
        <v>2012</v>
      </c>
      <c r="E2524" t="s">
        <v>24</v>
      </c>
      <c r="F2524">
        <v>4385093</v>
      </c>
      <c r="G2524">
        <v>1</v>
      </c>
      <c r="H2524" t="s">
        <v>62</v>
      </c>
      <c r="I2524" t="s">
        <v>1729</v>
      </c>
      <c r="K2524" t="s">
        <v>3723</v>
      </c>
      <c r="L2524">
        <v>34</v>
      </c>
      <c r="N2524">
        <v>31</v>
      </c>
      <c r="O2524" t="s">
        <v>27</v>
      </c>
      <c r="P2524" t="s">
        <v>24</v>
      </c>
      <c r="Q2524" t="s">
        <v>2377</v>
      </c>
      <c r="R2524">
        <v>59.454729999999998</v>
      </c>
      <c r="S2524">
        <v>-135.31890000000001</v>
      </c>
      <c r="T2524" t="s">
        <v>58</v>
      </c>
      <c r="U2524" t="s">
        <v>1894</v>
      </c>
      <c r="W2524" t="s">
        <v>30</v>
      </c>
    </row>
    <row r="2525" spans="1:23" x14ac:dyDescent="0.2">
      <c r="A2525" t="s">
        <v>24</v>
      </c>
      <c r="B2525" s="12">
        <v>41108</v>
      </c>
      <c r="C2525">
        <v>7</v>
      </c>
      <c r="D2525">
        <v>2012</v>
      </c>
      <c r="E2525" t="s">
        <v>24</v>
      </c>
      <c r="F2525">
        <v>4436469</v>
      </c>
      <c r="G2525">
        <v>1</v>
      </c>
      <c r="H2525" t="s">
        <v>25</v>
      </c>
      <c r="I2525" t="s">
        <v>925</v>
      </c>
      <c r="J2525">
        <v>46</v>
      </c>
      <c r="K2525" t="s">
        <v>2574</v>
      </c>
      <c r="L2525">
        <v>48.6</v>
      </c>
      <c r="O2525" t="s">
        <v>27</v>
      </c>
      <c r="P2525" t="s">
        <v>24</v>
      </c>
      <c r="Q2525" t="s">
        <v>2574</v>
      </c>
      <c r="R2525">
        <v>54.689166666699997</v>
      </c>
      <c r="S2525">
        <v>-132.0136666667</v>
      </c>
      <c r="T2525" t="s">
        <v>80</v>
      </c>
      <c r="U2525" t="s">
        <v>40</v>
      </c>
      <c r="V2525" s="13" t="s">
        <v>42</v>
      </c>
      <c r="W2525" t="s">
        <v>29</v>
      </c>
    </row>
    <row r="2526" spans="1:23" x14ac:dyDescent="0.2">
      <c r="A2526" t="s">
        <v>24</v>
      </c>
      <c r="B2526" s="12">
        <v>41109</v>
      </c>
      <c r="C2526">
        <v>7</v>
      </c>
      <c r="D2526">
        <v>2012</v>
      </c>
      <c r="E2526" t="s">
        <v>24</v>
      </c>
      <c r="F2526">
        <v>4390549</v>
      </c>
      <c r="G2526">
        <v>1</v>
      </c>
      <c r="H2526" t="s">
        <v>107</v>
      </c>
      <c r="I2526" t="s">
        <v>1730</v>
      </c>
      <c r="J2526">
        <v>6</v>
      </c>
      <c r="K2526" t="s">
        <v>2574</v>
      </c>
      <c r="L2526">
        <v>29.9</v>
      </c>
      <c r="N2526">
        <v>12</v>
      </c>
      <c r="O2526" t="s">
        <v>27</v>
      </c>
      <c r="P2526" t="s">
        <v>24</v>
      </c>
      <c r="Q2526" t="s">
        <v>2377</v>
      </c>
      <c r="R2526">
        <v>59.528689999999997</v>
      </c>
      <c r="S2526">
        <v>-152.33500000000001</v>
      </c>
      <c r="T2526" t="s">
        <v>399</v>
      </c>
      <c r="U2526" t="s">
        <v>40</v>
      </c>
      <c r="W2526" t="s">
        <v>29</v>
      </c>
    </row>
    <row r="2527" spans="1:23" x14ac:dyDescent="0.2">
      <c r="A2527" t="s">
        <v>24</v>
      </c>
      <c r="B2527" s="12">
        <v>41109</v>
      </c>
      <c r="C2527">
        <v>7</v>
      </c>
      <c r="D2527">
        <v>2012</v>
      </c>
      <c r="E2527" t="s">
        <v>24</v>
      </c>
      <c r="F2527">
        <v>4452542</v>
      </c>
      <c r="G2527">
        <v>1</v>
      </c>
      <c r="H2527" t="s">
        <v>25</v>
      </c>
      <c r="I2527" t="s">
        <v>1731</v>
      </c>
      <c r="J2527">
        <v>37</v>
      </c>
      <c r="K2527" t="s">
        <v>2574</v>
      </c>
      <c r="L2527">
        <v>48.2</v>
      </c>
      <c r="N2527">
        <v>69</v>
      </c>
      <c r="O2527" t="s">
        <v>27</v>
      </c>
      <c r="P2527" t="s">
        <v>24</v>
      </c>
      <c r="Q2527" t="s">
        <v>2377</v>
      </c>
      <c r="R2527">
        <v>58.550164000000002</v>
      </c>
      <c r="S2527">
        <v>-135.02759800000001</v>
      </c>
      <c r="T2527" t="s">
        <v>239</v>
      </c>
      <c r="U2527" t="s">
        <v>40</v>
      </c>
      <c r="V2527" s="13" t="s">
        <v>42</v>
      </c>
      <c r="W2527" t="s">
        <v>29</v>
      </c>
    </row>
    <row r="2528" spans="1:23" x14ac:dyDescent="0.2">
      <c r="A2528" t="s">
        <v>24</v>
      </c>
      <c r="B2528" s="12">
        <v>41110</v>
      </c>
      <c r="C2528">
        <v>7</v>
      </c>
      <c r="D2528">
        <v>2012</v>
      </c>
      <c r="E2528" t="s">
        <v>24</v>
      </c>
      <c r="F2528">
        <v>4388512</v>
      </c>
      <c r="G2528">
        <v>1</v>
      </c>
      <c r="H2528" t="s">
        <v>90</v>
      </c>
      <c r="I2528" t="s">
        <v>1732</v>
      </c>
      <c r="J2528">
        <v>455</v>
      </c>
      <c r="K2528" t="s">
        <v>2574</v>
      </c>
      <c r="L2528">
        <v>165.7</v>
      </c>
      <c r="N2528">
        <v>74</v>
      </c>
      <c r="O2528" t="s">
        <v>27</v>
      </c>
      <c r="P2528" t="s">
        <v>24</v>
      </c>
      <c r="Q2528" t="s">
        <v>2377</v>
      </c>
      <c r="R2528">
        <v>58.696669999999997</v>
      </c>
      <c r="S2528">
        <v>-156.67609999999999</v>
      </c>
      <c r="T2528" t="s">
        <v>56</v>
      </c>
      <c r="U2528" t="s">
        <v>40</v>
      </c>
      <c r="W2528" t="s">
        <v>29</v>
      </c>
    </row>
    <row r="2529" spans="1:23" x14ac:dyDescent="0.2">
      <c r="A2529" t="s">
        <v>24</v>
      </c>
      <c r="B2529" s="12">
        <v>41110</v>
      </c>
      <c r="C2529">
        <v>7</v>
      </c>
      <c r="D2529">
        <v>2012</v>
      </c>
      <c r="E2529" t="s">
        <v>24</v>
      </c>
      <c r="F2529">
        <v>4388543</v>
      </c>
      <c r="G2529">
        <v>1</v>
      </c>
      <c r="H2529" t="s">
        <v>25</v>
      </c>
      <c r="I2529" t="s">
        <v>1733</v>
      </c>
      <c r="J2529">
        <v>41</v>
      </c>
      <c r="K2529" t="s">
        <v>2574</v>
      </c>
      <c r="L2529">
        <v>50</v>
      </c>
      <c r="N2529">
        <v>28</v>
      </c>
      <c r="O2529" t="s">
        <v>27</v>
      </c>
      <c r="P2529" t="s">
        <v>24</v>
      </c>
      <c r="Q2529" t="s">
        <v>2377</v>
      </c>
      <c r="R2529">
        <v>61.12473</v>
      </c>
      <c r="S2529">
        <v>-146.34639999999999</v>
      </c>
      <c r="T2529" t="s">
        <v>58</v>
      </c>
      <c r="U2529" t="s">
        <v>1894</v>
      </c>
      <c r="W2529" t="s">
        <v>30</v>
      </c>
    </row>
    <row r="2530" spans="1:23" x14ac:dyDescent="0.2">
      <c r="A2530" t="s">
        <v>24</v>
      </c>
      <c r="B2530" s="12">
        <v>41110</v>
      </c>
      <c r="C2530">
        <v>7</v>
      </c>
      <c r="D2530">
        <v>2012</v>
      </c>
      <c r="E2530" t="s">
        <v>24</v>
      </c>
      <c r="F2530">
        <v>4389262</v>
      </c>
      <c r="G2530">
        <v>1</v>
      </c>
      <c r="H2530" t="s">
        <v>25</v>
      </c>
      <c r="I2530" t="s">
        <v>1119</v>
      </c>
      <c r="J2530">
        <v>10</v>
      </c>
      <c r="K2530" t="s">
        <v>2574</v>
      </c>
      <c r="L2530">
        <v>29.6</v>
      </c>
      <c r="N2530">
        <v>44</v>
      </c>
      <c r="O2530" t="s">
        <v>27</v>
      </c>
      <c r="P2530" t="s">
        <v>24</v>
      </c>
      <c r="Q2530" t="s">
        <v>2377</v>
      </c>
      <c r="R2530">
        <v>59.528689999999997</v>
      </c>
      <c r="S2530">
        <v>-152.33500000000001</v>
      </c>
      <c r="T2530" t="s">
        <v>50</v>
      </c>
      <c r="U2530" t="s">
        <v>40</v>
      </c>
      <c r="V2530" s="13" t="s">
        <v>30</v>
      </c>
      <c r="W2530" t="s">
        <v>29</v>
      </c>
    </row>
    <row r="2531" spans="1:23" x14ac:dyDescent="0.2">
      <c r="A2531" t="s">
        <v>24</v>
      </c>
      <c r="B2531" s="12">
        <v>41112</v>
      </c>
      <c r="C2531">
        <v>7</v>
      </c>
      <c r="D2531">
        <v>2012</v>
      </c>
      <c r="E2531" t="s">
        <v>24</v>
      </c>
      <c r="F2531">
        <v>4386563</v>
      </c>
      <c r="G2531">
        <v>1</v>
      </c>
      <c r="H2531" t="s">
        <v>25</v>
      </c>
      <c r="I2531" t="s">
        <v>1337</v>
      </c>
      <c r="J2531">
        <v>3765</v>
      </c>
      <c r="K2531" t="s">
        <v>2377</v>
      </c>
      <c r="L2531">
        <v>280</v>
      </c>
      <c r="O2531" t="s">
        <v>27</v>
      </c>
      <c r="P2531" t="s">
        <v>24</v>
      </c>
      <c r="Q2531" t="s">
        <v>2574</v>
      </c>
      <c r="R2531">
        <v>53.9</v>
      </c>
      <c r="S2531">
        <v>-166.53333333329999</v>
      </c>
      <c r="T2531" t="s">
        <v>56</v>
      </c>
      <c r="U2531" t="s">
        <v>1894</v>
      </c>
      <c r="W2531" t="s">
        <v>30</v>
      </c>
    </row>
    <row r="2532" spans="1:23" x14ac:dyDescent="0.2">
      <c r="A2532" t="s">
        <v>24</v>
      </c>
      <c r="B2532" s="12">
        <v>41112</v>
      </c>
      <c r="C2532">
        <v>7</v>
      </c>
      <c r="D2532">
        <v>2012</v>
      </c>
      <c r="E2532" t="s">
        <v>24</v>
      </c>
      <c r="F2532">
        <v>4390645</v>
      </c>
      <c r="G2532">
        <v>1</v>
      </c>
      <c r="H2532" t="s">
        <v>107</v>
      </c>
      <c r="I2532" t="s">
        <v>193</v>
      </c>
      <c r="J2532">
        <v>2625</v>
      </c>
      <c r="K2532" t="s">
        <v>2377</v>
      </c>
      <c r="L2532">
        <v>316.89999999999998</v>
      </c>
      <c r="O2532" t="s">
        <v>27</v>
      </c>
      <c r="P2532" t="s">
        <v>24</v>
      </c>
      <c r="Q2532" t="s">
        <v>2574</v>
      </c>
      <c r="R2532">
        <v>56.48489</v>
      </c>
      <c r="S2532">
        <v>-132.69470000000001</v>
      </c>
      <c r="T2532" t="s">
        <v>44</v>
      </c>
      <c r="U2532" t="s">
        <v>40</v>
      </c>
      <c r="W2532" t="s">
        <v>29</v>
      </c>
    </row>
    <row r="2533" spans="1:23" x14ac:dyDescent="0.2">
      <c r="A2533" t="s">
        <v>24</v>
      </c>
      <c r="B2533" s="12">
        <v>41112</v>
      </c>
      <c r="C2533">
        <v>7</v>
      </c>
      <c r="D2533">
        <v>2012</v>
      </c>
      <c r="E2533" t="s">
        <v>24</v>
      </c>
      <c r="F2533">
        <v>4398392</v>
      </c>
      <c r="G2533">
        <v>1</v>
      </c>
      <c r="H2533" t="s">
        <v>25</v>
      </c>
      <c r="I2533" t="s">
        <v>1734</v>
      </c>
      <c r="J2533">
        <v>34</v>
      </c>
      <c r="K2533" t="s">
        <v>2574</v>
      </c>
      <c r="L2533">
        <v>50</v>
      </c>
      <c r="O2533" t="s">
        <v>27</v>
      </c>
      <c r="P2533" t="s">
        <v>24</v>
      </c>
      <c r="Q2533" t="s">
        <v>2574</v>
      </c>
      <c r="R2533">
        <v>57.842219999999998</v>
      </c>
      <c r="S2533">
        <v>-136.03970000000001</v>
      </c>
      <c r="T2533" t="s">
        <v>80</v>
      </c>
      <c r="U2533" t="s">
        <v>40</v>
      </c>
      <c r="W2533" t="s">
        <v>29</v>
      </c>
    </row>
    <row r="2534" spans="1:23" x14ac:dyDescent="0.2">
      <c r="A2534" t="s">
        <v>24</v>
      </c>
      <c r="B2534" s="12">
        <v>41112</v>
      </c>
      <c r="C2534">
        <v>7</v>
      </c>
      <c r="D2534">
        <v>2012</v>
      </c>
      <c r="E2534" t="s">
        <v>908</v>
      </c>
      <c r="F2534">
        <v>4527872</v>
      </c>
      <c r="G2534">
        <v>1</v>
      </c>
      <c r="H2534" t="s">
        <v>97</v>
      </c>
      <c r="I2534" t="s">
        <v>1735</v>
      </c>
      <c r="J2534">
        <v>10264</v>
      </c>
      <c r="K2534" t="s">
        <v>2377</v>
      </c>
      <c r="L2534">
        <v>514.1</v>
      </c>
      <c r="O2534" t="s">
        <v>27</v>
      </c>
      <c r="P2534" t="s">
        <v>24</v>
      </c>
      <c r="Q2534" t="s">
        <v>2574</v>
      </c>
      <c r="R2534">
        <v>53.914666666700001</v>
      </c>
      <c r="S2534">
        <v>-166.61566666670001</v>
      </c>
      <c r="T2534" t="s">
        <v>58</v>
      </c>
      <c r="U2534" t="s">
        <v>1894</v>
      </c>
      <c r="W2534" t="s">
        <v>30</v>
      </c>
    </row>
    <row r="2535" spans="1:23" x14ac:dyDescent="0.2">
      <c r="A2535" t="s">
        <v>24</v>
      </c>
      <c r="B2535" s="12">
        <v>41113</v>
      </c>
      <c r="C2535">
        <v>7</v>
      </c>
      <c r="D2535">
        <v>2012</v>
      </c>
      <c r="E2535" t="s">
        <v>24</v>
      </c>
      <c r="F2535">
        <v>4418091</v>
      </c>
      <c r="G2535">
        <v>1</v>
      </c>
      <c r="H2535" t="s">
        <v>25</v>
      </c>
      <c r="I2535" t="s">
        <v>158</v>
      </c>
      <c r="J2535">
        <v>1215</v>
      </c>
      <c r="K2535" t="s">
        <v>2377</v>
      </c>
      <c r="L2535">
        <v>205.7</v>
      </c>
      <c r="O2535" t="s">
        <v>27</v>
      </c>
      <c r="P2535" t="s">
        <v>24</v>
      </c>
      <c r="Q2535" t="s">
        <v>2574</v>
      </c>
      <c r="R2535">
        <v>55.45</v>
      </c>
      <c r="S2535">
        <v>-158.3333333333</v>
      </c>
      <c r="T2535" t="s">
        <v>412</v>
      </c>
      <c r="U2535" t="s">
        <v>40</v>
      </c>
      <c r="W2535" t="s">
        <v>29</v>
      </c>
    </row>
    <row r="2536" spans="1:23" x14ac:dyDescent="0.2">
      <c r="A2536" t="s">
        <v>24</v>
      </c>
      <c r="B2536" s="12">
        <v>41115</v>
      </c>
      <c r="C2536">
        <v>7</v>
      </c>
      <c r="D2536">
        <v>2012</v>
      </c>
      <c r="E2536" t="s">
        <v>24</v>
      </c>
      <c r="F2536">
        <v>4390450</v>
      </c>
      <c r="G2536">
        <v>1</v>
      </c>
      <c r="H2536" t="s">
        <v>93</v>
      </c>
      <c r="I2536" t="s">
        <v>758</v>
      </c>
      <c r="J2536">
        <v>294</v>
      </c>
      <c r="K2536" t="s">
        <v>2574</v>
      </c>
      <c r="L2536">
        <v>112.8</v>
      </c>
      <c r="N2536">
        <v>22</v>
      </c>
      <c r="O2536" t="s">
        <v>27</v>
      </c>
      <c r="P2536" t="s">
        <v>24</v>
      </c>
      <c r="Q2536" t="s">
        <v>2377</v>
      </c>
      <c r="R2536">
        <v>60.6703333333</v>
      </c>
      <c r="S2536">
        <v>-147.35366666670001</v>
      </c>
      <c r="T2536" t="s">
        <v>56</v>
      </c>
      <c r="U2536" t="s">
        <v>40</v>
      </c>
      <c r="V2536" s="13" t="s">
        <v>42</v>
      </c>
      <c r="W2536" t="s">
        <v>29</v>
      </c>
    </row>
    <row r="2537" spans="1:23" x14ac:dyDescent="0.2">
      <c r="A2537" t="s">
        <v>24</v>
      </c>
      <c r="B2537" s="12">
        <v>41116</v>
      </c>
      <c r="C2537">
        <v>7</v>
      </c>
      <c r="D2537">
        <v>2012</v>
      </c>
      <c r="E2537" t="s">
        <v>24</v>
      </c>
      <c r="F2537">
        <v>4396201</v>
      </c>
      <c r="G2537">
        <v>1</v>
      </c>
      <c r="H2537" t="s">
        <v>25</v>
      </c>
      <c r="I2537" t="s">
        <v>405</v>
      </c>
      <c r="J2537">
        <v>180</v>
      </c>
      <c r="K2537" t="s">
        <v>2574</v>
      </c>
      <c r="L2537">
        <v>112.4</v>
      </c>
      <c r="N2537">
        <v>35</v>
      </c>
      <c r="O2537" t="s">
        <v>27</v>
      </c>
      <c r="P2537" t="s">
        <v>24</v>
      </c>
      <c r="Q2537" t="s">
        <v>2377</v>
      </c>
      <c r="R2537">
        <v>60.5</v>
      </c>
      <c r="S2537">
        <v>-172.75</v>
      </c>
      <c r="T2537" t="s">
        <v>399</v>
      </c>
      <c r="U2537" t="s">
        <v>40</v>
      </c>
      <c r="W2537" t="s">
        <v>29</v>
      </c>
    </row>
    <row r="2538" spans="1:23" x14ac:dyDescent="0.2">
      <c r="A2538" t="s">
        <v>24</v>
      </c>
      <c r="B2538" s="12">
        <v>41116</v>
      </c>
      <c r="C2538">
        <v>7</v>
      </c>
      <c r="D2538">
        <v>2012</v>
      </c>
      <c r="E2538" t="s">
        <v>24</v>
      </c>
      <c r="F2538">
        <v>4434317</v>
      </c>
      <c r="G2538">
        <v>1</v>
      </c>
      <c r="H2538" t="s">
        <v>25</v>
      </c>
      <c r="I2538" t="s">
        <v>1736</v>
      </c>
      <c r="J2538">
        <v>72</v>
      </c>
      <c r="K2538" t="s">
        <v>2574</v>
      </c>
      <c r="L2538">
        <v>49.6</v>
      </c>
      <c r="O2538" t="s">
        <v>27</v>
      </c>
      <c r="P2538" t="s">
        <v>24</v>
      </c>
      <c r="Q2538" t="s">
        <v>2574</v>
      </c>
      <c r="R2538">
        <v>57.2166666667</v>
      </c>
      <c r="S2538">
        <v>-134.85</v>
      </c>
      <c r="T2538" t="s">
        <v>239</v>
      </c>
      <c r="U2538" t="s">
        <v>40</v>
      </c>
      <c r="V2538" s="13" t="s">
        <v>42</v>
      </c>
      <c r="W2538" t="s">
        <v>29</v>
      </c>
    </row>
    <row r="2539" spans="1:23" x14ac:dyDescent="0.2">
      <c r="A2539" t="s">
        <v>24</v>
      </c>
      <c r="B2539" s="12">
        <v>41117</v>
      </c>
      <c r="C2539">
        <v>7</v>
      </c>
      <c r="D2539">
        <v>2012</v>
      </c>
      <c r="E2539" t="s">
        <v>24</v>
      </c>
      <c r="F2539">
        <v>4392604</v>
      </c>
      <c r="G2539">
        <v>1</v>
      </c>
      <c r="H2539" t="s">
        <v>25</v>
      </c>
      <c r="I2539" t="s">
        <v>1737</v>
      </c>
      <c r="J2539">
        <v>117</v>
      </c>
      <c r="K2539" t="s">
        <v>2574</v>
      </c>
      <c r="L2539">
        <v>78.5</v>
      </c>
      <c r="O2539" t="s">
        <v>27</v>
      </c>
      <c r="P2539" t="s">
        <v>24</v>
      </c>
      <c r="Q2539" t="s">
        <v>2574</v>
      </c>
      <c r="R2539">
        <v>54.633583333300002</v>
      </c>
      <c r="S2539">
        <v>-132.07223333330001</v>
      </c>
      <c r="T2539" t="s">
        <v>36</v>
      </c>
      <c r="U2539" t="s">
        <v>1894</v>
      </c>
      <c r="V2539" s="13" t="s">
        <v>30</v>
      </c>
      <c r="W2539" t="s">
        <v>30</v>
      </c>
    </row>
    <row r="2540" spans="1:23" x14ac:dyDescent="0.2">
      <c r="A2540" t="s">
        <v>24</v>
      </c>
      <c r="B2540" s="12">
        <v>41117</v>
      </c>
      <c r="C2540">
        <v>7</v>
      </c>
      <c r="D2540">
        <v>2012</v>
      </c>
      <c r="E2540" t="s">
        <v>24</v>
      </c>
      <c r="F2540">
        <v>4396281</v>
      </c>
      <c r="G2540">
        <v>1</v>
      </c>
      <c r="H2540" t="s">
        <v>25</v>
      </c>
      <c r="I2540" t="s">
        <v>1738</v>
      </c>
      <c r="J2540">
        <v>53</v>
      </c>
      <c r="K2540" t="s">
        <v>2574</v>
      </c>
      <c r="L2540">
        <v>69</v>
      </c>
      <c r="O2540" t="s">
        <v>27</v>
      </c>
      <c r="P2540" t="s">
        <v>24</v>
      </c>
      <c r="Q2540" t="s">
        <v>2574</v>
      </c>
      <c r="R2540">
        <v>57.447780000000002</v>
      </c>
      <c r="S2540">
        <v>-134.70189999999999</v>
      </c>
      <c r="T2540" t="s">
        <v>80</v>
      </c>
      <c r="U2540" t="s">
        <v>40</v>
      </c>
      <c r="V2540" s="13" t="s">
        <v>42</v>
      </c>
      <c r="W2540" t="s">
        <v>29</v>
      </c>
    </row>
    <row r="2541" spans="1:23" x14ac:dyDescent="0.2">
      <c r="A2541" t="s">
        <v>24</v>
      </c>
      <c r="B2541" s="12">
        <v>41117</v>
      </c>
      <c r="C2541">
        <v>7</v>
      </c>
      <c r="D2541">
        <v>2012</v>
      </c>
      <c r="E2541" t="s">
        <v>24</v>
      </c>
      <c r="F2541">
        <v>4397950</v>
      </c>
      <c r="G2541">
        <v>1</v>
      </c>
      <c r="H2541" t="s">
        <v>62</v>
      </c>
      <c r="I2541" t="s">
        <v>275</v>
      </c>
      <c r="J2541" t="s">
        <v>35</v>
      </c>
      <c r="K2541" t="s">
        <v>2377</v>
      </c>
      <c r="L2541">
        <v>16</v>
      </c>
      <c r="O2541" t="s">
        <v>27</v>
      </c>
      <c r="P2541" t="s">
        <v>24</v>
      </c>
      <c r="Q2541" t="s">
        <v>2377</v>
      </c>
      <c r="R2541">
        <v>60.0765833333</v>
      </c>
      <c r="S2541">
        <v>-149.34941666669999</v>
      </c>
      <c r="T2541" t="s">
        <v>36</v>
      </c>
      <c r="U2541" t="s">
        <v>40</v>
      </c>
      <c r="V2541" s="13" t="s">
        <v>30</v>
      </c>
      <c r="W2541" t="s">
        <v>29</v>
      </c>
    </row>
    <row r="2542" spans="1:23" x14ac:dyDescent="0.2">
      <c r="A2542" t="s">
        <v>24</v>
      </c>
      <c r="B2542" s="12">
        <v>41117</v>
      </c>
      <c r="C2542">
        <v>7</v>
      </c>
      <c r="D2542">
        <v>2012</v>
      </c>
      <c r="E2542" t="s">
        <v>24</v>
      </c>
      <c r="F2542">
        <v>4413112</v>
      </c>
      <c r="G2542">
        <v>1</v>
      </c>
      <c r="H2542" t="s">
        <v>25</v>
      </c>
      <c r="I2542" t="s">
        <v>1739</v>
      </c>
      <c r="J2542">
        <v>18</v>
      </c>
      <c r="K2542" t="s">
        <v>2574</v>
      </c>
      <c r="L2542">
        <v>35.299999999999997</v>
      </c>
      <c r="O2542" t="s">
        <v>27</v>
      </c>
      <c r="P2542" t="s">
        <v>24</v>
      </c>
      <c r="Q2542" t="s">
        <v>2574</v>
      </c>
      <c r="R2542">
        <v>52.195703333300003</v>
      </c>
      <c r="S2542">
        <v>-174.1963266667</v>
      </c>
      <c r="T2542" t="s">
        <v>80</v>
      </c>
      <c r="U2542" t="s">
        <v>40</v>
      </c>
      <c r="V2542" s="13" t="s">
        <v>42</v>
      </c>
      <c r="W2542" t="s">
        <v>29</v>
      </c>
    </row>
    <row r="2543" spans="1:23" x14ac:dyDescent="0.2">
      <c r="A2543" t="s">
        <v>24</v>
      </c>
      <c r="B2543" s="12">
        <v>41119</v>
      </c>
      <c r="C2543">
        <v>7</v>
      </c>
      <c r="D2543">
        <v>2012</v>
      </c>
      <c r="E2543" t="s">
        <v>24</v>
      </c>
      <c r="F2543">
        <v>4394434</v>
      </c>
      <c r="G2543">
        <v>1</v>
      </c>
      <c r="H2543" t="s">
        <v>25</v>
      </c>
      <c r="I2543" t="s">
        <v>1740</v>
      </c>
      <c r="J2543">
        <v>38</v>
      </c>
      <c r="K2543" t="s">
        <v>2574</v>
      </c>
      <c r="L2543">
        <v>49.5</v>
      </c>
      <c r="O2543" t="s">
        <v>27</v>
      </c>
      <c r="P2543" t="s">
        <v>24</v>
      </c>
      <c r="Q2543" t="s">
        <v>2574</v>
      </c>
      <c r="R2543">
        <v>54.824516666699999</v>
      </c>
      <c r="S2543">
        <v>-131.96043333329999</v>
      </c>
      <c r="T2543" t="s">
        <v>36</v>
      </c>
      <c r="U2543" t="s">
        <v>1894</v>
      </c>
      <c r="V2543" s="13" t="s">
        <v>30</v>
      </c>
      <c r="W2543" t="s">
        <v>30</v>
      </c>
    </row>
    <row r="2544" spans="1:23" x14ac:dyDescent="0.2">
      <c r="A2544" t="s">
        <v>24</v>
      </c>
      <c r="B2544" s="12">
        <v>41120</v>
      </c>
      <c r="C2544">
        <v>7</v>
      </c>
      <c r="D2544">
        <v>2012</v>
      </c>
      <c r="E2544" t="s">
        <v>24</v>
      </c>
      <c r="F2544">
        <v>4396262</v>
      </c>
      <c r="G2544">
        <v>1</v>
      </c>
      <c r="H2544" t="s">
        <v>62</v>
      </c>
      <c r="I2544" t="s">
        <v>1741</v>
      </c>
      <c r="J2544">
        <v>28</v>
      </c>
      <c r="K2544" t="s">
        <v>2574</v>
      </c>
      <c r="L2544">
        <v>43.7</v>
      </c>
      <c r="O2544" t="s">
        <v>27</v>
      </c>
      <c r="P2544" t="s">
        <v>24</v>
      </c>
      <c r="Q2544" t="s">
        <v>2574</v>
      </c>
      <c r="R2544">
        <v>57.046390000000002</v>
      </c>
      <c r="S2544">
        <v>-135.33860000000001</v>
      </c>
      <c r="T2544" t="s">
        <v>58</v>
      </c>
      <c r="U2544" t="s">
        <v>1894</v>
      </c>
      <c r="W2544" t="s">
        <v>30</v>
      </c>
    </row>
    <row r="2545" spans="1:23" x14ac:dyDescent="0.2">
      <c r="A2545" t="s">
        <v>24</v>
      </c>
      <c r="B2545" s="12">
        <v>41120</v>
      </c>
      <c r="C2545">
        <v>7</v>
      </c>
      <c r="D2545">
        <v>2012</v>
      </c>
      <c r="E2545" t="s">
        <v>24</v>
      </c>
      <c r="F2545">
        <v>4403326</v>
      </c>
      <c r="G2545">
        <v>1</v>
      </c>
      <c r="H2545" t="s">
        <v>25</v>
      </c>
      <c r="I2545" t="s">
        <v>1742</v>
      </c>
      <c r="J2545">
        <v>116</v>
      </c>
      <c r="K2545" t="s">
        <v>2574</v>
      </c>
      <c r="L2545">
        <v>72.8</v>
      </c>
      <c r="N2545">
        <v>78</v>
      </c>
      <c r="O2545" t="s">
        <v>27</v>
      </c>
      <c r="P2545" t="s">
        <v>24</v>
      </c>
      <c r="Q2545" t="s">
        <v>2377</v>
      </c>
      <c r="R2545">
        <v>60.120276666700001</v>
      </c>
      <c r="S2545">
        <v>-149.43444333330001</v>
      </c>
      <c r="T2545" t="s">
        <v>36</v>
      </c>
      <c r="U2545" t="s">
        <v>1894</v>
      </c>
      <c r="V2545" s="13" t="s">
        <v>42</v>
      </c>
      <c r="W2545" t="s">
        <v>30</v>
      </c>
    </row>
    <row r="2546" spans="1:23" x14ac:dyDescent="0.2">
      <c r="A2546" t="s">
        <v>24</v>
      </c>
      <c r="B2546" s="12">
        <v>41121</v>
      </c>
      <c r="C2546">
        <v>7</v>
      </c>
      <c r="D2546">
        <v>2012</v>
      </c>
      <c r="E2546" t="s">
        <v>315</v>
      </c>
      <c r="F2546">
        <v>4403292</v>
      </c>
      <c r="G2546">
        <v>1</v>
      </c>
      <c r="H2546" t="s">
        <v>107</v>
      </c>
      <c r="I2546" t="s">
        <v>1743</v>
      </c>
      <c r="J2546">
        <v>108977</v>
      </c>
      <c r="K2546" t="s">
        <v>2377</v>
      </c>
      <c r="L2546">
        <v>949.9</v>
      </c>
      <c r="O2546" t="s">
        <v>27</v>
      </c>
      <c r="P2546" t="s">
        <v>24</v>
      </c>
      <c r="Q2546" t="s">
        <v>2574</v>
      </c>
      <c r="R2546">
        <v>56.371670000000002</v>
      </c>
      <c r="S2546">
        <v>-133.71170000000001</v>
      </c>
      <c r="T2546" t="s">
        <v>44</v>
      </c>
      <c r="U2546" t="s">
        <v>40</v>
      </c>
      <c r="W2546" t="s">
        <v>29</v>
      </c>
    </row>
    <row r="2547" spans="1:23" x14ac:dyDescent="0.2">
      <c r="A2547" t="s">
        <v>24</v>
      </c>
      <c r="B2547" s="12">
        <v>41123</v>
      </c>
      <c r="C2547">
        <v>8</v>
      </c>
      <c r="D2547">
        <v>2012</v>
      </c>
      <c r="E2547" t="s">
        <v>24</v>
      </c>
      <c r="F2547">
        <v>4403071</v>
      </c>
      <c r="G2547">
        <v>1</v>
      </c>
      <c r="H2547" t="s">
        <v>25</v>
      </c>
      <c r="I2547" t="s">
        <v>1744</v>
      </c>
      <c r="J2547">
        <v>35</v>
      </c>
      <c r="K2547" t="s">
        <v>2574</v>
      </c>
      <c r="L2547">
        <v>50</v>
      </c>
      <c r="O2547" t="s">
        <v>27</v>
      </c>
      <c r="P2547" t="s">
        <v>24</v>
      </c>
      <c r="Q2547" t="s">
        <v>2574</v>
      </c>
      <c r="R2547">
        <v>57.508000000000003</v>
      </c>
      <c r="S2547">
        <v>-135.94216666669999</v>
      </c>
      <c r="T2547" t="s">
        <v>36</v>
      </c>
      <c r="U2547" t="s">
        <v>1894</v>
      </c>
      <c r="V2547" s="13" t="s">
        <v>30</v>
      </c>
      <c r="W2547" t="s">
        <v>30</v>
      </c>
    </row>
    <row r="2548" spans="1:23" x14ac:dyDescent="0.2">
      <c r="A2548" t="s">
        <v>24</v>
      </c>
      <c r="B2548" s="12">
        <v>41123</v>
      </c>
      <c r="C2548">
        <v>8</v>
      </c>
      <c r="D2548">
        <v>2012</v>
      </c>
      <c r="E2548" t="s">
        <v>315</v>
      </c>
      <c r="F2548">
        <v>4403347</v>
      </c>
      <c r="G2548">
        <v>1</v>
      </c>
      <c r="H2548" t="s">
        <v>107</v>
      </c>
      <c r="I2548" t="s">
        <v>1743</v>
      </c>
      <c r="J2548">
        <v>108977</v>
      </c>
      <c r="K2548" t="s">
        <v>2377</v>
      </c>
      <c r="L2548">
        <v>949.9</v>
      </c>
      <c r="N2548">
        <v>16</v>
      </c>
      <c r="O2548" t="s">
        <v>27</v>
      </c>
      <c r="P2548" t="s">
        <v>24</v>
      </c>
      <c r="Q2548" t="s">
        <v>2377</v>
      </c>
      <c r="R2548">
        <v>59.187578000000002</v>
      </c>
      <c r="S2548">
        <v>-135.299791</v>
      </c>
      <c r="T2548" t="s">
        <v>44</v>
      </c>
      <c r="U2548" t="s">
        <v>40</v>
      </c>
      <c r="W2548" t="s">
        <v>29</v>
      </c>
    </row>
    <row r="2549" spans="1:23" x14ac:dyDescent="0.2">
      <c r="A2549" t="s">
        <v>24</v>
      </c>
      <c r="B2549" s="12">
        <v>41124</v>
      </c>
      <c r="C2549">
        <v>8</v>
      </c>
      <c r="D2549">
        <v>2012</v>
      </c>
      <c r="E2549" t="s">
        <v>24</v>
      </c>
      <c r="F2549">
        <v>4400128</v>
      </c>
      <c r="G2549">
        <v>1</v>
      </c>
      <c r="H2549" t="s">
        <v>25</v>
      </c>
      <c r="I2549" t="s">
        <v>1058</v>
      </c>
      <c r="J2549">
        <v>195</v>
      </c>
      <c r="K2549" t="s">
        <v>2574</v>
      </c>
      <c r="L2549">
        <v>157.5</v>
      </c>
      <c r="O2549" t="s">
        <v>27</v>
      </c>
      <c r="P2549" t="s">
        <v>24</v>
      </c>
      <c r="Q2549" t="s">
        <v>2574</v>
      </c>
      <c r="R2549">
        <v>55.48</v>
      </c>
      <c r="S2549">
        <v>-133.1506</v>
      </c>
      <c r="T2549" t="s">
        <v>58</v>
      </c>
      <c r="U2549" t="s">
        <v>1894</v>
      </c>
      <c r="W2549" t="s">
        <v>30</v>
      </c>
    </row>
    <row r="2550" spans="1:23" x14ac:dyDescent="0.2">
      <c r="A2550" t="s">
        <v>24</v>
      </c>
      <c r="B2550" s="12">
        <v>41124</v>
      </c>
      <c r="C2550">
        <v>8</v>
      </c>
      <c r="D2550">
        <v>2012</v>
      </c>
      <c r="E2550" t="s">
        <v>24</v>
      </c>
      <c r="F2550">
        <v>4400403</v>
      </c>
      <c r="G2550">
        <v>1</v>
      </c>
      <c r="H2550" t="s">
        <v>25</v>
      </c>
      <c r="I2550" t="s">
        <v>1745</v>
      </c>
      <c r="J2550">
        <v>164</v>
      </c>
      <c r="K2550" t="s">
        <v>2574</v>
      </c>
      <c r="L2550">
        <v>79.599999999999994</v>
      </c>
      <c r="N2550">
        <v>35</v>
      </c>
      <c r="O2550" t="s">
        <v>27</v>
      </c>
      <c r="P2550" t="s">
        <v>24</v>
      </c>
      <c r="Q2550" t="s">
        <v>2377</v>
      </c>
      <c r="R2550">
        <v>60.264366666699999</v>
      </c>
      <c r="S2550">
        <v>-147.685</v>
      </c>
      <c r="T2550" t="s">
        <v>36</v>
      </c>
      <c r="U2550" t="s">
        <v>40</v>
      </c>
      <c r="V2550" s="13" t="s">
        <v>30</v>
      </c>
      <c r="W2550" s="13" t="s">
        <v>30</v>
      </c>
    </row>
    <row r="2551" spans="1:23" x14ac:dyDescent="0.2">
      <c r="A2551" t="s">
        <v>24</v>
      </c>
      <c r="B2551" s="12">
        <v>41124</v>
      </c>
      <c r="C2551">
        <v>8</v>
      </c>
      <c r="D2551">
        <v>2012</v>
      </c>
      <c r="E2551" t="s">
        <v>24</v>
      </c>
      <c r="F2551">
        <v>4404101</v>
      </c>
      <c r="G2551">
        <v>1</v>
      </c>
      <c r="H2551" t="s">
        <v>25</v>
      </c>
      <c r="I2551" t="s">
        <v>1746</v>
      </c>
      <c r="J2551">
        <v>485</v>
      </c>
      <c r="K2551" t="s">
        <v>2574</v>
      </c>
      <c r="L2551">
        <v>154.69999999999999</v>
      </c>
      <c r="O2551" t="s">
        <v>27</v>
      </c>
      <c r="P2551" t="s">
        <v>24</v>
      </c>
      <c r="Q2551" t="s">
        <v>2574</v>
      </c>
      <c r="R2551">
        <v>53.8533333333</v>
      </c>
      <c r="S2551">
        <v>-166.55666666670001</v>
      </c>
      <c r="T2551" t="s">
        <v>399</v>
      </c>
      <c r="U2551" t="s">
        <v>40</v>
      </c>
      <c r="W2551" t="s">
        <v>29</v>
      </c>
    </row>
    <row r="2552" spans="1:23" x14ac:dyDescent="0.2">
      <c r="A2552" t="s">
        <v>24</v>
      </c>
      <c r="B2552" s="12">
        <v>41124</v>
      </c>
      <c r="C2552">
        <v>8</v>
      </c>
      <c r="D2552">
        <v>2012</v>
      </c>
      <c r="E2552" t="s">
        <v>24</v>
      </c>
      <c r="F2552">
        <v>4404319</v>
      </c>
      <c r="G2552">
        <v>1</v>
      </c>
      <c r="H2552" t="s">
        <v>25</v>
      </c>
      <c r="I2552" t="s">
        <v>1261</v>
      </c>
      <c r="J2552">
        <v>174</v>
      </c>
      <c r="K2552" t="s">
        <v>2574</v>
      </c>
      <c r="L2552">
        <v>82.4</v>
      </c>
      <c r="N2552">
        <v>75</v>
      </c>
      <c r="O2552" t="s">
        <v>27</v>
      </c>
      <c r="P2552" t="s">
        <v>24</v>
      </c>
      <c r="Q2552" t="s">
        <v>2377</v>
      </c>
      <c r="R2552">
        <v>60.119450000000001</v>
      </c>
      <c r="S2552">
        <v>-149.43440000000001</v>
      </c>
      <c r="T2552" t="s">
        <v>58</v>
      </c>
      <c r="U2552" t="s">
        <v>1894</v>
      </c>
      <c r="W2552" t="s">
        <v>30</v>
      </c>
    </row>
    <row r="2553" spans="1:23" x14ac:dyDescent="0.2">
      <c r="A2553" t="s">
        <v>24</v>
      </c>
      <c r="B2553" s="12">
        <v>41124</v>
      </c>
      <c r="C2553">
        <v>8</v>
      </c>
      <c r="D2553">
        <v>2012</v>
      </c>
      <c r="E2553" t="s">
        <v>24</v>
      </c>
      <c r="F2553">
        <v>4405004</v>
      </c>
      <c r="G2553">
        <v>1</v>
      </c>
      <c r="H2553" t="s">
        <v>25</v>
      </c>
      <c r="I2553" t="s">
        <v>1747</v>
      </c>
      <c r="J2553">
        <v>9</v>
      </c>
      <c r="K2553" t="s">
        <v>2574</v>
      </c>
      <c r="L2553">
        <v>27.5</v>
      </c>
      <c r="O2553" t="s">
        <v>27</v>
      </c>
      <c r="P2553" t="s">
        <v>24</v>
      </c>
      <c r="Q2553" t="s">
        <v>2574</v>
      </c>
      <c r="R2553">
        <v>56</v>
      </c>
      <c r="S2553">
        <v>-160.66669999999999</v>
      </c>
      <c r="T2553" t="s">
        <v>36</v>
      </c>
      <c r="U2553" t="s">
        <v>40</v>
      </c>
      <c r="V2553" s="13" t="s">
        <v>30</v>
      </c>
      <c r="W2553" t="s">
        <v>29</v>
      </c>
    </row>
    <row r="2554" spans="1:23" x14ac:dyDescent="0.2">
      <c r="A2554" t="s">
        <v>24</v>
      </c>
      <c r="B2554" s="12">
        <v>41127</v>
      </c>
      <c r="C2554">
        <v>8</v>
      </c>
      <c r="D2554">
        <v>2012</v>
      </c>
      <c r="E2554" t="s">
        <v>24</v>
      </c>
      <c r="F2554">
        <v>4406884</v>
      </c>
      <c r="G2554">
        <v>1</v>
      </c>
      <c r="H2554" t="s">
        <v>25</v>
      </c>
      <c r="I2554" t="s">
        <v>1748</v>
      </c>
      <c r="J2554">
        <v>134</v>
      </c>
      <c r="K2554" t="s">
        <v>2574</v>
      </c>
      <c r="L2554">
        <v>84.7</v>
      </c>
      <c r="N2554">
        <v>90</v>
      </c>
      <c r="O2554" t="s">
        <v>27</v>
      </c>
      <c r="P2554" t="s">
        <v>24</v>
      </c>
      <c r="Q2554" t="s">
        <v>2377</v>
      </c>
      <c r="R2554">
        <v>59.236109999999996</v>
      </c>
      <c r="S2554">
        <v>-135.43440000000001</v>
      </c>
      <c r="T2554" t="s">
        <v>80</v>
      </c>
      <c r="U2554" t="s">
        <v>40</v>
      </c>
      <c r="W2554" t="s">
        <v>29</v>
      </c>
    </row>
    <row r="2555" spans="1:23" x14ac:dyDescent="0.2">
      <c r="A2555" t="s">
        <v>24</v>
      </c>
      <c r="B2555" s="12">
        <v>41127</v>
      </c>
      <c r="C2555">
        <v>8</v>
      </c>
      <c r="D2555">
        <v>2012</v>
      </c>
      <c r="E2555" t="s">
        <v>24</v>
      </c>
      <c r="F2555">
        <v>4444353</v>
      </c>
      <c r="G2555">
        <v>1</v>
      </c>
      <c r="H2555" t="s">
        <v>226</v>
      </c>
      <c r="I2555" t="s">
        <v>1749</v>
      </c>
      <c r="J2555">
        <v>1474</v>
      </c>
      <c r="K2555" t="s">
        <v>2377</v>
      </c>
      <c r="L2555">
        <v>218.3</v>
      </c>
      <c r="N2555">
        <v>36</v>
      </c>
      <c r="O2555" t="s">
        <v>27</v>
      </c>
      <c r="P2555" t="s">
        <v>24</v>
      </c>
      <c r="Q2555" t="s">
        <v>2377</v>
      </c>
      <c r="R2555">
        <v>66.867156666699998</v>
      </c>
      <c r="S2555">
        <v>-162.62772166670001</v>
      </c>
      <c r="T2555" t="s">
        <v>80</v>
      </c>
      <c r="U2555" t="s">
        <v>40</v>
      </c>
      <c r="W2555" t="s">
        <v>29</v>
      </c>
    </row>
    <row r="2556" spans="1:23" x14ac:dyDescent="0.2">
      <c r="A2556" t="s">
        <v>24</v>
      </c>
      <c r="B2556" s="12">
        <v>41128</v>
      </c>
      <c r="C2556">
        <v>8</v>
      </c>
      <c r="D2556">
        <v>2012</v>
      </c>
      <c r="E2556" t="s">
        <v>24</v>
      </c>
      <c r="F2556">
        <v>4404276</v>
      </c>
      <c r="G2556">
        <v>2</v>
      </c>
      <c r="H2556" t="s">
        <v>101</v>
      </c>
      <c r="I2556" t="s">
        <v>1750</v>
      </c>
      <c r="J2556">
        <v>4721</v>
      </c>
      <c r="K2556" t="s">
        <v>2377</v>
      </c>
      <c r="L2556">
        <v>309.10000000000002</v>
      </c>
      <c r="O2556" t="s">
        <v>27</v>
      </c>
      <c r="P2556" t="s">
        <v>24</v>
      </c>
      <c r="Q2556" t="s">
        <v>2574</v>
      </c>
      <c r="R2556">
        <v>53.9</v>
      </c>
      <c r="S2556">
        <v>-166.53333333329999</v>
      </c>
      <c r="T2556" t="s">
        <v>239</v>
      </c>
      <c r="U2556" t="s">
        <v>40</v>
      </c>
      <c r="V2556" s="13" t="s">
        <v>42</v>
      </c>
      <c r="W2556" t="s">
        <v>29</v>
      </c>
    </row>
    <row r="2557" spans="1:23" x14ac:dyDescent="0.2">
      <c r="A2557" t="s">
        <v>24</v>
      </c>
      <c r="B2557" s="12">
        <v>41128</v>
      </c>
      <c r="C2557">
        <v>8</v>
      </c>
      <c r="D2557">
        <v>2012</v>
      </c>
      <c r="E2557" t="s">
        <v>24</v>
      </c>
      <c r="F2557">
        <v>4412824</v>
      </c>
      <c r="G2557">
        <v>1</v>
      </c>
      <c r="H2557" t="s">
        <v>1142</v>
      </c>
      <c r="I2557" t="s">
        <v>1751</v>
      </c>
      <c r="J2557">
        <v>18</v>
      </c>
      <c r="K2557" t="s">
        <v>2574</v>
      </c>
      <c r="L2557">
        <v>34.9</v>
      </c>
      <c r="N2557">
        <v>40</v>
      </c>
      <c r="O2557" t="s">
        <v>27</v>
      </c>
      <c r="P2557" t="s">
        <v>24</v>
      </c>
      <c r="Q2557" t="s">
        <v>2377</v>
      </c>
      <c r="R2557">
        <v>59.1583333333</v>
      </c>
      <c r="S2557">
        <v>-151.56366666669999</v>
      </c>
      <c r="T2557" t="s">
        <v>1715</v>
      </c>
      <c r="U2557" t="s">
        <v>40</v>
      </c>
      <c r="V2557" s="13" t="s">
        <v>42</v>
      </c>
      <c r="W2557" t="s">
        <v>29</v>
      </c>
    </row>
    <row r="2558" spans="1:23" x14ac:dyDescent="0.2">
      <c r="A2558" t="s">
        <v>24</v>
      </c>
      <c r="B2558" s="12">
        <v>41129</v>
      </c>
      <c r="C2558">
        <v>8</v>
      </c>
      <c r="D2558">
        <v>2012</v>
      </c>
      <c r="E2558" t="s">
        <v>24</v>
      </c>
      <c r="F2558">
        <v>4405352</v>
      </c>
      <c r="G2558">
        <v>1</v>
      </c>
      <c r="H2558" t="s">
        <v>90</v>
      </c>
      <c r="I2558" t="s">
        <v>548</v>
      </c>
      <c r="J2558">
        <v>17845</v>
      </c>
      <c r="K2558" t="s">
        <v>2377</v>
      </c>
      <c r="L2558">
        <v>635.5</v>
      </c>
      <c r="O2558" t="s">
        <v>27</v>
      </c>
      <c r="P2558" t="s">
        <v>24</v>
      </c>
      <c r="Q2558" t="s">
        <v>2574</v>
      </c>
      <c r="R2558">
        <v>55.601111166700001</v>
      </c>
      <c r="S2558">
        <v>-163.95027783329999</v>
      </c>
      <c r="T2558" t="s">
        <v>56</v>
      </c>
      <c r="U2558" t="s">
        <v>40</v>
      </c>
      <c r="W2558" t="s">
        <v>29</v>
      </c>
    </row>
    <row r="2559" spans="1:23" x14ac:dyDescent="0.2">
      <c r="A2559" t="s">
        <v>24</v>
      </c>
      <c r="B2559" s="12">
        <v>41129</v>
      </c>
      <c r="C2559">
        <v>8</v>
      </c>
      <c r="D2559">
        <v>2012</v>
      </c>
      <c r="E2559" t="s">
        <v>24</v>
      </c>
      <c r="F2559">
        <v>4406065</v>
      </c>
      <c r="G2559">
        <v>1</v>
      </c>
      <c r="H2559" t="s">
        <v>107</v>
      </c>
      <c r="I2559" t="s">
        <v>1752</v>
      </c>
      <c r="K2559" t="s">
        <v>3723</v>
      </c>
      <c r="L2559">
        <v>33</v>
      </c>
      <c r="N2559">
        <v>23</v>
      </c>
      <c r="O2559" t="s">
        <v>27</v>
      </c>
      <c r="P2559" t="s">
        <v>24</v>
      </c>
      <c r="Q2559" t="s">
        <v>2377</v>
      </c>
      <c r="R2559">
        <v>60.143889999999999</v>
      </c>
      <c r="S2559">
        <v>-146.76939999999999</v>
      </c>
      <c r="T2559" t="s">
        <v>56</v>
      </c>
      <c r="U2559" t="s">
        <v>40</v>
      </c>
      <c r="W2559" t="s">
        <v>29</v>
      </c>
    </row>
    <row r="2560" spans="1:23" x14ac:dyDescent="0.2">
      <c r="A2560" t="s">
        <v>24</v>
      </c>
      <c r="B2560" s="12">
        <v>41129</v>
      </c>
      <c r="C2560">
        <v>8</v>
      </c>
      <c r="D2560">
        <v>2012</v>
      </c>
      <c r="E2560" t="s">
        <v>24</v>
      </c>
      <c r="F2560">
        <v>4411174</v>
      </c>
      <c r="G2560">
        <v>1</v>
      </c>
      <c r="H2560" t="s">
        <v>25</v>
      </c>
      <c r="I2560" t="s">
        <v>654</v>
      </c>
      <c r="J2560">
        <v>1658</v>
      </c>
      <c r="K2560" t="s">
        <v>2377</v>
      </c>
      <c r="L2560">
        <v>218.2</v>
      </c>
      <c r="O2560" t="s">
        <v>27</v>
      </c>
      <c r="P2560" t="s">
        <v>24</v>
      </c>
      <c r="Q2560" t="s">
        <v>2574</v>
      </c>
      <c r="R2560">
        <v>52</v>
      </c>
      <c r="S2560">
        <v>-171.85</v>
      </c>
      <c r="T2560" t="s">
        <v>44</v>
      </c>
      <c r="U2560" t="s">
        <v>40</v>
      </c>
      <c r="W2560" t="s">
        <v>29</v>
      </c>
    </row>
    <row r="2561" spans="1:23" x14ac:dyDescent="0.2">
      <c r="A2561" t="s">
        <v>24</v>
      </c>
      <c r="B2561" s="12">
        <v>41130</v>
      </c>
      <c r="C2561">
        <v>8</v>
      </c>
      <c r="D2561">
        <v>2012</v>
      </c>
      <c r="E2561" t="s">
        <v>24</v>
      </c>
      <c r="F2561">
        <v>4406343</v>
      </c>
      <c r="G2561">
        <v>1</v>
      </c>
      <c r="H2561" t="s">
        <v>107</v>
      </c>
      <c r="I2561" t="s">
        <v>1753</v>
      </c>
      <c r="J2561">
        <v>31</v>
      </c>
      <c r="K2561" t="s">
        <v>2574</v>
      </c>
      <c r="L2561">
        <v>52</v>
      </c>
      <c r="N2561">
        <v>36</v>
      </c>
      <c r="O2561" t="s">
        <v>27</v>
      </c>
      <c r="P2561" t="s">
        <v>24</v>
      </c>
      <c r="Q2561" t="s">
        <v>2377</v>
      </c>
      <c r="R2561">
        <v>70.314160000000001</v>
      </c>
      <c r="S2561">
        <v>-148.3186</v>
      </c>
      <c r="T2561" t="s">
        <v>58</v>
      </c>
      <c r="U2561" t="s">
        <v>1894</v>
      </c>
      <c r="W2561" t="s">
        <v>30</v>
      </c>
    </row>
    <row r="2562" spans="1:23" x14ac:dyDescent="0.2">
      <c r="A2562" t="s">
        <v>24</v>
      </c>
      <c r="B2562" s="12">
        <v>41130</v>
      </c>
      <c r="C2562">
        <v>8</v>
      </c>
      <c r="D2562">
        <v>2012</v>
      </c>
      <c r="E2562" t="s">
        <v>24</v>
      </c>
      <c r="F2562">
        <v>4407062</v>
      </c>
      <c r="G2562">
        <v>1</v>
      </c>
      <c r="H2562" t="s">
        <v>25</v>
      </c>
      <c r="I2562" t="s">
        <v>855</v>
      </c>
      <c r="J2562">
        <v>193</v>
      </c>
      <c r="K2562" t="s">
        <v>2574</v>
      </c>
      <c r="L2562">
        <v>112.1</v>
      </c>
      <c r="O2562" t="s">
        <v>27</v>
      </c>
      <c r="P2562" t="s">
        <v>24</v>
      </c>
      <c r="Q2562" t="s">
        <v>2574</v>
      </c>
      <c r="R2562">
        <v>54.166670000000003</v>
      </c>
      <c r="S2562">
        <v>-166</v>
      </c>
      <c r="T2562" t="s">
        <v>56</v>
      </c>
      <c r="U2562" t="s">
        <v>1894</v>
      </c>
      <c r="W2562" t="s">
        <v>30</v>
      </c>
    </row>
    <row r="2563" spans="1:23" x14ac:dyDescent="0.2">
      <c r="A2563" t="s">
        <v>24</v>
      </c>
      <c r="B2563" s="12">
        <v>41130</v>
      </c>
      <c r="C2563">
        <v>8</v>
      </c>
      <c r="D2563">
        <v>2012</v>
      </c>
      <c r="E2563" t="s">
        <v>24</v>
      </c>
      <c r="F2563">
        <v>4407111</v>
      </c>
      <c r="G2563">
        <v>1</v>
      </c>
      <c r="H2563" t="s">
        <v>25</v>
      </c>
      <c r="I2563" t="s">
        <v>1516</v>
      </c>
      <c r="J2563">
        <v>164</v>
      </c>
      <c r="K2563" t="s">
        <v>2574</v>
      </c>
      <c r="L2563">
        <v>76.8</v>
      </c>
      <c r="O2563" t="s">
        <v>27</v>
      </c>
      <c r="P2563" t="s">
        <v>24</v>
      </c>
      <c r="Q2563" t="s">
        <v>2574</v>
      </c>
      <c r="R2563">
        <v>55.515500000000003</v>
      </c>
      <c r="S2563">
        <v>-166.35599999999999</v>
      </c>
      <c r="T2563" t="s">
        <v>50</v>
      </c>
      <c r="U2563" t="s">
        <v>40</v>
      </c>
      <c r="W2563" t="s">
        <v>29</v>
      </c>
    </row>
    <row r="2564" spans="1:23" x14ac:dyDescent="0.2">
      <c r="A2564" t="s">
        <v>24</v>
      </c>
      <c r="B2564" s="12">
        <v>41131</v>
      </c>
      <c r="C2564">
        <v>8</v>
      </c>
      <c r="D2564">
        <v>2012</v>
      </c>
      <c r="E2564" t="s">
        <v>24</v>
      </c>
      <c r="F2564">
        <v>4406914</v>
      </c>
      <c r="G2564">
        <v>2</v>
      </c>
      <c r="H2564" t="s">
        <v>25</v>
      </c>
      <c r="I2564" t="s">
        <v>1755</v>
      </c>
      <c r="J2564">
        <v>93</v>
      </c>
      <c r="K2564" t="s">
        <v>2574</v>
      </c>
      <c r="L2564">
        <v>57.2</v>
      </c>
      <c r="O2564" t="s">
        <v>27</v>
      </c>
      <c r="P2564" t="s">
        <v>24</v>
      </c>
      <c r="Q2564" t="s">
        <v>2574</v>
      </c>
      <c r="R2564">
        <v>55.861499999999999</v>
      </c>
      <c r="S2564">
        <v>-132.4103333333</v>
      </c>
      <c r="T2564" t="s">
        <v>239</v>
      </c>
      <c r="U2564" t="s">
        <v>40</v>
      </c>
      <c r="V2564" s="13" t="s">
        <v>42</v>
      </c>
      <c r="W2564" t="s">
        <v>29</v>
      </c>
    </row>
    <row r="2565" spans="1:23" x14ac:dyDescent="0.2">
      <c r="A2565" t="s">
        <v>24</v>
      </c>
      <c r="B2565" s="12">
        <v>41132</v>
      </c>
      <c r="C2565">
        <v>8</v>
      </c>
      <c r="D2565">
        <v>2012</v>
      </c>
      <c r="E2565" t="s">
        <v>24</v>
      </c>
      <c r="F2565">
        <v>4412239</v>
      </c>
      <c r="G2565">
        <v>1</v>
      </c>
      <c r="H2565" t="s">
        <v>25</v>
      </c>
      <c r="I2565" t="s">
        <v>1756</v>
      </c>
      <c r="K2565" t="s">
        <v>3723</v>
      </c>
      <c r="L2565">
        <v>29</v>
      </c>
      <c r="N2565">
        <v>28</v>
      </c>
      <c r="O2565" t="s">
        <v>27</v>
      </c>
      <c r="P2565" t="s">
        <v>24</v>
      </c>
      <c r="Q2565" t="s">
        <v>2377</v>
      </c>
      <c r="R2565">
        <v>60.549621666699998</v>
      </c>
      <c r="S2565">
        <v>-151.24507333330001</v>
      </c>
      <c r="T2565" t="s">
        <v>136</v>
      </c>
      <c r="U2565" t="s">
        <v>40</v>
      </c>
      <c r="W2565" t="s">
        <v>29</v>
      </c>
    </row>
    <row r="2566" spans="1:23" x14ac:dyDescent="0.2">
      <c r="A2566" t="s">
        <v>24</v>
      </c>
      <c r="B2566" s="12">
        <v>41133</v>
      </c>
      <c r="C2566">
        <v>8</v>
      </c>
      <c r="D2566">
        <v>2012</v>
      </c>
      <c r="E2566" t="s">
        <v>24</v>
      </c>
      <c r="F2566">
        <v>4408707</v>
      </c>
      <c r="G2566">
        <v>2</v>
      </c>
      <c r="H2566" t="s">
        <v>25</v>
      </c>
      <c r="I2566" t="s">
        <v>1000</v>
      </c>
      <c r="J2566">
        <v>196</v>
      </c>
      <c r="K2566" t="s">
        <v>2574</v>
      </c>
      <c r="L2566">
        <v>130.80000000000001</v>
      </c>
      <c r="O2566" t="s">
        <v>27</v>
      </c>
      <c r="P2566" t="s">
        <v>24</v>
      </c>
      <c r="Q2566" t="s">
        <v>2574</v>
      </c>
      <c r="R2566">
        <v>55.34</v>
      </c>
      <c r="S2566">
        <v>-131.678</v>
      </c>
      <c r="T2566" t="s">
        <v>239</v>
      </c>
      <c r="U2566" t="s">
        <v>40</v>
      </c>
      <c r="V2566" s="13" t="s">
        <v>42</v>
      </c>
      <c r="W2566" t="s">
        <v>29</v>
      </c>
    </row>
    <row r="2567" spans="1:23" x14ac:dyDescent="0.2">
      <c r="A2567" t="s">
        <v>24</v>
      </c>
      <c r="B2567" s="12">
        <v>41134</v>
      </c>
      <c r="C2567">
        <v>8</v>
      </c>
      <c r="D2567">
        <v>2012</v>
      </c>
      <c r="E2567" t="s">
        <v>24</v>
      </c>
      <c r="F2567">
        <v>4410319</v>
      </c>
      <c r="G2567">
        <v>1</v>
      </c>
      <c r="H2567" t="s">
        <v>25</v>
      </c>
      <c r="I2567" t="s">
        <v>257</v>
      </c>
      <c r="J2567">
        <v>45</v>
      </c>
      <c r="K2567" t="s">
        <v>2574</v>
      </c>
      <c r="L2567">
        <v>49.9</v>
      </c>
      <c r="O2567" t="s">
        <v>27</v>
      </c>
      <c r="P2567" t="s">
        <v>24</v>
      </c>
      <c r="Q2567" t="s">
        <v>2574</v>
      </c>
      <c r="R2567">
        <v>54.755833333299996</v>
      </c>
      <c r="S2567">
        <v>-131.00200000000001</v>
      </c>
      <c r="T2567" t="s">
        <v>136</v>
      </c>
      <c r="U2567" t="s">
        <v>40</v>
      </c>
      <c r="V2567" s="13" t="s">
        <v>42</v>
      </c>
      <c r="W2567" t="s">
        <v>29</v>
      </c>
    </row>
    <row r="2568" spans="1:23" x14ac:dyDescent="0.2">
      <c r="A2568" t="s">
        <v>24</v>
      </c>
      <c r="B2568" s="12">
        <v>41135</v>
      </c>
      <c r="C2568">
        <v>8</v>
      </c>
      <c r="D2568">
        <v>2012</v>
      </c>
      <c r="E2568" t="s">
        <v>24</v>
      </c>
      <c r="F2568">
        <v>4420224</v>
      </c>
      <c r="G2568">
        <v>1</v>
      </c>
      <c r="H2568" t="s">
        <v>107</v>
      </c>
      <c r="I2568" t="s">
        <v>1375</v>
      </c>
      <c r="J2568">
        <v>91</v>
      </c>
      <c r="K2568" t="s">
        <v>2574</v>
      </c>
      <c r="L2568">
        <v>78.5</v>
      </c>
      <c r="N2568">
        <v>19</v>
      </c>
      <c r="O2568" t="s">
        <v>27</v>
      </c>
      <c r="P2568" t="s">
        <v>24</v>
      </c>
      <c r="Q2568" t="s">
        <v>2377</v>
      </c>
      <c r="R2568">
        <v>58.550164000000002</v>
      </c>
      <c r="S2568">
        <v>-135.02759800000001</v>
      </c>
      <c r="T2568" t="s">
        <v>56</v>
      </c>
      <c r="U2568" t="s">
        <v>40</v>
      </c>
      <c r="V2568" s="13" t="s">
        <v>42</v>
      </c>
      <c r="W2568" t="s">
        <v>29</v>
      </c>
    </row>
    <row r="2569" spans="1:23" x14ac:dyDescent="0.2">
      <c r="A2569" t="s">
        <v>24</v>
      </c>
      <c r="B2569" s="12">
        <v>41136</v>
      </c>
      <c r="C2569">
        <v>8</v>
      </c>
      <c r="D2569">
        <v>2012</v>
      </c>
      <c r="E2569" t="s">
        <v>24</v>
      </c>
      <c r="F2569">
        <v>4413127</v>
      </c>
      <c r="G2569">
        <v>1</v>
      </c>
      <c r="H2569" t="s">
        <v>107</v>
      </c>
      <c r="I2569" t="s">
        <v>153</v>
      </c>
      <c r="J2569">
        <v>3946</v>
      </c>
      <c r="K2569" t="s">
        <v>2377</v>
      </c>
      <c r="L2569">
        <v>376.8</v>
      </c>
      <c r="O2569" t="s">
        <v>27</v>
      </c>
      <c r="P2569" t="s">
        <v>24</v>
      </c>
      <c r="Q2569" t="s">
        <v>2574</v>
      </c>
      <c r="R2569">
        <v>56.48489</v>
      </c>
      <c r="S2569">
        <v>-132.69470000000001</v>
      </c>
      <c r="T2569" t="s">
        <v>56</v>
      </c>
      <c r="U2569" t="s">
        <v>40</v>
      </c>
      <c r="V2569" s="13" t="s">
        <v>42</v>
      </c>
      <c r="W2569" t="s">
        <v>29</v>
      </c>
    </row>
    <row r="2570" spans="1:23" x14ac:dyDescent="0.2">
      <c r="A2570" t="s">
        <v>24</v>
      </c>
      <c r="B2570" s="12">
        <v>41136</v>
      </c>
      <c r="C2570">
        <v>8</v>
      </c>
      <c r="D2570">
        <v>2012</v>
      </c>
      <c r="E2570" t="s">
        <v>24</v>
      </c>
      <c r="F2570">
        <v>4416930</v>
      </c>
      <c r="G2570">
        <v>1</v>
      </c>
      <c r="H2570" t="s">
        <v>25</v>
      </c>
      <c r="I2570" t="s">
        <v>1261</v>
      </c>
      <c r="J2570">
        <v>174</v>
      </c>
      <c r="K2570" t="s">
        <v>2574</v>
      </c>
      <c r="L2570">
        <v>82.4</v>
      </c>
      <c r="N2570">
        <v>75</v>
      </c>
      <c r="O2570" t="s">
        <v>27</v>
      </c>
      <c r="P2570" t="s">
        <v>24</v>
      </c>
      <c r="Q2570" t="s">
        <v>2377</v>
      </c>
      <c r="R2570">
        <v>60.7494883333</v>
      </c>
      <c r="S2570">
        <v>-146.94940500000001</v>
      </c>
      <c r="T2570" t="s">
        <v>58</v>
      </c>
      <c r="U2570" t="s">
        <v>1894</v>
      </c>
      <c r="V2570" s="13" t="s">
        <v>42</v>
      </c>
      <c r="W2570" t="s">
        <v>30</v>
      </c>
    </row>
    <row r="2571" spans="1:23" x14ac:dyDescent="0.2">
      <c r="A2571" t="s">
        <v>24</v>
      </c>
      <c r="B2571" s="12">
        <v>41136</v>
      </c>
      <c r="C2571">
        <v>8</v>
      </c>
      <c r="D2571">
        <v>2012</v>
      </c>
      <c r="E2571" t="s">
        <v>24</v>
      </c>
      <c r="F2571">
        <v>4419824</v>
      </c>
      <c r="G2571">
        <v>1</v>
      </c>
      <c r="H2571" t="s">
        <v>107</v>
      </c>
      <c r="I2571" t="s">
        <v>807</v>
      </c>
      <c r="J2571">
        <v>9</v>
      </c>
      <c r="K2571" t="s">
        <v>2574</v>
      </c>
      <c r="L2571">
        <v>35</v>
      </c>
      <c r="N2571">
        <v>22</v>
      </c>
      <c r="O2571" t="s">
        <v>27</v>
      </c>
      <c r="P2571" t="s">
        <v>24</v>
      </c>
      <c r="Q2571" t="s">
        <v>2377</v>
      </c>
      <c r="R2571">
        <v>58.296390000000002</v>
      </c>
      <c r="S2571">
        <v>-134.4239</v>
      </c>
      <c r="T2571" t="s">
        <v>56</v>
      </c>
      <c r="U2571" t="s">
        <v>40</v>
      </c>
      <c r="V2571" s="13" t="s">
        <v>42</v>
      </c>
      <c r="W2571" t="s">
        <v>29</v>
      </c>
    </row>
    <row r="2572" spans="1:23" x14ac:dyDescent="0.2">
      <c r="A2572" t="s">
        <v>24</v>
      </c>
      <c r="B2572" s="12">
        <v>41136</v>
      </c>
      <c r="C2572">
        <v>8</v>
      </c>
      <c r="D2572">
        <v>2012</v>
      </c>
      <c r="E2572" t="s">
        <v>24</v>
      </c>
      <c r="F2572">
        <v>4464876</v>
      </c>
      <c r="G2572">
        <v>1</v>
      </c>
      <c r="H2572" t="s">
        <v>25</v>
      </c>
      <c r="I2572" t="s">
        <v>1760</v>
      </c>
      <c r="J2572">
        <v>131</v>
      </c>
      <c r="K2572" t="s">
        <v>2574</v>
      </c>
      <c r="L2572">
        <v>58</v>
      </c>
      <c r="O2572" t="s">
        <v>27</v>
      </c>
      <c r="P2572" t="s">
        <v>24</v>
      </c>
      <c r="Q2572" t="s">
        <v>2574</v>
      </c>
      <c r="R2572">
        <v>52.774583333300001</v>
      </c>
      <c r="S2572">
        <v>-170.17566666670001</v>
      </c>
      <c r="T2572" t="s">
        <v>39</v>
      </c>
      <c r="U2572" t="s">
        <v>40</v>
      </c>
      <c r="V2572" s="13" t="s">
        <v>42</v>
      </c>
      <c r="W2572" t="s">
        <v>29</v>
      </c>
    </row>
    <row r="2573" spans="1:23" x14ac:dyDescent="0.2">
      <c r="A2573" t="s">
        <v>24</v>
      </c>
      <c r="B2573" s="12">
        <v>41138</v>
      </c>
      <c r="C2573">
        <v>8</v>
      </c>
      <c r="D2573">
        <v>2012</v>
      </c>
      <c r="E2573" t="s">
        <v>24</v>
      </c>
      <c r="F2573">
        <v>4438239</v>
      </c>
      <c r="G2573">
        <v>1</v>
      </c>
      <c r="H2573" t="s">
        <v>25</v>
      </c>
      <c r="I2573" t="s">
        <v>1762</v>
      </c>
      <c r="J2573">
        <v>8</v>
      </c>
      <c r="K2573" t="s">
        <v>2574</v>
      </c>
      <c r="L2573">
        <v>30.3</v>
      </c>
      <c r="O2573" t="s">
        <v>27</v>
      </c>
      <c r="P2573" t="s">
        <v>24</v>
      </c>
      <c r="Q2573" t="s">
        <v>2574</v>
      </c>
      <c r="R2573">
        <v>56.978833333300003</v>
      </c>
      <c r="S2573">
        <v>-135.69683333329999</v>
      </c>
      <c r="T2573" t="s">
        <v>136</v>
      </c>
      <c r="U2573" t="s">
        <v>40</v>
      </c>
      <c r="W2573" t="s">
        <v>29</v>
      </c>
    </row>
    <row r="2574" spans="1:23" x14ac:dyDescent="0.2">
      <c r="A2574" t="s">
        <v>24</v>
      </c>
      <c r="B2574" s="12">
        <v>41140</v>
      </c>
      <c r="C2574">
        <v>8</v>
      </c>
      <c r="D2574">
        <v>2012</v>
      </c>
      <c r="E2574" t="s">
        <v>24</v>
      </c>
      <c r="F2574">
        <v>4417352</v>
      </c>
      <c r="G2574">
        <v>1</v>
      </c>
      <c r="H2574" t="s">
        <v>107</v>
      </c>
      <c r="I2574" t="s">
        <v>220</v>
      </c>
      <c r="J2574">
        <v>77</v>
      </c>
      <c r="K2574" t="s">
        <v>2574</v>
      </c>
      <c r="L2574">
        <v>78.8</v>
      </c>
      <c r="N2574">
        <v>34</v>
      </c>
      <c r="O2574" t="s">
        <v>27</v>
      </c>
      <c r="P2574" t="s">
        <v>24</v>
      </c>
      <c r="Q2574" t="s">
        <v>2377</v>
      </c>
      <c r="R2574">
        <v>58.178330000000003</v>
      </c>
      <c r="S2574">
        <v>-136.51169999999999</v>
      </c>
      <c r="T2574" t="s">
        <v>80</v>
      </c>
      <c r="U2574" t="s">
        <v>40</v>
      </c>
      <c r="V2574" s="13" t="s">
        <v>42</v>
      </c>
      <c r="W2574" t="s">
        <v>29</v>
      </c>
    </row>
    <row r="2575" spans="1:23" x14ac:dyDescent="0.2">
      <c r="A2575" t="s">
        <v>24</v>
      </c>
      <c r="B2575" s="12">
        <v>41140</v>
      </c>
      <c r="C2575">
        <v>8</v>
      </c>
      <c r="D2575">
        <v>2012</v>
      </c>
      <c r="E2575" t="s">
        <v>24</v>
      </c>
      <c r="F2575">
        <v>4420403</v>
      </c>
      <c r="G2575">
        <v>1</v>
      </c>
      <c r="H2575" t="s">
        <v>97</v>
      </c>
      <c r="I2575" t="s">
        <v>1636</v>
      </c>
      <c r="J2575">
        <v>447</v>
      </c>
      <c r="K2575" t="s">
        <v>2574</v>
      </c>
      <c r="L2575">
        <v>183.1</v>
      </c>
      <c r="N2575">
        <v>20</v>
      </c>
      <c r="O2575" t="s">
        <v>27</v>
      </c>
      <c r="P2575" t="s">
        <v>24</v>
      </c>
      <c r="Q2575" t="s">
        <v>2377</v>
      </c>
      <c r="R2575">
        <v>60.753333333299999</v>
      </c>
      <c r="S2575">
        <v>-151.30866666669999</v>
      </c>
      <c r="T2575" t="s">
        <v>58</v>
      </c>
      <c r="U2575" t="s">
        <v>1894</v>
      </c>
      <c r="W2575" t="s">
        <v>30</v>
      </c>
    </row>
    <row r="2576" spans="1:23" x14ac:dyDescent="0.2">
      <c r="A2576" t="s">
        <v>24</v>
      </c>
      <c r="B2576" s="12">
        <v>41141</v>
      </c>
      <c r="C2576">
        <v>8</v>
      </c>
      <c r="D2576">
        <v>2012</v>
      </c>
      <c r="E2576" t="s">
        <v>24</v>
      </c>
      <c r="F2576">
        <v>4417440</v>
      </c>
      <c r="G2576">
        <v>1</v>
      </c>
      <c r="H2576" t="s">
        <v>59</v>
      </c>
      <c r="I2576" t="s">
        <v>1763</v>
      </c>
      <c r="J2576">
        <v>110693</v>
      </c>
      <c r="K2576" t="s">
        <v>2377</v>
      </c>
      <c r="L2576">
        <v>905.5</v>
      </c>
      <c r="N2576">
        <v>13</v>
      </c>
      <c r="O2576" t="s">
        <v>27</v>
      </c>
      <c r="P2576" t="s">
        <v>24</v>
      </c>
      <c r="Q2576" t="s">
        <v>2377</v>
      </c>
      <c r="R2576">
        <v>61.12473</v>
      </c>
      <c r="S2576">
        <v>-146.34639999999999</v>
      </c>
      <c r="T2576" t="s">
        <v>399</v>
      </c>
      <c r="U2576" t="s">
        <v>40</v>
      </c>
      <c r="W2576" t="s">
        <v>29</v>
      </c>
    </row>
    <row r="2577" spans="1:23" x14ac:dyDescent="0.2">
      <c r="A2577" t="s">
        <v>24</v>
      </c>
      <c r="B2577" s="12">
        <v>41141</v>
      </c>
      <c r="C2577">
        <v>8</v>
      </c>
      <c r="D2577">
        <v>2012</v>
      </c>
      <c r="E2577" t="s">
        <v>24</v>
      </c>
      <c r="F2577">
        <v>4423576</v>
      </c>
      <c r="G2577">
        <v>1</v>
      </c>
      <c r="H2577" t="s">
        <v>107</v>
      </c>
      <c r="I2577" t="s">
        <v>767</v>
      </c>
      <c r="J2577">
        <v>16</v>
      </c>
      <c r="K2577" t="s">
        <v>2574</v>
      </c>
      <c r="L2577">
        <v>40</v>
      </c>
      <c r="N2577">
        <v>19</v>
      </c>
      <c r="O2577" t="s">
        <v>27</v>
      </c>
      <c r="P2577" t="s">
        <v>24</v>
      </c>
      <c r="Q2577" t="s">
        <v>2377</v>
      </c>
      <c r="R2577">
        <v>58.550164000000002</v>
      </c>
      <c r="S2577">
        <v>-135.02759800000001</v>
      </c>
      <c r="T2577" t="s">
        <v>56</v>
      </c>
      <c r="U2577" t="s">
        <v>40</v>
      </c>
      <c r="W2577" t="s">
        <v>29</v>
      </c>
    </row>
    <row r="2578" spans="1:23" x14ac:dyDescent="0.2">
      <c r="A2578" t="s">
        <v>24</v>
      </c>
      <c r="B2578" s="12">
        <v>41143</v>
      </c>
      <c r="C2578">
        <v>8</v>
      </c>
      <c r="D2578">
        <v>2012</v>
      </c>
      <c r="E2578" t="s">
        <v>24</v>
      </c>
      <c r="F2578">
        <v>4420146</v>
      </c>
      <c r="G2578">
        <v>1</v>
      </c>
      <c r="H2578" t="s">
        <v>25</v>
      </c>
      <c r="I2578" t="s">
        <v>1764</v>
      </c>
      <c r="J2578">
        <v>4273</v>
      </c>
      <c r="K2578" t="s">
        <v>2377</v>
      </c>
      <c r="L2578">
        <v>310.89999999999998</v>
      </c>
      <c r="O2578" t="s">
        <v>27</v>
      </c>
      <c r="P2578" t="s">
        <v>24</v>
      </c>
      <c r="Q2578" t="s">
        <v>2574</v>
      </c>
      <c r="R2578">
        <v>56.695</v>
      </c>
      <c r="S2578">
        <v>-132.65899999999999</v>
      </c>
      <c r="T2578" t="s">
        <v>39</v>
      </c>
      <c r="U2578" t="s">
        <v>40</v>
      </c>
      <c r="V2578" s="13" t="s">
        <v>42</v>
      </c>
      <c r="W2578" t="s">
        <v>29</v>
      </c>
    </row>
    <row r="2579" spans="1:23" x14ac:dyDescent="0.2">
      <c r="A2579" t="s">
        <v>24</v>
      </c>
      <c r="B2579" s="12">
        <v>41144</v>
      </c>
      <c r="C2579">
        <v>8</v>
      </c>
      <c r="D2579">
        <v>2012</v>
      </c>
      <c r="E2579" t="s">
        <v>502</v>
      </c>
      <c r="F2579">
        <v>4419876</v>
      </c>
      <c r="G2579">
        <v>1</v>
      </c>
      <c r="H2579" t="s">
        <v>107</v>
      </c>
      <c r="I2579" t="s">
        <v>556</v>
      </c>
      <c r="J2579">
        <v>90490</v>
      </c>
      <c r="K2579" t="s">
        <v>2377</v>
      </c>
      <c r="L2579">
        <v>964</v>
      </c>
      <c r="N2579">
        <v>17</v>
      </c>
      <c r="O2579" t="s">
        <v>27</v>
      </c>
      <c r="P2579" t="s">
        <v>24</v>
      </c>
      <c r="Q2579" t="s">
        <v>2377</v>
      </c>
      <c r="R2579">
        <v>58.296390000000002</v>
      </c>
      <c r="S2579">
        <v>-134.4239</v>
      </c>
      <c r="T2579" t="s">
        <v>56</v>
      </c>
      <c r="U2579" t="s">
        <v>40</v>
      </c>
      <c r="W2579" t="s">
        <v>29</v>
      </c>
    </row>
    <row r="2580" spans="1:23" x14ac:dyDescent="0.2">
      <c r="A2580" t="s">
        <v>24</v>
      </c>
      <c r="B2580" s="12">
        <v>41144</v>
      </c>
      <c r="C2580">
        <v>8</v>
      </c>
      <c r="D2580">
        <v>2012</v>
      </c>
      <c r="E2580" t="s">
        <v>24</v>
      </c>
      <c r="F2580">
        <v>4421000</v>
      </c>
      <c r="G2580">
        <v>1</v>
      </c>
      <c r="H2580" t="s">
        <v>65</v>
      </c>
      <c r="I2580" t="s">
        <v>1765</v>
      </c>
      <c r="K2580" t="s">
        <v>3723</v>
      </c>
      <c r="O2580" t="s">
        <v>27</v>
      </c>
      <c r="P2580" t="s">
        <v>24</v>
      </c>
      <c r="Q2580" t="s">
        <v>2377</v>
      </c>
      <c r="R2580">
        <v>70.592219999999998</v>
      </c>
      <c r="S2580">
        <v>-160.13919999999999</v>
      </c>
      <c r="T2580" t="s">
        <v>58</v>
      </c>
      <c r="U2580" t="s">
        <v>1894</v>
      </c>
      <c r="W2580" t="s">
        <v>30</v>
      </c>
    </row>
    <row r="2581" spans="1:23" x14ac:dyDescent="0.2">
      <c r="A2581" t="s">
        <v>24</v>
      </c>
      <c r="B2581" s="12">
        <v>41144</v>
      </c>
      <c r="C2581">
        <v>8</v>
      </c>
      <c r="D2581">
        <v>2012</v>
      </c>
      <c r="E2581" t="s">
        <v>24</v>
      </c>
      <c r="F2581">
        <v>4431973</v>
      </c>
      <c r="G2581">
        <v>1</v>
      </c>
      <c r="H2581" t="s">
        <v>107</v>
      </c>
      <c r="I2581" t="s">
        <v>1016</v>
      </c>
      <c r="J2581">
        <v>99</v>
      </c>
      <c r="K2581" t="s">
        <v>2574</v>
      </c>
      <c r="L2581">
        <v>77.5</v>
      </c>
      <c r="N2581">
        <v>29</v>
      </c>
      <c r="O2581" t="s">
        <v>27</v>
      </c>
      <c r="P2581" t="s">
        <v>24</v>
      </c>
      <c r="Q2581" t="s">
        <v>2377</v>
      </c>
      <c r="R2581">
        <v>60.7575</v>
      </c>
      <c r="S2581">
        <v>-148.78833333329999</v>
      </c>
      <c r="T2581" t="s">
        <v>44</v>
      </c>
      <c r="U2581" t="s">
        <v>40</v>
      </c>
      <c r="W2581" t="s">
        <v>29</v>
      </c>
    </row>
    <row r="2582" spans="1:23" x14ac:dyDescent="0.2">
      <c r="A2582" t="s">
        <v>24</v>
      </c>
      <c r="B2582" s="12">
        <v>41146</v>
      </c>
      <c r="C2582">
        <v>8</v>
      </c>
      <c r="D2582">
        <v>2012</v>
      </c>
      <c r="E2582" t="s">
        <v>24</v>
      </c>
      <c r="F2582">
        <v>4423790</v>
      </c>
      <c r="G2582">
        <v>1</v>
      </c>
      <c r="H2582" t="s">
        <v>25</v>
      </c>
      <c r="I2582" t="s">
        <v>1766</v>
      </c>
      <c r="J2582">
        <v>35</v>
      </c>
      <c r="K2582" t="s">
        <v>2574</v>
      </c>
      <c r="L2582">
        <v>48.8</v>
      </c>
      <c r="O2582" t="s">
        <v>27</v>
      </c>
      <c r="P2582" t="s">
        <v>24</v>
      </c>
      <c r="Q2582" t="s">
        <v>2574</v>
      </c>
      <c r="R2582">
        <v>56.676940000000002</v>
      </c>
      <c r="S2582">
        <v>-133.74109999999999</v>
      </c>
      <c r="T2582" t="s">
        <v>58</v>
      </c>
      <c r="U2582" t="s">
        <v>1894</v>
      </c>
      <c r="W2582" t="s">
        <v>30</v>
      </c>
    </row>
    <row r="2583" spans="1:23" x14ac:dyDescent="0.2">
      <c r="A2583" t="s">
        <v>24</v>
      </c>
      <c r="B2583" s="12">
        <v>41146</v>
      </c>
      <c r="C2583">
        <v>8</v>
      </c>
      <c r="D2583">
        <v>2012</v>
      </c>
      <c r="E2583" t="s">
        <v>24</v>
      </c>
      <c r="F2583">
        <v>4423860</v>
      </c>
      <c r="G2583">
        <v>1</v>
      </c>
      <c r="H2583" t="s">
        <v>107</v>
      </c>
      <c r="I2583" t="s">
        <v>141</v>
      </c>
      <c r="J2583">
        <v>81</v>
      </c>
      <c r="K2583" t="s">
        <v>2574</v>
      </c>
      <c r="L2583">
        <v>117.2</v>
      </c>
      <c r="N2583">
        <v>19</v>
      </c>
      <c r="O2583" t="s">
        <v>27</v>
      </c>
      <c r="P2583" t="s">
        <v>24</v>
      </c>
      <c r="Q2583" t="s">
        <v>2377</v>
      </c>
      <c r="R2583">
        <v>60.7716666667</v>
      </c>
      <c r="S2583">
        <v>-148</v>
      </c>
      <c r="T2583" t="s">
        <v>56</v>
      </c>
      <c r="U2583" t="s">
        <v>40</v>
      </c>
      <c r="W2583" t="s">
        <v>29</v>
      </c>
    </row>
    <row r="2584" spans="1:23" x14ac:dyDescent="0.2">
      <c r="A2584" t="s">
        <v>24</v>
      </c>
      <c r="B2584" s="12">
        <v>41146</v>
      </c>
      <c r="C2584">
        <v>8</v>
      </c>
      <c r="D2584">
        <v>2012</v>
      </c>
      <c r="E2584" t="s">
        <v>24</v>
      </c>
      <c r="F2584">
        <v>4424403</v>
      </c>
      <c r="G2584">
        <v>1</v>
      </c>
      <c r="H2584" t="s">
        <v>25</v>
      </c>
      <c r="I2584" t="s">
        <v>510</v>
      </c>
      <c r="J2584">
        <v>3143</v>
      </c>
      <c r="K2584" t="s">
        <v>2377</v>
      </c>
      <c r="L2584">
        <v>253.5</v>
      </c>
      <c r="O2584" t="s">
        <v>27</v>
      </c>
      <c r="P2584" t="s">
        <v>24</v>
      </c>
      <c r="Q2584" t="s">
        <v>2574</v>
      </c>
      <c r="R2584">
        <v>53.85</v>
      </c>
      <c r="S2584">
        <v>-166.6</v>
      </c>
      <c r="T2584" t="s">
        <v>56</v>
      </c>
      <c r="U2584" t="s">
        <v>40</v>
      </c>
      <c r="W2584" t="s">
        <v>29</v>
      </c>
    </row>
    <row r="2585" spans="1:23" x14ac:dyDescent="0.2">
      <c r="A2585" t="s">
        <v>24</v>
      </c>
      <c r="B2585" s="12">
        <v>41146</v>
      </c>
      <c r="C2585">
        <v>8</v>
      </c>
      <c r="D2585">
        <v>2012</v>
      </c>
      <c r="E2585" t="s">
        <v>24</v>
      </c>
      <c r="F2585">
        <v>4437359</v>
      </c>
      <c r="G2585">
        <v>1</v>
      </c>
      <c r="H2585" t="s">
        <v>107</v>
      </c>
      <c r="I2585" t="s">
        <v>1767</v>
      </c>
      <c r="J2585">
        <v>27</v>
      </c>
      <c r="K2585" t="s">
        <v>2574</v>
      </c>
      <c r="L2585">
        <v>64</v>
      </c>
      <c r="N2585">
        <v>25</v>
      </c>
      <c r="O2585" t="s">
        <v>27</v>
      </c>
      <c r="P2585" t="s">
        <v>24</v>
      </c>
      <c r="Q2585" t="s">
        <v>2377</v>
      </c>
      <c r="R2585">
        <v>58.184170000000002</v>
      </c>
      <c r="S2585">
        <v>-134.20779999999999</v>
      </c>
      <c r="T2585" t="s">
        <v>44</v>
      </c>
      <c r="U2585" t="s">
        <v>40</v>
      </c>
      <c r="W2585" t="s">
        <v>29</v>
      </c>
    </row>
    <row r="2586" spans="1:23" x14ac:dyDescent="0.2">
      <c r="A2586" t="s">
        <v>24</v>
      </c>
      <c r="B2586" s="12">
        <v>41148</v>
      </c>
      <c r="C2586">
        <v>8</v>
      </c>
      <c r="D2586">
        <v>2012</v>
      </c>
      <c r="F2586">
        <v>4423949</v>
      </c>
      <c r="G2586">
        <v>1</v>
      </c>
      <c r="H2586" t="s">
        <v>65</v>
      </c>
      <c r="I2586" t="s">
        <v>1768</v>
      </c>
      <c r="K2586" t="s">
        <v>3723</v>
      </c>
      <c r="O2586" t="s">
        <v>27</v>
      </c>
      <c r="P2586" t="s">
        <v>24</v>
      </c>
      <c r="Q2586" t="s">
        <v>2377</v>
      </c>
      <c r="R2586">
        <v>61.12473</v>
      </c>
      <c r="S2586">
        <v>-146.34639999999999</v>
      </c>
      <c r="T2586" t="s">
        <v>58</v>
      </c>
      <c r="U2586" t="s">
        <v>1894</v>
      </c>
      <c r="W2586" t="s">
        <v>30</v>
      </c>
    </row>
    <row r="2587" spans="1:23" x14ac:dyDescent="0.2">
      <c r="A2587" t="s">
        <v>24</v>
      </c>
      <c r="B2587" s="12">
        <v>41149</v>
      </c>
      <c r="C2587">
        <v>8</v>
      </c>
      <c r="D2587">
        <v>2012</v>
      </c>
      <c r="E2587" t="s">
        <v>24</v>
      </c>
      <c r="F2587">
        <v>4424724</v>
      </c>
      <c r="G2587">
        <v>1</v>
      </c>
      <c r="H2587" t="s">
        <v>25</v>
      </c>
      <c r="I2587" t="s">
        <v>672</v>
      </c>
      <c r="J2587">
        <v>394</v>
      </c>
      <c r="K2587" t="s">
        <v>2574</v>
      </c>
      <c r="L2587">
        <v>149.6</v>
      </c>
      <c r="O2587" t="s">
        <v>27</v>
      </c>
      <c r="P2587" t="s">
        <v>24</v>
      </c>
      <c r="Q2587" t="s">
        <v>2574</v>
      </c>
      <c r="R2587">
        <v>54.5333333333</v>
      </c>
      <c r="S2587">
        <v>-165.61666666670001</v>
      </c>
      <c r="T2587" t="s">
        <v>58</v>
      </c>
      <c r="U2587" t="s">
        <v>1894</v>
      </c>
      <c r="W2587" t="s">
        <v>30</v>
      </c>
    </row>
    <row r="2588" spans="1:23" x14ac:dyDescent="0.2">
      <c r="A2588" t="s">
        <v>24</v>
      </c>
      <c r="B2588" s="12">
        <v>41149</v>
      </c>
      <c r="C2588">
        <v>8</v>
      </c>
      <c r="D2588">
        <v>2012</v>
      </c>
      <c r="E2588" t="s">
        <v>24</v>
      </c>
      <c r="F2588">
        <v>4424744</v>
      </c>
      <c r="G2588">
        <v>1</v>
      </c>
      <c r="H2588" t="s">
        <v>90</v>
      </c>
      <c r="I2588" t="s">
        <v>1769</v>
      </c>
      <c r="J2588">
        <v>1904</v>
      </c>
      <c r="K2588" t="s">
        <v>2377</v>
      </c>
      <c r="L2588">
        <v>240.7</v>
      </c>
      <c r="O2588" t="s">
        <v>27</v>
      </c>
      <c r="P2588" t="s">
        <v>24</v>
      </c>
      <c r="Q2588" t="s">
        <v>2574</v>
      </c>
      <c r="R2588">
        <v>53.85</v>
      </c>
      <c r="S2588">
        <v>-166.53361000000001</v>
      </c>
      <c r="T2588" t="s">
        <v>56</v>
      </c>
      <c r="U2588" t="s">
        <v>1894</v>
      </c>
      <c r="W2588" t="s">
        <v>30</v>
      </c>
    </row>
    <row r="2589" spans="1:23" x14ac:dyDescent="0.2">
      <c r="A2589" t="s">
        <v>24</v>
      </c>
      <c r="B2589" s="12">
        <v>41149</v>
      </c>
      <c r="C2589">
        <v>8</v>
      </c>
      <c r="D2589">
        <v>2012</v>
      </c>
      <c r="E2589" t="s">
        <v>24</v>
      </c>
      <c r="F2589">
        <v>4439518</v>
      </c>
      <c r="G2589">
        <v>1</v>
      </c>
      <c r="H2589" t="s">
        <v>25</v>
      </c>
      <c r="I2589" t="s">
        <v>610</v>
      </c>
      <c r="J2589">
        <v>867</v>
      </c>
      <c r="K2589" t="s">
        <v>2377</v>
      </c>
      <c r="L2589">
        <v>166.3</v>
      </c>
      <c r="O2589" t="s">
        <v>27</v>
      </c>
      <c r="P2589" t="s">
        <v>24</v>
      </c>
      <c r="Q2589" t="s">
        <v>2574</v>
      </c>
      <c r="R2589">
        <v>57.882666666699997</v>
      </c>
      <c r="S2589">
        <v>-173.82233333330001</v>
      </c>
      <c r="T2589" t="s">
        <v>399</v>
      </c>
      <c r="U2589" t="s">
        <v>40</v>
      </c>
      <c r="W2589" t="s">
        <v>29</v>
      </c>
    </row>
    <row r="2590" spans="1:23" x14ac:dyDescent="0.2">
      <c r="A2590" t="s">
        <v>24</v>
      </c>
      <c r="B2590" s="12">
        <v>41149</v>
      </c>
      <c r="C2590">
        <v>8</v>
      </c>
      <c r="D2590">
        <v>2012</v>
      </c>
      <c r="E2590" t="s">
        <v>24</v>
      </c>
      <c r="F2590">
        <v>4490824</v>
      </c>
      <c r="G2590">
        <v>1</v>
      </c>
      <c r="H2590" t="s">
        <v>25</v>
      </c>
      <c r="I2590" t="s">
        <v>1497</v>
      </c>
      <c r="J2590">
        <v>189</v>
      </c>
      <c r="K2590" t="s">
        <v>2574</v>
      </c>
      <c r="L2590">
        <v>109</v>
      </c>
      <c r="N2590">
        <v>45</v>
      </c>
      <c r="O2590" t="s">
        <v>27</v>
      </c>
      <c r="P2590" t="s">
        <v>24</v>
      </c>
      <c r="Q2590" t="s">
        <v>2377</v>
      </c>
      <c r="R2590">
        <v>60.623333333300003</v>
      </c>
      <c r="S2590">
        <v>-175.2528333333</v>
      </c>
      <c r="T2590" t="s">
        <v>44</v>
      </c>
      <c r="U2590" t="s">
        <v>40</v>
      </c>
      <c r="W2590" t="s">
        <v>29</v>
      </c>
    </row>
    <row r="2591" spans="1:23" x14ac:dyDescent="0.2">
      <c r="A2591" t="s">
        <v>24</v>
      </c>
      <c r="B2591" s="12">
        <v>41150</v>
      </c>
      <c r="C2591">
        <v>8</v>
      </c>
      <c r="D2591">
        <v>2012</v>
      </c>
      <c r="E2591" t="s">
        <v>24</v>
      </c>
      <c r="F2591">
        <v>4426247</v>
      </c>
      <c r="G2591">
        <v>1</v>
      </c>
      <c r="H2591" t="s">
        <v>101</v>
      </c>
      <c r="I2591" t="s">
        <v>1558</v>
      </c>
      <c r="J2591">
        <v>4076</v>
      </c>
      <c r="K2591" t="s">
        <v>2377</v>
      </c>
      <c r="L2591">
        <v>275.2</v>
      </c>
      <c r="N2591">
        <v>13</v>
      </c>
      <c r="O2591" t="s">
        <v>27</v>
      </c>
      <c r="P2591" t="s">
        <v>24</v>
      </c>
      <c r="Q2591" t="s">
        <v>2377</v>
      </c>
      <c r="R2591">
        <v>71.348333333300005</v>
      </c>
      <c r="S2591">
        <v>-156.79</v>
      </c>
      <c r="T2591" t="s">
        <v>136</v>
      </c>
      <c r="U2591" t="s">
        <v>40</v>
      </c>
      <c r="V2591" s="13" t="s">
        <v>42</v>
      </c>
      <c r="W2591" t="s">
        <v>29</v>
      </c>
    </row>
    <row r="2592" spans="1:23" x14ac:dyDescent="0.2">
      <c r="A2592" t="s">
        <v>24</v>
      </c>
      <c r="B2592" s="12">
        <v>41150</v>
      </c>
      <c r="C2592">
        <v>8</v>
      </c>
      <c r="D2592">
        <v>2012</v>
      </c>
      <c r="E2592" t="s">
        <v>24</v>
      </c>
      <c r="F2592">
        <v>4440375</v>
      </c>
      <c r="G2592">
        <v>1</v>
      </c>
      <c r="H2592" t="s">
        <v>25</v>
      </c>
      <c r="I2592" t="s">
        <v>339</v>
      </c>
      <c r="J2592">
        <v>2912</v>
      </c>
      <c r="K2592" t="s">
        <v>2377</v>
      </c>
      <c r="L2592">
        <v>280.8</v>
      </c>
      <c r="O2592" t="s">
        <v>27</v>
      </c>
      <c r="P2592" t="s">
        <v>24</v>
      </c>
      <c r="Q2592" t="s">
        <v>2574</v>
      </c>
      <c r="R2592">
        <v>53.839500000000001</v>
      </c>
      <c r="S2592">
        <v>-166.5751666667</v>
      </c>
      <c r="T2592" t="s">
        <v>58</v>
      </c>
      <c r="U2592" t="s">
        <v>1894</v>
      </c>
      <c r="W2592" t="s">
        <v>30</v>
      </c>
    </row>
    <row r="2593" spans="1:23" x14ac:dyDescent="0.2">
      <c r="A2593" t="s">
        <v>24</v>
      </c>
      <c r="B2593" s="12">
        <v>41151</v>
      </c>
      <c r="C2593">
        <v>8</v>
      </c>
      <c r="D2593">
        <v>2012</v>
      </c>
      <c r="E2593" t="s">
        <v>908</v>
      </c>
      <c r="F2593">
        <v>4427500</v>
      </c>
      <c r="G2593">
        <v>1</v>
      </c>
      <c r="H2593" t="s">
        <v>97</v>
      </c>
      <c r="I2593" t="s">
        <v>1770</v>
      </c>
      <c r="J2593">
        <v>3376</v>
      </c>
      <c r="K2593" t="s">
        <v>2377</v>
      </c>
      <c r="L2593">
        <v>167.1</v>
      </c>
      <c r="N2593">
        <v>37</v>
      </c>
      <c r="O2593" t="s">
        <v>27</v>
      </c>
      <c r="P2593" t="s">
        <v>24</v>
      </c>
      <c r="Q2593" t="s">
        <v>2377</v>
      </c>
      <c r="R2593">
        <v>60.918566666700002</v>
      </c>
      <c r="S2593">
        <v>-151.16693333329999</v>
      </c>
      <c r="T2593" t="s">
        <v>58</v>
      </c>
      <c r="U2593" t="s">
        <v>1894</v>
      </c>
      <c r="W2593" t="s">
        <v>30</v>
      </c>
    </row>
    <row r="2594" spans="1:23" x14ac:dyDescent="0.2">
      <c r="A2594" t="s">
        <v>24</v>
      </c>
      <c r="B2594" s="12">
        <v>41152</v>
      </c>
      <c r="C2594">
        <v>8</v>
      </c>
      <c r="D2594">
        <v>2012</v>
      </c>
      <c r="E2594" t="s">
        <v>24</v>
      </c>
      <c r="F2594">
        <v>4427722</v>
      </c>
      <c r="G2594">
        <v>1</v>
      </c>
      <c r="H2594" t="s">
        <v>25</v>
      </c>
      <c r="I2594" t="s">
        <v>1116</v>
      </c>
      <c r="J2594">
        <v>73</v>
      </c>
      <c r="K2594" t="s">
        <v>2574</v>
      </c>
      <c r="L2594">
        <v>48.9</v>
      </c>
      <c r="O2594" t="s">
        <v>27</v>
      </c>
      <c r="P2594" t="s">
        <v>24</v>
      </c>
      <c r="Q2594" t="s">
        <v>2574</v>
      </c>
      <c r="R2594">
        <v>56.965000000000003</v>
      </c>
      <c r="S2594">
        <v>-152.61166666669999</v>
      </c>
      <c r="T2594" t="s">
        <v>36</v>
      </c>
      <c r="U2594" t="s">
        <v>40</v>
      </c>
      <c r="V2594" s="13" t="s">
        <v>30</v>
      </c>
      <c r="W2594" t="s">
        <v>29</v>
      </c>
    </row>
    <row r="2595" spans="1:23" x14ac:dyDescent="0.2">
      <c r="A2595" t="s">
        <v>24</v>
      </c>
      <c r="B2595" s="12">
        <v>41152</v>
      </c>
      <c r="C2595">
        <v>8</v>
      </c>
      <c r="D2595">
        <v>2012</v>
      </c>
      <c r="E2595" t="s">
        <v>908</v>
      </c>
      <c r="F2595">
        <v>4432247</v>
      </c>
      <c r="G2595">
        <v>1</v>
      </c>
      <c r="H2595" t="s">
        <v>97</v>
      </c>
      <c r="I2595" t="s">
        <v>1770</v>
      </c>
      <c r="J2595">
        <v>3376</v>
      </c>
      <c r="K2595" t="s">
        <v>2377</v>
      </c>
      <c r="L2595">
        <v>167.1</v>
      </c>
      <c r="N2595">
        <v>37</v>
      </c>
      <c r="O2595" t="s">
        <v>27</v>
      </c>
      <c r="P2595" t="s">
        <v>24</v>
      </c>
      <c r="Q2595" t="s">
        <v>2377</v>
      </c>
      <c r="R2595">
        <v>60.918571666699997</v>
      </c>
      <c r="S2595">
        <v>-151.16692833330001</v>
      </c>
      <c r="T2595" t="s">
        <v>58</v>
      </c>
      <c r="U2595" t="s">
        <v>1894</v>
      </c>
      <c r="W2595" t="s">
        <v>30</v>
      </c>
    </row>
    <row r="2596" spans="1:23" x14ac:dyDescent="0.2">
      <c r="A2596" t="s">
        <v>24</v>
      </c>
      <c r="B2596" s="12">
        <v>41152</v>
      </c>
      <c r="C2596">
        <v>8</v>
      </c>
      <c r="D2596">
        <v>2012</v>
      </c>
      <c r="E2596" t="s">
        <v>24</v>
      </c>
      <c r="F2596">
        <v>4836967</v>
      </c>
      <c r="G2596">
        <v>1</v>
      </c>
      <c r="H2596" t="s">
        <v>97</v>
      </c>
      <c r="I2596" t="s">
        <v>1771</v>
      </c>
      <c r="J2596">
        <v>12892</v>
      </c>
      <c r="K2596" t="s">
        <v>2377</v>
      </c>
      <c r="L2596">
        <v>324.5</v>
      </c>
      <c r="N2596">
        <v>6</v>
      </c>
      <c r="O2596" t="s">
        <v>27</v>
      </c>
      <c r="P2596" t="s">
        <v>24</v>
      </c>
      <c r="Q2596" t="s">
        <v>2377</v>
      </c>
      <c r="R2596">
        <v>68.739999999999995</v>
      </c>
      <c r="S2596">
        <v>-167.9466666667</v>
      </c>
      <c r="T2596" t="s">
        <v>136</v>
      </c>
      <c r="U2596" t="s">
        <v>40</v>
      </c>
      <c r="V2596" s="13" t="s">
        <v>42</v>
      </c>
      <c r="W2596" t="s">
        <v>29</v>
      </c>
    </row>
    <row r="2597" spans="1:23" x14ac:dyDescent="0.2">
      <c r="A2597" t="s">
        <v>24</v>
      </c>
      <c r="B2597" s="12">
        <v>41155</v>
      </c>
      <c r="C2597">
        <v>9</v>
      </c>
      <c r="D2597">
        <v>2012</v>
      </c>
      <c r="E2597" t="s">
        <v>24</v>
      </c>
      <c r="F2597">
        <v>4434917</v>
      </c>
      <c r="G2597">
        <v>1</v>
      </c>
      <c r="H2597" t="s">
        <v>107</v>
      </c>
      <c r="I2597" t="s">
        <v>284</v>
      </c>
      <c r="J2597">
        <v>1333</v>
      </c>
      <c r="K2597" t="s">
        <v>2377</v>
      </c>
      <c r="L2597">
        <v>219.6</v>
      </c>
      <c r="N2597">
        <v>13</v>
      </c>
      <c r="O2597" t="s">
        <v>27</v>
      </c>
      <c r="P2597" t="s">
        <v>24</v>
      </c>
      <c r="Q2597" t="s">
        <v>2377</v>
      </c>
      <c r="R2597">
        <v>60.778582999999998</v>
      </c>
      <c r="S2597">
        <v>-148.310531</v>
      </c>
      <c r="T2597" t="s">
        <v>56</v>
      </c>
      <c r="U2597" t="s">
        <v>40</v>
      </c>
      <c r="V2597" s="13" t="s">
        <v>42</v>
      </c>
      <c r="W2597" t="s">
        <v>29</v>
      </c>
    </row>
    <row r="2598" spans="1:23" x14ac:dyDescent="0.2">
      <c r="A2598" t="s">
        <v>24</v>
      </c>
      <c r="B2598" s="12">
        <v>41156</v>
      </c>
      <c r="C2598">
        <v>9</v>
      </c>
      <c r="D2598">
        <v>2012</v>
      </c>
      <c r="E2598" t="s">
        <v>24</v>
      </c>
      <c r="F2598">
        <v>4444335</v>
      </c>
      <c r="G2598">
        <v>1</v>
      </c>
      <c r="H2598" t="s">
        <v>107</v>
      </c>
      <c r="I2598" t="s">
        <v>1772</v>
      </c>
      <c r="J2598">
        <v>91</v>
      </c>
      <c r="K2598" t="s">
        <v>2574</v>
      </c>
      <c r="L2598">
        <v>78.5</v>
      </c>
      <c r="N2598">
        <v>22</v>
      </c>
      <c r="O2598" t="s">
        <v>27</v>
      </c>
      <c r="P2598" t="s">
        <v>24</v>
      </c>
      <c r="Q2598" t="s">
        <v>2377</v>
      </c>
      <c r="R2598">
        <v>58.178330000000003</v>
      </c>
      <c r="S2598">
        <v>-136.51169999999999</v>
      </c>
      <c r="T2598" t="s">
        <v>44</v>
      </c>
      <c r="U2598" t="s">
        <v>40</v>
      </c>
      <c r="W2598" t="s">
        <v>29</v>
      </c>
    </row>
    <row r="2599" spans="1:23" x14ac:dyDescent="0.2">
      <c r="A2599" t="s">
        <v>24</v>
      </c>
      <c r="B2599" s="12">
        <v>41157</v>
      </c>
      <c r="C2599">
        <v>9</v>
      </c>
      <c r="D2599">
        <v>2012</v>
      </c>
      <c r="E2599" t="s">
        <v>24</v>
      </c>
      <c r="F2599">
        <v>4438576</v>
      </c>
      <c r="G2599">
        <v>1</v>
      </c>
      <c r="H2599" t="s">
        <v>107</v>
      </c>
      <c r="I2599" t="s">
        <v>767</v>
      </c>
      <c r="J2599">
        <v>16</v>
      </c>
      <c r="K2599" t="s">
        <v>2574</v>
      </c>
      <c r="L2599">
        <v>40</v>
      </c>
      <c r="N2599">
        <v>19</v>
      </c>
      <c r="O2599" t="s">
        <v>27</v>
      </c>
      <c r="P2599" t="s">
        <v>24</v>
      </c>
      <c r="Q2599" t="s">
        <v>2377</v>
      </c>
      <c r="R2599">
        <v>58.550164000000002</v>
      </c>
      <c r="S2599">
        <v>-135.02759800000001</v>
      </c>
      <c r="T2599" t="s">
        <v>56</v>
      </c>
      <c r="U2599" t="s">
        <v>40</v>
      </c>
      <c r="W2599" t="s">
        <v>29</v>
      </c>
    </row>
    <row r="2600" spans="1:23" x14ac:dyDescent="0.2">
      <c r="A2600" t="s">
        <v>24</v>
      </c>
      <c r="B2600" s="12">
        <v>41158</v>
      </c>
      <c r="C2600">
        <v>9</v>
      </c>
      <c r="D2600">
        <v>2012</v>
      </c>
      <c r="E2600" t="s">
        <v>24</v>
      </c>
      <c r="F2600">
        <v>4434245</v>
      </c>
      <c r="G2600">
        <v>1</v>
      </c>
      <c r="H2600" t="s">
        <v>97</v>
      </c>
      <c r="I2600" t="s">
        <v>294</v>
      </c>
      <c r="J2600">
        <v>76</v>
      </c>
      <c r="K2600" t="s">
        <v>2574</v>
      </c>
      <c r="L2600">
        <v>56.7</v>
      </c>
      <c r="O2600" t="s">
        <v>27</v>
      </c>
      <c r="P2600" t="s">
        <v>24</v>
      </c>
      <c r="Q2600" t="s">
        <v>2574</v>
      </c>
      <c r="R2600">
        <v>53.9008333333</v>
      </c>
      <c r="S2600">
        <v>-166.5174966667</v>
      </c>
      <c r="T2600" t="s">
        <v>36</v>
      </c>
      <c r="U2600" t="s">
        <v>1894</v>
      </c>
      <c r="V2600" s="13" t="s">
        <v>42</v>
      </c>
      <c r="W2600" t="s">
        <v>30</v>
      </c>
    </row>
    <row r="2601" spans="1:23" x14ac:dyDescent="0.2">
      <c r="A2601" t="s">
        <v>24</v>
      </c>
      <c r="B2601" s="12">
        <v>41159</v>
      </c>
      <c r="C2601">
        <v>9</v>
      </c>
      <c r="D2601">
        <v>2012</v>
      </c>
      <c r="E2601" t="s">
        <v>24</v>
      </c>
      <c r="F2601">
        <v>4435063</v>
      </c>
      <c r="G2601">
        <v>1</v>
      </c>
      <c r="H2601" t="s">
        <v>107</v>
      </c>
      <c r="I2601" t="s">
        <v>765</v>
      </c>
      <c r="J2601">
        <v>82</v>
      </c>
      <c r="K2601" t="s">
        <v>2574</v>
      </c>
      <c r="L2601">
        <v>78.5</v>
      </c>
      <c r="O2601" t="s">
        <v>27</v>
      </c>
      <c r="P2601" t="s">
        <v>24</v>
      </c>
      <c r="Q2601" t="s">
        <v>2574</v>
      </c>
      <c r="R2601">
        <v>55.230266666699997</v>
      </c>
      <c r="S2601">
        <v>-131.3401333333</v>
      </c>
      <c r="T2601" t="s">
        <v>44</v>
      </c>
      <c r="U2601" t="s">
        <v>40</v>
      </c>
      <c r="V2601" s="13" t="s">
        <v>42</v>
      </c>
      <c r="W2601" t="s">
        <v>29</v>
      </c>
    </row>
    <row r="2602" spans="1:23" x14ac:dyDescent="0.2">
      <c r="A2602" t="s">
        <v>24</v>
      </c>
      <c r="B2602" s="12">
        <v>41159</v>
      </c>
      <c r="C2602">
        <v>9</v>
      </c>
      <c r="D2602">
        <v>2012</v>
      </c>
      <c r="E2602" t="s">
        <v>24</v>
      </c>
      <c r="F2602">
        <v>4437294</v>
      </c>
      <c r="G2602">
        <v>1</v>
      </c>
      <c r="H2602" t="s">
        <v>25</v>
      </c>
      <c r="I2602" t="s">
        <v>1773</v>
      </c>
      <c r="J2602" t="s">
        <v>35</v>
      </c>
      <c r="K2602" t="s">
        <v>2377</v>
      </c>
      <c r="L2602" t="s">
        <v>35</v>
      </c>
      <c r="O2602" t="s">
        <v>27</v>
      </c>
      <c r="P2602" t="s">
        <v>24</v>
      </c>
      <c r="Q2602" t="s">
        <v>2574</v>
      </c>
      <c r="R2602">
        <v>57.243479999999998</v>
      </c>
      <c r="S2602">
        <v>-136.30940000000001</v>
      </c>
      <c r="T2602" t="s">
        <v>36</v>
      </c>
      <c r="U2602" t="s">
        <v>1894</v>
      </c>
      <c r="V2602" s="13" t="s">
        <v>30</v>
      </c>
      <c r="W2602" t="s">
        <v>30</v>
      </c>
    </row>
    <row r="2603" spans="1:23" x14ac:dyDescent="0.2">
      <c r="A2603" t="s">
        <v>24</v>
      </c>
      <c r="B2603" s="12">
        <v>41159</v>
      </c>
      <c r="C2603">
        <v>9</v>
      </c>
      <c r="D2603">
        <v>2012</v>
      </c>
      <c r="E2603" t="s">
        <v>24</v>
      </c>
      <c r="F2603">
        <v>4438299</v>
      </c>
      <c r="G2603">
        <v>1</v>
      </c>
      <c r="H2603" t="s">
        <v>107</v>
      </c>
      <c r="I2603" t="s">
        <v>1774</v>
      </c>
      <c r="J2603">
        <v>21</v>
      </c>
      <c r="K2603" t="s">
        <v>2574</v>
      </c>
      <c r="L2603">
        <v>57.3</v>
      </c>
      <c r="N2603">
        <v>7</v>
      </c>
      <c r="O2603" t="s">
        <v>27</v>
      </c>
      <c r="P2603" t="s">
        <v>24</v>
      </c>
      <c r="Q2603" t="s">
        <v>2377</v>
      </c>
      <c r="R2603">
        <v>70.314160000000001</v>
      </c>
      <c r="S2603">
        <v>-148.3186</v>
      </c>
      <c r="T2603" t="s">
        <v>80</v>
      </c>
      <c r="U2603" t="s">
        <v>40</v>
      </c>
      <c r="W2603" t="s">
        <v>29</v>
      </c>
    </row>
    <row r="2604" spans="1:23" x14ac:dyDescent="0.2">
      <c r="A2604" t="s">
        <v>24</v>
      </c>
      <c r="B2604" s="12">
        <v>41160</v>
      </c>
      <c r="C2604">
        <v>9</v>
      </c>
      <c r="D2604">
        <v>2012</v>
      </c>
      <c r="E2604" t="s">
        <v>24</v>
      </c>
      <c r="F2604">
        <v>4440995</v>
      </c>
      <c r="G2604">
        <v>1</v>
      </c>
      <c r="H2604" t="s">
        <v>107</v>
      </c>
      <c r="I2604" t="s">
        <v>519</v>
      </c>
      <c r="J2604">
        <v>2928</v>
      </c>
      <c r="K2604" t="s">
        <v>2377</v>
      </c>
      <c r="L2604">
        <v>372.2</v>
      </c>
      <c r="N2604">
        <v>55</v>
      </c>
      <c r="O2604" t="s">
        <v>27</v>
      </c>
      <c r="P2604" t="s">
        <v>24</v>
      </c>
      <c r="Q2604" t="s">
        <v>2377</v>
      </c>
      <c r="R2604">
        <v>58.550164000000002</v>
      </c>
      <c r="S2604">
        <v>-135.02759800000001</v>
      </c>
      <c r="T2604" t="s">
        <v>44</v>
      </c>
      <c r="U2604" t="s">
        <v>40</v>
      </c>
      <c r="W2604" t="s">
        <v>29</v>
      </c>
    </row>
    <row r="2605" spans="1:23" x14ac:dyDescent="0.2">
      <c r="A2605" t="s">
        <v>24</v>
      </c>
      <c r="B2605" s="12">
        <v>41161</v>
      </c>
      <c r="C2605">
        <v>9</v>
      </c>
      <c r="D2605">
        <v>2012</v>
      </c>
      <c r="E2605" t="s">
        <v>553</v>
      </c>
      <c r="F2605">
        <v>4437608</v>
      </c>
      <c r="G2605">
        <v>1</v>
      </c>
      <c r="H2605" t="s">
        <v>107</v>
      </c>
      <c r="I2605" t="s">
        <v>1568</v>
      </c>
      <c r="J2605">
        <v>115875</v>
      </c>
      <c r="K2605" t="s">
        <v>2377</v>
      </c>
      <c r="L2605">
        <v>946</v>
      </c>
      <c r="N2605">
        <v>14</v>
      </c>
      <c r="O2605" t="s">
        <v>27</v>
      </c>
      <c r="P2605" t="s">
        <v>24</v>
      </c>
      <c r="Q2605" t="s">
        <v>2377</v>
      </c>
      <c r="R2605">
        <v>60.778582999999998</v>
      </c>
      <c r="S2605">
        <v>-148.310531</v>
      </c>
      <c r="T2605" t="s">
        <v>56</v>
      </c>
      <c r="U2605" t="s">
        <v>40</v>
      </c>
      <c r="W2605" t="s">
        <v>29</v>
      </c>
    </row>
    <row r="2606" spans="1:23" x14ac:dyDescent="0.2">
      <c r="A2606" t="s">
        <v>24</v>
      </c>
      <c r="B2606" s="12">
        <v>41161</v>
      </c>
      <c r="C2606">
        <v>9</v>
      </c>
      <c r="D2606">
        <v>2012</v>
      </c>
      <c r="E2606" t="s">
        <v>24</v>
      </c>
      <c r="F2606">
        <v>4437642</v>
      </c>
      <c r="G2606">
        <v>1</v>
      </c>
      <c r="H2606" t="s">
        <v>107</v>
      </c>
      <c r="I2606" t="s">
        <v>505</v>
      </c>
      <c r="J2606">
        <v>27</v>
      </c>
      <c r="K2606" t="s">
        <v>2574</v>
      </c>
      <c r="L2606">
        <v>64</v>
      </c>
      <c r="O2606" t="s">
        <v>27</v>
      </c>
      <c r="P2606" t="s">
        <v>24</v>
      </c>
      <c r="Q2606" t="s">
        <v>2574</v>
      </c>
      <c r="R2606">
        <v>55.341929999999998</v>
      </c>
      <c r="S2606">
        <v>-131.65</v>
      </c>
      <c r="T2606" t="s">
        <v>50</v>
      </c>
      <c r="U2606" t="s">
        <v>40</v>
      </c>
      <c r="V2606" s="13" t="s">
        <v>42</v>
      </c>
      <c r="W2606" t="s">
        <v>29</v>
      </c>
    </row>
    <row r="2607" spans="1:23" x14ac:dyDescent="0.2">
      <c r="A2607" t="s">
        <v>24</v>
      </c>
      <c r="B2607" s="12">
        <v>41164</v>
      </c>
      <c r="C2607">
        <v>9</v>
      </c>
      <c r="D2607">
        <v>2012</v>
      </c>
      <c r="E2607" t="s">
        <v>24</v>
      </c>
      <c r="F2607">
        <v>4439515</v>
      </c>
      <c r="G2607">
        <v>1</v>
      </c>
      <c r="H2607" t="s">
        <v>101</v>
      </c>
      <c r="I2607" t="s">
        <v>1775</v>
      </c>
      <c r="J2607">
        <v>5954</v>
      </c>
      <c r="K2607" t="s">
        <v>2377</v>
      </c>
      <c r="L2607">
        <v>325.39999999999998</v>
      </c>
      <c r="N2607">
        <v>15</v>
      </c>
      <c r="O2607" t="s">
        <v>27</v>
      </c>
      <c r="P2607" t="s">
        <v>24</v>
      </c>
      <c r="Q2607" t="s">
        <v>2377</v>
      </c>
      <c r="R2607">
        <v>58.151760000000003</v>
      </c>
      <c r="S2607">
        <v>-135.04159999999999</v>
      </c>
      <c r="T2607" t="s">
        <v>56</v>
      </c>
      <c r="U2607" t="s">
        <v>1894</v>
      </c>
      <c r="V2607" s="13" t="s">
        <v>42</v>
      </c>
      <c r="W2607" t="s">
        <v>30</v>
      </c>
    </row>
    <row r="2608" spans="1:23" x14ac:dyDescent="0.2">
      <c r="A2608" t="s">
        <v>24</v>
      </c>
      <c r="B2608" s="12">
        <v>41165</v>
      </c>
      <c r="C2608">
        <v>9</v>
      </c>
      <c r="D2608">
        <v>2012</v>
      </c>
      <c r="E2608" t="s">
        <v>24</v>
      </c>
      <c r="F2608">
        <v>4440390</v>
      </c>
      <c r="G2608">
        <v>1</v>
      </c>
      <c r="H2608" t="s">
        <v>107</v>
      </c>
      <c r="I2608" t="s">
        <v>1601</v>
      </c>
      <c r="J2608">
        <v>90</v>
      </c>
      <c r="K2608" t="s">
        <v>2574</v>
      </c>
      <c r="L2608">
        <v>111.5</v>
      </c>
      <c r="O2608" t="s">
        <v>27</v>
      </c>
      <c r="P2608" t="s">
        <v>24</v>
      </c>
      <c r="Q2608" t="s">
        <v>2574</v>
      </c>
      <c r="R2608">
        <v>55.439572166700003</v>
      </c>
      <c r="S2608">
        <v>-131.838075</v>
      </c>
      <c r="T2608" t="s">
        <v>58</v>
      </c>
      <c r="U2608" t="s">
        <v>1894</v>
      </c>
      <c r="W2608" t="s">
        <v>30</v>
      </c>
    </row>
    <row r="2609" spans="1:23" x14ac:dyDescent="0.2">
      <c r="A2609" t="s">
        <v>24</v>
      </c>
      <c r="B2609" s="12">
        <v>41168</v>
      </c>
      <c r="C2609">
        <v>9</v>
      </c>
      <c r="D2609">
        <v>2012</v>
      </c>
      <c r="E2609" t="s">
        <v>24</v>
      </c>
      <c r="F2609">
        <v>4450070</v>
      </c>
      <c r="G2609">
        <v>1</v>
      </c>
      <c r="H2609" t="s">
        <v>62</v>
      </c>
      <c r="I2609" t="s">
        <v>1776</v>
      </c>
      <c r="K2609" t="s">
        <v>3723</v>
      </c>
      <c r="L2609">
        <v>26</v>
      </c>
      <c r="O2609" t="s">
        <v>27</v>
      </c>
      <c r="P2609" t="s">
        <v>24</v>
      </c>
      <c r="Q2609" t="s">
        <v>2377</v>
      </c>
      <c r="R2609">
        <v>60.833333333299997</v>
      </c>
      <c r="S2609">
        <v>-147.6666666667</v>
      </c>
      <c r="T2609" t="s">
        <v>58</v>
      </c>
      <c r="U2609" t="s">
        <v>1894</v>
      </c>
      <c r="V2609" s="13" t="s">
        <v>42</v>
      </c>
      <c r="W2609" t="s">
        <v>30</v>
      </c>
    </row>
    <row r="2610" spans="1:23" x14ac:dyDescent="0.2">
      <c r="A2610" t="s">
        <v>24</v>
      </c>
      <c r="B2610" s="12">
        <v>41169</v>
      </c>
      <c r="C2610">
        <v>9</v>
      </c>
      <c r="D2610">
        <v>2012</v>
      </c>
      <c r="E2610" t="s">
        <v>24</v>
      </c>
      <c r="F2610">
        <v>4449859</v>
      </c>
      <c r="G2610">
        <v>1</v>
      </c>
      <c r="H2610" t="s">
        <v>107</v>
      </c>
      <c r="I2610" t="s">
        <v>1777</v>
      </c>
      <c r="J2610">
        <v>5</v>
      </c>
      <c r="K2610" t="s">
        <v>2574</v>
      </c>
      <c r="L2610">
        <v>28</v>
      </c>
      <c r="O2610" t="s">
        <v>27</v>
      </c>
      <c r="P2610" t="s">
        <v>24</v>
      </c>
      <c r="Q2610" t="s">
        <v>2377</v>
      </c>
      <c r="R2610">
        <v>70.513016666699997</v>
      </c>
      <c r="S2610">
        <v>-149.88423333329999</v>
      </c>
      <c r="T2610" t="s">
        <v>80</v>
      </c>
      <c r="U2610" t="s">
        <v>40</v>
      </c>
      <c r="W2610" t="s">
        <v>29</v>
      </c>
    </row>
    <row r="2611" spans="1:23" x14ac:dyDescent="0.2">
      <c r="A2611" t="s">
        <v>24</v>
      </c>
      <c r="B2611" s="12">
        <v>41169</v>
      </c>
      <c r="C2611">
        <v>9</v>
      </c>
      <c r="D2611">
        <v>2012</v>
      </c>
      <c r="E2611" t="s">
        <v>24</v>
      </c>
      <c r="F2611">
        <v>4451731</v>
      </c>
      <c r="G2611">
        <v>1</v>
      </c>
      <c r="H2611" t="s">
        <v>93</v>
      </c>
      <c r="I2611" t="s">
        <v>786</v>
      </c>
      <c r="J2611">
        <v>180</v>
      </c>
      <c r="K2611" t="s">
        <v>2574</v>
      </c>
      <c r="L2611">
        <v>110.4</v>
      </c>
      <c r="N2611">
        <v>40</v>
      </c>
      <c r="O2611" t="s">
        <v>27</v>
      </c>
      <c r="P2611" t="s">
        <v>24</v>
      </c>
      <c r="Q2611" t="s">
        <v>2377</v>
      </c>
      <c r="R2611">
        <v>60.681416666700002</v>
      </c>
      <c r="S2611">
        <v>-161.9665</v>
      </c>
      <c r="T2611" t="s">
        <v>80</v>
      </c>
      <c r="U2611" t="s">
        <v>40</v>
      </c>
      <c r="W2611" t="s">
        <v>29</v>
      </c>
    </row>
    <row r="2612" spans="1:23" x14ac:dyDescent="0.2">
      <c r="A2612" t="s">
        <v>24</v>
      </c>
      <c r="B2612" s="12">
        <v>41170</v>
      </c>
      <c r="C2612">
        <v>9</v>
      </c>
      <c r="D2612">
        <v>2012</v>
      </c>
      <c r="E2612" t="s">
        <v>24</v>
      </c>
      <c r="F2612">
        <v>4444590</v>
      </c>
      <c r="G2612">
        <v>1</v>
      </c>
      <c r="H2612" t="s">
        <v>62</v>
      </c>
      <c r="I2612" t="s">
        <v>1778</v>
      </c>
      <c r="K2612" t="s">
        <v>3723</v>
      </c>
      <c r="O2612" t="s">
        <v>27</v>
      </c>
      <c r="P2612" t="s">
        <v>24</v>
      </c>
      <c r="Q2612" t="s">
        <v>2377</v>
      </c>
      <c r="R2612">
        <v>59.632510000000003</v>
      </c>
      <c r="S2612">
        <v>-151.53280000000001</v>
      </c>
      <c r="T2612" t="s">
        <v>58</v>
      </c>
      <c r="U2612" t="s">
        <v>1894</v>
      </c>
      <c r="W2612" t="s">
        <v>30</v>
      </c>
    </row>
    <row r="2613" spans="1:23" x14ac:dyDescent="0.2">
      <c r="A2613" t="s">
        <v>24</v>
      </c>
      <c r="B2613" s="12">
        <v>41171</v>
      </c>
      <c r="C2613">
        <v>9</v>
      </c>
      <c r="D2613">
        <v>2012</v>
      </c>
      <c r="E2613" t="s">
        <v>24</v>
      </c>
      <c r="F2613">
        <v>4447144</v>
      </c>
      <c r="G2613">
        <v>1</v>
      </c>
      <c r="H2613" t="s">
        <v>107</v>
      </c>
      <c r="I2613" t="s">
        <v>193</v>
      </c>
      <c r="J2613">
        <v>2625</v>
      </c>
      <c r="K2613" t="s">
        <v>2377</v>
      </c>
      <c r="L2613">
        <v>316.89999999999998</v>
      </c>
      <c r="O2613" t="s">
        <v>27</v>
      </c>
      <c r="P2613" t="s">
        <v>24</v>
      </c>
      <c r="Q2613" t="s">
        <v>2574</v>
      </c>
      <c r="R2613">
        <v>54.295000000000002</v>
      </c>
      <c r="S2613">
        <v>-130.35333333329999</v>
      </c>
      <c r="T2613" t="s">
        <v>56</v>
      </c>
      <c r="U2613" t="s">
        <v>40</v>
      </c>
      <c r="W2613" t="s">
        <v>29</v>
      </c>
    </row>
    <row r="2614" spans="1:23" x14ac:dyDescent="0.2">
      <c r="A2614" t="s">
        <v>24</v>
      </c>
      <c r="B2614" s="12">
        <v>41172</v>
      </c>
      <c r="C2614">
        <v>9</v>
      </c>
      <c r="D2614">
        <v>2012</v>
      </c>
      <c r="E2614" t="s">
        <v>24</v>
      </c>
      <c r="F2614">
        <v>4446941</v>
      </c>
      <c r="G2614">
        <v>1</v>
      </c>
      <c r="H2614" t="s">
        <v>25</v>
      </c>
      <c r="I2614" t="s">
        <v>1779</v>
      </c>
      <c r="J2614">
        <v>138</v>
      </c>
      <c r="K2614" t="s">
        <v>2574</v>
      </c>
      <c r="L2614">
        <v>107.3</v>
      </c>
      <c r="N2614">
        <v>76</v>
      </c>
      <c r="O2614" t="s">
        <v>27</v>
      </c>
      <c r="P2614" t="s">
        <v>24</v>
      </c>
      <c r="Q2614" t="s">
        <v>2377</v>
      </c>
      <c r="R2614">
        <v>59.592777777800002</v>
      </c>
      <c r="S2614">
        <v>-149.63305555560001</v>
      </c>
      <c r="T2614" t="s">
        <v>36</v>
      </c>
      <c r="U2614" t="s">
        <v>40</v>
      </c>
      <c r="V2614" s="13" t="s">
        <v>30</v>
      </c>
      <c r="W2614" t="s">
        <v>29</v>
      </c>
    </row>
    <row r="2615" spans="1:23" x14ac:dyDescent="0.2">
      <c r="A2615" t="s">
        <v>24</v>
      </c>
      <c r="B2615" s="12">
        <v>41176</v>
      </c>
      <c r="C2615">
        <v>9</v>
      </c>
      <c r="D2615">
        <v>2012</v>
      </c>
      <c r="E2615" t="s">
        <v>908</v>
      </c>
      <c r="F2615">
        <v>4449330</v>
      </c>
      <c r="G2615">
        <v>1</v>
      </c>
      <c r="H2615" t="s">
        <v>97</v>
      </c>
      <c r="I2615" t="s">
        <v>1735</v>
      </c>
      <c r="J2615">
        <v>10264</v>
      </c>
      <c r="K2615" t="s">
        <v>2377</v>
      </c>
      <c r="L2615">
        <v>514.1</v>
      </c>
      <c r="N2615">
        <v>52</v>
      </c>
      <c r="O2615" t="s">
        <v>27</v>
      </c>
      <c r="P2615" t="s">
        <v>24</v>
      </c>
      <c r="Q2615" t="s">
        <v>2377</v>
      </c>
      <c r="R2615">
        <v>71.305000000000007</v>
      </c>
      <c r="S2615">
        <v>-163.20699999999999</v>
      </c>
      <c r="T2615" t="s">
        <v>58</v>
      </c>
      <c r="U2615" t="s">
        <v>1894</v>
      </c>
      <c r="W2615" t="s">
        <v>30</v>
      </c>
    </row>
    <row r="2616" spans="1:23" x14ac:dyDescent="0.2">
      <c r="A2616" t="s">
        <v>24</v>
      </c>
      <c r="B2616" s="12">
        <v>41176</v>
      </c>
      <c r="C2616">
        <v>9</v>
      </c>
      <c r="D2616">
        <v>2012</v>
      </c>
      <c r="E2616" t="s">
        <v>24</v>
      </c>
      <c r="F2616">
        <v>4846156</v>
      </c>
      <c r="G2616">
        <v>1</v>
      </c>
      <c r="H2616" t="s">
        <v>97</v>
      </c>
      <c r="I2616" t="s">
        <v>1771</v>
      </c>
      <c r="J2616">
        <v>12892</v>
      </c>
      <c r="K2616" t="s">
        <v>2377</v>
      </c>
      <c r="L2616">
        <v>324.5</v>
      </c>
      <c r="N2616">
        <v>6</v>
      </c>
      <c r="O2616" t="s">
        <v>27</v>
      </c>
      <c r="P2616" t="s">
        <v>24</v>
      </c>
      <c r="Q2616" t="s">
        <v>2377</v>
      </c>
      <c r="R2616">
        <v>70.546666666700006</v>
      </c>
      <c r="S2616">
        <v>-146.1616666667</v>
      </c>
      <c r="T2616" t="s">
        <v>44</v>
      </c>
      <c r="U2616" t="s">
        <v>40</v>
      </c>
      <c r="W2616" t="s">
        <v>29</v>
      </c>
    </row>
    <row r="2617" spans="1:23" x14ac:dyDescent="0.2">
      <c r="A2617" t="s">
        <v>24</v>
      </c>
      <c r="B2617" s="12">
        <v>41177</v>
      </c>
      <c r="C2617">
        <v>9</v>
      </c>
      <c r="D2617">
        <v>2012</v>
      </c>
      <c r="E2617" t="s">
        <v>3012</v>
      </c>
      <c r="F2617">
        <v>4452400</v>
      </c>
      <c r="G2617">
        <v>1</v>
      </c>
      <c r="H2617" t="s">
        <v>107</v>
      </c>
      <c r="I2617" t="s">
        <v>644</v>
      </c>
      <c r="J2617">
        <v>82305</v>
      </c>
      <c r="K2617" t="s">
        <v>2377</v>
      </c>
      <c r="L2617">
        <v>936</v>
      </c>
      <c r="N2617">
        <v>16</v>
      </c>
      <c r="O2617" t="s">
        <v>27</v>
      </c>
      <c r="P2617" t="s">
        <v>24</v>
      </c>
      <c r="Q2617" t="s">
        <v>2377</v>
      </c>
      <c r="R2617">
        <v>58.550164000000002</v>
      </c>
      <c r="S2617">
        <v>-135.02759800000001</v>
      </c>
      <c r="T2617" t="s">
        <v>56</v>
      </c>
      <c r="U2617" t="s">
        <v>40</v>
      </c>
      <c r="W2617" t="s">
        <v>29</v>
      </c>
    </row>
    <row r="2618" spans="1:23" x14ac:dyDescent="0.2">
      <c r="A2618" t="s">
        <v>24</v>
      </c>
      <c r="B2618" s="12">
        <v>41178</v>
      </c>
      <c r="C2618">
        <v>9</v>
      </c>
      <c r="D2618">
        <v>2012</v>
      </c>
      <c r="E2618" t="s">
        <v>24</v>
      </c>
      <c r="F2618">
        <v>4451858</v>
      </c>
      <c r="G2618">
        <v>1</v>
      </c>
      <c r="H2618" t="s">
        <v>33</v>
      </c>
      <c r="I2618" t="s">
        <v>1270</v>
      </c>
      <c r="J2618">
        <v>629</v>
      </c>
      <c r="K2618" t="s">
        <v>2377</v>
      </c>
      <c r="L2618">
        <v>150</v>
      </c>
      <c r="N2618">
        <v>51</v>
      </c>
      <c r="O2618" t="s">
        <v>27</v>
      </c>
      <c r="P2618" t="s">
        <v>24</v>
      </c>
      <c r="Q2618" t="s">
        <v>2377</v>
      </c>
      <c r="R2618">
        <v>60.790633333300001</v>
      </c>
      <c r="S2618">
        <v>-161.75561666670001</v>
      </c>
      <c r="T2618" t="s">
        <v>39</v>
      </c>
      <c r="U2618" t="s">
        <v>40</v>
      </c>
      <c r="V2618" s="13" t="s">
        <v>42</v>
      </c>
      <c r="W2618" t="s">
        <v>29</v>
      </c>
    </row>
    <row r="2619" spans="1:23" x14ac:dyDescent="0.2">
      <c r="A2619" t="s">
        <v>24</v>
      </c>
      <c r="B2619" s="12">
        <v>41179</v>
      </c>
      <c r="C2619">
        <v>9</v>
      </c>
      <c r="D2619">
        <v>2012</v>
      </c>
      <c r="E2619" t="s">
        <v>24</v>
      </c>
      <c r="F2619">
        <v>4452393</v>
      </c>
      <c r="G2619">
        <v>1</v>
      </c>
      <c r="H2619" t="s">
        <v>93</v>
      </c>
      <c r="I2619" t="s">
        <v>1694</v>
      </c>
      <c r="J2619">
        <v>190</v>
      </c>
      <c r="K2619" t="s">
        <v>2574</v>
      </c>
      <c r="L2619">
        <v>107</v>
      </c>
      <c r="O2619" t="s">
        <v>27</v>
      </c>
      <c r="P2619" t="s">
        <v>24</v>
      </c>
      <c r="Q2619" t="s">
        <v>2574</v>
      </c>
      <c r="R2619">
        <v>55.41</v>
      </c>
      <c r="S2619">
        <v>-132.0833333333</v>
      </c>
      <c r="T2619" t="s">
        <v>58</v>
      </c>
      <c r="U2619" t="s">
        <v>1894</v>
      </c>
      <c r="W2619" t="s">
        <v>30</v>
      </c>
    </row>
    <row r="2620" spans="1:23" x14ac:dyDescent="0.2">
      <c r="A2620" t="s">
        <v>24</v>
      </c>
      <c r="B2620" s="12">
        <v>41181</v>
      </c>
      <c r="C2620">
        <v>9</v>
      </c>
      <c r="D2620">
        <v>2012</v>
      </c>
      <c r="E2620" t="s">
        <v>24</v>
      </c>
      <c r="F2620">
        <v>4457020</v>
      </c>
      <c r="G2620">
        <v>1</v>
      </c>
      <c r="H2620" t="s">
        <v>93</v>
      </c>
      <c r="I2620" t="s">
        <v>1782</v>
      </c>
      <c r="J2620">
        <v>55</v>
      </c>
      <c r="K2620" t="s">
        <v>2574</v>
      </c>
      <c r="L2620">
        <v>52</v>
      </c>
      <c r="N2620">
        <v>21</v>
      </c>
      <c r="O2620" t="s">
        <v>27</v>
      </c>
      <c r="P2620" t="s">
        <v>24</v>
      </c>
      <c r="Q2620" t="s">
        <v>2377</v>
      </c>
      <c r="R2620">
        <v>61.065570000000001</v>
      </c>
      <c r="S2620">
        <v>-151.13470000000001</v>
      </c>
      <c r="T2620" t="s">
        <v>44</v>
      </c>
      <c r="U2620" t="s">
        <v>40</v>
      </c>
      <c r="V2620" s="13" t="s">
        <v>42</v>
      </c>
      <c r="W2620" t="s">
        <v>29</v>
      </c>
    </row>
    <row r="2621" spans="1:23" x14ac:dyDescent="0.2">
      <c r="A2621" t="s">
        <v>24</v>
      </c>
      <c r="B2621" s="12">
        <v>41181</v>
      </c>
      <c r="C2621">
        <v>9</v>
      </c>
      <c r="D2621">
        <v>2012</v>
      </c>
      <c r="F2621">
        <v>4501077</v>
      </c>
      <c r="G2621">
        <v>1</v>
      </c>
      <c r="H2621" t="s">
        <v>65</v>
      </c>
      <c r="I2621" t="s">
        <v>284</v>
      </c>
      <c r="K2621" t="s">
        <v>3723</v>
      </c>
      <c r="O2621" t="s">
        <v>27</v>
      </c>
      <c r="P2621" t="s">
        <v>24</v>
      </c>
      <c r="Q2621" t="s">
        <v>2377</v>
      </c>
      <c r="R2621">
        <v>60.666666666700003</v>
      </c>
      <c r="S2621">
        <v>-147</v>
      </c>
      <c r="T2621" t="s">
        <v>56</v>
      </c>
      <c r="U2621" t="s">
        <v>40</v>
      </c>
      <c r="W2621" t="s">
        <v>29</v>
      </c>
    </row>
    <row r="2622" spans="1:23" x14ac:dyDescent="0.2">
      <c r="A2622" t="s">
        <v>24</v>
      </c>
      <c r="B2622" s="12">
        <v>41184</v>
      </c>
      <c r="C2622">
        <v>10</v>
      </c>
      <c r="D2622">
        <v>2012</v>
      </c>
      <c r="E2622" t="s">
        <v>908</v>
      </c>
      <c r="F2622">
        <v>4471587</v>
      </c>
      <c r="G2622">
        <v>1</v>
      </c>
      <c r="H2622" t="s">
        <v>97</v>
      </c>
      <c r="I2622" t="s">
        <v>1770</v>
      </c>
      <c r="J2622">
        <v>3376</v>
      </c>
      <c r="K2622" t="s">
        <v>2377</v>
      </c>
      <c r="L2622">
        <v>167.1</v>
      </c>
      <c r="N2622">
        <v>37</v>
      </c>
      <c r="O2622" t="s">
        <v>27</v>
      </c>
      <c r="P2622" t="s">
        <v>24</v>
      </c>
      <c r="Q2622" t="s">
        <v>2377</v>
      </c>
      <c r="R2622">
        <v>60.918566666700002</v>
      </c>
      <c r="S2622">
        <v>-151.16693333329999</v>
      </c>
      <c r="T2622" t="s">
        <v>58</v>
      </c>
      <c r="U2622" t="s">
        <v>1894</v>
      </c>
      <c r="W2622" t="s">
        <v>30</v>
      </c>
    </row>
    <row r="2623" spans="1:23" x14ac:dyDescent="0.2">
      <c r="A2623" t="s">
        <v>24</v>
      </c>
      <c r="B2623" s="12">
        <v>41185</v>
      </c>
      <c r="C2623">
        <v>10</v>
      </c>
      <c r="D2623">
        <v>2012</v>
      </c>
      <c r="E2623" t="s">
        <v>24</v>
      </c>
      <c r="F2623">
        <v>4456543</v>
      </c>
      <c r="G2623">
        <v>1</v>
      </c>
      <c r="H2623" t="s">
        <v>25</v>
      </c>
      <c r="I2623" t="s">
        <v>1783</v>
      </c>
      <c r="J2623">
        <v>71</v>
      </c>
      <c r="K2623" t="s">
        <v>2574</v>
      </c>
      <c r="L2623">
        <v>49.9</v>
      </c>
      <c r="O2623" t="s">
        <v>27</v>
      </c>
      <c r="P2623" t="s">
        <v>24</v>
      </c>
      <c r="Q2623" t="s">
        <v>2574</v>
      </c>
      <c r="R2623">
        <v>57.779853333299997</v>
      </c>
      <c r="S2623">
        <v>-152.41119499999999</v>
      </c>
      <c r="T2623" t="s">
        <v>58</v>
      </c>
      <c r="U2623" t="s">
        <v>1894</v>
      </c>
      <c r="W2623" t="s">
        <v>30</v>
      </c>
    </row>
    <row r="2624" spans="1:23" x14ac:dyDescent="0.2">
      <c r="A2624" t="s">
        <v>24</v>
      </c>
      <c r="B2624" s="12">
        <v>41185</v>
      </c>
      <c r="C2624">
        <v>10</v>
      </c>
      <c r="D2624">
        <v>2012</v>
      </c>
      <c r="E2624" t="s">
        <v>24</v>
      </c>
      <c r="F2624">
        <v>4457454</v>
      </c>
      <c r="G2624">
        <v>1</v>
      </c>
      <c r="H2624" t="s">
        <v>93</v>
      </c>
      <c r="I2624" t="s">
        <v>1707</v>
      </c>
      <c r="J2624">
        <v>169</v>
      </c>
      <c r="K2624" t="s">
        <v>2574</v>
      </c>
      <c r="L2624">
        <v>73</v>
      </c>
      <c r="N2624">
        <v>14</v>
      </c>
      <c r="O2624" t="s">
        <v>27</v>
      </c>
      <c r="P2624" t="s">
        <v>24</v>
      </c>
      <c r="Q2624" t="s">
        <v>2377</v>
      </c>
      <c r="R2624">
        <v>61.478299999999997</v>
      </c>
      <c r="S2624">
        <v>-165.96666666670001</v>
      </c>
      <c r="T2624" t="s">
        <v>44</v>
      </c>
      <c r="U2624" t="s">
        <v>40</v>
      </c>
      <c r="V2624" s="13" t="s">
        <v>42</v>
      </c>
      <c r="W2624" t="s">
        <v>29</v>
      </c>
    </row>
    <row r="2625" spans="1:23" x14ac:dyDescent="0.2">
      <c r="A2625" t="s">
        <v>24</v>
      </c>
      <c r="B2625" s="12">
        <v>41185</v>
      </c>
      <c r="C2625">
        <v>10</v>
      </c>
      <c r="D2625">
        <v>2012</v>
      </c>
      <c r="E2625" t="s">
        <v>24</v>
      </c>
      <c r="F2625">
        <v>4458094</v>
      </c>
      <c r="G2625">
        <v>1</v>
      </c>
      <c r="H2625" t="s">
        <v>25</v>
      </c>
      <c r="I2625" t="s">
        <v>596</v>
      </c>
      <c r="J2625">
        <v>37</v>
      </c>
      <c r="K2625" t="s">
        <v>2574</v>
      </c>
      <c r="L2625">
        <v>49.8</v>
      </c>
      <c r="O2625" t="s">
        <v>27</v>
      </c>
      <c r="P2625" t="s">
        <v>24</v>
      </c>
      <c r="Q2625" t="s">
        <v>2574</v>
      </c>
      <c r="R2625">
        <v>55.439572166700003</v>
      </c>
      <c r="S2625">
        <v>-131.838075</v>
      </c>
      <c r="T2625" t="s">
        <v>80</v>
      </c>
      <c r="U2625" t="s">
        <v>40</v>
      </c>
      <c r="W2625" t="s">
        <v>29</v>
      </c>
    </row>
    <row r="2626" spans="1:23" x14ac:dyDescent="0.2">
      <c r="A2626" t="s">
        <v>24</v>
      </c>
      <c r="B2626" s="12">
        <v>41186</v>
      </c>
      <c r="C2626">
        <v>10</v>
      </c>
      <c r="D2626">
        <v>2012</v>
      </c>
      <c r="E2626" t="s">
        <v>24</v>
      </c>
      <c r="F2626">
        <v>4457488</v>
      </c>
      <c r="G2626">
        <v>1</v>
      </c>
      <c r="H2626" t="s">
        <v>226</v>
      </c>
      <c r="I2626" t="s">
        <v>1785</v>
      </c>
      <c r="J2626">
        <v>673</v>
      </c>
      <c r="K2626" t="s">
        <v>2377</v>
      </c>
      <c r="L2626">
        <v>175</v>
      </c>
      <c r="N2626">
        <v>67</v>
      </c>
      <c r="O2626" t="s">
        <v>27</v>
      </c>
      <c r="P2626" t="s">
        <v>24</v>
      </c>
      <c r="Q2626" t="s">
        <v>2377</v>
      </c>
      <c r="R2626">
        <v>60.819000000000003</v>
      </c>
      <c r="S2626">
        <v>-161.45400000000001</v>
      </c>
      <c r="T2626" t="s">
        <v>36</v>
      </c>
      <c r="U2626" t="s">
        <v>1894</v>
      </c>
      <c r="V2626" s="13" t="s">
        <v>30</v>
      </c>
      <c r="W2626" t="s">
        <v>30</v>
      </c>
    </row>
    <row r="2627" spans="1:23" x14ac:dyDescent="0.2">
      <c r="A2627" t="s">
        <v>24</v>
      </c>
      <c r="B2627" s="12">
        <v>41186</v>
      </c>
      <c r="C2627">
        <v>10</v>
      </c>
      <c r="D2627">
        <v>2012</v>
      </c>
      <c r="E2627" t="s">
        <v>24</v>
      </c>
      <c r="F2627">
        <v>4461907</v>
      </c>
      <c r="G2627">
        <v>1</v>
      </c>
      <c r="H2627" t="s">
        <v>93</v>
      </c>
      <c r="I2627" t="s">
        <v>1786</v>
      </c>
      <c r="J2627">
        <v>199</v>
      </c>
      <c r="K2627" t="s">
        <v>2574</v>
      </c>
      <c r="L2627">
        <v>128.6</v>
      </c>
      <c r="N2627">
        <v>42</v>
      </c>
      <c r="O2627" t="s">
        <v>27</v>
      </c>
      <c r="P2627" t="s">
        <v>24</v>
      </c>
      <c r="Q2627" t="s">
        <v>2377</v>
      </c>
      <c r="R2627">
        <v>61.086666666699998</v>
      </c>
      <c r="S2627">
        <v>-146.42666666669999</v>
      </c>
      <c r="T2627" t="s">
        <v>58</v>
      </c>
      <c r="U2627" t="s">
        <v>1894</v>
      </c>
      <c r="W2627" t="s">
        <v>30</v>
      </c>
    </row>
    <row r="2628" spans="1:23" x14ac:dyDescent="0.2">
      <c r="A2628" t="s">
        <v>24</v>
      </c>
      <c r="B2628" s="12">
        <v>41187</v>
      </c>
      <c r="C2628">
        <v>10</v>
      </c>
      <c r="D2628">
        <v>2012</v>
      </c>
      <c r="E2628" t="s">
        <v>24</v>
      </c>
      <c r="F2628">
        <v>4458244</v>
      </c>
      <c r="G2628">
        <v>1</v>
      </c>
      <c r="H2628" t="s">
        <v>25</v>
      </c>
      <c r="I2628" t="s">
        <v>342</v>
      </c>
      <c r="J2628">
        <v>268</v>
      </c>
      <c r="K2628" t="s">
        <v>2574</v>
      </c>
      <c r="L2628">
        <v>115.2</v>
      </c>
      <c r="O2628" t="s">
        <v>27</v>
      </c>
      <c r="P2628" t="s">
        <v>24</v>
      </c>
      <c r="Q2628" t="s">
        <v>2574</v>
      </c>
      <c r="R2628">
        <v>53.9</v>
      </c>
      <c r="S2628">
        <v>-166.53333333329999</v>
      </c>
      <c r="T2628" t="s">
        <v>58</v>
      </c>
      <c r="U2628" t="s">
        <v>1894</v>
      </c>
      <c r="W2628" t="s">
        <v>30</v>
      </c>
    </row>
    <row r="2629" spans="1:23" x14ac:dyDescent="0.2">
      <c r="A2629" t="s">
        <v>24</v>
      </c>
      <c r="B2629" s="12">
        <v>41192</v>
      </c>
      <c r="C2629">
        <v>10</v>
      </c>
      <c r="D2629">
        <v>2012</v>
      </c>
      <c r="E2629" t="s">
        <v>24</v>
      </c>
      <c r="F2629">
        <v>4464556</v>
      </c>
      <c r="G2629">
        <v>1</v>
      </c>
      <c r="H2629" t="s">
        <v>25</v>
      </c>
      <c r="I2629" t="s">
        <v>143</v>
      </c>
      <c r="J2629">
        <v>165</v>
      </c>
      <c r="K2629" t="s">
        <v>2574</v>
      </c>
      <c r="L2629">
        <v>79.599999999999994</v>
      </c>
      <c r="O2629" t="s">
        <v>27</v>
      </c>
      <c r="P2629" t="s">
        <v>24</v>
      </c>
      <c r="Q2629" t="s">
        <v>2574</v>
      </c>
      <c r="R2629">
        <v>55.5368666667</v>
      </c>
      <c r="S2629">
        <v>-159.94175000000001</v>
      </c>
      <c r="T2629" t="s">
        <v>122</v>
      </c>
      <c r="U2629" t="s">
        <v>40</v>
      </c>
      <c r="V2629" s="13" t="s">
        <v>42</v>
      </c>
      <c r="W2629" t="s">
        <v>29</v>
      </c>
    </row>
    <row r="2630" spans="1:23" x14ac:dyDescent="0.2">
      <c r="A2630" t="s">
        <v>24</v>
      </c>
      <c r="B2630" s="12">
        <v>41192</v>
      </c>
      <c r="C2630">
        <v>10</v>
      </c>
      <c r="D2630">
        <v>2012</v>
      </c>
      <c r="E2630" t="s">
        <v>24</v>
      </c>
      <c r="F2630">
        <v>4480840</v>
      </c>
      <c r="G2630">
        <v>1</v>
      </c>
      <c r="H2630" t="s">
        <v>25</v>
      </c>
      <c r="I2630" t="s">
        <v>1787</v>
      </c>
      <c r="J2630" t="s">
        <v>35</v>
      </c>
      <c r="K2630" t="s">
        <v>2377</v>
      </c>
      <c r="L2630">
        <v>30</v>
      </c>
      <c r="O2630" t="s">
        <v>27</v>
      </c>
      <c r="P2630" t="s">
        <v>24</v>
      </c>
      <c r="Q2630" t="s">
        <v>2574</v>
      </c>
      <c r="R2630">
        <v>55.404170000000001</v>
      </c>
      <c r="S2630">
        <v>-131.97139999999999</v>
      </c>
      <c r="T2630" t="s">
        <v>44</v>
      </c>
      <c r="U2630" t="s">
        <v>40</v>
      </c>
      <c r="V2630" s="13" t="s">
        <v>42</v>
      </c>
      <c r="W2630" t="s">
        <v>29</v>
      </c>
    </row>
    <row r="2631" spans="1:23" x14ac:dyDescent="0.2">
      <c r="A2631" t="s">
        <v>24</v>
      </c>
      <c r="B2631" s="12">
        <v>41194</v>
      </c>
      <c r="C2631">
        <v>10</v>
      </c>
      <c r="D2631">
        <v>2012</v>
      </c>
      <c r="E2631" t="s">
        <v>24</v>
      </c>
      <c r="F2631">
        <v>4464515</v>
      </c>
      <c r="G2631">
        <v>1</v>
      </c>
      <c r="H2631" t="s">
        <v>107</v>
      </c>
      <c r="I2631" t="s">
        <v>193</v>
      </c>
      <c r="J2631">
        <v>2625</v>
      </c>
      <c r="K2631" t="s">
        <v>2377</v>
      </c>
      <c r="L2631">
        <v>316.89999999999998</v>
      </c>
      <c r="O2631" t="s">
        <v>27</v>
      </c>
      <c r="P2631" t="s">
        <v>24</v>
      </c>
      <c r="Q2631" t="s">
        <v>2574</v>
      </c>
      <c r="R2631">
        <v>55.341929999999998</v>
      </c>
      <c r="S2631">
        <v>-131.65</v>
      </c>
      <c r="T2631" t="s">
        <v>399</v>
      </c>
      <c r="U2631" t="s">
        <v>40</v>
      </c>
      <c r="W2631" t="s">
        <v>29</v>
      </c>
    </row>
    <row r="2632" spans="1:23" x14ac:dyDescent="0.2">
      <c r="A2632" t="s">
        <v>24</v>
      </c>
      <c r="B2632" s="12">
        <v>41194</v>
      </c>
      <c r="C2632">
        <v>10</v>
      </c>
      <c r="D2632">
        <v>2012</v>
      </c>
      <c r="E2632" t="s">
        <v>24</v>
      </c>
      <c r="F2632">
        <v>4479447</v>
      </c>
      <c r="G2632">
        <v>1</v>
      </c>
      <c r="H2632" t="s">
        <v>93</v>
      </c>
      <c r="I2632" t="s">
        <v>1788</v>
      </c>
      <c r="J2632">
        <v>69</v>
      </c>
      <c r="K2632" t="s">
        <v>2574</v>
      </c>
      <c r="L2632">
        <v>66.5</v>
      </c>
      <c r="N2632">
        <v>67</v>
      </c>
      <c r="O2632" t="s">
        <v>27</v>
      </c>
      <c r="P2632" t="s">
        <v>24</v>
      </c>
      <c r="Q2632" t="s">
        <v>2377</v>
      </c>
      <c r="R2632">
        <v>63.519403333299998</v>
      </c>
      <c r="S2632">
        <v>-162.07243666670001</v>
      </c>
      <c r="T2632" t="s">
        <v>80</v>
      </c>
      <c r="U2632" t="s">
        <v>1894</v>
      </c>
      <c r="V2632" s="13" t="s">
        <v>30</v>
      </c>
      <c r="W2632" t="s">
        <v>30</v>
      </c>
    </row>
    <row r="2633" spans="1:23" x14ac:dyDescent="0.2">
      <c r="A2633" t="s">
        <v>24</v>
      </c>
      <c r="B2633" s="12">
        <v>41196</v>
      </c>
      <c r="C2633">
        <v>10</v>
      </c>
      <c r="D2633">
        <v>2012</v>
      </c>
      <c r="E2633" t="s">
        <v>24</v>
      </c>
      <c r="F2633">
        <v>4464486</v>
      </c>
      <c r="G2633">
        <v>2</v>
      </c>
      <c r="H2633" t="s">
        <v>107</v>
      </c>
      <c r="I2633" t="s">
        <v>727</v>
      </c>
      <c r="J2633">
        <v>95</v>
      </c>
      <c r="K2633" t="s">
        <v>2574</v>
      </c>
      <c r="L2633">
        <v>172.5</v>
      </c>
      <c r="O2633" t="s">
        <v>27</v>
      </c>
      <c r="P2633" t="s">
        <v>24</v>
      </c>
      <c r="Q2633" t="s">
        <v>2574</v>
      </c>
      <c r="R2633">
        <v>55.439572166700003</v>
      </c>
      <c r="S2633">
        <v>-131.838075</v>
      </c>
      <c r="T2633" t="s">
        <v>39</v>
      </c>
      <c r="U2633" t="s">
        <v>40</v>
      </c>
      <c r="V2633" s="13" t="s">
        <v>42</v>
      </c>
      <c r="W2633" t="s">
        <v>29</v>
      </c>
    </row>
    <row r="2634" spans="1:23" x14ac:dyDescent="0.2">
      <c r="A2634" t="s">
        <v>24</v>
      </c>
      <c r="B2634" s="12">
        <v>41196</v>
      </c>
      <c r="C2634">
        <v>10</v>
      </c>
      <c r="D2634">
        <v>2012</v>
      </c>
      <c r="E2634" t="s">
        <v>24</v>
      </c>
      <c r="F2634">
        <v>4466338</v>
      </c>
      <c r="G2634">
        <v>1</v>
      </c>
      <c r="H2634" t="s">
        <v>25</v>
      </c>
      <c r="I2634" t="s">
        <v>1410</v>
      </c>
      <c r="J2634">
        <v>141</v>
      </c>
      <c r="K2634" t="s">
        <v>2574</v>
      </c>
      <c r="L2634">
        <v>113.5</v>
      </c>
      <c r="N2634">
        <v>37</v>
      </c>
      <c r="O2634" t="s">
        <v>27</v>
      </c>
      <c r="P2634" t="s">
        <v>24</v>
      </c>
      <c r="Q2634" t="s">
        <v>2377</v>
      </c>
      <c r="R2634">
        <v>58.9838888333</v>
      </c>
      <c r="S2634">
        <v>-173.50222216669999</v>
      </c>
      <c r="T2634" t="s">
        <v>44</v>
      </c>
      <c r="U2634" t="s">
        <v>40</v>
      </c>
      <c r="W2634" t="s">
        <v>29</v>
      </c>
    </row>
    <row r="2635" spans="1:23" x14ac:dyDescent="0.2">
      <c r="A2635" t="s">
        <v>24</v>
      </c>
      <c r="B2635" s="12">
        <v>41197</v>
      </c>
      <c r="C2635">
        <v>10</v>
      </c>
      <c r="D2635">
        <v>2012</v>
      </c>
      <c r="E2635" t="s">
        <v>24</v>
      </c>
      <c r="F2635">
        <v>4466274</v>
      </c>
      <c r="G2635">
        <v>1</v>
      </c>
      <c r="H2635" t="s">
        <v>25</v>
      </c>
      <c r="I2635" t="s">
        <v>724</v>
      </c>
      <c r="J2635">
        <v>196</v>
      </c>
      <c r="K2635" t="s">
        <v>2574</v>
      </c>
      <c r="L2635">
        <v>98.4</v>
      </c>
      <c r="O2635" t="s">
        <v>27</v>
      </c>
      <c r="P2635" t="s">
        <v>24</v>
      </c>
      <c r="Q2635" t="s">
        <v>2574</v>
      </c>
      <c r="R2635">
        <v>54.706333333300002</v>
      </c>
      <c r="S2635">
        <v>-167.8365</v>
      </c>
      <c r="T2635" t="s">
        <v>58</v>
      </c>
      <c r="U2635" t="s">
        <v>1894</v>
      </c>
      <c r="W2635" t="s">
        <v>30</v>
      </c>
    </row>
    <row r="2636" spans="1:23" x14ac:dyDescent="0.2">
      <c r="A2636" t="s">
        <v>24</v>
      </c>
      <c r="B2636" s="12">
        <v>41198</v>
      </c>
      <c r="C2636">
        <v>10</v>
      </c>
      <c r="D2636">
        <v>2012</v>
      </c>
      <c r="E2636" t="s">
        <v>24</v>
      </c>
      <c r="F2636">
        <v>4469860</v>
      </c>
      <c r="G2636">
        <v>1</v>
      </c>
      <c r="H2636" t="s">
        <v>65</v>
      </c>
      <c r="I2636" t="s">
        <v>1789</v>
      </c>
      <c r="K2636" t="s">
        <v>3723</v>
      </c>
      <c r="O2636" t="s">
        <v>27</v>
      </c>
      <c r="P2636" t="s">
        <v>24</v>
      </c>
      <c r="Q2636" t="s">
        <v>2377</v>
      </c>
      <c r="R2636">
        <v>60.838833333300002</v>
      </c>
      <c r="S2636">
        <v>-146.59543333330001</v>
      </c>
      <c r="T2636" t="s">
        <v>58</v>
      </c>
      <c r="U2636" t="s">
        <v>1894</v>
      </c>
      <c r="W2636" t="s">
        <v>30</v>
      </c>
    </row>
    <row r="2637" spans="1:23" x14ac:dyDescent="0.2">
      <c r="A2637" t="s">
        <v>24</v>
      </c>
      <c r="B2637" s="12">
        <v>41203</v>
      </c>
      <c r="C2637">
        <v>10</v>
      </c>
      <c r="D2637">
        <v>2012</v>
      </c>
      <c r="E2637" t="s">
        <v>24</v>
      </c>
      <c r="F2637">
        <v>4472908</v>
      </c>
      <c r="G2637">
        <v>1</v>
      </c>
      <c r="H2637" t="s">
        <v>25</v>
      </c>
      <c r="I2637" t="s">
        <v>802</v>
      </c>
      <c r="J2637">
        <v>394</v>
      </c>
      <c r="K2637" t="s">
        <v>2574</v>
      </c>
      <c r="L2637">
        <v>149.6</v>
      </c>
      <c r="O2637" t="s">
        <v>27</v>
      </c>
      <c r="P2637" t="s">
        <v>24</v>
      </c>
      <c r="Q2637" t="s">
        <v>2574</v>
      </c>
      <c r="R2637">
        <v>54.725066666700002</v>
      </c>
      <c r="S2637">
        <v>-165.98333333330001</v>
      </c>
      <c r="T2637" t="s">
        <v>399</v>
      </c>
      <c r="U2637" t="s">
        <v>40</v>
      </c>
      <c r="W2637" t="s">
        <v>29</v>
      </c>
    </row>
    <row r="2638" spans="1:23" x14ac:dyDescent="0.2">
      <c r="A2638" t="s">
        <v>24</v>
      </c>
      <c r="B2638" s="12">
        <v>41204</v>
      </c>
      <c r="C2638">
        <v>10</v>
      </c>
      <c r="D2638">
        <v>2012</v>
      </c>
      <c r="E2638" t="s">
        <v>24</v>
      </c>
      <c r="F2638">
        <v>4543263</v>
      </c>
      <c r="G2638">
        <v>1</v>
      </c>
      <c r="H2638" t="s">
        <v>25</v>
      </c>
      <c r="I2638" t="s">
        <v>599</v>
      </c>
      <c r="J2638">
        <v>27</v>
      </c>
      <c r="K2638" t="s">
        <v>2574</v>
      </c>
      <c r="L2638">
        <v>48</v>
      </c>
      <c r="O2638" t="s">
        <v>27</v>
      </c>
      <c r="P2638" t="s">
        <v>24</v>
      </c>
      <c r="Q2638" t="s">
        <v>2574</v>
      </c>
      <c r="R2638">
        <v>56.983333333300003</v>
      </c>
      <c r="S2638">
        <v>-154.04366666670001</v>
      </c>
      <c r="T2638" t="s">
        <v>56</v>
      </c>
      <c r="U2638" t="s">
        <v>40</v>
      </c>
      <c r="W2638" t="s">
        <v>29</v>
      </c>
    </row>
    <row r="2639" spans="1:23" x14ac:dyDescent="0.2">
      <c r="A2639" t="s">
        <v>24</v>
      </c>
      <c r="B2639" s="12">
        <v>41211</v>
      </c>
      <c r="C2639">
        <v>10</v>
      </c>
      <c r="D2639">
        <v>2012</v>
      </c>
      <c r="E2639" t="s">
        <v>24</v>
      </c>
      <c r="F2639">
        <v>4475222</v>
      </c>
      <c r="G2639">
        <v>1</v>
      </c>
      <c r="H2639" t="s">
        <v>107</v>
      </c>
      <c r="I2639" t="s">
        <v>193</v>
      </c>
      <c r="J2639">
        <v>2625</v>
      </c>
      <c r="K2639" t="s">
        <v>2377</v>
      </c>
      <c r="L2639">
        <v>316.89999999999998</v>
      </c>
      <c r="O2639" t="s">
        <v>27</v>
      </c>
      <c r="P2639" t="s">
        <v>24</v>
      </c>
      <c r="Q2639" t="s">
        <v>2574</v>
      </c>
      <c r="R2639">
        <v>56.943983333299997</v>
      </c>
      <c r="S2639">
        <v>-132.98216666670001</v>
      </c>
      <c r="T2639" t="s">
        <v>56</v>
      </c>
      <c r="U2639" t="s">
        <v>40</v>
      </c>
      <c r="V2639" s="13" t="s">
        <v>42</v>
      </c>
      <c r="W2639" t="s">
        <v>29</v>
      </c>
    </row>
    <row r="2640" spans="1:23" x14ac:dyDescent="0.2">
      <c r="A2640" t="s">
        <v>24</v>
      </c>
      <c r="B2640" s="12">
        <v>41211</v>
      </c>
      <c r="C2640">
        <v>10</v>
      </c>
      <c r="D2640">
        <v>2012</v>
      </c>
      <c r="E2640" t="s">
        <v>24</v>
      </c>
      <c r="F2640">
        <v>4476551</v>
      </c>
      <c r="G2640">
        <v>1</v>
      </c>
      <c r="H2640" t="s">
        <v>93</v>
      </c>
      <c r="I2640" t="s">
        <v>1574</v>
      </c>
      <c r="J2640">
        <v>53</v>
      </c>
      <c r="K2640" t="s">
        <v>2574</v>
      </c>
      <c r="L2640">
        <v>61.3</v>
      </c>
      <c r="O2640" t="s">
        <v>27</v>
      </c>
      <c r="P2640" t="s">
        <v>24</v>
      </c>
      <c r="Q2640" t="s">
        <v>2574</v>
      </c>
      <c r="R2640">
        <v>56.636516666699997</v>
      </c>
      <c r="S2640">
        <v>-133.68506666670001</v>
      </c>
      <c r="T2640" t="s">
        <v>80</v>
      </c>
      <c r="U2640" t="s">
        <v>40</v>
      </c>
      <c r="W2640" t="s">
        <v>29</v>
      </c>
    </row>
    <row r="2641" spans="1:23" x14ac:dyDescent="0.2">
      <c r="A2641" t="s">
        <v>24</v>
      </c>
      <c r="B2641" s="12">
        <v>41214</v>
      </c>
      <c r="C2641">
        <v>11</v>
      </c>
      <c r="D2641">
        <v>2012</v>
      </c>
      <c r="E2641" t="s">
        <v>24</v>
      </c>
      <c r="F2641">
        <v>4476750</v>
      </c>
      <c r="G2641">
        <v>1</v>
      </c>
      <c r="H2641" t="s">
        <v>25</v>
      </c>
      <c r="I2641" t="s">
        <v>1800</v>
      </c>
      <c r="J2641">
        <v>27</v>
      </c>
      <c r="K2641" t="s">
        <v>2574</v>
      </c>
      <c r="L2641">
        <v>40.200000000000003</v>
      </c>
      <c r="N2641">
        <v>71</v>
      </c>
      <c r="O2641" t="s">
        <v>27</v>
      </c>
      <c r="P2641" t="s">
        <v>24</v>
      </c>
      <c r="Q2641" t="s">
        <v>2377</v>
      </c>
      <c r="R2641">
        <v>58.178330000000003</v>
      </c>
      <c r="S2641">
        <v>-136.51169999999999</v>
      </c>
      <c r="T2641" t="s">
        <v>58</v>
      </c>
      <c r="U2641" t="s">
        <v>1894</v>
      </c>
      <c r="V2641" s="13" t="s">
        <v>30</v>
      </c>
      <c r="W2641" t="s">
        <v>30</v>
      </c>
    </row>
    <row r="2642" spans="1:23" x14ac:dyDescent="0.2">
      <c r="A2642" t="s">
        <v>24</v>
      </c>
      <c r="B2642" s="12">
        <v>41214</v>
      </c>
      <c r="C2642">
        <v>11</v>
      </c>
      <c r="D2642">
        <v>2012</v>
      </c>
      <c r="E2642" t="s">
        <v>24</v>
      </c>
      <c r="F2642">
        <v>4477211</v>
      </c>
      <c r="G2642">
        <v>1</v>
      </c>
      <c r="H2642" t="s">
        <v>62</v>
      </c>
      <c r="I2642" t="s">
        <v>1801</v>
      </c>
      <c r="J2642" t="s">
        <v>35</v>
      </c>
      <c r="K2642" t="s">
        <v>2377</v>
      </c>
      <c r="L2642" t="s">
        <v>35</v>
      </c>
      <c r="O2642" t="s">
        <v>27</v>
      </c>
      <c r="P2642" t="s">
        <v>24</v>
      </c>
      <c r="Q2642" t="s">
        <v>2574</v>
      </c>
      <c r="R2642">
        <v>55.439571666699997</v>
      </c>
      <c r="S2642">
        <v>-131.838075</v>
      </c>
      <c r="T2642" t="s">
        <v>36</v>
      </c>
      <c r="U2642" t="s">
        <v>1894</v>
      </c>
      <c r="V2642" s="13" t="s">
        <v>30</v>
      </c>
      <c r="W2642" t="s">
        <v>30</v>
      </c>
    </row>
    <row r="2643" spans="1:23" x14ac:dyDescent="0.2">
      <c r="A2643" t="s">
        <v>24</v>
      </c>
      <c r="B2643" s="12">
        <v>41216</v>
      </c>
      <c r="C2643">
        <v>11</v>
      </c>
      <c r="D2643">
        <v>2012</v>
      </c>
      <c r="E2643" t="s">
        <v>24</v>
      </c>
      <c r="F2643">
        <v>4477863</v>
      </c>
      <c r="G2643">
        <v>1</v>
      </c>
      <c r="H2643" t="s">
        <v>62</v>
      </c>
      <c r="I2643" t="s">
        <v>1802</v>
      </c>
      <c r="J2643" t="s">
        <v>35</v>
      </c>
      <c r="K2643" t="s">
        <v>2377</v>
      </c>
      <c r="L2643">
        <v>20</v>
      </c>
      <c r="N2643">
        <v>124</v>
      </c>
      <c r="O2643" t="s">
        <v>27</v>
      </c>
      <c r="P2643" t="s">
        <v>24</v>
      </c>
      <c r="Q2643" t="s">
        <v>2377</v>
      </c>
      <c r="R2643">
        <v>58.550164000000002</v>
      </c>
      <c r="S2643">
        <v>-135.02759800000001</v>
      </c>
      <c r="T2643" t="s">
        <v>58</v>
      </c>
      <c r="U2643" t="s">
        <v>1894</v>
      </c>
      <c r="W2643" t="s">
        <v>30</v>
      </c>
    </row>
    <row r="2644" spans="1:23" x14ac:dyDescent="0.2">
      <c r="A2644" t="s">
        <v>24</v>
      </c>
      <c r="B2644" s="12">
        <v>41220</v>
      </c>
      <c r="C2644">
        <v>11</v>
      </c>
      <c r="D2644">
        <v>2012</v>
      </c>
      <c r="E2644" t="s">
        <v>24</v>
      </c>
      <c r="F2644">
        <v>4846185</v>
      </c>
      <c r="G2644">
        <v>1</v>
      </c>
      <c r="H2644" t="s">
        <v>97</v>
      </c>
      <c r="I2644" t="s">
        <v>1803</v>
      </c>
      <c r="J2644">
        <v>12892</v>
      </c>
      <c r="K2644" t="s">
        <v>2377</v>
      </c>
      <c r="L2644">
        <v>324.5</v>
      </c>
      <c r="N2644">
        <v>6</v>
      </c>
      <c r="O2644" t="s">
        <v>27</v>
      </c>
      <c r="P2644" t="s">
        <v>24</v>
      </c>
      <c r="Q2644" t="s">
        <v>2377</v>
      </c>
      <c r="R2644">
        <v>70.388333333299997</v>
      </c>
      <c r="S2644">
        <v>-145.97499999999999</v>
      </c>
      <c r="T2644" t="s">
        <v>399</v>
      </c>
      <c r="U2644" t="s">
        <v>40</v>
      </c>
      <c r="W2644" t="s">
        <v>29</v>
      </c>
    </row>
    <row r="2645" spans="1:23" x14ac:dyDescent="0.2">
      <c r="A2645" t="s">
        <v>24</v>
      </c>
      <c r="B2645" s="12">
        <v>41225</v>
      </c>
      <c r="C2645">
        <v>11</v>
      </c>
      <c r="D2645">
        <v>2012</v>
      </c>
      <c r="E2645" t="s">
        <v>24</v>
      </c>
      <c r="F2645">
        <v>4484704</v>
      </c>
      <c r="G2645">
        <v>1</v>
      </c>
      <c r="H2645" t="s">
        <v>25</v>
      </c>
      <c r="I2645" t="s">
        <v>79</v>
      </c>
      <c r="J2645">
        <v>196</v>
      </c>
      <c r="K2645" t="s">
        <v>2574</v>
      </c>
      <c r="L2645">
        <v>110.4</v>
      </c>
      <c r="O2645" t="s">
        <v>27</v>
      </c>
      <c r="P2645" t="s">
        <v>24</v>
      </c>
      <c r="Q2645" t="s">
        <v>2574</v>
      </c>
      <c r="R2645">
        <v>54.844999999999999</v>
      </c>
      <c r="S2645">
        <v>-167.7285</v>
      </c>
      <c r="T2645" t="s">
        <v>136</v>
      </c>
      <c r="U2645" t="s">
        <v>40</v>
      </c>
      <c r="V2645" s="13" t="s">
        <v>42</v>
      </c>
      <c r="W2645" t="s">
        <v>29</v>
      </c>
    </row>
    <row r="2646" spans="1:23" x14ac:dyDescent="0.2">
      <c r="A2646" t="s">
        <v>24</v>
      </c>
      <c r="B2646" s="12">
        <v>41226</v>
      </c>
      <c r="C2646">
        <v>11</v>
      </c>
      <c r="D2646">
        <v>2012</v>
      </c>
      <c r="E2646" t="s">
        <v>24</v>
      </c>
      <c r="F2646">
        <v>4484112</v>
      </c>
      <c r="G2646">
        <v>1</v>
      </c>
      <c r="H2646" t="s">
        <v>226</v>
      </c>
      <c r="I2646" t="s">
        <v>1804</v>
      </c>
      <c r="J2646">
        <v>2638</v>
      </c>
      <c r="K2646" t="s">
        <v>2377</v>
      </c>
      <c r="L2646">
        <v>249.6</v>
      </c>
      <c r="O2646" t="s">
        <v>27</v>
      </c>
      <c r="P2646" t="s">
        <v>24</v>
      </c>
      <c r="Q2646" t="s">
        <v>2574</v>
      </c>
      <c r="R2646">
        <v>55.204566666700003</v>
      </c>
      <c r="S2646">
        <v>-161.61588333329999</v>
      </c>
      <c r="T2646" t="s">
        <v>239</v>
      </c>
      <c r="U2646" t="s">
        <v>1894</v>
      </c>
      <c r="V2646" s="13" t="s">
        <v>42</v>
      </c>
      <c r="W2646" t="s">
        <v>30</v>
      </c>
    </row>
    <row r="2647" spans="1:23" x14ac:dyDescent="0.2">
      <c r="A2647" t="s">
        <v>24</v>
      </c>
      <c r="B2647" s="12">
        <v>41226</v>
      </c>
      <c r="C2647">
        <v>11</v>
      </c>
      <c r="D2647">
        <v>2012</v>
      </c>
      <c r="E2647" t="s">
        <v>24</v>
      </c>
      <c r="F2647">
        <v>4487054</v>
      </c>
      <c r="G2647">
        <v>1</v>
      </c>
      <c r="H2647" t="s">
        <v>25</v>
      </c>
      <c r="I2647" t="s">
        <v>1805</v>
      </c>
      <c r="J2647">
        <v>192</v>
      </c>
      <c r="K2647" t="s">
        <v>2574</v>
      </c>
      <c r="L2647">
        <v>120.9</v>
      </c>
      <c r="O2647" t="s">
        <v>27</v>
      </c>
      <c r="P2647" t="s">
        <v>24</v>
      </c>
      <c r="Q2647" t="s">
        <v>2574</v>
      </c>
      <c r="R2647">
        <v>57.116669999999999</v>
      </c>
      <c r="S2647">
        <v>-170.2833</v>
      </c>
      <c r="T2647" t="s">
        <v>44</v>
      </c>
      <c r="U2647" t="s">
        <v>40</v>
      </c>
      <c r="V2647" s="13" t="s">
        <v>42</v>
      </c>
      <c r="W2647" t="s">
        <v>29</v>
      </c>
    </row>
    <row r="2648" spans="1:23" x14ac:dyDescent="0.2">
      <c r="A2648" t="s">
        <v>24</v>
      </c>
      <c r="B2648" s="12">
        <v>41228</v>
      </c>
      <c r="C2648">
        <v>11</v>
      </c>
      <c r="D2648">
        <v>2012</v>
      </c>
      <c r="E2648" t="s">
        <v>24</v>
      </c>
      <c r="F2648">
        <v>4487378</v>
      </c>
      <c r="G2648">
        <v>1</v>
      </c>
      <c r="H2648" t="s">
        <v>90</v>
      </c>
      <c r="I2648" t="s">
        <v>1505</v>
      </c>
      <c r="J2648">
        <v>19311</v>
      </c>
      <c r="K2648" t="s">
        <v>2377</v>
      </c>
      <c r="L2648">
        <v>678.9</v>
      </c>
      <c r="O2648" t="s">
        <v>27</v>
      </c>
      <c r="P2648" t="s">
        <v>24</v>
      </c>
      <c r="Q2648" t="s">
        <v>2574</v>
      </c>
      <c r="R2648">
        <v>54.649859999999997</v>
      </c>
      <c r="S2648">
        <v>-133.98050000000001</v>
      </c>
      <c r="T2648" t="s">
        <v>56</v>
      </c>
      <c r="U2648" t="s">
        <v>40</v>
      </c>
      <c r="V2648" s="13" t="s">
        <v>42</v>
      </c>
      <c r="W2648" t="s">
        <v>29</v>
      </c>
    </row>
    <row r="2649" spans="1:23" x14ac:dyDescent="0.2">
      <c r="A2649" t="s">
        <v>24</v>
      </c>
      <c r="B2649" s="12">
        <v>41229</v>
      </c>
      <c r="C2649">
        <v>11</v>
      </c>
      <c r="D2649">
        <v>2012</v>
      </c>
      <c r="E2649" t="s">
        <v>908</v>
      </c>
      <c r="F2649">
        <v>4485807</v>
      </c>
      <c r="G2649">
        <v>1</v>
      </c>
      <c r="H2649" t="s">
        <v>97</v>
      </c>
      <c r="I2649" t="s">
        <v>1735</v>
      </c>
      <c r="J2649">
        <v>10264</v>
      </c>
      <c r="K2649" t="s">
        <v>2377</v>
      </c>
      <c r="L2649">
        <v>514.1</v>
      </c>
      <c r="O2649" t="s">
        <v>27</v>
      </c>
      <c r="P2649" t="s">
        <v>24</v>
      </c>
      <c r="Q2649" t="s">
        <v>2574</v>
      </c>
      <c r="R2649">
        <v>53.9</v>
      </c>
      <c r="S2649">
        <v>-166.53333333329999</v>
      </c>
      <c r="T2649" t="s">
        <v>50</v>
      </c>
      <c r="U2649" t="s">
        <v>40</v>
      </c>
      <c r="W2649" t="s">
        <v>29</v>
      </c>
    </row>
    <row r="2650" spans="1:23" x14ac:dyDescent="0.2">
      <c r="A2650" t="s">
        <v>24</v>
      </c>
      <c r="B2650" s="12">
        <v>41230</v>
      </c>
      <c r="C2650">
        <v>11</v>
      </c>
      <c r="D2650">
        <v>2012</v>
      </c>
      <c r="E2650" t="s">
        <v>24</v>
      </c>
      <c r="F2650">
        <v>4487026</v>
      </c>
      <c r="G2650">
        <v>1</v>
      </c>
      <c r="H2650" t="s">
        <v>62</v>
      </c>
      <c r="I2650" t="s">
        <v>1807</v>
      </c>
      <c r="K2650" t="s">
        <v>3723</v>
      </c>
      <c r="L2650">
        <v>20</v>
      </c>
      <c r="N2650">
        <v>18</v>
      </c>
      <c r="O2650" t="s">
        <v>27</v>
      </c>
      <c r="P2650" t="s">
        <v>24</v>
      </c>
      <c r="Q2650" t="s">
        <v>2377</v>
      </c>
      <c r="R2650">
        <v>58.103999999999999</v>
      </c>
      <c r="S2650">
        <v>135.44016666670001</v>
      </c>
      <c r="T2650" t="s">
        <v>58</v>
      </c>
      <c r="U2650" t="s">
        <v>1894</v>
      </c>
      <c r="V2650" s="13" t="s">
        <v>42</v>
      </c>
      <c r="W2650" t="s">
        <v>30</v>
      </c>
    </row>
    <row r="2651" spans="1:23" x14ac:dyDescent="0.2">
      <c r="A2651" t="s">
        <v>24</v>
      </c>
      <c r="B2651" s="12">
        <v>41230</v>
      </c>
      <c r="C2651">
        <v>11</v>
      </c>
      <c r="D2651">
        <v>2012</v>
      </c>
      <c r="E2651" t="s">
        <v>24</v>
      </c>
      <c r="F2651">
        <v>44889263</v>
      </c>
      <c r="G2651">
        <v>1</v>
      </c>
      <c r="H2651" t="s">
        <v>107</v>
      </c>
      <c r="I2651" t="s">
        <v>1808</v>
      </c>
      <c r="J2651">
        <v>99</v>
      </c>
      <c r="K2651" t="s">
        <v>2574</v>
      </c>
      <c r="L2651">
        <v>88.1</v>
      </c>
      <c r="N2651">
        <v>20</v>
      </c>
      <c r="O2651" t="s">
        <v>27</v>
      </c>
      <c r="P2651" t="s">
        <v>24</v>
      </c>
      <c r="Q2651" t="s">
        <v>2377</v>
      </c>
      <c r="R2651">
        <v>58.550164000000002</v>
      </c>
      <c r="S2651">
        <v>-135.02759800000001</v>
      </c>
      <c r="T2651" t="s">
        <v>44</v>
      </c>
      <c r="U2651" t="s">
        <v>40</v>
      </c>
      <c r="V2651" s="13" t="s">
        <v>42</v>
      </c>
      <c r="W2651" t="s">
        <v>29</v>
      </c>
    </row>
    <row r="2652" spans="1:23" x14ac:dyDescent="0.2">
      <c r="A2652" t="s">
        <v>24</v>
      </c>
      <c r="B2652" s="12">
        <v>41234</v>
      </c>
      <c r="C2652">
        <v>11</v>
      </c>
      <c r="D2652">
        <v>2012</v>
      </c>
      <c r="E2652" t="s">
        <v>24</v>
      </c>
      <c r="F2652">
        <v>4488709</v>
      </c>
      <c r="G2652">
        <v>1</v>
      </c>
      <c r="H2652" t="s">
        <v>90</v>
      </c>
      <c r="I2652" t="s">
        <v>1809</v>
      </c>
      <c r="J2652">
        <v>24</v>
      </c>
      <c r="K2652" t="s">
        <v>2574</v>
      </c>
      <c r="L2652">
        <v>37.200000000000003</v>
      </c>
      <c r="O2652" t="s">
        <v>27</v>
      </c>
      <c r="P2652" t="s">
        <v>24</v>
      </c>
      <c r="Q2652" t="s">
        <v>2574</v>
      </c>
      <c r="R2652">
        <v>50.683333333299998</v>
      </c>
      <c r="S2652">
        <v>-135.28333333329999</v>
      </c>
      <c r="T2652" t="s">
        <v>36</v>
      </c>
      <c r="U2652" t="s">
        <v>1894</v>
      </c>
      <c r="V2652" s="13" t="s">
        <v>30</v>
      </c>
      <c r="W2652" t="s">
        <v>30</v>
      </c>
    </row>
    <row r="2653" spans="1:23" x14ac:dyDescent="0.2">
      <c r="A2653" t="s">
        <v>24</v>
      </c>
      <c r="B2653" s="12">
        <v>41235</v>
      </c>
      <c r="C2653">
        <v>11</v>
      </c>
      <c r="D2653">
        <v>2012</v>
      </c>
      <c r="E2653" t="s">
        <v>908</v>
      </c>
      <c r="F2653">
        <v>4491381</v>
      </c>
      <c r="G2653">
        <v>1</v>
      </c>
      <c r="H2653" t="s">
        <v>97</v>
      </c>
      <c r="I2653" t="s">
        <v>1735</v>
      </c>
      <c r="J2653">
        <v>10264</v>
      </c>
      <c r="K2653" t="s">
        <v>2377</v>
      </c>
      <c r="L2653">
        <v>514.1</v>
      </c>
      <c r="O2653" t="s">
        <v>27</v>
      </c>
      <c r="P2653" t="s">
        <v>24</v>
      </c>
      <c r="Q2653" t="s">
        <v>2574</v>
      </c>
      <c r="R2653">
        <v>54.198333333299999</v>
      </c>
      <c r="S2653">
        <v>-163.77000000000001</v>
      </c>
      <c r="T2653" t="s">
        <v>44</v>
      </c>
      <c r="U2653" t="s">
        <v>40</v>
      </c>
      <c r="V2653" s="13" t="s">
        <v>42</v>
      </c>
      <c r="W2653" t="s">
        <v>29</v>
      </c>
    </row>
    <row r="2654" spans="1:23" x14ac:dyDescent="0.2">
      <c r="A2654" t="s">
        <v>24</v>
      </c>
      <c r="B2654" s="12">
        <v>41235</v>
      </c>
      <c r="C2654">
        <v>11</v>
      </c>
      <c r="D2654">
        <v>2012</v>
      </c>
      <c r="E2654" t="s">
        <v>24</v>
      </c>
      <c r="F2654">
        <v>4492139</v>
      </c>
      <c r="G2654">
        <v>1</v>
      </c>
      <c r="H2654" t="s">
        <v>25</v>
      </c>
      <c r="I2654" t="s">
        <v>484</v>
      </c>
      <c r="J2654">
        <v>163</v>
      </c>
      <c r="K2654" t="s">
        <v>2574</v>
      </c>
      <c r="L2654">
        <v>113.5</v>
      </c>
      <c r="N2654">
        <v>38</v>
      </c>
      <c r="O2654" t="s">
        <v>27</v>
      </c>
      <c r="P2654" t="s">
        <v>24</v>
      </c>
      <c r="Q2654" t="s">
        <v>2377</v>
      </c>
      <c r="R2654">
        <v>58.854999999999997</v>
      </c>
      <c r="S2654">
        <v>-178.1833333333</v>
      </c>
      <c r="T2654" t="s">
        <v>44</v>
      </c>
      <c r="U2654" t="s">
        <v>40</v>
      </c>
      <c r="W2654" t="s">
        <v>29</v>
      </c>
    </row>
    <row r="2655" spans="1:23" x14ac:dyDescent="0.2">
      <c r="A2655" t="s">
        <v>24</v>
      </c>
      <c r="B2655" s="12">
        <v>41240</v>
      </c>
      <c r="C2655">
        <v>11</v>
      </c>
      <c r="D2655">
        <v>2012</v>
      </c>
      <c r="E2655" t="s">
        <v>24</v>
      </c>
      <c r="F2655">
        <v>4572894</v>
      </c>
      <c r="G2655">
        <v>1</v>
      </c>
      <c r="H2655" t="s">
        <v>97</v>
      </c>
      <c r="I2655" t="s">
        <v>1771</v>
      </c>
      <c r="J2655">
        <v>12892</v>
      </c>
      <c r="K2655" t="s">
        <v>2377</v>
      </c>
      <c r="L2655">
        <v>324.5</v>
      </c>
      <c r="O2655" t="s">
        <v>27</v>
      </c>
      <c r="P2655" t="s">
        <v>24</v>
      </c>
      <c r="Q2655" t="s">
        <v>2574</v>
      </c>
      <c r="R2655">
        <v>53.835278333300003</v>
      </c>
      <c r="S2655">
        <v>-166.56860349999999</v>
      </c>
      <c r="T2655" t="s">
        <v>56</v>
      </c>
      <c r="U2655" t="s">
        <v>40</v>
      </c>
      <c r="W2655" t="s">
        <v>29</v>
      </c>
    </row>
    <row r="2656" spans="1:23" x14ac:dyDescent="0.2">
      <c r="A2656" t="s">
        <v>24</v>
      </c>
      <c r="B2656" s="12">
        <v>41242</v>
      </c>
      <c r="C2656">
        <v>11</v>
      </c>
      <c r="D2656">
        <v>2012</v>
      </c>
      <c r="E2656" t="s">
        <v>24</v>
      </c>
      <c r="F2656">
        <v>4495953</v>
      </c>
      <c r="G2656">
        <v>1</v>
      </c>
      <c r="H2656" t="s">
        <v>90</v>
      </c>
      <c r="I2656" t="s">
        <v>1810</v>
      </c>
      <c r="J2656">
        <v>64502</v>
      </c>
      <c r="K2656" t="s">
        <v>2377</v>
      </c>
      <c r="L2656">
        <v>865</v>
      </c>
      <c r="O2656" t="s">
        <v>27</v>
      </c>
      <c r="P2656" t="s">
        <v>24</v>
      </c>
      <c r="Q2656" t="s">
        <v>2574</v>
      </c>
      <c r="R2656">
        <v>53.9</v>
      </c>
      <c r="S2656">
        <v>-166.53333333329999</v>
      </c>
      <c r="T2656" t="s">
        <v>50</v>
      </c>
      <c r="U2656" t="s">
        <v>40</v>
      </c>
      <c r="W2656" t="s">
        <v>29</v>
      </c>
    </row>
    <row r="2657" spans="1:23" x14ac:dyDescent="0.2">
      <c r="A2657" t="s">
        <v>24</v>
      </c>
      <c r="B2657" s="12">
        <v>41244</v>
      </c>
      <c r="C2657">
        <v>12</v>
      </c>
      <c r="D2657">
        <v>2012</v>
      </c>
      <c r="E2657" t="s">
        <v>908</v>
      </c>
      <c r="F2657">
        <v>4504210</v>
      </c>
      <c r="G2657">
        <v>1</v>
      </c>
      <c r="H2657" t="s">
        <v>97</v>
      </c>
      <c r="I2657" t="s">
        <v>1770</v>
      </c>
      <c r="J2657">
        <v>3376</v>
      </c>
      <c r="K2657" t="s">
        <v>2377</v>
      </c>
      <c r="L2657">
        <v>167.1</v>
      </c>
      <c r="N2657">
        <v>37</v>
      </c>
      <c r="O2657" t="s">
        <v>27</v>
      </c>
      <c r="P2657" t="s">
        <v>24</v>
      </c>
      <c r="Q2657" t="s">
        <v>2377</v>
      </c>
      <c r="R2657">
        <v>59.336399999999998</v>
      </c>
      <c r="S2657">
        <v>-151.78749999999999</v>
      </c>
      <c r="T2657" t="s">
        <v>58</v>
      </c>
      <c r="U2657" t="s">
        <v>1894</v>
      </c>
      <c r="V2657" s="13" t="s">
        <v>42</v>
      </c>
      <c r="W2657" t="s">
        <v>30</v>
      </c>
    </row>
    <row r="2658" spans="1:23" x14ac:dyDescent="0.2">
      <c r="A2658" t="s">
        <v>24</v>
      </c>
      <c r="B2658" s="12">
        <v>41246</v>
      </c>
      <c r="C2658">
        <v>12</v>
      </c>
      <c r="D2658">
        <v>2012</v>
      </c>
      <c r="E2658" t="s">
        <v>24</v>
      </c>
      <c r="F2658">
        <v>4846765</v>
      </c>
      <c r="G2658">
        <v>1</v>
      </c>
      <c r="H2658" t="s">
        <v>97</v>
      </c>
      <c r="I2658" t="s">
        <v>1771</v>
      </c>
      <c r="J2658">
        <v>12892</v>
      </c>
      <c r="K2658" t="s">
        <v>2377</v>
      </c>
      <c r="L2658">
        <v>324.5</v>
      </c>
      <c r="O2658" t="s">
        <v>27</v>
      </c>
      <c r="P2658" t="s">
        <v>24</v>
      </c>
      <c r="Q2658" t="s">
        <v>2574</v>
      </c>
      <c r="R2658">
        <v>53.835333333299999</v>
      </c>
      <c r="S2658">
        <v>-166.56866666670001</v>
      </c>
      <c r="T2658" t="s">
        <v>56</v>
      </c>
      <c r="U2658" t="s">
        <v>40</v>
      </c>
      <c r="V2658" s="13" t="s">
        <v>30</v>
      </c>
      <c r="W2658" t="s">
        <v>29</v>
      </c>
    </row>
    <row r="2659" spans="1:23" x14ac:dyDescent="0.2">
      <c r="A2659" t="s">
        <v>24</v>
      </c>
      <c r="B2659" s="12">
        <v>41256</v>
      </c>
      <c r="C2659">
        <v>12</v>
      </c>
      <c r="D2659">
        <v>2012</v>
      </c>
      <c r="E2659" t="s">
        <v>24</v>
      </c>
      <c r="F2659">
        <v>4501822</v>
      </c>
      <c r="G2659">
        <v>1</v>
      </c>
      <c r="H2659" t="s">
        <v>25</v>
      </c>
      <c r="I2659" t="s">
        <v>1811</v>
      </c>
      <c r="J2659">
        <v>16</v>
      </c>
      <c r="K2659" t="s">
        <v>2574</v>
      </c>
      <c r="L2659">
        <v>36.9</v>
      </c>
      <c r="O2659" t="s">
        <v>27</v>
      </c>
      <c r="P2659" t="s">
        <v>24</v>
      </c>
      <c r="Q2659" t="s">
        <v>2574</v>
      </c>
      <c r="R2659">
        <v>56.308333333299998</v>
      </c>
      <c r="S2659">
        <v>-133.04833333330001</v>
      </c>
      <c r="T2659" t="s">
        <v>44</v>
      </c>
      <c r="U2659" t="s">
        <v>40</v>
      </c>
      <c r="V2659" s="13" t="s">
        <v>42</v>
      </c>
      <c r="W2659" t="s">
        <v>29</v>
      </c>
    </row>
    <row r="2660" spans="1:23" x14ac:dyDescent="0.2">
      <c r="A2660" t="s">
        <v>24</v>
      </c>
      <c r="B2660" s="12">
        <v>41256</v>
      </c>
      <c r="C2660">
        <v>12</v>
      </c>
      <c r="D2660">
        <v>2012</v>
      </c>
      <c r="E2660" t="s">
        <v>24</v>
      </c>
      <c r="F2660">
        <v>4502448</v>
      </c>
      <c r="G2660">
        <v>1</v>
      </c>
      <c r="H2660" t="s">
        <v>25</v>
      </c>
      <c r="I2660" t="s">
        <v>1812</v>
      </c>
      <c r="J2660">
        <v>25</v>
      </c>
      <c r="K2660" t="s">
        <v>2574</v>
      </c>
      <c r="L2660">
        <v>42</v>
      </c>
      <c r="O2660" t="s">
        <v>27</v>
      </c>
      <c r="P2660" t="s">
        <v>24</v>
      </c>
      <c r="Q2660" t="s">
        <v>2574</v>
      </c>
      <c r="R2660">
        <v>55.867649999999998</v>
      </c>
      <c r="S2660">
        <v>-133.38980000000001</v>
      </c>
      <c r="T2660" t="s">
        <v>36</v>
      </c>
      <c r="U2660" t="s">
        <v>1894</v>
      </c>
      <c r="W2660" t="s">
        <v>30</v>
      </c>
    </row>
    <row r="2661" spans="1:23" x14ac:dyDescent="0.2">
      <c r="A2661" t="s">
        <v>24</v>
      </c>
      <c r="B2661" s="12">
        <v>41256</v>
      </c>
      <c r="C2661">
        <v>12</v>
      </c>
      <c r="D2661">
        <v>2012</v>
      </c>
      <c r="E2661" t="s">
        <v>24</v>
      </c>
      <c r="F2661">
        <v>4504780</v>
      </c>
      <c r="G2661">
        <v>1</v>
      </c>
      <c r="H2661" t="s">
        <v>25</v>
      </c>
      <c r="I2661" t="s">
        <v>1813</v>
      </c>
      <c r="K2661" t="s">
        <v>3723</v>
      </c>
      <c r="L2661">
        <v>40</v>
      </c>
      <c r="O2661" t="s">
        <v>27</v>
      </c>
      <c r="P2661" t="s">
        <v>24</v>
      </c>
      <c r="Q2661" t="s">
        <v>2574</v>
      </c>
      <c r="R2661">
        <v>54.465449999999997</v>
      </c>
      <c r="S2661">
        <v>-132.3108</v>
      </c>
      <c r="T2661" t="s">
        <v>44</v>
      </c>
      <c r="U2661" t="s">
        <v>40</v>
      </c>
      <c r="V2661" s="13" t="s">
        <v>42</v>
      </c>
      <c r="W2661" t="s">
        <v>29</v>
      </c>
    </row>
    <row r="2662" spans="1:23" x14ac:dyDescent="0.2">
      <c r="A2662" t="s">
        <v>24</v>
      </c>
      <c r="B2662" s="12">
        <v>41260</v>
      </c>
      <c r="C2662">
        <v>12</v>
      </c>
      <c r="D2662">
        <v>2012</v>
      </c>
      <c r="E2662" t="s">
        <v>24</v>
      </c>
      <c r="F2662">
        <v>4507054</v>
      </c>
      <c r="G2662">
        <v>1</v>
      </c>
      <c r="H2662" t="s">
        <v>25</v>
      </c>
      <c r="I2662" t="s">
        <v>975</v>
      </c>
      <c r="J2662">
        <v>982</v>
      </c>
      <c r="K2662" t="s">
        <v>2377</v>
      </c>
      <c r="L2662">
        <v>136.30000000000001</v>
      </c>
      <c r="N2662">
        <v>40</v>
      </c>
      <c r="O2662" t="s">
        <v>27</v>
      </c>
      <c r="P2662" t="s">
        <v>24</v>
      </c>
      <c r="Q2662" t="s">
        <v>2377</v>
      </c>
      <c r="R2662">
        <v>58.151666666700002</v>
      </c>
      <c r="S2662">
        <v>-171.5666666667</v>
      </c>
      <c r="T2662" t="s">
        <v>44</v>
      </c>
      <c r="U2662" t="s">
        <v>40</v>
      </c>
      <c r="V2662" s="13" t="s">
        <v>42</v>
      </c>
      <c r="W2662" t="s">
        <v>29</v>
      </c>
    </row>
    <row r="2663" spans="1:23" x14ac:dyDescent="0.2">
      <c r="A2663" t="s">
        <v>24</v>
      </c>
      <c r="B2663" s="12">
        <v>41263</v>
      </c>
      <c r="C2663">
        <v>12</v>
      </c>
      <c r="D2663">
        <v>2012</v>
      </c>
      <c r="E2663" t="s">
        <v>24</v>
      </c>
      <c r="F2663">
        <v>4507028</v>
      </c>
      <c r="G2663">
        <v>1</v>
      </c>
      <c r="H2663" t="s">
        <v>107</v>
      </c>
      <c r="I2663" t="s">
        <v>689</v>
      </c>
      <c r="J2663">
        <v>97</v>
      </c>
      <c r="K2663" t="s">
        <v>2574</v>
      </c>
      <c r="L2663">
        <v>164.7</v>
      </c>
      <c r="O2663" t="s">
        <v>27</v>
      </c>
      <c r="P2663" t="s">
        <v>24</v>
      </c>
      <c r="Q2663" t="s">
        <v>2574</v>
      </c>
      <c r="R2663">
        <v>55.439572166700003</v>
      </c>
      <c r="S2663">
        <v>-131.838075</v>
      </c>
      <c r="T2663" t="s">
        <v>44</v>
      </c>
      <c r="U2663" t="s">
        <v>40</v>
      </c>
      <c r="V2663" s="13" t="s">
        <v>42</v>
      </c>
      <c r="W2663" t="s">
        <v>29</v>
      </c>
    </row>
    <row r="2664" spans="1:23" x14ac:dyDescent="0.2">
      <c r="A2664" t="s">
        <v>24</v>
      </c>
      <c r="B2664" s="12">
        <v>41264</v>
      </c>
      <c r="C2664">
        <v>12</v>
      </c>
      <c r="D2664">
        <v>2012</v>
      </c>
      <c r="E2664" t="s">
        <v>24</v>
      </c>
      <c r="F2664">
        <v>4512328</v>
      </c>
      <c r="G2664">
        <v>1</v>
      </c>
      <c r="H2664" t="s">
        <v>93</v>
      </c>
      <c r="I2664" t="s">
        <v>1814</v>
      </c>
      <c r="J2664">
        <v>199</v>
      </c>
      <c r="K2664" t="s">
        <v>2574</v>
      </c>
      <c r="L2664">
        <v>127.2</v>
      </c>
      <c r="N2664">
        <v>43</v>
      </c>
      <c r="O2664" t="s">
        <v>27</v>
      </c>
      <c r="P2664" t="s">
        <v>24</v>
      </c>
      <c r="Q2664" t="s">
        <v>2377</v>
      </c>
      <c r="R2664">
        <v>60.119271666700001</v>
      </c>
      <c r="S2664">
        <v>-149.42551499999999</v>
      </c>
      <c r="T2664" t="s">
        <v>56</v>
      </c>
      <c r="U2664" t="s">
        <v>1894</v>
      </c>
      <c r="V2664" s="13" t="s">
        <v>42</v>
      </c>
      <c r="W2664" t="s">
        <v>30</v>
      </c>
    </row>
    <row r="2665" spans="1:23" x14ac:dyDescent="0.2">
      <c r="A2665" t="s">
        <v>24</v>
      </c>
      <c r="B2665" s="12">
        <v>41268</v>
      </c>
      <c r="C2665">
        <v>12</v>
      </c>
      <c r="D2665">
        <v>2012</v>
      </c>
      <c r="E2665" t="s">
        <v>24</v>
      </c>
      <c r="F2665">
        <v>4507467</v>
      </c>
      <c r="G2665">
        <v>1</v>
      </c>
      <c r="H2665" t="s">
        <v>25</v>
      </c>
      <c r="I2665" t="s">
        <v>334</v>
      </c>
      <c r="K2665" t="s">
        <v>3723</v>
      </c>
      <c r="L2665">
        <v>58</v>
      </c>
      <c r="O2665" t="s">
        <v>27</v>
      </c>
      <c r="P2665" t="s">
        <v>24</v>
      </c>
      <c r="Q2665" t="s">
        <v>2377</v>
      </c>
      <c r="R2665">
        <v>59.632510000000003</v>
      </c>
      <c r="S2665">
        <v>-151.53280000000001</v>
      </c>
      <c r="T2665" t="s">
        <v>36</v>
      </c>
      <c r="U2665" t="s">
        <v>1894</v>
      </c>
      <c r="V2665" s="13" t="s">
        <v>42</v>
      </c>
      <c r="W2665" t="s">
        <v>30</v>
      </c>
    </row>
    <row r="2666" spans="1:23" x14ac:dyDescent="0.2">
      <c r="A2666" t="s">
        <v>24</v>
      </c>
      <c r="B2666" s="12">
        <v>41269</v>
      </c>
      <c r="C2666">
        <v>12</v>
      </c>
      <c r="D2666">
        <v>2012</v>
      </c>
      <c r="E2666" t="s">
        <v>24</v>
      </c>
      <c r="F2666">
        <v>4513386</v>
      </c>
      <c r="G2666">
        <v>1</v>
      </c>
      <c r="H2666" t="s">
        <v>107</v>
      </c>
      <c r="I2666" t="s">
        <v>1815</v>
      </c>
      <c r="J2666">
        <v>68</v>
      </c>
      <c r="K2666" t="s">
        <v>2574</v>
      </c>
      <c r="L2666">
        <v>64.900000000000006</v>
      </c>
      <c r="N2666">
        <v>20</v>
      </c>
      <c r="O2666" t="s">
        <v>27</v>
      </c>
      <c r="P2666" t="s">
        <v>24</v>
      </c>
      <c r="Q2666" t="s">
        <v>2377</v>
      </c>
      <c r="R2666">
        <v>58.550164000000002</v>
      </c>
      <c r="S2666">
        <v>-135.02759800000001</v>
      </c>
      <c r="T2666" t="s">
        <v>44</v>
      </c>
      <c r="U2666" t="s">
        <v>40</v>
      </c>
      <c r="V2666" s="13" t="s">
        <v>42</v>
      </c>
      <c r="W2666" t="s">
        <v>29</v>
      </c>
    </row>
    <row r="2667" spans="1:23" x14ac:dyDescent="0.2">
      <c r="A2667" t="s">
        <v>24</v>
      </c>
      <c r="B2667" s="12">
        <v>41272</v>
      </c>
      <c r="C2667">
        <v>12</v>
      </c>
      <c r="D2667">
        <v>2012</v>
      </c>
      <c r="E2667" t="s">
        <v>24</v>
      </c>
      <c r="F2667">
        <v>4508781</v>
      </c>
      <c r="G2667">
        <v>1</v>
      </c>
      <c r="H2667" t="s">
        <v>25</v>
      </c>
      <c r="I2667" t="s">
        <v>1816</v>
      </c>
      <c r="J2667">
        <v>24</v>
      </c>
      <c r="K2667" t="s">
        <v>2574</v>
      </c>
      <c r="L2667">
        <v>37.5</v>
      </c>
      <c r="N2667">
        <v>39</v>
      </c>
      <c r="O2667" t="s">
        <v>27</v>
      </c>
      <c r="P2667" t="s">
        <v>24</v>
      </c>
      <c r="Q2667" t="s">
        <v>2377</v>
      </c>
      <c r="R2667">
        <v>59.632510000000003</v>
      </c>
      <c r="S2667">
        <v>-151.53280000000001</v>
      </c>
      <c r="T2667" t="s">
        <v>58</v>
      </c>
      <c r="U2667" t="s">
        <v>1894</v>
      </c>
      <c r="W2667" t="s">
        <v>30</v>
      </c>
    </row>
    <row r="2668" spans="1:23" x14ac:dyDescent="0.2">
      <c r="A2668" t="s">
        <v>24</v>
      </c>
      <c r="B2668" s="12">
        <v>41276</v>
      </c>
      <c r="C2668">
        <v>1</v>
      </c>
      <c r="D2668">
        <v>2013</v>
      </c>
      <c r="E2668" t="s">
        <v>24</v>
      </c>
      <c r="F2668">
        <v>4512081</v>
      </c>
      <c r="G2668">
        <v>1</v>
      </c>
      <c r="H2668" t="s">
        <v>59</v>
      </c>
      <c r="I2668" t="s">
        <v>1354</v>
      </c>
      <c r="J2668">
        <v>29242</v>
      </c>
      <c r="K2668" t="s">
        <v>2377</v>
      </c>
      <c r="L2668">
        <v>576</v>
      </c>
      <c r="N2668">
        <v>9</v>
      </c>
      <c r="O2668" t="s">
        <v>27</v>
      </c>
      <c r="P2668" t="s">
        <v>24</v>
      </c>
      <c r="Q2668" t="s">
        <v>2377</v>
      </c>
      <c r="R2668">
        <v>61.091146666699998</v>
      </c>
      <c r="S2668">
        <v>-146.4068</v>
      </c>
      <c r="T2668" t="s">
        <v>239</v>
      </c>
      <c r="U2668" t="s">
        <v>40</v>
      </c>
      <c r="V2668" s="13" t="s">
        <v>42</v>
      </c>
      <c r="W2668" t="s">
        <v>29</v>
      </c>
    </row>
    <row r="2669" spans="1:23" x14ac:dyDescent="0.2">
      <c r="A2669" t="s">
        <v>24</v>
      </c>
      <c r="B2669" s="12">
        <v>41277</v>
      </c>
      <c r="C2669">
        <v>1</v>
      </c>
      <c r="D2669">
        <v>2013</v>
      </c>
      <c r="E2669" t="s">
        <v>24</v>
      </c>
      <c r="F2669">
        <v>4513993</v>
      </c>
      <c r="G2669">
        <v>1</v>
      </c>
      <c r="H2669" t="s">
        <v>107</v>
      </c>
      <c r="I2669" t="s">
        <v>806</v>
      </c>
      <c r="J2669">
        <v>95</v>
      </c>
      <c r="K2669" t="s">
        <v>2574</v>
      </c>
      <c r="L2669">
        <v>172.5</v>
      </c>
      <c r="O2669" t="s">
        <v>27</v>
      </c>
      <c r="P2669" t="s">
        <v>24</v>
      </c>
      <c r="Q2669" t="s">
        <v>2574</v>
      </c>
      <c r="R2669">
        <v>55.404170000000001</v>
      </c>
      <c r="S2669">
        <v>-131.97139999999999</v>
      </c>
      <c r="T2669" t="s">
        <v>44</v>
      </c>
      <c r="U2669" t="s">
        <v>40</v>
      </c>
      <c r="W2669" t="s">
        <v>29</v>
      </c>
    </row>
    <row r="2670" spans="1:23" x14ac:dyDescent="0.2">
      <c r="A2670" t="s">
        <v>24</v>
      </c>
      <c r="B2670" s="12">
        <v>41279</v>
      </c>
      <c r="C2670">
        <v>1</v>
      </c>
      <c r="D2670">
        <v>2013</v>
      </c>
      <c r="E2670" t="s">
        <v>24</v>
      </c>
      <c r="F2670">
        <v>4511333</v>
      </c>
      <c r="G2670">
        <v>1</v>
      </c>
      <c r="H2670" t="s">
        <v>25</v>
      </c>
      <c r="I2670" t="s">
        <v>1817</v>
      </c>
      <c r="J2670">
        <v>472</v>
      </c>
      <c r="K2670" t="s">
        <v>2574</v>
      </c>
      <c r="L2670">
        <v>169.8</v>
      </c>
      <c r="O2670" t="s">
        <v>27</v>
      </c>
      <c r="P2670" t="s">
        <v>24</v>
      </c>
      <c r="Q2670" t="s">
        <v>2574</v>
      </c>
      <c r="R2670">
        <v>57.793610000000001</v>
      </c>
      <c r="S2670">
        <v>-152.4058</v>
      </c>
      <c r="T2670" t="s">
        <v>58</v>
      </c>
      <c r="U2670" t="s">
        <v>1894</v>
      </c>
      <c r="W2670" t="s">
        <v>30</v>
      </c>
    </row>
    <row r="2671" spans="1:23" x14ac:dyDescent="0.2">
      <c r="A2671" t="s">
        <v>24</v>
      </c>
      <c r="B2671" s="12">
        <v>41279</v>
      </c>
      <c r="C2671">
        <v>1</v>
      </c>
      <c r="D2671">
        <v>2013</v>
      </c>
      <c r="E2671" t="s">
        <v>24</v>
      </c>
      <c r="F2671">
        <v>4514801</v>
      </c>
      <c r="G2671">
        <v>1</v>
      </c>
      <c r="H2671" t="s">
        <v>97</v>
      </c>
      <c r="I2671" t="s">
        <v>1818</v>
      </c>
      <c r="J2671">
        <v>92</v>
      </c>
      <c r="K2671" t="s">
        <v>2574</v>
      </c>
      <c r="L2671">
        <v>88.6</v>
      </c>
      <c r="O2671" t="s">
        <v>27</v>
      </c>
      <c r="P2671" t="s">
        <v>24</v>
      </c>
      <c r="Q2671" t="s">
        <v>2574</v>
      </c>
      <c r="R2671">
        <v>54.166670000000003</v>
      </c>
      <c r="S2671">
        <v>-166</v>
      </c>
      <c r="T2671" t="s">
        <v>44</v>
      </c>
      <c r="U2671" t="s">
        <v>40</v>
      </c>
      <c r="V2671" s="13" t="s">
        <v>42</v>
      </c>
      <c r="W2671" t="s">
        <v>29</v>
      </c>
    </row>
    <row r="2672" spans="1:23" x14ac:dyDescent="0.2">
      <c r="A2672" t="s">
        <v>24</v>
      </c>
      <c r="B2672" s="12">
        <v>41280</v>
      </c>
      <c r="C2672">
        <v>1</v>
      </c>
      <c r="D2672">
        <v>2013</v>
      </c>
      <c r="E2672" t="s">
        <v>24</v>
      </c>
      <c r="F2672">
        <v>4513036</v>
      </c>
      <c r="G2672">
        <v>1</v>
      </c>
      <c r="H2672" t="s">
        <v>93</v>
      </c>
      <c r="I2672" t="s">
        <v>1819</v>
      </c>
      <c r="J2672">
        <v>147</v>
      </c>
      <c r="K2672" t="s">
        <v>2574</v>
      </c>
      <c r="L2672">
        <v>85.4</v>
      </c>
      <c r="O2672" t="s">
        <v>27</v>
      </c>
      <c r="P2672" t="s">
        <v>24</v>
      </c>
      <c r="Q2672" t="s">
        <v>2574</v>
      </c>
      <c r="R2672">
        <v>57.185000000000002</v>
      </c>
      <c r="S2672">
        <v>-153.34</v>
      </c>
      <c r="T2672" t="s">
        <v>44</v>
      </c>
      <c r="U2672" t="s">
        <v>40</v>
      </c>
      <c r="W2672" t="s">
        <v>29</v>
      </c>
    </row>
    <row r="2673" spans="1:23" x14ac:dyDescent="0.2">
      <c r="A2673" t="s">
        <v>24</v>
      </c>
      <c r="B2673" s="12">
        <v>41285</v>
      </c>
      <c r="C2673">
        <v>1</v>
      </c>
      <c r="D2673">
        <v>2013</v>
      </c>
      <c r="E2673" t="s">
        <v>24</v>
      </c>
      <c r="F2673">
        <v>4517548</v>
      </c>
      <c r="G2673">
        <v>1</v>
      </c>
      <c r="H2673" t="s">
        <v>25</v>
      </c>
      <c r="I2673" t="s">
        <v>1052</v>
      </c>
      <c r="J2673">
        <v>174</v>
      </c>
      <c r="K2673" t="s">
        <v>2574</v>
      </c>
      <c r="L2673">
        <v>106.1</v>
      </c>
      <c r="O2673" t="s">
        <v>27</v>
      </c>
      <c r="P2673" t="s">
        <v>24</v>
      </c>
      <c r="Q2673" t="s">
        <v>2574</v>
      </c>
      <c r="R2673">
        <v>57.911166666699998</v>
      </c>
      <c r="S2673">
        <v>-152.51283333329999</v>
      </c>
      <c r="T2673" t="s">
        <v>39</v>
      </c>
      <c r="U2673" t="s">
        <v>40</v>
      </c>
      <c r="V2673" s="13" t="s">
        <v>42</v>
      </c>
      <c r="W2673" t="s">
        <v>29</v>
      </c>
    </row>
    <row r="2674" spans="1:23" x14ac:dyDescent="0.2">
      <c r="A2674" t="s">
        <v>24</v>
      </c>
      <c r="B2674" s="12">
        <v>41286</v>
      </c>
      <c r="C2674">
        <v>1</v>
      </c>
      <c r="D2674">
        <v>2013</v>
      </c>
      <c r="E2674" t="s">
        <v>24</v>
      </c>
      <c r="F2674">
        <v>4537135</v>
      </c>
      <c r="G2674">
        <v>1</v>
      </c>
      <c r="H2674" t="s">
        <v>25</v>
      </c>
      <c r="I2674" t="s">
        <v>1820</v>
      </c>
      <c r="J2674">
        <v>193</v>
      </c>
      <c r="K2674" t="s">
        <v>2574</v>
      </c>
      <c r="L2674">
        <v>110.7</v>
      </c>
      <c r="O2674" t="s">
        <v>27</v>
      </c>
      <c r="P2674" t="s">
        <v>24</v>
      </c>
      <c r="Q2674" t="s">
        <v>2574</v>
      </c>
      <c r="R2674">
        <v>57.575326500000003</v>
      </c>
      <c r="S2674">
        <v>-173.8077735</v>
      </c>
      <c r="T2674" t="s">
        <v>56</v>
      </c>
      <c r="U2674" t="s">
        <v>40</v>
      </c>
      <c r="V2674" s="13" t="s">
        <v>42</v>
      </c>
      <c r="W2674" t="s">
        <v>29</v>
      </c>
    </row>
    <row r="2675" spans="1:23" x14ac:dyDescent="0.2">
      <c r="A2675" t="s">
        <v>24</v>
      </c>
      <c r="B2675" s="12">
        <v>41287</v>
      </c>
      <c r="C2675">
        <v>1</v>
      </c>
      <c r="D2675">
        <v>2013</v>
      </c>
      <c r="E2675" t="s">
        <v>24</v>
      </c>
      <c r="F2675">
        <v>4516067</v>
      </c>
      <c r="G2675">
        <v>1</v>
      </c>
      <c r="H2675" t="s">
        <v>93</v>
      </c>
      <c r="I2675" t="s">
        <v>70</v>
      </c>
      <c r="J2675">
        <v>1038</v>
      </c>
      <c r="K2675" t="s">
        <v>2377</v>
      </c>
      <c r="L2675">
        <v>135.80000000000001</v>
      </c>
      <c r="O2675" t="s">
        <v>27</v>
      </c>
      <c r="P2675" t="s">
        <v>24</v>
      </c>
      <c r="Q2675" t="s">
        <v>2574</v>
      </c>
      <c r="R2675">
        <v>57.307166666699999</v>
      </c>
      <c r="S2675">
        <v>-153.02266666669999</v>
      </c>
      <c r="T2675" t="s">
        <v>122</v>
      </c>
      <c r="U2675" t="s">
        <v>40</v>
      </c>
      <c r="W2675" t="s">
        <v>29</v>
      </c>
    </row>
    <row r="2676" spans="1:23" x14ac:dyDescent="0.2">
      <c r="A2676" t="s">
        <v>24</v>
      </c>
      <c r="B2676" s="12">
        <v>41291</v>
      </c>
      <c r="C2676">
        <v>1</v>
      </c>
      <c r="D2676">
        <v>2013</v>
      </c>
      <c r="E2676" t="s">
        <v>24</v>
      </c>
      <c r="F2676">
        <v>4518563</v>
      </c>
      <c r="G2676">
        <v>1</v>
      </c>
      <c r="H2676" t="s">
        <v>25</v>
      </c>
      <c r="I2676" t="s">
        <v>216</v>
      </c>
      <c r="J2676">
        <v>1032</v>
      </c>
      <c r="K2676" t="s">
        <v>2377</v>
      </c>
      <c r="L2676">
        <v>150.5</v>
      </c>
      <c r="O2676" t="s">
        <v>27</v>
      </c>
      <c r="P2676" t="s">
        <v>24</v>
      </c>
      <c r="Q2676" t="s">
        <v>2574</v>
      </c>
      <c r="R2676">
        <v>55.028883333300001</v>
      </c>
      <c r="S2676">
        <v>-164.64891666669999</v>
      </c>
      <c r="T2676" t="s">
        <v>58</v>
      </c>
      <c r="U2676" t="s">
        <v>1894</v>
      </c>
      <c r="W2676" t="s">
        <v>30</v>
      </c>
    </row>
    <row r="2677" spans="1:23" x14ac:dyDescent="0.2">
      <c r="A2677" t="s">
        <v>24</v>
      </c>
      <c r="B2677" s="12">
        <v>41291</v>
      </c>
      <c r="C2677">
        <v>1</v>
      </c>
      <c r="D2677">
        <v>2013</v>
      </c>
      <c r="E2677" t="s">
        <v>24</v>
      </c>
      <c r="F2677">
        <v>4520297</v>
      </c>
      <c r="G2677">
        <v>1</v>
      </c>
      <c r="H2677" t="s">
        <v>107</v>
      </c>
      <c r="I2677" t="s">
        <v>108</v>
      </c>
      <c r="J2677">
        <v>1328</v>
      </c>
      <c r="K2677" t="s">
        <v>2377</v>
      </c>
      <c r="L2677">
        <v>217.5</v>
      </c>
      <c r="N2677">
        <v>45</v>
      </c>
      <c r="O2677" t="s">
        <v>27</v>
      </c>
      <c r="P2677" t="s">
        <v>24</v>
      </c>
      <c r="Q2677" t="s">
        <v>2377</v>
      </c>
      <c r="R2677">
        <v>59.187578000000002</v>
      </c>
      <c r="S2677">
        <v>-135.299791</v>
      </c>
      <c r="T2677" t="s">
        <v>56</v>
      </c>
      <c r="U2677" t="s">
        <v>40</v>
      </c>
      <c r="V2677" s="13" t="s">
        <v>42</v>
      </c>
      <c r="W2677" t="s">
        <v>29</v>
      </c>
    </row>
    <row r="2678" spans="1:23" x14ac:dyDescent="0.2">
      <c r="A2678" t="s">
        <v>24</v>
      </c>
      <c r="B2678" s="12">
        <v>41291</v>
      </c>
      <c r="C2678">
        <v>1</v>
      </c>
      <c r="D2678">
        <v>2013</v>
      </c>
      <c r="E2678" t="s">
        <v>24</v>
      </c>
      <c r="F2678">
        <v>4520524</v>
      </c>
      <c r="G2678">
        <v>1</v>
      </c>
      <c r="H2678" t="s">
        <v>25</v>
      </c>
      <c r="I2678" t="s">
        <v>557</v>
      </c>
      <c r="J2678">
        <v>194</v>
      </c>
      <c r="K2678" t="s">
        <v>2574</v>
      </c>
      <c r="L2678">
        <v>111.6</v>
      </c>
      <c r="O2678" t="s">
        <v>27</v>
      </c>
      <c r="P2678" t="s">
        <v>24</v>
      </c>
      <c r="Q2678" t="s">
        <v>2574</v>
      </c>
      <c r="R2678">
        <v>55.584000000000003</v>
      </c>
      <c r="S2678">
        <v>-164.08566666670001</v>
      </c>
      <c r="T2678" t="s">
        <v>44</v>
      </c>
      <c r="U2678" t="s">
        <v>40</v>
      </c>
      <c r="W2678" t="s">
        <v>29</v>
      </c>
    </row>
    <row r="2679" spans="1:23" x14ac:dyDescent="0.2">
      <c r="A2679" t="s">
        <v>24</v>
      </c>
      <c r="B2679" s="12">
        <v>41292</v>
      </c>
      <c r="C2679">
        <v>1</v>
      </c>
      <c r="D2679">
        <v>2013</v>
      </c>
      <c r="E2679" t="s">
        <v>908</v>
      </c>
      <c r="F2679">
        <v>4518744</v>
      </c>
      <c r="G2679">
        <v>1</v>
      </c>
      <c r="H2679" t="s">
        <v>97</v>
      </c>
      <c r="I2679" t="s">
        <v>1735</v>
      </c>
      <c r="J2679">
        <v>10264</v>
      </c>
      <c r="K2679" t="s">
        <v>2377</v>
      </c>
      <c r="L2679">
        <v>514.1</v>
      </c>
      <c r="N2679">
        <v>52</v>
      </c>
      <c r="O2679" t="s">
        <v>27</v>
      </c>
      <c r="P2679" t="s">
        <v>24</v>
      </c>
      <c r="Q2679" t="s">
        <v>2377</v>
      </c>
      <c r="R2679">
        <v>60.116666666699999</v>
      </c>
      <c r="S2679">
        <v>-149.4333333333</v>
      </c>
      <c r="T2679" t="s">
        <v>58</v>
      </c>
      <c r="U2679" t="s">
        <v>1894</v>
      </c>
      <c r="W2679" t="s">
        <v>30</v>
      </c>
    </row>
    <row r="2680" spans="1:23" x14ac:dyDescent="0.2">
      <c r="A2680" t="s">
        <v>24</v>
      </c>
      <c r="B2680" s="12">
        <v>41294</v>
      </c>
      <c r="C2680">
        <v>1</v>
      </c>
      <c r="D2680">
        <v>2013</v>
      </c>
      <c r="E2680" t="s">
        <v>24</v>
      </c>
      <c r="F2680">
        <v>4520406</v>
      </c>
      <c r="G2680">
        <v>1</v>
      </c>
      <c r="H2680" t="s">
        <v>25</v>
      </c>
      <c r="I2680" t="s">
        <v>488</v>
      </c>
      <c r="J2680">
        <v>172</v>
      </c>
      <c r="K2680" t="s">
        <v>2574</v>
      </c>
      <c r="L2680">
        <v>88.3</v>
      </c>
      <c r="N2680">
        <v>49</v>
      </c>
      <c r="O2680" t="s">
        <v>27</v>
      </c>
      <c r="P2680" t="s">
        <v>24</v>
      </c>
      <c r="Q2680" t="s">
        <v>2377</v>
      </c>
      <c r="R2680">
        <v>58.2833333333</v>
      </c>
      <c r="S2680">
        <v>-151</v>
      </c>
      <c r="T2680" t="s">
        <v>58</v>
      </c>
      <c r="U2680" t="s">
        <v>1894</v>
      </c>
      <c r="W2680" t="s">
        <v>30</v>
      </c>
    </row>
    <row r="2681" spans="1:23" x14ac:dyDescent="0.2">
      <c r="A2681" t="s">
        <v>24</v>
      </c>
      <c r="B2681" s="12">
        <v>41294</v>
      </c>
      <c r="C2681">
        <v>1</v>
      </c>
      <c r="D2681">
        <v>2013</v>
      </c>
      <c r="E2681" t="s">
        <v>24</v>
      </c>
      <c r="F2681">
        <v>4520600</v>
      </c>
      <c r="G2681">
        <v>1</v>
      </c>
      <c r="H2681" t="s">
        <v>25</v>
      </c>
      <c r="I2681" t="s">
        <v>258</v>
      </c>
      <c r="J2681">
        <v>3732</v>
      </c>
      <c r="K2681" t="s">
        <v>2377</v>
      </c>
      <c r="L2681">
        <v>308.39999999999998</v>
      </c>
      <c r="O2681" t="s">
        <v>27</v>
      </c>
      <c r="P2681" t="s">
        <v>24</v>
      </c>
      <c r="Q2681" t="s">
        <v>2574</v>
      </c>
      <c r="R2681">
        <v>57.816666666700002</v>
      </c>
      <c r="S2681">
        <v>-171.1833333333</v>
      </c>
      <c r="T2681" t="s">
        <v>399</v>
      </c>
      <c r="U2681" t="s">
        <v>40</v>
      </c>
      <c r="V2681" s="13" t="s">
        <v>42</v>
      </c>
      <c r="W2681" t="s">
        <v>29</v>
      </c>
    </row>
    <row r="2682" spans="1:23" x14ac:dyDescent="0.2">
      <c r="A2682" t="s">
        <v>24</v>
      </c>
      <c r="B2682" s="12">
        <v>41294</v>
      </c>
      <c r="C2682">
        <v>1</v>
      </c>
      <c r="D2682">
        <v>2013</v>
      </c>
      <c r="E2682" t="s">
        <v>24</v>
      </c>
      <c r="F2682">
        <v>4556772</v>
      </c>
      <c r="G2682">
        <v>1</v>
      </c>
      <c r="H2682" t="s">
        <v>90</v>
      </c>
      <c r="I2682" t="s">
        <v>951</v>
      </c>
      <c r="J2682">
        <v>481</v>
      </c>
      <c r="K2682" t="s">
        <v>2574</v>
      </c>
      <c r="L2682">
        <v>166</v>
      </c>
      <c r="O2682" t="s">
        <v>27</v>
      </c>
      <c r="P2682" t="s">
        <v>24</v>
      </c>
      <c r="Q2682" t="s">
        <v>2574</v>
      </c>
      <c r="R2682">
        <v>55.331456666699999</v>
      </c>
      <c r="S2682">
        <v>-160.50071666669999</v>
      </c>
      <c r="T2682" t="s">
        <v>39</v>
      </c>
      <c r="U2682" t="s">
        <v>40</v>
      </c>
      <c r="W2682" t="s">
        <v>29</v>
      </c>
    </row>
    <row r="2683" spans="1:23" x14ac:dyDescent="0.2">
      <c r="A2683" t="s">
        <v>24</v>
      </c>
      <c r="B2683" s="12">
        <v>41296</v>
      </c>
      <c r="C2683">
        <v>1</v>
      </c>
      <c r="D2683">
        <v>2013</v>
      </c>
      <c r="E2683" t="s">
        <v>24</v>
      </c>
      <c r="F2683">
        <v>4521171</v>
      </c>
      <c r="G2683">
        <v>1</v>
      </c>
      <c r="H2683" t="s">
        <v>25</v>
      </c>
      <c r="I2683" t="s">
        <v>1821</v>
      </c>
      <c r="J2683">
        <v>94</v>
      </c>
      <c r="K2683" t="s">
        <v>2574</v>
      </c>
      <c r="L2683">
        <v>49.9</v>
      </c>
      <c r="O2683" t="s">
        <v>27</v>
      </c>
      <c r="P2683" t="s">
        <v>24</v>
      </c>
      <c r="Q2683" t="s">
        <v>2574</v>
      </c>
      <c r="R2683">
        <v>53.903333333299997</v>
      </c>
      <c r="S2683">
        <v>-166.57</v>
      </c>
      <c r="T2683" t="s">
        <v>80</v>
      </c>
      <c r="U2683" t="s">
        <v>40</v>
      </c>
      <c r="W2683" t="s">
        <v>29</v>
      </c>
    </row>
    <row r="2684" spans="1:23" x14ac:dyDescent="0.2">
      <c r="A2684" t="s">
        <v>24</v>
      </c>
      <c r="B2684" s="12">
        <v>41296</v>
      </c>
      <c r="C2684">
        <v>1</v>
      </c>
      <c r="D2684">
        <v>2013</v>
      </c>
      <c r="E2684" t="s">
        <v>24</v>
      </c>
      <c r="F2684">
        <v>4522657</v>
      </c>
      <c r="G2684">
        <v>1</v>
      </c>
      <c r="H2684" t="s">
        <v>90</v>
      </c>
      <c r="I2684" t="s">
        <v>753</v>
      </c>
      <c r="J2684">
        <v>19311</v>
      </c>
      <c r="K2684" t="s">
        <v>2377</v>
      </c>
      <c r="L2684">
        <v>678.9</v>
      </c>
      <c r="N2684">
        <v>31</v>
      </c>
      <c r="O2684" t="s">
        <v>27</v>
      </c>
      <c r="P2684" t="s">
        <v>24</v>
      </c>
      <c r="Q2684" t="s">
        <v>2377</v>
      </c>
      <c r="R2684">
        <v>61.237780000000001</v>
      </c>
      <c r="S2684">
        <v>-149.89500000000001</v>
      </c>
      <c r="T2684" t="s">
        <v>58</v>
      </c>
      <c r="U2684" t="s">
        <v>1894</v>
      </c>
      <c r="W2684" t="s">
        <v>30</v>
      </c>
    </row>
    <row r="2685" spans="1:23" x14ac:dyDescent="0.2">
      <c r="A2685" t="s">
        <v>24</v>
      </c>
      <c r="B2685" s="12">
        <v>41297</v>
      </c>
      <c r="C2685">
        <v>1</v>
      </c>
      <c r="D2685">
        <v>2013</v>
      </c>
      <c r="E2685" t="s">
        <v>24</v>
      </c>
      <c r="F2685">
        <v>4524150</v>
      </c>
      <c r="G2685">
        <v>1</v>
      </c>
      <c r="H2685" t="s">
        <v>25</v>
      </c>
      <c r="I2685" t="s">
        <v>437</v>
      </c>
      <c r="J2685">
        <v>2749</v>
      </c>
      <c r="K2685" t="s">
        <v>2377</v>
      </c>
      <c r="L2685">
        <v>252.3</v>
      </c>
      <c r="O2685" t="s">
        <v>27</v>
      </c>
      <c r="P2685" t="s">
        <v>24</v>
      </c>
      <c r="Q2685" t="s">
        <v>2574</v>
      </c>
      <c r="R2685">
        <v>56.05</v>
      </c>
      <c r="S2685">
        <v>-166.55</v>
      </c>
      <c r="T2685" t="s">
        <v>58</v>
      </c>
      <c r="U2685" t="s">
        <v>1894</v>
      </c>
      <c r="W2685" t="s">
        <v>30</v>
      </c>
    </row>
    <row r="2686" spans="1:23" x14ac:dyDescent="0.2">
      <c r="A2686" t="s">
        <v>24</v>
      </c>
      <c r="B2686" s="12">
        <v>41298</v>
      </c>
      <c r="C2686">
        <v>1</v>
      </c>
      <c r="D2686">
        <v>2013</v>
      </c>
      <c r="E2686" t="s">
        <v>24</v>
      </c>
      <c r="F2686">
        <v>4522474</v>
      </c>
      <c r="G2686">
        <v>2</v>
      </c>
      <c r="H2686" t="s">
        <v>97</v>
      </c>
      <c r="I2686" t="s">
        <v>1818</v>
      </c>
      <c r="J2686">
        <v>92</v>
      </c>
      <c r="K2686" t="s">
        <v>2574</v>
      </c>
      <c r="L2686">
        <v>88.6</v>
      </c>
      <c r="O2686" t="s">
        <v>27</v>
      </c>
      <c r="P2686" t="s">
        <v>24</v>
      </c>
      <c r="Q2686" t="s">
        <v>2574</v>
      </c>
      <c r="R2686">
        <v>54.133333333300001</v>
      </c>
      <c r="S2686">
        <v>-165.76666666669999</v>
      </c>
      <c r="T2686" t="s">
        <v>39</v>
      </c>
      <c r="U2686" t="s">
        <v>40</v>
      </c>
      <c r="V2686" s="13" t="s">
        <v>42</v>
      </c>
      <c r="W2686" t="s">
        <v>29</v>
      </c>
    </row>
    <row r="2687" spans="1:23" x14ac:dyDescent="0.2">
      <c r="A2687" t="s">
        <v>24</v>
      </c>
      <c r="B2687" s="12">
        <v>41299</v>
      </c>
      <c r="C2687">
        <v>1</v>
      </c>
      <c r="D2687">
        <v>2013</v>
      </c>
      <c r="E2687" t="s">
        <v>24</v>
      </c>
      <c r="F2687">
        <v>4846921</v>
      </c>
      <c r="G2687">
        <v>1</v>
      </c>
      <c r="H2687" t="s">
        <v>97</v>
      </c>
      <c r="I2687" t="s">
        <v>1771</v>
      </c>
      <c r="J2687">
        <v>12892</v>
      </c>
      <c r="K2687" t="s">
        <v>2377</v>
      </c>
      <c r="L2687">
        <v>324.5</v>
      </c>
      <c r="O2687" t="s">
        <v>27</v>
      </c>
      <c r="P2687" t="s">
        <v>24</v>
      </c>
      <c r="Q2687" t="s">
        <v>2574</v>
      </c>
      <c r="R2687">
        <v>57.31</v>
      </c>
      <c r="S2687">
        <v>-153.04499999999999</v>
      </c>
      <c r="T2687" t="s">
        <v>399</v>
      </c>
      <c r="U2687" t="s">
        <v>40</v>
      </c>
      <c r="W2687" t="s">
        <v>29</v>
      </c>
    </row>
    <row r="2688" spans="1:23" x14ac:dyDescent="0.2">
      <c r="A2688" t="s">
        <v>24</v>
      </c>
      <c r="B2688" s="12">
        <v>41301</v>
      </c>
      <c r="C2688">
        <v>1</v>
      </c>
      <c r="D2688">
        <v>2013</v>
      </c>
      <c r="E2688" t="s">
        <v>24</v>
      </c>
      <c r="F2688">
        <v>4524283</v>
      </c>
      <c r="G2688">
        <v>1</v>
      </c>
      <c r="H2688" t="s">
        <v>25</v>
      </c>
      <c r="I2688" t="s">
        <v>1446</v>
      </c>
      <c r="J2688">
        <v>450</v>
      </c>
      <c r="K2688" t="s">
        <v>2574</v>
      </c>
      <c r="L2688">
        <v>163.6</v>
      </c>
      <c r="O2688" t="s">
        <v>27</v>
      </c>
      <c r="P2688" t="s">
        <v>24</v>
      </c>
      <c r="Q2688" t="s">
        <v>2574</v>
      </c>
      <c r="R2688">
        <v>53.91</v>
      </c>
      <c r="S2688">
        <v>-166.51</v>
      </c>
      <c r="T2688" t="s">
        <v>39</v>
      </c>
      <c r="U2688" t="s">
        <v>40</v>
      </c>
      <c r="V2688" s="13" t="s">
        <v>42</v>
      </c>
      <c r="W2688" t="s">
        <v>29</v>
      </c>
    </row>
    <row r="2689" spans="1:23" x14ac:dyDescent="0.2">
      <c r="A2689" t="s">
        <v>24</v>
      </c>
      <c r="B2689" s="12">
        <v>41303</v>
      </c>
      <c r="C2689">
        <v>1</v>
      </c>
      <c r="D2689">
        <v>2013</v>
      </c>
      <c r="E2689" t="s">
        <v>24</v>
      </c>
      <c r="F2689">
        <v>4529196</v>
      </c>
      <c r="G2689">
        <v>1</v>
      </c>
      <c r="H2689" t="s">
        <v>25</v>
      </c>
      <c r="I2689" t="s">
        <v>1822</v>
      </c>
      <c r="J2689">
        <v>20</v>
      </c>
      <c r="K2689" t="s">
        <v>2574</v>
      </c>
      <c r="L2689">
        <v>38</v>
      </c>
      <c r="N2689">
        <v>33</v>
      </c>
      <c r="O2689" t="s">
        <v>27</v>
      </c>
      <c r="P2689" t="s">
        <v>24</v>
      </c>
      <c r="Q2689" t="s">
        <v>2377</v>
      </c>
      <c r="R2689">
        <v>61.12473</v>
      </c>
      <c r="S2689">
        <v>-146.34639999999999</v>
      </c>
      <c r="T2689" t="s">
        <v>58</v>
      </c>
      <c r="U2689" t="s">
        <v>1894</v>
      </c>
      <c r="W2689" t="s">
        <v>30</v>
      </c>
    </row>
    <row r="2690" spans="1:23" x14ac:dyDescent="0.2">
      <c r="A2690" t="s">
        <v>24</v>
      </c>
      <c r="B2690" s="12">
        <v>41304</v>
      </c>
      <c r="C2690">
        <v>1</v>
      </c>
      <c r="D2690">
        <v>2013</v>
      </c>
      <c r="E2690" t="s">
        <v>24</v>
      </c>
      <c r="F2690">
        <v>4527883</v>
      </c>
      <c r="G2690">
        <v>1</v>
      </c>
      <c r="H2690" t="s">
        <v>25</v>
      </c>
      <c r="I2690" t="s">
        <v>300</v>
      </c>
      <c r="J2690">
        <v>741</v>
      </c>
      <c r="K2690" t="s">
        <v>2377</v>
      </c>
      <c r="L2690">
        <v>123.3</v>
      </c>
      <c r="O2690" t="s">
        <v>27</v>
      </c>
      <c r="P2690" t="s">
        <v>24</v>
      </c>
      <c r="Q2690" t="s">
        <v>2574</v>
      </c>
      <c r="R2690">
        <v>56.65</v>
      </c>
      <c r="S2690">
        <v>-167.04116666670001</v>
      </c>
      <c r="T2690" t="s">
        <v>399</v>
      </c>
      <c r="U2690" t="s">
        <v>40</v>
      </c>
      <c r="W2690" t="s">
        <v>29</v>
      </c>
    </row>
    <row r="2691" spans="1:23" x14ac:dyDescent="0.2">
      <c r="A2691" t="s">
        <v>24</v>
      </c>
      <c r="B2691" s="12">
        <v>41304</v>
      </c>
      <c r="C2691">
        <v>1</v>
      </c>
      <c r="D2691">
        <v>2013</v>
      </c>
      <c r="E2691" t="s">
        <v>24</v>
      </c>
      <c r="F2691">
        <v>4529305</v>
      </c>
      <c r="G2691">
        <v>1</v>
      </c>
      <c r="H2691" t="s">
        <v>25</v>
      </c>
      <c r="I2691" t="s">
        <v>610</v>
      </c>
      <c r="J2691">
        <v>867</v>
      </c>
      <c r="K2691" t="s">
        <v>2377</v>
      </c>
      <c r="L2691">
        <v>166.3</v>
      </c>
      <c r="O2691" t="s">
        <v>27</v>
      </c>
      <c r="P2691" t="s">
        <v>24</v>
      </c>
      <c r="Q2691" t="s">
        <v>2574</v>
      </c>
      <c r="R2691">
        <v>55.15</v>
      </c>
      <c r="S2691">
        <v>-164.28333333329999</v>
      </c>
      <c r="T2691" t="s">
        <v>50</v>
      </c>
      <c r="U2691" t="s">
        <v>40</v>
      </c>
      <c r="V2691" s="13" t="s">
        <v>42</v>
      </c>
      <c r="W2691" t="s">
        <v>29</v>
      </c>
    </row>
    <row r="2692" spans="1:23" x14ac:dyDescent="0.2">
      <c r="A2692" t="s">
        <v>24</v>
      </c>
      <c r="B2692" s="12">
        <v>41308</v>
      </c>
      <c r="C2692">
        <v>2</v>
      </c>
      <c r="D2692">
        <v>2013</v>
      </c>
      <c r="E2692" t="s">
        <v>24</v>
      </c>
      <c r="F2692">
        <v>4528074</v>
      </c>
      <c r="G2692">
        <v>1</v>
      </c>
      <c r="H2692" t="s">
        <v>107</v>
      </c>
      <c r="I2692" t="s">
        <v>806</v>
      </c>
      <c r="J2692">
        <v>95</v>
      </c>
      <c r="K2692" t="s">
        <v>2574</v>
      </c>
      <c r="L2692">
        <v>172.5</v>
      </c>
      <c r="O2692" t="s">
        <v>27</v>
      </c>
      <c r="P2692" t="s">
        <v>24</v>
      </c>
      <c r="Q2692" t="s">
        <v>2574</v>
      </c>
      <c r="R2692">
        <v>55.456119999999999</v>
      </c>
      <c r="S2692">
        <v>-132.66079999999999</v>
      </c>
      <c r="T2692" t="s">
        <v>44</v>
      </c>
      <c r="U2692" t="s">
        <v>40</v>
      </c>
      <c r="V2692" s="13" t="s">
        <v>42</v>
      </c>
      <c r="W2692" t="s">
        <v>29</v>
      </c>
    </row>
    <row r="2693" spans="1:23" x14ac:dyDescent="0.2">
      <c r="A2693" t="s">
        <v>24</v>
      </c>
      <c r="B2693" s="12">
        <v>41308</v>
      </c>
      <c r="C2693">
        <v>2</v>
      </c>
      <c r="D2693">
        <v>2013</v>
      </c>
      <c r="E2693" t="s">
        <v>24</v>
      </c>
      <c r="F2693">
        <v>4530409</v>
      </c>
      <c r="G2693">
        <v>1</v>
      </c>
      <c r="H2693" t="s">
        <v>25</v>
      </c>
      <c r="I2693" t="s">
        <v>339</v>
      </c>
      <c r="J2693">
        <v>2912</v>
      </c>
      <c r="K2693" t="s">
        <v>2377</v>
      </c>
      <c r="L2693">
        <v>280.8</v>
      </c>
      <c r="O2693" t="s">
        <v>27</v>
      </c>
      <c r="P2693" t="s">
        <v>24</v>
      </c>
      <c r="Q2693" t="s">
        <v>2574</v>
      </c>
      <c r="R2693">
        <v>53.85</v>
      </c>
      <c r="S2693">
        <v>-166.6</v>
      </c>
      <c r="T2693" t="s">
        <v>58</v>
      </c>
      <c r="U2693" t="s">
        <v>1894</v>
      </c>
      <c r="W2693" t="s">
        <v>30</v>
      </c>
    </row>
    <row r="2694" spans="1:23" x14ac:dyDescent="0.2">
      <c r="A2694" t="s">
        <v>24</v>
      </c>
      <c r="B2694" s="12">
        <v>41308</v>
      </c>
      <c r="C2694">
        <v>2</v>
      </c>
      <c r="D2694">
        <v>2013</v>
      </c>
      <c r="E2694" t="s">
        <v>24</v>
      </c>
      <c r="F2694">
        <v>4531823</v>
      </c>
      <c r="G2694">
        <v>1</v>
      </c>
      <c r="H2694" t="s">
        <v>25</v>
      </c>
      <c r="I2694" t="s">
        <v>217</v>
      </c>
      <c r="J2694">
        <v>787</v>
      </c>
      <c r="K2694" t="s">
        <v>2377</v>
      </c>
      <c r="L2694">
        <v>169.7</v>
      </c>
      <c r="O2694" t="s">
        <v>27</v>
      </c>
      <c r="P2694" t="s">
        <v>24</v>
      </c>
      <c r="Q2694" t="s">
        <v>2574</v>
      </c>
      <c r="R2694">
        <v>53.884999999999998</v>
      </c>
      <c r="S2694">
        <v>-166.53833333329999</v>
      </c>
      <c r="T2694" t="s">
        <v>50</v>
      </c>
      <c r="U2694" t="s">
        <v>40</v>
      </c>
      <c r="W2694" t="s">
        <v>29</v>
      </c>
    </row>
    <row r="2695" spans="1:23" x14ac:dyDescent="0.2">
      <c r="A2695" t="s">
        <v>24</v>
      </c>
      <c r="B2695" s="12">
        <v>41310</v>
      </c>
      <c r="C2695">
        <v>2</v>
      </c>
      <c r="D2695">
        <v>2013</v>
      </c>
      <c r="E2695" t="s">
        <v>24</v>
      </c>
      <c r="F2695">
        <v>4531615</v>
      </c>
      <c r="G2695">
        <v>1</v>
      </c>
      <c r="H2695" t="s">
        <v>25</v>
      </c>
      <c r="I2695" t="s">
        <v>1591</v>
      </c>
      <c r="J2695">
        <v>196</v>
      </c>
      <c r="K2695" t="s">
        <v>2574</v>
      </c>
      <c r="L2695">
        <v>108.6</v>
      </c>
      <c r="O2695" t="s">
        <v>27</v>
      </c>
      <c r="P2695" t="s">
        <v>24</v>
      </c>
      <c r="Q2695" t="s">
        <v>2574</v>
      </c>
      <c r="R2695">
        <v>54.9666666667</v>
      </c>
      <c r="S2695">
        <v>-165.05</v>
      </c>
      <c r="T2695" t="s">
        <v>56</v>
      </c>
      <c r="U2695" t="s">
        <v>40</v>
      </c>
      <c r="W2695" t="s">
        <v>29</v>
      </c>
    </row>
    <row r="2696" spans="1:23" x14ac:dyDescent="0.2">
      <c r="A2696" t="s">
        <v>24</v>
      </c>
      <c r="B2696" s="12">
        <v>41312</v>
      </c>
      <c r="C2696">
        <v>2</v>
      </c>
      <c r="D2696">
        <v>2013</v>
      </c>
      <c r="E2696" t="s">
        <v>24</v>
      </c>
      <c r="F2696">
        <v>4535573</v>
      </c>
      <c r="G2696">
        <v>1</v>
      </c>
      <c r="H2696" t="s">
        <v>25</v>
      </c>
      <c r="I2696" t="s">
        <v>268</v>
      </c>
      <c r="J2696">
        <v>190</v>
      </c>
      <c r="K2696" t="s">
        <v>2574</v>
      </c>
      <c r="L2696">
        <v>96.4</v>
      </c>
      <c r="N2696">
        <v>36</v>
      </c>
      <c r="O2696" t="s">
        <v>27</v>
      </c>
      <c r="P2696" t="s">
        <v>24</v>
      </c>
      <c r="Q2696" t="s">
        <v>2377</v>
      </c>
      <c r="R2696">
        <v>59.09</v>
      </c>
      <c r="S2696">
        <v>-167.37</v>
      </c>
      <c r="T2696" t="s">
        <v>44</v>
      </c>
      <c r="U2696" t="s">
        <v>40</v>
      </c>
      <c r="W2696" t="s">
        <v>29</v>
      </c>
    </row>
    <row r="2697" spans="1:23" x14ac:dyDescent="0.2">
      <c r="A2697" t="s">
        <v>24</v>
      </c>
      <c r="B2697" s="12">
        <v>41314</v>
      </c>
      <c r="C2697">
        <v>2</v>
      </c>
      <c r="D2697">
        <v>2013</v>
      </c>
      <c r="E2697" t="s">
        <v>24</v>
      </c>
      <c r="F2697">
        <v>4531564</v>
      </c>
      <c r="G2697">
        <v>1</v>
      </c>
      <c r="H2697" t="s">
        <v>62</v>
      </c>
      <c r="I2697" t="s">
        <v>1823</v>
      </c>
      <c r="J2697">
        <v>21</v>
      </c>
      <c r="K2697" t="s">
        <v>2574</v>
      </c>
      <c r="L2697">
        <v>38</v>
      </c>
      <c r="N2697">
        <v>51</v>
      </c>
      <c r="O2697" t="s">
        <v>27</v>
      </c>
      <c r="P2697" t="s">
        <v>24</v>
      </c>
      <c r="Q2697" t="s">
        <v>2377</v>
      </c>
      <c r="R2697">
        <v>61.12473</v>
      </c>
      <c r="S2697">
        <v>-146.34639999999999</v>
      </c>
      <c r="T2697" t="s">
        <v>36</v>
      </c>
      <c r="U2697" t="s">
        <v>1894</v>
      </c>
      <c r="V2697" s="13" t="s">
        <v>30</v>
      </c>
      <c r="W2697" t="s">
        <v>30</v>
      </c>
    </row>
    <row r="2698" spans="1:23" x14ac:dyDescent="0.2">
      <c r="A2698" t="s">
        <v>24</v>
      </c>
      <c r="B2698" s="12">
        <v>41314</v>
      </c>
      <c r="C2698">
        <v>2</v>
      </c>
      <c r="D2698">
        <v>2013</v>
      </c>
      <c r="E2698" t="s">
        <v>24</v>
      </c>
      <c r="F2698">
        <v>4532087</v>
      </c>
      <c r="G2698">
        <v>1</v>
      </c>
      <c r="H2698" t="s">
        <v>97</v>
      </c>
      <c r="I2698" t="s">
        <v>1314</v>
      </c>
      <c r="J2698">
        <v>41</v>
      </c>
      <c r="K2698" t="s">
        <v>2574</v>
      </c>
      <c r="L2698">
        <v>44</v>
      </c>
      <c r="N2698">
        <v>19</v>
      </c>
      <c r="O2698" t="s">
        <v>27</v>
      </c>
      <c r="P2698" t="s">
        <v>24</v>
      </c>
      <c r="Q2698" t="s">
        <v>2377</v>
      </c>
      <c r="R2698">
        <v>61.12473</v>
      </c>
      <c r="S2698">
        <v>-146.34639999999999</v>
      </c>
      <c r="T2698" t="s">
        <v>122</v>
      </c>
      <c r="U2698" t="s">
        <v>40</v>
      </c>
      <c r="W2698" t="s">
        <v>29</v>
      </c>
    </row>
    <row r="2699" spans="1:23" x14ac:dyDescent="0.2">
      <c r="A2699" t="s">
        <v>24</v>
      </c>
      <c r="B2699" s="12">
        <v>41317</v>
      </c>
      <c r="C2699">
        <v>2</v>
      </c>
      <c r="D2699">
        <v>2013</v>
      </c>
      <c r="E2699" t="s">
        <v>24</v>
      </c>
      <c r="F2699">
        <v>4532372</v>
      </c>
      <c r="G2699">
        <v>1</v>
      </c>
      <c r="H2699" t="s">
        <v>65</v>
      </c>
      <c r="I2699" t="s">
        <v>1824</v>
      </c>
      <c r="J2699" t="s">
        <v>35</v>
      </c>
      <c r="K2699" t="s">
        <v>2377</v>
      </c>
      <c r="L2699" t="s">
        <v>35</v>
      </c>
      <c r="O2699" t="s">
        <v>27</v>
      </c>
      <c r="P2699" t="s">
        <v>24</v>
      </c>
      <c r="Q2699" t="s">
        <v>2574</v>
      </c>
      <c r="R2699">
        <v>55.439571666699997</v>
      </c>
      <c r="S2699">
        <v>-131.838075</v>
      </c>
      <c r="T2699" t="s">
        <v>58</v>
      </c>
      <c r="U2699" t="s">
        <v>1894</v>
      </c>
      <c r="W2699" t="s">
        <v>30</v>
      </c>
    </row>
    <row r="2700" spans="1:23" x14ac:dyDescent="0.2">
      <c r="A2700" t="s">
        <v>24</v>
      </c>
      <c r="B2700" s="12">
        <v>41318</v>
      </c>
      <c r="C2700">
        <v>2</v>
      </c>
      <c r="D2700">
        <v>2013</v>
      </c>
      <c r="E2700" t="s">
        <v>24</v>
      </c>
      <c r="F2700">
        <v>4533263</v>
      </c>
      <c r="G2700">
        <v>1</v>
      </c>
      <c r="H2700" t="s">
        <v>62</v>
      </c>
      <c r="I2700" t="s">
        <v>1825</v>
      </c>
      <c r="K2700" t="s">
        <v>3723</v>
      </c>
      <c r="L2700">
        <v>31</v>
      </c>
      <c r="N2700">
        <v>53</v>
      </c>
      <c r="O2700" t="s">
        <v>27</v>
      </c>
      <c r="P2700" t="s">
        <v>24</v>
      </c>
      <c r="Q2700" t="s">
        <v>2377</v>
      </c>
      <c r="R2700">
        <v>59.632510000000003</v>
      </c>
      <c r="S2700">
        <v>-151.53280000000001</v>
      </c>
      <c r="T2700" t="s">
        <v>58</v>
      </c>
      <c r="U2700" t="s">
        <v>1894</v>
      </c>
      <c r="W2700" t="s">
        <v>30</v>
      </c>
    </row>
    <row r="2701" spans="1:23" x14ac:dyDescent="0.2">
      <c r="A2701" t="s">
        <v>24</v>
      </c>
      <c r="B2701" s="12">
        <v>41319</v>
      </c>
      <c r="C2701">
        <v>2</v>
      </c>
      <c r="D2701">
        <v>2013</v>
      </c>
      <c r="E2701" t="s">
        <v>24</v>
      </c>
      <c r="F2701">
        <v>4535706</v>
      </c>
      <c r="G2701">
        <v>1</v>
      </c>
      <c r="H2701" t="s">
        <v>25</v>
      </c>
      <c r="I2701" t="s">
        <v>468</v>
      </c>
      <c r="J2701">
        <v>191</v>
      </c>
      <c r="K2701" t="s">
        <v>2574</v>
      </c>
      <c r="L2701">
        <v>115.3</v>
      </c>
      <c r="O2701" t="s">
        <v>27</v>
      </c>
      <c r="P2701" t="s">
        <v>24</v>
      </c>
      <c r="Q2701" t="s">
        <v>2574</v>
      </c>
      <c r="R2701">
        <v>55.866666666699999</v>
      </c>
      <c r="S2701">
        <v>-163.61666666670001</v>
      </c>
      <c r="T2701" t="s">
        <v>44</v>
      </c>
      <c r="U2701" t="s">
        <v>40</v>
      </c>
      <c r="W2701" t="s">
        <v>29</v>
      </c>
    </row>
    <row r="2702" spans="1:23" x14ac:dyDescent="0.2">
      <c r="A2702" t="s">
        <v>24</v>
      </c>
      <c r="B2702" s="12">
        <v>41320</v>
      </c>
      <c r="C2702">
        <v>2</v>
      </c>
      <c r="D2702">
        <v>2013</v>
      </c>
      <c r="E2702" t="s">
        <v>24</v>
      </c>
      <c r="F2702">
        <v>4535402</v>
      </c>
      <c r="G2702">
        <v>1</v>
      </c>
      <c r="H2702" t="s">
        <v>62</v>
      </c>
      <c r="I2702" t="s">
        <v>1826</v>
      </c>
      <c r="J2702">
        <v>43</v>
      </c>
      <c r="K2702" t="s">
        <v>2574</v>
      </c>
      <c r="L2702">
        <v>59.6</v>
      </c>
      <c r="O2702" t="s">
        <v>27</v>
      </c>
      <c r="P2702" t="s">
        <v>24</v>
      </c>
      <c r="Q2702" t="s">
        <v>2574</v>
      </c>
      <c r="R2702">
        <v>55.439571666699997</v>
      </c>
      <c r="S2702">
        <v>-131.838075</v>
      </c>
      <c r="T2702" t="s">
        <v>58</v>
      </c>
      <c r="U2702" t="s">
        <v>1894</v>
      </c>
      <c r="W2702" t="s">
        <v>30</v>
      </c>
    </row>
    <row r="2703" spans="1:23" x14ac:dyDescent="0.2">
      <c r="A2703" t="s">
        <v>24</v>
      </c>
      <c r="B2703" s="12">
        <v>41322</v>
      </c>
      <c r="C2703">
        <v>2</v>
      </c>
      <c r="D2703">
        <v>2013</v>
      </c>
      <c r="E2703" t="s">
        <v>24</v>
      </c>
      <c r="F2703">
        <v>4534795</v>
      </c>
      <c r="G2703">
        <v>1</v>
      </c>
      <c r="H2703" t="s">
        <v>25</v>
      </c>
      <c r="I2703" t="s">
        <v>1111</v>
      </c>
      <c r="J2703">
        <v>198</v>
      </c>
      <c r="K2703" t="s">
        <v>2574</v>
      </c>
      <c r="L2703">
        <v>98.4</v>
      </c>
      <c r="O2703" t="s">
        <v>27</v>
      </c>
      <c r="P2703" t="s">
        <v>24</v>
      </c>
      <c r="Q2703" t="s">
        <v>2574</v>
      </c>
      <c r="R2703">
        <v>53.9</v>
      </c>
      <c r="S2703">
        <v>-166.53333333329999</v>
      </c>
      <c r="T2703" t="s">
        <v>58</v>
      </c>
      <c r="U2703" t="s">
        <v>1894</v>
      </c>
      <c r="W2703" t="s">
        <v>30</v>
      </c>
    </row>
    <row r="2704" spans="1:23" x14ac:dyDescent="0.2">
      <c r="A2704" t="s">
        <v>24</v>
      </c>
      <c r="B2704" s="12">
        <v>41322</v>
      </c>
      <c r="C2704">
        <v>2</v>
      </c>
      <c r="D2704">
        <v>2013</v>
      </c>
      <c r="E2704" t="s">
        <v>24</v>
      </c>
      <c r="F2704">
        <v>4535745</v>
      </c>
      <c r="G2704">
        <v>1</v>
      </c>
      <c r="H2704" t="s">
        <v>226</v>
      </c>
      <c r="I2704" t="s">
        <v>1827</v>
      </c>
      <c r="J2704">
        <v>2830</v>
      </c>
      <c r="K2704" t="s">
        <v>2377</v>
      </c>
      <c r="L2704">
        <v>271.7</v>
      </c>
      <c r="N2704">
        <v>37</v>
      </c>
      <c r="O2704" t="s">
        <v>27</v>
      </c>
      <c r="P2704" t="s">
        <v>24</v>
      </c>
      <c r="Q2704" t="s">
        <v>2377</v>
      </c>
      <c r="R2704">
        <v>58.550164000000002</v>
      </c>
      <c r="S2704">
        <v>-135.02759800000001</v>
      </c>
      <c r="T2704" t="s">
        <v>56</v>
      </c>
      <c r="U2704" t="s">
        <v>1894</v>
      </c>
      <c r="W2704" t="s">
        <v>30</v>
      </c>
    </row>
    <row r="2705" spans="1:23" x14ac:dyDescent="0.2">
      <c r="A2705" t="s">
        <v>24</v>
      </c>
      <c r="B2705" s="12">
        <v>41324</v>
      </c>
      <c r="C2705">
        <v>2</v>
      </c>
      <c r="D2705">
        <v>2013</v>
      </c>
      <c r="E2705" t="s">
        <v>24</v>
      </c>
      <c r="F2705">
        <v>4540372</v>
      </c>
      <c r="G2705">
        <v>1</v>
      </c>
      <c r="H2705" t="s">
        <v>25</v>
      </c>
      <c r="I2705" t="s">
        <v>43</v>
      </c>
      <c r="J2705">
        <v>379</v>
      </c>
      <c r="K2705" t="s">
        <v>2574</v>
      </c>
      <c r="L2705">
        <v>124.5</v>
      </c>
      <c r="O2705" t="s">
        <v>27</v>
      </c>
      <c r="P2705" t="s">
        <v>24</v>
      </c>
      <c r="Q2705" t="s">
        <v>2574</v>
      </c>
      <c r="R2705">
        <v>54.583333333299997</v>
      </c>
      <c r="S2705">
        <v>-165.25</v>
      </c>
      <c r="T2705" t="s">
        <v>44</v>
      </c>
      <c r="U2705" t="s">
        <v>40</v>
      </c>
      <c r="W2705" t="s">
        <v>29</v>
      </c>
    </row>
    <row r="2706" spans="1:23" x14ac:dyDescent="0.2">
      <c r="A2706" t="s">
        <v>24</v>
      </c>
      <c r="B2706" s="12">
        <v>41325</v>
      </c>
      <c r="C2706">
        <v>2</v>
      </c>
      <c r="D2706">
        <v>2013</v>
      </c>
      <c r="E2706" t="s">
        <v>24</v>
      </c>
      <c r="F2706">
        <v>4541341</v>
      </c>
      <c r="G2706">
        <v>1</v>
      </c>
      <c r="H2706" t="s">
        <v>25</v>
      </c>
      <c r="I2706" t="s">
        <v>1828</v>
      </c>
      <c r="J2706">
        <v>140</v>
      </c>
      <c r="K2706" t="s">
        <v>2574</v>
      </c>
      <c r="L2706">
        <v>111.6</v>
      </c>
      <c r="O2706" t="s">
        <v>27</v>
      </c>
      <c r="P2706" t="s">
        <v>24</v>
      </c>
      <c r="Q2706" t="s">
        <v>2574</v>
      </c>
      <c r="R2706">
        <v>55.637500000000003</v>
      </c>
      <c r="S2706">
        <v>-164.03983333330001</v>
      </c>
      <c r="T2706" t="s">
        <v>39</v>
      </c>
      <c r="U2706" t="s">
        <v>40</v>
      </c>
      <c r="W2706" t="s">
        <v>29</v>
      </c>
    </row>
    <row r="2707" spans="1:23" x14ac:dyDescent="0.2">
      <c r="A2707" t="s">
        <v>24</v>
      </c>
      <c r="B2707" s="12">
        <v>41326</v>
      </c>
      <c r="C2707">
        <v>2</v>
      </c>
      <c r="D2707">
        <v>2013</v>
      </c>
      <c r="E2707" t="s">
        <v>73</v>
      </c>
      <c r="F2707">
        <v>4537216</v>
      </c>
      <c r="G2707">
        <v>1</v>
      </c>
      <c r="H2707" t="s">
        <v>90</v>
      </c>
      <c r="I2707" t="s">
        <v>1829</v>
      </c>
      <c r="J2707">
        <v>44234</v>
      </c>
      <c r="K2707" t="s">
        <v>2377</v>
      </c>
      <c r="L2707">
        <v>874.7</v>
      </c>
      <c r="O2707" t="s">
        <v>27</v>
      </c>
      <c r="P2707" t="s">
        <v>24</v>
      </c>
      <c r="Q2707" t="s">
        <v>2574</v>
      </c>
      <c r="R2707">
        <v>54.458216666699997</v>
      </c>
      <c r="S2707">
        <v>-165.0756166667</v>
      </c>
      <c r="T2707" t="s">
        <v>44</v>
      </c>
      <c r="U2707" t="s">
        <v>40</v>
      </c>
      <c r="W2707" t="s">
        <v>29</v>
      </c>
    </row>
    <row r="2708" spans="1:23" x14ac:dyDescent="0.2">
      <c r="A2708" t="s">
        <v>24</v>
      </c>
      <c r="B2708" s="12">
        <v>41334</v>
      </c>
      <c r="C2708">
        <v>3</v>
      </c>
      <c r="D2708">
        <v>2013</v>
      </c>
      <c r="E2708" t="s">
        <v>24</v>
      </c>
      <c r="F2708">
        <v>4548732</v>
      </c>
      <c r="G2708">
        <v>1</v>
      </c>
      <c r="H2708" t="s">
        <v>25</v>
      </c>
      <c r="I2708" t="s">
        <v>1830</v>
      </c>
      <c r="J2708">
        <v>197</v>
      </c>
      <c r="K2708" t="s">
        <v>2574</v>
      </c>
      <c r="L2708">
        <v>82.1</v>
      </c>
      <c r="O2708" t="s">
        <v>27</v>
      </c>
      <c r="P2708" t="s">
        <v>24</v>
      </c>
      <c r="Q2708" t="s">
        <v>2574</v>
      </c>
      <c r="R2708">
        <v>56.981666666700001</v>
      </c>
      <c r="S2708">
        <v>-154.67316666670001</v>
      </c>
      <c r="T2708" t="s">
        <v>56</v>
      </c>
      <c r="U2708" t="s">
        <v>40</v>
      </c>
      <c r="W2708" t="s">
        <v>29</v>
      </c>
    </row>
    <row r="2709" spans="1:23" x14ac:dyDescent="0.2">
      <c r="A2709" t="s">
        <v>24</v>
      </c>
      <c r="B2709" s="12">
        <v>41335</v>
      </c>
      <c r="C2709">
        <v>3</v>
      </c>
      <c r="D2709">
        <v>2013</v>
      </c>
      <c r="E2709" t="s">
        <v>24</v>
      </c>
      <c r="F2709">
        <v>4543240</v>
      </c>
      <c r="G2709">
        <v>1</v>
      </c>
      <c r="H2709" t="s">
        <v>25</v>
      </c>
      <c r="I2709" t="s">
        <v>1170</v>
      </c>
      <c r="J2709">
        <v>194</v>
      </c>
      <c r="K2709" t="s">
        <v>2574</v>
      </c>
      <c r="L2709">
        <v>117.2</v>
      </c>
      <c r="O2709" t="s">
        <v>27</v>
      </c>
      <c r="P2709" t="s">
        <v>24</v>
      </c>
      <c r="Q2709" t="s">
        <v>2574</v>
      </c>
      <c r="R2709">
        <v>56.241666666699999</v>
      </c>
      <c r="S2709">
        <v>-165.255</v>
      </c>
      <c r="T2709" t="s">
        <v>399</v>
      </c>
      <c r="U2709" t="s">
        <v>40</v>
      </c>
      <c r="W2709" t="s">
        <v>29</v>
      </c>
    </row>
    <row r="2710" spans="1:23" x14ac:dyDescent="0.2">
      <c r="A2710" t="s">
        <v>24</v>
      </c>
      <c r="B2710" s="12">
        <v>41337</v>
      </c>
      <c r="C2710">
        <v>3</v>
      </c>
      <c r="D2710">
        <v>2013</v>
      </c>
      <c r="E2710" t="s">
        <v>65</v>
      </c>
      <c r="F2710">
        <v>4547380</v>
      </c>
      <c r="G2710">
        <v>1</v>
      </c>
      <c r="H2710" t="s">
        <v>65</v>
      </c>
      <c r="I2710" t="s">
        <v>70</v>
      </c>
      <c r="J2710" t="s">
        <v>35</v>
      </c>
      <c r="K2710" t="s">
        <v>2377</v>
      </c>
      <c r="L2710" t="s">
        <v>35</v>
      </c>
      <c r="O2710" t="s">
        <v>27</v>
      </c>
      <c r="P2710" t="s">
        <v>24</v>
      </c>
      <c r="Q2710" t="s">
        <v>2574</v>
      </c>
      <c r="R2710">
        <v>55.709850000000003</v>
      </c>
      <c r="S2710">
        <v>-157.51499999999999</v>
      </c>
      <c r="T2710" t="s">
        <v>44</v>
      </c>
      <c r="U2710" t="s">
        <v>40</v>
      </c>
      <c r="W2710" t="s">
        <v>29</v>
      </c>
    </row>
    <row r="2711" spans="1:23" x14ac:dyDescent="0.2">
      <c r="A2711" t="s">
        <v>24</v>
      </c>
      <c r="B2711" s="12">
        <v>41337</v>
      </c>
      <c r="C2711">
        <v>3</v>
      </c>
      <c r="D2711">
        <v>2013</v>
      </c>
      <c r="E2711" t="s">
        <v>24</v>
      </c>
      <c r="F2711">
        <v>4548086</v>
      </c>
      <c r="G2711">
        <v>1</v>
      </c>
      <c r="H2711" t="s">
        <v>25</v>
      </c>
      <c r="I2711" t="s">
        <v>719</v>
      </c>
      <c r="J2711">
        <v>1453</v>
      </c>
      <c r="K2711" t="s">
        <v>2377</v>
      </c>
      <c r="L2711">
        <v>211.4</v>
      </c>
      <c r="O2711" t="s">
        <v>27</v>
      </c>
      <c r="P2711" t="s">
        <v>24</v>
      </c>
      <c r="Q2711" t="s">
        <v>2574</v>
      </c>
      <c r="R2711">
        <v>52.199550000000002</v>
      </c>
      <c r="S2711">
        <v>-173.9372666667</v>
      </c>
      <c r="T2711" t="s">
        <v>399</v>
      </c>
      <c r="U2711" t="s">
        <v>40</v>
      </c>
      <c r="V2711" s="13" t="s">
        <v>42</v>
      </c>
      <c r="W2711" t="s">
        <v>29</v>
      </c>
    </row>
    <row r="2712" spans="1:23" x14ac:dyDescent="0.2">
      <c r="A2712" t="s">
        <v>24</v>
      </c>
      <c r="B2712" s="12">
        <v>41341</v>
      </c>
      <c r="C2712">
        <v>3</v>
      </c>
      <c r="D2712">
        <v>2013</v>
      </c>
      <c r="E2712" t="s">
        <v>24</v>
      </c>
      <c r="F2712">
        <v>4547735</v>
      </c>
      <c r="G2712">
        <v>1</v>
      </c>
      <c r="H2712" t="s">
        <v>25</v>
      </c>
      <c r="I2712" t="s">
        <v>823</v>
      </c>
      <c r="J2712">
        <v>196</v>
      </c>
      <c r="K2712" t="s">
        <v>2574</v>
      </c>
      <c r="L2712">
        <v>92</v>
      </c>
      <c r="O2712" t="s">
        <v>27</v>
      </c>
      <c r="P2712" t="s">
        <v>24</v>
      </c>
      <c r="Q2712" t="s">
        <v>2574</v>
      </c>
      <c r="R2712">
        <v>56.418333333299998</v>
      </c>
      <c r="S2712">
        <v>-168.50583333329999</v>
      </c>
      <c r="T2712" t="s">
        <v>56</v>
      </c>
      <c r="U2712" t="s">
        <v>40</v>
      </c>
      <c r="V2712" s="13" t="s">
        <v>42</v>
      </c>
      <c r="W2712" t="s">
        <v>29</v>
      </c>
    </row>
    <row r="2713" spans="1:23" x14ac:dyDescent="0.2">
      <c r="A2713" t="s">
        <v>24</v>
      </c>
      <c r="B2713" s="12">
        <v>41341</v>
      </c>
      <c r="C2713">
        <v>3</v>
      </c>
      <c r="D2713">
        <v>2013</v>
      </c>
      <c r="E2713" t="s">
        <v>24</v>
      </c>
      <c r="F2713">
        <v>4547904</v>
      </c>
      <c r="G2713">
        <v>1</v>
      </c>
      <c r="H2713" t="s">
        <v>25</v>
      </c>
      <c r="I2713" t="s">
        <v>1249</v>
      </c>
      <c r="J2713">
        <v>199</v>
      </c>
      <c r="K2713" t="s">
        <v>2574</v>
      </c>
      <c r="L2713">
        <v>87.6</v>
      </c>
      <c r="O2713" t="s">
        <v>27</v>
      </c>
      <c r="P2713" t="s">
        <v>24</v>
      </c>
      <c r="Q2713" t="s">
        <v>2574</v>
      </c>
      <c r="R2713">
        <v>57.291666666700003</v>
      </c>
      <c r="S2713">
        <v>-153.7733333333</v>
      </c>
      <c r="T2713" t="s">
        <v>56</v>
      </c>
      <c r="U2713" t="s">
        <v>40</v>
      </c>
      <c r="W2713" t="s">
        <v>29</v>
      </c>
    </row>
    <row r="2714" spans="1:23" x14ac:dyDescent="0.2">
      <c r="A2714" t="s">
        <v>24</v>
      </c>
      <c r="B2714" s="12">
        <v>41343</v>
      </c>
      <c r="C2714">
        <v>3</v>
      </c>
      <c r="D2714">
        <v>2013</v>
      </c>
      <c r="E2714" t="s">
        <v>24</v>
      </c>
      <c r="F2714">
        <v>4548083</v>
      </c>
      <c r="G2714">
        <v>1</v>
      </c>
      <c r="H2714" t="s">
        <v>25</v>
      </c>
      <c r="I2714" t="s">
        <v>321</v>
      </c>
      <c r="J2714">
        <v>4312</v>
      </c>
      <c r="K2714" t="s">
        <v>2377</v>
      </c>
      <c r="L2714">
        <v>352.9</v>
      </c>
      <c r="O2714" t="s">
        <v>27</v>
      </c>
      <c r="P2714" t="s">
        <v>24</v>
      </c>
      <c r="Q2714" t="s">
        <v>2574</v>
      </c>
      <c r="R2714">
        <v>57.116669999999999</v>
      </c>
      <c r="S2714">
        <v>-170.2833</v>
      </c>
      <c r="T2714" t="s">
        <v>44</v>
      </c>
      <c r="U2714" t="s">
        <v>40</v>
      </c>
      <c r="W2714" t="s">
        <v>29</v>
      </c>
    </row>
    <row r="2715" spans="1:23" x14ac:dyDescent="0.2">
      <c r="A2715" t="s">
        <v>24</v>
      </c>
      <c r="B2715" s="12">
        <v>41346</v>
      </c>
      <c r="C2715">
        <v>3</v>
      </c>
      <c r="D2715">
        <v>2013</v>
      </c>
      <c r="E2715" t="s">
        <v>24</v>
      </c>
      <c r="F2715">
        <v>4685094</v>
      </c>
      <c r="G2715">
        <v>1</v>
      </c>
      <c r="H2715" t="s">
        <v>25</v>
      </c>
      <c r="I2715" t="s">
        <v>236</v>
      </c>
      <c r="J2715">
        <v>3854</v>
      </c>
      <c r="K2715" t="s">
        <v>2377</v>
      </c>
      <c r="L2715">
        <v>314.3</v>
      </c>
      <c r="O2715" t="s">
        <v>27</v>
      </c>
      <c r="P2715" t="s">
        <v>24</v>
      </c>
      <c r="Q2715" t="s">
        <v>2574</v>
      </c>
      <c r="R2715">
        <v>54.866666666699999</v>
      </c>
      <c r="S2715">
        <v>-165.6</v>
      </c>
      <c r="T2715" t="s">
        <v>44</v>
      </c>
      <c r="U2715" t="s">
        <v>40</v>
      </c>
      <c r="W2715" t="s">
        <v>29</v>
      </c>
    </row>
    <row r="2716" spans="1:23" x14ac:dyDescent="0.2">
      <c r="A2716" t="s">
        <v>24</v>
      </c>
      <c r="B2716" s="12">
        <v>41347</v>
      </c>
      <c r="C2716">
        <v>3</v>
      </c>
      <c r="D2716">
        <v>2013</v>
      </c>
      <c r="E2716" t="s">
        <v>24</v>
      </c>
      <c r="F2716">
        <v>4549901</v>
      </c>
      <c r="G2716">
        <v>1</v>
      </c>
      <c r="H2716" t="s">
        <v>107</v>
      </c>
      <c r="I2716" t="s">
        <v>170</v>
      </c>
      <c r="J2716">
        <v>1280</v>
      </c>
      <c r="K2716" t="s">
        <v>2377</v>
      </c>
      <c r="L2716">
        <v>219.6</v>
      </c>
      <c r="O2716" t="s">
        <v>27</v>
      </c>
      <c r="P2716" t="s">
        <v>24</v>
      </c>
      <c r="Q2716" t="s">
        <v>2574</v>
      </c>
      <c r="R2716">
        <v>57.433333333299998</v>
      </c>
      <c r="S2716">
        <v>-134.80000000000001</v>
      </c>
      <c r="T2716" t="s">
        <v>56</v>
      </c>
      <c r="U2716" t="s">
        <v>40</v>
      </c>
      <c r="V2716" s="13" t="s">
        <v>42</v>
      </c>
      <c r="W2716" t="s">
        <v>29</v>
      </c>
    </row>
    <row r="2717" spans="1:23" x14ac:dyDescent="0.2">
      <c r="A2717" t="s">
        <v>24</v>
      </c>
      <c r="B2717" s="12">
        <v>41348</v>
      </c>
      <c r="C2717">
        <v>3</v>
      </c>
      <c r="D2717">
        <v>2013</v>
      </c>
      <c r="E2717" t="s">
        <v>24</v>
      </c>
      <c r="F2717">
        <v>4549992</v>
      </c>
      <c r="G2717">
        <v>1</v>
      </c>
      <c r="H2717" t="s">
        <v>25</v>
      </c>
      <c r="I2717" t="s">
        <v>61</v>
      </c>
      <c r="J2717">
        <v>1789</v>
      </c>
      <c r="K2717" t="s">
        <v>2377</v>
      </c>
      <c r="L2717">
        <v>267</v>
      </c>
      <c r="O2717" t="s">
        <v>27</v>
      </c>
      <c r="P2717" t="s">
        <v>24</v>
      </c>
      <c r="Q2717" t="s">
        <v>2574</v>
      </c>
      <c r="R2717">
        <v>55.736833333299998</v>
      </c>
      <c r="S2717">
        <v>-163.79116666670001</v>
      </c>
      <c r="T2717" t="s">
        <v>58</v>
      </c>
      <c r="U2717" t="s">
        <v>1894</v>
      </c>
      <c r="W2717" t="s">
        <v>30</v>
      </c>
    </row>
    <row r="2718" spans="1:23" x14ac:dyDescent="0.2">
      <c r="A2718" t="s">
        <v>24</v>
      </c>
      <c r="B2718" s="12">
        <v>41360</v>
      </c>
      <c r="C2718">
        <v>3</v>
      </c>
      <c r="D2718">
        <v>2013</v>
      </c>
      <c r="E2718" t="s">
        <v>24</v>
      </c>
      <c r="F2718">
        <v>4561136</v>
      </c>
      <c r="G2718">
        <v>1</v>
      </c>
      <c r="H2718" t="s">
        <v>25</v>
      </c>
      <c r="I2718" t="s">
        <v>1831</v>
      </c>
      <c r="J2718">
        <v>17</v>
      </c>
      <c r="K2718" t="s">
        <v>2574</v>
      </c>
      <c r="L2718">
        <v>40.299999999999997</v>
      </c>
      <c r="O2718" t="s">
        <v>27</v>
      </c>
      <c r="P2718" t="s">
        <v>24</v>
      </c>
      <c r="Q2718" t="s">
        <v>2574</v>
      </c>
      <c r="R2718">
        <v>54.733083333300002</v>
      </c>
      <c r="S2718">
        <v>-132.37285</v>
      </c>
      <c r="T2718" t="s">
        <v>44</v>
      </c>
      <c r="U2718" t="s">
        <v>40</v>
      </c>
      <c r="V2718" s="13" t="s">
        <v>42</v>
      </c>
      <c r="W2718" t="s">
        <v>29</v>
      </c>
    </row>
    <row r="2719" spans="1:23" x14ac:dyDescent="0.2">
      <c r="A2719" t="s">
        <v>24</v>
      </c>
      <c r="B2719" s="12">
        <v>41363</v>
      </c>
      <c r="C2719">
        <v>3</v>
      </c>
      <c r="D2719">
        <v>2013</v>
      </c>
      <c r="E2719" t="s">
        <v>24</v>
      </c>
      <c r="F2719">
        <v>4565729</v>
      </c>
      <c r="G2719">
        <v>1</v>
      </c>
      <c r="H2719" t="s">
        <v>33</v>
      </c>
      <c r="I2719" t="s">
        <v>344</v>
      </c>
      <c r="J2719">
        <v>6092</v>
      </c>
      <c r="K2719" t="s">
        <v>2377</v>
      </c>
      <c r="L2719">
        <v>397.9</v>
      </c>
      <c r="O2719" t="s">
        <v>27</v>
      </c>
      <c r="P2719" t="s">
        <v>24</v>
      </c>
      <c r="Q2719" t="s">
        <v>2574</v>
      </c>
      <c r="R2719">
        <v>53.590666666700002</v>
      </c>
      <c r="S2719">
        <v>-130.28483333330001</v>
      </c>
      <c r="T2719" t="s">
        <v>50</v>
      </c>
      <c r="U2719" t="s">
        <v>40</v>
      </c>
      <c r="W2719" t="s">
        <v>29</v>
      </c>
    </row>
    <row r="2720" spans="1:23" x14ac:dyDescent="0.2">
      <c r="A2720" t="s">
        <v>24</v>
      </c>
      <c r="B2720" s="12">
        <v>41364</v>
      </c>
      <c r="C2720">
        <v>3</v>
      </c>
      <c r="D2720">
        <v>2013</v>
      </c>
      <c r="E2720" t="s">
        <v>24</v>
      </c>
      <c r="F2720">
        <v>4560342</v>
      </c>
      <c r="G2720">
        <v>1</v>
      </c>
      <c r="H2720" t="s">
        <v>93</v>
      </c>
      <c r="I2720" t="s">
        <v>1250</v>
      </c>
      <c r="J2720">
        <v>172</v>
      </c>
      <c r="K2720" t="s">
        <v>2574</v>
      </c>
      <c r="L2720">
        <v>92.2</v>
      </c>
      <c r="O2720" t="s">
        <v>27</v>
      </c>
      <c r="P2720" t="s">
        <v>24</v>
      </c>
      <c r="Q2720" t="s">
        <v>2574</v>
      </c>
      <c r="R2720">
        <v>53.85</v>
      </c>
      <c r="S2720">
        <v>-166.6</v>
      </c>
      <c r="T2720" t="s">
        <v>58</v>
      </c>
      <c r="U2720" t="s">
        <v>1894</v>
      </c>
      <c r="W2720" t="s">
        <v>30</v>
      </c>
    </row>
    <row r="2721" spans="1:23" x14ac:dyDescent="0.2">
      <c r="A2721" t="s">
        <v>24</v>
      </c>
      <c r="B2721" s="12">
        <v>41368</v>
      </c>
      <c r="C2721">
        <v>4</v>
      </c>
      <c r="D2721">
        <v>2013</v>
      </c>
      <c r="E2721" t="s">
        <v>24</v>
      </c>
      <c r="F2721">
        <v>4565924</v>
      </c>
      <c r="G2721">
        <v>1</v>
      </c>
      <c r="H2721" t="s">
        <v>169</v>
      </c>
      <c r="I2721" t="s">
        <v>944</v>
      </c>
      <c r="J2721">
        <v>197</v>
      </c>
      <c r="K2721" t="s">
        <v>2574</v>
      </c>
      <c r="L2721">
        <v>94.1</v>
      </c>
      <c r="N2721">
        <v>45</v>
      </c>
      <c r="O2721" t="s">
        <v>27</v>
      </c>
      <c r="P2721" t="s">
        <v>24</v>
      </c>
      <c r="Q2721" t="s">
        <v>2377</v>
      </c>
      <c r="R2721">
        <v>60.116230000000002</v>
      </c>
      <c r="S2721">
        <v>-149.43445333330001</v>
      </c>
      <c r="T2721" t="s">
        <v>80</v>
      </c>
      <c r="U2721" t="s">
        <v>40</v>
      </c>
      <c r="W2721" t="s">
        <v>29</v>
      </c>
    </row>
    <row r="2722" spans="1:23" x14ac:dyDescent="0.2">
      <c r="A2722" t="s">
        <v>24</v>
      </c>
      <c r="B2722" s="12">
        <v>41370</v>
      </c>
      <c r="C2722">
        <v>4</v>
      </c>
      <c r="D2722">
        <v>2013</v>
      </c>
      <c r="E2722" t="s">
        <v>24</v>
      </c>
      <c r="F2722">
        <v>4564800</v>
      </c>
      <c r="G2722">
        <v>1</v>
      </c>
      <c r="H2722" t="s">
        <v>25</v>
      </c>
      <c r="I2722" t="s">
        <v>1659</v>
      </c>
      <c r="J2722">
        <v>446</v>
      </c>
      <c r="K2722" t="s">
        <v>2574</v>
      </c>
      <c r="L2722">
        <v>149.6</v>
      </c>
      <c r="O2722" t="s">
        <v>27</v>
      </c>
      <c r="P2722" t="s">
        <v>24</v>
      </c>
      <c r="Q2722" t="s">
        <v>2574</v>
      </c>
      <c r="R2722">
        <v>55.756666666699999</v>
      </c>
      <c r="S2722">
        <v>-164.39</v>
      </c>
      <c r="T2722" t="s">
        <v>399</v>
      </c>
      <c r="U2722" t="s">
        <v>40</v>
      </c>
      <c r="W2722" t="s">
        <v>29</v>
      </c>
    </row>
    <row r="2723" spans="1:23" x14ac:dyDescent="0.2">
      <c r="A2723" t="s">
        <v>24</v>
      </c>
      <c r="B2723" s="12">
        <v>41370</v>
      </c>
      <c r="C2723">
        <v>4</v>
      </c>
      <c r="D2723">
        <v>2013</v>
      </c>
      <c r="E2723" t="s">
        <v>24</v>
      </c>
      <c r="F2723">
        <v>4565140</v>
      </c>
      <c r="G2723">
        <v>1</v>
      </c>
      <c r="H2723" t="s">
        <v>101</v>
      </c>
      <c r="I2723" t="s">
        <v>102</v>
      </c>
      <c r="J2723">
        <v>1553</v>
      </c>
      <c r="K2723" t="s">
        <v>2377</v>
      </c>
      <c r="L2723">
        <v>218.4</v>
      </c>
      <c r="O2723" t="s">
        <v>27</v>
      </c>
      <c r="P2723" t="s">
        <v>24</v>
      </c>
      <c r="Q2723" t="s">
        <v>2574</v>
      </c>
      <c r="R2723">
        <v>55.439571666699997</v>
      </c>
      <c r="S2723">
        <v>-131.838075</v>
      </c>
      <c r="T2723" t="s">
        <v>80</v>
      </c>
      <c r="U2723" t="s">
        <v>40</v>
      </c>
      <c r="W2723" t="s">
        <v>29</v>
      </c>
    </row>
    <row r="2724" spans="1:23" x14ac:dyDescent="0.2">
      <c r="A2724" t="s">
        <v>24</v>
      </c>
      <c r="B2724" s="12">
        <v>41373</v>
      </c>
      <c r="C2724">
        <v>4</v>
      </c>
      <c r="D2724">
        <v>2013</v>
      </c>
      <c r="E2724" t="s">
        <v>73</v>
      </c>
      <c r="F2724">
        <v>4567342</v>
      </c>
      <c r="G2724">
        <v>1</v>
      </c>
      <c r="H2724" t="s">
        <v>1173</v>
      </c>
      <c r="I2724" t="s">
        <v>1832</v>
      </c>
      <c r="J2724">
        <v>9438</v>
      </c>
      <c r="K2724" t="s">
        <v>2377</v>
      </c>
      <c r="L2724">
        <v>452.1</v>
      </c>
      <c r="O2724" t="s">
        <v>27</v>
      </c>
      <c r="P2724" t="s">
        <v>24</v>
      </c>
      <c r="Q2724" t="s">
        <v>2574</v>
      </c>
      <c r="R2724">
        <v>54.27</v>
      </c>
      <c r="S2724">
        <v>-165.91</v>
      </c>
      <c r="T2724" t="s">
        <v>44</v>
      </c>
      <c r="U2724" t="s">
        <v>40</v>
      </c>
      <c r="W2724" t="s">
        <v>29</v>
      </c>
    </row>
    <row r="2725" spans="1:23" x14ac:dyDescent="0.2">
      <c r="A2725" t="s">
        <v>24</v>
      </c>
      <c r="B2725" s="12">
        <v>41374</v>
      </c>
      <c r="C2725">
        <v>4</v>
      </c>
      <c r="D2725">
        <v>2013</v>
      </c>
      <c r="E2725" t="s">
        <v>24</v>
      </c>
      <c r="F2725">
        <v>4567076</v>
      </c>
      <c r="G2725">
        <v>1</v>
      </c>
      <c r="H2725" t="s">
        <v>107</v>
      </c>
      <c r="I2725" t="s">
        <v>108</v>
      </c>
      <c r="J2725">
        <v>1328</v>
      </c>
      <c r="K2725" t="s">
        <v>2377</v>
      </c>
      <c r="L2725">
        <v>217.5</v>
      </c>
      <c r="N2725">
        <v>45</v>
      </c>
      <c r="O2725" t="s">
        <v>27</v>
      </c>
      <c r="P2725" t="s">
        <v>24</v>
      </c>
      <c r="Q2725" t="s">
        <v>2377</v>
      </c>
      <c r="R2725">
        <v>58.377875166700001</v>
      </c>
      <c r="S2725">
        <v>-134.65005333330001</v>
      </c>
      <c r="T2725" t="s">
        <v>44</v>
      </c>
      <c r="U2725" t="s">
        <v>40</v>
      </c>
      <c r="V2725" s="13" t="s">
        <v>42</v>
      </c>
      <c r="W2725" t="s">
        <v>29</v>
      </c>
    </row>
    <row r="2726" spans="1:23" x14ac:dyDescent="0.2">
      <c r="A2726" t="s">
        <v>24</v>
      </c>
      <c r="B2726" s="12">
        <v>41374</v>
      </c>
      <c r="C2726">
        <v>4</v>
      </c>
      <c r="D2726">
        <v>2013</v>
      </c>
      <c r="E2726" t="s">
        <v>24</v>
      </c>
      <c r="F2726">
        <v>4567354</v>
      </c>
      <c r="G2726">
        <v>1</v>
      </c>
      <c r="H2726" t="s">
        <v>25</v>
      </c>
      <c r="I2726" t="s">
        <v>654</v>
      </c>
      <c r="J2726">
        <v>1658</v>
      </c>
      <c r="K2726" t="s">
        <v>2377</v>
      </c>
      <c r="L2726">
        <v>218.2</v>
      </c>
      <c r="O2726" t="s">
        <v>27</v>
      </c>
      <c r="P2726" t="s">
        <v>24</v>
      </c>
      <c r="Q2726" t="s">
        <v>2574</v>
      </c>
      <c r="R2726">
        <v>53.85</v>
      </c>
      <c r="S2726">
        <v>-166.6</v>
      </c>
      <c r="T2726" t="s">
        <v>58</v>
      </c>
      <c r="U2726" t="s">
        <v>1894</v>
      </c>
      <c r="W2726" t="s">
        <v>30</v>
      </c>
    </row>
    <row r="2727" spans="1:23" x14ac:dyDescent="0.2">
      <c r="A2727" t="s">
        <v>24</v>
      </c>
      <c r="B2727" s="12">
        <v>41379</v>
      </c>
      <c r="C2727">
        <v>4</v>
      </c>
      <c r="D2727">
        <v>2013</v>
      </c>
      <c r="E2727" t="s">
        <v>24</v>
      </c>
      <c r="F2727">
        <v>4570033</v>
      </c>
      <c r="G2727">
        <v>1</v>
      </c>
      <c r="H2727" t="s">
        <v>25</v>
      </c>
      <c r="I2727" t="s">
        <v>1833</v>
      </c>
      <c r="J2727">
        <v>164</v>
      </c>
      <c r="K2727" t="s">
        <v>2574</v>
      </c>
      <c r="L2727">
        <v>87.8</v>
      </c>
      <c r="N2727">
        <v>27</v>
      </c>
      <c r="O2727" t="s">
        <v>27</v>
      </c>
      <c r="P2727" t="s">
        <v>24</v>
      </c>
      <c r="Q2727" t="s">
        <v>2377</v>
      </c>
      <c r="R2727">
        <v>59.632510000000003</v>
      </c>
      <c r="S2727">
        <v>-151.53280000000001</v>
      </c>
      <c r="T2727" t="s">
        <v>58</v>
      </c>
      <c r="U2727" t="s">
        <v>1894</v>
      </c>
      <c r="W2727" t="s">
        <v>30</v>
      </c>
    </row>
    <row r="2728" spans="1:23" x14ac:dyDescent="0.2">
      <c r="A2728" t="s">
        <v>24</v>
      </c>
      <c r="B2728" s="12">
        <v>41381</v>
      </c>
      <c r="C2728">
        <v>4</v>
      </c>
      <c r="D2728">
        <v>2013</v>
      </c>
      <c r="E2728" t="s">
        <v>24</v>
      </c>
      <c r="F2728">
        <v>4571184</v>
      </c>
      <c r="G2728">
        <v>1</v>
      </c>
      <c r="H2728" t="s">
        <v>25</v>
      </c>
      <c r="I2728" t="s">
        <v>1834</v>
      </c>
      <c r="J2728">
        <v>24</v>
      </c>
      <c r="K2728" t="s">
        <v>2574</v>
      </c>
      <c r="L2728">
        <v>42</v>
      </c>
      <c r="O2728" t="s">
        <v>27</v>
      </c>
      <c r="P2728" t="s">
        <v>24</v>
      </c>
      <c r="Q2728" t="s">
        <v>2574</v>
      </c>
      <c r="R2728">
        <v>55.619</v>
      </c>
      <c r="S2728">
        <v>-133.10249999999999</v>
      </c>
      <c r="T2728" t="s">
        <v>58</v>
      </c>
      <c r="U2728" t="s">
        <v>1894</v>
      </c>
      <c r="W2728" t="s">
        <v>30</v>
      </c>
    </row>
    <row r="2729" spans="1:23" x14ac:dyDescent="0.2">
      <c r="A2729" t="s">
        <v>24</v>
      </c>
      <c r="B2729" s="12">
        <v>41381</v>
      </c>
      <c r="C2729">
        <v>4</v>
      </c>
      <c r="D2729">
        <v>2013</v>
      </c>
      <c r="E2729" t="s">
        <v>24</v>
      </c>
      <c r="F2729">
        <v>4571275</v>
      </c>
      <c r="G2729">
        <v>1</v>
      </c>
      <c r="H2729" t="s">
        <v>25</v>
      </c>
      <c r="I2729" t="s">
        <v>654</v>
      </c>
      <c r="J2729">
        <v>1658</v>
      </c>
      <c r="K2729" t="s">
        <v>2377</v>
      </c>
      <c r="L2729">
        <v>218.2</v>
      </c>
      <c r="O2729" t="s">
        <v>27</v>
      </c>
      <c r="P2729" t="s">
        <v>24</v>
      </c>
      <c r="Q2729" t="s">
        <v>2574</v>
      </c>
      <c r="R2729">
        <v>53.833333333299997</v>
      </c>
      <c r="S2729">
        <v>-166.57366666670001</v>
      </c>
      <c r="T2729" t="s">
        <v>58</v>
      </c>
      <c r="U2729" t="s">
        <v>1894</v>
      </c>
      <c r="W2729" t="s">
        <v>30</v>
      </c>
    </row>
    <row r="2730" spans="1:23" x14ac:dyDescent="0.2">
      <c r="A2730" t="s">
        <v>24</v>
      </c>
      <c r="B2730" s="12">
        <v>41384</v>
      </c>
      <c r="C2730">
        <v>4</v>
      </c>
      <c r="D2730">
        <v>2013</v>
      </c>
      <c r="E2730" t="s">
        <v>24</v>
      </c>
      <c r="F2730">
        <v>4590705</v>
      </c>
      <c r="G2730">
        <v>1</v>
      </c>
      <c r="H2730" t="s">
        <v>25</v>
      </c>
      <c r="I2730" t="s">
        <v>1013</v>
      </c>
      <c r="J2730">
        <v>16</v>
      </c>
      <c r="K2730" t="s">
        <v>2574</v>
      </c>
      <c r="L2730">
        <v>31.8</v>
      </c>
      <c r="N2730">
        <v>40</v>
      </c>
      <c r="O2730" t="s">
        <v>27</v>
      </c>
      <c r="P2730" t="s">
        <v>24</v>
      </c>
      <c r="Q2730" t="s">
        <v>2377</v>
      </c>
      <c r="R2730">
        <v>59.632510000000003</v>
      </c>
      <c r="S2730">
        <v>-151.53280000000001</v>
      </c>
      <c r="T2730" t="s">
        <v>58</v>
      </c>
      <c r="U2730" t="s">
        <v>1894</v>
      </c>
      <c r="W2730" t="s">
        <v>30</v>
      </c>
    </row>
    <row r="2731" spans="1:23" x14ac:dyDescent="0.2">
      <c r="A2731" t="s">
        <v>24</v>
      </c>
      <c r="B2731" s="12">
        <v>41386</v>
      </c>
      <c r="C2731">
        <v>4</v>
      </c>
      <c r="D2731">
        <v>2013</v>
      </c>
      <c r="E2731" t="s">
        <v>24</v>
      </c>
      <c r="F2731">
        <v>4574631</v>
      </c>
      <c r="G2731">
        <v>1</v>
      </c>
      <c r="H2731" t="s">
        <v>93</v>
      </c>
      <c r="I2731" t="s">
        <v>1273</v>
      </c>
      <c r="J2731">
        <v>294</v>
      </c>
      <c r="K2731" t="s">
        <v>2574</v>
      </c>
      <c r="L2731">
        <v>125.9</v>
      </c>
      <c r="N2731">
        <v>18</v>
      </c>
      <c r="O2731" t="s">
        <v>27</v>
      </c>
      <c r="P2731" t="s">
        <v>24</v>
      </c>
      <c r="Q2731" t="s">
        <v>2377</v>
      </c>
      <c r="R2731">
        <v>60.778582999999998</v>
      </c>
      <c r="S2731">
        <v>-148.310531</v>
      </c>
      <c r="T2731" t="s">
        <v>44</v>
      </c>
      <c r="U2731" t="s">
        <v>40</v>
      </c>
      <c r="W2731" t="s">
        <v>29</v>
      </c>
    </row>
    <row r="2732" spans="1:23" x14ac:dyDescent="0.2">
      <c r="A2732" t="s">
        <v>24</v>
      </c>
      <c r="B2732" s="12">
        <v>41387</v>
      </c>
      <c r="C2732">
        <v>4</v>
      </c>
      <c r="D2732">
        <v>2013</v>
      </c>
      <c r="E2732" t="s">
        <v>24</v>
      </c>
      <c r="F2732">
        <v>4576158</v>
      </c>
      <c r="G2732">
        <v>1</v>
      </c>
      <c r="H2732" t="s">
        <v>942</v>
      </c>
      <c r="I2732" t="s">
        <v>1835</v>
      </c>
      <c r="J2732" t="s">
        <v>35</v>
      </c>
      <c r="K2732" t="s">
        <v>2377</v>
      </c>
      <c r="L2732" t="s">
        <v>35</v>
      </c>
      <c r="O2732" t="s">
        <v>27</v>
      </c>
      <c r="P2732" t="s">
        <v>24</v>
      </c>
      <c r="Q2732" t="s">
        <v>2574</v>
      </c>
      <c r="R2732">
        <v>55.24</v>
      </c>
      <c r="S2732">
        <v>-131.43799999999999</v>
      </c>
      <c r="T2732" t="s">
        <v>58</v>
      </c>
      <c r="U2732" t="s">
        <v>1894</v>
      </c>
      <c r="W2732" t="s">
        <v>30</v>
      </c>
    </row>
    <row r="2733" spans="1:23" x14ac:dyDescent="0.2">
      <c r="A2733" t="s">
        <v>24</v>
      </c>
      <c r="B2733" s="12">
        <v>41388</v>
      </c>
      <c r="C2733">
        <v>4</v>
      </c>
      <c r="D2733">
        <v>2013</v>
      </c>
      <c r="E2733" t="s">
        <v>24</v>
      </c>
      <c r="F2733">
        <v>4579334</v>
      </c>
      <c r="G2733">
        <v>1</v>
      </c>
      <c r="H2733" t="s">
        <v>107</v>
      </c>
      <c r="I2733" t="s">
        <v>284</v>
      </c>
      <c r="J2733">
        <v>1333</v>
      </c>
      <c r="K2733" t="s">
        <v>2377</v>
      </c>
      <c r="L2733">
        <v>219.6</v>
      </c>
      <c r="O2733" t="s">
        <v>27</v>
      </c>
      <c r="P2733" t="s">
        <v>24</v>
      </c>
      <c r="Q2733" t="s">
        <v>2574</v>
      </c>
      <c r="R2733">
        <v>55.439572166700003</v>
      </c>
      <c r="S2733">
        <v>-131.838075</v>
      </c>
      <c r="T2733" t="s">
        <v>58</v>
      </c>
      <c r="U2733" t="s">
        <v>1894</v>
      </c>
      <c r="W2733" t="s">
        <v>30</v>
      </c>
    </row>
    <row r="2734" spans="1:23" x14ac:dyDescent="0.2">
      <c r="A2734" t="s">
        <v>24</v>
      </c>
      <c r="B2734" s="12">
        <v>41389</v>
      </c>
      <c r="C2734">
        <v>4</v>
      </c>
      <c r="D2734">
        <v>2013</v>
      </c>
      <c r="E2734" t="s">
        <v>24</v>
      </c>
      <c r="F2734">
        <v>4577473</v>
      </c>
      <c r="G2734">
        <v>1</v>
      </c>
      <c r="H2734" t="s">
        <v>62</v>
      </c>
      <c r="I2734" t="s">
        <v>1836</v>
      </c>
      <c r="K2734" t="s">
        <v>3723</v>
      </c>
      <c r="L2734">
        <v>38</v>
      </c>
      <c r="N2734">
        <v>35</v>
      </c>
      <c r="O2734" t="s">
        <v>27</v>
      </c>
      <c r="P2734" t="s">
        <v>24</v>
      </c>
      <c r="Q2734" t="s">
        <v>2377</v>
      </c>
      <c r="R2734">
        <v>58.303333333300003</v>
      </c>
      <c r="S2734">
        <v>-134.4333333333</v>
      </c>
      <c r="T2734" t="s">
        <v>58</v>
      </c>
      <c r="U2734" t="s">
        <v>1894</v>
      </c>
      <c r="W2734" t="s">
        <v>30</v>
      </c>
    </row>
    <row r="2735" spans="1:23" x14ac:dyDescent="0.2">
      <c r="A2735" t="s">
        <v>24</v>
      </c>
      <c r="B2735" s="12">
        <v>41395</v>
      </c>
      <c r="C2735">
        <v>5</v>
      </c>
      <c r="D2735">
        <v>2013</v>
      </c>
      <c r="E2735" t="s">
        <v>24</v>
      </c>
      <c r="F2735">
        <v>4581193</v>
      </c>
      <c r="G2735">
        <v>1</v>
      </c>
      <c r="H2735" t="s">
        <v>25</v>
      </c>
      <c r="I2735" t="s">
        <v>1837</v>
      </c>
      <c r="J2735">
        <v>20</v>
      </c>
      <c r="K2735" t="s">
        <v>2574</v>
      </c>
      <c r="L2735">
        <v>35.6</v>
      </c>
      <c r="N2735">
        <v>38</v>
      </c>
      <c r="O2735" t="s">
        <v>27</v>
      </c>
      <c r="P2735" t="s">
        <v>24</v>
      </c>
      <c r="Q2735" t="s">
        <v>2377</v>
      </c>
      <c r="R2735">
        <v>60.541400000000003</v>
      </c>
      <c r="S2735">
        <v>-145.76439999999999</v>
      </c>
      <c r="T2735" t="s">
        <v>58</v>
      </c>
      <c r="U2735" t="s">
        <v>1894</v>
      </c>
      <c r="W2735" t="s">
        <v>30</v>
      </c>
    </row>
    <row r="2736" spans="1:23" x14ac:dyDescent="0.2">
      <c r="A2736" t="s">
        <v>24</v>
      </c>
      <c r="B2736" s="12">
        <v>41396</v>
      </c>
      <c r="C2736">
        <v>5</v>
      </c>
      <c r="D2736">
        <v>2013</v>
      </c>
      <c r="E2736" t="s">
        <v>24</v>
      </c>
      <c r="F2736">
        <v>4587660</v>
      </c>
      <c r="G2736">
        <v>1</v>
      </c>
      <c r="H2736" t="s">
        <v>107</v>
      </c>
      <c r="I2736" t="s">
        <v>1838</v>
      </c>
      <c r="J2736">
        <v>36</v>
      </c>
      <c r="K2736" t="s">
        <v>2574</v>
      </c>
      <c r="L2736">
        <v>48.7</v>
      </c>
      <c r="N2736">
        <v>41</v>
      </c>
      <c r="O2736" t="s">
        <v>27</v>
      </c>
      <c r="P2736" t="s">
        <v>24</v>
      </c>
      <c r="Q2736" t="s">
        <v>2377</v>
      </c>
      <c r="R2736">
        <v>59.632510000000003</v>
      </c>
      <c r="S2736">
        <v>-151.53280000000001</v>
      </c>
      <c r="T2736" t="s">
        <v>39</v>
      </c>
      <c r="U2736" t="s">
        <v>40</v>
      </c>
      <c r="V2736" s="13" t="s">
        <v>42</v>
      </c>
      <c r="W2736" t="s">
        <v>29</v>
      </c>
    </row>
    <row r="2737" spans="1:23" x14ac:dyDescent="0.2">
      <c r="A2737" t="s">
        <v>24</v>
      </c>
      <c r="B2737" s="12">
        <v>41397</v>
      </c>
      <c r="C2737">
        <v>5</v>
      </c>
      <c r="D2737">
        <v>2013</v>
      </c>
      <c r="E2737" t="s">
        <v>24</v>
      </c>
      <c r="F2737">
        <v>4583253</v>
      </c>
      <c r="G2737">
        <v>1</v>
      </c>
      <c r="H2737" t="s">
        <v>62</v>
      </c>
      <c r="I2737" t="s">
        <v>1839</v>
      </c>
      <c r="J2737">
        <v>23</v>
      </c>
      <c r="K2737" t="s">
        <v>2574</v>
      </c>
      <c r="L2737">
        <v>54</v>
      </c>
      <c r="N2737">
        <v>18</v>
      </c>
      <c r="O2737" t="s">
        <v>27</v>
      </c>
      <c r="P2737" t="s">
        <v>24</v>
      </c>
      <c r="Q2737" t="s">
        <v>2377</v>
      </c>
      <c r="R2737">
        <v>61.12473</v>
      </c>
      <c r="S2737">
        <v>-146.34639999999999</v>
      </c>
      <c r="T2737" t="s">
        <v>58</v>
      </c>
      <c r="U2737" t="s">
        <v>1894</v>
      </c>
      <c r="W2737" t="s">
        <v>30</v>
      </c>
    </row>
    <row r="2738" spans="1:23" x14ac:dyDescent="0.2">
      <c r="A2738" t="s">
        <v>24</v>
      </c>
      <c r="B2738" s="12">
        <v>41399</v>
      </c>
      <c r="C2738">
        <v>5</v>
      </c>
      <c r="D2738">
        <v>2013</v>
      </c>
      <c r="E2738" t="s">
        <v>24</v>
      </c>
      <c r="F2738">
        <v>4586476</v>
      </c>
      <c r="G2738">
        <v>1</v>
      </c>
      <c r="H2738" t="s">
        <v>25</v>
      </c>
      <c r="I2738" t="s">
        <v>1840</v>
      </c>
      <c r="J2738">
        <v>7</v>
      </c>
      <c r="K2738" t="s">
        <v>2574</v>
      </c>
      <c r="L2738">
        <v>32</v>
      </c>
      <c r="N2738">
        <v>6</v>
      </c>
      <c r="O2738" t="s">
        <v>27</v>
      </c>
      <c r="P2738" t="s">
        <v>24</v>
      </c>
      <c r="Q2738" t="s">
        <v>2377</v>
      </c>
      <c r="R2738">
        <v>60.74</v>
      </c>
      <c r="S2738">
        <v>-147.04666666669999</v>
      </c>
      <c r="T2738" t="s">
        <v>136</v>
      </c>
      <c r="U2738" t="s">
        <v>40</v>
      </c>
      <c r="W2738" t="s">
        <v>29</v>
      </c>
    </row>
    <row r="2739" spans="1:23" x14ac:dyDescent="0.2">
      <c r="A2739" t="s">
        <v>24</v>
      </c>
      <c r="B2739" s="12">
        <v>41400</v>
      </c>
      <c r="C2739">
        <v>5</v>
      </c>
      <c r="D2739">
        <v>2013</v>
      </c>
      <c r="E2739" t="s">
        <v>24</v>
      </c>
      <c r="F2739">
        <v>4588285</v>
      </c>
      <c r="G2739">
        <v>1</v>
      </c>
      <c r="H2739" t="s">
        <v>25</v>
      </c>
      <c r="I2739" t="s">
        <v>1841</v>
      </c>
      <c r="J2739">
        <v>32</v>
      </c>
      <c r="K2739" t="s">
        <v>2574</v>
      </c>
      <c r="L2739">
        <v>45.7</v>
      </c>
      <c r="O2739" t="s">
        <v>27</v>
      </c>
      <c r="P2739" t="s">
        <v>24</v>
      </c>
      <c r="Q2739" t="s">
        <v>2574</v>
      </c>
      <c r="R2739">
        <v>55.554166666699999</v>
      </c>
      <c r="S2739">
        <v>-133.09583333329999</v>
      </c>
      <c r="T2739" t="s">
        <v>58</v>
      </c>
      <c r="U2739" t="s">
        <v>1894</v>
      </c>
      <c r="W2739" t="s">
        <v>30</v>
      </c>
    </row>
    <row r="2740" spans="1:23" x14ac:dyDescent="0.2">
      <c r="A2740" t="s">
        <v>24</v>
      </c>
      <c r="B2740" s="12">
        <v>41400</v>
      </c>
      <c r="C2740">
        <v>5</v>
      </c>
      <c r="D2740">
        <v>2013</v>
      </c>
      <c r="E2740" t="s">
        <v>24</v>
      </c>
      <c r="F2740">
        <v>4588492</v>
      </c>
      <c r="G2740">
        <v>1</v>
      </c>
      <c r="H2740" t="s">
        <v>25</v>
      </c>
      <c r="I2740" t="s">
        <v>1842</v>
      </c>
      <c r="J2740">
        <v>173</v>
      </c>
      <c r="K2740" t="s">
        <v>2574</v>
      </c>
      <c r="L2740">
        <v>82.7</v>
      </c>
      <c r="O2740" t="s">
        <v>27</v>
      </c>
      <c r="P2740" t="s">
        <v>24</v>
      </c>
      <c r="Q2740" t="s">
        <v>2574</v>
      </c>
      <c r="R2740">
        <v>54.850009999999997</v>
      </c>
      <c r="S2740">
        <v>-163.5</v>
      </c>
      <c r="T2740" t="s">
        <v>136</v>
      </c>
      <c r="U2740" t="s">
        <v>40</v>
      </c>
      <c r="V2740" s="13" t="s">
        <v>42</v>
      </c>
      <c r="W2740" t="s">
        <v>29</v>
      </c>
    </row>
    <row r="2741" spans="1:23" x14ac:dyDescent="0.2">
      <c r="A2741" t="s">
        <v>24</v>
      </c>
      <c r="B2741" s="12">
        <v>41401</v>
      </c>
      <c r="C2741">
        <v>5</v>
      </c>
      <c r="D2741">
        <v>2013</v>
      </c>
      <c r="E2741" t="s">
        <v>24</v>
      </c>
      <c r="F2741">
        <v>4588309</v>
      </c>
      <c r="G2741">
        <v>1</v>
      </c>
      <c r="H2741" t="s">
        <v>107</v>
      </c>
      <c r="I2741" t="s">
        <v>1843</v>
      </c>
      <c r="J2741">
        <v>97</v>
      </c>
      <c r="K2741" t="s">
        <v>2574</v>
      </c>
      <c r="L2741">
        <v>77.3</v>
      </c>
      <c r="N2741">
        <v>31</v>
      </c>
      <c r="O2741" t="s">
        <v>27</v>
      </c>
      <c r="P2741" t="s">
        <v>24</v>
      </c>
      <c r="Q2741" t="s">
        <v>2377</v>
      </c>
      <c r="R2741">
        <v>60.780200999999998</v>
      </c>
      <c r="S2741">
        <v>-148.67360600000001</v>
      </c>
      <c r="T2741" t="s">
        <v>44</v>
      </c>
      <c r="U2741" t="s">
        <v>40</v>
      </c>
      <c r="W2741" t="s">
        <v>29</v>
      </c>
    </row>
    <row r="2742" spans="1:23" x14ac:dyDescent="0.2">
      <c r="A2742" t="s">
        <v>24</v>
      </c>
      <c r="B2742" s="12">
        <v>41403</v>
      </c>
      <c r="C2742">
        <v>5</v>
      </c>
      <c r="D2742">
        <v>2013</v>
      </c>
      <c r="E2742" t="s">
        <v>24</v>
      </c>
      <c r="F2742">
        <v>4590351</v>
      </c>
      <c r="G2742">
        <v>1</v>
      </c>
      <c r="H2742" t="s">
        <v>25</v>
      </c>
      <c r="I2742" t="s">
        <v>1506</v>
      </c>
      <c r="J2742">
        <v>1109</v>
      </c>
      <c r="K2742" t="s">
        <v>2377</v>
      </c>
      <c r="L2742">
        <v>175.6</v>
      </c>
      <c r="O2742" t="s">
        <v>27</v>
      </c>
      <c r="P2742" t="s">
        <v>24</v>
      </c>
      <c r="Q2742" t="s">
        <v>2574</v>
      </c>
      <c r="R2742">
        <v>52.933333333299998</v>
      </c>
      <c r="S2742">
        <v>-169.3</v>
      </c>
      <c r="T2742" t="s">
        <v>399</v>
      </c>
      <c r="U2742" t="s">
        <v>40</v>
      </c>
      <c r="W2742" t="s">
        <v>29</v>
      </c>
    </row>
    <row r="2743" spans="1:23" x14ac:dyDescent="0.2">
      <c r="A2743" t="s">
        <v>24</v>
      </c>
      <c r="B2743" s="12">
        <v>41403</v>
      </c>
      <c r="C2743">
        <v>5</v>
      </c>
      <c r="D2743">
        <v>2013</v>
      </c>
      <c r="E2743" t="s">
        <v>24</v>
      </c>
      <c r="F2743">
        <v>4590577</v>
      </c>
      <c r="G2743">
        <v>1</v>
      </c>
      <c r="H2743" t="s">
        <v>107</v>
      </c>
      <c r="I2743" t="s">
        <v>170</v>
      </c>
      <c r="J2743">
        <v>1280</v>
      </c>
      <c r="K2743" t="s">
        <v>2377</v>
      </c>
      <c r="L2743">
        <v>219.6</v>
      </c>
      <c r="N2743">
        <v>15</v>
      </c>
      <c r="O2743" t="s">
        <v>27</v>
      </c>
      <c r="P2743" t="s">
        <v>24</v>
      </c>
      <c r="Q2743" t="s">
        <v>2377</v>
      </c>
      <c r="R2743">
        <v>58.151760000000003</v>
      </c>
      <c r="S2743">
        <v>-135.04159999999999</v>
      </c>
      <c r="T2743" t="s">
        <v>44</v>
      </c>
      <c r="U2743" t="s">
        <v>40</v>
      </c>
      <c r="V2743" s="13" t="s">
        <v>42</v>
      </c>
      <c r="W2743" t="s">
        <v>29</v>
      </c>
    </row>
    <row r="2744" spans="1:23" x14ac:dyDescent="0.2">
      <c r="A2744" t="s">
        <v>24</v>
      </c>
      <c r="B2744" s="12">
        <v>41406</v>
      </c>
      <c r="C2744">
        <v>5</v>
      </c>
      <c r="D2744">
        <v>2013</v>
      </c>
      <c r="E2744" t="s">
        <v>73</v>
      </c>
      <c r="F2744">
        <v>4610299</v>
      </c>
      <c r="G2744">
        <v>1</v>
      </c>
      <c r="H2744" t="s">
        <v>97</v>
      </c>
      <c r="I2744" t="s">
        <v>1844</v>
      </c>
      <c r="J2744">
        <v>7109</v>
      </c>
      <c r="K2744" t="s">
        <v>2377</v>
      </c>
      <c r="L2744">
        <v>233.4</v>
      </c>
      <c r="N2744">
        <v>35</v>
      </c>
      <c r="O2744" t="s">
        <v>27</v>
      </c>
      <c r="P2744" t="s">
        <v>24</v>
      </c>
      <c r="Q2744" t="s">
        <v>2377</v>
      </c>
      <c r="R2744">
        <v>59.884999999999998</v>
      </c>
      <c r="S2744">
        <v>-151.87633333330001</v>
      </c>
      <c r="T2744" t="s">
        <v>58</v>
      </c>
      <c r="U2744" t="s">
        <v>1894</v>
      </c>
      <c r="W2744" t="s">
        <v>30</v>
      </c>
    </row>
    <row r="2745" spans="1:23" x14ac:dyDescent="0.2">
      <c r="A2745" t="s">
        <v>24</v>
      </c>
      <c r="B2745" s="12">
        <v>41407</v>
      </c>
      <c r="C2745">
        <v>5</v>
      </c>
      <c r="D2745">
        <v>2013</v>
      </c>
      <c r="E2745" t="s">
        <v>24</v>
      </c>
      <c r="F2745">
        <v>4591200</v>
      </c>
      <c r="G2745">
        <v>1</v>
      </c>
      <c r="H2745" t="s">
        <v>107</v>
      </c>
      <c r="I2745" t="s">
        <v>1845</v>
      </c>
      <c r="K2745" t="s">
        <v>3723</v>
      </c>
      <c r="L2745">
        <v>30</v>
      </c>
      <c r="N2745">
        <v>19</v>
      </c>
      <c r="O2745" t="s">
        <v>27</v>
      </c>
      <c r="P2745" t="s">
        <v>24</v>
      </c>
      <c r="Q2745" t="s">
        <v>2377</v>
      </c>
      <c r="R2745">
        <v>59.632510000000003</v>
      </c>
      <c r="S2745">
        <v>-151.53280000000001</v>
      </c>
      <c r="T2745" t="s">
        <v>58</v>
      </c>
      <c r="U2745" t="s">
        <v>1894</v>
      </c>
      <c r="W2745" t="s">
        <v>30</v>
      </c>
    </row>
    <row r="2746" spans="1:23" x14ac:dyDescent="0.2">
      <c r="A2746" t="s">
        <v>24</v>
      </c>
      <c r="B2746" s="12">
        <v>41407</v>
      </c>
      <c r="C2746">
        <v>5</v>
      </c>
      <c r="D2746">
        <v>2013</v>
      </c>
      <c r="E2746" t="s">
        <v>73</v>
      </c>
      <c r="F2746">
        <v>4610303</v>
      </c>
      <c r="G2746">
        <v>1</v>
      </c>
      <c r="H2746" t="s">
        <v>97</v>
      </c>
      <c r="I2746" t="s">
        <v>1844</v>
      </c>
      <c r="J2746">
        <v>7109</v>
      </c>
      <c r="K2746" t="s">
        <v>2377</v>
      </c>
      <c r="L2746">
        <v>233.4</v>
      </c>
      <c r="N2746">
        <v>35</v>
      </c>
      <c r="O2746" t="s">
        <v>27</v>
      </c>
      <c r="P2746" t="s">
        <v>24</v>
      </c>
      <c r="Q2746" t="s">
        <v>2377</v>
      </c>
      <c r="R2746">
        <v>60.547780000000003</v>
      </c>
      <c r="S2746">
        <v>-151.26439999999999</v>
      </c>
      <c r="T2746" t="s">
        <v>58</v>
      </c>
      <c r="U2746" t="s">
        <v>1894</v>
      </c>
      <c r="W2746" t="s">
        <v>30</v>
      </c>
    </row>
    <row r="2747" spans="1:23" x14ac:dyDescent="0.2">
      <c r="A2747" t="s">
        <v>24</v>
      </c>
      <c r="B2747" s="12">
        <v>41410</v>
      </c>
      <c r="C2747">
        <v>5</v>
      </c>
      <c r="D2747">
        <v>2013</v>
      </c>
      <c r="E2747" t="s">
        <v>24</v>
      </c>
      <c r="F2747">
        <v>4596498</v>
      </c>
      <c r="G2747">
        <v>1</v>
      </c>
      <c r="H2747" t="s">
        <v>25</v>
      </c>
      <c r="I2747" t="s">
        <v>1170</v>
      </c>
      <c r="J2747">
        <v>194</v>
      </c>
      <c r="K2747" t="s">
        <v>2574</v>
      </c>
      <c r="L2747">
        <v>117.2</v>
      </c>
      <c r="N2747">
        <v>35</v>
      </c>
      <c r="O2747" t="s">
        <v>27</v>
      </c>
      <c r="P2747" t="s">
        <v>24</v>
      </c>
      <c r="Q2747" t="s">
        <v>2377</v>
      </c>
      <c r="R2747">
        <v>58.051666666700001</v>
      </c>
      <c r="S2747">
        <v>-171.24</v>
      </c>
      <c r="T2747" t="s">
        <v>44</v>
      </c>
      <c r="U2747" t="s">
        <v>40</v>
      </c>
      <c r="W2747" t="s">
        <v>29</v>
      </c>
    </row>
    <row r="2748" spans="1:23" x14ac:dyDescent="0.2">
      <c r="A2748" t="s">
        <v>24</v>
      </c>
      <c r="B2748" s="12">
        <v>41413</v>
      </c>
      <c r="C2748">
        <v>5</v>
      </c>
      <c r="D2748">
        <v>2013</v>
      </c>
      <c r="E2748" t="s">
        <v>24</v>
      </c>
      <c r="F2748">
        <v>4595149</v>
      </c>
      <c r="G2748">
        <v>1</v>
      </c>
      <c r="H2748" t="s">
        <v>25</v>
      </c>
      <c r="I2748" t="s">
        <v>611</v>
      </c>
      <c r="J2748">
        <v>73</v>
      </c>
      <c r="K2748" t="s">
        <v>2574</v>
      </c>
      <c r="L2748">
        <v>76</v>
      </c>
      <c r="O2748" t="s">
        <v>27</v>
      </c>
      <c r="P2748" t="s">
        <v>24</v>
      </c>
      <c r="Q2748" t="s">
        <v>2574</v>
      </c>
      <c r="R2748">
        <v>57.793610000000001</v>
      </c>
      <c r="S2748">
        <v>-152.4058</v>
      </c>
      <c r="T2748" t="s">
        <v>58</v>
      </c>
      <c r="U2748" t="s">
        <v>1894</v>
      </c>
      <c r="W2748" t="s">
        <v>30</v>
      </c>
    </row>
    <row r="2749" spans="1:23" x14ac:dyDescent="0.2">
      <c r="A2749" t="s">
        <v>24</v>
      </c>
      <c r="B2749" s="12">
        <v>41413</v>
      </c>
      <c r="C2749">
        <v>5</v>
      </c>
      <c r="D2749">
        <v>2013</v>
      </c>
      <c r="E2749" t="s">
        <v>315</v>
      </c>
      <c r="F2749">
        <v>4619450</v>
      </c>
      <c r="G2749">
        <v>1</v>
      </c>
      <c r="H2749" t="s">
        <v>107</v>
      </c>
      <c r="I2749" t="s">
        <v>638</v>
      </c>
      <c r="J2749">
        <v>92822</v>
      </c>
      <c r="K2749" t="s">
        <v>2377</v>
      </c>
      <c r="L2749">
        <v>964.6</v>
      </c>
      <c r="N2749">
        <v>15</v>
      </c>
      <c r="O2749" t="s">
        <v>27</v>
      </c>
      <c r="P2749" t="s">
        <v>24</v>
      </c>
      <c r="Q2749" t="s">
        <v>2377</v>
      </c>
      <c r="R2749">
        <v>60.751666666699997</v>
      </c>
      <c r="S2749">
        <v>-146.9683333333</v>
      </c>
      <c r="T2749" t="s">
        <v>399</v>
      </c>
      <c r="U2749" t="s">
        <v>40</v>
      </c>
      <c r="W2749" t="s">
        <v>29</v>
      </c>
    </row>
    <row r="2750" spans="1:23" x14ac:dyDescent="0.2">
      <c r="A2750" t="s">
        <v>24</v>
      </c>
      <c r="B2750" s="12">
        <v>41414</v>
      </c>
      <c r="C2750">
        <v>5</v>
      </c>
      <c r="D2750">
        <v>2013</v>
      </c>
      <c r="E2750" t="s">
        <v>24</v>
      </c>
      <c r="F2750">
        <v>4597333</v>
      </c>
      <c r="G2750">
        <v>1</v>
      </c>
      <c r="H2750" t="s">
        <v>25</v>
      </c>
      <c r="I2750" t="s">
        <v>1846</v>
      </c>
      <c r="J2750">
        <v>15</v>
      </c>
      <c r="K2750" t="s">
        <v>2574</v>
      </c>
      <c r="L2750">
        <v>33.4</v>
      </c>
      <c r="N2750">
        <v>40</v>
      </c>
      <c r="O2750" t="s">
        <v>27</v>
      </c>
      <c r="P2750" t="s">
        <v>24</v>
      </c>
      <c r="Q2750" t="s">
        <v>2377</v>
      </c>
      <c r="R2750">
        <v>58.356666666700001</v>
      </c>
      <c r="S2750">
        <v>-134.7433333333</v>
      </c>
      <c r="T2750" t="s">
        <v>412</v>
      </c>
      <c r="U2750" t="s">
        <v>40</v>
      </c>
      <c r="V2750" s="13" t="s">
        <v>42</v>
      </c>
      <c r="W2750" t="s">
        <v>29</v>
      </c>
    </row>
    <row r="2751" spans="1:23" x14ac:dyDescent="0.2">
      <c r="A2751" t="s">
        <v>24</v>
      </c>
      <c r="B2751" s="12">
        <v>41416</v>
      </c>
      <c r="C2751">
        <v>5</v>
      </c>
      <c r="D2751">
        <v>2013</v>
      </c>
      <c r="E2751" t="s">
        <v>24</v>
      </c>
      <c r="F2751">
        <v>4598321</v>
      </c>
      <c r="G2751">
        <v>1</v>
      </c>
      <c r="H2751" t="s">
        <v>107</v>
      </c>
      <c r="I2751" t="s">
        <v>1847</v>
      </c>
      <c r="J2751">
        <v>10</v>
      </c>
      <c r="K2751" t="s">
        <v>2574</v>
      </c>
      <c r="L2751">
        <v>32</v>
      </c>
      <c r="O2751" t="s">
        <v>27</v>
      </c>
      <c r="P2751" t="s">
        <v>24</v>
      </c>
      <c r="Q2751" t="s">
        <v>2377</v>
      </c>
      <c r="R2751">
        <v>58</v>
      </c>
      <c r="S2751">
        <v>-135.62166666670001</v>
      </c>
      <c r="T2751" t="s">
        <v>80</v>
      </c>
      <c r="U2751" t="s">
        <v>40</v>
      </c>
      <c r="V2751" s="13" t="s">
        <v>42</v>
      </c>
      <c r="W2751" t="s">
        <v>29</v>
      </c>
    </row>
    <row r="2752" spans="1:23" x14ac:dyDescent="0.2">
      <c r="A2752" t="s">
        <v>24</v>
      </c>
      <c r="B2752" s="12">
        <v>41416</v>
      </c>
      <c r="C2752">
        <v>5</v>
      </c>
      <c r="D2752">
        <v>2013</v>
      </c>
      <c r="E2752" t="s">
        <v>24</v>
      </c>
      <c r="F2752">
        <v>4598417</v>
      </c>
      <c r="G2752">
        <v>1</v>
      </c>
      <c r="H2752" t="s">
        <v>107</v>
      </c>
      <c r="I2752" t="s">
        <v>727</v>
      </c>
      <c r="J2752">
        <v>95</v>
      </c>
      <c r="K2752" t="s">
        <v>2574</v>
      </c>
      <c r="L2752">
        <v>172.5</v>
      </c>
      <c r="O2752" t="s">
        <v>27</v>
      </c>
      <c r="P2752" t="s">
        <v>24</v>
      </c>
      <c r="Q2752" t="s">
        <v>2574</v>
      </c>
      <c r="R2752">
        <v>55.456119999999999</v>
      </c>
      <c r="S2752">
        <v>-132.66079999999999</v>
      </c>
      <c r="T2752" t="s">
        <v>56</v>
      </c>
      <c r="U2752" t="s">
        <v>40</v>
      </c>
      <c r="V2752" s="13" t="s">
        <v>42</v>
      </c>
      <c r="W2752" t="s">
        <v>29</v>
      </c>
    </row>
    <row r="2753" spans="1:23" x14ac:dyDescent="0.2">
      <c r="A2753" t="s">
        <v>24</v>
      </c>
      <c r="B2753" s="12">
        <v>41417</v>
      </c>
      <c r="C2753">
        <v>5</v>
      </c>
      <c r="D2753">
        <v>2013</v>
      </c>
      <c r="E2753" t="s">
        <v>24</v>
      </c>
      <c r="F2753">
        <v>4599365</v>
      </c>
      <c r="G2753">
        <v>1</v>
      </c>
      <c r="H2753" t="s">
        <v>107</v>
      </c>
      <c r="I2753" t="s">
        <v>1317</v>
      </c>
      <c r="K2753" t="s">
        <v>3723</v>
      </c>
      <c r="O2753" t="s">
        <v>27</v>
      </c>
      <c r="P2753" t="s">
        <v>24</v>
      </c>
      <c r="Q2753" t="s">
        <v>2377</v>
      </c>
      <c r="R2753">
        <v>60.116666666699999</v>
      </c>
      <c r="S2753">
        <v>-149.4333333333</v>
      </c>
      <c r="T2753" t="s">
        <v>58</v>
      </c>
      <c r="U2753" t="s">
        <v>1894</v>
      </c>
      <c r="W2753" t="s">
        <v>30</v>
      </c>
    </row>
    <row r="2754" spans="1:23" x14ac:dyDescent="0.2">
      <c r="A2754" t="s">
        <v>24</v>
      </c>
      <c r="B2754" s="12">
        <v>41417</v>
      </c>
      <c r="C2754">
        <v>5</v>
      </c>
      <c r="D2754">
        <v>2013</v>
      </c>
      <c r="E2754" t="s">
        <v>24</v>
      </c>
      <c r="F2754">
        <v>4599771</v>
      </c>
      <c r="G2754">
        <v>1</v>
      </c>
      <c r="H2754" t="s">
        <v>107</v>
      </c>
      <c r="I2754" t="s">
        <v>877</v>
      </c>
      <c r="J2754">
        <v>7</v>
      </c>
      <c r="K2754" t="s">
        <v>2574</v>
      </c>
      <c r="L2754">
        <v>28</v>
      </c>
      <c r="N2754">
        <v>17</v>
      </c>
      <c r="O2754" t="s">
        <v>27</v>
      </c>
      <c r="P2754" t="s">
        <v>24</v>
      </c>
      <c r="Q2754" t="s">
        <v>2377</v>
      </c>
      <c r="R2754">
        <v>58.3157</v>
      </c>
      <c r="S2754">
        <v>-134.3518</v>
      </c>
      <c r="T2754" t="s">
        <v>56</v>
      </c>
      <c r="U2754" t="s">
        <v>40</v>
      </c>
      <c r="V2754" s="13" t="s">
        <v>42</v>
      </c>
      <c r="W2754" t="s">
        <v>29</v>
      </c>
    </row>
    <row r="2755" spans="1:23" x14ac:dyDescent="0.2">
      <c r="A2755" t="s">
        <v>24</v>
      </c>
      <c r="B2755" s="12">
        <v>41417</v>
      </c>
      <c r="C2755">
        <v>5</v>
      </c>
      <c r="D2755">
        <v>2013</v>
      </c>
      <c r="E2755" t="s">
        <v>24</v>
      </c>
      <c r="F2755">
        <v>4599806</v>
      </c>
      <c r="G2755">
        <v>1</v>
      </c>
      <c r="H2755" t="s">
        <v>107</v>
      </c>
      <c r="I2755" t="s">
        <v>1713</v>
      </c>
      <c r="J2755">
        <v>89</v>
      </c>
      <c r="K2755" t="s">
        <v>2574</v>
      </c>
      <c r="L2755">
        <v>78.5</v>
      </c>
      <c r="O2755" t="s">
        <v>27</v>
      </c>
      <c r="P2755" t="s">
        <v>24</v>
      </c>
      <c r="Q2755" t="s">
        <v>2574</v>
      </c>
      <c r="R2755">
        <v>57.884500000000003</v>
      </c>
      <c r="S2755">
        <v>-133.18833333329999</v>
      </c>
      <c r="T2755" t="s">
        <v>56</v>
      </c>
      <c r="U2755" t="s">
        <v>40</v>
      </c>
      <c r="W2755" t="s">
        <v>29</v>
      </c>
    </row>
    <row r="2756" spans="1:23" x14ac:dyDescent="0.2">
      <c r="A2756" t="s">
        <v>24</v>
      </c>
      <c r="B2756" s="12">
        <v>41419</v>
      </c>
      <c r="C2756">
        <v>5</v>
      </c>
      <c r="D2756">
        <v>2013</v>
      </c>
      <c r="E2756" t="s">
        <v>24</v>
      </c>
      <c r="F2756">
        <v>4639530</v>
      </c>
      <c r="G2756">
        <v>1</v>
      </c>
      <c r="H2756" t="s">
        <v>25</v>
      </c>
      <c r="I2756" t="s">
        <v>1848</v>
      </c>
      <c r="J2756">
        <v>64</v>
      </c>
      <c r="K2756" t="s">
        <v>2574</v>
      </c>
      <c r="L2756">
        <v>49.9</v>
      </c>
      <c r="O2756" t="s">
        <v>27</v>
      </c>
      <c r="P2756" t="s">
        <v>24</v>
      </c>
      <c r="Q2756" t="s">
        <v>2574</v>
      </c>
      <c r="R2756">
        <v>54.833333333299997</v>
      </c>
      <c r="S2756">
        <v>-131.8706666667</v>
      </c>
      <c r="T2756" t="s">
        <v>136</v>
      </c>
      <c r="U2756" t="s">
        <v>40</v>
      </c>
      <c r="V2756" s="13" t="s">
        <v>42</v>
      </c>
      <c r="W2756" t="s">
        <v>29</v>
      </c>
    </row>
    <row r="2757" spans="1:23" x14ac:dyDescent="0.2">
      <c r="A2757" t="s">
        <v>24</v>
      </c>
      <c r="B2757" s="12">
        <v>41420</v>
      </c>
      <c r="C2757">
        <v>5</v>
      </c>
      <c r="D2757">
        <v>2013</v>
      </c>
      <c r="E2757" t="s">
        <v>24</v>
      </c>
      <c r="F2757">
        <v>4604755</v>
      </c>
      <c r="G2757">
        <v>1</v>
      </c>
      <c r="H2757" t="s">
        <v>107</v>
      </c>
      <c r="I2757" t="s">
        <v>1097</v>
      </c>
      <c r="J2757">
        <v>82</v>
      </c>
      <c r="K2757" t="s">
        <v>2574</v>
      </c>
      <c r="L2757">
        <v>78.5</v>
      </c>
      <c r="O2757" t="s">
        <v>27</v>
      </c>
      <c r="P2757" t="s">
        <v>24</v>
      </c>
      <c r="Q2757" t="s">
        <v>2574</v>
      </c>
      <c r="R2757">
        <v>55.439572166700003</v>
      </c>
      <c r="S2757">
        <v>-131.838075</v>
      </c>
      <c r="T2757" t="s">
        <v>56</v>
      </c>
      <c r="U2757" t="s">
        <v>40</v>
      </c>
      <c r="V2757" s="13" t="s">
        <v>42</v>
      </c>
      <c r="W2757" t="s">
        <v>29</v>
      </c>
    </row>
    <row r="2758" spans="1:23" x14ac:dyDescent="0.2">
      <c r="A2758" t="s">
        <v>24</v>
      </c>
      <c r="B2758" s="12">
        <v>41422</v>
      </c>
      <c r="C2758">
        <v>5</v>
      </c>
      <c r="D2758">
        <v>2013</v>
      </c>
      <c r="E2758" t="s">
        <v>24</v>
      </c>
      <c r="F2758">
        <v>4605570</v>
      </c>
      <c r="G2758">
        <v>1</v>
      </c>
      <c r="H2758" t="s">
        <v>107</v>
      </c>
      <c r="I2758" t="s">
        <v>1849</v>
      </c>
      <c r="J2758">
        <v>25</v>
      </c>
      <c r="K2758" t="s">
        <v>2574</v>
      </c>
      <c r="L2758">
        <v>43</v>
      </c>
      <c r="N2758">
        <v>31</v>
      </c>
      <c r="O2758" t="s">
        <v>27</v>
      </c>
      <c r="P2758" t="s">
        <v>24</v>
      </c>
      <c r="Q2758" t="s">
        <v>2377</v>
      </c>
      <c r="R2758">
        <v>60.116311166700001</v>
      </c>
      <c r="S2758">
        <v>-149.4365</v>
      </c>
      <c r="T2758" t="s">
        <v>58</v>
      </c>
      <c r="U2758" t="s">
        <v>1894</v>
      </c>
      <c r="W2758" t="s">
        <v>30</v>
      </c>
    </row>
    <row r="2759" spans="1:23" x14ac:dyDescent="0.2">
      <c r="A2759" t="s">
        <v>24</v>
      </c>
      <c r="B2759" s="12">
        <v>41422</v>
      </c>
      <c r="C2759">
        <v>5</v>
      </c>
      <c r="D2759">
        <v>2013</v>
      </c>
      <c r="E2759" t="s">
        <v>908</v>
      </c>
      <c r="F2759">
        <v>4605602</v>
      </c>
      <c r="G2759">
        <v>1</v>
      </c>
      <c r="H2759" t="s">
        <v>59</v>
      </c>
      <c r="I2759" t="s">
        <v>1850</v>
      </c>
      <c r="J2759">
        <v>8594</v>
      </c>
      <c r="K2759" t="s">
        <v>2377</v>
      </c>
      <c r="L2759">
        <v>440.6</v>
      </c>
      <c r="O2759" t="s">
        <v>27</v>
      </c>
      <c r="P2759" t="s">
        <v>24</v>
      </c>
      <c r="Q2759" t="s">
        <v>2574</v>
      </c>
      <c r="R2759">
        <v>54.041666666700003</v>
      </c>
      <c r="S2759">
        <v>-166.4466666667</v>
      </c>
      <c r="T2759" t="s">
        <v>399</v>
      </c>
      <c r="U2759" t="s">
        <v>40</v>
      </c>
      <c r="W2759" t="s">
        <v>29</v>
      </c>
    </row>
    <row r="2760" spans="1:23" x14ac:dyDescent="0.2">
      <c r="A2760" t="s">
        <v>24</v>
      </c>
      <c r="B2760" s="12">
        <v>41422</v>
      </c>
      <c r="C2760">
        <v>5</v>
      </c>
      <c r="D2760">
        <v>2013</v>
      </c>
      <c r="E2760" t="s">
        <v>24</v>
      </c>
      <c r="F2760">
        <v>4607483</v>
      </c>
      <c r="G2760">
        <v>1</v>
      </c>
      <c r="H2760" t="s">
        <v>107</v>
      </c>
      <c r="I2760" t="s">
        <v>1851</v>
      </c>
      <c r="J2760">
        <v>15</v>
      </c>
      <c r="K2760" t="s">
        <v>2574</v>
      </c>
      <c r="L2760">
        <v>43</v>
      </c>
      <c r="N2760">
        <v>8</v>
      </c>
      <c r="O2760" t="s">
        <v>27</v>
      </c>
      <c r="P2760" t="s">
        <v>24</v>
      </c>
      <c r="Q2760" t="s">
        <v>2377</v>
      </c>
      <c r="R2760">
        <v>58.3157</v>
      </c>
      <c r="S2760">
        <v>-134.3518</v>
      </c>
      <c r="T2760" t="s">
        <v>56</v>
      </c>
      <c r="U2760" t="s">
        <v>40</v>
      </c>
      <c r="V2760" s="13" t="s">
        <v>42</v>
      </c>
      <c r="W2760" t="s">
        <v>29</v>
      </c>
    </row>
    <row r="2761" spans="1:23" x14ac:dyDescent="0.2">
      <c r="A2761" t="s">
        <v>24</v>
      </c>
      <c r="B2761" s="12">
        <v>41422</v>
      </c>
      <c r="C2761">
        <v>5</v>
      </c>
      <c r="D2761">
        <v>2013</v>
      </c>
      <c r="E2761" t="s">
        <v>24</v>
      </c>
      <c r="F2761">
        <v>4743422</v>
      </c>
      <c r="G2761">
        <v>2</v>
      </c>
      <c r="H2761" t="s">
        <v>25</v>
      </c>
      <c r="I2761" t="s">
        <v>1852</v>
      </c>
      <c r="K2761" t="s">
        <v>3723</v>
      </c>
      <c r="L2761">
        <v>32</v>
      </c>
      <c r="N2761">
        <v>13</v>
      </c>
      <c r="O2761" t="s">
        <v>27</v>
      </c>
      <c r="P2761" t="s">
        <v>24</v>
      </c>
      <c r="Q2761" t="s">
        <v>2377</v>
      </c>
      <c r="R2761">
        <v>60.541400000000003</v>
      </c>
      <c r="S2761">
        <v>-145.76439999999999</v>
      </c>
      <c r="T2761" t="s">
        <v>239</v>
      </c>
      <c r="U2761" t="s">
        <v>40</v>
      </c>
      <c r="V2761" s="13" t="s">
        <v>42</v>
      </c>
      <c r="W2761" t="s">
        <v>29</v>
      </c>
    </row>
    <row r="2762" spans="1:23" x14ac:dyDescent="0.2">
      <c r="A2762" t="s">
        <v>24</v>
      </c>
      <c r="B2762" s="12">
        <v>41423</v>
      </c>
      <c r="C2762">
        <v>5</v>
      </c>
      <c r="D2762">
        <v>2013</v>
      </c>
      <c r="E2762" t="s">
        <v>24</v>
      </c>
      <c r="F2762">
        <v>4605768</v>
      </c>
      <c r="G2762">
        <v>1</v>
      </c>
      <c r="H2762" t="s">
        <v>107</v>
      </c>
      <c r="I2762" t="s">
        <v>1851</v>
      </c>
      <c r="J2762">
        <v>15</v>
      </c>
      <c r="K2762" t="s">
        <v>2574</v>
      </c>
      <c r="L2762">
        <v>43</v>
      </c>
      <c r="N2762">
        <v>8</v>
      </c>
      <c r="O2762" t="s">
        <v>27</v>
      </c>
      <c r="P2762" t="s">
        <v>24</v>
      </c>
      <c r="Q2762" t="s">
        <v>2377</v>
      </c>
      <c r="R2762">
        <v>58.388833333299999</v>
      </c>
      <c r="S2762">
        <v>-134.64666666670001</v>
      </c>
      <c r="T2762" t="s">
        <v>56</v>
      </c>
      <c r="U2762" t="s">
        <v>1894</v>
      </c>
      <c r="W2762" t="s">
        <v>30</v>
      </c>
    </row>
    <row r="2763" spans="1:23" x14ac:dyDescent="0.2">
      <c r="A2763" t="s">
        <v>24</v>
      </c>
      <c r="B2763" s="12">
        <v>41424</v>
      </c>
      <c r="C2763">
        <v>5</v>
      </c>
      <c r="D2763">
        <v>2013</v>
      </c>
      <c r="E2763" t="s">
        <v>24</v>
      </c>
      <c r="F2763">
        <v>4606870</v>
      </c>
      <c r="G2763">
        <v>1</v>
      </c>
      <c r="H2763" t="s">
        <v>107</v>
      </c>
      <c r="I2763" t="s">
        <v>1853</v>
      </c>
      <c r="J2763">
        <v>18</v>
      </c>
      <c r="K2763" t="s">
        <v>2574</v>
      </c>
      <c r="L2763">
        <v>33.799999999999997</v>
      </c>
      <c r="N2763">
        <v>31</v>
      </c>
      <c r="O2763" t="s">
        <v>27</v>
      </c>
      <c r="P2763" t="s">
        <v>24</v>
      </c>
      <c r="Q2763" t="s">
        <v>2377</v>
      </c>
      <c r="R2763">
        <v>58.184170000000002</v>
      </c>
      <c r="S2763">
        <v>-134.20779999999999</v>
      </c>
      <c r="T2763" t="s">
        <v>58</v>
      </c>
      <c r="U2763" t="s">
        <v>1894</v>
      </c>
      <c r="W2763" t="s">
        <v>30</v>
      </c>
    </row>
    <row r="2764" spans="1:23" x14ac:dyDescent="0.2">
      <c r="A2764" t="s">
        <v>24</v>
      </c>
      <c r="B2764" s="12">
        <v>41424</v>
      </c>
      <c r="C2764">
        <v>5</v>
      </c>
      <c r="D2764">
        <v>2013</v>
      </c>
      <c r="E2764" t="s">
        <v>24</v>
      </c>
      <c r="F2764">
        <v>4613218</v>
      </c>
      <c r="G2764">
        <v>1</v>
      </c>
      <c r="H2764" t="s">
        <v>107</v>
      </c>
      <c r="I2764" t="s">
        <v>1854</v>
      </c>
      <c r="J2764" t="s">
        <v>35</v>
      </c>
      <c r="K2764" t="s">
        <v>2377</v>
      </c>
      <c r="L2764">
        <v>30</v>
      </c>
      <c r="O2764" t="s">
        <v>27</v>
      </c>
      <c r="P2764" t="s">
        <v>24</v>
      </c>
      <c r="Q2764" t="s">
        <v>2574</v>
      </c>
      <c r="R2764">
        <v>55.051670000000001</v>
      </c>
      <c r="S2764">
        <v>-131.82</v>
      </c>
      <c r="T2764" t="s">
        <v>39</v>
      </c>
      <c r="U2764" t="s">
        <v>40</v>
      </c>
      <c r="V2764" s="13" t="s">
        <v>42</v>
      </c>
      <c r="W2764" t="s">
        <v>29</v>
      </c>
    </row>
    <row r="2765" spans="1:23" x14ac:dyDescent="0.2">
      <c r="A2765" t="s">
        <v>24</v>
      </c>
      <c r="B2765" s="12">
        <v>41425</v>
      </c>
      <c r="C2765">
        <v>5</v>
      </c>
      <c r="D2765">
        <v>2013</v>
      </c>
      <c r="E2765" t="s">
        <v>24</v>
      </c>
      <c r="F2765">
        <v>4610283</v>
      </c>
      <c r="G2765">
        <v>1</v>
      </c>
      <c r="H2765" t="s">
        <v>107</v>
      </c>
      <c r="I2765" t="s">
        <v>191</v>
      </c>
      <c r="J2765">
        <v>9978</v>
      </c>
      <c r="K2765" t="s">
        <v>2377</v>
      </c>
      <c r="L2765">
        <v>344.3</v>
      </c>
      <c r="O2765" t="s">
        <v>27</v>
      </c>
      <c r="P2765" t="s">
        <v>24</v>
      </c>
      <c r="Q2765" t="s">
        <v>2574</v>
      </c>
      <c r="R2765">
        <v>53.9</v>
      </c>
      <c r="S2765">
        <v>-166.53333333329999</v>
      </c>
      <c r="T2765" t="s">
        <v>56</v>
      </c>
      <c r="U2765" t="s">
        <v>40</v>
      </c>
      <c r="W2765" t="s">
        <v>29</v>
      </c>
    </row>
    <row r="2766" spans="1:23" x14ac:dyDescent="0.2">
      <c r="A2766" t="s">
        <v>24</v>
      </c>
      <c r="B2766" s="12">
        <v>41425</v>
      </c>
      <c r="C2766">
        <v>5</v>
      </c>
      <c r="D2766">
        <v>2013</v>
      </c>
      <c r="E2766" t="s">
        <v>3082</v>
      </c>
      <c r="F2766">
        <v>4613844</v>
      </c>
      <c r="G2766">
        <v>1</v>
      </c>
      <c r="H2766" t="s">
        <v>90</v>
      </c>
      <c r="I2766" t="s">
        <v>1855</v>
      </c>
      <c r="J2766">
        <v>9618</v>
      </c>
      <c r="K2766" t="s">
        <v>2377</v>
      </c>
      <c r="L2766">
        <v>454.4</v>
      </c>
      <c r="O2766" t="s">
        <v>27</v>
      </c>
      <c r="P2766" t="s">
        <v>24</v>
      </c>
      <c r="Q2766" t="s">
        <v>2377</v>
      </c>
      <c r="R2766">
        <v>59.300249999999998</v>
      </c>
      <c r="S2766">
        <v>-148.9427</v>
      </c>
      <c r="T2766" t="s">
        <v>50</v>
      </c>
      <c r="U2766" t="s">
        <v>1894</v>
      </c>
      <c r="W2766" t="s">
        <v>30</v>
      </c>
    </row>
    <row r="2767" spans="1:23" x14ac:dyDescent="0.2">
      <c r="A2767" t="s">
        <v>24</v>
      </c>
      <c r="B2767" s="12">
        <v>41425</v>
      </c>
      <c r="C2767">
        <v>5</v>
      </c>
      <c r="D2767">
        <v>2013</v>
      </c>
      <c r="E2767" t="s">
        <v>24</v>
      </c>
      <c r="F2767">
        <v>4744008</v>
      </c>
      <c r="G2767">
        <v>1</v>
      </c>
      <c r="H2767" t="s">
        <v>97</v>
      </c>
      <c r="I2767" t="s">
        <v>167</v>
      </c>
      <c r="J2767" t="s">
        <v>35</v>
      </c>
      <c r="K2767" t="s">
        <v>2377</v>
      </c>
      <c r="L2767" t="s">
        <v>35</v>
      </c>
      <c r="O2767" t="s">
        <v>27</v>
      </c>
      <c r="P2767" t="s">
        <v>24</v>
      </c>
      <c r="Q2767" t="s">
        <v>2574</v>
      </c>
      <c r="R2767">
        <v>55.404170000000001</v>
      </c>
      <c r="S2767">
        <v>-131.97139999999999</v>
      </c>
      <c r="T2767" t="s">
        <v>58</v>
      </c>
      <c r="U2767" t="s">
        <v>1894</v>
      </c>
      <c r="W2767" t="s">
        <v>30</v>
      </c>
    </row>
    <row r="2768" spans="1:23" x14ac:dyDescent="0.2">
      <c r="A2768" t="s">
        <v>24</v>
      </c>
      <c r="B2768" s="12">
        <v>41428</v>
      </c>
      <c r="C2768">
        <v>6</v>
      </c>
      <c r="D2768">
        <v>2013</v>
      </c>
      <c r="E2768" t="s">
        <v>24</v>
      </c>
      <c r="F2768">
        <v>4616866</v>
      </c>
      <c r="G2768">
        <v>1</v>
      </c>
      <c r="H2768" t="s">
        <v>107</v>
      </c>
      <c r="I2768" t="s">
        <v>1027</v>
      </c>
      <c r="J2768">
        <v>10</v>
      </c>
      <c r="K2768" t="s">
        <v>2574</v>
      </c>
      <c r="L2768">
        <v>34</v>
      </c>
      <c r="O2768" t="s">
        <v>27</v>
      </c>
      <c r="P2768" t="s">
        <v>24</v>
      </c>
      <c r="Q2768" t="s">
        <v>2574</v>
      </c>
      <c r="R2768">
        <v>54.399166666699998</v>
      </c>
      <c r="S2768">
        <v>-134.6941666667</v>
      </c>
      <c r="T2768" t="s">
        <v>80</v>
      </c>
      <c r="U2768" t="s">
        <v>40</v>
      </c>
      <c r="V2768" s="13" t="s">
        <v>42</v>
      </c>
      <c r="W2768" t="s">
        <v>29</v>
      </c>
    </row>
    <row r="2769" spans="1:23" x14ac:dyDescent="0.2">
      <c r="A2769" t="s">
        <v>24</v>
      </c>
      <c r="B2769" s="12">
        <v>41429</v>
      </c>
      <c r="C2769">
        <v>6</v>
      </c>
      <c r="D2769">
        <v>2013</v>
      </c>
      <c r="E2769" t="s">
        <v>24</v>
      </c>
      <c r="F2769">
        <v>4613197</v>
      </c>
      <c r="G2769">
        <v>1</v>
      </c>
      <c r="H2769" t="s">
        <v>25</v>
      </c>
      <c r="I2769" t="s">
        <v>1856</v>
      </c>
      <c r="J2769">
        <v>169</v>
      </c>
      <c r="K2769" t="s">
        <v>2574</v>
      </c>
      <c r="L2769">
        <v>100.3</v>
      </c>
      <c r="N2769">
        <v>35</v>
      </c>
      <c r="O2769" t="s">
        <v>27</v>
      </c>
      <c r="P2769" t="s">
        <v>24</v>
      </c>
      <c r="Q2769" t="s">
        <v>2377</v>
      </c>
      <c r="R2769">
        <v>59.605555000000003</v>
      </c>
      <c r="S2769">
        <v>-151.42500000000001</v>
      </c>
      <c r="T2769" t="s">
        <v>58</v>
      </c>
      <c r="U2769" t="s">
        <v>1894</v>
      </c>
      <c r="W2769" t="s">
        <v>30</v>
      </c>
    </row>
    <row r="2770" spans="1:23" x14ac:dyDescent="0.2">
      <c r="A2770" t="s">
        <v>24</v>
      </c>
      <c r="B2770" s="12">
        <v>41431</v>
      </c>
      <c r="C2770">
        <v>6</v>
      </c>
      <c r="D2770">
        <v>2013</v>
      </c>
      <c r="E2770" t="s">
        <v>3012</v>
      </c>
      <c r="F2770">
        <v>4613169</v>
      </c>
      <c r="G2770">
        <v>1</v>
      </c>
      <c r="H2770" t="s">
        <v>107</v>
      </c>
      <c r="I2770" t="s">
        <v>1419</v>
      </c>
      <c r="J2770">
        <v>61396</v>
      </c>
      <c r="K2770" t="s">
        <v>2377</v>
      </c>
      <c r="L2770">
        <v>678.5</v>
      </c>
      <c r="N2770">
        <v>18</v>
      </c>
      <c r="O2770" t="s">
        <v>27</v>
      </c>
      <c r="P2770" t="s">
        <v>24</v>
      </c>
      <c r="Q2770" t="s">
        <v>2377</v>
      </c>
      <c r="R2770">
        <v>58.291666666700003</v>
      </c>
      <c r="S2770">
        <v>-134.4033333333</v>
      </c>
      <c r="T2770" t="s">
        <v>56</v>
      </c>
      <c r="U2770" t="s">
        <v>1894</v>
      </c>
      <c r="V2770" s="13" t="s">
        <v>42</v>
      </c>
      <c r="W2770" t="s">
        <v>30</v>
      </c>
    </row>
    <row r="2771" spans="1:23" x14ac:dyDescent="0.2">
      <c r="A2771" t="s">
        <v>24</v>
      </c>
      <c r="B2771" s="12">
        <v>41433</v>
      </c>
      <c r="C2771">
        <v>6</v>
      </c>
      <c r="D2771">
        <v>2013</v>
      </c>
      <c r="E2771" t="s">
        <v>24</v>
      </c>
      <c r="F2771">
        <v>4617794</v>
      </c>
      <c r="G2771">
        <v>1</v>
      </c>
      <c r="H2771" t="s">
        <v>25</v>
      </c>
      <c r="I2771" t="s">
        <v>468</v>
      </c>
      <c r="J2771">
        <v>191</v>
      </c>
      <c r="K2771" t="s">
        <v>2574</v>
      </c>
      <c r="L2771">
        <v>115.3</v>
      </c>
      <c r="O2771" t="s">
        <v>27</v>
      </c>
      <c r="P2771" t="s">
        <v>24</v>
      </c>
      <c r="Q2771" t="s">
        <v>2574</v>
      </c>
      <c r="R2771">
        <v>53.9</v>
      </c>
      <c r="S2771">
        <v>-166.51666666669999</v>
      </c>
      <c r="T2771" t="s">
        <v>58</v>
      </c>
      <c r="U2771" t="s">
        <v>1894</v>
      </c>
      <c r="W2771" t="s">
        <v>30</v>
      </c>
    </row>
    <row r="2772" spans="1:23" x14ac:dyDescent="0.2">
      <c r="A2772" t="s">
        <v>24</v>
      </c>
      <c r="B2772" s="12">
        <v>41434</v>
      </c>
      <c r="C2772">
        <v>6</v>
      </c>
      <c r="D2772">
        <v>2013</v>
      </c>
      <c r="E2772" t="s">
        <v>24</v>
      </c>
      <c r="F2772">
        <v>4615466</v>
      </c>
      <c r="G2772">
        <v>1</v>
      </c>
      <c r="H2772" t="s">
        <v>107</v>
      </c>
      <c r="I2772" t="s">
        <v>159</v>
      </c>
      <c r="J2772">
        <v>78</v>
      </c>
      <c r="K2772" t="s">
        <v>2574</v>
      </c>
      <c r="L2772">
        <v>78.900000000000006</v>
      </c>
      <c r="N2772">
        <v>34</v>
      </c>
      <c r="O2772" t="s">
        <v>27</v>
      </c>
      <c r="P2772" t="s">
        <v>24</v>
      </c>
      <c r="Q2772" t="s">
        <v>2377</v>
      </c>
      <c r="R2772">
        <v>58.184170000000002</v>
      </c>
      <c r="S2772">
        <v>-134.20779999999999</v>
      </c>
      <c r="T2772" t="s">
        <v>58</v>
      </c>
      <c r="U2772" t="s">
        <v>1894</v>
      </c>
      <c r="W2772" t="s">
        <v>30</v>
      </c>
    </row>
    <row r="2773" spans="1:23" x14ac:dyDescent="0.2">
      <c r="A2773" t="s">
        <v>24</v>
      </c>
      <c r="B2773" s="12">
        <v>41434</v>
      </c>
      <c r="C2773">
        <v>6</v>
      </c>
      <c r="D2773">
        <v>2013</v>
      </c>
      <c r="E2773" t="s">
        <v>24</v>
      </c>
      <c r="F2773">
        <v>4617734</v>
      </c>
      <c r="G2773">
        <v>1</v>
      </c>
      <c r="H2773" t="s">
        <v>93</v>
      </c>
      <c r="I2773" t="s">
        <v>626</v>
      </c>
      <c r="J2773">
        <v>93</v>
      </c>
      <c r="K2773" t="s">
        <v>2574</v>
      </c>
      <c r="L2773">
        <v>76.599999999999994</v>
      </c>
      <c r="N2773">
        <v>38</v>
      </c>
      <c r="O2773" t="s">
        <v>27</v>
      </c>
      <c r="P2773" t="s">
        <v>24</v>
      </c>
      <c r="Q2773" t="s">
        <v>2377</v>
      </c>
      <c r="R2773">
        <v>59.036005000000003</v>
      </c>
      <c r="S2773">
        <v>-158.46625700000001</v>
      </c>
      <c r="T2773" t="s">
        <v>80</v>
      </c>
      <c r="U2773" t="s">
        <v>40</v>
      </c>
      <c r="W2773" t="s">
        <v>29</v>
      </c>
    </row>
    <row r="2774" spans="1:23" x14ac:dyDescent="0.2">
      <c r="A2774" t="s">
        <v>24</v>
      </c>
      <c r="B2774" s="12">
        <v>41435</v>
      </c>
      <c r="C2774">
        <v>6</v>
      </c>
      <c r="D2774">
        <v>2013</v>
      </c>
      <c r="E2774" t="s">
        <v>24</v>
      </c>
      <c r="F2774">
        <v>4617574</v>
      </c>
      <c r="G2774">
        <v>1</v>
      </c>
      <c r="H2774" t="s">
        <v>107</v>
      </c>
      <c r="I2774" t="s">
        <v>505</v>
      </c>
      <c r="J2774">
        <v>27</v>
      </c>
      <c r="K2774" t="s">
        <v>2574</v>
      </c>
      <c r="L2774">
        <v>64</v>
      </c>
      <c r="N2774">
        <v>25</v>
      </c>
      <c r="O2774" t="s">
        <v>27</v>
      </c>
      <c r="P2774" t="s">
        <v>24</v>
      </c>
      <c r="Q2774" t="s">
        <v>2377</v>
      </c>
      <c r="R2774">
        <v>58.550164000000002</v>
      </c>
      <c r="S2774">
        <v>-135.02759800000001</v>
      </c>
      <c r="T2774" t="s">
        <v>44</v>
      </c>
      <c r="U2774" t="s">
        <v>40</v>
      </c>
      <c r="V2774" s="13" t="s">
        <v>42</v>
      </c>
      <c r="W2774" t="s">
        <v>29</v>
      </c>
    </row>
    <row r="2775" spans="1:23" x14ac:dyDescent="0.2">
      <c r="A2775" t="s">
        <v>24</v>
      </c>
      <c r="B2775" s="12">
        <v>41435</v>
      </c>
      <c r="C2775">
        <v>6</v>
      </c>
      <c r="D2775">
        <v>2013</v>
      </c>
      <c r="E2775" t="s">
        <v>24</v>
      </c>
      <c r="F2775">
        <v>4620220</v>
      </c>
      <c r="G2775">
        <v>1</v>
      </c>
      <c r="H2775" t="s">
        <v>25</v>
      </c>
      <c r="I2775" t="s">
        <v>301</v>
      </c>
      <c r="J2775">
        <v>190</v>
      </c>
      <c r="K2775" t="s">
        <v>2574</v>
      </c>
      <c r="L2775">
        <v>111.7</v>
      </c>
      <c r="N2775">
        <v>40</v>
      </c>
      <c r="O2775" t="s">
        <v>27</v>
      </c>
      <c r="P2775" t="s">
        <v>24</v>
      </c>
      <c r="Q2775" t="s">
        <v>2377</v>
      </c>
      <c r="R2775">
        <v>59.04222</v>
      </c>
      <c r="S2775">
        <v>-168.5744</v>
      </c>
      <c r="T2775" t="s">
        <v>44</v>
      </c>
      <c r="U2775" t="s">
        <v>40</v>
      </c>
      <c r="V2775" s="13" t="s">
        <v>42</v>
      </c>
      <c r="W2775" t="s">
        <v>29</v>
      </c>
    </row>
    <row r="2776" spans="1:23" x14ac:dyDescent="0.2">
      <c r="A2776" t="s">
        <v>24</v>
      </c>
      <c r="B2776" s="12">
        <v>41436</v>
      </c>
      <c r="C2776">
        <v>6</v>
      </c>
      <c r="D2776">
        <v>2013</v>
      </c>
      <c r="E2776" t="s">
        <v>24</v>
      </c>
      <c r="F2776">
        <v>4618590</v>
      </c>
      <c r="G2776">
        <v>1</v>
      </c>
      <c r="H2776" t="s">
        <v>90</v>
      </c>
      <c r="I2776" t="s">
        <v>1857</v>
      </c>
      <c r="J2776">
        <v>187</v>
      </c>
      <c r="K2776" t="s">
        <v>2574</v>
      </c>
      <c r="L2776">
        <v>147</v>
      </c>
      <c r="N2776">
        <v>21</v>
      </c>
      <c r="O2776" t="s">
        <v>27</v>
      </c>
      <c r="P2776" t="s">
        <v>24</v>
      </c>
      <c r="Q2776" t="s">
        <v>2377</v>
      </c>
      <c r="R2776">
        <v>60.518333333299999</v>
      </c>
      <c r="S2776">
        <v>-165.1</v>
      </c>
      <c r="T2776" t="s">
        <v>58</v>
      </c>
      <c r="U2776" t="s">
        <v>1894</v>
      </c>
      <c r="W2776" t="s">
        <v>30</v>
      </c>
    </row>
    <row r="2777" spans="1:23" x14ac:dyDescent="0.2">
      <c r="A2777" t="s">
        <v>24</v>
      </c>
      <c r="B2777" s="12">
        <v>41437</v>
      </c>
      <c r="C2777">
        <v>6</v>
      </c>
      <c r="D2777">
        <v>2013</v>
      </c>
      <c r="E2777" t="s">
        <v>24</v>
      </c>
      <c r="F2777">
        <v>4618786</v>
      </c>
      <c r="G2777">
        <v>1</v>
      </c>
      <c r="H2777" t="s">
        <v>25</v>
      </c>
      <c r="I2777" t="s">
        <v>610</v>
      </c>
      <c r="J2777">
        <v>867</v>
      </c>
      <c r="K2777" t="s">
        <v>2377</v>
      </c>
      <c r="L2777">
        <v>166.3</v>
      </c>
      <c r="O2777" t="s">
        <v>27</v>
      </c>
      <c r="P2777" t="s">
        <v>24</v>
      </c>
      <c r="Q2777" t="s">
        <v>2574</v>
      </c>
      <c r="R2777">
        <v>53.877776666700001</v>
      </c>
      <c r="S2777">
        <v>-166.5777766667</v>
      </c>
      <c r="T2777" t="s">
        <v>50</v>
      </c>
      <c r="U2777" t="s">
        <v>40</v>
      </c>
      <c r="V2777" s="13" t="s">
        <v>42</v>
      </c>
      <c r="W2777" t="s">
        <v>29</v>
      </c>
    </row>
    <row r="2778" spans="1:23" x14ac:dyDescent="0.2">
      <c r="A2778" t="s">
        <v>24</v>
      </c>
      <c r="B2778" s="12">
        <v>41437</v>
      </c>
      <c r="C2778">
        <v>6</v>
      </c>
      <c r="D2778">
        <v>2013</v>
      </c>
      <c r="E2778" t="s">
        <v>24</v>
      </c>
      <c r="F2778">
        <v>4620317</v>
      </c>
      <c r="G2778">
        <v>1</v>
      </c>
      <c r="H2778" t="s">
        <v>107</v>
      </c>
      <c r="I2778" t="s">
        <v>1375</v>
      </c>
      <c r="J2778">
        <v>91</v>
      </c>
      <c r="K2778" t="s">
        <v>2574</v>
      </c>
      <c r="L2778">
        <v>78.5</v>
      </c>
      <c r="O2778" t="s">
        <v>27</v>
      </c>
      <c r="P2778" t="s">
        <v>24</v>
      </c>
      <c r="Q2778" t="s">
        <v>2574</v>
      </c>
      <c r="R2778">
        <v>57.909333333299998</v>
      </c>
      <c r="S2778">
        <v>-133.48433333329999</v>
      </c>
      <c r="T2778" t="s">
        <v>56</v>
      </c>
      <c r="U2778" t="s">
        <v>40</v>
      </c>
      <c r="V2778" s="13" t="s">
        <v>42</v>
      </c>
      <c r="W2778" t="s">
        <v>29</v>
      </c>
    </row>
    <row r="2779" spans="1:23" x14ac:dyDescent="0.2">
      <c r="A2779" t="s">
        <v>24</v>
      </c>
      <c r="B2779" s="12">
        <v>41440</v>
      </c>
      <c r="C2779">
        <v>6</v>
      </c>
      <c r="D2779">
        <v>2013</v>
      </c>
      <c r="E2779" t="s">
        <v>24</v>
      </c>
      <c r="F2779">
        <v>4627259</v>
      </c>
      <c r="G2779">
        <v>1</v>
      </c>
      <c r="H2779" t="s">
        <v>62</v>
      </c>
      <c r="I2779" t="s">
        <v>1493</v>
      </c>
      <c r="J2779">
        <v>185</v>
      </c>
      <c r="K2779" t="s">
        <v>2574</v>
      </c>
      <c r="L2779">
        <v>90.8</v>
      </c>
      <c r="O2779" t="s">
        <v>27</v>
      </c>
      <c r="P2779" t="s">
        <v>24</v>
      </c>
      <c r="Q2779" t="s">
        <v>2574</v>
      </c>
      <c r="R2779">
        <v>57.046390000000002</v>
      </c>
      <c r="S2779">
        <v>-135.33860000000001</v>
      </c>
      <c r="T2779" t="s">
        <v>58</v>
      </c>
      <c r="U2779" t="s">
        <v>1894</v>
      </c>
      <c r="W2779" t="s">
        <v>30</v>
      </c>
    </row>
    <row r="2780" spans="1:23" x14ac:dyDescent="0.2">
      <c r="A2780" t="s">
        <v>24</v>
      </c>
      <c r="B2780" s="12">
        <v>41441</v>
      </c>
      <c r="C2780">
        <v>6</v>
      </c>
      <c r="D2780">
        <v>2013</v>
      </c>
      <c r="E2780" t="s">
        <v>24</v>
      </c>
      <c r="F2780">
        <v>4624535</v>
      </c>
      <c r="G2780">
        <v>1</v>
      </c>
      <c r="H2780" t="s">
        <v>59</v>
      </c>
      <c r="I2780" t="s">
        <v>1186</v>
      </c>
      <c r="J2780">
        <v>85387</v>
      </c>
      <c r="K2780" t="s">
        <v>2377</v>
      </c>
      <c r="L2780">
        <v>854.3</v>
      </c>
      <c r="N2780">
        <v>12</v>
      </c>
      <c r="O2780" t="s">
        <v>27</v>
      </c>
      <c r="P2780" t="s">
        <v>24</v>
      </c>
      <c r="Q2780" t="s">
        <v>2377</v>
      </c>
      <c r="R2780">
        <v>59.9</v>
      </c>
      <c r="S2780">
        <v>-145.78333333329999</v>
      </c>
      <c r="T2780" t="s">
        <v>399</v>
      </c>
      <c r="U2780" t="s">
        <v>40</v>
      </c>
      <c r="W2780" t="s">
        <v>29</v>
      </c>
    </row>
    <row r="2781" spans="1:23" x14ac:dyDescent="0.2">
      <c r="A2781" t="s">
        <v>24</v>
      </c>
      <c r="B2781" s="12">
        <v>41442</v>
      </c>
      <c r="C2781">
        <v>6</v>
      </c>
      <c r="D2781">
        <v>2013</v>
      </c>
      <c r="E2781" t="s">
        <v>24</v>
      </c>
      <c r="F2781">
        <v>4626433</v>
      </c>
      <c r="G2781">
        <v>1</v>
      </c>
      <c r="H2781" t="s">
        <v>107</v>
      </c>
      <c r="I2781" t="s">
        <v>765</v>
      </c>
      <c r="J2781">
        <v>82</v>
      </c>
      <c r="K2781" t="s">
        <v>2574</v>
      </c>
      <c r="L2781">
        <v>78.5</v>
      </c>
      <c r="O2781" t="s">
        <v>27</v>
      </c>
      <c r="P2781" t="s">
        <v>24</v>
      </c>
      <c r="Q2781" t="s">
        <v>2574</v>
      </c>
      <c r="R2781">
        <v>55.211666666699998</v>
      </c>
      <c r="S2781">
        <v>-131.1183333333</v>
      </c>
      <c r="T2781" t="s">
        <v>44</v>
      </c>
      <c r="U2781" t="s">
        <v>40</v>
      </c>
      <c r="V2781" s="13" t="s">
        <v>42</v>
      </c>
      <c r="W2781" t="s">
        <v>29</v>
      </c>
    </row>
    <row r="2782" spans="1:23" x14ac:dyDescent="0.2">
      <c r="A2782" t="s">
        <v>24</v>
      </c>
      <c r="B2782" s="12">
        <v>41443</v>
      </c>
      <c r="C2782">
        <v>6</v>
      </c>
      <c r="D2782">
        <v>2013</v>
      </c>
      <c r="E2782" t="s">
        <v>24</v>
      </c>
      <c r="F2782">
        <v>4626466</v>
      </c>
      <c r="G2782">
        <v>1</v>
      </c>
      <c r="H2782" t="s">
        <v>25</v>
      </c>
      <c r="I2782" t="s">
        <v>125</v>
      </c>
      <c r="J2782">
        <v>196</v>
      </c>
      <c r="K2782" t="s">
        <v>2574</v>
      </c>
      <c r="L2782">
        <v>106.4</v>
      </c>
      <c r="O2782" t="s">
        <v>27</v>
      </c>
      <c r="P2782" t="s">
        <v>24</v>
      </c>
      <c r="Q2782" t="s">
        <v>2574</v>
      </c>
      <c r="R2782">
        <v>57.75</v>
      </c>
      <c r="S2782">
        <v>-172.88333333329999</v>
      </c>
      <c r="T2782" t="s">
        <v>399</v>
      </c>
      <c r="U2782" t="s">
        <v>40</v>
      </c>
      <c r="V2782" s="13" t="s">
        <v>42</v>
      </c>
      <c r="W2782" t="s">
        <v>29</v>
      </c>
    </row>
    <row r="2783" spans="1:23" x14ac:dyDescent="0.2">
      <c r="A2783" t="s">
        <v>24</v>
      </c>
      <c r="B2783" s="12">
        <v>41444</v>
      </c>
      <c r="C2783">
        <v>6</v>
      </c>
      <c r="D2783">
        <v>2013</v>
      </c>
      <c r="E2783" t="s">
        <v>24</v>
      </c>
      <c r="F2783">
        <v>4630251</v>
      </c>
      <c r="G2783">
        <v>1</v>
      </c>
      <c r="H2783" t="s">
        <v>107</v>
      </c>
      <c r="I2783" t="s">
        <v>204</v>
      </c>
      <c r="J2783">
        <v>99</v>
      </c>
      <c r="K2783" t="s">
        <v>2574</v>
      </c>
      <c r="L2783">
        <v>85.8</v>
      </c>
      <c r="N2783">
        <v>33</v>
      </c>
      <c r="O2783" t="s">
        <v>27</v>
      </c>
      <c r="P2783" t="s">
        <v>24</v>
      </c>
      <c r="Q2783" t="s">
        <v>2377</v>
      </c>
      <c r="R2783">
        <v>59.7124833333</v>
      </c>
      <c r="S2783">
        <v>-149.51554999999999</v>
      </c>
      <c r="T2783" t="s">
        <v>56</v>
      </c>
      <c r="U2783" t="s">
        <v>40</v>
      </c>
      <c r="V2783" s="13" t="s">
        <v>42</v>
      </c>
      <c r="W2783" t="s">
        <v>29</v>
      </c>
    </row>
    <row r="2784" spans="1:23" x14ac:dyDescent="0.2">
      <c r="A2784" t="s">
        <v>24</v>
      </c>
      <c r="B2784" s="12">
        <v>41445</v>
      </c>
      <c r="C2784">
        <v>6</v>
      </c>
      <c r="D2784">
        <v>2013</v>
      </c>
      <c r="E2784" t="s">
        <v>24</v>
      </c>
      <c r="F2784">
        <v>4626069</v>
      </c>
      <c r="G2784">
        <v>1</v>
      </c>
      <c r="H2784" t="s">
        <v>25</v>
      </c>
      <c r="I2784" t="s">
        <v>1858</v>
      </c>
      <c r="J2784">
        <v>405</v>
      </c>
      <c r="K2784" t="s">
        <v>2574</v>
      </c>
      <c r="L2784">
        <v>128</v>
      </c>
      <c r="O2784" t="s">
        <v>27</v>
      </c>
      <c r="P2784" t="s">
        <v>24</v>
      </c>
      <c r="Q2784" t="s">
        <v>2574</v>
      </c>
      <c r="R2784">
        <v>54.133333333300001</v>
      </c>
      <c r="S2784">
        <v>-165.76666666669999</v>
      </c>
      <c r="T2784" t="s">
        <v>58</v>
      </c>
      <c r="U2784" t="s">
        <v>1894</v>
      </c>
      <c r="W2784" t="s">
        <v>30</v>
      </c>
    </row>
    <row r="2785" spans="1:23" x14ac:dyDescent="0.2">
      <c r="A2785" t="s">
        <v>24</v>
      </c>
      <c r="B2785" s="12">
        <v>41445</v>
      </c>
      <c r="C2785">
        <v>6</v>
      </c>
      <c r="D2785">
        <v>2013</v>
      </c>
      <c r="E2785" t="s">
        <v>24</v>
      </c>
      <c r="F2785">
        <v>4633695</v>
      </c>
      <c r="G2785">
        <v>1</v>
      </c>
      <c r="H2785" t="s">
        <v>25</v>
      </c>
      <c r="I2785" t="s">
        <v>268</v>
      </c>
      <c r="J2785">
        <v>190</v>
      </c>
      <c r="K2785" t="s">
        <v>2574</v>
      </c>
      <c r="L2785">
        <v>96.4</v>
      </c>
      <c r="O2785" t="s">
        <v>27</v>
      </c>
      <c r="P2785" t="s">
        <v>24</v>
      </c>
      <c r="Q2785" t="s">
        <v>2574</v>
      </c>
      <c r="R2785">
        <v>55.508333333300001</v>
      </c>
      <c r="S2785">
        <v>-141.38833333330001</v>
      </c>
      <c r="T2785" t="s">
        <v>44</v>
      </c>
      <c r="U2785" t="s">
        <v>40</v>
      </c>
      <c r="V2785" s="13" t="s">
        <v>42</v>
      </c>
      <c r="W2785" t="s">
        <v>29</v>
      </c>
    </row>
    <row r="2786" spans="1:23" x14ac:dyDescent="0.2">
      <c r="A2786" t="s">
        <v>24</v>
      </c>
      <c r="B2786" s="12">
        <v>41448</v>
      </c>
      <c r="C2786">
        <v>6</v>
      </c>
      <c r="D2786">
        <v>2013</v>
      </c>
      <c r="E2786" t="s">
        <v>24</v>
      </c>
      <c r="F2786">
        <v>4632804</v>
      </c>
      <c r="G2786">
        <v>1</v>
      </c>
      <c r="H2786" t="s">
        <v>25</v>
      </c>
      <c r="I2786" t="s">
        <v>1860</v>
      </c>
      <c r="J2786">
        <v>13</v>
      </c>
      <c r="K2786" t="s">
        <v>2574</v>
      </c>
      <c r="L2786">
        <v>29.6</v>
      </c>
      <c r="O2786" t="s">
        <v>27</v>
      </c>
      <c r="P2786" t="s">
        <v>24</v>
      </c>
      <c r="Q2786" t="s">
        <v>2574</v>
      </c>
      <c r="R2786">
        <v>55.335583333300001</v>
      </c>
      <c r="S2786">
        <v>-160.50149666670001</v>
      </c>
      <c r="T2786" t="s">
        <v>58</v>
      </c>
      <c r="U2786" t="s">
        <v>1894</v>
      </c>
      <c r="W2786" t="s">
        <v>30</v>
      </c>
    </row>
    <row r="2787" spans="1:23" x14ac:dyDescent="0.2">
      <c r="A2787" t="s">
        <v>24</v>
      </c>
      <c r="B2787" s="12">
        <v>41448</v>
      </c>
      <c r="C2787">
        <v>6</v>
      </c>
      <c r="D2787">
        <v>2013</v>
      </c>
      <c r="E2787" t="s">
        <v>24</v>
      </c>
      <c r="F2787">
        <v>4634505</v>
      </c>
      <c r="G2787">
        <v>1</v>
      </c>
      <c r="H2787" t="s">
        <v>62</v>
      </c>
      <c r="I2787" t="s">
        <v>1861</v>
      </c>
      <c r="J2787" t="s">
        <v>35</v>
      </c>
      <c r="K2787" t="s">
        <v>2377</v>
      </c>
      <c r="L2787">
        <v>24</v>
      </c>
      <c r="O2787" t="s">
        <v>27</v>
      </c>
      <c r="P2787" t="s">
        <v>24</v>
      </c>
      <c r="Q2787" t="s">
        <v>2377</v>
      </c>
      <c r="R2787">
        <v>58.271500000000003</v>
      </c>
      <c r="S2787">
        <v>-134.38499999999999</v>
      </c>
      <c r="T2787" t="s">
        <v>58</v>
      </c>
      <c r="U2787" t="s">
        <v>1894</v>
      </c>
      <c r="W2787" t="s">
        <v>30</v>
      </c>
    </row>
    <row r="2788" spans="1:23" x14ac:dyDescent="0.2">
      <c r="A2788" t="s">
        <v>24</v>
      </c>
      <c r="B2788" s="12">
        <v>41449</v>
      </c>
      <c r="C2788">
        <v>6</v>
      </c>
      <c r="D2788">
        <v>2013</v>
      </c>
      <c r="E2788" t="s">
        <v>24</v>
      </c>
      <c r="F2788">
        <v>4631791</v>
      </c>
      <c r="G2788">
        <v>1</v>
      </c>
      <c r="H2788" t="s">
        <v>25</v>
      </c>
      <c r="I2788" t="s">
        <v>465</v>
      </c>
      <c r="J2788">
        <v>150</v>
      </c>
      <c r="K2788" t="s">
        <v>2574</v>
      </c>
      <c r="L2788">
        <v>80.7</v>
      </c>
      <c r="O2788" t="s">
        <v>27</v>
      </c>
      <c r="P2788" t="s">
        <v>24</v>
      </c>
      <c r="Q2788" t="s">
        <v>2574</v>
      </c>
      <c r="R2788">
        <v>57.0598833333</v>
      </c>
      <c r="S2788">
        <v>-135.37299999999999</v>
      </c>
      <c r="T2788" t="s">
        <v>56</v>
      </c>
      <c r="U2788" t="s">
        <v>40</v>
      </c>
      <c r="W2788" t="s">
        <v>29</v>
      </c>
    </row>
    <row r="2789" spans="1:23" x14ac:dyDescent="0.2">
      <c r="A2789" t="s">
        <v>24</v>
      </c>
      <c r="B2789" s="12">
        <v>41449</v>
      </c>
      <c r="C2789">
        <v>6</v>
      </c>
      <c r="D2789">
        <v>2013</v>
      </c>
      <c r="E2789" t="s">
        <v>24</v>
      </c>
      <c r="F2789">
        <v>4632599</v>
      </c>
      <c r="G2789">
        <v>1</v>
      </c>
      <c r="H2789" t="s">
        <v>90</v>
      </c>
      <c r="I2789" t="s">
        <v>1505</v>
      </c>
      <c r="J2789">
        <v>19311</v>
      </c>
      <c r="K2789" t="s">
        <v>2377</v>
      </c>
      <c r="L2789">
        <v>678.9</v>
      </c>
      <c r="N2789">
        <v>31</v>
      </c>
      <c r="O2789" t="s">
        <v>27</v>
      </c>
      <c r="P2789" t="s">
        <v>24</v>
      </c>
      <c r="Q2789" t="s">
        <v>2377</v>
      </c>
      <c r="R2789">
        <v>58.333333333299997</v>
      </c>
      <c r="S2789">
        <v>-148.6</v>
      </c>
      <c r="T2789" t="s">
        <v>44</v>
      </c>
      <c r="U2789" t="s">
        <v>40</v>
      </c>
      <c r="W2789" t="s">
        <v>29</v>
      </c>
    </row>
    <row r="2790" spans="1:23" x14ac:dyDescent="0.2">
      <c r="A2790" t="s">
        <v>24</v>
      </c>
      <c r="B2790" s="12">
        <v>41450</v>
      </c>
      <c r="C2790">
        <v>6</v>
      </c>
      <c r="D2790">
        <v>2013</v>
      </c>
      <c r="E2790" t="s">
        <v>24</v>
      </c>
      <c r="F2790">
        <v>4631790</v>
      </c>
      <c r="G2790">
        <v>1</v>
      </c>
      <c r="H2790" t="s">
        <v>25</v>
      </c>
      <c r="I2790" t="s">
        <v>1312</v>
      </c>
      <c r="J2790">
        <v>30</v>
      </c>
      <c r="K2790" t="s">
        <v>2574</v>
      </c>
      <c r="L2790">
        <v>49</v>
      </c>
      <c r="O2790" t="s">
        <v>27</v>
      </c>
      <c r="P2790" t="s">
        <v>24</v>
      </c>
      <c r="Q2790" t="s">
        <v>2574</v>
      </c>
      <c r="R2790">
        <v>57.046390000000002</v>
      </c>
      <c r="S2790">
        <v>-135.33860000000001</v>
      </c>
      <c r="T2790" t="s">
        <v>58</v>
      </c>
      <c r="U2790" t="s">
        <v>1894</v>
      </c>
      <c r="W2790" t="s">
        <v>30</v>
      </c>
    </row>
    <row r="2791" spans="1:23" x14ac:dyDescent="0.2">
      <c r="A2791" t="s">
        <v>24</v>
      </c>
      <c r="B2791" s="12">
        <v>41450</v>
      </c>
      <c r="C2791">
        <v>6</v>
      </c>
      <c r="D2791">
        <v>2013</v>
      </c>
      <c r="E2791" t="s">
        <v>24</v>
      </c>
      <c r="F2791">
        <v>4632365</v>
      </c>
      <c r="G2791">
        <v>1</v>
      </c>
      <c r="H2791" t="s">
        <v>25</v>
      </c>
      <c r="I2791" t="s">
        <v>1863</v>
      </c>
      <c r="J2791">
        <v>50</v>
      </c>
      <c r="K2791" t="s">
        <v>2574</v>
      </c>
      <c r="L2791">
        <v>58</v>
      </c>
      <c r="O2791" t="s">
        <v>27</v>
      </c>
      <c r="P2791" t="s">
        <v>24</v>
      </c>
      <c r="Q2791" t="s">
        <v>2574</v>
      </c>
      <c r="R2791">
        <v>57.021333333299999</v>
      </c>
      <c r="S2791">
        <v>-135.3431666667</v>
      </c>
      <c r="T2791" t="s">
        <v>58</v>
      </c>
      <c r="U2791" t="s">
        <v>1894</v>
      </c>
      <c r="W2791" t="s">
        <v>30</v>
      </c>
    </row>
    <row r="2792" spans="1:23" x14ac:dyDescent="0.2">
      <c r="A2792" t="s">
        <v>24</v>
      </c>
      <c r="B2792" s="12">
        <v>41450</v>
      </c>
      <c r="C2792">
        <v>6</v>
      </c>
      <c r="D2792">
        <v>2013</v>
      </c>
      <c r="E2792" t="s">
        <v>24</v>
      </c>
      <c r="F2792">
        <v>4638937</v>
      </c>
      <c r="G2792">
        <v>1</v>
      </c>
      <c r="H2792" t="s">
        <v>107</v>
      </c>
      <c r="I2792" t="s">
        <v>1580</v>
      </c>
      <c r="J2792">
        <v>56</v>
      </c>
      <c r="K2792" t="s">
        <v>2574</v>
      </c>
      <c r="L2792">
        <v>60.5</v>
      </c>
      <c r="N2792">
        <v>41</v>
      </c>
      <c r="O2792" t="s">
        <v>27</v>
      </c>
      <c r="P2792" t="s">
        <v>24</v>
      </c>
      <c r="Q2792" t="s">
        <v>2377</v>
      </c>
      <c r="R2792">
        <v>58.184170000000002</v>
      </c>
      <c r="S2792">
        <v>-134.20779999999999</v>
      </c>
      <c r="T2792" t="s">
        <v>39</v>
      </c>
      <c r="U2792" t="s">
        <v>40</v>
      </c>
      <c r="V2792" s="13" t="s">
        <v>42</v>
      </c>
      <c r="W2792" t="s">
        <v>29</v>
      </c>
    </row>
    <row r="2793" spans="1:23" x14ac:dyDescent="0.2">
      <c r="A2793" t="s">
        <v>24</v>
      </c>
      <c r="B2793" s="12">
        <v>41451</v>
      </c>
      <c r="C2793">
        <v>6</v>
      </c>
      <c r="D2793">
        <v>2013</v>
      </c>
      <c r="E2793" t="s">
        <v>24</v>
      </c>
      <c r="F2793">
        <v>4634624</v>
      </c>
      <c r="G2793">
        <v>1</v>
      </c>
      <c r="H2793" t="s">
        <v>25</v>
      </c>
      <c r="I2793" t="s">
        <v>1864</v>
      </c>
      <c r="J2793">
        <v>24</v>
      </c>
      <c r="K2793" t="s">
        <v>2574</v>
      </c>
      <c r="L2793">
        <v>39</v>
      </c>
      <c r="O2793" t="s">
        <v>27</v>
      </c>
      <c r="P2793" t="s">
        <v>24</v>
      </c>
      <c r="Q2793" t="s">
        <v>2574</v>
      </c>
      <c r="R2793">
        <v>54.850009999999997</v>
      </c>
      <c r="S2793">
        <v>-163.5</v>
      </c>
      <c r="T2793" t="s">
        <v>36</v>
      </c>
      <c r="U2793" t="s">
        <v>40</v>
      </c>
      <c r="V2793" s="13" t="s">
        <v>30</v>
      </c>
      <c r="W2793" t="s">
        <v>29</v>
      </c>
    </row>
    <row r="2794" spans="1:23" x14ac:dyDescent="0.2">
      <c r="A2794" t="s">
        <v>24</v>
      </c>
      <c r="B2794" s="12">
        <v>41451</v>
      </c>
      <c r="C2794">
        <v>6</v>
      </c>
      <c r="D2794">
        <v>2013</v>
      </c>
      <c r="E2794" t="s">
        <v>24</v>
      </c>
      <c r="F2794">
        <v>4665492</v>
      </c>
      <c r="G2794">
        <v>1</v>
      </c>
      <c r="H2794" t="s">
        <v>25</v>
      </c>
      <c r="I2794" t="s">
        <v>1865</v>
      </c>
      <c r="J2794">
        <v>92</v>
      </c>
      <c r="K2794" t="s">
        <v>2574</v>
      </c>
      <c r="L2794">
        <v>72.7</v>
      </c>
      <c r="O2794" t="s">
        <v>27</v>
      </c>
      <c r="P2794" t="s">
        <v>24</v>
      </c>
      <c r="Q2794" t="s">
        <v>2574</v>
      </c>
      <c r="R2794">
        <v>55.709850000000003</v>
      </c>
      <c r="S2794">
        <v>-157.51499999999999</v>
      </c>
      <c r="T2794" t="s">
        <v>58</v>
      </c>
      <c r="U2794" t="s">
        <v>1894</v>
      </c>
      <c r="V2794" s="13" t="s">
        <v>30</v>
      </c>
      <c r="W2794" t="s">
        <v>30</v>
      </c>
    </row>
    <row r="2795" spans="1:23" x14ac:dyDescent="0.2">
      <c r="A2795" t="s">
        <v>24</v>
      </c>
      <c r="B2795" s="12">
        <v>41452</v>
      </c>
      <c r="C2795">
        <v>6</v>
      </c>
      <c r="D2795">
        <v>2013</v>
      </c>
      <c r="E2795" t="s">
        <v>24</v>
      </c>
      <c r="F2795">
        <v>4657521</v>
      </c>
      <c r="G2795">
        <v>1</v>
      </c>
      <c r="H2795" t="s">
        <v>107</v>
      </c>
      <c r="I2795" t="s">
        <v>1610</v>
      </c>
      <c r="J2795">
        <v>25</v>
      </c>
      <c r="K2795" t="s">
        <v>2574</v>
      </c>
      <c r="L2795">
        <v>46</v>
      </c>
      <c r="O2795" t="s">
        <v>27</v>
      </c>
      <c r="P2795" t="s">
        <v>24</v>
      </c>
      <c r="Q2795" t="s">
        <v>2574</v>
      </c>
      <c r="R2795">
        <v>55.296680000000002</v>
      </c>
      <c r="S2795">
        <v>-131.59829999999999</v>
      </c>
      <c r="T2795" t="s">
        <v>56</v>
      </c>
      <c r="U2795" t="s">
        <v>40</v>
      </c>
      <c r="V2795" s="13" t="s">
        <v>42</v>
      </c>
      <c r="W2795" t="s">
        <v>29</v>
      </c>
    </row>
    <row r="2796" spans="1:23" x14ac:dyDescent="0.2">
      <c r="A2796" t="s">
        <v>24</v>
      </c>
      <c r="B2796" s="12">
        <v>41453</v>
      </c>
      <c r="C2796">
        <v>6</v>
      </c>
      <c r="D2796">
        <v>2013</v>
      </c>
      <c r="E2796" t="s">
        <v>24</v>
      </c>
      <c r="F2796">
        <v>4661528</v>
      </c>
      <c r="G2796">
        <v>1</v>
      </c>
      <c r="H2796" t="s">
        <v>93</v>
      </c>
      <c r="I2796" t="s">
        <v>1867</v>
      </c>
      <c r="J2796">
        <v>89</v>
      </c>
      <c r="K2796" t="s">
        <v>2574</v>
      </c>
      <c r="L2796">
        <v>73</v>
      </c>
      <c r="N2796">
        <v>7</v>
      </c>
      <c r="O2796" t="s">
        <v>27</v>
      </c>
      <c r="P2796" t="s">
        <v>24</v>
      </c>
      <c r="Q2796" t="s">
        <v>2377</v>
      </c>
      <c r="R2796">
        <v>63.634500000000003</v>
      </c>
      <c r="S2796">
        <v>-163.03616666670001</v>
      </c>
      <c r="T2796" t="s">
        <v>122</v>
      </c>
      <c r="U2796" t="s">
        <v>40</v>
      </c>
      <c r="V2796" s="13" t="s">
        <v>42</v>
      </c>
      <c r="W2796" t="s">
        <v>29</v>
      </c>
    </row>
    <row r="2797" spans="1:23" x14ac:dyDescent="0.2">
      <c r="A2797" t="s">
        <v>24</v>
      </c>
      <c r="B2797" s="12">
        <v>41454</v>
      </c>
      <c r="C2797">
        <v>6</v>
      </c>
      <c r="D2797">
        <v>2013</v>
      </c>
      <c r="E2797" t="s">
        <v>24</v>
      </c>
      <c r="F2797">
        <v>4638371</v>
      </c>
      <c r="G2797">
        <v>1</v>
      </c>
      <c r="H2797" t="s">
        <v>101</v>
      </c>
      <c r="I2797" t="s">
        <v>1075</v>
      </c>
      <c r="J2797">
        <v>728</v>
      </c>
      <c r="K2797" t="s">
        <v>2377</v>
      </c>
      <c r="L2797">
        <v>172.8</v>
      </c>
      <c r="N2797">
        <v>49</v>
      </c>
      <c r="O2797" t="s">
        <v>27</v>
      </c>
      <c r="P2797" t="s">
        <v>24</v>
      </c>
      <c r="Q2797" t="s">
        <v>2377</v>
      </c>
      <c r="R2797">
        <v>58.77</v>
      </c>
      <c r="S2797">
        <v>-160.83500000000001</v>
      </c>
      <c r="T2797" t="s">
        <v>58</v>
      </c>
      <c r="U2797" t="s">
        <v>1894</v>
      </c>
      <c r="V2797" s="13" t="s">
        <v>42</v>
      </c>
      <c r="W2797" t="s">
        <v>30</v>
      </c>
    </row>
    <row r="2798" spans="1:23" x14ac:dyDescent="0.2">
      <c r="A2798" t="s">
        <v>24</v>
      </c>
      <c r="B2798" s="12">
        <v>41454</v>
      </c>
      <c r="C2798">
        <v>6</v>
      </c>
      <c r="D2798">
        <v>2013</v>
      </c>
      <c r="E2798" t="s">
        <v>24</v>
      </c>
      <c r="F2798">
        <v>4641123</v>
      </c>
      <c r="G2798">
        <v>1</v>
      </c>
      <c r="H2798" t="s">
        <v>25</v>
      </c>
      <c r="I2798" t="s">
        <v>1868</v>
      </c>
      <c r="J2798">
        <v>41</v>
      </c>
      <c r="K2798" t="s">
        <v>2574</v>
      </c>
      <c r="L2798">
        <v>43.4</v>
      </c>
      <c r="O2798" t="s">
        <v>27</v>
      </c>
      <c r="P2798" t="s">
        <v>24</v>
      </c>
      <c r="Q2798" t="s">
        <v>2574</v>
      </c>
      <c r="R2798">
        <v>57.05</v>
      </c>
      <c r="S2798">
        <v>-135.3175</v>
      </c>
      <c r="T2798" t="s">
        <v>58</v>
      </c>
      <c r="U2798" t="s">
        <v>1894</v>
      </c>
      <c r="W2798" t="s">
        <v>30</v>
      </c>
    </row>
    <row r="2799" spans="1:23" x14ac:dyDescent="0.2">
      <c r="A2799" t="s">
        <v>24</v>
      </c>
      <c r="B2799" s="12">
        <v>41455</v>
      </c>
      <c r="C2799">
        <v>6</v>
      </c>
      <c r="D2799">
        <v>2013</v>
      </c>
      <c r="E2799" t="s">
        <v>24</v>
      </c>
      <c r="F2799">
        <v>4640313</v>
      </c>
      <c r="G2799">
        <v>1</v>
      </c>
      <c r="H2799" t="s">
        <v>25</v>
      </c>
      <c r="I2799" t="s">
        <v>705</v>
      </c>
      <c r="J2799">
        <v>146</v>
      </c>
      <c r="K2799" t="s">
        <v>2574</v>
      </c>
      <c r="L2799">
        <v>78.599999999999994</v>
      </c>
      <c r="N2799">
        <v>49</v>
      </c>
      <c r="O2799" t="s">
        <v>27</v>
      </c>
      <c r="P2799" t="s">
        <v>24</v>
      </c>
      <c r="Q2799" t="s">
        <v>2377</v>
      </c>
      <c r="R2799">
        <v>58.742166666700001</v>
      </c>
      <c r="S2799">
        <v>-158.8911666667</v>
      </c>
      <c r="T2799" t="s">
        <v>36</v>
      </c>
      <c r="U2799" t="s">
        <v>1894</v>
      </c>
      <c r="V2799" s="13" t="s">
        <v>30</v>
      </c>
      <c r="W2799" t="s">
        <v>30</v>
      </c>
    </row>
    <row r="2800" spans="1:23" x14ac:dyDescent="0.2">
      <c r="A2800" t="s">
        <v>24</v>
      </c>
      <c r="B2800" s="12">
        <v>41455</v>
      </c>
      <c r="C2800">
        <v>6</v>
      </c>
      <c r="D2800">
        <v>2013</v>
      </c>
      <c r="E2800" t="s">
        <v>24</v>
      </c>
      <c r="F2800">
        <v>4641163</v>
      </c>
      <c r="G2800">
        <v>1</v>
      </c>
      <c r="H2800" t="s">
        <v>25</v>
      </c>
      <c r="I2800" t="s">
        <v>1460</v>
      </c>
      <c r="J2800">
        <v>145</v>
      </c>
      <c r="K2800" t="s">
        <v>2574</v>
      </c>
      <c r="L2800">
        <v>80.900000000000006</v>
      </c>
      <c r="N2800">
        <v>74</v>
      </c>
      <c r="O2800" t="s">
        <v>27</v>
      </c>
      <c r="P2800" t="s">
        <v>24</v>
      </c>
      <c r="Q2800" t="s">
        <v>2377</v>
      </c>
      <c r="R2800">
        <v>59.605555000000003</v>
      </c>
      <c r="S2800">
        <v>-151.42500000000001</v>
      </c>
      <c r="T2800" t="s">
        <v>58</v>
      </c>
      <c r="U2800" t="s">
        <v>1894</v>
      </c>
      <c r="W2800" t="s">
        <v>30</v>
      </c>
    </row>
    <row r="2801" spans="1:23" x14ac:dyDescent="0.2">
      <c r="A2801" t="s">
        <v>24</v>
      </c>
      <c r="B2801" s="12">
        <v>41456</v>
      </c>
      <c r="C2801">
        <v>7</v>
      </c>
      <c r="D2801">
        <v>2013</v>
      </c>
      <c r="E2801" t="s">
        <v>73</v>
      </c>
      <c r="F2801">
        <v>4638969</v>
      </c>
      <c r="G2801">
        <v>1</v>
      </c>
      <c r="H2801" t="s">
        <v>97</v>
      </c>
      <c r="I2801" t="s">
        <v>1844</v>
      </c>
      <c r="J2801">
        <v>7109</v>
      </c>
      <c r="K2801" t="s">
        <v>2377</v>
      </c>
      <c r="L2801">
        <v>233.4</v>
      </c>
      <c r="N2801">
        <v>35</v>
      </c>
      <c r="O2801" t="s">
        <v>27</v>
      </c>
      <c r="P2801" t="s">
        <v>24</v>
      </c>
      <c r="Q2801" t="s">
        <v>2377</v>
      </c>
      <c r="R2801">
        <v>59.8855</v>
      </c>
      <c r="S2801">
        <v>-151.87633333330001</v>
      </c>
      <c r="T2801" t="s">
        <v>58</v>
      </c>
      <c r="U2801" t="s">
        <v>1894</v>
      </c>
      <c r="W2801" t="s">
        <v>30</v>
      </c>
    </row>
    <row r="2802" spans="1:23" x14ac:dyDescent="0.2">
      <c r="A2802" t="s">
        <v>24</v>
      </c>
      <c r="B2802" s="12">
        <v>41456</v>
      </c>
      <c r="C2802">
        <v>7</v>
      </c>
      <c r="D2802">
        <v>2013</v>
      </c>
      <c r="E2802" t="s">
        <v>3012</v>
      </c>
      <c r="F2802">
        <v>4639716</v>
      </c>
      <c r="G2802">
        <v>1</v>
      </c>
      <c r="H2802" t="s">
        <v>107</v>
      </c>
      <c r="I2802" t="s">
        <v>489</v>
      </c>
      <c r="J2802">
        <v>82862</v>
      </c>
      <c r="K2802" t="s">
        <v>2377</v>
      </c>
      <c r="L2802">
        <v>934.9</v>
      </c>
      <c r="N2802">
        <v>14</v>
      </c>
      <c r="O2802" t="s">
        <v>27</v>
      </c>
      <c r="P2802" t="s">
        <v>24</v>
      </c>
      <c r="Q2802" t="s">
        <v>2377</v>
      </c>
      <c r="R2802">
        <v>58.550164000000002</v>
      </c>
      <c r="S2802">
        <v>-135.02759800000001</v>
      </c>
      <c r="T2802" t="s">
        <v>399</v>
      </c>
      <c r="U2802" t="s">
        <v>40</v>
      </c>
      <c r="W2802" t="s">
        <v>29</v>
      </c>
    </row>
    <row r="2803" spans="1:23" x14ac:dyDescent="0.2">
      <c r="A2803" t="s">
        <v>24</v>
      </c>
      <c r="B2803" s="12">
        <v>41457</v>
      </c>
      <c r="C2803">
        <v>7</v>
      </c>
      <c r="D2803">
        <v>2013</v>
      </c>
      <c r="E2803" t="s">
        <v>24</v>
      </c>
      <c r="F2803">
        <v>4649833</v>
      </c>
      <c r="G2803">
        <v>1</v>
      </c>
      <c r="H2803" t="s">
        <v>93</v>
      </c>
      <c r="I2803" t="s">
        <v>1869</v>
      </c>
      <c r="J2803">
        <v>199</v>
      </c>
      <c r="K2803" t="s">
        <v>2574</v>
      </c>
      <c r="L2803">
        <v>125.5</v>
      </c>
      <c r="N2803">
        <v>44</v>
      </c>
      <c r="O2803" t="s">
        <v>27</v>
      </c>
      <c r="P2803" t="s">
        <v>24</v>
      </c>
      <c r="Q2803" t="s">
        <v>2377</v>
      </c>
      <c r="R2803">
        <v>60.516933333300003</v>
      </c>
      <c r="S2803">
        <v>-151.62200000000001</v>
      </c>
      <c r="T2803" t="s">
        <v>44</v>
      </c>
      <c r="U2803" t="s">
        <v>40</v>
      </c>
      <c r="V2803" s="13" t="s">
        <v>42</v>
      </c>
      <c r="W2803" t="s">
        <v>29</v>
      </c>
    </row>
    <row r="2804" spans="1:23" x14ac:dyDescent="0.2">
      <c r="A2804" t="s">
        <v>24</v>
      </c>
      <c r="B2804" s="12">
        <v>41458</v>
      </c>
      <c r="C2804">
        <v>7</v>
      </c>
      <c r="D2804">
        <v>2013</v>
      </c>
      <c r="E2804" t="s">
        <v>24</v>
      </c>
      <c r="F2804">
        <v>4647484</v>
      </c>
      <c r="G2804">
        <v>1</v>
      </c>
      <c r="H2804" t="s">
        <v>25</v>
      </c>
      <c r="I2804" t="s">
        <v>1870</v>
      </c>
      <c r="J2804">
        <v>13</v>
      </c>
      <c r="K2804" t="s">
        <v>2574</v>
      </c>
      <c r="L2804">
        <v>33.4</v>
      </c>
      <c r="O2804" t="s">
        <v>27</v>
      </c>
      <c r="P2804" t="s">
        <v>24</v>
      </c>
      <c r="Q2804" t="s">
        <v>2574</v>
      </c>
      <c r="R2804">
        <v>55.051670000000001</v>
      </c>
      <c r="S2804">
        <v>-131.82</v>
      </c>
      <c r="T2804" t="s">
        <v>56</v>
      </c>
      <c r="U2804" t="s">
        <v>40</v>
      </c>
      <c r="V2804" s="13" t="s">
        <v>42</v>
      </c>
      <c r="W2804" t="s">
        <v>29</v>
      </c>
    </row>
    <row r="2805" spans="1:23" x14ac:dyDescent="0.2">
      <c r="A2805" t="s">
        <v>24</v>
      </c>
      <c r="B2805" s="12">
        <v>41458</v>
      </c>
      <c r="C2805">
        <v>7</v>
      </c>
      <c r="D2805">
        <v>2013</v>
      </c>
      <c r="E2805" t="s">
        <v>73</v>
      </c>
      <c r="F2805">
        <v>4647496</v>
      </c>
      <c r="G2805">
        <v>1</v>
      </c>
      <c r="H2805" t="s">
        <v>97</v>
      </c>
      <c r="I2805" t="s">
        <v>1844</v>
      </c>
      <c r="J2805">
        <v>7109</v>
      </c>
      <c r="K2805" t="s">
        <v>2377</v>
      </c>
      <c r="L2805">
        <v>233.4</v>
      </c>
      <c r="N2805">
        <v>35</v>
      </c>
      <c r="O2805" t="s">
        <v>27</v>
      </c>
      <c r="P2805" t="s">
        <v>24</v>
      </c>
      <c r="Q2805" t="s">
        <v>2377</v>
      </c>
      <c r="R2805">
        <v>59.8855</v>
      </c>
      <c r="S2805">
        <v>-151.87633333330001</v>
      </c>
      <c r="T2805" t="s">
        <v>58</v>
      </c>
      <c r="U2805" t="s">
        <v>1894</v>
      </c>
      <c r="W2805" t="s">
        <v>30</v>
      </c>
    </row>
    <row r="2806" spans="1:23" x14ac:dyDescent="0.2">
      <c r="A2806" t="s">
        <v>24</v>
      </c>
      <c r="B2806" s="12">
        <v>41459</v>
      </c>
      <c r="C2806">
        <v>7</v>
      </c>
      <c r="D2806">
        <v>2013</v>
      </c>
      <c r="E2806" t="s">
        <v>24</v>
      </c>
      <c r="F2806">
        <v>4643202</v>
      </c>
      <c r="G2806">
        <v>1</v>
      </c>
      <c r="H2806" t="s">
        <v>25</v>
      </c>
      <c r="I2806" t="s">
        <v>1871</v>
      </c>
      <c r="J2806">
        <v>18</v>
      </c>
      <c r="K2806" t="s">
        <v>2574</v>
      </c>
      <c r="L2806">
        <v>32</v>
      </c>
      <c r="N2806">
        <v>29</v>
      </c>
      <c r="O2806" t="s">
        <v>27</v>
      </c>
      <c r="P2806" t="s">
        <v>24</v>
      </c>
      <c r="Q2806" t="s">
        <v>2377</v>
      </c>
      <c r="R2806">
        <v>58.740333333300001</v>
      </c>
      <c r="S2806">
        <v>-158.72016666670001</v>
      </c>
      <c r="T2806" t="s">
        <v>36</v>
      </c>
      <c r="U2806" t="s">
        <v>40</v>
      </c>
      <c r="V2806" s="13" t="s">
        <v>30</v>
      </c>
      <c r="W2806" t="s">
        <v>29</v>
      </c>
    </row>
    <row r="2807" spans="1:23" x14ac:dyDescent="0.2">
      <c r="A2807" t="s">
        <v>24</v>
      </c>
      <c r="B2807" s="12">
        <v>41459</v>
      </c>
      <c r="C2807">
        <v>7</v>
      </c>
      <c r="D2807">
        <v>2013</v>
      </c>
      <c r="E2807" t="s">
        <v>24</v>
      </c>
      <c r="F2807">
        <v>4648308</v>
      </c>
      <c r="G2807">
        <v>1</v>
      </c>
      <c r="H2807" t="s">
        <v>25</v>
      </c>
      <c r="I2807" t="s">
        <v>1872</v>
      </c>
      <c r="J2807">
        <v>10</v>
      </c>
      <c r="K2807" t="s">
        <v>2574</v>
      </c>
      <c r="L2807">
        <v>29.7</v>
      </c>
      <c r="N2807">
        <v>40</v>
      </c>
      <c r="O2807" t="s">
        <v>27</v>
      </c>
      <c r="P2807" t="s">
        <v>24</v>
      </c>
      <c r="Q2807" t="s">
        <v>2377</v>
      </c>
      <c r="R2807">
        <v>58.700555000000001</v>
      </c>
      <c r="S2807">
        <v>-157.23472166670001</v>
      </c>
      <c r="T2807" t="s">
        <v>50</v>
      </c>
      <c r="U2807" t="s">
        <v>40</v>
      </c>
      <c r="V2807" s="13" t="s">
        <v>42</v>
      </c>
      <c r="W2807" t="s">
        <v>29</v>
      </c>
    </row>
    <row r="2808" spans="1:23" x14ac:dyDescent="0.2">
      <c r="A2808" t="s">
        <v>24</v>
      </c>
      <c r="B2808" s="12">
        <v>41460</v>
      </c>
      <c r="C2808">
        <v>7</v>
      </c>
      <c r="D2808">
        <v>2013</v>
      </c>
      <c r="E2808" t="s">
        <v>24</v>
      </c>
      <c r="F2808">
        <v>4647352</v>
      </c>
      <c r="G2808">
        <v>1</v>
      </c>
      <c r="H2808" t="s">
        <v>107</v>
      </c>
      <c r="I2808" t="s">
        <v>108</v>
      </c>
      <c r="J2808">
        <v>1328</v>
      </c>
      <c r="K2808" t="s">
        <v>2377</v>
      </c>
      <c r="L2808">
        <v>217.5</v>
      </c>
      <c r="N2808">
        <v>45</v>
      </c>
      <c r="O2808" t="s">
        <v>27</v>
      </c>
      <c r="P2808" t="s">
        <v>24</v>
      </c>
      <c r="Q2808" t="s">
        <v>2377</v>
      </c>
      <c r="R2808">
        <v>58.178330000000003</v>
      </c>
      <c r="S2808">
        <v>-136.51169999999999</v>
      </c>
      <c r="T2808" t="s">
        <v>56</v>
      </c>
      <c r="U2808" t="s">
        <v>40</v>
      </c>
      <c r="W2808" t="s">
        <v>29</v>
      </c>
    </row>
    <row r="2809" spans="1:23" x14ac:dyDescent="0.2">
      <c r="A2809" t="s">
        <v>24</v>
      </c>
      <c r="B2809" s="12">
        <v>41463</v>
      </c>
      <c r="C2809">
        <v>7</v>
      </c>
      <c r="D2809">
        <v>2013</v>
      </c>
      <c r="E2809" t="s">
        <v>315</v>
      </c>
      <c r="F2809">
        <v>4650542</v>
      </c>
      <c r="G2809">
        <v>1</v>
      </c>
      <c r="H2809" t="s">
        <v>107</v>
      </c>
      <c r="I2809" t="s">
        <v>1873</v>
      </c>
      <c r="J2809">
        <v>107517</v>
      </c>
      <c r="K2809" t="s">
        <v>2377</v>
      </c>
      <c r="L2809">
        <v>823.4</v>
      </c>
      <c r="O2809" t="s">
        <v>27</v>
      </c>
      <c r="P2809" t="s">
        <v>24</v>
      </c>
      <c r="Q2809" t="s">
        <v>2574</v>
      </c>
      <c r="R2809">
        <v>45.983333333300003</v>
      </c>
      <c r="S2809">
        <v>-125.23166666669999</v>
      </c>
      <c r="T2809" t="s">
        <v>56</v>
      </c>
      <c r="U2809" t="s">
        <v>40</v>
      </c>
      <c r="V2809" s="13" t="s">
        <v>42</v>
      </c>
      <c r="W2809" t="s">
        <v>29</v>
      </c>
    </row>
    <row r="2810" spans="1:23" x14ac:dyDescent="0.2">
      <c r="A2810" t="s">
        <v>24</v>
      </c>
      <c r="B2810" s="12">
        <v>41464</v>
      </c>
      <c r="C2810">
        <v>7</v>
      </c>
      <c r="D2810">
        <v>2013</v>
      </c>
      <c r="E2810" t="s">
        <v>502</v>
      </c>
      <c r="F2810">
        <v>4648107</v>
      </c>
      <c r="G2810">
        <v>1</v>
      </c>
      <c r="H2810" t="s">
        <v>107</v>
      </c>
      <c r="I2810" t="s">
        <v>1874</v>
      </c>
      <c r="J2810">
        <v>90963</v>
      </c>
      <c r="K2810" t="s">
        <v>2377</v>
      </c>
      <c r="L2810">
        <v>964.6</v>
      </c>
      <c r="N2810">
        <v>18</v>
      </c>
      <c r="O2810" t="s">
        <v>27</v>
      </c>
      <c r="P2810" t="s">
        <v>24</v>
      </c>
      <c r="Q2810" t="s">
        <v>2377</v>
      </c>
      <c r="R2810">
        <v>58.132666666699997</v>
      </c>
      <c r="S2810">
        <v>-135.47333333329999</v>
      </c>
      <c r="T2810" t="s">
        <v>412</v>
      </c>
      <c r="U2810" t="s">
        <v>40</v>
      </c>
      <c r="V2810" s="13" t="s">
        <v>42</v>
      </c>
      <c r="W2810" t="s">
        <v>29</v>
      </c>
    </row>
    <row r="2811" spans="1:23" x14ac:dyDescent="0.2">
      <c r="A2811" t="s">
        <v>24</v>
      </c>
      <c r="B2811" s="12">
        <v>41464</v>
      </c>
      <c r="C2811">
        <v>7</v>
      </c>
      <c r="D2811">
        <v>2013</v>
      </c>
      <c r="E2811" t="s">
        <v>24</v>
      </c>
      <c r="F2811">
        <v>4648314</v>
      </c>
      <c r="G2811">
        <v>1</v>
      </c>
      <c r="H2811" t="s">
        <v>107</v>
      </c>
      <c r="I2811" t="s">
        <v>1875</v>
      </c>
      <c r="J2811">
        <v>11</v>
      </c>
      <c r="K2811" t="s">
        <v>2574</v>
      </c>
      <c r="L2811">
        <v>36</v>
      </c>
      <c r="N2811">
        <v>8</v>
      </c>
      <c r="O2811" t="s">
        <v>27</v>
      </c>
      <c r="P2811" t="s">
        <v>24</v>
      </c>
      <c r="Q2811" t="s">
        <v>2377</v>
      </c>
      <c r="R2811">
        <v>58.491666666699999</v>
      </c>
      <c r="S2811">
        <v>-135.93166666670001</v>
      </c>
      <c r="T2811" t="s">
        <v>44</v>
      </c>
      <c r="U2811" t="s">
        <v>40</v>
      </c>
      <c r="V2811" s="13" t="s">
        <v>42</v>
      </c>
      <c r="W2811" t="s">
        <v>29</v>
      </c>
    </row>
    <row r="2812" spans="1:23" x14ac:dyDescent="0.2">
      <c r="A2812" t="s">
        <v>24</v>
      </c>
      <c r="B2812" s="12">
        <v>41464</v>
      </c>
      <c r="C2812">
        <v>7</v>
      </c>
      <c r="D2812">
        <v>2013</v>
      </c>
      <c r="E2812" t="s">
        <v>24</v>
      </c>
      <c r="F2812">
        <v>4661724</v>
      </c>
      <c r="G2812">
        <v>1</v>
      </c>
      <c r="H2812" t="s">
        <v>25</v>
      </c>
      <c r="I2812" t="s">
        <v>971</v>
      </c>
      <c r="J2812">
        <v>3308</v>
      </c>
      <c r="K2812" t="s">
        <v>2377</v>
      </c>
      <c r="L2812">
        <v>253.5</v>
      </c>
      <c r="O2812" t="s">
        <v>27</v>
      </c>
      <c r="P2812" t="s">
        <v>24</v>
      </c>
      <c r="Q2812" t="s">
        <v>2574</v>
      </c>
      <c r="R2812">
        <v>55.335000000000001</v>
      </c>
      <c r="S2812">
        <v>-168.60666666669999</v>
      </c>
      <c r="T2812" t="s">
        <v>44</v>
      </c>
      <c r="U2812" t="s">
        <v>40</v>
      </c>
      <c r="V2812" s="13" t="s">
        <v>42</v>
      </c>
      <c r="W2812" t="s">
        <v>29</v>
      </c>
    </row>
    <row r="2813" spans="1:23" x14ac:dyDescent="0.2">
      <c r="A2813" t="s">
        <v>24</v>
      </c>
      <c r="B2813" s="12">
        <v>41464</v>
      </c>
      <c r="C2813">
        <v>7</v>
      </c>
      <c r="D2813">
        <v>2013</v>
      </c>
      <c r="E2813" t="s">
        <v>24</v>
      </c>
      <c r="F2813">
        <v>4671774</v>
      </c>
      <c r="G2813">
        <v>1</v>
      </c>
      <c r="H2813" t="s">
        <v>25</v>
      </c>
      <c r="I2813" t="s">
        <v>405</v>
      </c>
      <c r="J2813">
        <v>180</v>
      </c>
      <c r="K2813" t="s">
        <v>2574</v>
      </c>
      <c r="L2813">
        <v>112.4</v>
      </c>
      <c r="O2813" t="s">
        <v>27</v>
      </c>
      <c r="P2813" t="s">
        <v>24</v>
      </c>
      <c r="Q2813" t="s">
        <v>2574</v>
      </c>
      <c r="R2813">
        <v>56.5333333333</v>
      </c>
      <c r="S2813">
        <v>-169.9</v>
      </c>
      <c r="T2813" t="s">
        <v>399</v>
      </c>
      <c r="U2813" t="s">
        <v>40</v>
      </c>
      <c r="W2813" t="s">
        <v>29</v>
      </c>
    </row>
    <row r="2814" spans="1:23" x14ac:dyDescent="0.2">
      <c r="A2814" t="s">
        <v>24</v>
      </c>
      <c r="B2814" s="12">
        <v>41464</v>
      </c>
      <c r="C2814">
        <v>7</v>
      </c>
      <c r="D2814">
        <v>2013</v>
      </c>
      <c r="E2814" t="s">
        <v>24</v>
      </c>
      <c r="F2814">
        <v>4697318</v>
      </c>
      <c r="G2814">
        <v>1</v>
      </c>
      <c r="H2814" t="s">
        <v>107</v>
      </c>
      <c r="I2814" t="s">
        <v>1838</v>
      </c>
      <c r="J2814">
        <v>36</v>
      </c>
      <c r="K2814" t="s">
        <v>2574</v>
      </c>
      <c r="L2814">
        <v>48.7</v>
      </c>
      <c r="N2814">
        <v>41</v>
      </c>
      <c r="O2814" t="s">
        <v>27</v>
      </c>
      <c r="P2814" t="s">
        <v>24</v>
      </c>
      <c r="Q2814" t="s">
        <v>2377</v>
      </c>
      <c r="R2814">
        <v>59.577616666700003</v>
      </c>
      <c r="S2814">
        <v>-151.5015666667</v>
      </c>
      <c r="T2814" t="s">
        <v>44</v>
      </c>
      <c r="U2814" t="s">
        <v>40</v>
      </c>
      <c r="W2814" t="s">
        <v>29</v>
      </c>
    </row>
    <row r="2815" spans="1:23" x14ac:dyDescent="0.2">
      <c r="A2815" t="s">
        <v>24</v>
      </c>
      <c r="B2815" s="12">
        <v>41465</v>
      </c>
      <c r="C2815">
        <v>7</v>
      </c>
      <c r="D2815">
        <v>2013</v>
      </c>
      <c r="E2815" t="s">
        <v>24</v>
      </c>
      <c r="F2815">
        <v>4649527</v>
      </c>
      <c r="G2815">
        <v>1</v>
      </c>
      <c r="H2815" t="s">
        <v>25</v>
      </c>
      <c r="I2815" t="s">
        <v>1878</v>
      </c>
      <c r="J2815">
        <v>20</v>
      </c>
      <c r="K2815" t="s">
        <v>2574</v>
      </c>
      <c r="L2815">
        <v>39.6</v>
      </c>
      <c r="O2815" t="s">
        <v>27</v>
      </c>
      <c r="P2815" t="s">
        <v>24</v>
      </c>
      <c r="Q2815" t="s">
        <v>2574</v>
      </c>
      <c r="R2815">
        <v>57.046390000000002</v>
      </c>
      <c r="S2815">
        <v>-135.33860000000001</v>
      </c>
      <c r="T2815" t="s">
        <v>58</v>
      </c>
      <c r="U2815" t="s">
        <v>1894</v>
      </c>
      <c r="V2815" s="13" t="s">
        <v>42</v>
      </c>
      <c r="W2815" t="s">
        <v>30</v>
      </c>
    </row>
    <row r="2816" spans="1:23" x14ac:dyDescent="0.2">
      <c r="A2816" t="s">
        <v>24</v>
      </c>
      <c r="B2816" s="12">
        <v>41465</v>
      </c>
      <c r="C2816">
        <v>7</v>
      </c>
      <c r="D2816">
        <v>2013</v>
      </c>
      <c r="E2816" t="s">
        <v>24</v>
      </c>
      <c r="F2816">
        <v>4671731</v>
      </c>
      <c r="G2816">
        <v>1</v>
      </c>
      <c r="H2816" t="s">
        <v>25</v>
      </c>
      <c r="I2816" t="s">
        <v>405</v>
      </c>
      <c r="J2816">
        <v>180</v>
      </c>
      <c r="K2816" t="s">
        <v>2574</v>
      </c>
      <c r="L2816">
        <v>112.4</v>
      </c>
      <c r="O2816" t="s">
        <v>27</v>
      </c>
      <c r="P2816" t="s">
        <v>24</v>
      </c>
      <c r="Q2816" t="s">
        <v>2574</v>
      </c>
      <c r="R2816">
        <v>56.416666666700003</v>
      </c>
      <c r="S2816">
        <v>-169.85</v>
      </c>
      <c r="T2816" t="s">
        <v>44</v>
      </c>
      <c r="U2816" t="s">
        <v>40</v>
      </c>
      <c r="V2816" s="13" t="s">
        <v>42</v>
      </c>
      <c r="W2816" t="s">
        <v>29</v>
      </c>
    </row>
    <row r="2817" spans="1:23" x14ac:dyDescent="0.2">
      <c r="A2817" t="s">
        <v>24</v>
      </c>
      <c r="B2817" s="12">
        <v>41466</v>
      </c>
      <c r="C2817">
        <v>7</v>
      </c>
      <c r="D2817">
        <v>2013</v>
      </c>
      <c r="E2817" t="s">
        <v>24</v>
      </c>
      <c r="F2817">
        <v>4650608</v>
      </c>
      <c r="G2817">
        <v>1</v>
      </c>
      <c r="H2817" t="s">
        <v>25</v>
      </c>
      <c r="I2817" t="s">
        <v>1437</v>
      </c>
      <c r="J2817">
        <v>99</v>
      </c>
      <c r="K2817" t="s">
        <v>2574</v>
      </c>
      <c r="L2817">
        <v>104.3</v>
      </c>
      <c r="N2817">
        <v>41</v>
      </c>
      <c r="O2817" t="s">
        <v>27</v>
      </c>
      <c r="P2817" t="s">
        <v>24</v>
      </c>
      <c r="Q2817" t="s">
        <v>2377</v>
      </c>
      <c r="R2817">
        <v>60.8296666667</v>
      </c>
      <c r="S2817">
        <v>-148.51683333330001</v>
      </c>
      <c r="T2817" t="s">
        <v>80</v>
      </c>
      <c r="U2817" t="s">
        <v>1894</v>
      </c>
      <c r="V2817" s="13" t="s">
        <v>42</v>
      </c>
      <c r="W2817" t="s">
        <v>30</v>
      </c>
    </row>
    <row r="2818" spans="1:23" x14ac:dyDescent="0.2">
      <c r="A2818" t="s">
        <v>24</v>
      </c>
      <c r="B2818" s="12">
        <v>41469</v>
      </c>
      <c r="C2818">
        <v>7</v>
      </c>
      <c r="D2818">
        <v>2013</v>
      </c>
      <c r="E2818" t="s">
        <v>24</v>
      </c>
      <c r="F2818">
        <v>4652989</v>
      </c>
      <c r="G2818">
        <v>1</v>
      </c>
      <c r="H2818" t="s">
        <v>62</v>
      </c>
      <c r="I2818" t="s">
        <v>1879</v>
      </c>
      <c r="K2818" t="s">
        <v>3723</v>
      </c>
      <c r="L2818">
        <v>26</v>
      </c>
      <c r="N2818">
        <v>13</v>
      </c>
      <c r="O2818" t="s">
        <v>27</v>
      </c>
      <c r="P2818" t="s">
        <v>24</v>
      </c>
      <c r="Q2818" t="s">
        <v>2377</v>
      </c>
      <c r="R2818">
        <v>59.632510000000003</v>
      </c>
      <c r="S2818">
        <v>-151.53280000000001</v>
      </c>
      <c r="T2818" t="s">
        <v>58</v>
      </c>
      <c r="U2818" t="s">
        <v>1894</v>
      </c>
      <c r="W2818" t="s">
        <v>30</v>
      </c>
    </row>
    <row r="2819" spans="1:23" x14ac:dyDescent="0.2">
      <c r="A2819" t="s">
        <v>24</v>
      </c>
      <c r="B2819" s="12">
        <v>41469</v>
      </c>
      <c r="C2819">
        <v>7</v>
      </c>
      <c r="D2819">
        <v>2013</v>
      </c>
      <c r="E2819" t="s">
        <v>24</v>
      </c>
      <c r="F2819">
        <v>4658175</v>
      </c>
      <c r="G2819">
        <v>1</v>
      </c>
      <c r="H2819" t="s">
        <v>107</v>
      </c>
      <c r="I2819" t="s">
        <v>765</v>
      </c>
      <c r="J2819">
        <v>82</v>
      </c>
      <c r="K2819" t="s">
        <v>2574</v>
      </c>
      <c r="L2819">
        <v>78.5</v>
      </c>
      <c r="O2819" t="s">
        <v>27</v>
      </c>
      <c r="P2819" t="s">
        <v>24</v>
      </c>
      <c r="Q2819" t="s">
        <v>2574</v>
      </c>
      <c r="R2819">
        <v>55.2866666667</v>
      </c>
      <c r="S2819">
        <v>-131.54666666669999</v>
      </c>
      <c r="T2819" t="s">
        <v>56</v>
      </c>
      <c r="U2819" t="s">
        <v>40</v>
      </c>
      <c r="V2819" s="13" t="s">
        <v>42</v>
      </c>
      <c r="W2819" t="s">
        <v>29</v>
      </c>
    </row>
    <row r="2820" spans="1:23" x14ac:dyDescent="0.2">
      <c r="A2820" t="s">
        <v>24</v>
      </c>
      <c r="B2820" s="12">
        <v>41470</v>
      </c>
      <c r="C2820">
        <v>7</v>
      </c>
      <c r="D2820">
        <v>2013</v>
      </c>
      <c r="E2820" t="s">
        <v>24</v>
      </c>
      <c r="F2820">
        <v>4654344</v>
      </c>
      <c r="G2820">
        <v>1</v>
      </c>
      <c r="H2820" t="s">
        <v>107</v>
      </c>
      <c r="I2820" t="s">
        <v>318</v>
      </c>
      <c r="J2820">
        <v>89</v>
      </c>
      <c r="K2820" t="s">
        <v>2574</v>
      </c>
      <c r="L2820">
        <v>78.5</v>
      </c>
      <c r="N2820">
        <v>19</v>
      </c>
      <c r="O2820" t="s">
        <v>27</v>
      </c>
      <c r="P2820" t="s">
        <v>24</v>
      </c>
      <c r="Q2820" t="s">
        <v>2377</v>
      </c>
      <c r="R2820">
        <v>58.3930433333</v>
      </c>
      <c r="S2820">
        <v>-134.89080000000001</v>
      </c>
      <c r="T2820" t="s">
        <v>44</v>
      </c>
      <c r="U2820" t="s">
        <v>40</v>
      </c>
      <c r="W2820" t="s">
        <v>29</v>
      </c>
    </row>
    <row r="2821" spans="1:23" x14ac:dyDescent="0.2">
      <c r="A2821" t="s">
        <v>24</v>
      </c>
      <c r="B2821" s="12">
        <v>41471</v>
      </c>
      <c r="C2821">
        <v>7</v>
      </c>
      <c r="D2821">
        <v>2013</v>
      </c>
      <c r="E2821" t="s">
        <v>24</v>
      </c>
      <c r="F2821">
        <v>4657210</v>
      </c>
      <c r="G2821">
        <v>1</v>
      </c>
      <c r="H2821" t="s">
        <v>25</v>
      </c>
      <c r="I2821" t="s">
        <v>1880</v>
      </c>
      <c r="J2821">
        <v>107</v>
      </c>
      <c r="K2821" t="s">
        <v>2574</v>
      </c>
      <c r="L2821">
        <v>66</v>
      </c>
      <c r="O2821" t="s">
        <v>27</v>
      </c>
      <c r="P2821" t="s">
        <v>24</v>
      </c>
      <c r="Q2821" t="s">
        <v>2574</v>
      </c>
      <c r="R2821">
        <v>57.447780000000002</v>
      </c>
      <c r="S2821">
        <v>-134.70189999999999</v>
      </c>
      <c r="T2821" t="s">
        <v>80</v>
      </c>
      <c r="U2821" t="s">
        <v>40</v>
      </c>
      <c r="V2821" s="13" t="s">
        <v>42</v>
      </c>
      <c r="W2821" t="s">
        <v>29</v>
      </c>
    </row>
    <row r="2822" spans="1:23" x14ac:dyDescent="0.2">
      <c r="A2822" t="s">
        <v>24</v>
      </c>
      <c r="B2822" s="12">
        <v>41471</v>
      </c>
      <c r="C2822">
        <v>7</v>
      </c>
      <c r="D2822">
        <v>2013</v>
      </c>
      <c r="E2822" t="s">
        <v>24</v>
      </c>
      <c r="F2822">
        <v>4665365</v>
      </c>
      <c r="G2822">
        <v>1</v>
      </c>
      <c r="H2822" t="s">
        <v>107</v>
      </c>
      <c r="I2822" t="s">
        <v>1881</v>
      </c>
      <c r="J2822">
        <v>17</v>
      </c>
      <c r="K2822" t="s">
        <v>2574</v>
      </c>
      <c r="L2822">
        <v>40</v>
      </c>
      <c r="N2822">
        <v>5</v>
      </c>
      <c r="O2822" t="s">
        <v>27</v>
      </c>
      <c r="P2822" t="s">
        <v>24</v>
      </c>
      <c r="Q2822" t="s">
        <v>2377</v>
      </c>
      <c r="R2822">
        <v>58.184170000000002</v>
      </c>
      <c r="S2822">
        <v>-134.20779999999999</v>
      </c>
      <c r="T2822" t="s">
        <v>44</v>
      </c>
      <c r="U2822" t="s">
        <v>40</v>
      </c>
      <c r="V2822" s="13" t="s">
        <v>42</v>
      </c>
      <c r="W2822" t="s">
        <v>29</v>
      </c>
    </row>
    <row r="2823" spans="1:23" x14ac:dyDescent="0.2">
      <c r="A2823" t="s">
        <v>24</v>
      </c>
      <c r="B2823" s="12">
        <v>41471</v>
      </c>
      <c r="C2823">
        <v>7</v>
      </c>
      <c r="D2823">
        <v>2013</v>
      </c>
      <c r="E2823" t="s">
        <v>24</v>
      </c>
      <c r="F2823">
        <v>4677190</v>
      </c>
      <c r="G2823">
        <v>2</v>
      </c>
      <c r="H2823" t="s">
        <v>25</v>
      </c>
      <c r="I2823" t="s">
        <v>1882</v>
      </c>
      <c r="J2823">
        <v>42</v>
      </c>
      <c r="K2823" t="s">
        <v>2574</v>
      </c>
      <c r="L2823">
        <v>49.7</v>
      </c>
      <c r="O2823" t="s">
        <v>27</v>
      </c>
      <c r="P2823" t="s">
        <v>24</v>
      </c>
      <c r="Q2823" t="s">
        <v>2574</v>
      </c>
      <c r="R2823">
        <v>53.231666666700001</v>
      </c>
      <c r="S2823">
        <v>-131.61500000000001</v>
      </c>
      <c r="T2823" t="s">
        <v>239</v>
      </c>
      <c r="U2823" t="s">
        <v>40</v>
      </c>
      <c r="V2823" s="13" t="s">
        <v>42</v>
      </c>
      <c r="W2823" t="s">
        <v>29</v>
      </c>
    </row>
    <row r="2824" spans="1:23" x14ac:dyDescent="0.2">
      <c r="A2824" t="s">
        <v>24</v>
      </c>
      <c r="B2824" s="12">
        <v>41472</v>
      </c>
      <c r="C2824">
        <v>7</v>
      </c>
      <c r="D2824">
        <v>2013</v>
      </c>
      <c r="E2824" t="s">
        <v>24</v>
      </c>
      <c r="F2824">
        <v>4661558</v>
      </c>
      <c r="G2824">
        <v>1</v>
      </c>
      <c r="H2824" t="s">
        <v>101</v>
      </c>
      <c r="I2824" t="s">
        <v>1883</v>
      </c>
      <c r="J2824">
        <v>629</v>
      </c>
      <c r="K2824" t="s">
        <v>2377</v>
      </c>
      <c r="L2824">
        <v>150</v>
      </c>
      <c r="N2824">
        <v>51</v>
      </c>
      <c r="O2824" t="s">
        <v>27</v>
      </c>
      <c r="P2824" t="s">
        <v>24</v>
      </c>
      <c r="Q2824" t="s">
        <v>2377</v>
      </c>
      <c r="R2824">
        <v>59.05556</v>
      </c>
      <c r="S2824">
        <v>-160.3167</v>
      </c>
      <c r="T2824" t="s">
        <v>80</v>
      </c>
      <c r="U2824" t="s">
        <v>1894</v>
      </c>
      <c r="V2824" s="13" t="s">
        <v>42</v>
      </c>
      <c r="W2824" t="s">
        <v>30</v>
      </c>
    </row>
    <row r="2825" spans="1:23" x14ac:dyDescent="0.2">
      <c r="A2825" t="s">
        <v>24</v>
      </c>
      <c r="B2825" s="12">
        <v>41472</v>
      </c>
      <c r="C2825">
        <v>7</v>
      </c>
      <c r="D2825">
        <v>2013</v>
      </c>
      <c r="E2825" t="s">
        <v>24</v>
      </c>
      <c r="F2825">
        <v>4661703</v>
      </c>
      <c r="G2825">
        <v>1</v>
      </c>
      <c r="H2825" t="s">
        <v>25</v>
      </c>
      <c r="I2825" t="s">
        <v>1884</v>
      </c>
      <c r="J2825">
        <v>194</v>
      </c>
      <c r="K2825" t="s">
        <v>2574</v>
      </c>
      <c r="L2825">
        <v>117.2</v>
      </c>
      <c r="O2825" t="s">
        <v>27</v>
      </c>
      <c r="P2825" t="s">
        <v>24</v>
      </c>
      <c r="Q2825" t="s">
        <v>2574</v>
      </c>
      <c r="R2825">
        <v>51.734273333300003</v>
      </c>
      <c r="S2825">
        <v>-179.8034066667</v>
      </c>
      <c r="T2825" t="s">
        <v>56</v>
      </c>
      <c r="U2825" t="s">
        <v>40</v>
      </c>
      <c r="W2825" t="s">
        <v>29</v>
      </c>
    </row>
    <row r="2826" spans="1:23" x14ac:dyDescent="0.2">
      <c r="A2826" t="s">
        <v>24</v>
      </c>
      <c r="B2826" s="12">
        <v>41473</v>
      </c>
      <c r="C2826">
        <v>7</v>
      </c>
      <c r="D2826">
        <v>2013</v>
      </c>
      <c r="E2826" t="s">
        <v>24</v>
      </c>
      <c r="F2826">
        <v>4661138</v>
      </c>
      <c r="G2826">
        <v>1</v>
      </c>
      <c r="H2826" t="s">
        <v>107</v>
      </c>
      <c r="I2826" t="s">
        <v>1885</v>
      </c>
      <c r="K2826" t="s">
        <v>3723</v>
      </c>
      <c r="L2826">
        <v>28</v>
      </c>
      <c r="N2826">
        <v>10</v>
      </c>
      <c r="O2826" t="s">
        <v>27</v>
      </c>
      <c r="P2826" t="s">
        <v>24</v>
      </c>
      <c r="Q2826" t="s">
        <v>2377</v>
      </c>
      <c r="R2826">
        <v>58.451388833300001</v>
      </c>
      <c r="S2826">
        <v>-135.93388883329999</v>
      </c>
      <c r="T2826" t="s">
        <v>263</v>
      </c>
      <c r="U2826" t="s">
        <v>1894</v>
      </c>
      <c r="W2826" t="s">
        <v>30</v>
      </c>
    </row>
    <row r="2827" spans="1:23" x14ac:dyDescent="0.2">
      <c r="A2827" t="s">
        <v>24</v>
      </c>
      <c r="B2827" s="12">
        <v>41473</v>
      </c>
      <c r="C2827">
        <v>7</v>
      </c>
      <c r="D2827">
        <v>2013</v>
      </c>
      <c r="E2827" t="s">
        <v>24</v>
      </c>
      <c r="F2827">
        <v>4663633</v>
      </c>
      <c r="G2827">
        <v>1</v>
      </c>
      <c r="H2827" t="s">
        <v>107</v>
      </c>
      <c r="I2827" t="s">
        <v>765</v>
      </c>
      <c r="J2827">
        <v>82</v>
      </c>
      <c r="K2827" t="s">
        <v>2574</v>
      </c>
      <c r="L2827">
        <v>78.5</v>
      </c>
      <c r="O2827" t="s">
        <v>27</v>
      </c>
      <c r="P2827" t="s">
        <v>24</v>
      </c>
      <c r="Q2827" t="s">
        <v>2574</v>
      </c>
      <c r="R2827">
        <v>55.308333333299998</v>
      </c>
      <c r="S2827">
        <v>-131.5883333333</v>
      </c>
      <c r="T2827" t="s">
        <v>44</v>
      </c>
      <c r="U2827" t="s">
        <v>40</v>
      </c>
      <c r="V2827" s="13" t="s">
        <v>42</v>
      </c>
      <c r="W2827" t="s">
        <v>29</v>
      </c>
    </row>
    <row r="2828" spans="1:23" x14ac:dyDescent="0.2">
      <c r="A2828" t="s">
        <v>24</v>
      </c>
      <c r="B2828" s="12">
        <v>41474</v>
      </c>
      <c r="C2828">
        <v>7</v>
      </c>
      <c r="D2828">
        <v>2013</v>
      </c>
      <c r="E2828" t="s">
        <v>24</v>
      </c>
      <c r="F2828">
        <v>4661210</v>
      </c>
      <c r="G2828">
        <v>1</v>
      </c>
      <c r="H2828" t="s">
        <v>107</v>
      </c>
      <c r="I2828" t="s">
        <v>1767</v>
      </c>
      <c r="J2828">
        <v>27</v>
      </c>
      <c r="K2828" t="s">
        <v>2574</v>
      </c>
      <c r="L2828">
        <v>64</v>
      </c>
      <c r="N2828">
        <v>25</v>
      </c>
      <c r="O2828" t="s">
        <v>27</v>
      </c>
      <c r="P2828" t="s">
        <v>24</v>
      </c>
      <c r="Q2828" t="s">
        <v>2377</v>
      </c>
      <c r="R2828">
        <v>58.298900000000003</v>
      </c>
      <c r="S2828">
        <v>-134.4087166667</v>
      </c>
      <c r="T2828" t="s">
        <v>39</v>
      </c>
      <c r="U2828" t="s">
        <v>40</v>
      </c>
      <c r="W2828" t="s">
        <v>29</v>
      </c>
    </row>
    <row r="2829" spans="1:23" x14ac:dyDescent="0.2">
      <c r="A2829" t="s">
        <v>24</v>
      </c>
      <c r="B2829" s="12">
        <v>41477</v>
      </c>
      <c r="C2829">
        <v>7</v>
      </c>
      <c r="D2829">
        <v>2013</v>
      </c>
      <c r="E2829" t="s">
        <v>24</v>
      </c>
      <c r="F2829">
        <v>4661359</v>
      </c>
      <c r="G2829">
        <v>1</v>
      </c>
      <c r="H2829" t="s">
        <v>107</v>
      </c>
      <c r="I2829" t="s">
        <v>1843</v>
      </c>
      <c r="J2829">
        <v>97</v>
      </c>
      <c r="K2829" t="s">
        <v>2574</v>
      </c>
      <c r="L2829">
        <v>77.3</v>
      </c>
      <c r="N2829">
        <v>31</v>
      </c>
      <c r="O2829" t="s">
        <v>27</v>
      </c>
      <c r="P2829" t="s">
        <v>24</v>
      </c>
      <c r="Q2829" t="s">
        <v>2377</v>
      </c>
      <c r="R2829">
        <v>60.780200999999998</v>
      </c>
      <c r="S2829">
        <v>-148.67360600000001</v>
      </c>
      <c r="T2829" t="s">
        <v>39</v>
      </c>
      <c r="U2829" t="s">
        <v>40</v>
      </c>
      <c r="V2829" s="13" t="s">
        <v>42</v>
      </c>
      <c r="W2829" t="s">
        <v>29</v>
      </c>
    </row>
    <row r="2830" spans="1:23" x14ac:dyDescent="0.2">
      <c r="A2830" t="s">
        <v>24</v>
      </c>
      <c r="B2830" s="12">
        <v>41477</v>
      </c>
      <c r="C2830">
        <v>7</v>
      </c>
      <c r="D2830">
        <v>2013</v>
      </c>
      <c r="E2830" t="s">
        <v>24</v>
      </c>
      <c r="F2830">
        <v>4663224</v>
      </c>
      <c r="G2830">
        <v>1</v>
      </c>
      <c r="H2830" t="s">
        <v>33</v>
      </c>
      <c r="I2830" t="s">
        <v>1886</v>
      </c>
      <c r="J2830">
        <v>1083</v>
      </c>
      <c r="K2830" t="s">
        <v>2377</v>
      </c>
      <c r="L2830">
        <v>234.2</v>
      </c>
      <c r="N2830">
        <v>11</v>
      </c>
      <c r="O2830" t="s">
        <v>27</v>
      </c>
      <c r="P2830" t="s">
        <v>24</v>
      </c>
      <c r="Q2830" t="s">
        <v>2377</v>
      </c>
      <c r="R2830">
        <v>70.592219999999998</v>
      </c>
      <c r="S2830">
        <v>-160.13919999999999</v>
      </c>
      <c r="T2830" t="s">
        <v>80</v>
      </c>
      <c r="U2830" t="s">
        <v>40</v>
      </c>
      <c r="W2830" t="s">
        <v>29</v>
      </c>
    </row>
    <row r="2831" spans="1:23" x14ac:dyDescent="0.2">
      <c r="A2831" t="s">
        <v>24</v>
      </c>
      <c r="B2831" s="12">
        <v>41477</v>
      </c>
      <c r="C2831">
        <v>7</v>
      </c>
      <c r="D2831">
        <v>2013</v>
      </c>
      <c r="E2831" t="s">
        <v>24</v>
      </c>
      <c r="F2831">
        <v>4671948</v>
      </c>
      <c r="G2831">
        <v>1</v>
      </c>
      <c r="H2831" t="s">
        <v>25</v>
      </c>
      <c r="I2831" t="s">
        <v>43</v>
      </c>
      <c r="J2831">
        <v>379</v>
      </c>
      <c r="K2831" t="s">
        <v>2574</v>
      </c>
      <c r="L2831">
        <v>124.5</v>
      </c>
      <c r="O2831" t="s">
        <v>27</v>
      </c>
      <c r="P2831" t="s">
        <v>24</v>
      </c>
      <c r="Q2831" t="s">
        <v>2574</v>
      </c>
      <c r="R2831">
        <v>56.366666666699999</v>
      </c>
      <c r="S2831">
        <v>-170.9333333333</v>
      </c>
      <c r="T2831" t="s">
        <v>399</v>
      </c>
      <c r="U2831" t="s">
        <v>40</v>
      </c>
      <c r="W2831" t="s">
        <v>29</v>
      </c>
    </row>
    <row r="2832" spans="1:23" x14ac:dyDescent="0.2">
      <c r="A2832" t="s">
        <v>24</v>
      </c>
      <c r="B2832" s="12">
        <v>41478</v>
      </c>
      <c r="C2832">
        <v>7</v>
      </c>
      <c r="D2832">
        <v>2013</v>
      </c>
      <c r="E2832" t="s">
        <v>24</v>
      </c>
      <c r="F2832">
        <v>4668408</v>
      </c>
      <c r="G2832">
        <v>1</v>
      </c>
      <c r="H2832" t="s">
        <v>25</v>
      </c>
      <c r="I2832" t="s">
        <v>1887</v>
      </c>
      <c r="J2832">
        <v>35</v>
      </c>
      <c r="K2832" t="s">
        <v>2574</v>
      </c>
      <c r="L2832">
        <v>49.6</v>
      </c>
      <c r="N2832">
        <v>89</v>
      </c>
      <c r="O2832" t="s">
        <v>27</v>
      </c>
      <c r="P2832" t="s">
        <v>24</v>
      </c>
      <c r="Q2832" t="s">
        <v>2377</v>
      </c>
      <c r="R2832">
        <v>58.103166666699998</v>
      </c>
      <c r="S2832">
        <v>-135.42416666669999</v>
      </c>
      <c r="T2832" t="s">
        <v>58</v>
      </c>
      <c r="U2832" t="s">
        <v>1894</v>
      </c>
      <c r="W2832" t="s">
        <v>30</v>
      </c>
    </row>
    <row r="2833" spans="1:23" x14ac:dyDescent="0.2">
      <c r="A2833" t="s">
        <v>24</v>
      </c>
      <c r="B2833" s="12">
        <v>41479</v>
      </c>
      <c r="C2833">
        <v>7</v>
      </c>
      <c r="D2833">
        <v>2013</v>
      </c>
      <c r="E2833" t="s">
        <v>24</v>
      </c>
      <c r="F2833">
        <v>4664322</v>
      </c>
      <c r="G2833">
        <v>1</v>
      </c>
      <c r="H2833" t="s">
        <v>25</v>
      </c>
      <c r="I2833" t="s">
        <v>1868</v>
      </c>
      <c r="J2833">
        <v>41</v>
      </c>
      <c r="K2833" t="s">
        <v>2574</v>
      </c>
      <c r="L2833">
        <v>43.4</v>
      </c>
      <c r="O2833" t="s">
        <v>27</v>
      </c>
      <c r="P2833" t="s">
        <v>24</v>
      </c>
      <c r="Q2833" t="s">
        <v>2574</v>
      </c>
      <c r="R2833">
        <v>57.05</v>
      </c>
      <c r="S2833">
        <v>-135.3175</v>
      </c>
      <c r="T2833" t="s">
        <v>58</v>
      </c>
      <c r="U2833" t="s">
        <v>1894</v>
      </c>
      <c r="W2833" t="s">
        <v>30</v>
      </c>
    </row>
    <row r="2834" spans="1:23" x14ac:dyDescent="0.2">
      <c r="A2834" t="s">
        <v>24</v>
      </c>
      <c r="B2834" s="12">
        <v>41479</v>
      </c>
      <c r="C2834">
        <v>7</v>
      </c>
      <c r="D2834">
        <v>2013</v>
      </c>
      <c r="E2834" t="s">
        <v>24</v>
      </c>
      <c r="F2834">
        <v>4668626</v>
      </c>
      <c r="G2834">
        <v>1</v>
      </c>
      <c r="H2834" t="s">
        <v>107</v>
      </c>
      <c r="I2834" t="s">
        <v>1888</v>
      </c>
      <c r="J2834">
        <v>12</v>
      </c>
      <c r="K2834" t="s">
        <v>2574</v>
      </c>
      <c r="L2834">
        <v>32</v>
      </c>
      <c r="O2834" t="s">
        <v>27</v>
      </c>
      <c r="P2834" t="s">
        <v>24</v>
      </c>
      <c r="Q2834" t="s">
        <v>2377</v>
      </c>
      <c r="R2834">
        <v>58.550164000000002</v>
      </c>
      <c r="S2834">
        <v>-135.02759800000001</v>
      </c>
      <c r="T2834" t="s">
        <v>80</v>
      </c>
      <c r="U2834" t="s">
        <v>40</v>
      </c>
      <c r="V2834" s="13" t="s">
        <v>42</v>
      </c>
      <c r="W2834" t="s">
        <v>29</v>
      </c>
    </row>
    <row r="2835" spans="1:23" x14ac:dyDescent="0.2">
      <c r="A2835" t="s">
        <v>24</v>
      </c>
      <c r="B2835" s="12">
        <v>41479</v>
      </c>
      <c r="C2835">
        <v>7</v>
      </c>
      <c r="D2835">
        <v>2013</v>
      </c>
      <c r="E2835" t="s">
        <v>24</v>
      </c>
      <c r="F2835">
        <v>4670727</v>
      </c>
      <c r="G2835">
        <v>1</v>
      </c>
      <c r="H2835" t="s">
        <v>101</v>
      </c>
      <c r="I2835" t="s">
        <v>560</v>
      </c>
      <c r="J2835">
        <v>495</v>
      </c>
      <c r="K2835" t="s">
        <v>2574</v>
      </c>
      <c r="L2835">
        <v>175.3</v>
      </c>
      <c r="N2835">
        <v>54</v>
      </c>
      <c r="O2835" t="s">
        <v>27</v>
      </c>
      <c r="P2835" t="s">
        <v>24</v>
      </c>
      <c r="Q2835" t="s">
        <v>2377</v>
      </c>
      <c r="R2835">
        <v>65.58202</v>
      </c>
      <c r="S2835">
        <v>-169.0635</v>
      </c>
      <c r="T2835" t="s">
        <v>58</v>
      </c>
      <c r="U2835" t="s">
        <v>1894</v>
      </c>
      <c r="W2835" t="s">
        <v>30</v>
      </c>
    </row>
    <row r="2836" spans="1:23" x14ac:dyDescent="0.2">
      <c r="A2836" t="s">
        <v>24</v>
      </c>
      <c r="B2836" s="12">
        <v>41480</v>
      </c>
      <c r="C2836">
        <v>7</v>
      </c>
      <c r="D2836">
        <v>2013</v>
      </c>
      <c r="E2836" t="s">
        <v>24</v>
      </c>
      <c r="F2836">
        <v>4664808</v>
      </c>
      <c r="G2836">
        <v>1</v>
      </c>
      <c r="H2836" t="s">
        <v>90</v>
      </c>
      <c r="I2836" t="s">
        <v>755</v>
      </c>
      <c r="J2836">
        <v>97</v>
      </c>
      <c r="K2836" t="s">
        <v>2574</v>
      </c>
      <c r="L2836">
        <v>134.4</v>
      </c>
      <c r="N2836">
        <v>27</v>
      </c>
      <c r="O2836" t="s">
        <v>27</v>
      </c>
      <c r="P2836" t="s">
        <v>24</v>
      </c>
      <c r="Q2836" t="s">
        <v>2377</v>
      </c>
      <c r="R2836">
        <v>59.681666666700004</v>
      </c>
      <c r="S2836">
        <v>-153.6233333333</v>
      </c>
      <c r="T2836" t="s">
        <v>80</v>
      </c>
      <c r="U2836" t="s">
        <v>40</v>
      </c>
      <c r="W2836" t="s">
        <v>29</v>
      </c>
    </row>
    <row r="2837" spans="1:23" x14ac:dyDescent="0.2">
      <c r="A2837" t="s">
        <v>24</v>
      </c>
      <c r="B2837" s="12">
        <v>41480</v>
      </c>
      <c r="C2837">
        <v>7</v>
      </c>
      <c r="D2837">
        <v>2013</v>
      </c>
      <c r="E2837" t="s">
        <v>24</v>
      </c>
      <c r="F2837">
        <v>4670647</v>
      </c>
      <c r="G2837">
        <v>1</v>
      </c>
      <c r="H2837" t="s">
        <v>25</v>
      </c>
      <c r="I2837" t="s">
        <v>300</v>
      </c>
      <c r="J2837">
        <v>741</v>
      </c>
      <c r="K2837" t="s">
        <v>2377</v>
      </c>
      <c r="L2837">
        <v>123.3</v>
      </c>
      <c r="O2837" t="s">
        <v>27</v>
      </c>
      <c r="P2837" t="s">
        <v>24</v>
      </c>
      <c r="Q2837" t="s">
        <v>2574</v>
      </c>
      <c r="R2837">
        <v>53.877776666700001</v>
      </c>
      <c r="S2837">
        <v>-166.5777766667</v>
      </c>
      <c r="T2837" t="s">
        <v>58</v>
      </c>
      <c r="U2837" t="s">
        <v>1894</v>
      </c>
      <c r="W2837" t="s">
        <v>30</v>
      </c>
    </row>
    <row r="2838" spans="1:23" x14ac:dyDescent="0.2">
      <c r="A2838" t="s">
        <v>24</v>
      </c>
      <c r="B2838" s="12">
        <v>41481</v>
      </c>
      <c r="C2838">
        <v>7</v>
      </c>
      <c r="D2838">
        <v>2013</v>
      </c>
      <c r="E2838" t="s">
        <v>24</v>
      </c>
      <c r="F2838">
        <v>4665435</v>
      </c>
      <c r="G2838">
        <v>2</v>
      </c>
      <c r="H2838" t="s">
        <v>25</v>
      </c>
      <c r="I2838" t="s">
        <v>1889</v>
      </c>
      <c r="J2838">
        <v>22</v>
      </c>
      <c r="K2838" t="s">
        <v>2574</v>
      </c>
      <c r="L2838">
        <v>43</v>
      </c>
      <c r="O2838" t="s">
        <v>27</v>
      </c>
      <c r="P2838" t="s">
        <v>24</v>
      </c>
      <c r="Q2838" t="s">
        <v>2574</v>
      </c>
      <c r="R2838">
        <v>56.1033333333</v>
      </c>
      <c r="S2838">
        <v>-132.77000000000001</v>
      </c>
      <c r="T2838" t="s">
        <v>239</v>
      </c>
      <c r="U2838" t="s">
        <v>40</v>
      </c>
      <c r="V2838" s="13" t="s">
        <v>42</v>
      </c>
      <c r="W2838" t="s">
        <v>29</v>
      </c>
    </row>
    <row r="2839" spans="1:23" x14ac:dyDescent="0.2">
      <c r="A2839" t="s">
        <v>24</v>
      </c>
      <c r="B2839" s="12">
        <v>41481</v>
      </c>
      <c r="C2839">
        <v>7</v>
      </c>
      <c r="D2839">
        <v>2013</v>
      </c>
      <c r="E2839" t="s">
        <v>24</v>
      </c>
      <c r="F2839">
        <v>4665480</v>
      </c>
      <c r="G2839">
        <v>1</v>
      </c>
      <c r="H2839" t="s">
        <v>25</v>
      </c>
      <c r="I2839" t="s">
        <v>1890</v>
      </c>
      <c r="J2839" t="s">
        <v>35</v>
      </c>
      <c r="K2839" t="s">
        <v>2377</v>
      </c>
      <c r="L2839" t="s">
        <v>35</v>
      </c>
      <c r="O2839" t="s">
        <v>27</v>
      </c>
      <c r="P2839" t="s">
        <v>24</v>
      </c>
      <c r="Q2839" t="s">
        <v>2574</v>
      </c>
      <c r="R2839">
        <v>55.439572166700003</v>
      </c>
      <c r="S2839">
        <v>-131.838075</v>
      </c>
      <c r="T2839" t="s">
        <v>58</v>
      </c>
      <c r="U2839" t="s">
        <v>1894</v>
      </c>
      <c r="V2839" s="13" t="s">
        <v>30</v>
      </c>
      <c r="W2839" t="s">
        <v>30</v>
      </c>
    </row>
    <row r="2840" spans="1:23" x14ac:dyDescent="0.2">
      <c r="A2840" t="s">
        <v>24</v>
      </c>
      <c r="B2840" s="12">
        <v>41481</v>
      </c>
      <c r="C2840">
        <v>7</v>
      </c>
      <c r="D2840">
        <v>2013</v>
      </c>
      <c r="E2840" t="s">
        <v>24</v>
      </c>
      <c r="F2840">
        <v>4678005</v>
      </c>
      <c r="G2840">
        <v>1</v>
      </c>
      <c r="H2840" t="s">
        <v>226</v>
      </c>
      <c r="I2840" t="s">
        <v>1891</v>
      </c>
      <c r="J2840">
        <v>40</v>
      </c>
      <c r="K2840" t="s">
        <v>2574</v>
      </c>
      <c r="L2840">
        <v>50</v>
      </c>
      <c r="N2840">
        <v>11</v>
      </c>
      <c r="O2840" t="s">
        <v>27</v>
      </c>
      <c r="P2840" t="s">
        <v>24</v>
      </c>
      <c r="Q2840" t="s">
        <v>2377</v>
      </c>
      <c r="R2840">
        <v>69.67</v>
      </c>
      <c r="S2840">
        <v>-163.11666666670001</v>
      </c>
      <c r="T2840" t="s">
        <v>412</v>
      </c>
      <c r="U2840" t="s">
        <v>40</v>
      </c>
      <c r="V2840" s="13" t="s">
        <v>42</v>
      </c>
      <c r="W2840" t="s">
        <v>29</v>
      </c>
    </row>
    <row r="2841" spans="1:23" x14ac:dyDescent="0.2">
      <c r="A2841" t="s">
        <v>24</v>
      </c>
      <c r="B2841" s="12">
        <v>41483</v>
      </c>
      <c r="C2841">
        <v>7</v>
      </c>
      <c r="D2841">
        <v>2013</v>
      </c>
      <c r="E2841" t="s">
        <v>24</v>
      </c>
      <c r="F2841">
        <v>4669608</v>
      </c>
      <c r="G2841">
        <v>1</v>
      </c>
      <c r="H2841" t="s">
        <v>226</v>
      </c>
      <c r="I2841" t="s">
        <v>1040</v>
      </c>
      <c r="J2841">
        <v>1202</v>
      </c>
      <c r="K2841" t="s">
        <v>2377</v>
      </c>
      <c r="L2841">
        <v>209.8</v>
      </c>
      <c r="N2841">
        <v>37</v>
      </c>
      <c r="O2841" t="s">
        <v>27</v>
      </c>
      <c r="P2841" t="s">
        <v>24</v>
      </c>
      <c r="Q2841" t="s">
        <v>2377</v>
      </c>
      <c r="R2841">
        <v>60.551814999999998</v>
      </c>
      <c r="S2841">
        <v>-145.7635316667</v>
      </c>
      <c r="T2841" t="s">
        <v>39</v>
      </c>
      <c r="U2841" t="s">
        <v>40</v>
      </c>
      <c r="V2841" s="13" t="s">
        <v>42</v>
      </c>
      <c r="W2841" t="s">
        <v>29</v>
      </c>
    </row>
    <row r="2842" spans="1:23" x14ac:dyDescent="0.2">
      <c r="A2842" t="s">
        <v>24</v>
      </c>
      <c r="B2842" s="12">
        <v>41483</v>
      </c>
      <c r="C2842">
        <v>7</v>
      </c>
      <c r="D2842">
        <v>2013</v>
      </c>
      <c r="E2842" t="s">
        <v>24</v>
      </c>
      <c r="F2842">
        <v>4677812</v>
      </c>
      <c r="G2842">
        <v>1</v>
      </c>
      <c r="H2842" t="s">
        <v>25</v>
      </c>
      <c r="I2842" t="s">
        <v>1884</v>
      </c>
      <c r="J2842">
        <v>194</v>
      </c>
      <c r="K2842" t="s">
        <v>2574</v>
      </c>
      <c r="L2842">
        <v>117.2</v>
      </c>
      <c r="O2842" t="s">
        <v>27</v>
      </c>
      <c r="P2842" t="s">
        <v>24</v>
      </c>
      <c r="Q2842" t="s">
        <v>2574</v>
      </c>
      <c r="R2842">
        <v>52.843333333300002</v>
      </c>
      <c r="S2842">
        <v>-166.57833333330001</v>
      </c>
      <c r="T2842" t="s">
        <v>58</v>
      </c>
      <c r="U2842" t="s">
        <v>1894</v>
      </c>
      <c r="W2842" t="s">
        <v>30</v>
      </c>
    </row>
    <row r="2843" spans="1:23" x14ac:dyDescent="0.2">
      <c r="A2843" t="s">
        <v>24</v>
      </c>
      <c r="B2843" s="12">
        <v>41484</v>
      </c>
      <c r="C2843">
        <v>7</v>
      </c>
      <c r="D2843">
        <v>2013</v>
      </c>
      <c r="E2843" t="s">
        <v>24</v>
      </c>
      <c r="F2843">
        <v>4668450</v>
      </c>
      <c r="G2843">
        <v>2</v>
      </c>
      <c r="H2843" t="s">
        <v>25</v>
      </c>
      <c r="I2843" t="s">
        <v>884</v>
      </c>
      <c r="J2843">
        <v>114</v>
      </c>
      <c r="K2843" t="s">
        <v>2574</v>
      </c>
      <c r="L2843">
        <v>99</v>
      </c>
      <c r="N2843">
        <v>44</v>
      </c>
      <c r="O2843" t="s">
        <v>27</v>
      </c>
      <c r="P2843" t="s">
        <v>24</v>
      </c>
      <c r="Q2843" t="s">
        <v>2377</v>
      </c>
      <c r="R2843">
        <v>60.041783333300003</v>
      </c>
      <c r="S2843">
        <v>-143.5959</v>
      </c>
      <c r="T2843" t="s">
        <v>58</v>
      </c>
      <c r="U2843" t="s">
        <v>1894</v>
      </c>
      <c r="V2843" s="13" t="s">
        <v>42</v>
      </c>
      <c r="W2843" t="s">
        <v>30</v>
      </c>
    </row>
    <row r="2844" spans="1:23" x14ac:dyDescent="0.2">
      <c r="A2844" t="s">
        <v>24</v>
      </c>
      <c r="B2844" s="12">
        <v>41485</v>
      </c>
      <c r="C2844">
        <v>7</v>
      </c>
      <c r="D2844">
        <v>2013</v>
      </c>
      <c r="E2844" t="s">
        <v>24</v>
      </c>
      <c r="F2844">
        <v>4676901</v>
      </c>
      <c r="G2844">
        <v>1</v>
      </c>
      <c r="H2844" t="s">
        <v>97</v>
      </c>
      <c r="I2844" t="s">
        <v>1455</v>
      </c>
      <c r="J2844">
        <v>297</v>
      </c>
      <c r="K2844" t="s">
        <v>2574</v>
      </c>
      <c r="L2844">
        <v>170.4</v>
      </c>
      <c r="N2844">
        <v>38</v>
      </c>
      <c r="O2844" t="s">
        <v>27</v>
      </c>
      <c r="P2844" t="s">
        <v>24</v>
      </c>
      <c r="Q2844" t="s">
        <v>2377</v>
      </c>
      <c r="R2844">
        <v>60.78389</v>
      </c>
      <c r="S2844">
        <v>-151.52969999999999</v>
      </c>
      <c r="T2844" t="s">
        <v>58</v>
      </c>
      <c r="U2844" t="s">
        <v>1894</v>
      </c>
      <c r="W2844" t="s">
        <v>30</v>
      </c>
    </row>
    <row r="2845" spans="1:23" x14ac:dyDescent="0.2">
      <c r="A2845" t="s">
        <v>24</v>
      </c>
      <c r="B2845" s="12">
        <v>41485</v>
      </c>
      <c r="C2845">
        <v>7</v>
      </c>
      <c r="D2845">
        <v>2013</v>
      </c>
      <c r="E2845" t="s">
        <v>24</v>
      </c>
      <c r="F2845">
        <v>4711832</v>
      </c>
      <c r="G2845">
        <v>2</v>
      </c>
      <c r="H2845" t="s">
        <v>169</v>
      </c>
      <c r="I2845" t="s">
        <v>1895</v>
      </c>
      <c r="J2845">
        <v>62</v>
      </c>
      <c r="K2845" t="s">
        <v>2574</v>
      </c>
      <c r="L2845">
        <v>58</v>
      </c>
      <c r="N2845">
        <v>49</v>
      </c>
      <c r="O2845" t="s">
        <v>27</v>
      </c>
      <c r="P2845" t="s">
        <v>24</v>
      </c>
      <c r="Q2845" t="s">
        <v>2377</v>
      </c>
      <c r="R2845">
        <v>60.674999999999997</v>
      </c>
      <c r="S2845">
        <v>-151.0833333333</v>
      </c>
      <c r="T2845" t="s">
        <v>239</v>
      </c>
      <c r="U2845" t="s">
        <v>40</v>
      </c>
      <c r="V2845" s="13" t="s">
        <v>42</v>
      </c>
      <c r="W2845" t="s">
        <v>29</v>
      </c>
    </row>
    <row r="2846" spans="1:23" x14ac:dyDescent="0.2">
      <c r="A2846" t="s">
        <v>24</v>
      </c>
      <c r="B2846" s="12">
        <v>41486</v>
      </c>
      <c r="C2846">
        <v>7</v>
      </c>
      <c r="D2846">
        <v>2013</v>
      </c>
      <c r="E2846" t="s">
        <v>24</v>
      </c>
      <c r="F2846">
        <v>4691344</v>
      </c>
      <c r="G2846">
        <v>1</v>
      </c>
      <c r="H2846" t="s">
        <v>90</v>
      </c>
      <c r="I2846" t="s">
        <v>728</v>
      </c>
      <c r="J2846">
        <v>35825</v>
      </c>
      <c r="K2846" t="s">
        <v>2377</v>
      </c>
      <c r="L2846">
        <v>799.8</v>
      </c>
      <c r="N2846">
        <v>15</v>
      </c>
      <c r="O2846" t="s">
        <v>27</v>
      </c>
      <c r="P2846" t="s">
        <v>24</v>
      </c>
      <c r="Q2846" t="s">
        <v>2377</v>
      </c>
      <c r="R2846">
        <v>60.766666666699997</v>
      </c>
      <c r="S2846">
        <v>-151.44999999999999</v>
      </c>
      <c r="T2846" t="s">
        <v>399</v>
      </c>
      <c r="U2846" t="s">
        <v>40</v>
      </c>
      <c r="W2846" t="s">
        <v>29</v>
      </c>
    </row>
    <row r="2847" spans="1:23" x14ac:dyDescent="0.2">
      <c r="A2847" t="s">
        <v>24</v>
      </c>
      <c r="B2847" s="12">
        <v>41487</v>
      </c>
      <c r="C2847">
        <v>8</v>
      </c>
      <c r="D2847">
        <v>2013</v>
      </c>
      <c r="E2847" t="s">
        <v>24</v>
      </c>
      <c r="F2847">
        <v>4671836</v>
      </c>
      <c r="G2847">
        <v>1</v>
      </c>
      <c r="H2847" t="s">
        <v>107</v>
      </c>
      <c r="I2847" t="s">
        <v>1896</v>
      </c>
      <c r="J2847">
        <v>91</v>
      </c>
      <c r="K2847" t="s">
        <v>2574</v>
      </c>
      <c r="L2847">
        <v>78.5</v>
      </c>
      <c r="N2847">
        <v>22</v>
      </c>
      <c r="O2847" t="s">
        <v>27</v>
      </c>
      <c r="P2847" t="s">
        <v>24</v>
      </c>
      <c r="Q2847" t="s">
        <v>2377</v>
      </c>
      <c r="R2847">
        <v>58.371833333300003</v>
      </c>
      <c r="S2847">
        <v>-134.78633333330001</v>
      </c>
      <c r="T2847" t="s">
        <v>44</v>
      </c>
      <c r="U2847" t="s">
        <v>40</v>
      </c>
      <c r="W2847" t="s">
        <v>29</v>
      </c>
    </row>
    <row r="2848" spans="1:23" x14ac:dyDescent="0.2">
      <c r="A2848" t="s">
        <v>24</v>
      </c>
      <c r="B2848" s="12">
        <v>41487</v>
      </c>
      <c r="C2848">
        <v>8</v>
      </c>
      <c r="D2848">
        <v>2013</v>
      </c>
      <c r="E2848" t="s">
        <v>24</v>
      </c>
      <c r="F2848">
        <v>4677885</v>
      </c>
      <c r="G2848">
        <v>1</v>
      </c>
      <c r="H2848" t="s">
        <v>25</v>
      </c>
      <c r="I2848" t="s">
        <v>1170</v>
      </c>
      <c r="J2848">
        <v>194</v>
      </c>
      <c r="K2848" t="s">
        <v>2574</v>
      </c>
      <c r="L2848">
        <v>117.2</v>
      </c>
      <c r="O2848" t="s">
        <v>27</v>
      </c>
      <c r="P2848" t="s">
        <v>24</v>
      </c>
      <c r="Q2848" t="s">
        <v>2574</v>
      </c>
      <c r="R2848">
        <v>56.256166666699997</v>
      </c>
      <c r="S2848">
        <v>-164.84133333330001</v>
      </c>
      <c r="T2848" t="s">
        <v>399</v>
      </c>
      <c r="U2848" t="s">
        <v>40</v>
      </c>
      <c r="W2848" t="s">
        <v>29</v>
      </c>
    </row>
    <row r="2849" spans="1:23" x14ac:dyDescent="0.2">
      <c r="A2849" t="s">
        <v>24</v>
      </c>
      <c r="B2849" s="12">
        <v>41487</v>
      </c>
      <c r="C2849">
        <v>8</v>
      </c>
      <c r="D2849">
        <v>2013</v>
      </c>
      <c r="E2849" t="s">
        <v>24</v>
      </c>
      <c r="F2849">
        <v>4678260</v>
      </c>
      <c r="G2849">
        <v>1</v>
      </c>
      <c r="H2849" t="s">
        <v>107</v>
      </c>
      <c r="I2849" t="s">
        <v>118</v>
      </c>
      <c r="J2849">
        <v>95</v>
      </c>
      <c r="K2849" t="s">
        <v>2574</v>
      </c>
      <c r="L2849">
        <v>111.7</v>
      </c>
      <c r="O2849" t="s">
        <v>27</v>
      </c>
      <c r="P2849" t="s">
        <v>24</v>
      </c>
      <c r="Q2849" t="s">
        <v>2574</v>
      </c>
      <c r="R2849">
        <v>55.439572166700003</v>
      </c>
      <c r="S2849">
        <v>-131.838075</v>
      </c>
      <c r="T2849" t="s">
        <v>44</v>
      </c>
      <c r="U2849" t="s">
        <v>40</v>
      </c>
      <c r="V2849" s="13" t="s">
        <v>42</v>
      </c>
      <c r="W2849" t="s">
        <v>29</v>
      </c>
    </row>
    <row r="2850" spans="1:23" x14ac:dyDescent="0.2">
      <c r="A2850" t="s">
        <v>24</v>
      </c>
      <c r="B2850" s="12">
        <v>41487</v>
      </c>
      <c r="C2850">
        <v>8</v>
      </c>
      <c r="D2850">
        <v>2013</v>
      </c>
      <c r="E2850" t="s">
        <v>73</v>
      </c>
      <c r="F2850">
        <v>4690381</v>
      </c>
      <c r="G2850">
        <v>1</v>
      </c>
      <c r="H2850" t="s">
        <v>97</v>
      </c>
      <c r="I2850" t="s">
        <v>1844</v>
      </c>
      <c r="J2850">
        <v>7109</v>
      </c>
      <c r="K2850" t="s">
        <v>2377</v>
      </c>
      <c r="L2850">
        <v>233.4</v>
      </c>
      <c r="N2850">
        <v>35</v>
      </c>
      <c r="O2850" t="s">
        <v>27</v>
      </c>
      <c r="P2850" t="s">
        <v>24</v>
      </c>
      <c r="Q2850" t="s">
        <v>2377</v>
      </c>
      <c r="R2850">
        <v>59.885333333299997</v>
      </c>
      <c r="S2850">
        <v>-151.8816666667</v>
      </c>
      <c r="T2850" t="s">
        <v>58</v>
      </c>
      <c r="U2850" t="s">
        <v>1894</v>
      </c>
      <c r="W2850" t="s">
        <v>30</v>
      </c>
    </row>
    <row r="2851" spans="1:23" x14ac:dyDescent="0.2">
      <c r="A2851" t="s">
        <v>24</v>
      </c>
      <c r="B2851" s="12">
        <v>41488</v>
      </c>
      <c r="C2851">
        <v>8</v>
      </c>
      <c r="D2851">
        <v>2013</v>
      </c>
      <c r="E2851" t="s">
        <v>24</v>
      </c>
      <c r="F2851">
        <v>4678275</v>
      </c>
      <c r="G2851">
        <v>1</v>
      </c>
      <c r="H2851" t="s">
        <v>107</v>
      </c>
      <c r="I2851" t="s">
        <v>220</v>
      </c>
      <c r="J2851">
        <v>77</v>
      </c>
      <c r="K2851" t="s">
        <v>2574</v>
      </c>
      <c r="L2851">
        <v>78.8</v>
      </c>
      <c r="N2851">
        <v>34</v>
      </c>
      <c r="O2851" t="s">
        <v>27</v>
      </c>
      <c r="P2851" t="s">
        <v>24</v>
      </c>
      <c r="Q2851" t="s">
        <v>2377</v>
      </c>
      <c r="R2851">
        <v>58.859499999999997</v>
      </c>
      <c r="S2851">
        <v>-137.08656666670001</v>
      </c>
      <c r="T2851" t="s">
        <v>44</v>
      </c>
      <c r="U2851" t="s">
        <v>40</v>
      </c>
      <c r="V2851" s="13" t="s">
        <v>42</v>
      </c>
      <c r="W2851" t="s">
        <v>29</v>
      </c>
    </row>
    <row r="2852" spans="1:23" x14ac:dyDescent="0.2">
      <c r="A2852" t="s">
        <v>24</v>
      </c>
      <c r="B2852" s="12">
        <v>41488</v>
      </c>
      <c r="C2852">
        <v>8</v>
      </c>
      <c r="D2852">
        <v>2013</v>
      </c>
      <c r="E2852" t="s">
        <v>1897</v>
      </c>
      <c r="F2852">
        <v>4711823</v>
      </c>
      <c r="G2852">
        <v>1</v>
      </c>
      <c r="H2852" t="s">
        <v>169</v>
      </c>
      <c r="I2852" t="s">
        <v>1898</v>
      </c>
      <c r="J2852">
        <v>9392</v>
      </c>
      <c r="K2852" t="s">
        <v>2377</v>
      </c>
      <c r="L2852">
        <v>350.1</v>
      </c>
      <c r="O2852" t="s">
        <v>27</v>
      </c>
      <c r="P2852" t="s">
        <v>24</v>
      </c>
      <c r="Q2852" t="s">
        <v>2377</v>
      </c>
      <c r="R2852">
        <v>71.305000000000007</v>
      </c>
      <c r="S2852">
        <v>-163.20500000000001</v>
      </c>
      <c r="T2852" t="s">
        <v>58</v>
      </c>
      <c r="U2852" t="s">
        <v>1894</v>
      </c>
      <c r="W2852" t="s">
        <v>30</v>
      </c>
    </row>
    <row r="2853" spans="1:23" x14ac:dyDescent="0.2">
      <c r="A2853" t="s">
        <v>24</v>
      </c>
      <c r="B2853" s="12">
        <v>41488</v>
      </c>
      <c r="C2853">
        <v>8</v>
      </c>
      <c r="D2853">
        <v>2013</v>
      </c>
      <c r="E2853" t="s">
        <v>24</v>
      </c>
      <c r="F2853">
        <v>4744862</v>
      </c>
      <c r="G2853">
        <v>1</v>
      </c>
      <c r="H2853" t="s">
        <v>25</v>
      </c>
      <c r="I2853" t="s">
        <v>1899</v>
      </c>
      <c r="J2853">
        <v>44</v>
      </c>
      <c r="K2853" t="s">
        <v>2574</v>
      </c>
      <c r="L2853">
        <v>49.7</v>
      </c>
      <c r="O2853" t="s">
        <v>27</v>
      </c>
      <c r="P2853" t="s">
        <v>24</v>
      </c>
      <c r="Q2853" t="s">
        <v>2574</v>
      </c>
      <c r="R2853">
        <v>55.272333333299997</v>
      </c>
      <c r="S2853">
        <v>-131.453</v>
      </c>
      <c r="T2853" t="s">
        <v>80</v>
      </c>
      <c r="U2853" t="s">
        <v>40</v>
      </c>
      <c r="V2853" s="13" t="s">
        <v>42</v>
      </c>
      <c r="W2853" t="s">
        <v>29</v>
      </c>
    </row>
    <row r="2854" spans="1:23" x14ac:dyDescent="0.2">
      <c r="A2854" t="s">
        <v>24</v>
      </c>
      <c r="B2854" s="12">
        <v>41489</v>
      </c>
      <c r="C2854">
        <v>8</v>
      </c>
      <c r="D2854">
        <v>2013</v>
      </c>
      <c r="E2854" t="s">
        <v>24</v>
      </c>
      <c r="F2854">
        <v>4676025</v>
      </c>
      <c r="G2854">
        <v>1</v>
      </c>
      <c r="H2854" t="s">
        <v>62</v>
      </c>
      <c r="I2854" t="s">
        <v>1900</v>
      </c>
      <c r="J2854">
        <v>14</v>
      </c>
      <c r="K2854" t="s">
        <v>2574</v>
      </c>
      <c r="L2854">
        <v>34</v>
      </c>
      <c r="N2854">
        <v>29</v>
      </c>
      <c r="O2854" t="s">
        <v>27</v>
      </c>
      <c r="P2854" t="s">
        <v>24</v>
      </c>
      <c r="Q2854" t="s">
        <v>2377</v>
      </c>
      <c r="R2854">
        <v>60.784983333299998</v>
      </c>
      <c r="S2854">
        <v>-148.7116166667</v>
      </c>
      <c r="T2854" t="s">
        <v>36</v>
      </c>
      <c r="U2854" t="s">
        <v>1894</v>
      </c>
      <c r="V2854" s="13" t="s">
        <v>30</v>
      </c>
      <c r="W2854" t="s">
        <v>30</v>
      </c>
    </row>
    <row r="2855" spans="1:23" x14ac:dyDescent="0.2">
      <c r="A2855" t="s">
        <v>24</v>
      </c>
      <c r="B2855" s="12">
        <v>41489</v>
      </c>
      <c r="C2855">
        <v>8</v>
      </c>
      <c r="D2855">
        <v>2013</v>
      </c>
      <c r="E2855" t="s">
        <v>24</v>
      </c>
      <c r="F2855">
        <v>4678250</v>
      </c>
      <c r="G2855">
        <v>1</v>
      </c>
      <c r="H2855" t="s">
        <v>25</v>
      </c>
      <c r="I2855" t="s">
        <v>999</v>
      </c>
      <c r="J2855">
        <v>197</v>
      </c>
      <c r="K2855" t="s">
        <v>2574</v>
      </c>
      <c r="L2855">
        <v>91.9</v>
      </c>
      <c r="O2855" t="s">
        <v>27</v>
      </c>
      <c r="P2855" t="s">
        <v>24</v>
      </c>
      <c r="Q2855" t="s">
        <v>2574</v>
      </c>
      <c r="R2855">
        <v>53.53</v>
      </c>
      <c r="S2855">
        <v>-166.3</v>
      </c>
      <c r="T2855" t="s">
        <v>58</v>
      </c>
      <c r="U2855" t="s">
        <v>1894</v>
      </c>
      <c r="W2855" t="s">
        <v>30</v>
      </c>
    </row>
    <row r="2856" spans="1:23" x14ac:dyDescent="0.2">
      <c r="A2856" t="s">
        <v>24</v>
      </c>
      <c r="B2856" s="12">
        <v>41490</v>
      </c>
      <c r="C2856">
        <v>8</v>
      </c>
      <c r="D2856">
        <v>2013</v>
      </c>
      <c r="E2856" t="s">
        <v>24</v>
      </c>
      <c r="F2856">
        <v>4677781</v>
      </c>
      <c r="G2856">
        <v>1</v>
      </c>
      <c r="H2856" t="s">
        <v>25</v>
      </c>
      <c r="I2856" t="s">
        <v>851</v>
      </c>
      <c r="J2856">
        <v>140</v>
      </c>
      <c r="K2856" t="s">
        <v>2574</v>
      </c>
      <c r="L2856">
        <v>111.6</v>
      </c>
      <c r="O2856" t="s">
        <v>27</v>
      </c>
      <c r="P2856" t="s">
        <v>24</v>
      </c>
      <c r="Q2856" t="s">
        <v>2574</v>
      </c>
      <c r="R2856">
        <v>56.094999999999999</v>
      </c>
      <c r="S2856">
        <v>-168.27916666670001</v>
      </c>
      <c r="T2856" t="s">
        <v>44</v>
      </c>
      <c r="U2856" t="s">
        <v>40</v>
      </c>
      <c r="V2856" s="13" t="s">
        <v>42</v>
      </c>
      <c r="W2856" t="s">
        <v>29</v>
      </c>
    </row>
    <row r="2857" spans="1:23" x14ac:dyDescent="0.2">
      <c r="A2857" t="s">
        <v>24</v>
      </c>
      <c r="B2857" s="12">
        <v>41491</v>
      </c>
      <c r="C2857">
        <v>8</v>
      </c>
      <c r="D2857">
        <v>2013</v>
      </c>
      <c r="E2857" t="s">
        <v>24</v>
      </c>
      <c r="F2857">
        <v>4736476</v>
      </c>
      <c r="G2857">
        <v>2</v>
      </c>
      <c r="H2857" t="s">
        <v>25</v>
      </c>
      <c r="I2857" t="s">
        <v>1746</v>
      </c>
      <c r="J2857">
        <v>485</v>
      </c>
      <c r="K2857" t="s">
        <v>2574</v>
      </c>
      <c r="L2857">
        <v>154.69999999999999</v>
      </c>
      <c r="N2857">
        <v>36</v>
      </c>
      <c r="O2857" t="s">
        <v>27</v>
      </c>
      <c r="P2857" t="s">
        <v>24</v>
      </c>
      <c r="Q2857" t="s">
        <v>2377</v>
      </c>
      <c r="R2857">
        <v>58.005333333300001</v>
      </c>
      <c r="S2857">
        <v>-174.07</v>
      </c>
      <c r="T2857" t="s">
        <v>44</v>
      </c>
      <c r="U2857" t="s">
        <v>40</v>
      </c>
      <c r="W2857" s="13" t="s">
        <v>30</v>
      </c>
    </row>
    <row r="2858" spans="1:23" x14ac:dyDescent="0.2">
      <c r="A2858" t="s">
        <v>24</v>
      </c>
      <c r="B2858" s="12">
        <v>41494</v>
      </c>
      <c r="C2858">
        <v>8</v>
      </c>
      <c r="D2858">
        <v>2013</v>
      </c>
      <c r="E2858" t="s">
        <v>24</v>
      </c>
      <c r="F2858">
        <v>4683188</v>
      </c>
      <c r="G2858">
        <v>1</v>
      </c>
      <c r="H2858" t="s">
        <v>107</v>
      </c>
      <c r="I2858" t="s">
        <v>1901</v>
      </c>
      <c r="J2858">
        <v>10</v>
      </c>
      <c r="K2858" t="s">
        <v>2574</v>
      </c>
      <c r="L2858">
        <v>36.799999999999997</v>
      </c>
      <c r="N2858">
        <v>5</v>
      </c>
      <c r="O2858" t="s">
        <v>27</v>
      </c>
      <c r="P2858" t="s">
        <v>24</v>
      </c>
      <c r="Q2858" t="s">
        <v>2377</v>
      </c>
      <c r="R2858">
        <v>58.550164000000002</v>
      </c>
      <c r="S2858">
        <v>-135.02759800000001</v>
      </c>
      <c r="T2858" t="s">
        <v>44</v>
      </c>
      <c r="U2858" t="s">
        <v>40</v>
      </c>
      <c r="V2858" s="13" t="s">
        <v>42</v>
      </c>
      <c r="W2858" t="s">
        <v>29</v>
      </c>
    </row>
    <row r="2859" spans="1:23" x14ac:dyDescent="0.2">
      <c r="A2859" t="s">
        <v>24</v>
      </c>
      <c r="B2859" s="12">
        <v>41494</v>
      </c>
      <c r="C2859">
        <v>8</v>
      </c>
      <c r="D2859">
        <v>2013</v>
      </c>
      <c r="E2859" t="s">
        <v>24</v>
      </c>
      <c r="F2859">
        <v>4684214</v>
      </c>
      <c r="G2859">
        <v>1</v>
      </c>
      <c r="H2859" t="s">
        <v>107</v>
      </c>
      <c r="I2859" t="s">
        <v>772</v>
      </c>
      <c r="J2859">
        <v>94</v>
      </c>
      <c r="K2859" t="s">
        <v>2574</v>
      </c>
      <c r="L2859">
        <v>87</v>
      </c>
      <c r="N2859">
        <v>14</v>
      </c>
      <c r="O2859" t="s">
        <v>27</v>
      </c>
      <c r="P2859" t="s">
        <v>24</v>
      </c>
      <c r="Q2859" t="s">
        <v>2377</v>
      </c>
      <c r="R2859">
        <v>58.550164000000002</v>
      </c>
      <c r="S2859">
        <v>-135.02759800000001</v>
      </c>
      <c r="T2859" t="s">
        <v>44</v>
      </c>
      <c r="U2859" t="s">
        <v>40</v>
      </c>
      <c r="V2859" s="13" t="s">
        <v>42</v>
      </c>
      <c r="W2859" t="s">
        <v>29</v>
      </c>
    </row>
    <row r="2860" spans="1:23" x14ac:dyDescent="0.2">
      <c r="A2860" t="s">
        <v>24</v>
      </c>
      <c r="B2860" s="12">
        <v>41494</v>
      </c>
      <c r="C2860">
        <v>8</v>
      </c>
      <c r="D2860">
        <v>2013</v>
      </c>
      <c r="E2860" t="s">
        <v>502</v>
      </c>
      <c r="F2860">
        <v>4704502</v>
      </c>
      <c r="G2860">
        <v>1</v>
      </c>
      <c r="H2860" t="s">
        <v>107</v>
      </c>
      <c r="I2860" t="s">
        <v>1874</v>
      </c>
      <c r="J2860">
        <v>90963</v>
      </c>
      <c r="K2860" t="s">
        <v>2377</v>
      </c>
      <c r="L2860">
        <v>964.6</v>
      </c>
      <c r="O2860" t="s">
        <v>27</v>
      </c>
      <c r="P2860" t="s">
        <v>24</v>
      </c>
      <c r="Q2860" t="s">
        <v>2574</v>
      </c>
      <c r="R2860">
        <v>55.402979999999999</v>
      </c>
      <c r="S2860">
        <v>-134.25309999999999</v>
      </c>
      <c r="T2860" t="s">
        <v>44</v>
      </c>
      <c r="U2860" t="s">
        <v>40</v>
      </c>
      <c r="V2860" s="13" t="s">
        <v>42</v>
      </c>
      <c r="W2860" t="s">
        <v>29</v>
      </c>
    </row>
    <row r="2861" spans="1:23" x14ac:dyDescent="0.2">
      <c r="A2861" t="s">
        <v>24</v>
      </c>
      <c r="B2861" s="12">
        <v>41495</v>
      </c>
      <c r="C2861">
        <v>8</v>
      </c>
      <c r="D2861">
        <v>2013</v>
      </c>
      <c r="E2861" t="s">
        <v>24</v>
      </c>
      <c r="F2861">
        <v>4682969</v>
      </c>
      <c r="G2861">
        <v>1</v>
      </c>
      <c r="H2861" t="s">
        <v>25</v>
      </c>
      <c r="I2861" t="s">
        <v>1659</v>
      </c>
      <c r="J2861">
        <v>446</v>
      </c>
      <c r="K2861" t="s">
        <v>2574</v>
      </c>
      <c r="L2861">
        <v>149.6</v>
      </c>
      <c r="N2861">
        <v>39</v>
      </c>
      <c r="O2861" t="s">
        <v>27</v>
      </c>
      <c r="P2861" t="s">
        <v>24</v>
      </c>
      <c r="Q2861" t="s">
        <v>2377</v>
      </c>
      <c r="R2861">
        <v>59.983333333300003</v>
      </c>
      <c r="S2861">
        <v>-149.98333333330001</v>
      </c>
      <c r="T2861" t="s">
        <v>56</v>
      </c>
      <c r="U2861" t="s">
        <v>40</v>
      </c>
      <c r="W2861" t="s">
        <v>29</v>
      </c>
    </row>
    <row r="2862" spans="1:23" x14ac:dyDescent="0.2">
      <c r="A2862" t="s">
        <v>24</v>
      </c>
      <c r="B2862" s="12">
        <v>41495</v>
      </c>
      <c r="C2862">
        <v>8</v>
      </c>
      <c r="D2862">
        <v>2013</v>
      </c>
      <c r="E2862" t="s">
        <v>24</v>
      </c>
      <c r="F2862">
        <v>4683273</v>
      </c>
      <c r="G2862">
        <v>1</v>
      </c>
      <c r="H2862" t="s">
        <v>107</v>
      </c>
      <c r="I2862" t="s">
        <v>1375</v>
      </c>
      <c r="J2862">
        <v>91</v>
      </c>
      <c r="K2862" t="s">
        <v>2574</v>
      </c>
      <c r="L2862">
        <v>78.5</v>
      </c>
      <c r="N2862">
        <v>19</v>
      </c>
      <c r="O2862" t="s">
        <v>27</v>
      </c>
      <c r="P2862" t="s">
        <v>24</v>
      </c>
      <c r="Q2862" t="s">
        <v>2377</v>
      </c>
      <c r="R2862">
        <v>58.184170000000002</v>
      </c>
      <c r="S2862">
        <v>-134.20779999999999</v>
      </c>
      <c r="T2862" t="s">
        <v>44</v>
      </c>
      <c r="U2862" t="s">
        <v>40</v>
      </c>
      <c r="V2862" s="13" t="s">
        <v>42</v>
      </c>
      <c r="W2862" t="s">
        <v>29</v>
      </c>
    </row>
    <row r="2863" spans="1:23" x14ac:dyDescent="0.2">
      <c r="A2863" t="s">
        <v>24</v>
      </c>
      <c r="B2863" s="12">
        <v>41495</v>
      </c>
      <c r="C2863">
        <v>8</v>
      </c>
      <c r="D2863">
        <v>2013</v>
      </c>
      <c r="F2863">
        <v>4683764</v>
      </c>
      <c r="G2863">
        <v>1</v>
      </c>
      <c r="H2863" t="s">
        <v>65</v>
      </c>
      <c r="I2863" t="s">
        <v>566</v>
      </c>
      <c r="K2863" t="s">
        <v>3723</v>
      </c>
      <c r="O2863" t="s">
        <v>27</v>
      </c>
      <c r="P2863" t="s">
        <v>24</v>
      </c>
      <c r="Q2863" t="s">
        <v>2377</v>
      </c>
      <c r="R2863">
        <v>67.16</v>
      </c>
      <c r="S2863">
        <v>-167.7467</v>
      </c>
      <c r="T2863" t="s">
        <v>44</v>
      </c>
      <c r="U2863" t="s">
        <v>40</v>
      </c>
      <c r="W2863" t="s">
        <v>29</v>
      </c>
    </row>
    <row r="2864" spans="1:23" x14ac:dyDescent="0.2">
      <c r="A2864" t="s">
        <v>24</v>
      </c>
      <c r="B2864" s="12">
        <v>41495</v>
      </c>
      <c r="C2864">
        <v>8</v>
      </c>
      <c r="D2864">
        <v>2013</v>
      </c>
      <c r="E2864" t="s">
        <v>24</v>
      </c>
      <c r="F2864">
        <v>4694460</v>
      </c>
      <c r="G2864">
        <v>1</v>
      </c>
      <c r="H2864" t="s">
        <v>226</v>
      </c>
      <c r="I2864" t="s">
        <v>1902</v>
      </c>
      <c r="J2864">
        <v>414</v>
      </c>
      <c r="K2864" t="s">
        <v>2574</v>
      </c>
      <c r="L2864">
        <v>134.30000000000001</v>
      </c>
      <c r="O2864" t="s">
        <v>27</v>
      </c>
      <c r="P2864" t="s">
        <v>24</v>
      </c>
      <c r="Q2864" t="s">
        <v>2574</v>
      </c>
      <c r="R2864">
        <v>56.807499999999997</v>
      </c>
      <c r="S2864">
        <v>-132.9571666667</v>
      </c>
      <c r="T2864" t="s">
        <v>58</v>
      </c>
      <c r="U2864" t="s">
        <v>1894</v>
      </c>
      <c r="W2864" t="s">
        <v>30</v>
      </c>
    </row>
    <row r="2865" spans="1:23" x14ac:dyDescent="0.2">
      <c r="A2865" t="s">
        <v>24</v>
      </c>
      <c r="B2865" s="12">
        <v>41496</v>
      </c>
      <c r="C2865">
        <v>8</v>
      </c>
      <c r="D2865">
        <v>2013</v>
      </c>
      <c r="E2865" t="s">
        <v>24</v>
      </c>
      <c r="F2865">
        <v>4680712</v>
      </c>
      <c r="G2865">
        <v>1</v>
      </c>
      <c r="H2865" t="s">
        <v>25</v>
      </c>
      <c r="I2865" t="s">
        <v>158</v>
      </c>
      <c r="J2865">
        <v>1215</v>
      </c>
      <c r="K2865" t="s">
        <v>2377</v>
      </c>
      <c r="L2865">
        <v>205.7</v>
      </c>
      <c r="O2865" t="s">
        <v>27</v>
      </c>
      <c r="P2865" t="s">
        <v>24</v>
      </c>
      <c r="Q2865" t="s">
        <v>2574</v>
      </c>
      <c r="R2865">
        <v>53.85</v>
      </c>
      <c r="S2865">
        <v>-166.6</v>
      </c>
      <c r="T2865" t="s">
        <v>58</v>
      </c>
      <c r="U2865" t="s">
        <v>1894</v>
      </c>
      <c r="W2865" t="s">
        <v>30</v>
      </c>
    </row>
    <row r="2866" spans="1:23" x14ac:dyDescent="0.2">
      <c r="A2866" t="s">
        <v>24</v>
      </c>
      <c r="B2866" s="12">
        <v>41496</v>
      </c>
      <c r="C2866">
        <v>8</v>
      </c>
      <c r="D2866">
        <v>2013</v>
      </c>
      <c r="E2866" t="s">
        <v>24</v>
      </c>
      <c r="F2866">
        <v>4743578</v>
      </c>
      <c r="G2866">
        <v>1</v>
      </c>
      <c r="H2866" t="s">
        <v>107</v>
      </c>
      <c r="I2866" t="s">
        <v>765</v>
      </c>
      <c r="J2866">
        <v>82</v>
      </c>
      <c r="K2866" t="s">
        <v>2574</v>
      </c>
      <c r="L2866">
        <v>78.5</v>
      </c>
      <c r="O2866" t="s">
        <v>27</v>
      </c>
      <c r="P2866" t="s">
        <v>24</v>
      </c>
      <c r="Q2866" t="s">
        <v>2574</v>
      </c>
      <c r="R2866">
        <v>55.347516666700002</v>
      </c>
      <c r="S2866">
        <v>-131.0036166667</v>
      </c>
      <c r="T2866" t="s">
        <v>44</v>
      </c>
      <c r="U2866" t="s">
        <v>40</v>
      </c>
      <c r="V2866" s="13" t="s">
        <v>42</v>
      </c>
      <c r="W2866" t="s">
        <v>29</v>
      </c>
    </row>
    <row r="2867" spans="1:23" x14ac:dyDescent="0.2">
      <c r="A2867" t="s">
        <v>24</v>
      </c>
      <c r="B2867" s="12">
        <v>41497</v>
      </c>
      <c r="C2867">
        <v>8</v>
      </c>
      <c r="D2867">
        <v>2013</v>
      </c>
      <c r="E2867" t="s">
        <v>24</v>
      </c>
      <c r="F2867">
        <v>4682908</v>
      </c>
      <c r="G2867">
        <v>1</v>
      </c>
      <c r="H2867" t="s">
        <v>107</v>
      </c>
      <c r="I2867" t="s">
        <v>204</v>
      </c>
      <c r="J2867">
        <v>99</v>
      </c>
      <c r="K2867" t="s">
        <v>2574</v>
      </c>
      <c r="L2867">
        <v>85.8</v>
      </c>
      <c r="O2867" t="s">
        <v>27</v>
      </c>
      <c r="P2867" t="s">
        <v>24</v>
      </c>
      <c r="Q2867" t="s">
        <v>2574</v>
      </c>
      <c r="R2867">
        <v>55.635069999999999</v>
      </c>
      <c r="S2867">
        <v>-133.60400000000001</v>
      </c>
      <c r="T2867" t="s">
        <v>44</v>
      </c>
      <c r="U2867" t="s">
        <v>40</v>
      </c>
      <c r="V2867" s="13" t="s">
        <v>42</v>
      </c>
      <c r="W2867" t="s">
        <v>29</v>
      </c>
    </row>
    <row r="2868" spans="1:23" x14ac:dyDescent="0.2">
      <c r="A2868" t="s">
        <v>24</v>
      </c>
      <c r="B2868" s="12">
        <v>41497</v>
      </c>
      <c r="C2868">
        <v>8</v>
      </c>
      <c r="D2868">
        <v>2013</v>
      </c>
      <c r="E2868" t="s">
        <v>24</v>
      </c>
      <c r="F2868">
        <v>4684177</v>
      </c>
      <c r="G2868">
        <v>1</v>
      </c>
      <c r="H2868" t="s">
        <v>25</v>
      </c>
      <c r="I2868" t="s">
        <v>719</v>
      </c>
      <c r="J2868">
        <v>1453</v>
      </c>
      <c r="K2868" t="s">
        <v>2377</v>
      </c>
      <c r="L2868">
        <v>211.4</v>
      </c>
      <c r="O2868" t="s">
        <v>27</v>
      </c>
      <c r="P2868" t="s">
        <v>24</v>
      </c>
      <c r="Q2868" t="s">
        <v>2574</v>
      </c>
      <c r="R2868">
        <v>52.418333333299998</v>
      </c>
      <c r="S2868">
        <v>-173.88833333330001</v>
      </c>
      <c r="T2868" t="s">
        <v>122</v>
      </c>
      <c r="U2868" t="s">
        <v>40</v>
      </c>
      <c r="W2868" t="s">
        <v>29</v>
      </c>
    </row>
    <row r="2869" spans="1:23" x14ac:dyDescent="0.2">
      <c r="A2869" t="s">
        <v>24</v>
      </c>
      <c r="B2869" s="12">
        <v>41499</v>
      </c>
      <c r="C2869">
        <v>8</v>
      </c>
      <c r="D2869">
        <v>2013</v>
      </c>
      <c r="E2869" t="s">
        <v>24</v>
      </c>
      <c r="F2869">
        <v>4684210</v>
      </c>
      <c r="G2869">
        <v>1</v>
      </c>
      <c r="H2869" t="s">
        <v>93</v>
      </c>
      <c r="I2869" t="s">
        <v>1867</v>
      </c>
      <c r="J2869">
        <v>89</v>
      </c>
      <c r="K2869" t="s">
        <v>2574</v>
      </c>
      <c r="L2869">
        <v>73</v>
      </c>
      <c r="N2869">
        <v>7</v>
      </c>
      <c r="O2869" t="s">
        <v>27</v>
      </c>
      <c r="P2869" t="s">
        <v>24</v>
      </c>
      <c r="Q2869" t="s">
        <v>2377</v>
      </c>
      <c r="R2869">
        <v>64.066666666700002</v>
      </c>
      <c r="S2869">
        <v>-169.62833333329999</v>
      </c>
      <c r="T2869" t="s">
        <v>44</v>
      </c>
      <c r="U2869" t="s">
        <v>40</v>
      </c>
      <c r="V2869" s="13" t="s">
        <v>42</v>
      </c>
      <c r="W2869" t="s">
        <v>29</v>
      </c>
    </row>
    <row r="2870" spans="1:23" x14ac:dyDescent="0.2">
      <c r="A2870" t="s">
        <v>24</v>
      </c>
      <c r="B2870" s="12">
        <v>41499</v>
      </c>
      <c r="C2870">
        <v>8</v>
      </c>
      <c r="D2870">
        <v>2013</v>
      </c>
      <c r="E2870" t="s">
        <v>24</v>
      </c>
      <c r="F2870">
        <v>4739366</v>
      </c>
      <c r="G2870">
        <v>1</v>
      </c>
      <c r="H2870" t="s">
        <v>107</v>
      </c>
      <c r="I2870" t="s">
        <v>1097</v>
      </c>
      <c r="J2870">
        <v>82</v>
      </c>
      <c r="K2870" t="s">
        <v>2574</v>
      </c>
      <c r="L2870">
        <v>78.5</v>
      </c>
      <c r="O2870" t="s">
        <v>27</v>
      </c>
      <c r="P2870" t="s">
        <v>24</v>
      </c>
      <c r="Q2870" t="s">
        <v>2574</v>
      </c>
      <c r="R2870">
        <v>55.339199999999998</v>
      </c>
      <c r="S2870">
        <v>-131.6437</v>
      </c>
      <c r="T2870" t="s">
        <v>44</v>
      </c>
      <c r="U2870" t="s">
        <v>40</v>
      </c>
      <c r="V2870" s="13" t="s">
        <v>42</v>
      </c>
      <c r="W2870" t="s">
        <v>29</v>
      </c>
    </row>
    <row r="2871" spans="1:23" x14ac:dyDescent="0.2">
      <c r="A2871" t="s">
        <v>24</v>
      </c>
      <c r="B2871" s="12">
        <v>41500</v>
      </c>
      <c r="C2871">
        <v>8</v>
      </c>
      <c r="D2871">
        <v>2013</v>
      </c>
      <c r="E2871" t="s">
        <v>24</v>
      </c>
      <c r="F2871">
        <v>4685115</v>
      </c>
      <c r="G2871">
        <v>1</v>
      </c>
      <c r="H2871" t="s">
        <v>25</v>
      </c>
      <c r="I2871" t="s">
        <v>1903</v>
      </c>
      <c r="J2871">
        <v>113</v>
      </c>
      <c r="K2871" t="s">
        <v>2574</v>
      </c>
      <c r="L2871">
        <v>71.5</v>
      </c>
      <c r="O2871" t="s">
        <v>27</v>
      </c>
      <c r="P2871" t="s">
        <v>24</v>
      </c>
      <c r="Q2871" t="s">
        <v>2574</v>
      </c>
      <c r="R2871">
        <v>56.446399999999997</v>
      </c>
      <c r="S2871">
        <v>-133.05719999999999</v>
      </c>
      <c r="T2871" t="s">
        <v>36</v>
      </c>
      <c r="U2871" t="s">
        <v>1894</v>
      </c>
      <c r="V2871" s="13" t="s">
        <v>30</v>
      </c>
      <c r="W2871" t="s">
        <v>30</v>
      </c>
    </row>
    <row r="2872" spans="1:23" x14ac:dyDescent="0.2">
      <c r="A2872" t="s">
        <v>24</v>
      </c>
      <c r="B2872" s="12">
        <v>41500</v>
      </c>
      <c r="C2872">
        <v>8</v>
      </c>
      <c r="D2872">
        <v>2013</v>
      </c>
      <c r="E2872" t="s">
        <v>24</v>
      </c>
      <c r="F2872">
        <v>4691382</v>
      </c>
      <c r="G2872">
        <v>1</v>
      </c>
      <c r="H2872" t="s">
        <v>25</v>
      </c>
      <c r="I2872" t="s">
        <v>317</v>
      </c>
      <c r="J2872">
        <v>35</v>
      </c>
      <c r="K2872" t="s">
        <v>2574</v>
      </c>
      <c r="L2872">
        <v>47.7</v>
      </c>
      <c r="O2872" t="s">
        <v>27</v>
      </c>
      <c r="P2872" t="s">
        <v>24</v>
      </c>
      <c r="Q2872" t="s">
        <v>2574</v>
      </c>
      <c r="R2872">
        <v>54.939</v>
      </c>
      <c r="S2872">
        <v>-133.13733333330001</v>
      </c>
      <c r="T2872" t="s">
        <v>36</v>
      </c>
      <c r="U2872" t="s">
        <v>1894</v>
      </c>
      <c r="V2872" s="13" t="s">
        <v>30</v>
      </c>
      <c r="W2872" t="s">
        <v>30</v>
      </c>
    </row>
    <row r="2873" spans="1:23" x14ac:dyDescent="0.2">
      <c r="A2873" t="s">
        <v>24</v>
      </c>
      <c r="B2873" s="12">
        <v>41501</v>
      </c>
      <c r="C2873">
        <v>8</v>
      </c>
      <c r="D2873">
        <v>2013</v>
      </c>
      <c r="E2873" t="s">
        <v>24</v>
      </c>
      <c r="F2873">
        <v>473856</v>
      </c>
      <c r="G2873">
        <v>1</v>
      </c>
      <c r="H2873" t="s">
        <v>107</v>
      </c>
      <c r="I2873" t="s">
        <v>1267</v>
      </c>
      <c r="J2873">
        <v>27</v>
      </c>
      <c r="K2873" t="s">
        <v>2574</v>
      </c>
      <c r="L2873">
        <v>64</v>
      </c>
      <c r="O2873" t="s">
        <v>27</v>
      </c>
      <c r="P2873" t="s">
        <v>24</v>
      </c>
      <c r="Q2873" t="s">
        <v>2574</v>
      </c>
      <c r="R2873">
        <v>55.346066666699997</v>
      </c>
      <c r="S2873">
        <v>-131.4732666667</v>
      </c>
      <c r="T2873" t="s">
        <v>56</v>
      </c>
      <c r="U2873" t="s">
        <v>40</v>
      </c>
      <c r="V2873" s="13" t="s">
        <v>42</v>
      </c>
      <c r="W2873" t="s">
        <v>29</v>
      </c>
    </row>
    <row r="2874" spans="1:23" x14ac:dyDescent="0.2">
      <c r="A2874" t="s">
        <v>24</v>
      </c>
      <c r="B2874" s="12">
        <v>41501</v>
      </c>
      <c r="C2874">
        <v>8</v>
      </c>
      <c r="D2874">
        <v>2013</v>
      </c>
      <c r="E2874" t="s">
        <v>24</v>
      </c>
      <c r="F2874">
        <v>4684661</v>
      </c>
      <c r="G2874">
        <v>1</v>
      </c>
      <c r="H2874" t="s">
        <v>25</v>
      </c>
      <c r="I2874" t="s">
        <v>1202</v>
      </c>
      <c r="J2874">
        <v>285</v>
      </c>
      <c r="K2874" t="s">
        <v>2574</v>
      </c>
      <c r="L2874">
        <v>132.6</v>
      </c>
      <c r="O2874" t="s">
        <v>27</v>
      </c>
      <c r="P2874" t="s">
        <v>24</v>
      </c>
      <c r="Q2874" t="s">
        <v>2574</v>
      </c>
      <c r="R2874">
        <v>55.189333333299999</v>
      </c>
      <c r="S2874">
        <v>-165.25</v>
      </c>
      <c r="T2874" t="s">
        <v>399</v>
      </c>
      <c r="U2874" t="s">
        <v>40</v>
      </c>
      <c r="V2874" s="13" t="s">
        <v>42</v>
      </c>
      <c r="W2874" t="s">
        <v>29</v>
      </c>
    </row>
    <row r="2875" spans="1:23" x14ac:dyDescent="0.2">
      <c r="A2875" t="s">
        <v>24</v>
      </c>
      <c r="B2875" s="12">
        <v>41501</v>
      </c>
      <c r="C2875">
        <v>8</v>
      </c>
      <c r="D2875">
        <v>2013</v>
      </c>
      <c r="E2875" t="s">
        <v>24</v>
      </c>
      <c r="F2875">
        <v>4686126</v>
      </c>
      <c r="G2875">
        <v>1</v>
      </c>
      <c r="H2875" t="s">
        <v>107</v>
      </c>
      <c r="I2875" t="s">
        <v>1896</v>
      </c>
      <c r="J2875">
        <v>91</v>
      </c>
      <c r="K2875" t="s">
        <v>2574</v>
      </c>
      <c r="L2875">
        <v>78.5</v>
      </c>
      <c r="N2875">
        <v>22</v>
      </c>
      <c r="O2875" t="s">
        <v>27</v>
      </c>
      <c r="P2875" t="s">
        <v>24</v>
      </c>
      <c r="Q2875" t="s">
        <v>2377</v>
      </c>
      <c r="R2875">
        <v>59.187578000000002</v>
      </c>
      <c r="S2875">
        <v>-135.299791</v>
      </c>
      <c r="T2875" t="s">
        <v>50</v>
      </c>
      <c r="U2875" t="s">
        <v>40</v>
      </c>
      <c r="V2875" s="13" t="s">
        <v>42</v>
      </c>
      <c r="W2875" t="s">
        <v>29</v>
      </c>
    </row>
    <row r="2876" spans="1:23" x14ac:dyDescent="0.2">
      <c r="A2876" t="s">
        <v>24</v>
      </c>
      <c r="B2876" s="12">
        <v>41503</v>
      </c>
      <c r="C2876">
        <v>8</v>
      </c>
      <c r="D2876">
        <v>2013</v>
      </c>
      <c r="E2876" t="s">
        <v>24</v>
      </c>
      <c r="F2876">
        <v>4692190</v>
      </c>
      <c r="G2876">
        <v>1</v>
      </c>
      <c r="H2876" t="s">
        <v>107</v>
      </c>
      <c r="I2876" t="s">
        <v>1896</v>
      </c>
      <c r="J2876">
        <v>91</v>
      </c>
      <c r="K2876" t="s">
        <v>2574</v>
      </c>
      <c r="L2876">
        <v>78.5</v>
      </c>
      <c r="N2876">
        <v>22</v>
      </c>
      <c r="O2876" t="s">
        <v>27</v>
      </c>
      <c r="P2876" t="s">
        <v>24</v>
      </c>
      <c r="Q2876" t="s">
        <v>2377</v>
      </c>
      <c r="R2876">
        <v>58.151760000000003</v>
      </c>
      <c r="S2876">
        <v>-135.04159999999999</v>
      </c>
      <c r="T2876" t="s">
        <v>44</v>
      </c>
      <c r="U2876" t="s">
        <v>40</v>
      </c>
      <c r="V2876" s="13" t="s">
        <v>42</v>
      </c>
      <c r="W2876" t="s">
        <v>29</v>
      </c>
    </row>
    <row r="2877" spans="1:23" x14ac:dyDescent="0.2">
      <c r="A2877" t="s">
        <v>24</v>
      </c>
      <c r="B2877" s="12">
        <v>41504</v>
      </c>
      <c r="C2877">
        <v>8</v>
      </c>
      <c r="D2877">
        <v>2013</v>
      </c>
      <c r="E2877" t="s">
        <v>24</v>
      </c>
      <c r="F2877">
        <v>4691487</v>
      </c>
      <c r="G2877">
        <v>1</v>
      </c>
      <c r="H2877" t="s">
        <v>93</v>
      </c>
      <c r="I2877" t="s">
        <v>790</v>
      </c>
      <c r="J2877">
        <v>106</v>
      </c>
      <c r="K2877" t="s">
        <v>2574</v>
      </c>
      <c r="L2877">
        <v>63.3</v>
      </c>
      <c r="N2877">
        <v>54</v>
      </c>
      <c r="O2877" t="s">
        <v>27</v>
      </c>
      <c r="P2877" t="s">
        <v>24</v>
      </c>
      <c r="Q2877" t="s">
        <v>2377</v>
      </c>
      <c r="R2877">
        <v>64.902799999999999</v>
      </c>
      <c r="S2877">
        <v>-149.61816666670001</v>
      </c>
      <c r="T2877" t="s">
        <v>122</v>
      </c>
      <c r="U2877" t="s">
        <v>40</v>
      </c>
      <c r="W2877" t="s">
        <v>29</v>
      </c>
    </row>
    <row r="2878" spans="1:23" x14ac:dyDescent="0.2">
      <c r="A2878" t="s">
        <v>24</v>
      </c>
      <c r="B2878" s="12">
        <v>41504</v>
      </c>
      <c r="C2878">
        <v>8</v>
      </c>
      <c r="D2878">
        <v>2013</v>
      </c>
      <c r="E2878" t="s">
        <v>24</v>
      </c>
      <c r="F2878">
        <v>4700162</v>
      </c>
      <c r="G2878">
        <v>1</v>
      </c>
      <c r="H2878" t="s">
        <v>25</v>
      </c>
      <c r="I2878" t="s">
        <v>1820</v>
      </c>
      <c r="J2878">
        <v>193</v>
      </c>
      <c r="K2878" t="s">
        <v>2574</v>
      </c>
      <c r="L2878">
        <v>110.7</v>
      </c>
      <c r="O2878" t="s">
        <v>27</v>
      </c>
      <c r="P2878" t="s">
        <v>24</v>
      </c>
      <c r="Q2878" t="s">
        <v>2574</v>
      </c>
      <c r="R2878">
        <v>56.056980000000003</v>
      </c>
      <c r="S2878">
        <v>-168.5214</v>
      </c>
      <c r="T2878" t="s">
        <v>399</v>
      </c>
      <c r="U2878" t="s">
        <v>40</v>
      </c>
      <c r="W2878" t="s">
        <v>29</v>
      </c>
    </row>
    <row r="2879" spans="1:23" x14ac:dyDescent="0.2">
      <c r="A2879" t="s">
        <v>24</v>
      </c>
      <c r="B2879" s="12">
        <v>41505</v>
      </c>
      <c r="C2879">
        <v>8</v>
      </c>
      <c r="D2879">
        <v>2013</v>
      </c>
      <c r="E2879" t="s">
        <v>24</v>
      </c>
      <c r="F2879">
        <v>4692483</v>
      </c>
      <c r="G2879">
        <v>1</v>
      </c>
      <c r="H2879" t="s">
        <v>25</v>
      </c>
      <c r="I2879" t="s">
        <v>423</v>
      </c>
      <c r="J2879">
        <v>187</v>
      </c>
      <c r="K2879" t="s">
        <v>2574</v>
      </c>
      <c r="L2879">
        <v>101.5</v>
      </c>
      <c r="O2879" t="s">
        <v>27</v>
      </c>
      <c r="P2879" t="s">
        <v>24</v>
      </c>
      <c r="Q2879" t="s">
        <v>2574</v>
      </c>
      <c r="R2879">
        <v>55.860333333299998</v>
      </c>
      <c r="S2879">
        <v>-134.8135</v>
      </c>
      <c r="T2879" t="s">
        <v>44</v>
      </c>
      <c r="U2879" t="s">
        <v>40</v>
      </c>
      <c r="V2879" s="13" t="s">
        <v>42</v>
      </c>
      <c r="W2879" t="s">
        <v>29</v>
      </c>
    </row>
    <row r="2880" spans="1:23" x14ac:dyDescent="0.2">
      <c r="A2880" t="s">
        <v>24</v>
      </c>
      <c r="B2880" s="12">
        <v>41505</v>
      </c>
      <c r="C2880">
        <v>8</v>
      </c>
      <c r="D2880">
        <v>2013</v>
      </c>
      <c r="E2880" t="s">
        <v>24</v>
      </c>
      <c r="F2880">
        <v>4694349</v>
      </c>
      <c r="G2880">
        <v>1</v>
      </c>
      <c r="H2880" t="s">
        <v>107</v>
      </c>
      <c r="I2880" t="s">
        <v>1027</v>
      </c>
      <c r="J2880">
        <v>10</v>
      </c>
      <c r="K2880" t="s">
        <v>2574</v>
      </c>
      <c r="L2880">
        <v>34</v>
      </c>
      <c r="N2880">
        <v>12</v>
      </c>
      <c r="O2880" t="s">
        <v>27</v>
      </c>
      <c r="P2880" t="s">
        <v>24</v>
      </c>
      <c r="Q2880" t="s">
        <v>2377</v>
      </c>
      <c r="R2880">
        <v>58.550164000000002</v>
      </c>
      <c r="S2880">
        <v>-135.02759800000001</v>
      </c>
      <c r="T2880" t="s">
        <v>44</v>
      </c>
      <c r="U2880" t="s">
        <v>40</v>
      </c>
      <c r="V2880" s="13" t="s">
        <v>42</v>
      </c>
      <c r="W2880" t="s">
        <v>29</v>
      </c>
    </row>
    <row r="2881" spans="1:23" x14ac:dyDescent="0.2">
      <c r="A2881" t="s">
        <v>24</v>
      </c>
      <c r="B2881" s="12">
        <v>41505</v>
      </c>
      <c r="C2881">
        <v>8</v>
      </c>
      <c r="D2881">
        <v>2013</v>
      </c>
      <c r="E2881" t="s">
        <v>24</v>
      </c>
      <c r="F2881">
        <v>4699231</v>
      </c>
      <c r="G2881">
        <v>1</v>
      </c>
      <c r="H2881" t="s">
        <v>107</v>
      </c>
      <c r="I2881" t="s">
        <v>1587</v>
      </c>
      <c r="J2881">
        <v>91</v>
      </c>
      <c r="K2881" t="s">
        <v>2574</v>
      </c>
      <c r="L2881">
        <v>76.3</v>
      </c>
      <c r="N2881">
        <v>9</v>
      </c>
      <c r="O2881" t="s">
        <v>27</v>
      </c>
      <c r="P2881" t="s">
        <v>24</v>
      </c>
      <c r="Q2881" t="s">
        <v>2377</v>
      </c>
      <c r="R2881">
        <v>59.436680000000003</v>
      </c>
      <c r="S2881">
        <v>-151.71780000000001</v>
      </c>
      <c r="T2881" t="s">
        <v>44</v>
      </c>
      <c r="U2881" t="s">
        <v>40</v>
      </c>
      <c r="W2881" t="s">
        <v>29</v>
      </c>
    </row>
    <row r="2882" spans="1:23" x14ac:dyDescent="0.2">
      <c r="A2882" t="s">
        <v>24</v>
      </c>
      <c r="B2882" s="12">
        <v>41506</v>
      </c>
      <c r="C2882">
        <v>8</v>
      </c>
      <c r="D2882">
        <v>2013</v>
      </c>
      <c r="E2882" t="s">
        <v>24</v>
      </c>
      <c r="F2882">
        <v>4692367</v>
      </c>
      <c r="G2882">
        <v>1</v>
      </c>
      <c r="H2882" t="s">
        <v>107</v>
      </c>
      <c r="I2882" t="s">
        <v>505</v>
      </c>
      <c r="J2882">
        <v>27</v>
      </c>
      <c r="K2882" t="s">
        <v>2574</v>
      </c>
      <c r="L2882">
        <v>64</v>
      </c>
      <c r="N2882">
        <v>25</v>
      </c>
      <c r="O2882" t="s">
        <v>27</v>
      </c>
      <c r="P2882" t="s">
        <v>24</v>
      </c>
      <c r="Q2882" t="s">
        <v>2377</v>
      </c>
      <c r="R2882">
        <v>58.351666666699998</v>
      </c>
      <c r="S2882">
        <v>-134.68833333329999</v>
      </c>
      <c r="T2882" t="s">
        <v>44</v>
      </c>
      <c r="U2882" t="s">
        <v>40</v>
      </c>
      <c r="V2882" s="13" t="s">
        <v>42</v>
      </c>
      <c r="W2882" t="s">
        <v>29</v>
      </c>
    </row>
    <row r="2883" spans="1:23" x14ac:dyDescent="0.2">
      <c r="A2883" t="s">
        <v>24</v>
      </c>
      <c r="B2883" s="12">
        <v>41507</v>
      </c>
      <c r="C2883">
        <v>8</v>
      </c>
      <c r="D2883">
        <v>2013</v>
      </c>
      <c r="E2883" t="s">
        <v>24</v>
      </c>
      <c r="F2883">
        <v>4694344</v>
      </c>
      <c r="G2883">
        <v>1</v>
      </c>
      <c r="H2883" t="s">
        <v>107</v>
      </c>
      <c r="I2883" t="s">
        <v>318</v>
      </c>
      <c r="J2883">
        <v>89</v>
      </c>
      <c r="K2883" t="s">
        <v>2574</v>
      </c>
      <c r="L2883">
        <v>78.5</v>
      </c>
      <c r="O2883" t="s">
        <v>27</v>
      </c>
      <c r="P2883" t="s">
        <v>24</v>
      </c>
      <c r="Q2883" t="s">
        <v>2574</v>
      </c>
      <c r="R2883">
        <v>57.845416666699997</v>
      </c>
      <c r="S2883">
        <v>-133.11361666670001</v>
      </c>
      <c r="T2883" t="s">
        <v>44</v>
      </c>
      <c r="U2883" t="s">
        <v>40</v>
      </c>
      <c r="V2883" s="13" t="s">
        <v>42</v>
      </c>
      <c r="W2883" t="s">
        <v>29</v>
      </c>
    </row>
    <row r="2884" spans="1:23" x14ac:dyDescent="0.2">
      <c r="A2884" t="s">
        <v>24</v>
      </c>
      <c r="B2884" s="12">
        <v>41508</v>
      </c>
      <c r="C2884">
        <v>8</v>
      </c>
      <c r="D2884">
        <v>2013</v>
      </c>
      <c r="E2884" t="s">
        <v>24</v>
      </c>
      <c r="F2884">
        <v>4742667</v>
      </c>
      <c r="G2884">
        <v>1</v>
      </c>
      <c r="H2884" t="s">
        <v>107</v>
      </c>
      <c r="I2884" t="s">
        <v>1279</v>
      </c>
      <c r="J2884">
        <v>14</v>
      </c>
      <c r="K2884" t="s">
        <v>2574</v>
      </c>
      <c r="L2884">
        <v>34.6</v>
      </c>
      <c r="O2884" t="s">
        <v>27</v>
      </c>
      <c r="P2884" t="s">
        <v>24</v>
      </c>
      <c r="Q2884" t="s">
        <v>2574</v>
      </c>
      <c r="R2884">
        <v>55.398333333300002</v>
      </c>
      <c r="S2884">
        <v>-131.35333333329999</v>
      </c>
      <c r="T2884" t="s">
        <v>44</v>
      </c>
      <c r="U2884" t="s">
        <v>40</v>
      </c>
      <c r="V2884" s="13" t="s">
        <v>42</v>
      </c>
      <c r="W2884" t="s">
        <v>29</v>
      </c>
    </row>
    <row r="2885" spans="1:23" x14ac:dyDescent="0.2">
      <c r="A2885" t="s">
        <v>24</v>
      </c>
      <c r="B2885" s="12">
        <v>41509</v>
      </c>
      <c r="C2885">
        <v>8</v>
      </c>
      <c r="D2885">
        <v>2013</v>
      </c>
      <c r="E2885" t="s">
        <v>24</v>
      </c>
      <c r="F2885">
        <v>4697215</v>
      </c>
      <c r="G2885">
        <v>1</v>
      </c>
      <c r="H2885" t="s">
        <v>107</v>
      </c>
      <c r="I2885" t="s">
        <v>193</v>
      </c>
      <c r="J2885">
        <v>2625</v>
      </c>
      <c r="K2885" t="s">
        <v>2377</v>
      </c>
      <c r="L2885">
        <v>316.89999999999998</v>
      </c>
      <c r="O2885" t="s">
        <v>27</v>
      </c>
      <c r="P2885" t="s">
        <v>24</v>
      </c>
      <c r="Q2885" t="s">
        <v>2574</v>
      </c>
      <c r="R2885">
        <v>56.48489</v>
      </c>
      <c r="S2885">
        <v>-132.69470000000001</v>
      </c>
      <c r="T2885" t="s">
        <v>39</v>
      </c>
      <c r="U2885" t="s">
        <v>40</v>
      </c>
      <c r="V2885" s="13" t="s">
        <v>42</v>
      </c>
      <c r="W2885" t="s">
        <v>29</v>
      </c>
    </row>
    <row r="2886" spans="1:23" x14ac:dyDescent="0.2">
      <c r="A2886" t="s">
        <v>24</v>
      </c>
      <c r="B2886" s="12">
        <v>41510</v>
      </c>
      <c r="C2886">
        <v>8</v>
      </c>
      <c r="D2886">
        <v>2013</v>
      </c>
      <c r="E2886" t="s">
        <v>24</v>
      </c>
      <c r="F2886">
        <v>4699988</v>
      </c>
      <c r="G2886">
        <v>1</v>
      </c>
      <c r="H2886" t="s">
        <v>25</v>
      </c>
      <c r="I2886" t="s">
        <v>1904</v>
      </c>
      <c r="J2886">
        <v>55</v>
      </c>
      <c r="K2886" t="s">
        <v>2574</v>
      </c>
      <c r="L2886">
        <v>48.8</v>
      </c>
      <c r="O2886" t="s">
        <v>27</v>
      </c>
      <c r="P2886" t="s">
        <v>24</v>
      </c>
      <c r="Q2886" t="s">
        <v>2574</v>
      </c>
      <c r="R2886">
        <v>57.4666666667</v>
      </c>
      <c r="S2886">
        <v>-136.1</v>
      </c>
      <c r="T2886" t="s">
        <v>44</v>
      </c>
      <c r="U2886" t="s">
        <v>40</v>
      </c>
      <c r="V2886" s="13" t="s">
        <v>42</v>
      </c>
      <c r="W2886" t="s">
        <v>29</v>
      </c>
    </row>
    <row r="2887" spans="1:23" x14ac:dyDescent="0.2">
      <c r="A2887" t="s">
        <v>24</v>
      </c>
      <c r="B2887" s="12">
        <v>41510</v>
      </c>
      <c r="C2887">
        <v>8</v>
      </c>
      <c r="D2887">
        <v>2013</v>
      </c>
      <c r="E2887" t="s">
        <v>24</v>
      </c>
      <c r="F2887">
        <v>4700896</v>
      </c>
      <c r="G2887">
        <v>1</v>
      </c>
      <c r="H2887" t="s">
        <v>25</v>
      </c>
      <c r="I2887" t="s">
        <v>1905</v>
      </c>
      <c r="J2887">
        <v>2955</v>
      </c>
      <c r="K2887" t="s">
        <v>2377</v>
      </c>
      <c r="L2887">
        <v>281.39999999999998</v>
      </c>
      <c r="O2887" t="s">
        <v>27</v>
      </c>
      <c r="P2887" t="s">
        <v>24</v>
      </c>
      <c r="Q2887" t="s">
        <v>2574</v>
      </c>
      <c r="R2887">
        <v>56.808766666700002</v>
      </c>
      <c r="S2887">
        <v>-132.96100000000001</v>
      </c>
      <c r="T2887" t="s">
        <v>39</v>
      </c>
      <c r="U2887" t="s">
        <v>40</v>
      </c>
      <c r="V2887" s="13" t="s">
        <v>42</v>
      </c>
      <c r="W2887" t="s">
        <v>29</v>
      </c>
    </row>
    <row r="2888" spans="1:23" x14ac:dyDescent="0.2">
      <c r="A2888" t="s">
        <v>24</v>
      </c>
      <c r="B2888" s="12">
        <v>41510</v>
      </c>
      <c r="C2888">
        <v>8</v>
      </c>
      <c r="D2888">
        <v>2013</v>
      </c>
      <c r="E2888" t="s">
        <v>24</v>
      </c>
      <c r="F2888">
        <v>4705634</v>
      </c>
      <c r="G2888">
        <v>1</v>
      </c>
      <c r="H2888" t="s">
        <v>25</v>
      </c>
      <c r="I2888" t="s">
        <v>61</v>
      </c>
      <c r="J2888">
        <v>1789</v>
      </c>
      <c r="K2888" t="s">
        <v>2377</v>
      </c>
      <c r="L2888">
        <v>267</v>
      </c>
      <c r="N2888">
        <v>45</v>
      </c>
      <c r="O2888" t="s">
        <v>27</v>
      </c>
      <c r="P2888" t="s">
        <v>24</v>
      </c>
      <c r="Q2888" t="s">
        <v>2377</v>
      </c>
      <c r="R2888">
        <v>58.689016666699999</v>
      </c>
      <c r="S2888">
        <v>-174.0335</v>
      </c>
      <c r="T2888" t="s">
        <v>399</v>
      </c>
      <c r="U2888" t="s">
        <v>40</v>
      </c>
      <c r="W2888" t="s">
        <v>29</v>
      </c>
    </row>
    <row r="2889" spans="1:23" x14ac:dyDescent="0.2">
      <c r="A2889" t="s">
        <v>24</v>
      </c>
      <c r="B2889" s="12">
        <v>41512</v>
      </c>
      <c r="C2889">
        <v>8</v>
      </c>
      <c r="D2889">
        <v>2013</v>
      </c>
      <c r="E2889" t="s">
        <v>132</v>
      </c>
      <c r="F2889">
        <v>4736339</v>
      </c>
      <c r="G2889">
        <v>1</v>
      </c>
      <c r="H2889" t="s">
        <v>169</v>
      </c>
      <c r="I2889" t="s">
        <v>1906</v>
      </c>
      <c r="J2889">
        <v>3225</v>
      </c>
      <c r="K2889" t="s">
        <v>2377</v>
      </c>
      <c r="L2889">
        <v>268.5</v>
      </c>
      <c r="N2889">
        <v>30</v>
      </c>
      <c r="O2889" t="s">
        <v>27</v>
      </c>
      <c r="P2889" t="s">
        <v>24</v>
      </c>
      <c r="Q2889" t="s">
        <v>2377</v>
      </c>
      <c r="R2889">
        <v>64.4942666667</v>
      </c>
      <c r="S2889">
        <v>-165.43713333330001</v>
      </c>
      <c r="T2889" t="s">
        <v>39</v>
      </c>
      <c r="U2889" t="s">
        <v>40</v>
      </c>
      <c r="V2889" s="13" t="s">
        <v>42</v>
      </c>
      <c r="W2889" t="s">
        <v>29</v>
      </c>
    </row>
    <row r="2890" spans="1:23" x14ac:dyDescent="0.2">
      <c r="A2890" t="s">
        <v>24</v>
      </c>
      <c r="B2890" s="12">
        <v>41513</v>
      </c>
      <c r="C2890">
        <v>8</v>
      </c>
      <c r="D2890">
        <v>2013</v>
      </c>
      <c r="E2890" t="s">
        <v>24</v>
      </c>
      <c r="F2890">
        <v>4698480</v>
      </c>
      <c r="G2890">
        <v>1</v>
      </c>
      <c r="H2890" t="s">
        <v>25</v>
      </c>
      <c r="I2890" t="s">
        <v>1907</v>
      </c>
      <c r="J2890" t="s">
        <v>35</v>
      </c>
      <c r="K2890" t="s">
        <v>2377</v>
      </c>
      <c r="L2890">
        <v>54</v>
      </c>
      <c r="O2890" t="s">
        <v>27</v>
      </c>
      <c r="P2890" t="s">
        <v>24</v>
      </c>
      <c r="Q2890" t="s">
        <v>2574</v>
      </c>
      <c r="R2890">
        <v>53.877777833300001</v>
      </c>
      <c r="S2890">
        <v>-166.57777783329999</v>
      </c>
      <c r="T2890" t="s">
        <v>80</v>
      </c>
      <c r="U2890" t="s">
        <v>40</v>
      </c>
      <c r="W2890" t="s">
        <v>29</v>
      </c>
    </row>
    <row r="2891" spans="1:23" x14ac:dyDescent="0.2">
      <c r="A2891" t="s">
        <v>24</v>
      </c>
      <c r="B2891" s="12">
        <v>41513</v>
      </c>
      <c r="C2891">
        <v>8</v>
      </c>
      <c r="D2891">
        <v>2013</v>
      </c>
      <c r="E2891" t="s">
        <v>24</v>
      </c>
      <c r="F2891">
        <v>4699103</v>
      </c>
      <c r="G2891">
        <v>1</v>
      </c>
      <c r="H2891" t="s">
        <v>25</v>
      </c>
      <c r="I2891" t="s">
        <v>1908</v>
      </c>
      <c r="J2891">
        <v>170</v>
      </c>
      <c r="K2891" t="s">
        <v>2574</v>
      </c>
      <c r="L2891">
        <v>82.1</v>
      </c>
      <c r="O2891" t="s">
        <v>27</v>
      </c>
      <c r="P2891" t="s">
        <v>24</v>
      </c>
      <c r="Q2891" t="s">
        <v>2574</v>
      </c>
      <c r="R2891">
        <v>57.781943333299999</v>
      </c>
      <c r="S2891">
        <v>-152.40833333329999</v>
      </c>
      <c r="T2891" t="s">
        <v>58</v>
      </c>
      <c r="U2891" t="s">
        <v>1894</v>
      </c>
      <c r="W2891" t="s">
        <v>30</v>
      </c>
    </row>
    <row r="2892" spans="1:23" x14ac:dyDescent="0.2">
      <c r="A2892" t="s">
        <v>24</v>
      </c>
      <c r="B2892" s="12">
        <v>41513</v>
      </c>
      <c r="C2892">
        <v>8</v>
      </c>
      <c r="D2892">
        <v>2013</v>
      </c>
      <c r="E2892" t="s">
        <v>24</v>
      </c>
      <c r="F2892">
        <v>4700873</v>
      </c>
      <c r="G2892">
        <v>1</v>
      </c>
      <c r="H2892" t="s">
        <v>107</v>
      </c>
      <c r="I2892" t="s">
        <v>807</v>
      </c>
      <c r="J2892">
        <v>9</v>
      </c>
      <c r="K2892" t="s">
        <v>2574</v>
      </c>
      <c r="L2892">
        <v>35</v>
      </c>
      <c r="N2892">
        <v>22</v>
      </c>
      <c r="O2892" t="s">
        <v>27</v>
      </c>
      <c r="P2892" t="s">
        <v>24</v>
      </c>
      <c r="Q2892" t="s">
        <v>2377</v>
      </c>
      <c r="R2892">
        <v>58.5095833333</v>
      </c>
      <c r="S2892">
        <v>-134.86678333329999</v>
      </c>
      <c r="T2892" t="s">
        <v>44</v>
      </c>
      <c r="U2892" t="s">
        <v>40</v>
      </c>
      <c r="V2892" s="13" t="s">
        <v>42</v>
      </c>
      <c r="W2892" t="s">
        <v>29</v>
      </c>
    </row>
    <row r="2893" spans="1:23" x14ac:dyDescent="0.2">
      <c r="A2893" t="s">
        <v>24</v>
      </c>
      <c r="B2893" s="12">
        <v>41513</v>
      </c>
      <c r="C2893">
        <v>8</v>
      </c>
      <c r="D2893">
        <v>2013</v>
      </c>
      <c r="E2893" t="s">
        <v>1897</v>
      </c>
      <c r="F2893">
        <v>4707183</v>
      </c>
      <c r="G2893">
        <v>1</v>
      </c>
      <c r="H2893" t="s">
        <v>169</v>
      </c>
      <c r="I2893" t="s">
        <v>1898</v>
      </c>
      <c r="J2893">
        <v>9392</v>
      </c>
      <c r="K2893" t="s">
        <v>2377</v>
      </c>
      <c r="L2893">
        <v>350.1</v>
      </c>
      <c r="O2893" t="s">
        <v>27</v>
      </c>
      <c r="P2893" t="s">
        <v>24</v>
      </c>
      <c r="Q2893" t="s">
        <v>2377</v>
      </c>
      <c r="R2893">
        <v>68.326549999999997</v>
      </c>
      <c r="S2893">
        <v>-167.66079999999999</v>
      </c>
      <c r="T2893" t="s">
        <v>58</v>
      </c>
      <c r="U2893" t="s">
        <v>1894</v>
      </c>
      <c r="W2893" t="s">
        <v>30</v>
      </c>
    </row>
    <row r="2894" spans="1:23" x14ac:dyDescent="0.2">
      <c r="A2894" t="s">
        <v>24</v>
      </c>
      <c r="B2894" s="12">
        <v>41514</v>
      </c>
      <c r="C2894">
        <v>8</v>
      </c>
      <c r="D2894">
        <v>2013</v>
      </c>
      <c r="E2894" t="s">
        <v>24</v>
      </c>
      <c r="F2894">
        <v>4712514</v>
      </c>
      <c r="G2894">
        <v>1</v>
      </c>
      <c r="H2894" t="s">
        <v>107</v>
      </c>
      <c r="I2894" t="s">
        <v>1875</v>
      </c>
      <c r="J2894">
        <v>11</v>
      </c>
      <c r="K2894" t="s">
        <v>2574</v>
      </c>
      <c r="L2894">
        <v>36</v>
      </c>
      <c r="N2894">
        <v>8</v>
      </c>
      <c r="O2894" t="s">
        <v>27</v>
      </c>
      <c r="P2894" t="s">
        <v>24</v>
      </c>
      <c r="Q2894" t="s">
        <v>2377</v>
      </c>
      <c r="R2894">
        <v>58.550164000000002</v>
      </c>
      <c r="S2894">
        <v>-135.02759800000001</v>
      </c>
      <c r="T2894" t="s">
        <v>44</v>
      </c>
      <c r="U2894" t="s">
        <v>40</v>
      </c>
      <c r="W2894" t="s">
        <v>29</v>
      </c>
    </row>
    <row r="2895" spans="1:23" x14ac:dyDescent="0.2">
      <c r="A2895" t="s">
        <v>24</v>
      </c>
      <c r="B2895" s="12">
        <v>41515</v>
      </c>
      <c r="C2895">
        <v>8</v>
      </c>
      <c r="D2895">
        <v>2013</v>
      </c>
      <c r="E2895" t="s">
        <v>24</v>
      </c>
      <c r="F2895">
        <v>4700453</v>
      </c>
      <c r="G2895">
        <v>1</v>
      </c>
      <c r="H2895" t="s">
        <v>62</v>
      </c>
      <c r="I2895" t="s">
        <v>1909</v>
      </c>
      <c r="J2895" t="s">
        <v>35</v>
      </c>
      <c r="K2895" t="s">
        <v>2377</v>
      </c>
      <c r="L2895">
        <v>37</v>
      </c>
      <c r="O2895" t="s">
        <v>27</v>
      </c>
      <c r="P2895" t="s">
        <v>24</v>
      </c>
      <c r="Q2895" t="s">
        <v>2574</v>
      </c>
      <c r="R2895">
        <v>55.439572166700003</v>
      </c>
      <c r="S2895">
        <v>-131.838075</v>
      </c>
      <c r="T2895" t="s">
        <v>58</v>
      </c>
      <c r="U2895" t="s">
        <v>1894</v>
      </c>
      <c r="V2895" s="13" t="s">
        <v>30</v>
      </c>
      <c r="W2895" t="s">
        <v>30</v>
      </c>
    </row>
    <row r="2896" spans="1:23" x14ac:dyDescent="0.2">
      <c r="A2896" t="s">
        <v>24</v>
      </c>
      <c r="B2896" s="12">
        <v>41515</v>
      </c>
      <c r="C2896">
        <v>8</v>
      </c>
      <c r="D2896">
        <v>2013</v>
      </c>
      <c r="E2896" t="s">
        <v>223</v>
      </c>
      <c r="F2896">
        <v>4700882</v>
      </c>
      <c r="G2896">
        <v>1</v>
      </c>
      <c r="H2896" t="s">
        <v>107</v>
      </c>
      <c r="I2896" t="s">
        <v>1910</v>
      </c>
      <c r="J2896">
        <v>83308</v>
      </c>
      <c r="K2896" t="s">
        <v>2377</v>
      </c>
      <c r="L2896">
        <v>964.9</v>
      </c>
      <c r="N2896">
        <v>19</v>
      </c>
      <c r="O2896" t="s">
        <v>27</v>
      </c>
      <c r="P2896" t="s">
        <v>24</v>
      </c>
      <c r="Q2896" t="s">
        <v>2377</v>
      </c>
      <c r="R2896">
        <v>58.183333333299998</v>
      </c>
      <c r="S2896">
        <v>-134.30500000000001</v>
      </c>
      <c r="T2896" t="s">
        <v>56</v>
      </c>
      <c r="U2896" t="s">
        <v>40</v>
      </c>
      <c r="V2896" s="13" t="s">
        <v>42</v>
      </c>
      <c r="W2896" t="s">
        <v>29</v>
      </c>
    </row>
    <row r="2897" spans="1:23" x14ac:dyDescent="0.2">
      <c r="A2897" t="s">
        <v>24</v>
      </c>
      <c r="B2897" s="12">
        <v>41515</v>
      </c>
      <c r="C2897">
        <v>8</v>
      </c>
      <c r="D2897">
        <v>2013</v>
      </c>
      <c r="E2897" t="s">
        <v>24</v>
      </c>
      <c r="F2897">
        <v>4700889</v>
      </c>
      <c r="G2897">
        <v>1</v>
      </c>
      <c r="H2897" t="s">
        <v>107</v>
      </c>
      <c r="I2897" t="s">
        <v>505</v>
      </c>
      <c r="J2897">
        <v>27</v>
      </c>
      <c r="K2897" t="s">
        <v>2574</v>
      </c>
      <c r="L2897">
        <v>64</v>
      </c>
      <c r="O2897" t="s">
        <v>27</v>
      </c>
      <c r="P2897" t="s">
        <v>24</v>
      </c>
      <c r="Q2897" t="s">
        <v>2574</v>
      </c>
      <c r="R2897">
        <v>57.916666666700003</v>
      </c>
      <c r="S2897">
        <v>-133.0031666667</v>
      </c>
      <c r="T2897" t="s">
        <v>44</v>
      </c>
      <c r="U2897" t="s">
        <v>40</v>
      </c>
      <c r="V2897" s="13" t="s">
        <v>42</v>
      </c>
      <c r="W2897" t="s">
        <v>29</v>
      </c>
    </row>
    <row r="2898" spans="1:23" x14ac:dyDescent="0.2">
      <c r="A2898" t="s">
        <v>24</v>
      </c>
      <c r="B2898" s="12">
        <v>41515</v>
      </c>
      <c r="C2898">
        <v>8</v>
      </c>
      <c r="D2898">
        <v>2013</v>
      </c>
      <c r="E2898" t="s">
        <v>24</v>
      </c>
      <c r="F2898">
        <v>4700991</v>
      </c>
      <c r="G2898">
        <v>1</v>
      </c>
      <c r="H2898" t="s">
        <v>25</v>
      </c>
      <c r="I2898" t="s">
        <v>802</v>
      </c>
      <c r="J2898">
        <v>394</v>
      </c>
      <c r="K2898" t="s">
        <v>2574</v>
      </c>
      <c r="L2898">
        <v>149.6</v>
      </c>
      <c r="O2898" t="s">
        <v>27</v>
      </c>
      <c r="P2898" t="s">
        <v>24</v>
      </c>
      <c r="Q2898" t="s">
        <v>2574</v>
      </c>
      <c r="R2898">
        <v>56.496666666700001</v>
      </c>
      <c r="S2898">
        <v>-168.39166666669999</v>
      </c>
      <c r="T2898" t="s">
        <v>399</v>
      </c>
      <c r="U2898" t="s">
        <v>40</v>
      </c>
      <c r="W2898" t="s">
        <v>29</v>
      </c>
    </row>
    <row r="2899" spans="1:23" x14ac:dyDescent="0.2">
      <c r="A2899" t="s">
        <v>24</v>
      </c>
      <c r="B2899" s="12">
        <v>41517</v>
      </c>
      <c r="C2899">
        <v>8</v>
      </c>
      <c r="D2899">
        <v>2013</v>
      </c>
      <c r="E2899" t="s">
        <v>24</v>
      </c>
      <c r="F2899">
        <v>4685023</v>
      </c>
      <c r="G2899">
        <v>1</v>
      </c>
      <c r="H2899" t="s">
        <v>25</v>
      </c>
      <c r="I2899" t="s">
        <v>437</v>
      </c>
      <c r="J2899">
        <v>2749</v>
      </c>
      <c r="K2899" t="s">
        <v>2377</v>
      </c>
      <c r="L2899">
        <v>252.3</v>
      </c>
      <c r="N2899">
        <v>41</v>
      </c>
      <c r="O2899" t="s">
        <v>27</v>
      </c>
      <c r="P2899" t="s">
        <v>24</v>
      </c>
      <c r="Q2899" t="s">
        <v>2377</v>
      </c>
      <c r="R2899">
        <v>59.566666666700002</v>
      </c>
      <c r="S2899">
        <v>-175.5666666667</v>
      </c>
      <c r="T2899" t="s">
        <v>44</v>
      </c>
      <c r="U2899" t="s">
        <v>40</v>
      </c>
      <c r="V2899" s="13" t="s">
        <v>42</v>
      </c>
      <c r="W2899" t="s">
        <v>29</v>
      </c>
    </row>
    <row r="2900" spans="1:23" x14ac:dyDescent="0.2">
      <c r="A2900" t="s">
        <v>24</v>
      </c>
      <c r="B2900" s="12">
        <v>41517</v>
      </c>
      <c r="C2900">
        <v>8</v>
      </c>
      <c r="D2900">
        <v>2013</v>
      </c>
      <c r="E2900" t="s">
        <v>24</v>
      </c>
      <c r="F2900">
        <v>4712480</v>
      </c>
      <c r="G2900">
        <v>1</v>
      </c>
      <c r="H2900" t="s">
        <v>62</v>
      </c>
      <c r="I2900" t="s">
        <v>1911</v>
      </c>
      <c r="J2900" t="s">
        <v>35</v>
      </c>
      <c r="K2900" t="s">
        <v>2377</v>
      </c>
      <c r="L2900" t="s">
        <v>35</v>
      </c>
      <c r="O2900" t="s">
        <v>27</v>
      </c>
      <c r="P2900" t="s">
        <v>24</v>
      </c>
      <c r="Q2900" t="s">
        <v>2574</v>
      </c>
      <c r="R2900">
        <v>55.439572166700003</v>
      </c>
      <c r="S2900">
        <v>-131.838075</v>
      </c>
      <c r="T2900" t="s">
        <v>58</v>
      </c>
      <c r="U2900" t="s">
        <v>1894</v>
      </c>
      <c r="W2900" t="s">
        <v>30</v>
      </c>
    </row>
    <row r="2901" spans="1:23" x14ac:dyDescent="0.2">
      <c r="A2901" t="s">
        <v>24</v>
      </c>
      <c r="B2901" s="12">
        <v>41518</v>
      </c>
      <c r="C2901">
        <v>9</v>
      </c>
      <c r="D2901">
        <v>2013</v>
      </c>
      <c r="E2901" t="s">
        <v>73</v>
      </c>
      <c r="F2901">
        <v>4705978</v>
      </c>
      <c r="G2901">
        <v>1</v>
      </c>
      <c r="H2901" t="s">
        <v>97</v>
      </c>
      <c r="I2901" t="s">
        <v>1844</v>
      </c>
      <c r="J2901">
        <v>7109</v>
      </c>
      <c r="K2901" t="s">
        <v>2377</v>
      </c>
      <c r="L2901">
        <v>233.4</v>
      </c>
      <c r="N2901">
        <v>35</v>
      </c>
      <c r="O2901" t="s">
        <v>27</v>
      </c>
      <c r="P2901" t="s">
        <v>24</v>
      </c>
      <c r="Q2901" t="s">
        <v>2377</v>
      </c>
      <c r="R2901">
        <v>66.851666666699998</v>
      </c>
      <c r="S2901">
        <v>-151.45533333329999</v>
      </c>
      <c r="T2901" t="s">
        <v>58</v>
      </c>
      <c r="U2901" t="s">
        <v>1894</v>
      </c>
      <c r="W2901" t="s">
        <v>30</v>
      </c>
    </row>
    <row r="2902" spans="1:23" x14ac:dyDescent="0.2">
      <c r="A2902" t="s">
        <v>24</v>
      </c>
      <c r="B2902" s="12">
        <v>41520</v>
      </c>
      <c r="C2902">
        <v>9</v>
      </c>
      <c r="D2902">
        <v>2013</v>
      </c>
      <c r="E2902" t="s">
        <v>24</v>
      </c>
      <c r="F2902">
        <v>4710526</v>
      </c>
      <c r="G2902">
        <v>1</v>
      </c>
      <c r="H2902" t="s">
        <v>25</v>
      </c>
      <c r="I2902" t="s">
        <v>1914</v>
      </c>
      <c r="J2902">
        <v>14</v>
      </c>
      <c r="K2902" t="s">
        <v>2574</v>
      </c>
      <c r="L2902">
        <v>30.9</v>
      </c>
      <c r="O2902" t="s">
        <v>27</v>
      </c>
      <c r="P2902" t="s">
        <v>24</v>
      </c>
      <c r="Q2902" t="s">
        <v>2574</v>
      </c>
      <c r="R2902">
        <v>54.937666666699997</v>
      </c>
      <c r="S2902">
        <v>-130.745</v>
      </c>
      <c r="T2902" t="s">
        <v>36</v>
      </c>
      <c r="U2902" t="s">
        <v>1894</v>
      </c>
      <c r="V2902" s="13" t="s">
        <v>30</v>
      </c>
      <c r="W2902" t="s">
        <v>30</v>
      </c>
    </row>
    <row r="2903" spans="1:23" x14ac:dyDescent="0.2">
      <c r="A2903" t="s">
        <v>24</v>
      </c>
      <c r="B2903" s="12">
        <v>41522</v>
      </c>
      <c r="C2903">
        <v>9</v>
      </c>
      <c r="D2903">
        <v>2013</v>
      </c>
      <c r="E2903" t="s">
        <v>24</v>
      </c>
      <c r="F2903">
        <v>4707811</v>
      </c>
      <c r="G2903">
        <v>1</v>
      </c>
      <c r="H2903" t="s">
        <v>107</v>
      </c>
      <c r="I2903" t="s">
        <v>1713</v>
      </c>
      <c r="J2903">
        <v>89</v>
      </c>
      <c r="K2903" t="s">
        <v>2574</v>
      </c>
      <c r="L2903">
        <v>78.5</v>
      </c>
      <c r="N2903">
        <v>21</v>
      </c>
      <c r="O2903" t="s">
        <v>27</v>
      </c>
      <c r="P2903" t="s">
        <v>24</v>
      </c>
      <c r="Q2903" t="s">
        <v>2377</v>
      </c>
      <c r="R2903">
        <v>58.5118166667</v>
      </c>
      <c r="S2903">
        <v>-134.9158833333</v>
      </c>
      <c r="T2903" t="s">
        <v>44</v>
      </c>
      <c r="U2903" t="s">
        <v>40</v>
      </c>
      <c r="V2903" s="13" t="s">
        <v>42</v>
      </c>
      <c r="W2903" t="s">
        <v>29</v>
      </c>
    </row>
    <row r="2904" spans="1:23" x14ac:dyDescent="0.2">
      <c r="A2904" t="s">
        <v>24</v>
      </c>
      <c r="B2904" s="12">
        <v>41523</v>
      </c>
      <c r="C2904">
        <v>9</v>
      </c>
      <c r="D2904">
        <v>2013</v>
      </c>
      <c r="E2904" t="s">
        <v>24</v>
      </c>
      <c r="F2904">
        <v>4738705</v>
      </c>
      <c r="G2904">
        <v>1</v>
      </c>
      <c r="H2904" t="s">
        <v>107</v>
      </c>
      <c r="I2904" t="s">
        <v>689</v>
      </c>
      <c r="J2904">
        <v>97</v>
      </c>
      <c r="K2904" t="s">
        <v>2574</v>
      </c>
      <c r="L2904">
        <v>164.7</v>
      </c>
      <c r="O2904" t="s">
        <v>27</v>
      </c>
      <c r="P2904" t="s">
        <v>24</v>
      </c>
      <c r="Q2904" t="s">
        <v>2574</v>
      </c>
      <c r="R2904">
        <v>55.439572166700003</v>
      </c>
      <c r="S2904">
        <v>-131.838075</v>
      </c>
      <c r="T2904" t="s">
        <v>56</v>
      </c>
      <c r="U2904" t="s">
        <v>40</v>
      </c>
      <c r="V2904" s="13" t="s">
        <v>42</v>
      </c>
      <c r="W2904" t="s">
        <v>29</v>
      </c>
    </row>
    <row r="2905" spans="1:23" x14ac:dyDescent="0.2">
      <c r="A2905" t="s">
        <v>24</v>
      </c>
      <c r="B2905" s="12">
        <v>41527</v>
      </c>
      <c r="C2905">
        <v>9</v>
      </c>
      <c r="D2905">
        <v>2013</v>
      </c>
      <c r="E2905" t="s">
        <v>24</v>
      </c>
      <c r="F2905">
        <v>4712726</v>
      </c>
      <c r="G2905">
        <v>1</v>
      </c>
      <c r="H2905" t="s">
        <v>101</v>
      </c>
      <c r="I2905" t="s">
        <v>1915</v>
      </c>
      <c r="J2905">
        <v>5790</v>
      </c>
      <c r="K2905" t="s">
        <v>2377</v>
      </c>
      <c r="L2905">
        <v>316.39999999999998</v>
      </c>
      <c r="N2905">
        <v>17</v>
      </c>
      <c r="O2905" t="s">
        <v>27</v>
      </c>
      <c r="P2905" t="s">
        <v>24</v>
      </c>
      <c r="Q2905" t="s">
        <v>2377</v>
      </c>
      <c r="R2905">
        <v>60.416666666700003</v>
      </c>
      <c r="S2905">
        <v>-151.65</v>
      </c>
      <c r="T2905" t="s">
        <v>58</v>
      </c>
      <c r="U2905" t="s">
        <v>1894</v>
      </c>
      <c r="W2905" t="s">
        <v>30</v>
      </c>
    </row>
    <row r="2906" spans="1:23" x14ac:dyDescent="0.2">
      <c r="A2906" t="s">
        <v>24</v>
      </c>
      <c r="B2906" s="12">
        <v>41527</v>
      </c>
      <c r="C2906">
        <v>9</v>
      </c>
      <c r="D2906">
        <v>2013</v>
      </c>
      <c r="E2906" t="s">
        <v>3012</v>
      </c>
      <c r="F2906">
        <v>4713259</v>
      </c>
      <c r="G2906">
        <v>1</v>
      </c>
      <c r="H2906" t="s">
        <v>107</v>
      </c>
      <c r="I2906" t="s">
        <v>283</v>
      </c>
      <c r="J2906">
        <v>55819</v>
      </c>
      <c r="K2906" t="s">
        <v>2377</v>
      </c>
      <c r="L2906">
        <v>624.29999999999995</v>
      </c>
      <c r="O2906" t="s">
        <v>27</v>
      </c>
      <c r="P2906" t="s">
        <v>24</v>
      </c>
      <c r="Q2906" t="s">
        <v>2574</v>
      </c>
      <c r="R2906">
        <v>55.439571666699997</v>
      </c>
      <c r="S2906">
        <v>-131.838075</v>
      </c>
      <c r="T2906" t="s">
        <v>58</v>
      </c>
      <c r="U2906" t="s">
        <v>1894</v>
      </c>
      <c r="W2906" t="s">
        <v>30</v>
      </c>
    </row>
    <row r="2907" spans="1:23" x14ac:dyDescent="0.2">
      <c r="A2907" t="s">
        <v>24</v>
      </c>
      <c r="B2907" s="12">
        <v>41527</v>
      </c>
      <c r="C2907">
        <v>9</v>
      </c>
      <c r="D2907">
        <v>2013</v>
      </c>
      <c r="E2907" t="s">
        <v>24</v>
      </c>
      <c r="F2907">
        <v>4816391</v>
      </c>
      <c r="G2907">
        <v>1</v>
      </c>
      <c r="H2907" t="s">
        <v>25</v>
      </c>
      <c r="I2907" t="s">
        <v>1916</v>
      </c>
      <c r="J2907">
        <v>24</v>
      </c>
      <c r="K2907" t="s">
        <v>2574</v>
      </c>
      <c r="L2907">
        <v>40</v>
      </c>
      <c r="N2907">
        <v>27</v>
      </c>
      <c r="O2907" t="s">
        <v>27</v>
      </c>
      <c r="P2907" t="s">
        <v>24</v>
      </c>
      <c r="Q2907" t="s">
        <v>2377</v>
      </c>
      <c r="R2907">
        <v>60.547780000000003</v>
      </c>
      <c r="S2907">
        <v>-151.26439999999999</v>
      </c>
      <c r="T2907" t="s">
        <v>263</v>
      </c>
      <c r="U2907" t="s">
        <v>1894</v>
      </c>
      <c r="V2907" s="13" t="s">
        <v>42</v>
      </c>
      <c r="W2907" t="s">
        <v>30</v>
      </c>
    </row>
    <row r="2908" spans="1:23" x14ac:dyDescent="0.2">
      <c r="A2908" t="s">
        <v>24</v>
      </c>
      <c r="B2908" s="12">
        <v>41528</v>
      </c>
      <c r="C2908">
        <v>9</v>
      </c>
      <c r="D2908">
        <v>2013</v>
      </c>
      <c r="E2908" t="s">
        <v>24</v>
      </c>
      <c r="F2908">
        <v>4760448</v>
      </c>
      <c r="G2908">
        <v>1</v>
      </c>
      <c r="H2908" t="s">
        <v>25</v>
      </c>
      <c r="I2908" t="s">
        <v>55</v>
      </c>
      <c r="J2908">
        <v>2266</v>
      </c>
      <c r="K2908" t="s">
        <v>2377</v>
      </c>
      <c r="L2908">
        <v>266</v>
      </c>
      <c r="O2908" t="s">
        <v>27</v>
      </c>
      <c r="P2908" t="s">
        <v>24</v>
      </c>
      <c r="Q2908" t="s">
        <v>2574</v>
      </c>
      <c r="R2908">
        <v>56.483333333300003</v>
      </c>
      <c r="S2908">
        <v>-170.65</v>
      </c>
      <c r="T2908" t="s">
        <v>56</v>
      </c>
      <c r="U2908" t="s">
        <v>40</v>
      </c>
      <c r="W2908" t="s">
        <v>29</v>
      </c>
    </row>
    <row r="2909" spans="1:23" x14ac:dyDescent="0.2">
      <c r="A2909" t="s">
        <v>24</v>
      </c>
      <c r="B2909" s="12">
        <v>41530</v>
      </c>
      <c r="C2909">
        <v>9</v>
      </c>
      <c r="D2909">
        <v>2013</v>
      </c>
      <c r="E2909" t="s">
        <v>24</v>
      </c>
      <c r="F2909">
        <v>4749178</v>
      </c>
      <c r="G2909">
        <v>1</v>
      </c>
      <c r="H2909" t="s">
        <v>107</v>
      </c>
      <c r="I2909" t="s">
        <v>765</v>
      </c>
      <c r="J2909">
        <v>82</v>
      </c>
      <c r="K2909" t="s">
        <v>2574</v>
      </c>
      <c r="L2909">
        <v>78.5</v>
      </c>
      <c r="O2909" t="s">
        <v>27</v>
      </c>
      <c r="P2909" t="s">
        <v>24</v>
      </c>
      <c r="Q2909" t="s">
        <v>2574</v>
      </c>
      <c r="R2909">
        <v>55.439572166700003</v>
      </c>
      <c r="S2909">
        <v>-131.838075</v>
      </c>
      <c r="T2909" t="s">
        <v>44</v>
      </c>
      <c r="U2909" t="s">
        <v>40</v>
      </c>
      <c r="V2909" s="13" t="s">
        <v>42</v>
      </c>
      <c r="W2909" t="s">
        <v>29</v>
      </c>
    </row>
    <row r="2910" spans="1:23" x14ac:dyDescent="0.2">
      <c r="A2910" t="s">
        <v>24</v>
      </c>
      <c r="B2910" s="12">
        <v>41531</v>
      </c>
      <c r="C2910">
        <v>9</v>
      </c>
      <c r="D2910">
        <v>2013</v>
      </c>
      <c r="E2910" t="s">
        <v>24</v>
      </c>
      <c r="F2910">
        <v>4719488</v>
      </c>
      <c r="G2910">
        <v>1</v>
      </c>
      <c r="H2910" t="s">
        <v>107</v>
      </c>
      <c r="I2910" t="s">
        <v>1881</v>
      </c>
      <c r="J2910">
        <v>17</v>
      </c>
      <c r="K2910" t="s">
        <v>2574</v>
      </c>
      <c r="L2910">
        <v>40</v>
      </c>
      <c r="N2910">
        <v>5</v>
      </c>
      <c r="O2910" t="s">
        <v>27</v>
      </c>
      <c r="P2910" t="s">
        <v>24</v>
      </c>
      <c r="Q2910" t="s">
        <v>2377</v>
      </c>
      <c r="R2910">
        <v>58.550164000000002</v>
      </c>
      <c r="S2910">
        <v>-135.02759800000001</v>
      </c>
      <c r="T2910" t="s">
        <v>44</v>
      </c>
      <c r="U2910" t="s">
        <v>40</v>
      </c>
      <c r="V2910" s="13" t="s">
        <v>42</v>
      </c>
      <c r="W2910" t="s">
        <v>29</v>
      </c>
    </row>
    <row r="2911" spans="1:23" x14ac:dyDescent="0.2">
      <c r="A2911" t="s">
        <v>24</v>
      </c>
      <c r="B2911" s="12">
        <v>41533</v>
      </c>
      <c r="C2911">
        <v>9</v>
      </c>
      <c r="D2911">
        <v>2013</v>
      </c>
      <c r="E2911" t="s">
        <v>24</v>
      </c>
      <c r="F2911">
        <v>4716267</v>
      </c>
      <c r="G2911">
        <v>1</v>
      </c>
      <c r="H2911" t="s">
        <v>25</v>
      </c>
      <c r="I2911" t="s">
        <v>1917</v>
      </c>
      <c r="J2911">
        <v>99</v>
      </c>
      <c r="K2911" t="s">
        <v>2574</v>
      </c>
      <c r="L2911">
        <v>118</v>
      </c>
      <c r="N2911">
        <v>105</v>
      </c>
      <c r="O2911" t="s">
        <v>27</v>
      </c>
      <c r="P2911" t="s">
        <v>24</v>
      </c>
      <c r="Q2911" t="s">
        <v>2377</v>
      </c>
      <c r="R2911">
        <v>58.2166666667</v>
      </c>
      <c r="S2911">
        <v>-138.11666666670001</v>
      </c>
      <c r="T2911" t="s">
        <v>44</v>
      </c>
      <c r="U2911" t="s">
        <v>40</v>
      </c>
      <c r="V2911" s="13" t="s">
        <v>42</v>
      </c>
      <c r="W2911" t="s">
        <v>29</v>
      </c>
    </row>
    <row r="2912" spans="1:23" x14ac:dyDescent="0.2">
      <c r="A2912" t="s">
        <v>24</v>
      </c>
      <c r="B2912" s="12">
        <v>41533</v>
      </c>
      <c r="C2912">
        <v>9</v>
      </c>
      <c r="D2912">
        <v>2013</v>
      </c>
      <c r="E2912" t="s">
        <v>24</v>
      </c>
      <c r="F2912">
        <v>4717474</v>
      </c>
      <c r="G2912">
        <v>1</v>
      </c>
      <c r="H2912" t="s">
        <v>25</v>
      </c>
      <c r="I2912" t="s">
        <v>719</v>
      </c>
      <c r="J2912">
        <v>1453</v>
      </c>
      <c r="K2912" t="s">
        <v>2377</v>
      </c>
      <c r="L2912">
        <v>211.4</v>
      </c>
      <c r="N2912">
        <v>42</v>
      </c>
      <c r="O2912" t="s">
        <v>27</v>
      </c>
      <c r="P2912" t="s">
        <v>24</v>
      </c>
      <c r="Q2912" t="s">
        <v>2377</v>
      </c>
      <c r="R2912">
        <v>67.145079999999993</v>
      </c>
      <c r="S2912">
        <v>-167.7467</v>
      </c>
      <c r="T2912" t="s">
        <v>399</v>
      </c>
      <c r="U2912" t="s">
        <v>40</v>
      </c>
      <c r="W2912" t="s">
        <v>29</v>
      </c>
    </row>
    <row r="2913" spans="1:23" x14ac:dyDescent="0.2">
      <c r="A2913" t="s">
        <v>24</v>
      </c>
      <c r="B2913" s="12">
        <v>41533</v>
      </c>
      <c r="C2913">
        <v>9</v>
      </c>
      <c r="D2913">
        <v>2013</v>
      </c>
      <c r="E2913" t="s">
        <v>24</v>
      </c>
      <c r="F2913">
        <v>4737133</v>
      </c>
      <c r="G2913">
        <v>1</v>
      </c>
      <c r="H2913" t="s">
        <v>107</v>
      </c>
      <c r="I2913" t="s">
        <v>727</v>
      </c>
      <c r="J2913">
        <v>95</v>
      </c>
      <c r="K2913" t="s">
        <v>2574</v>
      </c>
      <c r="L2913">
        <v>172.5</v>
      </c>
      <c r="O2913" t="s">
        <v>27</v>
      </c>
      <c r="P2913" t="s">
        <v>24</v>
      </c>
      <c r="Q2913" t="s">
        <v>2574</v>
      </c>
      <c r="R2913">
        <v>55.455333333299997</v>
      </c>
      <c r="S2913">
        <v>-132.2405</v>
      </c>
      <c r="T2913" t="s">
        <v>56</v>
      </c>
      <c r="U2913" t="s">
        <v>40</v>
      </c>
      <c r="V2913" s="13" t="s">
        <v>42</v>
      </c>
      <c r="W2913" t="s">
        <v>29</v>
      </c>
    </row>
    <row r="2914" spans="1:23" x14ac:dyDescent="0.2">
      <c r="A2914" t="s">
        <v>24</v>
      </c>
      <c r="B2914" s="12">
        <v>41533</v>
      </c>
      <c r="C2914">
        <v>9</v>
      </c>
      <c r="D2914">
        <v>2013</v>
      </c>
      <c r="E2914" t="s">
        <v>24</v>
      </c>
      <c r="F2914">
        <v>4737213</v>
      </c>
      <c r="G2914">
        <v>2</v>
      </c>
      <c r="H2914" t="s">
        <v>107</v>
      </c>
      <c r="I2914" t="s">
        <v>1918</v>
      </c>
      <c r="J2914">
        <v>43</v>
      </c>
      <c r="K2914" t="s">
        <v>2574</v>
      </c>
      <c r="L2914">
        <v>52.3</v>
      </c>
      <c r="O2914" t="s">
        <v>27</v>
      </c>
      <c r="P2914" t="s">
        <v>24</v>
      </c>
      <c r="Q2914" t="s">
        <v>2574</v>
      </c>
      <c r="R2914">
        <v>55.439572166700003</v>
      </c>
      <c r="S2914">
        <v>-131.838075</v>
      </c>
      <c r="T2914" t="s">
        <v>239</v>
      </c>
      <c r="U2914" t="s">
        <v>40</v>
      </c>
      <c r="V2914" s="13" t="s">
        <v>42</v>
      </c>
      <c r="W2914" t="s">
        <v>29</v>
      </c>
    </row>
    <row r="2915" spans="1:23" x14ac:dyDescent="0.2">
      <c r="A2915" t="s">
        <v>24</v>
      </c>
      <c r="B2915" s="12">
        <v>41534</v>
      </c>
      <c r="C2915">
        <v>9</v>
      </c>
      <c r="D2915">
        <v>2013</v>
      </c>
      <c r="E2915" t="s">
        <v>65</v>
      </c>
      <c r="F2915">
        <v>4719092</v>
      </c>
      <c r="G2915">
        <v>1</v>
      </c>
      <c r="H2915" t="s">
        <v>65</v>
      </c>
      <c r="I2915" t="s">
        <v>110</v>
      </c>
      <c r="J2915" t="s">
        <v>35</v>
      </c>
      <c r="K2915" t="s">
        <v>2377</v>
      </c>
      <c r="L2915" t="s">
        <v>35</v>
      </c>
      <c r="O2915" t="s">
        <v>27</v>
      </c>
      <c r="P2915" t="s">
        <v>24</v>
      </c>
      <c r="Q2915" t="s">
        <v>2574</v>
      </c>
      <c r="R2915">
        <v>53.877776666700001</v>
      </c>
      <c r="S2915">
        <v>-166.5777766667</v>
      </c>
      <c r="T2915" t="s">
        <v>122</v>
      </c>
      <c r="U2915" t="s">
        <v>40</v>
      </c>
      <c r="W2915" t="s">
        <v>29</v>
      </c>
    </row>
    <row r="2916" spans="1:23" x14ac:dyDescent="0.2">
      <c r="A2916" t="s">
        <v>24</v>
      </c>
      <c r="B2916" s="12">
        <v>41535</v>
      </c>
      <c r="C2916">
        <v>9</v>
      </c>
      <c r="D2916">
        <v>2013</v>
      </c>
      <c r="E2916" t="s">
        <v>24</v>
      </c>
      <c r="F2916">
        <v>4718958</v>
      </c>
      <c r="G2916">
        <v>1</v>
      </c>
      <c r="H2916" t="s">
        <v>107</v>
      </c>
      <c r="I2916" t="s">
        <v>1375</v>
      </c>
      <c r="J2916">
        <v>91</v>
      </c>
      <c r="K2916" t="s">
        <v>2574</v>
      </c>
      <c r="L2916">
        <v>78.5</v>
      </c>
      <c r="N2916">
        <v>19</v>
      </c>
      <c r="O2916" t="s">
        <v>27</v>
      </c>
      <c r="P2916" t="s">
        <v>24</v>
      </c>
      <c r="Q2916" t="s">
        <v>2377</v>
      </c>
      <c r="R2916">
        <v>58.550164000000002</v>
      </c>
      <c r="S2916">
        <v>-135.02759800000001</v>
      </c>
      <c r="T2916" t="s">
        <v>44</v>
      </c>
      <c r="U2916" t="s">
        <v>40</v>
      </c>
      <c r="V2916" s="13" t="s">
        <v>42</v>
      </c>
      <c r="W2916" t="s">
        <v>29</v>
      </c>
    </row>
    <row r="2917" spans="1:23" x14ac:dyDescent="0.2">
      <c r="A2917" t="s">
        <v>24</v>
      </c>
      <c r="B2917" s="12">
        <v>41537</v>
      </c>
      <c r="C2917">
        <v>9</v>
      </c>
      <c r="D2917">
        <v>2013</v>
      </c>
      <c r="E2917" t="s">
        <v>24</v>
      </c>
      <c r="F2917">
        <v>4719512</v>
      </c>
      <c r="G2917">
        <v>1</v>
      </c>
      <c r="H2917" t="s">
        <v>25</v>
      </c>
      <c r="I2917" t="s">
        <v>1884</v>
      </c>
      <c r="J2917">
        <v>194</v>
      </c>
      <c r="K2917" t="s">
        <v>2574</v>
      </c>
      <c r="L2917">
        <v>117.2</v>
      </c>
      <c r="O2917" t="s">
        <v>27</v>
      </c>
      <c r="P2917" t="s">
        <v>24</v>
      </c>
      <c r="Q2917" t="s">
        <v>2574</v>
      </c>
      <c r="R2917">
        <v>53.877776666700001</v>
      </c>
      <c r="S2917">
        <v>-166.5777766667</v>
      </c>
      <c r="T2917" t="s">
        <v>58</v>
      </c>
      <c r="U2917" t="s">
        <v>1894</v>
      </c>
      <c r="V2917" s="13" t="s">
        <v>42</v>
      </c>
      <c r="W2917" t="s">
        <v>30</v>
      </c>
    </row>
    <row r="2918" spans="1:23" x14ac:dyDescent="0.2">
      <c r="A2918" t="s">
        <v>24</v>
      </c>
      <c r="B2918" s="12">
        <v>41537</v>
      </c>
      <c r="C2918">
        <v>9</v>
      </c>
      <c r="D2918">
        <v>2013</v>
      </c>
      <c r="E2918" t="s">
        <v>24</v>
      </c>
      <c r="F2918">
        <v>4721448</v>
      </c>
      <c r="G2918">
        <v>1</v>
      </c>
      <c r="H2918" t="s">
        <v>25</v>
      </c>
      <c r="I2918" t="s">
        <v>982</v>
      </c>
      <c r="J2918">
        <v>41</v>
      </c>
      <c r="K2918" t="s">
        <v>2574</v>
      </c>
      <c r="L2918">
        <v>49</v>
      </c>
      <c r="O2918" t="s">
        <v>27</v>
      </c>
      <c r="P2918" t="s">
        <v>24</v>
      </c>
      <c r="Q2918" t="s">
        <v>2574</v>
      </c>
      <c r="R2918">
        <v>53.983333333300003</v>
      </c>
      <c r="S2918">
        <v>-166.6</v>
      </c>
      <c r="T2918" t="s">
        <v>80</v>
      </c>
      <c r="U2918" t="s">
        <v>40</v>
      </c>
      <c r="V2918" s="13" t="s">
        <v>30</v>
      </c>
      <c r="W2918" t="s">
        <v>29</v>
      </c>
    </row>
    <row r="2919" spans="1:23" x14ac:dyDescent="0.2">
      <c r="A2919" t="s">
        <v>24</v>
      </c>
      <c r="B2919" s="12">
        <v>41539</v>
      </c>
      <c r="C2919">
        <v>9</v>
      </c>
      <c r="D2919">
        <v>2013</v>
      </c>
      <c r="E2919" t="s">
        <v>24</v>
      </c>
      <c r="F2919">
        <v>4721259</v>
      </c>
      <c r="G2919">
        <v>1</v>
      </c>
      <c r="H2919" t="s">
        <v>62</v>
      </c>
      <c r="I2919" t="s">
        <v>1919</v>
      </c>
      <c r="J2919">
        <v>13</v>
      </c>
      <c r="K2919" t="s">
        <v>2574</v>
      </c>
      <c r="L2919">
        <v>33</v>
      </c>
      <c r="O2919" t="s">
        <v>27</v>
      </c>
      <c r="P2919" t="s">
        <v>24</v>
      </c>
      <c r="Q2919" t="s">
        <v>2574</v>
      </c>
      <c r="R2919">
        <v>57.046390000000002</v>
      </c>
      <c r="S2919">
        <v>-135.33860000000001</v>
      </c>
      <c r="T2919" t="s">
        <v>58</v>
      </c>
      <c r="U2919" t="s">
        <v>1894</v>
      </c>
      <c r="W2919" t="s">
        <v>30</v>
      </c>
    </row>
    <row r="2920" spans="1:23" x14ac:dyDescent="0.2">
      <c r="A2920" t="s">
        <v>24</v>
      </c>
      <c r="B2920" s="12">
        <v>41539</v>
      </c>
      <c r="C2920">
        <v>9</v>
      </c>
      <c r="D2920">
        <v>2013</v>
      </c>
      <c r="E2920" t="s">
        <v>24</v>
      </c>
      <c r="F2920">
        <v>4722282</v>
      </c>
      <c r="G2920">
        <v>1</v>
      </c>
      <c r="H2920" t="s">
        <v>25</v>
      </c>
      <c r="I2920" t="s">
        <v>1920</v>
      </c>
      <c r="J2920">
        <v>43</v>
      </c>
      <c r="K2920" t="s">
        <v>2574</v>
      </c>
      <c r="L2920">
        <v>44.1</v>
      </c>
      <c r="O2920" t="s">
        <v>27</v>
      </c>
      <c r="P2920" t="s">
        <v>24</v>
      </c>
      <c r="Q2920" t="s">
        <v>2574</v>
      </c>
      <c r="R2920">
        <v>55.899500000000003</v>
      </c>
      <c r="S2920">
        <v>-131.13616666670001</v>
      </c>
      <c r="T2920" t="s">
        <v>50</v>
      </c>
      <c r="U2920" t="s">
        <v>1894</v>
      </c>
      <c r="V2920" s="13" t="s">
        <v>42</v>
      </c>
      <c r="W2920" t="s">
        <v>30</v>
      </c>
    </row>
    <row r="2921" spans="1:23" x14ac:dyDescent="0.2">
      <c r="A2921" t="s">
        <v>24</v>
      </c>
      <c r="B2921" s="12">
        <v>41539</v>
      </c>
      <c r="C2921">
        <v>9</v>
      </c>
      <c r="D2921">
        <v>2013</v>
      </c>
      <c r="E2921" t="s">
        <v>24</v>
      </c>
      <c r="F2921">
        <v>4786728</v>
      </c>
      <c r="G2921">
        <v>1</v>
      </c>
      <c r="H2921" t="s">
        <v>226</v>
      </c>
      <c r="I2921" t="s">
        <v>919</v>
      </c>
      <c r="J2921">
        <v>3674</v>
      </c>
      <c r="K2921" t="s">
        <v>2377</v>
      </c>
      <c r="L2921">
        <v>321.8</v>
      </c>
      <c r="O2921" t="s">
        <v>27</v>
      </c>
      <c r="P2921" t="s">
        <v>24</v>
      </c>
      <c r="Q2921" t="s">
        <v>2574</v>
      </c>
      <c r="R2921">
        <v>57.731909999999999</v>
      </c>
      <c r="S2921">
        <v>-152.5239</v>
      </c>
      <c r="T2921" t="s">
        <v>80</v>
      </c>
      <c r="U2921" t="s">
        <v>40</v>
      </c>
      <c r="V2921" s="13" t="s">
        <v>42</v>
      </c>
      <c r="W2921" t="s">
        <v>29</v>
      </c>
    </row>
    <row r="2922" spans="1:23" x14ac:dyDescent="0.2">
      <c r="A2922" t="s">
        <v>24</v>
      </c>
      <c r="B2922" s="12">
        <v>41541</v>
      </c>
      <c r="C2922">
        <v>9</v>
      </c>
      <c r="D2922">
        <v>2013</v>
      </c>
      <c r="E2922" t="s">
        <v>24</v>
      </c>
      <c r="F2922">
        <v>4722040</v>
      </c>
      <c r="G2922">
        <v>1</v>
      </c>
      <c r="H2922" t="s">
        <v>107</v>
      </c>
      <c r="I2922" t="s">
        <v>1357</v>
      </c>
      <c r="J2922">
        <v>35</v>
      </c>
      <c r="K2922" t="s">
        <v>2574</v>
      </c>
      <c r="L2922">
        <v>48</v>
      </c>
      <c r="O2922" t="s">
        <v>27</v>
      </c>
      <c r="P2922" t="s">
        <v>24</v>
      </c>
      <c r="Q2922" t="s">
        <v>2574</v>
      </c>
      <c r="R2922">
        <v>57.041666666700003</v>
      </c>
      <c r="S2922">
        <v>-135.34166666670001</v>
      </c>
      <c r="T2922" t="s">
        <v>44</v>
      </c>
      <c r="U2922" t="s">
        <v>40</v>
      </c>
      <c r="W2922" t="s">
        <v>29</v>
      </c>
    </row>
    <row r="2923" spans="1:23" x14ac:dyDescent="0.2">
      <c r="A2923" t="s">
        <v>24</v>
      </c>
      <c r="B2923" s="12">
        <v>41541</v>
      </c>
      <c r="C2923">
        <v>9</v>
      </c>
      <c r="D2923">
        <v>2013</v>
      </c>
      <c r="E2923" t="s">
        <v>24</v>
      </c>
      <c r="F2923">
        <v>4723808</v>
      </c>
      <c r="G2923">
        <v>1</v>
      </c>
      <c r="H2923" t="s">
        <v>25</v>
      </c>
      <c r="I2923" t="s">
        <v>1659</v>
      </c>
      <c r="J2923">
        <v>446</v>
      </c>
      <c r="K2923" t="s">
        <v>2574</v>
      </c>
      <c r="L2923">
        <v>149.6</v>
      </c>
      <c r="O2923" t="s">
        <v>27</v>
      </c>
      <c r="P2923" t="s">
        <v>24</v>
      </c>
      <c r="Q2923" t="s">
        <v>2574</v>
      </c>
      <c r="R2923">
        <v>57.461666666699998</v>
      </c>
      <c r="S2923">
        <v>-163.905</v>
      </c>
      <c r="T2923" t="s">
        <v>44</v>
      </c>
      <c r="U2923" t="s">
        <v>40</v>
      </c>
      <c r="V2923" s="13" t="s">
        <v>42</v>
      </c>
      <c r="W2923" t="s">
        <v>29</v>
      </c>
    </row>
    <row r="2924" spans="1:23" x14ac:dyDescent="0.2">
      <c r="A2924" t="s">
        <v>24</v>
      </c>
      <c r="B2924" s="12">
        <v>41542</v>
      </c>
      <c r="C2924">
        <v>9</v>
      </c>
      <c r="D2924">
        <v>2013</v>
      </c>
      <c r="E2924" t="s">
        <v>24</v>
      </c>
      <c r="F2924">
        <v>4723022</v>
      </c>
      <c r="G2924">
        <v>1</v>
      </c>
      <c r="H2924" t="s">
        <v>25</v>
      </c>
      <c r="I2924" t="s">
        <v>1921</v>
      </c>
      <c r="J2924">
        <v>104</v>
      </c>
      <c r="K2924" t="s">
        <v>2574</v>
      </c>
      <c r="L2924">
        <v>65.5</v>
      </c>
      <c r="N2924">
        <v>48</v>
      </c>
      <c r="O2924" t="s">
        <v>27</v>
      </c>
      <c r="P2924" t="s">
        <v>24</v>
      </c>
      <c r="Q2924" t="s">
        <v>2377</v>
      </c>
      <c r="R2924">
        <v>61.116666666699999</v>
      </c>
      <c r="S2924">
        <v>-146.55983333329999</v>
      </c>
      <c r="T2924" t="s">
        <v>58</v>
      </c>
      <c r="U2924" t="s">
        <v>1894</v>
      </c>
      <c r="V2924" s="13" t="s">
        <v>30</v>
      </c>
      <c r="W2924" t="s">
        <v>30</v>
      </c>
    </row>
    <row r="2925" spans="1:23" x14ac:dyDescent="0.2">
      <c r="A2925" t="s">
        <v>24</v>
      </c>
      <c r="B2925" s="12">
        <v>41543</v>
      </c>
      <c r="C2925">
        <v>9</v>
      </c>
      <c r="D2925">
        <v>2013</v>
      </c>
      <c r="E2925" t="s">
        <v>1924</v>
      </c>
      <c r="F2925">
        <v>4727603</v>
      </c>
      <c r="G2925">
        <v>1</v>
      </c>
      <c r="H2925" t="s">
        <v>744</v>
      </c>
      <c r="I2925" t="s">
        <v>1925</v>
      </c>
      <c r="J2925">
        <v>22697</v>
      </c>
      <c r="K2925" t="s">
        <v>2377</v>
      </c>
      <c r="L2925">
        <v>594.20000000000005</v>
      </c>
      <c r="N2925">
        <v>8</v>
      </c>
      <c r="O2925" t="s">
        <v>27</v>
      </c>
      <c r="P2925" t="s">
        <v>24</v>
      </c>
      <c r="Q2925" t="s">
        <v>2377</v>
      </c>
      <c r="R2925">
        <v>59.454729999999998</v>
      </c>
      <c r="S2925">
        <v>-135.31890000000001</v>
      </c>
      <c r="T2925" t="s">
        <v>56</v>
      </c>
      <c r="U2925" t="s">
        <v>40</v>
      </c>
      <c r="V2925" s="13" t="s">
        <v>42</v>
      </c>
      <c r="W2925" t="s">
        <v>29</v>
      </c>
    </row>
    <row r="2926" spans="1:23" x14ac:dyDescent="0.2">
      <c r="A2926" t="s">
        <v>24</v>
      </c>
      <c r="B2926" s="12">
        <v>41549</v>
      </c>
      <c r="C2926">
        <v>10</v>
      </c>
      <c r="D2926">
        <v>2013</v>
      </c>
      <c r="E2926" t="s">
        <v>553</v>
      </c>
      <c r="F2926">
        <v>4728773</v>
      </c>
      <c r="G2926">
        <v>1</v>
      </c>
      <c r="H2926" t="s">
        <v>90</v>
      </c>
      <c r="I2926" t="s">
        <v>1926</v>
      </c>
      <c r="J2926">
        <v>65531</v>
      </c>
      <c r="K2926" t="s">
        <v>2377</v>
      </c>
      <c r="L2926">
        <v>918.6</v>
      </c>
      <c r="O2926" t="s">
        <v>27</v>
      </c>
      <c r="P2926" t="s">
        <v>24</v>
      </c>
      <c r="Q2926" t="s">
        <v>2574</v>
      </c>
      <c r="R2926">
        <v>54.263333333299997</v>
      </c>
      <c r="S2926">
        <v>-164.93166666670001</v>
      </c>
      <c r="T2926" t="s">
        <v>44</v>
      </c>
      <c r="U2926" t="s">
        <v>40</v>
      </c>
      <c r="W2926" t="s">
        <v>29</v>
      </c>
    </row>
    <row r="2927" spans="1:23" x14ac:dyDescent="0.2">
      <c r="A2927" t="s">
        <v>24</v>
      </c>
      <c r="B2927" s="12">
        <v>41551</v>
      </c>
      <c r="C2927">
        <v>10</v>
      </c>
      <c r="D2927">
        <v>2013</v>
      </c>
      <c r="E2927" t="s">
        <v>24</v>
      </c>
      <c r="F2927">
        <v>4762159</v>
      </c>
      <c r="G2927">
        <v>1</v>
      </c>
      <c r="H2927" t="s">
        <v>93</v>
      </c>
      <c r="I2927" t="s">
        <v>1927</v>
      </c>
      <c r="J2927">
        <v>198</v>
      </c>
      <c r="K2927" t="s">
        <v>2574</v>
      </c>
      <c r="L2927">
        <v>130.6</v>
      </c>
      <c r="O2927" t="s">
        <v>27</v>
      </c>
      <c r="P2927" t="s">
        <v>24</v>
      </c>
      <c r="Q2927" t="s">
        <v>2574</v>
      </c>
      <c r="R2927">
        <v>54.231666666700001</v>
      </c>
      <c r="S2927">
        <v>-165.85</v>
      </c>
      <c r="T2927" t="s">
        <v>136</v>
      </c>
      <c r="U2927" t="s">
        <v>40</v>
      </c>
      <c r="W2927" t="s">
        <v>29</v>
      </c>
    </row>
    <row r="2928" spans="1:23" x14ac:dyDescent="0.2">
      <c r="A2928" t="s">
        <v>24</v>
      </c>
      <c r="B2928" s="12">
        <v>41552</v>
      </c>
      <c r="C2928">
        <v>10</v>
      </c>
      <c r="D2928">
        <v>2013</v>
      </c>
      <c r="E2928" t="s">
        <v>24</v>
      </c>
      <c r="F2928">
        <v>4730401</v>
      </c>
      <c r="G2928">
        <v>1</v>
      </c>
      <c r="H2928" t="s">
        <v>25</v>
      </c>
      <c r="I2928" t="s">
        <v>1928</v>
      </c>
      <c r="J2928">
        <v>85</v>
      </c>
      <c r="K2928" t="s">
        <v>2574</v>
      </c>
      <c r="L2928">
        <v>69.900000000000006</v>
      </c>
      <c r="N2928">
        <v>81</v>
      </c>
      <c r="O2928" t="s">
        <v>27</v>
      </c>
      <c r="P2928" t="s">
        <v>24</v>
      </c>
      <c r="Q2928" t="s">
        <v>2377</v>
      </c>
      <c r="R2928">
        <v>59.255654999999997</v>
      </c>
      <c r="S2928">
        <v>-135.07711800000001</v>
      </c>
      <c r="T2928" t="s">
        <v>36</v>
      </c>
      <c r="U2928" t="s">
        <v>1894</v>
      </c>
      <c r="V2928" s="13" t="s">
        <v>30</v>
      </c>
      <c r="W2928" t="s">
        <v>30</v>
      </c>
    </row>
    <row r="2929" spans="1:23" x14ac:dyDescent="0.2">
      <c r="A2929" t="s">
        <v>24</v>
      </c>
      <c r="B2929" s="12">
        <v>41552</v>
      </c>
      <c r="C2929">
        <v>10</v>
      </c>
      <c r="D2929">
        <v>2013</v>
      </c>
      <c r="E2929" t="s">
        <v>24</v>
      </c>
      <c r="F2929">
        <v>4732793</v>
      </c>
      <c r="G2929">
        <v>2</v>
      </c>
      <c r="H2929" t="s">
        <v>62</v>
      </c>
      <c r="I2929" t="s">
        <v>1929</v>
      </c>
      <c r="J2929">
        <v>16</v>
      </c>
      <c r="K2929" t="s">
        <v>2574</v>
      </c>
      <c r="L2929">
        <v>31.7</v>
      </c>
      <c r="O2929" t="s">
        <v>27</v>
      </c>
      <c r="P2929" t="s">
        <v>24</v>
      </c>
      <c r="Q2929" t="s">
        <v>2574</v>
      </c>
      <c r="R2929">
        <v>57.695799999999998</v>
      </c>
      <c r="S2929">
        <v>-134.78805</v>
      </c>
      <c r="T2929" t="s">
        <v>36</v>
      </c>
      <c r="U2929" t="s">
        <v>1894</v>
      </c>
      <c r="V2929" s="13" t="s">
        <v>30</v>
      </c>
      <c r="W2929" t="s">
        <v>30</v>
      </c>
    </row>
    <row r="2930" spans="1:23" x14ac:dyDescent="0.2">
      <c r="A2930" t="s">
        <v>24</v>
      </c>
      <c r="B2930" s="12">
        <v>41552</v>
      </c>
      <c r="C2930">
        <v>10</v>
      </c>
      <c r="D2930">
        <v>2013</v>
      </c>
      <c r="E2930" t="s">
        <v>24</v>
      </c>
      <c r="F2930">
        <v>4736633</v>
      </c>
      <c r="G2930">
        <v>1</v>
      </c>
      <c r="H2930" t="s">
        <v>25</v>
      </c>
      <c r="I2930" t="s">
        <v>217</v>
      </c>
      <c r="J2930">
        <v>787</v>
      </c>
      <c r="K2930" t="s">
        <v>2377</v>
      </c>
      <c r="L2930">
        <v>169.7</v>
      </c>
      <c r="O2930" t="s">
        <v>27</v>
      </c>
      <c r="P2930" t="s">
        <v>24</v>
      </c>
      <c r="Q2930" t="s">
        <v>2574</v>
      </c>
      <c r="R2930">
        <v>52.883333333300001</v>
      </c>
      <c r="S2930">
        <v>-166.53333333329999</v>
      </c>
      <c r="T2930" t="s">
        <v>39</v>
      </c>
      <c r="U2930" t="s">
        <v>40</v>
      </c>
      <c r="V2930" s="13" t="s">
        <v>42</v>
      </c>
      <c r="W2930" t="s">
        <v>29</v>
      </c>
    </row>
    <row r="2931" spans="1:23" x14ac:dyDescent="0.2">
      <c r="A2931" t="s">
        <v>24</v>
      </c>
      <c r="B2931" s="12">
        <v>41553</v>
      </c>
      <c r="C2931">
        <v>10</v>
      </c>
      <c r="D2931">
        <v>2013</v>
      </c>
      <c r="E2931" t="s">
        <v>24</v>
      </c>
      <c r="F2931">
        <v>4730430</v>
      </c>
      <c r="G2931">
        <v>1</v>
      </c>
      <c r="H2931" t="s">
        <v>107</v>
      </c>
      <c r="I2931" t="s">
        <v>108</v>
      </c>
      <c r="J2931">
        <v>1328</v>
      </c>
      <c r="K2931" t="s">
        <v>2377</v>
      </c>
      <c r="L2931">
        <v>217.5</v>
      </c>
      <c r="N2931">
        <v>45</v>
      </c>
      <c r="O2931" t="s">
        <v>27</v>
      </c>
      <c r="P2931" t="s">
        <v>24</v>
      </c>
      <c r="Q2931" t="s">
        <v>2377</v>
      </c>
      <c r="R2931">
        <v>58.550164000000002</v>
      </c>
      <c r="S2931">
        <v>-135.02759800000001</v>
      </c>
      <c r="T2931" t="s">
        <v>56</v>
      </c>
      <c r="U2931" t="s">
        <v>40</v>
      </c>
      <c r="V2931" s="13" t="s">
        <v>42</v>
      </c>
      <c r="W2931" t="s">
        <v>29</v>
      </c>
    </row>
    <row r="2932" spans="1:23" x14ac:dyDescent="0.2">
      <c r="A2932" t="s">
        <v>24</v>
      </c>
      <c r="B2932" s="12">
        <v>41553</v>
      </c>
      <c r="C2932">
        <v>10</v>
      </c>
      <c r="D2932">
        <v>2013</v>
      </c>
      <c r="E2932" t="s">
        <v>24</v>
      </c>
      <c r="F2932">
        <v>4731984</v>
      </c>
      <c r="G2932">
        <v>2</v>
      </c>
      <c r="H2932" t="s">
        <v>93</v>
      </c>
      <c r="I2932" t="s">
        <v>1930</v>
      </c>
      <c r="J2932">
        <v>85</v>
      </c>
      <c r="K2932" t="s">
        <v>2574</v>
      </c>
      <c r="L2932">
        <v>78.900000000000006</v>
      </c>
      <c r="N2932">
        <v>11</v>
      </c>
      <c r="O2932" t="s">
        <v>27</v>
      </c>
      <c r="P2932" t="s">
        <v>24</v>
      </c>
      <c r="Q2932" t="s">
        <v>2377</v>
      </c>
      <c r="R2932">
        <v>61.208333333299997</v>
      </c>
      <c r="S2932">
        <v>-149.9343333333</v>
      </c>
      <c r="T2932" t="s">
        <v>44</v>
      </c>
      <c r="U2932" t="s">
        <v>40</v>
      </c>
      <c r="W2932" t="s">
        <v>29</v>
      </c>
    </row>
    <row r="2933" spans="1:23" x14ac:dyDescent="0.2">
      <c r="A2933" t="s">
        <v>24</v>
      </c>
      <c r="B2933" s="12">
        <v>41555</v>
      </c>
      <c r="C2933">
        <v>10</v>
      </c>
      <c r="D2933">
        <v>2013</v>
      </c>
      <c r="E2933" t="s">
        <v>24</v>
      </c>
      <c r="F2933">
        <v>4731665</v>
      </c>
      <c r="G2933">
        <v>1</v>
      </c>
      <c r="H2933" t="s">
        <v>25</v>
      </c>
      <c r="I2933" t="s">
        <v>1931</v>
      </c>
      <c r="J2933" t="s">
        <v>35</v>
      </c>
      <c r="K2933" t="s">
        <v>2377</v>
      </c>
      <c r="L2933">
        <v>34</v>
      </c>
      <c r="O2933" t="s">
        <v>27</v>
      </c>
      <c r="P2933" t="s">
        <v>24</v>
      </c>
      <c r="Q2933" t="s">
        <v>2574</v>
      </c>
      <c r="R2933">
        <v>55.291666666700003</v>
      </c>
      <c r="S2933">
        <v>-131.54333333330001</v>
      </c>
      <c r="T2933" t="s">
        <v>56</v>
      </c>
      <c r="U2933" t="s">
        <v>40</v>
      </c>
      <c r="W2933" t="s">
        <v>29</v>
      </c>
    </row>
    <row r="2934" spans="1:23" x14ac:dyDescent="0.2">
      <c r="A2934" t="s">
        <v>24</v>
      </c>
      <c r="B2934" s="12">
        <v>41555</v>
      </c>
      <c r="C2934">
        <v>10</v>
      </c>
      <c r="D2934">
        <v>2013</v>
      </c>
      <c r="E2934" t="s">
        <v>24</v>
      </c>
      <c r="F2934">
        <v>4735944</v>
      </c>
      <c r="G2934">
        <v>1</v>
      </c>
      <c r="H2934" t="s">
        <v>90</v>
      </c>
      <c r="I2934" t="s">
        <v>1505</v>
      </c>
      <c r="J2934">
        <v>19311</v>
      </c>
      <c r="K2934" t="s">
        <v>2377</v>
      </c>
      <c r="L2934">
        <v>678.9</v>
      </c>
      <c r="N2934">
        <v>31</v>
      </c>
      <c r="O2934" t="s">
        <v>27</v>
      </c>
      <c r="P2934" t="s">
        <v>24</v>
      </c>
      <c r="Q2934" t="s">
        <v>2377</v>
      </c>
      <c r="R2934">
        <v>61.238333333299998</v>
      </c>
      <c r="S2934">
        <v>-149.9166666667</v>
      </c>
      <c r="T2934" t="s">
        <v>44</v>
      </c>
      <c r="U2934" t="s">
        <v>40</v>
      </c>
      <c r="W2934" t="s">
        <v>29</v>
      </c>
    </row>
    <row r="2935" spans="1:23" x14ac:dyDescent="0.2">
      <c r="A2935" t="s">
        <v>24</v>
      </c>
      <c r="B2935" s="12">
        <v>41558</v>
      </c>
      <c r="C2935">
        <v>10</v>
      </c>
      <c r="D2935">
        <v>2013</v>
      </c>
      <c r="E2935" t="s">
        <v>24</v>
      </c>
      <c r="F2935">
        <v>4733506</v>
      </c>
      <c r="G2935">
        <v>1</v>
      </c>
      <c r="H2935" t="s">
        <v>25</v>
      </c>
      <c r="I2935" t="s">
        <v>1934</v>
      </c>
      <c r="J2935">
        <v>8</v>
      </c>
      <c r="K2935" t="s">
        <v>2574</v>
      </c>
      <c r="L2935">
        <v>31.9</v>
      </c>
      <c r="O2935" t="s">
        <v>27</v>
      </c>
      <c r="P2935" t="s">
        <v>24</v>
      </c>
      <c r="Q2935" t="s">
        <v>2574</v>
      </c>
      <c r="R2935">
        <v>55.021166666699997</v>
      </c>
      <c r="S2935">
        <v>-131.25716666669999</v>
      </c>
      <c r="T2935" t="s">
        <v>80</v>
      </c>
      <c r="U2935" t="s">
        <v>40</v>
      </c>
      <c r="V2935" s="13" t="s">
        <v>42</v>
      </c>
      <c r="W2935" t="s">
        <v>29</v>
      </c>
    </row>
    <row r="2936" spans="1:23" x14ac:dyDescent="0.2">
      <c r="A2936" t="s">
        <v>24</v>
      </c>
      <c r="B2936" s="12">
        <v>41558</v>
      </c>
      <c r="C2936">
        <v>10</v>
      </c>
      <c r="D2936">
        <v>2013</v>
      </c>
      <c r="E2936" t="s">
        <v>24</v>
      </c>
      <c r="F2936">
        <v>4739215</v>
      </c>
      <c r="G2936">
        <v>1</v>
      </c>
      <c r="H2936" t="s">
        <v>101</v>
      </c>
      <c r="I2936" t="s">
        <v>1935</v>
      </c>
      <c r="J2936">
        <v>668</v>
      </c>
      <c r="K2936" t="s">
        <v>2377</v>
      </c>
      <c r="L2936">
        <v>199.7</v>
      </c>
      <c r="N2936">
        <v>7</v>
      </c>
      <c r="O2936" t="s">
        <v>27</v>
      </c>
      <c r="P2936" t="s">
        <v>24</v>
      </c>
      <c r="Q2936" t="s">
        <v>2377</v>
      </c>
      <c r="R2936">
        <v>64.697720000000004</v>
      </c>
      <c r="S2936">
        <v>-165.16050000000001</v>
      </c>
      <c r="T2936" t="s">
        <v>58</v>
      </c>
      <c r="U2936" t="s">
        <v>1894</v>
      </c>
      <c r="W2936" t="s">
        <v>30</v>
      </c>
    </row>
    <row r="2937" spans="1:23" x14ac:dyDescent="0.2">
      <c r="A2937" t="s">
        <v>24</v>
      </c>
      <c r="B2937" s="12">
        <v>41559</v>
      </c>
      <c r="C2937">
        <v>10</v>
      </c>
      <c r="D2937">
        <v>2013</v>
      </c>
      <c r="E2937" t="s">
        <v>24</v>
      </c>
      <c r="F2937">
        <v>4735933</v>
      </c>
      <c r="G2937">
        <v>1</v>
      </c>
      <c r="H2937" t="s">
        <v>25</v>
      </c>
      <c r="I2937" t="s">
        <v>1936</v>
      </c>
      <c r="J2937">
        <v>196</v>
      </c>
      <c r="K2937" t="s">
        <v>2574</v>
      </c>
      <c r="L2937">
        <v>116.5</v>
      </c>
      <c r="N2937">
        <v>28</v>
      </c>
      <c r="O2937" t="s">
        <v>27</v>
      </c>
      <c r="P2937" t="s">
        <v>24</v>
      </c>
      <c r="Q2937" t="s">
        <v>2377</v>
      </c>
      <c r="R2937">
        <v>67.16</v>
      </c>
      <c r="S2937">
        <v>-167.7467</v>
      </c>
      <c r="T2937" t="s">
        <v>50</v>
      </c>
      <c r="U2937" t="s">
        <v>40</v>
      </c>
      <c r="V2937" s="13" t="s">
        <v>42</v>
      </c>
      <c r="W2937" t="s">
        <v>29</v>
      </c>
    </row>
    <row r="2938" spans="1:23" x14ac:dyDescent="0.2">
      <c r="A2938" t="s">
        <v>24</v>
      </c>
      <c r="B2938" s="12">
        <v>41560</v>
      </c>
      <c r="C2938">
        <v>10</v>
      </c>
      <c r="D2938">
        <v>2013</v>
      </c>
      <c r="E2938" t="s">
        <v>24</v>
      </c>
      <c r="F2938">
        <v>4736621</v>
      </c>
      <c r="G2938">
        <v>1</v>
      </c>
      <c r="H2938" t="s">
        <v>25</v>
      </c>
      <c r="I2938" t="s">
        <v>763</v>
      </c>
      <c r="J2938">
        <v>10</v>
      </c>
      <c r="K2938" t="s">
        <v>2574</v>
      </c>
      <c r="L2938">
        <v>28.9</v>
      </c>
      <c r="N2938">
        <v>51</v>
      </c>
      <c r="O2938" t="s">
        <v>27</v>
      </c>
      <c r="P2938" t="s">
        <v>24</v>
      </c>
      <c r="Q2938" t="s">
        <v>2377</v>
      </c>
      <c r="R2938">
        <v>59.187578000000002</v>
      </c>
      <c r="S2938">
        <v>-135.299791</v>
      </c>
      <c r="T2938" t="s">
        <v>80</v>
      </c>
      <c r="U2938" t="s">
        <v>40</v>
      </c>
      <c r="W2938" t="s">
        <v>29</v>
      </c>
    </row>
    <row r="2939" spans="1:23" x14ac:dyDescent="0.2">
      <c r="A2939" t="s">
        <v>24</v>
      </c>
      <c r="B2939" s="12">
        <v>41562</v>
      </c>
      <c r="C2939">
        <v>10</v>
      </c>
      <c r="D2939">
        <v>2013</v>
      </c>
      <c r="E2939" t="s">
        <v>65</v>
      </c>
      <c r="F2939">
        <v>4752078</v>
      </c>
      <c r="G2939">
        <v>1</v>
      </c>
      <c r="H2939" t="s">
        <v>65</v>
      </c>
      <c r="I2939" t="s">
        <v>1937</v>
      </c>
      <c r="J2939" t="s">
        <v>35</v>
      </c>
      <c r="K2939" t="s">
        <v>2377</v>
      </c>
      <c r="L2939" t="s">
        <v>35</v>
      </c>
      <c r="O2939" t="s">
        <v>27</v>
      </c>
      <c r="P2939" t="s">
        <v>24</v>
      </c>
      <c r="Q2939" t="s">
        <v>2574</v>
      </c>
      <c r="R2939">
        <v>55.439571666699997</v>
      </c>
      <c r="S2939">
        <v>-131.838075</v>
      </c>
      <c r="T2939" t="s">
        <v>58</v>
      </c>
      <c r="U2939" t="s">
        <v>1894</v>
      </c>
      <c r="V2939" s="13" t="s">
        <v>30</v>
      </c>
      <c r="W2939" t="s">
        <v>30</v>
      </c>
    </row>
    <row r="2940" spans="1:23" x14ac:dyDescent="0.2">
      <c r="A2940" t="s">
        <v>24</v>
      </c>
      <c r="B2940" s="12">
        <v>41567</v>
      </c>
      <c r="C2940">
        <v>10</v>
      </c>
      <c r="D2940">
        <v>2013</v>
      </c>
      <c r="E2940" t="s">
        <v>24</v>
      </c>
      <c r="F2940">
        <v>4740363</v>
      </c>
      <c r="G2940">
        <v>1</v>
      </c>
      <c r="H2940" t="s">
        <v>25</v>
      </c>
      <c r="I2940" t="s">
        <v>1522</v>
      </c>
      <c r="J2940">
        <v>67</v>
      </c>
      <c r="K2940" t="s">
        <v>2574</v>
      </c>
      <c r="L2940">
        <v>50.6</v>
      </c>
      <c r="O2940" t="s">
        <v>27</v>
      </c>
      <c r="P2940" t="s">
        <v>24</v>
      </c>
      <c r="Q2940" t="s">
        <v>2574</v>
      </c>
      <c r="R2940">
        <v>51.666666666700003</v>
      </c>
      <c r="S2940">
        <v>-178.5</v>
      </c>
      <c r="T2940" t="s">
        <v>36</v>
      </c>
      <c r="U2940" t="s">
        <v>40</v>
      </c>
      <c r="V2940" s="13" t="s">
        <v>30</v>
      </c>
      <c r="W2940" t="s">
        <v>29</v>
      </c>
    </row>
    <row r="2941" spans="1:23" x14ac:dyDescent="0.2">
      <c r="A2941" t="s">
        <v>24</v>
      </c>
      <c r="B2941" s="12">
        <v>41568</v>
      </c>
      <c r="C2941">
        <v>10</v>
      </c>
      <c r="D2941">
        <v>2013</v>
      </c>
      <c r="E2941" t="s">
        <v>24</v>
      </c>
      <c r="F2941">
        <v>4740090</v>
      </c>
      <c r="G2941">
        <v>1</v>
      </c>
      <c r="H2941" t="s">
        <v>25</v>
      </c>
      <c r="I2941" t="s">
        <v>1940</v>
      </c>
      <c r="J2941">
        <v>464</v>
      </c>
      <c r="K2941" t="s">
        <v>2574</v>
      </c>
      <c r="L2941">
        <v>137.19999999999999</v>
      </c>
      <c r="N2941">
        <v>27</v>
      </c>
      <c r="O2941" t="s">
        <v>27</v>
      </c>
      <c r="P2941" t="s">
        <v>24</v>
      </c>
      <c r="Q2941" t="s">
        <v>2377</v>
      </c>
      <c r="R2941">
        <v>59.044444499999997</v>
      </c>
      <c r="S2941">
        <v>-177.72499999999999</v>
      </c>
      <c r="T2941" t="s">
        <v>50</v>
      </c>
      <c r="U2941" t="s">
        <v>40</v>
      </c>
      <c r="V2941" s="13" t="s">
        <v>42</v>
      </c>
      <c r="W2941" t="s">
        <v>29</v>
      </c>
    </row>
    <row r="2942" spans="1:23" x14ac:dyDescent="0.2">
      <c r="A2942" t="s">
        <v>24</v>
      </c>
      <c r="B2942" s="12">
        <v>41578</v>
      </c>
      <c r="C2942">
        <v>10</v>
      </c>
      <c r="D2942">
        <v>2013</v>
      </c>
      <c r="E2942" t="s">
        <v>24</v>
      </c>
      <c r="F2942">
        <v>4745813</v>
      </c>
      <c r="G2942">
        <v>1</v>
      </c>
      <c r="H2942" t="s">
        <v>93</v>
      </c>
      <c r="I2942" t="s">
        <v>681</v>
      </c>
      <c r="J2942">
        <v>117</v>
      </c>
      <c r="K2942" t="s">
        <v>2574</v>
      </c>
      <c r="L2942">
        <v>81.8</v>
      </c>
      <c r="N2942">
        <v>23</v>
      </c>
      <c r="O2942" t="s">
        <v>27</v>
      </c>
      <c r="P2942" t="s">
        <v>24</v>
      </c>
      <c r="Q2942" t="s">
        <v>2377</v>
      </c>
      <c r="R2942">
        <v>59.034166666700003</v>
      </c>
      <c r="S2942">
        <v>-158.47466666669999</v>
      </c>
      <c r="T2942" t="s">
        <v>44</v>
      </c>
      <c r="U2942" t="s">
        <v>40</v>
      </c>
      <c r="V2942" s="13" t="s">
        <v>42</v>
      </c>
      <c r="W2942" t="s">
        <v>29</v>
      </c>
    </row>
    <row r="2943" spans="1:23" x14ac:dyDescent="0.2">
      <c r="A2943" t="s">
        <v>24</v>
      </c>
      <c r="B2943" s="12">
        <v>41579</v>
      </c>
      <c r="C2943">
        <v>11</v>
      </c>
      <c r="D2943">
        <v>2013</v>
      </c>
      <c r="E2943" t="s">
        <v>24</v>
      </c>
      <c r="F2943">
        <v>4747002</v>
      </c>
      <c r="G2943">
        <v>1</v>
      </c>
      <c r="H2943" t="s">
        <v>25</v>
      </c>
      <c r="I2943" t="s">
        <v>1943</v>
      </c>
      <c r="J2943">
        <v>14</v>
      </c>
      <c r="K2943" t="s">
        <v>2574</v>
      </c>
      <c r="L2943">
        <v>37.5</v>
      </c>
      <c r="O2943" t="s">
        <v>27</v>
      </c>
      <c r="P2943" t="s">
        <v>24</v>
      </c>
      <c r="Q2943" t="s">
        <v>2574</v>
      </c>
      <c r="R2943">
        <v>57.046390000000002</v>
      </c>
      <c r="S2943">
        <v>-135.33860000000001</v>
      </c>
      <c r="T2943" t="s">
        <v>58</v>
      </c>
      <c r="U2943" t="s">
        <v>1894</v>
      </c>
      <c r="V2943" s="13" t="s">
        <v>42</v>
      </c>
      <c r="W2943" t="s">
        <v>30</v>
      </c>
    </row>
    <row r="2944" spans="1:23" x14ac:dyDescent="0.2">
      <c r="A2944" t="s">
        <v>24</v>
      </c>
      <c r="B2944" s="12">
        <v>41579</v>
      </c>
      <c r="C2944">
        <v>11</v>
      </c>
      <c r="D2944">
        <v>2013</v>
      </c>
      <c r="E2944" t="s">
        <v>24</v>
      </c>
      <c r="F2944">
        <v>4747285</v>
      </c>
      <c r="G2944">
        <v>1</v>
      </c>
      <c r="H2944" t="s">
        <v>25</v>
      </c>
      <c r="I2944" t="s">
        <v>709</v>
      </c>
      <c r="J2944">
        <v>193</v>
      </c>
      <c r="K2944" t="s">
        <v>2574</v>
      </c>
      <c r="L2944">
        <v>93.2</v>
      </c>
      <c r="O2944" t="s">
        <v>27</v>
      </c>
      <c r="P2944" t="s">
        <v>24</v>
      </c>
      <c r="Q2944" t="s">
        <v>2574</v>
      </c>
      <c r="R2944">
        <v>53.93</v>
      </c>
      <c r="S2944">
        <v>-166.44499999999999</v>
      </c>
      <c r="T2944" t="s">
        <v>80</v>
      </c>
      <c r="U2944" t="s">
        <v>1894</v>
      </c>
      <c r="V2944" s="13" t="s">
        <v>30</v>
      </c>
      <c r="W2944" t="s">
        <v>30</v>
      </c>
    </row>
    <row r="2945" spans="1:23" x14ac:dyDescent="0.2">
      <c r="A2945" t="s">
        <v>24</v>
      </c>
      <c r="B2945" s="12">
        <v>41579</v>
      </c>
      <c r="C2945">
        <v>11</v>
      </c>
      <c r="D2945">
        <v>2013</v>
      </c>
      <c r="E2945" t="s">
        <v>24</v>
      </c>
      <c r="F2945">
        <v>4759246</v>
      </c>
      <c r="G2945">
        <v>1</v>
      </c>
      <c r="H2945" t="s">
        <v>25</v>
      </c>
      <c r="I2945" t="s">
        <v>1944</v>
      </c>
      <c r="J2945">
        <v>191</v>
      </c>
      <c r="K2945" t="s">
        <v>2574</v>
      </c>
      <c r="L2945">
        <v>109.9</v>
      </c>
      <c r="O2945" t="s">
        <v>27</v>
      </c>
      <c r="P2945" t="s">
        <v>24</v>
      </c>
      <c r="Q2945" t="s">
        <v>2574</v>
      </c>
      <c r="R2945">
        <v>56.890333333299999</v>
      </c>
      <c r="S2945">
        <v>-170.97583333329999</v>
      </c>
      <c r="T2945" t="s">
        <v>44</v>
      </c>
      <c r="U2945" t="s">
        <v>40</v>
      </c>
      <c r="V2945" s="13" t="s">
        <v>42</v>
      </c>
      <c r="W2945" t="s">
        <v>29</v>
      </c>
    </row>
    <row r="2946" spans="1:23" x14ac:dyDescent="0.2">
      <c r="A2946" t="s">
        <v>24</v>
      </c>
      <c r="B2946" s="12">
        <v>41582</v>
      </c>
      <c r="C2946">
        <v>11</v>
      </c>
      <c r="D2946">
        <v>2013</v>
      </c>
      <c r="E2946" t="s">
        <v>24</v>
      </c>
      <c r="F2946">
        <v>4748438</v>
      </c>
      <c r="G2946">
        <v>1</v>
      </c>
      <c r="H2946" t="s">
        <v>107</v>
      </c>
      <c r="I2946" t="s">
        <v>247</v>
      </c>
      <c r="J2946">
        <v>2174</v>
      </c>
      <c r="K2946" t="s">
        <v>2377</v>
      </c>
      <c r="L2946">
        <v>266</v>
      </c>
      <c r="O2946" t="s">
        <v>27</v>
      </c>
      <c r="P2946" t="s">
        <v>24</v>
      </c>
      <c r="Q2946" t="s">
        <v>2574</v>
      </c>
      <c r="R2946">
        <v>57.86833</v>
      </c>
      <c r="S2946">
        <v>-152.88140000000001</v>
      </c>
      <c r="T2946" t="s">
        <v>44</v>
      </c>
      <c r="U2946" t="s">
        <v>40</v>
      </c>
      <c r="W2946" t="s">
        <v>29</v>
      </c>
    </row>
    <row r="2947" spans="1:23" x14ac:dyDescent="0.2">
      <c r="A2947" t="s">
        <v>24</v>
      </c>
      <c r="B2947" s="12">
        <v>41583</v>
      </c>
      <c r="C2947">
        <v>11</v>
      </c>
      <c r="D2947">
        <v>2013</v>
      </c>
      <c r="E2947" t="s">
        <v>24</v>
      </c>
      <c r="F2947">
        <v>4751559</v>
      </c>
      <c r="G2947">
        <v>1</v>
      </c>
      <c r="H2947" t="s">
        <v>90</v>
      </c>
      <c r="I2947" t="s">
        <v>786</v>
      </c>
      <c r="J2947">
        <v>88</v>
      </c>
      <c r="K2947" t="s">
        <v>2574</v>
      </c>
      <c r="L2947">
        <v>88.4</v>
      </c>
      <c r="N2947">
        <v>40</v>
      </c>
      <c r="O2947" t="s">
        <v>27</v>
      </c>
      <c r="P2947" t="s">
        <v>24</v>
      </c>
      <c r="Q2947" t="s">
        <v>2377</v>
      </c>
      <c r="R2947">
        <v>60.552219999999998</v>
      </c>
      <c r="S2947">
        <v>-165.27170000000001</v>
      </c>
      <c r="T2947" t="s">
        <v>44</v>
      </c>
      <c r="U2947" t="s">
        <v>40</v>
      </c>
      <c r="V2947" s="13" t="s">
        <v>42</v>
      </c>
      <c r="W2947" t="s">
        <v>29</v>
      </c>
    </row>
    <row r="2948" spans="1:23" x14ac:dyDescent="0.2">
      <c r="A2948" t="s">
        <v>24</v>
      </c>
      <c r="B2948" s="12">
        <v>41584</v>
      </c>
      <c r="C2948">
        <v>11</v>
      </c>
      <c r="D2948">
        <v>2013</v>
      </c>
      <c r="E2948" t="s">
        <v>65</v>
      </c>
      <c r="F2948">
        <v>4755121</v>
      </c>
      <c r="G2948">
        <v>1</v>
      </c>
      <c r="H2948" t="s">
        <v>65</v>
      </c>
      <c r="I2948" t="s">
        <v>1945</v>
      </c>
      <c r="J2948" t="s">
        <v>35</v>
      </c>
      <c r="K2948" t="s">
        <v>2377</v>
      </c>
      <c r="L2948" t="s">
        <v>35</v>
      </c>
      <c r="O2948" t="s">
        <v>27</v>
      </c>
      <c r="P2948" t="s">
        <v>24</v>
      </c>
      <c r="Q2948" t="s">
        <v>2574</v>
      </c>
      <c r="R2948">
        <v>56.612079999999999</v>
      </c>
      <c r="S2948">
        <v>-132.53100000000001</v>
      </c>
      <c r="T2948" t="s">
        <v>58</v>
      </c>
      <c r="U2948" t="s">
        <v>1894</v>
      </c>
      <c r="V2948" s="13" t="s">
        <v>42</v>
      </c>
      <c r="W2948" t="s">
        <v>30</v>
      </c>
    </row>
    <row r="2949" spans="1:23" x14ac:dyDescent="0.2">
      <c r="A2949" t="s">
        <v>24</v>
      </c>
      <c r="B2949" s="12">
        <v>41588</v>
      </c>
      <c r="C2949">
        <v>11</v>
      </c>
      <c r="D2949">
        <v>2013</v>
      </c>
      <c r="E2949" t="s">
        <v>24</v>
      </c>
      <c r="F2949">
        <v>4771754</v>
      </c>
      <c r="G2949">
        <v>1</v>
      </c>
      <c r="H2949" t="s">
        <v>25</v>
      </c>
      <c r="I2949" t="s">
        <v>408</v>
      </c>
      <c r="J2949">
        <v>916</v>
      </c>
      <c r="K2949" t="s">
        <v>2377</v>
      </c>
      <c r="L2949">
        <v>166.5</v>
      </c>
      <c r="O2949" t="s">
        <v>27</v>
      </c>
      <c r="P2949" t="s">
        <v>24</v>
      </c>
      <c r="Q2949" t="s">
        <v>2574</v>
      </c>
      <c r="R2949">
        <v>56</v>
      </c>
      <c r="S2949">
        <v>-160.66669999999999</v>
      </c>
      <c r="T2949" t="s">
        <v>44</v>
      </c>
      <c r="U2949" t="s">
        <v>40</v>
      </c>
      <c r="V2949" s="13" t="s">
        <v>42</v>
      </c>
      <c r="W2949" t="s">
        <v>29</v>
      </c>
    </row>
    <row r="2950" spans="1:23" x14ac:dyDescent="0.2">
      <c r="A2950" t="s">
        <v>24</v>
      </c>
      <c r="B2950" s="12">
        <v>41591</v>
      </c>
      <c r="C2950">
        <v>11</v>
      </c>
      <c r="D2950">
        <v>2013</v>
      </c>
      <c r="E2950" t="s">
        <v>24</v>
      </c>
      <c r="F2950">
        <v>4752835</v>
      </c>
      <c r="G2950">
        <v>1</v>
      </c>
      <c r="H2950" t="s">
        <v>107</v>
      </c>
      <c r="I2950" t="s">
        <v>193</v>
      </c>
      <c r="J2950">
        <v>2625</v>
      </c>
      <c r="K2950" t="s">
        <v>2377</v>
      </c>
      <c r="L2950">
        <v>316.89999999999998</v>
      </c>
      <c r="O2950" t="s">
        <v>27</v>
      </c>
      <c r="P2950" t="s">
        <v>24</v>
      </c>
      <c r="Q2950" t="s">
        <v>2574</v>
      </c>
      <c r="R2950">
        <v>56.48489</v>
      </c>
      <c r="S2950">
        <v>-132.69470000000001</v>
      </c>
      <c r="T2950" t="s">
        <v>44</v>
      </c>
      <c r="U2950" t="s">
        <v>40</v>
      </c>
      <c r="W2950" t="s">
        <v>29</v>
      </c>
    </row>
    <row r="2951" spans="1:23" x14ac:dyDescent="0.2">
      <c r="A2951" t="s">
        <v>24</v>
      </c>
      <c r="B2951" s="12">
        <v>41591</v>
      </c>
      <c r="C2951">
        <v>11</v>
      </c>
      <c r="D2951">
        <v>2013</v>
      </c>
      <c r="E2951" t="s">
        <v>908</v>
      </c>
      <c r="F2951">
        <v>4756349</v>
      </c>
      <c r="G2951">
        <v>1</v>
      </c>
      <c r="H2951" t="s">
        <v>97</v>
      </c>
      <c r="I2951" t="s">
        <v>1770</v>
      </c>
      <c r="J2951">
        <v>3376</v>
      </c>
      <c r="K2951" t="s">
        <v>2377</v>
      </c>
      <c r="L2951">
        <v>167.1</v>
      </c>
      <c r="N2951">
        <v>37</v>
      </c>
      <c r="O2951" t="s">
        <v>27</v>
      </c>
      <c r="P2951" t="s">
        <v>24</v>
      </c>
      <c r="Q2951" t="s">
        <v>2377</v>
      </c>
      <c r="R2951">
        <v>59.336399999999998</v>
      </c>
      <c r="S2951">
        <v>-151.78749999999999</v>
      </c>
      <c r="T2951" t="s">
        <v>58</v>
      </c>
      <c r="U2951" t="s">
        <v>1894</v>
      </c>
      <c r="W2951" t="s">
        <v>30</v>
      </c>
    </row>
    <row r="2952" spans="1:23" x14ac:dyDescent="0.2">
      <c r="A2952" t="s">
        <v>24</v>
      </c>
      <c r="B2952" s="12">
        <v>41593</v>
      </c>
      <c r="C2952">
        <v>11</v>
      </c>
      <c r="D2952">
        <v>2013</v>
      </c>
      <c r="E2952" t="s">
        <v>24</v>
      </c>
      <c r="F2952">
        <v>4755065</v>
      </c>
      <c r="G2952">
        <v>1</v>
      </c>
      <c r="H2952" t="s">
        <v>107</v>
      </c>
      <c r="I2952" t="s">
        <v>1946</v>
      </c>
      <c r="J2952">
        <v>18</v>
      </c>
      <c r="K2952" t="s">
        <v>2574</v>
      </c>
      <c r="L2952">
        <v>69.3</v>
      </c>
      <c r="O2952" t="s">
        <v>27</v>
      </c>
      <c r="P2952" t="s">
        <v>24</v>
      </c>
      <c r="Q2952" t="s">
        <v>2377</v>
      </c>
      <c r="R2952">
        <v>70.551183333300003</v>
      </c>
      <c r="S2952">
        <v>-149.90206666669999</v>
      </c>
      <c r="T2952" t="s">
        <v>56</v>
      </c>
      <c r="U2952" t="s">
        <v>40</v>
      </c>
      <c r="V2952" s="13" t="s">
        <v>42</v>
      </c>
      <c r="W2952" t="s">
        <v>29</v>
      </c>
    </row>
    <row r="2953" spans="1:23" x14ac:dyDescent="0.2">
      <c r="A2953" t="s">
        <v>24</v>
      </c>
      <c r="B2953" s="12">
        <v>41595</v>
      </c>
      <c r="C2953">
        <v>11</v>
      </c>
      <c r="D2953">
        <v>2013</v>
      </c>
      <c r="E2953" t="s">
        <v>24</v>
      </c>
      <c r="F2953">
        <v>4754997</v>
      </c>
      <c r="G2953">
        <v>1</v>
      </c>
      <c r="H2953" t="s">
        <v>97</v>
      </c>
      <c r="I2953" t="s">
        <v>1818</v>
      </c>
      <c r="J2953">
        <v>92</v>
      </c>
      <c r="K2953" t="s">
        <v>2574</v>
      </c>
      <c r="L2953">
        <v>88.6</v>
      </c>
      <c r="O2953" t="s">
        <v>27</v>
      </c>
      <c r="P2953" t="s">
        <v>24</v>
      </c>
      <c r="Q2953" t="s">
        <v>2574</v>
      </c>
      <c r="R2953">
        <v>54.150500000000001</v>
      </c>
      <c r="S2953">
        <v>-165.60733333330001</v>
      </c>
      <c r="T2953" t="s">
        <v>56</v>
      </c>
      <c r="U2953" t="s">
        <v>40</v>
      </c>
      <c r="V2953" s="13" t="s">
        <v>42</v>
      </c>
      <c r="W2953" t="s">
        <v>29</v>
      </c>
    </row>
    <row r="2954" spans="1:23" x14ac:dyDescent="0.2">
      <c r="A2954" t="s">
        <v>24</v>
      </c>
      <c r="B2954" s="12">
        <v>41596</v>
      </c>
      <c r="C2954">
        <v>11</v>
      </c>
      <c r="D2954">
        <v>2013</v>
      </c>
      <c r="E2954" t="s">
        <v>24</v>
      </c>
      <c r="F2954">
        <v>4755546</v>
      </c>
      <c r="G2954">
        <v>1</v>
      </c>
      <c r="H2954" t="s">
        <v>107</v>
      </c>
      <c r="I2954" t="s">
        <v>184</v>
      </c>
      <c r="J2954">
        <v>49</v>
      </c>
      <c r="K2954" t="s">
        <v>2574</v>
      </c>
      <c r="L2954">
        <v>61.7</v>
      </c>
      <c r="N2954">
        <v>16</v>
      </c>
      <c r="O2954" t="s">
        <v>27</v>
      </c>
      <c r="P2954" t="s">
        <v>24</v>
      </c>
      <c r="Q2954" t="s">
        <v>2377</v>
      </c>
      <c r="R2954">
        <v>58.271500000000003</v>
      </c>
      <c r="S2954">
        <v>-134.38499999999999</v>
      </c>
      <c r="T2954" t="s">
        <v>58</v>
      </c>
      <c r="U2954" t="s">
        <v>1894</v>
      </c>
      <c r="W2954" t="s">
        <v>30</v>
      </c>
    </row>
    <row r="2955" spans="1:23" x14ac:dyDescent="0.2">
      <c r="A2955" t="s">
        <v>24</v>
      </c>
      <c r="B2955" s="12">
        <v>41596</v>
      </c>
      <c r="C2955">
        <v>11</v>
      </c>
      <c r="D2955">
        <v>2013</v>
      </c>
      <c r="E2955" t="s">
        <v>24</v>
      </c>
      <c r="F2955">
        <v>4756356</v>
      </c>
      <c r="G2955">
        <v>1</v>
      </c>
      <c r="H2955" t="s">
        <v>25</v>
      </c>
      <c r="I2955" t="s">
        <v>311</v>
      </c>
      <c r="J2955">
        <v>191</v>
      </c>
      <c r="K2955" t="s">
        <v>2574</v>
      </c>
      <c r="L2955">
        <v>99.8</v>
      </c>
      <c r="O2955" t="s">
        <v>27</v>
      </c>
      <c r="P2955" t="s">
        <v>24</v>
      </c>
      <c r="Q2955" t="s">
        <v>2574</v>
      </c>
      <c r="R2955">
        <v>55.3906666667</v>
      </c>
      <c r="S2955">
        <v>-164.17083333330001</v>
      </c>
      <c r="T2955" t="s">
        <v>44</v>
      </c>
      <c r="U2955" t="s">
        <v>40</v>
      </c>
      <c r="V2955" s="13" t="s">
        <v>42</v>
      </c>
      <c r="W2955" t="s">
        <v>29</v>
      </c>
    </row>
    <row r="2956" spans="1:23" x14ac:dyDescent="0.2">
      <c r="A2956" t="s">
        <v>24</v>
      </c>
      <c r="B2956" s="12">
        <v>41599</v>
      </c>
      <c r="C2956">
        <v>11</v>
      </c>
      <c r="D2956">
        <v>2013</v>
      </c>
      <c r="E2956" t="s">
        <v>24</v>
      </c>
      <c r="F2956">
        <v>4762582</v>
      </c>
      <c r="G2956">
        <v>1</v>
      </c>
      <c r="H2956" t="s">
        <v>107</v>
      </c>
      <c r="I2956" t="s">
        <v>689</v>
      </c>
      <c r="J2956">
        <v>97</v>
      </c>
      <c r="K2956" t="s">
        <v>2574</v>
      </c>
      <c r="L2956">
        <v>164.7</v>
      </c>
      <c r="O2956" t="s">
        <v>27</v>
      </c>
      <c r="P2956" t="s">
        <v>24</v>
      </c>
      <c r="Q2956" t="s">
        <v>2574</v>
      </c>
      <c r="R2956">
        <v>55.267666666700002</v>
      </c>
      <c r="S2956">
        <v>-131.56</v>
      </c>
      <c r="T2956" t="s">
        <v>56</v>
      </c>
      <c r="U2956" t="s">
        <v>40</v>
      </c>
      <c r="W2956" t="s">
        <v>29</v>
      </c>
    </row>
    <row r="2957" spans="1:23" x14ac:dyDescent="0.2">
      <c r="A2957" t="s">
        <v>24</v>
      </c>
      <c r="B2957" s="12">
        <v>41599</v>
      </c>
      <c r="C2957">
        <v>11</v>
      </c>
      <c r="D2957">
        <v>2013</v>
      </c>
      <c r="E2957" t="s">
        <v>24</v>
      </c>
      <c r="F2957">
        <v>4763617</v>
      </c>
      <c r="G2957">
        <v>1</v>
      </c>
      <c r="H2957" t="s">
        <v>93</v>
      </c>
      <c r="I2957" t="s">
        <v>969</v>
      </c>
      <c r="J2957">
        <v>45</v>
      </c>
      <c r="K2957" t="s">
        <v>2574</v>
      </c>
      <c r="L2957">
        <v>53.2</v>
      </c>
      <c r="N2957">
        <v>69</v>
      </c>
      <c r="O2957" t="s">
        <v>27</v>
      </c>
      <c r="P2957" t="s">
        <v>24</v>
      </c>
      <c r="Q2957" t="s">
        <v>2377</v>
      </c>
      <c r="R2957">
        <v>60.116666666699999</v>
      </c>
      <c r="S2957">
        <v>-149.4333333333</v>
      </c>
      <c r="T2957" t="s">
        <v>58</v>
      </c>
      <c r="U2957" t="s">
        <v>1894</v>
      </c>
      <c r="W2957" t="s">
        <v>30</v>
      </c>
    </row>
    <row r="2958" spans="1:23" x14ac:dyDescent="0.2">
      <c r="A2958" t="s">
        <v>24</v>
      </c>
      <c r="B2958" s="12">
        <v>41602</v>
      </c>
      <c r="C2958">
        <v>11</v>
      </c>
      <c r="D2958">
        <v>2013</v>
      </c>
      <c r="E2958" t="s">
        <v>24</v>
      </c>
      <c r="F2958">
        <v>4763152</v>
      </c>
      <c r="G2958">
        <v>1</v>
      </c>
      <c r="H2958" t="s">
        <v>107</v>
      </c>
      <c r="I2958" t="s">
        <v>1947</v>
      </c>
      <c r="J2958">
        <v>57</v>
      </c>
      <c r="K2958" t="s">
        <v>2574</v>
      </c>
      <c r="L2958">
        <v>61.6</v>
      </c>
      <c r="O2958" t="s">
        <v>27</v>
      </c>
      <c r="P2958" t="s">
        <v>24</v>
      </c>
      <c r="Q2958" t="s">
        <v>2574</v>
      </c>
      <c r="R2958">
        <v>55.534966666700001</v>
      </c>
      <c r="S2958">
        <v>-131.76466666670001</v>
      </c>
      <c r="T2958" t="s">
        <v>39</v>
      </c>
      <c r="U2958" t="s">
        <v>40</v>
      </c>
      <c r="V2958" s="13" t="s">
        <v>42</v>
      </c>
      <c r="W2958" t="s">
        <v>29</v>
      </c>
    </row>
    <row r="2959" spans="1:23" x14ac:dyDescent="0.2">
      <c r="A2959" t="s">
        <v>24</v>
      </c>
      <c r="B2959" s="12">
        <v>41604</v>
      </c>
      <c r="C2959">
        <v>11</v>
      </c>
      <c r="D2959">
        <v>2013</v>
      </c>
      <c r="E2959" t="s">
        <v>24</v>
      </c>
      <c r="F2959">
        <v>4760012</v>
      </c>
      <c r="G2959">
        <v>1</v>
      </c>
      <c r="H2959" t="s">
        <v>93</v>
      </c>
      <c r="I2959" t="s">
        <v>1273</v>
      </c>
      <c r="J2959">
        <v>294</v>
      </c>
      <c r="K2959" t="s">
        <v>2574</v>
      </c>
      <c r="L2959">
        <v>125.9</v>
      </c>
      <c r="N2959">
        <v>18</v>
      </c>
      <c r="O2959" t="s">
        <v>27</v>
      </c>
      <c r="P2959" t="s">
        <v>24</v>
      </c>
      <c r="Q2959" t="s">
        <v>2377</v>
      </c>
      <c r="R2959">
        <v>61.12473</v>
      </c>
      <c r="S2959">
        <v>-146.34639999999999</v>
      </c>
      <c r="T2959" t="s">
        <v>56</v>
      </c>
      <c r="U2959" t="s">
        <v>40</v>
      </c>
      <c r="W2959" t="s">
        <v>29</v>
      </c>
    </row>
    <row r="2960" spans="1:23" x14ac:dyDescent="0.2">
      <c r="A2960" t="s">
        <v>24</v>
      </c>
      <c r="B2960" s="12">
        <v>41609</v>
      </c>
      <c r="C2960">
        <v>12</v>
      </c>
      <c r="D2960">
        <v>2013</v>
      </c>
      <c r="E2960" t="s">
        <v>24</v>
      </c>
      <c r="F2960">
        <v>4762151</v>
      </c>
      <c r="G2960">
        <v>1</v>
      </c>
      <c r="H2960" t="s">
        <v>107</v>
      </c>
      <c r="I2960" t="s">
        <v>1948</v>
      </c>
      <c r="J2960">
        <v>106</v>
      </c>
      <c r="K2960" t="s">
        <v>2574</v>
      </c>
      <c r="L2960">
        <v>71.5</v>
      </c>
      <c r="N2960">
        <v>10</v>
      </c>
      <c r="O2960" t="s">
        <v>27</v>
      </c>
      <c r="P2960" t="s">
        <v>24</v>
      </c>
      <c r="Q2960" t="s">
        <v>2377</v>
      </c>
      <c r="R2960">
        <v>59.632510000000003</v>
      </c>
      <c r="S2960">
        <v>-151.53280000000001</v>
      </c>
      <c r="T2960" t="s">
        <v>58</v>
      </c>
      <c r="U2960" t="s">
        <v>1894</v>
      </c>
      <c r="W2960" t="s">
        <v>30</v>
      </c>
    </row>
    <row r="2961" spans="1:23" x14ac:dyDescent="0.2">
      <c r="A2961" t="s">
        <v>24</v>
      </c>
      <c r="B2961" s="12">
        <v>41609</v>
      </c>
      <c r="C2961">
        <v>12</v>
      </c>
      <c r="D2961">
        <v>2013</v>
      </c>
      <c r="E2961" t="s">
        <v>24</v>
      </c>
      <c r="F2961">
        <v>4768937</v>
      </c>
      <c r="G2961">
        <v>1</v>
      </c>
      <c r="H2961" t="s">
        <v>107</v>
      </c>
      <c r="I2961" t="s">
        <v>689</v>
      </c>
      <c r="J2961">
        <v>97</v>
      </c>
      <c r="K2961" t="s">
        <v>2574</v>
      </c>
      <c r="L2961">
        <v>164.7</v>
      </c>
      <c r="O2961" t="s">
        <v>27</v>
      </c>
      <c r="P2961" t="s">
        <v>24</v>
      </c>
      <c r="Q2961" t="s">
        <v>2574</v>
      </c>
      <c r="R2961">
        <v>55.268333333299999</v>
      </c>
      <c r="S2961">
        <v>-131.56</v>
      </c>
      <c r="T2961" t="s">
        <v>56</v>
      </c>
      <c r="U2961" t="s">
        <v>40</v>
      </c>
      <c r="W2961" t="s">
        <v>29</v>
      </c>
    </row>
    <row r="2962" spans="1:23" x14ac:dyDescent="0.2">
      <c r="A2962" t="s">
        <v>24</v>
      </c>
      <c r="B2962" s="12">
        <v>41612</v>
      </c>
      <c r="C2962">
        <v>12</v>
      </c>
      <c r="D2962">
        <v>2013</v>
      </c>
      <c r="E2962" t="s">
        <v>24</v>
      </c>
      <c r="F2962">
        <v>4768250</v>
      </c>
      <c r="G2962">
        <v>1</v>
      </c>
      <c r="H2962" t="s">
        <v>25</v>
      </c>
      <c r="I2962" t="s">
        <v>288</v>
      </c>
      <c r="J2962">
        <v>186</v>
      </c>
      <c r="K2962" t="s">
        <v>2574</v>
      </c>
      <c r="L2962">
        <v>109.3</v>
      </c>
      <c r="O2962" t="s">
        <v>27</v>
      </c>
      <c r="P2962" t="s">
        <v>24</v>
      </c>
      <c r="Q2962" t="s">
        <v>2574</v>
      </c>
      <c r="R2962">
        <v>53.877777833300001</v>
      </c>
      <c r="S2962">
        <v>-166.57777783329999</v>
      </c>
      <c r="T2962" t="s">
        <v>58</v>
      </c>
      <c r="U2962" t="s">
        <v>1894</v>
      </c>
      <c r="W2962" t="s">
        <v>30</v>
      </c>
    </row>
    <row r="2963" spans="1:23" x14ac:dyDescent="0.2">
      <c r="A2963" t="s">
        <v>24</v>
      </c>
      <c r="B2963" s="12">
        <v>41613</v>
      </c>
      <c r="C2963">
        <v>12</v>
      </c>
      <c r="D2963">
        <v>2013</v>
      </c>
      <c r="E2963" t="s">
        <v>24</v>
      </c>
      <c r="F2963">
        <v>4769006</v>
      </c>
      <c r="G2963">
        <v>1</v>
      </c>
      <c r="H2963" t="s">
        <v>93</v>
      </c>
      <c r="I2963" t="s">
        <v>1949</v>
      </c>
      <c r="J2963">
        <v>196</v>
      </c>
      <c r="K2963" t="s">
        <v>2574</v>
      </c>
      <c r="L2963">
        <v>94.1</v>
      </c>
      <c r="O2963" t="s">
        <v>27</v>
      </c>
      <c r="P2963" t="s">
        <v>24</v>
      </c>
      <c r="Q2963" t="s">
        <v>2574</v>
      </c>
      <c r="R2963">
        <v>52.5333333333</v>
      </c>
      <c r="S2963">
        <v>-166.53333333329999</v>
      </c>
      <c r="T2963" t="s">
        <v>58</v>
      </c>
      <c r="U2963" t="s">
        <v>1894</v>
      </c>
      <c r="W2963" t="s">
        <v>30</v>
      </c>
    </row>
    <row r="2964" spans="1:23" x14ac:dyDescent="0.2">
      <c r="A2964" t="s">
        <v>24</v>
      </c>
      <c r="B2964" s="12">
        <v>41620</v>
      </c>
      <c r="C2964">
        <v>12</v>
      </c>
      <c r="D2964">
        <v>2013</v>
      </c>
      <c r="E2964" t="s">
        <v>24</v>
      </c>
      <c r="F2964">
        <v>4770629</v>
      </c>
      <c r="G2964">
        <v>1</v>
      </c>
      <c r="H2964" t="s">
        <v>25</v>
      </c>
      <c r="I2964" t="s">
        <v>1336</v>
      </c>
      <c r="J2964">
        <v>389</v>
      </c>
      <c r="K2964" t="s">
        <v>2574</v>
      </c>
      <c r="L2964">
        <v>116.2</v>
      </c>
      <c r="O2964" t="s">
        <v>27</v>
      </c>
      <c r="P2964" t="s">
        <v>24</v>
      </c>
      <c r="Q2964" t="s">
        <v>2574</v>
      </c>
      <c r="R2964">
        <v>57.774999999999999</v>
      </c>
      <c r="S2964">
        <v>-173.43416666670001</v>
      </c>
      <c r="T2964" t="s">
        <v>399</v>
      </c>
      <c r="U2964" t="s">
        <v>40</v>
      </c>
      <c r="W2964" t="s">
        <v>29</v>
      </c>
    </row>
    <row r="2965" spans="1:23" x14ac:dyDescent="0.2">
      <c r="A2965" t="s">
        <v>24</v>
      </c>
      <c r="B2965" s="12">
        <v>41621</v>
      </c>
      <c r="C2965">
        <v>12</v>
      </c>
      <c r="D2965">
        <v>2013</v>
      </c>
      <c r="E2965" t="s">
        <v>24</v>
      </c>
      <c r="F2965">
        <v>4771330</v>
      </c>
      <c r="G2965">
        <v>1</v>
      </c>
      <c r="H2965" t="s">
        <v>25</v>
      </c>
      <c r="I2965" t="s">
        <v>1950</v>
      </c>
      <c r="J2965">
        <v>45</v>
      </c>
      <c r="K2965" t="s">
        <v>2574</v>
      </c>
      <c r="L2965">
        <v>47.4</v>
      </c>
      <c r="O2965" t="s">
        <v>27</v>
      </c>
      <c r="P2965" t="s">
        <v>24</v>
      </c>
      <c r="Q2965" t="s">
        <v>2574</v>
      </c>
      <c r="R2965">
        <v>57.046390000000002</v>
      </c>
      <c r="S2965">
        <v>-135.33860000000001</v>
      </c>
      <c r="T2965" t="s">
        <v>50</v>
      </c>
      <c r="U2965" t="s">
        <v>40</v>
      </c>
      <c r="V2965" s="13" t="s">
        <v>42</v>
      </c>
      <c r="W2965" t="s">
        <v>29</v>
      </c>
    </row>
    <row r="2966" spans="1:23" x14ac:dyDescent="0.2">
      <c r="A2966" t="s">
        <v>24</v>
      </c>
      <c r="B2966" s="12">
        <v>41628</v>
      </c>
      <c r="C2966">
        <v>12</v>
      </c>
      <c r="D2966">
        <v>2013</v>
      </c>
      <c r="E2966" t="s">
        <v>24</v>
      </c>
      <c r="F2966">
        <v>4773335</v>
      </c>
      <c r="G2966">
        <v>1</v>
      </c>
      <c r="H2966" t="s">
        <v>107</v>
      </c>
      <c r="I2966" t="s">
        <v>1951</v>
      </c>
      <c r="J2966">
        <v>43</v>
      </c>
      <c r="K2966" t="s">
        <v>2574</v>
      </c>
      <c r="L2966">
        <v>44.7</v>
      </c>
      <c r="N2966">
        <v>39</v>
      </c>
      <c r="O2966" t="s">
        <v>27</v>
      </c>
      <c r="P2966" t="s">
        <v>24</v>
      </c>
      <c r="Q2966" t="s">
        <v>2377</v>
      </c>
      <c r="R2966">
        <v>59.632510000000003</v>
      </c>
      <c r="S2966">
        <v>-151.53280000000001</v>
      </c>
      <c r="T2966" t="s">
        <v>58</v>
      </c>
      <c r="U2966" t="s">
        <v>1894</v>
      </c>
      <c r="W2966" t="s">
        <v>30</v>
      </c>
    </row>
    <row r="2967" spans="1:23" x14ac:dyDescent="0.2">
      <c r="A2967" t="s">
        <v>24</v>
      </c>
      <c r="B2967" s="12">
        <v>41630</v>
      </c>
      <c r="C2967">
        <v>12</v>
      </c>
      <c r="D2967">
        <v>2013</v>
      </c>
      <c r="E2967" t="s">
        <v>24</v>
      </c>
      <c r="F2967">
        <v>4773795</v>
      </c>
      <c r="G2967">
        <v>1</v>
      </c>
      <c r="H2967" t="s">
        <v>93</v>
      </c>
      <c r="I2967" t="s">
        <v>1952</v>
      </c>
      <c r="J2967">
        <v>192</v>
      </c>
      <c r="K2967" t="s">
        <v>2574</v>
      </c>
      <c r="L2967">
        <v>101.2</v>
      </c>
      <c r="N2967">
        <v>48</v>
      </c>
      <c r="O2967" t="s">
        <v>27</v>
      </c>
      <c r="P2967" t="s">
        <v>24</v>
      </c>
      <c r="Q2967" t="s">
        <v>2377</v>
      </c>
      <c r="R2967">
        <v>60.116666666699999</v>
      </c>
      <c r="S2967">
        <v>-149.4166666667</v>
      </c>
      <c r="T2967" t="s">
        <v>58</v>
      </c>
      <c r="U2967" t="s">
        <v>1894</v>
      </c>
      <c r="W2967" t="s">
        <v>30</v>
      </c>
    </row>
    <row r="2968" spans="1:23" x14ac:dyDescent="0.2">
      <c r="A2968" t="s">
        <v>24</v>
      </c>
      <c r="B2968" s="12">
        <v>41633</v>
      </c>
      <c r="C2968">
        <v>12</v>
      </c>
      <c r="D2968">
        <v>2013</v>
      </c>
      <c r="E2968" t="s">
        <v>24</v>
      </c>
      <c r="F2968">
        <v>4776690</v>
      </c>
      <c r="G2968">
        <v>1</v>
      </c>
      <c r="H2968" t="s">
        <v>107</v>
      </c>
      <c r="I2968" t="s">
        <v>1815</v>
      </c>
      <c r="J2968">
        <v>68</v>
      </c>
      <c r="K2968" t="s">
        <v>2574</v>
      </c>
      <c r="L2968">
        <v>64.900000000000006</v>
      </c>
      <c r="N2968">
        <v>20</v>
      </c>
      <c r="O2968" t="s">
        <v>27</v>
      </c>
      <c r="P2968" t="s">
        <v>24</v>
      </c>
      <c r="Q2968" t="s">
        <v>2377</v>
      </c>
      <c r="R2968">
        <v>58.550164000000002</v>
      </c>
      <c r="S2968">
        <v>-135.02759800000001</v>
      </c>
      <c r="T2968" t="s">
        <v>44</v>
      </c>
      <c r="U2968" t="s">
        <v>40</v>
      </c>
      <c r="V2968" s="13" t="s">
        <v>42</v>
      </c>
      <c r="W2968" t="s">
        <v>29</v>
      </c>
    </row>
    <row r="2969" spans="1:23" x14ac:dyDescent="0.2">
      <c r="A2969" t="s">
        <v>24</v>
      </c>
      <c r="B2969" s="12">
        <v>41635</v>
      </c>
      <c r="C2969">
        <v>12</v>
      </c>
      <c r="D2969">
        <v>2013</v>
      </c>
      <c r="E2969" t="s">
        <v>24</v>
      </c>
      <c r="F2969">
        <v>4775658</v>
      </c>
      <c r="G2969">
        <v>1</v>
      </c>
      <c r="H2969" t="s">
        <v>93</v>
      </c>
      <c r="I2969" t="s">
        <v>1953</v>
      </c>
      <c r="J2969">
        <v>194</v>
      </c>
      <c r="K2969" t="s">
        <v>2574</v>
      </c>
      <c r="L2969">
        <v>110.2</v>
      </c>
      <c r="N2969">
        <v>37</v>
      </c>
      <c r="O2969" t="s">
        <v>27</v>
      </c>
      <c r="P2969" t="s">
        <v>24</v>
      </c>
      <c r="Q2969" t="s">
        <v>2377</v>
      </c>
      <c r="R2969">
        <v>58.946666666699997</v>
      </c>
      <c r="S2969">
        <v>-150.6016666667</v>
      </c>
      <c r="T2969" t="s">
        <v>44</v>
      </c>
      <c r="U2969" t="s">
        <v>40</v>
      </c>
      <c r="V2969" s="13" t="s">
        <v>42</v>
      </c>
      <c r="W2969" t="s">
        <v>29</v>
      </c>
    </row>
    <row r="2970" spans="1:23" x14ac:dyDescent="0.2">
      <c r="A2970" t="s">
        <v>24</v>
      </c>
      <c r="B2970" s="12">
        <v>41644</v>
      </c>
      <c r="C2970">
        <v>1</v>
      </c>
      <c r="D2970">
        <v>2014</v>
      </c>
      <c r="E2970" t="s">
        <v>24</v>
      </c>
      <c r="F2970">
        <v>4778192</v>
      </c>
      <c r="G2970">
        <v>1</v>
      </c>
      <c r="H2970" t="s">
        <v>101</v>
      </c>
      <c r="I2970" t="s">
        <v>1915</v>
      </c>
      <c r="J2970">
        <v>5790</v>
      </c>
      <c r="K2970" t="s">
        <v>2377</v>
      </c>
      <c r="L2970">
        <v>316.39999999999998</v>
      </c>
      <c r="N2970">
        <v>17</v>
      </c>
      <c r="O2970" t="s">
        <v>27</v>
      </c>
      <c r="P2970" t="s">
        <v>24</v>
      </c>
      <c r="Q2970" t="s">
        <v>2377</v>
      </c>
      <c r="R2970">
        <v>58.291166666700001</v>
      </c>
      <c r="S2970">
        <v>-134.3986666667</v>
      </c>
      <c r="T2970" t="s">
        <v>136</v>
      </c>
      <c r="U2970" t="s">
        <v>40</v>
      </c>
      <c r="V2970" s="13" t="s">
        <v>42</v>
      </c>
      <c r="W2970" t="s">
        <v>29</v>
      </c>
    </row>
    <row r="2971" spans="1:23" x14ac:dyDescent="0.2">
      <c r="A2971" t="s">
        <v>24</v>
      </c>
      <c r="B2971" s="12">
        <v>41652</v>
      </c>
      <c r="C2971">
        <v>1</v>
      </c>
      <c r="D2971">
        <v>2014</v>
      </c>
      <c r="E2971" t="s">
        <v>24</v>
      </c>
      <c r="F2971">
        <v>4783081</v>
      </c>
      <c r="G2971">
        <v>1</v>
      </c>
      <c r="H2971" t="s">
        <v>25</v>
      </c>
      <c r="I2971" t="s">
        <v>1312</v>
      </c>
      <c r="J2971">
        <v>30</v>
      </c>
      <c r="K2971" t="s">
        <v>2574</v>
      </c>
      <c r="L2971">
        <v>49</v>
      </c>
      <c r="O2971" t="s">
        <v>27</v>
      </c>
      <c r="P2971" t="s">
        <v>24</v>
      </c>
      <c r="Q2971" t="s">
        <v>2574</v>
      </c>
      <c r="R2971">
        <v>57.046390000000002</v>
      </c>
      <c r="S2971">
        <v>-135.33860000000001</v>
      </c>
      <c r="T2971" t="s">
        <v>58</v>
      </c>
      <c r="U2971" t="s">
        <v>1894</v>
      </c>
      <c r="W2971" t="s">
        <v>30</v>
      </c>
    </row>
    <row r="2972" spans="1:23" x14ac:dyDescent="0.2">
      <c r="A2972" t="s">
        <v>24</v>
      </c>
      <c r="B2972" s="12">
        <v>41653</v>
      </c>
      <c r="C2972">
        <v>1</v>
      </c>
      <c r="D2972">
        <v>2014</v>
      </c>
      <c r="E2972" t="s">
        <v>24</v>
      </c>
      <c r="F2972">
        <v>4784905</v>
      </c>
      <c r="G2972">
        <v>1</v>
      </c>
      <c r="H2972" t="s">
        <v>62</v>
      </c>
      <c r="I2972" t="s">
        <v>1954</v>
      </c>
      <c r="J2972">
        <v>75</v>
      </c>
      <c r="K2972" t="s">
        <v>2574</v>
      </c>
      <c r="L2972">
        <v>60.3</v>
      </c>
      <c r="O2972" t="s">
        <v>27</v>
      </c>
      <c r="P2972" t="s">
        <v>24</v>
      </c>
      <c r="Q2972" t="s">
        <v>2574</v>
      </c>
      <c r="R2972">
        <v>56.394721666700001</v>
      </c>
      <c r="S2972">
        <v>-132.34388833329999</v>
      </c>
      <c r="T2972" t="s">
        <v>36</v>
      </c>
      <c r="U2972" t="s">
        <v>1894</v>
      </c>
      <c r="V2972" s="13" t="s">
        <v>30</v>
      </c>
      <c r="W2972" t="s">
        <v>30</v>
      </c>
    </row>
    <row r="2973" spans="1:23" x14ac:dyDescent="0.2">
      <c r="A2973" t="s">
        <v>24</v>
      </c>
      <c r="B2973" s="12">
        <v>41654</v>
      </c>
      <c r="C2973">
        <v>1</v>
      </c>
      <c r="D2973">
        <v>2014</v>
      </c>
      <c r="E2973" t="s">
        <v>24</v>
      </c>
      <c r="F2973">
        <v>4790898</v>
      </c>
      <c r="G2973">
        <v>1</v>
      </c>
      <c r="H2973" t="s">
        <v>90</v>
      </c>
      <c r="I2973" t="s">
        <v>452</v>
      </c>
      <c r="J2973">
        <v>495</v>
      </c>
      <c r="K2973" t="s">
        <v>2574</v>
      </c>
      <c r="L2973">
        <v>180.3</v>
      </c>
      <c r="O2973" t="s">
        <v>27</v>
      </c>
      <c r="P2973" t="s">
        <v>24</v>
      </c>
      <c r="Q2973" t="s">
        <v>2574</v>
      </c>
      <c r="R2973">
        <v>54.101550000000003</v>
      </c>
      <c r="S2973">
        <v>-166.3074</v>
      </c>
      <c r="T2973" t="s">
        <v>56</v>
      </c>
      <c r="U2973" t="s">
        <v>40</v>
      </c>
      <c r="W2973" t="s">
        <v>29</v>
      </c>
    </row>
    <row r="2974" spans="1:23" x14ac:dyDescent="0.2">
      <c r="A2974" t="s">
        <v>24</v>
      </c>
      <c r="B2974" s="12">
        <v>41660</v>
      </c>
      <c r="C2974">
        <v>1</v>
      </c>
      <c r="D2974">
        <v>2014</v>
      </c>
      <c r="E2974" t="s">
        <v>24</v>
      </c>
      <c r="F2974">
        <v>4787484</v>
      </c>
      <c r="G2974">
        <v>1</v>
      </c>
      <c r="H2974" t="s">
        <v>25</v>
      </c>
      <c r="I2974" t="s">
        <v>1936</v>
      </c>
      <c r="J2974">
        <v>196</v>
      </c>
      <c r="K2974" t="s">
        <v>2574</v>
      </c>
      <c r="L2974">
        <v>116.5</v>
      </c>
      <c r="O2974" t="s">
        <v>27</v>
      </c>
      <c r="P2974" t="s">
        <v>24</v>
      </c>
      <c r="Q2974" t="s">
        <v>2574</v>
      </c>
      <c r="R2974">
        <v>55.335000000000001</v>
      </c>
      <c r="S2974">
        <v>-168.77383333329999</v>
      </c>
      <c r="T2974" t="s">
        <v>39</v>
      </c>
      <c r="U2974" t="s">
        <v>40</v>
      </c>
      <c r="V2974" s="13" t="s">
        <v>42</v>
      </c>
      <c r="W2974" t="s">
        <v>29</v>
      </c>
    </row>
    <row r="2975" spans="1:23" x14ac:dyDescent="0.2">
      <c r="A2975" t="s">
        <v>24</v>
      </c>
      <c r="B2975" s="12">
        <v>41660</v>
      </c>
      <c r="C2975">
        <v>1</v>
      </c>
      <c r="D2975">
        <v>2014</v>
      </c>
      <c r="E2975" t="s">
        <v>24</v>
      </c>
      <c r="F2975">
        <v>4799081</v>
      </c>
      <c r="G2975">
        <v>1</v>
      </c>
      <c r="H2975" t="s">
        <v>25</v>
      </c>
      <c r="I2975" t="s">
        <v>1746</v>
      </c>
      <c r="J2975">
        <v>485</v>
      </c>
      <c r="K2975" t="s">
        <v>2574</v>
      </c>
      <c r="L2975">
        <v>154.69999999999999</v>
      </c>
      <c r="O2975" t="s">
        <v>27</v>
      </c>
      <c r="P2975" t="s">
        <v>24</v>
      </c>
      <c r="Q2975" t="s">
        <v>2574</v>
      </c>
      <c r="R2975">
        <v>53.877777833300001</v>
      </c>
      <c r="S2975">
        <v>-166.57777783329999</v>
      </c>
      <c r="T2975" t="s">
        <v>58</v>
      </c>
      <c r="U2975" t="s">
        <v>1894</v>
      </c>
      <c r="W2975" t="s">
        <v>30</v>
      </c>
    </row>
    <row r="2976" spans="1:23" x14ac:dyDescent="0.2">
      <c r="A2976" t="s">
        <v>24</v>
      </c>
      <c r="B2976" s="12">
        <v>41661</v>
      </c>
      <c r="C2976">
        <v>1</v>
      </c>
      <c r="D2976">
        <v>2014</v>
      </c>
      <c r="E2976" t="s">
        <v>24</v>
      </c>
      <c r="F2976">
        <v>4787791</v>
      </c>
      <c r="G2976">
        <v>1</v>
      </c>
      <c r="H2976" t="s">
        <v>25</v>
      </c>
      <c r="I2976" t="s">
        <v>1309</v>
      </c>
      <c r="J2976">
        <v>199</v>
      </c>
      <c r="K2976" t="s">
        <v>2574</v>
      </c>
      <c r="L2976">
        <v>110.5</v>
      </c>
      <c r="O2976" t="s">
        <v>27</v>
      </c>
      <c r="P2976" t="s">
        <v>24</v>
      </c>
      <c r="Q2976" t="s">
        <v>2574</v>
      </c>
      <c r="R2976">
        <v>56.0333333333</v>
      </c>
      <c r="S2976">
        <v>-162.28333333329999</v>
      </c>
      <c r="T2976" t="s">
        <v>44</v>
      </c>
      <c r="U2976" t="s">
        <v>40</v>
      </c>
      <c r="V2976" s="13" t="s">
        <v>42</v>
      </c>
      <c r="W2976" t="s">
        <v>29</v>
      </c>
    </row>
    <row r="2977" spans="1:23" x14ac:dyDescent="0.2">
      <c r="A2977" t="s">
        <v>24</v>
      </c>
      <c r="B2977" s="12">
        <v>41666</v>
      </c>
      <c r="C2977">
        <v>1</v>
      </c>
      <c r="D2977">
        <v>2014</v>
      </c>
      <c r="E2977" t="s">
        <v>24</v>
      </c>
      <c r="F2977">
        <v>4791567</v>
      </c>
      <c r="G2977">
        <v>1</v>
      </c>
      <c r="H2977" t="s">
        <v>25</v>
      </c>
      <c r="I2977" t="s">
        <v>1884</v>
      </c>
      <c r="J2977">
        <v>194</v>
      </c>
      <c r="K2977" t="s">
        <v>2574</v>
      </c>
      <c r="L2977">
        <v>117.2</v>
      </c>
      <c r="O2977" t="s">
        <v>27</v>
      </c>
      <c r="P2977" t="s">
        <v>24</v>
      </c>
      <c r="Q2977" t="s">
        <v>2574</v>
      </c>
      <c r="R2977">
        <v>54.983333333300003</v>
      </c>
      <c r="S2977">
        <v>-165.114</v>
      </c>
      <c r="T2977" t="s">
        <v>44</v>
      </c>
      <c r="U2977" t="s">
        <v>40</v>
      </c>
      <c r="W2977" t="s">
        <v>29</v>
      </c>
    </row>
    <row r="2978" spans="1:23" x14ac:dyDescent="0.2">
      <c r="A2978" t="s">
        <v>24</v>
      </c>
      <c r="B2978" s="12">
        <v>41667</v>
      </c>
      <c r="C2978">
        <v>1</v>
      </c>
      <c r="D2978">
        <v>2014</v>
      </c>
      <c r="E2978" t="s">
        <v>24</v>
      </c>
      <c r="F2978">
        <v>4790354</v>
      </c>
      <c r="G2978">
        <v>1</v>
      </c>
      <c r="H2978" t="s">
        <v>25</v>
      </c>
      <c r="I2978" t="s">
        <v>1955</v>
      </c>
      <c r="J2978">
        <v>189</v>
      </c>
      <c r="K2978" t="s">
        <v>2574</v>
      </c>
      <c r="L2978">
        <v>79.099999999999994</v>
      </c>
      <c r="N2978">
        <v>49</v>
      </c>
      <c r="O2978" t="s">
        <v>27</v>
      </c>
      <c r="P2978" t="s">
        <v>24</v>
      </c>
      <c r="Q2978" t="s">
        <v>2377</v>
      </c>
      <c r="R2978">
        <v>59.9210666667</v>
      </c>
      <c r="S2978">
        <v>-147.96303333329999</v>
      </c>
      <c r="T2978" t="s">
        <v>56</v>
      </c>
      <c r="U2978" t="s">
        <v>40</v>
      </c>
      <c r="W2978" t="s">
        <v>29</v>
      </c>
    </row>
    <row r="2979" spans="1:23" x14ac:dyDescent="0.2">
      <c r="A2979" t="s">
        <v>24</v>
      </c>
      <c r="B2979" s="12">
        <v>41667</v>
      </c>
      <c r="C2979">
        <v>1</v>
      </c>
      <c r="D2979">
        <v>2014</v>
      </c>
      <c r="E2979" t="s">
        <v>24</v>
      </c>
      <c r="F2979">
        <v>4791055</v>
      </c>
      <c r="G2979">
        <v>1</v>
      </c>
      <c r="H2979" t="s">
        <v>107</v>
      </c>
      <c r="I2979" t="s">
        <v>108</v>
      </c>
      <c r="J2979">
        <v>1328</v>
      </c>
      <c r="K2979" t="s">
        <v>2377</v>
      </c>
      <c r="L2979">
        <v>217.5</v>
      </c>
      <c r="N2979">
        <v>45</v>
      </c>
      <c r="O2979" t="s">
        <v>27</v>
      </c>
      <c r="P2979" t="s">
        <v>24</v>
      </c>
      <c r="Q2979" t="s">
        <v>2377</v>
      </c>
      <c r="R2979">
        <v>58.550164000000002</v>
      </c>
      <c r="S2979">
        <v>-135.02759800000001</v>
      </c>
      <c r="T2979" t="s">
        <v>44</v>
      </c>
      <c r="U2979" t="s">
        <v>40</v>
      </c>
      <c r="V2979" s="13" t="s">
        <v>42</v>
      </c>
      <c r="W2979" t="s">
        <v>29</v>
      </c>
    </row>
    <row r="2980" spans="1:23" x14ac:dyDescent="0.2">
      <c r="A2980" t="s">
        <v>24</v>
      </c>
      <c r="B2980" s="12">
        <v>41667</v>
      </c>
      <c r="C2980">
        <v>1</v>
      </c>
      <c r="D2980">
        <v>2014</v>
      </c>
      <c r="E2980" t="s">
        <v>24</v>
      </c>
      <c r="F2980">
        <v>4856661</v>
      </c>
      <c r="G2980">
        <v>1</v>
      </c>
      <c r="H2980" t="s">
        <v>25</v>
      </c>
      <c r="I2980" t="s">
        <v>393</v>
      </c>
      <c r="J2980">
        <v>765</v>
      </c>
      <c r="K2980" t="s">
        <v>2377</v>
      </c>
      <c r="L2980">
        <v>153.30000000000001</v>
      </c>
      <c r="O2980" t="s">
        <v>27</v>
      </c>
      <c r="P2980" t="s">
        <v>24</v>
      </c>
      <c r="Q2980" t="s">
        <v>2574</v>
      </c>
      <c r="R2980">
        <v>54.93</v>
      </c>
      <c r="S2980">
        <v>-166.20333333330001</v>
      </c>
      <c r="T2980" t="s">
        <v>399</v>
      </c>
      <c r="U2980" t="s">
        <v>40</v>
      </c>
      <c r="V2980" s="13" t="s">
        <v>42</v>
      </c>
      <c r="W2980" t="s">
        <v>29</v>
      </c>
    </row>
    <row r="2981" spans="1:23" x14ac:dyDescent="0.2">
      <c r="A2981" t="s">
        <v>24</v>
      </c>
      <c r="B2981" s="12">
        <v>41670</v>
      </c>
      <c r="C2981">
        <v>1</v>
      </c>
      <c r="D2981">
        <v>2014</v>
      </c>
      <c r="E2981" t="s">
        <v>24</v>
      </c>
      <c r="F2981">
        <v>4793362</v>
      </c>
      <c r="G2981">
        <v>1</v>
      </c>
      <c r="H2981" t="s">
        <v>25</v>
      </c>
      <c r="I2981" t="s">
        <v>236</v>
      </c>
      <c r="J2981">
        <v>3854</v>
      </c>
      <c r="K2981" t="s">
        <v>2377</v>
      </c>
      <c r="L2981">
        <v>314.3</v>
      </c>
      <c r="O2981" t="s">
        <v>27</v>
      </c>
      <c r="P2981" t="s">
        <v>24</v>
      </c>
      <c r="Q2981" t="s">
        <v>2574</v>
      </c>
      <c r="R2981">
        <v>53.85</v>
      </c>
      <c r="S2981">
        <v>-166.5777833333</v>
      </c>
      <c r="T2981" t="s">
        <v>399</v>
      </c>
      <c r="U2981" t="s">
        <v>40</v>
      </c>
      <c r="V2981" s="13" t="s">
        <v>42</v>
      </c>
      <c r="W2981" t="s">
        <v>29</v>
      </c>
    </row>
    <row r="2982" spans="1:23" x14ac:dyDescent="0.2">
      <c r="A2982" t="s">
        <v>24</v>
      </c>
      <c r="B2982" s="12">
        <v>41671</v>
      </c>
      <c r="C2982">
        <v>2</v>
      </c>
      <c r="D2982">
        <v>2014</v>
      </c>
      <c r="E2982" t="s">
        <v>24</v>
      </c>
      <c r="F2982">
        <v>4805929</v>
      </c>
      <c r="G2982">
        <v>1</v>
      </c>
      <c r="H2982" t="s">
        <v>25</v>
      </c>
      <c r="I2982" t="s">
        <v>41</v>
      </c>
      <c r="J2982">
        <v>188</v>
      </c>
      <c r="K2982" t="s">
        <v>2574</v>
      </c>
      <c r="L2982">
        <v>100</v>
      </c>
      <c r="O2982" t="s">
        <v>27</v>
      </c>
      <c r="P2982" t="s">
        <v>24</v>
      </c>
      <c r="Q2982" t="s">
        <v>2574</v>
      </c>
      <c r="R2982">
        <v>55.796999999999997</v>
      </c>
      <c r="S2982">
        <v>-165.48349999999999</v>
      </c>
      <c r="T2982" t="s">
        <v>44</v>
      </c>
      <c r="U2982" t="s">
        <v>40</v>
      </c>
      <c r="V2982" s="13" t="s">
        <v>42</v>
      </c>
      <c r="W2982" t="s">
        <v>29</v>
      </c>
    </row>
    <row r="2983" spans="1:23" x14ac:dyDescent="0.2">
      <c r="A2983" t="s">
        <v>24</v>
      </c>
      <c r="B2983" s="12">
        <v>41674</v>
      </c>
      <c r="C2983">
        <v>2</v>
      </c>
      <c r="D2983">
        <v>2014</v>
      </c>
      <c r="E2983" t="s">
        <v>24</v>
      </c>
      <c r="F2983">
        <v>4874754</v>
      </c>
      <c r="G2983">
        <v>1</v>
      </c>
      <c r="H2983" t="s">
        <v>25</v>
      </c>
      <c r="I2983" t="s">
        <v>367</v>
      </c>
      <c r="J2983">
        <v>989</v>
      </c>
      <c r="K2983" t="s">
        <v>2377</v>
      </c>
      <c r="L2983">
        <v>162.69999999999999</v>
      </c>
      <c r="O2983" t="s">
        <v>27</v>
      </c>
      <c r="P2983" t="s">
        <v>24</v>
      </c>
      <c r="Q2983" t="s">
        <v>2574</v>
      </c>
      <c r="R2983">
        <v>55.08</v>
      </c>
      <c r="S2983">
        <v>-164.74666666670001</v>
      </c>
      <c r="T2983" t="s">
        <v>44</v>
      </c>
      <c r="U2983" t="s">
        <v>40</v>
      </c>
      <c r="V2983" s="13" t="s">
        <v>42</v>
      </c>
      <c r="W2983" t="s">
        <v>29</v>
      </c>
    </row>
    <row r="2984" spans="1:23" x14ac:dyDescent="0.2">
      <c r="A2984" t="s">
        <v>24</v>
      </c>
      <c r="B2984" s="12">
        <v>41676</v>
      </c>
      <c r="C2984">
        <v>2</v>
      </c>
      <c r="D2984">
        <v>2014</v>
      </c>
      <c r="E2984" t="s">
        <v>24</v>
      </c>
      <c r="F2984">
        <v>4797588</v>
      </c>
      <c r="G2984">
        <v>1</v>
      </c>
      <c r="H2984" t="s">
        <v>25</v>
      </c>
      <c r="I2984" t="s">
        <v>1905</v>
      </c>
      <c r="J2984">
        <v>2955</v>
      </c>
      <c r="K2984" t="s">
        <v>2377</v>
      </c>
      <c r="L2984">
        <v>281.39999999999998</v>
      </c>
      <c r="N2984">
        <v>38</v>
      </c>
      <c r="O2984" t="s">
        <v>27</v>
      </c>
      <c r="P2984" t="s">
        <v>24</v>
      </c>
      <c r="Q2984" t="s">
        <v>2377</v>
      </c>
      <c r="R2984">
        <v>59.044443333300002</v>
      </c>
      <c r="S2984">
        <v>-177.72499999999999</v>
      </c>
      <c r="T2984" t="s">
        <v>58</v>
      </c>
      <c r="U2984" t="s">
        <v>1894</v>
      </c>
      <c r="W2984" t="s">
        <v>30</v>
      </c>
    </row>
    <row r="2985" spans="1:23" x14ac:dyDescent="0.2">
      <c r="A2985" t="s">
        <v>24</v>
      </c>
      <c r="B2985" s="12">
        <v>41676</v>
      </c>
      <c r="C2985">
        <v>2</v>
      </c>
      <c r="D2985">
        <v>2014</v>
      </c>
      <c r="E2985" t="s">
        <v>24</v>
      </c>
      <c r="F2985">
        <v>4798398</v>
      </c>
      <c r="G2985">
        <v>1</v>
      </c>
      <c r="H2985" t="s">
        <v>25</v>
      </c>
      <c r="I2985" t="s">
        <v>109</v>
      </c>
      <c r="J2985">
        <v>4345</v>
      </c>
      <c r="K2985" t="s">
        <v>2377</v>
      </c>
      <c r="L2985">
        <v>223</v>
      </c>
      <c r="O2985" t="s">
        <v>27</v>
      </c>
      <c r="P2985" t="s">
        <v>24</v>
      </c>
      <c r="Q2985" t="s">
        <v>2574</v>
      </c>
      <c r="R2985">
        <v>56</v>
      </c>
      <c r="S2985">
        <v>-160.66669999999999</v>
      </c>
      <c r="T2985" t="s">
        <v>56</v>
      </c>
      <c r="U2985" t="s">
        <v>40</v>
      </c>
      <c r="W2985" t="s">
        <v>29</v>
      </c>
    </row>
    <row r="2986" spans="1:23" x14ac:dyDescent="0.2">
      <c r="A2986" t="s">
        <v>24</v>
      </c>
      <c r="B2986" s="12">
        <v>41678</v>
      </c>
      <c r="C2986">
        <v>2</v>
      </c>
      <c r="D2986">
        <v>2014</v>
      </c>
      <c r="E2986" t="s">
        <v>24</v>
      </c>
      <c r="F2986">
        <v>4796580</v>
      </c>
      <c r="G2986">
        <v>1</v>
      </c>
      <c r="H2986" t="s">
        <v>25</v>
      </c>
      <c r="I2986" t="s">
        <v>1858</v>
      </c>
      <c r="J2986">
        <v>405</v>
      </c>
      <c r="K2986" t="s">
        <v>2574</v>
      </c>
      <c r="L2986">
        <v>128</v>
      </c>
      <c r="O2986" t="s">
        <v>27</v>
      </c>
      <c r="P2986" t="s">
        <v>24</v>
      </c>
      <c r="Q2986" t="s">
        <v>2574</v>
      </c>
      <c r="R2986">
        <v>53.877777833300001</v>
      </c>
      <c r="S2986">
        <v>-166.57777783329999</v>
      </c>
      <c r="T2986" t="s">
        <v>58</v>
      </c>
      <c r="U2986" t="s">
        <v>1894</v>
      </c>
      <c r="W2986" t="s">
        <v>30</v>
      </c>
    </row>
    <row r="2987" spans="1:23" x14ac:dyDescent="0.2">
      <c r="A2987" t="s">
        <v>24</v>
      </c>
      <c r="B2987" s="12">
        <v>41678</v>
      </c>
      <c r="C2987">
        <v>2</v>
      </c>
      <c r="D2987">
        <v>2014</v>
      </c>
      <c r="E2987" t="s">
        <v>24</v>
      </c>
      <c r="F2987">
        <v>4798406</v>
      </c>
      <c r="G2987">
        <v>1</v>
      </c>
      <c r="H2987" t="s">
        <v>25</v>
      </c>
      <c r="I2987" t="s">
        <v>232</v>
      </c>
      <c r="J2987">
        <v>1593</v>
      </c>
      <c r="K2987" t="s">
        <v>2377</v>
      </c>
      <c r="L2987">
        <v>267.39999999999998</v>
      </c>
      <c r="O2987" t="s">
        <v>27</v>
      </c>
      <c r="P2987" t="s">
        <v>24</v>
      </c>
      <c r="Q2987" t="s">
        <v>2574</v>
      </c>
      <c r="R2987">
        <v>56.2166666667</v>
      </c>
      <c r="S2987">
        <v>-165.0666666667</v>
      </c>
      <c r="T2987" t="s">
        <v>28</v>
      </c>
      <c r="U2987" t="s">
        <v>40</v>
      </c>
      <c r="V2987" s="13" t="s">
        <v>42</v>
      </c>
      <c r="W2987" t="s">
        <v>29</v>
      </c>
    </row>
    <row r="2988" spans="1:23" x14ac:dyDescent="0.2">
      <c r="A2988" t="s">
        <v>24</v>
      </c>
      <c r="B2988" s="12">
        <v>41679</v>
      </c>
      <c r="C2988">
        <v>2</v>
      </c>
      <c r="D2988">
        <v>2014</v>
      </c>
      <c r="E2988" t="s">
        <v>24</v>
      </c>
      <c r="F2988">
        <v>4801701</v>
      </c>
      <c r="G2988">
        <v>1</v>
      </c>
      <c r="H2988" t="s">
        <v>25</v>
      </c>
      <c r="I2988" t="s">
        <v>342</v>
      </c>
      <c r="J2988">
        <v>268</v>
      </c>
      <c r="K2988" t="s">
        <v>2574</v>
      </c>
      <c r="L2988">
        <v>115.2</v>
      </c>
      <c r="O2988" t="s">
        <v>27</v>
      </c>
      <c r="P2988" t="s">
        <v>24</v>
      </c>
      <c r="Q2988" t="s">
        <v>2574</v>
      </c>
      <c r="R2988">
        <v>53.877777833300001</v>
      </c>
      <c r="S2988">
        <v>-166.57777783329999</v>
      </c>
      <c r="T2988" t="s">
        <v>44</v>
      </c>
      <c r="U2988" t="s">
        <v>40</v>
      </c>
      <c r="V2988" s="13" t="s">
        <v>42</v>
      </c>
      <c r="W2988" t="s">
        <v>29</v>
      </c>
    </row>
    <row r="2989" spans="1:23" x14ac:dyDescent="0.2">
      <c r="A2989" t="s">
        <v>24</v>
      </c>
      <c r="B2989" s="12">
        <v>41680</v>
      </c>
      <c r="C2989">
        <v>2</v>
      </c>
      <c r="D2989">
        <v>2014</v>
      </c>
      <c r="E2989" t="s">
        <v>24</v>
      </c>
      <c r="F2989">
        <v>4801423</v>
      </c>
      <c r="G2989">
        <v>1</v>
      </c>
      <c r="H2989" t="s">
        <v>25</v>
      </c>
      <c r="I2989" t="s">
        <v>1956</v>
      </c>
      <c r="J2989">
        <v>187</v>
      </c>
      <c r="K2989" t="s">
        <v>2574</v>
      </c>
      <c r="L2989">
        <v>111.5</v>
      </c>
      <c r="O2989" t="s">
        <v>27</v>
      </c>
      <c r="P2989" t="s">
        <v>24</v>
      </c>
      <c r="Q2989" t="s">
        <v>2574</v>
      </c>
      <c r="R2989">
        <v>53.877000000000002</v>
      </c>
      <c r="S2989">
        <v>-166.56633333330001</v>
      </c>
      <c r="T2989" t="s">
        <v>80</v>
      </c>
      <c r="U2989" t="s">
        <v>40</v>
      </c>
      <c r="V2989" s="13" t="s">
        <v>42</v>
      </c>
      <c r="W2989" t="s">
        <v>29</v>
      </c>
    </row>
    <row r="2990" spans="1:23" x14ac:dyDescent="0.2">
      <c r="A2990" t="s">
        <v>24</v>
      </c>
      <c r="B2990" s="12">
        <v>41682</v>
      </c>
      <c r="C2990">
        <v>2</v>
      </c>
      <c r="D2990">
        <v>2014</v>
      </c>
      <c r="E2990" t="s">
        <v>24</v>
      </c>
      <c r="F2990">
        <v>4799688</v>
      </c>
      <c r="G2990">
        <v>1</v>
      </c>
      <c r="H2990" t="s">
        <v>25</v>
      </c>
      <c r="I2990" t="s">
        <v>803</v>
      </c>
      <c r="J2990">
        <v>187</v>
      </c>
      <c r="K2990" t="s">
        <v>2574</v>
      </c>
      <c r="L2990">
        <v>119</v>
      </c>
      <c r="O2990" t="s">
        <v>27</v>
      </c>
      <c r="P2990" t="s">
        <v>24</v>
      </c>
      <c r="Q2990" t="s">
        <v>2574</v>
      </c>
      <c r="R2990">
        <v>55.516666666699997</v>
      </c>
      <c r="S2990">
        <v>-164.3333333333</v>
      </c>
      <c r="T2990" t="s">
        <v>399</v>
      </c>
      <c r="U2990" t="s">
        <v>40</v>
      </c>
      <c r="V2990" s="13" t="s">
        <v>42</v>
      </c>
      <c r="W2990" t="s">
        <v>29</v>
      </c>
    </row>
    <row r="2991" spans="1:23" x14ac:dyDescent="0.2">
      <c r="A2991" t="s">
        <v>24</v>
      </c>
      <c r="B2991" s="12">
        <v>41683</v>
      </c>
      <c r="C2991">
        <v>2</v>
      </c>
      <c r="D2991">
        <v>2014</v>
      </c>
      <c r="E2991" t="s">
        <v>24</v>
      </c>
      <c r="F2991">
        <v>4799466</v>
      </c>
      <c r="G2991">
        <v>1</v>
      </c>
      <c r="H2991" t="s">
        <v>25</v>
      </c>
      <c r="I2991" t="s">
        <v>1484</v>
      </c>
      <c r="J2991">
        <v>13</v>
      </c>
      <c r="K2991" t="s">
        <v>2574</v>
      </c>
      <c r="L2991">
        <v>36.799999999999997</v>
      </c>
      <c r="O2991" t="s">
        <v>27</v>
      </c>
      <c r="P2991" t="s">
        <v>24</v>
      </c>
      <c r="Q2991" t="s">
        <v>2574</v>
      </c>
      <c r="R2991">
        <v>56.416666666700003</v>
      </c>
      <c r="S2991">
        <v>-132.3493333333</v>
      </c>
      <c r="T2991" t="s">
        <v>58</v>
      </c>
      <c r="U2991" t="s">
        <v>1894</v>
      </c>
      <c r="V2991" s="13" t="s">
        <v>30</v>
      </c>
      <c r="W2991" t="s">
        <v>30</v>
      </c>
    </row>
    <row r="2992" spans="1:23" x14ac:dyDescent="0.2">
      <c r="A2992" t="s">
        <v>24</v>
      </c>
      <c r="B2992" s="12">
        <v>41683</v>
      </c>
      <c r="C2992">
        <v>2</v>
      </c>
      <c r="D2992">
        <v>2014</v>
      </c>
      <c r="E2992" t="s">
        <v>24</v>
      </c>
      <c r="F2992">
        <v>4799699</v>
      </c>
      <c r="G2992">
        <v>1</v>
      </c>
      <c r="H2992" t="s">
        <v>25</v>
      </c>
      <c r="I2992" t="s">
        <v>1957</v>
      </c>
      <c r="J2992">
        <v>4294</v>
      </c>
      <c r="K2992" t="s">
        <v>2377</v>
      </c>
      <c r="L2992">
        <v>251.7</v>
      </c>
      <c r="O2992" t="s">
        <v>27</v>
      </c>
      <c r="P2992" t="s">
        <v>24</v>
      </c>
      <c r="Q2992" t="s">
        <v>2574</v>
      </c>
      <c r="R2992">
        <v>56</v>
      </c>
      <c r="S2992">
        <v>-164.66669999999999</v>
      </c>
      <c r="T2992" t="s">
        <v>56</v>
      </c>
      <c r="U2992" t="s">
        <v>40</v>
      </c>
      <c r="V2992" s="13" t="s">
        <v>42</v>
      </c>
      <c r="W2992" t="s">
        <v>29</v>
      </c>
    </row>
    <row r="2993" spans="1:23" x14ac:dyDescent="0.2">
      <c r="A2993" t="s">
        <v>24</v>
      </c>
      <c r="B2993" s="12">
        <v>41683</v>
      </c>
      <c r="C2993">
        <v>2</v>
      </c>
      <c r="D2993">
        <v>2014</v>
      </c>
      <c r="E2993" t="s">
        <v>24</v>
      </c>
      <c r="F2993">
        <v>4803680</v>
      </c>
      <c r="G2993">
        <v>1</v>
      </c>
      <c r="H2993" t="s">
        <v>25</v>
      </c>
      <c r="I2993" t="s">
        <v>321</v>
      </c>
      <c r="J2993">
        <v>4312</v>
      </c>
      <c r="K2993" t="s">
        <v>2377</v>
      </c>
      <c r="L2993">
        <v>352.9</v>
      </c>
      <c r="O2993" t="s">
        <v>27</v>
      </c>
      <c r="P2993" t="s">
        <v>24</v>
      </c>
      <c r="Q2993" t="s">
        <v>2574</v>
      </c>
      <c r="R2993">
        <v>55.683333333299998</v>
      </c>
      <c r="S2993">
        <v>-164.3333333333</v>
      </c>
      <c r="T2993" t="s">
        <v>44</v>
      </c>
      <c r="U2993" t="s">
        <v>40</v>
      </c>
      <c r="V2993" s="13" t="s">
        <v>42</v>
      </c>
      <c r="W2993" t="s">
        <v>29</v>
      </c>
    </row>
    <row r="2994" spans="1:23" x14ac:dyDescent="0.2">
      <c r="A2994" t="s">
        <v>24</v>
      </c>
      <c r="B2994" s="12">
        <v>41685</v>
      </c>
      <c r="C2994">
        <v>2</v>
      </c>
      <c r="D2994">
        <v>2014</v>
      </c>
      <c r="E2994" t="s">
        <v>24</v>
      </c>
      <c r="F2994">
        <v>4801410</v>
      </c>
      <c r="G2994">
        <v>1</v>
      </c>
      <c r="H2994" t="s">
        <v>25</v>
      </c>
      <c r="I2994" t="s">
        <v>802</v>
      </c>
      <c r="J2994">
        <v>394</v>
      </c>
      <c r="K2994" t="s">
        <v>2574</v>
      </c>
      <c r="L2994">
        <v>149.6</v>
      </c>
      <c r="O2994" t="s">
        <v>27</v>
      </c>
      <c r="P2994" t="s">
        <v>24</v>
      </c>
      <c r="Q2994" t="s">
        <v>2574</v>
      </c>
      <c r="R2994">
        <v>55.9633333333</v>
      </c>
      <c r="S2994">
        <v>-165.04333333330001</v>
      </c>
      <c r="T2994" t="s">
        <v>44</v>
      </c>
      <c r="U2994" t="s">
        <v>40</v>
      </c>
      <c r="V2994" s="13" t="s">
        <v>42</v>
      </c>
      <c r="W2994" t="s">
        <v>29</v>
      </c>
    </row>
    <row r="2995" spans="1:23" x14ac:dyDescent="0.2">
      <c r="A2995" t="s">
        <v>24</v>
      </c>
      <c r="B2995" s="12">
        <v>41686</v>
      </c>
      <c r="C2995">
        <v>2</v>
      </c>
      <c r="D2995">
        <v>2014</v>
      </c>
      <c r="E2995" t="s">
        <v>24</v>
      </c>
      <c r="F2995">
        <v>4803482</v>
      </c>
      <c r="G2995">
        <v>1</v>
      </c>
      <c r="H2995" t="s">
        <v>62</v>
      </c>
      <c r="I2995" t="s">
        <v>1958</v>
      </c>
      <c r="J2995">
        <v>233</v>
      </c>
      <c r="K2995" t="s">
        <v>2574</v>
      </c>
      <c r="L2995">
        <v>152</v>
      </c>
      <c r="N2995">
        <v>74</v>
      </c>
      <c r="O2995" t="s">
        <v>27</v>
      </c>
      <c r="P2995" t="s">
        <v>24</v>
      </c>
      <c r="Q2995" t="s">
        <v>2377</v>
      </c>
      <c r="R2995">
        <v>58.211109999999998</v>
      </c>
      <c r="S2995">
        <v>-135.37860000000001</v>
      </c>
      <c r="T2995" t="s">
        <v>58</v>
      </c>
      <c r="U2995" t="s">
        <v>1894</v>
      </c>
      <c r="V2995" s="13" t="s">
        <v>42</v>
      </c>
      <c r="W2995" t="s">
        <v>30</v>
      </c>
    </row>
    <row r="2996" spans="1:23" x14ac:dyDescent="0.2">
      <c r="A2996" t="s">
        <v>24</v>
      </c>
      <c r="B2996" s="12">
        <v>41686</v>
      </c>
      <c r="C2996">
        <v>2</v>
      </c>
      <c r="D2996">
        <v>2014</v>
      </c>
      <c r="E2996" t="s">
        <v>24</v>
      </c>
      <c r="F2996">
        <v>4808114</v>
      </c>
      <c r="G2996">
        <v>1</v>
      </c>
      <c r="H2996" t="s">
        <v>101</v>
      </c>
      <c r="I2996" t="s">
        <v>1959</v>
      </c>
      <c r="J2996">
        <v>5664</v>
      </c>
      <c r="K2996" t="s">
        <v>2377</v>
      </c>
      <c r="L2996">
        <v>360.9</v>
      </c>
      <c r="N2996">
        <v>18</v>
      </c>
      <c r="O2996" t="s">
        <v>27</v>
      </c>
      <c r="P2996" t="s">
        <v>24</v>
      </c>
      <c r="Q2996" t="s">
        <v>2377</v>
      </c>
      <c r="R2996">
        <v>60.83</v>
      </c>
      <c r="S2996">
        <v>-151.3333333333</v>
      </c>
      <c r="T2996" t="s">
        <v>239</v>
      </c>
      <c r="U2996" t="s">
        <v>40</v>
      </c>
      <c r="V2996" s="13" t="s">
        <v>42</v>
      </c>
      <c r="W2996" t="s">
        <v>29</v>
      </c>
    </row>
    <row r="2997" spans="1:23" x14ac:dyDescent="0.2">
      <c r="A2997" t="s">
        <v>24</v>
      </c>
      <c r="B2997" s="12">
        <v>41689</v>
      </c>
      <c r="C2997">
        <v>2</v>
      </c>
      <c r="D2997">
        <v>2014</v>
      </c>
      <c r="E2997" t="s">
        <v>24</v>
      </c>
      <c r="F2997">
        <v>4803105</v>
      </c>
      <c r="G2997">
        <v>1</v>
      </c>
      <c r="H2997" t="s">
        <v>62</v>
      </c>
      <c r="I2997" t="s">
        <v>1960</v>
      </c>
      <c r="J2997">
        <v>11</v>
      </c>
      <c r="K2997" t="s">
        <v>2574</v>
      </c>
      <c r="L2997">
        <v>29.5</v>
      </c>
      <c r="N2997">
        <v>32</v>
      </c>
      <c r="O2997" t="s">
        <v>27</v>
      </c>
      <c r="P2997" t="s">
        <v>24</v>
      </c>
      <c r="Q2997" t="s">
        <v>2377</v>
      </c>
      <c r="R2997">
        <v>58.3157</v>
      </c>
      <c r="S2997">
        <v>-134.3518</v>
      </c>
      <c r="T2997" t="s">
        <v>58</v>
      </c>
      <c r="U2997" t="s">
        <v>1894</v>
      </c>
      <c r="W2997" t="s">
        <v>30</v>
      </c>
    </row>
    <row r="2998" spans="1:23" x14ac:dyDescent="0.2">
      <c r="A2998" t="s">
        <v>24</v>
      </c>
      <c r="B2998" s="12">
        <v>41689</v>
      </c>
      <c r="C2998">
        <v>2</v>
      </c>
      <c r="D2998">
        <v>2014</v>
      </c>
      <c r="E2998" t="s">
        <v>24</v>
      </c>
      <c r="F2998">
        <v>4804959</v>
      </c>
      <c r="G2998">
        <v>1</v>
      </c>
      <c r="H2998" t="s">
        <v>25</v>
      </c>
      <c r="I2998" t="s">
        <v>61</v>
      </c>
      <c r="J2998">
        <v>1789</v>
      </c>
      <c r="K2998" t="s">
        <v>2377</v>
      </c>
      <c r="L2998">
        <v>267</v>
      </c>
      <c r="O2998" t="s">
        <v>27</v>
      </c>
      <c r="P2998" t="s">
        <v>24</v>
      </c>
      <c r="Q2998" t="s">
        <v>2574</v>
      </c>
      <c r="R2998">
        <v>56.333333333299997</v>
      </c>
      <c r="S2998">
        <v>-165.98333333330001</v>
      </c>
      <c r="T2998" t="s">
        <v>399</v>
      </c>
      <c r="U2998" t="s">
        <v>40</v>
      </c>
      <c r="V2998" s="13" t="s">
        <v>42</v>
      </c>
      <c r="W2998" t="s">
        <v>29</v>
      </c>
    </row>
    <row r="2999" spans="1:23" x14ac:dyDescent="0.2">
      <c r="A2999" t="s">
        <v>24</v>
      </c>
      <c r="B2999" s="12">
        <v>41689</v>
      </c>
      <c r="C2999">
        <v>2</v>
      </c>
      <c r="D2999">
        <v>2014</v>
      </c>
      <c r="E2999" t="s">
        <v>24</v>
      </c>
      <c r="F2999">
        <v>4805083</v>
      </c>
      <c r="G2999">
        <v>1</v>
      </c>
      <c r="H2999" t="s">
        <v>25</v>
      </c>
      <c r="I2999" t="s">
        <v>61</v>
      </c>
      <c r="J2999">
        <v>1789</v>
      </c>
      <c r="K2999" t="s">
        <v>2377</v>
      </c>
      <c r="L2999">
        <v>267</v>
      </c>
      <c r="O2999" t="s">
        <v>27</v>
      </c>
      <c r="P2999" t="s">
        <v>24</v>
      </c>
      <c r="Q2999" t="s">
        <v>2574</v>
      </c>
      <c r="R2999">
        <v>56.41</v>
      </c>
      <c r="S2999">
        <v>-166.20166666669999</v>
      </c>
      <c r="T2999" t="s">
        <v>399</v>
      </c>
      <c r="U2999" t="s">
        <v>40</v>
      </c>
      <c r="W2999" t="s">
        <v>29</v>
      </c>
    </row>
    <row r="3000" spans="1:23" x14ac:dyDescent="0.2">
      <c r="A3000" t="s">
        <v>24</v>
      </c>
      <c r="B3000" s="12">
        <v>41693</v>
      </c>
      <c r="C3000">
        <v>2</v>
      </c>
      <c r="D3000">
        <v>2014</v>
      </c>
      <c r="E3000" t="s">
        <v>24</v>
      </c>
      <c r="F3000">
        <v>4805234</v>
      </c>
      <c r="G3000">
        <v>1</v>
      </c>
      <c r="H3000" t="s">
        <v>25</v>
      </c>
      <c r="I3000" t="s">
        <v>851</v>
      </c>
      <c r="J3000">
        <v>140</v>
      </c>
      <c r="K3000" t="s">
        <v>2574</v>
      </c>
      <c r="L3000">
        <v>111.6</v>
      </c>
      <c r="O3000" t="s">
        <v>27</v>
      </c>
      <c r="P3000" t="s">
        <v>24</v>
      </c>
      <c r="Q3000" t="s">
        <v>2574</v>
      </c>
      <c r="R3000">
        <v>55.64</v>
      </c>
      <c r="S3000">
        <v>-163.489</v>
      </c>
      <c r="T3000" t="s">
        <v>399</v>
      </c>
      <c r="U3000" t="s">
        <v>40</v>
      </c>
      <c r="V3000" s="13" t="s">
        <v>42</v>
      </c>
      <c r="W3000" t="s">
        <v>29</v>
      </c>
    </row>
    <row r="3001" spans="1:23" x14ac:dyDescent="0.2">
      <c r="A3001" t="s">
        <v>24</v>
      </c>
      <c r="B3001" s="12">
        <v>41694</v>
      </c>
      <c r="C3001">
        <v>2</v>
      </c>
      <c r="D3001">
        <v>2014</v>
      </c>
      <c r="E3001" t="s">
        <v>24</v>
      </c>
      <c r="F3001">
        <v>4809425</v>
      </c>
      <c r="G3001">
        <v>1</v>
      </c>
      <c r="H3001" t="s">
        <v>107</v>
      </c>
      <c r="I3001" t="s">
        <v>1961</v>
      </c>
      <c r="J3001">
        <v>28</v>
      </c>
      <c r="K3001" t="s">
        <v>2574</v>
      </c>
      <c r="L3001">
        <v>43</v>
      </c>
      <c r="O3001" t="s">
        <v>27</v>
      </c>
      <c r="P3001" t="s">
        <v>24</v>
      </c>
      <c r="Q3001" t="s">
        <v>2574</v>
      </c>
      <c r="R3001">
        <v>53.884999999999998</v>
      </c>
      <c r="S3001">
        <v>-166.6016666667</v>
      </c>
      <c r="T3001" t="s">
        <v>58</v>
      </c>
      <c r="U3001" t="s">
        <v>1894</v>
      </c>
      <c r="W3001" t="s">
        <v>30</v>
      </c>
    </row>
    <row r="3002" spans="1:23" x14ac:dyDescent="0.2">
      <c r="A3002" t="s">
        <v>24</v>
      </c>
      <c r="B3002" s="12">
        <v>41696</v>
      </c>
      <c r="C3002">
        <v>2</v>
      </c>
      <c r="D3002">
        <v>2014</v>
      </c>
      <c r="F3002">
        <v>4807170</v>
      </c>
      <c r="G3002">
        <v>1</v>
      </c>
      <c r="I3002" t="s">
        <v>1962</v>
      </c>
      <c r="K3002" t="s">
        <v>3723</v>
      </c>
      <c r="O3002" t="s">
        <v>27</v>
      </c>
      <c r="P3002" t="s">
        <v>24</v>
      </c>
      <c r="Q3002" t="s">
        <v>2377</v>
      </c>
      <c r="R3002">
        <v>60.983333333300003</v>
      </c>
      <c r="S3002">
        <v>-146.7483333333</v>
      </c>
      <c r="T3002" t="s">
        <v>36</v>
      </c>
      <c r="U3002" t="s">
        <v>40</v>
      </c>
      <c r="V3002" s="13" t="s">
        <v>30</v>
      </c>
      <c r="W3002" t="s">
        <v>29</v>
      </c>
    </row>
    <row r="3003" spans="1:23" x14ac:dyDescent="0.2">
      <c r="A3003" t="s">
        <v>24</v>
      </c>
      <c r="B3003" s="12">
        <v>41696</v>
      </c>
      <c r="C3003">
        <v>2</v>
      </c>
      <c r="D3003">
        <v>2014</v>
      </c>
      <c r="E3003" t="s">
        <v>24</v>
      </c>
      <c r="F3003">
        <v>5104310</v>
      </c>
      <c r="G3003">
        <v>1</v>
      </c>
      <c r="H3003" t="s">
        <v>90</v>
      </c>
      <c r="I3003" t="s">
        <v>1340</v>
      </c>
      <c r="J3003">
        <v>25644</v>
      </c>
      <c r="K3003" t="s">
        <v>2377</v>
      </c>
      <c r="L3003">
        <v>680.5</v>
      </c>
      <c r="N3003">
        <v>45</v>
      </c>
      <c r="O3003" t="s">
        <v>27</v>
      </c>
      <c r="P3003" t="s">
        <v>24</v>
      </c>
      <c r="Q3003" t="s">
        <v>2377</v>
      </c>
      <c r="R3003">
        <v>61.240276666699998</v>
      </c>
      <c r="S3003">
        <v>-149.88611</v>
      </c>
      <c r="T3003" t="s">
        <v>56</v>
      </c>
      <c r="U3003" t="s">
        <v>40</v>
      </c>
      <c r="W3003" t="s">
        <v>29</v>
      </c>
    </row>
    <row r="3004" spans="1:23" x14ac:dyDescent="0.2">
      <c r="A3004" t="s">
        <v>24</v>
      </c>
      <c r="B3004" s="12">
        <v>41697</v>
      </c>
      <c r="C3004">
        <v>2</v>
      </c>
      <c r="D3004">
        <v>2014</v>
      </c>
      <c r="E3004" t="s">
        <v>24</v>
      </c>
      <c r="F3004">
        <v>4836612</v>
      </c>
      <c r="G3004">
        <v>1</v>
      </c>
      <c r="H3004" t="s">
        <v>90</v>
      </c>
      <c r="I3004" t="s">
        <v>951</v>
      </c>
      <c r="J3004">
        <v>481</v>
      </c>
      <c r="K3004" t="s">
        <v>2574</v>
      </c>
      <c r="L3004">
        <v>166</v>
      </c>
      <c r="O3004" t="s">
        <v>27</v>
      </c>
      <c r="P3004" t="s">
        <v>24</v>
      </c>
      <c r="Q3004" t="s">
        <v>2574</v>
      </c>
      <c r="R3004">
        <v>57.786729999999999</v>
      </c>
      <c r="S3004">
        <v>-152.404</v>
      </c>
      <c r="T3004" t="s">
        <v>80</v>
      </c>
      <c r="U3004" t="s">
        <v>40</v>
      </c>
      <c r="W3004" t="s">
        <v>29</v>
      </c>
    </row>
    <row r="3005" spans="1:23" x14ac:dyDescent="0.2">
      <c r="A3005" t="s">
        <v>24</v>
      </c>
      <c r="B3005" s="12">
        <v>41698</v>
      </c>
      <c r="C3005">
        <v>2</v>
      </c>
      <c r="D3005">
        <v>2014</v>
      </c>
      <c r="E3005" t="s">
        <v>24</v>
      </c>
      <c r="F3005">
        <v>4809807</v>
      </c>
      <c r="G3005">
        <v>1</v>
      </c>
      <c r="H3005" t="s">
        <v>62</v>
      </c>
      <c r="I3005" t="s">
        <v>1963</v>
      </c>
      <c r="K3005" t="s">
        <v>3723</v>
      </c>
      <c r="O3005" t="s">
        <v>27</v>
      </c>
      <c r="P3005" t="s">
        <v>24</v>
      </c>
      <c r="Q3005" t="s">
        <v>2377</v>
      </c>
      <c r="R3005">
        <v>59.605555500000001</v>
      </c>
      <c r="S3005">
        <v>-151.42500000000001</v>
      </c>
      <c r="T3005" t="s">
        <v>58</v>
      </c>
      <c r="U3005" t="s">
        <v>1894</v>
      </c>
      <c r="W3005" t="s">
        <v>30</v>
      </c>
    </row>
    <row r="3006" spans="1:23" x14ac:dyDescent="0.2">
      <c r="A3006" t="s">
        <v>24</v>
      </c>
      <c r="B3006" s="12">
        <v>41698</v>
      </c>
      <c r="C3006">
        <v>2</v>
      </c>
      <c r="D3006">
        <v>2014</v>
      </c>
      <c r="E3006" t="s">
        <v>24</v>
      </c>
      <c r="F3006">
        <v>4810472</v>
      </c>
      <c r="G3006">
        <v>1</v>
      </c>
      <c r="H3006" t="s">
        <v>25</v>
      </c>
      <c r="I3006" t="s">
        <v>1525</v>
      </c>
      <c r="J3006">
        <v>31</v>
      </c>
      <c r="K3006" t="s">
        <v>2574</v>
      </c>
      <c r="L3006">
        <v>50</v>
      </c>
      <c r="N3006">
        <v>54</v>
      </c>
      <c r="O3006" t="s">
        <v>27</v>
      </c>
      <c r="P3006" t="s">
        <v>24</v>
      </c>
      <c r="Q3006" t="s">
        <v>2377</v>
      </c>
      <c r="R3006">
        <v>59.605555500000001</v>
      </c>
      <c r="S3006">
        <v>-151.42500000000001</v>
      </c>
      <c r="T3006" t="s">
        <v>58</v>
      </c>
      <c r="U3006" t="s">
        <v>1894</v>
      </c>
      <c r="W3006" t="s">
        <v>30</v>
      </c>
    </row>
    <row r="3007" spans="1:23" x14ac:dyDescent="0.2">
      <c r="A3007" t="s">
        <v>24</v>
      </c>
      <c r="B3007" s="12">
        <v>41701</v>
      </c>
      <c r="C3007">
        <v>3</v>
      </c>
      <c r="D3007">
        <v>2014</v>
      </c>
      <c r="E3007" t="s">
        <v>24</v>
      </c>
      <c r="F3007">
        <v>4810802</v>
      </c>
      <c r="G3007">
        <v>1</v>
      </c>
      <c r="H3007" t="s">
        <v>25</v>
      </c>
      <c r="I3007" t="s">
        <v>301</v>
      </c>
      <c r="J3007">
        <v>190</v>
      </c>
      <c r="K3007" t="s">
        <v>2574</v>
      </c>
      <c r="L3007">
        <v>111.7</v>
      </c>
      <c r="O3007" t="s">
        <v>27</v>
      </c>
      <c r="P3007" t="s">
        <v>24</v>
      </c>
      <c r="Q3007" t="s">
        <v>2574</v>
      </c>
      <c r="R3007">
        <v>55.83</v>
      </c>
      <c r="S3007">
        <v>-165.46666666670001</v>
      </c>
      <c r="T3007" t="s">
        <v>44</v>
      </c>
      <c r="U3007" t="s">
        <v>40</v>
      </c>
      <c r="V3007" s="13" t="s">
        <v>42</v>
      </c>
      <c r="W3007" t="s">
        <v>29</v>
      </c>
    </row>
    <row r="3008" spans="1:23" x14ac:dyDescent="0.2">
      <c r="A3008" t="s">
        <v>24</v>
      </c>
      <c r="B3008" s="12">
        <v>41704</v>
      </c>
      <c r="C3008">
        <v>3</v>
      </c>
      <c r="D3008">
        <v>2014</v>
      </c>
      <c r="E3008" t="s">
        <v>24</v>
      </c>
      <c r="F3008">
        <v>4800928</v>
      </c>
      <c r="G3008">
        <v>1</v>
      </c>
      <c r="H3008" t="s">
        <v>25</v>
      </c>
      <c r="I3008" t="s">
        <v>1964</v>
      </c>
      <c r="J3008">
        <v>9</v>
      </c>
      <c r="K3008" t="s">
        <v>2574</v>
      </c>
      <c r="L3008">
        <v>36.1</v>
      </c>
      <c r="O3008" t="s">
        <v>27</v>
      </c>
      <c r="P3008" t="s">
        <v>24</v>
      </c>
      <c r="Q3008" t="s">
        <v>2574</v>
      </c>
      <c r="R3008">
        <v>57.046390000000002</v>
      </c>
      <c r="S3008">
        <v>-135.33860000000001</v>
      </c>
      <c r="T3008" t="s">
        <v>36</v>
      </c>
      <c r="U3008" t="s">
        <v>1894</v>
      </c>
      <c r="V3008" s="13" t="s">
        <v>42</v>
      </c>
      <c r="W3008" t="s">
        <v>30</v>
      </c>
    </row>
    <row r="3009" spans="1:23" x14ac:dyDescent="0.2">
      <c r="A3009" t="s">
        <v>24</v>
      </c>
      <c r="B3009" s="12">
        <v>41708</v>
      </c>
      <c r="C3009">
        <v>3</v>
      </c>
      <c r="D3009">
        <v>2014</v>
      </c>
      <c r="E3009" t="s">
        <v>24</v>
      </c>
      <c r="F3009">
        <v>4814330</v>
      </c>
      <c r="G3009">
        <v>1</v>
      </c>
      <c r="H3009" t="s">
        <v>62</v>
      </c>
      <c r="I3009" t="s">
        <v>1965</v>
      </c>
      <c r="K3009" t="s">
        <v>3723</v>
      </c>
      <c r="O3009" t="s">
        <v>27</v>
      </c>
      <c r="P3009" t="s">
        <v>24</v>
      </c>
      <c r="Q3009" t="s">
        <v>2377</v>
      </c>
      <c r="R3009">
        <v>59.236109999999996</v>
      </c>
      <c r="S3009">
        <v>-135.43440000000001</v>
      </c>
      <c r="T3009" t="s">
        <v>58</v>
      </c>
      <c r="U3009" t="s">
        <v>1894</v>
      </c>
      <c r="V3009" s="13" t="s">
        <v>42</v>
      </c>
      <c r="W3009" t="s">
        <v>30</v>
      </c>
    </row>
    <row r="3010" spans="1:23" x14ac:dyDescent="0.2">
      <c r="A3010" t="s">
        <v>24</v>
      </c>
      <c r="B3010" s="12">
        <v>41708</v>
      </c>
      <c r="C3010">
        <v>3</v>
      </c>
      <c r="D3010">
        <v>2014</v>
      </c>
      <c r="E3010" t="s">
        <v>24</v>
      </c>
      <c r="F3010">
        <v>4817087</v>
      </c>
      <c r="G3010">
        <v>1</v>
      </c>
      <c r="H3010" t="s">
        <v>97</v>
      </c>
      <c r="I3010" t="s">
        <v>1052</v>
      </c>
      <c r="J3010">
        <v>28</v>
      </c>
      <c r="K3010" t="s">
        <v>2574</v>
      </c>
      <c r="L3010">
        <v>51.4</v>
      </c>
      <c r="N3010">
        <v>50</v>
      </c>
      <c r="O3010" t="s">
        <v>27</v>
      </c>
      <c r="P3010" t="s">
        <v>24</v>
      </c>
      <c r="Q3010" t="s">
        <v>2377</v>
      </c>
      <c r="R3010">
        <v>60.864440000000002</v>
      </c>
      <c r="S3010">
        <v>-146.68170000000001</v>
      </c>
      <c r="T3010" t="s">
        <v>56</v>
      </c>
      <c r="U3010" t="s">
        <v>1894</v>
      </c>
      <c r="V3010" s="13" t="s">
        <v>30</v>
      </c>
      <c r="W3010" t="s">
        <v>30</v>
      </c>
    </row>
    <row r="3011" spans="1:23" x14ac:dyDescent="0.2">
      <c r="A3011" t="s">
        <v>24</v>
      </c>
      <c r="B3011" s="12">
        <v>41710</v>
      </c>
      <c r="C3011">
        <v>3</v>
      </c>
      <c r="D3011">
        <v>2014</v>
      </c>
      <c r="E3011" t="s">
        <v>24</v>
      </c>
      <c r="F3011">
        <v>4815152</v>
      </c>
      <c r="G3011">
        <v>1</v>
      </c>
      <c r="H3011" t="s">
        <v>25</v>
      </c>
      <c r="I3011" t="s">
        <v>1560</v>
      </c>
      <c r="J3011">
        <v>4555</v>
      </c>
      <c r="K3011" t="s">
        <v>2377</v>
      </c>
      <c r="L3011">
        <v>344</v>
      </c>
      <c r="O3011" t="s">
        <v>27</v>
      </c>
      <c r="P3011" t="s">
        <v>24</v>
      </c>
      <c r="Q3011" t="s">
        <v>2574</v>
      </c>
      <c r="R3011">
        <v>56.5</v>
      </c>
      <c r="S3011">
        <v>-164.6666666667</v>
      </c>
      <c r="T3011" t="s">
        <v>282</v>
      </c>
      <c r="U3011" t="s">
        <v>40</v>
      </c>
      <c r="W3011" t="s">
        <v>29</v>
      </c>
    </row>
    <row r="3012" spans="1:23" x14ac:dyDescent="0.2">
      <c r="A3012" t="s">
        <v>24</v>
      </c>
      <c r="B3012" s="12">
        <v>41714</v>
      </c>
      <c r="C3012">
        <v>3</v>
      </c>
      <c r="D3012">
        <v>2014</v>
      </c>
      <c r="E3012" t="s">
        <v>24</v>
      </c>
      <c r="F3012">
        <v>4820010</v>
      </c>
      <c r="G3012">
        <v>1</v>
      </c>
      <c r="H3012" t="s">
        <v>107</v>
      </c>
      <c r="I3012" t="s">
        <v>206</v>
      </c>
      <c r="J3012">
        <v>3029</v>
      </c>
      <c r="K3012" t="s">
        <v>2377</v>
      </c>
      <c r="L3012">
        <v>372.2</v>
      </c>
      <c r="O3012" t="s">
        <v>27</v>
      </c>
      <c r="P3012" t="s">
        <v>24</v>
      </c>
      <c r="Q3012" t="s">
        <v>2574</v>
      </c>
      <c r="R3012">
        <v>55.77834</v>
      </c>
      <c r="S3012">
        <v>-132.36330000000001</v>
      </c>
      <c r="T3012" t="s">
        <v>399</v>
      </c>
      <c r="U3012" t="s">
        <v>40</v>
      </c>
      <c r="W3012" t="s">
        <v>29</v>
      </c>
    </row>
    <row r="3013" spans="1:23" x14ac:dyDescent="0.2">
      <c r="A3013" t="s">
        <v>24</v>
      </c>
      <c r="B3013" s="12">
        <v>41724</v>
      </c>
      <c r="C3013">
        <v>3</v>
      </c>
      <c r="D3013">
        <v>2014</v>
      </c>
      <c r="E3013" t="s">
        <v>24</v>
      </c>
      <c r="F3013">
        <v>4827288</v>
      </c>
      <c r="G3013">
        <v>1</v>
      </c>
      <c r="H3013" t="s">
        <v>25</v>
      </c>
      <c r="I3013" t="s">
        <v>979</v>
      </c>
      <c r="J3013">
        <v>176</v>
      </c>
      <c r="K3013" t="s">
        <v>2574</v>
      </c>
      <c r="L3013">
        <v>85.3</v>
      </c>
      <c r="O3013" t="s">
        <v>27</v>
      </c>
      <c r="P3013" t="s">
        <v>24</v>
      </c>
      <c r="Q3013" t="s">
        <v>2574</v>
      </c>
      <c r="R3013">
        <v>51.7833333333</v>
      </c>
      <c r="S3013">
        <v>-176.26666666669999</v>
      </c>
      <c r="T3013" t="s">
        <v>122</v>
      </c>
      <c r="U3013" t="s">
        <v>40</v>
      </c>
      <c r="W3013" t="s">
        <v>29</v>
      </c>
    </row>
    <row r="3014" spans="1:23" x14ac:dyDescent="0.2">
      <c r="A3014" t="s">
        <v>24</v>
      </c>
      <c r="B3014" s="12">
        <v>41729</v>
      </c>
      <c r="C3014">
        <v>3</v>
      </c>
      <c r="D3014">
        <v>2014</v>
      </c>
      <c r="E3014" t="s">
        <v>24</v>
      </c>
      <c r="F3014">
        <v>4833523</v>
      </c>
      <c r="G3014">
        <v>1</v>
      </c>
      <c r="H3014" t="s">
        <v>25</v>
      </c>
      <c r="I3014" t="s">
        <v>405</v>
      </c>
      <c r="J3014">
        <v>180</v>
      </c>
      <c r="K3014" t="s">
        <v>2574</v>
      </c>
      <c r="L3014">
        <v>112.4</v>
      </c>
      <c r="O3014" t="s">
        <v>27</v>
      </c>
      <c r="P3014" t="s">
        <v>24</v>
      </c>
      <c r="Q3014" t="s">
        <v>2574</v>
      </c>
      <c r="R3014">
        <v>56.85</v>
      </c>
      <c r="S3014">
        <v>-170.45</v>
      </c>
      <c r="T3014" t="s">
        <v>399</v>
      </c>
      <c r="U3014" t="s">
        <v>40</v>
      </c>
      <c r="V3014" s="13" t="s">
        <v>42</v>
      </c>
      <c r="W3014" t="s">
        <v>29</v>
      </c>
    </row>
    <row r="3015" spans="1:23" x14ac:dyDescent="0.2">
      <c r="A3015" t="s">
        <v>24</v>
      </c>
      <c r="B3015" s="12">
        <v>41730</v>
      </c>
      <c r="C3015">
        <v>4</v>
      </c>
      <c r="D3015">
        <v>2014</v>
      </c>
      <c r="E3015" t="s">
        <v>24</v>
      </c>
      <c r="F3015">
        <v>4827874</v>
      </c>
      <c r="G3015">
        <v>1</v>
      </c>
      <c r="H3015" t="s">
        <v>25</v>
      </c>
      <c r="I3015" t="s">
        <v>722</v>
      </c>
      <c r="J3015">
        <v>3659</v>
      </c>
      <c r="K3015" t="s">
        <v>2377</v>
      </c>
      <c r="L3015">
        <v>240.7</v>
      </c>
      <c r="O3015" t="s">
        <v>27</v>
      </c>
      <c r="P3015" t="s">
        <v>24</v>
      </c>
      <c r="Q3015" t="s">
        <v>2574</v>
      </c>
      <c r="R3015">
        <v>53.908966666700003</v>
      </c>
      <c r="S3015">
        <v>-166.52156666670001</v>
      </c>
      <c r="T3015" t="s">
        <v>58</v>
      </c>
      <c r="U3015" t="s">
        <v>1894</v>
      </c>
      <c r="W3015" t="s">
        <v>30</v>
      </c>
    </row>
    <row r="3016" spans="1:23" x14ac:dyDescent="0.2">
      <c r="A3016" t="s">
        <v>24</v>
      </c>
      <c r="B3016" s="12">
        <v>41731</v>
      </c>
      <c r="C3016">
        <v>4</v>
      </c>
      <c r="D3016">
        <v>2014</v>
      </c>
      <c r="E3016" t="s">
        <v>24</v>
      </c>
      <c r="F3016">
        <v>4828601</v>
      </c>
      <c r="G3016">
        <v>1</v>
      </c>
      <c r="H3016" t="s">
        <v>25</v>
      </c>
      <c r="I3016" t="s">
        <v>468</v>
      </c>
      <c r="J3016">
        <v>191</v>
      </c>
      <c r="K3016" t="s">
        <v>2574</v>
      </c>
      <c r="L3016">
        <v>115.3</v>
      </c>
      <c r="O3016" t="s">
        <v>27</v>
      </c>
      <c r="P3016" t="s">
        <v>24</v>
      </c>
      <c r="Q3016" t="s">
        <v>2574</v>
      </c>
      <c r="R3016">
        <v>57.433333333299998</v>
      </c>
      <c r="S3016">
        <v>-171.35</v>
      </c>
      <c r="T3016" t="s">
        <v>399</v>
      </c>
      <c r="U3016" t="s">
        <v>40</v>
      </c>
      <c r="W3016" t="s">
        <v>29</v>
      </c>
    </row>
    <row r="3017" spans="1:23" x14ac:dyDescent="0.2">
      <c r="A3017" t="s">
        <v>24</v>
      </c>
      <c r="B3017" s="12">
        <v>41731</v>
      </c>
      <c r="C3017">
        <v>4</v>
      </c>
      <c r="D3017">
        <v>2014</v>
      </c>
      <c r="E3017" t="s">
        <v>24</v>
      </c>
      <c r="F3017">
        <v>4828666</v>
      </c>
      <c r="G3017">
        <v>1</v>
      </c>
      <c r="H3017" t="s">
        <v>107</v>
      </c>
      <c r="I3017" t="s">
        <v>108</v>
      </c>
      <c r="J3017">
        <v>1328</v>
      </c>
      <c r="K3017" t="s">
        <v>2377</v>
      </c>
      <c r="L3017">
        <v>217.5</v>
      </c>
      <c r="N3017">
        <v>45</v>
      </c>
      <c r="O3017" t="s">
        <v>27</v>
      </c>
      <c r="P3017" t="s">
        <v>24</v>
      </c>
      <c r="Q3017" t="s">
        <v>2377</v>
      </c>
      <c r="R3017">
        <v>58.296390000000002</v>
      </c>
      <c r="S3017">
        <v>-134.4239</v>
      </c>
      <c r="T3017" t="s">
        <v>399</v>
      </c>
      <c r="U3017" t="s">
        <v>40</v>
      </c>
      <c r="V3017" s="13" t="s">
        <v>42</v>
      </c>
      <c r="W3017" t="s">
        <v>29</v>
      </c>
    </row>
    <row r="3018" spans="1:23" x14ac:dyDescent="0.2">
      <c r="A3018" t="s">
        <v>24</v>
      </c>
      <c r="B3018" s="12">
        <v>41733</v>
      </c>
      <c r="C3018">
        <v>4</v>
      </c>
      <c r="D3018">
        <v>2014</v>
      </c>
      <c r="E3018" t="s">
        <v>24</v>
      </c>
      <c r="F3018">
        <v>4846116</v>
      </c>
      <c r="G3018">
        <v>1</v>
      </c>
      <c r="H3018" t="s">
        <v>25</v>
      </c>
      <c r="I3018" t="s">
        <v>1966</v>
      </c>
      <c r="J3018">
        <v>119</v>
      </c>
      <c r="K3018" t="s">
        <v>2574</v>
      </c>
      <c r="L3018">
        <v>56.4</v>
      </c>
      <c r="O3018" t="s">
        <v>27</v>
      </c>
      <c r="P3018" t="s">
        <v>24</v>
      </c>
      <c r="Q3018" t="s">
        <v>2574</v>
      </c>
      <c r="R3018">
        <v>53.910491666699997</v>
      </c>
      <c r="S3018">
        <v>-166.50944166670001</v>
      </c>
      <c r="T3018" t="s">
        <v>58</v>
      </c>
      <c r="U3018" t="s">
        <v>1894</v>
      </c>
      <c r="W3018" t="s">
        <v>30</v>
      </c>
    </row>
    <row r="3019" spans="1:23" x14ac:dyDescent="0.2">
      <c r="A3019" t="s">
        <v>24</v>
      </c>
      <c r="B3019" s="12">
        <v>41734</v>
      </c>
      <c r="C3019">
        <v>4</v>
      </c>
      <c r="D3019">
        <v>2014</v>
      </c>
      <c r="E3019" t="s">
        <v>24</v>
      </c>
      <c r="F3019">
        <v>4831014</v>
      </c>
      <c r="G3019">
        <v>1</v>
      </c>
      <c r="H3019" t="s">
        <v>25</v>
      </c>
      <c r="I3019" t="s">
        <v>322</v>
      </c>
      <c r="J3019">
        <v>467</v>
      </c>
      <c r="K3019" t="s">
        <v>2574</v>
      </c>
      <c r="L3019">
        <v>149.9</v>
      </c>
      <c r="O3019" t="s">
        <v>27</v>
      </c>
      <c r="P3019" t="s">
        <v>24</v>
      </c>
      <c r="Q3019" t="s">
        <v>2574</v>
      </c>
      <c r="R3019">
        <v>56.983333333300003</v>
      </c>
      <c r="S3019">
        <v>-172.79499999999999</v>
      </c>
      <c r="T3019" t="s">
        <v>399</v>
      </c>
      <c r="U3019" t="s">
        <v>40</v>
      </c>
      <c r="W3019" t="s">
        <v>29</v>
      </c>
    </row>
    <row r="3020" spans="1:23" x14ac:dyDescent="0.2">
      <c r="A3020" t="s">
        <v>24</v>
      </c>
      <c r="B3020" s="12">
        <v>41737</v>
      </c>
      <c r="C3020">
        <v>4</v>
      </c>
      <c r="D3020">
        <v>2014</v>
      </c>
      <c r="E3020" t="s">
        <v>24</v>
      </c>
      <c r="F3020">
        <v>4832592</v>
      </c>
      <c r="G3020">
        <v>1</v>
      </c>
      <c r="H3020" t="s">
        <v>62</v>
      </c>
      <c r="I3020" t="s">
        <v>1967</v>
      </c>
      <c r="J3020">
        <v>10</v>
      </c>
      <c r="K3020" t="s">
        <v>2574</v>
      </c>
      <c r="L3020">
        <v>30.4</v>
      </c>
      <c r="O3020" t="s">
        <v>27</v>
      </c>
      <c r="P3020" t="s">
        <v>24</v>
      </c>
      <c r="Q3020" t="s">
        <v>2574</v>
      </c>
      <c r="R3020">
        <v>55.334443333300001</v>
      </c>
      <c r="S3020">
        <v>-131.6344433333</v>
      </c>
      <c r="T3020" t="s">
        <v>58</v>
      </c>
      <c r="U3020" t="s">
        <v>1894</v>
      </c>
      <c r="W3020" t="s">
        <v>30</v>
      </c>
    </row>
    <row r="3021" spans="1:23" x14ac:dyDescent="0.2">
      <c r="A3021" t="s">
        <v>24</v>
      </c>
      <c r="B3021" s="12">
        <v>41742</v>
      </c>
      <c r="C3021">
        <v>4</v>
      </c>
      <c r="D3021">
        <v>2014</v>
      </c>
      <c r="E3021" t="s">
        <v>24</v>
      </c>
      <c r="F3021">
        <v>4838239</v>
      </c>
      <c r="G3021">
        <v>1</v>
      </c>
      <c r="H3021" t="s">
        <v>107</v>
      </c>
      <c r="I3021" t="s">
        <v>191</v>
      </c>
      <c r="J3021">
        <v>9978</v>
      </c>
      <c r="K3021" t="s">
        <v>2377</v>
      </c>
      <c r="L3021">
        <v>344.3</v>
      </c>
      <c r="N3021">
        <v>20</v>
      </c>
      <c r="O3021" t="s">
        <v>27</v>
      </c>
      <c r="P3021" t="s">
        <v>24</v>
      </c>
      <c r="Q3021" t="s">
        <v>2377</v>
      </c>
      <c r="R3021">
        <v>59.638339999999999</v>
      </c>
      <c r="S3021">
        <v>-152.24680000000001</v>
      </c>
      <c r="T3021" t="s">
        <v>44</v>
      </c>
      <c r="U3021" t="s">
        <v>40</v>
      </c>
      <c r="V3021" s="13" t="s">
        <v>42</v>
      </c>
      <c r="W3021" t="s">
        <v>29</v>
      </c>
    </row>
    <row r="3022" spans="1:23" x14ac:dyDescent="0.2">
      <c r="A3022" t="s">
        <v>24</v>
      </c>
      <c r="B3022" s="12">
        <v>41744</v>
      </c>
      <c r="C3022">
        <v>4</v>
      </c>
      <c r="D3022">
        <v>2014</v>
      </c>
      <c r="E3022" t="s">
        <v>24</v>
      </c>
      <c r="F3022">
        <v>4837307</v>
      </c>
      <c r="G3022">
        <v>1</v>
      </c>
      <c r="H3022" t="s">
        <v>25</v>
      </c>
      <c r="I3022" t="s">
        <v>408</v>
      </c>
      <c r="J3022">
        <v>916</v>
      </c>
      <c r="K3022" t="s">
        <v>2377</v>
      </c>
      <c r="L3022">
        <v>166.5</v>
      </c>
      <c r="O3022" t="s">
        <v>27</v>
      </c>
      <c r="P3022" t="s">
        <v>24</v>
      </c>
      <c r="Q3022" t="s">
        <v>2574</v>
      </c>
      <c r="R3022">
        <v>53.883483333299999</v>
      </c>
      <c r="S3022">
        <v>-166.53405000000001</v>
      </c>
      <c r="T3022" t="s">
        <v>58</v>
      </c>
      <c r="U3022" t="s">
        <v>1894</v>
      </c>
      <c r="W3022" t="s">
        <v>30</v>
      </c>
    </row>
    <row r="3023" spans="1:23" x14ac:dyDescent="0.2">
      <c r="A3023" t="s">
        <v>24</v>
      </c>
      <c r="B3023" s="12">
        <v>41747</v>
      </c>
      <c r="C3023">
        <v>4</v>
      </c>
      <c r="D3023">
        <v>2014</v>
      </c>
      <c r="E3023" t="s">
        <v>24</v>
      </c>
      <c r="F3023">
        <v>4840786</v>
      </c>
      <c r="G3023">
        <v>1</v>
      </c>
      <c r="H3023" t="s">
        <v>25</v>
      </c>
      <c r="I3023" t="s">
        <v>1968</v>
      </c>
      <c r="J3023">
        <v>1409</v>
      </c>
      <c r="K3023" t="s">
        <v>2377</v>
      </c>
      <c r="L3023">
        <v>164.4</v>
      </c>
      <c r="N3023">
        <v>5</v>
      </c>
      <c r="O3023" t="s">
        <v>27</v>
      </c>
      <c r="P3023" t="s">
        <v>24</v>
      </c>
      <c r="Q3023" t="s">
        <v>2377</v>
      </c>
      <c r="R3023">
        <v>59.004166666700002</v>
      </c>
      <c r="S3023">
        <v>-173.83666666670001</v>
      </c>
      <c r="T3023" t="s">
        <v>399</v>
      </c>
      <c r="U3023" t="s">
        <v>40</v>
      </c>
      <c r="W3023" t="s">
        <v>29</v>
      </c>
    </row>
    <row r="3024" spans="1:23" x14ac:dyDescent="0.2">
      <c r="A3024" t="s">
        <v>24</v>
      </c>
      <c r="B3024" s="12">
        <v>41749</v>
      </c>
      <c r="C3024">
        <v>4</v>
      </c>
      <c r="D3024">
        <v>2014</v>
      </c>
      <c r="E3024" t="s">
        <v>24</v>
      </c>
      <c r="F3024">
        <v>4840782</v>
      </c>
      <c r="G3024">
        <v>1</v>
      </c>
      <c r="H3024" t="s">
        <v>25</v>
      </c>
      <c r="I3024" t="s">
        <v>1969</v>
      </c>
      <c r="J3024">
        <v>39</v>
      </c>
      <c r="K3024" t="s">
        <v>2574</v>
      </c>
      <c r="L3024">
        <v>49.5</v>
      </c>
      <c r="O3024" t="s">
        <v>27</v>
      </c>
      <c r="P3024" t="s">
        <v>24</v>
      </c>
      <c r="Q3024" t="s">
        <v>2574</v>
      </c>
      <c r="R3024">
        <v>56.983333333300003</v>
      </c>
      <c r="S3024">
        <v>-135.6666666667</v>
      </c>
      <c r="T3024" t="s">
        <v>80</v>
      </c>
      <c r="U3024" t="s">
        <v>40</v>
      </c>
      <c r="V3024" s="13" t="s">
        <v>42</v>
      </c>
      <c r="W3024" t="s">
        <v>29</v>
      </c>
    </row>
    <row r="3025" spans="1:23" x14ac:dyDescent="0.2">
      <c r="A3025" t="s">
        <v>24</v>
      </c>
      <c r="B3025" s="12">
        <v>41750</v>
      </c>
      <c r="C3025">
        <v>4</v>
      </c>
      <c r="D3025">
        <v>2014</v>
      </c>
      <c r="E3025" t="s">
        <v>24</v>
      </c>
      <c r="F3025">
        <v>4840572</v>
      </c>
      <c r="G3025">
        <v>1</v>
      </c>
      <c r="H3025" t="s">
        <v>97</v>
      </c>
      <c r="I3025" t="s">
        <v>1970</v>
      </c>
      <c r="J3025">
        <v>69369</v>
      </c>
      <c r="K3025" t="s">
        <v>2377</v>
      </c>
      <c r="L3025">
        <v>949.2</v>
      </c>
      <c r="N3025">
        <v>17</v>
      </c>
      <c r="O3025" t="s">
        <v>27</v>
      </c>
      <c r="P3025" t="s">
        <v>24</v>
      </c>
      <c r="Q3025" t="s">
        <v>2377</v>
      </c>
      <c r="R3025">
        <v>61.237780000000001</v>
      </c>
      <c r="S3025">
        <v>-149.89500000000001</v>
      </c>
      <c r="T3025" t="s">
        <v>122</v>
      </c>
      <c r="U3025" t="s">
        <v>40</v>
      </c>
      <c r="W3025" t="s">
        <v>29</v>
      </c>
    </row>
    <row r="3026" spans="1:23" x14ac:dyDescent="0.2">
      <c r="A3026" t="s">
        <v>24</v>
      </c>
      <c r="B3026" s="12">
        <v>41752</v>
      </c>
      <c r="C3026">
        <v>4</v>
      </c>
      <c r="D3026">
        <v>2014</v>
      </c>
      <c r="E3026" t="s">
        <v>24</v>
      </c>
      <c r="F3026">
        <v>4848109</v>
      </c>
      <c r="G3026">
        <v>1</v>
      </c>
      <c r="H3026" t="s">
        <v>107</v>
      </c>
      <c r="I3026" t="s">
        <v>191</v>
      </c>
      <c r="J3026">
        <v>9978</v>
      </c>
      <c r="K3026" t="s">
        <v>2377</v>
      </c>
      <c r="L3026">
        <v>344.3</v>
      </c>
      <c r="N3026">
        <v>20</v>
      </c>
      <c r="O3026" t="s">
        <v>27</v>
      </c>
      <c r="P3026" t="s">
        <v>24</v>
      </c>
      <c r="Q3026" t="s">
        <v>2377</v>
      </c>
      <c r="R3026">
        <v>59.549160000000001</v>
      </c>
      <c r="S3026">
        <v>-139.7567</v>
      </c>
      <c r="T3026" t="s">
        <v>56</v>
      </c>
      <c r="U3026" t="s">
        <v>40</v>
      </c>
      <c r="W3026" t="s">
        <v>29</v>
      </c>
    </row>
    <row r="3027" spans="1:23" x14ac:dyDescent="0.2">
      <c r="A3027" t="s">
        <v>24</v>
      </c>
      <c r="B3027" s="12">
        <v>41756</v>
      </c>
      <c r="C3027">
        <v>4</v>
      </c>
      <c r="D3027">
        <v>2014</v>
      </c>
      <c r="E3027" t="s">
        <v>24</v>
      </c>
      <c r="F3027">
        <v>4845760</v>
      </c>
      <c r="G3027">
        <v>1</v>
      </c>
      <c r="H3027" t="s">
        <v>107</v>
      </c>
      <c r="I3027" t="s">
        <v>247</v>
      </c>
      <c r="J3027">
        <v>2174</v>
      </c>
      <c r="K3027" t="s">
        <v>2377</v>
      </c>
      <c r="L3027">
        <v>266</v>
      </c>
      <c r="N3027">
        <v>54</v>
      </c>
      <c r="O3027" t="s">
        <v>27</v>
      </c>
      <c r="P3027" t="s">
        <v>24</v>
      </c>
      <c r="Q3027" t="s">
        <v>2377</v>
      </c>
      <c r="R3027">
        <v>59.436680000000003</v>
      </c>
      <c r="S3027">
        <v>-151.71780000000001</v>
      </c>
      <c r="T3027" t="s">
        <v>58</v>
      </c>
      <c r="U3027" t="s">
        <v>1894</v>
      </c>
      <c r="W3027" t="s">
        <v>30</v>
      </c>
    </row>
    <row r="3028" spans="1:23" x14ac:dyDescent="0.2">
      <c r="A3028" t="s">
        <v>24</v>
      </c>
      <c r="B3028" s="12">
        <v>41757</v>
      </c>
      <c r="C3028">
        <v>4</v>
      </c>
      <c r="D3028">
        <v>2014</v>
      </c>
      <c r="E3028" t="s">
        <v>24</v>
      </c>
      <c r="F3028">
        <v>4846058</v>
      </c>
      <c r="G3028">
        <v>1</v>
      </c>
      <c r="H3028" t="s">
        <v>25</v>
      </c>
      <c r="I3028" t="s">
        <v>138</v>
      </c>
      <c r="J3028">
        <v>3645</v>
      </c>
      <c r="K3028" t="s">
        <v>2377</v>
      </c>
      <c r="L3028">
        <v>325.3</v>
      </c>
      <c r="N3028">
        <v>80</v>
      </c>
      <c r="O3028" t="s">
        <v>27</v>
      </c>
      <c r="P3028" t="s">
        <v>24</v>
      </c>
      <c r="Q3028" t="s">
        <v>2377</v>
      </c>
      <c r="R3028">
        <v>59.05556</v>
      </c>
      <c r="S3028">
        <v>-160.3167</v>
      </c>
      <c r="T3028" t="s">
        <v>44</v>
      </c>
      <c r="U3028" t="s">
        <v>40</v>
      </c>
      <c r="V3028" s="13" t="s">
        <v>42</v>
      </c>
      <c r="W3028" t="s">
        <v>29</v>
      </c>
    </row>
    <row r="3029" spans="1:23" x14ac:dyDescent="0.2">
      <c r="A3029" t="s">
        <v>24</v>
      </c>
      <c r="B3029" s="12">
        <v>41762</v>
      </c>
      <c r="C3029">
        <v>5</v>
      </c>
      <c r="D3029">
        <v>2014</v>
      </c>
      <c r="E3029" t="s">
        <v>24</v>
      </c>
      <c r="F3029">
        <v>4856905</v>
      </c>
      <c r="G3029">
        <v>1</v>
      </c>
      <c r="H3029" t="s">
        <v>25</v>
      </c>
      <c r="I3029" t="s">
        <v>1170</v>
      </c>
      <c r="J3029">
        <v>194</v>
      </c>
      <c r="K3029" t="s">
        <v>2574</v>
      </c>
      <c r="L3029">
        <v>117.2</v>
      </c>
      <c r="O3029" t="s">
        <v>27</v>
      </c>
      <c r="P3029" t="s">
        <v>24</v>
      </c>
      <c r="Q3029" t="s">
        <v>2574</v>
      </c>
      <c r="R3029">
        <v>57.366666666699999</v>
      </c>
      <c r="S3029">
        <v>-164.8333333333</v>
      </c>
      <c r="T3029" t="s">
        <v>399</v>
      </c>
      <c r="U3029" t="s">
        <v>40</v>
      </c>
      <c r="W3029" t="s">
        <v>29</v>
      </c>
    </row>
    <row r="3030" spans="1:23" x14ac:dyDescent="0.2">
      <c r="A3030" t="s">
        <v>24</v>
      </c>
      <c r="B3030" s="12">
        <v>41764</v>
      </c>
      <c r="C3030">
        <v>5</v>
      </c>
      <c r="D3030">
        <v>2014</v>
      </c>
      <c r="E3030" t="s">
        <v>24</v>
      </c>
      <c r="F3030">
        <v>4856553</v>
      </c>
      <c r="G3030">
        <v>1</v>
      </c>
      <c r="H3030" t="s">
        <v>25</v>
      </c>
      <c r="I3030" t="s">
        <v>1103</v>
      </c>
      <c r="J3030">
        <v>990</v>
      </c>
      <c r="K3030" t="s">
        <v>2377</v>
      </c>
      <c r="L3030">
        <v>166.3</v>
      </c>
      <c r="N3030">
        <v>37</v>
      </c>
      <c r="O3030" t="s">
        <v>27</v>
      </c>
      <c r="P3030" t="s">
        <v>24</v>
      </c>
      <c r="Q3030" t="s">
        <v>2377</v>
      </c>
      <c r="R3030">
        <v>59.009922000000003</v>
      </c>
      <c r="S3030">
        <v>-158.49997200000001</v>
      </c>
      <c r="T3030" t="s">
        <v>44</v>
      </c>
      <c r="U3030" t="s">
        <v>40</v>
      </c>
      <c r="V3030" s="13" t="s">
        <v>42</v>
      </c>
      <c r="W3030" t="s">
        <v>29</v>
      </c>
    </row>
    <row r="3031" spans="1:23" x14ac:dyDescent="0.2">
      <c r="A3031" t="s">
        <v>24</v>
      </c>
      <c r="B3031" s="12">
        <v>41765</v>
      </c>
      <c r="C3031">
        <v>5</v>
      </c>
      <c r="D3031">
        <v>2014</v>
      </c>
      <c r="E3031" t="s">
        <v>24</v>
      </c>
      <c r="F3031">
        <v>4899866</v>
      </c>
      <c r="G3031">
        <v>1</v>
      </c>
      <c r="H3031" t="s">
        <v>93</v>
      </c>
      <c r="I3031" t="s">
        <v>1541</v>
      </c>
      <c r="J3031">
        <v>199</v>
      </c>
      <c r="K3031" t="s">
        <v>2574</v>
      </c>
      <c r="L3031">
        <v>128.6</v>
      </c>
      <c r="N3031">
        <v>42</v>
      </c>
      <c r="O3031" t="s">
        <v>27</v>
      </c>
      <c r="P3031" t="s">
        <v>24</v>
      </c>
      <c r="Q3031" t="s">
        <v>2377</v>
      </c>
      <c r="R3031">
        <v>61.12473</v>
      </c>
      <c r="S3031">
        <v>-146.34639999999999</v>
      </c>
      <c r="T3031" t="s">
        <v>56</v>
      </c>
      <c r="U3031" t="s">
        <v>40</v>
      </c>
      <c r="W3031" t="s">
        <v>29</v>
      </c>
    </row>
    <row r="3032" spans="1:23" x14ac:dyDescent="0.2">
      <c r="A3032" t="s">
        <v>24</v>
      </c>
      <c r="B3032" s="12">
        <v>41766</v>
      </c>
      <c r="C3032">
        <v>5</v>
      </c>
      <c r="D3032">
        <v>2014</v>
      </c>
      <c r="E3032" t="s">
        <v>24</v>
      </c>
      <c r="F3032">
        <v>4870863</v>
      </c>
      <c r="G3032">
        <v>1</v>
      </c>
      <c r="H3032" t="s">
        <v>25</v>
      </c>
      <c r="I3032" t="s">
        <v>1170</v>
      </c>
      <c r="J3032">
        <v>194</v>
      </c>
      <c r="K3032" t="s">
        <v>2574</v>
      </c>
      <c r="L3032">
        <v>117.2</v>
      </c>
      <c r="O3032" t="s">
        <v>27</v>
      </c>
      <c r="P3032" t="s">
        <v>24</v>
      </c>
      <c r="Q3032" t="s">
        <v>2574</v>
      </c>
      <c r="R3032">
        <v>57.000277833299997</v>
      </c>
      <c r="S3032">
        <v>-172.90027783330001</v>
      </c>
      <c r="T3032" t="s">
        <v>56</v>
      </c>
      <c r="U3032" t="s">
        <v>40</v>
      </c>
      <c r="V3032" s="13" t="s">
        <v>42</v>
      </c>
      <c r="W3032" t="s">
        <v>29</v>
      </c>
    </row>
    <row r="3033" spans="1:23" x14ac:dyDescent="0.2">
      <c r="A3033" t="s">
        <v>24</v>
      </c>
      <c r="B3033" s="12">
        <v>41767</v>
      </c>
      <c r="C3033">
        <v>5</v>
      </c>
      <c r="D3033">
        <v>2014</v>
      </c>
      <c r="E3033" t="s">
        <v>24</v>
      </c>
      <c r="F3033">
        <v>4856564</v>
      </c>
      <c r="G3033">
        <v>1</v>
      </c>
      <c r="H3033" t="s">
        <v>107</v>
      </c>
      <c r="I3033" t="s">
        <v>1971</v>
      </c>
      <c r="J3033">
        <v>103</v>
      </c>
      <c r="K3033" t="s">
        <v>2574</v>
      </c>
      <c r="L3033">
        <v>81.7</v>
      </c>
      <c r="O3033" t="s">
        <v>27</v>
      </c>
      <c r="P3033" t="s">
        <v>24</v>
      </c>
      <c r="Q3033" t="s">
        <v>2574</v>
      </c>
      <c r="R3033">
        <v>55.337333333300002</v>
      </c>
      <c r="S3033">
        <v>-138.5281666667</v>
      </c>
      <c r="T3033" t="s">
        <v>44</v>
      </c>
      <c r="U3033" t="s">
        <v>40</v>
      </c>
      <c r="W3033" t="s">
        <v>29</v>
      </c>
    </row>
    <row r="3034" spans="1:23" x14ac:dyDescent="0.2">
      <c r="A3034" t="s">
        <v>24</v>
      </c>
      <c r="B3034" s="12">
        <v>41767</v>
      </c>
      <c r="C3034">
        <v>5</v>
      </c>
      <c r="D3034">
        <v>2014</v>
      </c>
      <c r="E3034" t="s">
        <v>315</v>
      </c>
      <c r="F3034">
        <v>4856724</v>
      </c>
      <c r="G3034">
        <v>1</v>
      </c>
      <c r="H3034" t="s">
        <v>107</v>
      </c>
      <c r="I3034" t="s">
        <v>1972</v>
      </c>
      <c r="J3034">
        <v>108865</v>
      </c>
      <c r="K3034" t="s">
        <v>2377</v>
      </c>
      <c r="L3034">
        <v>823.4</v>
      </c>
      <c r="O3034" t="s">
        <v>27</v>
      </c>
      <c r="P3034" t="s">
        <v>24</v>
      </c>
      <c r="Q3034" t="s">
        <v>2574</v>
      </c>
      <c r="R3034">
        <v>55.439572166700003</v>
      </c>
      <c r="S3034">
        <v>-131.838075</v>
      </c>
      <c r="T3034" t="s">
        <v>56</v>
      </c>
      <c r="U3034" t="s">
        <v>40</v>
      </c>
      <c r="W3034" t="s">
        <v>29</v>
      </c>
    </row>
    <row r="3035" spans="1:23" x14ac:dyDescent="0.2">
      <c r="A3035" t="s">
        <v>24</v>
      </c>
      <c r="B3035" s="12">
        <v>41767</v>
      </c>
      <c r="C3035">
        <v>5</v>
      </c>
      <c r="D3035">
        <v>2014</v>
      </c>
      <c r="E3035" t="s">
        <v>24</v>
      </c>
      <c r="F3035">
        <v>4856956</v>
      </c>
      <c r="G3035">
        <v>1</v>
      </c>
      <c r="H3035" t="s">
        <v>226</v>
      </c>
      <c r="I3035" t="s">
        <v>779</v>
      </c>
      <c r="J3035">
        <v>2543</v>
      </c>
      <c r="K3035" t="s">
        <v>2377</v>
      </c>
      <c r="L3035">
        <v>274.60000000000002</v>
      </c>
      <c r="O3035" t="s">
        <v>27</v>
      </c>
      <c r="P3035" t="s">
        <v>24</v>
      </c>
      <c r="Q3035" t="s">
        <v>2574</v>
      </c>
      <c r="R3035">
        <v>53.84225</v>
      </c>
      <c r="S3035">
        <v>-166.5839333333</v>
      </c>
      <c r="T3035" t="s">
        <v>239</v>
      </c>
      <c r="U3035" t="s">
        <v>40</v>
      </c>
      <c r="W3035" t="s">
        <v>29</v>
      </c>
    </row>
    <row r="3036" spans="1:23" x14ac:dyDescent="0.2">
      <c r="A3036" t="s">
        <v>24</v>
      </c>
      <c r="B3036" s="12">
        <v>41767</v>
      </c>
      <c r="C3036">
        <v>5</v>
      </c>
      <c r="D3036">
        <v>2014</v>
      </c>
      <c r="E3036" t="s">
        <v>24</v>
      </c>
      <c r="F3036">
        <v>4878489</v>
      </c>
      <c r="G3036">
        <v>1</v>
      </c>
      <c r="H3036" t="s">
        <v>942</v>
      </c>
      <c r="I3036" t="s">
        <v>1973</v>
      </c>
      <c r="J3036">
        <v>203</v>
      </c>
      <c r="K3036" t="s">
        <v>2574</v>
      </c>
      <c r="L3036">
        <v>107</v>
      </c>
      <c r="O3036" t="s">
        <v>27</v>
      </c>
      <c r="P3036" t="s">
        <v>24</v>
      </c>
      <c r="Q3036" t="s">
        <v>2574</v>
      </c>
      <c r="R3036">
        <v>55.439572166700003</v>
      </c>
      <c r="S3036">
        <v>-131.838075</v>
      </c>
      <c r="T3036" t="s">
        <v>58</v>
      </c>
      <c r="U3036" t="s">
        <v>1894</v>
      </c>
      <c r="W3036" t="s">
        <v>30</v>
      </c>
    </row>
    <row r="3037" spans="1:23" x14ac:dyDescent="0.2">
      <c r="A3037" t="s">
        <v>24</v>
      </c>
      <c r="B3037" s="12">
        <v>41769</v>
      </c>
      <c r="C3037">
        <v>5</v>
      </c>
      <c r="D3037">
        <v>2014</v>
      </c>
      <c r="E3037" t="s">
        <v>24</v>
      </c>
      <c r="F3037">
        <v>4856604</v>
      </c>
      <c r="G3037">
        <v>1</v>
      </c>
      <c r="H3037" t="s">
        <v>25</v>
      </c>
      <c r="I3037" t="s">
        <v>164</v>
      </c>
      <c r="J3037">
        <v>1593</v>
      </c>
      <c r="K3037" t="s">
        <v>2377</v>
      </c>
      <c r="L3037">
        <v>267.39999999999998</v>
      </c>
      <c r="O3037" t="s">
        <v>27</v>
      </c>
      <c r="P3037" t="s">
        <v>24</v>
      </c>
      <c r="Q3037" t="s">
        <v>2574</v>
      </c>
      <c r="R3037">
        <v>57.376666666699997</v>
      </c>
      <c r="S3037">
        <v>-164.31166666670001</v>
      </c>
      <c r="T3037" t="s">
        <v>239</v>
      </c>
      <c r="U3037" t="s">
        <v>40</v>
      </c>
      <c r="V3037" s="13" t="s">
        <v>42</v>
      </c>
      <c r="W3037" t="s">
        <v>29</v>
      </c>
    </row>
    <row r="3038" spans="1:23" x14ac:dyDescent="0.2">
      <c r="A3038" t="s">
        <v>24</v>
      </c>
      <c r="B3038" s="12">
        <v>41772</v>
      </c>
      <c r="C3038">
        <v>5</v>
      </c>
      <c r="D3038">
        <v>2014</v>
      </c>
      <c r="E3038" t="s">
        <v>24</v>
      </c>
      <c r="F3038">
        <v>4857992</v>
      </c>
      <c r="G3038">
        <v>1</v>
      </c>
      <c r="H3038" t="s">
        <v>107</v>
      </c>
      <c r="I3038" t="s">
        <v>1974</v>
      </c>
      <c r="J3038">
        <v>93</v>
      </c>
      <c r="K3038" t="s">
        <v>2574</v>
      </c>
      <c r="L3038">
        <v>95.8</v>
      </c>
      <c r="N3038">
        <v>32</v>
      </c>
      <c r="O3038" t="s">
        <v>27</v>
      </c>
      <c r="P3038" t="s">
        <v>24</v>
      </c>
      <c r="Q3038" t="s">
        <v>2377</v>
      </c>
      <c r="R3038">
        <v>58.550164000000002</v>
      </c>
      <c r="S3038">
        <v>-135.02759800000001</v>
      </c>
      <c r="T3038" t="s">
        <v>44</v>
      </c>
      <c r="U3038" t="s">
        <v>40</v>
      </c>
      <c r="W3038" t="s">
        <v>29</v>
      </c>
    </row>
    <row r="3039" spans="1:23" x14ac:dyDescent="0.2">
      <c r="A3039" t="s">
        <v>24</v>
      </c>
      <c r="B3039" s="12">
        <v>41773</v>
      </c>
      <c r="C3039">
        <v>5</v>
      </c>
      <c r="D3039">
        <v>2014</v>
      </c>
      <c r="E3039" t="s">
        <v>24</v>
      </c>
      <c r="F3039">
        <v>4858685</v>
      </c>
      <c r="G3039">
        <v>1</v>
      </c>
      <c r="H3039" t="s">
        <v>93</v>
      </c>
      <c r="I3039" t="s">
        <v>1975</v>
      </c>
      <c r="J3039">
        <v>97</v>
      </c>
      <c r="K3039" t="s">
        <v>2574</v>
      </c>
      <c r="L3039">
        <v>100.3</v>
      </c>
      <c r="N3039">
        <v>64</v>
      </c>
      <c r="O3039" t="s">
        <v>27</v>
      </c>
      <c r="P3039" t="s">
        <v>24</v>
      </c>
      <c r="Q3039" t="s">
        <v>2377</v>
      </c>
      <c r="R3039">
        <v>59.0306666667</v>
      </c>
      <c r="S3039">
        <v>-158.19450000000001</v>
      </c>
      <c r="T3039" t="s">
        <v>80</v>
      </c>
      <c r="U3039" t="s">
        <v>1894</v>
      </c>
      <c r="V3039" s="13" t="s">
        <v>42</v>
      </c>
      <c r="W3039" t="s">
        <v>30</v>
      </c>
    </row>
    <row r="3040" spans="1:23" x14ac:dyDescent="0.2">
      <c r="A3040" t="s">
        <v>24</v>
      </c>
      <c r="B3040" s="12">
        <v>41773</v>
      </c>
      <c r="C3040">
        <v>5</v>
      </c>
      <c r="D3040">
        <v>2014</v>
      </c>
      <c r="E3040" t="s">
        <v>24</v>
      </c>
      <c r="F3040">
        <v>4886035</v>
      </c>
      <c r="G3040">
        <v>1</v>
      </c>
      <c r="H3040" t="s">
        <v>25</v>
      </c>
      <c r="I3040" t="s">
        <v>453</v>
      </c>
      <c r="J3040">
        <v>1082</v>
      </c>
      <c r="K3040" t="s">
        <v>2377</v>
      </c>
      <c r="L3040">
        <v>144.80000000000001</v>
      </c>
      <c r="N3040">
        <v>35</v>
      </c>
      <c r="O3040" t="s">
        <v>27</v>
      </c>
      <c r="P3040" t="s">
        <v>24</v>
      </c>
      <c r="Q3040" t="s">
        <v>2377</v>
      </c>
      <c r="R3040">
        <v>58.501666666699997</v>
      </c>
      <c r="S3040">
        <v>-159.38833333330001</v>
      </c>
      <c r="T3040" t="s">
        <v>399</v>
      </c>
      <c r="U3040" t="s">
        <v>40</v>
      </c>
      <c r="W3040" t="s">
        <v>29</v>
      </c>
    </row>
    <row r="3041" spans="1:23" x14ac:dyDescent="0.2">
      <c r="A3041" t="s">
        <v>24</v>
      </c>
      <c r="B3041" s="12">
        <v>41774</v>
      </c>
      <c r="C3041">
        <v>5</v>
      </c>
      <c r="D3041">
        <v>2014</v>
      </c>
      <c r="E3041" t="s">
        <v>24</v>
      </c>
      <c r="F3041">
        <v>4859837</v>
      </c>
      <c r="G3041">
        <v>1</v>
      </c>
      <c r="H3041" t="s">
        <v>93</v>
      </c>
      <c r="I3041" t="s">
        <v>1976</v>
      </c>
      <c r="J3041">
        <v>166</v>
      </c>
      <c r="K3041" t="s">
        <v>2574</v>
      </c>
      <c r="L3041">
        <v>72.599999999999994</v>
      </c>
      <c r="N3041">
        <v>7</v>
      </c>
      <c r="O3041" t="s">
        <v>27</v>
      </c>
      <c r="P3041" t="s">
        <v>24</v>
      </c>
      <c r="Q3041" t="s">
        <v>2377</v>
      </c>
      <c r="R3041">
        <v>58.926483333299998</v>
      </c>
      <c r="S3041">
        <v>-159.0456333333</v>
      </c>
      <c r="T3041" t="s">
        <v>80</v>
      </c>
      <c r="U3041" t="s">
        <v>40</v>
      </c>
      <c r="V3041" s="13" t="s">
        <v>42</v>
      </c>
      <c r="W3041" t="s">
        <v>29</v>
      </c>
    </row>
    <row r="3042" spans="1:23" x14ac:dyDescent="0.2">
      <c r="A3042" t="s">
        <v>24</v>
      </c>
      <c r="B3042" s="12">
        <v>41774</v>
      </c>
      <c r="C3042">
        <v>5</v>
      </c>
      <c r="D3042">
        <v>2014</v>
      </c>
      <c r="E3042" t="s">
        <v>24</v>
      </c>
      <c r="F3042">
        <v>4862891</v>
      </c>
      <c r="G3042">
        <v>1</v>
      </c>
      <c r="H3042" t="s">
        <v>107</v>
      </c>
      <c r="I3042" t="s">
        <v>1977</v>
      </c>
      <c r="J3042">
        <v>13</v>
      </c>
      <c r="K3042" t="s">
        <v>2574</v>
      </c>
      <c r="L3042">
        <v>39</v>
      </c>
      <c r="O3042" t="s">
        <v>27</v>
      </c>
      <c r="P3042" t="s">
        <v>24</v>
      </c>
      <c r="Q3042" t="s">
        <v>2574</v>
      </c>
      <c r="R3042">
        <v>55.3383333333</v>
      </c>
      <c r="S3042">
        <v>-131.63999999999999</v>
      </c>
      <c r="T3042" t="s">
        <v>412</v>
      </c>
      <c r="U3042" t="s">
        <v>40</v>
      </c>
      <c r="W3042" t="s">
        <v>29</v>
      </c>
    </row>
    <row r="3043" spans="1:23" x14ac:dyDescent="0.2">
      <c r="A3043" t="s">
        <v>24</v>
      </c>
      <c r="B3043" s="12">
        <v>41774</v>
      </c>
      <c r="C3043">
        <v>5</v>
      </c>
      <c r="D3043">
        <v>2014</v>
      </c>
      <c r="E3043" t="s">
        <v>24</v>
      </c>
      <c r="F3043">
        <v>4863272</v>
      </c>
      <c r="G3043">
        <v>1</v>
      </c>
      <c r="H3043" t="s">
        <v>25</v>
      </c>
      <c r="I3043" t="s">
        <v>468</v>
      </c>
      <c r="J3043">
        <v>191</v>
      </c>
      <c r="K3043" t="s">
        <v>2574</v>
      </c>
      <c r="L3043">
        <v>115.3</v>
      </c>
      <c r="N3043">
        <v>32</v>
      </c>
      <c r="O3043" t="s">
        <v>27</v>
      </c>
      <c r="P3043" t="s">
        <v>24</v>
      </c>
      <c r="Q3043" t="s">
        <v>2377</v>
      </c>
      <c r="R3043">
        <v>58.9116666667</v>
      </c>
      <c r="S3043">
        <v>-160.34833333329999</v>
      </c>
      <c r="T3043" t="s">
        <v>58</v>
      </c>
      <c r="U3043" t="s">
        <v>1894</v>
      </c>
      <c r="W3043" t="s">
        <v>30</v>
      </c>
    </row>
    <row r="3044" spans="1:23" x14ac:dyDescent="0.2">
      <c r="A3044" t="s">
        <v>24</v>
      </c>
      <c r="B3044" s="12">
        <v>41776</v>
      </c>
      <c r="C3044">
        <v>5</v>
      </c>
      <c r="D3044">
        <v>2014</v>
      </c>
      <c r="E3044" t="s">
        <v>24</v>
      </c>
      <c r="F3044">
        <v>4871118</v>
      </c>
      <c r="G3044">
        <v>1</v>
      </c>
      <c r="H3044" t="s">
        <v>25</v>
      </c>
      <c r="I3044" t="s">
        <v>1978</v>
      </c>
      <c r="J3044">
        <v>69</v>
      </c>
      <c r="K3044" t="s">
        <v>2574</v>
      </c>
      <c r="L3044">
        <v>56.9</v>
      </c>
      <c r="O3044" t="s">
        <v>27</v>
      </c>
      <c r="P3044" t="s">
        <v>24</v>
      </c>
      <c r="Q3044" t="s">
        <v>2574</v>
      </c>
      <c r="R3044">
        <v>57.793610000000001</v>
      </c>
      <c r="S3044">
        <v>-152.4058</v>
      </c>
      <c r="T3044" t="s">
        <v>58</v>
      </c>
      <c r="U3044" t="s">
        <v>1894</v>
      </c>
      <c r="W3044" t="s">
        <v>30</v>
      </c>
    </row>
    <row r="3045" spans="1:23" x14ac:dyDescent="0.2">
      <c r="A3045" t="s">
        <v>24</v>
      </c>
      <c r="B3045" s="12">
        <v>41778</v>
      </c>
      <c r="C3045">
        <v>5</v>
      </c>
      <c r="D3045">
        <v>2014</v>
      </c>
      <c r="E3045" t="s">
        <v>24</v>
      </c>
      <c r="F3045">
        <v>4863322</v>
      </c>
      <c r="G3045">
        <v>1</v>
      </c>
      <c r="H3045" t="s">
        <v>107</v>
      </c>
      <c r="I3045" t="s">
        <v>1713</v>
      </c>
      <c r="J3045">
        <v>89</v>
      </c>
      <c r="K3045" t="s">
        <v>2574</v>
      </c>
      <c r="L3045">
        <v>78.5</v>
      </c>
      <c r="N3045">
        <v>21</v>
      </c>
      <c r="O3045" t="s">
        <v>27</v>
      </c>
      <c r="P3045" t="s">
        <v>24</v>
      </c>
      <c r="Q3045" t="s">
        <v>2377</v>
      </c>
      <c r="R3045">
        <v>58.550164000000002</v>
      </c>
      <c r="S3045">
        <v>-135.02759800000001</v>
      </c>
      <c r="T3045" t="s">
        <v>44</v>
      </c>
      <c r="U3045" t="s">
        <v>40</v>
      </c>
      <c r="V3045" s="13" t="s">
        <v>42</v>
      </c>
      <c r="W3045" t="s">
        <v>29</v>
      </c>
    </row>
    <row r="3046" spans="1:23" x14ac:dyDescent="0.2">
      <c r="A3046" t="s">
        <v>24</v>
      </c>
      <c r="B3046" s="12">
        <v>41780</v>
      </c>
      <c r="C3046">
        <v>5</v>
      </c>
      <c r="D3046">
        <v>2014</v>
      </c>
      <c r="E3046" t="s">
        <v>24</v>
      </c>
      <c r="F3046">
        <v>4885119</v>
      </c>
      <c r="G3046">
        <v>1</v>
      </c>
      <c r="H3046" t="s">
        <v>101</v>
      </c>
      <c r="I3046" t="s">
        <v>1979</v>
      </c>
      <c r="J3046">
        <v>4720</v>
      </c>
      <c r="K3046" t="s">
        <v>2377</v>
      </c>
      <c r="L3046">
        <v>311.10000000000002</v>
      </c>
      <c r="O3046" t="s">
        <v>27</v>
      </c>
      <c r="P3046" t="s">
        <v>24</v>
      </c>
      <c r="Q3046" t="s">
        <v>2574</v>
      </c>
      <c r="R3046">
        <v>52.983333333300003</v>
      </c>
      <c r="S3046">
        <v>-174.98333333330001</v>
      </c>
      <c r="T3046" t="s">
        <v>58</v>
      </c>
      <c r="U3046" t="s">
        <v>1894</v>
      </c>
      <c r="W3046" t="s">
        <v>30</v>
      </c>
    </row>
    <row r="3047" spans="1:23" x14ac:dyDescent="0.2">
      <c r="A3047" t="s">
        <v>24</v>
      </c>
      <c r="B3047" s="12">
        <v>41781</v>
      </c>
      <c r="C3047">
        <v>5</v>
      </c>
      <c r="D3047">
        <v>2014</v>
      </c>
      <c r="E3047" t="s">
        <v>24</v>
      </c>
      <c r="F3047">
        <v>4870717</v>
      </c>
      <c r="G3047">
        <v>1</v>
      </c>
      <c r="H3047" t="s">
        <v>25</v>
      </c>
      <c r="I3047" t="s">
        <v>1980</v>
      </c>
      <c r="J3047" t="s">
        <v>35</v>
      </c>
      <c r="K3047" t="s">
        <v>2377</v>
      </c>
      <c r="L3047">
        <v>36</v>
      </c>
      <c r="O3047" t="s">
        <v>27</v>
      </c>
      <c r="P3047" t="s">
        <v>24</v>
      </c>
      <c r="Q3047" t="s">
        <v>2574</v>
      </c>
      <c r="R3047">
        <v>55.439571666699997</v>
      </c>
      <c r="S3047">
        <v>-131.838075</v>
      </c>
      <c r="T3047" t="s">
        <v>36</v>
      </c>
      <c r="U3047" t="s">
        <v>1894</v>
      </c>
      <c r="V3047" s="13" t="s">
        <v>30</v>
      </c>
      <c r="W3047" t="s">
        <v>30</v>
      </c>
    </row>
    <row r="3048" spans="1:23" x14ac:dyDescent="0.2">
      <c r="A3048" t="s">
        <v>24</v>
      </c>
      <c r="B3048" s="12">
        <v>41784</v>
      </c>
      <c r="C3048">
        <v>5</v>
      </c>
      <c r="D3048">
        <v>2014</v>
      </c>
      <c r="E3048" t="s">
        <v>24</v>
      </c>
      <c r="F3048">
        <v>4872597</v>
      </c>
      <c r="G3048">
        <v>1</v>
      </c>
      <c r="H3048" t="s">
        <v>25</v>
      </c>
      <c r="I3048" t="s">
        <v>1981</v>
      </c>
      <c r="J3048">
        <v>10</v>
      </c>
      <c r="K3048" t="s">
        <v>2574</v>
      </c>
      <c r="L3048">
        <v>32</v>
      </c>
      <c r="N3048">
        <v>57</v>
      </c>
      <c r="O3048" t="s">
        <v>27</v>
      </c>
      <c r="P3048" t="s">
        <v>24</v>
      </c>
      <c r="Q3048" t="s">
        <v>2377</v>
      </c>
      <c r="R3048">
        <v>59.632510000000003</v>
      </c>
      <c r="S3048">
        <v>-151.53280000000001</v>
      </c>
      <c r="T3048" t="s">
        <v>58</v>
      </c>
      <c r="U3048" t="s">
        <v>1894</v>
      </c>
      <c r="W3048" t="s">
        <v>30</v>
      </c>
    </row>
    <row r="3049" spans="1:23" x14ac:dyDescent="0.2">
      <c r="A3049" t="s">
        <v>24</v>
      </c>
      <c r="B3049" s="12">
        <v>41785</v>
      </c>
      <c r="C3049">
        <v>5</v>
      </c>
      <c r="D3049">
        <v>2014</v>
      </c>
      <c r="E3049" t="s">
        <v>24</v>
      </c>
      <c r="F3049">
        <v>4870743</v>
      </c>
      <c r="G3049">
        <v>1</v>
      </c>
      <c r="H3049" t="s">
        <v>33</v>
      </c>
      <c r="I3049" t="s">
        <v>1982</v>
      </c>
      <c r="J3049" t="s">
        <v>35</v>
      </c>
      <c r="K3049" t="s">
        <v>2377</v>
      </c>
      <c r="L3049">
        <v>38</v>
      </c>
      <c r="O3049" t="s">
        <v>27</v>
      </c>
      <c r="P3049" t="s">
        <v>24</v>
      </c>
      <c r="Q3049" t="s">
        <v>2574</v>
      </c>
      <c r="R3049">
        <v>55.255033333299998</v>
      </c>
      <c r="S3049">
        <v>-161.57169999999999</v>
      </c>
      <c r="T3049" t="s">
        <v>44</v>
      </c>
      <c r="U3049" t="s">
        <v>40</v>
      </c>
      <c r="V3049" s="13" t="s">
        <v>42</v>
      </c>
      <c r="W3049" t="s">
        <v>29</v>
      </c>
    </row>
    <row r="3050" spans="1:23" x14ac:dyDescent="0.2">
      <c r="A3050" t="s">
        <v>24</v>
      </c>
      <c r="B3050" s="12">
        <v>41785</v>
      </c>
      <c r="C3050">
        <v>5</v>
      </c>
      <c r="D3050">
        <v>2014</v>
      </c>
      <c r="E3050" t="s">
        <v>24</v>
      </c>
      <c r="F3050">
        <v>4878718</v>
      </c>
      <c r="G3050">
        <v>1</v>
      </c>
      <c r="H3050" t="s">
        <v>107</v>
      </c>
      <c r="I3050" t="s">
        <v>1983</v>
      </c>
      <c r="J3050">
        <v>3</v>
      </c>
      <c r="K3050" t="s">
        <v>2574</v>
      </c>
      <c r="L3050">
        <v>23</v>
      </c>
      <c r="N3050">
        <v>5</v>
      </c>
      <c r="O3050" t="s">
        <v>27</v>
      </c>
      <c r="P3050" t="s">
        <v>24</v>
      </c>
      <c r="Q3050" t="s">
        <v>2377</v>
      </c>
      <c r="R3050">
        <v>58.184170000000002</v>
      </c>
      <c r="S3050">
        <v>-134.20779999999999</v>
      </c>
      <c r="T3050" t="s">
        <v>56</v>
      </c>
      <c r="U3050" t="s">
        <v>40</v>
      </c>
      <c r="V3050" s="13" t="s">
        <v>42</v>
      </c>
      <c r="W3050" t="s">
        <v>29</v>
      </c>
    </row>
    <row r="3051" spans="1:23" x14ac:dyDescent="0.2">
      <c r="A3051" t="s">
        <v>24</v>
      </c>
      <c r="B3051" s="12">
        <v>41785</v>
      </c>
      <c r="C3051">
        <v>5</v>
      </c>
      <c r="D3051">
        <v>2014</v>
      </c>
      <c r="E3051" t="s">
        <v>24</v>
      </c>
      <c r="F3051">
        <v>4901870</v>
      </c>
      <c r="G3051">
        <v>1</v>
      </c>
      <c r="H3051" t="s">
        <v>107</v>
      </c>
      <c r="I3051" t="s">
        <v>1984</v>
      </c>
      <c r="J3051">
        <v>93</v>
      </c>
      <c r="K3051" t="s">
        <v>2574</v>
      </c>
      <c r="L3051">
        <v>95.8</v>
      </c>
      <c r="O3051" t="s">
        <v>27</v>
      </c>
      <c r="P3051" t="s">
        <v>24</v>
      </c>
      <c r="Q3051" t="s">
        <v>2574</v>
      </c>
      <c r="R3051">
        <v>55.439572166700003</v>
      </c>
      <c r="S3051">
        <v>-131.838075</v>
      </c>
      <c r="T3051" t="s">
        <v>56</v>
      </c>
      <c r="U3051" t="s">
        <v>40</v>
      </c>
      <c r="W3051" t="s">
        <v>29</v>
      </c>
    </row>
    <row r="3052" spans="1:23" x14ac:dyDescent="0.2">
      <c r="A3052" t="s">
        <v>24</v>
      </c>
      <c r="B3052" s="12">
        <v>41785</v>
      </c>
      <c r="C3052">
        <v>5</v>
      </c>
      <c r="D3052">
        <v>2014</v>
      </c>
      <c r="E3052" t="s">
        <v>24</v>
      </c>
      <c r="F3052">
        <v>4903890</v>
      </c>
      <c r="G3052">
        <v>1</v>
      </c>
      <c r="H3052" t="s">
        <v>107</v>
      </c>
      <c r="I3052" t="s">
        <v>765</v>
      </c>
      <c r="J3052">
        <v>82</v>
      </c>
      <c r="K3052" t="s">
        <v>2574</v>
      </c>
      <c r="L3052">
        <v>78.5</v>
      </c>
      <c r="O3052" t="s">
        <v>27</v>
      </c>
      <c r="P3052" t="s">
        <v>24</v>
      </c>
      <c r="Q3052" t="s">
        <v>2574</v>
      </c>
      <c r="R3052">
        <v>55.439572166700003</v>
      </c>
      <c r="S3052">
        <v>-131.838075</v>
      </c>
      <c r="T3052" t="s">
        <v>44</v>
      </c>
      <c r="U3052" t="s">
        <v>40</v>
      </c>
      <c r="W3052" t="s">
        <v>29</v>
      </c>
    </row>
    <row r="3053" spans="1:23" x14ac:dyDescent="0.2">
      <c r="A3053" t="s">
        <v>24</v>
      </c>
      <c r="B3053" s="12">
        <v>41786</v>
      </c>
      <c r="C3053">
        <v>5</v>
      </c>
      <c r="D3053">
        <v>2014</v>
      </c>
      <c r="E3053" t="s">
        <v>315</v>
      </c>
      <c r="F3053">
        <v>4872338</v>
      </c>
      <c r="G3053">
        <v>1</v>
      </c>
      <c r="H3053" t="s">
        <v>107</v>
      </c>
      <c r="I3053" t="s">
        <v>1743</v>
      </c>
      <c r="J3053">
        <v>108977</v>
      </c>
      <c r="K3053" t="s">
        <v>2377</v>
      </c>
      <c r="L3053">
        <v>949.9</v>
      </c>
      <c r="O3053" t="s">
        <v>27</v>
      </c>
      <c r="P3053" t="s">
        <v>24</v>
      </c>
      <c r="Q3053" t="s">
        <v>2574</v>
      </c>
      <c r="R3053">
        <v>55.38</v>
      </c>
      <c r="S3053">
        <v>-131.74166666670001</v>
      </c>
      <c r="T3053" t="s">
        <v>56</v>
      </c>
      <c r="U3053" t="s">
        <v>40</v>
      </c>
      <c r="W3053" t="s">
        <v>29</v>
      </c>
    </row>
    <row r="3054" spans="1:23" x14ac:dyDescent="0.2">
      <c r="A3054" t="s">
        <v>24</v>
      </c>
      <c r="B3054" s="12">
        <v>41786</v>
      </c>
      <c r="C3054">
        <v>5</v>
      </c>
      <c r="D3054">
        <v>2014</v>
      </c>
      <c r="E3054" t="s">
        <v>315</v>
      </c>
      <c r="F3054">
        <v>4872651</v>
      </c>
      <c r="G3054">
        <v>1</v>
      </c>
      <c r="H3054" t="s">
        <v>107</v>
      </c>
      <c r="I3054" t="s">
        <v>1873</v>
      </c>
      <c r="J3054">
        <v>107517</v>
      </c>
      <c r="K3054" t="s">
        <v>2377</v>
      </c>
      <c r="L3054">
        <v>823.4</v>
      </c>
      <c r="O3054" t="s">
        <v>27</v>
      </c>
      <c r="P3054" t="s">
        <v>24</v>
      </c>
      <c r="Q3054" t="s">
        <v>2574</v>
      </c>
      <c r="R3054">
        <v>55.113333333299998</v>
      </c>
      <c r="S3054">
        <v>-131.1316666667</v>
      </c>
      <c r="T3054" t="s">
        <v>44</v>
      </c>
      <c r="U3054" t="s">
        <v>40</v>
      </c>
      <c r="W3054" t="s">
        <v>29</v>
      </c>
    </row>
    <row r="3055" spans="1:23" x14ac:dyDescent="0.2">
      <c r="A3055" t="s">
        <v>24</v>
      </c>
      <c r="B3055" s="12">
        <v>41786</v>
      </c>
      <c r="C3055">
        <v>5</v>
      </c>
      <c r="D3055">
        <v>2014</v>
      </c>
      <c r="E3055" t="s">
        <v>24</v>
      </c>
      <c r="F3055">
        <v>4885420</v>
      </c>
      <c r="G3055">
        <v>1</v>
      </c>
      <c r="H3055" t="s">
        <v>107</v>
      </c>
      <c r="I3055" t="s">
        <v>1985</v>
      </c>
      <c r="J3055">
        <v>15</v>
      </c>
      <c r="K3055" t="s">
        <v>2574</v>
      </c>
      <c r="L3055">
        <v>45.5</v>
      </c>
      <c r="N3055">
        <v>6</v>
      </c>
      <c r="O3055" t="s">
        <v>27</v>
      </c>
      <c r="P3055" t="s">
        <v>24</v>
      </c>
      <c r="Q3055" t="s">
        <v>2377</v>
      </c>
      <c r="R3055">
        <v>58.550164000000002</v>
      </c>
      <c r="S3055">
        <v>-135.02759800000001</v>
      </c>
      <c r="T3055" t="s">
        <v>44</v>
      </c>
      <c r="U3055" t="s">
        <v>40</v>
      </c>
      <c r="V3055" s="13" t="s">
        <v>42</v>
      </c>
      <c r="W3055" t="s">
        <v>29</v>
      </c>
    </row>
    <row r="3056" spans="1:23" x14ac:dyDescent="0.2">
      <c r="A3056" t="s">
        <v>24</v>
      </c>
      <c r="B3056" s="12">
        <v>41786</v>
      </c>
      <c r="C3056">
        <v>5</v>
      </c>
      <c r="D3056">
        <v>2014</v>
      </c>
      <c r="E3056" t="s">
        <v>315</v>
      </c>
      <c r="F3056">
        <v>4893312</v>
      </c>
      <c r="G3056">
        <v>1</v>
      </c>
      <c r="H3056" t="s">
        <v>107</v>
      </c>
      <c r="I3056" t="s">
        <v>638</v>
      </c>
      <c r="J3056">
        <v>92822</v>
      </c>
      <c r="K3056" t="s">
        <v>2377</v>
      </c>
      <c r="L3056">
        <v>964.6</v>
      </c>
      <c r="N3056">
        <v>15</v>
      </c>
      <c r="O3056" t="s">
        <v>27</v>
      </c>
      <c r="P3056" t="s">
        <v>24</v>
      </c>
      <c r="Q3056" t="s">
        <v>2377</v>
      </c>
      <c r="R3056">
        <v>59.300249999999998</v>
      </c>
      <c r="S3056">
        <v>-148.9427</v>
      </c>
      <c r="T3056" t="s">
        <v>44</v>
      </c>
      <c r="U3056" t="s">
        <v>40</v>
      </c>
      <c r="W3056" t="s">
        <v>29</v>
      </c>
    </row>
    <row r="3057" spans="1:23" x14ac:dyDescent="0.2">
      <c r="A3057" t="s">
        <v>24</v>
      </c>
      <c r="B3057" s="12">
        <v>41788</v>
      </c>
      <c r="C3057">
        <v>5</v>
      </c>
      <c r="D3057">
        <v>2014</v>
      </c>
      <c r="E3057" t="s">
        <v>24</v>
      </c>
      <c r="F3057">
        <v>4873834</v>
      </c>
      <c r="G3057">
        <v>1</v>
      </c>
      <c r="H3057" t="s">
        <v>25</v>
      </c>
      <c r="I3057" t="s">
        <v>400</v>
      </c>
      <c r="J3057">
        <v>180</v>
      </c>
      <c r="K3057" t="s">
        <v>2574</v>
      </c>
      <c r="L3057">
        <v>134.30000000000001</v>
      </c>
      <c r="O3057" t="s">
        <v>27</v>
      </c>
      <c r="P3057" t="s">
        <v>24</v>
      </c>
      <c r="Q3057" t="s">
        <v>2574</v>
      </c>
      <c r="R3057">
        <v>52.87086</v>
      </c>
      <c r="S3057">
        <v>-176.88749999999999</v>
      </c>
      <c r="T3057" t="s">
        <v>44</v>
      </c>
      <c r="U3057" t="s">
        <v>40</v>
      </c>
      <c r="W3057" t="s">
        <v>29</v>
      </c>
    </row>
    <row r="3058" spans="1:23" x14ac:dyDescent="0.2">
      <c r="A3058" t="s">
        <v>24</v>
      </c>
      <c r="B3058" s="12">
        <v>41790</v>
      </c>
      <c r="C3058">
        <v>5</v>
      </c>
      <c r="D3058">
        <v>2014</v>
      </c>
      <c r="E3058" t="s">
        <v>24</v>
      </c>
      <c r="F3058">
        <v>4877261</v>
      </c>
      <c r="G3058">
        <v>1</v>
      </c>
      <c r="H3058" t="s">
        <v>25</v>
      </c>
      <c r="I3058" t="s">
        <v>1858</v>
      </c>
      <c r="J3058">
        <v>405</v>
      </c>
      <c r="K3058" t="s">
        <v>2574</v>
      </c>
      <c r="L3058">
        <v>128</v>
      </c>
      <c r="O3058" t="s">
        <v>27</v>
      </c>
      <c r="P3058" t="s">
        <v>24</v>
      </c>
      <c r="Q3058" t="s">
        <v>2574</v>
      </c>
      <c r="R3058">
        <v>53.877776666700001</v>
      </c>
      <c r="S3058">
        <v>-166.5777766667</v>
      </c>
      <c r="T3058" t="s">
        <v>58</v>
      </c>
      <c r="U3058" t="s">
        <v>1894</v>
      </c>
      <c r="W3058" t="s">
        <v>30</v>
      </c>
    </row>
    <row r="3059" spans="1:23" x14ac:dyDescent="0.2">
      <c r="A3059" t="s">
        <v>24</v>
      </c>
      <c r="B3059" s="12">
        <v>41790</v>
      </c>
      <c r="C3059">
        <v>5</v>
      </c>
      <c r="D3059">
        <v>2014</v>
      </c>
      <c r="E3059" t="s">
        <v>24</v>
      </c>
      <c r="F3059">
        <v>4877791</v>
      </c>
      <c r="G3059">
        <v>1</v>
      </c>
      <c r="H3059" t="s">
        <v>25</v>
      </c>
      <c r="I3059" t="s">
        <v>256</v>
      </c>
      <c r="J3059">
        <v>1557</v>
      </c>
      <c r="K3059" t="s">
        <v>2377</v>
      </c>
      <c r="L3059">
        <v>199.5</v>
      </c>
      <c r="O3059" t="s">
        <v>27</v>
      </c>
      <c r="P3059" t="s">
        <v>24</v>
      </c>
      <c r="Q3059" t="s">
        <v>2574</v>
      </c>
      <c r="R3059">
        <v>57.317749999999997</v>
      </c>
      <c r="S3059">
        <v>-163.62956666669999</v>
      </c>
      <c r="T3059" t="s">
        <v>399</v>
      </c>
      <c r="U3059" t="s">
        <v>40</v>
      </c>
      <c r="W3059" t="s">
        <v>29</v>
      </c>
    </row>
    <row r="3060" spans="1:23" x14ac:dyDescent="0.2">
      <c r="A3060" t="s">
        <v>24</v>
      </c>
      <c r="B3060" s="12">
        <v>41790</v>
      </c>
      <c r="C3060">
        <v>5</v>
      </c>
      <c r="D3060">
        <v>2014</v>
      </c>
      <c r="E3060" t="s">
        <v>24</v>
      </c>
      <c r="F3060">
        <v>4878351</v>
      </c>
      <c r="G3060">
        <v>1</v>
      </c>
      <c r="H3060" t="s">
        <v>107</v>
      </c>
      <c r="I3060" t="s">
        <v>1986</v>
      </c>
      <c r="J3060">
        <v>97</v>
      </c>
      <c r="K3060" t="s">
        <v>2574</v>
      </c>
      <c r="L3060">
        <v>123.5</v>
      </c>
      <c r="N3060">
        <v>38</v>
      </c>
      <c r="O3060" t="s">
        <v>27</v>
      </c>
      <c r="P3060" t="s">
        <v>24</v>
      </c>
      <c r="Q3060" t="s">
        <v>2377</v>
      </c>
      <c r="R3060">
        <v>58.151760000000003</v>
      </c>
      <c r="S3060">
        <v>-135.04159999999999</v>
      </c>
      <c r="T3060" t="s">
        <v>44</v>
      </c>
      <c r="U3060" t="s">
        <v>40</v>
      </c>
      <c r="W3060" t="s">
        <v>29</v>
      </c>
    </row>
    <row r="3061" spans="1:23" x14ac:dyDescent="0.2">
      <c r="A3061" t="s">
        <v>24</v>
      </c>
      <c r="B3061" s="12">
        <v>41790</v>
      </c>
      <c r="C3061">
        <v>5</v>
      </c>
      <c r="D3061">
        <v>2014</v>
      </c>
      <c r="E3061" t="s">
        <v>24</v>
      </c>
      <c r="F3061">
        <v>4906734</v>
      </c>
      <c r="G3061">
        <v>1</v>
      </c>
      <c r="H3061" t="s">
        <v>107</v>
      </c>
      <c r="I3061" t="s">
        <v>1097</v>
      </c>
      <c r="J3061">
        <v>82</v>
      </c>
      <c r="K3061" t="s">
        <v>2574</v>
      </c>
      <c r="L3061">
        <v>78.5</v>
      </c>
      <c r="O3061" t="s">
        <v>27</v>
      </c>
      <c r="P3061" t="s">
        <v>24</v>
      </c>
      <c r="Q3061" t="s">
        <v>2574</v>
      </c>
      <c r="R3061">
        <v>55.404170000000001</v>
      </c>
      <c r="S3061">
        <v>-131.97139999999999</v>
      </c>
      <c r="T3061" t="s">
        <v>56</v>
      </c>
      <c r="U3061" t="s">
        <v>40</v>
      </c>
      <c r="W3061" t="s">
        <v>29</v>
      </c>
    </row>
    <row r="3062" spans="1:23" x14ac:dyDescent="0.2">
      <c r="A3062" t="s">
        <v>24</v>
      </c>
      <c r="B3062" s="12">
        <v>41792</v>
      </c>
      <c r="C3062">
        <v>6</v>
      </c>
      <c r="D3062">
        <v>2014</v>
      </c>
      <c r="E3062" t="s">
        <v>24</v>
      </c>
      <c r="F3062">
        <v>4893396</v>
      </c>
      <c r="G3062">
        <v>1</v>
      </c>
      <c r="H3062" t="s">
        <v>97</v>
      </c>
      <c r="I3062" t="s">
        <v>1657</v>
      </c>
      <c r="J3062">
        <v>35825</v>
      </c>
      <c r="K3062" t="s">
        <v>2377</v>
      </c>
      <c r="L3062">
        <v>799.8</v>
      </c>
      <c r="N3062">
        <v>15</v>
      </c>
      <c r="O3062" t="s">
        <v>27</v>
      </c>
      <c r="P3062" t="s">
        <v>24</v>
      </c>
      <c r="Q3062" t="s">
        <v>2377</v>
      </c>
      <c r="R3062">
        <v>59.300249999999998</v>
      </c>
      <c r="S3062">
        <v>-148.9427</v>
      </c>
      <c r="T3062" t="s">
        <v>399</v>
      </c>
      <c r="U3062" t="s">
        <v>40</v>
      </c>
      <c r="W3062" t="s">
        <v>29</v>
      </c>
    </row>
    <row r="3063" spans="1:23" x14ac:dyDescent="0.2">
      <c r="A3063" t="s">
        <v>24</v>
      </c>
      <c r="B3063" s="12">
        <v>41793</v>
      </c>
      <c r="C3063">
        <v>6</v>
      </c>
      <c r="D3063">
        <v>2014</v>
      </c>
      <c r="E3063" t="s">
        <v>315</v>
      </c>
      <c r="F3063">
        <v>4878266</v>
      </c>
      <c r="G3063">
        <v>1</v>
      </c>
      <c r="H3063" t="s">
        <v>107</v>
      </c>
      <c r="I3063" t="s">
        <v>1987</v>
      </c>
      <c r="J3063">
        <v>113561</v>
      </c>
      <c r="K3063" t="s">
        <v>2377</v>
      </c>
      <c r="L3063">
        <v>804.7</v>
      </c>
      <c r="N3063">
        <v>12</v>
      </c>
      <c r="O3063" t="s">
        <v>27</v>
      </c>
      <c r="P3063" t="s">
        <v>24</v>
      </c>
      <c r="Q3063" t="s">
        <v>2377</v>
      </c>
      <c r="R3063">
        <v>59.454729999999998</v>
      </c>
      <c r="S3063">
        <v>-135.31890000000001</v>
      </c>
      <c r="T3063" t="s">
        <v>50</v>
      </c>
      <c r="U3063" t="s">
        <v>40</v>
      </c>
      <c r="V3063" s="13" t="s">
        <v>42</v>
      </c>
      <c r="W3063" t="s">
        <v>29</v>
      </c>
    </row>
    <row r="3064" spans="1:23" x14ac:dyDescent="0.2">
      <c r="A3064" t="s">
        <v>24</v>
      </c>
      <c r="B3064" s="12">
        <v>41793</v>
      </c>
      <c r="C3064">
        <v>6</v>
      </c>
      <c r="D3064">
        <v>2014</v>
      </c>
      <c r="E3064" t="s">
        <v>24</v>
      </c>
      <c r="F3064">
        <v>4878908</v>
      </c>
      <c r="G3064">
        <v>1</v>
      </c>
      <c r="H3064" t="s">
        <v>25</v>
      </c>
      <c r="I3064" t="s">
        <v>400</v>
      </c>
      <c r="J3064">
        <v>180</v>
      </c>
      <c r="K3064" t="s">
        <v>2574</v>
      </c>
      <c r="L3064">
        <v>134.30000000000001</v>
      </c>
      <c r="O3064" t="s">
        <v>27</v>
      </c>
      <c r="P3064" t="s">
        <v>24</v>
      </c>
      <c r="Q3064" t="s">
        <v>2574</v>
      </c>
      <c r="R3064">
        <v>52.87086</v>
      </c>
      <c r="S3064">
        <v>-176.88749999999999</v>
      </c>
      <c r="T3064" t="s">
        <v>44</v>
      </c>
      <c r="U3064" t="s">
        <v>40</v>
      </c>
      <c r="V3064" s="13" t="s">
        <v>42</v>
      </c>
      <c r="W3064" t="s">
        <v>29</v>
      </c>
    </row>
    <row r="3065" spans="1:23" x14ac:dyDescent="0.2">
      <c r="A3065" t="s">
        <v>24</v>
      </c>
      <c r="B3065" s="12">
        <v>41793</v>
      </c>
      <c r="C3065">
        <v>6</v>
      </c>
      <c r="D3065">
        <v>2014</v>
      </c>
      <c r="E3065" t="s">
        <v>24</v>
      </c>
      <c r="F3065">
        <v>4879556</v>
      </c>
      <c r="G3065">
        <v>1</v>
      </c>
      <c r="H3065" t="s">
        <v>62</v>
      </c>
      <c r="I3065" t="s">
        <v>1988</v>
      </c>
      <c r="J3065">
        <v>19</v>
      </c>
      <c r="K3065" t="s">
        <v>2574</v>
      </c>
      <c r="L3065">
        <v>53</v>
      </c>
      <c r="O3065" t="s">
        <v>27</v>
      </c>
      <c r="P3065" t="s">
        <v>24</v>
      </c>
      <c r="Q3065" t="s">
        <v>2574</v>
      </c>
      <c r="R3065">
        <v>57.046390000000002</v>
      </c>
      <c r="S3065">
        <v>-135.33860000000001</v>
      </c>
      <c r="T3065" t="s">
        <v>58</v>
      </c>
      <c r="U3065" t="s">
        <v>1894</v>
      </c>
      <c r="W3065" t="s">
        <v>30</v>
      </c>
    </row>
    <row r="3066" spans="1:23" x14ac:dyDescent="0.2">
      <c r="A3066" t="s">
        <v>24</v>
      </c>
      <c r="B3066" s="12">
        <v>41793</v>
      </c>
      <c r="C3066">
        <v>6</v>
      </c>
      <c r="D3066">
        <v>2014</v>
      </c>
      <c r="E3066" t="s">
        <v>24</v>
      </c>
      <c r="F3066">
        <v>4879818</v>
      </c>
      <c r="G3066">
        <v>1</v>
      </c>
      <c r="H3066" t="s">
        <v>25</v>
      </c>
      <c r="I3066" t="s">
        <v>1989</v>
      </c>
      <c r="J3066">
        <v>15</v>
      </c>
      <c r="K3066" t="s">
        <v>2574</v>
      </c>
      <c r="L3066">
        <v>35.200000000000003</v>
      </c>
      <c r="N3066">
        <v>39</v>
      </c>
      <c r="O3066" t="s">
        <v>27</v>
      </c>
      <c r="P3066" t="s">
        <v>24</v>
      </c>
      <c r="Q3066" t="s">
        <v>2377</v>
      </c>
      <c r="R3066">
        <v>58.302149999999997</v>
      </c>
      <c r="S3066">
        <v>-134.42838333329999</v>
      </c>
      <c r="T3066" t="s">
        <v>58</v>
      </c>
      <c r="U3066" t="s">
        <v>1894</v>
      </c>
      <c r="W3066" t="s">
        <v>30</v>
      </c>
    </row>
    <row r="3067" spans="1:23" x14ac:dyDescent="0.2">
      <c r="A3067" t="s">
        <v>24</v>
      </c>
      <c r="B3067" s="12">
        <v>41793</v>
      </c>
      <c r="C3067">
        <v>6</v>
      </c>
      <c r="D3067">
        <v>2014</v>
      </c>
      <c r="E3067" t="s">
        <v>24</v>
      </c>
      <c r="F3067">
        <v>4885227</v>
      </c>
      <c r="G3067">
        <v>1</v>
      </c>
      <c r="H3067" t="s">
        <v>97</v>
      </c>
      <c r="I3067" t="s">
        <v>275</v>
      </c>
      <c r="J3067" t="s">
        <v>35</v>
      </c>
      <c r="K3067" t="s">
        <v>2377</v>
      </c>
      <c r="L3067" t="s">
        <v>35</v>
      </c>
      <c r="O3067" t="s">
        <v>27</v>
      </c>
      <c r="P3067" t="s">
        <v>24</v>
      </c>
      <c r="Q3067" t="s">
        <v>2377</v>
      </c>
      <c r="R3067">
        <v>59.074166666700002</v>
      </c>
      <c r="S3067">
        <v>-160.28700000000001</v>
      </c>
      <c r="T3067" t="s">
        <v>239</v>
      </c>
      <c r="U3067" t="s">
        <v>40</v>
      </c>
      <c r="V3067" s="13" t="s">
        <v>42</v>
      </c>
      <c r="W3067" t="s">
        <v>29</v>
      </c>
    </row>
    <row r="3068" spans="1:23" x14ac:dyDescent="0.2">
      <c r="A3068" t="s">
        <v>24</v>
      </c>
      <c r="B3068" s="12">
        <v>41793</v>
      </c>
      <c r="C3068">
        <v>6</v>
      </c>
      <c r="D3068">
        <v>2014</v>
      </c>
      <c r="E3068" t="s">
        <v>24</v>
      </c>
      <c r="F3068">
        <v>4940958</v>
      </c>
      <c r="G3068">
        <v>1</v>
      </c>
      <c r="H3068" t="s">
        <v>107</v>
      </c>
      <c r="I3068" t="s">
        <v>1990</v>
      </c>
      <c r="J3068">
        <v>11</v>
      </c>
      <c r="K3068" t="s">
        <v>2574</v>
      </c>
      <c r="L3068">
        <v>43</v>
      </c>
      <c r="N3068">
        <v>5</v>
      </c>
      <c r="O3068" t="s">
        <v>27</v>
      </c>
      <c r="P3068" t="s">
        <v>24</v>
      </c>
      <c r="Q3068" t="s">
        <v>2377</v>
      </c>
      <c r="R3068">
        <v>59.187578000000002</v>
      </c>
      <c r="S3068">
        <v>-135.299791</v>
      </c>
      <c r="T3068" t="s">
        <v>44</v>
      </c>
      <c r="U3068" t="s">
        <v>40</v>
      </c>
      <c r="V3068" s="13" t="s">
        <v>42</v>
      </c>
      <c r="W3068" t="s">
        <v>29</v>
      </c>
    </row>
    <row r="3069" spans="1:23" x14ac:dyDescent="0.2">
      <c r="A3069" t="s">
        <v>24</v>
      </c>
      <c r="B3069" s="12">
        <v>41794</v>
      </c>
      <c r="C3069">
        <v>6</v>
      </c>
      <c r="D3069">
        <v>2014</v>
      </c>
      <c r="E3069" t="s">
        <v>24</v>
      </c>
      <c r="F3069">
        <v>4879500</v>
      </c>
      <c r="G3069">
        <v>1</v>
      </c>
      <c r="H3069" t="s">
        <v>25</v>
      </c>
      <c r="I3069" t="s">
        <v>1991</v>
      </c>
      <c r="J3069">
        <v>191</v>
      </c>
      <c r="K3069" t="s">
        <v>2574</v>
      </c>
      <c r="L3069">
        <v>73.7</v>
      </c>
      <c r="O3069" t="s">
        <v>27</v>
      </c>
      <c r="P3069" t="s">
        <v>24</v>
      </c>
      <c r="Q3069" t="s">
        <v>2574</v>
      </c>
      <c r="R3069">
        <v>57.781944500000002</v>
      </c>
      <c r="S3069">
        <v>-152.40833333329999</v>
      </c>
      <c r="T3069" t="s">
        <v>56</v>
      </c>
      <c r="U3069" t="s">
        <v>40</v>
      </c>
      <c r="W3069" t="s">
        <v>29</v>
      </c>
    </row>
    <row r="3070" spans="1:23" x14ac:dyDescent="0.2">
      <c r="A3070" t="s">
        <v>24</v>
      </c>
      <c r="B3070" s="12">
        <v>41794</v>
      </c>
      <c r="C3070">
        <v>6</v>
      </c>
      <c r="D3070">
        <v>2014</v>
      </c>
      <c r="E3070" t="s">
        <v>24</v>
      </c>
      <c r="F3070">
        <v>4885210</v>
      </c>
      <c r="G3070">
        <v>1</v>
      </c>
      <c r="H3070" t="s">
        <v>107</v>
      </c>
      <c r="I3070" t="s">
        <v>1992</v>
      </c>
      <c r="J3070">
        <v>91</v>
      </c>
      <c r="K3070" t="s">
        <v>2574</v>
      </c>
      <c r="L3070">
        <v>78.5</v>
      </c>
      <c r="N3070">
        <v>20</v>
      </c>
      <c r="O3070" t="s">
        <v>27</v>
      </c>
      <c r="P3070" t="s">
        <v>24</v>
      </c>
      <c r="Q3070" t="s">
        <v>2377</v>
      </c>
      <c r="R3070">
        <v>58.550164000000002</v>
      </c>
      <c r="S3070">
        <v>-135.02759800000001</v>
      </c>
      <c r="T3070" t="s">
        <v>44</v>
      </c>
      <c r="U3070" t="s">
        <v>40</v>
      </c>
      <c r="V3070" s="13" t="s">
        <v>42</v>
      </c>
      <c r="W3070" t="s">
        <v>29</v>
      </c>
    </row>
    <row r="3071" spans="1:23" x14ac:dyDescent="0.2">
      <c r="A3071" t="s">
        <v>24</v>
      </c>
      <c r="B3071" s="12">
        <v>41795</v>
      </c>
      <c r="C3071">
        <v>6</v>
      </c>
      <c r="D3071">
        <v>2014</v>
      </c>
      <c r="E3071" t="s">
        <v>24</v>
      </c>
      <c r="F3071">
        <v>4884090</v>
      </c>
      <c r="G3071">
        <v>1</v>
      </c>
      <c r="H3071" t="s">
        <v>25</v>
      </c>
      <c r="I3071" t="s">
        <v>1993</v>
      </c>
      <c r="J3071">
        <v>4660</v>
      </c>
      <c r="K3071" t="s">
        <v>2377</v>
      </c>
      <c r="L3071">
        <v>361.9</v>
      </c>
      <c r="O3071" t="s">
        <v>27</v>
      </c>
      <c r="P3071" t="s">
        <v>24</v>
      </c>
      <c r="Q3071" t="s">
        <v>2574</v>
      </c>
      <c r="R3071">
        <v>55.91</v>
      </c>
      <c r="S3071">
        <v>-148.61000000000001</v>
      </c>
      <c r="T3071" t="s">
        <v>50</v>
      </c>
      <c r="U3071" t="s">
        <v>40</v>
      </c>
      <c r="V3071" s="13" t="s">
        <v>42</v>
      </c>
      <c r="W3071" t="s">
        <v>29</v>
      </c>
    </row>
    <row r="3072" spans="1:23" x14ac:dyDescent="0.2">
      <c r="A3072" t="s">
        <v>24</v>
      </c>
      <c r="B3072" s="12">
        <v>41795</v>
      </c>
      <c r="C3072">
        <v>6</v>
      </c>
      <c r="D3072">
        <v>2014</v>
      </c>
      <c r="E3072" t="s">
        <v>24</v>
      </c>
      <c r="F3072">
        <v>4892782</v>
      </c>
      <c r="G3072">
        <v>1</v>
      </c>
      <c r="H3072" t="s">
        <v>25</v>
      </c>
      <c r="I3072" t="s">
        <v>1170</v>
      </c>
      <c r="J3072">
        <v>194</v>
      </c>
      <c r="K3072" t="s">
        <v>2574</v>
      </c>
      <c r="L3072">
        <v>117.2</v>
      </c>
      <c r="O3072" t="s">
        <v>27</v>
      </c>
      <c r="P3072" t="s">
        <v>24</v>
      </c>
      <c r="Q3072" t="s">
        <v>2574</v>
      </c>
      <c r="R3072">
        <v>54.366666666699999</v>
      </c>
      <c r="S3072">
        <v>-166.25</v>
      </c>
      <c r="T3072" t="s">
        <v>44</v>
      </c>
      <c r="U3072" t="s">
        <v>40</v>
      </c>
      <c r="V3072" s="13" t="s">
        <v>42</v>
      </c>
      <c r="W3072" t="s">
        <v>29</v>
      </c>
    </row>
    <row r="3073" spans="1:23" x14ac:dyDescent="0.2">
      <c r="A3073" t="s">
        <v>24</v>
      </c>
      <c r="B3073" s="12">
        <v>41796</v>
      </c>
      <c r="C3073">
        <v>6</v>
      </c>
      <c r="D3073">
        <v>2014</v>
      </c>
      <c r="E3073" t="s">
        <v>24</v>
      </c>
      <c r="F3073">
        <v>4885126</v>
      </c>
      <c r="G3073">
        <v>1</v>
      </c>
      <c r="H3073" t="s">
        <v>107</v>
      </c>
      <c r="I3073" t="s">
        <v>505</v>
      </c>
      <c r="J3073">
        <v>27</v>
      </c>
      <c r="K3073" t="s">
        <v>2574</v>
      </c>
      <c r="L3073">
        <v>64</v>
      </c>
      <c r="N3073">
        <v>25</v>
      </c>
      <c r="O3073" t="s">
        <v>27</v>
      </c>
      <c r="P3073" t="s">
        <v>24</v>
      </c>
      <c r="Q3073" t="s">
        <v>2377</v>
      </c>
      <c r="R3073">
        <v>58.550164000000002</v>
      </c>
      <c r="S3073">
        <v>-135.02759800000001</v>
      </c>
      <c r="T3073" t="s">
        <v>44</v>
      </c>
      <c r="U3073" t="s">
        <v>40</v>
      </c>
      <c r="W3073" t="s">
        <v>29</v>
      </c>
    </row>
    <row r="3074" spans="1:23" x14ac:dyDescent="0.2">
      <c r="A3074" t="s">
        <v>24</v>
      </c>
      <c r="B3074" s="12">
        <v>41796</v>
      </c>
      <c r="C3074">
        <v>6</v>
      </c>
      <c r="D3074">
        <v>2014</v>
      </c>
      <c r="E3074" t="s">
        <v>24</v>
      </c>
      <c r="F3074">
        <v>4885501</v>
      </c>
      <c r="G3074">
        <v>1</v>
      </c>
      <c r="H3074" t="s">
        <v>25</v>
      </c>
      <c r="I3074" t="s">
        <v>405</v>
      </c>
      <c r="J3074">
        <v>136</v>
      </c>
      <c r="K3074" t="s">
        <v>2574</v>
      </c>
      <c r="L3074">
        <v>67.099999999999994</v>
      </c>
      <c r="O3074" t="s">
        <v>27</v>
      </c>
      <c r="P3074" t="s">
        <v>24</v>
      </c>
      <c r="Q3074" t="s">
        <v>2574</v>
      </c>
      <c r="R3074">
        <v>57.793610000000001</v>
      </c>
      <c r="S3074">
        <v>-152.4058</v>
      </c>
      <c r="T3074" t="s">
        <v>58</v>
      </c>
      <c r="U3074" t="s">
        <v>1894</v>
      </c>
      <c r="W3074" t="s">
        <v>30</v>
      </c>
    </row>
    <row r="3075" spans="1:23" x14ac:dyDescent="0.2">
      <c r="A3075" t="s">
        <v>24</v>
      </c>
      <c r="B3075" s="12">
        <v>41797</v>
      </c>
      <c r="C3075">
        <v>6</v>
      </c>
      <c r="D3075">
        <v>2014</v>
      </c>
      <c r="E3075" t="s">
        <v>315</v>
      </c>
      <c r="F3075">
        <v>4885269</v>
      </c>
      <c r="G3075">
        <v>1</v>
      </c>
      <c r="H3075" t="s">
        <v>107</v>
      </c>
      <c r="I3075" t="s">
        <v>1743</v>
      </c>
      <c r="J3075">
        <v>108977</v>
      </c>
      <c r="K3075" t="s">
        <v>2377</v>
      </c>
      <c r="L3075">
        <v>949.9</v>
      </c>
      <c r="N3075">
        <v>16</v>
      </c>
      <c r="O3075" t="s">
        <v>27</v>
      </c>
      <c r="P3075" t="s">
        <v>24</v>
      </c>
      <c r="Q3075" t="s">
        <v>2377</v>
      </c>
      <c r="R3075">
        <v>59.454729999999998</v>
      </c>
      <c r="S3075">
        <v>-135.31890000000001</v>
      </c>
      <c r="T3075" t="s">
        <v>44</v>
      </c>
      <c r="U3075" t="s">
        <v>40</v>
      </c>
      <c r="W3075" t="s">
        <v>29</v>
      </c>
    </row>
    <row r="3076" spans="1:23" x14ac:dyDescent="0.2">
      <c r="A3076" t="s">
        <v>24</v>
      </c>
      <c r="B3076" s="12">
        <v>41797</v>
      </c>
      <c r="C3076">
        <v>6</v>
      </c>
      <c r="D3076">
        <v>2014</v>
      </c>
      <c r="E3076" t="s">
        <v>24</v>
      </c>
      <c r="F3076">
        <v>4893719</v>
      </c>
      <c r="G3076">
        <v>1</v>
      </c>
      <c r="H3076" t="s">
        <v>107</v>
      </c>
      <c r="I3076" t="s">
        <v>1994</v>
      </c>
      <c r="J3076">
        <v>19</v>
      </c>
      <c r="K3076" t="s">
        <v>2574</v>
      </c>
      <c r="L3076">
        <v>40</v>
      </c>
      <c r="N3076">
        <v>15</v>
      </c>
      <c r="O3076" t="s">
        <v>27</v>
      </c>
      <c r="P3076" t="s">
        <v>24</v>
      </c>
      <c r="Q3076" t="s">
        <v>2377</v>
      </c>
      <c r="R3076">
        <v>60.778582999999998</v>
      </c>
      <c r="S3076">
        <v>-148.310531</v>
      </c>
      <c r="T3076" t="s">
        <v>56</v>
      </c>
      <c r="U3076" t="s">
        <v>40</v>
      </c>
      <c r="W3076" t="s">
        <v>29</v>
      </c>
    </row>
    <row r="3077" spans="1:23" x14ac:dyDescent="0.2">
      <c r="A3077" t="s">
        <v>24</v>
      </c>
      <c r="B3077" s="12">
        <v>41797</v>
      </c>
      <c r="C3077">
        <v>6</v>
      </c>
      <c r="D3077">
        <v>2014</v>
      </c>
      <c r="E3077" t="s">
        <v>24</v>
      </c>
      <c r="F3077">
        <v>4937116</v>
      </c>
      <c r="G3077">
        <v>1</v>
      </c>
      <c r="H3077" t="s">
        <v>25</v>
      </c>
      <c r="I3077" t="s">
        <v>741</v>
      </c>
      <c r="J3077">
        <v>120</v>
      </c>
      <c r="K3077" t="s">
        <v>2574</v>
      </c>
      <c r="L3077">
        <v>70.5</v>
      </c>
      <c r="O3077" t="s">
        <v>27</v>
      </c>
      <c r="P3077" t="s">
        <v>24</v>
      </c>
      <c r="Q3077" t="s">
        <v>2574</v>
      </c>
      <c r="R3077">
        <v>57.793610000000001</v>
      </c>
      <c r="S3077">
        <v>-152.4058</v>
      </c>
      <c r="T3077" t="s">
        <v>58</v>
      </c>
      <c r="U3077" t="s">
        <v>1894</v>
      </c>
      <c r="W3077" t="s">
        <v>30</v>
      </c>
    </row>
    <row r="3078" spans="1:23" x14ac:dyDescent="0.2">
      <c r="A3078" t="s">
        <v>24</v>
      </c>
      <c r="B3078" s="12">
        <v>41798</v>
      </c>
      <c r="C3078">
        <v>6</v>
      </c>
      <c r="D3078">
        <v>2014</v>
      </c>
      <c r="E3078" t="s">
        <v>24</v>
      </c>
      <c r="F3078">
        <v>4884083</v>
      </c>
      <c r="G3078">
        <v>1</v>
      </c>
      <c r="H3078" t="s">
        <v>97</v>
      </c>
      <c r="I3078" t="s">
        <v>1657</v>
      </c>
      <c r="J3078">
        <v>35825</v>
      </c>
      <c r="K3078" t="s">
        <v>2377</v>
      </c>
      <c r="L3078">
        <v>799.8</v>
      </c>
      <c r="N3078">
        <v>15</v>
      </c>
      <c r="O3078" t="s">
        <v>27</v>
      </c>
      <c r="P3078" t="s">
        <v>24</v>
      </c>
      <c r="Q3078" t="s">
        <v>2377</v>
      </c>
      <c r="R3078">
        <v>61.241666666699999</v>
      </c>
      <c r="S3078">
        <v>-149.89166666669999</v>
      </c>
      <c r="T3078" t="s">
        <v>399</v>
      </c>
      <c r="U3078" t="s">
        <v>40</v>
      </c>
      <c r="W3078" t="s">
        <v>29</v>
      </c>
    </row>
    <row r="3079" spans="1:23" x14ac:dyDescent="0.2">
      <c r="A3079" t="s">
        <v>24</v>
      </c>
      <c r="B3079" s="12">
        <v>41798</v>
      </c>
      <c r="C3079">
        <v>6</v>
      </c>
      <c r="D3079">
        <v>2014</v>
      </c>
      <c r="E3079" t="s">
        <v>24</v>
      </c>
      <c r="F3079">
        <v>4902660</v>
      </c>
      <c r="G3079">
        <v>1</v>
      </c>
      <c r="H3079" t="s">
        <v>107</v>
      </c>
      <c r="I3079" t="s">
        <v>727</v>
      </c>
      <c r="J3079">
        <v>95</v>
      </c>
      <c r="K3079" t="s">
        <v>2574</v>
      </c>
      <c r="L3079">
        <v>172.5</v>
      </c>
      <c r="O3079" t="s">
        <v>27</v>
      </c>
      <c r="P3079" t="s">
        <v>24</v>
      </c>
      <c r="Q3079" t="s">
        <v>2574</v>
      </c>
      <c r="R3079">
        <v>55.430666666699999</v>
      </c>
      <c r="S3079">
        <v>-132.126</v>
      </c>
      <c r="T3079" t="s">
        <v>44</v>
      </c>
      <c r="U3079" t="s">
        <v>40</v>
      </c>
      <c r="W3079" t="s">
        <v>29</v>
      </c>
    </row>
    <row r="3080" spans="1:23" x14ac:dyDescent="0.2">
      <c r="A3080" t="s">
        <v>24</v>
      </c>
      <c r="B3080" s="12">
        <v>41799</v>
      </c>
      <c r="C3080">
        <v>6</v>
      </c>
      <c r="D3080">
        <v>2014</v>
      </c>
      <c r="F3080">
        <v>4901631</v>
      </c>
      <c r="G3080">
        <v>1</v>
      </c>
      <c r="H3080" t="s">
        <v>65</v>
      </c>
      <c r="I3080" t="s">
        <v>1995</v>
      </c>
      <c r="K3080" t="s">
        <v>3723</v>
      </c>
      <c r="O3080" t="s">
        <v>27</v>
      </c>
      <c r="P3080" t="s">
        <v>24</v>
      </c>
      <c r="Q3080" t="s">
        <v>2377</v>
      </c>
      <c r="R3080">
        <v>61.12473</v>
      </c>
      <c r="S3080">
        <v>-146.34639999999999</v>
      </c>
      <c r="T3080" t="s">
        <v>122</v>
      </c>
      <c r="U3080" t="s">
        <v>40</v>
      </c>
      <c r="W3080" t="s">
        <v>29</v>
      </c>
    </row>
    <row r="3081" spans="1:23" x14ac:dyDescent="0.2">
      <c r="A3081" t="s">
        <v>24</v>
      </c>
      <c r="B3081" s="12">
        <v>41799</v>
      </c>
      <c r="C3081">
        <v>6</v>
      </c>
      <c r="D3081">
        <v>2014</v>
      </c>
      <c r="E3081" t="s">
        <v>315</v>
      </c>
      <c r="F3081">
        <v>4916683</v>
      </c>
      <c r="G3081">
        <v>1</v>
      </c>
      <c r="H3081" t="s">
        <v>107</v>
      </c>
      <c r="I3081" t="s">
        <v>638</v>
      </c>
      <c r="J3081">
        <v>92822</v>
      </c>
      <c r="K3081" t="s">
        <v>2377</v>
      </c>
      <c r="L3081">
        <v>964.6</v>
      </c>
      <c r="N3081">
        <v>15</v>
      </c>
      <c r="O3081" t="s">
        <v>27</v>
      </c>
      <c r="P3081" t="s">
        <v>24</v>
      </c>
      <c r="Q3081" t="s">
        <v>2377</v>
      </c>
      <c r="R3081">
        <v>58.178330000000003</v>
      </c>
      <c r="S3081">
        <v>-136.51169999999999</v>
      </c>
      <c r="T3081" t="s">
        <v>44</v>
      </c>
      <c r="U3081" t="s">
        <v>40</v>
      </c>
      <c r="W3081" t="s">
        <v>29</v>
      </c>
    </row>
    <row r="3082" spans="1:23" x14ac:dyDescent="0.2">
      <c r="A3082" t="s">
        <v>24</v>
      </c>
      <c r="B3082" s="12">
        <v>41801</v>
      </c>
      <c r="C3082">
        <v>6</v>
      </c>
      <c r="D3082">
        <v>2014</v>
      </c>
      <c r="E3082" t="s">
        <v>24</v>
      </c>
      <c r="F3082">
        <v>4888015</v>
      </c>
      <c r="G3082">
        <v>1</v>
      </c>
      <c r="H3082" t="s">
        <v>107</v>
      </c>
      <c r="I3082" t="s">
        <v>108</v>
      </c>
      <c r="J3082">
        <v>1328</v>
      </c>
      <c r="K3082" t="s">
        <v>2377</v>
      </c>
      <c r="L3082">
        <v>217.5</v>
      </c>
      <c r="N3082">
        <v>45</v>
      </c>
      <c r="O3082" t="s">
        <v>27</v>
      </c>
      <c r="P3082" t="s">
        <v>24</v>
      </c>
      <c r="Q3082" t="s">
        <v>2377</v>
      </c>
      <c r="R3082">
        <v>58.550164000000002</v>
      </c>
      <c r="S3082">
        <v>-135.02759800000001</v>
      </c>
      <c r="T3082" t="s">
        <v>44</v>
      </c>
      <c r="U3082" t="s">
        <v>40</v>
      </c>
      <c r="W3082" t="s">
        <v>29</v>
      </c>
    </row>
    <row r="3083" spans="1:23" x14ac:dyDescent="0.2">
      <c r="A3083" t="s">
        <v>24</v>
      </c>
      <c r="B3083" s="12">
        <v>41801</v>
      </c>
      <c r="C3083">
        <v>6</v>
      </c>
      <c r="D3083">
        <v>2014</v>
      </c>
      <c r="E3083" t="s">
        <v>24</v>
      </c>
      <c r="F3083">
        <v>4893671</v>
      </c>
      <c r="G3083">
        <v>1</v>
      </c>
      <c r="H3083" t="s">
        <v>107</v>
      </c>
      <c r="I3083" t="s">
        <v>519</v>
      </c>
      <c r="J3083">
        <v>2928</v>
      </c>
      <c r="K3083" t="s">
        <v>2377</v>
      </c>
      <c r="L3083">
        <v>372.2</v>
      </c>
      <c r="O3083" t="s">
        <v>27</v>
      </c>
      <c r="P3083" t="s">
        <v>24</v>
      </c>
      <c r="Q3083" t="s">
        <v>2574</v>
      </c>
      <c r="R3083">
        <v>56.275333333299997</v>
      </c>
      <c r="S3083">
        <v>-132.00633333330001</v>
      </c>
      <c r="T3083" t="s">
        <v>56</v>
      </c>
      <c r="U3083" t="s">
        <v>40</v>
      </c>
      <c r="W3083" t="s">
        <v>29</v>
      </c>
    </row>
    <row r="3084" spans="1:23" x14ac:dyDescent="0.2">
      <c r="A3084" t="s">
        <v>24</v>
      </c>
      <c r="B3084" s="12">
        <v>41802</v>
      </c>
      <c r="C3084">
        <v>6</v>
      </c>
      <c r="D3084">
        <v>2014</v>
      </c>
      <c r="E3084" t="s">
        <v>24</v>
      </c>
      <c r="F3084">
        <v>4887054</v>
      </c>
      <c r="G3084">
        <v>1</v>
      </c>
      <c r="H3084" t="s">
        <v>25</v>
      </c>
      <c r="I3084" t="s">
        <v>1996</v>
      </c>
      <c r="J3084">
        <v>24</v>
      </c>
      <c r="K3084" t="s">
        <v>2574</v>
      </c>
      <c r="L3084">
        <v>32.299999999999997</v>
      </c>
      <c r="O3084" t="s">
        <v>27</v>
      </c>
      <c r="P3084" t="s">
        <v>24</v>
      </c>
      <c r="Q3084" t="s">
        <v>2574</v>
      </c>
      <c r="R3084">
        <v>55.439571666699997</v>
      </c>
      <c r="S3084">
        <v>-131.838075</v>
      </c>
      <c r="T3084" t="s">
        <v>58</v>
      </c>
      <c r="U3084" t="s">
        <v>1894</v>
      </c>
      <c r="W3084" t="s">
        <v>30</v>
      </c>
    </row>
    <row r="3085" spans="1:23" x14ac:dyDescent="0.2">
      <c r="A3085" t="s">
        <v>24</v>
      </c>
      <c r="B3085" s="12">
        <v>41802</v>
      </c>
      <c r="C3085">
        <v>6</v>
      </c>
      <c r="D3085">
        <v>2014</v>
      </c>
      <c r="E3085" t="s">
        <v>315</v>
      </c>
      <c r="F3085">
        <v>4888021</v>
      </c>
      <c r="G3085">
        <v>1</v>
      </c>
      <c r="H3085" t="s">
        <v>107</v>
      </c>
      <c r="I3085" t="s">
        <v>1987</v>
      </c>
      <c r="J3085">
        <v>113561</v>
      </c>
      <c r="K3085" t="s">
        <v>2377</v>
      </c>
      <c r="L3085">
        <v>804.7</v>
      </c>
      <c r="N3085">
        <v>12</v>
      </c>
      <c r="O3085" t="s">
        <v>27</v>
      </c>
      <c r="P3085" t="s">
        <v>24</v>
      </c>
      <c r="Q3085" t="s">
        <v>2377</v>
      </c>
      <c r="R3085">
        <v>58.191360000000003</v>
      </c>
      <c r="S3085">
        <v>-136.49520000000001</v>
      </c>
      <c r="T3085" t="s">
        <v>56</v>
      </c>
      <c r="U3085" t="s">
        <v>40</v>
      </c>
      <c r="W3085" t="s">
        <v>29</v>
      </c>
    </row>
    <row r="3086" spans="1:23" x14ac:dyDescent="0.2">
      <c r="A3086" t="s">
        <v>24</v>
      </c>
      <c r="B3086" s="12">
        <v>41803</v>
      </c>
      <c r="C3086">
        <v>6</v>
      </c>
      <c r="D3086">
        <v>2014</v>
      </c>
      <c r="E3086" t="s">
        <v>24</v>
      </c>
      <c r="F3086">
        <v>4887764</v>
      </c>
      <c r="G3086">
        <v>1</v>
      </c>
      <c r="H3086" t="s">
        <v>93</v>
      </c>
      <c r="I3086" t="s">
        <v>1114</v>
      </c>
      <c r="J3086">
        <v>174</v>
      </c>
      <c r="K3086" t="s">
        <v>2574</v>
      </c>
      <c r="L3086">
        <v>138</v>
      </c>
      <c r="N3086">
        <v>42</v>
      </c>
      <c r="O3086" t="s">
        <v>27</v>
      </c>
      <c r="P3086" t="s">
        <v>24</v>
      </c>
      <c r="Q3086" t="s">
        <v>2377</v>
      </c>
      <c r="R3086">
        <v>59.300249999999998</v>
      </c>
      <c r="S3086">
        <v>-148.9427</v>
      </c>
      <c r="T3086" t="s">
        <v>56</v>
      </c>
      <c r="U3086" t="s">
        <v>40</v>
      </c>
      <c r="V3086" s="13" t="s">
        <v>42</v>
      </c>
      <c r="W3086" t="s">
        <v>29</v>
      </c>
    </row>
    <row r="3087" spans="1:23" x14ac:dyDescent="0.2">
      <c r="A3087" t="s">
        <v>24</v>
      </c>
      <c r="B3087" s="12">
        <v>41803</v>
      </c>
      <c r="C3087">
        <v>6</v>
      </c>
      <c r="D3087">
        <v>2014</v>
      </c>
      <c r="E3087" t="s">
        <v>24</v>
      </c>
      <c r="F3087">
        <v>4890657</v>
      </c>
      <c r="G3087">
        <v>1</v>
      </c>
      <c r="H3087" t="s">
        <v>25</v>
      </c>
      <c r="I3087" t="s">
        <v>138</v>
      </c>
      <c r="J3087">
        <v>3645</v>
      </c>
      <c r="K3087" t="s">
        <v>2377</v>
      </c>
      <c r="L3087">
        <v>325.3</v>
      </c>
      <c r="O3087" t="s">
        <v>27</v>
      </c>
      <c r="P3087" t="s">
        <v>24</v>
      </c>
      <c r="Q3087" t="s">
        <v>2574</v>
      </c>
      <c r="R3087">
        <v>55.3398333333</v>
      </c>
      <c r="S3087">
        <v>-164.05133333329999</v>
      </c>
      <c r="T3087" t="s">
        <v>44</v>
      </c>
      <c r="U3087" t="s">
        <v>40</v>
      </c>
      <c r="V3087" s="13" t="s">
        <v>42</v>
      </c>
      <c r="W3087" t="s">
        <v>29</v>
      </c>
    </row>
    <row r="3088" spans="1:23" x14ac:dyDescent="0.2">
      <c r="A3088" t="s">
        <v>24</v>
      </c>
      <c r="B3088" s="12">
        <v>41803</v>
      </c>
      <c r="C3088">
        <v>6</v>
      </c>
      <c r="D3088">
        <v>2014</v>
      </c>
      <c r="E3088" t="s">
        <v>24</v>
      </c>
      <c r="F3088">
        <v>4891230</v>
      </c>
      <c r="G3088">
        <v>1</v>
      </c>
      <c r="H3088" t="s">
        <v>97</v>
      </c>
      <c r="I3088" t="s">
        <v>205</v>
      </c>
      <c r="J3088">
        <v>294</v>
      </c>
      <c r="K3088" t="s">
        <v>2574</v>
      </c>
      <c r="L3088">
        <v>188.5</v>
      </c>
      <c r="N3088">
        <v>41</v>
      </c>
      <c r="O3088" t="s">
        <v>27</v>
      </c>
      <c r="P3088" t="s">
        <v>24</v>
      </c>
      <c r="Q3088" t="s">
        <v>2377</v>
      </c>
      <c r="R3088">
        <v>60.547780000000003</v>
      </c>
      <c r="S3088">
        <v>-151.26439999999999</v>
      </c>
      <c r="T3088" t="s">
        <v>58</v>
      </c>
      <c r="U3088" t="s">
        <v>1894</v>
      </c>
      <c r="W3088" t="s">
        <v>30</v>
      </c>
    </row>
    <row r="3089" spans="1:23" x14ac:dyDescent="0.2">
      <c r="A3089" t="s">
        <v>24</v>
      </c>
      <c r="B3089" s="12">
        <v>41804</v>
      </c>
      <c r="C3089">
        <v>6</v>
      </c>
      <c r="D3089">
        <v>2014</v>
      </c>
      <c r="E3089" t="s">
        <v>24</v>
      </c>
      <c r="F3089">
        <v>4890368</v>
      </c>
      <c r="G3089">
        <v>1</v>
      </c>
      <c r="H3089" t="s">
        <v>107</v>
      </c>
      <c r="I3089" t="s">
        <v>318</v>
      </c>
      <c r="J3089">
        <v>89</v>
      </c>
      <c r="K3089" t="s">
        <v>2574</v>
      </c>
      <c r="L3089">
        <v>78.5</v>
      </c>
      <c r="N3089">
        <v>19</v>
      </c>
      <c r="O3089" t="s">
        <v>27</v>
      </c>
      <c r="P3089" t="s">
        <v>24</v>
      </c>
      <c r="Q3089" t="s">
        <v>2377</v>
      </c>
      <c r="R3089">
        <v>58.550164000000002</v>
      </c>
      <c r="S3089">
        <v>-135.02759800000001</v>
      </c>
      <c r="T3089" t="s">
        <v>44</v>
      </c>
      <c r="U3089" t="s">
        <v>40</v>
      </c>
      <c r="W3089" t="s">
        <v>29</v>
      </c>
    </row>
    <row r="3090" spans="1:23" x14ac:dyDescent="0.2">
      <c r="A3090" t="s">
        <v>24</v>
      </c>
      <c r="B3090" s="12">
        <v>41805</v>
      </c>
      <c r="C3090">
        <v>6</v>
      </c>
      <c r="D3090">
        <v>2014</v>
      </c>
      <c r="E3090" t="s">
        <v>24</v>
      </c>
      <c r="F3090">
        <v>4890354</v>
      </c>
      <c r="G3090">
        <v>1</v>
      </c>
      <c r="H3090" t="s">
        <v>107</v>
      </c>
      <c r="I3090" t="s">
        <v>772</v>
      </c>
      <c r="J3090">
        <v>94</v>
      </c>
      <c r="K3090" t="s">
        <v>2574</v>
      </c>
      <c r="L3090">
        <v>87</v>
      </c>
      <c r="N3090">
        <v>14</v>
      </c>
      <c r="O3090" t="s">
        <v>27</v>
      </c>
      <c r="P3090" t="s">
        <v>24</v>
      </c>
      <c r="Q3090" t="s">
        <v>2377</v>
      </c>
      <c r="R3090">
        <v>58.550164000000002</v>
      </c>
      <c r="S3090">
        <v>-135.02759800000001</v>
      </c>
      <c r="T3090" t="s">
        <v>44</v>
      </c>
      <c r="U3090" t="s">
        <v>40</v>
      </c>
      <c r="W3090" t="s">
        <v>29</v>
      </c>
    </row>
    <row r="3091" spans="1:23" x14ac:dyDescent="0.2">
      <c r="A3091" t="s">
        <v>24</v>
      </c>
      <c r="B3091" s="12">
        <v>41805</v>
      </c>
      <c r="C3091">
        <v>6</v>
      </c>
      <c r="D3091">
        <v>2014</v>
      </c>
      <c r="E3091" t="s">
        <v>24</v>
      </c>
      <c r="F3091">
        <v>4900999</v>
      </c>
      <c r="G3091">
        <v>1</v>
      </c>
      <c r="H3091" t="s">
        <v>25</v>
      </c>
      <c r="I3091" t="s">
        <v>1997</v>
      </c>
      <c r="J3091">
        <v>15</v>
      </c>
      <c r="K3091" t="s">
        <v>2574</v>
      </c>
      <c r="L3091">
        <v>39.799999999999997</v>
      </c>
      <c r="O3091" t="s">
        <v>27</v>
      </c>
      <c r="P3091" t="s">
        <v>24</v>
      </c>
      <c r="Q3091" t="s">
        <v>2574</v>
      </c>
      <c r="R3091">
        <v>57.046390000000002</v>
      </c>
      <c r="S3091">
        <v>-135.33860000000001</v>
      </c>
      <c r="T3091" t="s">
        <v>80</v>
      </c>
      <c r="U3091" t="s">
        <v>40</v>
      </c>
      <c r="V3091" s="13" t="s">
        <v>42</v>
      </c>
      <c r="W3091" t="s">
        <v>29</v>
      </c>
    </row>
    <row r="3092" spans="1:23" x14ac:dyDescent="0.2">
      <c r="A3092" t="s">
        <v>24</v>
      </c>
      <c r="B3092" s="12">
        <v>41806</v>
      </c>
      <c r="C3092">
        <v>6</v>
      </c>
      <c r="D3092">
        <v>2014</v>
      </c>
      <c r="E3092" t="s">
        <v>24</v>
      </c>
      <c r="F3092">
        <v>4890346</v>
      </c>
      <c r="G3092">
        <v>1</v>
      </c>
      <c r="H3092" t="s">
        <v>107</v>
      </c>
      <c r="I3092" t="s">
        <v>1998</v>
      </c>
      <c r="J3092">
        <v>10</v>
      </c>
      <c r="K3092" t="s">
        <v>2574</v>
      </c>
      <c r="L3092">
        <v>35</v>
      </c>
      <c r="N3092">
        <v>7</v>
      </c>
      <c r="O3092" t="s">
        <v>27</v>
      </c>
      <c r="P3092" t="s">
        <v>24</v>
      </c>
      <c r="Q3092" t="s">
        <v>2377</v>
      </c>
      <c r="R3092">
        <v>58.550164000000002</v>
      </c>
      <c r="S3092">
        <v>-135.02759800000001</v>
      </c>
      <c r="T3092" t="s">
        <v>44</v>
      </c>
      <c r="U3092" t="s">
        <v>40</v>
      </c>
      <c r="W3092" t="s">
        <v>29</v>
      </c>
    </row>
    <row r="3093" spans="1:23" x14ac:dyDescent="0.2">
      <c r="A3093" t="s">
        <v>24</v>
      </c>
      <c r="B3093" s="12">
        <v>41806</v>
      </c>
      <c r="C3093">
        <v>6</v>
      </c>
      <c r="D3093">
        <v>2014</v>
      </c>
      <c r="E3093" t="s">
        <v>24</v>
      </c>
      <c r="F3093">
        <v>4890610</v>
      </c>
      <c r="G3093">
        <v>1</v>
      </c>
      <c r="H3093" t="s">
        <v>25</v>
      </c>
      <c r="I3093" t="s">
        <v>1999</v>
      </c>
      <c r="J3093">
        <v>190</v>
      </c>
      <c r="K3093" t="s">
        <v>2574</v>
      </c>
      <c r="L3093">
        <v>88.6</v>
      </c>
      <c r="O3093" t="s">
        <v>27</v>
      </c>
      <c r="P3093" t="s">
        <v>24</v>
      </c>
      <c r="Q3093" t="s">
        <v>2574</v>
      </c>
      <c r="R3093">
        <v>56.0333333333</v>
      </c>
      <c r="S3093">
        <v>-163.96666666670001</v>
      </c>
      <c r="T3093" t="s">
        <v>122</v>
      </c>
      <c r="U3093" t="s">
        <v>40</v>
      </c>
      <c r="V3093" s="13" t="s">
        <v>42</v>
      </c>
      <c r="W3093" t="s">
        <v>29</v>
      </c>
    </row>
    <row r="3094" spans="1:23" x14ac:dyDescent="0.2">
      <c r="A3094" t="s">
        <v>24</v>
      </c>
      <c r="B3094" s="12">
        <v>41806</v>
      </c>
      <c r="C3094">
        <v>6</v>
      </c>
      <c r="D3094">
        <v>2014</v>
      </c>
      <c r="E3094" t="s">
        <v>24</v>
      </c>
      <c r="F3094">
        <v>4890648</v>
      </c>
      <c r="G3094">
        <v>1</v>
      </c>
      <c r="H3094" t="s">
        <v>25</v>
      </c>
      <c r="I3094" t="s">
        <v>125</v>
      </c>
      <c r="J3094">
        <v>196</v>
      </c>
      <c r="K3094" t="s">
        <v>2574</v>
      </c>
      <c r="L3094">
        <v>106.4</v>
      </c>
      <c r="O3094" t="s">
        <v>27</v>
      </c>
      <c r="P3094" t="s">
        <v>24</v>
      </c>
      <c r="Q3094" t="s">
        <v>2574</v>
      </c>
      <c r="R3094">
        <v>53.877776666700001</v>
      </c>
      <c r="S3094">
        <v>-166.5777766667</v>
      </c>
      <c r="T3094" t="s">
        <v>58</v>
      </c>
      <c r="U3094" t="s">
        <v>1894</v>
      </c>
      <c r="W3094" t="s">
        <v>30</v>
      </c>
    </row>
    <row r="3095" spans="1:23" x14ac:dyDescent="0.2">
      <c r="A3095" t="s">
        <v>24</v>
      </c>
      <c r="B3095" s="12">
        <v>41806</v>
      </c>
      <c r="C3095">
        <v>6</v>
      </c>
      <c r="D3095">
        <v>2014</v>
      </c>
      <c r="E3095" t="s">
        <v>24</v>
      </c>
      <c r="F3095">
        <v>4891248</v>
      </c>
      <c r="G3095">
        <v>1</v>
      </c>
      <c r="H3095" t="s">
        <v>25</v>
      </c>
      <c r="I3095" t="s">
        <v>185</v>
      </c>
      <c r="J3095">
        <v>453</v>
      </c>
      <c r="K3095" t="s">
        <v>2574</v>
      </c>
      <c r="L3095">
        <v>143.69999999999999</v>
      </c>
      <c r="O3095" t="s">
        <v>27</v>
      </c>
      <c r="P3095" t="s">
        <v>24</v>
      </c>
      <c r="Q3095" t="s">
        <v>2574</v>
      </c>
      <c r="R3095">
        <v>54.766666666699997</v>
      </c>
      <c r="S3095">
        <v>-165.0666666667</v>
      </c>
      <c r="T3095" t="s">
        <v>50</v>
      </c>
      <c r="U3095" t="s">
        <v>40</v>
      </c>
      <c r="V3095" s="13" t="s">
        <v>42</v>
      </c>
      <c r="W3095" t="s">
        <v>29</v>
      </c>
    </row>
    <row r="3096" spans="1:23" x14ac:dyDescent="0.2">
      <c r="A3096" t="s">
        <v>24</v>
      </c>
      <c r="B3096" s="12">
        <v>41806</v>
      </c>
      <c r="C3096">
        <v>6</v>
      </c>
      <c r="D3096">
        <v>2014</v>
      </c>
      <c r="E3096" t="s">
        <v>24</v>
      </c>
      <c r="F3096">
        <v>4892366</v>
      </c>
      <c r="G3096">
        <v>1</v>
      </c>
      <c r="H3096" t="s">
        <v>25</v>
      </c>
      <c r="I3096" t="s">
        <v>2000</v>
      </c>
      <c r="J3096">
        <v>11</v>
      </c>
      <c r="K3096" t="s">
        <v>2574</v>
      </c>
      <c r="L3096">
        <v>28.5</v>
      </c>
      <c r="N3096">
        <v>59</v>
      </c>
      <c r="O3096" t="s">
        <v>27</v>
      </c>
      <c r="P3096" t="s">
        <v>24</v>
      </c>
      <c r="Q3096" t="s">
        <v>2377</v>
      </c>
      <c r="R3096">
        <v>59.632510000000003</v>
      </c>
      <c r="S3096">
        <v>-151.53280000000001</v>
      </c>
      <c r="T3096" t="s">
        <v>58</v>
      </c>
      <c r="U3096" t="s">
        <v>1894</v>
      </c>
      <c r="W3096" t="s">
        <v>30</v>
      </c>
    </row>
    <row r="3097" spans="1:23" x14ac:dyDescent="0.2">
      <c r="A3097" t="s">
        <v>24</v>
      </c>
      <c r="B3097" s="12">
        <v>41808</v>
      </c>
      <c r="C3097">
        <v>6</v>
      </c>
      <c r="D3097">
        <v>2014</v>
      </c>
      <c r="E3097" t="s">
        <v>502</v>
      </c>
      <c r="F3097">
        <v>4918926</v>
      </c>
      <c r="G3097">
        <v>1</v>
      </c>
      <c r="H3097" t="s">
        <v>107</v>
      </c>
      <c r="I3097" t="s">
        <v>1608</v>
      </c>
      <c r="J3097">
        <v>72458</v>
      </c>
      <c r="K3097" t="s">
        <v>2377</v>
      </c>
      <c r="L3097">
        <v>815.3</v>
      </c>
      <c r="N3097">
        <v>24</v>
      </c>
      <c r="O3097" t="s">
        <v>27</v>
      </c>
      <c r="P3097" t="s">
        <v>24</v>
      </c>
      <c r="Q3097" t="s">
        <v>2377</v>
      </c>
      <c r="R3097">
        <v>59.549160000000001</v>
      </c>
      <c r="S3097">
        <v>-139.7567</v>
      </c>
      <c r="T3097" t="s">
        <v>399</v>
      </c>
      <c r="U3097" t="s">
        <v>40</v>
      </c>
      <c r="W3097" t="s">
        <v>29</v>
      </c>
    </row>
    <row r="3098" spans="1:23" x14ac:dyDescent="0.2">
      <c r="A3098" t="s">
        <v>24</v>
      </c>
      <c r="B3098" s="12">
        <v>41809</v>
      </c>
      <c r="C3098">
        <v>6</v>
      </c>
      <c r="D3098">
        <v>2014</v>
      </c>
      <c r="E3098" t="s">
        <v>24</v>
      </c>
      <c r="F3098">
        <v>4893254</v>
      </c>
      <c r="G3098">
        <v>1</v>
      </c>
      <c r="H3098" t="s">
        <v>25</v>
      </c>
      <c r="I3098" t="s">
        <v>2001</v>
      </c>
      <c r="J3098">
        <v>13</v>
      </c>
      <c r="K3098" t="s">
        <v>2574</v>
      </c>
      <c r="L3098">
        <v>32</v>
      </c>
      <c r="N3098">
        <v>31</v>
      </c>
      <c r="O3098" t="s">
        <v>27</v>
      </c>
      <c r="P3098" t="s">
        <v>24</v>
      </c>
      <c r="Q3098" t="s">
        <v>2377</v>
      </c>
      <c r="R3098">
        <v>58.696669999999997</v>
      </c>
      <c r="S3098">
        <v>-156.67609999999999</v>
      </c>
      <c r="T3098" t="s">
        <v>58</v>
      </c>
      <c r="U3098" t="s">
        <v>1894</v>
      </c>
      <c r="W3098" t="s">
        <v>30</v>
      </c>
    </row>
    <row r="3099" spans="1:23" x14ac:dyDescent="0.2">
      <c r="A3099" t="s">
        <v>24</v>
      </c>
      <c r="B3099" s="12">
        <v>41809</v>
      </c>
      <c r="C3099">
        <v>6</v>
      </c>
      <c r="D3099">
        <v>2014</v>
      </c>
      <c r="E3099" t="s">
        <v>24</v>
      </c>
      <c r="F3099">
        <v>4922449</v>
      </c>
      <c r="G3099">
        <v>1</v>
      </c>
      <c r="H3099" t="s">
        <v>107</v>
      </c>
      <c r="I3099" t="s">
        <v>1986</v>
      </c>
      <c r="J3099">
        <v>97</v>
      </c>
      <c r="K3099" t="s">
        <v>2574</v>
      </c>
      <c r="L3099">
        <v>123.5</v>
      </c>
      <c r="N3099">
        <v>38</v>
      </c>
      <c r="O3099" t="s">
        <v>27</v>
      </c>
      <c r="P3099" t="s">
        <v>24</v>
      </c>
      <c r="Q3099" t="s">
        <v>2377</v>
      </c>
      <c r="R3099">
        <v>59.255654999999997</v>
      </c>
      <c r="S3099">
        <v>-135.07711800000001</v>
      </c>
      <c r="T3099" t="s">
        <v>44</v>
      </c>
      <c r="U3099" t="s">
        <v>40</v>
      </c>
      <c r="W3099" t="s">
        <v>29</v>
      </c>
    </row>
    <row r="3100" spans="1:23" x14ac:dyDescent="0.2">
      <c r="A3100" t="s">
        <v>24</v>
      </c>
      <c r="B3100" s="12">
        <v>41809</v>
      </c>
      <c r="C3100">
        <v>6</v>
      </c>
      <c r="D3100">
        <v>2014</v>
      </c>
      <c r="E3100" t="s">
        <v>24</v>
      </c>
      <c r="F3100">
        <v>4939863</v>
      </c>
      <c r="G3100">
        <v>1</v>
      </c>
      <c r="H3100" t="s">
        <v>107</v>
      </c>
      <c r="I3100" t="s">
        <v>170</v>
      </c>
      <c r="J3100">
        <v>1280</v>
      </c>
      <c r="K3100" t="s">
        <v>2377</v>
      </c>
      <c r="L3100">
        <v>219.6</v>
      </c>
      <c r="N3100">
        <v>15</v>
      </c>
      <c r="O3100" t="s">
        <v>27</v>
      </c>
      <c r="P3100" t="s">
        <v>24</v>
      </c>
      <c r="Q3100" t="s">
        <v>2377</v>
      </c>
      <c r="R3100">
        <v>58.151760000000003</v>
      </c>
      <c r="S3100">
        <v>-135.04159999999999</v>
      </c>
      <c r="T3100" t="s">
        <v>44</v>
      </c>
      <c r="U3100" t="s">
        <v>40</v>
      </c>
      <c r="W3100" t="s">
        <v>29</v>
      </c>
    </row>
    <row r="3101" spans="1:23" x14ac:dyDescent="0.2">
      <c r="A3101" t="s">
        <v>24</v>
      </c>
      <c r="B3101" s="12">
        <v>41810</v>
      </c>
      <c r="C3101">
        <v>6</v>
      </c>
      <c r="D3101">
        <v>2014</v>
      </c>
      <c r="E3101" t="s">
        <v>24</v>
      </c>
      <c r="F3101">
        <v>4899893</v>
      </c>
      <c r="G3101">
        <v>1</v>
      </c>
      <c r="H3101" t="s">
        <v>25</v>
      </c>
      <c r="I3101" t="s">
        <v>342</v>
      </c>
      <c r="J3101">
        <v>268</v>
      </c>
      <c r="K3101" t="s">
        <v>2574</v>
      </c>
      <c r="L3101">
        <v>115.2</v>
      </c>
      <c r="O3101" t="s">
        <v>27</v>
      </c>
      <c r="P3101" t="s">
        <v>24</v>
      </c>
      <c r="Q3101" t="s">
        <v>2574</v>
      </c>
      <c r="R3101">
        <v>54.816666666700002</v>
      </c>
      <c r="S3101">
        <v>-165.9333333333</v>
      </c>
      <c r="T3101" t="s">
        <v>44</v>
      </c>
      <c r="U3101" t="s">
        <v>40</v>
      </c>
      <c r="V3101" s="13" t="s">
        <v>42</v>
      </c>
      <c r="W3101" t="s">
        <v>29</v>
      </c>
    </row>
    <row r="3102" spans="1:23" x14ac:dyDescent="0.2">
      <c r="A3102" t="s">
        <v>24</v>
      </c>
      <c r="B3102" s="12">
        <v>41810</v>
      </c>
      <c r="C3102">
        <v>6</v>
      </c>
      <c r="D3102">
        <v>2014</v>
      </c>
      <c r="E3102" t="s">
        <v>24</v>
      </c>
      <c r="F3102">
        <v>4900529</v>
      </c>
      <c r="G3102">
        <v>1</v>
      </c>
      <c r="H3102" t="s">
        <v>25</v>
      </c>
      <c r="I3102" t="s">
        <v>980</v>
      </c>
      <c r="J3102">
        <v>50</v>
      </c>
      <c r="K3102" t="s">
        <v>2574</v>
      </c>
      <c r="L3102">
        <v>52.4</v>
      </c>
      <c r="O3102" t="s">
        <v>27</v>
      </c>
      <c r="P3102" t="s">
        <v>24</v>
      </c>
      <c r="Q3102" t="s">
        <v>2574</v>
      </c>
      <c r="R3102">
        <v>53.606666666700001</v>
      </c>
      <c r="S3102">
        <v>-164.82833333330001</v>
      </c>
      <c r="T3102" t="s">
        <v>50</v>
      </c>
      <c r="U3102" t="s">
        <v>40</v>
      </c>
      <c r="V3102" s="13" t="s">
        <v>42</v>
      </c>
      <c r="W3102" t="s">
        <v>29</v>
      </c>
    </row>
    <row r="3103" spans="1:23" x14ac:dyDescent="0.2">
      <c r="A3103" t="s">
        <v>24</v>
      </c>
      <c r="B3103" s="12">
        <v>41811</v>
      </c>
      <c r="C3103">
        <v>6</v>
      </c>
      <c r="D3103">
        <v>2014</v>
      </c>
      <c r="E3103" t="s">
        <v>24</v>
      </c>
      <c r="F3103">
        <v>4897785</v>
      </c>
      <c r="G3103">
        <v>1</v>
      </c>
      <c r="H3103" t="s">
        <v>107</v>
      </c>
      <c r="I3103" t="s">
        <v>1974</v>
      </c>
      <c r="J3103">
        <v>93</v>
      </c>
      <c r="K3103" t="s">
        <v>2574</v>
      </c>
      <c r="L3103">
        <v>95.8</v>
      </c>
      <c r="O3103" t="s">
        <v>27</v>
      </c>
      <c r="P3103" t="s">
        <v>24</v>
      </c>
      <c r="Q3103" t="s">
        <v>2574</v>
      </c>
      <c r="R3103">
        <v>57.046390000000002</v>
      </c>
      <c r="S3103">
        <v>-135.33860000000001</v>
      </c>
      <c r="T3103" t="s">
        <v>39</v>
      </c>
      <c r="U3103" t="s">
        <v>40</v>
      </c>
      <c r="V3103" s="13" t="s">
        <v>42</v>
      </c>
      <c r="W3103" t="s">
        <v>29</v>
      </c>
    </row>
    <row r="3104" spans="1:23" x14ac:dyDescent="0.2">
      <c r="A3104" t="s">
        <v>24</v>
      </c>
      <c r="B3104" s="12">
        <v>41811</v>
      </c>
      <c r="C3104">
        <v>6</v>
      </c>
      <c r="D3104">
        <v>2014</v>
      </c>
      <c r="E3104" t="s">
        <v>24</v>
      </c>
      <c r="F3104">
        <v>4898745</v>
      </c>
      <c r="G3104">
        <v>1</v>
      </c>
      <c r="H3104" t="s">
        <v>107</v>
      </c>
      <c r="I3104" t="s">
        <v>1849</v>
      </c>
      <c r="J3104">
        <v>25</v>
      </c>
      <c r="K3104" t="s">
        <v>2574</v>
      </c>
      <c r="L3104">
        <v>43</v>
      </c>
      <c r="N3104">
        <v>31</v>
      </c>
      <c r="O3104" t="s">
        <v>27</v>
      </c>
      <c r="P3104" t="s">
        <v>24</v>
      </c>
      <c r="Q3104" t="s">
        <v>2377</v>
      </c>
      <c r="R3104">
        <v>59.909683333300002</v>
      </c>
      <c r="S3104">
        <v>-148.58533333330001</v>
      </c>
      <c r="T3104" t="s">
        <v>80</v>
      </c>
      <c r="U3104" t="s">
        <v>40</v>
      </c>
      <c r="V3104" s="13" t="s">
        <v>42</v>
      </c>
      <c r="W3104" t="s">
        <v>29</v>
      </c>
    </row>
    <row r="3105" spans="1:23" x14ac:dyDescent="0.2">
      <c r="A3105" t="s">
        <v>24</v>
      </c>
      <c r="B3105" s="12">
        <v>41811</v>
      </c>
      <c r="C3105">
        <v>6</v>
      </c>
      <c r="D3105">
        <v>2014</v>
      </c>
      <c r="E3105" t="s">
        <v>24</v>
      </c>
      <c r="F3105">
        <v>4936916</v>
      </c>
      <c r="G3105">
        <v>1</v>
      </c>
      <c r="H3105" t="s">
        <v>107</v>
      </c>
      <c r="I3105" t="s">
        <v>1696</v>
      </c>
      <c r="J3105">
        <v>89</v>
      </c>
      <c r="K3105" t="s">
        <v>2574</v>
      </c>
      <c r="L3105">
        <v>78.5</v>
      </c>
      <c r="N3105">
        <v>21</v>
      </c>
      <c r="O3105" t="s">
        <v>27</v>
      </c>
      <c r="P3105" t="s">
        <v>24</v>
      </c>
      <c r="Q3105" t="s">
        <v>2377</v>
      </c>
      <c r="R3105">
        <v>59.255654999999997</v>
      </c>
      <c r="S3105">
        <v>-135.07711800000001</v>
      </c>
      <c r="T3105" t="s">
        <v>44</v>
      </c>
      <c r="U3105" t="s">
        <v>40</v>
      </c>
      <c r="W3105" t="s">
        <v>29</v>
      </c>
    </row>
    <row r="3106" spans="1:23" x14ac:dyDescent="0.2">
      <c r="A3106" t="s">
        <v>24</v>
      </c>
      <c r="B3106" s="12">
        <v>41812</v>
      </c>
      <c r="C3106">
        <v>6</v>
      </c>
      <c r="D3106">
        <v>2014</v>
      </c>
      <c r="E3106" t="s">
        <v>24</v>
      </c>
      <c r="F3106">
        <v>4899684</v>
      </c>
      <c r="G3106">
        <v>1</v>
      </c>
      <c r="H3106" t="s">
        <v>25</v>
      </c>
      <c r="I3106" t="s">
        <v>2002</v>
      </c>
      <c r="J3106" t="s">
        <v>35</v>
      </c>
      <c r="K3106" t="s">
        <v>2377</v>
      </c>
      <c r="L3106">
        <v>22</v>
      </c>
      <c r="O3106" t="s">
        <v>27</v>
      </c>
      <c r="P3106" t="s">
        <v>24</v>
      </c>
      <c r="Q3106" t="s">
        <v>2574</v>
      </c>
      <c r="R3106">
        <v>57.496666666700001</v>
      </c>
      <c r="S3106">
        <v>-157.58666666670001</v>
      </c>
      <c r="T3106" t="s">
        <v>263</v>
      </c>
      <c r="U3106" t="s">
        <v>40</v>
      </c>
      <c r="W3106" t="s">
        <v>29</v>
      </c>
    </row>
    <row r="3107" spans="1:23" x14ac:dyDescent="0.2">
      <c r="A3107" t="s">
        <v>24</v>
      </c>
      <c r="B3107" s="12">
        <v>41812</v>
      </c>
      <c r="C3107">
        <v>6</v>
      </c>
      <c r="D3107">
        <v>2014</v>
      </c>
      <c r="E3107" t="s">
        <v>24</v>
      </c>
      <c r="F3107">
        <v>4958734</v>
      </c>
      <c r="G3107">
        <v>1</v>
      </c>
      <c r="H3107" t="s">
        <v>107</v>
      </c>
      <c r="I3107" t="s">
        <v>108</v>
      </c>
      <c r="J3107">
        <v>1328</v>
      </c>
      <c r="K3107" t="s">
        <v>2377</v>
      </c>
      <c r="L3107">
        <v>217.5</v>
      </c>
      <c r="N3107">
        <v>45</v>
      </c>
      <c r="O3107" t="s">
        <v>27</v>
      </c>
      <c r="P3107" t="s">
        <v>24</v>
      </c>
      <c r="Q3107" t="s">
        <v>2377</v>
      </c>
      <c r="R3107">
        <v>58.105020000000003</v>
      </c>
      <c r="S3107">
        <v>-135.33110400000001</v>
      </c>
      <c r="T3107" t="s">
        <v>56</v>
      </c>
      <c r="U3107" t="s">
        <v>40</v>
      </c>
      <c r="V3107" s="13" t="s">
        <v>42</v>
      </c>
      <c r="W3107" t="s">
        <v>29</v>
      </c>
    </row>
    <row r="3108" spans="1:23" x14ac:dyDescent="0.2">
      <c r="A3108" t="s">
        <v>24</v>
      </c>
      <c r="B3108" s="12">
        <v>41813</v>
      </c>
      <c r="C3108">
        <v>6</v>
      </c>
      <c r="D3108">
        <v>2014</v>
      </c>
      <c r="E3108" t="s">
        <v>24</v>
      </c>
      <c r="F3108">
        <v>4898465</v>
      </c>
      <c r="G3108">
        <v>1</v>
      </c>
      <c r="H3108" t="s">
        <v>107</v>
      </c>
      <c r="I3108" t="s">
        <v>1843</v>
      </c>
      <c r="J3108">
        <v>97</v>
      </c>
      <c r="K3108" t="s">
        <v>2574</v>
      </c>
      <c r="L3108">
        <v>77.3</v>
      </c>
      <c r="N3108">
        <v>31</v>
      </c>
      <c r="O3108" t="s">
        <v>27</v>
      </c>
      <c r="P3108" t="s">
        <v>24</v>
      </c>
      <c r="Q3108" t="s">
        <v>2377</v>
      </c>
      <c r="R3108">
        <v>60.781966666700001</v>
      </c>
      <c r="S3108">
        <v>-148.6994666667</v>
      </c>
      <c r="T3108" t="s">
        <v>44</v>
      </c>
      <c r="U3108" t="s">
        <v>40</v>
      </c>
      <c r="W3108" t="s">
        <v>29</v>
      </c>
    </row>
    <row r="3109" spans="1:23" x14ac:dyDescent="0.2">
      <c r="A3109" t="s">
        <v>24</v>
      </c>
      <c r="B3109" s="12">
        <v>41813</v>
      </c>
      <c r="C3109">
        <v>6</v>
      </c>
      <c r="D3109">
        <v>2014</v>
      </c>
      <c r="E3109" t="s">
        <v>24</v>
      </c>
      <c r="F3109">
        <v>4899407</v>
      </c>
      <c r="G3109">
        <v>1</v>
      </c>
      <c r="H3109" t="s">
        <v>90</v>
      </c>
      <c r="I3109" t="s">
        <v>728</v>
      </c>
      <c r="J3109">
        <v>35825</v>
      </c>
      <c r="K3109" t="s">
        <v>2377</v>
      </c>
      <c r="L3109">
        <v>799.8</v>
      </c>
      <c r="O3109" t="s">
        <v>27</v>
      </c>
      <c r="P3109" t="s">
        <v>24</v>
      </c>
      <c r="Q3109" t="s">
        <v>2574</v>
      </c>
      <c r="R3109">
        <v>57.95</v>
      </c>
      <c r="S3109">
        <v>-147.4333333333</v>
      </c>
      <c r="T3109" t="s">
        <v>399</v>
      </c>
      <c r="U3109" t="s">
        <v>40</v>
      </c>
      <c r="V3109" s="13" t="s">
        <v>42</v>
      </c>
      <c r="W3109" t="s">
        <v>29</v>
      </c>
    </row>
    <row r="3110" spans="1:23" x14ac:dyDescent="0.2">
      <c r="A3110" t="s">
        <v>24</v>
      </c>
      <c r="B3110" s="12">
        <v>41813</v>
      </c>
      <c r="C3110">
        <v>6</v>
      </c>
      <c r="D3110">
        <v>2014</v>
      </c>
      <c r="E3110" t="s">
        <v>24</v>
      </c>
      <c r="F3110">
        <v>4899520</v>
      </c>
      <c r="G3110">
        <v>1</v>
      </c>
      <c r="H3110" t="s">
        <v>25</v>
      </c>
      <c r="I3110" t="s">
        <v>1472</v>
      </c>
      <c r="J3110">
        <v>296</v>
      </c>
      <c r="K3110" t="s">
        <v>2574</v>
      </c>
      <c r="L3110">
        <v>155.19999999999999</v>
      </c>
      <c r="N3110">
        <v>50</v>
      </c>
      <c r="O3110" t="s">
        <v>27</v>
      </c>
      <c r="P3110" t="s">
        <v>24</v>
      </c>
      <c r="Q3110" t="s">
        <v>2377</v>
      </c>
      <c r="R3110">
        <v>59.026499999999999</v>
      </c>
      <c r="S3110">
        <v>-158.51433333329999</v>
      </c>
      <c r="T3110" t="s">
        <v>412</v>
      </c>
      <c r="U3110" t="s">
        <v>40</v>
      </c>
      <c r="W3110" t="s">
        <v>29</v>
      </c>
    </row>
    <row r="3111" spans="1:23" x14ac:dyDescent="0.2">
      <c r="A3111" t="s">
        <v>24</v>
      </c>
      <c r="B3111" s="12">
        <v>41813</v>
      </c>
      <c r="C3111">
        <v>6</v>
      </c>
      <c r="D3111">
        <v>2014</v>
      </c>
      <c r="E3111" t="s">
        <v>24</v>
      </c>
      <c r="F3111">
        <v>4924227</v>
      </c>
      <c r="G3111">
        <v>1</v>
      </c>
      <c r="H3111" t="s">
        <v>25</v>
      </c>
      <c r="I3111" t="s">
        <v>2003</v>
      </c>
      <c r="J3111">
        <v>12</v>
      </c>
      <c r="K3111" t="s">
        <v>2574</v>
      </c>
      <c r="L3111">
        <v>28.1</v>
      </c>
      <c r="N3111">
        <v>36</v>
      </c>
      <c r="O3111" t="s">
        <v>27</v>
      </c>
      <c r="P3111" t="s">
        <v>24</v>
      </c>
      <c r="Q3111" t="s">
        <v>2377</v>
      </c>
      <c r="R3111">
        <v>59.187578000000002</v>
      </c>
      <c r="S3111">
        <v>-135.299791</v>
      </c>
      <c r="T3111" t="s">
        <v>44</v>
      </c>
      <c r="U3111" t="s">
        <v>40</v>
      </c>
      <c r="W3111" t="s">
        <v>29</v>
      </c>
    </row>
    <row r="3112" spans="1:23" x14ac:dyDescent="0.2">
      <c r="A3112" t="s">
        <v>24</v>
      </c>
      <c r="B3112" s="12">
        <v>41814</v>
      </c>
      <c r="C3112">
        <v>6</v>
      </c>
      <c r="D3112">
        <v>2014</v>
      </c>
      <c r="E3112" t="s">
        <v>24</v>
      </c>
      <c r="F3112">
        <v>4933642</v>
      </c>
      <c r="G3112">
        <v>1</v>
      </c>
      <c r="H3112" t="s">
        <v>107</v>
      </c>
      <c r="I3112" t="s">
        <v>1992</v>
      </c>
      <c r="J3112">
        <v>91</v>
      </c>
      <c r="K3112" t="s">
        <v>2574</v>
      </c>
      <c r="L3112">
        <v>78.5</v>
      </c>
      <c r="N3112">
        <v>20</v>
      </c>
      <c r="O3112" t="s">
        <v>27</v>
      </c>
      <c r="P3112" t="s">
        <v>24</v>
      </c>
      <c r="Q3112" t="s">
        <v>2377</v>
      </c>
      <c r="R3112">
        <v>59.187578000000002</v>
      </c>
      <c r="S3112">
        <v>-135.299791</v>
      </c>
      <c r="T3112" t="s">
        <v>399</v>
      </c>
      <c r="U3112" t="s">
        <v>40</v>
      </c>
      <c r="W3112" t="s">
        <v>29</v>
      </c>
    </row>
    <row r="3113" spans="1:23" x14ac:dyDescent="0.2">
      <c r="A3113" t="s">
        <v>24</v>
      </c>
      <c r="B3113" s="12">
        <v>41815</v>
      </c>
      <c r="C3113">
        <v>6</v>
      </c>
      <c r="D3113">
        <v>2014</v>
      </c>
      <c r="E3113" t="s">
        <v>24</v>
      </c>
      <c r="F3113">
        <v>4906616</v>
      </c>
      <c r="G3113">
        <v>1</v>
      </c>
      <c r="H3113" t="s">
        <v>93</v>
      </c>
      <c r="I3113" t="s">
        <v>1976</v>
      </c>
      <c r="J3113">
        <v>166</v>
      </c>
      <c r="K3113" t="s">
        <v>2574</v>
      </c>
      <c r="L3113">
        <v>72.599999999999994</v>
      </c>
      <c r="N3113">
        <v>7</v>
      </c>
      <c r="O3113" t="s">
        <v>27</v>
      </c>
      <c r="P3113" t="s">
        <v>24</v>
      </c>
      <c r="Q3113" t="s">
        <v>2377</v>
      </c>
      <c r="R3113">
        <v>64.546666666700006</v>
      </c>
      <c r="S3113">
        <v>-163.04666666669999</v>
      </c>
      <c r="T3113" t="s">
        <v>399</v>
      </c>
      <c r="U3113" t="s">
        <v>40</v>
      </c>
      <c r="V3113" s="13" t="s">
        <v>42</v>
      </c>
      <c r="W3113" t="s">
        <v>29</v>
      </c>
    </row>
    <row r="3114" spans="1:23" x14ac:dyDescent="0.2">
      <c r="A3114" t="s">
        <v>24</v>
      </c>
      <c r="B3114" s="12">
        <v>41815</v>
      </c>
      <c r="C3114">
        <v>6</v>
      </c>
      <c r="D3114">
        <v>2014</v>
      </c>
      <c r="E3114" t="s">
        <v>24</v>
      </c>
      <c r="F3114">
        <v>4906697</v>
      </c>
      <c r="G3114">
        <v>1</v>
      </c>
      <c r="H3114" t="s">
        <v>97</v>
      </c>
      <c r="I3114" t="s">
        <v>2004</v>
      </c>
      <c r="J3114">
        <v>16</v>
      </c>
      <c r="K3114" t="s">
        <v>2574</v>
      </c>
      <c r="L3114">
        <v>36</v>
      </c>
      <c r="N3114">
        <v>10</v>
      </c>
      <c r="O3114" t="s">
        <v>27</v>
      </c>
      <c r="P3114" t="s">
        <v>24</v>
      </c>
      <c r="Q3114" t="s">
        <v>2377</v>
      </c>
      <c r="R3114">
        <v>60.948166666699997</v>
      </c>
      <c r="S3114">
        <v>-151.13050000000001</v>
      </c>
      <c r="T3114" t="s">
        <v>122</v>
      </c>
      <c r="U3114" t="s">
        <v>40</v>
      </c>
      <c r="W3114" t="s">
        <v>29</v>
      </c>
    </row>
    <row r="3115" spans="1:23" x14ac:dyDescent="0.2">
      <c r="A3115" t="s">
        <v>24</v>
      </c>
      <c r="B3115" s="12">
        <v>41815</v>
      </c>
      <c r="C3115">
        <v>6</v>
      </c>
      <c r="D3115">
        <v>2014</v>
      </c>
      <c r="E3115" t="s">
        <v>315</v>
      </c>
      <c r="F3115">
        <v>4914632</v>
      </c>
      <c r="G3115">
        <v>1</v>
      </c>
      <c r="H3115" t="s">
        <v>107</v>
      </c>
      <c r="I3115" t="s">
        <v>804</v>
      </c>
      <c r="J3115">
        <v>91600</v>
      </c>
      <c r="K3115" t="s">
        <v>2377</v>
      </c>
      <c r="L3115">
        <v>964.5</v>
      </c>
      <c r="N3115">
        <v>16</v>
      </c>
      <c r="O3115" t="s">
        <v>27</v>
      </c>
      <c r="P3115" t="s">
        <v>24</v>
      </c>
      <c r="Q3115" t="s">
        <v>2377</v>
      </c>
      <c r="R3115">
        <v>58.296390000000002</v>
      </c>
      <c r="S3115">
        <v>-134.4239</v>
      </c>
      <c r="T3115" t="s">
        <v>399</v>
      </c>
      <c r="U3115" t="s">
        <v>40</v>
      </c>
      <c r="W3115" t="s">
        <v>29</v>
      </c>
    </row>
    <row r="3116" spans="1:23" x14ac:dyDescent="0.2">
      <c r="A3116" t="s">
        <v>24</v>
      </c>
      <c r="B3116" s="12">
        <v>41816</v>
      </c>
      <c r="C3116">
        <v>6</v>
      </c>
      <c r="D3116">
        <v>2014</v>
      </c>
      <c r="E3116" t="s">
        <v>24</v>
      </c>
      <c r="F3116">
        <v>4903348</v>
      </c>
      <c r="G3116">
        <v>1</v>
      </c>
      <c r="H3116" t="s">
        <v>107</v>
      </c>
      <c r="I3116" t="s">
        <v>193</v>
      </c>
      <c r="J3116">
        <v>2625</v>
      </c>
      <c r="K3116" t="s">
        <v>2377</v>
      </c>
      <c r="L3116">
        <v>316.89999999999998</v>
      </c>
      <c r="O3116" t="s">
        <v>27</v>
      </c>
      <c r="P3116" t="s">
        <v>24</v>
      </c>
      <c r="Q3116" t="s">
        <v>2574</v>
      </c>
      <c r="R3116">
        <v>55.318333333299996</v>
      </c>
      <c r="S3116">
        <v>-131.64166666669999</v>
      </c>
      <c r="T3116" t="s">
        <v>44</v>
      </c>
      <c r="U3116" t="s">
        <v>40</v>
      </c>
      <c r="W3116" t="s">
        <v>29</v>
      </c>
    </row>
    <row r="3117" spans="1:23" x14ac:dyDescent="0.2">
      <c r="A3117" t="s">
        <v>24</v>
      </c>
      <c r="B3117" s="12">
        <v>41816</v>
      </c>
      <c r="C3117">
        <v>6</v>
      </c>
      <c r="D3117">
        <v>2014</v>
      </c>
      <c r="E3117" t="s">
        <v>3012</v>
      </c>
      <c r="F3117">
        <v>4910770</v>
      </c>
      <c r="G3117">
        <v>1</v>
      </c>
      <c r="H3117" t="s">
        <v>107</v>
      </c>
      <c r="I3117" t="s">
        <v>489</v>
      </c>
      <c r="J3117">
        <v>82862</v>
      </c>
      <c r="K3117" t="s">
        <v>2377</v>
      </c>
      <c r="L3117">
        <v>934.9</v>
      </c>
      <c r="O3117" t="s">
        <v>27</v>
      </c>
      <c r="P3117" t="s">
        <v>24</v>
      </c>
      <c r="Q3117" t="s">
        <v>2574</v>
      </c>
      <c r="R3117">
        <v>55.439572166700003</v>
      </c>
      <c r="S3117">
        <v>-131.838075</v>
      </c>
      <c r="T3117" t="s">
        <v>399</v>
      </c>
      <c r="U3117" t="s">
        <v>40</v>
      </c>
      <c r="V3117" s="13" t="s">
        <v>42</v>
      </c>
      <c r="W3117" t="s">
        <v>29</v>
      </c>
    </row>
    <row r="3118" spans="1:23" x14ac:dyDescent="0.2">
      <c r="A3118" t="s">
        <v>24</v>
      </c>
      <c r="B3118" s="12">
        <v>41816</v>
      </c>
      <c r="C3118">
        <v>6</v>
      </c>
      <c r="D3118">
        <v>2014</v>
      </c>
      <c r="E3118" t="s">
        <v>24</v>
      </c>
      <c r="F3118">
        <v>4937074</v>
      </c>
      <c r="G3118">
        <v>1</v>
      </c>
      <c r="H3118" t="s">
        <v>25</v>
      </c>
      <c r="I3118" t="s">
        <v>2005</v>
      </c>
      <c r="J3118">
        <v>88</v>
      </c>
      <c r="K3118" t="s">
        <v>2574</v>
      </c>
      <c r="L3118">
        <v>75.2</v>
      </c>
      <c r="O3118" t="s">
        <v>27</v>
      </c>
      <c r="P3118" t="s">
        <v>24</v>
      </c>
      <c r="Q3118" t="s">
        <v>2574</v>
      </c>
      <c r="R3118">
        <v>56.731029999999997</v>
      </c>
      <c r="S3118">
        <v>-162.09190000000001</v>
      </c>
      <c r="T3118" t="s">
        <v>44</v>
      </c>
      <c r="U3118" t="s">
        <v>40</v>
      </c>
      <c r="W3118" t="s">
        <v>29</v>
      </c>
    </row>
    <row r="3119" spans="1:23" x14ac:dyDescent="0.2">
      <c r="A3119" t="s">
        <v>24</v>
      </c>
      <c r="B3119" s="12">
        <v>41817</v>
      </c>
      <c r="C3119">
        <v>6</v>
      </c>
      <c r="D3119">
        <v>2014</v>
      </c>
      <c r="E3119" t="s">
        <v>24</v>
      </c>
      <c r="F3119">
        <v>4914587</v>
      </c>
      <c r="G3119">
        <v>1</v>
      </c>
      <c r="H3119" t="s">
        <v>25</v>
      </c>
      <c r="I3119" t="s">
        <v>619</v>
      </c>
      <c r="J3119">
        <v>164</v>
      </c>
      <c r="K3119" t="s">
        <v>2574</v>
      </c>
      <c r="L3119">
        <v>87.8</v>
      </c>
      <c r="O3119" t="s">
        <v>27</v>
      </c>
      <c r="P3119" t="s">
        <v>24</v>
      </c>
      <c r="Q3119" t="s">
        <v>2574</v>
      </c>
      <c r="R3119">
        <v>55.399340000000002</v>
      </c>
      <c r="S3119">
        <v>-158.54730000000001</v>
      </c>
      <c r="T3119" t="s">
        <v>58</v>
      </c>
      <c r="U3119" t="s">
        <v>1894</v>
      </c>
      <c r="W3119" t="s">
        <v>30</v>
      </c>
    </row>
    <row r="3120" spans="1:23" x14ac:dyDescent="0.2">
      <c r="A3120" t="s">
        <v>24</v>
      </c>
      <c r="B3120" s="12">
        <v>41817</v>
      </c>
      <c r="C3120">
        <v>6</v>
      </c>
      <c r="D3120">
        <v>2014</v>
      </c>
      <c r="E3120" t="s">
        <v>315</v>
      </c>
      <c r="F3120">
        <v>4924541</v>
      </c>
      <c r="G3120">
        <v>1</v>
      </c>
      <c r="H3120" t="s">
        <v>107</v>
      </c>
      <c r="I3120" t="s">
        <v>638</v>
      </c>
      <c r="J3120">
        <v>92822</v>
      </c>
      <c r="K3120" t="s">
        <v>2377</v>
      </c>
      <c r="L3120">
        <v>964.6</v>
      </c>
      <c r="N3120">
        <v>15</v>
      </c>
      <c r="O3120" t="s">
        <v>27</v>
      </c>
      <c r="P3120" t="s">
        <v>24</v>
      </c>
      <c r="Q3120" t="s">
        <v>2377</v>
      </c>
      <c r="R3120">
        <v>58.211109999999998</v>
      </c>
      <c r="S3120">
        <v>-135.37860000000001</v>
      </c>
      <c r="T3120" t="s">
        <v>44</v>
      </c>
      <c r="U3120" t="s">
        <v>40</v>
      </c>
      <c r="W3120" t="s">
        <v>29</v>
      </c>
    </row>
    <row r="3121" spans="1:23" x14ac:dyDescent="0.2">
      <c r="A3121" t="s">
        <v>24</v>
      </c>
      <c r="B3121" s="12">
        <v>41817</v>
      </c>
      <c r="C3121">
        <v>6</v>
      </c>
      <c r="D3121">
        <v>2014</v>
      </c>
      <c r="E3121" t="s">
        <v>24</v>
      </c>
      <c r="F3121">
        <v>4931677</v>
      </c>
      <c r="G3121">
        <v>1</v>
      </c>
      <c r="H3121" t="s">
        <v>107</v>
      </c>
      <c r="I3121" t="s">
        <v>159</v>
      </c>
      <c r="J3121">
        <v>78</v>
      </c>
      <c r="K3121" t="s">
        <v>2574</v>
      </c>
      <c r="L3121">
        <v>78.900000000000006</v>
      </c>
      <c r="N3121">
        <v>34</v>
      </c>
      <c r="O3121" t="s">
        <v>27</v>
      </c>
      <c r="P3121" t="s">
        <v>24</v>
      </c>
      <c r="Q3121" t="s">
        <v>2377</v>
      </c>
      <c r="R3121">
        <v>58.191360000000003</v>
      </c>
      <c r="S3121">
        <v>-136.49520000000001</v>
      </c>
      <c r="T3121" t="s">
        <v>56</v>
      </c>
      <c r="U3121" t="s">
        <v>40</v>
      </c>
      <c r="W3121" t="s">
        <v>29</v>
      </c>
    </row>
    <row r="3122" spans="1:23" x14ac:dyDescent="0.2">
      <c r="A3122" t="s">
        <v>24</v>
      </c>
      <c r="B3122" s="12">
        <v>41818</v>
      </c>
      <c r="C3122">
        <v>6</v>
      </c>
      <c r="D3122">
        <v>2014</v>
      </c>
      <c r="E3122" t="s">
        <v>24</v>
      </c>
      <c r="F3122">
        <v>4906502</v>
      </c>
      <c r="G3122">
        <v>1</v>
      </c>
      <c r="H3122" t="s">
        <v>25</v>
      </c>
      <c r="I3122" t="s">
        <v>1624</v>
      </c>
      <c r="J3122">
        <v>54</v>
      </c>
      <c r="K3122" t="s">
        <v>2574</v>
      </c>
      <c r="L3122">
        <v>76.5</v>
      </c>
      <c r="N3122">
        <v>75</v>
      </c>
      <c r="O3122" t="s">
        <v>27</v>
      </c>
      <c r="P3122" t="s">
        <v>24</v>
      </c>
      <c r="Q3122" t="s">
        <v>2377</v>
      </c>
      <c r="R3122">
        <v>58.7265166667</v>
      </c>
      <c r="S3122">
        <v>-157.1290833333</v>
      </c>
      <c r="T3122" t="s">
        <v>136</v>
      </c>
      <c r="U3122" t="s">
        <v>40</v>
      </c>
      <c r="V3122" s="13" t="s">
        <v>42</v>
      </c>
      <c r="W3122" t="s">
        <v>29</v>
      </c>
    </row>
    <row r="3123" spans="1:23" x14ac:dyDescent="0.2">
      <c r="A3123" t="s">
        <v>24</v>
      </c>
      <c r="B3123" s="12">
        <v>41818</v>
      </c>
      <c r="C3123">
        <v>6</v>
      </c>
      <c r="D3123">
        <v>2014</v>
      </c>
      <c r="E3123" t="s">
        <v>24</v>
      </c>
      <c r="F3123">
        <v>4906551</v>
      </c>
      <c r="G3123">
        <v>1</v>
      </c>
      <c r="H3123" t="s">
        <v>25</v>
      </c>
      <c r="I3123" t="s">
        <v>2006</v>
      </c>
      <c r="J3123">
        <v>14</v>
      </c>
      <c r="K3123" t="s">
        <v>2574</v>
      </c>
      <c r="L3123">
        <v>34.9</v>
      </c>
      <c r="O3123" t="s">
        <v>27</v>
      </c>
      <c r="P3123" t="s">
        <v>24</v>
      </c>
      <c r="Q3123" t="s">
        <v>2574</v>
      </c>
      <c r="R3123">
        <v>56.09</v>
      </c>
      <c r="S3123">
        <v>-160.4933333333</v>
      </c>
      <c r="T3123" t="s">
        <v>28</v>
      </c>
      <c r="U3123" t="s">
        <v>1894</v>
      </c>
      <c r="V3123" s="13" t="s">
        <v>42</v>
      </c>
      <c r="W3123" t="s">
        <v>30</v>
      </c>
    </row>
    <row r="3124" spans="1:23" x14ac:dyDescent="0.2">
      <c r="A3124" t="s">
        <v>24</v>
      </c>
      <c r="B3124" s="12">
        <v>41819</v>
      </c>
      <c r="C3124">
        <v>6</v>
      </c>
      <c r="D3124">
        <v>2014</v>
      </c>
      <c r="E3124" t="s">
        <v>315</v>
      </c>
      <c r="F3124">
        <v>4925157</v>
      </c>
      <c r="G3124">
        <v>1</v>
      </c>
      <c r="H3124" t="s">
        <v>107</v>
      </c>
      <c r="I3124" t="s">
        <v>1743</v>
      </c>
      <c r="J3124">
        <v>108977</v>
      </c>
      <c r="K3124" t="s">
        <v>2377</v>
      </c>
      <c r="L3124">
        <v>949.9</v>
      </c>
      <c r="N3124">
        <v>16</v>
      </c>
      <c r="O3124" t="s">
        <v>27</v>
      </c>
      <c r="P3124" t="s">
        <v>24</v>
      </c>
      <c r="Q3124" t="s">
        <v>2377</v>
      </c>
      <c r="R3124">
        <v>58.550164000000002</v>
      </c>
      <c r="S3124">
        <v>-135.02759800000001</v>
      </c>
      <c r="T3124" t="s">
        <v>44</v>
      </c>
      <c r="U3124" t="s">
        <v>40</v>
      </c>
      <c r="W3124" t="s">
        <v>29</v>
      </c>
    </row>
    <row r="3125" spans="1:23" x14ac:dyDescent="0.2">
      <c r="A3125" t="s">
        <v>24</v>
      </c>
      <c r="B3125" s="12">
        <v>41819</v>
      </c>
      <c r="C3125">
        <v>6</v>
      </c>
      <c r="D3125">
        <v>2014</v>
      </c>
      <c r="E3125" t="s">
        <v>24</v>
      </c>
      <c r="F3125">
        <v>4929394</v>
      </c>
      <c r="G3125">
        <v>1</v>
      </c>
      <c r="H3125" t="s">
        <v>107</v>
      </c>
      <c r="I3125" t="s">
        <v>108</v>
      </c>
      <c r="J3125">
        <v>1328</v>
      </c>
      <c r="K3125" t="s">
        <v>2377</v>
      </c>
      <c r="L3125">
        <v>217.5</v>
      </c>
      <c r="N3125">
        <v>45</v>
      </c>
      <c r="O3125" t="s">
        <v>27</v>
      </c>
      <c r="P3125" t="s">
        <v>24</v>
      </c>
      <c r="Q3125" t="s">
        <v>2377</v>
      </c>
      <c r="R3125">
        <v>58.550164000000002</v>
      </c>
      <c r="S3125">
        <v>-135.02759800000001</v>
      </c>
      <c r="T3125" t="s">
        <v>399</v>
      </c>
      <c r="U3125" t="s">
        <v>40</v>
      </c>
      <c r="W3125" t="s">
        <v>29</v>
      </c>
    </row>
    <row r="3126" spans="1:23" x14ac:dyDescent="0.2">
      <c r="A3126" t="s">
        <v>24</v>
      </c>
      <c r="B3126" s="12">
        <v>41820</v>
      </c>
      <c r="C3126">
        <v>6</v>
      </c>
      <c r="D3126">
        <v>2014</v>
      </c>
      <c r="E3126" t="s">
        <v>24</v>
      </c>
      <c r="F3126">
        <v>4907541</v>
      </c>
      <c r="G3126">
        <v>1</v>
      </c>
      <c r="H3126" t="s">
        <v>62</v>
      </c>
      <c r="I3126" t="s">
        <v>2007</v>
      </c>
      <c r="J3126">
        <v>10</v>
      </c>
      <c r="K3126" t="s">
        <v>2574</v>
      </c>
      <c r="L3126">
        <v>31.2</v>
      </c>
      <c r="N3126">
        <v>5</v>
      </c>
      <c r="O3126" t="s">
        <v>27</v>
      </c>
      <c r="P3126" t="s">
        <v>24</v>
      </c>
      <c r="Q3126" t="s">
        <v>2377</v>
      </c>
      <c r="R3126">
        <v>58.3157</v>
      </c>
      <c r="S3126">
        <v>-134.3518</v>
      </c>
      <c r="T3126" t="s">
        <v>58</v>
      </c>
      <c r="U3126" t="s">
        <v>1894</v>
      </c>
      <c r="W3126" t="s">
        <v>30</v>
      </c>
    </row>
    <row r="3127" spans="1:23" x14ac:dyDescent="0.2">
      <c r="A3127" t="s">
        <v>24</v>
      </c>
      <c r="B3127" s="12">
        <v>41820</v>
      </c>
      <c r="C3127">
        <v>6</v>
      </c>
      <c r="D3127">
        <v>2014</v>
      </c>
      <c r="E3127" t="s">
        <v>3012</v>
      </c>
      <c r="F3127">
        <v>4910869</v>
      </c>
      <c r="G3127">
        <v>1</v>
      </c>
      <c r="H3127" t="s">
        <v>107</v>
      </c>
      <c r="I3127" t="s">
        <v>811</v>
      </c>
      <c r="J3127">
        <v>61214</v>
      </c>
      <c r="K3127" t="s">
        <v>2377</v>
      </c>
      <c r="L3127">
        <v>781</v>
      </c>
      <c r="O3127" t="s">
        <v>27</v>
      </c>
      <c r="P3127" t="s">
        <v>24</v>
      </c>
      <c r="Q3127" t="s">
        <v>2574</v>
      </c>
      <c r="R3127">
        <v>55.439572166700003</v>
      </c>
      <c r="S3127">
        <v>-131.838075</v>
      </c>
      <c r="T3127" t="s">
        <v>399</v>
      </c>
      <c r="U3127" t="s">
        <v>40</v>
      </c>
      <c r="W3127" t="s">
        <v>29</v>
      </c>
    </row>
    <row r="3128" spans="1:23" x14ac:dyDescent="0.2">
      <c r="A3128" t="s">
        <v>24</v>
      </c>
      <c r="B3128" s="12">
        <v>41821</v>
      </c>
      <c r="C3128">
        <v>7</v>
      </c>
      <c r="D3128">
        <v>2014</v>
      </c>
      <c r="E3128" t="s">
        <v>315</v>
      </c>
      <c r="F3128">
        <v>4909038</v>
      </c>
      <c r="G3128">
        <v>1</v>
      </c>
      <c r="H3128" t="s">
        <v>107</v>
      </c>
      <c r="I3128" t="s">
        <v>1873</v>
      </c>
      <c r="J3128">
        <v>107517</v>
      </c>
      <c r="K3128" t="s">
        <v>2377</v>
      </c>
      <c r="L3128">
        <v>823.4</v>
      </c>
      <c r="O3128" t="s">
        <v>27</v>
      </c>
      <c r="P3128" t="s">
        <v>24</v>
      </c>
      <c r="Q3128" t="s">
        <v>2574</v>
      </c>
      <c r="R3128">
        <v>55.439572166700003</v>
      </c>
      <c r="S3128">
        <v>-131.838075</v>
      </c>
      <c r="T3128" t="s">
        <v>44</v>
      </c>
      <c r="U3128" t="s">
        <v>40</v>
      </c>
      <c r="W3128" t="s">
        <v>29</v>
      </c>
    </row>
    <row r="3129" spans="1:23" x14ac:dyDescent="0.2">
      <c r="A3129" t="s">
        <v>24</v>
      </c>
      <c r="B3129" s="12">
        <v>41822</v>
      </c>
      <c r="C3129">
        <v>7</v>
      </c>
      <c r="D3129">
        <v>2014</v>
      </c>
      <c r="E3129" t="s">
        <v>24</v>
      </c>
      <c r="F3129">
        <v>4909889</v>
      </c>
      <c r="G3129">
        <v>1</v>
      </c>
      <c r="H3129" t="s">
        <v>107</v>
      </c>
      <c r="I3129" t="s">
        <v>168</v>
      </c>
      <c r="J3129">
        <v>27</v>
      </c>
      <c r="K3129" t="s">
        <v>2574</v>
      </c>
      <c r="L3129">
        <v>65</v>
      </c>
      <c r="O3129" t="s">
        <v>27</v>
      </c>
      <c r="P3129" t="s">
        <v>24</v>
      </c>
      <c r="Q3129" t="s">
        <v>2574</v>
      </c>
      <c r="R3129">
        <v>57.046390000000002</v>
      </c>
      <c r="S3129">
        <v>-135.33860000000001</v>
      </c>
      <c r="T3129" t="s">
        <v>122</v>
      </c>
      <c r="U3129" t="s">
        <v>40</v>
      </c>
      <c r="W3129" t="s">
        <v>29</v>
      </c>
    </row>
    <row r="3130" spans="1:23" x14ac:dyDescent="0.2">
      <c r="A3130" t="s">
        <v>24</v>
      </c>
      <c r="B3130" s="12">
        <v>41824</v>
      </c>
      <c r="C3130">
        <v>7</v>
      </c>
      <c r="D3130">
        <v>2014</v>
      </c>
      <c r="E3130" t="s">
        <v>24</v>
      </c>
      <c r="F3130">
        <v>4922135</v>
      </c>
      <c r="G3130">
        <v>1</v>
      </c>
      <c r="H3130" t="s">
        <v>25</v>
      </c>
      <c r="I3130" t="s">
        <v>2008</v>
      </c>
      <c r="J3130">
        <v>195</v>
      </c>
      <c r="K3130" t="s">
        <v>2574</v>
      </c>
      <c r="L3130">
        <v>116.6</v>
      </c>
      <c r="N3130">
        <v>40</v>
      </c>
      <c r="O3130" t="s">
        <v>27</v>
      </c>
      <c r="P3130" t="s">
        <v>24</v>
      </c>
      <c r="Q3130" t="s">
        <v>2377</v>
      </c>
      <c r="R3130">
        <v>58.723333333299998</v>
      </c>
      <c r="S3130">
        <v>-157.0066666667</v>
      </c>
      <c r="T3130" t="s">
        <v>58</v>
      </c>
      <c r="U3130" t="s">
        <v>1894</v>
      </c>
      <c r="W3130" t="s">
        <v>30</v>
      </c>
    </row>
    <row r="3131" spans="1:23" x14ac:dyDescent="0.2">
      <c r="A3131" t="s">
        <v>24</v>
      </c>
      <c r="B3131" s="12">
        <v>41824</v>
      </c>
      <c r="C3131">
        <v>7</v>
      </c>
      <c r="D3131">
        <v>2014</v>
      </c>
      <c r="E3131" t="s">
        <v>24</v>
      </c>
      <c r="F3131">
        <v>4961387</v>
      </c>
      <c r="G3131">
        <v>1</v>
      </c>
      <c r="H3131" t="s">
        <v>107</v>
      </c>
      <c r="I3131" t="s">
        <v>1357</v>
      </c>
      <c r="J3131">
        <v>35</v>
      </c>
      <c r="K3131" t="s">
        <v>2574</v>
      </c>
      <c r="L3131">
        <v>48</v>
      </c>
      <c r="N3131">
        <v>14</v>
      </c>
      <c r="O3131" t="s">
        <v>27</v>
      </c>
      <c r="P3131" t="s">
        <v>24</v>
      </c>
      <c r="Q3131" t="s">
        <v>2377</v>
      </c>
      <c r="R3131">
        <v>58.550164000000002</v>
      </c>
      <c r="S3131">
        <v>-135.02759800000001</v>
      </c>
      <c r="T3131" t="s">
        <v>44</v>
      </c>
      <c r="U3131" t="s">
        <v>40</v>
      </c>
      <c r="W3131" t="s">
        <v>29</v>
      </c>
    </row>
    <row r="3132" spans="1:23" x14ac:dyDescent="0.2">
      <c r="A3132" t="s">
        <v>24</v>
      </c>
      <c r="B3132" s="12">
        <v>41824</v>
      </c>
      <c r="C3132">
        <v>7</v>
      </c>
      <c r="D3132">
        <v>2014</v>
      </c>
      <c r="E3132" t="s">
        <v>24</v>
      </c>
      <c r="F3132">
        <v>4961389</v>
      </c>
      <c r="G3132">
        <v>1</v>
      </c>
      <c r="H3132" t="s">
        <v>107</v>
      </c>
      <c r="I3132" t="s">
        <v>2009</v>
      </c>
      <c r="J3132">
        <v>15</v>
      </c>
      <c r="K3132" t="s">
        <v>2574</v>
      </c>
      <c r="L3132">
        <v>43</v>
      </c>
      <c r="N3132">
        <v>7</v>
      </c>
      <c r="O3132" t="s">
        <v>27</v>
      </c>
      <c r="P3132" t="s">
        <v>24</v>
      </c>
      <c r="Q3132" t="s">
        <v>2377</v>
      </c>
      <c r="R3132">
        <v>58.550164000000002</v>
      </c>
      <c r="S3132">
        <v>-135.02759800000001</v>
      </c>
      <c r="T3132" t="s">
        <v>44</v>
      </c>
      <c r="U3132" t="s">
        <v>40</v>
      </c>
      <c r="V3132" s="13" t="s">
        <v>42</v>
      </c>
      <c r="W3132" t="s">
        <v>29</v>
      </c>
    </row>
    <row r="3133" spans="1:23" x14ac:dyDescent="0.2">
      <c r="A3133" t="s">
        <v>24</v>
      </c>
      <c r="B3133" s="12">
        <v>41824</v>
      </c>
      <c r="C3133">
        <v>7</v>
      </c>
      <c r="D3133">
        <v>2014</v>
      </c>
      <c r="E3133" t="s">
        <v>24</v>
      </c>
      <c r="F3133">
        <v>5043346</v>
      </c>
      <c r="G3133">
        <v>1</v>
      </c>
      <c r="H3133" t="s">
        <v>93</v>
      </c>
      <c r="I3133" t="s">
        <v>1361</v>
      </c>
      <c r="J3133">
        <v>144</v>
      </c>
      <c r="K3133" t="s">
        <v>2574</v>
      </c>
      <c r="L3133">
        <v>78</v>
      </c>
      <c r="O3133" t="s">
        <v>27</v>
      </c>
      <c r="P3133" t="s">
        <v>24</v>
      </c>
      <c r="Q3133" t="s">
        <v>2574</v>
      </c>
      <c r="R3133">
        <v>56.0505</v>
      </c>
      <c r="S3133">
        <v>-160.7733333333</v>
      </c>
      <c r="T3133" t="s">
        <v>239</v>
      </c>
      <c r="U3133" t="s">
        <v>40</v>
      </c>
      <c r="V3133" s="13" t="s">
        <v>42</v>
      </c>
      <c r="W3133" t="s">
        <v>29</v>
      </c>
    </row>
    <row r="3134" spans="1:23" x14ac:dyDescent="0.2">
      <c r="A3134" t="s">
        <v>24</v>
      </c>
      <c r="B3134" s="12">
        <v>41825</v>
      </c>
      <c r="C3134">
        <v>7</v>
      </c>
      <c r="D3134">
        <v>2014</v>
      </c>
      <c r="E3134" t="s">
        <v>24</v>
      </c>
      <c r="F3134">
        <v>4914271</v>
      </c>
      <c r="G3134">
        <v>1</v>
      </c>
      <c r="H3134" t="s">
        <v>107</v>
      </c>
      <c r="I3134" t="s">
        <v>1718</v>
      </c>
      <c r="J3134">
        <v>26</v>
      </c>
      <c r="K3134" t="s">
        <v>2574</v>
      </c>
      <c r="L3134">
        <v>48</v>
      </c>
      <c r="O3134" t="s">
        <v>27</v>
      </c>
      <c r="P3134" t="s">
        <v>24</v>
      </c>
      <c r="Q3134" t="s">
        <v>2574</v>
      </c>
      <c r="R3134">
        <v>57.046390000000002</v>
      </c>
      <c r="S3134">
        <v>-135.33860000000001</v>
      </c>
      <c r="T3134" t="s">
        <v>44</v>
      </c>
      <c r="U3134" t="s">
        <v>40</v>
      </c>
      <c r="W3134" t="s">
        <v>29</v>
      </c>
    </row>
    <row r="3135" spans="1:23" x14ac:dyDescent="0.2">
      <c r="A3135" t="s">
        <v>24</v>
      </c>
      <c r="B3135" s="12">
        <v>41826</v>
      </c>
      <c r="C3135">
        <v>7</v>
      </c>
      <c r="D3135">
        <v>2014</v>
      </c>
      <c r="E3135" t="s">
        <v>24</v>
      </c>
      <c r="F3135">
        <v>4917764</v>
      </c>
      <c r="G3135">
        <v>1</v>
      </c>
      <c r="H3135" t="s">
        <v>25</v>
      </c>
      <c r="I3135" t="s">
        <v>2011</v>
      </c>
      <c r="J3135">
        <v>25</v>
      </c>
      <c r="K3135" t="s">
        <v>2574</v>
      </c>
      <c r="L3135">
        <v>38.700000000000003</v>
      </c>
      <c r="O3135" t="s">
        <v>27</v>
      </c>
      <c r="P3135" t="s">
        <v>24</v>
      </c>
      <c r="Q3135" t="s">
        <v>2574</v>
      </c>
      <c r="R3135">
        <v>57.870550000000001</v>
      </c>
      <c r="S3135">
        <v>-153.8076166667</v>
      </c>
      <c r="T3135" t="s">
        <v>44</v>
      </c>
      <c r="U3135" t="s">
        <v>40</v>
      </c>
      <c r="V3135" s="13" t="s">
        <v>42</v>
      </c>
      <c r="W3135" t="s">
        <v>29</v>
      </c>
    </row>
    <row r="3136" spans="1:23" x14ac:dyDescent="0.2">
      <c r="A3136" t="s">
        <v>24</v>
      </c>
      <c r="B3136" s="12">
        <v>41826</v>
      </c>
      <c r="C3136">
        <v>7</v>
      </c>
      <c r="D3136">
        <v>2014</v>
      </c>
      <c r="E3136" t="s">
        <v>24</v>
      </c>
      <c r="F3136">
        <v>4922461</v>
      </c>
      <c r="G3136">
        <v>1</v>
      </c>
      <c r="H3136" t="s">
        <v>25</v>
      </c>
      <c r="I3136" t="s">
        <v>281</v>
      </c>
      <c r="J3136">
        <v>184</v>
      </c>
      <c r="K3136" t="s">
        <v>2574</v>
      </c>
      <c r="L3136">
        <v>126.5</v>
      </c>
      <c r="O3136" t="s">
        <v>27</v>
      </c>
      <c r="P3136" t="s">
        <v>24</v>
      </c>
      <c r="Q3136" t="s">
        <v>2574</v>
      </c>
      <c r="R3136">
        <v>54.086666666699998</v>
      </c>
      <c r="S3136">
        <v>-166.58416666670001</v>
      </c>
      <c r="T3136" t="s">
        <v>122</v>
      </c>
      <c r="U3136" t="s">
        <v>40</v>
      </c>
      <c r="W3136" t="s">
        <v>29</v>
      </c>
    </row>
    <row r="3137" spans="1:23" x14ac:dyDescent="0.2">
      <c r="A3137" t="s">
        <v>24</v>
      </c>
      <c r="B3137" s="12">
        <v>41826</v>
      </c>
      <c r="C3137">
        <v>7</v>
      </c>
      <c r="D3137">
        <v>2014</v>
      </c>
      <c r="E3137" t="s">
        <v>24</v>
      </c>
      <c r="F3137">
        <v>4924443</v>
      </c>
      <c r="G3137">
        <v>1</v>
      </c>
      <c r="H3137" t="s">
        <v>25</v>
      </c>
      <c r="I3137" t="s">
        <v>2012</v>
      </c>
      <c r="J3137">
        <v>99</v>
      </c>
      <c r="K3137" t="s">
        <v>2574</v>
      </c>
      <c r="L3137">
        <v>104.6</v>
      </c>
      <c r="O3137" t="s">
        <v>27</v>
      </c>
      <c r="P3137" t="s">
        <v>24</v>
      </c>
      <c r="Q3137" t="s">
        <v>2574</v>
      </c>
      <c r="R3137">
        <v>57.046390000000002</v>
      </c>
      <c r="S3137">
        <v>-135.33860000000001</v>
      </c>
      <c r="T3137" t="s">
        <v>80</v>
      </c>
      <c r="U3137" t="s">
        <v>40</v>
      </c>
      <c r="W3137" t="s">
        <v>29</v>
      </c>
    </row>
    <row r="3138" spans="1:23" x14ac:dyDescent="0.2">
      <c r="A3138" t="s">
        <v>24</v>
      </c>
      <c r="B3138" s="12">
        <v>41827</v>
      </c>
      <c r="C3138">
        <v>7</v>
      </c>
      <c r="D3138">
        <v>2014</v>
      </c>
      <c r="E3138" t="s">
        <v>24</v>
      </c>
      <c r="F3138">
        <v>4945222</v>
      </c>
      <c r="G3138">
        <v>1</v>
      </c>
      <c r="H3138" t="s">
        <v>107</v>
      </c>
      <c r="I3138" t="s">
        <v>193</v>
      </c>
      <c r="J3138">
        <v>2625</v>
      </c>
      <c r="K3138" t="s">
        <v>2377</v>
      </c>
      <c r="L3138">
        <v>316.89999999999998</v>
      </c>
      <c r="O3138" t="s">
        <v>27</v>
      </c>
      <c r="P3138" t="s">
        <v>24</v>
      </c>
      <c r="Q3138" t="s">
        <v>2574</v>
      </c>
      <c r="R3138">
        <v>56.371670000000002</v>
      </c>
      <c r="S3138">
        <v>-133.71170000000001</v>
      </c>
      <c r="T3138" t="s">
        <v>56</v>
      </c>
      <c r="U3138" t="s">
        <v>40</v>
      </c>
      <c r="W3138" t="s">
        <v>29</v>
      </c>
    </row>
    <row r="3139" spans="1:23" x14ac:dyDescent="0.2">
      <c r="A3139" t="s">
        <v>24</v>
      </c>
      <c r="B3139" s="12">
        <v>41828</v>
      </c>
      <c r="C3139">
        <v>7</v>
      </c>
      <c r="D3139">
        <v>2014</v>
      </c>
      <c r="E3139" t="s">
        <v>24</v>
      </c>
      <c r="F3139">
        <v>4923244</v>
      </c>
      <c r="G3139">
        <v>1</v>
      </c>
      <c r="H3139" t="s">
        <v>107</v>
      </c>
      <c r="I3139" t="s">
        <v>2013</v>
      </c>
      <c r="J3139">
        <v>27</v>
      </c>
      <c r="K3139" t="s">
        <v>2574</v>
      </c>
      <c r="L3139">
        <v>41.2</v>
      </c>
      <c r="N3139">
        <v>42</v>
      </c>
      <c r="O3139" t="s">
        <v>27</v>
      </c>
      <c r="P3139" t="s">
        <v>24</v>
      </c>
      <c r="Q3139" t="s">
        <v>2377</v>
      </c>
      <c r="R3139">
        <v>59.632510000000003</v>
      </c>
      <c r="S3139">
        <v>-151.53280000000001</v>
      </c>
      <c r="T3139" t="s">
        <v>58</v>
      </c>
      <c r="U3139" t="s">
        <v>1894</v>
      </c>
      <c r="W3139" t="s">
        <v>30</v>
      </c>
    </row>
    <row r="3140" spans="1:23" x14ac:dyDescent="0.2">
      <c r="A3140" t="s">
        <v>24</v>
      </c>
      <c r="B3140" s="12">
        <v>41828</v>
      </c>
      <c r="C3140">
        <v>7</v>
      </c>
      <c r="D3140">
        <v>2014</v>
      </c>
      <c r="E3140" t="s">
        <v>24</v>
      </c>
      <c r="F3140">
        <v>4974660</v>
      </c>
      <c r="G3140">
        <v>2</v>
      </c>
      <c r="H3140" t="s">
        <v>25</v>
      </c>
      <c r="I3140" t="s">
        <v>1578</v>
      </c>
      <c r="J3140">
        <v>72</v>
      </c>
      <c r="K3140" t="s">
        <v>2574</v>
      </c>
      <c r="L3140">
        <v>49.6</v>
      </c>
      <c r="N3140">
        <v>43</v>
      </c>
      <c r="O3140" t="s">
        <v>27</v>
      </c>
      <c r="P3140" t="s">
        <v>24</v>
      </c>
      <c r="Q3140" t="s">
        <v>2377</v>
      </c>
      <c r="R3140">
        <v>61.12473</v>
      </c>
      <c r="S3140">
        <v>-146.34639999999999</v>
      </c>
      <c r="T3140" t="s">
        <v>239</v>
      </c>
      <c r="U3140" t="s">
        <v>40</v>
      </c>
      <c r="V3140" s="13" t="s">
        <v>42</v>
      </c>
      <c r="W3140" t="s">
        <v>29</v>
      </c>
    </row>
    <row r="3141" spans="1:23" x14ac:dyDescent="0.2">
      <c r="A3141" t="s">
        <v>24</v>
      </c>
      <c r="B3141" s="12">
        <v>41829</v>
      </c>
      <c r="C3141">
        <v>7</v>
      </c>
      <c r="D3141">
        <v>2014</v>
      </c>
      <c r="E3141" t="s">
        <v>315</v>
      </c>
      <c r="F3141">
        <v>4938990</v>
      </c>
      <c r="G3141">
        <v>1</v>
      </c>
      <c r="H3141" t="s">
        <v>107</v>
      </c>
      <c r="I3141" t="s">
        <v>1873</v>
      </c>
      <c r="J3141">
        <v>107517</v>
      </c>
      <c r="K3141" t="s">
        <v>2377</v>
      </c>
      <c r="L3141">
        <v>823.4</v>
      </c>
      <c r="N3141">
        <v>20</v>
      </c>
      <c r="O3141" t="s">
        <v>27</v>
      </c>
      <c r="P3141" t="s">
        <v>24</v>
      </c>
      <c r="Q3141" t="s">
        <v>2377</v>
      </c>
      <c r="R3141">
        <v>58.296390000000002</v>
      </c>
      <c r="S3141">
        <v>-134.4239</v>
      </c>
      <c r="T3141" t="s">
        <v>44</v>
      </c>
      <c r="U3141" t="s">
        <v>40</v>
      </c>
      <c r="W3141" t="s">
        <v>29</v>
      </c>
    </row>
    <row r="3142" spans="1:23" x14ac:dyDescent="0.2">
      <c r="A3142" t="s">
        <v>24</v>
      </c>
      <c r="B3142" s="12">
        <v>41829</v>
      </c>
      <c r="C3142">
        <v>7</v>
      </c>
      <c r="D3142">
        <v>2014</v>
      </c>
      <c r="E3142" t="s">
        <v>24</v>
      </c>
      <c r="F3142">
        <v>4939097</v>
      </c>
      <c r="G3142">
        <v>1</v>
      </c>
      <c r="H3142" t="s">
        <v>25</v>
      </c>
      <c r="I3142" t="s">
        <v>954</v>
      </c>
      <c r="J3142">
        <v>105</v>
      </c>
      <c r="K3142" t="s">
        <v>2574</v>
      </c>
      <c r="L3142">
        <v>67.3</v>
      </c>
      <c r="N3142">
        <v>48</v>
      </c>
      <c r="O3142" t="s">
        <v>27</v>
      </c>
      <c r="P3142" t="s">
        <v>24</v>
      </c>
      <c r="Q3142" t="s">
        <v>2377</v>
      </c>
      <c r="R3142">
        <v>58.0453333333</v>
      </c>
      <c r="S3142">
        <v>-153.3828333333</v>
      </c>
      <c r="T3142" t="s">
        <v>136</v>
      </c>
      <c r="U3142" t="s">
        <v>40</v>
      </c>
      <c r="V3142" s="13" t="s">
        <v>42</v>
      </c>
      <c r="W3142" t="s">
        <v>29</v>
      </c>
    </row>
    <row r="3143" spans="1:23" x14ac:dyDescent="0.2">
      <c r="A3143" t="s">
        <v>24</v>
      </c>
      <c r="B3143" s="12">
        <v>41830</v>
      </c>
      <c r="C3143">
        <v>7</v>
      </c>
      <c r="D3143">
        <v>2014</v>
      </c>
      <c r="E3143" t="s">
        <v>24</v>
      </c>
      <c r="F3143">
        <v>4908969</v>
      </c>
      <c r="G3143">
        <v>1</v>
      </c>
      <c r="H3143" t="s">
        <v>62</v>
      </c>
      <c r="I3143" t="s">
        <v>2015</v>
      </c>
      <c r="J3143" t="s">
        <v>35</v>
      </c>
      <c r="K3143" t="s">
        <v>2377</v>
      </c>
      <c r="L3143">
        <v>18</v>
      </c>
      <c r="O3143" t="s">
        <v>27</v>
      </c>
      <c r="P3143" t="s">
        <v>24</v>
      </c>
      <c r="Q3143" t="s">
        <v>2574</v>
      </c>
      <c r="R3143">
        <v>55.439572166700003</v>
      </c>
      <c r="S3143">
        <v>-131.838075</v>
      </c>
      <c r="T3143" t="s">
        <v>58</v>
      </c>
      <c r="U3143" t="s">
        <v>1894</v>
      </c>
      <c r="V3143" s="13" t="s">
        <v>42</v>
      </c>
      <c r="W3143" t="s">
        <v>30</v>
      </c>
    </row>
    <row r="3144" spans="1:23" x14ac:dyDescent="0.2">
      <c r="A3144" t="s">
        <v>24</v>
      </c>
      <c r="B3144" s="12">
        <v>41830</v>
      </c>
      <c r="C3144">
        <v>7</v>
      </c>
      <c r="D3144">
        <v>2014</v>
      </c>
      <c r="E3144" t="s">
        <v>24</v>
      </c>
      <c r="F3144">
        <v>4917997</v>
      </c>
      <c r="G3144">
        <v>1</v>
      </c>
      <c r="H3144" t="s">
        <v>107</v>
      </c>
      <c r="I3144" t="s">
        <v>191</v>
      </c>
      <c r="J3144">
        <v>9978</v>
      </c>
      <c r="K3144" t="s">
        <v>2377</v>
      </c>
      <c r="L3144">
        <v>344.3</v>
      </c>
      <c r="N3144">
        <v>20</v>
      </c>
      <c r="O3144" t="s">
        <v>27</v>
      </c>
      <c r="P3144" t="s">
        <v>24</v>
      </c>
      <c r="Q3144" t="s">
        <v>2377</v>
      </c>
      <c r="R3144">
        <v>60.774166666699998</v>
      </c>
      <c r="S3144">
        <v>-148.6777766667</v>
      </c>
      <c r="T3144" t="s">
        <v>399</v>
      </c>
      <c r="U3144" t="s">
        <v>40</v>
      </c>
      <c r="V3144" s="13" t="s">
        <v>42</v>
      </c>
      <c r="W3144" t="s">
        <v>29</v>
      </c>
    </row>
    <row r="3145" spans="1:23" x14ac:dyDescent="0.2">
      <c r="A3145" t="s">
        <v>24</v>
      </c>
      <c r="B3145" s="12">
        <v>41830</v>
      </c>
      <c r="C3145">
        <v>7</v>
      </c>
      <c r="D3145">
        <v>2014</v>
      </c>
      <c r="E3145" t="s">
        <v>223</v>
      </c>
      <c r="F3145">
        <v>4939704</v>
      </c>
      <c r="G3145">
        <v>1</v>
      </c>
      <c r="H3145" t="s">
        <v>107</v>
      </c>
      <c r="I3145" t="s">
        <v>1910</v>
      </c>
      <c r="J3145">
        <v>83308</v>
      </c>
      <c r="K3145" t="s">
        <v>2377</v>
      </c>
      <c r="L3145">
        <v>964.9</v>
      </c>
      <c r="N3145">
        <v>19</v>
      </c>
      <c r="O3145" t="s">
        <v>27</v>
      </c>
      <c r="P3145" t="s">
        <v>24</v>
      </c>
      <c r="Q3145" t="s">
        <v>2377</v>
      </c>
      <c r="R3145">
        <v>59.255654999999997</v>
      </c>
      <c r="S3145">
        <v>-135.07711800000001</v>
      </c>
      <c r="T3145" t="s">
        <v>56</v>
      </c>
      <c r="U3145" t="s">
        <v>40</v>
      </c>
      <c r="W3145" t="s">
        <v>29</v>
      </c>
    </row>
    <row r="3146" spans="1:23" x14ac:dyDescent="0.2">
      <c r="A3146" t="s">
        <v>24</v>
      </c>
      <c r="B3146" s="12">
        <v>41832</v>
      </c>
      <c r="C3146">
        <v>7</v>
      </c>
      <c r="D3146">
        <v>2014</v>
      </c>
      <c r="E3146" t="s">
        <v>24</v>
      </c>
      <c r="F3146">
        <v>4931881</v>
      </c>
      <c r="G3146">
        <v>1</v>
      </c>
      <c r="H3146" t="s">
        <v>25</v>
      </c>
      <c r="I3146" t="s">
        <v>2016</v>
      </c>
      <c r="J3146">
        <v>12</v>
      </c>
      <c r="K3146" t="s">
        <v>2574</v>
      </c>
      <c r="L3146">
        <v>32</v>
      </c>
      <c r="N3146">
        <v>34</v>
      </c>
      <c r="O3146" t="s">
        <v>27</v>
      </c>
      <c r="P3146" t="s">
        <v>24</v>
      </c>
      <c r="Q3146" t="s">
        <v>2377</v>
      </c>
      <c r="R3146">
        <v>59.009922000000003</v>
      </c>
      <c r="S3146">
        <v>-158.49997200000001</v>
      </c>
      <c r="T3146" t="s">
        <v>136</v>
      </c>
      <c r="U3146" t="s">
        <v>40</v>
      </c>
      <c r="V3146" s="13" t="s">
        <v>42</v>
      </c>
      <c r="W3146" t="s">
        <v>29</v>
      </c>
    </row>
    <row r="3147" spans="1:23" x14ac:dyDescent="0.2">
      <c r="A3147" t="s">
        <v>24</v>
      </c>
      <c r="B3147" s="12">
        <v>41832</v>
      </c>
      <c r="C3147">
        <v>7</v>
      </c>
      <c r="D3147">
        <v>2014</v>
      </c>
      <c r="E3147" t="s">
        <v>24</v>
      </c>
      <c r="F3147">
        <v>4933415</v>
      </c>
      <c r="G3147">
        <v>1</v>
      </c>
      <c r="H3147" t="s">
        <v>107</v>
      </c>
      <c r="I3147" t="s">
        <v>2017</v>
      </c>
      <c r="J3147">
        <v>17</v>
      </c>
      <c r="K3147" t="s">
        <v>2574</v>
      </c>
      <c r="L3147">
        <v>32.799999999999997</v>
      </c>
      <c r="O3147" t="s">
        <v>27</v>
      </c>
      <c r="P3147" t="s">
        <v>24</v>
      </c>
      <c r="Q3147" t="s">
        <v>2574</v>
      </c>
      <c r="R3147">
        <v>57.046390000000002</v>
      </c>
      <c r="S3147">
        <v>-135.33860000000001</v>
      </c>
      <c r="T3147" t="s">
        <v>80</v>
      </c>
      <c r="U3147" t="s">
        <v>40</v>
      </c>
      <c r="V3147" s="13" t="s">
        <v>42</v>
      </c>
      <c r="W3147" t="s">
        <v>29</v>
      </c>
    </row>
    <row r="3148" spans="1:23" x14ac:dyDescent="0.2">
      <c r="A3148" t="s">
        <v>24</v>
      </c>
      <c r="B3148" s="12">
        <v>41832</v>
      </c>
      <c r="C3148">
        <v>7</v>
      </c>
      <c r="D3148">
        <v>2014</v>
      </c>
      <c r="E3148" t="s">
        <v>223</v>
      </c>
      <c r="F3148">
        <v>4937215</v>
      </c>
      <c r="G3148">
        <v>1</v>
      </c>
      <c r="H3148" t="s">
        <v>107</v>
      </c>
      <c r="I3148" t="s">
        <v>2018</v>
      </c>
      <c r="J3148">
        <v>28803</v>
      </c>
      <c r="K3148" t="s">
        <v>2377</v>
      </c>
      <c r="L3148">
        <v>565.1</v>
      </c>
      <c r="O3148" t="s">
        <v>27</v>
      </c>
      <c r="P3148" t="s">
        <v>24</v>
      </c>
      <c r="Q3148" t="s">
        <v>2574</v>
      </c>
      <c r="R3148">
        <v>55.341929999999998</v>
      </c>
      <c r="S3148">
        <v>-131.65</v>
      </c>
      <c r="T3148" t="s">
        <v>44</v>
      </c>
      <c r="U3148" t="s">
        <v>40</v>
      </c>
      <c r="W3148" t="s">
        <v>29</v>
      </c>
    </row>
    <row r="3149" spans="1:23" x14ac:dyDescent="0.2">
      <c r="A3149" t="s">
        <v>24</v>
      </c>
      <c r="B3149" s="12">
        <v>41833</v>
      </c>
      <c r="C3149">
        <v>7</v>
      </c>
      <c r="D3149">
        <v>2014</v>
      </c>
      <c r="E3149" t="s">
        <v>24</v>
      </c>
      <c r="F3149">
        <v>4924558</v>
      </c>
      <c r="G3149">
        <v>1</v>
      </c>
      <c r="H3149" t="s">
        <v>25</v>
      </c>
      <c r="I3149" t="s">
        <v>1170</v>
      </c>
      <c r="J3149">
        <v>194</v>
      </c>
      <c r="K3149" t="s">
        <v>2574</v>
      </c>
      <c r="L3149">
        <v>117.2</v>
      </c>
      <c r="N3149">
        <v>35</v>
      </c>
      <c r="O3149" t="s">
        <v>27</v>
      </c>
      <c r="P3149" t="s">
        <v>24</v>
      </c>
      <c r="Q3149" t="s">
        <v>2377</v>
      </c>
      <c r="R3149">
        <v>58.731380000000001</v>
      </c>
      <c r="S3149">
        <v>-157.0728</v>
      </c>
      <c r="T3149" t="s">
        <v>44</v>
      </c>
      <c r="U3149" t="s">
        <v>40</v>
      </c>
      <c r="V3149" s="13" t="s">
        <v>42</v>
      </c>
      <c r="W3149" t="s">
        <v>29</v>
      </c>
    </row>
    <row r="3150" spans="1:23" x14ac:dyDescent="0.2">
      <c r="A3150" t="s">
        <v>24</v>
      </c>
      <c r="B3150" s="12">
        <v>41833</v>
      </c>
      <c r="C3150">
        <v>7</v>
      </c>
      <c r="D3150">
        <v>2014</v>
      </c>
      <c r="E3150" t="s">
        <v>24</v>
      </c>
      <c r="F3150">
        <v>4938951</v>
      </c>
      <c r="G3150">
        <v>1</v>
      </c>
      <c r="H3150" t="s">
        <v>25</v>
      </c>
      <c r="I3150" t="s">
        <v>2014</v>
      </c>
      <c r="J3150">
        <v>137</v>
      </c>
      <c r="K3150" t="s">
        <v>2574</v>
      </c>
      <c r="L3150">
        <v>91.6</v>
      </c>
      <c r="O3150" t="s">
        <v>27</v>
      </c>
      <c r="P3150" t="s">
        <v>24</v>
      </c>
      <c r="Q3150" t="s">
        <v>2574</v>
      </c>
      <c r="R3150">
        <v>57.741666666699999</v>
      </c>
      <c r="S3150">
        <v>-152.42666666669999</v>
      </c>
      <c r="T3150" t="s">
        <v>44</v>
      </c>
      <c r="U3150" t="s">
        <v>40</v>
      </c>
      <c r="W3150" t="s">
        <v>29</v>
      </c>
    </row>
    <row r="3151" spans="1:23" x14ac:dyDescent="0.2">
      <c r="A3151" t="s">
        <v>24</v>
      </c>
      <c r="B3151" s="12">
        <v>41834</v>
      </c>
      <c r="C3151">
        <v>7</v>
      </c>
      <c r="D3151">
        <v>2014</v>
      </c>
      <c r="E3151" t="s">
        <v>24</v>
      </c>
      <c r="F3151">
        <v>4931522</v>
      </c>
      <c r="G3151">
        <v>1</v>
      </c>
      <c r="H3151" t="s">
        <v>25</v>
      </c>
      <c r="I3151" t="s">
        <v>1997</v>
      </c>
      <c r="J3151">
        <v>15</v>
      </c>
      <c r="K3151" t="s">
        <v>2574</v>
      </c>
      <c r="L3151">
        <v>39.799999999999997</v>
      </c>
      <c r="O3151" t="s">
        <v>27</v>
      </c>
      <c r="P3151" t="s">
        <v>24</v>
      </c>
      <c r="Q3151" t="s">
        <v>2574</v>
      </c>
      <c r="R3151">
        <v>57.594799999999999</v>
      </c>
      <c r="S3151">
        <v>-135.4727</v>
      </c>
      <c r="T3151" t="s">
        <v>44</v>
      </c>
      <c r="U3151" t="s">
        <v>40</v>
      </c>
      <c r="V3151" s="13" t="s">
        <v>42</v>
      </c>
      <c r="W3151" t="s">
        <v>29</v>
      </c>
    </row>
    <row r="3152" spans="1:23" x14ac:dyDescent="0.2">
      <c r="A3152" t="s">
        <v>24</v>
      </c>
      <c r="B3152" s="12">
        <v>41834</v>
      </c>
      <c r="C3152">
        <v>7</v>
      </c>
      <c r="D3152">
        <v>2014</v>
      </c>
      <c r="E3152" t="s">
        <v>315</v>
      </c>
      <c r="F3152">
        <v>4939282</v>
      </c>
      <c r="G3152">
        <v>1</v>
      </c>
      <c r="H3152" t="s">
        <v>107</v>
      </c>
      <c r="I3152" t="s">
        <v>638</v>
      </c>
      <c r="J3152">
        <v>92822</v>
      </c>
      <c r="K3152" t="s">
        <v>2377</v>
      </c>
      <c r="L3152">
        <v>964.6</v>
      </c>
      <c r="O3152" t="s">
        <v>27</v>
      </c>
      <c r="P3152" t="s">
        <v>24</v>
      </c>
      <c r="Q3152" t="s">
        <v>2574</v>
      </c>
      <c r="R3152">
        <v>55.439572166700003</v>
      </c>
      <c r="S3152">
        <v>-131.838075</v>
      </c>
      <c r="T3152" t="s">
        <v>44</v>
      </c>
      <c r="U3152" t="s">
        <v>40</v>
      </c>
      <c r="W3152" t="s">
        <v>29</v>
      </c>
    </row>
    <row r="3153" spans="1:23" x14ac:dyDescent="0.2">
      <c r="A3153" t="s">
        <v>24</v>
      </c>
      <c r="B3153" s="12">
        <v>41834</v>
      </c>
      <c r="C3153">
        <v>7</v>
      </c>
      <c r="D3153">
        <v>2014</v>
      </c>
      <c r="E3153" t="s">
        <v>24</v>
      </c>
      <c r="F3153">
        <v>4961385</v>
      </c>
      <c r="G3153">
        <v>1</v>
      </c>
      <c r="H3153" t="s">
        <v>107</v>
      </c>
      <c r="I3153" t="s">
        <v>765</v>
      </c>
      <c r="J3153">
        <v>82</v>
      </c>
      <c r="K3153" t="s">
        <v>2574</v>
      </c>
      <c r="L3153">
        <v>78.5</v>
      </c>
      <c r="N3153">
        <v>13</v>
      </c>
      <c r="O3153" t="s">
        <v>27</v>
      </c>
      <c r="P3153" t="s">
        <v>24</v>
      </c>
      <c r="Q3153" t="s">
        <v>2377</v>
      </c>
      <c r="R3153">
        <v>58.550164000000002</v>
      </c>
      <c r="S3153">
        <v>-135.02759800000001</v>
      </c>
      <c r="T3153" t="s">
        <v>44</v>
      </c>
      <c r="U3153" t="s">
        <v>40</v>
      </c>
      <c r="W3153" t="s">
        <v>29</v>
      </c>
    </row>
    <row r="3154" spans="1:23" x14ac:dyDescent="0.2">
      <c r="A3154" t="s">
        <v>24</v>
      </c>
      <c r="B3154" s="12">
        <v>41835</v>
      </c>
      <c r="C3154">
        <v>7</v>
      </c>
      <c r="D3154">
        <v>2014</v>
      </c>
      <c r="E3154" t="s">
        <v>24</v>
      </c>
      <c r="F3154">
        <v>4925470</v>
      </c>
      <c r="G3154">
        <v>1</v>
      </c>
      <c r="H3154" t="s">
        <v>25</v>
      </c>
      <c r="I3154" t="s">
        <v>164</v>
      </c>
      <c r="J3154">
        <v>1593</v>
      </c>
      <c r="K3154" t="s">
        <v>2377</v>
      </c>
      <c r="L3154">
        <v>267.39999999999998</v>
      </c>
      <c r="O3154" t="s">
        <v>27</v>
      </c>
      <c r="P3154" t="s">
        <v>24</v>
      </c>
      <c r="Q3154" t="s">
        <v>2574</v>
      </c>
      <c r="R3154">
        <v>53.835278333300003</v>
      </c>
      <c r="S3154">
        <v>-166.56860333329999</v>
      </c>
      <c r="T3154" t="s">
        <v>56</v>
      </c>
      <c r="U3154" t="s">
        <v>1894</v>
      </c>
      <c r="W3154" t="s">
        <v>30</v>
      </c>
    </row>
    <row r="3155" spans="1:23" x14ac:dyDescent="0.2">
      <c r="A3155" t="s">
        <v>24</v>
      </c>
      <c r="B3155" s="12">
        <v>41836</v>
      </c>
      <c r="C3155">
        <v>7</v>
      </c>
      <c r="D3155">
        <v>2014</v>
      </c>
      <c r="E3155" t="s">
        <v>24</v>
      </c>
      <c r="F3155">
        <v>4930741</v>
      </c>
      <c r="G3155">
        <v>1</v>
      </c>
      <c r="H3155" t="s">
        <v>25</v>
      </c>
      <c r="I3155" t="s">
        <v>1944</v>
      </c>
      <c r="J3155">
        <v>191</v>
      </c>
      <c r="K3155" t="s">
        <v>2574</v>
      </c>
      <c r="L3155">
        <v>109.9</v>
      </c>
      <c r="O3155" t="s">
        <v>27</v>
      </c>
      <c r="P3155" t="s">
        <v>24</v>
      </c>
      <c r="Q3155" t="s">
        <v>2574</v>
      </c>
      <c r="R3155">
        <v>56.583329999999997</v>
      </c>
      <c r="S3155">
        <v>-169.58330000000001</v>
      </c>
      <c r="T3155" t="s">
        <v>399</v>
      </c>
      <c r="U3155" t="s">
        <v>40</v>
      </c>
      <c r="V3155" s="13" t="s">
        <v>42</v>
      </c>
      <c r="W3155" t="s">
        <v>29</v>
      </c>
    </row>
    <row r="3156" spans="1:23" x14ac:dyDescent="0.2">
      <c r="A3156" t="s">
        <v>24</v>
      </c>
      <c r="B3156" s="12">
        <v>41837</v>
      </c>
      <c r="C3156">
        <v>7</v>
      </c>
      <c r="D3156">
        <v>2014</v>
      </c>
      <c r="E3156" t="s">
        <v>24</v>
      </c>
      <c r="F3156">
        <v>4925155</v>
      </c>
      <c r="G3156">
        <v>1</v>
      </c>
      <c r="H3156" t="s">
        <v>25</v>
      </c>
      <c r="I3156" t="s">
        <v>524</v>
      </c>
      <c r="J3156">
        <v>24</v>
      </c>
      <c r="K3156" t="s">
        <v>2574</v>
      </c>
      <c r="L3156">
        <v>32</v>
      </c>
      <c r="N3156">
        <v>30</v>
      </c>
      <c r="O3156" t="s">
        <v>27</v>
      </c>
      <c r="P3156" t="s">
        <v>24</v>
      </c>
      <c r="Q3156" t="s">
        <v>2377</v>
      </c>
      <c r="R3156">
        <v>58.7148333333</v>
      </c>
      <c r="S3156">
        <v>-157.03333333329999</v>
      </c>
      <c r="T3156" t="s">
        <v>80</v>
      </c>
      <c r="U3156" t="s">
        <v>40</v>
      </c>
      <c r="V3156" s="13" t="s">
        <v>42</v>
      </c>
      <c r="W3156" t="s">
        <v>29</v>
      </c>
    </row>
    <row r="3157" spans="1:23" x14ac:dyDescent="0.2">
      <c r="A3157" t="s">
        <v>24</v>
      </c>
      <c r="B3157" s="12">
        <v>41837</v>
      </c>
      <c r="C3157">
        <v>7</v>
      </c>
      <c r="D3157">
        <v>2014</v>
      </c>
      <c r="E3157" t="s">
        <v>24</v>
      </c>
      <c r="F3157">
        <v>4926191</v>
      </c>
      <c r="G3157">
        <v>1</v>
      </c>
      <c r="H3157" t="s">
        <v>25</v>
      </c>
      <c r="I3157" t="s">
        <v>2020</v>
      </c>
      <c r="J3157">
        <v>17</v>
      </c>
      <c r="K3157" t="s">
        <v>2574</v>
      </c>
      <c r="L3157">
        <v>32</v>
      </c>
      <c r="O3157" t="s">
        <v>27</v>
      </c>
      <c r="P3157" t="s">
        <v>24</v>
      </c>
      <c r="Q3157" t="s">
        <v>2574</v>
      </c>
      <c r="R3157">
        <v>57.599833333299998</v>
      </c>
      <c r="S3157">
        <v>-157.45245</v>
      </c>
      <c r="T3157" t="s">
        <v>56</v>
      </c>
      <c r="U3157" t="s">
        <v>40</v>
      </c>
      <c r="W3157" t="s">
        <v>29</v>
      </c>
    </row>
    <row r="3158" spans="1:23" x14ac:dyDescent="0.2">
      <c r="A3158" t="s">
        <v>24</v>
      </c>
      <c r="B3158" s="12">
        <v>41837</v>
      </c>
      <c r="C3158">
        <v>7</v>
      </c>
      <c r="D3158">
        <v>2014</v>
      </c>
      <c r="E3158" t="s">
        <v>24</v>
      </c>
      <c r="F3158">
        <v>4947234</v>
      </c>
      <c r="G3158">
        <v>1</v>
      </c>
      <c r="H3158" t="s">
        <v>25</v>
      </c>
      <c r="I3158" t="s">
        <v>2021</v>
      </c>
      <c r="J3158">
        <v>17</v>
      </c>
      <c r="K3158" t="s">
        <v>2574</v>
      </c>
      <c r="L3158">
        <v>31.1</v>
      </c>
      <c r="N3158">
        <v>45</v>
      </c>
      <c r="O3158" t="s">
        <v>27</v>
      </c>
      <c r="P3158" t="s">
        <v>24</v>
      </c>
      <c r="Q3158" t="s">
        <v>2377</v>
      </c>
      <c r="R3158">
        <v>59.632510000000003</v>
      </c>
      <c r="S3158">
        <v>-151.53280000000001</v>
      </c>
      <c r="T3158" t="s">
        <v>44</v>
      </c>
      <c r="U3158" t="s">
        <v>40</v>
      </c>
      <c r="W3158" t="s">
        <v>29</v>
      </c>
    </row>
    <row r="3159" spans="1:23" x14ac:dyDescent="0.2">
      <c r="A3159" t="s">
        <v>24</v>
      </c>
      <c r="B3159" s="12">
        <v>41839</v>
      </c>
      <c r="C3159">
        <v>7</v>
      </c>
      <c r="D3159">
        <v>2014</v>
      </c>
      <c r="E3159" t="s">
        <v>24</v>
      </c>
      <c r="F3159">
        <v>4932342</v>
      </c>
      <c r="G3159">
        <v>1</v>
      </c>
      <c r="H3159" t="s">
        <v>25</v>
      </c>
      <c r="I3159" t="s">
        <v>2022</v>
      </c>
      <c r="J3159">
        <v>14</v>
      </c>
      <c r="K3159" t="s">
        <v>2574</v>
      </c>
      <c r="L3159">
        <v>29.9</v>
      </c>
      <c r="N3159">
        <v>50</v>
      </c>
      <c r="O3159" t="s">
        <v>27</v>
      </c>
      <c r="P3159" t="s">
        <v>24</v>
      </c>
      <c r="Q3159" t="s">
        <v>2377</v>
      </c>
      <c r="R3159">
        <v>60.704999999999998</v>
      </c>
      <c r="S3159">
        <v>-151.42586666669999</v>
      </c>
      <c r="T3159" t="s">
        <v>80</v>
      </c>
      <c r="U3159" t="s">
        <v>40</v>
      </c>
      <c r="V3159" s="13" t="s">
        <v>42</v>
      </c>
      <c r="W3159" t="s">
        <v>29</v>
      </c>
    </row>
    <row r="3160" spans="1:23" x14ac:dyDescent="0.2">
      <c r="A3160" t="s">
        <v>24</v>
      </c>
      <c r="B3160" s="12">
        <v>41841</v>
      </c>
      <c r="C3160">
        <v>7</v>
      </c>
      <c r="D3160">
        <v>2014</v>
      </c>
      <c r="E3160" t="s">
        <v>24</v>
      </c>
      <c r="F3160">
        <v>4958707</v>
      </c>
      <c r="G3160">
        <v>1</v>
      </c>
      <c r="H3160" t="s">
        <v>25</v>
      </c>
      <c r="I3160" t="s">
        <v>1124</v>
      </c>
      <c r="K3160" t="s">
        <v>3723</v>
      </c>
      <c r="L3160">
        <v>36</v>
      </c>
      <c r="N3160">
        <v>53</v>
      </c>
      <c r="O3160" t="s">
        <v>27</v>
      </c>
      <c r="P3160" t="s">
        <v>24</v>
      </c>
      <c r="Q3160" t="s">
        <v>2377</v>
      </c>
      <c r="R3160">
        <v>58.184170000000002</v>
      </c>
      <c r="S3160">
        <v>-134.20779999999999</v>
      </c>
      <c r="T3160" t="s">
        <v>44</v>
      </c>
      <c r="U3160" t="s">
        <v>40</v>
      </c>
      <c r="V3160" s="13" t="s">
        <v>42</v>
      </c>
      <c r="W3160" t="s">
        <v>29</v>
      </c>
    </row>
    <row r="3161" spans="1:23" x14ac:dyDescent="0.2">
      <c r="A3161" t="s">
        <v>24</v>
      </c>
      <c r="B3161" s="12">
        <v>41842</v>
      </c>
      <c r="C3161">
        <v>7</v>
      </c>
      <c r="D3161">
        <v>2014</v>
      </c>
      <c r="F3161">
        <v>4932710</v>
      </c>
      <c r="G3161">
        <v>1</v>
      </c>
      <c r="I3161" t="s">
        <v>2024</v>
      </c>
      <c r="K3161" t="s">
        <v>3723</v>
      </c>
      <c r="O3161" t="s">
        <v>27</v>
      </c>
      <c r="P3161" t="s">
        <v>24</v>
      </c>
      <c r="Q3161" t="s">
        <v>2377</v>
      </c>
      <c r="R3161">
        <v>60.09111</v>
      </c>
      <c r="S3161">
        <v>-149.39830000000001</v>
      </c>
      <c r="T3161" t="s">
        <v>58</v>
      </c>
      <c r="U3161" t="s">
        <v>1894</v>
      </c>
      <c r="V3161" s="13" t="s">
        <v>30</v>
      </c>
      <c r="W3161" t="s">
        <v>30</v>
      </c>
    </row>
    <row r="3162" spans="1:23" x14ac:dyDescent="0.2">
      <c r="A3162" t="s">
        <v>24</v>
      </c>
      <c r="B3162" s="12">
        <v>41842</v>
      </c>
      <c r="C3162">
        <v>7</v>
      </c>
      <c r="D3162">
        <v>2014</v>
      </c>
      <c r="E3162" t="s">
        <v>24</v>
      </c>
      <c r="F3162">
        <v>4958752</v>
      </c>
      <c r="G3162">
        <v>1</v>
      </c>
      <c r="H3162" t="s">
        <v>25</v>
      </c>
      <c r="I3162" t="s">
        <v>2025</v>
      </c>
      <c r="J3162">
        <v>7</v>
      </c>
      <c r="K3162" t="s">
        <v>2574</v>
      </c>
      <c r="L3162">
        <v>26.2</v>
      </c>
      <c r="N3162">
        <v>43</v>
      </c>
      <c r="O3162" t="s">
        <v>27</v>
      </c>
      <c r="P3162" t="s">
        <v>24</v>
      </c>
      <c r="Q3162" t="s">
        <v>2377</v>
      </c>
      <c r="R3162">
        <v>58.550164000000002</v>
      </c>
      <c r="S3162">
        <v>-135.02759800000001</v>
      </c>
      <c r="T3162" t="s">
        <v>56</v>
      </c>
      <c r="U3162" t="s">
        <v>40</v>
      </c>
      <c r="V3162" s="13" t="s">
        <v>42</v>
      </c>
      <c r="W3162" t="s">
        <v>29</v>
      </c>
    </row>
    <row r="3163" spans="1:23" x14ac:dyDescent="0.2">
      <c r="A3163" t="s">
        <v>24</v>
      </c>
      <c r="B3163" s="12">
        <v>41843</v>
      </c>
      <c r="C3163">
        <v>7</v>
      </c>
      <c r="D3163">
        <v>2014</v>
      </c>
      <c r="E3163" t="s">
        <v>24</v>
      </c>
      <c r="F3163">
        <v>4938927</v>
      </c>
      <c r="G3163">
        <v>1</v>
      </c>
      <c r="H3163" t="s">
        <v>90</v>
      </c>
      <c r="I3163" t="s">
        <v>1376</v>
      </c>
      <c r="J3163">
        <v>90</v>
      </c>
      <c r="K3163" t="s">
        <v>2574</v>
      </c>
      <c r="L3163">
        <v>78.8</v>
      </c>
      <c r="N3163">
        <v>64</v>
      </c>
      <c r="O3163" t="s">
        <v>27</v>
      </c>
      <c r="P3163" t="s">
        <v>24</v>
      </c>
      <c r="Q3163" t="s">
        <v>2377</v>
      </c>
      <c r="R3163">
        <v>60.547780000000003</v>
      </c>
      <c r="S3163">
        <v>-151.26439999999999</v>
      </c>
      <c r="T3163" t="s">
        <v>239</v>
      </c>
      <c r="U3163" t="s">
        <v>40</v>
      </c>
      <c r="V3163" s="13" t="s">
        <v>42</v>
      </c>
      <c r="W3163" t="s">
        <v>29</v>
      </c>
    </row>
    <row r="3164" spans="1:23" x14ac:dyDescent="0.2">
      <c r="A3164" t="s">
        <v>24</v>
      </c>
      <c r="B3164" s="12">
        <v>41844</v>
      </c>
      <c r="C3164">
        <v>7</v>
      </c>
      <c r="D3164">
        <v>2014</v>
      </c>
      <c r="E3164" t="s">
        <v>24</v>
      </c>
      <c r="F3164">
        <v>4932829</v>
      </c>
      <c r="G3164">
        <v>1</v>
      </c>
      <c r="H3164" t="s">
        <v>25</v>
      </c>
      <c r="I3164" t="s">
        <v>1460</v>
      </c>
      <c r="J3164">
        <v>145</v>
      </c>
      <c r="K3164" t="s">
        <v>2574</v>
      </c>
      <c r="L3164">
        <v>80.900000000000006</v>
      </c>
      <c r="O3164" t="s">
        <v>27</v>
      </c>
      <c r="P3164" t="s">
        <v>24</v>
      </c>
      <c r="Q3164" t="s">
        <v>2574</v>
      </c>
      <c r="R3164">
        <v>54.850009999999997</v>
      </c>
      <c r="S3164">
        <v>-163.5</v>
      </c>
      <c r="T3164" t="s">
        <v>58</v>
      </c>
      <c r="U3164" t="s">
        <v>1894</v>
      </c>
      <c r="W3164" t="s">
        <v>30</v>
      </c>
    </row>
    <row r="3165" spans="1:23" x14ac:dyDescent="0.2">
      <c r="A3165" t="s">
        <v>24</v>
      </c>
      <c r="B3165" s="12">
        <v>41844</v>
      </c>
      <c r="C3165">
        <v>7</v>
      </c>
      <c r="D3165">
        <v>2014</v>
      </c>
      <c r="E3165" t="s">
        <v>24</v>
      </c>
      <c r="F3165">
        <v>4932890</v>
      </c>
      <c r="G3165">
        <v>1</v>
      </c>
      <c r="H3165" t="s">
        <v>25</v>
      </c>
      <c r="I3165" t="s">
        <v>2026</v>
      </c>
      <c r="J3165">
        <v>59</v>
      </c>
      <c r="K3165" t="s">
        <v>2574</v>
      </c>
      <c r="L3165">
        <v>62.2</v>
      </c>
      <c r="O3165" t="s">
        <v>27</v>
      </c>
      <c r="P3165" t="s">
        <v>24</v>
      </c>
      <c r="Q3165" t="s">
        <v>2574</v>
      </c>
      <c r="R3165">
        <v>57.046390000000002</v>
      </c>
      <c r="S3165">
        <v>-135.33860000000001</v>
      </c>
      <c r="T3165" t="s">
        <v>58</v>
      </c>
      <c r="U3165" t="s">
        <v>1894</v>
      </c>
      <c r="W3165" t="s">
        <v>30</v>
      </c>
    </row>
    <row r="3166" spans="1:23" x14ac:dyDescent="0.2">
      <c r="A3166" t="s">
        <v>24</v>
      </c>
      <c r="B3166" s="12">
        <v>41844</v>
      </c>
      <c r="C3166">
        <v>7</v>
      </c>
      <c r="D3166">
        <v>2014</v>
      </c>
      <c r="E3166" t="s">
        <v>24</v>
      </c>
      <c r="F3166">
        <v>4936891</v>
      </c>
      <c r="G3166">
        <v>1</v>
      </c>
      <c r="H3166" t="s">
        <v>25</v>
      </c>
      <c r="I3166" t="s">
        <v>61</v>
      </c>
      <c r="J3166">
        <v>1789</v>
      </c>
      <c r="K3166" t="s">
        <v>2377</v>
      </c>
      <c r="L3166">
        <v>267</v>
      </c>
      <c r="O3166" t="s">
        <v>27</v>
      </c>
      <c r="P3166" t="s">
        <v>24</v>
      </c>
      <c r="Q3166" t="s">
        <v>2574</v>
      </c>
      <c r="R3166">
        <v>55.39</v>
      </c>
      <c r="S3166">
        <v>-167.86666666670001</v>
      </c>
      <c r="T3166" t="s">
        <v>399</v>
      </c>
      <c r="U3166" t="s">
        <v>40</v>
      </c>
      <c r="W3166" t="s">
        <v>29</v>
      </c>
    </row>
    <row r="3167" spans="1:23" x14ac:dyDescent="0.2">
      <c r="A3167" t="s">
        <v>24</v>
      </c>
      <c r="B3167" s="12">
        <v>41844</v>
      </c>
      <c r="C3167">
        <v>7</v>
      </c>
      <c r="D3167">
        <v>2014</v>
      </c>
      <c r="E3167" t="s">
        <v>24</v>
      </c>
      <c r="F3167">
        <v>4938130</v>
      </c>
      <c r="G3167">
        <v>1</v>
      </c>
      <c r="H3167" t="s">
        <v>25</v>
      </c>
      <c r="I3167" t="s">
        <v>2027</v>
      </c>
      <c r="J3167">
        <v>32</v>
      </c>
      <c r="K3167" t="s">
        <v>2574</v>
      </c>
      <c r="L3167">
        <v>41.6</v>
      </c>
      <c r="N3167">
        <v>39</v>
      </c>
      <c r="O3167" t="s">
        <v>27</v>
      </c>
      <c r="P3167" t="s">
        <v>24</v>
      </c>
      <c r="Q3167" t="s">
        <v>2377</v>
      </c>
      <c r="R3167">
        <v>60.541400000000003</v>
      </c>
      <c r="S3167">
        <v>-145.76439999999999</v>
      </c>
      <c r="T3167" t="s">
        <v>44</v>
      </c>
      <c r="U3167" t="s">
        <v>40</v>
      </c>
      <c r="W3167" t="s">
        <v>29</v>
      </c>
    </row>
    <row r="3168" spans="1:23" x14ac:dyDescent="0.2">
      <c r="A3168" t="s">
        <v>24</v>
      </c>
      <c r="B3168" s="12">
        <v>41844</v>
      </c>
      <c r="C3168">
        <v>7</v>
      </c>
      <c r="D3168">
        <v>2014</v>
      </c>
      <c r="E3168" t="s">
        <v>24</v>
      </c>
      <c r="F3168">
        <v>4938200</v>
      </c>
      <c r="G3168">
        <v>1</v>
      </c>
      <c r="H3168" t="s">
        <v>25</v>
      </c>
      <c r="I3168" t="s">
        <v>649</v>
      </c>
      <c r="J3168">
        <v>896</v>
      </c>
      <c r="K3168" t="s">
        <v>2377</v>
      </c>
      <c r="L3168">
        <v>139.69999999999999</v>
      </c>
      <c r="O3168" t="s">
        <v>27</v>
      </c>
      <c r="P3168" t="s">
        <v>24</v>
      </c>
      <c r="Q3168" t="s">
        <v>2574</v>
      </c>
      <c r="R3168">
        <v>54.542666666700001</v>
      </c>
      <c r="S3168">
        <v>-165.63249999999999</v>
      </c>
      <c r="T3168" t="s">
        <v>44</v>
      </c>
      <c r="U3168" t="s">
        <v>40</v>
      </c>
      <c r="W3168" t="s">
        <v>29</v>
      </c>
    </row>
    <row r="3169" spans="1:23" x14ac:dyDescent="0.2">
      <c r="A3169" t="s">
        <v>24</v>
      </c>
      <c r="B3169" s="12">
        <v>41845</v>
      </c>
      <c r="C3169">
        <v>7</v>
      </c>
      <c r="D3169">
        <v>2014</v>
      </c>
      <c r="E3169" t="s">
        <v>24</v>
      </c>
      <c r="F3169">
        <v>4937012</v>
      </c>
      <c r="G3169">
        <v>1</v>
      </c>
      <c r="H3169" t="s">
        <v>25</v>
      </c>
      <c r="I3169" t="s">
        <v>1170</v>
      </c>
      <c r="J3169">
        <v>194</v>
      </c>
      <c r="K3169" t="s">
        <v>2574</v>
      </c>
      <c r="L3169">
        <v>117.2</v>
      </c>
      <c r="O3169" t="s">
        <v>27</v>
      </c>
      <c r="P3169" t="s">
        <v>24</v>
      </c>
      <c r="Q3169" t="s">
        <v>2574</v>
      </c>
      <c r="R3169">
        <v>54.483333333300003</v>
      </c>
      <c r="S3169">
        <v>-166.13333333329999</v>
      </c>
      <c r="T3169" t="s">
        <v>44</v>
      </c>
      <c r="U3169" t="s">
        <v>40</v>
      </c>
      <c r="V3169" s="13" t="s">
        <v>42</v>
      </c>
      <c r="W3169" t="s">
        <v>29</v>
      </c>
    </row>
    <row r="3170" spans="1:23" x14ac:dyDescent="0.2">
      <c r="A3170" t="s">
        <v>24</v>
      </c>
      <c r="B3170" s="12">
        <v>41845</v>
      </c>
      <c r="C3170">
        <v>7</v>
      </c>
      <c r="D3170">
        <v>2014</v>
      </c>
      <c r="E3170" t="s">
        <v>24</v>
      </c>
      <c r="F3170">
        <v>4937888</v>
      </c>
      <c r="G3170">
        <v>1</v>
      </c>
      <c r="H3170" t="s">
        <v>107</v>
      </c>
      <c r="I3170" t="s">
        <v>1097</v>
      </c>
      <c r="J3170">
        <v>82</v>
      </c>
      <c r="K3170" t="s">
        <v>2574</v>
      </c>
      <c r="L3170">
        <v>78.5</v>
      </c>
      <c r="O3170" t="s">
        <v>27</v>
      </c>
      <c r="P3170" t="s">
        <v>24</v>
      </c>
      <c r="Q3170" t="s">
        <v>2574</v>
      </c>
      <c r="R3170">
        <v>55.404170000000001</v>
      </c>
      <c r="S3170">
        <v>-131.97139999999999</v>
      </c>
      <c r="T3170" t="s">
        <v>44</v>
      </c>
      <c r="U3170" t="s">
        <v>40</v>
      </c>
      <c r="V3170" s="13" t="s">
        <v>42</v>
      </c>
      <c r="W3170" t="s">
        <v>29</v>
      </c>
    </row>
    <row r="3171" spans="1:23" x14ac:dyDescent="0.2">
      <c r="A3171" t="s">
        <v>24</v>
      </c>
      <c r="B3171" s="12">
        <v>41845</v>
      </c>
      <c r="C3171">
        <v>7</v>
      </c>
      <c r="D3171">
        <v>2014</v>
      </c>
      <c r="E3171" t="s">
        <v>24</v>
      </c>
      <c r="F3171">
        <v>4938781</v>
      </c>
      <c r="G3171">
        <v>1</v>
      </c>
      <c r="I3171" t="s">
        <v>1657</v>
      </c>
      <c r="K3171" t="s">
        <v>3723</v>
      </c>
      <c r="O3171" t="s">
        <v>27</v>
      </c>
      <c r="P3171" t="s">
        <v>24</v>
      </c>
      <c r="Q3171" t="s">
        <v>2377</v>
      </c>
      <c r="R3171">
        <v>70.314160000000001</v>
      </c>
      <c r="S3171">
        <v>-148.3186</v>
      </c>
      <c r="T3171" t="s">
        <v>136</v>
      </c>
      <c r="U3171" t="s">
        <v>1894</v>
      </c>
      <c r="W3171" t="s">
        <v>30</v>
      </c>
    </row>
    <row r="3172" spans="1:23" x14ac:dyDescent="0.2">
      <c r="A3172" t="s">
        <v>24</v>
      </c>
      <c r="B3172" s="12">
        <v>41845</v>
      </c>
      <c r="C3172">
        <v>7</v>
      </c>
      <c r="D3172">
        <v>2014</v>
      </c>
      <c r="E3172" t="s">
        <v>24</v>
      </c>
      <c r="F3172">
        <v>4939051</v>
      </c>
      <c r="G3172">
        <v>1</v>
      </c>
      <c r="H3172" t="s">
        <v>65</v>
      </c>
      <c r="I3172" t="s">
        <v>2028</v>
      </c>
      <c r="K3172" t="s">
        <v>3723</v>
      </c>
      <c r="L3172">
        <v>80</v>
      </c>
      <c r="N3172">
        <v>6</v>
      </c>
      <c r="O3172" t="s">
        <v>27</v>
      </c>
      <c r="P3172" t="s">
        <v>24</v>
      </c>
      <c r="Q3172" t="s">
        <v>2377</v>
      </c>
      <c r="R3172">
        <v>64.496669999999995</v>
      </c>
      <c r="S3172">
        <v>-165.40860000000001</v>
      </c>
      <c r="T3172" t="s">
        <v>56</v>
      </c>
      <c r="U3172" t="s">
        <v>1894</v>
      </c>
      <c r="W3172" t="s">
        <v>30</v>
      </c>
    </row>
    <row r="3173" spans="1:23" x14ac:dyDescent="0.2">
      <c r="A3173" t="s">
        <v>24</v>
      </c>
      <c r="B3173" s="12">
        <v>41845</v>
      </c>
      <c r="C3173">
        <v>7</v>
      </c>
      <c r="D3173">
        <v>2014</v>
      </c>
      <c r="E3173" t="s">
        <v>24</v>
      </c>
      <c r="F3173">
        <v>4939166</v>
      </c>
      <c r="G3173">
        <v>1</v>
      </c>
      <c r="H3173" t="s">
        <v>25</v>
      </c>
      <c r="I3173" t="s">
        <v>322</v>
      </c>
      <c r="J3173">
        <v>467</v>
      </c>
      <c r="K3173" t="s">
        <v>2574</v>
      </c>
      <c r="L3173">
        <v>149.9</v>
      </c>
      <c r="O3173" t="s">
        <v>27</v>
      </c>
      <c r="P3173" t="s">
        <v>24</v>
      </c>
      <c r="Q3173" t="s">
        <v>2574</v>
      </c>
      <c r="R3173">
        <v>55.601111166700001</v>
      </c>
      <c r="S3173">
        <v>-163.95027783329999</v>
      </c>
      <c r="T3173" t="s">
        <v>58</v>
      </c>
      <c r="U3173" t="s">
        <v>1894</v>
      </c>
      <c r="W3173" t="s">
        <v>30</v>
      </c>
    </row>
    <row r="3174" spans="1:23" x14ac:dyDescent="0.2">
      <c r="A3174" t="s">
        <v>24</v>
      </c>
      <c r="B3174" s="12">
        <v>41846</v>
      </c>
      <c r="C3174">
        <v>7</v>
      </c>
      <c r="D3174">
        <v>2014</v>
      </c>
      <c r="E3174" t="s">
        <v>24</v>
      </c>
      <c r="F3174">
        <v>5083613</v>
      </c>
      <c r="G3174">
        <v>1</v>
      </c>
      <c r="H3174" t="s">
        <v>93</v>
      </c>
      <c r="I3174" t="s">
        <v>1250</v>
      </c>
      <c r="J3174">
        <v>172</v>
      </c>
      <c r="K3174" t="s">
        <v>2574</v>
      </c>
      <c r="L3174">
        <v>92.2</v>
      </c>
      <c r="N3174">
        <v>39</v>
      </c>
      <c r="O3174" t="s">
        <v>27</v>
      </c>
      <c r="P3174" t="s">
        <v>24</v>
      </c>
      <c r="Q3174" t="s">
        <v>2377</v>
      </c>
      <c r="R3174">
        <v>65.275829999999999</v>
      </c>
      <c r="S3174">
        <v>-166.34889999999999</v>
      </c>
      <c r="T3174" t="s">
        <v>56</v>
      </c>
      <c r="U3174" t="s">
        <v>40</v>
      </c>
      <c r="V3174" s="13" t="s">
        <v>42</v>
      </c>
      <c r="W3174" t="s">
        <v>29</v>
      </c>
    </row>
    <row r="3175" spans="1:23" x14ac:dyDescent="0.2">
      <c r="A3175" t="s">
        <v>24</v>
      </c>
      <c r="B3175" s="12">
        <v>41847</v>
      </c>
      <c r="C3175">
        <v>7</v>
      </c>
      <c r="D3175">
        <v>2014</v>
      </c>
      <c r="E3175" t="s">
        <v>24</v>
      </c>
      <c r="F3175">
        <v>4947565</v>
      </c>
      <c r="G3175">
        <v>1</v>
      </c>
      <c r="H3175" t="s">
        <v>226</v>
      </c>
      <c r="I3175" t="s">
        <v>2031</v>
      </c>
      <c r="J3175">
        <v>2898</v>
      </c>
      <c r="K3175" t="s">
        <v>2377</v>
      </c>
      <c r="L3175">
        <v>271.39999999999998</v>
      </c>
      <c r="N3175">
        <v>20</v>
      </c>
      <c r="O3175" t="s">
        <v>27</v>
      </c>
      <c r="P3175" t="s">
        <v>24</v>
      </c>
      <c r="Q3175" t="s">
        <v>2377</v>
      </c>
      <c r="R3175">
        <v>60.117833333299998</v>
      </c>
      <c r="S3175">
        <v>-149.42166666669999</v>
      </c>
      <c r="T3175" t="s">
        <v>39</v>
      </c>
      <c r="U3175" t="s">
        <v>40</v>
      </c>
      <c r="W3175" t="s">
        <v>29</v>
      </c>
    </row>
    <row r="3176" spans="1:23" x14ac:dyDescent="0.2">
      <c r="A3176" t="s">
        <v>24</v>
      </c>
      <c r="B3176" s="12">
        <v>41847</v>
      </c>
      <c r="C3176">
        <v>7</v>
      </c>
      <c r="D3176">
        <v>2014</v>
      </c>
      <c r="E3176" t="s">
        <v>223</v>
      </c>
      <c r="F3176">
        <v>4984788</v>
      </c>
      <c r="G3176">
        <v>1</v>
      </c>
      <c r="H3176" t="s">
        <v>107</v>
      </c>
      <c r="I3176" t="s">
        <v>2018</v>
      </c>
      <c r="J3176">
        <v>28803</v>
      </c>
      <c r="K3176" t="s">
        <v>2377</v>
      </c>
      <c r="L3176">
        <v>565.1</v>
      </c>
      <c r="N3176">
        <v>19</v>
      </c>
      <c r="O3176" t="s">
        <v>27</v>
      </c>
      <c r="P3176" t="s">
        <v>24</v>
      </c>
      <c r="Q3176" t="s">
        <v>2377</v>
      </c>
      <c r="R3176">
        <v>58.178330000000003</v>
      </c>
      <c r="S3176">
        <v>-136.51169999999999</v>
      </c>
      <c r="T3176" t="s">
        <v>44</v>
      </c>
      <c r="U3176" t="s">
        <v>40</v>
      </c>
      <c r="W3176" t="s">
        <v>29</v>
      </c>
    </row>
    <row r="3177" spans="1:23" x14ac:dyDescent="0.2">
      <c r="A3177" t="s">
        <v>24</v>
      </c>
      <c r="B3177" s="12">
        <v>41848</v>
      </c>
      <c r="C3177">
        <v>7</v>
      </c>
      <c r="D3177">
        <v>2014</v>
      </c>
      <c r="E3177" t="s">
        <v>24</v>
      </c>
      <c r="F3177">
        <v>4937721</v>
      </c>
      <c r="G3177">
        <v>1</v>
      </c>
      <c r="H3177" t="s">
        <v>93</v>
      </c>
      <c r="I3177" t="s">
        <v>2032</v>
      </c>
      <c r="J3177" t="s">
        <v>35</v>
      </c>
      <c r="K3177" t="s">
        <v>2377</v>
      </c>
      <c r="L3177">
        <v>25.8</v>
      </c>
      <c r="O3177" t="s">
        <v>27</v>
      </c>
      <c r="P3177" t="s">
        <v>24</v>
      </c>
      <c r="Q3177" t="s">
        <v>2574</v>
      </c>
      <c r="R3177">
        <v>55.439571666699997</v>
      </c>
      <c r="S3177">
        <v>-131.838075</v>
      </c>
      <c r="T3177" t="s">
        <v>58</v>
      </c>
      <c r="U3177" t="s">
        <v>1894</v>
      </c>
      <c r="W3177" t="s">
        <v>30</v>
      </c>
    </row>
    <row r="3178" spans="1:23" x14ac:dyDescent="0.2">
      <c r="A3178" t="s">
        <v>24</v>
      </c>
      <c r="B3178" s="12">
        <v>41848</v>
      </c>
      <c r="C3178">
        <v>7</v>
      </c>
      <c r="D3178">
        <v>2014</v>
      </c>
      <c r="E3178" t="s">
        <v>24</v>
      </c>
      <c r="F3178">
        <v>4937813</v>
      </c>
      <c r="G3178">
        <v>1</v>
      </c>
      <c r="H3178" t="s">
        <v>25</v>
      </c>
      <c r="I3178" t="s">
        <v>2033</v>
      </c>
      <c r="J3178">
        <v>25</v>
      </c>
      <c r="K3178" t="s">
        <v>2574</v>
      </c>
      <c r="L3178">
        <v>35</v>
      </c>
      <c r="O3178" t="s">
        <v>27</v>
      </c>
      <c r="P3178" t="s">
        <v>24</v>
      </c>
      <c r="Q3178" t="s">
        <v>2574</v>
      </c>
      <c r="R3178">
        <v>53.875183333300001</v>
      </c>
      <c r="S3178">
        <v>-166.54691666670001</v>
      </c>
      <c r="T3178" t="s">
        <v>80</v>
      </c>
      <c r="U3178" t="s">
        <v>40</v>
      </c>
      <c r="W3178" t="s">
        <v>29</v>
      </c>
    </row>
    <row r="3179" spans="1:23" x14ac:dyDescent="0.2">
      <c r="A3179" t="s">
        <v>24</v>
      </c>
      <c r="B3179" s="12">
        <v>41848</v>
      </c>
      <c r="C3179">
        <v>7</v>
      </c>
      <c r="D3179">
        <v>2014</v>
      </c>
      <c r="E3179" t="s">
        <v>24</v>
      </c>
      <c r="F3179">
        <v>4943815</v>
      </c>
      <c r="G3179">
        <v>1</v>
      </c>
      <c r="H3179" t="s">
        <v>107</v>
      </c>
      <c r="I3179" t="s">
        <v>1554</v>
      </c>
      <c r="J3179">
        <v>82</v>
      </c>
      <c r="K3179" t="s">
        <v>2574</v>
      </c>
      <c r="L3179">
        <v>78.5</v>
      </c>
      <c r="N3179">
        <v>15</v>
      </c>
      <c r="O3179" t="s">
        <v>27</v>
      </c>
      <c r="P3179" t="s">
        <v>24</v>
      </c>
      <c r="Q3179" t="s">
        <v>2377</v>
      </c>
      <c r="R3179">
        <v>59.187578000000002</v>
      </c>
      <c r="S3179">
        <v>-135.299791</v>
      </c>
      <c r="T3179" t="s">
        <v>44</v>
      </c>
      <c r="U3179" t="s">
        <v>40</v>
      </c>
      <c r="V3179" s="13" t="s">
        <v>42</v>
      </c>
      <c r="W3179" t="s">
        <v>29</v>
      </c>
    </row>
    <row r="3180" spans="1:23" x14ac:dyDescent="0.2">
      <c r="A3180" t="s">
        <v>24</v>
      </c>
      <c r="B3180" s="12">
        <v>41849</v>
      </c>
      <c r="C3180">
        <v>7</v>
      </c>
      <c r="D3180">
        <v>2014</v>
      </c>
      <c r="E3180" t="s">
        <v>24</v>
      </c>
      <c r="F3180">
        <v>4937381</v>
      </c>
      <c r="G3180">
        <v>1</v>
      </c>
      <c r="H3180" t="s">
        <v>25</v>
      </c>
      <c r="I3180" t="s">
        <v>2034</v>
      </c>
      <c r="J3180">
        <v>195</v>
      </c>
      <c r="K3180" t="s">
        <v>2574</v>
      </c>
      <c r="L3180">
        <v>106.7</v>
      </c>
      <c r="O3180" t="s">
        <v>27</v>
      </c>
      <c r="P3180" t="s">
        <v>24</v>
      </c>
      <c r="Q3180" t="s">
        <v>2574</v>
      </c>
      <c r="R3180">
        <v>53.877776666700001</v>
      </c>
      <c r="S3180">
        <v>-166.5777766667</v>
      </c>
      <c r="T3180" t="s">
        <v>58</v>
      </c>
      <c r="U3180" t="s">
        <v>1894</v>
      </c>
      <c r="W3180" t="s">
        <v>30</v>
      </c>
    </row>
    <row r="3181" spans="1:23" x14ac:dyDescent="0.2">
      <c r="A3181" t="s">
        <v>24</v>
      </c>
      <c r="B3181" s="12">
        <v>41849</v>
      </c>
      <c r="C3181">
        <v>7</v>
      </c>
      <c r="D3181">
        <v>2014</v>
      </c>
      <c r="E3181" t="s">
        <v>24</v>
      </c>
      <c r="F3181">
        <v>4938180</v>
      </c>
      <c r="G3181">
        <v>1</v>
      </c>
      <c r="H3181" t="s">
        <v>101</v>
      </c>
      <c r="I3181" t="s">
        <v>1722</v>
      </c>
      <c r="J3181">
        <v>815</v>
      </c>
      <c r="K3181" t="s">
        <v>2377</v>
      </c>
      <c r="L3181">
        <v>158.4</v>
      </c>
      <c r="N3181">
        <v>7</v>
      </c>
      <c r="O3181" t="s">
        <v>27</v>
      </c>
      <c r="P3181" t="s">
        <v>24</v>
      </c>
      <c r="Q3181" t="s">
        <v>2377</v>
      </c>
      <c r="R3181">
        <v>61.835830000000001</v>
      </c>
      <c r="S3181">
        <v>-166.21420000000001</v>
      </c>
      <c r="T3181" t="s">
        <v>80</v>
      </c>
      <c r="U3181" t="s">
        <v>40</v>
      </c>
      <c r="W3181" t="s">
        <v>29</v>
      </c>
    </row>
    <row r="3182" spans="1:23" x14ac:dyDescent="0.2">
      <c r="A3182" t="s">
        <v>24</v>
      </c>
      <c r="B3182" s="12">
        <v>41850</v>
      </c>
      <c r="C3182">
        <v>7</v>
      </c>
      <c r="D3182">
        <v>2014</v>
      </c>
      <c r="E3182" t="s">
        <v>3012</v>
      </c>
      <c r="F3182">
        <v>4961763</v>
      </c>
      <c r="G3182">
        <v>1</v>
      </c>
      <c r="H3182" t="s">
        <v>107</v>
      </c>
      <c r="I3182" t="s">
        <v>283</v>
      </c>
      <c r="J3182">
        <v>55819</v>
      </c>
      <c r="K3182" t="s">
        <v>2377</v>
      </c>
      <c r="L3182">
        <v>624.29999999999995</v>
      </c>
      <c r="N3182">
        <v>25</v>
      </c>
      <c r="O3182" t="s">
        <v>27</v>
      </c>
      <c r="P3182" t="s">
        <v>24</v>
      </c>
      <c r="Q3182" t="s">
        <v>2377</v>
      </c>
      <c r="R3182">
        <v>58.296390000000002</v>
      </c>
      <c r="S3182">
        <v>-134.4239</v>
      </c>
      <c r="T3182" t="s">
        <v>44</v>
      </c>
      <c r="U3182" t="s">
        <v>40</v>
      </c>
      <c r="W3182" t="s">
        <v>29</v>
      </c>
    </row>
    <row r="3183" spans="1:23" x14ac:dyDescent="0.2">
      <c r="A3183" t="s">
        <v>24</v>
      </c>
      <c r="B3183" s="12">
        <v>41850</v>
      </c>
      <c r="C3183">
        <v>7</v>
      </c>
      <c r="D3183">
        <v>2014</v>
      </c>
      <c r="E3183" t="s">
        <v>24</v>
      </c>
      <c r="F3183">
        <v>4973535</v>
      </c>
      <c r="G3183">
        <v>1</v>
      </c>
      <c r="I3183" t="s">
        <v>2035</v>
      </c>
      <c r="K3183" t="s">
        <v>3723</v>
      </c>
      <c r="L3183">
        <v>30</v>
      </c>
      <c r="O3183" t="s">
        <v>27</v>
      </c>
      <c r="P3183" t="s">
        <v>24</v>
      </c>
      <c r="Q3183" t="s">
        <v>2377</v>
      </c>
      <c r="R3183">
        <v>70.314160000000001</v>
      </c>
      <c r="S3183">
        <v>-148.3186</v>
      </c>
      <c r="T3183" t="s">
        <v>58</v>
      </c>
      <c r="U3183" t="s">
        <v>1894</v>
      </c>
      <c r="W3183" t="s">
        <v>30</v>
      </c>
    </row>
    <row r="3184" spans="1:23" x14ac:dyDescent="0.2">
      <c r="A3184" t="s">
        <v>24</v>
      </c>
      <c r="B3184" s="12">
        <v>41852</v>
      </c>
      <c r="C3184">
        <v>8</v>
      </c>
      <c r="D3184">
        <v>2014</v>
      </c>
      <c r="E3184" t="s">
        <v>24</v>
      </c>
      <c r="F3184">
        <v>4951706</v>
      </c>
      <c r="G3184">
        <v>1</v>
      </c>
      <c r="H3184" t="s">
        <v>25</v>
      </c>
      <c r="I3184" t="s">
        <v>1342</v>
      </c>
      <c r="J3184">
        <v>1025</v>
      </c>
      <c r="K3184" t="s">
        <v>2377</v>
      </c>
      <c r="L3184">
        <v>157.9</v>
      </c>
      <c r="O3184" t="s">
        <v>27</v>
      </c>
      <c r="P3184" t="s">
        <v>24</v>
      </c>
      <c r="Q3184" t="s">
        <v>2574</v>
      </c>
      <c r="R3184">
        <v>53.877777833300001</v>
      </c>
      <c r="S3184">
        <v>-166.57777783329999</v>
      </c>
      <c r="T3184" t="s">
        <v>58</v>
      </c>
      <c r="U3184" t="s">
        <v>1894</v>
      </c>
      <c r="W3184" t="s">
        <v>30</v>
      </c>
    </row>
    <row r="3185" spans="1:23" x14ac:dyDescent="0.2">
      <c r="A3185" t="s">
        <v>24</v>
      </c>
      <c r="B3185" s="12">
        <v>41852</v>
      </c>
      <c r="C3185">
        <v>8</v>
      </c>
      <c r="D3185">
        <v>2014</v>
      </c>
      <c r="F3185">
        <v>5079969</v>
      </c>
      <c r="G3185">
        <v>1</v>
      </c>
      <c r="I3185" t="s">
        <v>2036</v>
      </c>
      <c r="K3185" t="s">
        <v>3723</v>
      </c>
      <c r="O3185" t="s">
        <v>27</v>
      </c>
      <c r="P3185" t="s">
        <v>24</v>
      </c>
      <c r="Q3185" t="s">
        <v>2377</v>
      </c>
      <c r="R3185">
        <v>70.314160000000001</v>
      </c>
      <c r="S3185">
        <v>-148.3186</v>
      </c>
      <c r="T3185" t="s">
        <v>58</v>
      </c>
      <c r="U3185" t="s">
        <v>1894</v>
      </c>
      <c r="W3185" t="s">
        <v>30</v>
      </c>
    </row>
    <row r="3186" spans="1:23" x14ac:dyDescent="0.2">
      <c r="A3186" t="s">
        <v>24</v>
      </c>
      <c r="B3186" s="12">
        <v>41853</v>
      </c>
      <c r="C3186">
        <v>8</v>
      </c>
      <c r="D3186">
        <v>2014</v>
      </c>
      <c r="E3186" t="s">
        <v>24</v>
      </c>
      <c r="F3186">
        <v>4958646</v>
      </c>
      <c r="G3186">
        <v>1</v>
      </c>
      <c r="H3186" t="s">
        <v>107</v>
      </c>
      <c r="I3186" t="s">
        <v>1597</v>
      </c>
      <c r="J3186">
        <v>97</v>
      </c>
      <c r="K3186" t="s">
        <v>2574</v>
      </c>
      <c r="L3186">
        <v>126.7</v>
      </c>
      <c r="N3186">
        <v>20</v>
      </c>
      <c r="O3186" t="s">
        <v>27</v>
      </c>
      <c r="P3186" t="s">
        <v>24</v>
      </c>
      <c r="Q3186" t="s">
        <v>2377</v>
      </c>
      <c r="R3186">
        <v>58.211109999999998</v>
      </c>
      <c r="S3186">
        <v>-135.37860000000001</v>
      </c>
      <c r="T3186" t="s">
        <v>44</v>
      </c>
      <c r="U3186" t="s">
        <v>40</v>
      </c>
      <c r="V3186" s="13" t="s">
        <v>42</v>
      </c>
      <c r="W3186" t="s">
        <v>29</v>
      </c>
    </row>
    <row r="3187" spans="1:23" x14ac:dyDescent="0.2">
      <c r="A3187" t="s">
        <v>24</v>
      </c>
      <c r="B3187" s="12">
        <v>41854</v>
      </c>
      <c r="C3187">
        <v>8</v>
      </c>
      <c r="D3187">
        <v>2014</v>
      </c>
      <c r="E3187" t="s">
        <v>24</v>
      </c>
      <c r="F3187">
        <v>5079979</v>
      </c>
      <c r="G3187">
        <v>1</v>
      </c>
      <c r="H3187" t="s">
        <v>93</v>
      </c>
      <c r="I3187" t="s">
        <v>1976</v>
      </c>
      <c r="J3187">
        <v>166</v>
      </c>
      <c r="K3187" t="s">
        <v>2574</v>
      </c>
      <c r="L3187">
        <v>72.599999999999994</v>
      </c>
      <c r="N3187">
        <v>7</v>
      </c>
      <c r="O3187" t="s">
        <v>27</v>
      </c>
      <c r="P3187" t="s">
        <v>24</v>
      </c>
      <c r="Q3187" t="s">
        <v>2377</v>
      </c>
      <c r="R3187">
        <v>65.482830000000007</v>
      </c>
      <c r="S3187">
        <v>-167.3219</v>
      </c>
      <c r="T3187" t="s">
        <v>58</v>
      </c>
      <c r="U3187" t="s">
        <v>1894</v>
      </c>
      <c r="W3187" t="s">
        <v>30</v>
      </c>
    </row>
    <row r="3188" spans="1:23" x14ac:dyDescent="0.2">
      <c r="A3188" t="s">
        <v>24</v>
      </c>
      <c r="B3188" s="12">
        <v>41855</v>
      </c>
      <c r="C3188">
        <v>8</v>
      </c>
      <c r="D3188">
        <v>2014</v>
      </c>
      <c r="E3188" t="s">
        <v>24</v>
      </c>
      <c r="F3188">
        <v>4951754</v>
      </c>
      <c r="G3188">
        <v>1</v>
      </c>
      <c r="H3188" t="s">
        <v>25</v>
      </c>
      <c r="I3188" t="s">
        <v>2037</v>
      </c>
      <c r="J3188">
        <v>21</v>
      </c>
      <c r="K3188" t="s">
        <v>2574</v>
      </c>
      <c r="L3188">
        <v>37.4</v>
      </c>
      <c r="N3188">
        <v>34</v>
      </c>
      <c r="O3188" t="s">
        <v>27</v>
      </c>
      <c r="P3188" t="s">
        <v>24</v>
      </c>
      <c r="Q3188" t="s">
        <v>2377</v>
      </c>
      <c r="R3188">
        <v>60.387219999999999</v>
      </c>
      <c r="S3188">
        <v>-151.30279999999999</v>
      </c>
      <c r="T3188" t="s">
        <v>50</v>
      </c>
      <c r="U3188" t="s">
        <v>1894</v>
      </c>
      <c r="V3188" s="13" t="s">
        <v>30</v>
      </c>
      <c r="W3188" t="s">
        <v>30</v>
      </c>
    </row>
    <row r="3189" spans="1:23" x14ac:dyDescent="0.2">
      <c r="A3189" t="s">
        <v>24</v>
      </c>
      <c r="B3189" s="12">
        <v>41855</v>
      </c>
      <c r="C3189">
        <v>8</v>
      </c>
      <c r="D3189">
        <v>2014</v>
      </c>
      <c r="E3189" t="s">
        <v>24</v>
      </c>
      <c r="F3189">
        <v>4952608</v>
      </c>
      <c r="G3189">
        <v>1</v>
      </c>
      <c r="H3189" t="s">
        <v>25</v>
      </c>
      <c r="I3189" t="s">
        <v>521</v>
      </c>
      <c r="J3189">
        <v>193</v>
      </c>
      <c r="K3189" t="s">
        <v>2574</v>
      </c>
      <c r="L3189">
        <v>108.5</v>
      </c>
      <c r="N3189">
        <v>13</v>
      </c>
      <c r="O3189" t="s">
        <v>27</v>
      </c>
      <c r="P3189" t="s">
        <v>24</v>
      </c>
      <c r="Q3189" t="s">
        <v>2377</v>
      </c>
      <c r="R3189">
        <v>58.0351666667</v>
      </c>
      <c r="S3189">
        <v>-171.1461666667</v>
      </c>
      <c r="T3189" t="s">
        <v>44</v>
      </c>
      <c r="U3189" t="s">
        <v>40</v>
      </c>
      <c r="W3189" t="s">
        <v>29</v>
      </c>
    </row>
    <row r="3190" spans="1:23" x14ac:dyDescent="0.2">
      <c r="A3190" t="s">
        <v>24</v>
      </c>
      <c r="B3190" s="12">
        <v>41855</v>
      </c>
      <c r="C3190">
        <v>8</v>
      </c>
      <c r="D3190">
        <v>2014</v>
      </c>
      <c r="E3190" t="s">
        <v>24</v>
      </c>
      <c r="F3190">
        <v>5079991</v>
      </c>
      <c r="G3190">
        <v>1</v>
      </c>
      <c r="H3190" t="s">
        <v>65</v>
      </c>
      <c r="I3190" t="s">
        <v>2038</v>
      </c>
      <c r="K3190" t="s">
        <v>3723</v>
      </c>
      <c r="O3190" t="s">
        <v>27</v>
      </c>
      <c r="P3190" t="s">
        <v>24</v>
      </c>
      <c r="Q3190" t="s">
        <v>2377</v>
      </c>
      <c r="R3190">
        <v>71.185000000000002</v>
      </c>
      <c r="S3190">
        <v>-144.07140000000001</v>
      </c>
      <c r="T3190" t="s">
        <v>58</v>
      </c>
      <c r="U3190" t="s">
        <v>1894</v>
      </c>
      <c r="W3190" t="s">
        <v>30</v>
      </c>
    </row>
    <row r="3191" spans="1:23" x14ac:dyDescent="0.2">
      <c r="A3191" t="s">
        <v>24</v>
      </c>
      <c r="B3191" s="12">
        <v>41856</v>
      </c>
      <c r="C3191">
        <v>8</v>
      </c>
      <c r="D3191">
        <v>2014</v>
      </c>
      <c r="E3191" t="s">
        <v>65</v>
      </c>
      <c r="F3191">
        <v>4946004</v>
      </c>
      <c r="G3191">
        <v>1</v>
      </c>
      <c r="H3191" t="s">
        <v>25</v>
      </c>
      <c r="I3191" t="s">
        <v>2039</v>
      </c>
      <c r="J3191" t="s">
        <v>35</v>
      </c>
      <c r="K3191" t="s">
        <v>2377</v>
      </c>
      <c r="L3191">
        <v>26</v>
      </c>
      <c r="O3191" t="s">
        <v>27</v>
      </c>
      <c r="P3191" t="s">
        <v>24</v>
      </c>
      <c r="Q3191" t="s">
        <v>2574</v>
      </c>
      <c r="R3191">
        <v>56.692489999999999</v>
      </c>
      <c r="S3191">
        <v>-135.2978</v>
      </c>
      <c r="T3191" t="s">
        <v>136</v>
      </c>
      <c r="U3191" t="s">
        <v>1894</v>
      </c>
      <c r="V3191" s="13" t="s">
        <v>42</v>
      </c>
      <c r="W3191" t="s">
        <v>30</v>
      </c>
    </row>
    <row r="3192" spans="1:23" x14ac:dyDescent="0.2">
      <c r="A3192" t="s">
        <v>24</v>
      </c>
      <c r="B3192" s="12">
        <v>41856</v>
      </c>
      <c r="C3192">
        <v>8</v>
      </c>
      <c r="D3192">
        <v>2014</v>
      </c>
      <c r="E3192" t="s">
        <v>24</v>
      </c>
      <c r="F3192">
        <v>4946398</v>
      </c>
      <c r="G3192">
        <v>1</v>
      </c>
      <c r="H3192" t="s">
        <v>25</v>
      </c>
      <c r="I3192" t="s">
        <v>1571</v>
      </c>
      <c r="J3192">
        <v>19</v>
      </c>
      <c r="K3192" t="s">
        <v>2574</v>
      </c>
      <c r="L3192">
        <v>39.5</v>
      </c>
      <c r="N3192">
        <v>38</v>
      </c>
      <c r="O3192" t="s">
        <v>27</v>
      </c>
      <c r="P3192" t="s">
        <v>24</v>
      </c>
      <c r="Q3192" t="s">
        <v>2377</v>
      </c>
      <c r="R3192">
        <v>60.853566666699997</v>
      </c>
      <c r="S3192">
        <v>-147.59471666670001</v>
      </c>
      <c r="T3192" t="s">
        <v>263</v>
      </c>
      <c r="U3192" t="s">
        <v>1894</v>
      </c>
      <c r="V3192" s="13" t="s">
        <v>42</v>
      </c>
      <c r="W3192" t="s">
        <v>30</v>
      </c>
    </row>
    <row r="3193" spans="1:23" x14ac:dyDescent="0.2">
      <c r="A3193" t="s">
        <v>24</v>
      </c>
      <c r="B3193" s="12">
        <v>41856</v>
      </c>
      <c r="C3193">
        <v>8</v>
      </c>
      <c r="D3193">
        <v>2014</v>
      </c>
      <c r="E3193" t="s">
        <v>24</v>
      </c>
      <c r="F3193">
        <v>4955770</v>
      </c>
      <c r="G3193">
        <v>1</v>
      </c>
      <c r="H3193" t="s">
        <v>25</v>
      </c>
      <c r="I3193" t="s">
        <v>1550</v>
      </c>
      <c r="J3193">
        <v>21</v>
      </c>
      <c r="K3193" t="s">
        <v>2574</v>
      </c>
      <c r="L3193">
        <v>37.200000000000003</v>
      </c>
      <c r="N3193">
        <v>62</v>
      </c>
      <c r="O3193" t="s">
        <v>27</v>
      </c>
      <c r="P3193" t="s">
        <v>24</v>
      </c>
      <c r="Q3193" t="s">
        <v>2377</v>
      </c>
      <c r="R3193">
        <v>58.211109999999998</v>
      </c>
      <c r="S3193">
        <v>-135.37860000000001</v>
      </c>
      <c r="T3193" t="s">
        <v>80</v>
      </c>
      <c r="U3193" t="s">
        <v>40</v>
      </c>
      <c r="W3193" t="s">
        <v>29</v>
      </c>
    </row>
    <row r="3194" spans="1:23" x14ac:dyDescent="0.2">
      <c r="A3194" t="s">
        <v>24</v>
      </c>
      <c r="B3194" s="12">
        <v>41856</v>
      </c>
      <c r="C3194">
        <v>8</v>
      </c>
      <c r="D3194">
        <v>2014</v>
      </c>
      <c r="E3194" t="s">
        <v>24</v>
      </c>
      <c r="F3194">
        <v>4961354</v>
      </c>
      <c r="G3194">
        <v>1</v>
      </c>
      <c r="H3194" t="s">
        <v>107</v>
      </c>
      <c r="I3194" t="s">
        <v>1531</v>
      </c>
      <c r="J3194">
        <v>27</v>
      </c>
      <c r="K3194" t="s">
        <v>2574</v>
      </c>
      <c r="L3194">
        <v>65</v>
      </c>
      <c r="N3194">
        <v>23</v>
      </c>
      <c r="O3194" t="s">
        <v>27</v>
      </c>
      <c r="P3194" t="s">
        <v>24</v>
      </c>
      <c r="Q3194" t="s">
        <v>2377</v>
      </c>
      <c r="R3194">
        <v>58.191360000000003</v>
      </c>
      <c r="S3194">
        <v>-136.49520000000001</v>
      </c>
      <c r="T3194" t="s">
        <v>44</v>
      </c>
      <c r="U3194" t="s">
        <v>40</v>
      </c>
      <c r="V3194" s="13" t="s">
        <v>42</v>
      </c>
      <c r="W3194" t="s">
        <v>29</v>
      </c>
    </row>
    <row r="3195" spans="1:23" x14ac:dyDescent="0.2">
      <c r="A3195" t="s">
        <v>24</v>
      </c>
      <c r="B3195" s="12">
        <v>41857</v>
      </c>
      <c r="C3195">
        <v>8</v>
      </c>
      <c r="D3195">
        <v>2014</v>
      </c>
      <c r="E3195" t="s">
        <v>24</v>
      </c>
      <c r="F3195">
        <v>5150513</v>
      </c>
      <c r="G3195">
        <v>1</v>
      </c>
      <c r="H3195" t="s">
        <v>25</v>
      </c>
      <c r="I3195" t="s">
        <v>2040</v>
      </c>
      <c r="J3195">
        <v>101</v>
      </c>
      <c r="K3195" t="s">
        <v>2574</v>
      </c>
      <c r="L3195">
        <v>86.8</v>
      </c>
      <c r="O3195" t="s">
        <v>27</v>
      </c>
      <c r="P3195" t="s">
        <v>24</v>
      </c>
      <c r="Q3195" t="s">
        <v>2574</v>
      </c>
      <c r="R3195">
        <v>57.706666666700002</v>
      </c>
      <c r="S3195">
        <v>-153.9338833333</v>
      </c>
      <c r="T3195" t="s">
        <v>80</v>
      </c>
      <c r="U3195" t="s">
        <v>40</v>
      </c>
      <c r="W3195" t="s">
        <v>29</v>
      </c>
    </row>
    <row r="3196" spans="1:23" x14ac:dyDescent="0.2">
      <c r="A3196" t="s">
        <v>24</v>
      </c>
      <c r="B3196" s="12">
        <v>41858</v>
      </c>
      <c r="C3196">
        <v>8</v>
      </c>
      <c r="D3196">
        <v>2014</v>
      </c>
      <c r="E3196" t="s">
        <v>24</v>
      </c>
      <c r="F3196">
        <v>4952640</v>
      </c>
      <c r="G3196">
        <v>1</v>
      </c>
      <c r="H3196" t="s">
        <v>25</v>
      </c>
      <c r="I3196" t="s">
        <v>1170</v>
      </c>
      <c r="J3196">
        <v>194</v>
      </c>
      <c r="K3196" t="s">
        <v>2574</v>
      </c>
      <c r="L3196">
        <v>117.2</v>
      </c>
      <c r="O3196" t="s">
        <v>27</v>
      </c>
      <c r="P3196" t="s">
        <v>24</v>
      </c>
      <c r="Q3196" t="s">
        <v>2574</v>
      </c>
      <c r="R3196">
        <v>56.255000000000003</v>
      </c>
      <c r="S3196">
        <v>-165.0233333333</v>
      </c>
      <c r="T3196" t="s">
        <v>44</v>
      </c>
      <c r="U3196" t="s">
        <v>40</v>
      </c>
      <c r="V3196" s="13" t="s">
        <v>42</v>
      </c>
      <c r="W3196" t="s">
        <v>29</v>
      </c>
    </row>
    <row r="3197" spans="1:23" x14ac:dyDescent="0.2">
      <c r="A3197" t="s">
        <v>24</v>
      </c>
      <c r="B3197" s="12">
        <v>41861</v>
      </c>
      <c r="C3197">
        <v>8</v>
      </c>
      <c r="D3197">
        <v>2014</v>
      </c>
      <c r="E3197" t="s">
        <v>24</v>
      </c>
      <c r="F3197">
        <v>4951685</v>
      </c>
      <c r="G3197">
        <v>1</v>
      </c>
      <c r="H3197" t="s">
        <v>97</v>
      </c>
      <c r="I3197" t="s">
        <v>2041</v>
      </c>
      <c r="J3197">
        <v>294</v>
      </c>
      <c r="K3197" t="s">
        <v>2574</v>
      </c>
      <c r="L3197">
        <v>188.5</v>
      </c>
      <c r="N3197">
        <v>41</v>
      </c>
      <c r="O3197" t="s">
        <v>27</v>
      </c>
      <c r="P3197" t="s">
        <v>24</v>
      </c>
      <c r="Q3197" t="s">
        <v>2377</v>
      </c>
      <c r="R3197">
        <v>60.929666666700001</v>
      </c>
      <c r="S3197">
        <v>-155.17048333330001</v>
      </c>
      <c r="T3197" t="s">
        <v>44</v>
      </c>
      <c r="U3197" t="s">
        <v>40</v>
      </c>
      <c r="W3197" t="s">
        <v>29</v>
      </c>
    </row>
    <row r="3198" spans="1:23" x14ac:dyDescent="0.2">
      <c r="A3198" t="s">
        <v>24</v>
      </c>
      <c r="B3198" s="12">
        <v>41861</v>
      </c>
      <c r="C3198">
        <v>8</v>
      </c>
      <c r="D3198">
        <v>2014</v>
      </c>
      <c r="E3198" t="s">
        <v>24</v>
      </c>
      <c r="F3198">
        <v>4965590</v>
      </c>
      <c r="G3198">
        <v>1</v>
      </c>
      <c r="H3198" t="s">
        <v>25</v>
      </c>
      <c r="I3198" t="s">
        <v>2042</v>
      </c>
      <c r="J3198" t="s">
        <v>35</v>
      </c>
      <c r="K3198" t="s">
        <v>2377</v>
      </c>
      <c r="L3198">
        <v>32</v>
      </c>
      <c r="O3198" t="s">
        <v>27</v>
      </c>
      <c r="P3198" t="s">
        <v>24</v>
      </c>
      <c r="Q3198" t="s">
        <v>2574</v>
      </c>
      <c r="R3198">
        <v>57.046390000000002</v>
      </c>
      <c r="S3198">
        <v>-135.33860000000001</v>
      </c>
      <c r="T3198" t="s">
        <v>136</v>
      </c>
      <c r="U3198" t="s">
        <v>40</v>
      </c>
      <c r="V3198" s="13" t="s">
        <v>42</v>
      </c>
      <c r="W3198" t="s">
        <v>29</v>
      </c>
    </row>
    <row r="3199" spans="1:23" x14ac:dyDescent="0.2">
      <c r="A3199" t="s">
        <v>24</v>
      </c>
      <c r="B3199" s="12">
        <v>41863</v>
      </c>
      <c r="C3199">
        <v>8</v>
      </c>
      <c r="D3199">
        <v>2014</v>
      </c>
      <c r="E3199" t="s">
        <v>24</v>
      </c>
      <c r="F3199">
        <v>4955056</v>
      </c>
      <c r="G3199">
        <v>1</v>
      </c>
      <c r="H3199" t="s">
        <v>107</v>
      </c>
      <c r="I3199" t="s">
        <v>1554</v>
      </c>
      <c r="J3199">
        <v>82</v>
      </c>
      <c r="K3199" t="s">
        <v>2574</v>
      </c>
      <c r="L3199">
        <v>78.5</v>
      </c>
      <c r="N3199">
        <v>15</v>
      </c>
      <c r="O3199" t="s">
        <v>27</v>
      </c>
      <c r="P3199" t="s">
        <v>24</v>
      </c>
      <c r="Q3199" t="s">
        <v>2377</v>
      </c>
      <c r="R3199">
        <v>58.184170000000002</v>
      </c>
      <c r="S3199">
        <v>-134.20779999999999</v>
      </c>
      <c r="T3199" t="s">
        <v>44</v>
      </c>
      <c r="U3199" t="s">
        <v>40</v>
      </c>
      <c r="V3199" s="13" t="s">
        <v>42</v>
      </c>
      <c r="W3199" t="s">
        <v>29</v>
      </c>
    </row>
    <row r="3200" spans="1:23" x14ac:dyDescent="0.2">
      <c r="A3200" t="s">
        <v>24</v>
      </c>
      <c r="B3200" s="12">
        <v>41863</v>
      </c>
      <c r="C3200">
        <v>8</v>
      </c>
      <c r="D3200">
        <v>2014</v>
      </c>
      <c r="E3200" t="s">
        <v>24</v>
      </c>
      <c r="F3200">
        <v>4961375</v>
      </c>
      <c r="G3200">
        <v>1</v>
      </c>
      <c r="H3200" t="s">
        <v>107</v>
      </c>
      <c r="I3200" t="s">
        <v>801</v>
      </c>
      <c r="J3200">
        <v>10</v>
      </c>
      <c r="K3200" t="s">
        <v>2574</v>
      </c>
      <c r="L3200">
        <v>32.200000000000003</v>
      </c>
      <c r="N3200">
        <v>17</v>
      </c>
      <c r="O3200" t="s">
        <v>27</v>
      </c>
      <c r="P3200" t="s">
        <v>24</v>
      </c>
      <c r="Q3200" t="s">
        <v>2377</v>
      </c>
      <c r="R3200">
        <v>58.550164000000002</v>
      </c>
      <c r="S3200">
        <v>-135.02759800000001</v>
      </c>
      <c r="T3200" t="s">
        <v>44</v>
      </c>
      <c r="U3200" t="s">
        <v>40</v>
      </c>
      <c r="W3200" t="s">
        <v>29</v>
      </c>
    </row>
    <row r="3201" spans="1:23" x14ac:dyDescent="0.2">
      <c r="A3201" t="s">
        <v>24</v>
      </c>
      <c r="B3201" s="12">
        <v>41863</v>
      </c>
      <c r="C3201">
        <v>8</v>
      </c>
      <c r="D3201">
        <v>2014</v>
      </c>
      <c r="E3201" t="s">
        <v>24</v>
      </c>
      <c r="F3201">
        <v>4962817</v>
      </c>
      <c r="G3201">
        <v>1</v>
      </c>
      <c r="H3201" t="s">
        <v>62</v>
      </c>
      <c r="I3201" t="s">
        <v>1903</v>
      </c>
      <c r="J3201">
        <v>51</v>
      </c>
      <c r="K3201" t="s">
        <v>2574</v>
      </c>
      <c r="L3201">
        <v>57.5</v>
      </c>
      <c r="N3201">
        <v>72</v>
      </c>
      <c r="O3201" t="s">
        <v>27</v>
      </c>
      <c r="P3201" t="s">
        <v>24</v>
      </c>
      <c r="Q3201" t="s">
        <v>2377</v>
      </c>
      <c r="R3201">
        <v>58.302149999999997</v>
      </c>
      <c r="S3201">
        <v>-134.42838333329999</v>
      </c>
      <c r="T3201" t="s">
        <v>58</v>
      </c>
      <c r="U3201" t="s">
        <v>1894</v>
      </c>
      <c r="V3201" s="13" t="s">
        <v>42</v>
      </c>
      <c r="W3201" t="s">
        <v>30</v>
      </c>
    </row>
    <row r="3202" spans="1:23" x14ac:dyDescent="0.2">
      <c r="A3202" t="s">
        <v>24</v>
      </c>
      <c r="B3202" s="12">
        <v>41864</v>
      </c>
      <c r="C3202">
        <v>8</v>
      </c>
      <c r="D3202">
        <v>2014</v>
      </c>
      <c r="E3202" t="s">
        <v>24</v>
      </c>
      <c r="F3202">
        <v>4985937</v>
      </c>
      <c r="G3202">
        <v>1</v>
      </c>
      <c r="H3202" t="s">
        <v>25</v>
      </c>
      <c r="I3202" t="s">
        <v>2045</v>
      </c>
      <c r="J3202">
        <v>11</v>
      </c>
      <c r="K3202" t="s">
        <v>2574</v>
      </c>
      <c r="L3202">
        <v>30.1</v>
      </c>
      <c r="O3202" t="s">
        <v>27</v>
      </c>
      <c r="P3202" t="s">
        <v>24</v>
      </c>
      <c r="Q3202" t="s">
        <v>2574</v>
      </c>
      <c r="R3202">
        <v>56.612079999999999</v>
      </c>
      <c r="S3202">
        <v>-132.53100000000001</v>
      </c>
      <c r="T3202" t="s">
        <v>80</v>
      </c>
      <c r="U3202" t="s">
        <v>40</v>
      </c>
      <c r="W3202" t="s">
        <v>29</v>
      </c>
    </row>
    <row r="3203" spans="1:23" x14ac:dyDescent="0.2">
      <c r="A3203" t="s">
        <v>24</v>
      </c>
      <c r="B3203" s="12">
        <v>41865</v>
      </c>
      <c r="C3203">
        <v>8</v>
      </c>
      <c r="D3203">
        <v>2014</v>
      </c>
      <c r="E3203" t="s">
        <v>24</v>
      </c>
      <c r="F3203">
        <v>4955159</v>
      </c>
      <c r="G3203">
        <v>1</v>
      </c>
      <c r="H3203" t="s">
        <v>97</v>
      </c>
      <c r="I3203" t="s">
        <v>2046</v>
      </c>
      <c r="K3203" t="s">
        <v>3723</v>
      </c>
      <c r="L3203">
        <v>40</v>
      </c>
      <c r="N3203">
        <v>7</v>
      </c>
      <c r="O3203" t="s">
        <v>27</v>
      </c>
      <c r="P3203" t="s">
        <v>24</v>
      </c>
      <c r="Q3203" t="s">
        <v>2377</v>
      </c>
      <c r="R3203">
        <v>64.468100000000007</v>
      </c>
      <c r="S3203">
        <v>-165.25333333329999</v>
      </c>
      <c r="T3203" t="s">
        <v>56</v>
      </c>
      <c r="U3203" t="s">
        <v>40</v>
      </c>
      <c r="W3203" t="s">
        <v>29</v>
      </c>
    </row>
    <row r="3204" spans="1:23" x14ac:dyDescent="0.2">
      <c r="A3204" t="s">
        <v>24</v>
      </c>
      <c r="B3204" s="12">
        <v>41865</v>
      </c>
      <c r="C3204">
        <v>8</v>
      </c>
      <c r="D3204">
        <v>2014</v>
      </c>
      <c r="E3204" t="s">
        <v>315</v>
      </c>
      <c r="F3204">
        <v>4961360</v>
      </c>
      <c r="G3204">
        <v>1</v>
      </c>
      <c r="H3204" t="s">
        <v>107</v>
      </c>
      <c r="I3204" t="s">
        <v>804</v>
      </c>
      <c r="J3204">
        <v>91600</v>
      </c>
      <c r="K3204" t="s">
        <v>2377</v>
      </c>
      <c r="L3204">
        <v>964.5</v>
      </c>
      <c r="N3204">
        <v>16</v>
      </c>
      <c r="O3204" t="s">
        <v>27</v>
      </c>
      <c r="P3204" t="s">
        <v>24</v>
      </c>
      <c r="Q3204" t="s">
        <v>2377</v>
      </c>
      <c r="R3204">
        <v>58.550164000000002</v>
      </c>
      <c r="S3204">
        <v>-135.02759800000001</v>
      </c>
      <c r="T3204" t="s">
        <v>44</v>
      </c>
      <c r="U3204" t="s">
        <v>40</v>
      </c>
      <c r="W3204" t="s">
        <v>29</v>
      </c>
    </row>
    <row r="3205" spans="1:23" x14ac:dyDescent="0.2">
      <c r="A3205" t="s">
        <v>24</v>
      </c>
      <c r="B3205" s="12">
        <v>41866</v>
      </c>
      <c r="C3205">
        <v>8</v>
      </c>
      <c r="D3205">
        <v>2014</v>
      </c>
      <c r="E3205" t="s">
        <v>24</v>
      </c>
      <c r="F3205">
        <v>4956655</v>
      </c>
      <c r="G3205">
        <v>1</v>
      </c>
      <c r="H3205" t="s">
        <v>62</v>
      </c>
      <c r="I3205" t="s">
        <v>2047</v>
      </c>
      <c r="K3205" t="s">
        <v>3723</v>
      </c>
      <c r="L3205">
        <v>37</v>
      </c>
      <c r="N3205">
        <v>34</v>
      </c>
      <c r="O3205" t="s">
        <v>27</v>
      </c>
      <c r="P3205" t="s">
        <v>24</v>
      </c>
      <c r="Q3205" t="s">
        <v>2377</v>
      </c>
      <c r="R3205">
        <v>61.983333333300003</v>
      </c>
      <c r="S3205">
        <v>-146.98333333330001</v>
      </c>
      <c r="T3205" t="s">
        <v>58</v>
      </c>
      <c r="U3205" t="s">
        <v>1894</v>
      </c>
      <c r="W3205" t="s">
        <v>30</v>
      </c>
    </row>
    <row r="3206" spans="1:23" x14ac:dyDescent="0.2">
      <c r="A3206" t="s">
        <v>24</v>
      </c>
      <c r="B3206" s="12">
        <v>41866</v>
      </c>
      <c r="C3206">
        <v>8</v>
      </c>
      <c r="D3206">
        <v>2014</v>
      </c>
      <c r="E3206" t="s">
        <v>24</v>
      </c>
      <c r="F3206">
        <v>4960747</v>
      </c>
      <c r="G3206">
        <v>1</v>
      </c>
      <c r="H3206" t="s">
        <v>25</v>
      </c>
      <c r="I3206" t="s">
        <v>2048</v>
      </c>
      <c r="J3206">
        <v>196</v>
      </c>
      <c r="K3206" t="s">
        <v>2574</v>
      </c>
      <c r="L3206">
        <v>92</v>
      </c>
      <c r="O3206" t="s">
        <v>27</v>
      </c>
      <c r="P3206" t="s">
        <v>24</v>
      </c>
      <c r="Q3206" t="s">
        <v>2574</v>
      </c>
      <c r="R3206">
        <v>57.78725</v>
      </c>
      <c r="S3206">
        <v>-152.40209999999999</v>
      </c>
      <c r="T3206" t="s">
        <v>58</v>
      </c>
      <c r="U3206" t="s">
        <v>1894</v>
      </c>
      <c r="W3206" t="s">
        <v>30</v>
      </c>
    </row>
    <row r="3207" spans="1:23" x14ac:dyDescent="0.2">
      <c r="A3207" t="s">
        <v>24</v>
      </c>
      <c r="B3207" s="12">
        <v>41866</v>
      </c>
      <c r="C3207">
        <v>8</v>
      </c>
      <c r="D3207">
        <v>2014</v>
      </c>
      <c r="E3207" t="s">
        <v>24</v>
      </c>
      <c r="F3207">
        <v>4980200</v>
      </c>
      <c r="G3207">
        <v>1</v>
      </c>
      <c r="H3207" t="s">
        <v>25</v>
      </c>
      <c r="I3207" t="s">
        <v>121</v>
      </c>
      <c r="J3207">
        <v>198</v>
      </c>
      <c r="K3207" t="s">
        <v>2574</v>
      </c>
      <c r="L3207">
        <v>112.8</v>
      </c>
      <c r="N3207">
        <v>40</v>
      </c>
      <c r="O3207" t="s">
        <v>27</v>
      </c>
      <c r="P3207" t="s">
        <v>24</v>
      </c>
      <c r="Q3207" t="s">
        <v>2377</v>
      </c>
      <c r="R3207">
        <v>60.749488999999997</v>
      </c>
      <c r="S3207">
        <v>-146.94940500000001</v>
      </c>
      <c r="T3207" t="s">
        <v>56</v>
      </c>
      <c r="U3207" t="s">
        <v>40</v>
      </c>
      <c r="W3207" t="s">
        <v>29</v>
      </c>
    </row>
    <row r="3208" spans="1:23" x14ac:dyDescent="0.2">
      <c r="A3208" t="s">
        <v>24</v>
      </c>
      <c r="B3208" s="12">
        <v>41869</v>
      </c>
      <c r="C3208">
        <v>8</v>
      </c>
      <c r="D3208">
        <v>2014</v>
      </c>
      <c r="E3208" t="s">
        <v>24</v>
      </c>
      <c r="F3208">
        <v>4959147</v>
      </c>
      <c r="G3208">
        <v>1</v>
      </c>
      <c r="H3208" t="s">
        <v>25</v>
      </c>
      <c r="I3208" t="s">
        <v>2051</v>
      </c>
      <c r="J3208">
        <v>12</v>
      </c>
      <c r="K3208" t="s">
        <v>2574</v>
      </c>
      <c r="L3208">
        <v>30</v>
      </c>
      <c r="N3208">
        <v>53</v>
      </c>
      <c r="O3208" t="s">
        <v>27</v>
      </c>
      <c r="P3208" t="s">
        <v>24</v>
      </c>
      <c r="Q3208" t="s">
        <v>2377</v>
      </c>
      <c r="R3208">
        <v>59.009921666700002</v>
      </c>
      <c r="S3208">
        <v>-158.49997166669999</v>
      </c>
      <c r="T3208" t="s">
        <v>36</v>
      </c>
      <c r="U3208" t="s">
        <v>1894</v>
      </c>
      <c r="V3208" s="13" t="s">
        <v>42</v>
      </c>
      <c r="W3208" t="s">
        <v>30</v>
      </c>
    </row>
    <row r="3209" spans="1:23" x14ac:dyDescent="0.2">
      <c r="A3209" t="s">
        <v>24</v>
      </c>
      <c r="B3209" s="12">
        <v>41870</v>
      </c>
      <c r="C3209">
        <v>8</v>
      </c>
      <c r="D3209">
        <v>2014</v>
      </c>
      <c r="E3209" t="s">
        <v>24</v>
      </c>
      <c r="F3209">
        <v>4961286</v>
      </c>
      <c r="G3209">
        <v>1</v>
      </c>
      <c r="H3209" t="s">
        <v>107</v>
      </c>
      <c r="I3209" t="s">
        <v>519</v>
      </c>
      <c r="J3209">
        <v>2928</v>
      </c>
      <c r="K3209" t="s">
        <v>2377</v>
      </c>
      <c r="L3209">
        <v>372.2</v>
      </c>
      <c r="N3209">
        <v>55</v>
      </c>
      <c r="O3209" t="s">
        <v>27</v>
      </c>
      <c r="P3209" t="s">
        <v>24</v>
      </c>
      <c r="Q3209" t="s">
        <v>2377</v>
      </c>
      <c r="R3209">
        <v>59.255654999999997</v>
      </c>
      <c r="S3209">
        <v>-135.07711666669999</v>
      </c>
      <c r="T3209" t="s">
        <v>44</v>
      </c>
      <c r="U3209" t="s">
        <v>40</v>
      </c>
      <c r="V3209" s="13" t="s">
        <v>42</v>
      </c>
      <c r="W3209" t="s">
        <v>29</v>
      </c>
    </row>
    <row r="3210" spans="1:23" x14ac:dyDescent="0.2">
      <c r="A3210" t="s">
        <v>24</v>
      </c>
      <c r="B3210" s="12">
        <v>41871</v>
      </c>
      <c r="C3210">
        <v>8</v>
      </c>
      <c r="D3210">
        <v>2014</v>
      </c>
      <c r="E3210" t="s">
        <v>24</v>
      </c>
      <c r="F3210">
        <v>4961604</v>
      </c>
      <c r="G3210">
        <v>1</v>
      </c>
      <c r="H3210" t="s">
        <v>107</v>
      </c>
      <c r="I3210" t="s">
        <v>1554</v>
      </c>
      <c r="J3210">
        <v>82</v>
      </c>
      <c r="K3210" t="s">
        <v>2574</v>
      </c>
      <c r="L3210">
        <v>78.5</v>
      </c>
      <c r="N3210">
        <v>15</v>
      </c>
      <c r="O3210" t="s">
        <v>27</v>
      </c>
      <c r="P3210" t="s">
        <v>24</v>
      </c>
      <c r="Q3210" t="s">
        <v>2377</v>
      </c>
      <c r="R3210">
        <v>58.550164000000002</v>
      </c>
      <c r="S3210">
        <v>-135.02759800000001</v>
      </c>
      <c r="T3210" t="s">
        <v>44</v>
      </c>
      <c r="U3210" t="s">
        <v>40</v>
      </c>
      <c r="V3210" s="13" t="s">
        <v>42</v>
      </c>
      <c r="W3210" t="s">
        <v>29</v>
      </c>
    </row>
    <row r="3211" spans="1:23" x14ac:dyDescent="0.2">
      <c r="A3211" t="s">
        <v>24</v>
      </c>
      <c r="B3211" s="12">
        <v>41872</v>
      </c>
      <c r="C3211">
        <v>8</v>
      </c>
      <c r="D3211">
        <v>2014</v>
      </c>
      <c r="E3211" t="s">
        <v>24</v>
      </c>
      <c r="F3211">
        <v>4963189</v>
      </c>
      <c r="G3211">
        <v>1</v>
      </c>
      <c r="H3211" t="s">
        <v>25</v>
      </c>
      <c r="I3211" t="s">
        <v>2054</v>
      </c>
      <c r="J3211">
        <v>123</v>
      </c>
      <c r="K3211" t="s">
        <v>2574</v>
      </c>
      <c r="L3211">
        <v>62.9</v>
      </c>
      <c r="O3211" t="s">
        <v>27</v>
      </c>
      <c r="P3211" t="s">
        <v>24</v>
      </c>
      <c r="Q3211" t="s">
        <v>2574</v>
      </c>
      <c r="R3211">
        <v>55.439571666699997</v>
      </c>
      <c r="S3211">
        <v>-131.838075</v>
      </c>
      <c r="T3211" t="s">
        <v>58</v>
      </c>
      <c r="U3211" t="s">
        <v>1894</v>
      </c>
      <c r="W3211" t="s">
        <v>30</v>
      </c>
    </row>
    <row r="3212" spans="1:23" x14ac:dyDescent="0.2">
      <c r="A3212" t="s">
        <v>24</v>
      </c>
      <c r="B3212" s="12">
        <v>41872</v>
      </c>
      <c r="C3212">
        <v>8</v>
      </c>
      <c r="D3212">
        <v>2014</v>
      </c>
      <c r="E3212" t="s">
        <v>24</v>
      </c>
      <c r="F3212">
        <v>4963287</v>
      </c>
      <c r="G3212">
        <v>1</v>
      </c>
      <c r="H3212" t="s">
        <v>93</v>
      </c>
      <c r="I3212" t="s">
        <v>1250</v>
      </c>
      <c r="J3212">
        <v>172</v>
      </c>
      <c r="K3212" t="s">
        <v>2574</v>
      </c>
      <c r="L3212">
        <v>92.2</v>
      </c>
      <c r="O3212" t="s">
        <v>27</v>
      </c>
      <c r="P3212" t="s">
        <v>24</v>
      </c>
      <c r="Q3212" t="s">
        <v>2574</v>
      </c>
      <c r="R3212">
        <v>53.877776666700001</v>
      </c>
      <c r="S3212">
        <v>-166.5777766667</v>
      </c>
      <c r="T3212" t="s">
        <v>58</v>
      </c>
      <c r="U3212" t="s">
        <v>1894</v>
      </c>
      <c r="W3212" t="s">
        <v>30</v>
      </c>
    </row>
    <row r="3213" spans="1:23" x14ac:dyDescent="0.2">
      <c r="A3213" t="s">
        <v>24</v>
      </c>
      <c r="B3213" s="12">
        <v>41872</v>
      </c>
      <c r="C3213">
        <v>8</v>
      </c>
      <c r="D3213">
        <v>2014</v>
      </c>
      <c r="E3213" t="s">
        <v>24</v>
      </c>
      <c r="F3213">
        <v>4980716</v>
      </c>
      <c r="G3213">
        <v>1</v>
      </c>
      <c r="H3213" t="s">
        <v>25</v>
      </c>
      <c r="I3213" t="s">
        <v>610</v>
      </c>
      <c r="J3213">
        <v>867</v>
      </c>
      <c r="K3213" t="s">
        <v>2377</v>
      </c>
      <c r="L3213">
        <v>166.3</v>
      </c>
      <c r="O3213" t="s">
        <v>27</v>
      </c>
      <c r="P3213" t="s">
        <v>24</v>
      </c>
      <c r="Q3213" t="s">
        <v>2574</v>
      </c>
      <c r="R3213">
        <v>53.877777833300001</v>
      </c>
      <c r="S3213">
        <v>-166.57777783329999</v>
      </c>
      <c r="T3213" t="s">
        <v>399</v>
      </c>
      <c r="U3213" t="s">
        <v>40</v>
      </c>
      <c r="W3213" t="s">
        <v>29</v>
      </c>
    </row>
    <row r="3214" spans="1:23" x14ac:dyDescent="0.2">
      <c r="A3214" t="s">
        <v>24</v>
      </c>
      <c r="B3214" s="12">
        <v>41877</v>
      </c>
      <c r="C3214">
        <v>8</v>
      </c>
      <c r="D3214">
        <v>2014</v>
      </c>
      <c r="E3214" t="s">
        <v>24</v>
      </c>
      <c r="F3214">
        <v>4966628</v>
      </c>
      <c r="G3214">
        <v>1</v>
      </c>
      <c r="H3214" t="s">
        <v>25</v>
      </c>
      <c r="I3214" t="s">
        <v>649</v>
      </c>
      <c r="J3214">
        <v>896</v>
      </c>
      <c r="K3214" t="s">
        <v>2377</v>
      </c>
      <c r="L3214">
        <v>139.69999999999999</v>
      </c>
      <c r="O3214" t="s">
        <v>27</v>
      </c>
      <c r="P3214" t="s">
        <v>24</v>
      </c>
      <c r="Q3214" t="s">
        <v>2574</v>
      </c>
      <c r="R3214">
        <v>54.166670000000003</v>
      </c>
      <c r="S3214">
        <v>-166</v>
      </c>
      <c r="T3214" t="s">
        <v>58</v>
      </c>
      <c r="U3214" t="s">
        <v>1894</v>
      </c>
      <c r="W3214" t="s">
        <v>30</v>
      </c>
    </row>
    <row r="3215" spans="1:23" x14ac:dyDescent="0.2">
      <c r="A3215" t="s">
        <v>24</v>
      </c>
      <c r="B3215" s="12">
        <v>41877</v>
      </c>
      <c r="C3215">
        <v>8</v>
      </c>
      <c r="D3215">
        <v>2014</v>
      </c>
      <c r="E3215" t="s">
        <v>24</v>
      </c>
      <c r="F3215">
        <v>4967184</v>
      </c>
      <c r="G3215">
        <v>1</v>
      </c>
      <c r="H3215" t="s">
        <v>25</v>
      </c>
      <c r="I3215" t="s">
        <v>2055</v>
      </c>
      <c r="J3215">
        <v>90</v>
      </c>
      <c r="K3215" t="s">
        <v>2574</v>
      </c>
      <c r="L3215">
        <v>58</v>
      </c>
      <c r="O3215" t="s">
        <v>27</v>
      </c>
      <c r="P3215" t="s">
        <v>24</v>
      </c>
      <c r="Q3215" t="s">
        <v>2574</v>
      </c>
      <c r="R3215">
        <v>57.046390000000002</v>
      </c>
      <c r="S3215">
        <v>-135.33860000000001</v>
      </c>
      <c r="T3215" t="s">
        <v>136</v>
      </c>
      <c r="U3215" t="s">
        <v>1894</v>
      </c>
      <c r="W3215" t="s">
        <v>30</v>
      </c>
    </row>
    <row r="3216" spans="1:23" x14ac:dyDescent="0.2">
      <c r="A3216" t="s">
        <v>24</v>
      </c>
      <c r="B3216" s="12">
        <v>41877</v>
      </c>
      <c r="C3216">
        <v>8</v>
      </c>
      <c r="D3216">
        <v>2014</v>
      </c>
      <c r="E3216" t="s">
        <v>24</v>
      </c>
      <c r="F3216">
        <v>4980267</v>
      </c>
      <c r="G3216">
        <v>1</v>
      </c>
      <c r="H3216" t="s">
        <v>107</v>
      </c>
      <c r="I3216" t="s">
        <v>141</v>
      </c>
      <c r="J3216">
        <v>81</v>
      </c>
      <c r="K3216" t="s">
        <v>2574</v>
      </c>
      <c r="L3216">
        <v>117.2</v>
      </c>
      <c r="N3216">
        <v>19</v>
      </c>
      <c r="O3216" t="s">
        <v>27</v>
      </c>
      <c r="P3216" t="s">
        <v>24</v>
      </c>
      <c r="Q3216" t="s">
        <v>2377</v>
      </c>
      <c r="R3216">
        <v>61.063666666700001</v>
      </c>
      <c r="S3216">
        <v>-148.25566666669999</v>
      </c>
      <c r="T3216" t="s">
        <v>56</v>
      </c>
      <c r="U3216" t="s">
        <v>40</v>
      </c>
      <c r="W3216" t="s">
        <v>29</v>
      </c>
    </row>
    <row r="3217" spans="1:23" x14ac:dyDescent="0.2">
      <c r="A3217" t="s">
        <v>24</v>
      </c>
      <c r="B3217" s="12">
        <v>41878</v>
      </c>
      <c r="C3217">
        <v>8</v>
      </c>
      <c r="D3217">
        <v>2014</v>
      </c>
      <c r="E3217" t="s">
        <v>24</v>
      </c>
      <c r="F3217">
        <v>4967807</v>
      </c>
      <c r="G3217">
        <v>1</v>
      </c>
      <c r="H3217" t="s">
        <v>226</v>
      </c>
      <c r="I3217" t="s">
        <v>919</v>
      </c>
      <c r="J3217">
        <v>3674</v>
      </c>
      <c r="K3217" t="s">
        <v>2377</v>
      </c>
      <c r="L3217">
        <v>321.8</v>
      </c>
      <c r="O3217" t="s">
        <v>27</v>
      </c>
      <c r="P3217" t="s">
        <v>24</v>
      </c>
      <c r="Q3217" t="s">
        <v>2574</v>
      </c>
      <c r="R3217">
        <v>53.877776666700001</v>
      </c>
      <c r="S3217">
        <v>-166.5777766667</v>
      </c>
      <c r="T3217" t="s">
        <v>58</v>
      </c>
      <c r="U3217" t="s">
        <v>1894</v>
      </c>
      <c r="W3217" t="s">
        <v>30</v>
      </c>
    </row>
    <row r="3218" spans="1:23" x14ac:dyDescent="0.2">
      <c r="A3218" t="s">
        <v>24</v>
      </c>
      <c r="B3218" s="12">
        <v>41878</v>
      </c>
      <c r="C3218">
        <v>8</v>
      </c>
      <c r="D3218">
        <v>2014</v>
      </c>
      <c r="E3218" t="s">
        <v>24</v>
      </c>
      <c r="F3218">
        <v>4985168</v>
      </c>
      <c r="G3218">
        <v>1</v>
      </c>
      <c r="H3218" t="s">
        <v>25</v>
      </c>
      <c r="I3218" t="s">
        <v>1139</v>
      </c>
      <c r="J3218">
        <v>29</v>
      </c>
      <c r="K3218" t="s">
        <v>2574</v>
      </c>
      <c r="L3218">
        <v>35</v>
      </c>
      <c r="O3218" t="s">
        <v>27</v>
      </c>
      <c r="P3218" t="s">
        <v>24</v>
      </c>
      <c r="Q3218" t="s">
        <v>2574</v>
      </c>
      <c r="R3218">
        <v>52.028683333300002</v>
      </c>
      <c r="S3218">
        <v>-172.27406666670001</v>
      </c>
      <c r="T3218" t="s">
        <v>44</v>
      </c>
      <c r="U3218" t="s">
        <v>40</v>
      </c>
      <c r="V3218" s="13" t="s">
        <v>42</v>
      </c>
      <c r="W3218" t="s">
        <v>29</v>
      </c>
    </row>
    <row r="3219" spans="1:23" x14ac:dyDescent="0.2">
      <c r="A3219" t="s">
        <v>24</v>
      </c>
      <c r="B3219" s="12">
        <v>41879</v>
      </c>
      <c r="C3219">
        <v>8</v>
      </c>
      <c r="D3219">
        <v>2014</v>
      </c>
      <c r="E3219" t="s">
        <v>24</v>
      </c>
      <c r="F3219">
        <v>4967756</v>
      </c>
      <c r="G3219">
        <v>1</v>
      </c>
      <c r="H3219" t="s">
        <v>25</v>
      </c>
      <c r="I3219" t="s">
        <v>722</v>
      </c>
      <c r="J3219">
        <v>3659</v>
      </c>
      <c r="K3219" t="s">
        <v>2377</v>
      </c>
      <c r="L3219">
        <v>240.7</v>
      </c>
      <c r="O3219" t="s">
        <v>27</v>
      </c>
      <c r="P3219" t="s">
        <v>24</v>
      </c>
      <c r="Q3219" t="s">
        <v>2574</v>
      </c>
      <c r="R3219">
        <v>53.877776666700001</v>
      </c>
      <c r="S3219">
        <v>-166.5777766667</v>
      </c>
      <c r="T3219" t="s">
        <v>58</v>
      </c>
      <c r="U3219" t="s">
        <v>1894</v>
      </c>
      <c r="W3219" t="s">
        <v>30</v>
      </c>
    </row>
    <row r="3220" spans="1:23" x14ac:dyDescent="0.2">
      <c r="A3220" t="s">
        <v>24</v>
      </c>
      <c r="B3220" s="12">
        <v>41879</v>
      </c>
      <c r="C3220">
        <v>8</v>
      </c>
      <c r="D3220">
        <v>2014</v>
      </c>
      <c r="E3220" t="s">
        <v>315</v>
      </c>
      <c r="F3220">
        <v>4972309</v>
      </c>
      <c r="G3220">
        <v>1</v>
      </c>
      <c r="H3220" t="s">
        <v>107</v>
      </c>
      <c r="I3220" t="s">
        <v>1873</v>
      </c>
      <c r="J3220">
        <v>107517</v>
      </c>
      <c r="K3220" t="s">
        <v>2377</v>
      </c>
      <c r="L3220">
        <v>823.4</v>
      </c>
      <c r="N3220">
        <v>20</v>
      </c>
      <c r="O3220" t="s">
        <v>27</v>
      </c>
      <c r="P3220" t="s">
        <v>24</v>
      </c>
      <c r="Q3220" t="s">
        <v>2377</v>
      </c>
      <c r="R3220">
        <v>58.550164000000002</v>
      </c>
      <c r="S3220">
        <v>-135.02759800000001</v>
      </c>
      <c r="T3220" t="s">
        <v>44</v>
      </c>
      <c r="U3220" t="s">
        <v>40</v>
      </c>
      <c r="W3220" t="s">
        <v>29</v>
      </c>
    </row>
    <row r="3221" spans="1:23" x14ac:dyDescent="0.2">
      <c r="A3221" t="s">
        <v>24</v>
      </c>
      <c r="B3221" s="12">
        <v>41881</v>
      </c>
      <c r="C3221">
        <v>8</v>
      </c>
      <c r="D3221">
        <v>2014</v>
      </c>
      <c r="E3221" t="s">
        <v>24</v>
      </c>
      <c r="F3221">
        <v>4972825</v>
      </c>
      <c r="G3221">
        <v>1</v>
      </c>
      <c r="H3221" t="s">
        <v>107</v>
      </c>
      <c r="I3221" t="s">
        <v>186</v>
      </c>
      <c r="J3221">
        <v>27</v>
      </c>
      <c r="K3221" t="s">
        <v>2574</v>
      </c>
      <c r="L3221">
        <v>65</v>
      </c>
      <c r="O3221" t="s">
        <v>27</v>
      </c>
      <c r="P3221" t="s">
        <v>24</v>
      </c>
      <c r="Q3221" t="s">
        <v>2574</v>
      </c>
      <c r="R3221">
        <v>57.046390000000002</v>
      </c>
      <c r="S3221">
        <v>-135.33860000000001</v>
      </c>
      <c r="T3221" t="s">
        <v>44</v>
      </c>
      <c r="U3221" t="s">
        <v>40</v>
      </c>
      <c r="V3221" s="13" t="s">
        <v>42</v>
      </c>
      <c r="W3221" t="s">
        <v>29</v>
      </c>
    </row>
    <row r="3222" spans="1:23" x14ac:dyDescent="0.2">
      <c r="A3222" t="s">
        <v>24</v>
      </c>
      <c r="B3222" s="12">
        <v>41882</v>
      </c>
      <c r="C3222">
        <v>8</v>
      </c>
      <c r="D3222">
        <v>2014</v>
      </c>
      <c r="E3222" t="s">
        <v>24</v>
      </c>
      <c r="F3222">
        <v>4972229</v>
      </c>
      <c r="G3222">
        <v>1</v>
      </c>
      <c r="H3222" t="s">
        <v>107</v>
      </c>
      <c r="I3222" t="s">
        <v>1772</v>
      </c>
      <c r="J3222">
        <v>91</v>
      </c>
      <c r="K3222" t="s">
        <v>2574</v>
      </c>
      <c r="L3222">
        <v>78.5</v>
      </c>
      <c r="N3222">
        <v>22</v>
      </c>
      <c r="O3222" t="s">
        <v>27</v>
      </c>
      <c r="P3222" t="s">
        <v>24</v>
      </c>
      <c r="Q3222" t="s">
        <v>2377</v>
      </c>
      <c r="R3222">
        <v>58.550164000000002</v>
      </c>
      <c r="S3222">
        <v>-135.02759800000001</v>
      </c>
      <c r="T3222" t="s">
        <v>44</v>
      </c>
      <c r="U3222" t="s">
        <v>40</v>
      </c>
      <c r="V3222" s="13" t="s">
        <v>42</v>
      </c>
      <c r="W3222" t="s">
        <v>29</v>
      </c>
    </row>
    <row r="3223" spans="1:23" x14ac:dyDescent="0.2">
      <c r="A3223" t="s">
        <v>24</v>
      </c>
      <c r="B3223" s="12">
        <v>41882</v>
      </c>
      <c r="C3223">
        <v>8</v>
      </c>
      <c r="D3223">
        <v>2014</v>
      </c>
      <c r="E3223" t="s">
        <v>24</v>
      </c>
      <c r="F3223">
        <v>4972353</v>
      </c>
      <c r="G3223">
        <v>1</v>
      </c>
      <c r="H3223" t="s">
        <v>25</v>
      </c>
      <c r="I3223" t="s">
        <v>2056</v>
      </c>
      <c r="J3223">
        <v>99</v>
      </c>
      <c r="K3223" t="s">
        <v>2574</v>
      </c>
      <c r="L3223">
        <v>81</v>
      </c>
      <c r="O3223" t="s">
        <v>27</v>
      </c>
      <c r="P3223" t="s">
        <v>24</v>
      </c>
      <c r="Q3223" t="s">
        <v>2574</v>
      </c>
      <c r="R3223">
        <v>55.439571666699997</v>
      </c>
      <c r="S3223">
        <v>-131.838075</v>
      </c>
      <c r="T3223" t="s">
        <v>58</v>
      </c>
      <c r="U3223" t="s">
        <v>1894</v>
      </c>
      <c r="W3223" t="s">
        <v>30</v>
      </c>
    </row>
    <row r="3224" spans="1:23" x14ac:dyDescent="0.2">
      <c r="A3224" t="s">
        <v>24</v>
      </c>
      <c r="B3224" s="12">
        <v>41882</v>
      </c>
      <c r="C3224">
        <v>8</v>
      </c>
      <c r="D3224">
        <v>2014</v>
      </c>
      <c r="E3224" t="s">
        <v>24</v>
      </c>
      <c r="F3224">
        <v>4978272</v>
      </c>
      <c r="G3224">
        <v>1</v>
      </c>
      <c r="H3224" t="s">
        <v>101</v>
      </c>
      <c r="I3224" t="s">
        <v>1680</v>
      </c>
      <c r="J3224">
        <v>1053</v>
      </c>
      <c r="K3224" t="s">
        <v>2377</v>
      </c>
      <c r="L3224">
        <v>172.7</v>
      </c>
      <c r="N3224">
        <v>38</v>
      </c>
      <c r="O3224" t="s">
        <v>27</v>
      </c>
      <c r="P3224" t="s">
        <v>24</v>
      </c>
      <c r="Q3224" t="s">
        <v>2377</v>
      </c>
      <c r="R3224">
        <v>62.661442000000001</v>
      </c>
      <c r="S3224">
        <v>-165.00349800000001</v>
      </c>
      <c r="T3224" t="s">
        <v>80</v>
      </c>
      <c r="U3224" t="s">
        <v>40</v>
      </c>
      <c r="W3224" t="s">
        <v>29</v>
      </c>
    </row>
    <row r="3225" spans="1:23" x14ac:dyDescent="0.2">
      <c r="A3225" t="s">
        <v>24</v>
      </c>
      <c r="B3225" s="12">
        <v>41882</v>
      </c>
      <c r="C3225">
        <v>8</v>
      </c>
      <c r="D3225">
        <v>2014</v>
      </c>
      <c r="E3225" t="s">
        <v>24</v>
      </c>
      <c r="F3225">
        <v>4979806</v>
      </c>
      <c r="G3225">
        <v>1</v>
      </c>
      <c r="H3225" t="s">
        <v>93</v>
      </c>
      <c r="I3225" t="s">
        <v>2057</v>
      </c>
      <c r="J3225">
        <v>198</v>
      </c>
      <c r="K3225" t="s">
        <v>2574</v>
      </c>
      <c r="L3225">
        <v>118.7</v>
      </c>
      <c r="N3225">
        <v>42</v>
      </c>
      <c r="O3225" t="s">
        <v>27</v>
      </c>
      <c r="P3225" t="s">
        <v>24</v>
      </c>
      <c r="Q3225" t="s">
        <v>2377</v>
      </c>
      <c r="R3225">
        <v>59.300249999999998</v>
      </c>
      <c r="S3225">
        <v>-148.9427</v>
      </c>
      <c r="T3225" t="s">
        <v>56</v>
      </c>
      <c r="U3225" t="s">
        <v>40</v>
      </c>
      <c r="W3225" t="s">
        <v>29</v>
      </c>
    </row>
    <row r="3226" spans="1:23" x14ac:dyDescent="0.2">
      <c r="A3226" t="s">
        <v>24</v>
      </c>
      <c r="B3226" s="12">
        <v>41883</v>
      </c>
      <c r="C3226">
        <v>9</v>
      </c>
      <c r="D3226">
        <v>2014</v>
      </c>
      <c r="E3226" t="s">
        <v>24</v>
      </c>
      <c r="F3226">
        <v>5068952</v>
      </c>
      <c r="G3226">
        <v>1</v>
      </c>
      <c r="H3226" t="s">
        <v>25</v>
      </c>
      <c r="I3226" t="s">
        <v>61</v>
      </c>
      <c r="J3226">
        <v>1789</v>
      </c>
      <c r="K3226" t="s">
        <v>2377</v>
      </c>
      <c r="L3226">
        <v>267</v>
      </c>
      <c r="N3226">
        <v>45</v>
      </c>
      <c r="O3226" t="s">
        <v>27</v>
      </c>
      <c r="P3226" t="s">
        <v>24</v>
      </c>
      <c r="Q3226" t="s">
        <v>2377</v>
      </c>
      <c r="R3226">
        <v>59.3616833333</v>
      </c>
      <c r="S3226">
        <v>-176.47595000000001</v>
      </c>
      <c r="T3226" t="s">
        <v>399</v>
      </c>
      <c r="U3226" t="s">
        <v>40</v>
      </c>
      <c r="W3226" t="s">
        <v>29</v>
      </c>
    </row>
    <row r="3227" spans="1:23" x14ac:dyDescent="0.2">
      <c r="A3227" t="s">
        <v>24</v>
      </c>
      <c r="B3227" s="12">
        <v>41885</v>
      </c>
      <c r="C3227">
        <v>9</v>
      </c>
      <c r="D3227">
        <v>2014</v>
      </c>
      <c r="E3227" t="s">
        <v>24</v>
      </c>
      <c r="F3227">
        <v>4974535</v>
      </c>
      <c r="G3227">
        <v>1</v>
      </c>
      <c r="H3227" t="s">
        <v>107</v>
      </c>
      <c r="I3227" t="s">
        <v>1209</v>
      </c>
      <c r="J3227">
        <v>10</v>
      </c>
      <c r="K3227" t="s">
        <v>2574</v>
      </c>
      <c r="L3227">
        <v>35</v>
      </c>
      <c r="N3227">
        <v>12</v>
      </c>
      <c r="O3227" t="s">
        <v>27</v>
      </c>
      <c r="P3227" t="s">
        <v>24</v>
      </c>
      <c r="Q3227" t="s">
        <v>2377</v>
      </c>
      <c r="R3227">
        <v>58.550164000000002</v>
      </c>
      <c r="S3227">
        <v>-135.02759800000001</v>
      </c>
      <c r="T3227" t="s">
        <v>44</v>
      </c>
      <c r="U3227" t="s">
        <v>40</v>
      </c>
      <c r="W3227" t="s">
        <v>29</v>
      </c>
    </row>
    <row r="3228" spans="1:23" x14ac:dyDescent="0.2">
      <c r="A3228" t="s">
        <v>24</v>
      </c>
      <c r="B3228" s="12">
        <v>41886</v>
      </c>
      <c r="C3228">
        <v>9</v>
      </c>
      <c r="D3228">
        <v>2014</v>
      </c>
      <c r="E3228" t="s">
        <v>24</v>
      </c>
      <c r="F3228">
        <v>4975658</v>
      </c>
      <c r="G3228">
        <v>1</v>
      </c>
      <c r="H3228" t="s">
        <v>25</v>
      </c>
      <c r="I3228" t="s">
        <v>2060</v>
      </c>
      <c r="J3228">
        <v>46</v>
      </c>
      <c r="K3228" t="s">
        <v>2574</v>
      </c>
      <c r="L3228">
        <v>49.7</v>
      </c>
      <c r="O3228" t="s">
        <v>27</v>
      </c>
      <c r="P3228" t="s">
        <v>24</v>
      </c>
      <c r="Q3228" t="s">
        <v>2574</v>
      </c>
      <c r="R3228">
        <v>56.656983333299998</v>
      </c>
      <c r="S3228">
        <v>-135.3434333333</v>
      </c>
      <c r="T3228" t="s">
        <v>58</v>
      </c>
      <c r="U3228" t="s">
        <v>1894</v>
      </c>
      <c r="W3228" t="s">
        <v>30</v>
      </c>
    </row>
    <row r="3229" spans="1:23" x14ac:dyDescent="0.2">
      <c r="A3229" t="s">
        <v>24</v>
      </c>
      <c r="B3229" s="12">
        <v>41886</v>
      </c>
      <c r="C3229">
        <v>9</v>
      </c>
      <c r="D3229">
        <v>2014</v>
      </c>
      <c r="E3229" t="s">
        <v>24</v>
      </c>
      <c r="F3229">
        <v>4978041</v>
      </c>
      <c r="G3229">
        <v>1</v>
      </c>
      <c r="H3229" t="s">
        <v>107</v>
      </c>
      <c r="I3229" t="s">
        <v>1767</v>
      </c>
      <c r="J3229">
        <v>27</v>
      </c>
      <c r="K3229" t="s">
        <v>2574</v>
      </c>
      <c r="L3229">
        <v>64</v>
      </c>
      <c r="O3229" t="s">
        <v>27</v>
      </c>
      <c r="P3229" t="s">
        <v>24</v>
      </c>
      <c r="Q3229" t="s">
        <v>2574</v>
      </c>
      <c r="R3229">
        <v>57.916111166699999</v>
      </c>
      <c r="S3229">
        <v>-133.4880555</v>
      </c>
      <c r="T3229" t="s">
        <v>44</v>
      </c>
      <c r="U3229" t="s">
        <v>40</v>
      </c>
      <c r="W3229" t="s">
        <v>29</v>
      </c>
    </row>
    <row r="3230" spans="1:23" x14ac:dyDescent="0.2">
      <c r="A3230" t="s">
        <v>24</v>
      </c>
      <c r="B3230" s="12">
        <v>41886</v>
      </c>
      <c r="C3230">
        <v>9</v>
      </c>
      <c r="D3230">
        <v>2014</v>
      </c>
      <c r="E3230" t="s">
        <v>24</v>
      </c>
      <c r="F3230">
        <v>4978069</v>
      </c>
      <c r="G3230">
        <v>1</v>
      </c>
      <c r="H3230" t="s">
        <v>107</v>
      </c>
      <c r="I3230" t="s">
        <v>1583</v>
      </c>
      <c r="J3230">
        <v>95</v>
      </c>
      <c r="K3230" t="s">
        <v>2574</v>
      </c>
      <c r="L3230">
        <v>122.2</v>
      </c>
      <c r="O3230" t="s">
        <v>27</v>
      </c>
      <c r="P3230" t="s">
        <v>24</v>
      </c>
      <c r="Q3230" t="s">
        <v>2574</v>
      </c>
      <c r="R3230">
        <v>56.48489</v>
      </c>
      <c r="S3230">
        <v>-132.69470000000001</v>
      </c>
      <c r="T3230" t="s">
        <v>44</v>
      </c>
      <c r="U3230" t="s">
        <v>40</v>
      </c>
      <c r="W3230" t="s">
        <v>29</v>
      </c>
    </row>
    <row r="3231" spans="1:23" x14ac:dyDescent="0.2">
      <c r="A3231" t="s">
        <v>24</v>
      </c>
      <c r="B3231" s="12">
        <v>41888</v>
      </c>
      <c r="C3231">
        <v>9</v>
      </c>
      <c r="D3231">
        <v>2014</v>
      </c>
      <c r="E3231" t="s">
        <v>24</v>
      </c>
      <c r="F3231">
        <v>4978054</v>
      </c>
      <c r="G3231">
        <v>1</v>
      </c>
      <c r="H3231" t="s">
        <v>25</v>
      </c>
      <c r="I3231" t="s">
        <v>55</v>
      </c>
      <c r="J3231">
        <v>2266</v>
      </c>
      <c r="K3231" t="s">
        <v>2377</v>
      </c>
      <c r="L3231">
        <v>266</v>
      </c>
      <c r="O3231" t="s">
        <v>27</v>
      </c>
      <c r="P3231" t="s">
        <v>24</v>
      </c>
      <c r="Q3231" t="s">
        <v>2574</v>
      </c>
      <c r="R3231">
        <v>56.583329999999997</v>
      </c>
      <c r="S3231">
        <v>-169.58330000000001</v>
      </c>
      <c r="T3231" t="s">
        <v>44</v>
      </c>
      <c r="U3231" t="s">
        <v>40</v>
      </c>
      <c r="V3231" s="13" t="s">
        <v>42</v>
      </c>
      <c r="W3231" t="s">
        <v>29</v>
      </c>
    </row>
    <row r="3232" spans="1:23" x14ac:dyDescent="0.2">
      <c r="A3232" t="s">
        <v>24</v>
      </c>
      <c r="B3232" s="12">
        <v>41888</v>
      </c>
      <c r="C3232">
        <v>9</v>
      </c>
      <c r="D3232">
        <v>2014</v>
      </c>
      <c r="E3232" t="s">
        <v>24</v>
      </c>
      <c r="F3232">
        <v>4980702</v>
      </c>
      <c r="G3232">
        <v>1</v>
      </c>
      <c r="H3232" t="s">
        <v>25</v>
      </c>
      <c r="I3232" t="s">
        <v>837</v>
      </c>
      <c r="J3232">
        <v>276</v>
      </c>
      <c r="K3232" t="s">
        <v>2574</v>
      </c>
      <c r="L3232">
        <v>105.3</v>
      </c>
      <c r="O3232" t="s">
        <v>27</v>
      </c>
      <c r="P3232" t="s">
        <v>24</v>
      </c>
      <c r="Q3232" t="s">
        <v>2574</v>
      </c>
      <c r="R3232">
        <v>53.893583333300001</v>
      </c>
      <c r="S3232">
        <v>-166.5365666667</v>
      </c>
      <c r="T3232" t="s">
        <v>39</v>
      </c>
      <c r="U3232" t="s">
        <v>40</v>
      </c>
      <c r="V3232" s="13" t="s">
        <v>42</v>
      </c>
      <c r="W3232" t="s">
        <v>29</v>
      </c>
    </row>
    <row r="3233" spans="1:23" x14ac:dyDescent="0.2">
      <c r="A3233" t="s">
        <v>24</v>
      </c>
      <c r="B3233" s="12">
        <v>41889</v>
      </c>
      <c r="C3233">
        <v>9</v>
      </c>
      <c r="D3233">
        <v>2014</v>
      </c>
      <c r="E3233" t="s">
        <v>24</v>
      </c>
      <c r="F3233">
        <v>4978099</v>
      </c>
      <c r="G3233">
        <v>1</v>
      </c>
      <c r="H3233" t="s">
        <v>25</v>
      </c>
      <c r="I3233" t="s">
        <v>2061</v>
      </c>
      <c r="J3233">
        <v>58</v>
      </c>
      <c r="K3233" t="s">
        <v>2574</v>
      </c>
      <c r="L3233">
        <v>57.8</v>
      </c>
      <c r="N3233">
        <v>39</v>
      </c>
      <c r="O3233" t="s">
        <v>27</v>
      </c>
      <c r="P3233" t="s">
        <v>24</v>
      </c>
      <c r="Q3233" t="s">
        <v>2377</v>
      </c>
      <c r="R3233">
        <v>59.632510000000003</v>
      </c>
      <c r="S3233">
        <v>-151.53280000000001</v>
      </c>
      <c r="T3233" t="s">
        <v>58</v>
      </c>
      <c r="U3233" t="s">
        <v>1894</v>
      </c>
      <c r="W3233" t="s">
        <v>30</v>
      </c>
    </row>
    <row r="3234" spans="1:23" x14ac:dyDescent="0.2">
      <c r="A3234" t="s">
        <v>24</v>
      </c>
      <c r="B3234" s="12">
        <v>41890</v>
      </c>
      <c r="C3234">
        <v>9</v>
      </c>
      <c r="D3234">
        <v>2014</v>
      </c>
      <c r="E3234" t="s">
        <v>24</v>
      </c>
      <c r="F3234">
        <v>4978922</v>
      </c>
      <c r="G3234">
        <v>1</v>
      </c>
      <c r="H3234" t="s">
        <v>25</v>
      </c>
      <c r="I3234" t="s">
        <v>256</v>
      </c>
      <c r="J3234">
        <v>1557</v>
      </c>
      <c r="K3234" t="s">
        <v>2377</v>
      </c>
      <c r="L3234">
        <v>199.5</v>
      </c>
      <c r="O3234" t="s">
        <v>27</v>
      </c>
      <c r="P3234" t="s">
        <v>24</v>
      </c>
      <c r="Q3234" t="s">
        <v>2574</v>
      </c>
      <c r="R3234">
        <v>56.056980000000003</v>
      </c>
      <c r="S3234">
        <v>-168.5214</v>
      </c>
      <c r="T3234" t="s">
        <v>44</v>
      </c>
      <c r="U3234" t="s">
        <v>40</v>
      </c>
      <c r="W3234" t="s">
        <v>29</v>
      </c>
    </row>
    <row r="3235" spans="1:23" x14ac:dyDescent="0.2">
      <c r="A3235" t="s">
        <v>24</v>
      </c>
      <c r="B3235" s="12">
        <v>41890</v>
      </c>
      <c r="C3235">
        <v>9</v>
      </c>
      <c r="D3235">
        <v>2014</v>
      </c>
      <c r="E3235" t="s">
        <v>24</v>
      </c>
      <c r="F3235">
        <v>5004994</v>
      </c>
      <c r="G3235">
        <v>1</v>
      </c>
      <c r="H3235" t="s">
        <v>107</v>
      </c>
      <c r="I3235" t="s">
        <v>1597</v>
      </c>
      <c r="J3235">
        <v>97</v>
      </c>
      <c r="K3235" t="s">
        <v>2574</v>
      </c>
      <c r="L3235">
        <v>126.7</v>
      </c>
      <c r="O3235" t="s">
        <v>27</v>
      </c>
      <c r="P3235" t="s">
        <v>24</v>
      </c>
      <c r="Q3235" t="s">
        <v>2574</v>
      </c>
      <c r="R3235">
        <v>56.97775</v>
      </c>
      <c r="S3235">
        <v>-134.34059999999999</v>
      </c>
      <c r="T3235" t="s">
        <v>39</v>
      </c>
      <c r="U3235" t="s">
        <v>40</v>
      </c>
      <c r="W3235" t="s">
        <v>29</v>
      </c>
    </row>
    <row r="3236" spans="1:23" x14ac:dyDescent="0.2">
      <c r="A3236" t="s">
        <v>24</v>
      </c>
      <c r="B3236" s="12">
        <v>41891</v>
      </c>
      <c r="C3236">
        <v>9</v>
      </c>
      <c r="D3236">
        <v>2014</v>
      </c>
      <c r="E3236" t="s">
        <v>24</v>
      </c>
      <c r="F3236">
        <v>5010994</v>
      </c>
      <c r="G3236">
        <v>1</v>
      </c>
      <c r="H3236" t="s">
        <v>59</v>
      </c>
      <c r="I3236" t="s">
        <v>695</v>
      </c>
      <c r="J3236">
        <v>85387</v>
      </c>
      <c r="K3236" t="s">
        <v>2377</v>
      </c>
      <c r="L3236">
        <v>854.3</v>
      </c>
      <c r="N3236">
        <v>16</v>
      </c>
      <c r="O3236" t="s">
        <v>27</v>
      </c>
      <c r="P3236" t="s">
        <v>24</v>
      </c>
      <c r="Q3236" t="s">
        <v>2377</v>
      </c>
      <c r="R3236">
        <v>61.12473</v>
      </c>
      <c r="S3236">
        <v>-146.34639999999999</v>
      </c>
      <c r="T3236" t="s">
        <v>44</v>
      </c>
      <c r="U3236" t="s">
        <v>40</v>
      </c>
      <c r="W3236" t="s">
        <v>29</v>
      </c>
    </row>
    <row r="3237" spans="1:23" x14ac:dyDescent="0.2">
      <c r="A3237" t="s">
        <v>24</v>
      </c>
      <c r="B3237" s="12">
        <v>41891</v>
      </c>
      <c r="C3237">
        <v>9</v>
      </c>
      <c r="D3237">
        <v>2014</v>
      </c>
      <c r="E3237" t="s">
        <v>24</v>
      </c>
      <c r="F3237">
        <v>5064060</v>
      </c>
      <c r="G3237">
        <v>1</v>
      </c>
      <c r="H3237" t="s">
        <v>25</v>
      </c>
      <c r="I3237" t="s">
        <v>521</v>
      </c>
      <c r="J3237">
        <v>193</v>
      </c>
      <c r="K3237" t="s">
        <v>2574</v>
      </c>
      <c r="L3237">
        <v>108.5</v>
      </c>
      <c r="N3237">
        <v>13</v>
      </c>
      <c r="O3237" t="s">
        <v>27</v>
      </c>
      <c r="P3237" t="s">
        <v>24</v>
      </c>
      <c r="Q3237" t="s">
        <v>2377</v>
      </c>
      <c r="R3237">
        <v>58.0766666667</v>
      </c>
      <c r="S3237">
        <v>-169.77383333329999</v>
      </c>
      <c r="T3237" t="s">
        <v>44</v>
      </c>
      <c r="U3237" t="s">
        <v>40</v>
      </c>
      <c r="W3237" t="s">
        <v>29</v>
      </c>
    </row>
    <row r="3238" spans="1:23" x14ac:dyDescent="0.2">
      <c r="A3238" t="s">
        <v>24</v>
      </c>
      <c r="B3238" s="12">
        <v>41892</v>
      </c>
      <c r="C3238">
        <v>9</v>
      </c>
      <c r="D3238">
        <v>2014</v>
      </c>
      <c r="E3238" t="s">
        <v>24</v>
      </c>
      <c r="F3238">
        <v>4980927</v>
      </c>
      <c r="G3238">
        <v>1</v>
      </c>
      <c r="H3238" t="s">
        <v>93</v>
      </c>
      <c r="I3238" t="s">
        <v>2062</v>
      </c>
      <c r="J3238">
        <v>40</v>
      </c>
      <c r="K3238" t="s">
        <v>2574</v>
      </c>
      <c r="L3238">
        <v>57.8</v>
      </c>
      <c r="N3238">
        <v>61</v>
      </c>
      <c r="O3238" t="s">
        <v>27</v>
      </c>
      <c r="P3238" t="s">
        <v>24</v>
      </c>
      <c r="Q3238" t="s">
        <v>2377</v>
      </c>
      <c r="R3238">
        <v>60.983333333300003</v>
      </c>
      <c r="S3238">
        <v>-161.98333333330001</v>
      </c>
      <c r="T3238" t="s">
        <v>58</v>
      </c>
      <c r="U3238" t="s">
        <v>1894</v>
      </c>
      <c r="W3238" t="s">
        <v>30</v>
      </c>
    </row>
    <row r="3239" spans="1:23" x14ac:dyDescent="0.2">
      <c r="A3239" t="s">
        <v>24</v>
      </c>
      <c r="B3239" s="12">
        <v>41892</v>
      </c>
      <c r="C3239">
        <v>9</v>
      </c>
      <c r="D3239">
        <v>2014</v>
      </c>
      <c r="E3239" t="s">
        <v>315</v>
      </c>
      <c r="F3239">
        <v>4981731</v>
      </c>
      <c r="G3239">
        <v>1</v>
      </c>
      <c r="H3239" t="s">
        <v>107</v>
      </c>
      <c r="I3239" t="s">
        <v>1972</v>
      </c>
      <c r="J3239">
        <v>108865</v>
      </c>
      <c r="K3239" t="s">
        <v>2377</v>
      </c>
      <c r="L3239">
        <v>823.4</v>
      </c>
      <c r="O3239" t="s">
        <v>27</v>
      </c>
      <c r="P3239" t="s">
        <v>24</v>
      </c>
      <c r="Q3239" t="s">
        <v>2574</v>
      </c>
      <c r="R3239">
        <v>57.468890000000002</v>
      </c>
      <c r="S3239">
        <v>-136.71690000000001</v>
      </c>
      <c r="T3239" t="s">
        <v>56</v>
      </c>
      <c r="U3239" t="s">
        <v>40</v>
      </c>
      <c r="W3239" t="s">
        <v>29</v>
      </c>
    </row>
    <row r="3240" spans="1:23" x14ac:dyDescent="0.2">
      <c r="A3240" t="s">
        <v>24</v>
      </c>
      <c r="B3240" s="12">
        <v>41892</v>
      </c>
      <c r="C3240">
        <v>9</v>
      </c>
      <c r="D3240">
        <v>2014</v>
      </c>
      <c r="E3240" t="s">
        <v>24</v>
      </c>
      <c r="F3240">
        <v>4982007</v>
      </c>
      <c r="G3240">
        <v>1</v>
      </c>
      <c r="H3240" t="s">
        <v>25</v>
      </c>
      <c r="I3240" t="s">
        <v>566</v>
      </c>
      <c r="J3240">
        <v>296</v>
      </c>
      <c r="K3240" t="s">
        <v>2574</v>
      </c>
      <c r="L3240">
        <v>166</v>
      </c>
      <c r="O3240" t="s">
        <v>27</v>
      </c>
      <c r="P3240" t="s">
        <v>24</v>
      </c>
      <c r="Q3240" t="s">
        <v>2574</v>
      </c>
      <c r="R3240">
        <v>54.166670000000003</v>
      </c>
      <c r="S3240">
        <v>-166</v>
      </c>
      <c r="T3240" t="s">
        <v>136</v>
      </c>
      <c r="U3240" t="s">
        <v>40</v>
      </c>
      <c r="V3240" s="13" t="s">
        <v>42</v>
      </c>
      <c r="W3240" t="s">
        <v>29</v>
      </c>
    </row>
    <row r="3241" spans="1:23" x14ac:dyDescent="0.2">
      <c r="A3241" t="s">
        <v>24</v>
      </c>
      <c r="B3241" s="12">
        <v>41893</v>
      </c>
      <c r="C3241">
        <v>9</v>
      </c>
      <c r="D3241">
        <v>2014</v>
      </c>
      <c r="E3241" t="s">
        <v>24</v>
      </c>
      <c r="F3241">
        <v>4981895</v>
      </c>
      <c r="G3241">
        <v>1</v>
      </c>
      <c r="H3241" t="s">
        <v>25</v>
      </c>
      <c r="I3241" t="s">
        <v>468</v>
      </c>
      <c r="J3241">
        <v>191</v>
      </c>
      <c r="K3241" t="s">
        <v>2574</v>
      </c>
      <c r="L3241">
        <v>115.3</v>
      </c>
      <c r="O3241" t="s">
        <v>27</v>
      </c>
      <c r="P3241" t="s">
        <v>24</v>
      </c>
      <c r="Q3241" t="s">
        <v>2574</v>
      </c>
      <c r="R3241">
        <v>53.8992</v>
      </c>
      <c r="S3241">
        <v>-166.5346166667</v>
      </c>
      <c r="T3241" t="s">
        <v>136</v>
      </c>
      <c r="U3241" t="s">
        <v>40</v>
      </c>
      <c r="V3241" s="13" t="s">
        <v>42</v>
      </c>
      <c r="W3241" t="s">
        <v>29</v>
      </c>
    </row>
    <row r="3242" spans="1:23" x14ac:dyDescent="0.2">
      <c r="A3242" t="s">
        <v>24</v>
      </c>
      <c r="B3242" s="12">
        <v>41893</v>
      </c>
      <c r="C3242">
        <v>9</v>
      </c>
      <c r="D3242">
        <v>2014</v>
      </c>
      <c r="E3242" t="s">
        <v>24</v>
      </c>
      <c r="F3242">
        <v>4987477</v>
      </c>
      <c r="G3242">
        <v>1</v>
      </c>
      <c r="H3242" t="s">
        <v>62</v>
      </c>
      <c r="I3242" t="s">
        <v>1903</v>
      </c>
      <c r="J3242">
        <v>51</v>
      </c>
      <c r="K3242" t="s">
        <v>2574</v>
      </c>
      <c r="L3242">
        <v>57.5</v>
      </c>
      <c r="O3242" t="s">
        <v>27</v>
      </c>
      <c r="P3242" t="s">
        <v>24</v>
      </c>
      <c r="Q3242" t="s">
        <v>2574</v>
      </c>
      <c r="R3242">
        <v>56.394721666700001</v>
      </c>
      <c r="S3242">
        <v>-132.34388833329999</v>
      </c>
      <c r="T3242" t="s">
        <v>58</v>
      </c>
      <c r="U3242" t="s">
        <v>1894</v>
      </c>
      <c r="V3242" s="13" t="s">
        <v>42</v>
      </c>
      <c r="W3242" t="s">
        <v>30</v>
      </c>
    </row>
    <row r="3243" spans="1:23" x14ac:dyDescent="0.2">
      <c r="A3243" t="s">
        <v>24</v>
      </c>
      <c r="B3243" s="12">
        <v>41894</v>
      </c>
      <c r="C3243">
        <v>9</v>
      </c>
      <c r="D3243">
        <v>2014</v>
      </c>
      <c r="E3243" t="s">
        <v>315</v>
      </c>
      <c r="F3243">
        <v>5026721</v>
      </c>
      <c r="G3243">
        <v>1</v>
      </c>
      <c r="H3243" t="s">
        <v>107</v>
      </c>
      <c r="I3243" t="s">
        <v>1873</v>
      </c>
      <c r="J3243">
        <v>107517</v>
      </c>
      <c r="K3243" t="s">
        <v>2377</v>
      </c>
      <c r="L3243">
        <v>823.4</v>
      </c>
      <c r="N3243">
        <v>20</v>
      </c>
      <c r="O3243" t="s">
        <v>27</v>
      </c>
      <c r="P3243" t="s">
        <v>24</v>
      </c>
      <c r="Q3243" t="s">
        <v>2377</v>
      </c>
      <c r="R3243">
        <v>59.435839999999999</v>
      </c>
      <c r="S3243">
        <v>-135.34559999999999</v>
      </c>
      <c r="T3243" t="s">
        <v>44</v>
      </c>
      <c r="U3243" t="s">
        <v>40</v>
      </c>
      <c r="W3243" t="s">
        <v>29</v>
      </c>
    </row>
    <row r="3244" spans="1:23" x14ac:dyDescent="0.2">
      <c r="A3244" t="s">
        <v>24</v>
      </c>
      <c r="B3244" s="12">
        <v>41895</v>
      </c>
      <c r="C3244">
        <v>9</v>
      </c>
      <c r="D3244">
        <v>2014</v>
      </c>
      <c r="E3244" t="s">
        <v>24</v>
      </c>
      <c r="F3244">
        <v>4984165</v>
      </c>
      <c r="G3244">
        <v>1</v>
      </c>
      <c r="H3244" t="s">
        <v>90</v>
      </c>
      <c r="I3244" t="s">
        <v>2064</v>
      </c>
      <c r="J3244">
        <v>166</v>
      </c>
      <c r="K3244" t="s">
        <v>2574</v>
      </c>
      <c r="L3244">
        <v>147</v>
      </c>
      <c r="N3244">
        <v>20</v>
      </c>
      <c r="O3244" t="s">
        <v>27</v>
      </c>
      <c r="P3244" t="s">
        <v>24</v>
      </c>
      <c r="Q3244" t="s">
        <v>2377</v>
      </c>
      <c r="R3244">
        <v>61.518999999999998</v>
      </c>
      <c r="S3244">
        <v>-166.1566666667</v>
      </c>
      <c r="T3244" t="s">
        <v>136</v>
      </c>
      <c r="U3244" t="s">
        <v>1894</v>
      </c>
      <c r="V3244" s="13" t="s">
        <v>42</v>
      </c>
      <c r="W3244" t="s">
        <v>30</v>
      </c>
    </row>
    <row r="3245" spans="1:23" x14ac:dyDescent="0.2">
      <c r="A3245" t="s">
        <v>24</v>
      </c>
      <c r="B3245" s="12">
        <v>41896</v>
      </c>
      <c r="C3245">
        <v>9</v>
      </c>
      <c r="D3245">
        <v>2014</v>
      </c>
      <c r="E3245" t="s">
        <v>24</v>
      </c>
      <c r="F3245">
        <v>4984193</v>
      </c>
      <c r="G3245">
        <v>1</v>
      </c>
      <c r="H3245" t="s">
        <v>25</v>
      </c>
      <c r="I3245" t="s">
        <v>2065</v>
      </c>
      <c r="J3245">
        <v>10</v>
      </c>
      <c r="K3245" t="s">
        <v>2574</v>
      </c>
      <c r="L3245">
        <v>27.1</v>
      </c>
      <c r="N3245">
        <v>53</v>
      </c>
      <c r="O3245" t="s">
        <v>27</v>
      </c>
      <c r="P3245" t="s">
        <v>24</v>
      </c>
      <c r="Q3245" t="s">
        <v>2377</v>
      </c>
      <c r="R3245">
        <v>58.296390000000002</v>
      </c>
      <c r="S3245">
        <v>-134.4239</v>
      </c>
      <c r="T3245" t="s">
        <v>239</v>
      </c>
      <c r="U3245" t="s">
        <v>40</v>
      </c>
      <c r="V3245" s="13" t="s">
        <v>30</v>
      </c>
      <c r="W3245" t="s">
        <v>29</v>
      </c>
    </row>
    <row r="3246" spans="1:23" x14ac:dyDescent="0.2">
      <c r="A3246" t="s">
        <v>24</v>
      </c>
      <c r="B3246" s="12">
        <v>41896</v>
      </c>
      <c r="C3246">
        <v>9</v>
      </c>
      <c r="D3246">
        <v>2014</v>
      </c>
      <c r="E3246" t="s">
        <v>24</v>
      </c>
      <c r="F3246">
        <v>5064187</v>
      </c>
      <c r="G3246">
        <v>1</v>
      </c>
      <c r="H3246" t="s">
        <v>25</v>
      </c>
      <c r="I3246" t="s">
        <v>521</v>
      </c>
      <c r="J3246">
        <v>193</v>
      </c>
      <c r="K3246" t="s">
        <v>2574</v>
      </c>
      <c r="L3246">
        <v>108.5</v>
      </c>
      <c r="O3246" t="s">
        <v>27</v>
      </c>
      <c r="P3246" t="s">
        <v>24</v>
      </c>
      <c r="Q3246" t="s">
        <v>2574</v>
      </c>
      <c r="R3246">
        <v>57.116669999999999</v>
      </c>
      <c r="S3246">
        <v>-170.2833</v>
      </c>
      <c r="T3246" t="s">
        <v>44</v>
      </c>
      <c r="U3246" t="s">
        <v>40</v>
      </c>
      <c r="W3246" t="s">
        <v>29</v>
      </c>
    </row>
    <row r="3247" spans="1:23" x14ac:dyDescent="0.2">
      <c r="A3247" t="s">
        <v>24</v>
      </c>
      <c r="B3247" s="12">
        <v>41897</v>
      </c>
      <c r="C3247">
        <v>9</v>
      </c>
      <c r="D3247">
        <v>2014</v>
      </c>
      <c r="E3247" t="s">
        <v>24</v>
      </c>
      <c r="F3247">
        <v>5083666</v>
      </c>
      <c r="G3247">
        <v>1</v>
      </c>
      <c r="H3247" t="s">
        <v>93</v>
      </c>
      <c r="I3247" t="s">
        <v>1250</v>
      </c>
      <c r="J3247">
        <v>172</v>
      </c>
      <c r="K3247" t="s">
        <v>2574</v>
      </c>
      <c r="L3247">
        <v>92.2</v>
      </c>
      <c r="N3247">
        <v>39</v>
      </c>
      <c r="O3247" t="s">
        <v>27</v>
      </c>
      <c r="P3247" t="s">
        <v>24</v>
      </c>
      <c r="Q3247" t="s">
        <v>2377</v>
      </c>
      <c r="R3247">
        <v>59.59639</v>
      </c>
      <c r="S3247">
        <v>-157.05889999999999</v>
      </c>
      <c r="T3247" t="s">
        <v>44</v>
      </c>
      <c r="U3247" t="s">
        <v>40</v>
      </c>
      <c r="V3247" s="13" t="s">
        <v>42</v>
      </c>
      <c r="W3247" t="s">
        <v>29</v>
      </c>
    </row>
    <row r="3248" spans="1:23" x14ac:dyDescent="0.2">
      <c r="A3248" t="s">
        <v>24</v>
      </c>
      <c r="B3248" s="12">
        <v>41898</v>
      </c>
      <c r="C3248">
        <v>9</v>
      </c>
      <c r="D3248">
        <v>2014</v>
      </c>
      <c r="E3248" t="s">
        <v>24</v>
      </c>
      <c r="F3248">
        <v>5017792</v>
      </c>
      <c r="G3248">
        <v>1</v>
      </c>
      <c r="H3248" t="s">
        <v>107</v>
      </c>
      <c r="I3248" t="s">
        <v>1815</v>
      </c>
      <c r="J3248">
        <v>68</v>
      </c>
      <c r="K3248" t="s">
        <v>2574</v>
      </c>
      <c r="L3248">
        <v>64.900000000000006</v>
      </c>
      <c r="N3248">
        <v>20</v>
      </c>
      <c r="O3248" t="s">
        <v>27</v>
      </c>
      <c r="P3248" t="s">
        <v>24</v>
      </c>
      <c r="Q3248" t="s">
        <v>2377</v>
      </c>
      <c r="R3248">
        <v>58.550163333299999</v>
      </c>
      <c r="S3248">
        <v>-135.02759666669999</v>
      </c>
      <c r="T3248" t="s">
        <v>44</v>
      </c>
      <c r="U3248" t="s">
        <v>40</v>
      </c>
      <c r="W3248" t="s">
        <v>29</v>
      </c>
    </row>
    <row r="3249" spans="1:23" x14ac:dyDescent="0.2">
      <c r="A3249" t="s">
        <v>24</v>
      </c>
      <c r="B3249" s="12">
        <v>41899</v>
      </c>
      <c r="C3249">
        <v>9</v>
      </c>
      <c r="D3249">
        <v>2014</v>
      </c>
      <c r="E3249" t="s">
        <v>24</v>
      </c>
      <c r="F3249">
        <v>4990635</v>
      </c>
      <c r="G3249">
        <v>1</v>
      </c>
      <c r="H3249" t="s">
        <v>25</v>
      </c>
      <c r="I3249" t="s">
        <v>962</v>
      </c>
      <c r="J3249">
        <v>27</v>
      </c>
      <c r="K3249" t="s">
        <v>2574</v>
      </c>
      <c r="L3249">
        <v>32</v>
      </c>
      <c r="O3249" t="s">
        <v>27</v>
      </c>
      <c r="P3249" t="s">
        <v>24</v>
      </c>
      <c r="Q3249" t="s">
        <v>2574</v>
      </c>
      <c r="R3249">
        <v>53.875183333300001</v>
      </c>
      <c r="S3249">
        <v>-166.54560000000001</v>
      </c>
      <c r="T3249" t="s">
        <v>136</v>
      </c>
      <c r="U3249" t="s">
        <v>40</v>
      </c>
      <c r="V3249" s="13" t="s">
        <v>42</v>
      </c>
      <c r="W3249" t="s">
        <v>29</v>
      </c>
    </row>
    <row r="3250" spans="1:23" x14ac:dyDescent="0.2">
      <c r="A3250" t="s">
        <v>24</v>
      </c>
      <c r="B3250" s="12">
        <v>41899</v>
      </c>
      <c r="C3250">
        <v>9</v>
      </c>
      <c r="D3250">
        <v>2014</v>
      </c>
      <c r="E3250" t="s">
        <v>24</v>
      </c>
      <c r="F3250">
        <v>5013918</v>
      </c>
      <c r="G3250">
        <v>1</v>
      </c>
      <c r="H3250" t="s">
        <v>107</v>
      </c>
      <c r="I3250" t="s">
        <v>2066</v>
      </c>
      <c r="J3250">
        <v>9</v>
      </c>
      <c r="K3250" t="s">
        <v>2574</v>
      </c>
      <c r="L3250">
        <v>30</v>
      </c>
      <c r="N3250">
        <v>15</v>
      </c>
      <c r="O3250" t="s">
        <v>27</v>
      </c>
      <c r="P3250" t="s">
        <v>24</v>
      </c>
      <c r="Q3250" t="s">
        <v>2377</v>
      </c>
      <c r="R3250">
        <v>59.454729999999998</v>
      </c>
      <c r="S3250">
        <v>-135.31890000000001</v>
      </c>
      <c r="T3250" t="s">
        <v>136</v>
      </c>
      <c r="U3250" t="s">
        <v>40</v>
      </c>
      <c r="V3250" s="13" t="s">
        <v>42</v>
      </c>
      <c r="W3250" t="s">
        <v>29</v>
      </c>
    </row>
    <row r="3251" spans="1:23" x14ac:dyDescent="0.2">
      <c r="A3251" t="s">
        <v>24</v>
      </c>
      <c r="B3251" s="12">
        <v>41903</v>
      </c>
      <c r="C3251">
        <v>9</v>
      </c>
      <c r="D3251">
        <v>2014</v>
      </c>
      <c r="E3251" t="s">
        <v>24</v>
      </c>
      <c r="F3251">
        <v>4992156</v>
      </c>
      <c r="G3251">
        <v>1</v>
      </c>
      <c r="H3251" t="s">
        <v>25</v>
      </c>
      <c r="I3251" t="s">
        <v>72</v>
      </c>
      <c r="J3251">
        <v>14</v>
      </c>
      <c r="K3251" t="s">
        <v>2574</v>
      </c>
      <c r="L3251">
        <v>36</v>
      </c>
      <c r="N3251">
        <v>20</v>
      </c>
      <c r="O3251" t="s">
        <v>27</v>
      </c>
      <c r="P3251" t="s">
        <v>24</v>
      </c>
      <c r="Q3251" t="s">
        <v>2377</v>
      </c>
      <c r="R3251">
        <v>59.187578000000002</v>
      </c>
      <c r="S3251">
        <v>-135.299791</v>
      </c>
      <c r="T3251" t="s">
        <v>36</v>
      </c>
      <c r="U3251" t="s">
        <v>1894</v>
      </c>
      <c r="V3251" s="13" t="s">
        <v>30</v>
      </c>
      <c r="W3251" t="s">
        <v>30</v>
      </c>
    </row>
    <row r="3252" spans="1:23" x14ac:dyDescent="0.2">
      <c r="A3252" t="s">
        <v>24</v>
      </c>
      <c r="B3252" s="12">
        <v>41904</v>
      </c>
      <c r="C3252">
        <v>9</v>
      </c>
      <c r="D3252">
        <v>2014</v>
      </c>
      <c r="E3252" t="s">
        <v>24</v>
      </c>
      <c r="F3252">
        <v>5019681</v>
      </c>
      <c r="G3252">
        <v>1</v>
      </c>
      <c r="H3252" t="s">
        <v>107</v>
      </c>
      <c r="I3252" t="s">
        <v>1027</v>
      </c>
      <c r="J3252">
        <v>10</v>
      </c>
      <c r="K3252" t="s">
        <v>2574</v>
      </c>
      <c r="L3252">
        <v>34</v>
      </c>
      <c r="N3252">
        <v>12</v>
      </c>
      <c r="O3252" t="s">
        <v>27</v>
      </c>
      <c r="P3252" t="s">
        <v>24</v>
      </c>
      <c r="Q3252" t="s">
        <v>2377</v>
      </c>
      <c r="R3252">
        <v>58.538016666700003</v>
      </c>
      <c r="S3252">
        <v>-135.04814999999999</v>
      </c>
      <c r="T3252" t="s">
        <v>80</v>
      </c>
      <c r="U3252" t="s">
        <v>40</v>
      </c>
      <c r="W3252" t="s">
        <v>29</v>
      </c>
    </row>
    <row r="3253" spans="1:23" x14ac:dyDescent="0.2">
      <c r="A3253" t="s">
        <v>24</v>
      </c>
      <c r="B3253" s="12">
        <v>41907</v>
      </c>
      <c r="C3253">
        <v>9</v>
      </c>
      <c r="D3253">
        <v>2014</v>
      </c>
      <c r="E3253" t="s">
        <v>24</v>
      </c>
      <c r="F3253">
        <v>5000728</v>
      </c>
      <c r="G3253">
        <v>2</v>
      </c>
      <c r="H3253" t="s">
        <v>93</v>
      </c>
      <c r="I3253" t="s">
        <v>2057</v>
      </c>
      <c r="J3253">
        <v>198</v>
      </c>
      <c r="K3253" t="s">
        <v>2574</v>
      </c>
      <c r="L3253">
        <v>118.7</v>
      </c>
      <c r="N3253">
        <v>42</v>
      </c>
      <c r="O3253" t="s">
        <v>27</v>
      </c>
      <c r="P3253" t="s">
        <v>24</v>
      </c>
      <c r="Q3253" t="s">
        <v>2377</v>
      </c>
      <c r="R3253">
        <v>60.783466666700001</v>
      </c>
      <c r="S3253">
        <v>-148.66526666670001</v>
      </c>
      <c r="T3253" t="s">
        <v>239</v>
      </c>
      <c r="U3253" t="s">
        <v>40</v>
      </c>
      <c r="V3253" s="13" t="s">
        <v>42</v>
      </c>
      <c r="W3253" t="s">
        <v>29</v>
      </c>
    </row>
    <row r="3254" spans="1:23" x14ac:dyDescent="0.2">
      <c r="A3254" t="s">
        <v>24</v>
      </c>
      <c r="B3254" s="12">
        <v>41910</v>
      </c>
      <c r="C3254">
        <v>9</v>
      </c>
      <c r="D3254">
        <v>2014</v>
      </c>
      <c r="E3254" t="s">
        <v>24</v>
      </c>
      <c r="F3254">
        <v>4995727</v>
      </c>
      <c r="G3254">
        <v>1</v>
      </c>
      <c r="H3254" t="s">
        <v>25</v>
      </c>
      <c r="I3254" t="s">
        <v>1103</v>
      </c>
      <c r="J3254">
        <v>990</v>
      </c>
      <c r="K3254" t="s">
        <v>2377</v>
      </c>
      <c r="L3254">
        <v>166.3</v>
      </c>
      <c r="N3254">
        <v>37</v>
      </c>
      <c r="O3254" t="s">
        <v>27</v>
      </c>
      <c r="P3254" t="s">
        <v>24</v>
      </c>
      <c r="Q3254" t="s">
        <v>2377</v>
      </c>
      <c r="R3254">
        <v>60.143889999999999</v>
      </c>
      <c r="S3254">
        <v>-146.76939999999999</v>
      </c>
      <c r="T3254" t="s">
        <v>136</v>
      </c>
      <c r="U3254" t="s">
        <v>40</v>
      </c>
      <c r="V3254" s="13" t="s">
        <v>42</v>
      </c>
      <c r="W3254" t="s">
        <v>29</v>
      </c>
    </row>
    <row r="3255" spans="1:23" x14ac:dyDescent="0.2">
      <c r="A3255" t="s">
        <v>24</v>
      </c>
      <c r="B3255" s="12">
        <v>41910</v>
      </c>
      <c r="C3255">
        <v>9</v>
      </c>
      <c r="D3255">
        <v>2014</v>
      </c>
      <c r="E3255" t="s">
        <v>24</v>
      </c>
      <c r="F3255">
        <v>5005892</v>
      </c>
      <c r="G3255">
        <v>1</v>
      </c>
      <c r="H3255" t="s">
        <v>65</v>
      </c>
      <c r="I3255" t="s">
        <v>2067</v>
      </c>
      <c r="J3255" t="s">
        <v>35</v>
      </c>
      <c r="K3255" t="s">
        <v>2377</v>
      </c>
      <c r="L3255" t="s">
        <v>35</v>
      </c>
      <c r="O3255" t="s">
        <v>27</v>
      </c>
      <c r="P3255" t="s">
        <v>24</v>
      </c>
      <c r="Q3255" t="s">
        <v>2377</v>
      </c>
      <c r="R3255">
        <v>59.086666666699998</v>
      </c>
      <c r="S3255">
        <v>-163.15966666669999</v>
      </c>
      <c r="T3255" t="s">
        <v>58</v>
      </c>
      <c r="U3255" t="s">
        <v>1894</v>
      </c>
      <c r="W3255" t="s">
        <v>30</v>
      </c>
    </row>
    <row r="3256" spans="1:23" x14ac:dyDescent="0.2">
      <c r="A3256" t="s">
        <v>24</v>
      </c>
      <c r="B3256" s="12">
        <v>41910</v>
      </c>
      <c r="C3256">
        <v>9</v>
      </c>
      <c r="D3256">
        <v>2014</v>
      </c>
      <c r="E3256" t="s">
        <v>24</v>
      </c>
      <c r="F3256">
        <v>5007213</v>
      </c>
      <c r="G3256">
        <v>1</v>
      </c>
      <c r="H3256" t="s">
        <v>25</v>
      </c>
      <c r="I3256" t="s">
        <v>2068</v>
      </c>
      <c r="J3256">
        <v>23</v>
      </c>
      <c r="K3256" t="s">
        <v>2574</v>
      </c>
      <c r="L3256">
        <v>40.5</v>
      </c>
      <c r="O3256" t="s">
        <v>27</v>
      </c>
      <c r="P3256" t="s">
        <v>24</v>
      </c>
      <c r="Q3256" t="s">
        <v>2574</v>
      </c>
      <c r="R3256">
        <v>57.046390000000002</v>
      </c>
      <c r="S3256">
        <v>-135.33860000000001</v>
      </c>
      <c r="T3256" t="s">
        <v>44</v>
      </c>
      <c r="U3256" t="s">
        <v>40</v>
      </c>
      <c r="W3256" t="s">
        <v>29</v>
      </c>
    </row>
    <row r="3257" spans="1:23" x14ac:dyDescent="0.2">
      <c r="A3257" t="s">
        <v>24</v>
      </c>
      <c r="B3257" s="12">
        <v>41912</v>
      </c>
      <c r="C3257">
        <v>9</v>
      </c>
      <c r="D3257">
        <v>2014</v>
      </c>
      <c r="E3257" t="s">
        <v>24</v>
      </c>
      <c r="F3257">
        <v>4997858</v>
      </c>
      <c r="G3257">
        <v>1</v>
      </c>
      <c r="H3257" t="s">
        <v>25</v>
      </c>
      <c r="I3257" t="s">
        <v>1870</v>
      </c>
      <c r="J3257">
        <v>13</v>
      </c>
      <c r="K3257" t="s">
        <v>2574</v>
      </c>
      <c r="L3257">
        <v>33.4</v>
      </c>
      <c r="O3257" t="s">
        <v>27</v>
      </c>
      <c r="P3257" t="s">
        <v>24</v>
      </c>
      <c r="Q3257" t="s">
        <v>2574</v>
      </c>
      <c r="R3257">
        <v>56.143070000000002</v>
      </c>
      <c r="S3257">
        <v>-132.80969999999999</v>
      </c>
      <c r="T3257" t="s">
        <v>58</v>
      </c>
      <c r="U3257" t="s">
        <v>1894</v>
      </c>
      <c r="V3257" s="13" t="s">
        <v>42</v>
      </c>
      <c r="W3257" t="s">
        <v>30</v>
      </c>
    </row>
    <row r="3258" spans="1:23" x14ac:dyDescent="0.2">
      <c r="A3258" t="s">
        <v>24</v>
      </c>
      <c r="B3258" s="12">
        <v>41912</v>
      </c>
      <c r="C3258">
        <v>9</v>
      </c>
      <c r="D3258">
        <v>2014</v>
      </c>
      <c r="E3258" t="s">
        <v>24</v>
      </c>
      <c r="F3258">
        <v>5012917</v>
      </c>
      <c r="G3258">
        <v>1</v>
      </c>
      <c r="H3258" t="s">
        <v>90</v>
      </c>
      <c r="I3258" t="s">
        <v>1505</v>
      </c>
      <c r="J3258">
        <v>19311</v>
      </c>
      <c r="K3258" t="s">
        <v>2377</v>
      </c>
      <c r="L3258">
        <v>678.9</v>
      </c>
      <c r="N3258">
        <v>31</v>
      </c>
      <c r="O3258" t="s">
        <v>27</v>
      </c>
      <c r="P3258" t="s">
        <v>24</v>
      </c>
      <c r="Q3258" t="s">
        <v>2377</v>
      </c>
      <c r="R3258">
        <v>61.237780000000001</v>
      </c>
      <c r="S3258">
        <v>-149.89500000000001</v>
      </c>
      <c r="T3258" t="s">
        <v>44</v>
      </c>
      <c r="U3258" t="s">
        <v>40</v>
      </c>
      <c r="W3258" t="s">
        <v>29</v>
      </c>
    </row>
    <row r="3259" spans="1:23" x14ac:dyDescent="0.2">
      <c r="A3259" t="s">
        <v>24</v>
      </c>
      <c r="B3259" s="12">
        <v>41913</v>
      </c>
      <c r="C3259">
        <v>10</v>
      </c>
      <c r="D3259">
        <v>2014</v>
      </c>
      <c r="E3259" t="s">
        <v>24</v>
      </c>
      <c r="F3259">
        <v>5005030</v>
      </c>
      <c r="G3259">
        <v>1</v>
      </c>
      <c r="H3259" t="s">
        <v>65</v>
      </c>
      <c r="I3259" t="s">
        <v>2069</v>
      </c>
      <c r="K3259" t="s">
        <v>3723</v>
      </c>
      <c r="O3259" t="s">
        <v>27</v>
      </c>
      <c r="P3259" t="s">
        <v>24</v>
      </c>
      <c r="Q3259" t="s">
        <v>2377</v>
      </c>
      <c r="R3259">
        <v>60.116666666699999</v>
      </c>
      <c r="S3259">
        <v>-149.4333333333</v>
      </c>
      <c r="T3259" t="s">
        <v>58</v>
      </c>
      <c r="U3259" t="s">
        <v>1894</v>
      </c>
      <c r="W3259" t="s">
        <v>30</v>
      </c>
    </row>
    <row r="3260" spans="1:23" x14ac:dyDescent="0.2">
      <c r="A3260" t="s">
        <v>24</v>
      </c>
      <c r="B3260" s="12">
        <v>41914</v>
      </c>
      <c r="C3260">
        <v>10</v>
      </c>
      <c r="D3260">
        <v>2014</v>
      </c>
      <c r="E3260" t="s">
        <v>24</v>
      </c>
      <c r="F3260">
        <v>5019702</v>
      </c>
      <c r="G3260">
        <v>1</v>
      </c>
      <c r="H3260" t="s">
        <v>107</v>
      </c>
      <c r="I3260" t="s">
        <v>193</v>
      </c>
      <c r="J3260">
        <v>2625</v>
      </c>
      <c r="K3260" t="s">
        <v>2377</v>
      </c>
      <c r="L3260">
        <v>316.89999999999998</v>
      </c>
      <c r="N3260">
        <v>55</v>
      </c>
      <c r="O3260" t="s">
        <v>27</v>
      </c>
      <c r="P3260" t="s">
        <v>24</v>
      </c>
      <c r="Q3260" t="s">
        <v>2377</v>
      </c>
      <c r="R3260">
        <v>58.550164000000002</v>
      </c>
      <c r="S3260">
        <v>-135.02759800000001</v>
      </c>
      <c r="T3260" t="s">
        <v>399</v>
      </c>
      <c r="U3260" t="s">
        <v>40</v>
      </c>
      <c r="W3260" t="s">
        <v>29</v>
      </c>
    </row>
    <row r="3261" spans="1:23" x14ac:dyDescent="0.2">
      <c r="A3261" t="s">
        <v>24</v>
      </c>
      <c r="B3261" s="12">
        <v>41915</v>
      </c>
      <c r="C3261">
        <v>10</v>
      </c>
      <c r="D3261">
        <v>2014</v>
      </c>
      <c r="E3261" t="s">
        <v>24</v>
      </c>
      <c r="F3261">
        <v>5012892</v>
      </c>
      <c r="G3261">
        <v>1</v>
      </c>
      <c r="H3261" t="s">
        <v>25</v>
      </c>
      <c r="I3261" t="s">
        <v>1170</v>
      </c>
      <c r="J3261">
        <v>194</v>
      </c>
      <c r="K3261" t="s">
        <v>2574</v>
      </c>
      <c r="L3261">
        <v>117.2</v>
      </c>
      <c r="O3261" t="s">
        <v>27</v>
      </c>
      <c r="P3261" t="s">
        <v>24</v>
      </c>
      <c r="Q3261" t="s">
        <v>2574</v>
      </c>
      <c r="R3261">
        <v>57.55</v>
      </c>
      <c r="S3261">
        <v>-165.9333333333</v>
      </c>
      <c r="T3261" t="s">
        <v>399</v>
      </c>
      <c r="U3261" t="s">
        <v>40</v>
      </c>
      <c r="V3261" s="13" t="s">
        <v>42</v>
      </c>
      <c r="W3261" t="s">
        <v>29</v>
      </c>
    </row>
    <row r="3262" spans="1:23" x14ac:dyDescent="0.2">
      <c r="A3262" t="s">
        <v>24</v>
      </c>
      <c r="B3262" s="12">
        <v>41916</v>
      </c>
      <c r="C3262">
        <v>10</v>
      </c>
      <c r="D3262">
        <v>2014</v>
      </c>
      <c r="E3262" t="s">
        <v>24</v>
      </c>
      <c r="F3262">
        <v>5012895</v>
      </c>
      <c r="G3262">
        <v>1</v>
      </c>
      <c r="H3262" t="s">
        <v>93</v>
      </c>
      <c r="I3262" t="s">
        <v>1953</v>
      </c>
      <c r="J3262">
        <v>194</v>
      </c>
      <c r="K3262" t="s">
        <v>2574</v>
      </c>
      <c r="L3262">
        <v>110.2</v>
      </c>
      <c r="N3262">
        <v>37</v>
      </c>
      <c r="O3262" t="s">
        <v>27</v>
      </c>
      <c r="P3262" t="s">
        <v>24</v>
      </c>
      <c r="Q3262" t="s">
        <v>2377</v>
      </c>
      <c r="R3262">
        <v>59.2451166667</v>
      </c>
      <c r="S3262">
        <v>-150.44605000000001</v>
      </c>
      <c r="T3262" t="s">
        <v>44</v>
      </c>
      <c r="U3262" t="s">
        <v>40</v>
      </c>
      <c r="V3262" s="13" t="s">
        <v>42</v>
      </c>
      <c r="W3262" t="s">
        <v>29</v>
      </c>
    </row>
    <row r="3263" spans="1:23" x14ac:dyDescent="0.2">
      <c r="A3263" t="s">
        <v>24</v>
      </c>
      <c r="B3263" s="12">
        <v>41917</v>
      </c>
      <c r="C3263">
        <v>10</v>
      </c>
      <c r="D3263">
        <v>2014</v>
      </c>
      <c r="E3263" t="s">
        <v>2070</v>
      </c>
      <c r="F3263">
        <v>5001130</v>
      </c>
      <c r="G3263">
        <v>1</v>
      </c>
      <c r="H3263" t="s">
        <v>62</v>
      </c>
      <c r="I3263" t="s">
        <v>2071</v>
      </c>
      <c r="J3263">
        <v>63</v>
      </c>
      <c r="K3263" t="s">
        <v>2574</v>
      </c>
      <c r="L3263">
        <v>56.9</v>
      </c>
      <c r="O3263" t="s">
        <v>27</v>
      </c>
      <c r="P3263" t="s">
        <v>24</v>
      </c>
      <c r="Q3263" t="s">
        <v>2574</v>
      </c>
      <c r="R3263">
        <v>57.05</v>
      </c>
      <c r="S3263">
        <v>-135.3333333333</v>
      </c>
      <c r="T3263" t="s">
        <v>58</v>
      </c>
      <c r="U3263" t="s">
        <v>1894</v>
      </c>
      <c r="V3263" s="13" t="s">
        <v>42</v>
      </c>
      <c r="W3263" t="s">
        <v>30</v>
      </c>
    </row>
    <row r="3264" spans="1:23" x14ac:dyDescent="0.2">
      <c r="A3264" t="s">
        <v>24</v>
      </c>
      <c r="B3264" s="12">
        <v>41917</v>
      </c>
      <c r="C3264">
        <v>10</v>
      </c>
      <c r="D3264">
        <v>2014</v>
      </c>
      <c r="E3264" t="s">
        <v>24</v>
      </c>
      <c r="F3264">
        <v>5012910</v>
      </c>
      <c r="G3264">
        <v>1</v>
      </c>
      <c r="H3264" t="s">
        <v>25</v>
      </c>
      <c r="I3264" t="s">
        <v>353</v>
      </c>
      <c r="J3264">
        <v>198</v>
      </c>
      <c r="K3264" t="s">
        <v>2574</v>
      </c>
      <c r="L3264">
        <v>114.6</v>
      </c>
      <c r="O3264" t="s">
        <v>27</v>
      </c>
      <c r="P3264" t="s">
        <v>24</v>
      </c>
      <c r="Q3264" t="s">
        <v>2574</v>
      </c>
      <c r="R3264">
        <v>55.6</v>
      </c>
      <c r="S3264">
        <v>-159.05000000000001</v>
      </c>
      <c r="T3264" t="s">
        <v>44</v>
      </c>
      <c r="U3264" t="s">
        <v>40</v>
      </c>
      <c r="V3264" s="13" t="s">
        <v>42</v>
      </c>
      <c r="W3264" t="s">
        <v>29</v>
      </c>
    </row>
    <row r="3265" spans="1:23" x14ac:dyDescent="0.2">
      <c r="A3265" t="s">
        <v>24</v>
      </c>
      <c r="B3265" s="12">
        <v>41919</v>
      </c>
      <c r="C3265">
        <v>10</v>
      </c>
      <c r="D3265">
        <v>2014</v>
      </c>
      <c r="E3265" t="s">
        <v>24</v>
      </c>
      <c r="F3265">
        <v>5012899</v>
      </c>
      <c r="G3265">
        <v>1</v>
      </c>
      <c r="H3265" t="s">
        <v>25</v>
      </c>
      <c r="I3265" t="s">
        <v>408</v>
      </c>
      <c r="J3265">
        <v>916</v>
      </c>
      <c r="K3265" t="s">
        <v>2377</v>
      </c>
      <c r="L3265">
        <v>166.5</v>
      </c>
      <c r="O3265" t="s">
        <v>27</v>
      </c>
      <c r="P3265" t="s">
        <v>24</v>
      </c>
      <c r="Q3265" t="s">
        <v>2574</v>
      </c>
      <c r="R3265">
        <v>56.018333333299999</v>
      </c>
      <c r="S3265">
        <v>-167.55666666670001</v>
      </c>
      <c r="T3265" t="s">
        <v>399</v>
      </c>
      <c r="U3265" t="s">
        <v>40</v>
      </c>
      <c r="V3265" s="13" t="s">
        <v>42</v>
      </c>
      <c r="W3265" t="s">
        <v>29</v>
      </c>
    </row>
    <row r="3266" spans="1:23" x14ac:dyDescent="0.2">
      <c r="A3266" t="s">
        <v>24</v>
      </c>
      <c r="B3266" s="12">
        <v>41919</v>
      </c>
      <c r="C3266">
        <v>10</v>
      </c>
      <c r="D3266">
        <v>2014</v>
      </c>
      <c r="E3266" t="s">
        <v>24</v>
      </c>
      <c r="F3266">
        <v>5012904</v>
      </c>
      <c r="G3266">
        <v>1</v>
      </c>
      <c r="H3266" t="s">
        <v>93</v>
      </c>
      <c r="I3266" t="s">
        <v>1250</v>
      </c>
      <c r="J3266">
        <v>172</v>
      </c>
      <c r="K3266" t="s">
        <v>2574</v>
      </c>
      <c r="L3266">
        <v>92.2</v>
      </c>
      <c r="N3266">
        <v>39</v>
      </c>
      <c r="O3266" t="s">
        <v>27</v>
      </c>
      <c r="P3266" t="s">
        <v>24</v>
      </c>
      <c r="Q3266" t="s">
        <v>2377</v>
      </c>
      <c r="R3266">
        <v>58.851666666699998</v>
      </c>
      <c r="S3266">
        <v>-158.57499999999999</v>
      </c>
      <c r="T3266" t="s">
        <v>122</v>
      </c>
      <c r="U3266" t="s">
        <v>40</v>
      </c>
      <c r="W3266" t="s">
        <v>29</v>
      </c>
    </row>
    <row r="3267" spans="1:23" x14ac:dyDescent="0.2">
      <c r="A3267" t="s">
        <v>24</v>
      </c>
      <c r="B3267" s="12">
        <v>41922</v>
      </c>
      <c r="C3267">
        <v>10</v>
      </c>
      <c r="D3267">
        <v>2014</v>
      </c>
      <c r="E3267" t="s">
        <v>24</v>
      </c>
      <c r="F3267">
        <v>5012897</v>
      </c>
      <c r="G3267">
        <v>1</v>
      </c>
      <c r="H3267" t="s">
        <v>25</v>
      </c>
      <c r="I3267" t="s">
        <v>1103</v>
      </c>
      <c r="J3267">
        <v>990</v>
      </c>
      <c r="K3267" t="s">
        <v>2377</v>
      </c>
      <c r="L3267">
        <v>166.3</v>
      </c>
      <c r="O3267" t="s">
        <v>27</v>
      </c>
      <c r="P3267" t="s">
        <v>24</v>
      </c>
      <c r="Q3267" t="s">
        <v>2574</v>
      </c>
      <c r="R3267">
        <v>57.116669999999999</v>
      </c>
      <c r="S3267">
        <v>-170.2833</v>
      </c>
      <c r="T3267" t="s">
        <v>56</v>
      </c>
      <c r="U3267" t="s">
        <v>40</v>
      </c>
      <c r="V3267" s="13" t="s">
        <v>42</v>
      </c>
      <c r="W3267" t="s">
        <v>29</v>
      </c>
    </row>
    <row r="3268" spans="1:23" x14ac:dyDescent="0.2">
      <c r="A3268" t="s">
        <v>24</v>
      </c>
      <c r="B3268" s="12">
        <v>41922</v>
      </c>
      <c r="C3268">
        <v>10</v>
      </c>
      <c r="D3268">
        <v>2014</v>
      </c>
      <c r="E3268" t="s">
        <v>24</v>
      </c>
      <c r="F3268">
        <v>5014417</v>
      </c>
      <c r="G3268">
        <v>1</v>
      </c>
      <c r="H3268" t="s">
        <v>25</v>
      </c>
      <c r="I3268" t="s">
        <v>1820</v>
      </c>
      <c r="J3268">
        <v>193</v>
      </c>
      <c r="K3268" t="s">
        <v>2574</v>
      </c>
      <c r="L3268">
        <v>110.7</v>
      </c>
      <c r="N3268">
        <v>27</v>
      </c>
      <c r="O3268" t="s">
        <v>27</v>
      </c>
      <c r="P3268" t="s">
        <v>24</v>
      </c>
      <c r="Q3268" t="s">
        <v>2377</v>
      </c>
      <c r="R3268">
        <v>59.808333333299998</v>
      </c>
      <c r="S3268">
        <v>-170.3333333333</v>
      </c>
      <c r="T3268" t="s">
        <v>44</v>
      </c>
      <c r="U3268" t="s">
        <v>40</v>
      </c>
      <c r="W3268" t="s">
        <v>29</v>
      </c>
    </row>
    <row r="3269" spans="1:23" x14ac:dyDescent="0.2">
      <c r="A3269" t="s">
        <v>24</v>
      </c>
      <c r="B3269" s="12">
        <v>41923</v>
      </c>
      <c r="C3269">
        <v>10</v>
      </c>
      <c r="D3269">
        <v>2014</v>
      </c>
      <c r="E3269" t="s">
        <v>24</v>
      </c>
      <c r="F3269">
        <v>5012873</v>
      </c>
      <c r="G3269">
        <v>1</v>
      </c>
      <c r="H3269" t="s">
        <v>25</v>
      </c>
      <c r="I3269" t="s">
        <v>164</v>
      </c>
      <c r="J3269">
        <v>1593</v>
      </c>
      <c r="K3269" t="s">
        <v>2377</v>
      </c>
      <c r="L3269">
        <v>267.39999999999998</v>
      </c>
      <c r="O3269" t="s">
        <v>27</v>
      </c>
      <c r="P3269" t="s">
        <v>24</v>
      </c>
      <c r="Q3269" t="s">
        <v>2574</v>
      </c>
      <c r="R3269">
        <v>52.081666666700002</v>
      </c>
      <c r="S3269">
        <v>-171.88833333330001</v>
      </c>
      <c r="T3269" t="s">
        <v>399</v>
      </c>
      <c r="U3269" t="s">
        <v>40</v>
      </c>
      <c r="W3269" t="s">
        <v>29</v>
      </c>
    </row>
    <row r="3270" spans="1:23" x14ac:dyDescent="0.2">
      <c r="A3270" t="s">
        <v>24</v>
      </c>
      <c r="B3270" s="12">
        <v>41923</v>
      </c>
      <c r="C3270">
        <v>10</v>
      </c>
      <c r="D3270">
        <v>2014</v>
      </c>
      <c r="E3270" t="s">
        <v>24</v>
      </c>
      <c r="F3270">
        <v>5012888</v>
      </c>
      <c r="G3270">
        <v>1</v>
      </c>
      <c r="H3270" t="s">
        <v>25</v>
      </c>
      <c r="I3270" t="s">
        <v>594</v>
      </c>
      <c r="J3270">
        <v>160</v>
      </c>
      <c r="K3270" t="s">
        <v>2574</v>
      </c>
      <c r="L3270">
        <v>78</v>
      </c>
      <c r="O3270" t="s">
        <v>27</v>
      </c>
      <c r="P3270" t="s">
        <v>24</v>
      </c>
      <c r="Q3270" t="s">
        <v>2574</v>
      </c>
      <c r="R3270">
        <v>54.633333333300001</v>
      </c>
      <c r="S3270">
        <v>-160.73333333330001</v>
      </c>
      <c r="T3270" t="s">
        <v>44</v>
      </c>
      <c r="U3270" t="s">
        <v>40</v>
      </c>
      <c r="V3270" s="13" t="s">
        <v>42</v>
      </c>
      <c r="W3270" t="s">
        <v>29</v>
      </c>
    </row>
    <row r="3271" spans="1:23" x14ac:dyDescent="0.2">
      <c r="A3271" t="s">
        <v>24</v>
      </c>
      <c r="B3271" s="12">
        <v>41925</v>
      </c>
      <c r="C3271">
        <v>10</v>
      </c>
      <c r="D3271">
        <v>2014</v>
      </c>
      <c r="E3271" t="s">
        <v>24</v>
      </c>
      <c r="F3271">
        <v>5007009</v>
      </c>
      <c r="G3271">
        <v>1</v>
      </c>
      <c r="H3271" t="s">
        <v>25</v>
      </c>
      <c r="I3271" t="s">
        <v>408</v>
      </c>
      <c r="J3271">
        <v>916</v>
      </c>
      <c r="K3271" t="s">
        <v>2377</v>
      </c>
      <c r="L3271">
        <v>166.5</v>
      </c>
      <c r="O3271" t="s">
        <v>27</v>
      </c>
      <c r="P3271" t="s">
        <v>24</v>
      </c>
      <c r="Q3271" t="s">
        <v>2574</v>
      </c>
      <c r="R3271">
        <v>56.776666666700002</v>
      </c>
      <c r="S3271">
        <v>-163.8383333333</v>
      </c>
      <c r="T3271" t="s">
        <v>44</v>
      </c>
      <c r="U3271" t="s">
        <v>40</v>
      </c>
      <c r="V3271" s="13" t="s">
        <v>42</v>
      </c>
      <c r="W3271" t="s">
        <v>29</v>
      </c>
    </row>
    <row r="3272" spans="1:23" x14ac:dyDescent="0.2">
      <c r="A3272" t="s">
        <v>24</v>
      </c>
      <c r="B3272" s="12">
        <v>41927</v>
      </c>
      <c r="C3272">
        <v>10</v>
      </c>
      <c r="D3272">
        <v>2014</v>
      </c>
      <c r="E3272" t="s">
        <v>24</v>
      </c>
      <c r="F3272">
        <v>5008951</v>
      </c>
      <c r="G3272">
        <v>1</v>
      </c>
      <c r="H3272" t="s">
        <v>25</v>
      </c>
      <c r="I3272" t="s">
        <v>1090</v>
      </c>
      <c r="J3272">
        <v>62</v>
      </c>
      <c r="K3272" t="s">
        <v>2574</v>
      </c>
      <c r="L3272">
        <v>56</v>
      </c>
      <c r="O3272" t="s">
        <v>27</v>
      </c>
      <c r="P3272" t="s">
        <v>24</v>
      </c>
      <c r="Q3272" t="s">
        <v>2574</v>
      </c>
      <c r="R3272">
        <v>55.430050000000001</v>
      </c>
      <c r="S3272">
        <v>-131.80721666669999</v>
      </c>
      <c r="T3272" t="s">
        <v>263</v>
      </c>
      <c r="U3272" t="s">
        <v>1894</v>
      </c>
      <c r="V3272" s="13" t="s">
        <v>42</v>
      </c>
      <c r="W3272" t="s">
        <v>30</v>
      </c>
    </row>
    <row r="3273" spans="1:23" x14ac:dyDescent="0.2">
      <c r="A3273" t="s">
        <v>24</v>
      </c>
      <c r="B3273" s="12">
        <v>41930</v>
      </c>
      <c r="C3273">
        <v>10</v>
      </c>
      <c r="D3273">
        <v>2014</v>
      </c>
      <c r="E3273" t="s">
        <v>24</v>
      </c>
      <c r="F3273">
        <v>5032550</v>
      </c>
      <c r="G3273">
        <v>1</v>
      </c>
      <c r="H3273" t="s">
        <v>25</v>
      </c>
      <c r="I3273" t="s">
        <v>2078</v>
      </c>
      <c r="J3273" t="s">
        <v>35</v>
      </c>
      <c r="K3273" t="s">
        <v>2377</v>
      </c>
      <c r="L3273">
        <v>38</v>
      </c>
      <c r="O3273" t="s">
        <v>27</v>
      </c>
      <c r="P3273" t="s">
        <v>24</v>
      </c>
      <c r="Q3273" t="s">
        <v>2574</v>
      </c>
      <c r="R3273">
        <v>55.541666666700003</v>
      </c>
      <c r="S3273">
        <v>-131.27500000000001</v>
      </c>
      <c r="T3273" t="s">
        <v>80</v>
      </c>
      <c r="U3273" t="s">
        <v>1894</v>
      </c>
      <c r="V3273" s="13" t="s">
        <v>30</v>
      </c>
      <c r="W3273" t="s">
        <v>30</v>
      </c>
    </row>
    <row r="3274" spans="1:23" x14ac:dyDescent="0.2">
      <c r="A3274" t="s">
        <v>24</v>
      </c>
      <c r="B3274" s="12">
        <v>41932</v>
      </c>
      <c r="C3274">
        <v>10</v>
      </c>
      <c r="D3274">
        <v>2014</v>
      </c>
      <c r="E3274" t="s">
        <v>24</v>
      </c>
      <c r="F3274">
        <v>5036915</v>
      </c>
      <c r="G3274">
        <v>1</v>
      </c>
      <c r="H3274" t="s">
        <v>25</v>
      </c>
      <c r="I3274" t="s">
        <v>78</v>
      </c>
      <c r="J3274">
        <v>298</v>
      </c>
      <c r="K3274" t="s">
        <v>2574</v>
      </c>
      <c r="L3274">
        <v>128.9</v>
      </c>
      <c r="O3274" t="s">
        <v>27</v>
      </c>
      <c r="P3274" t="s">
        <v>24</v>
      </c>
      <c r="Q3274" t="s">
        <v>2574</v>
      </c>
      <c r="R3274">
        <v>56.8398333333</v>
      </c>
      <c r="S3274">
        <v>-161.52416666670001</v>
      </c>
      <c r="T3274" t="s">
        <v>44</v>
      </c>
      <c r="U3274" t="s">
        <v>40</v>
      </c>
      <c r="V3274" s="13" t="s">
        <v>42</v>
      </c>
      <c r="W3274" t="s">
        <v>29</v>
      </c>
    </row>
    <row r="3275" spans="1:23" x14ac:dyDescent="0.2">
      <c r="A3275" t="s">
        <v>24</v>
      </c>
      <c r="B3275" s="12">
        <v>41933</v>
      </c>
      <c r="C3275">
        <v>10</v>
      </c>
      <c r="D3275">
        <v>2014</v>
      </c>
      <c r="E3275" t="s">
        <v>24</v>
      </c>
      <c r="F3275">
        <v>5027923</v>
      </c>
      <c r="G3275">
        <v>1</v>
      </c>
      <c r="H3275" t="s">
        <v>25</v>
      </c>
      <c r="I3275" t="s">
        <v>721</v>
      </c>
      <c r="J3275">
        <v>196</v>
      </c>
      <c r="K3275" t="s">
        <v>2574</v>
      </c>
      <c r="L3275">
        <v>100.6</v>
      </c>
      <c r="O3275" t="s">
        <v>27</v>
      </c>
      <c r="P3275" t="s">
        <v>24</v>
      </c>
      <c r="Q3275" t="s">
        <v>2574</v>
      </c>
      <c r="R3275">
        <v>56.624000000000002</v>
      </c>
      <c r="S3275">
        <v>-162.27516666669999</v>
      </c>
      <c r="T3275" t="s">
        <v>399</v>
      </c>
      <c r="U3275" t="s">
        <v>40</v>
      </c>
      <c r="W3275" t="s">
        <v>29</v>
      </c>
    </row>
    <row r="3276" spans="1:23" x14ac:dyDescent="0.2">
      <c r="A3276" t="s">
        <v>24</v>
      </c>
      <c r="B3276" s="12">
        <v>41933</v>
      </c>
      <c r="C3276">
        <v>10</v>
      </c>
      <c r="D3276">
        <v>2014</v>
      </c>
      <c r="E3276" t="s">
        <v>1292</v>
      </c>
      <c r="F3276">
        <v>5037103</v>
      </c>
      <c r="G3276">
        <v>1</v>
      </c>
      <c r="H3276" t="s">
        <v>1173</v>
      </c>
      <c r="I3276" t="s">
        <v>1615</v>
      </c>
      <c r="J3276">
        <v>4429</v>
      </c>
      <c r="K3276" t="s">
        <v>2377</v>
      </c>
      <c r="L3276">
        <v>371.9</v>
      </c>
      <c r="O3276" t="s">
        <v>27</v>
      </c>
      <c r="P3276" t="s">
        <v>24</v>
      </c>
      <c r="Q3276" t="s">
        <v>2574</v>
      </c>
      <c r="R3276">
        <v>52.208333333299997</v>
      </c>
      <c r="S3276">
        <v>-174.16716666670001</v>
      </c>
      <c r="T3276" t="s">
        <v>56</v>
      </c>
      <c r="U3276" t="s">
        <v>40</v>
      </c>
      <c r="V3276" s="13" t="s">
        <v>42</v>
      </c>
      <c r="W3276" t="s">
        <v>29</v>
      </c>
    </row>
    <row r="3277" spans="1:23" x14ac:dyDescent="0.2">
      <c r="A3277" t="s">
        <v>24</v>
      </c>
      <c r="B3277" s="12">
        <v>41936</v>
      </c>
      <c r="C3277">
        <v>10</v>
      </c>
      <c r="D3277">
        <v>2014</v>
      </c>
      <c r="E3277" t="s">
        <v>24</v>
      </c>
      <c r="F3277">
        <v>5011690</v>
      </c>
      <c r="G3277">
        <v>1</v>
      </c>
      <c r="H3277" t="s">
        <v>93</v>
      </c>
      <c r="I3277" t="s">
        <v>1143</v>
      </c>
      <c r="J3277">
        <v>484</v>
      </c>
      <c r="K3277" t="s">
        <v>2574</v>
      </c>
      <c r="L3277">
        <v>139.69999999999999</v>
      </c>
      <c r="N3277">
        <v>19</v>
      </c>
      <c r="O3277" t="s">
        <v>27</v>
      </c>
      <c r="P3277" t="s">
        <v>24</v>
      </c>
      <c r="Q3277" t="s">
        <v>2377</v>
      </c>
      <c r="R3277">
        <v>60.625</v>
      </c>
      <c r="S3277">
        <v>-147.4583333333</v>
      </c>
      <c r="T3277" t="s">
        <v>56</v>
      </c>
      <c r="U3277" t="s">
        <v>40</v>
      </c>
      <c r="W3277" t="s">
        <v>29</v>
      </c>
    </row>
    <row r="3278" spans="1:23" x14ac:dyDescent="0.2">
      <c r="A3278" t="s">
        <v>24</v>
      </c>
      <c r="B3278" s="12">
        <v>41936</v>
      </c>
      <c r="C3278">
        <v>10</v>
      </c>
      <c r="D3278">
        <v>2014</v>
      </c>
      <c r="E3278" t="s">
        <v>24</v>
      </c>
      <c r="F3278">
        <v>5014396</v>
      </c>
      <c r="G3278">
        <v>1</v>
      </c>
      <c r="H3278" t="s">
        <v>25</v>
      </c>
      <c r="I3278" t="s">
        <v>1820</v>
      </c>
      <c r="J3278">
        <v>193</v>
      </c>
      <c r="K3278" t="s">
        <v>2574</v>
      </c>
      <c r="L3278">
        <v>110.7</v>
      </c>
      <c r="N3278">
        <v>27</v>
      </c>
      <c r="O3278" t="s">
        <v>27</v>
      </c>
      <c r="P3278" t="s">
        <v>24</v>
      </c>
      <c r="Q3278" t="s">
        <v>2377</v>
      </c>
      <c r="R3278">
        <v>59.845333333299997</v>
      </c>
      <c r="S3278">
        <v>-172.8475</v>
      </c>
      <c r="T3278" t="s">
        <v>44</v>
      </c>
      <c r="U3278" t="s">
        <v>40</v>
      </c>
      <c r="V3278" s="13" t="s">
        <v>42</v>
      </c>
      <c r="W3278" t="s">
        <v>29</v>
      </c>
    </row>
    <row r="3279" spans="1:23" x14ac:dyDescent="0.2">
      <c r="A3279" t="s">
        <v>24</v>
      </c>
      <c r="B3279" s="12">
        <v>41937</v>
      </c>
      <c r="C3279">
        <v>10</v>
      </c>
      <c r="D3279">
        <v>2014</v>
      </c>
      <c r="E3279" t="s">
        <v>24</v>
      </c>
      <c r="F3279">
        <v>5012861</v>
      </c>
      <c r="G3279">
        <v>1</v>
      </c>
      <c r="H3279" t="s">
        <v>25</v>
      </c>
      <c r="I3279" t="s">
        <v>468</v>
      </c>
      <c r="J3279">
        <v>191</v>
      </c>
      <c r="K3279" t="s">
        <v>2574</v>
      </c>
      <c r="L3279">
        <v>115.3</v>
      </c>
      <c r="O3279" t="s">
        <v>27</v>
      </c>
      <c r="P3279" t="s">
        <v>24</v>
      </c>
      <c r="Q3279" t="s">
        <v>2574</v>
      </c>
      <c r="R3279">
        <v>53.856666666700001</v>
      </c>
      <c r="S3279">
        <v>-163.6916666667</v>
      </c>
      <c r="T3279" t="s">
        <v>44</v>
      </c>
      <c r="U3279" t="s">
        <v>40</v>
      </c>
      <c r="V3279" s="13" t="s">
        <v>42</v>
      </c>
      <c r="W3279" t="s">
        <v>29</v>
      </c>
    </row>
    <row r="3280" spans="1:23" x14ac:dyDescent="0.2">
      <c r="A3280" t="s">
        <v>24</v>
      </c>
      <c r="B3280" s="12">
        <v>41938</v>
      </c>
      <c r="C3280">
        <v>10</v>
      </c>
      <c r="D3280">
        <v>2014</v>
      </c>
      <c r="E3280" t="s">
        <v>24</v>
      </c>
      <c r="F3280">
        <v>5012896</v>
      </c>
      <c r="G3280">
        <v>1</v>
      </c>
      <c r="H3280" t="s">
        <v>25</v>
      </c>
      <c r="I3280" t="s">
        <v>1170</v>
      </c>
      <c r="J3280">
        <v>194</v>
      </c>
      <c r="K3280" t="s">
        <v>2574</v>
      </c>
      <c r="L3280">
        <v>117.2</v>
      </c>
      <c r="O3280" t="s">
        <v>27</v>
      </c>
      <c r="P3280" t="s">
        <v>24</v>
      </c>
      <c r="Q3280" t="s">
        <v>2574</v>
      </c>
      <c r="R3280">
        <v>54.321666666699997</v>
      </c>
      <c r="S3280">
        <v>-160.54730000000001</v>
      </c>
      <c r="T3280" t="s">
        <v>122</v>
      </c>
      <c r="U3280" t="s">
        <v>40</v>
      </c>
      <c r="V3280" s="13" t="s">
        <v>42</v>
      </c>
      <c r="W3280" t="s">
        <v>29</v>
      </c>
    </row>
    <row r="3281" spans="1:23" x14ac:dyDescent="0.2">
      <c r="A3281" t="s">
        <v>24</v>
      </c>
      <c r="B3281" s="12">
        <v>41938</v>
      </c>
      <c r="C3281">
        <v>10</v>
      </c>
      <c r="D3281">
        <v>2014</v>
      </c>
      <c r="E3281" t="s">
        <v>24</v>
      </c>
      <c r="F3281">
        <v>5012986</v>
      </c>
      <c r="G3281">
        <v>1</v>
      </c>
      <c r="H3281" t="s">
        <v>25</v>
      </c>
      <c r="I3281" t="s">
        <v>1619</v>
      </c>
      <c r="J3281">
        <v>64</v>
      </c>
      <c r="K3281" t="s">
        <v>2574</v>
      </c>
      <c r="L3281">
        <v>58</v>
      </c>
      <c r="O3281" t="s">
        <v>27</v>
      </c>
      <c r="P3281" t="s">
        <v>24</v>
      </c>
      <c r="Q3281" t="s">
        <v>2574</v>
      </c>
      <c r="R3281">
        <v>54.508333333300001</v>
      </c>
      <c r="S3281">
        <v>-165.48166666669999</v>
      </c>
      <c r="T3281" t="s">
        <v>136</v>
      </c>
      <c r="U3281" t="s">
        <v>40</v>
      </c>
      <c r="V3281" s="13" t="s">
        <v>42</v>
      </c>
      <c r="W3281" t="s">
        <v>29</v>
      </c>
    </row>
    <row r="3282" spans="1:23" x14ac:dyDescent="0.2">
      <c r="A3282" t="s">
        <v>24</v>
      </c>
      <c r="B3282" s="12">
        <v>41939</v>
      </c>
      <c r="C3282">
        <v>10</v>
      </c>
      <c r="D3282">
        <v>2014</v>
      </c>
      <c r="E3282" t="s">
        <v>24</v>
      </c>
      <c r="F3282">
        <v>5014679</v>
      </c>
      <c r="G3282">
        <v>1</v>
      </c>
      <c r="H3282" t="s">
        <v>25</v>
      </c>
      <c r="I3282" t="s">
        <v>2048</v>
      </c>
      <c r="J3282">
        <v>196</v>
      </c>
      <c r="K3282" t="s">
        <v>2574</v>
      </c>
      <c r="L3282">
        <v>92</v>
      </c>
      <c r="O3282" t="s">
        <v>27</v>
      </c>
      <c r="P3282" t="s">
        <v>24</v>
      </c>
      <c r="Q3282" t="s">
        <v>2574</v>
      </c>
      <c r="R3282">
        <v>53.904000000000003</v>
      </c>
      <c r="S3282">
        <v>-166.506</v>
      </c>
      <c r="T3282" t="s">
        <v>58</v>
      </c>
      <c r="U3282" t="s">
        <v>1894</v>
      </c>
      <c r="W3282" t="s">
        <v>30</v>
      </c>
    </row>
    <row r="3283" spans="1:23" x14ac:dyDescent="0.2">
      <c r="A3283" t="s">
        <v>24</v>
      </c>
      <c r="B3283" s="12">
        <v>41939</v>
      </c>
      <c r="C3283">
        <v>10</v>
      </c>
      <c r="D3283">
        <v>2014</v>
      </c>
      <c r="E3283" t="s">
        <v>24</v>
      </c>
      <c r="F3283">
        <v>5015916</v>
      </c>
      <c r="G3283">
        <v>1</v>
      </c>
      <c r="H3283" t="s">
        <v>93</v>
      </c>
      <c r="I3283" t="s">
        <v>2079</v>
      </c>
      <c r="J3283">
        <v>106</v>
      </c>
      <c r="K3283" t="s">
        <v>2574</v>
      </c>
      <c r="L3283">
        <v>73.3</v>
      </c>
      <c r="N3283">
        <v>38</v>
      </c>
      <c r="O3283" t="s">
        <v>27</v>
      </c>
      <c r="P3283" t="s">
        <v>24</v>
      </c>
      <c r="Q3283" t="s">
        <v>2377</v>
      </c>
      <c r="R3283">
        <v>58.733333333300003</v>
      </c>
      <c r="S3283">
        <v>-156.96666666670001</v>
      </c>
      <c r="T3283" t="s">
        <v>399</v>
      </c>
      <c r="U3283" t="s">
        <v>40</v>
      </c>
      <c r="V3283" s="13" t="s">
        <v>42</v>
      </c>
      <c r="W3283" t="s">
        <v>29</v>
      </c>
    </row>
    <row r="3284" spans="1:23" x14ac:dyDescent="0.2">
      <c r="A3284" t="s">
        <v>24</v>
      </c>
      <c r="B3284" s="12">
        <v>41942</v>
      </c>
      <c r="C3284">
        <v>10</v>
      </c>
      <c r="D3284">
        <v>2014</v>
      </c>
      <c r="E3284" t="s">
        <v>24</v>
      </c>
      <c r="F3284">
        <v>5015850</v>
      </c>
      <c r="G3284">
        <v>1</v>
      </c>
      <c r="H3284" t="s">
        <v>25</v>
      </c>
      <c r="I3284" t="s">
        <v>2080</v>
      </c>
      <c r="J3284">
        <v>73</v>
      </c>
      <c r="K3284" t="s">
        <v>2574</v>
      </c>
      <c r="L3284">
        <v>58</v>
      </c>
      <c r="O3284" t="s">
        <v>27</v>
      </c>
      <c r="P3284" t="s">
        <v>24</v>
      </c>
      <c r="Q3284" t="s">
        <v>2574</v>
      </c>
      <c r="R3284">
        <v>53.877776666700001</v>
      </c>
      <c r="S3284">
        <v>-166.5777766667</v>
      </c>
      <c r="T3284" t="s">
        <v>44</v>
      </c>
      <c r="U3284" t="s">
        <v>1894</v>
      </c>
      <c r="W3284" t="s">
        <v>30</v>
      </c>
    </row>
    <row r="3285" spans="1:23" x14ac:dyDescent="0.2">
      <c r="A3285" t="s">
        <v>24</v>
      </c>
      <c r="B3285" s="12">
        <v>41943</v>
      </c>
      <c r="C3285">
        <v>10</v>
      </c>
      <c r="D3285">
        <v>2014</v>
      </c>
      <c r="E3285" t="s">
        <v>24</v>
      </c>
      <c r="F3285">
        <v>5017357</v>
      </c>
      <c r="G3285">
        <v>1</v>
      </c>
      <c r="H3285" t="s">
        <v>25</v>
      </c>
      <c r="I3285" t="s">
        <v>2081</v>
      </c>
      <c r="J3285">
        <v>121</v>
      </c>
      <c r="K3285" t="s">
        <v>2574</v>
      </c>
      <c r="L3285">
        <v>55</v>
      </c>
      <c r="O3285" t="s">
        <v>27</v>
      </c>
      <c r="P3285" t="s">
        <v>24</v>
      </c>
      <c r="Q3285" t="s">
        <v>2574</v>
      </c>
      <c r="R3285">
        <v>54.166670000000003</v>
      </c>
      <c r="S3285">
        <v>-166</v>
      </c>
      <c r="T3285" t="s">
        <v>80</v>
      </c>
      <c r="U3285" t="s">
        <v>40</v>
      </c>
      <c r="V3285" s="13" t="s">
        <v>42</v>
      </c>
      <c r="W3285" t="s">
        <v>29</v>
      </c>
    </row>
    <row r="3286" spans="1:23" x14ac:dyDescent="0.2">
      <c r="A3286" t="s">
        <v>24</v>
      </c>
      <c r="B3286" s="12">
        <v>41944</v>
      </c>
      <c r="C3286">
        <v>11</v>
      </c>
      <c r="D3286">
        <v>2014</v>
      </c>
      <c r="E3286" t="s">
        <v>24</v>
      </c>
      <c r="F3286">
        <v>5017258</v>
      </c>
      <c r="G3286">
        <v>1</v>
      </c>
      <c r="H3286" t="s">
        <v>90</v>
      </c>
      <c r="I3286" t="s">
        <v>2082</v>
      </c>
      <c r="J3286">
        <v>64502</v>
      </c>
      <c r="K3286" t="s">
        <v>2377</v>
      </c>
      <c r="L3286">
        <v>865</v>
      </c>
      <c r="O3286" t="s">
        <v>27</v>
      </c>
      <c r="P3286" t="s">
        <v>24</v>
      </c>
      <c r="Q3286" t="s">
        <v>2574</v>
      </c>
      <c r="R3286">
        <v>54.061666666699999</v>
      </c>
      <c r="S3286">
        <v>-161.25833333329999</v>
      </c>
      <c r="T3286" t="s">
        <v>136</v>
      </c>
      <c r="U3286" t="s">
        <v>40</v>
      </c>
      <c r="V3286" s="13" t="s">
        <v>42</v>
      </c>
      <c r="W3286" t="s">
        <v>29</v>
      </c>
    </row>
    <row r="3287" spans="1:23" x14ac:dyDescent="0.2">
      <c r="A3287" t="s">
        <v>24</v>
      </c>
      <c r="B3287" s="12">
        <v>41944</v>
      </c>
      <c r="C3287">
        <v>11</v>
      </c>
      <c r="D3287">
        <v>2014</v>
      </c>
      <c r="E3287" t="s">
        <v>24</v>
      </c>
      <c r="F3287">
        <v>5023851</v>
      </c>
      <c r="G3287">
        <v>1</v>
      </c>
      <c r="H3287" t="s">
        <v>25</v>
      </c>
      <c r="I3287" t="s">
        <v>1124</v>
      </c>
      <c r="J3287" t="s">
        <v>35</v>
      </c>
      <c r="K3287" t="s">
        <v>2377</v>
      </c>
      <c r="L3287">
        <v>36</v>
      </c>
      <c r="N3287">
        <v>53</v>
      </c>
      <c r="O3287" t="s">
        <v>27</v>
      </c>
      <c r="P3287" t="s">
        <v>24</v>
      </c>
      <c r="Q3287" t="s">
        <v>2377</v>
      </c>
      <c r="R3287">
        <v>58.184170000000002</v>
      </c>
      <c r="S3287">
        <v>-134.20779999999999</v>
      </c>
      <c r="T3287" t="s">
        <v>44</v>
      </c>
      <c r="U3287" t="s">
        <v>40</v>
      </c>
      <c r="V3287" s="13" t="s">
        <v>42</v>
      </c>
      <c r="W3287" t="s">
        <v>29</v>
      </c>
    </row>
    <row r="3288" spans="1:23" x14ac:dyDescent="0.2">
      <c r="A3288" t="s">
        <v>24</v>
      </c>
      <c r="B3288" s="12">
        <v>41944</v>
      </c>
      <c r="C3288">
        <v>11</v>
      </c>
      <c r="D3288">
        <v>2014</v>
      </c>
      <c r="E3288" t="s">
        <v>24</v>
      </c>
      <c r="F3288">
        <v>5033085</v>
      </c>
      <c r="G3288">
        <v>1</v>
      </c>
      <c r="H3288" t="s">
        <v>101</v>
      </c>
      <c r="I3288" t="s">
        <v>1667</v>
      </c>
      <c r="J3288">
        <v>7874</v>
      </c>
      <c r="K3288" t="s">
        <v>2377</v>
      </c>
      <c r="L3288">
        <v>382.5</v>
      </c>
      <c r="O3288" t="s">
        <v>27</v>
      </c>
      <c r="P3288" t="s">
        <v>24</v>
      </c>
      <c r="Q3288" t="s">
        <v>2574</v>
      </c>
      <c r="R3288">
        <v>57.74</v>
      </c>
      <c r="S3288">
        <v>-152.4081666667</v>
      </c>
      <c r="T3288" t="s">
        <v>80</v>
      </c>
      <c r="U3288" t="s">
        <v>40</v>
      </c>
      <c r="V3288" s="13" t="s">
        <v>42</v>
      </c>
      <c r="W3288" t="s">
        <v>29</v>
      </c>
    </row>
    <row r="3289" spans="1:23" x14ac:dyDescent="0.2">
      <c r="A3289" t="s">
        <v>24</v>
      </c>
      <c r="B3289" s="12">
        <v>41945</v>
      </c>
      <c r="C3289">
        <v>11</v>
      </c>
      <c r="D3289">
        <v>2014</v>
      </c>
      <c r="E3289" t="s">
        <v>24</v>
      </c>
      <c r="F3289">
        <v>5018465</v>
      </c>
      <c r="G3289">
        <v>1</v>
      </c>
      <c r="H3289" t="s">
        <v>62</v>
      </c>
      <c r="I3289" t="s">
        <v>2083</v>
      </c>
      <c r="J3289" t="s">
        <v>35</v>
      </c>
      <c r="K3289" t="s">
        <v>2377</v>
      </c>
      <c r="L3289">
        <v>30</v>
      </c>
      <c r="O3289" t="s">
        <v>27</v>
      </c>
      <c r="P3289" t="s">
        <v>24</v>
      </c>
      <c r="Q3289" t="s">
        <v>2574</v>
      </c>
      <c r="R3289">
        <v>57.046390000000002</v>
      </c>
      <c r="S3289">
        <v>-135.33860000000001</v>
      </c>
      <c r="T3289" t="s">
        <v>58</v>
      </c>
      <c r="U3289" t="s">
        <v>1894</v>
      </c>
      <c r="V3289" s="13" t="s">
        <v>42</v>
      </c>
      <c r="W3289" t="s">
        <v>30</v>
      </c>
    </row>
    <row r="3290" spans="1:23" x14ac:dyDescent="0.2">
      <c r="A3290" t="s">
        <v>24</v>
      </c>
      <c r="B3290" s="12">
        <v>41946</v>
      </c>
      <c r="C3290">
        <v>11</v>
      </c>
      <c r="D3290">
        <v>2014</v>
      </c>
      <c r="E3290" t="s">
        <v>24</v>
      </c>
      <c r="F3290">
        <v>5017252</v>
      </c>
      <c r="G3290">
        <v>1</v>
      </c>
      <c r="H3290" t="s">
        <v>25</v>
      </c>
      <c r="I3290" t="s">
        <v>322</v>
      </c>
      <c r="J3290">
        <v>467</v>
      </c>
      <c r="K3290" t="s">
        <v>2574</v>
      </c>
      <c r="L3290">
        <v>149.9</v>
      </c>
      <c r="O3290" t="s">
        <v>27</v>
      </c>
      <c r="P3290" t="s">
        <v>24</v>
      </c>
      <c r="Q3290" t="s">
        <v>2574</v>
      </c>
      <c r="R3290">
        <v>56.686666666699999</v>
      </c>
      <c r="S3290">
        <v>-169.90833333329999</v>
      </c>
      <c r="T3290" t="s">
        <v>399</v>
      </c>
      <c r="U3290" t="s">
        <v>40</v>
      </c>
      <c r="V3290" s="13" t="s">
        <v>42</v>
      </c>
      <c r="W3290" t="s">
        <v>29</v>
      </c>
    </row>
    <row r="3291" spans="1:23" x14ac:dyDescent="0.2">
      <c r="A3291" t="s">
        <v>24</v>
      </c>
      <c r="B3291" s="12">
        <v>41946</v>
      </c>
      <c r="C3291">
        <v>11</v>
      </c>
      <c r="D3291">
        <v>2014</v>
      </c>
      <c r="E3291" t="s">
        <v>24</v>
      </c>
      <c r="F3291">
        <v>5018064</v>
      </c>
      <c r="G3291">
        <v>1</v>
      </c>
      <c r="H3291" t="s">
        <v>107</v>
      </c>
      <c r="I3291" t="s">
        <v>519</v>
      </c>
      <c r="J3291">
        <v>2928</v>
      </c>
      <c r="K3291" t="s">
        <v>2377</v>
      </c>
      <c r="L3291">
        <v>372.2</v>
      </c>
      <c r="N3291">
        <v>55</v>
      </c>
      <c r="O3291" t="s">
        <v>27</v>
      </c>
      <c r="P3291" t="s">
        <v>24</v>
      </c>
      <c r="Q3291" t="s">
        <v>2377</v>
      </c>
      <c r="R3291">
        <v>58.550163333299999</v>
      </c>
      <c r="S3291">
        <v>-135.02759666669999</v>
      </c>
      <c r="T3291" t="s">
        <v>44</v>
      </c>
      <c r="U3291" t="s">
        <v>40</v>
      </c>
      <c r="W3291" t="s">
        <v>29</v>
      </c>
    </row>
    <row r="3292" spans="1:23" x14ac:dyDescent="0.2">
      <c r="A3292" t="s">
        <v>24</v>
      </c>
      <c r="B3292" s="12">
        <v>41947</v>
      </c>
      <c r="C3292">
        <v>11</v>
      </c>
      <c r="D3292">
        <v>2014</v>
      </c>
      <c r="E3292" t="s">
        <v>24</v>
      </c>
      <c r="F3292">
        <v>5025469</v>
      </c>
      <c r="G3292">
        <v>1</v>
      </c>
      <c r="H3292" t="s">
        <v>93</v>
      </c>
      <c r="I3292" t="s">
        <v>2079</v>
      </c>
      <c r="J3292">
        <v>106</v>
      </c>
      <c r="K3292" t="s">
        <v>2574</v>
      </c>
      <c r="L3292">
        <v>73.3</v>
      </c>
      <c r="O3292" t="s">
        <v>27</v>
      </c>
      <c r="P3292" t="s">
        <v>24</v>
      </c>
      <c r="Q3292" t="s">
        <v>2574</v>
      </c>
      <c r="R3292">
        <v>54.354999999999997</v>
      </c>
      <c r="S3292">
        <v>-166.185</v>
      </c>
      <c r="T3292" t="s">
        <v>44</v>
      </c>
      <c r="U3292" t="s">
        <v>40</v>
      </c>
      <c r="W3292" t="s">
        <v>29</v>
      </c>
    </row>
    <row r="3293" spans="1:23" x14ac:dyDescent="0.2">
      <c r="A3293" t="s">
        <v>24</v>
      </c>
      <c r="B3293" s="12">
        <v>41948</v>
      </c>
      <c r="C3293">
        <v>11</v>
      </c>
      <c r="D3293">
        <v>2014</v>
      </c>
      <c r="E3293" t="s">
        <v>24</v>
      </c>
      <c r="F3293">
        <v>5021359</v>
      </c>
      <c r="G3293">
        <v>1</v>
      </c>
      <c r="H3293" t="s">
        <v>25</v>
      </c>
      <c r="I3293" t="s">
        <v>1940</v>
      </c>
      <c r="J3293">
        <v>464</v>
      </c>
      <c r="K3293" t="s">
        <v>2574</v>
      </c>
      <c r="L3293">
        <v>137.19999999999999</v>
      </c>
      <c r="O3293" t="s">
        <v>27</v>
      </c>
      <c r="P3293" t="s">
        <v>24</v>
      </c>
      <c r="Q3293" t="s">
        <v>2574</v>
      </c>
      <c r="R3293">
        <v>55.833333333299997</v>
      </c>
      <c r="S3293">
        <v>-168.1</v>
      </c>
      <c r="T3293" t="s">
        <v>399</v>
      </c>
      <c r="U3293" t="s">
        <v>40</v>
      </c>
      <c r="W3293" t="s">
        <v>29</v>
      </c>
    </row>
    <row r="3294" spans="1:23" x14ac:dyDescent="0.2">
      <c r="A3294" t="s">
        <v>24</v>
      </c>
      <c r="B3294" s="12">
        <v>41951</v>
      </c>
      <c r="C3294">
        <v>11</v>
      </c>
      <c r="D3294">
        <v>2014</v>
      </c>
      <c r="E3294" t="s">
        <v>24</v>
      </c>
      <c r="F3294">
        <v>5021416</v>
      </c>
      <c r="G3294">
        <v>1</v>
      </c>
      <c r="H3294" t="s">
        <v>90</v>
      </c>
      <c r="I3294" t="s">
        <v>1732</v>
      </c>
      <c r="J3294">
        <v>455</v>
      </c>
      <c r="K3294" t="s">
        <v>2574</v>
      </c>
      <c r="L3294">
        <v>165.7</v>
      </c>
      <c r="O3294" t="s">
        <v>27</v>
      </c>
      <c r="P3294" t="s">
        <v>24</v>
      </c>
      <c r="Q3294" t="s">
        <v>2574</v>
      </c>
      <c r="R3294">
        <v>53.877776666700001</v>
      </c>
      <c r="S3294">
        <v>-166.5777766667</v>
      </c>
      <c r="T3294" t="s">
        <v>58</v>
      </c>
      <c r="U3294" t="s">
        <v>1894</v>
      </c>
      <c r="W3294" t="s">
        <v>30</v>
      </c>
    </row>
    <row r="3295" spans="1:23" x14ac:dyDescent="0.2">
      <c r="A3295" t="s">
        <v>24</v>
      </c>
      <c r="B3295" s="12">
        <v>41951</v>
      </c>
      <c r="C3295">
        <v>11</v>
      </c>
      <c r="D3295">
        <v>2014</v>
      </c>
      <c r="E3295" t="s">
        <v>24</v>
      </c>
      <c r="F3295">
        <v>5023648</v>
      </c>
      <c r="G3295">
        <v>1</v>
      </c>
      <c r="H3295" t="s">
        <v>107</v>
      </c>
      <c r="I3295" t="s">
        <v>201</v>
      </c>
      <c r="J3295">
        <v>1280</v>
      </c>
      <c r="K3295" t="s">
        <v>2377</v>
      </c>
      <c r="L3295">
        <v>217.5</v>
      </c>
      <c r="N3295">
        <v>41</v>
      </c>
      <c r="O3295" t="s">
        <v>27</v>
      </c>
      <c r="P3295" t="s">
        <v>24</v>
      </c>
      <c r="Q3295" t="s">
        <v>2377</v>
      </c>
      <c r="R3295">
        <v>58.550164000000002</v>
      </c>
      <c r="S3295">
        <v>-135.02759800000001</v>
      </c>
      <c r="T3295" t="s">
        <v>44</v>
      </c>
      <c r="U3295" t="s">
        <v>40</v>
      </c>
      <c r="W3295" t="s">
        <v>29</v>
      </c>
    </row>
    <row r="3296" spans="1:23" x14ac:dyDescent="0.2">
      <c r="A3296" t="s">
        <v>24</v>
      </c>
      <c r="B3296" s="12">
        <v>41952</v>
      </c>
      <c r="C3296">
        <v>11</v>
      </c>
      <c r="D3296">
        <v>2014</v>
      </c>
      <c r="E3296" t="s">
        <v>24</v>
      </c>
      <c r="F3296">
        <v>5023268</v>
      </c>
      <c r="G3296">
        <v>1</v>
      </c>
      <c r="H3296" t="s">
        <v>25</v>
      </c>
      <c r="I3296" t="s">
        <v>217</v>
      </c>
      <c r="J3296">
        <v>787</v>
      </c>
      <c r="K3296" t="s">
        <v>2377</v>
      </c>
      <c r="L3296">
        <v>169.7</v>
      </c>
      <c r="O3296" t="s">
        <v>27</v>
      </c>
      <c r="P3296" t="s">
        <v>24</v>
      </c>
      <c r="Q3296" t="s">
        <v>2574</v>
      </c>
      <c r="R3296">
        <v>54.243333333300001</v>
      </c>
      <c r="S3296">
        <v>-165.39500000000001</v>
      </c>
      <c r="T3296" t="s">
        <v>44</v>
      </c>
      <c r="U3296" t="s">
        <v>40</v>
      </c>
      <c r="W3296" t="s">
        <v>29</v>
      </c>
    </row>
    <row r="3297" spans="1:23" x14ac:dyDescent="0.2">
      <c r="A3297" t="s">
        <v>24</v>
      </c>
      <c r="B3297" s="12">
        <v>41952</v>
      </c>
      <c r="C3297">
        <v>11</v>
      </c>
      <c r="D3297">
        <v>2014</v>
      </c>
      <c r="E3297" t="s">
        <v>24</v>
      </c>
      <c r="F3297">
        <v>5034453</v>
      </c>
      <c r="G3297">
        <v>1</v>
      </c>
      <c r="H3297" t="s">
        <v>62</v>
      </c>
      <c r="I3297" t="s">
        <v>2085</v>
      </c>
      <c r="J3297" t="s">
        <v>35</v>
      </c>
      <c r="K3297" t="s">
        <v>2377</v>
      </c>
      <c r="L3297">
        <v>26</v>
      </c>
      <c r="O3297" t="s">
        <v>27</v>
      </c>
      <c r="P3297" t="s">
        <v>24</v>
      </c>
      <c r="Q3297" t="s">
        <v>2574</v>
      </c>
      <c r="R3297">
        <v>56.612079999999999</v>
      </c>
      <c r="S3297">
        <v>-132.53100000000001</v>
      </c>
      <c r="T3297" t="s">
        <v>80</v>
      </c>
      <c r="U3297" t="s">
        <v>40</v>
      </c>
      <c r="V3297" s="13" t="s">
        <v>42</v>
      </c>
      <c r="W3297" t="s">
        <v>29</v>
      </c>
    </row>
    <row r="3298" spans="1:23" x14ac:dyDescent="0.2">
      <c r="A3298" t="s">
        <v>24</v>
      </c>
      <c r="B3298" s="12">
        <v>41955</v>
      </c>
      <c r="C3298">
        <v>11</v>
      </c>
      <c r="D3298">
        <v>2014</v>
      </c>
      <c r="E3298" t="s">
        <v>24</v>
      </c>
      <c r="F3298">
        <v>5029091</v>
      </c>
      <c r="G3298">
        <v>1</v>
      </c>
      <c r="H3298" t="s">
        <v>65</v>
      </c>
      <c r="I3298" t="s">
        <v>1309</v>
      </c>
      <c r="J3298" t="s">
        <v>35</v>
      </c>
      <c r="K3298" t="s">
        <v>2377</v>
      </c>
      <c r="L3298" t="s">
        <v>35</v>
      </c>
      <c r="O3298" t="s">
        <v>27</v>
      </c>
      <c r="P3298" t="s">
        <v>24</v>
      </c>
      <c r="Q3298" t="s">
        <v>2574</v>
      </c>
      <c r="R3298">
        <v>57.926333333300001</v>
      </c>
      <c r="S3298">
        <v>-152.8415</v>
      </c>
      <c r="T3298" t="s">
        <v>80</v>
      </c>
      <c r="U3298" t="s">
        <v>40</v>
      </c>
      <c r="W3298" t="s">
        <v>29</v>
      </c>
    </row>
    <row r="3299" spans="1:23" x14ac:dyDescent="0.2">
      <c r="A3299" t="s">
        <v>24</v>
      </c>
      <c r="B3299" s="12">
        <v>41957</v>
      </c>
      <c r="C3299">
        <v>11</v>
      </c>
      <c r="D3299">
        <v>2014</v>
      </c>
      <c r="E3299" t="s">
        <v>65</v>
      </c>
      <c r="F3299">
        <v>5025808</v>
      </c>
      <c r="G3299">
        <v>1</v>
      </c>
      <c r="H3299" t="s">
        <v>25</v>
      </c>
      <c r="I3299" t="s">
        <v>322</v>
      </c>
      <c r="J3299">
        <v>467</v>
      </c>
      <c r="K3299" t="s">
        <v>2574</v>
      </c>
      <c r="L3299">
        <v>149.9</v>
      </c>
      <c r="O3299" t="s">
        <v>27</v>
      </c>
      <c r="P3299" t="s">
        <v>24</v>
      </c>
      <c r="Q3299" t="s">
        <v>2574</v>
      </c>
      <c r="R3299">
        <v>56.51</v>
      </c>
      <c r="S3299">
        <v>-171.85333333329999</v>
      </c>
      <c r="T3299" t="s">
        <v>399</v>
      </c>
      <c r="U3299" t="s">
        <v>40</v>
      </c>
      <c r="V3299" s="13" t="s">
        <v>42</v>
      </c>
      <c r="W3299" t="s">
        <v>29</v>
      </c>
    </row>
    <row r="3300" spans="1:23" x14ac:dyDescent="0.2">
      <c r="A3300" t="s">
        <v>24</v>
      </c>
      <c r="B3300" s="12">
        <v>41960</v>
      </c>
      <c r="C3300">
        <v>11</v>
      </c>
      <c r="D3300">
        <v>2014</v>
      </c>
      <c r="E3300" t="s">
        <v>24</v>
      </c>
      <c r="F3300">
        <v>5025414</v>
      </c>
      <c r="G3300">
        <v>1</v>
      </c>
      <c r="H3300" t="s">
        <v>90</v>
      </c>
      <c r="I3300" t="s">
        <v>755</v>
      </c>
      <c r="J3300">
        <v>97</v>
      </c>
      <c r="K3300" t="s">
        <v>2574</v>
      </c>
      <c r="L3300">
        <v>134.4</v>
      </c>
      <c r="O3300" t="s">
        <v>27</v>
      </c>
      <c r="P3300" t="s">
        <v>24</v>
      </c>
      <c r="Q3300" t="s">
        <v>2574</v>
      </c>
      <c r="R3300">
        <v>57.778333333299997</v>
      </c>
      <c r="S3300">
        <v>-152.42166666669999</v>
      </c>
      <c r="T3300" t="s">
        <v>80</v>
      </c>
      <c r="U3300" t="s">
        <v>40</v>
      </c>
      <c r="W3300" t="s">
        <v>29</v>
      </c>
    </row>
    <row r="3301" spans="1:23" x14ac:dyDescent="0.2">
      <c r="A3301" t="s">
        <v>24</v>
      </c>
      <c r="B3301" s="12">
        <v>41960</v>
      </c>
      <c r="C3301">
        <v>11</v>
      </c>
      <c r="D3301">
        <v>2014</v>
      </c>
      <c r="E3301" t="s">
        <v>24</v>
      </c>
      <c r="F3301">
        <v>5025816</v>
      </c>
      <c r="G3301">
        <v>1</v>
      </c>
      <c r="H3301" t="s">
        <v>107</v>
      </c>
      <c r="I3301" t="s">
        <v>193</v>
      </c>
      <c r="J3301">
        <v>2625</v>
      </c>
      <c r="K3301" t="s">
        <v>2377</v>
      </c>
      <c r="L3301">
        <v>316.89999999999998</v>
      </c>
      <c r="O3301" t="s">
        <v>27</v>
      </c>
      <c r="P3301" t="s">
        <v>24</v>
      </c>
      <c r="Q3301" t="s">
        <v>2574</v>
      </c>
      <c r="R3301">
        <v>55.821666666699997</v>
      </c>
      <c r="S3301">
        <v>-132.45666666669999</v>
      </c>
      <c r="T3301" t="s">
        <v>58</v>
      </c>
      <c r="U3301" t="s">
        <v>1894</v>
      </c>
      <c r="W3301" t="s">
        <v>30</v>
      </c>
    </row>
    <row r="3302" spans="1:23" x14ac:dyDescent="0.2">
      <c r="A3302" t="s">
        <v>24</v>
      </c>
      <c r="B3302" s="12">
        <v>41968</v>
      </c>
      <c r="C3302">
        <v>11</v>
      </c>
      <c r="D3302">
        <v>2014</v>
      </c>
      <c r="E3302" t="s">
        <v>24</v>
      </c>
      <c r="F3302">
        <v>5029518</v>
      </c>
      <c r="G3302">
        <v>1</v>
      </c>
      <c r="H3302" t="s">
        <v>25</v>
      </c>
      <c r="I3302" t="s">
        <v>322</v>
      </c>
      <c r="J3302">
        <v>467</v>
      </c>
      <c r="K3302" t="s">
        <v>2574</v>
      </c>
      <c r="L3302">
        <v>149.9</v>
      </c>
      <c r="O3302" t="s">
        <v>27</v>
      </c>
      <c r="P3302" t="s">
        <v>24</v>
      </c>
      <c r="Q3302" t="s">
        <v>2574</v>
      </c>
      <c r="R3302">
        <v>54.143333333299999</v>
      </c>
      <c r="S3302">
        <v>-168.92333333330001</v>
      </c>
      <c r="T3302" t="s">
        <v>399</v>
      </c>
      <c r="U3302" t="s">
        <v>40</v>
      </c>
      <c r="W3302" t="s">
        <v>29</v>
      </c>
    </row>
    <row r="3303" spans="1:23" x14ac:dyDescent="0.2">
      <c r="A3303" t="s">
        <v>24</v>
      </c>
      <c r="B3303" s="12">
        <v>41971</v>
      </c>
      <c r="C3303">
        <v>11</v>
      </c>
      <c r="D3303">
        <v>2014</v>
      </c>
      <c r="E3303" t="s">
        <v>24</v>
      </c>
      <c r="F3303">
        <v>5033039</v>
      </c>
      <c r="G3303">
        <v>1</v>
      </c>
      <c r="H3303" t="s">
        <v>62</v>
      </c>
      <c r="I3303" t="s">
        <v>2086</v>
      </c>
      <c r="J3303">
        <v>84</v>
      </c>
      <c r="K3303" t="s">
        <v>2574</v>
      </c>
      <c r="L3303">
        <v>63</v>
      </c>
      <c r="O3303" t="s">
        <v>27</v>
      </c>
      <c r="P3303" t="s">
        <v>24</v>
      </c>
      <c r="Q3303" t="s">
        <v>2574</v>
      </c>
      <c r="R3303">
        <v>57.447780000000002</v>
      </c>
      <c r="S3303">
        <v>-134.70189999999999</v>
      </c>
      <c r="T3303" t="s">
        <v>80</v>
      </c>
      <c r="U3303" t="s">
        <v>1894</v>
      </c>
      <c r="V3303" s="13" t="s">
        <v>42</v>
      </c>
      <c r="W3303" t="s">
        <v>30</v>
      </c>
    </row>
    <row r="3304" spans="1:23" x14ac:dyDescent="0.2">
      <c r="A3304" t="s">
        <v>24</v>
      </c>
      <c r="B3304" s="12">
        <v>41975</v>
      </c>
      <c r="C3304">
        <v>12</v>
      </c>
      <c r="D3304">
        <v>2014</v>
      </c>
      <c r="E3304" t="s">
        <v>24</v>
      </c>
      <c r="F3304">
        <v>5033155</v>
      </c>
      <c r="G3304">
        <v>1</v>
      </c>
      <c r="H3304" t="s">
        <v>25</v>
      </c>
      <c r="I3304" t="s">
        <v>1124</v>
      </c>
      <c r="J3304" t="s">
        <v>35</v>
      </c>
      <c r="K3304" t="s">
        <v>2377</v>
      </c>
      <c r="L3304">
        <v>36</v>
      </c>
      <c r="N3304">
        <v>53</v>
      </c>
      <c r="O3304" t="s">
        <v>27</v>
      </c>
      <c r="P3304" t="s">
        <v>24</v>
      </c>
      <c r="Q3304" t="s">
        <v>2377</v>
      </c>
      <c r="R3304">
        <v>58.184170000000002</v>
      </c>
      <c r="S3304">
        <v>-134.20779999999999</v>
      </c>
      <c r="T3304" t="s">
        <v>136</v>
      </c>
      <c r="U3304" t="s">
        <v>40</v>
      </c>
      <c r="V3304" s="13" t="s">
        <v>42</v>
      </c>
      <c r="W3304" t="s">
        <v>29</v>
      </c>
    </row>
    <row r="3305" spans="1:23" x14ac:dyDescent="0.2">
      <c r="A3305" t="s">
        <v>24</v>
      </c>
      <c r="B3305" s="12">
        <v>41977</v>
      </c>
      <c r="C3305">
        <v>12</v>
      </c>
      <c r="D3305">
        <v>2014</v>
      </c>
      <c r="E3305" t="s">
        <v>24</v>
      </c>
      <c r="F3305">
        <v>5034217</v>
      </c>
      <c r="G3305">
        <v>1</v>
      </c>
      <c r="H3305" t="s">
        <v>25</v>
      </c>
      <c r="I3305" t="s">
        <v>1349</v>
      </c>
      <c r="J3305">
        <v>14</v>
      </c>
      <c r="K3305" t="s">
        <v>2574</v>
      </c>
      <c r="L3305">
        <v>33.5</v>
      </c>
      <c r="N3305">
        <v>42</v>
      </c>
      <c r="O3305" t="s">
        <v>27</v>
      </c>
      <c r="P3305" t="s">
        <v>24</v>
      </c>
      <c r="Q3305" t="s">
        <v>2377</v>
      </c>
      <c r="R3305">
        <v>59.833333333299997</v>
      </c>
      <c r="S3305">
        <v>-149</v>
      </c>
      <c r="T3305" t="s">
        <v>80</v>
      </c>
      <c r="U3305" t="s">
        <v>40</v>
      </c>
      <c r="V3305" s="13" t="s">
        <v>42</v>
      </c>
      <c r="W3305" t="s">
        <v>29</v>
      </c>
    </row>
    <row r="3306" spans="1:23" x14ac:dyDescent="0.2">
      <c r="A3306" t="s">
        <v>24</v>
      </c>
      <c r="B3306" s="12">
        <v>41979</v>
      </c>
      <c r="C3306">
        <v>12</v>
      </c>
      <c r="D3306">
        <v>2014</v>
      </c>
      <c r="E3306" t="s">
        <v>24</v>
      </c>
      <c r="F3306">
        <v>5036461</v>
      </c>
      <c r="G3306">
        <v>1</v>
      </c>
      <c r="H3306" t="s">
        <v>107</v>
      </c>
      <c r="I3306" t="s">
        <v>204</v>
      </c>
      <c r="J3306">
        <v>99</v>
      </c>
      <c r="K3306" t="s">
        <v>2574</v>
      </c>
      <c r="L3306">
        <v>85.8</v>
      </c>
      <c r="N3306">
        <v>33</v>
      </c>
      <c r="O3306" t="s">
        <v>27</v>
      </c>
      <c r="P3306" t="s">
        <v>24</v>
      </c>
      <c r="Q3306" t="s">
        <v>2377</v>
      </c>
      <c r="R3306">
        <v>60.117816666700001</v>
      </c>
      <c r="S3306">
        <v>-149.4342166667</v>
      </c>
      <c r="T3306" t="s">
        <v>36</v>
      </c>
      <c r="U3306" t="s">
        <v>40</v>
      </c>
      <c r="V3306" s="13" t="s">
        <v>30</v>
      </c>
      <c r="W3306" t="s">
        <v>29</v>
      </c>
    </row>
    <row r="3307" spans="1:23" x14ac:dyDescent="0.2">
      <c r="A3307" t="s">
        <v>24</v>
      </c>
      <c r="B3307" s="12">
        <v>41980</v>
      </c>
      <c r="C3307">
        <v>12</v>
      </c>
      <c r="D3307">
        <v>2014</v>
      </c>
      <c r="E3307" t="s">
        <v>24</v>
      </c>
      <c r="F3307">
        <v>5036168</v>
      </c>
      <c r="G3307">
        <v>1</v>
      </c>
      <c r="H3307" t="s">
        <v>59</v>
      </c>
      <c r="I3307" t="s">
        <v>2087</v>
      </c>
      <c r="J3307">
        <v>29242</v>
      </c>
      <c r="K3307" t="s">
        <v>2377</v>
      </c>
      <c r="L3307">
        <v>576</v>
      </c>
      <c r="N3307">
        <v>9</v>
      </c>
      <c r="O3307" t="s">
        <v>27</v>
      </c>
      <c r="P3307" t="s">
        <v>24</v>
      </c>
      <c r="Q3307" t="s">
        <v>2377</v>
      </c>
      <c r="R3307">
        <v>61.983333333300003</v>
      </c>
      <c r="S3307">
        <v>-146.63333333329999</v>
      </c>
      <c r="T3307" t="s">
        <v>58</v>
      </c>
      <c r="U3307" t="s">
        <v>1894</v>
      </c>
      <c r="W3307" t="s">
        <v>30</v>
      </c>
    </row>
    <row r="3308" spans="1:23" x14ac:dyDescent="0.2">
      <c r="A3308" t="s">
        <v>24</v>
      </c>
      <c r="B3308" s="12">
        <v>41981</v>
      </c>
      <c r="C3308">
        <v>12</v>
      </c>
      <c r="D3308">
        <v>2014</v>
      </c>
      <c r="E3308" t="s">
        <v>24</v>
      </c>
      <c r="F3308">
        <v>5041080</v>
      </c>
      <c r="G3308">
        <v>2</v>
      </c>
      <c r="H3308" t="s">
        <v>93</v>
      </c>
      <c r="I3308" t="s">
        <v>2088</v>
      </c>
      <c r="J3308">
        <v>195</v>
      </c>
      <c r="K3308" t="s">
        <v>2574</v>
      </c>
      <c r="L3308">
        <v>105.7</v>
      </c>
      <c r="N3308">
        <v>52</v>
      </c>
      <c r="O3308" t="s">
        <v>27</v>
      </c>
      <c r="P3308" t="s">
        <v>24</v>
      </c>
      <c r="Q3308" t="s">
        <v>2377</v>
      </c>
      <c r="R3308">
        <v>60.561666666699999</v>
      </c>
      <c r="S3308">
        <v>-145.7516666667</v>
      </c>
      <c r="T3308" t="s">
        <v>239</v>
      </c>
      <c r="U3308" t="s">
        <v>40</v>
      </c>
      <c r="V3308" s="13" t="s">
        <v>42</v>
      </c>
      <c r="W3308" t="s">
        <v>29</v>
      </c>
    </row>
    <row r="3309" spans="1:23" x14ac:dyDescent="0.2">
      <c r="A3309" t="s">
        <v>24</v>
      </c>
      <c r="B3309" s="12">
        <v>41983</v>
      </c>
      <c r="C3309">
        <v>12</v>
      </c>
      <c r="D3309">
        <v>2014</v>
      </c>
      <c r="E3309" t="s">
        <v>24</v>
      </c>
      <c r="F3309">
        <v>5053466</v>
      </c>
      <c r="G3309">
        <v>1</v>
      </c>
      <c r="H3309" t="s">
        <v>25</v>
      </c>
      <c r="I3309" t="s">
        <v>1550</v>
      </c>
      <c r="J3309">
        <v>21</v>
      </c>
      <c r="K3309" t="s">
        <v>2574</v>
      </c>
      <c r="L3309">
        <v>37.200000000000003</v>
      </c>
      <c r="O3309" t="s">
        <v>27</v>
      </c>
      <c r="P3309" t="s">
        <v>24</v>
      </c>
      <c r="Q3309" t="s">
        <v>2574</v>
      </c>
      <c r="R3309">
        <v>57.046390000000002</v>
      </c>
      <c r="S3309">
        <v>-135.33860000000001</v>
      </c>
      <c r="T3309" t="s">
        <v>80</v>
      </c>
      <c r="U3309" t="s">
        <v>40</v>
      </c>
      <c r="V3309" s="13" t="s">
        <v>42</v>
      </c>
      <c r="W3309" t="s">
        <v>29</v>
      </c>
    </row>
    <row r="3310" spans="1:23" x14ac:dyDescent="0.2">
      <c r="A3310" t="s">
        <v>24</v>
      </c>
      <c r="B3310" s="12">
        <v>41988</v>
      </c>
      <c r="C3310">
        <v>12</v>
      </c>
      <c r="D3310">
        <v>2014</v>
      </c>
      <c r="E3310" t="s">
        <v>24</v>
      </c>
      <c r="F3310">
        <v>5042101</v>
      </c>
      <c r="G3310">
        <v>2</v>
      </c>
      <c r="H3310" t="s">
        <v>226</v>
      </c>
      <c r="I3310" t="s">
        <v>2010</v>
      </c>
      <c r="J3310">
        <v>2393</v>
      </c>
      <c r="K3310" t="s">
        <v>2377</v>
      </c>
      <c r="L3310">
        <v>262.5</v>
      </c>
      <c r="O3310" t="s">
        <v>27</v>
      </c>
      <c r="P3310" t="s">
        <v>24</v>
      </c>
      <c r="Q3310" t="s">
        <v>2574</v>
      </c>
      <c r="R3310">
        <v>57.122333333299999</v>
      </c>
      <c r="S3310">
        <v>-170.3033333333</v>
      </c>
      <c r="T3310" t="s">
        <v>239</v>
      </c>
      <c r="U3310" t="s">
        <v>40</v>
      </c>
      <c r="V3310" s="13" t="s">
        <v>42</v>
      </c>
      <c r="W3310" t="s">
        <v>29</v>
      </c>
    </row>
    <row r="3311" spans="1:23" x14ac:dyDescent="0.2">
      <c r="A3311" t="s">
        <v>24</v>
      </c>
      <c r="B3311" s="12">
        <v>41991</v>
      </c>
      <c r="C3311">
        <v>12</v>
      </c>
      <c r="D3311">
        <v>2014</v>
      </c>
      <c r="E3311" t="s">
        <v>24</v>
      </c>
      <c r="F3311">
        <v>5041508</v>
      </c>
      <c r="G3311">
        <v>1</v>
      </c>
      <c r="H3311" t="s">
        <v>25</v>
      </c>
      <c r="I3311" t="s">
        <v>216</v>
      </c>
      <c r="J3311">
        <v>1032</v>
      </c>
      <c r="K3311" t="s">
        <v>2377</v>
      </c>
      <c r="L3311">
        <v>150.5</v>
      </c>
      <c r="O3311" t="s">
        <v>27</v>
      </c>
      <c r="P3311" t="s">
        <v>24</v>
      </c>
      <c r="Q3311" t="s">
        <v>2574</v>
      </c>
      <c r="R3311">
        <v>56.545499999999997</v>
      </c>
      <c r="S3311">
        <v>-179.8464833333</v>
      </c>
      <c r="T3311" t="s">
        <v>56</v>
      </c>
      <c r="U3311" t="s">
        <v>40</v>
      </c>
      <c r="V3311" s="13" t="s">
        <v>42</v>
      </c>
      <c r="W3311" t="s">
        <v>29</v>
      </c>
    </row>
    <row r="3312" spans="1:23" x14ac:dyDescent="0.2">
      <c r="A3312" t="s">
        <v>24</v>
      </c>
      <c r="B3312" s="12">
        <v>41998</v>
      </c>
      <c r="C3312">
        <v>12</v>
      </c>
      <c r="D3312">
        <v>2014</v>
      </c>
      <c r="E3312" t="s">
        <v>24</v>
      </c>
      <c r="F3312">
        <v>5063576</v>
      </c>
      <c r="G3312">
        <v>1</v>
      </c>
      <c r="H3312" t="s">
        <v>25</v>
      </c>
      <c r="I3312" t="s">
        <v>1820</v>
      </c>
      <c r="J3312">
        <v>193</v>
      </c>
      <c r="K3312" t="s">
        <v>2574</v>
      </c>
      <c r="L3312">
        <v>110.7</v>
      </c>
      <c r="O3312" t="s">
        <v>27</v>
      </c>
      <c r="P3312" t="s">
        <v>24</v>
      </c>
      <c r="Q3312" t="s">
        <v>2574</v>
      </c>
      <c r="R3312">
        <v>56.163499999999999</v>
      </c>
      <c r="S3312">
        <v>-170.65366666669999</v>
      </c>
      <c r="T3312" t="s">
        <v>44</v>
      </c>
      <c r="U3312" t="s">
        <v>40</v>
      </c>
      <c r="W3312" t="s">
        <v>29</v>
      </c>
    </row>
    <row r="3313" spans="1:23" x14ac:dyDescent="0.2">
      <c r="A3313" t="s">
        <v>24</v>
      </c>
      <c r="B3313" s="12">
        <v>42000</v>
      </c>
      <c r="C3313">
        <v>12</v>
      </c>
      <c r="D3313">
        <v>2014</v>
      </c>
      <c r="E3313" t="s">
        <v>24</v>
      </c>
      <c r="F3313">
        <v>5049816</v>
      </c>
      <c r="G3313">
        <v>1</v>
      </c>
      <c r="H3313" t="s">
        <v>93</v>
      </c>
      <c r="I3313" t="s">
        <v>2079</v>
      </c>
      <c r="J3313">
        <v>106</v>
      </c>
      <c r="K3313" t="s">
        <v>2574</v>
      </c>
      <c r="L3313">
        <v>73.3</v>
      </c>
      <c r="O3313" t="s">
        <v>27</v>
      </c>
      <c r="P3313" t="s">
        <v>24</v>
      </c>
      <c r="Q3313" t="s">
        <v>2574</v>
      </c>
      <c r="R3313">
        <v>56.91722</v>
      </c>
      <c r="S3313">
        <v>-135.6414</v>
      </c>
      <c r="T3313" t="s">
        <v>399</v>
      </c>
      <c r="U3313" t="s">
        <v>40</v>
      </c>
      <c r="V3313" s="13" t="s">
        <v>42</v>
      </c>
      <c r="W3313" t="s">
        <v>29</v>
      </c>
    </row>
    <row r="3314" spans="1:23" x14ac:dyDescent="0.2">
      <c r="A3314" t="s">
        <v>24</v>
      </c>
      <c r="B3314" s="12">
        <v>42002</v>
      </c>
      <c r="C3314">
        <v>12</v>
      </c>
      <c r="D3314">
        <v>2014</v>
      </c>
      <c r="E3314" t="s">
        <v>24</v>
      </c>
      <c r="F3314">
        <v>5045506</v>
      </c>
      <c r="G3314">
        <v>1</v>
      </c>
      <c r="H3314" t="s">
        <v>62</v>
      </c>
      <c r="I3314" t="s">
        <v>2089</v>
      </c>
      <c r="J3314" t="s">
        <v>35</v>
      </c>
      <c r="K3314" t="s">
        <v>2377</v>
      </c>
      <c r="L3314" t="s">
        <v>35</v>
      </c>
      <c r="O3314" t="s">
        <v>27</v>
      </c>
      <c r="P3314" t="s">
        <v>24</v>
      </c>
      <c r="Q3314" t="s">
        <v>2574</v>
      </c>
      <c r="R3314">
        <v>57.050833333299998</v>
      </c>
      <c r="S3314">
        <v>-135.3502778333</v>
      </c>
      <c r="T3314" t="s">
        <v>58</v>
      </c>
      <c r="U3314" t="s">
        <v>1894</v>
      </c>
      <c r="V3314" s="13" t="s">
        <v>30</v>
      </c>
      <c r="W3314" t="s">
        <v>30</v>
      </c>
    </row>
    <row r="3315" spans="1:23" x14ac:dyDescent="0.2">
      <c r="A3315" t="s">
        <v>24</v>
      </c>
      <c r="B3315" s="12">
        <v>42006</v>
      </c>
      <c r="C3315">
        <v>1</v>
      </c>
      <c r="D3315">
        <v>2015</v>
      </c>
      <c r="E3315" t="s">
        <v>24</v>
      </c>
      <c r="F3315">
        <v>5184452</v>
      </c>
      <c r="G3315">
        <v>1</v>
      </c>
      <c r="H3315" t="s">
        <v>25</v>
      </c>
      <c r="I3315" t="s">
        <v>2090</v>
      </c>
      <c r="J3315">
        <v>61</v>
      </c>
      <c r="K3315" t="s">
        <v>2574</v>
      </c>
      <c r="L3315">
        <v>49.8</v>
      </c>
      <c r="O3315" t="s">
        <v>27</v>
      </c>
      <c r="P3315" t="s">
        <v>24</v>
      </c>
      <c r="Q3315" t="s">
        <v>2574</v>
      </c>
      <c r="R3315">
        <v>55.709850000000003</v>
      </c>
      <c r="S3315">
        <v>-157.51499999999999</v>
      </c>
      <c r="T3315" t="s">
        <v>136</v>
      </c>
      <c r="U3315" t="s">
        <v>40</v>
      </c>
      <c r="W3315" t="s">
        <v>29</v>
      </c>
    </row>
    <row r="3316" spans="1:23" x14ac:dyDescent="0.2">
      <c r="A3316" t="s">
        <v>24</v>
      </c>
      <c r="B3316" s="12">
        <v>42011</v>
      </c>
      <c r="C3316">
        <v>1</v>
      </c>
      <c r="D3316">
        <v>2015</v>
      </c>
      <c r="E3316" t="s">
        <v>24</v>
      </c>
      <c r="F3316">
        <v>5051147</v>
      </c>
      <c r="G3316">
        <v>1</v>
      </c>
      <c r="H3316" t="s">
        <v>25</v>
      </c>
      <c r="I3316" t="s">
        <v>721</v>
      </c>
      <c r="J3316">
        <v>196</v>
      </c>
      <c r="K3316" t="s">
        <v>2574</v>
      </c>
      <c r="L3316">
        <v>100.6</v>
      </c>
      <c r="O3316" t="s">
        <v>27</v>
      </c>
      <c r="P3316" t="s">
        <v>24</v>
      </c>
      <c r="Q3316" t="s">
        <v>2574</v>
      </c>
      <c r="R3316">
        <v>54.85</v>
      </c>
      <c r="S3316">
        <v>-165.03333333329999</v>
      </c>
      <c r="T3316" t="s">
        <v>44</v>
      </c>
      <c r="U3316" t="s">
        <v>40</v>
      </c>
      <c r="V3316" s="13" t="s">
        <v>42</v>
      </c>
      <c r="W3316" t="s">
        <v>29</v>
      </c>
    </row>
    <row r="3317" spans="1:23" x14ac:dyDescent="0.2">
      <c r="A3317" t="s">
        <v>24</v>
      </c>
      <c r="B3317" s="12">
        <v>42013</v>
      </c>
      <c r="C3317">
        <v>1</v>
      </c>
      <c r="D3317">
        <v>2015</v>
      </c>
      <c r="E3317" t="s">
        <v>24</v>
      </c>
      <c r="F3317">
        <v>5052193</v>
      </c>
      <c r="G3317">
        <v>1</v>
      </c>
      <c r="H3317" t="s">
        <v>107</v>
      </c>
      <c r="I3317" t="s">
        <v>519</v>
      </c>
      <c r="J3317">
        <v>2928</v>
      </c>
      <c r="K3317" t="s">
        <v>2377</v>
      </c>
      <c r="L3317">
        <v>372.2</v>
      </c>
      <c r="O3317" t="s">
        <v>27</v>
      </c>
      <c r="P3317" t="s">
        <v>24</v>
      </c>
      <c r="Q3317" t="s">
        <v>2574</v>
      </c>
      <c r="R3317">
        <v>49.562333333300003</v>
      </c>
      <c r="S3317">
        <v>-124.5308333333</v>
      </c>
      <c r="T3317" t="s">
        <v>44</v>
      </c>
      <c r="U3317" t="s">
        <v>40</v>
      </c>
      <c r="W3317" t="s">
        <v>29</v>
      </c>
    </row>
    <row r="3318" spans="1:23" x14ac:dyDescent="0.2">
      <c r="A3318" t="s">
        <v>24</v>
      </c>
      <c r="B3318" s="12">
        <v>42017</v>
      </c>
      <c r="C3318">
        <v>1</v>
      </c>
      <c r="D3318">
        <v>2015</v>
      </c>
      <c r="E3318" t="s">
        <v>24</v>
      </c>
      <c r="F3318">
        <v>5052858</v>
      </c>
      <c r="G3318">
        <v>1</v>
      </c>
      <c r="H3318" t="s">
        <v>25</v>
      </c>
      <c r="I3318" t="s">
        <v>407</v>
      </c>
      <c r="J3318">
        <v>196</v>
      </c>
      <c r="K3318" t="s">
        <v>2574</v>
      </c>
      <c r="L3318">
        <v>93.6</v>
      </c>
      <c r="O3318" t="s">
        <v>27</v>
      </c>
      <c r="P3318" t="s">
        <v>24</v>
      </c>
      <c r="Q3318" t="s">
        <v>2574</v>
      </c>
      <c r="R3318">
        <v>54.125500000000002</v>
      </c>
      <c r="S3318">
        <v>-165.78583333329999</v>
      </c>
      <c r="T3318" t="s">
        <v>58</v>
      </c>
      <c r="U3318" t="s">
        <v>1894</v>
      </c>
      <c r="W3318" t="s">
        <v>30</v>
      </c>
    </row>
    <row r="3319" spans="1:23" x14ac:dyDescent="0.2">
      <c r="A3319" t="s">
        <v>24</v>
      </c>
      <c r="B3319" s="12">
        <v>42017</v>
      </c>
      <c r="C3319">
        <v>1</v>
      </c>
      <c r="D3319">
        <v>2015</v>
      </c>
      <c r="E3319" t="s">
        <v>24</v>
      </c>
      <c r="F3319">
        <v>5054438</v>
      </c>
      <c r="G3319">
        <v>1</v>
      </c>
      <c r="H3319" t="s">
        <v>25</v>
      </c>
      <c r="I3319" t="s">
        <v>125</v>
      </c>
      <c r="J3319">
        <v>196</v>
      </c>
      <c r="K3319" t="s">
        <v>2574</v>
      </c>
      <c r="L3319">
        <v>106.4</v>
      </c>
      <c r="O3319" t="s">
        <v>27</v>
      </c>
      <c r="P3319" t="s">
        <v>24</v>
      </c>
      <c r="Q3319" t="s">
        <v>2574</v>
      </c>
      <c r="R3319">
        <v>56.420999999999999</v>
      </c>
      <c r="S3319">
        <v>-151.70666666669999</v>
      </c>
      <c r="T3319" t="s">
        <v>44</v>
      </c>
      <c r="U3319" t="s">
        <v>40</v>
      </c>
      <c r="V3319" s="13" t="s">
        <v>42</v>
      </c>
      <c r="W3319" t="s">
        <v>29</v>
      </c>
    </row>
    <row r="3320" spans="1:23" x14ac:dyDescent="0.2">
      <c r="A3320" t="s">
        <v>24</v>
      </c>
      <c r="B3320" s="12">
        <v>42018</v>
      </c>
      <c r="C3320">
        <v>1</v>
      </c>
      <c r="D3320">
        <v>2015</v>
      </c>
      <c r="E3320" t="s">
        <v>24</v>
      </c>
      <c r="F3320">
        <v>5053828</v>
      </c>
      <c r="G3320">
        <v>1</v>
      </c>
      <c r="H3320" t="s">
        <v>25</v>
      </c>
      <c r="I3320" t="s">
        <v>110</v>
      </c>
      <c r="J3320">
        <v>1119</v>
      </c>
      <c r="K3320" t="s">
        <v>2377</v>
      </c>
      <c r="L3320">
        <v>192.2</v>
      </c>
      <c r="O3320" t="s">
        <v>27</v>
      </c>
      <c r="P3320" t="s">
        <v>24</v>
      </c>
      <c r="Q3320" t="s">
        <v>2574</v>
      </c>
      <c r="R3320">
        <v>53.904333333300002</v>
      </c>
      <c r="S3320">
        <v>-166.51093333329999</v>
      </c>
      <c r="T3320" t="s">
        <v>58</v>
      </c>
      <c r="U3320" t="s">
        <v>1894</v>
      </c>
      <c r="W3320" t="s">
        <v>30</v>
      </c>
    </row>
    <row r="3321" spans="1:23" x14ac:dyDescent="0.2">
      <c r="A3321" t="s">
        <v>24</v>
      </c>
      <c r="B3321" s="12">
        <v>42018</v>
      </c>
      <c r="C3321">
        <v>1</v>
      </c>
      <c r="D3321">
        <v>2015</v>
      </c>
      <c r="E3321" t="s">
        <v>24</v>
      </c>
      <c r="F3321">
        <v>5059224</v>
      </c>
      <c r="G3321">
        <v>1</v>
      </c>
      <c r="H3321" t="s">
        <v>25</v>
      </c>
      <c r="I3321" t="s">
        <v>2091</v>
      </c>
      <c r="J3321">
        <v>29</v>
      </c>
      <c r="K3321" t="s">
        <v>2574</v>
      </c>
      <c r="L3321">
        <v>38.9</v>
      </c>
      <c r="O3321" t="s">
        <v>27</v>
      </c>
      <c r="P3321" t="s">
        <v>24</v>
      </c>
      <c r="Q3321" t="s">
        <v>2574</v>
      </c>
      <c r="R3321">
        <v>53.877777833300001</v>
      </c>
      <c r="S3321">
        <v>-166.57777783329999</v>
      </c>
      <c r="T3321" t="s">
        <v>56</v>
      </c>
      <c r="U3321" t="s">
        <v>1894</v>
      </c>
      <c r="W3321" t="s">
        <v>30</v>
      </c>
    </row>
    <row r="3322" spans="1:23" x14ac:dyDescent="0.2">
      <c r="A3322" t="s">
        <v>24</v>
      </c>
      <c r="B3322" s="12">
        <v>42021</v>
      </c>
      <c r="C3322">
        <v>1</v>
      </c>
      <c r="D3322">
        <v>2015</v>
      </c>
      <c r="E3322" t="s">
        <v>24</v>
      </c>
      <c r="F3322">
        <v>5061249</v>
      </c>
      <c r="G3322">
        <v>1</v>
      </c>
      <c r="H3322" t="s">
        <v>25</v>
      </c>
      <c r="I3322" t="s">
        <v>707</v>
      </c>
      <c r="J3322">
        <v>198</v>
      </c>
      <c r="K3322" t="s">
        <v>2574</v>
      </c>
      <c r="L3322">
        <v>115.8</v>
      </c>
      <c r="O3322" t="s">
        <v>27</v>
      </c>
      <c r="P3322" t="s">
        <v>24</v>
      </c>
      <c r="Q3322" t="s">
        <v>2574</v>
      </c>
      <c r="R3322">
        <v>55.138500000000001</v>
      </c>
      <c r="S3322">
        <v>-164.58733333329999</v>
      </c>
      <c r="T3322" t="s">
        <v>56</v>
      </c>
      <c r="U3322" t="s">
        <v>40</v>
      </c>
      <c r="V3322" s="13" t="s">
        <v>42</v>
      </c>
      <c r="W3322" t="s">
        <v>29</v>
      </c>
    </row>
    <row r="3323" spans="1:23" x14ac:dyDescent="0.2">
      <c r="A3323" t="s">
        <v>24</v>
      </c>
      <c r="B3323" s="12">
        <v>42022</v>
      </c>
      <c r="C3323">
        <v>1</v>
      </c>
      <c r="D3323">
        <v>2015</v>
      </c>
      <c r="E3323" t="s">
        <v>24</v>
      </c>
      <c r="F3323">
        <v>5055901</v>
      </c>
      <c r="G3323">
        <v>1</v>
      </c>
      <c r="H3323" t="s">
        <v>226</v>
      </c>
      <c r="I3323" t="s">
        <v>1246</v>
      </c>
      <c r="J3323">
        <v>5524</v>
      </c>
      <c r="K3323" t="s">
        <v>2377</v>
      </c>
      <c r="L3323">
        <v>344.6</v>
      </c>
      <c r="O3323" t="s">
        <v>27</v>
      </c>
      <c r="P3323" t="s">
        <v>24</v>
      </c>
      <c r="Q3323" t="s">
        <v>2574</v>
      </c>
      <c r="R3323">
        <v>56.48489</v>
      </c>
      <c r="S3323">
        <v>-132.69470000000001</v>
      </c>
      <c r="T3323" t="s">
        <v>39</v>
      </c>
      <c r="U3323" t="s">
        <v>40</v>
      </c>
      <c r="W3323" t="s">
        <v>29</v>
      </c>
    </row>
    <row r="3324" spans="1:23" x14ac:dyDescent="0.2">
      <c r="A3324" t="s">
        <v>24</v>
      </c>
      <c r="B3324" s="12">
        <v>42022</v>
      </c>
      <c r="C3324">
        <v>1</v>
      </c>
      <c r="D3324">
        <v>2015</v>
      </c>
      <c r="E3324" t="s">
        <v>24</v>
      </c>
      <c r="F3324">
        <v>5056708</v>
      </c>
      <c r="G3324">
        <v>1</v>
      </c>
      <c r="H3324" t="s">
        <v>90</v>
      </c>
      <c r="I3324" t="s">
        <v>728</v>
      </c>
      <c r="J3324">
        <v>35825</v>
      </c>
      <c r="K3324" t="s">
        <v>2377</v>
      </c>
      <c r="L3324">
        <v>799.8</v>
      </c>
      <c r="N3324">
        <v>15</v>
      </c>
      <c r="O3324" t="s">
        <v>27</v>
      </c>
      <c r="P3324" t="s">
        <v>24</v>
      </c>
      <c r="Q3324" t="s">
        <v>2377</v>
      </c>
      <c r="R3324">
        <v>59.083333333299997</v>
      </c>
      <c r="S3324">
        <v>-151.96666666670001</v>
      </c>
      <c r="T3324" t="s">
        <v>399</v>
      </c>
      <c r="U3324" t="s">
        <v>40</v>
      </c>
      <c r="W3324" t="s">
        <v>29</v>
      </c>
    </row>
    <row r="3325" spans="1:23" x14ac:dyDescent="0.2">
      <c r="A3325" t="s">
        <v>24</v>
      </c>
      <c r="B3325" s="12">
        <v>42022</v>
      </c>
      <c r="C3325">
        <v>1</v>
      </c>
      <c r="D3325">
        <v>2015</v>
      </c>
      <c r="E3325" t="s">
        <v>24</v>
      </c>
      <c r="F3325">
        <v>5056778</v>
      </c>
      <c r="G3325">
        <v>1</v>
      </c>
      <c r="H3325" t="s">
        <v>25</v>
      </c>
      <c r="I3325" t="s">
        <v>719</v>
      </c>
      <c r="J3325">
        <v>1453</v>
      </c>
      <c r="K3325" t="s">
        <v>2377</v>
      </c>
      <c r="L3325">
        <v>211.4</v>
      </c>
      <c r="O3325" t="s">
        <v>27</v>
      </c>
      <c r="P3325" t="s">
        <v>24</v>
      </c>
      <c r="Q3325" t="s">
        <v>2574</v>
      </c>
      <c r="R3325">
        <v>54.259</v>
      </c>
      <c r="S3325">
        <v>-163.21516666669999</v>
      </c>
      <c r="T3325" t="s">
        <v>399</v>
      </c>
      <c r="U3325" t="s">
        <v>40</v>
      </c>
      <c r="W3325" t="s">
        <v>29</v>
      </c>
    </row>
    <row r="3326" spans="1:23" x14ac:dyDescent="0.2">
      <c r="A3326" t="s">
        <v>24</v>
      </c>
      <c r="B3326" s="12">
        <v>42023</v>
      </c>
      <c r="C3326">
        <v>1</v>
      </c>
      <c r="D3326">
        <v>2015</v>
      </c>
      <c r="E3326" t="s">
        <v>24</v>
      </c>
      <c r="F3326">
        <v>5056053</v>
      </c>
      <c r="G3326">
        <v>1</v>
      </c>
      <c r="H3326" t="s">
        <v>25</v>
      </c>
      <c r="I3326" t="s">
        <v>668</v>
      </c>
      <c r="J3326">
        <v>103</v>
      </c>
      <c r="K3326" t="s">
        <v>2574</v>
      </c>
      <c r="L3326">
        <v>71.400000000000006</v>
      </c>
      <c r="O3326" t="s">
        <v>27</v>
      </c>
      <c r="P3326" t="s">
        <v>24</v>
      </c>
      <c r="Q3326" t="s">
        <v>2574</v>
      </c>
      <c r="R3326">
        <v>56.851666666699998</v>
      </c>
      <c r="S3326">
        <v>-135.39250000000001</v>
      </c>
      <c r="T3326" t="s">
        <v>36</v>
      </c>
      <c r="U3326" t="s">
        <v>1894</v>
      </c>
      <c r="V3326" s="13" t="s">
        <v>30</v>
      </c>
      <c r="W3326" t="s">
        <v>30</v>
      </c>
    </row>
    <row r="3327" spans="1:23" x14ac:dyDescent="0.2">
      <c r="A3327" t="s">
        <v>24</v>
      </c>
      <c r="B3327" s="12">
        <v>42023</v>
      </c>
      <c r="C3327">
        <v>1</v>
      </c>
      <c r="D3327">
        <v>2015</v>
      </c>
      <c r="E3327" t="s">
        <v>24</v>
      </c>
      <c r="F3327">
        <v>5865076</v>
      </c>
      <c r="G3327">
        <v>1</v>
      </c>
      <c r="H3327" t="s">
        <v>62</v>
      </c>
      <c r="I3327" t="s">
        <v>2092</v>
      </c>
      <c r="K3327" t="s">
        <v>3723</v>
      </c>
      <c r="L3327">
        <v>26</v>
      </c>
      <c r="O3327" t="s">
        <v>27</v>
      </c>
      <c r="P3327" t="s">
        <v>24</v>
      </c>
      <c r="Q3327" t="s">
        <v>2377</v>
      </c>
      <c r="R3327">
        <v>58.3051833333</v>
      </c>
      <c r="S3327">
        <v>-134.43578333330001</v>
      </c>
      <c r="T3327" t="s">
        <v>58</v>
      </c>
      <c r="U3327" t="s">
        <v>1894</v>
      </c>
      <c r="W3327" t="s">
        <v>30</v>
      </c>
    </row>
    <row r="3328" spans="1:23" x14ac:dyDescent="0.2">
      <c r="A3328" t="s">
        <v>24</v>
      </c>
      <c r="B3328" s="12">
        <v>42024</v>
      </c>
      <c r="C3328">
        <v>1</v>
      </c>
      <c r="D3328">
        <v>2015</v>
      </c>
      <c r="E3328" t="s">
        <v>502</v>
      </c>
      <c r="F3328">
        <v>5056066</v>
      </c>
      <c r="G3328">
        <v>1</v>
      </c>
      <c r="H3328" t="s">
        <v>59</v>
      </c>
      <c r="I3328" t="s">
        <v>2093</v>
      </c>
      <c r="J3328">
        <v>30159</v>
      </c>
      <c r="K3328" t="s">
        <v>2377</v>
      </c>
      <c r="L3328">
        <v>600.4</v>
      </c>
      <c r="N3328">
        <v>7</v>
      </c>
      <c r="O3328" t="s">
        <v>27</v>
      </c>
      <c r="P3328" t="s">
        <v>24</v>
      </c>
      <c r="Q3328" t="s">
        <v>2377</v>
      </c>
      <c r="R3328">
        <v>61.218333333300002</v>
      </c>
      <c r="S3328">
        <v>-150.00616666670001</v>
      </c>
      <c r="T3328" t="s">
        <v>44</v>
      </c>
      <c r="U3328" t="s">
        <v>40</v>
      </c>
      <c r="W3328" t="s">
        <v>29</v>
      </c>
    </row>
    <row r="3329" spans="1:23" x14ac:dyDescent="0.2">
      <c r="A3329" t="s">
        <v>24</v>
      </c>
      <c r="B3329" s="12">
        <v>42024</v>
      </c>
      <c r="C3329">
        <v>1</v>
      </c>
      <c r="D3329">
        <v>2015</v>
      </c>
      <c r="E3329" t="s">
        <v>24</v>
      </c>
      <c r="F3329">
        <v>5063236</v>
      </c>
      <c r="G3329">
        <v>1</v>
      </c>
      <c r="H3329" t="s">
        <v>25</v>
      </c>
      <c r="I3329" t="s">
        <v>610</v>
      </c>
      <c r="J3329">
        <v>867</v>
      </c>
      <c r="K3329" t="s">
        <v>2377</v>
      </c>
      <c r="L3329">
        <v>166.3</v>
      </c>
      <c r="O3329" t="s">
        <v>27</v>
      </c>
      <c r="P3329" t="s">
        <v>24</v>
      </c>
      <c r="Q3329" t="s">
        <v>2574</v>
      </c>
      <c r="R3329">
        <v>56.038333333300002</v>
      </c>
      <c r="S3329">
        <v>-169.8333333333</v>
      </c>
      <c r="T3329" t="s">
        <v>44</v>
      </c>
      <c r="U3329" t="s">
        <v>40</v>
      </c>
      <c r="V3329" s="13" t="s">
        <v>42</v>
      </c>
      <c r="W3329" t="s">
        <v>29</v>
      </c>
    </row>
    <row r="3330" spans="1:23" x14ac:dyDescent="0.2">
      <c r="A3330" t="s">
        <v>24</v>
      </c>
      <c r="B3330" s="12">
        <v>42026</v>
      </c>
      <c r="C3330">
        <v>1</v>
      </c>
      <c r="D3330">
        <v>2015</v>
      </c>
      <c r="E3330" t="s">
        <v>24</v>
      </c>
      <c r="F3330">
        <v>5057132</v>
      </c>
      <c r="G3330">
        <v>1</v>
      </c>
      <c r="H3330" t="s">
        <v>25</v>
      </c>
      <c r="I3330" t="s">
        <v>152</v>
      </c>
      <c r="J3330">
        <v>191</v>
      </c>
      <c r="K3330" t="s">
        <v>2574</v>
      </c>
      <c r="L3330">
        <v>111.7</v>
      </c>
      <c r="O3330" t="s">
        <v>27</v>
      </c>
      <c r="P3330" t="s">
        <v>24</v>
      </c>
      <c r="Q3330" t="s">
        <v>2574</v>
      </c>
      <c r="R3330">
        <v>57.7133333333</v>
      </c>
      <c r="S3330">
        <v>-171.11</v>
      </c>
      <c r="T3330" t="s">
        <v>56</v>
      </c>
      <c r="U3330" t="s">
        <v>40</v>
      </c>
      <c r="V3330" s="13" t="s">
        <v>42</v>
      </c>
      <c r="W3330" t="s">
        <v>29</v>
      </c>
    </row>
    <row r="3331" spans="1:23" x14ac:dyDescent="0.2">
      <c r="A3331" t="s">
        <v>24</v>
      </c>
      <c r="B3331" s="12">
        <v>42027</v>
      </c>
      <c r="C3331">
        <v>1</v>
      </c>
      <c r="D3331">
        <v>2015</v>
      </c>
      <c r="E3331" t="s">
        <v>24</v>
      </c>
      <c r="F3331">
        <v>5059300</v>
      </c>
      <c r="G3331">
        <v>1</v>
      </c>
      <c r="H3331" t="s">
        <v>25</v>
      </c>
      <c r="I3331" t="s">
        <v>125</v>
      </c>
      <c r="J3331">
        <v>196</v>
      </c>
      <c r="K3331" t="s">
        <v>2574</v>
      </c>
      <c r="L3331">
        <v>106.4</v>
      </c>
      <c r="O3331" t="s">
        <v>27</v>
      </c>
      <c r="P3331" t="s">
        <v>24</v>
      </c>
      <c r="Q3331" t="s">
        <v>2574</v>
      </c>
      <c r="R3331">
        <v>54.933333333299998</v>
      </c>
      <c r="S3331">
        <v>-165.01666666669999</v>
      </c>
      <c r="T3331" t="s">
        <v>58</v>
      </c>
      <c r="U3331" t="s">
        <v>1894</v>
      </c>
      <c r="W3331" t="s">
        <v>30</v>
      </c>
    </row>
    <row r="3332" spans="1:23" x14ac:dyDescent="0.2">
      <c r="A3332" t="s">
        <v>24</v>
      </c>
      <c r="B3332" s="12">
        <v>42027</v>
      </c>
      <c r="C3332">
        <v>1</v>
      </c>
      <c r="D3332">
        <v>2015</v>
      </c>
      <c r="E3332" t="s">
        <v>24</v>
      </c>
      <c r="F3332">
        <v>5059399</v>
      </c>
      <c r="G3332">
        <v>1</v>
      </c>
      <c r="H3332" t="s">
        <v>25</v>
      </c>
      <c r="I3332" t="s">
        <v>1205</v>
      </c>
      <c r="J3332">
        <v>193</v>
      </c>
      <c r="K3332" t="s">
        <v>2574</v>
      </c>
      <c r="L3332">
        <v>132.69999999999999</v>
      </c>
      <c r="O3332" t="s">
        <v>27</v>
      </c>
      <c r="P3332" t="s">
        <v>24</v>
      </c>
      <c r="Q3332" t="s">
        <v>2574</v>
      </c>
      <c r="R3332">
        <v>53.877776666700001</v>
      </c>
      <c r="S3332">
        <v>-166.5777766667</v>
      </c>
      <c r="T3332" t="s">
        <v>58</v>
      </c>
      <c r="U3332" t="s">
        <v>1894</v>
      </c>
      <c r="W3332" t="s">
        <v>30</v>
      </c>
    </row>
    <row r="3333" spans="1:23" x14ac:dyDescent="0.2">
      <c r="A3333" t="s">
        <v>24</v>
      </c>
      <c r="B3333" s="12">
        <v>42030</v>
      </c>
      <c r="C3333">
        <v>1</v>
      </c>
      <c r="D3333">
        <v>2015</v>
      </c>
      <c r="E3333" t="s">
        <v>24</v>
      </c>
      <c r="F3333">
        <v>5059203</v>
      </c>
      <c r="G3333">
        <v>1</v>
      </c>
      <c r="H3333" t="s">
        <v>25</v>
      </c>
      <c r="I3333" t="s">
        <v>405</v>
      </c>
      <c r="J3333">
        <v>180</v>
      </c>
      <c r="K3333" t="s">
        <v>2574</v>
      </c>
      <c r="L3333">
        <v>112.4</v>
      </c>
      <c r="O3333" t="s">
        <v>27</v>
      </c>
      <c r="P3333" t="s">
        <v>24</v>
      </c>
      <c r="Q3333" t="s">
        <v>2574</v>
      </c>
      <c r="R3333">
        <v>56.983333333300003</v>
      </c>
      <c r="S3333">
        <v>-165.9333333333</v>
      </c>
      <c r="T3333" t="s">
        <v>44</v>
      </c>
      <c r="U3333" t="s">
        <v>40</v>
      </c>
      <c r="W3333" t="s">
        <v>29</v>
      </c>
    </row>
    <row r="3334" spans="1:23" x14ac:dyDescent="0.2">
      <c r="A3334" t="s">
        <v>24</v>
      </c>
      <c r="B3334" s="12">
        <v>42030</v>
      </c>
      <c r="C3334">
        <v>1</v>
      </c>
      <c r="D3334">
        <v>2015</v>
      </c>
      <c r="E3334" t="s">
        <v>24</v>
      </c>
      <c r="F3334">
        <v>5060056</v>
      </c>
      <c r="G3334">
        <v>1</v>
      </c>
      <c r="H3334" t="s">
        <v>62</v>
      </c>
      <c r="I3334" t="s">
        <v>2094</v>
      </c>
      <c r="J3334">
        <v>41</v>
      </c>
      <c r="K3334" t="s">
        <v>2574</v>
      </c>
      <c r="L3334">
        <v>61.2</v>
      </c>
      <c r="O3334" t="s">
        <v>27</v>
      </c>
      <c r="P3334" t="s">
        <v>24</v>
      </c>
      <c r="Q3334" t="s">
        <v>2574</v>
      </c>
      <c r="R3334">
        <v>57.046390000000002</v>
      </c>
      <c r="S3334">
        <v>-135.33860000000001</v>
      </c>
      <c r="T3334" t="s">
        <v>80</v>
      </c>
      <c r="U3334" t="s">
        <v>40</v>
      </c>
      <c r="W3334" t="s">
        <v>29</v>
      </c>
    </row>
    <row r="3335" spans="1:23" x14ac:dyDescent="0.2">
      <c r="A3335" t="s">
        <v>24</v>
      </c>
      <c r="B3335" s="12">
        <v>42030</v>
      </c>
      <c r="C3335">
        <v>1</v>
      </c>
      <c r="D3335">
        <v>2015</v>
      </c>
      <c r="E3335" t="s">
        <v>24</v>
      </c>
      <c r="F3335">
        <v>5184400</v>
      </c>
      <c r="G3335">
        <v>1</v>
      </c>
      <c r="H3335" t="s">
        <v>25</v>
      </c>
      <c r="I3335" t="s">
        <v>212</v>
      </c>
      <c r="J3335">
        <v>108</v>
      </c>
      <c r="K3335" t="s">
        <v>2574</v>
      </c>
      <c r="L3335">
        <v>57.9</v>
      </c>
      <c r="O3335" t="s">
        <v>27</v>
      </c>
      <c r="P3335" t="s">
        <v>24</v>
      </c>
      <c r="Q3335" t="s">
        <v>2574</v>
      </c>
      <c r="R3335">
        <v>56.744500000000002</v>
      </c>
      <c r="S3335">
        <v>-153.8408333333</v>
      </c>
      <c r="T3335" t="s">
        <v>80</v>
      </c>
      <c r="U3335" t="s">
        <v>40</v>
      </c>
      <c r="V3335" s="13" t="s">
        <v>42</v>
      </c>
      <c r="W3335" t="s">
        <v>29</v>
      </c>
    </row>
    <row r="3336" spans="1:23" x14ac:dyDescent="0.2">
      <c r="A3336" t="s">
        <v>24</v>
      </c>
      <c r="B3336" s="12">
        <v>42031</v>
      </c>
      <c r="C3336">
        <v>1</v>
      </c>
      <c r="D3336">
        <v>2015</v>
      </c>
      <c r="E3336" t="s">
        <v>24</v>
      </c>
      <c r="F3336">
        <v>5062839</v>
      </c>
      <c r="G3336">
        <v>1</v>
      </c>
      <c r="H3336" t="s">
        <v>25</v>
      </c>
      <c r="I3336" t="s">
        <v>676</v>
      </c>
      <c r="J3336">
        <v>1418</v>
      </c>
      <c r="K3336" t="s">
        <v>2377</v>
      </c>
      <c r="L3336">
        <v>202.7</v>
      </c>
      <c r="O3336" t="s">
        <v>27</v>
      </c>
      <c r="P3336" t="s">
        <v>24</v>
      </c>
      <c r="Q3336" t="s">
        <v>2574</v>
      </c>
      <c r="R3336">
        <v>52.05</v>
      </c>
      <c r="S3336">
        <v>-172.1833333333</v>
      </c>
      <c r="T3336" t="s">
        <v>44</v>
      </c>
      <c r="U3336" t="s">
        <v>40</v>
      </c>
      <c r="V3336" s="13" t="s">
        <v>42</v>
      </c>
      <c r="W3336" t="s">
        <v>29</v>
      </c>
    </row>
    <row r="3337" spans="1:23" x14ac:dyDescent="0.2">
      <c r="A3337" t="s">
        <v>24</v>
      </c>
      <c r="B3337" s="12">
        <v>42031</v>
      </c>
      <c r="C3337">
        <v>1</v>
      </c>
      <c r="D3337">
        <v>2015</v>
      </c>
      <c r="E3337" t="s">
        <v>24</v>
      </c>
      <c r="F3337">
        <v>5064233</v>
      </c>
      <c r="G3337">
        <v>1</v>
      </c>
      <c r="H3337" t="s">
        <v>25</v>
      </c>
      <c r="I3337" t="s">
        <v>1944</v>
      </c>
      <c r="J3337">
        <v>191</v>
      </c>
      <c r="K3337" t="s">
        <v>2574</v>
      </c>
      <c r="L3337">
        <v>109.9</v>
      </c>
      <c r="O3337" t="s">
        <v>27</v>
      </c>
      <c r="P3337" t="s">
        <v>24</v>
      </c>
      <c r="Q3337" t="s">
        <v>2574</v>
      </c>
      <c r="R3337">
        <v>57.188333333300001</v>
      </c>
      <c r="S3337">
        <v>-173.51599999999999</v>
      </c>
      <c r="T3337" t="s">
        <v>399</v>
      </c>
      <c r="U3337" t="s">
        <v>40</v>
      </c>
      <c r="W3337" t="s">
        <v>29</v>
      </c>
    </row>
    <row r="3338" spans="1:23" x14ac:dyDescent="0.2">
      <c r="A3338" t="s">
        <v>24</v>
      </c>
      <c r="B3338" s="12">
        <v>42032</v>
      </c>
      <c r="C3338">
        <v>1</v>
      </c>
      <c r="D3338">
        <v>2015</v>
      </c>
      <c r="E3338" t="s">
        <v>24</v>
      </c>
      <c r="F3338">
        <v>5060583</v>
      </c>
      <c r="G3338">
        <v>1</v>
      </c>
      <c r="H3338" t="s">
        <v>25</v>
      </c>
      <c r="I3338" t="s">
        <v>468</v>
      </c>
      <c r="J3338">
        <v>191</v>
      </c>
      <c r="K3338" t="s">
        <v>2574</v>
      </c>
      <c r="L3338">
        <v>115.3</v>
      </c>
      <c r="O3338" t="s">
        <v>27</v>
      </c>
      <c r="P3338" t="s">
        <v>24</v>
      </c>
      <c r="Q3338" t="s">
        <v>2574</v>
      </c>
      <c r="R3338">
        <v>54.311666666699999</v>
      </c>
      <c r="S3338">
        <v>-165.96</v>
      </c>
      <c r="T3338" t="s">
        <v>399</v>
      </c>
      <c r="U3338" t="s">
        <v>40</v>
      </c>
      <c r="W3338" t="s">
        <v>29</v>
      </c>
    </row>
    <row r="3339" spans="1:23" x14ac:dyDescent="0.2">
      <c r="A3339" t="s">
        <v>24</v>
      </c>
      <c r="B3339" s="12">
        <v>42032</v>
      </c>
      <c r="C3339">
        <v>1</v>
      </c>
      <c r="D3339">
        <v>2015</v>
      </c>
      <c r="E3339" t="s">
        <v>24</v>
      </c>
      <c r="F3339">
        <v>5078868</v>
      </c>
      <c r="G3339">
        <v>1</v>
      </c>
      <c r="H3339" t="s">
        <v>25</v>
      </c>
      <c r="I3339" t="s">
        <v>707</v>
      </c>
      <c r="J3339">
        <v>194</v>
      </c>
      <c r="K3339" t="s">
        <v>2574</v>
      </c>
      <c r="L3339">
        <v>150.19999999999999</v>
      </c>
      <c r="O3339" t="s">
        <v>27</v>
      </c>
      <c r="P3339" t="s">
        <v>24</v>
      </c>
      <c r="Q3339" t="s">
        <v>2574</v>
      </c>
      <c r="R3339">
        <v>54.666666666700003</v>
      </c>
      <c r="S3339">
        <v>-166.0833333333</v>
      </c>
      <c r="T3339" t="s">
        <v>56</v>
      </c>
      <c r="U3339" t="s">
        <v>40</v>
      </c>
      <c r="V3339" s="13" t="s">
        <v>42</v>
      </c>
      <c r="W3339" t="s">
        <v>29</v>
      </c>
    </row>
    <row r="3340" spans="1:23" x14ac:dyDescent="0.2">
      <c r="A3340" t="s">
        <v>24</v>
      </c>
      <c r="B3340" s="12">
        <v>42034</v>
      </c>
      <c r="C3340">
        <v>1</v>
      </c>
      <c r="D3340">
        <v>2015</v>
      </c>
      <c r="E3340" t="s">
        <v>24</v>
      </c>
      <c r="F3340">
        <v>5062909</v>
      </c>
      <c r="G3340">
        <v>1</v>
      </c>
      <c r="H3340" t="s">
        <v>25</v>
      </c>
      <c r="I3340" t="s">
        <v>1337</v>
      </c>
      <c r="J3340">
        <v>3765</v>
      </c>
      <c r="K3340" t="s">
        <v>2377</v>
      </c>
      <c r="L3340">
        <v>280</v>
      </c>
      <c r="O3340" t="s">
        <v>27</v>
      </c>
      <c r="P3340" t="s">
        <v>24</v>
      </c>
      <c r="Q3340" t="s">
        <v>2574</v>
      </c>
      <c r="R3340">
        <v>57.075000000000003</v>
      </c>
      <c r="S3340">
        <v>-170.92500000000001</v>
      </c>
      <c r="T3340" t="s">
        <v>44</v>
      </c>
      <c r="U3340" t="s">
        <v>40</v>
      </c>
      <c r="V3340" s="13" t="s">
        <v>42</v>
      </c>
      <c r="W3340" t="s">
        <v>29</v>
      </c>
    </row>
    <row r="3341" spans="1:23" x14ac:dyDescent="0.2">
      <c r="A3341" t="s">
        <v>24</v>
      </c>
      <c r="B3341" s="12">
        <v>42038</v>
      </c>
      <c r="C3341">
        <v>2</v>
      </c>
      <c r="D3341">
        <v>2015</v>
      </c>
      <c r="E3341" t="s">
        <v>24</v>
      </c>
      <c r="F3341">
        <v>5199117</v>
      </c>
      <c r="G3341">
        <v>1</v>
      </c>
      <c r="H3341" t="s">
        <v>25</v>
      </c>
      <c r="I3341" t="s">
        <v>610</v>
      </c>
      <c r="J3341">
        <v>867</v>
      </c>
      <c r="K3341" t="s">
        <v>2377</v>
      </c>
      <c r="L3341">
        <v>166.3</v>
      </c>
      <c r="O3341" t="s">
        <v>27</v>
      </c>
      <c r="P3341" t="s">
        <v>24</v>
      </c>
      <c r="Q3341" t="s">
        <v>2574</v>
      </c>
      <c r="R3341">
        <v>56.166666666700003</v>
      </c>
      <c r="S3341">
        <v>-169.53833333329999</v>
      </c>
      <c r="T3341" t="s">
        <v>136</v>
      </c>
      <c r="U3341" t="s">
        <v>40</v>
      </c>
      <c r="V3341" s="13" t="s">
        <v>42</v>
      </c>
      <c r="W3341" t="s">
        <v>29</v>
      </c>
    </row>
    <row r="3342" spans="1:23" x14ac:dyDescent="0.2">
      <c r="A3342" t="s">
        <v>24</v>
      </c>
      <c r="B3342" s="12">
        <v>42040</v>
      </c>
      <c r="C3342">
        <v>2</v>
      </c>
      <c r="D3342">
        <v>2015</v>
      </c>
      <c r="E3342" t="s">
        <v>24</v>
      </c>
      <c r="F3342">
        <v>5064740</v>
      </c>
      <c r="G3342">
        <v>1</v>
      </c>
      <c r="H3342" t="s">
        <v>25</v>
      </c>
      <c r="I3342" t="s">
        <v>448</v>
      </c>
      <c r="J3342">
        <v>892</v>
      </c>
      <c r="K3342" t="s">
        <v>2377</v>
      </c>
      <c r="L3342">
        <v>139.69999999999999</v>
      </c>
      <c r="O3342" t="s">
        <v>27</v>
      </c>
      <c r="P3342" t="s">
        <v>24</v>
      </c>
      <c r="Q3342" t="s">
        <v>2574</v>
      </c>
      <c r="R3342">
        <v>53.928366666700001</v>
      </c>
      <c r="S3342">
        <v>-166.48886666670001</v>
      </c>
      <c r="T3342" t="s">
        <v>399</v>
      </c>
      <c r="U3342" t="s">
        <v>40</v>
      </c>
      <c r="W3342" t="s">
        <v>29</v>
      </c>
    </row>
    <row r="3343" spans="1:23" x14ac:dyDescent="0.2">
      <c r="A3343" t="s">
        <v>24</v>
      </c>
      <c r="B3343" s="12">
        <v>42041</v>
      </c>
      <c r="C3343">
        <v>2</v>
      </c>
      <c r="D3343">
        <v>2015</v>
      </c>
      <c r="E3343" t="s">
        <v>24</v>
      </c>
      <c r="F3343">
        <v>5066568</v>
      </c>
      <c r="G3343">
        <v>1</v>
      </c>
      <c r="H3343" t="s">
        <v>25</v>
      </c>
      <c r="I3343" t="s">
        <v>2095</v>
      </c>
      <c r="J3343">
        <v>33</v>
      </c>
      <c r="K3343" t="s">
        <v>2574</v>
      </c>
      <c r="L3343">
        <v>47</v>
      </c>
      <c r="O3343" t="s">
        <v>27</v>
      </c>
      <c r="P3343" t="s">
        <v>24</v>
      </c>
      <c r="Q3343" t="s">
        <v>2574</v>
      </c>
      <c r="R3343">
        <v>57.793610000000001</v>
      </c>
      <c r="S3343">
        <v>-152.4058</v>
      </c>
      <c r="T3343" t="s">
        <v>58</v>
      </c>
      <c r="U3343" t="s">
        <v>1894</v>
      </c>
      <c r="V3343" s="13" t="s">
        <v>42</v>
      </c>
      <c r="W3343" t="s">
        <v>30</v>
      </c>
    </row>
    <row r="3344" spans="1:23" x14ac:dyDescent="0.2">
      <c r="A3344" t="s">
        <v>24</v>
      </c>
      <c r="B3344" s="12">
        <v>42041</v>
      </c>
      <c r="C3344">
        <v>2</v>
      </c>
      <c r="D3344">
        <v>2015</v>
      </c>
      <c r="E3344" t="s">
        <v>24</v>
      </c>
      <c r="F3344">
        <v>5067017</v>
      </c>
      <c r="G3344">
        <v>1</v>
      </c>
      <c r="H3344" t="s">
        <v>25</v>
      </c>
      <c r="I3344" t="s">
        <v>137</v>
      </c>
      <c r="J3344">
        <v>198</v>
      </c>
      <c r="K3344" t="s">
        <v>2574</v>
      </c>
      <c r="L3344">
        <v>118.7</v>
      </c>
      <c r="O3344" t="s">
        <v>27</v>
      </c>
      <c r="P3344" t="s">
        <v>24</v>
      </c>
      <c r="Q3344" t="s">
        <v>2574</v>
      </c>
      <c r="R3344">
        <v>55.404170000000001</v>
      </c>
      <c r="S3344">
        <v>-131.97139999999999</v>
      </c>
      <c r="T3344" t="s">
        <v>44</v>
      </c>
      <c r="U3344" t="s">
        <v>40</v>
      </c>
      <c r="W3344" t="s">
        <v>29</v>
      </c>
    </row>
    <row r="3345" spans="1:23" x14ac:dyDescent="0.2">
      <c r="A3345" t="s">
        <v>24</v>
      </c>
      <c r="B3345" s="12">
        <v>42041</v>
      </c>
      <c r="C3345">
        <v>2</v>
      </c>
      <c r="D3345">
        <v>2015</v>
      </c>
      <c r="E3345" t="s">
        <v>24</v>
      </c>
      <c r="F3345">
        <v>5184242</v>
      </c>
      <c r="G3345">
        <v>1</v>
      </c>
      <c r="H3345" t="s">
        <v>25</v>
      </c>
      <c r="I3345" t="s">
        <v>2095</v>
      </c>
      <c r="J3345">
        <v>33</v>
      </c>
      <c r="K3345" t="s">
        <v>2574</v>
      </c>
      <c r="L3345">
        <v>47</v>
      </c>
      <c r="O3345" t="s">
        <v>27</v>
      </c>
      <c r="P3345" t="s">
        <v>24</v>
      </c>
      <c r="Q3345" t="s">
        <v>2574</v>
      </c>
      <c r="R3345">
        <v>57.753333333299999</v>
      </c>
      <c r="S3345">
        <v>-152.27850000000001</v>
      </c>
      <c r="T3345" t="s">
        <v>80</v>
      </c>
      <c r="U3345" t="s">
        <v>40</v>
      </c>
      <c r="V3345" s="13" t="s">
        <v>42</v>
      </c>
      <c r="W3345" t="s">
        <v>29</v>
      </c>
    </row>
    <row r="3346" spans="1:23" x14ac:dyDescent="0.2">
      <c r="A3346" t="s">
        <v>24</v>
      </c>
      <c r="B3346" s="12">
        <v>42044</v>
      </c>
      <c r="C3346">
        <v>2</v>
      </c>
      <c r="D3346">
        <v>2015</v>
      </c>
      <c r="E3346" t="s">
        <v>24</v>
      </c>
      <c r="F3346">
        <v>5067744</v>
      </c>
      <c r="G3346">
        <v>1</v>
      </c>
      <c r="H3346" t="s">
        <v>25</v>
      </c>
      <c r="I3346" t="s">
        <v>1820</v>
      </c>
      <c r="J3346">
        <v>193</v>
      </c>
      <c r="K3346" t="s">
        <v>2574</v>
      </c>
      <c r="L3346">
        <v>110.7</v>
      </c>
      <c r="N3346">
        <v>27</v>
      </c>
      <c r="O3346" t="s">
        <v>27</v>
      </c>
      <c r="P3346" t="s">
        <v>24</v>
      </c>
      <c r="Q3346" t="s">
        <v>2377</v>
      </c>
      <c r="R3346">
        <v>59.044443333300002</v>
      </c>
      <c r="S3346">
        <v>-177.72499999999999</v>
      </c>
      <c r="T3346" t="s">
        <v>44</v>
      </c>
      <c r="U3346" t="s">
        <v>40</v>
      </c>
      <c r="W3346" t="s">
        <v>29</v>
      </c>
    </row>
    <row r="3347" spans="1:23" x14ac:dyDescent="0.2">
      <c r="A3347" t="s">
        <v>24</v>
      </c>
      <c r="B3347" s="12">
        <v>42045</v>
      </c>
      <c r="C3347">
        <v>2</v>
      </c>
      <c r="D3347">
        <v>2015</v>
      </c>
      <c r="E3347" t="s">
        <v>24</v>
      </c>
      <c r="F3347">
        <v>5067106</v>
      </c>
      <c r="G3347">
        <v>1</v>
      </c>
      <c r="H3347" t="s">
        <v>25</v>
      </c>
      <c r="I3347" t="s">
        <v>2096</v>
      </c>
      <c r="J3347">
        <v>56</v>
      </c>
      <c r="K3347" t="s">
        <v>2574</v>
      </c>
      <c r="L3347">
        <v>46.1</v>
      </c>
      <c r="O3347" t="s">
        <v>27</v>
      </c>
      <c r="P3347" t="s">
        <v>24</v>
      </c>
      <c r="Q3347" t="s">
        <v>2574</v>
      </c>
      <c r="R3347">
        <v>57.407833333299997</v>
      </c>
      <c r="S3347">
        <v>-133.72566666669999</v>
      </c>
      <c r="T3347" t="s">
        <v>136</v>
      </c>
      <c r="U3347" t="s">
        <v>40</v>
      </c>
      <c r="V3347" s="13" t="s">
        <v>42</v>
      </c>
      <c r="W3347" t="s">
        <v>29</v>
      </c>
    </row>
    <row r="3348" spans="1:23" x14ac:dyDescent="0.2">
      <c r="A3348" t="s">
        <v>24</v>
      </c>
      <c r="B3348" s="12">
        <v>42050</v>
      </c>
      <c r="C3348">
        <v>2</v>
      </c>
      <c r="D3348">
        <v>2015</v>
      </c>
      <c r="E3348" t="s">
        <v>908</v>
      </c>
      <c r="F3348">
        <v>5068835</v>
      </c>
      <c r="G3348">
        <v>1</v>
      </c>
      <c r="H3348" t="s">
        <v>90</v>
      </c>
      <c r="I3348" t="s">
        <v>2097</v>
      </c>
      <c r="J3348">
        <v>23825</v>
      </c>
      <c r="K3348" t="s">
        <v>2377</v>
      </c>
      <c r="L3348">
        <v>617</v>
      </c>
      <c r="O3348" t="s">
        <v>27</v>
      </c>
      <c r="P3348" t="s">
        <v>24</v>
      </c>
      <c r="Q3348" t="s">
        <v>2574</v>
      </c>
      <c r="R3348">
        <v>36.906300000000002</v>
      </c>
      <c r="S3348">
        <v>134.64906666670001</v>
      </c>
      <c r="T3348" t="s">
        <v>58</v>
      </c>
      <c r="U3348" t="s">
        <v>1894</v>
      </c>
      <c r="W3348" t="s">
        <v>30</v>
      </c>
    </row>
    <row r="3349" spans="1:23" x14ac:dyDescent="0.2">
      <c r="A3349" t="s">
        <v>24</v>
      </c>
      <c r="B3349" s="12">
        <v>42051</v>
      </c>
      <c r="C3349">
        <v>2</v>
      </c>
      <c r="D3349">
        <v>2015</v>
      </c>
      <c r="E3349" t="s">
        <v>24</v>
      </c>
      <c r="F3349">
        <v>5070456</v>
      </c>
      <c r="G3349">
        <v>1</v>
      </c>
      <c r="H3349" t="s">
        <v>25</v>
      </c>
      <c r="I3349" t="s">
        <v>2098</v>
      </c>
      <c r="J3349">
        <v>199</v>
      </c>
      <c r="K3349" t="s">
        <v>2574</v>
      </c>
      <c r="L3349">
        <v>81.599999999999994</v>
      </c>
      <c r="O3349" t="s">
        <v>27</v>
      </c>
      <c r="P3349" t="s">
        <v>24</v>
      </c>
      <c r="Q3349" t="s">
        <v>2574</v>
      </c>
      <c r="R3349">
        <v>57.757466666699997</v>
      </c>
      <c r="S3349">
        <v>-152.28366666669999</v>
      </c>
      <c r="T3349" t="s">
        <v>39</v>
      </c>
      <c r="U3349" t="s">
        <v>40</v>
      </c>
      <c r="V3349" s="13" t="s">
        <v>30</v>
      </c>
      <c r="W3349" t="s">
        <v>29</v>
      </c>
    </row>
    <row r="3350" spans="1:23" x14ac:dyDescent="0.2">
      <c r="A3350" t="s">
        <v>24</v>
      </c>
      <c r="B3350" s="12">
        <v>42052</v>
      </c>
      <c r="C3350">
        <v>2</v>
      </c>
      <c r="D3350">
        <v>2015</v>
      </c>
      <c r="E3350" t="s">
        <v>24</v>
      </c>
      <c r="F3350">
        <v>5071780</v>
      </c>
      <c r="G3350">
        <v>1</v>
      </c>
      <c r="H3350" t="s">
        <v>25</v>
      </c>
      <c r="I3350" t="s">
        <v>1905</v>
      </c>
      <c r="J3350">
        <v>2955</v>
      </c>
      <c r="K3350" t="s">
        <v>2377</v>
      </c>
      <c r="L3350">
        <v>281.39999999999998</v>
      </c>
      <c r="O3350" t="s">
        <v>27</v>
      </c>
      <c r="P3350" t="s">
        <v>24</v>
      </c>
      <c r="Q3350" t="s">
        <v>2574</v>
      </c>
      <c r="R3350">
        <v>53.877777833300001</v>
      </c>
      <c r="S3350">
        <v>-166.57777783329999</v>
      </c>
      <c r="T3350" t="s">
        <v>39</v>
      </c>
      <c r="U3350" t="s">
        <v>40</v>
      </c>
      <c r="W3350" t="s">
        <v>29</v>
      </c>
    </row>
    <row r="3351" spans="1:23" x14ac:dyDescent="0.2">
      <c r="A3351" t="s">
        <v>24</v>
      </c>
      <c r="B3351" s="12">
        <v>42052</v>
      </c>
      <c r="C3351">
        <v>2</v>
      </c>
      <c r="D3351">
        <v>2015</v>
      </c>
      <c r="E3351" t="s">
        <v>24</v>
      </c>
      <c r="F3351">
        <v>5081778</v>
      </c>
      <c r="G3351">
        <v>1</v>
      </c>
      <c r="H3351" t="s">
        <v>25</v>
      </c>
      <c r="I3351" t="s">
        <v>2091</v>
      </c>
      <c r="J3351">
        <v>29</v>
      </c>
      <c r="K3351" t="s">
        <v>2574</v>
      </c>
      <c r="L3351">
        <v>38.9</v>
      </c>
      <c r="O3351" t="s">
        <v>27</v>
      </c>
      <c r="P3351" t="s">
        <v>24</v>
      </c>
      <c r="Q3351" t="s">
        <v>2574</v>
      </c>
      <c r="R3351">
        <v>53.875</v>
      </c>
      <c r="S3351">
        <v>-166.54666666669999</v>
      </c>
      <c r="T3351" t="s">
        <v>136</v>
      </c>
      <c r="U3351" t="s">
        <v>40</v>
      </c>
      <c r="V3351" s="13" t="s">
        <v>42</v>
      </c>
      <c r="W3351" t="s">
        <v>29</v>
      </c>
    </row>
    <row r="3352" spans="1:23" x14ac:dyDescent="0.2">
      <c r="A3352" t="s">
        <v>24</v>
      </c>
      <c r="B3352" s="12">
        <v>42053</v>
      </c>
      <c r="C3352">
        <v>2</v>
      </c>
      <c r="D3352">
        <v>2015</v>
      </c>
      <c r="E3352" t="s">
        <v>24</v>
      </c>
      <c r="F3352">
        <v>5071065</v>
      </c>
      <c r="G3352">
        <v>1</v>
      </c>
      <c r="H3352" t="s">
        <v>107</v>
      </c>
      <c r="I3352" t="s">
        <v>177</v>
      </c>
      <c r="J3352">
        <v>1280</v>
      </c>
      <c r="K3352" t="s">
        <v>2377</v>
      </c>
      <c r="L3352">
        <v>217.5</v>
      </c>
      <c r="N3352">
        <v>41</v>
      </c>
      <c r="O3352" t="s">
        <v>27</v>
      </c>
      <c r="P3352" t="s">
        <v>24</v>
      </c>
      <c r="Q3352" t="s">
        <v>2377</v>
      </c>
      <c r="R3352">
        <v>59.236109999999996</v>
      </c>
      <c r="S3352">
        <v>-135.43440000000001</v>
      </c>
      <c r="T3352" t="s">
        <v>56</v>
      </c>
      <c r="U3352" t="s">
        <v>40</v>
      </c>
      <c r="W3352" t="s">
        <v>29</v>
      </c>
    </row>
    <row r="3353" spans="1:23" x14ac:dyDescent="0.2">
      <c r="A3353" t="s">
        <v>24</v>
      </c>
      <c r="B3353" s="12">
        <v>42057</v>
      </c>
      <c r="C3353">
        <v>2</v>
      </c>
      <c r="D3353">
        <v>2015</v>
      </c>
      <c r="E3353" t="s">
        <v>24</v>
      </c>
      <c r="F3353">
        <v>5073321</v>
      </c>
      <c r="G3353">
        <v>1</v>
      </c>
      <c r="H3353" t="s">
        <v>25</v>
      </c>
      <c r="I3353" t="s">
        <v>201</v>
      </c>
      <c r="J3353">
        <v>175</v>
      </c>
      <c r="K3353" t="s">
        <v>2574</v>
      </c>
      <c r="L3353">
        <v>90.4</v>
      </c>
      <c r="O3353" t="s">
        <v>27</v>
      </c>
      <c r="P3353" t="s">
        <v>24</v>
      </c>
      <c r="Q3353" t="s">
        <v>2574</v>
      </c>
      <c r="R3353">
        <v>57.793610000000001</v>
      </c>
      <c r="S3353">
        <v>-152.4058</v>
      </c>
      <c r="T3353" t="s">
        <v>58</v>
      </c>
      <c r="U3353" t="s">
        <v>1894</v>
      </c>
      <c r="W3353" t="s">
        <v>30</v>
      </c>
    </row>
    <row r="3354" spans="1:23" x14ac:dyDescent="0.2">
      <c r="A3354" t="s">
        <v>24</v>
      </c>
      <c r="B3354" s="12">
        <v>42057</v>
      </c>
      <c r="C3354">
        <v>2</v>
      </c>
      <c r="D3354">
        <v>2015</v>
      </c>
      <c r="E3354" t="s">
        <v>24</v>
      </c>
      <c r="F3354">
        <v>5073676</v>
      </c>
      <c r="G3354">
        <v>1</v>
      </c>
      <c r="H3354" t="s">
        <v>25</v>
      </c>
      <c r="I3354" t="s">
        <v>238</v>
      </c>
      <c r="J3354">
        <v>199</v>
      </c>
      <c r="K3354" t="s">
        <v>2574</v>
      </c>
      <c r="L3354">
        <v>124.9</v>
      </c>
      <c r="O3354" t="s">
        <v>27</v>
      </c>
      <c r="P3354" t="s">
        <v>24</v>
      </c>
      <c r="Q3354" t="s">
        <v>2574</v>
      </c>
      <c r="R3354">
        <v>57.116669999999999</v>
      </c>
      <c r="S3354">
        <v>-170.2833</v>
      </c>
      <c r="T3354" t="s">
        <v>44</v>
      </c>
      <c r="U3354" t="s">
        <v>40</v>
      </c>
      <c r="V3354" s="13" t="s">
        <v>42</v>
      </c>
      <c r="W3354" t="s">
        <v>29</v>
      </c>
    </row>
    <row r="3355" spans="1:23" x14ac:dyDescent="0.2">
      <c r="A3355" t="s">
        <v>24</v>
      </c>
      <c r="B3355" s="12">
        <v>42058</v>
      </c>
      <c r="C3355">
        <v>2</v>
      </c>
      <c r="D3355">
        <v>2015</v>
      </c>
      <c r="E3355" t="s">
        <v>24</v>
      </c>
      <c r="F3355">
        <v>5073673</v>
      </c>
      <c r="G3355">
        <v>1</v>
      </c>
      <c r="H3355" t="s">
        <v>25</v>
      </c>
      <c r="I3355" t="s">
        <v>1509</v>
      </c>
      <c r="J3355">
        <v>182</v>
      </c>
      <c r="K3355" t="s">
        <v>2574</v>
      </c>
      <c r="L3355">
        <v>87.7</v>
      </c>
      <c r="O3355" t="s">
        <v>27</v>
      </c>
      <c r="P3355" t="s">
        <v>24</v>
      </c>
      <c r="Q3355" t="s">
        <v>2574</v>
      </c>
      <c r="R3355">
        <v>56.625</v>
      </c>
      <c r="S3355">
        <v>-166.4333333333</v>
      </c>
      <c r="T3355" t="s">
        <v>44</v>
      </c>
      <c r="U3355" t="s">
        <v>40</v>
      </c>
      <c r="W3355" t="s">
        <v>29</v>
      </c>
    </row>
    <row r="3356" spans="1:23" x14ac:dyDescent="0.2">
      <c r="A3356" t="s">
        <v>24</v>
      </c>
      <c r="B3356" s="12">
        <v>42058</v>
      </c>
      <c r="C3356">
        <v>2</v>
      </c>
      <c r="D3356">
        <v>2015</v>
      </c>
      <c r="E3356" t="s">
        <v>24</v>
      </c>
      <c r="F3356">
        <v>5190902</v>
      </c>
      <c r="G3356">
        <v>1</v>
      </c>
      <c r="H3356" t="s">
        <v>25</v>
      </c>
      <c r="I3356" t="s">
        <v>2099</v>
      </c>
      <c r="J3356">
        <v>3854</v>
      </c>
      <c r="K3356" t="s">
        <v>2377</v>
      </c>
      <c r="L3356">
        <v>314.3</v>
      </c>
      <c r="O3356" t="s">
        <v>27</v>
      </c>
      <c r="P3356" t="s">
        <v>24</v>
      </c>
      <c r="Q3356" t="s">
        <v>2574</v>
      </c>
      <c r="R3356">
        <v>57.4666666667</v>
      </c>
      <c r="S3356">
        <v>-172.4</v>
      </c>
      <c r="T3356" t="s">
        <v>44</v>
      </c>
      <c r="U3356" t="s">
        <v>40</v>
      </c>
      <c r="W3356" t="s">
        <v>29</v>
      </c>
    </row>
    <row r="3357" spans="1:23" x14ac:dyDescent="0.2">
      <c r="A3357" t="s">
        <v>24</v>
      </c>
      <c r="B3357" s="12">
        <v>42059</v>
      </c>
      <c r="C3357">
        <v>2</v>
      </c>
      <c r="D3357">
        <v>2015</v>
      </c>
      <c r="E3357" t="s">
        <v>24</v>
      </c>
      <c r="F3357">
        <v>5074974</v>
      </c>
      <c r="G3357">
        <v>1</v>
      </c>
      <c r="H3357" t="s">
        <v>25</v>
      </c>
      <c r="I3357" t="s">
        <v>236</v>
      </c>
      <c r="J3357">
        <v>4555</v>
      </c>
      <c r="K3357" t="s">
        <v>2377</v>
      </c>
      <c r="L3357">
        <v>344</v>
      </c>
      <c r="O3357" t="s">
        <v>27</v>
      </c>
      <c r="P3357" t="s">
        <v>24</v>
      </c>
      <c r="Q3357" t="s">
        <v>2574</v>
      </c>
      <c r="R3357">
        <v>57.116669999999999</v>
      </c>
      <c r="S3357">
        <v>-170.2833</v>
      </c>
      <c r="T3357" t="s">
        <v>44</v>
      </c>
      <c r="U3357" t="s">
        <v>40</v>
      </c>
      <c r="W3357" t="s">
        <v>29</v>
      </c>
    </row>
    <row r="3358" spans="1:23" x14ac:dyDescent="0.2">
      <c r="A3358" t="s">
        <v>24</v>
      </c>
      <c r="B3358" s="12">
        <v>42064</v>
      </c>
      <c r="C3358">
        <v>3</v>
      </c>
      <c r="D3358">
        <v>2015</v>
      </c>
      <c r="E3358" t="s">
        <v>24</v>
      </c>
      <c r="F3358">
        <v>5078552</v>
      </c>
      <c r="G3358">
        <v>1</v>
      </c>
      <c r="H3358" t="s">
        <v>25</v>
      </c>
      <c r="I3358" t="s">
        <v>1560</v>
      </c>
      <c r="J3358">
        <v>3659</v>
      </c>
      <c r="K3358" t="s">
        <v>2377</v>
      </c>
      <c r="L3358">
        <v>240.7</v>
      </c>
      <c r="O3358" t="s">
        <v>27</v>
      </c>
      <c r="P3358" t="s">
        <v>24</v>
      </c>
      <c r="Q3358" t="s">
        <v>2574</v>
      </c>
      <c r="R3358">
        <v>53.9083333333</v>
      </c>
      <c r="S3358">
        <v>-166.51166666669999</v>
      </c>
      <c r="T3358" t="s">
        <v>58</v>
      </c>
      <c r="U3358" t="s">
        <v>1894</v>
      </c>
      <c r="W3358" t="s">
        <v>30</v>
      </c>
    </row>
    <row r="3359" spans="1:23" x14ac:dyDescent="0.2">
      <c r="A3359" t="s">
        <v>24</v>
      </c>
      <c r="B3359" s="12">
        <v>42067</v>
      </c>
      <c r="C3359">
        <v>3</v>
      </c>
      <c r="D3359">
        <v>2015</v>
      </c>
      <c r="E3359" t="s">
        <v>24</v>
      </c>
      <c r="F3359">
        <v>5078964</v>
      </c>
      <c r="G3359">
        <v>1</v>
      </c>
      <c r="H3359" t="s">
        <v>25</v>
      </c>
      <c r="I3359" t="s">
        <v>722</v>
      </c>
      <c r="J3359">
        <v>916</v>
      </c>
      <c r="K3359" t="s">
        <v>2377</v>
      </c>
      <c r="L3359">
        <v>166.5</v>
      </c>
      <c r="O3359" t="s">
        <v>27</v>
      </c>
      <c r="P3359" t="s">
        <v>24</v>
      </c>
      <c r="Q3359" t="s">
        <v>2574</v>
      </c>
      <c r="R3359">
        <v>53.877776666700001</v>
      </c>
      <c r="S3359">
        <v>-166.5777766667</v>
      </c>
      <c r="T3359" t="s">
        <v>58</v>
      </c>
      <c r="U3359" t="s">
        <v>1894</v>
      </c>
      <c r="W3359" t="s">
        <v>30</v>
      </c>
    </row>
    <row r="3360" spans="1:23" x14ac:dyDescent="0.2">
      <c r="A3360" t="s">
        <v>24</v>
      </c>
      <c r="B3360" s="12">
        <v>42070</v>
      </c>
      <c r="C3360">
        <v>3</v>
      </c>
      <c r="D3360">
        <v>2015</v>
      </c>
      <c r="E3360" t="s">
        <v>24</v>
      </c>
      <c r="F3360">
        <v>5093423</v>
      </c>
      <c r="G3360">
        <v>1</v>
      </c>
      <c r="H3360" t="s">
        <v>25</v>
      </c>
      <c r="I3360" t="s">
        <v>408</v>
      </c>
      <c r="J3360">
        <v>1109</v>
      </c>
      <c r="K3360" t="s">
        <v>2377</v>
      </c>
      <c r="L3360">
        <v>175.6</v>
      </c>
      <c r="O3360" t="s">
        <v>27</v>
      </c>
      <c r="P3360" t="s">
        <v>24</v>
      </c>
      <c r="Q3360" t="s">
        <v>2574</v>
      </c>
      <c r="R3360">
        <v>56.55</v>
      </c>
      <c r="S3360">
        <v>-165.77500000000001</v>
      </c>
      <c r="T3360" t="s">
        <v>44</v>
      </c>
      <c r="U3360" t="s">
        <v>40</v>
      </c>
      <c r="W3360" t="s">
        <v>29</v>
      </c>
    </row>
    <row r="3361" spans="1:23" x14ac:dyDescent="0.2">
      <c r="A3361" t="s">
        <v>24</v>
      </c>
      <c r="B3361" s="12">
        <v>42071</v>
      </c>
      <c r="C3361">
        <v>3</v>
      </c>
      <c r="D3361">
        <v>2015</v>
      </c>
      <c r="E3361" t="s">
        <v>24</v>
      </c>
      <c r="F3361">
        <v>5080358</v>
      </c>
      <c r="G3361">
        <v>1</v>
      </c>
      <c r="H3361" t="s">
        <v>25</v>
      </c>
      <c r="I3361" t="s">
        <v>1506</v>
      </c>
      <c r="J3361">
        <v>198</v>
      </c>
      <c r="K3361" t="s">
        <v>2574</v>
      </c>
      <c r="L3361">
        <v>94.3</v>
      </c>
      <c r="O3361" t="s">
        <v>27</v>
      </c>
      <c r="P3361" t="s">
        <v>24</v>
      </c>
      <c r="Q3361" t="s">
        <v>2574</v>
      </c>
      <c r="R3361">
        <v>53.877776666700001</v>
      </c>
      <c r="S3361">
        <v>-166.5777766667</v>
      </c>
      <c r="T3361" t="s">
        <v>58</v>
      </c>
      <c r="U3361" t="s">
        <v>1894</v>
      </c>
      <c r="W3361" t="s">
        <v>30</v>
      </c>
    </row>
    <row r="3362" spans="1:23" x14ac:dyDescent="0.2">
      <c r="A3362" t="s">
        <v>24</v>
      </c>
      <c r="B3362" s="12">
        <v>42071</v>
      </c>
      <c r="C3362">
        <v>3</v>
      </c>
      <c r="D3362">
        <v>2015</v>
      </c>
      <c r="E3362" t="s">
        <v>24</v>
      </c>
      <c r="F3362">
        <v>5090494</v>
      </c>
      <c r="G3362">
        <v>1</v>
      </c>
      <c r="H3362" t="s">
        <v>25</v>
      </c>
      <c r="I3362" t="s">
        <v>907</v>
      </c>
      <c r="J3362">
        <v>140</v>
      </c>
      <c r="K3362" t="s">
        <v>2574</v>
      </c>
      <c r="L3362">
        <v>111.6</v>
      </c>
      <c r="O3362" t="s">
        <v>27</v>
      </c>
      <c r="P3362" t="s">
        <v>24</v>
      </c>
      <c r="Q3362" t="s">
        <v>2574</v>
      </c>
      <c r="R3362">
        <v>55.557000000000002</v>
      </c>
      <c r="S3362">
        <v>-164.03649999999999</v>
      </c>
      <c r="T3362" t="s">
        <v>399</v>
      </c>
      <c r="U3362" t="s">
        <v>40</v>
      </c>
      <c r="V3362" s="13" t="s">
        <v>42</v>
      </c>
      <c r="W3362" t="s">
        <v>29</v>
      </c>
    </row>
    <row r="3363" spans="1:23" x14ac:dyDescent="0.2">
      <c r="A3363" t="s">
        <v>24</v>
      </c>
      <c r="B3363" s="12">
        <v>42072</v>
      </c>
      <c r="C3363">
        <v>3</v>
      </c>
      <c r="D3363">
        <v>2015</v>
      </c>
      <c r="E3363" t="s">
        <v>24</v>
      </c>
      <c r="F3363">
        <v>5086710</v>
      </c>
      <c r="G3363">
        <v>1</v>
      </c>
      <c r="H3363" t="s">
        <v>107</v>
      </c>
      <c r="I3363" t="s">
        <v>851</v>
      </c>
      <c r="J3363">
        <v>9978</v>
      </c>
      <c r="K3363" t="s">
        <v>2377</v>
      </c>
      <c r="L3363">
        <v>344.3</v>
      </c>
      <c r="N3363">
        <v>20</v>
      </c>
      <c r="O3363" t="s">
        <v>27</v>
      </c>
      <c r="P3363" t="s">
        <v>24</v>
      </c>
      <c r="Q3363" t="s">
        <v>2377</v>
      </c>
      <c r="R3363">
        <v>58.151760000000003</v>
      </c>
      <c r="S3363">
        <v>-135.04159999999999</v>
      </c>
      <c r="T3363" t="s">
        <v>44</v>
      </c>
      <c r="U3363" t="s">
        <v>40</v>
      </c>
      <c r="W3363" t="s">
        <v>29</v>
      </c>
    </row>
    <row r="3364" spans="1:23" x14ac:dyDescent="0.2">
      <c r="A3364" t="s">
        <v>24</v>
      </c>
      <c r="B3364" s="12">
        <v>42073</v>
      </c>
      <c r="C3364">
        <v>3</v>
      </c>
      <c r="D3364">
        <v>2015</v>
      </c>
      <c r="E3364" t="s">
        <v>24</v>
      </c>
      <c r="F3364">
        <v>5123825</v>
      </c>
      <c r="G3364">
        <v>1</v>
      </c>
      <c r="H3364" t="s">
        <v>25</v>
      </c>
      <c r="I3364" t="s">
        <v>191</v>
      </c>
      <c r="J3364">
        <v>195</v>
      </c>
      <c r="K3364" t="s">
        <v>2574</v>
      </c>
      <c r="L3364">
        <v>116.6</v>
      </c>
      <c r="O3364" t="s">
        <v>27</v>
      </c>
      <c r="P3364" t="s">
        <v>24</v>
      </c>
      <c r="Q3364" t="s">
        <v>2574</v>
      </c>
      <c r="R3364">
        <v>56.136000000000003</v>
      </c>
      <c r="S3364">
        <v>-167.13133333330001</v>
      </c>
      <c r="T3364" t="s">
        <v>44</v>
      </c>
      <c r="U3364" t="s">
        <v>40</v>
      </c>
      <c r="W3364" t="s">
        <v>29</v>
      </c>
    </row>
    <row r="3365" spans="1:23" x14ac:dyDescent="0.2">
      <c r="A3365" t="s">
        <v>24</v>
      </c>
      <c r="B3365" s="12">
        <v>42075</v>
      </c>
      <c r="C3365">
        <v>3</v>
      </c>
      <c r="D3365">
        <v>2015</v>
      </c>
      <c r="E3365" t="s">
        <v>24</v>
      </c>
      <c r="F3365">
        <v>5085040</v>
      </c>
      <c r="G3365">
        <v>1</v>
      </c>
      <c r="H3365" t="s">
        <v>25</v>
      </c>
      <c r="I3365" t="s">
        <v>2008</v>
      </c>
      <c r="J3365">
        <v>195</v>
      </c>
      <c r="K3365" t="s">
        <v>2574</v>
      </c>
      <c r="L3365">
        <v>106.9</v>
      </c>
      <c r="O3365" t="s">
        <v>27</v>
      </c>
      <c r="P3365" t="s">
        <v>24</v>
      </c>
      <c r="Q3365" t="s">
        <v>2574</v>
      </c>
      <c r="R3365">
        <v>54.516666666699997</v>
      </c>
      <c r="S3365">
        <v>-166.01666666669999</v>
      </c>
      <c r="T3365" t="s">
        <v>122</v>
      </c>
      <c r="U3365" t="s">
        <v>40</v>
      </c>
      <c r="W3365" t="s">
        <v>29</v>
      </c>
    </row>
    <row r="3366" spans="1:23" x14ac:dyDescent="0.2">
      <c r="A3366" t="s">
        <v>24</v>
      </c>
      <c r="B3366" s="12">
        <v>42075</v>
      </c>
      <c r="C3366">
        <v>3</v>
      </c>
      <c r="D3366">
        <v>2015</v>
      </c>
      <c r="E3366" t="s">
        <v>24</v>
      </c>
      <c r="F3366">
        <v>5086394</v>
      </c>
      <c r="G3366">
        <v>1</v>
      </c>
      <c r="H3366" t="s">
        <v>25</v>
      </c>
      <c r="I3366" t="s">
        <v>153</v>
      </c>
      <c r="J3366">
        <v>198</v>
      </c>
      <c r="K3366" t="s">
        <v>2574</v>
      </c>
      <c r="L3366">
        <v>115.8</v>
      </c>
      <c r="O3366" t="s">
        <v>27</v>
      </c>
      <c r="P3366" t="s">
        <v>24</v>
      </c>
      <c r="Q3366" t="s">
        <v>2574</v>
      </c>
      <c r="R3366">
        <v>56.888333333299997</v>
      </c>
      <c r="S3366">
        <v>-171.58750000000001</v>
      </c>
      <c r="T3366" t="s">
        <v>44</v>
      </c>
      <c r="U3366" t="s">
        <v>40</v>
      </c>
      <c r="V3366" s="13" t="s">
        <v>42</v>
      </c>
      <c r="W3366" t="s">
        <v>29</v>
      </c>
    </row>
    <row r="3367" spans="1:23" x14ac:dyDescent="0.2">
      <c r="A3367" t="s">
        <v>24</v>
      </c>
      <c r="B3367" s="12">
        <v>42075</v>
      </c>
      <c r="C3367">
        <v>3</v>
      </c>
      <c r="D3367">
        <v>2015</v>
      </c>
      <c r="E3367" t="s">
        <v>24</v>
      </c>
      <c r="F3367">
        <v>5179081</v>
      </c>
      <c r="G3367">
        <v>1</v>
      </c>
      <c r="H3367" t="s">
        <v>25</v>
      </c>
      <c r="I3367" t="s">
        <v>2100</v>
      </c>
      <c r="J3367">
        <v>15</v>
      </c>
      <c r="K3367" t="s">
        <v>2574</v>
      </c>
      <c r="L3367">
        <v>35</v>
      </c>
      <c r="N3367">
        <v>28</v>
      </c>
      <c r="O3367" t="s">
        <v>27</v>
      </c>
      <c r="P3367" t="s">
        <v>24</v>
      </c>
      <c r="Q3367" t="s">
        <v>2377</v>
      </c>
      <c r="R3367">
        <v>58.264499999999998</v>
      </c>
      <c r="S3367">
        <v>-152.14666666670001</v>
      </c>
      <c r="T3367" t="s">
        <v>136</v>
      </c>
      <c r="U3367" t="s">
        <v>40</v>
      </c>
      <c r="V3367" s="13" t="s">
        <v>42</v>
      </c>
      <c r="W3367" t="s">
        <v>29</v>
      </c>
    </row>
    <row r="3368" spans="1:23" x14ac:dyDescent="0.2">
      <c r="A3368" t="s">
        <v>24</v>
      </c>
      <c r="B3368" s="12">
        <v>42076</v>
      </c>
      <c r="C3368">
        <v>3</v>
      </c>
      <c r="D3368">
        <v>2015</v>
      </c>
      <c r="E3368" t="s">
        <v>24</v>
      </c>
      <c r="F3368">
        <v>5085091</v>
      </c>
      <c r="G3368">
        <v>1</v>
      </c>
      <c r="H3368" t="s">
        <v>25</v>
      </c>
      <c r="I3368" t="s">
        <v>2101</v>
      </c>
      <c r="J3368">
        <v>21</v>
      </c>
      <c r="K3368" t="s">
        <v>2574</v>
      </c>
      <c r="L3368">
        <v>41.4</v>
      </c>
      <c r="O3368" t="s">
        <v>27</v>
      </c>
      <c r="P3368" t="s">
        <v>24</v>
      </c>
      <c r="Q3368" t="s">
        <v>2574</v>
      </c>
      <c r="R3368">
        <v>55.551670000000001</v>
      </c>
      <c r="S3368">
        <v>-133.1003</v>
      </c>
      <c r="T3368" t="s">
        <v>58</v>
      </c>
      <c r="U3368" t="s">
        <v>1894</v>
      </c>
      <c r="V3368" s="13" t="s">
        <v>42</v>
      </c>
      <c r="W3368" t="s">
        <v>30</v>
      </c>
    </row>
    <row r="3369" spans="1:23" x14ac:dyDescent="0.2">
      <c r="A3369" t="s">
        <v>24</v>
      </c>
      <c r="B3369" s="12">
        <v>42077</v>
      </c>
      <c r="C3369">
        <v>3</v>
      </c>
      <c r="D3369">
        <v>2015</v>
      </c>
      <c r="E3369" t="s">
        <v>24</v>
      </c>
      <c r="F3369">
        <v>5085378</v>
      </c>
      <c r="G3369">
        <v>1</v>
      </c>
      <c r="H3369" t="s">
        <v>25</v>
      </c>
      <c r="I3369" t="s">
        <v>1560</v>
      </c>
      <c r="J3369">
        <v>4555</v>
      </c>
      <c r="K3369" t="s">
        <v>2377</v>
      </c>
      <c r="L3369">
        <v>344</v>
      </c>
      <c r="O3369" t="s">
        <v>27</v>
      </c>
      <c r="P3369" t="s">
        <v>24</v>
      </c>
      <c r="Q3369" t="s">
        <v>2574</v>
      </c>
      <c r="R3369">
        <v>57.111666666700003</v>
      </c>
      <c r="S3369">
        <v>-170.97499999999999</v>
      </c>
      <c r="T3369" t="s">
        <v>44</v>
      </c>
      <c r="U3369" t="s">
        <v>40</v>
      </c>
      <c r="V3369" s="13" t="s">
        <v>42</v>
      </c>
      <c r="W3369" t="s">
        <v>29</v>
      </c>
    </row>
    <row r="3370" spans="1:23" x14ac:dyDescent="0.2">
      <c r="A3370" t="s">
        <v>24</v>
      </c>
      <c r="B3370" s="12">
        <v>42084</v>
      </c>
      <c r="C3370">
        <v>3</v>
      </c>
      <c r="D3370">
        <v>2015</v>
      </c>
      <c r="F3370">
        <v>5089053</v>
      </c>
      <c r="G3370">
        <v>1</v>
      </c>
      <c r="H3370" t="s">
        <v>65</v>
      </c>
      <c r="I3370" t="s">
        <v>2102</v>
      </c>
      <c r="K3370" t="s">
        <v>3723</v>
      </c>
      <c r="O3370" t="s">
        <v>27</v>
      </c>
      <c r="P3370" t="s">
        <v>24</v>
      </c>
      <c r="Q3370" t="s">
        <v>2377</v>
      </c>
      <c r="R3370">
        <v>59.632510000000003</v>
      </c>
      <c r="S3370">
        <v>-151.53280000000001</v>
      </c>
      <c r="T3370" t="s">
        <v>58</v>
      </c>
      <c r="U3370" t="s">
        <v>1894</v>
      </c>
      <c r="W3370" t="s">
        <v>30</v>
      </c>
    </row>
    <row r="3371" spans="1:23" x14ac:dyDescent="0.2">
      <c r="A3371" t="s">
        <v>24</v>
      </c>
      <c r="B3371" s="12">
        <v>42087</v>
      </c>
      <c r="C3371">
        <v>3</v>
      </c>
      <c r="D3371">
        <v>2015</v>
      </c>
      <c r="E3371" t="s">
        <v>24</v>
      </c>
      <c r="F3371">
        <v>5093422</v>
      </c>
      <c r="G3371">
        <v>1</v>
      </c>
      <c r="H3371" t="s">
        <v>25</v>
      </c>
      <c r="I3371" t="s">
        <v>2103</v>
      </c>
      <c r="J3371">
        <v>129</v>
      </c>
      <c r="K3371" t="s">
        <v>2574</v>
      </c>
      <c r="L3371">
        <v>76.8</v>
      </c>
      <c r="O3371" t="s">
        <v>27</v>
      </c>
      <c r="P3371" t="s">
        <v>24</v>
      </c>
      <c r="Q3371" t="s">
        <v>2574</v>
      </c>
      <c r="R3371">
        <v>55.050666666700003</v>
      </c>
      <c r="S3371">
        <v>-164.2816666667</v>
      </c>
      <c r="T3371" t="s">
        <v>44</v>
      </c>
      <c r="U3371" t="s">
        <v>40</v>
      </c>
      <c r="V3371" s="13" t="s">
        <v>42</v>
      </c>
      <c r="W3371" t="s">
        <v>29</v>
      </c>
    </row>
    <row r="3372" spans="1:23" x14ac:dyDescent="0.2">
      <c r="A3372" t="s">
        <v>24</v>
      </c>
      <c r="B3372" s="12">
        <v>42088</v>
      </c>
      <c r="C3372">
        <v>3</v>
      </c>
      <c r="D3372">
        <v>2015</v>
      </c>
      <c r="E3372" t="s">
        <v>24</v>
      </c>
      <c r="F3372">
        <v>5090676</v>
      </c>
      <c r="G3372">
        <v>1</v>
      </c>
      <c r="H3372" t="s">
        <v>25</v>
      </c>
      <c r="I3372" t="s">
        <v>2104</v>
      </c>
      <c r="J3372">
        <v>146</v>
      </c>
      <c r="K3372" t="s">
        <v>2574</v>
      </c>
      <c r="L3372">
        <v>81.400000000000006</v>
      </c>
      <c r="N3372">
        <v>76</v>
      </c>
      <c r="O3372" t="s">
        <v>27</v>
      </c>
      <c r="P3372" t="s">
        <v>24</v>
      </c>
      <c r="Q3372" t="s">
        <v>2377</v>
      </c>
      <c r="R3372">
        <v>59.632510000000003</v>
      </c>
      <c r="S3372">
        <v>-151.53280000000001</v>
      </c>
      <c r="T3372" t="s">
        <v>58</v>
      </c>
      <c r="U3372" t="s">
        <v>1894</v>
      </c>
      <c r="W3372" t="s">
        <v>30</v>
      </c>
    </row>
    <row r="3373" spans="1:23" x14ac:dyDescent="0.2">
      <c r="A3373" t="s">
        <v>24</v>
      </c>
      <c r="B3373" s="12">
        <v>42089</v>
      </c>
      <c r="C3373">
        <v>3</v>
      </c>
      <c r="D3373">
        <v>2015</v>
      </c>
      <c r="E3373" t="s">
        <v>24</v>
      </c>
      <c r="F3373">
        <v>5099980</v>
      </c>
      <c r="G3373">
        <v>1</v>
      </c>
      <c r="H3373" t="s">
        <v>25</v>
      </c>
      <c r="I3373" t="s">
        <v>1506</v>
      </c>
      <c r="J3373">
        <v>1109</v>
      </c>
      <c r="K3373" t="s">
        <v>2377</v>
      </c>
      <c r="L3373">
        <v>175.6</v>
      </c>
      <c r="O3373" t="s">
        <v>27</v>
      </c>
      <c r="P3373" t="s">
        <v>24</v>
      </c>
      <c r="Q3373" t="s">
        <v>2574</v>
      </c>
      <c r="R3373">
        <v>57.108333333300003</v>
      </c>
      <c r="S3373">
        <v>-163.39166666669999</v>
      </c>
      <c r="T3373" t="s">
        <v>44</v>
      </c>
      <c r="U3373" t="s">
        <v>40</v>
      </c>
      <c r="W3373" t="s">
        <v>29</v>
      </c>
    </row>
    <row r="3374" spans="1:23" x14ac:dyDescent="0.2">
      <c r="A3374" t="s">
        <v>24</v>
      </c>
      <c r="B3374" s="12">
        <v>42096</v>
      </c>
      <c r="C3374">
        <v>4</v>
      </c>
      <c r="D3374">
        <v>2015</v>
      </c>
      <c r="E3374" t="s">
        <v>1131</v>
      </c>
      <c r="F3374">
        <v>5096656</v>
      </c>
      <c r="G3374">
        <v>1</v>
      </c>
      <c r="H3374" t="s">
        <v>90</v>
      </c>
      <c r="I3374" t="s">
        <v>2105</v>
      </c>
      <c r="J3374">
        <v>128929</v>
      </c>
      <c r="K3374" t="s">
        <v>2377</v>
      </c>
      <c r="L3374">
        <v>1138.4000000000001</v>
      </c>
      <c r="O3374" t="s">
        <v>27</v>
      </c>
      <c r="P3374" t="s">
        <v>24</v>
      </c>
      <c r="Q3374" t="s">
        <v>2574</v>
      </c>
      <c r="R3374">
        <v>54.166670000000003</v>
      </c>
      <c r="S3374">
        <v>-166</v>
      </c>
      <c r="T3374" t="s">
        <v>44</v>
      </c>
      <c r="U3374" t="s">
        <v>40</v>
      </c>
      <c r="W3374" t="s">
        <v>29</v>
      </c>
    </row>
    <row r="3375" spans="1:23" x14ac:dyDescent="0.2">
      <c r="A3375" t="s">
        <v>24</v>
      </c>
      <c r="B3375" s="12">
        <v>42096</v>
      </c>
      <c r="C3375">
        <v>4</v>
      </c>
      <c r="D3375">
        <v>2015</v>
      </c>
      <c r="E3375" t="s">
        <v>24</v>
      </c>
      <c r="F3375">
        <v>5097712</v>
      </c>
      <c r="G3375">
        <v>1</v>
      </c>
      <c r="H3375" t="s">
        <v>25</v>
      </c>
      <c r="I3375" t="s">
        <v>1968</v>
      </c>
      <c r="J3375">
        <v>1409</v>
      </c>
      <c r="K3375" t="s">
        <v>2377</v>
      </c>
      <c r="L3375">
        <v>164.4</v>
      </c>
      <c r="N3375">
        <v>5</v>
      </c>
      <c r="O3375" t="s">
        <v>27</v>
      </c>
      <c r="P3375" t="s">
        <v>24</v>
      </c>
      <c r="Q3375" t="s">
        <v>2377</v>
      </c>
      <c r="R3375">
        <v>59.300166666700001</v>
      </c>
      <c r="S3375">
        <v>-177.0565</v>
      </c>
      <c r="T3375" t="s">
        <v>44</v>
      </c>
      <c r="U3375" t="s">
        <v>40</v>
      </c>
      <c r="V3375" s="13" t="s">
        <v>42</v>
      </c>
      <c r="W3375" t="s">
        <v>29</v>
      </c>
    </row>
    <row r="3376" spans="1:23" x14ac:dyDescent="0.2">
      <c r="A3376" t="s">
        <v>24</v>
      </c>
      <c r="B3376" s="12">
        <v>42097</v>
      </c>
      <c r="C3376">
        <v>4</v>
      </c>
      <c r="D3376">
        <v>2015</v>
      </c>
      <c r="E3376" t="s">
        <v>24</v>
      </c>
      <c r="F3376">
        <v>5097600</v>
      </c>
      <c r="G3376">
        <v>1</v>
      </c>
      <c r="H3376" t="s">
        <v>25</v>
      </c>
      <c r="I3376" t="s">
        <v>195</v>
      </c>
      <c r="J3376">
        <v>120</v>
      </c>
      <c r="K3376" t="s">
        <v>2574</v>
      </c>
      <c r="L3376">
        <v>68.5</v>
      </c>
      <c r="O3376" t="s">
        <v>27</v>
      </c>
      <c r="P3376" t="s">
        <v>24</v>
      </c>
      <c r="Q3376" t="s">
        <v>2574</v>
      </c>
      <c r="R3376">
        <v>57.793610000000001</v>
      </c>
      <c r="S3376">
        <v>-152.4058</v>
      </c>
      <c r="T3376" t="s">
        <v>58</v>
      </c>
      <c r="U3376" t="s">
        <v>1894</v>
      </c>
      <c r="W3376" t="s">
        <v>30</v>
      </c>
    </row>
    <row r="3377" spans="1:23" x14ac:dyDescent="0.2">
      <c r="A3377" t="s">
        <v>24</v>
      </c>
      <c r="B3377" s="12">
        <v>42097</v>
      </c>
      <c r="C3377">
        <v>4</v>
      </c>
      <c r="D3377">
        <v>2015</v>
      </c>
      <c r="E3377" t="s">
        <v>24</v>
      </c>
      <c r="F3377">
        <v>5097830</v>
      </c>
      <c r="G3377">
        <v>1</v>
      </c>
      <c r="H3377" t="s">
        <v>25</v>
      </c>
      <c r="I3377" t="s">
        <v>110</v>
      </c>
      <c r="J3377">
        <v>1119</v>
      </c>
      <c r="K3377" t="s">
        <v>2377</v>
      </c>
      <c r="L3377">
        <v>192.2</v>
      </c>
      <c r="O3377" t="s">
        <v>27</v>
      </c>
      <c r="P3377" t="s">
        <v>24</v>
      </c>
      <c r="Q3377" t="s">
        <v>2574</v>
      </c>
      <c r="R3377">
        <v>57.086666666699998</v>
      </c>
      <c r="S3377">
        <v>-167.595</v>
      </c>
      <c r="T3377" t="s">
        <v>56</v>
      </c>
      <c r="U3377" t="s">
        <v>40</v>
      </c>
      <c r="V3377" s="13" t="s">
        <v>42</v>
      </c>
      <c r="W3377" t="s">
        <v>29</v>
      </c>
    </row>
    <row r="3378" spans="1:23" x14ac:dyDescent="0.2">
      <c r="A3378" t="s">
        <v>24</v>
      </c>
      <c r="B3378" s="12">
        <v>42098</v>
      </c>
      <c r="C3378">
        <v>4</v>
      </c>
      <c r="D3378">
        <v>2015</v>
      </c>
      <c r="E3378" t="s">
        <v>24</v>
      </c>
      <c r="F3378">
        <v>5097620</v>
      </c>
      <c r="G3378">
        <v>1</v>
      </c>
      <c r="H3378" t="s">
        <v>25</v>
      </c>
      <c r="I3378" t="s">
        <v>917</v>
      </c>
      <c r="J3378">
        <v>135</v>
      </c>
      <c r="K3378" t="s">
        <v>2574</v>
      </c>
      <c r="L3378">
        <v>69.3</v>
      </c>
      <c r="N3378">
        <v>64</v>
      </c>
      <c r="O3378" t="s">
        <v>27</v>
      </c>
      <c r="P3378" t="s">
        <v>24</v>
      </c>
      <c r="Q3378" t="s">
        <v>2377</v>
      </c>
      <c r="R3378">
        <v>59.628333333299999</v>
      </c>
      <c r="S3378">
        <v>-151.41716666670001</v>
      </c>
      <c r="T3378" t="s">
        <v>58</v>
      </c>
      <c r="U3378" t="s">
        <v>1894</v>
      </c>
      <c r="W3378" t="s">
        <v>30</v>
      </c>
    </row>
    <row r="3379" spans="1:23" x14ac:dyDescent="0.2">
      <c r="A3379" t="s">
        <v>24</v>
      </c>
      <c r="B3379" s="12">
        <v>42098</v>
      </c>
      <c r="C3379">
        <v>4</v>
      </c>
      <c r="D3379">
        <v>2015</v>
      </c>
      <c r="E3379" t="s">
        <v>24</v>
      </c>
      <c r="F3379">
        <v>5097663</v>
      </c>
      <c r="G3379">
        <v>1</v>
      </c>
      <c r="H3379" t="s">
        <v>25</v>
      </c>
      <c r="I3379" t="s">
        <v>138</v>
      </c>
      <c r="J3379">
        <v>3645</v>
      </c>
      <c r="K3379" t="s">
        <v>2377</v>
      </c>
      <c r="L3379">
        <v>325.3</v>
      </c>
      <c r="O3379" t="s">
        <v>27</v>
      </c>
      <c r="P3379" t="s">
        <v>24</v>
      </c>
      <c r="Q3379" t="s">
        <v>2574</v>
      </c>
      <c r="R3379">
        <v>55.983333333300003</v>
      </c>
      <c r="S3379">
        <v>-150.875</v>
      </c>
      <c r="T3379" t="s">
        <v>44</v>
      </c>
      <c r="U3379" t="s">
        <v>40</v>
      </c>
      <c r="V3379" s="13" t="s">
        <v>42</v>
      </c>
      <c r="W3379" t="s">
        <v>29</v>
      </c>
    </row>
    <row r="3380" spans="1:23" x14ac:dyDescent="0.2">
      <c r="A3380" t="s">
        <v>24</v>
      </c>
      <c r="B3380" s="12">
        <v>42100</v>
      </c>
      <c r="C3380">
        <v>4</v>
      </c>
      <c r="D3380">
        <v>2015</v>
      </c>
      <c r="E3380" t="s">
        <v>24</v>
      </c>
      <c r="F3380">
        <v>5102521</v>
      </c>
      <c r="G3380">
        <v>1</v>
      </c>
      <c r="H3380" t="s">
        <v>25</v>
      </c>
      <c r="I3380" t="s">
        <v>721</v>
      </c>
      <c r="J3380">
        <v>196</v>
      </c>
      <c r="K3380" t="s">
        <v>2574</v>
      </c>
      <c r="L3380">
        <v>100.6</v>
      </c>
      <c r="O3380" t="s">
        <v>27</v>
      </c>
      <c r="P3380" t="s">
        <v>24</v>
      </c>
      <c r="Q3380" t="s">
        <v>2574</v>
      </c>
      <c r="R3380">
        <v>53.447850000000003</v>
      </c>
      <c r="S3380">
        <v>-152.6961333333</v>
      </c>
      <c r="T3380" t="s">
        <v>44</v>
      </c>
      <c r="U3380" t="s">
        <v>40</v>
      </c>
      <c r="V3380" s="13" t="s">
        <v>42</v>
      </c>
      <c r="W3380" t="s">
        <v>29</v>
      </c>
    </row>
    <row r="3381" spans="1:23" x14ac:dyDescent="0.2">
      <c r="A3381" t="s">
        <v>24</v>
      </c>
      <c r="B3381" s="12">
        <v>42100</v>
      </c>
      <c r="C3381">
        <v>4</v>
      </c>
      <c r="D3381">
        <v>2015</v>
      </c>
      <c r="E3381" t="s">
        <v>24</v>
      </c>
      <c r="F3381">
        <v>5102579</v>
      </c>
      <c r="G3381">
        <v>1</v>
      </c>
      <c r="H3381" t="s">
        <v>25</v>
      </c>
      <c r="I3381" t="s">
        <v>216</v>
      </c>
      <c r="J3381">
        <v>1032</v>
      </c>
      <c r="K3381" t="s">
        <v>2377</v>
      </c>
      <c r="L3381">
        <v>150.5</v>
      </c>
      <c r="O3381" t="s">
        <v>27</v>
      </c>
      <c r="P3381" t="s">
        <v>24</v>
      </c>
      <c r="Q3381" t="s">
        <v>2574</v>
      </c>
      <c r="R3381">
        <v>56.683333333299998</v>
      </c>
      <c r="S3381">
        <v>-168.3</v>
      </c>
      <c r="T3381" t="s">
        <v>44</v>
      </c>
      <c r="U3381" t="s">
        <v>40</v>
      </c>
      <c r="V3381" s="13" t="s">
        <v>42</v>
      </c>
      <c r="W3381" t="s">
        <v>29</v>
      </c>
    </row>
    <row r="3382" spans="1:23" x14ac:dyDescent="0.2">
      <c r="A3382" t="s">
        <v>24</v>
      </c>
      <c r="B3382" s="12">
        <v>42102</v>
      </c>
      <c r="C3382">
        <v>4</v>
      </c>
      <c r="D3382">
        <v>2015</v>
      </c>
      <c r="E3382" t="s">
        <v>24</v>
      </c>
      <c r="F3382">
        <v>5099017</v>
      </c>
      <c r="G3382">
        <v>1</v>
      </c>
      <c r="H3382" t="s">
        <v>25</v>
      </c>
      <c r="I3382" t="s">
        <v>1249</v>
      </c>
      <c r="J3382">
        <v>199</v>
      </c>
      <c r="K3382" t="s">
        <v>2574</v>
      </c>
      <c r="L3382">
        <v>87.6</v>
      </c>
      <c r="O3382" t="s">
        <v>27</v>
      </c>
      <c r="P3382" t="s">
        <v>24</v>
      </c>
      <c r="Q3382" t="s">
        <v>2574</v>
      </c>
      <c r="R3382">
        <v>57.793610000000001</v>
      </c>
      <c r="S3382">
        <v>-152.4058</v>
      </c>
      <c r="T3382" t="s">
        <v>58</v>
      </c>
      <c r="U3382" t="s">
        <v>1894</v>
      </c>
      <c r="W3382" t="s">
        <v>30</v>
      </c>
    </row>
    <row r="3383" spans="1:23" x14ac:dyDescent="0.2">
      <c r="A3383" t="s">
        <v>24</v>
      </c>
      <c r="B3383" s="12">
        <v>42103</v>
      </c>
      <c r="C3383">
        <v>4</v>
      </c>
      <c r="D3383">
        <v>2015</v>
      </c>
      <c r="E3383" t="s">
        <v>24</v>
      </c>
      <c r="F3383">
        <v>5099759</v>
      </c>
      <c r="G3383">
        <v>1</v>
      </c>
      <c r="H3383" t="s">
        <v>25</v>
      </c>
      <c r="I3383" t="s">
        <v>1884</v>
      </c>
      <c r="J3383">
        <v>194</v>
      </c>
      <c r="K3383" t="s">
        <v>2574</v>
      </c>
      <c r="L3383">
        <v>117.2</v>
      </c>
      <c r="O3383" t="s">
        <v>27</v>
      </c>
      <c r="P3383" t="s">
        <v>24</v>
      </c>
      <c r="Q3383" t="s">
        <v>2574</v>
      </c>
      <c r="R3383">
        <v>53.877777833300001</v>
      </c>
      <c r="S3383">
        <v>-166.57777783329999</v>
      </c>
      <c r="T3383" t="s">
        <v>44</v>
      </c>
      <c r="U3383" t="s">
        <v>40</v>
      </c>
      <c r="V3383" s="13" t="s">
        <v>42</v>
      </c>
      <c r="W3383" t="s">
        <v>29</v>
      </c>
    </row>
    <row r="3384" spans="1:23" x14ac:dyDescent="0.2">
      <c r="A3384" t="s">
        <v>24</v>
      </c>
      <c r="B3384" s="12">
        <v>42107</v>
      </c>
      <c r="C3384">
        <v>4</v>
      </c>
      <c r="D3384">
        <v>2015</v>
      </c>
      <c r="E3384" t="s">
        <v>24</v>
      </c>
      <c r="F3384">
        <v>5107312</v>
      </c>
      <c r="G3384">
        <v>1</v>
      </c>
      <c r="H3384" t="s">
        <v>25</v>
      </c>
      <c r="I3384" t="s">
        <v>1659</v>
      </c>
      <c r="J3384">
        <v>446</v>
      </c>
      <c r="K3384" t="s">
        <v>2574</v>
      </c>
      <c r="L3384">
        <v>149.6</v>
      </c>
      <c r="N3384">
        <v>39</v>
      </c>
      <c r="O3384" t="s">
        <v>27</v>
      </c>
      <c r="P3384" t="s">
        <v>24</v>
      </c>
      <c r="Q3384" t="s">
        <v>2377</v>
      </c>
      <c r="R3384">
        <v>58.016666666699997</v>
      </c>
      <c r="S3384">
        <v>-172.1833333333</v>
      </c>
      <c r="T3384" t="s">
        <v>399</v>
      </c>
      <c r="U3384" t="s">
        <v>40</v>
      </c>
      <c r="W3384" t="s">
        <v>29</v>
      </c>
    </row>
    <row r="3385" spans="1:23" x14ac:dyDescent="0.2">
      <c r="A3385" t="s">
        <v>24</v>
      </c>
      <c r="B3385" s="12">
        <v>42109</v>
      </c>
      <c r="C3385">
        <v>4</v>
      </c>
      <c r="D3385">
        <v>2015</v>
      </c>
      <c r="E3385" t="s">
        <v>24</v>
      </c>
      <c r="F3385">
        <v>5103923</v>
      </c>
      <c r="G3385">
        <v>1</v>
      </c>
      <c r="H3385" t="s">
        <v>97</v>
      </c>
      <c r="I3385" t="s">
        <v>896</v>
      </c>
      <c r="J3385">
        <v>676</v>
      </c>
      <c r="K3385" t="s">
        <v>2377</v>
      </c>
      <c r="L3385">
        <v>167.9</v>
      </c>
      <c r="N3385">
        <v>50</v>
      </c>
      <c r="O3385" t="s">
        <v>27</v>
      </c>
      <c r="P3385" t="s">
        <v>24</v>
      </c>
      <c r="Q3385" t="s">
        <v>2377</v>
      </c>
      <c r="R3385">
        <v>59.632510000000003</v>
      </c>
      <c r="S3385">
        <v>-151.53280000000001</v>
      </c>
      <c r="T3385" t="s">
        <v>58</v>
      </c>
      <c r="U3385" t="s">
        <v>1894</v>
      </c>
      <c r="W3385" t="s">
        <v>30</v>
      </c>
    </row>
    <row r="3386" spans="1:23" x14ac:dyDescent="0.2">
      <c r="A3386" t="s">
        <v>24</v>
      </c>
      <c r="B3386" s="12">
        <v>42109</v>
      </c>
      <c r="C3386">
        <v>4</v>
      </c>
      <c r="D3386">
        <v>2015</v>
      </c>
      <c r="E3386" t="s">
        <v>24</v>
      </c>
      <c r="F3386">
        <v>5103934</v>
      </c>
      <c r="G3386">
        <v>1</v>
      </c>
      <c r="H3386" t="s">
        <v>25</v>
      </c>
      <c r="I3386" t="s">
        <v>1663</v>
      </c>
      <c r="J3386">
        <v>177</v>
      </c>
      <c r="K3386" t="s">
        <v>2574</v>
      </c>
      <c r="L3386">
        <v>83.6</v>
      </c>
      <c r="O3386" t="s">
        <v>27</v>
      </c>
      <c r="P3386" t="s">
        <v>24</v>
      </c>
      <c r="Q3386" t="s">
        <v>2574</v>
      </c>
      <c r="R3386">
        <v>53.877777833300001</v>
      </c>
      <c r="S3386">
        <v>-166.57777783329999</v>
      </c>
      <c r="T3386" t="s">
        <v>58</v>
      </c>
      <c r="U3386" t="s">
        <v>1894</v>
      </c>
      <c r="W3386" t="s">
        <v>30</v>
      </c>
    </row>
    <row r="3387" spans="1:23" x14ac:dyDescent="0.2">
      <c r="A3387" t="s">
        <v>24</v>
      </c>
      <c r="B3387" s="12">
        <v>42109</v>
      </c>
      <c r="C3387">
        <v>4</v>
      </c>
      <c r="D3387">
        <v>2015</v>
      </c>
      <c r="E3387" t="s">
        <v>24</v>
      </c>
      <c r="F3387">
        <v>5121092</v>
      </c>
      <c r="G3387">
        <v>1</v>
      </c>
      <c r="H3387" t="s">
        <v>25</v>
      </c>
      <c r="I3387" t="s">
        <v>2106</v>
      </c>
      <c r="J3387">
        <v>194</v>
      </c>
      <c r="K3387" t="s">
        <v>2574</v>
      </c>
      <c r="L3387">
        <v>112.1</v>
      </c>
      <c r="O3387" t="s">
        <v>27</v>
      </c>
      <c r="P3387" t="s">
        <v>24</v>
      </c>
      <c r="Q3387" t="s">
        <v>2574</v>
      </c>
      <c r="R3387">
        <v>54.416666666700003</v>
      </c>
      <c r="S3387">
        <v>-165.0833333333</v>
      </c>
      <c r="T3387" t="s">
        <v>56</v>
      </c>
      <c r="U3387" t="s">
        <v>40</v>
      </c>
      <c r="V3387" s="13" t="s">
        <v>42</v>
      </c>
      <c r="W3387" t="s">
        <v>29</v>
      </c>
    </row>
    <row r="3388" spans="1:23" x14ac:dyDescent="0.2">
      <c r="A3388" t="s">
        <v>24</v>
      </c>
      <c r="B3388" s="12">
        <v>42111</v>
      </c>
      <c r="C3388">
        <v>4</v>
      </c>
      <c r="D3388">
        <v>2015</v>
      </c>
      <c r="E3388" t="s">
        <v>24</v>
      </c>
      <c r="F3388">
        <v>5121094</v>
      </c>
      <c r="G3388">
        <v>1</v>
      </c>
      <c r="H3388" t="s">
        <v>25</v>
      </c>
      <c r="I3388" t="s">
        <v>256</v>
      </c>
      <c r="J3388">
        <v>1557</v>
      </c>
      <c r="K3388" t="s">
        <v>2377</v>
      </c>
      <c r="L3388">
        <v>199.5</v>
      </c>
      <c r="O3388" t="s">
        <v>27</v>
      </c>
      <c r="P3388" t="s">
        <v>24</v>
      </c>
      <c r="Q3388" t="s">
        <v>2574</v>
      </c>
      <c r="R3388">
        <v>51.453333333300002</v>
      </c>
      <c r="S3388">
        <v>178.7483333333</v>
      </c>
      <c r="T3388" t="s">
        <v>399</v>
      </c>
      <c r="U3388" t="s">
        <v>40</v>
      </c>
      <c r="W3388" t="s">
        <v>29</v>
      </c>
    </row>
    <row r="3389" spans="1:23" x14ac:dyDescent="0.2">
      <c r="A3389" t="s">
        <v>24</v>
      </c>
      <c r="B3389" s="12">
        <v>42114</v>
      </c>
      <c r="C3389">
        <v>4</v>
      </c>
      <c r="D3389">
        <v>2015</v>
      </c>
      <c r="E3389" t="s">
        <v>24</v>
      </c>
      <c r="F3389">
        <v>5235074</v>
      </c>
      <c r="G3389">
        <v>1</v>
      </c>
      <c r="H3389" t="s">
        <v>25</v>
      </c>
      <c r="I3389" t="s">
        <v>2107</v>
      </c>
      <c r="J3389">
        <v>196</v>
      </c>
      <c r="K3389" t="s">
        <v>2574</v>
      </c>
      <c r="L3389">
        <v>119</v>
      </c>
      <c r="O3389" t="s">
        <v>27</v>
      </c>
      <c r="P3389" t="s">
        <v>24</v>
      </c>
      <c r="Q3389" t="s">
        <v>2574</v>
      </c>
      <c r="R3389">
        <v>57.2833333333</v>
      </c>
      <c r="S3389">
        <v>-173.8125</v>
      </c>
      <c r="T3389" t="s">
        <v>399</v>
      </c>
      <c r="U3389" t="s">
        <v>40</v>
      </c>
      <c r="W3389" t="s">
        <v>29</v>
      </c>
    </row>
    <row r="3390" spans="1:23" x14ac:dyDescent="0.2">
      <c r="A3390" t="s">
        <v>24</v>
      </c>
      <c r="B3390" s="12">
        <v>42115</v>
      </c>
      <c r="C3390">
        <v>4</v>
      </c>
      <c r="D3390">
        <v>2015</v>
      </c>
      <c r="E3390" t="s">
        <v>24</v>
      </c>
      <c r="F3390">
        <v>5113419</v>
      </c>
      <c r="G3390">
        <v>1</v>
      </c>
      <c r="H3390" t="s">
        <v>25</v>
      </c>
      <c r="I3390" t="s">
        <v>386</v>
      </c>
      <c r="J3390">
        <v>174</v>
      </c>
      <c r="K3390" t="s">
        <v>2574</v>
      </c>
      <c r="L3390">
        <v>82.4</v>
      </c>
      <c r="N3390">
        <v>75</v>
      </c>
      <c r="O3390" t="s">
        <v>27</v>
      </c>
      <c r="P3390" t="s">
        <v>24</v>
      </c>
      <c r="Q3390" t="s">
        <v>2377</v>
      </c>
      <c r="R3390">
        <v>58.775849999999998</v>
      </c>
      <c r="S3390">
        <v>-151.26908333329999</v>
      </c>
      <c r="T3390" t="s">
        <v>263</v>
      </c>
      <c r="U3390" t="s">
        <v>40</v>
      </c>
      <c r="V3390" s="13" t="s">
        <v>30</v>
      </c>
      <c r="W3390" t="s">
        <v>29</v>
      </c>
    </row>
    <row r="3391" spans="1:23" x14ac:dyDescent="0.2">
      <c r="A3391" t="s">
        <v>24</v>
      </c>
      <c r="B3391" s="12">
        <v>42116</v>
      </c>
      <c r="C3391">
        <v>4</v>
      </c>
      <c r="D3391">
        <v>2015</v>
      </c>
      <c r="E3391" t="s">
        <v>24</v>
      </c>
      <c r="F3391">
        <v>5235075</v>
      </c>
      <c r="G3391">
        <v>1</v>
      </c>
      <c r="H3391" t="s">
        <v>25</v>
      </c>
      <c r="I3391" t="s">
        <v>2107</v>
      </c>
      <c r="J3391">
        <v>196</v>
      </c>
      <c r="K3391" t="s">
        <v>2574</v>
      </c>
      <c r="L3391">
        <v>119</v>
      </c>
      <c r="N3391">
        <v>4</v>
      </c>
      <c r="O3391" t="s">
        <v>27</v>
      </c>
      <c r="P3391" t="s">
        <v>24</v>
      </c>
      <c r="Q3391" t="s">
        <v>2377</v>
      </c>
      <c r="R3391">
        <v>59.791666666700003</v>
      </c>
      <c r="S3391">
        <v>-178.60550000000001</v>
      </c>
      <c r="T3391" t="s">
        <v>399</v>
      </c>
      <c r="U3391" t="s">
        <v>40</v>
      </c>
      <c r="W3391" t="s">
        <v>29</v>
      </c>
    </row>
    <row r="3392" spans="1:23" x14ac:dyDescent="0.2">
      <c r="A3392" t="s">
        <v>24</v>
      </c>
      <c r="B3392" s="12">
        <v>42119</v>
      </c>
      <c r="C3392">
        <v>4</v>
      </c>
      <c r="D3392">
        <v>2015</v>
      </c>
      <c r="E3392" t="s">
        <v>3082</v>
      </c>
      <c r="F3392">
        <v>5112104</v>
      </c>
      <c r="G3392">
        <v>1</v>
      </c>
      <c r="H3392" t="s">
        <v>90</v>
      </c>
      <c r="I3392" t="s">
        <v>2108</v>
      </c>
      <c r="J3392">
        <v>4246</v>
      </c>
      <c r="K3392" t="s">
        <v>2377</v>
      </c>
      <c r="L3392">
        <v>328</v>
      </c>
      <c r="N3392">
        <v>20</v>
      </c>
      <c r="O3392" t="s">
        <v>27</v>
      </c>
      <c r="P3392" t="s">
        <v>24</v>
      </c>
      <c r="Q3392" t="s">
        <v>2377</v>
      </c>
      <c r="R3392">
        <v>60.12</v>
      </c>
      <c r="S3392">
        <v>-149.41849999999999</v>
      </c>
      <c r="T3392" t="s">
        <v>44</v>
      </c>
      <c r="U3392" t="s">
        <v>40</v>
      </c>
      <c r="W3392" t="s">
        <v>29</v>
      </c>
    </row>
    <row r="3393" spans="1:23" x14ac:dyDescent="0.2">
      <c r="A3393" t="s">
        <v>24</v>
      </c>
      <c r="B3393" s="12">
        <v>42121</v>
      </c>
      <c r="C3393">
        <v>4</v>
      </c>
      <c r="D3393">
        <v>2015</v>
      </c>
      <c r="E3393" t="s">
        <v>24</v>
      </c>
      <c r="F3393">
        <v>5118298</v>
      </c>
      <c r="G3393">
        <v>1</v>
      </c>
      <c r="H3393" t="s">
        <v>107</v>
      </c>
      <c r="I3393" t="s">
        <v>206</v>
      </c>
      <c r="J3393">
        <v>3029</v>
      </c>
      <c r="K3393" t="s">
        <v>2377</v>
      </c>
      <c r="L3393">
        <v>372.2</v>
      </c>
      <c r="O3393" t="s">
        <v>27</v>
      </c>
      <c r="P3393" t="s">
        <v>24</v>
      </c>
      <c r="Q3393" t="s">
        <v>2574</v>
      </c>
      <c r="R3393">
        <v>55.439571666699997</v>
      </c>
      <c r="S3393">
        <v>-131.838075</v>
      </c>
      <c r="T3393" t="s">
        <v>58</v>
      </c>
      <c r="U3393" t="s">
        <v>1894</v>
      </c>
      <c r="W3393" t="s">
        <v>30</v>
      </c>
    </row>
    <row r="3394" spans="1:23" x14ac:dyDescent="0.2">
      <c r="A3394" t="s">
        <v>24</v>
      </c>
      <c r="B3394" s="12">
        <v>42122</v>
      </c>
      <c r="C3394">
        <v>4</v>
      </c>
      <c r="D3394">
        <v>2015</v>
      </c>
      <c r="E3394" t="s">
        <v>24</v>
      </c>
      <c r="F3394">
        <v>5114460</v>
      </c>
      <c r="G3394">
        <v>1</v>
      </c>
      <c r="H3394" t="s">
        <v>101</v>
      </c>
      <c r="I3394" t="s">
        <v>1667</v>
      </c>
      <c r="J3394">
        <v>7874</v>
      </c>
      <c r="K3394" t="s">
        <v>2377</v>
      </c>
      <c r="L3394">
        <v>382.5</v>
      </c>
      <c r="N3394">
        <v>8</v>
      </c>
      <c r="O3394" t="s">
        <v>27</v>
      </c>
      <c r="P3394" t="s">
        <v>24</v>
      </c>
      <c r="Q3394" t="s">
        <v>2377</v>
      </c>
      <c r="R3394">
        <v>60.749499999999998</v>
      </c>
      <c r="S3394">
        <v>146.94929999999999</v>
      </c>
      <c r="T3394" t="s">
        <v>56</v>
      </c>
      <c r="U3394" t="s">
        <v>40</v>
      </c>
      <c r="V3394" s="13" t="s">
        <v>42</v>
      </c>
      <c r="W3394" t="s">
        <v>29</v>
      </c>
    </row>
    <row r="3395" spans="1:23" x14ac:dyDescent="0.2">
      <c r="A3395" t="s">
        <v>24</v>
      </c>
      <c r="B3395" s="12">
        <v>42122</v>
      </c>
      <c r="C3395">
        <v>4</v>
      </c>
      <c r="D3395">
        <v>2015</v>
      </c>
      <c r="E3395" t="s">
        <v>2109</v>
      </c>
      <c r="F3395">
        <v>5119172</v>
      </c>
      <c r="G3395">
        <v>1</v>
      </c>
      <c r="H3395" t="s">
        <v>59</v>
      </c>
      <c r="I3395" t="s">
        <v>2110</v>
      </c>
      <c r="J3395">
        <v>93786</v>
      </c>
      <c r="K3395" t="s">
        <v>2377</v>
      </c>
      <c r="L3395">
        <v>908.8</v>
      </c>
      <c r="N3395">
        <v>15</v>
      </c>
      <c r="O3395" t="s">
        <v>27</v>
      </c>
      <c r="P3395" t="s">
        <v>24</v>
      </c>
      <c r="Q3395" t="s">
        <v>2377</v>
      </c>
      <c r="R3395">
        <v>59.166667333299998</v>
      </c>
      <c r="S3395">
        <v>-152.06666583329999</v>
      </c>
      <c r="T3395" t="s">
        <v>44</v>
      </c>
      <c r="U3395" t="s">
        <v>40</v>
      </c>
      <c r="W3395" t="s">
        <v>29</v>
      </c>
    </row>
    <row r="3396" spans="1:23" x14ac:dyDescent="0.2">
      <c r="A3396" t="s">
        <v>24</v>
      </c>
      <c r="B3396" s="12">
        <v>42122</v>
      </c>
      <c r="C3396">
        <v>4</v>
      </c>
      <c r="D3396">
        <v>2015</v>
      </c>
      <c r="E3396" t="s">
        <v>24</v>
      </c>
      <c r="F3396">
        <v>5235082</v>
      </c>
      <c r="G3396">
        <v>1</v>
      </c>
      <c r="H3396" t="s">
        <v>25</v>
      </c>
      <c r="I3396" t="s">
        <v>2107</v>
      </c>
      <c r="J3396">
        <v>196</v>
      </c>
      <c r="K3396" t="s">
        <v>2574</v>
      </c>
      <c r="L3396">
        <v>119</v>
      </c>
      <c r="N3396">
        <v>4</v>
      </c>
      <c r="O3396" t="s">
        <v>27</v>
      </c>
      <c r="P3396" t="s">
        <v>24</v>
      </c>
      <c r="Q3396" t="s">
        <v>2377</v>
      </c>
      <c r="R3396">
        <v>59.983333333300003</v>
      </c>
      <c r="S3396">
        <v>-178.04833333330001</v>
      </c>
      <c r="T3396" t="s">
        <v>399</v>
      </c>
      <c r="U3396" t="s">
        <v>40</v>
      </c>
      <c r="W3396" t="s">
        <v>29</v>
      </c>
    </row>
    <row r="3397" spans="1:23" x14ac:dyDescent="0.2">
      <c r="A3397" t="s">
        <v>24</v>
      </c>
      <c r="B3397" s="12">
        <v>42123</v>
      </c>
      <c r="C3397">
        <v>4</v>
      </c>
      <c r="D3397">
        <v>2015</v>
      </c>
      <c r="E3397" t="s">
        <v>24</v>
      </c>
      <c r="F3397">
        <v>5113675</v>
      </c>
      <c r="G3397">
        <v>1</v>
      </c>
      <c r="H3397" t="s">
        <v>25</v>
      </c>
      <c r="I3397" t="s">
        <v>1070</v>
      </c>
      <c r="J3397">
        <v>1450</v>
      </c>
      <c r="K3397" t="s">
        <v>2377</v>
      </c>
      <c r="L3397">
        <v>172</v>
      </c>
      <c r="O3397" t="s">
        <v>27</v>
      </c>
      <c r="P3397" t="s">
        <v>24</v>
      </c>
      <c r="Q3397" t="s">
        <v>2574</v>
      </c>
      <c r="R3397">
        <v>53.877777833300001</v>
      </c>
      <c r="S3397">
        <v>-166.57777783329999</v>
      </c>
      <c r="T3397" t="s">
        <v>56</v>
      </c>
      <c r="U3397" t="s">
        <v>1894</v>
      </c>
      <c r="W3397" t="s">
        <v>30</v>
      </c>
    </row>
    <row r="3398" spans="1:23" x14ac:dyDescent="0.2">
      <c r="A3398" t="s">
        <v>24</v>
      </c>
      <c r="B3398" s="12">
        <v>42128</v>
      </c>
      <c r="C3398">
        <v>5</v>
      </c>
      <c r="D3398">
        <v>2015</v>
      </c>
      <c r="E3398" t="s">
        <v>24</v>
      </c>
      <c r="F3398">
        <v>5117657</v>
      </c>
      <c r="G3398">
        <v>1</v>
      </c>
      <c r="H3398" t="s">
        <v>65</v>
      </c>
      <c r="I3398" t="s">
        <v>646</v>
      </c>
      <c r="J3398" t="s">
        <v>35</v>
      </c>
      <c r="K3398" t="s">
        <v>2377</v>
      </c>
      <c r="L3398" t="s">
        <v>35</v>
      </c>
      <c r="O3398" t="s">
        <v>27</v>
      </c>
      <c r="P3398" t="s">
        <v>24</v>
      </c>
      <c r="Q3398" t="s">
        <v>2574</v>
      </c>
      <c r="R3398">
        <v>55.439571666699997</v>
      </c>
      <c r="S3398">
        <v>-131.838075</v>
      </c>
      <c r="T3398" t="s">
        <v>58</v>
      </c>
      <c r="U3398" t="s">
        <v>1894</v>
      </c>
      <c r="V3398" s="13" t="s">
        <v>42</v>
      </c>
      <c r="W3398" t="s">
        <v>30</v>
      </c>
    </row>
    <row r="3399" spans="1:23" x14ac:dyDescent="0.2">
      <c r="A3399" t="s">
        <v>24</v>
      </c>
      <c r="B3399" s="12">
        <v>42129</v>
      </c>
      <c r="C3399">
        <v>5</v>
      </c>
      <c r="D3399">
        <v>2015</v>
      </c>
      <c r="E3399" t="s">
        <v>24</v>
      </c>
      <c r="F3399">
        <v>5118436</v>
      </c>
      <c r="G3399">
        <v>1</v>
      </c>
      <c r="H3399" t="s">
        <v>93</v>
      </c>
      <c r="I3399" t="s">
        <v>2111</v>
      </c>
      <c r="J3399">
        <v>99</v>
      </c>
      <c r="K3399" t="s">
        <v>2574</v>
      </c>
      <c r="L3399">
        <v>80.400000000000006</v>
      </c>
      <c r="O3399" t="s">
        <v>27</v>
      </c>
      <c r="P3399" t="s">
        <v>24</v>
      </c>
      <c r="Q3399" t="s">
        <v>2574</v>
      </c>
      <c r="R3399">
        <v>57.793610000000001</v>
      </c>
      <c r="S3399">
        <v>-152.4058</v>
      </c>
      <c r="T3399" t="s">
        <v>58</v>
      </c>
      <c r="U3399" t="s">
        <v>1894</v>
      </c>
      <c r="W3399" t="s">
        <v>30</v>
      </c>
    </row>
    <row r="3400" spans="1:23" x14ac:dyDescent="0.2">
      <c r="A3400" t="s">
        <v>24</v>
      </c>
      <c r="B3400" s="12">
        <v>42129</v>
      </c>
      <c r="C3400">
        <v>5</v>
      </c>
      <c r="D3400">
        <v>2015</v>
      </c>
      <c r="E3400" t="s">
        <v>24</v>
      </c>
      <c r="F3400">
        <v>5118531</v>
      </c>
      <c r="G3400">
        <v>1</v>
      </c>
      <c r="H3400" t="s">
        <v>25</v>
      </c>
      <c r="I3400" t="s">
        <v>110</v>
      </c>
      <c r="J3400">
        <v>1119</v>
      </c>
      <c r="K3400" t="s">
        <v>2377</v>
      </c>
      <c r="L3400">
        <v>192.2</v>
      </c>
      <c r="O3400" t="s">
        <v>27</v>
      </c>
      <c r="P3400" t="s">
        <v>24</v>
      </c>
      <c r="Q3400" t="s">
        <v>2574</v>
      </c>
      <c r="R3400">
        <v>52.833333333299997</v>
      </c>
      <c r="S3400">
        <v>-169.55166666669999</v>
      </c>
      <c r="T3400" t="s">
        <v>44</v>
      </c>
      <c r="U3400" t="s">
        <v>40</v>
      </c>
      <c r="W3400" t="s">
        <v>29</v>
      </c>
    </row>
    <row r="3401" spans="1:23" x14ac:dyDescent="0.2">
      <c r="A3401" t="s">
        <v>24</v>
      </c>
      <c r="B3401" s="12">
        <v>42130</v>
      </c>
      <c r="C3401">
        <v>5</v>
      </c>
      <c r="D3401">
        <v>2015</v>
      </c>
      <c r="E3401" t="s">
        <v>24</v>
      </c>
      <c r="F3401">
        <v>5137399</v>
      </c>
      <c r="G3401">
        <v>1</v>
      </c>
      <c r="H3401" t="s">
        <v>25</v>
      </c>
      <c r="I3401" t="s">
        <v>1052</v>
      </c>
      <c r="J3401">
        <v>174</v>
      </c>
      <c r="K3401" t="s">
        <v>2574</v>
      </c>
      <c r="L3401">
        <v>106.1</v>
      </c>
      <c r="O3401" t="s">
        <v>27</v>
      </c>
      <c r="P3401" t="s">
        <v>24</v>
      </c>
      <c r="Q3401" t="s">
        <v>2574</v>
      </c>
      <c r="R3401">
        <v>55.655555499999998</v>
      </c>
      <c r="S3401">
        <v>-160.255</v>
      </c>
      <c r="T3401" t="s">
        <v>58</v>
      </c>
      <c r="U3401" t="s">
        <v>1894</v>
      </c>
      <c r="W3401" t="s">
        <v>30</v>
      </c>
    </row>
    <row r="3402" spans="1:23" x14ac:dyDescent="0.2">
      <c r="A3402" t="s">
        <v>24</v>
      </c>
      <c r="B3402" s="12">
        <v>42135</v>
      </c>
      <c r="C3402">
        <v>5</v>
      </c>
      <c r="D3402">
        <v>2015</v>
      </c>
      <c r="E3402" t="s">
        <v>24</v>
      </c>
      <c r="F3402">
        <v>5124744</v>
      </c>
      <c r="G3402">
        <v>1</v>
      </c>
      <c r="H3402" t="s">
        <v>25</v>
      </c>
      <c r="I3402" t="s">
        <v>1820</v>
      </c>
      <c r="J3402">
        <v>193</v>
      </c>
      <c r="K3402" t="s">
        <v>2574</v>
      </c>
      <c r="L3402">
        <v>110.7</v>
      </c>
      <c r="O3402" t="s">
        <v>27</v>
      </c>
      <c r="P3402" t="s">
        <v>24</v>
      </c>
      <c r="Q3402" t="s">
        <v>2574</v>
      </c>
      <c r="R3402">
        <v>57.233333333300003</v>
      </c>
      <c r="S3402">
        <v>-171.26666666669999</v>
      </c>
      <c r="T3402" t="s">
        <v>399</v>
      </c>
      <c r="U3402" t="s">
        <v>40</v>
      </c>
      <c r="W3402" t="s">
        <v>29</v>
      </c>
    </row>
    <row r="3403" spans="1:23" x14ac:dyDescent="0.2">
      <c r="A3403" t="s">
        <v>24</v>
      </c>
      <c r="B3403" s="12">
        <v>42136</v>
      </c>
      <c r="C3403">
        <v>5</v>
      </c>
      <c r="D3403">
        <v>2015</v>
      </c>
      <c r="E3403" t="s">
        <v>24</v>
      </c>
      <c r="F3403">
        <v>5125767</v>
      </c>
      <c r="G3403">
        <v>1</v>
      </c>
      <c r="H3403" t="s">
        <v>226</v>
      </c>
      <c r="I3403" t="s">
        <v>2112</v>
      </c>
      <c r="J3403">
        <v>2164</v>
      </c>
      <c r="K3403" t="s">
        <v>2377</v>
      </c>
      <c r="L3403">
        <v>249.6</v>
      </c>
      <c r="N3403">
        <v>5</v>
      </c>
      <c r="O3403" t="s">
        <v>27</v>
      </c>
      <c r="P3403" t="s">
        <v>24</v>
      </c>
      <c r="Q3403" t="s">
        <v>2377</v>
      </c>
      <c r="R3403">
        <v>59.528689999999997</v>
      </c>
      <c r="S3403">
        <v>-152.33500000000001</v>
      </c>
      <c r="T3403" t="s">
        <v>58</v>
      </c>
      <c r="U3403" t="s">
        <v>1894</v>
      </c>
      <c r="W3403" t="s">
        <v>30</v>
      </c>
    </row>
    <row r="3404" spans="1:23" x14ac:dyDescent="0.2">
      <c r="A3404" t="s">
        <v>24</v>
      </c>
      <c r="B3404" s="12">
        <v>42136</v>
      </c>
      <c r="C3404">
        <v>5</v>
      </c>
      <c r="D3404">
        <v>2015</v>
      </c>
      <c r="E3404" t="s">
        <v>24</v>
      </c>
      <c r="F3404">
        <v>5154240</v>
      </c>
      <c r="G3404">
        <v>1</v>
      </c>
      <c r="H3404" t="s">
        <v>107</v>
      </c>
      <c r="I3404" t="s">
        <v>206</v>
      </c>
      <c r="J3404">
        <v>3029</v>
      </c>
      <c r="K3404" t="s">
        <v>2377</v>
      </c>
      <c r="L3404">
        <v>372.2</v>
      </c>
      <c r="O3404" t="s">
        <v>27</v>
      </c>
      <c r="P3404" t="s">
        <v>24</v>
      </c>
      <c r="Q3404" t="s">
        <v>2574</v>
      </c>
      <c r="R3404">
        <v>55.703333333300002</v>
      </c>
      <c r="S3404">
        <v>-132.34</v>
      </c>
      <c r="T3404" t="s">
        <v>44</v>
      </c>
      <c r="U3404" t="s">
        <v>40</v>
      </c>
      <c r="W3404" t="s">
        <v>29</v>
      </c>
    </row>
    <row r="3405" spans="1:23" x14ac:dyDescent="0.2">
      <c r="A3405" t="s">
        <v>24</v>
      </c>
      <c r="B3405" s="12">
        <v>42139</v>
      </c>
      <c r="C3405">
        <v>5</v>
      </c>
      <c r="D3405">
        <v>2015</v>
      </c>
      <c r="E3405" t="s">
        <v>24</v>
      </c>
      <c r="F3405">
        <v>5184705</v>
      </c>
      <c r="G3405">
        <v>1</v>
      </c>
      <c r="H3405" t="s">
        <v>93</v>
      </c>
      <c r="I3405" t="s">
        <v>1976</v>
      </c>
      <c r="J3405">
        <v>166</v>
      </c>
      <c r="K3405" t="s">
        <v>2574</v>
      </c>
      <c r="L3405">
        <v>72.599999999999994</v>
      </c>
      <c r="N3405">
        <v>7</v>
      </c>
      <c r="O3405" t="s">
        <v>27</v>
      </c>
      <c r="P3405" t="s">
        <v>24</v>
      </c>
      <c r="Q3405" t="s">
        <v>2377</v>
      </c>
      <c r="R3405">
        <v>59.036005000000003</v>
      </c>
      <c r="S3405">
        <v>-158.46625700000001</v>
      </c>
      <c r="T3405" t="s">
        <v>399</v>
      </c>
      <c r="U3405" t="s">
        <v>40</v>
      </c>
      <c r="V3405" s="13" t="s">
        <v>42</v>
      </c>
      <c r="W3405" t="s">
        <v>29</v>
      </c>
    </row>
    <row r="3406" spans="1:23" x14ac:dyDescent="0.2">
      <c r="A3406" t="s">
        <v>24</v>
      </c>
      <c r="B3406" s="12">
        <v>42140</v>
      </c>
      <c r="C3406">
        <v>5</v>
      </c>
      <c r="D3406">
        <v>2015</v>
      </c>
      <c r="E3406" t="s">
        <v>24</v>
      </c>
      <c r="F3406">
        <v>5126933</v>
      </c>
      <c r="G3406">
        <v>1</v>
      </c>
      <c r="H3406" t="s">
        <v>25</v>
      </c>
      <c r="I3406" t="s">
        <v>2113</v>
      </c>
      <c r="J3406">
        <v>15</v>
      </c>
      <c r="K3406" t="s">
        <v>2574</v>
      </c>
      <c r="L3406">
        <v>31.4</v>
      </c>
      <c r="N3406">
        <v>45</v>
      </c>
      <c r="O3406" t="s">
        <v>27</v>
      </c>
      <c r="P3406" t="s">
        <v>24</v>
      </c>
      <c r="Q3406" t="s">
        <v>2377</v>
      </c>
      <c r="R3406">
        <v>59.632510000000003</v>
      </c>
      <c r="S3406">
        <v>-151.53280000000001</v>
      </c>
      <c r="T3406" t="s">
        <v>58</v>
      </c>
      <c r="U3406" t="s">
        <v>1894</v>
      </c>
      <c r="W3406" t="s">
        <v>30</v>
      </c>
    </row>
    <row r="3407" spans="1:23" x14ac:dyDescent="0.2">
      <c r="A3407" t="s">
        <v>24</v>
      </c>
      <c r="B3407" s="12">
        <v>42141</v>
      </c>
      <c r="C3407">
        <v>5</v>
      </c>
      <c r="D3407">
        <v>2015</v>
      </c>
      <c r="E3407" t="s">
        <v>24</v>
      </c>
      <c r="F3407">
        <v>5131489</v>
      </c>
      <c r="G3407">
        <v>1</v>
      </c>
      <c r="H3407" t="s">
        <v>107</v>
      </c>
      <c r="I3407" t="s">
        <v>1554</v>
      </c>
      <c r="J3407">
        <v>82</v>
      </c>
      <c r="K3407" t="s">
        <v>2574</v>
      </c>
      <c r="L3407">
        <v>78.5</v>
      </c>
      <c r="N3407">
        <v>15</v>
      </c>
      <c r="O3407" t="s">
        <v>27</v>
      </c>
      <c r="P3407" t="s">
        <v>24</v>
      </c>
      <c r="Q3407" t="s">
        <v>2377</v>
      </c>
      <c r="R3407">
        <v>58.550163333299999</v>
      </c>
      <c r="S3407">
        <v>-135.02759666669999</v>
      </c>
      <c r="T3407" t="s">
        <v>44</v>
      </c>
      <c r="U3407" t="s">
        <v>40</v>
      </c>
      <c r="V3407" s="13" t="s">
        <v>42</v>
      </c>
      <c r="W3407" t="s">
        <v>29</v>
      </c>
    </row>
    <row r="3408" spans="1:23" x14ac:dyDescent="0.2">
      <c r="A3408" t="s">
        <v>24</v>
      </c>
      <c r="B3408" s="12">
        <v>42141</v>
      </c>
      <c r="C3408">
        <v>5</v>
      </c>
      <c r="D3408">
        <v>2015</v>
      </c>
      <c r="E3408" t="s">
        <v>24</v>
      </c>
      <c r="F3408">
        <v>5131494</v>
      </c>
      <c r="G3408">
        <v>1</v>
      </c>
      <c r="H3408" t="s">
        <v>107</v>
      </c>
      <c r="I3408" t="s">
        <v>284</v>
      </c>
      <c r="J3408">
        <v>1333</v>
      </c>
      <c r="K3408" t="s">
        <v>2377</v>
      </c>
      <c r="L3408">
        <v>219.6</v>
      </c>
      <c r="O3408" t="s">
        <v>27</v>
      </c>
      <c r="P3408" t="s">
        <v>24</v>
      </c>
      <c r="Q3408" t="s">
        <v>2574</v>
      </c>
      <c r="R3408">
        <v>57.15</v>
      </c>
      <c r="S3408">
        <v>-135.38333333329999</v>
      </c>
      <c r="T3408" t="s">
        <v>136</v>
      </c>
      <c r="U3408" t="s">
        <v>40</v>
      </c>
      <c r="V3408" s="13" t="s">
        <v>42</v>
      </c>
      <c r="W3408" t="s">
        <v>29</v>
      </c>
    </row>
    <row r="3409" spans="1:23" x14ac:dyDescent="0.2">
      <c r="A3409" t="s">
        <v>24</v>
      </c>
      <c r="B3409" s="12">
        <v>42142</v>
      </c>
      <c r="C3409">
        <v>5</v>
      </c>
      <c r="D3409">
        <v>2015</v>
      </c>
      <c r="E3409" t="s">
        <v>908</v>
      </c>
      <c r="F3409">
        <v>5174708</v>
      </c>
      <c r="G3409">
        <v>1</v>
      </c>
      <c r="H3409" t="s">
        <v>1173</v>
      </c>
      <c r="I3409" t="s">
        <v>2114</v>
      </c>
      <c r="J3409">
        <v>8665</v>
      </c>
      <c r="K3409" t="s">
        <v>2377</v>
      </c>
      <c r="L3409">
        <v>495</v>
      </c>
      <c r="N3409">
        <v>24</v>
      </c>
      <c r="O3409" t="s">
        <v>27</v>
      </c>
      <c r="P3409" t="s">
        <v>24</v>
      </c>
      <c r="Q3409" t="s">
        <v>2377</v>
      </c>
      <c r="R3409">
        <v>58.9116666667</v>
      </c>
      <c r="S3409">
        <v>-160.3216666667</v>
      </c>
      <c r="T3409" t="s">
        <v>239</v>
      </c>
      <c r="U3409" t="s">
        <v>40</v>
      </c>
      <c r="V3409" s="13" t="s">
        <v>42</v>
      </c>
      <c r="W3409" t="s">
        <v>29</v>
      </c>
    </row>
    <row r="3410" spans="1:23" x14ac:dyDescent="0.2">
      <c r="A3410" t="s">
        <v>24</v>
      </c>
      <c r="B3410" s="12">
        <v>42142</v>
      </c>
      <c r="C3410">
        <v>5</v>
      </c>
      <c r="D3410">
        <v>2015</v>
      </c>
      <c r="E3410" t="s">
        <v>24</v>
      </c>
      <c r="F3410">
        <v>5184708</v>
      </c>
      <c r="G3410">
        <v>1</v>
      </c>
      <c r="H3410" t="s">
        <v>25</v>
      </c>
      <c r="I3410" t="s">
        <v>1506</v>
      </c>
      <c r="J3410">
        <v>1109</v>
      </c>
      <c r="K3410" t="s">
        <v>2377</v>
      </c>
      <c r="L3410">
        <v>175.6</v>
      </c>
      <c r="N3410">
        <v>35</v>
      </c>
      <c r="O3410" t="s">
        <v>27</v>
      </c>
      <c r="P3410" t="s">
        <v>24</v>
      </c>
      <c r="Q3410" t="s">
        <v>2377</v>
      </c>
      <c r="R3410">
        <v>58.9116666667</v>
      </c>
      <c r="S3410">
        <v>-160.3216666667</v>
      </c>
      <c r="T3410" t="s">
        <v>239</v>
      </c>
      <c r="U3410" t="s">
        <v>40</v>
      </c>
      <c r="W3410" t="s">
        <v>29</v>
      </c>
    </row>
    <row r="3411" spans="1:23" x14ac:dyDescent="0.2">
      <c r="A3411" t="s">
        <v>24</v>
      </c>
      <c r="B3411" s="12">
        <v>42142</v>
      </c>
      <c r="C3411">
        <v>5</v>
      </c>
      <c r="D3411">
        <v>2015</v>
      </c>
      <c r="E3411" t="s">
        <v>24</v>
      </c>
      <c r="F3411">
        <v>5830927</v>
      </c>
      <c r="G3411">
        <v>1</v>
      </c>
      <c r="H3411" t="s">
        <v>25</v>
      </c>
      <c r="I3411" t="s">
        <v>2115</v>
      </c>
      <c r="J3411">
        <v>122</v>
      </c>
      <c r="K3411" t="s">
        <v>2574</v>
      </c>
      <c r="L3411">
        <v>57.9</v>
      </c>
      <c r="O3411" t="s">
        <v>27</v>
      </c>
      <c r="P3411" t="s">
        <v>24</v>
      </c>
      <c r="Q3411" t="s">
        <v>2574</v>
      </c>
      <c r="R3411">
        <v>51.945150229600003</v>
      </c>
      <c r="S3411">
        <v>-177.19342803949999</v>
      </c>
      <c r="T3411" t="s">
        <v>136</v>
      </c>
      <c r="U3411" t="s">
        <v>40</v>
      </c>
      <c r="V3411" s="13" t="s">
        <v>42</v>
      </c>
      <c r="W3411" t="s">
        <v>29</v>
      </c>
    </row>
    <row r="3412" spans="1:23" x14ac:dyDescent="0.2">
      <c r="A3412" t="s">
        <v>24</v>
      </c>
      <c r="B3412" s="12">
        <v>42143</v>
      </c>
      <c r="C3412">
        <v>5</v>
      </c>
      <c r="D3412">
        <v>2015</v>
      </c>
      <c r="E3412" t="s">
        <v>24</v>
      </c>
      <c r="F3412">
        <v>5129930</v>
      </c>
      <c r="G3412">
        <v>1</v>
      </c>
      <c r="H3412" t="s">
        <v>107</v>
      </c>
      <c r="I3412" t="s">
        <v>2116</v>
      </c>
      <c r="J3412">
        <v>33</v>
      </c>
      <c r="K3412" t="s">
        <v>2574</v>
      </c>
      <c r="L3412">
        <v>48.5</v>
      </c>
      <c r="N3412">
        <v>35</v>
      </c>
      <c r="O3412" t="s">
        <v>27</v>
      </c>
      <c r="P3412" t="s">
        <v>24</v>
      </c>
      <c r="Q3412" t="s">
        <v>2377</v>
      </c>
      <c r="R3412">
        <v>61.12473</v>
      </c>
      <c r="S3412">
        <v>-146.34639999999999</v>
      </c>
      <c r="T3412" t="s">
        <v>58</v>
      </c>
      <c r="U3412" t="s">
        <v>1894</v>
      </c>
      <c r="W3412" t="s">
        <v>30</v>
      </c>
    </row>
    <row r="3413" spans="1:23" x14ac:dyDescent="0.2">
      <c r="A3413" t="s">
        <v>24</v>
      </c>
      <c r="B3413" s="12">
        <v>42143</v>
      </c>
      <c r="C3413">
        <v>5</v>
      </c>
      <c r="D3413">
        <v>2015</v>
      </c>
      <c r="E3413" t="s">
        <v>24</v>
      </c>
      <c r="F3413">
        <v>5130793</v>
      </c>
      <c r="G3413">
        <v>1</v>
      </c>
      <c r="H3413" t="s">
        <v>25</v>
      </c>
      <c r="I3413" t="s">
        <v>2091</v>
      </c>
      <c r="J3413">
        <v>29</v>
      </c>
      <c r="K3413" t="s">
        <v>2574</v>
      </c>
      <c r="L3413">
        <v>38.9</v>
      </c>
      <c r="O3413" t="s">
        <v>27</v>
      </c>
      <c r="P3413" t="s">
        <v>24</v>
      </c>
      <c r="Q3413" t="s">
        <v>2574</v>
      </c>
      <c r="R3413">
        <v>53.869599999999998</v>
      </c>
      <c r="S3413">
        <v>-166.55605</v>
      </c>
      <c r="T3413" t="s">
        <v>136</v>
      </c>
      <c r="U3413" t="s">
        <v>1894</v>
      </c>
      <c r="V3413" s="13" t="s">
        <v>42</v>
      </c>
      <c r="W3413" t="s">
        <v>30</v>
      </c>
    </row>
    <row r="3414" spans="1:23" x14ac:dyDescent="0.2">
      <c r="A3414" t="s">
        <v>24</v>
      </c>
      <c r="B3414" s="12">
        <v>42144</v>
      </c>
      <c r="C3414">
        <v>5</v>
      </c>
      <c r="D3414">
        <v>2015</v>
      </c>
      <c r="E3414" t="s">
        <v>24</v>
      </c>
      <c r="F3414">
        <v>5130694</v>
      </c>
      <c r="G3414">
        <v>1</v>
      </c>
      <c r="H3414" t="s">
        <v>93</v>
      </c>
      <c r="I3414" t="s">
        <v>1250</v>
      </c>
      <c r="J3414">
        <v>172</v>
      </c>
      <c r="K3414" t="s">
        <v>2574</v>
      </c>
      <c r="L3414">
        <v>92.2</v>
      </c>
      <c r="O3414" t="s">
        <v>27</v>
      </c>
      <c r="P3414" t="s">
        <v>24</v>
      </c>
      <c r="Q3414" t="s">
        <v>2574</v>
      </c>
      <c r="R3414">
        <v>53.877777833300001</v>
      </c>
      <c r="S3414">
        <v>-166.57777783329999</v>
      </c>
      <c r="T3414" t="s">
        <v>58</v>
      </c>
      <c r="U3414" t="s">
        <v>1894</v>
      </c>
      <c r="W3414" t="s">
        <v>30</v>
      </c>
    </row>
    <row r="3415" spans="1:23" x14ac:dyDescent="0.2">
      <c r="A3415" t="s">
        <v>24</v>
      </c>
      <c r="B3415" s="12">
        <v>42144</v>
      </c>
      <c r="C3415">
        <v>5</v>
      </c>
      <c r="D3415">
        <v>2015</v>
      </c>
      <c r="E3415" t="s">
        <v>24</v>
      </c>
      <c r="F3415">
        <v>5161411</v>
      </c>
      <c r="G3415">
        <v>1</v>
      </c>
      <c r="H3415" t="s">
        <v>107</v>
      </c>
      <c r="I3415" t="s">
        <v>2117</v>
      </c>
      <c r="J3415" t="s">
        <v>35</v>
      </c>
      <c r="K3415" t="s">
        <v>2377</v>
      </c>
      <c r="L3415">
        <v>25</v>
      </c>
      <c r="O3415" t="s">
        <v>27</v>
      </c>
      <c r="P3415" t="s">
        <v>24</v>
      </c>
      <c r="Q3415" t="s">
        <v>2574</v>
      </c>
      <c r="R3415">
        <v>57.046390000000002</v>
      </c>
      <c r="S3415">
        <v>-135.33860000000001</v>
      </c>
      <c r="T3415" t="s">
        <v>399</v>
      </c>
      <c r="U3415" t="s">
        <v>40</v>
      </c>
      <c r="V3415" s="13" t="s">
        <v>42</v>
      </c>
      <c r="W3415" t="s">
        <v>29</v>
      </c>
    </row>
    <row r="3416" spans="1:23" x14ac:dyDescent="0.2">
      <c r="A3416" t="s">
        <v>24</v>
      </c>
      <c r="B3416" s="12">
        <v>42145</v>
      </c>
      <c r="C3416">
        <v>5</v>
      </c>
      <c r="D3416">
        <v>2015</v>
      </c>
      <c r="E3416" t="s">
        <v>24</v>
      </c>
      <c r="F3416">
        <v>5131516</v>
      </c>
      <c r="G3416">
        <v>1</v>
      </c>
      <c r="H3416" t="s">
        <v>107</v>
      </c>
      <c r="I3416" t="s">
        <v>191</v>
      </c>
      <c r="J3416">
        <v>9978</v>
      </c>
      <c r="K3416" t="s">
        <v>2377</v>
      </c>
      <c r="L3416">
        <v>344.3</v>
      </c>
      <c r="O3416" t="s">
        <v>27</v>
      </c>
      <c r="P3416" t="s">
        <v>24</v>
      </c>
      <c r="Q3416" t="s">
        <v>2574</v>
      </c>
      <c r="R3416">
        <v>48.629910000000002</v>
      </c>
      <c r="S3416">
        <v>-122.57380000000001</v>
      </c>
      <c r="T3416" t="s">
        <v>56</v>
      </c>
      <c r="U3416" t="s">
        <v>40</v>
      </c>
      <c r="V3416" s="13" t="s">
        <v>42</v>
      </c>
      <c r="W3416" t="s">
        <v>29</v>
      </c>
    </row>
    <row r="3417" spans="1:23" x14ac:dyDescent="0.2">
      <c r="A3417" t="s">
        <v>24</v>
      </c>
      <c r="B3417" s="12">
        <v>42145</v>
      </c>
      <c r="C3417">
        <v>5</v>
      </c>
      <c r="D3417">
        <v>2015</v>
      </c>
      <c r="E3417" t="s">
        <v>24</v>
      </c>
      <c r="F3417">
        <v>5132122</v>
      </c>
      <c r="G3417">
        <v>1</v>
      </c>
      <c r="H3417" t="s">
        <v>107</v>
      </c>
      <c r="I3417" t="s">
        <v>186</v>
      </c>
      <c r="J3417">
        <v>27</v>
      </c>
      <c r="K3417" t="s">
        <v>2574</v>
      </c>
      <c r="L3417">
        <v>65</v>
      </c>
      <c r="O3417" t="s">
        <v>27</v>
      </c>
      <c r="P3417" t="s">
        <v>24</v>
      </c>
      <c r="Q3417" t="s">
        <v>2574</v>
      </c>
      <c r="R3417">
        <v>57.046390000000002</v>
      </c>
      <c r="S3417">
        <v>-135.33860000000001</v>
      </c>
      <c r="T3417" t="s">
        <v>136</v>
      </c>
      <c r="U3417" t="s">
        <v>40</v>
      </c>
      <c r="V3417" s="13" t="s">
        <v>42</v>
      </c>
      <c r="W3417" t="s">
        <v>29</v>
      </c>
    </row>
    <row r="3418" spans="1:23" x14ac:dyDescent="0.2">
      <c r="A3418" t="s">
        <v>24</v>
      </c>
      <c r="B3418" s="12">
        <v>42147</v>
      </c>
      <c r="C3418">
        <v>5</v>
      </c>
      <c r="D3418">
        <v>2015</v>
      </c>
      <c r="E3418" t="s">
        <v>24</v>
      </c>
      <c r="F3418">
        <v>5133566</v>
      </c>
      <c r="G3418">
        <v>1</v>
      </c>
      <c r="H3418" t="s">
        <v>25</v>
      </c>
      <c r="I3418" t="s">
        <v>707</v>
      </c>
      <c r="J3418">
        <v>194</v>
      </c>
      <c r="K3418" t="s">
        <v>2574</v>
      </c>
      <c r="L3418">
        <v>150.19999999999999</v>
      </c>
      <c r="O3418" t="s">
        <v>27</v>
      </c>
      <c r="P3418" t="s">
        <v>24</v>
      </c>
      <c r="Q3418" t="s">
        <v>2574</v>
      </c>
      <c r="R3418">
        <v>53.851710166700002</v>
      </c>
      <c r="S3418">
        <v>-166.57349166669999</v>
      </c>
      <c r="T3418" t="s">
        <v>58</v>
      </c>
      <c r="U3418" t="s">
        <v>1894</v>
      </c>
      <c r="W3418" t="s">
        <v>30</v>
      </c>
    </row>
    <row r="3419" spans="1:23" x14ac:dyDescent="0.2">
      <c r="A3419" t="s">
        <v>24</v>
      </c>
      <c r="B3419" s="12">
        <v>42147</v>
      </c>
      <c r="C3419">
        <v>5</v>
      </c>
      <c r="D3419">
        <v>2015</v>
      </c>
      <c r="E3419" t="s">
        <v>24</v>
      </c>
      <c r="F3419">
        <v>5136179</v>
      </c>
      <c r="G3419">
        <v>1</v>
      </c>
      <c r="H3419" t="s">
        <v>25</v>
      </c>
      <c r="I3419" t="s">
        <v>2118</v>
      </c>
      <c r="J3419">
        <v>38</v>
      </c>
      <c r="K3419" t="s">
        <v>2574</v>
      </c>
      <c r="L3419">
        <v>47.2</v>
      </c>
      <c r="O3419" t="s">
        <v>27</v>
      </c>
      <c r="P3419" t="s">
        <v>24</v>
      </c>
      <c r="Q3419" t="s">
        <v>2574</v>
      </c>
      <c r="R3419">
        <v>57.793610000000001</v>
      </c>
      <c r="S3419">
        <v>-152.4058</v>
      </c>
      <c r="T3419" t="s">
        <v>58</v>
      </c>
      <c r="U3419" t="s">
        <v>1894</v>
      </c>
      <c r="W3419" t="s">
        <v>30</v>
      </c>
    </row>
    <row r="3420" spans="1:23" x14ac:dyDescent="0.2">
      <c r="A3420" t="s">
        <v>24</v>
      </c>
      <c r="B3420" s="12">
        <v>42147</v>
      </c>
      <c r="C3420">
        <v>5</v>
      </c>
      <c r="D3420">
        <v>2015</v>
      </c>
      <c r="E3420" t="s">
        <v>24</v>
      </c>
      <c r="F3420">
        <v>5136621</v>
      </c>
      <c r="G3420">
        <v>1</v>
      </c>
      <c r="H3420" t="s">
        <v>25</v>
      </c>
      <c r="I3420" t="s">
        <v>2119</v>
      </c>
      <c r="J3420">
        <v>187</v>
      </c>
      <c r="K3420" t="s">
        <v>2574</v>
      </c>
      <c r="L3420">
        <v>116.7</v>
      </c>
      <c r="N3420">
        <v>15</v>
      </c>
      <c r="O3420" t="s">
        <v>27</v>
      </c>
      <c r="P3420" t="s">
        <v>24</v>
      </c>
      <c r="Q3420" t="s">
        <v>2377</v>
      </c>
      <c r="R3420">
        <v>58.679079999999999</v>
      </c>
      <c r="S3420">
        <v>-150.75819999999999</v>
      </c>
      <c r="T3420" t="s">
        <v>58</v>
      </c>
      <c r="U3420" t="s">
        <v>1894</v>
      </c>
      <c r="W3420" t="s">
        <v>30</v>
      </c>
    </row>
    <row r="3421" spans="1:23" x14ac:dyDescent="0.2">
      <c r="A3421" t="s">
        <v>24</v>
      </c>
      <c r="B3421" s="12">
        <v>42148</v>
      </c>
      <c r="C3421">
        <v>5</v>
      </c>
      <c r="D3421">
        <v>2015</v>
      </c>
      <c r="E3421" t="s">
        <v>24</v>
      </c>
      <c r="F3421">
        <v>5133422</v>
      </c>
      <c r="G3421">
        <v>1</v>
      </c>
      <c r="H3421" t="s">
        <v>25</v>
      </c>
      <c r="I3421" t="s">
        <v>110</v>
      </c>
      <c r="J3421">
        <v>1119</v>
      </c>
      <c r="K3421" t="s">
        <v>2377</v>
      </c>
      <c r="L3421">
        <v>192.2</v>
      </c>
      <c r="O3421" t="s">
        <v>27</v>
      </c>
      <c r="P3421" t="s">
        <v>24</v>
      </c>
      <c r="Q3421" t="s">
        <v>2574</v>
      </c>
      <c r="R3421">
        <v>53.839333333299997</v>
      </c>
      <c r="S3421">
        <v>-166.57466666670001</v>
      </c>
      <c r="T3421" t="s">
        <v>56</v>
      </c>
      <c r="U3421" t="s">
        <v>1894</v>
      </c>
      <c r="W3421" t="s">
        <v>30</v>
      </c>
    </row>
    <row r="3422" spans="1:23" x14ac:dyDescent="0.2">
      <c r="A3422" t="s">
        <v>24</v>
      </c>
      <c r="B3422" s="12">
        <v>42151</v>
      </c>
      <c r="C3422">
        <v>5</v>
      </c>
      <c r="D3422">
        <v>2015</v>
      </c>
      <c r="E3422" t="s">
        <v>24</v>
      </c>
      <c r="F3422">
        <v>5138146</v>
      </c>
      <c r="G3422">
        <v>1</v>
      </c>
      <c r="H3422" t="s">
        <v>25</v>
      </c>
      <c r="I3422" t="s">
        <v>311</v>
      </c>
      <c r="J3422">
        <v>191</v>
      </c>
      <c r="K3422" t="s">
        <v>2574</v>
      </c>
      <c r="L3422">
        <v>99.8</v>
      </c>
      <c r="O3422" t="s">
        <v>27</v>
      </c>
      <c r="P3422" t="s">
        <v>24</v>
      </c>
      <c r="Q3422" t="s">
        <v>2574</v>
      </c>
      <c r="R3422">
        <v>53.6571666667</v>
      </c>
      <c r="S3422">
        <v>-167.81933333329999</v>
      </c>
      <c r="T3422" t="s">
        <v>399</v>
      </c>
      <c r="U3422" t="s">
        <v>40</v>
      </c>
      <c r="W3422" t="s">
        <v>29</v>
      </c>
    </row>
    <row r="3423" spans="1:23" x14ac:dyDescent="0.2">
      <c r="A3423" t="s">
        <v>24</v>
      </c>
      <c r="B3423" s="12">
        <v>42151</v>
      </c>
      <c r="C3423">
        <v>5</v>
      </c>
      <c r="D3423">
        <v>2015</v>
      </c>
      <c r="E3423" t="s">
        <v>24</v>
      </c>
      <c r="F3423">
        <v>5142558</v>
      </c>
      <c r="G3423">
        <v>1</v>
      </c>
      <c r="H3423" t="s">
        <v>107</v>
      </c>
      <c r="I3423" t="s">
        <v>206</v>
      </c>
      <c r="J3423">
        <v>3029</v>
      </c>
      <c r="K3423" t="s">
        <v>2377</v>
      </c>
      <c r="L3423">
        <v>372.2</v>
      </c>
      <c r="N3423">
        <v>55</v>
      </c>
      <c r="O3423" t="s">
        <v>27</v>
      </c>
      <c r="P3423" t="s">
        <v>24</v>
      </c>
      <c r="Q3423" t="s">
        <v>2377</v>
      </c>
      <c r="R3423">
        <v>58.384999999999998</v>
      </c>
      <c r="S3423">
        <v>-134.6483333333</v>
      </c>
      <c r="T3423" t="s">
        <v>399</v>
      </c>
      <c r="U3423" t="s">
        <v>40</v>
      </c>
      <c r="V3423" s="13" t="s">
        <v>42</v>
      </c>
      <c r="W3423" t="s">
        <v>29</v>
      </c>
    </row>
    <row r="3424" spans="1:23" x14ac:dyDescent="0.2">
      <c r="A3424" t="s">
        <v>24</v>
      </c>
      <c r="B3424" s="12">
        <v>42151</v>
      </c>
      <c r="C3424">
        <v>5</v>
      </c>
      <c r="D3424">
        <v>2015</v>
      </c>
      <c r="E3424" t="s">
        <v>24</v>
      </c>
      <c r="F3424">
        <v>5228232</v>
      </c>
      <c r="G3424">
        <v>1</v>
      </c>
      <c r="H3424" t="s">
        <v>25</v>
      </c>
      <c r="I3424" t="s">
        <v>719</v>
      </c>
      <c r="J3424">
        <v>1453</v>
      </c>
      <c r="K3424" t="s">
        <v>2377</v>
      </c>
      <c r="L3424">
        <v>211.4</v>
      </c>
      <c r="N3424">
        <v>42</v>
      </c>
      <c r="O3424" t="s">
        <v>27</v>
      </c>
      <c r="P3424" t="s">
        <v>24</v>
      </c>
      <c r="Q3424" t="s">
        <v>2377</v>
      </c>
      <c r="R3424">
        <v>58.359000000000002</v>
      </c>
      <c r="S3424">
        <v>-159.62366666669999</v>
      </c>
      <c r="T3424" t="s">
        <v>399</v>
      </c>
      <c r="U3424" t="s">
        <v>40</v>
      </c>
      <c r="V3424" s="13" t="s">
        <v>42</v>
      </c>
      <c r="W3424" t="s">
        <v>29</v>
      </c>
    </row>
    <row r="3425" spans="1:23" x14ac:dyDescent="0.2">
      <c r="A3425" t="s">
        <v>24</v>
      </c>
      <c r="B3425" s="12">
        <v>42156</v>
      </c>
      <c r="C3425">
        <v>6</v>
      </c>
      <c r="D3425">
        <v>2015</v>
      </c>
      <c r="E3425" t="s">
        <v>24</v>
      </c>
      <c r="F3425">
        <v>5142612</v>
      </c>
      <c r="G3425">
        <v>1</v>
      </c>
      <c r="H3425" t="s">
        <v>107</v>
      </c>
      <c r="I3425" t="s">
        <v>1531</v>
      </c>
      <c r="J3425">
        <v>27</v>
      </c>
      <c r="K3425" t="s">
        <v>2574</v>
      </c>
      <c r="L3425">
        <v>65</v>
      </c>
      <c r="N3425">
        <v>23</v>
      </c>
      <c r="O3425" t="s">
        <v>27</v>
      </c>
      <c r="P3425" t="s">
        <v>24</v>
      </c>
      <c r="Q3425" t="s">
        <v>2377</v>
      </c>
      <c r="R3425">
        <v>58.151760000000003</v>
      </c>
      <c r="S3425">
        <v>-135.04159999999999</v>
      </c>
      <c r="T3425" t="s">
        <v>50</v>
      </c>
      <c r="U3425" t="s">
        <v>40</v>
      </c>
      <c r="V3425" s="13" t="s">
        <v>42</v>
      </c>
      <c r="W3425" t="s">
        <v>29</v>
      </c>
    </row>
    <row r="3426" spans="1:23" x14ac:dyDescent="0.2">
      <c r="A3426" t="s">
        <v>24</v>
      </c>
      <c r="B3426" s="12">
        <v>42156</v>
      </c>
      <c r="C3426">
        <v>6</v>
      </c>
      <c r="D3426">
        <v>2015</v>
      </c>
      <c r="E3426" t="s">
        <v>24</v>
      </c>
      <c r="F3426">
        <v>5148104</v>
      </c>
      <c r="G3426">
        <v>1</v>
      </c>
      <c r="H3426" t="s">
        <v>25</v>
      </c>
      <c r="I3426" t="s">
        <v>2040</v>
      </c>
      <c r="J3426">
        <v>101</v>
      </c>
      <c r="K3426" t="s">
        <v>2574</v>
      </c>
      <c r="L3426">
        <v>86.8</v>
      </c>
      <c r="N3426">
        <v>53</v>
      </c>
      <c r="O3426" t="s">
        <v>27</v>
      </c>
      <c r="P3426" t="s">
        <v>24</v>
      </c>
      <c r="Q3426" t="s">
        <v>2377</v>
      </c>
      <c r="R3426">
        <v>59.632510000000003</v>
      </c>
      <c r="S3426">
        <v>-151.53280000000001</v>
      </c>
      <c r="T3426" t="s">
        <v>58</v>
      </c>
      <c r="U3426" t="s">
        <v>1894</v>
      </c>
      <c r="W3426" t="s">
        <v>30</v>
      </c>
    </row>
    <row r="3427" spans="1:23" x14ac:dyDescent="0.2">
      <c r="A3427" t="s">
        <v>24</v>
      </c>
      <c r="B3427" s="12">
        <v>42156</v>
      </c>
      <c r="C3427">
        <v>6</v>
      </c>
      <c r="D3427">
        <v>2015</v>
      </c>
      <c r="E3427" t="s">
        <v>24</v>
      </c>
      <c r="F3427">
        <v>5148222</v>
      </c>
      <c r="G3427">
        <v>1</v>
      </c>
      <c r="H3427" t="s">
        <v>25</v>
      </c>
      <c r="I3427" t="s">
        <v>2120</v>
      </c>
      <c r="J3427">
        <v>195</v>
      </c>
      <c r="K3427" t="s">
        <v>2574</v>
      </c>
      <c r="L3427">
        <v>105.5</v>
      </c>
      <c r="O3427" t="s">
        <v>27</v>
      </c>
      <c r="P3427" t="s">
        <v>24</v>
      </c>
      <c r="Q3427" t="s">
        <v>2574</v>
      </c>
      <c r="R3427">
        <v>53.877776666700001</v>
      </c>
      <c r="S3427">
        <v>-166.5777766667</v>
      </c>
      <c r="T3427" t="s">
        <v>58</v>
      </c>
      <c r="U3427" t="s">
        <v>1894</v>
      </c>
      <c r="W3427" t="s">
        <v>30</v>
      </c>
    </row>
    <row r="3428" spans="1:23" x14ac:dyDescent="0.2">
      <c r="A3428" t="s">
        <v>24</v>
      </c>
      <c r="B3428" s="12">
        <v>42157</v>
      </c>
      <c r="C3428">
        <v>6</v>
      </c>
      <c r="D3428">
        <v>2015</v>
      </c>
      <c r="E3428" t="s">
        <v>24</v>
      </c>
      <c r="F3428">
        <v>5145275</v>
      </c>
      <c r="G3428">
        <v>1</v>
      </c>
      <c r="H3428" t="s">
        <v>93</v>
      </c>
      <c r="I3428" t="s">
        <v>1631</v>
      </c>
      <c r="J3428">
        <v>166</v>
      </c>
      <c r="K3428" t="s">
        <v>2574</v>
      </c>
      <c r="L3428">
        <v>73</v>
      </c>
      <c r="N3428">
        <v>9</v>
      </c>
      <c r="O3428" t="s">
        <v>27</v>
      </c>
      <c r="P3428" t="s">
        <v>24</v>
      </c>
      <c r="Q3428" t="s">
        <v>2377</v>
      </c>
      <c r="R3428">
        <v>59.909333333299998</v>
      </c>
      <c r="S3428">
        <v>-162.89066666670001</v>
      </c>
      <c r="T3428" t="s">
        <v>56</v>
      </c>
      <c r="U3428" t="s">
        <v>1894</v>
      </c>
      <c r="V3428" s="13" t="s">
        <v>42</v>
      </c>
      <c r="W3428" t="s">
        <v>30</v>
      </c>
    </row>
    <row r="3429" spans="1:23" x14ac:dyDescent="0.2">
      <c r="A3429" t="s">
        <v>24</v>
      </c>
      <c r="B3429" s="12">
        <v>42158</v>
      </c>
      <c r="C3429">
        <v>6</v>
      </c>
      <c r="D3429">
        <v>2015</v>
      </c>
      <c r="E3429" t="s">
        <v>24</v>
      </c>
      <c r="F3429">
        <v>5145176</v>
      </c>
      <c r="G3429">
        <v>1</v>
      </c>
      <c r="H3429" t="s">
        <v>101</v>
      </c>
      <c r="I3429" t="s">
        <v>2121</v>
      </c>
      <c r="J3429">
        <v>815</v>
      </c>
      <c r="K3429" t="s">
        <v>2377</v>
      </c>
      <c r="L3429">
        <v>158.4</v>
      </c>
      <c r="N3429">
        <v>7</v>
      </c>
      <c r="O3429" t="s">
        <v>27</v>
      </c>
      <c r="P3429" t="s">
        <v>24</v>
      </c>
      <c r="Q3429" t="s">
        <v>2377</v>
      </c>
      <c r="R3429">
        <v>59.914999999999999</v>
      </c>
      <c r="S3429">
        <v>-162.88999999999999</v>
      </c>
      <c r="T3429" t="s">
        <v>80</v>
      </c>
      <c r="U3429" t="s">
        <v>1894</v>
      </c>
      <c r="W3429" t="s">
        <v>30</v>
      </c>
    </row>
    <row r="3430" spans="1:23" x14ac:dyDescent="0.2">
      <c r="A3430" t="s">
        <v>24</v>
      </c>
      <c r="B3430" s="12">
        <v>42160</v>
      </c>
      <c r="C3430">
        <v>6</v>
      </c>
      <c r="D3430">
        <v>2015</v>
      </c>
      <c r="E3430" t="s">
        <v>24</v>
      </c>
      <c r="F3430">
        <v>5145374</v>
      </c>
      <c r="G3430">
        <v>1</v>
      </c>
      <c r="H3430" t="s">
        <v>25</v>
      </c>
      <c r="I3430" t="s">
        <v>2122</v>
      </c>
      <c r="J3430">
        <v>15</v>
      </c>
      <c r="K3430" t="s">
        <v>2574</v>
      </c>
      <c r="L3430">
        <v>32</v>
      </c>
      <c r="O3430" t="s">
        <v>27</v>
      </c>
      <c r="P3430" t="s">
        <v>24</v>
      </c>
      <c r="Q3430" t="s">
        <v>2574</v>
      </c>
      <c r="R3430">
        <v>54.133333333300001</v>
      </c>
      <c r="S3430">
        <v>-165.76804999999999</v>
      </c>
      <c r="T3430" t="s">
        <v>58</v>
      </c>
      <c r="U3430" t="s">
        <v>1894</v>
      </c>
      <c r="W3430" t="s">
        <v>30</v>
      </c>
    </row>
    <row r="3431" spans="1:23" x14ac:dyDescent="0.2">
      <c r="A3431" t="s">
        <v>24</v>
      </c>
      <c r="B3431" s="12">
        <v>42162</v>
      </c>
      <c r="C3431">
        <v>6</v>
      </c>
      <c r="D3431">
        <v>2015</v>
      </c>
      <c r="E3431" t="s">
        <v>24</v>
      </c>
      <c r="F3431">
        <v>5148154</v>
      </c>
      <c r="G3431">
        <v>1</v>
      </c>
      <c r="H3431" t="s">
        <v>25</v>
      </c>
      <c r="I3431" t="s">
        <v>152</v>
      </c>
      <c r="J3431">
        <v>191</v>
      </c>
      <c r="K3431" t="s">
        <v>2574</v>
      </c>
      <c r="L3431">
        <v>111.7</v>
      </c>
      <c r="N3431">
        <v>34</v>
      </c>
      <c r="O3431" t="s">
        <v>27</v>
      </c>
      <c r="P3431" t="s">
        <v>24</v>
      </c>
      <c r="Q3431" t="s">
        <v>2377</v>
      </c>
      <c r="R3431">
        <v>59.381666666699999</v>
      </c>
      <c r="S3431">
        <v>-164.08500000000001</v>
      </c>
      <c r="T3431" t="s">
        <v>44</v>
      </c>
      <c r="U3431" t="s">
        <v>40</v>
      </c>
      <c r="V3431" s="13" t="s">
        <v>42</v>
      </c>
      <c r="W3431" t="s">
        <v>29</v>
      </c>
    </row>
    <row r="3432" spans="1:23" x14ac:dyDescent="0.2">
      <c r="A3432" t="s">
        <v>24</v>
      </c>
      <c r="B3432" s="12">
        <v>42163</v>
      </c>
      <c r="C3432">
        <v>6</v>
      </c>
      <c r="D3432">
        <v>2015</v>
      </c>
      <c r="E3432" t="s">
        <v>24</v>
      </c>
      <c r="F3432">
        <v>5154472</v>
      </c>
      <c r="G3432">
        <v>1</v>
      </c>
      <c r="H3432" t="s">
        <v>25</v>
      </c>
      <c r="I3432" t="s">
        <v>236</v>
      </c>
      <c r="J3432">
        <v>3854</v>
      </c>
      <c r="K3432" t="s">
        <v>2377</v>
      </c>
      <c r="L3432">
        <v>314.3</v>
      </c>
      <c r="O3432" t="s">
        <v>27</v>
      </c>
      <c r="P3432" t="s">
        <v>24</v>
      </c>
      <c r="Q3432" t="s">
        <v>2574</v>
      </c>
      <c r="R3432">
        <v>51.833333333299997</v>
      </c>
      <c r="S3432">
        <v>-131.94999999999999</v>
      </c>
      <c r="T3432" t="s">
        <v>44</v>
      </c>
      <c r="U3432" t="s">
        <v>40</v>
      </c>
      <c r="V3432" s="13" t="s">
        <v>42</v>
      </c>
      <c r="W3432" t="s">
        <v>29</v>
      </c>
    </row>
    <row r="3433" spans="1:23" x14ac:dyDescent="0.2">
      <c r="A3433" t="s">
        <v>24</v>
      </c>
      <c r="B3433" s="12">
        <v>42165</v>
      </c>
      <c r="C3433">
        <v>6</v>
      </c>
      <c r="D3433">
        <v>2015</v>
      </c>
      <c r="E3433" t="s">
        <v>24</v>
      </c>
      <c r="F3433">
        <v>5149931</v>
      </c>
      <c r="G3433">
        <v>1</v>
      </c>
      <c r="H3433" t="s">
        <v>25</v>
      </c>
      <c r="I3433" t="s">
        <v>334</v>
      </c>
      <c r="J3433">
        <v>137</v>
      </c>
      <c r="K3433" t="s">
        <v>2574</v>
      </c>
      <c r="L3433">
        <v>73</v>
      </c>
      <c r="N3433">
        <v>43</v>
      </c>
      <c r="O3433" t="s">
        <v>27</v>
      </c>
      <c r="P3433" t="s">
        <v>24</v>
      </c>
      <c r="Q3433" t="s">
        <v>2377</v>
      </c>
      <c r="R3433">
        <v>58.3256166667</v>
      </c>
      <c r="S3433">
        <v>-138.24983333329999</v>
      </c>
      <c r="T3433" t="s">
        <v>36</v>
      </c>
      <c r="U3433" t="s">
        <v>1894</v>
      </c>
      <c r="V3433" s="13" t="s">
        <v>30</v>
      </c>
      <c r="W3433" t="s">
        <v>30</v>
      </c>
    </row>
    <row r="3434" spans="1:23" x14ac:dyDescent="0.2">
      <c r="A3434" t="s">
        <v>24</v>
      </c>
      <c r="B3434" s="12">
        <v>42165</v>
      </c>
      <c r="C3434">
        <v>6</v>
      </c>
      <c r="D3434">
        <v>2015</v>
      </c>
      <c r="E3434" t="s">
        <v>24</v>
      </c>
      <c r="F3434">
        <v>5154307</v>
      </c>
      <c r="G3434">
        <v>1</v>
      </c>
      <c r="H3434" t="s">
        <v>107</v>
      </c>
      <c r="I3434" t="s">
        <v>2123</v>
      </c>
      <c r="J3434">
        <v>8</v>
      </c>
      <c r="K3434" t="s">
        <v>2574</v>
      </c>
      <c r="L3434">
        <v>28</v>
      </c>
      <c r="O3434" t="s">
        <v>27</v>
      </c>
      <c r="P3434" t="s">
        <v>24</v>
      </c>
      <c r="Q3434" t="s">
        <v>2574</v>
      </c>
      <c r="R3434">
        <v>56.653491000000002</v>
      </c>
      <c r="S3434">
        <v>-131.848837</v>
      </c>
      <c r="T3434" t="s">
        <v>80</v>
      </c>
      <c r="U3434" t="s">
        <v>40</v>
      </c>
      <c r="W3434" t="s">
        <v>29</v>
      </c>
    </row>
    <row r="3435" spans="1:23" x14ac:dyDescent="0.2">
      <c r="A3435" t="s">
        <v>24</v>
      </c>
      <c r="B3435" s="12">
        <v>42165</v>
      </c>
      <c r="C3435">
        <v>6</v>
      </c>
      <c r="D3435">
        <v>2015</v>
      </c>
      <c r="E3435" t="s">
        <v>24</v>
      </c>
      <c r="F3435">
        <v>5161708</v>
      </c>
      <c r="G3435">
        <v>1</v>
      </c>
      <c r="H3435" t="s">
        <v>107</v>
      </c>
      <c r="I3435" t="s">
        <v>220</v>
      </c>
      <c r="J3435">
        <v>77</v>
      </c>
      <c r="K3435" t="s">
        <v>2574</v>
      </c>
      <c r="L3435">
        <v>78.8</v>
      </c>
      <c r="N3435">
        <v>34</v>
      </c>
      <c r="O3435" t="s">
        <v>27</v>
      </c>
      <c r="P3435" t="s">
        <v>24</v>
      </c>
      <c r="Q3435" t="s">
        <v>2377</v>
      </c>
      <c r="R3435">
        <v>58.856549999999999</v>
      </c>
      <c r="S3435">
        <v>-136.64933333330001</v>
      </c>
      <c r="T3435" t="s">
        <v>50</v>
      </c>
      <c r="U3435" t="s">
        <v>40</v>
      </c>
      <c r="V3435" s="13" t="s">
        <v>42</v>
      </c>
      <c r="W3435" t="s">
        <v>29</v>
      </c>
    </row>
    <row r="3436" spans="1:23" x14ac:dyDescent="0.2">
      <c r="A3436" t="s">
        <v>24</v>
      </c>
      <c r="B3436" s="12">
        <v>42166</v>
      </c>
      <c r="C3436">
        <v>6</v>
      </c>
      <c r="D3436">
        <v>2015</v>
      </c>
      <c r="E3436" t="s">
        <v>24</v>
      </c>
      <c r="F3436">
        <v>5160516</v>
      </c>
      <c r="G3436">
        <v>1</v>
      </c>
      <c r="H3436" t="s">
        <v>107</v>
      </c>
      <c r="I3436" t="s">
        <v>1279</v>
      </c>
      <c r="J3436">
        <v>14</v>
      </c>
      <c r="K3436" t="s">
        <v>2574</v>
      </c>
      <c r="L3436">
        <v>34.6</v>
      </c>
      <c r="O3436" t="s">
        <v>27</v>
      </c>
      <c r="P3436" t="s">
        <v>24</v>
      </c>
      <c r="Q3436" t="s">
        <v>2574</v>
      </c>
      <c r="R3436">
        <v>55.3</v>
      </c>
      <c r="S3436">
        <v>131.48333333330001</v>
      </c>
      <c r="T3436" t="s">
        <v>44</v>
      </c>
      <c r="U3436" t="s">
        <v>40</v>
      </c>
      <c r="W3436" t="s">
        <v>29</v>
      </c>
    </row>
    <row r="3437" spans="1:23" x14ac:dyDescent="0.2">
      <c r="A3437" t="s">
        <v>24</v>
      </c>
      <c r="B3437" s="12">
        <v>42167</v>
      </c>
      <c r="C3437">
        <v>6</v>
      </c>
      <c r="D3437">
        <v>2015</v>
      </c>
      <c r="E3437" t="s">
        <v>24</v>
      </c>
      <c r="F3437">
        <v>5154410</v>
      </c>
      <c r="G3437">
        <v>1</v>
      </c>
      <c r="H3437" t="s">
        <v>62</v>
      </c>
      <c r="I3437" t="s">
        <v>1161</v>
      </c>
      <c r="J3437">
        <v>14</v>
      </c>
      <c r="K3437" t="s">
        <v>2574</v>
      </c>
      <c r="L3437">
        <v>45.1</v>
      </c>
      <c r="N3437">
        <v>23</v>
      </c>
      <c r="O3437" t="s">
        <v>27</v>
      </c>
      <c r="P3437" t="s">
        <v>24</v>
      </c>
      <c r="Q3437" t="s">
        <v>2377</v>
      </c>
      <c r="R3437">
        <v>58.451388833300001</v>
      </c>
      <c r="S3437">
        <v>-135.93388883329999</v>
      </c>
      <c r="T3437" t="s">
        <v>58</v>
      </c>
      <c r="U3437" t="s">
        <v>1894</v>
      </c>
      <c r="W3437" t="s">
        <v>30</v>
      </c>
    </row>
    <row r="3438" spans="1:23" x14ac:dyDescent="0.2">
      <c r="A3438" t="s">
        <v>24</v>
      </c>
      <c r="B3438" s="12">
        <v>42167</v>
      </c>
      <c r="C3438">
        <v>6</v>
      </c>
      <c r="D3438">
        <v>2015</v>
      </c>
      <c r="E3438" t="s">
        <v>24</v>
      </c>
      <c r="F3438">
        <v>5833164</v>
      </c>
      <c r="G3438">
        <v>1</v>
      </c>
      <c r="H3438" t="s">
        <v>25</v>
      </c>
      <c r="I3438" t="s">
        <v>61</v>
      </c>
      <c r="J3438">
        <v>1789</v>
      </c>
      <c r="K3438" t="s">
        <v>2377</v>
      </c>
      <c r="L3438">
        <v>267</v>
      </c>
      <c r="O3438" t="s">
        <v>27</v>
      </c>
      <c r="P3438" t="s">
        <v>24</v>
      </c>
      <c r="Q3438" t="s">
        <v>2574</v>
      </c>
      <c r="R3438">
        <v>55.55</v>
      </c>
      <c r="S3438">
        <v>-168.41333333329999</v>
      </c>
      <c r="T3438" t="s">
        <v>2124</v>
      </c>
      <c r="U3438" t="s">
        <v>40</v>
      </c>
      <c r="W3438" t="s">
        <v>29</v>
      </c>
    </row>
    <row r="3439" spans="1:23" x14ac:dyDescent="0.2">
      <c r="A3439" t="s">
        <v>24</v>
      </c>
      <c r="B3439" s="12">
        <v>42168</v>
      </c>
      <c r="C3439">
        <v>6</v>
      </c>
      <c r="D3439">
        <v>2015</v>
      </c>
      <c r="E3439" t="s">
        <v>24</v>
      </c>
      <c r="F3439">
        <v>5835391</v>
      </c>
      <c r="G3439">
        <v>1</v>
      </c>
      <c r="H3439" t="s">
        <v>25</v>
      </c>
      <c r="I3439" t="s">
        <v>719</v>
      </c>
      <c r="J3439">
        <v>1453</v>
      </c>
      <c r="K3439" t="s">
        <v>2377</v>
      </c>
      <c r="L3439">
        <v>211.4</v>
      </c>
      <c r="O3439" t="s">
        <v>27</v>
      </c>
      <c r="P3439" t="s">
        <v>24</v>
      </c>
      <c r="Q3439" t="s">
        <v>2574</v>
      </c>
      <c r="R3439">
        <v>52.115000000000002</v>
      </c>
      <c r="S3439">
        <v>-172.26666666669999</v>
      </c>
      <c r="T3439" t="s">
        <v>399</v>
      </c>
      <c r="U3439" t="s">
        <v>40</v>
      </c>
      <c r="V3439" s="13" t="s">
        <v>42</v>
      </c>
      <c r="W3439" t="s">
        <v>29</v>
      </c>
    </row>
    <row r="3440" spans="1:23" x14ac:dyDescent="0.2">
      <c r="A3440" t="s">
        <v>24</v>
      </c>
      <c r="B3440" s="12">
        <v>42170</v>
      </c>
      <c r="C3440">
        <v>6</v>
      </c>
      <c r="D3440">
        <v>2015</v>
      </c>
      <c r="E3440" t="s">
        <v>24</v>
      </c>
      <c r="F3440">
        <v>5155365</v>
      </c>
      <c r="G3440">
        <v>1</v>
      </c>
      <c r="H3440" t="s">
        <v>62</v>
      </c>
      <c r="I3440" t="s">
        <v>2125</v>
      </c>
      <c r="J3440">
        <v>211</v>
      </c>
      <c r="K3440" t="s">
        <v>2574</v>
      </c>
      <c r="L3440">
        <v>94.6</v>
      </c>
      <c r="O3440" t="s">
        <v>27</v>
      </c>
      <c r="P3440" t="s">
        <v>24</v>
      </c>
      <c r="Q3440" t="s">
        <v>2574</v>
      </c>
      <c r="R3440">
        <v>55.331938793699997</v>
      </c>
      <c r="S3440">
        <v>-131.63329696650001</v>
      </c>
      <c r="T3440" t="s">
        <v>58</v>
      </c>
      <c r="U3440" t="s">
        <v>1894</v>
      </c>
      <c r="W3440" t="s">
        <v>30</v>
      </c>
    </row>
    <row r="3441" spans="1:23" x14ac:dyDescent="0.2">
      <c r="A3441" t="s">
        <v>24</v>
      </c>
      <c r="B3441" s="12">
        <v>42171</v>
      </c>
      <c r="C3441">
        <v>6</v>
      </c>
      <c r="D3441">
        <v>2015</v>
      </c>
      <c r="E3441" t="s">
        <v>24</v>
      </c>
      <c r="F3441">
        <v>5155450</v>
      </c>
      <c r="G3441">
        <v>1</v>
      </c>
      <c r="H3441" t="s">
        <v>25</v>
      </c>
      <c r="I3441" t="s">
        <v>303</v>
      </c>
      <c r="J3441">
        <v>166</v>
      </c>
      <c r="K3441" t="s">
        <v>2574</v>
      </c>
      <c r="L3441">
        <v>92.4</v>
      </c>
      <c r="N3441">
        <v>28</v>
      </c>
      <c r="O3441" t="s">
        <v>27</v>
      </c>
      <c r="P3441" t="s">
        <v>24</v>
      </c>
      <c r="Q3441" t="s">
        <v>2377</v>
      </c>
      <c r="R3441">
        <v>59.632510000000003</v>
      </c>
      <c r="S3441">
        <v>-151.53280000000001</v>
      </c>
      <c r="T3441" t="s">
        <v>58</v>
      </c>
      <c r="U3441" t="s">
        <v>1894</v>
      </c>
      <c r="W3441" t="s">
        <v>30</v>
      </c>
    </row>
    <row r="3442" spans="1:23" x14ac:dyDescent="0.2">
      <c r="A3442" t="s">
        <v>24</v>
      </c>
      <c r="B3442" s="12">
        <v>42171</v>
      </c>
      <c r="C3442">
        <v>6</v>
      </c>
      <c r="D3442">
        <v>2015</v>
      </c>
      <c r="E3442" t="s">
        <v>24</v>
      </c>
      <c r="F3442">
        <v>5157832</v>
      </c>
      <c r="G3442">
        <v>1</v>
      </c>
      <c r="H3442" t="s">
        <v>25</v>
      </c>
      <c r="I3442" t="s">
        <v>1940</v>
      </c>
      <c r="J3442">
        <v>464</v>
      </c>
      <c r="K3442" t="s">
        <v>2574</v>
      </c>
      <c r="L3442">
        <v>137.19999999999999</v>
      </c>
      <c r="N3442">
        <v>27</v>
      </c>
      <c r="O3442" t="s">
        <v>27</v>
      </c>
      <c r="P3442" t="s">
        <v>24</v>
      </c>
      <c r="Q3442" t="s">
        <v>2377</v>
      </c>
      <c r="R3442">
        <v>59.9</v>
      </c>
      <c r="S3442">
        <v>-174.3166666667</v>
      </c>
      <c r="T3442" t="s">
        <v>399</v>
      </c>
      <c r="U3442" t="s">
        <v>40</v>
      </c>
      <c r="W3442" t="s">
        <v>29</v>
      </c>
    </row>
    <row r="3443" spans="1:23" x14ac:dyDescent="0.2">
      <c r="A3443" t="s">
        <v>24</v>
      </c>
      <c r="B3443" s="12">
        <v>42171</v>
      </c>
      <c r="C3443">
        <v>6</v>
      </c>
      <c r="D3443">
        <v>2015</v>
      </c>
      <c r="E3443" t="s">
        <v>24</v>
      </c>
      <c r="F3443">
        <v>5162434</v>
      </c>
      <c r="G3443">
        <v>1</v>
      </c>
      <c r="H3443" t="s">
        <v>25</v>
      </c>
      <c r="I3443" t="s">
        <v>1103</v>
      </c>
      <c r="J3443">
        <v>990</v>
      </c>
      <c r="K3443" t="s">
        <v>2377</v>
      </c>
      <c r="L3443">
        <v>166.3</v>
      </c>
      <c r="O3443" t="s">
        <v>27</v>
      </c>
      <c r="P3443" t="s">
        <v>24</v>
      </c>
      <c r="Q3443" t="s">
        <v>2574</v>
      </c>
      <c r="R3443">
        <v>57.486166666700001</v>
      </c>
      <c r="S3443">
        <v>-171.35</v>
      </c>
      <c r="T3443" t="s">
        <v>44</v>
      </c>
      <c r="U3443" t="s">
        <v>40</v>
      </c>
      <c r="W3443" t="s">
        <v>29</v>
      </c>
    </row>
    <row r="3444" spans="1:23" x14ac:dyDescent="0.2">
      <c r="A3444" t="s">
        <v>24</v>
      </c>
      <c r="B3444" s="12">
        <v>42173</v>
      </c>
      <c r="C3444">
        <v>6</v>
      </c>
      <c r="D3444">
        <v>2015</v>
      </c>
      <c r="E3444" t="s">
        <v>24</v>
      </c>
      <c r="F3444">
        <v>5161224</v>
      </c>
      <c r="G3444">
        <v>1</v>
      </c>
      <c r="H3444" t="s">
        <v>25</v>
      </c>
      <c r="I3444" t="s">
        <v>406</v>
      </c>
      <c r="J3444">
        <v>3582</v>
      </c>
      <c r="K3444" t="s">
        <v>2377</v>
      </c>
      <c r="L3444">
        <v>310.10000000000002</v>
      </c>
      <c r="O3444" t="s">
        <v>27</v>
      </c>
      <c r="P3444" t="s">
        <v>24</v>
      </c>
      <c r="Q3444" t="s">
        <v>2574</v>
      </c>
      <c r="R3444">
        <v>53.877777833300001</v>
      </c>
      <c r="S3444">
        <v>-166.57777783329999</v>
      </c>
      <c r="T3444" t="s">
        <v>58</v>
      </c>
      <c r="U3444" t="s">
        <v>1894</v>
      </c>
      <c r="W3444" t="s">
        <v>30</v>
      </c>
    </row>
    <row r="3445" spans="1:23" x14ac:dyDescent="0.2">
      <c r="A3445" t="s">
        <v>24</v>
      </c>
      <c r="B3445" s="12">
        <v>42174</v>
      </c>
      <c r="C3445">
        <v>6</v>
      </c>
      <c r="D3445">
        <v>2015</v>
      </c>
      <c r="E3445" t="s">
        <v>24</v>
      </c>
      <c r="F3445">
        <v>5896544</v>
      </c>
      <c r="G3445">
        <v>2</v>
      </c>
      <c r="H3445" t="s">
        <v>25</v>
      </c>
      <c r="I3445" t="s">
        <v>2126</v>
      </c>
      <c r="J3445">
        <v>30</v>
      </c>
      <c r="K3445" t="s">
        <v>2574</v>
      </c>
      <c r="L3445">
        <v>47</v>
      </c>
      <c r="N3445">
        <v>21</v>
      </c>
      <c r="O3445" t="s">
        <v>27</v>
      </c>
      <c r="P3445" t="s">
        <v>24</v>
      </c>
      <c r="Q3445" t="s">
        <v>2377</v>
      </c>
      <c r="R3445">
        <v>58.7384931876</v>
      </c>
      <c r="S3445">
        <v>-156.96853033869999</v>
      </c>
      <c r="T3445" t="s">
        <v>239</v>
      </c>
      <c r="U3445" t="s">
        <v>40</v>
      </c>
      <c r="V3445" s="13" t="s">
        <v>42</v>
      </c>
      <c r="W3445" t="s">
        <v>29</v>
      </c>
    </row>
    <row r="3446" spans="1:23" x14ac:dyDescent="0.2">
      <c r="A3446" t="s">
        <v>24</v>
      </c>
      <c r="B3446" s="12">
        <v>42174</v>
      </c>
      <c r="C3446">
        <v>6</v>
      </c>
      <c r="D3446">
        <v>2015</v>
      </c>
      <c r="E3446" t="s">
        <v>24</v>
      </c>
      <c r="F3446">
        <v>5921872</v>
      </c>
      <c r="G3446">
        <v>1</v>
      </c>
      <c r="H3446" t="s">
        <v>107</v>
      </c>
      <c r="I3446" t="s">
        <v>1066</v>
      </c>
      <c r="J3446">
        <v>28</v>
      </c>
      <c r="K3446" t="s">
        <v>2574</v>
      </c>
      <c r="L3446">
        <v>55.5</v>
      </c>
      <c r="N3446">
        <v>30</v>
      </c>
      <c r="O3446" t="s">
        <v>27</v>
      </c>
      <c r="P3446" t="s">
        <v>24</v>
      </c>
      <c r="Q3446" t="s">
        <v>2377</v>
      </c>
      <c r="R3446">
        <v>59.980433778299997</v>
      </c>
      <c r="S3446">
        <v>-149.38610951379999</v>
      </c>
      <c r="T3446" t="s">
        <v>44</v>
      </c>
      <c r="U3446" t="s">
        <v>40</v>
      </c>
      <c r="W3446" t="s">
        <v>29</v>
      </c>
    </row>
    <row r="3447" spans="1:23" x14ac:dyDescent="0.2">
      <c r="A3447" t="s">
        <v>24</v>
      </c>
      <c r="B3447" s="12">
        <v>42175</v>
      </c>
      <c r="C3447">
        <v>6</v>
      </c>
      <c r="D3447">
        <v>2015</v>
      </c>
      <c r="E3447" t="s">
        <v>24</v>
      </c>
      <c r="F3447">
        <v>5162452</v>
      </c>
      <c r="G3447">
        <v>1</v>
      </c>
      <c r="H3447" t="s">
        <v>25</v>
      </c>
      <c r="I3447" t="s">
        <v>158</v>
      </c>
      <c r="J3447">
        <v>1215</v>
      </c>
      <c r="K3447" t="s">
        <v>2377</v>
      </c>
      <c r="L3447">
        <v>205.7</v>
      </c>
      <c r="O3447" t="s">
        <v>27</v>
      </c>
      <c r="P3447" t="s">
        <v>24</v>
      </c>
      <c r="Q3447" t="s">
        <v>2574</v>
      </c>
      <c r="R3447">
        <v>51.883333333300001</v>
      </c>
      <c r="S3447">
        <v>-176.5833333333</v>
      </c>
      <c r="T3447" t="s">
        <v>44</v>
      </c>
      <c r="U3447" t="s">
        <v>40</v>
      </c>
      <c r="V3447" s="13" t="s">
        <v>42</v>
      </c>
      <c r="W3447" t="s">
        <v>29</v>
      </c>
    </row>
    <row r="3448" spans="1:23" x14ac:dyDescent="0.2">
      <c r="A3448" t="s">
        <v>24</v>
      </c>
      <c r="B3448" s="12">
        <v>42176</v>
      </c>
      <c r="C3448">
        <v>6</v>
      </c>
      <c r="D3448">
        <v>2015</v>
      </c>
      <c r="E3448" t="s">
        <v>24</v>
      </c>
      <c r="F3448">
        <v>5161354</v>
      </c>
      <c r="G3448">
        <v>1</v>
      </c>
      <c r="H3448" t="s">
        <v>25</v>
      </c>
      <c r="I3448" t="s">
        <v>2127</v>
      </c>
      <c r="J3448">
        <v>17</v>
      </c>
      <c r="K3448" t="s">
        <v>2574</v>
      </c>
      <c r="L3448">
        <v>32.799999999999997</v>
      </c>
      <c r="N3448">
        <v>40</v>
      </c>
      <c r="O3448" t="s">
        <v>27</v>
      </c>
      <c r="P3448" t="s">
        <v>24</v>
      </c>
      <c r="Q3448" t="s">
        <v>2377</v>
      </c>
      <c r="R3448">
        <v>59.632510000000003</v>
      </c>
      <c r="S3448">
        <v>-151.53280000000001</v>
      </c>
      <c r="T3448" t="s">
        <v>58</v>
      </c>
      <c r="U3448" t="s">
        <v>1894</v>
      </c>
      <c r="W3448" t="s">
        <v>30</v>
      </c>
    </row>
    <row r="3449" spans="1:23" x14ac:dyDescent="0.2">
      <c r="A3449" t="s">
        <v>24</v>
      </c>
      <c r="B3449" s="12">
        <v>42176</v>
      </c>
      <c r="C3449">
        <v>6</v>
      </c>
      <c r="D3449">
        <v>2015</v>
      </c>
      <c r="E3449" t="s">
        <v>24</v>
      </c>
      <c r="F3449">
        <v>5162457</v>
      </c>
      <c r="G3449">
        <v>1</v>
      </c>
      <c r="H3449" t="s">
        <v>107</v>
      </c>
      <c r="I3449" t="s">
        <v>1613</v>
      </c>
      <c r="J3449">
        <v>95</v>
      </c>
      <c r="K3449" t="s">
        <v>2574</v>
      </c>
      <c r="L3449">
        <v>86.7</v>
      </c>
      <c r="N3449">
        <v>23</v>
      </c>
      <c r="O3449" t="s">
        <v>27</v>
      </c>
      <c r="P3449" t="s">
        <v>24</v>
      </c>
      <c r="Q3449" t="s">
        <v>2377</v>
      </c>
      <c r="R3449">
        <v>59.776000000000003</v>
      </c>
      <c r="S3449">
        <v>-149.5</v>
      </c>
      <c r="T3449" t="s">
        <v>44</v>
      </c>
      <c r="U3449" t="s">
        <v>40</v>
      </c>
      <c r="W3449" t="s">
        <v>29</v>
      </c>
    </row>
    <row r="3450" spans="1:23" x14ac:dyDescent="0.2">
      <c r="A3450" t="s">
        <v>24</v>
      </c>
      <c r="B3450" s="12">
        <v>42176</v>
      </c>
      <c r="C3450">
        <v>6</v>
      </c>
      <c r="D3450">
        <v>2015</v>
      </c>
      <c r="E3450" t="s">
        <v>24</v>
      </c>
      <c r="F3450">
        <v>5162517</v>
      </c>
      <c r="G3450">
        <v>1</v>
      </c>
      <c r="H3450" t="s">
        <v>25</v>
      </c>
      <c r="I3450" t="s">
        <v>1202</v>
      </c>
      <c r="J3450">
        <v>285</v>
      </c>
      <c r="K3450" t="s">
        <v>2574</v>
      </c>
      <c r="L3450">
        <v>132.6</v>
      </c>
      <c r="O3450" t="s">
        <v>27</v>
      </c>
      <c r="P3450" t="s">
        <v>24</v>
      </c>
      <c r="Q3450" t="s">
        <v>2574</v>
      </c>
      <c r="R3450">
        <v>55.383333333300001</v>
      </c>
      <c r="S3450">
        <v>167.73333333330001</v>
      </c>
      <c r="T3450" t="s">
        <v>44</v>
      </c>
      <c r="U3450" t="s">
        <v>40</v>
      </c>
      <c r="V3450" s="13" t="s">
        <v>42</v>
      </c>
      <c r="W3450" t="s">
        <v>29</v>
      </c>
    </row>
    <row r="3451" spans="1:23" x14ac:dyDescent="0.2">
      <c r="A3451" t="s">
        <v>24</v>
      </c>
      <c r="B3451" s="12">
        <v>42177</v>
      </c>
      <c r="C3451">
        <v>6</v>
      </c>
      <c r="D3451">
        <v>2015</v>
      </c>
      <c r="E3451" t="s">
        <v>315</v>
      </c>
      <c r="F3451">
        <v>5162463</v>
      </c>
      <c r="G3451">
        <v>1</v>
      </c>
      <c r="H3451" t="s">
        <v>107</v>
      </c>
      <c r="I3451" t="s">
        <v>2128</v>
      </c>
      <c r="J3451">
        <v>30312</v>
      </c>
      <c r="K3451" t="s">
        <v>2377</v>
      </c>
      <c r="L3451">
        <v>549.5</v>
      </c>
      <c r="N3451">
        <v>19</v>
      </c>
      <c r="O3451" t="s">
        <v>27</v>
      </c>
      <c r="P3451" t="s">
        <v>24</v>
      </c>
      <c r="Q3451" t="s">
        <v>2377</v>
      </c>
      <c r="R3451">
        <v>61.2283333333</v>
      </c>
      <c r="S3451">
        <v>-147.76333333330001</v>
      </c>
      <c r="T3451" t="s">
        <v>44</v>
      </c>
      <c r="U3451" t="s">
        <v>40</v>
      </c>
      <c r="W3451" t="s">
        <v>29</v>
      </c>
    </row>
    <row r="3452" spans="1:23" x14ac:dyDescent="0.2">
      <c r="A3452" t="s">
        <v>24</v>
      </c>
      <c r="B3452" s="12">
        <v>42177</v>
      </c>
      <c r="C3452">
        <v>6</v>
      </c>
      <c r="D3452">
        <v>2015</v>
      </c>
      <c r="E3452" t="s">
        <v>24</v>
      </c>
      <c r="F3452">
        <v>5162541</v>
      </c>
      <c r="G3452">
        <v>1</v>
      </c>
      <c r="H3452" t="s">
        <v>107</v>
      </c>
      <c r="I3452" t="s">
        <v>772</v>
      </c>
      <c r="J3452">
        <v>94</v>
      </c>
      <c r="K3452" t="s">
        <v>2574</v>
      </c>
      <c r="L3452">
        <v>87</v>
      </c>
      <c r="N3452">
        <v>14</v>
      </c>
      <c r="O3452" t="s">
        <v>27</v>
      </c>
      <c r="P3452" t="s">
        <v>24</v>
      </c>
      <c r="Q3452" t="s">
        <v>2377</v>
      </c>
      <c r="R3452">
        <v>58.550163333299999</v>
      </c>
      <c r="S3452">
        <v>-135.02759666669999</v>
      </c>
      <c r="T3452" t="s">
        <v>44</v>
      </c>
      <c r="U3452" t="s">
        <v>40</v>
      </c>
      <c r="V3452" s="13" t="s">
        <v>42</v>
      </c>
      <c r="W3452" t="s">
        <v>29</v>
      </c>
    </row>
    <row r="3453" spans="1:23" x14ac:dyDescent="0.2">
      <c r="A3453" t="s">
        <v>24</v>
      </c>
      <c r="B3453" s="12">
        <v>42177</v>
      </c>
      <c r="C3453">
        <v>6</v>
      </c>
      <c r="D3453">
        <v>2015</v>
      </c>
      <c r="E3453" t="s">
        <v>24</v>
      </c>
      <c r="F3453">
        <v>5179916</v>
      </c>
      <c r="G3453">
        <v>1</v>
      </c>
      <c r="H3453" t="s">
        <v>25</v>
      </c>
      <c r="I3453" t="s">
        <v>1306</v>
      </c>
      <c r="J3453">
        <v>36</v>
      </c>
      <c r="K3453" t="s">
        <v>2574</v>
      </c>
      <c r="L3453">
        <v>43.9</v>
      </c>
      <c r="N3453">
        <v>43</v>
      </c>
      <c r="O3453" t="s">
        <v>27</v>
      </c>
      <c r="P3453" t="s">
        <v>24</v>
      </c>
      <c r="Q3453" t="s">
        <v>2377</v>
      </c>
      <c r="R3453">
        <v>59.632510000000003</v>
      </c>
      <c r="S3453">
        <v>-151.53280000000001</v>
      </c>
      <c r="T3453" t="s">
        <v>58</v>
      </c>
      <c r="U3453" t="s">
        <v>1894</v>
      </c>
      <c r="W3453" t="s">
        <v>30</v>
      </c>
    </row>
    <row r="3454" spans="1:23" x14ac:dyDescent="0.2">
      <c r="A3454" t="s">
        <v>24</v>
      </c>
      <c r="B3454" s="12">
        <v>42178</v>
      </c>
      <c r="C3454">
        <v>6</v>
      </c>
      <c r="D3454">
        <v>2015</v>
      </c>
      <c r="E3454" t="s">
        <v>24</v>
      </c>
      <c r="F3454">
        <v>5162223</v>
      </c>
      <c r="G3454">
        <v>1</v>
      </c>
      <c r="H3454" t="s">
        <v>107</v>
      </c>
      <c r="I3454" t="s">
        <v>2129</v>
      </c>
      <c r="J3454">
        <v>99</v>
      </c>
      <c r="K3454" t="s">
        <v>2574</v>
      </c>
      <c r="L3454">
        <v>183.3</v>
      </c>
      <c r="N3454">
        <v>35</v>
      </c>
      <c r="O3454" t="s">
        <v>27</v>
      </c>
      <c r="P3454" t="s">
        <v>24</v>
      </c>
      <c r="Q3454" t="s">
        <v>2377</v>
      </c>
      <c r="R3454">
        <v>58.600999999999999</v>
      </c>
      <c r="S3454">
        <v>-135.85016666670001</v>
      </c>
      <c r="T3454" t="s">
        <v>399</v>
      </c>
      <c r="U3454" t="s">
        <v>40</v>
      </c>
      <c r="V3454" s="13" t="s">
        <v>42</v>
      </c>
      <c r="W3454" t="s">
        <v>29</v>
      </c>
    </row>
    <row r="3455" spans="1:23" x14ac:dyDescent="0.2">
      <c r="A3455" t="s">
        <v>24</v>
      </c>
      <c r="B3455" s="12">
        <v>42178</v>
      </c>
      <c r="C3455">
        <v>6</v>
      </c>
      <c r="D3455">
        <v>2015</v>
      </c>
      <c r="E3455" t="s">
        <v>24</v>
      </c>
      <c r="F3455">
        <v>5162247</v>
      </c>
      <c r="G3455">
        <v>1</v>
      </c>
      <c r="H3455" t="s">
        <v>107</v>
      </c>
      <c r="I3455" t="s">
        <v>1772</v>
      </c>
      <c r="J3455">
        <v>91</v>
      </c>
      <c r="K3455" t="s">
        <v>2574</v>
      </c>
      <c r="L3455">
        <v>78.5</v>
      </c>
      <c r="N3455">
        <v>22</v>
      </c>
      <c r="O3455" t="s">
        <v>27</v>
      </c>
      <c r="P3455" t="s">
        <v>24</v>
      </c>
      <c r="Q3455" t="s">
        <v>2377</v>
      </c>
      <c r="R3455">
        <v>58.151760000000003</v>
      </c>
      <c r="S3455">
        <v>-135.04159999999999</v>
      </c>
      <c r="T3455" t="s">
        <v>44</v>
      </c>
      <c r="U3455" t="s">
        <v>40</v>
      </c>
      <c r="V3455" s="13" t="s">
        <v>42</v>
      </c>
      <c r="W3455" t="s">
        <v>29</v>
      </c>
    </row>
    <row r="3456" spans="1:23" x14ac:dyDescent="0.2">
      <c r="A3456" t="s">
        <v>24</v>
      </c>
      <c r="B3456" s="12">
        <v>42178</v>
      </c>
      <c r="C3456">
        <v>6</v>
      </c>
      <c r="D3456">
        <v>2015</v>
      </c>
      <c r="E3456" t="s">
        <v>24</v>
      </c>
      <c r="F3456">
        <v>5984216</v>
      </c>
      <c r="G3456">
        <v>1</v>
      </c>
      <c r="H3456" t="s">
        <v>25</v>
      </c>
      <c r="I3456" t="s">
        <v>84</v>
      </c>
      <c r="J3456">
        <v>560</v>
      </c>
      <c r="K3456" t="s">
        <v>2377</v>
      </c>
      <c r="L3456">
        <v>143.19999999999999</v>
      </c>
      <c r="N3456">
        <v>39</v>
      </c>
      <c r="O3456" t="s">
        <v>27</v>
      </c>
      <c r="P3456" t="s">
        <v>24</v>
      </c>
      <c r="Q3456" t="s">
        <v>2377</v>
      </c>
      <c r="R3456">
        <v>58.585000000000001</v>
      </c>
      <c r="S3456">
        <v>-163.05166666669999</v>
      </c>
      <c r="T3456" t="s">
        <v>44</v>
      </c>
      <c r="U3456" t="s">
        <v>40</v>
      </c>
      <c r="V3456" s="13" t="s">
        <v>42</v>
      </c>
      <c r="W3456" t="s">
        <v>29</v>
      </c>
    </row>
    <row r="3457" spans="1:23" x14ac:dyDescent="0.2">
      <c r="A3457" t="s">
        <v>24</v>
      </c>
      <c r="B3457" s="12">
        <v>42179</v>
      </c>
      <c r="C3457">
        <v>6</v>
      </c>
      <c r="D3457">
        <v>2015</v>
      </c>
      <c r="E3457" t="s">
        <v>315</v>
      </c>
      <c r="F3457">
        <v>5163242</v>
      </c>
      <c r="G3457">
        <v>1</v>
      </c>
      <c r="H3457" t="s">
        <v>107</v>
      </c>
      <c r="I3457" t="s">
        <v>2128</v>
      </c>
      <c r="J3457">
        <v>30312</v>
      </c>
      <c r="K3457" t="s">
        <v>2377</v>
      </c>
      <c r="L3457">
        <v>549.5</v>
      </c>
      <c r="N3457">
        <v>19</v>
      </c>
      <c r="O3457" t="s">
        <v>27</v>
      </c>
      <c r="P3457" t="s">
        <v>24</v>
      </c>
      <c r="Q3457" t="s">
        <v>2377</v>
      </c>
      <c r="R3457">
        <v>58.875</v>
      </c>
      <c r="S3457">
        <v>-136.98333333330001</v>
      </c>
      <c r="T3457" t="s">
        <v>44</v>
      </c>
      <c r="U3457" t="s">
        <v>40</v>
      </c>
      <c r="V3457" s="13" t="s">
        <v>42</v>
      </c>
      <c r="W3457" t="s">
        <v>29</v>
      </c>
    </row>
    <row r="3458" spans="1:23" x14ac:dyDescent="0.2">
      <c r="A3458" t="s">
        <v>24</v>
      </c>
      <c r="B3458" s="12">
        <v>42180</v>
      </c>
      <c r="C3458">
        <v>6</v>
      </c>
      <c r="D3458">
        <v>2015</v>
      </c>
      <c r="E3458" t="s">
        <v>3012</v>
      </c>
      <c r="F3458">
        <v>5163483</v>
      </c>
      <c r="G3458">
        <v>1</v>
      </c>
      <c r="H3458" t="s">
        <v>107</v>
      </c>
      <c r="I3458" t="s">
        <v>171</v>
      </c>
      <c r="J3458">
        <v>82305</v>
      </c>
      <c r="K3458" t="s">
        <v>2377</v>
      </c>
      <c r="L3458">
        <v>934.3</v>
      </c>
      <c r="N3458">
        <v>15</v>
      </c>
      <c r="O3458" t="s">
        <v>27</v>
      </c>
      <c r="P3458" t="s">
        <v>24</v>
      </c>
      <c r="Q3458" t="s">
        <v>2377</v>
      </c>
      <c r="R3458">
        <v>59.154139999999998</v>
      </c>
      <c r="S3458">
        <v>-135.49119999999999</v>
      </c>
      <c r="T3458" t="s">
        <v>58</v>
      </c>
      <c r="U3458" t="s">
        <v>1894</v>
      </c>
      <c r="W3458" t="s">
        <v>30</v>
      </c>
    </row>
    <row r="3459" spans="1:23" x14ac:dyDescent="0.2">
      <c r="A3459" t="s">
        <v>24</v>
      </c>
      <c r="B3459" s="12">
        <v>42180</v>
      </c>
      <c r="C3459">
        <v>6</v>
      </c>
      <c r="D3459">
        <v>2015</v>
      </c>
      <c r="E3459" t="s">
        <v>24</v>
      </c>
      <c r="F3459">
        <v>5194493</v>
      </c>
      <c r="G3459">
        <v>1</v>
      </c>
      <c r="H3459" t="s">
        <v>107</v>
      </c>
      <c r="I3459" t="s">
        <v>2130</v>
      </c>
      <c r="K3459" t="s">
        <v>3723</v>
      </c>
      <c r="L3459">
        <v>25</v>
      </c>
      <c r="N3459">
        <v>30</v>
      </c>
      <c r="O3459" t="s">
        <v>27</v>
      </c>
      <c r="P3459" t="s">
        <v>24</v>
      </c>
      <c r="Q3459" t="s">
        <v>2377</v>
      </c>
      <c r="R3459">
        <v>58.334949999999999</v>
      </c>
      <c r="S3459">
        <v>-135.98333333330001</v>
      </c>
      <c r="T3459" t="s">
        <v>263</v>
      </c>
      <c r="U3459" t="s">
        <v>40</v>
      </c>
      <c r="V3459" s="13" t="s">
        <v>42</v>
      </c>
      <c r="W3459" t="s">
        <v>29</v>
      </c>
    </row>
    <row r="3460" spans="1:23" x14ac:dyDescent="0.2">
      <c r="A3460" t="s">
        <v>24</v>
      </c>
      <c r="B3460" s="12">
        <v>42181</v>
      </c>
      <c r="C3460">
        <v>6</v>
      </c>
      <c r="D3460">
        <v>2015</v>
      </c>
      <c r="E3460" t="s">
        <v>24</v>
      </c>
      <c r="F3460">
        <v>5221088</v>
      </c>
      <c r="G3460">
        <v>1</v>
      </c>
      <c r="H3460" t="s">
        <v>107</v>
      </c>
      <c r="I3460" t="s">
        <v>1229</v>
      </c>
      <c r="J3460">
        <v>91</v>
      </c>
      <c r="K3460" t="s">
        <v>2574</v>
      </c>
      <c r="L3460">
        <v>76.3</v>
      </c>
      <c r="N3460">
        <v>10</v>
      </c>
      <c r="O3460" t="s">
        <v>27</v>
      </c>
      <c r="P3460" t="s">
        <v>24</v>
      </c>
      <c r="Q3460" t="s">
        <v>2377</v>
      </c>
      <c r="R3460">
        <v>60.119450000000001</v>
      </c>
      <c r="S3460">
        <v>-149.43440000000001</v>
      </c>
      <c r="T3460" t="s">
        <v>44</v>
      </c>
      <c r="U3460" t="s">
        <v>40</v>
      </c>
      <c r="W3460" t="s">
        <v>29</v>
      </c>
    </row>
    <row r="3461" spans="1:23" x14ac:dyDescent="0.2">
      <c r="A3461" t="s">
        <v>24</v>
      </c>
      <c r="B3461" s="12">
        <v>42181</v>
      </c>
      <c r="C3461">
        <v>6</v>
      </c>
      <c r="D3461">
        <v>2015</v>
      </c>
      <c r="E3461" t="s">
        <v>24</v>
      </c>
      <c r="F3461">
        <v>5235201</v>
      </c>
      <c r="G3461">
        <v>1</v>
      </c>
      <c r="H3461" t="s">
        <v>25</v>
      </c>
      <c r="I3461" t="s">
        <v>256</v>
      </c>
      <c r="J3461">
        <v>1557</v>
      </c>
      <c r="K3461" t="s">
        <v>2377</v>
      </c>
      <c r="L3461">
        <v>199.5</v>
      </c>
      <c r="O3461" t="s">
        <v>27</v>
      </c>
      <c r="P3461" t="s">
        <v>24</v>
      </c>
      <c r="Q3461" t="s">
        <v>2574</v>
      </c>
      <c r="R3461">
        <v>51.831666666700002</v>
      </c>
      <c r="S3461">
        <v>-175.28</v>
      </c>
      <c r="T3461" t="s">
        <v>399</v>
      </c>
      <c r="U3461" t="s">
        <v>40</v>
      </c>
      <c r="V3461" s="13" t="s">
        <v>42</v>
      </c>
      <c r="W3461" t="s">
        <v>29</v>
      </c>
    </row>
    <row r="3462" spans="1:23" x14ac:dyDescent="0.2">
      <c r="A3462" t="s">
        <v>24</v>
      </c>
      <c r="B3462" s="12">
        <v>42182</v>
      </c>
      <c r="C3462">
        <v>6</v>
      </c>
      <c r="D3462">
        <v>2015</v>
      </c>
      <c r="E3462" t="s">
        <v>24</v>
      </c>
      <c r="F3462">
        <v>5168208</v>
      </c>
      <c r="G3462">
        <v>1</v>
      </c>
      <c r="H3462" t="s">
        <v>25</v>
      </c>
      <c r="I3462" t="s">
        <v>2132</v>
      </c>
      <c r="J3462">
        <v>12</v>
      </c>
      <c r="K3462" t="s">
        <v>2574</v>
      </c>
      <c r="L3462">
        <v>34.799999999999997</v>
      </c>
      <c r="O3462" t="s">
        <v>27</v>
      </c>
      <c r="P3462" t="s">
        <v>24</v>
      </c>
      <c r="Q3462" t="s">
        <v>2574</v>
      </c>
      <c r="R3462">
        <v>57.046390000000002</v>
      </c>
      <c r="S3462">
        <v>-135.33860000000001</v>
      </c>
      <c r="T3462" t="s">
        <v>58</v>
      </c>
      <c r="U3462" t="s">
        <v>1894</v>
      </c>
      <c r="V3462" s="13" t="s">
        <v>30</v>
      </c>
      <c r="W3462" t="s">
        <v>30</v>
      </c>
    </row>
    <row r="3463" spans="1:23" x14ac:dyDescent="0.2">
      <c r="A3463" t="s">
        <v>24</v>
      </c>
      <c r="B3463" s="12">
        <v>42183</v>
      </c>
      <c r="C3463">
        <v>6</v>
      </c>
      <c r="D3463">
        <v>2015</v>
      </c>
      <c r="E3463" t="s">
        <v>24</v>
      </c>
      <c r="F3463">
        <v>5169890</v>
      </c>
      <c r="G3463">
        <v>1</v>
      </c>
      <c r="H3463" t="s">
        <v>107</v>
      </c>
      <c r="I3463" t="s">
        <v>191</v>
      </c>
      <c r="J3463">
        <v>9978</v>
      </c>
      <c r="K3463" t="s">
        <v>2377</v>
      </c>
      <c r="L3463">
        <v>344.3</v>
      </c>
      <c r="O3463" t="s">
        <v>27</v>
      </c>
      <c r="P3463" t="s">
        <v>24</v>
      </c>
      <c r="Q3463" t="s">
        <v>2574</v>
      </c>
      <c r="R3463">
        <v>51.703333333300002</v>
      </c>
      <c r="S3463">
        <v>-127.92166666670001</v>
      </c>
      <c r="T3463" t="s">
        <v>399</v>
      </c>
      <c r="U3463" t="s">
        <v>40</v>
      </c>
      <c r="W3463" t="s">
        <v>29</v>
      </c>
    </row>
    <row r="3464" spans="1:23" x14ac:dyDescent="0.2">
      <c r="A3464" t="s">
        <v>24</v>
      </c>
      <c r="B3464" s="12">
        <v>42183</v>
      </c>
      <c r="C3464">
        <v>6</v>
      </c>
      <c r="D3464">
        <v>2015</v>
      </c>
      <c r="E3464" t="s">
        <v>24</v>
      </c>
      <c r="F3464">
        <v>5184444</v>
      </c>
      <c r="G3464">
        <v>1</v>
      </c>
      <c r="H3464" t="s">
        <v>25</v>
      </c>
      <c r="I3464" t="s">
        <v>1036</v>
      </c>
      <c r="J3464">
        <v>182</v>
      </c>
      <c r="K3464" t="s">
        <v>2574</v>
      </c>
      <c r="L3464">
        <v>90</v>
      </c>
      <c r="O3464" t="s">
        <v>27</v>
      </c>
      <c r="P3464" t="s">
        <v>24</v>
      </c>
      <c r="Q3464" t="s">
        <v>2574</v>
      </c>
      <c r="R3464">
        <v>55.286999999999999</v>
      </c>
      <c r="S3464">
        <v>-160.46985000000001</v>
      </c>
      <c r="T3464" t="s">
        <v>80</v>
      </c>
      <c r="U3464" t="s">
        <v>40</v>
      </c>
      <c r="W3464" t="s">
        <v>29</v>
      </c>
    </row>
    <row r="3465" spans="1:23" x14ac:dyDescent="0.2">
      <c r="A3465" t="s">
        <v>24</v>
      </c>
      <c r="B3465" s="12">
        <v>42183</v>
      </c>
      <c r="C3465">
        <v>6</v>
      </c>
      <c r="D3465">
        <v>2015</v>
      </c>
      <c r="E3465" t="s">
        <v>24</v>
      </c>
      <c r="F3465">
        <v>5184655</v>
      </c>
      <c r="G3465">
        <v>1</v>
      </c>
      <c r="H3465" t="s">
        <v>25</v>
      </c>
      <c r="I3465" t="s">
        <v>406</v>
      </c>
      <c r="J3465">
        <v>3582</v>
      </c>
      <c r="K3465" t="s">
        <v>2377</v>
      </c>
      <c r="L3465">
        <v>310.10000000000002</v>
      </c>
      <c r="N3465">
        <v>37</v>
      </c>
      <c r="O3465" t="s">
        <v>27</v>
      </c>
      <c r="P3465" t="s">
        <v>24</v>
      </c>
      <c r="Q3465" t="s">
        <v>2377</v>
      </c>
      <c r="R3465">
        <v>58.7866666667</v>
      </c>
      <c r="S3465">
        <v>-175.01</v>
      </c>
      <c r="T3465" t="s">
        <v>44</v>
      </c>
      <c r="U3465" t="s">
        <v>40</v>
      </c>
      <c r="W3465" t="s">
        <v>29</v>
      </c>
    </row>
    <row r="3466" spans="1:23" x14ac:dyDescent="0.2">
      <c r="A3466" t="s">
        <v>24</v>
      </c>
      <c r="B3466" s="12">
        <v>42184</v>
      </c>
      <c r="C3466">
        <v>6</v>
      </c>
      <c r="D3466">
        <v>2015</v>
      </c>
      <c r="E3466" t="s">
        <v>24</v>
      </c>
      <c r="F3466">
        <v>5169113</v>
      </c>
      <c r="G3466">
        <v>1</v>
      </c>
      <c r="H3466" t="s">
        <v>25</v>
      </c>
      <c r="I3466" t="s">
        <v>2133</v>
      </c>
      <c r="J3466">
        <v>183</v>
      </c>
      <c r="K3466" t="s">
        <v>2574</v>
      </c>
      <c r="L3466">
        <v>109.8</v>
      </c>
      <c r="O3466" t="s">
        <v>27</v>
      </c>
      <c r="P3466" t="s">
        <v>24</v>
      </c>
      <c r="Q3466" t="s">
        <v>2574</v>
      </c>
      <c r="R3466">
        <v>53.741666666699999</v>
      </c>
      <c r="S3466">
        <v>-166.31983333330001</v>
      </c>
      <c r="T3466" t="s">
        <v>58</v>
      </c>
      <c r="U3466" t="s">
        <v>1894</v>
      </c>
      <c r="W3466" t="s">
        <v>30</v>
      </c>
    </row>
    <row r="3467" spans="1:23" x14ac:dyDescent="0.2">
      <c r="A3467" t="s">
        <v>24</v>
      </c>
      <c r="B3467" s="12">
        <v>42185</v>
      </c>
      <c r="C3467">
        <v>6</v>
      </c>
      <c r="D3467">
        <v>2015</v>
      </c>
      <c r="E3467" t="s">
        <v>24</v>
      </c>
      <c r="F3467">
        <v>5169143</v>
      </c>
      <c r="G3467">
        <v>1</v>
      </c>
      <c r="H3467" t="s">
        <v>25</v>
      </c>
      <c r="I3467" t="s">
        <v>2134</v>
      </c>
      <c r="J3467">
        <v>1453</v>
      </c>
      <c r="K3467" t="s">
        <v>2377</v>
      </c>
      <c r="L3467">
        <v>211.4</v>
      </c>
      <c r="O3467" t="s">
        <v>27</v>
      </c>
      <c r="P3467" t="s">
        <v>24</v>
      </c>
      <c r="Q3467" t="s">
        <v>2574</v>
      </c>
      <c r="R3467">
        <v>52.155000000000001</v>
      </c>
      <c r="S3467">
        <v>176.91833333330001</v>
      </c>
      <c r="T3467" t="s">
        <v>399</v>
      </c>
      <c r="U3467" t="s">
        <v>40</v>
      </c>
      <c r="W3467" t="s">
        <v>29</v>
      </c>
    </row>
    <row r="3468" spans="1:23" x14ac:dyDescent="0.2">
      <c r="A3468" t="s">
        <v>24</v>
      </c>
      <c r="B3468" s="12">
        <v>42185</v>
      </c>
      <c r="C3468">
        <v>6</v>
      </c>
      <c r="D3468">
        <v>2015</v>
      </c>
      <c r="E3468" t="s">
        <v>24</v>
      </c>
      <c r="F3468">
        <v>5169917</v>
      </c>
      <c r="G3468">
        <v>1</v>
      </c>
      <c r="H3468" t="s">
        <v>107</v>
      </c>
      <c r="I3468" t="s">
        <v>108</v>
      </c>
      <c r="J3468">
        <v>1328</v>
      </c>
      <c r="K3468" t="s">
        <v>2377</v>
      </c>
      <c r="L3468">
        <v>217.5</v>
      </c>
      <c r="N3468">
        <v>45</v>
      </c>
      <c r="O3468" t="s">
        <v>27</v>
      </c>
      <c r="P3468" t="s">
        <v>24</v>
      </c>
      <c r="Q3468" t="s">
        <v>2377</v>
      </c>
      <c r="R3468">
        <v>59.4474746641</v>
      </c>
      <c r="S3468">
        <v>-135.33274635730001</v>
      </c>
      <c r="T3468" t="s">
        <v>44</v>
      </c>
      <c r="U3468" t="s">
        <v>40</v>
      </c>
      <c r="W3468" t="s">
        <v>29</v>
      </c>
    </row>
    <row r="3469" spans="1:23" x14ac:dyDescent="0.2">
      <c r="A3469" t="s">
        <v>24</v>
      </c>
      <c r="B3469" s="12">
        <v>42186</v>
      </c>
      <c r="C3469">
        <v>7</v>
      </c>
      <c r="D3469">
        <v>2015</v>
      </c>
      <c r="E3469" t="s">
        <v>24</v>
      </c>
      <c r="F3469">
        <v>5163885</v>
      </c>
      <c r="G3469">
        <v>1</v>
      </c>
      <c r="H3469" t="s">
        <v>25</v>
      </c>
      <c r="I3469" t="s">
        <v>2135</v>
      </c>
      <c r="J3469">
        <v>22</v>
      </c>
      <c r="K3469" t="s">
        <v>2574</v>
      </c>
      <c r="L3469">
        <v>48</v>
      </c>
      <c r="O3469" t="s">
        <v>27</v>
      </c>
      <c r="P3469" t="s">
        <v>24</v>
      </c>
      <c r="Q3469" t="s">
        <v>2574</v>
      </c>
      <c r="R3469">
        <v>55.846666666700003</v>
      </c>
      <c r="S3469">
        <v>-158.70333333330001</v>
      </c>
      <c r="T3469" t="s">
        <v>56</v>
      </c>
      <c r="U3469" t="s">
        <v>40</v>
      </c>
      <c r="W3469" t="s">
        <v>29</v>
      </c>
    </row>
    <row r="3470" spans="1:23" x14ac:dyDescent="0.2">
      <c r="A3470" t="s">
        <v>24</v>
      </c>
      <c r="B3470" s="12">
        <v>42187</v>
      </c>
      <c r="C3470">
        <v>7</v>
      </c>
      <c r="D3470">
        <v>2015</v>
      </c>
      <c r="E3470" t="s">
        <v>24</v>
      </c>
      <c r="F3470">
        <v>5169921</v>
      </c>
      <c r="G3470">
        <v>1</v>
      </c>
      <c r="H3470" t="s">
        <v>25</v>
      </c>
      <c r="I3470" t="s">
        <v>2137</v>
      </c>
      <c r="J3470">
        <v>52</v>
      </c>
      <c r="K3470" t="s">
        <v>2574</v>
      </c>
      <c r="L3470">
        <v>49.9</v>
      </c>
      <c r="N3470">
        <v>41</v>
      </c>
      <c r="O3470" t="s">
        <v>27</v>
      </c>
      <c r="P3470" t="s">
        <v>24</v>
      </c>
      <c r="Q3470" t="s">
        <v>2377</v>
      </c>
      <c r="R3470">
        <v>58.070766666700003</v>
      </c>
      <c r="S3470">
        <v>-134.05221666669999</v>
      </c>
      <c r="T3470" t="s">
        <v>80</v>
      </c>
      <c r="U3470" t="s">
        <v>40</v>
      </c>
      <c r="V3470" s="13" t="s">
        <v>42</v>
      </c>
      <c r="W3470" t="s">
        <v>29</v>
      </c>
    </row>
    <row r="3471" spans="1:23" x14ac:dyDescent="0.2">
      <c r="A3471" t="s">
        <v>24</v>
      </c>
      <c r="B3471" s="12">
        <v>42187</v>
      </c>
      <c r="C3471">
        <v>7</v>
      </c>
      <c r="D3471">
        <v>2015</v>
      </c>
      <c r="E3471" t="s">
        <v>24</v>
      </c>
      <c r="F3471">
        <v>5175811</v>
      </c>
      <c r="G3471">
        <v>1</v>
      </c>
      <c r="H3471" t="s">
        <v>25</v>
      </c>
      <c r="I3471" t="s">
        <v>2138</v>
      </c>
      <c r="J3471">
        <v>19</v>
      </c>
      <c r="K3471" t="s">
        <v>2574</v>
      </c>
      <c r="L3471">
        <v>34.1</v>
      </c>
      <c r="O3471" t="s">
        <v>27</v>
      </c>
      <c r="P3471" t="s">
        <v>24</v>
      </c>
      <c r="Q3471" t="s">
        <v>2574</v>
      </c>
      <c r="R3471">
        <v>55.709850000000003</v>
      </c>
      <c r="S3471">
        <v>-157.51499999999999</v>
      </c>
      <c r="T3471" t="s">
        <v>50</v>
      </c>
      <c r="U3471" t="s">
        <v>40</v>
      </c>
      <c r="V3471" s="13" t="s">
        <v>42</v>
      </c>
      <c r="W3471" t="s">
        <v>29</v>
      </c>
    </row>
    <row r="3472" spans="1:23" x14ac:dyDescent="0.2">
      <c r="A3472" t="s">
        <v>24</v>
      </c>
      <c r="B3472" s="12">
        <v>42187</v>
      </c>
      <c r="C3472">
        <v>7</v>
      </c>
      <c r="D3472">
        <v>2015</v>
      </c>
      <c r="E3472" t="s">
        <v>24</v>
      </c>
      <c r="F3472">
        <v>5190669</v>
      </c>
      <c r="G3472">
        <v>1</v>
      </c>
      <c r="H3472" t="s">
        <v>90</v>
      </c>
      <c r="I3472" t="s">
        <v>2139</v>
      </c>
      <c r="J3472">
        <v>196</v>
      </c>
      <c r="K3472" t="s">
        <v>2574</v>
      </c>
      <c r="L3472">
        <v>147.5</v>
      </c>
      <c r="O3472" t="s">
        <v>27</v>
      </c>
      <c r="P3472" t="s">
        <v>24</v>
      </c>
      <c r="Q3472" t="s">
        <v>2574</v>
      </c>
      <c r="R3472">
        <v>53.877777833300001</v>
      </c>
      <c r="S3472">
        <v>-166.57777783329999</v>
      </c>
      <c r="T3472" t="s">
        <v>44</v>
      </c>
      <c r="U3472" t="s">
        <v>40</v>
      </c>
      <c r="W3472" t="s">
        <v>29</v>
      </c>
    </row>
    <row r="3473" spans="1:23" x14ac:dyDescent="0.2">
      <c r="A3473" t="s">
        <v>24</v>
      </c>
      <c r="B3473" s="12">
        <v>42188</v>
      </c>
      <c r="C3473">
        <v>7</v>
      </c>
      <c r="D3473">
        <v>2015</v>
      </c>
      <c r="E3473" t="s">
        <v>1897</v>
      </c>
      <c r="F3473">
        <v>5177142</v>
      </c>
      <c r="G3473">
        <v>1</v>
      </c>
      <c r="H3473" t="s">
        <v>169</v>
      </c>
      <c r="I3473" t="s">
        <v>2140</v>
      </c>
      <c r="J3473">
        <v>9392</v>
      </c>
      <c r="K3473" t="s">
        <v>2377</v>
      </c>
      <c r="L3473">
        <v>350.1</v>
      </c>
      <c r="O3473" t="s">
        <v>27</v>
      </c>
      <c r="P3473" t="s">
        <v>24</v>
      </c>
      <c r="Q3473" t="s">
        <v>2574</v>
      </c>
      <c r="R3473">
        <v>53.895533333300001</v>
      </c>
      <c r="S3473">
        <v>-166.56341666669999</v>
      </c>
      <c r="T3473" t="s">
        <v>136</v>
      </c>
      <c r="U3473" t="s">
        <v>40</v>
      </c>
      <c r="V3473" s="13" t="s">
        <v>42</v>
      </c>
      <c r="W3473" t="s">
        <v>29</v>
      </c>
    </row>
    <row r="3474" spans="1:23" x14ac:dyDescent="0.2">
      <c r="A3474" t="s">
        <v>24</v>
      </c>
      <c r="B3474" s="12">
        <v>42189</v>
      </c>
      <c r="C3474">
        <v>7</v>
      </c>
      <c r="D3474">
        <v>2015</v>
      </c>
      <c r="E3474" t="s">
        <v>24</v>
      </c>
      <c r="F3474">
        <v>5176120</v>
      </c>
      <c r="G3474">
        <v>2</v>
      </c>
      <c r="H3474" t="s">
        <v>93</v>
      </c>
      <c r="I3474" t="s">
        <v>888</v>
      </c>
      <c r="J3474">
        <v>183</v>
      </c>
      <c r="K3474" t="s">
        <v>2574</v>
      </c>
      <c r="L3474">
        <v>96.8</v>
      </c>
      <c r="N3474">
        <v>43</v>
      </c>
      <c r="O3474" t="s">
        <v>27</v>
      </c>
      <c r="P3474" t="s">
        <v>24</v>
      </c>
      <c r="Q3474" t="s">
        <v>2377</v>
      </c>
      <c r="R3474">
        <v>60.573033333300003</v>
      </c>
      <c r="S3474">
        <v>-162.2517333333</v>
      </c>
      <c r="T3474" t="s">
        <v>80</v>
      </c>
      <c r="U3474" t="s">
        <v>1894</v>
      </c>
      <c r="V3474" s="13" t="s">
        <v>42</v>
      </c>
      <c r="W3474" t="s">
        <v>30</v>
      </c>
    </row>
    <row r="3475" spans="1:23" x14ac:dyDescent="0.2">
      <c r="A3475" t="s">
        <v>24</v>
      </c>
      <c r="B3475" s="12">
        <v>42190</v>
      </c>
      <c r="C3475">
        <v>7</v>
      </c>
      <c r="D3475">
        <v>2015</v>
      </c>
      <c r="E3475" t="s">
        <v>24</v>
      </c>
      <c r="F3475">
        <v>5185601</v>
      </c>
      <c r="G3475">
        <v>1</v>
      </c>
      <c r="H3475" t="s">
        <v>25</v>
      </c>
      <c r="I3475" t="s">
        <v>2141</v>
      </c>
      <c r="J3475">
        <v>13</v>
      </c>
      <c r="K3475" t="s">
        <v>2574</v>
      </c>
      <c r="L3475">
        <v>29.1</v>
      </c>
      <c r="N3475">
        <v>38</v>
      </c>
      <c r="O3475" t="s">
        <v>27</v>
      </c>
      <c r="P3475" t="s">
        <v>24</v>
      </c>
      <c r="Q3475" t="s">
        <v>2377</v>
      </c>
      <c r="R3475">
        <v>58.707000000000001</v>
      </c>
      <c r="S3475">
        <v>-157.01716666670001</v>
      </c>
      <c r="T3475" t="s">
        <v>239</v>
      </c>
      <c r="U3475" t="s">
        <v>40</v>
      </c>
      <c r="V3475" s="13" t="s">
        <v>42</v>
      </c>
      <c r="W3475" t="s">
        <v>29</v>
      </c>
    </row>
    <row r="3476" spans="1:23" x14ac:dyDescent="0.2">
      <c r="A3476" t="s">
        <v>24</v>
      </c>
      <c r="B3476" s="12">
        <v>42191</v>
      </c>
      <c r="C3476">
        <v>7</v>
      </c>
      <c r="D3476">
        <v>2015</v>
      </c>
      <c r="E3476" t="s">
        <v>24</v>
      </c>
      <c r="F3476">
        <v>5183333</v>
      </c>
      <c r="G3476">
        <v>1</v>
      </c>
      <c r="H3476" t="s">
        <v>62</v>
      </c>
      <c r="I3476" t="s">
        <v>2142</v>
      </c>
      <c r="K3476" t="s">
        <v>3723</v>
      </c>
      <c r="L3476">
        <v>22</v>
      </c>
      <c r="N3476">
        <v>12</v>
      </c>
      <c r="O3476" t="s">
        <v>27</v>
      </c>
      <c r="P3476" t="s">
        <v>24</v>
      </c>
      <c r="Q3476" t="s">
        <v>2377</v>
      </c>
      <c r="R3476">
        <v>60.710333333299999</v>
      </c>
      <c r="S3476">
        <v>-146.70316666670001</v>
      </c>
      <c r="T3476" t="s">
        <v>58</v>
      </c>
      <c r="U3476" t="s">
        <v>1894</v>
      </c>
      <c r="V3476" s="13" t="s">
        <v>42</v>
      </c>
      <c r="W3476" t="s">
        <v>30</v>
      </c>
    </row>
    <row r="3477" spans="1:23" x14ac:dyDescent="0.2">
      <c r="A3477" t="s">
        <v>24</v>
      </c>
      <c r="B3477" s="12">
        <v>42192</v>
      </c>
      <c r="C3477">
        <v>7</v>
      </c>
      <c r="D3477">
        <v>2015</v>
      </c>
      <c r="E3477" t="s">
        <v>24</v>
      </c>
      <c r="F3477">
        <v>5178818</v>
      </c>
      <c r="G3477">
        <v>1</v>
      </c>
      <c r="H3477" t="s">
        <v>107</v>
      </c>
      <c r="I3477" t="s">
        <v>206</v>
      </c>
      <c r="J3477">
        <v>3029</v>
      </c>
      <c r="K3477" t="s">
        <v>2377</v>
      </c>
      <c r="L3477">
        <v>372.2</v>
      </c>
      <c r="O3477" t="s">
        <v>27</v>
      </c>
      <c r="P3477" t="s">
        <v>24</v>
      </c>
      <c r="Q3477" t="s">
        <v>2574</v>
      </c>
      <c r="R3477">
        <v>54.983333333300003</v>
      </c>
      <c r="S3477">
        <v>130.98333333330001</v>
      </c>
      <c r="T3477" t="s">
        <v>399</v>
      </c>
      <c r="U3477" t="s">
        <v>40</v>
      </c>
      <c r="W3477" t="s">
        <v>29</v>
      </c>
    </row>
    <row r="3478" spans="1:23" x14ac:dyDescent="0.2">
      <c r="A3478" t="s">
        <v>24</v>
      </c>
      <c r="B3478" s="12">
        <v>42192</v>
      </c>
      <c r="C3478">
        <v>7</v>
      </c>
      <c r="D3478">
        <v>2015</v>
      </c>
      <c r="E3478" t="s">
        <v>24</v>
      </c>
      <c r="F3478">
        <v>5213311</v>
      </c>
      <c r="G3478">
        <v>1</v>
      </c>
      <c r="H3478" t="s">
        <v>25</v>
      </c>
      <c r="I3478" t="s">
        <v>2143</v>
      </c>
      <c r="J3478">
        <v>25</v>
      </c>
      <c r="K3478" t="s">
        <v>2574</v>
      </c>
      <c r="L3478">
        <v>43.9</v>
      </c>
      <c r="O3478" t="s">
        <v>27</v>
      </c>
      <c r="P3478" t="s">
        <v>24</v>
      </c>
      <c r="Q3478" t="s">
        <v>2574</v>
      </c>
      <c r="R3478">
        <v>57.046390000000002</v>
      </c>
      <c r="S3478">
        <v>-135.33860000000001</v>
      </c>
      <c r="T3478" t="s">
        <v>39</v>
      </c>
      <c r="U3478" t="s">
        <v>40</v>
      </c>
      <c r="W3478" t="s">
        <v>29</v>
      </c>
    </row>
    <row r="3479" spans="1:23" x14ac:dyDescent="0.2">
      <c r="A3479" t="s">
        <v>24</v>
      </c>
      <c r="B3479" s="12">
        <v>42194</v>
      </c>
      <c r="C3479">
        <v>7</v>
      </c>
      <c r="D3479">
        <v>2015</v>
      </c>
      <c r="E3479" t="s">
        <v>24</v>
      </c>
      <c r="F3479">
        <v>5183670</v>
      </c>
      <c r="G3479">
        <v>1</v>
      </c>
      <c r="H3479" t="s">
        <v>25</v>
      </c>
      <c r="I3479" t="s">
        <v>1171</v>
      </c>
      <c r="J3479">
        <v>184</v>
      </c>
      <c r="K3479" t="s">
        <v>2574</v>
      </c>
      <c r="L3479">
        <v>90.1</v>
      </c>
      <c r="O3479" t="s">
        <v>27</v>
      </c>
      <c r="P3479" t="s">
        <v>24</v>
      </c>
      <c r="Q3479" t="s">
        <v>2574</v>
      </c>
      <c r="R3479">
        <v>54.126333333300003</v>
      </c>
      <c r="S3479">
        <v>-165.78749999999999</v>
      </c>
      <c r="T3479" t="s">
        <v>58</v>
      </c>
      <c r="U3479" t="s">
        <v>1894</v>
      </c>
      <c r="W3479" t="s">
        <v>30</v>
      </c>
    </row>
    <row r="3480" spans="1:23" x14ac:dyDescent="0.2">
      <c r="A3480" t="s">
        <v>24</v>
      </c>
      <c r="B3480" s="12">
        <v>42194</v>
      </c>
      <c r="C3480">
        <v>7</v>
      </c>
      <c r="D3480">
        <v>2015</v>
      </c>
      <c r="E3480" t="s">
        <v>24</v>
      </c>
      <c r="F3480">
        <v>6126713</v>
      </c>
      <c r="G3480">
        <v>1</v>
      </c>
      <c r="H3480" t="s">
        <v>25</v>
      </c>
      <c r="I3480" t="s">
        <v>837</v>
      </c>
      <c r="J3480">
        <v>276</v>
      </c>
      <c r="K3480" t="s">
        <v>2574</v>
      </c>
      <c r="L3480">
        <v>105.3</v>
      </c>
      <c r="N3480">
        <v>38</v>
      </c>
      <c r="O3480" t="s">
        <v>27</v>
      </c>
      <c r="P3480" t="s">
        <v>24</v>
      </c>
      <c r="Q3480" t="s">
        <v>2377</v>
      </c>
      <c r="R3480">
        <v>58.73</v>
      </c>
      <c r="S3480">
        <v>-157.18166666670001</v>
      </c>
      <c r="T3480" t="s">
        <v>44</v>
      </c>
      <c r="U3480" t="s">
        <v>40</v>
      </c>
      <c r="V3480" s="13" t="s">
        <v>42</v>
      </c>
      <c r="W3480" t="s">
        <v>29</v>
      </c>
    </row>
    <row r="3481" spans="1:23" x14ac:dyDescent="0.2">
      <c r="A3481" t="s">
        <v>24</v>
      </c>
      <c r="B3481" s="12">
        <v>42195</v>
      </c>
      <c r="C3481">
        <v>7</v>
      </c>
      <c r="D3481">
        <v>2015</v>
      </c>
      <c r="E3481" t="s">
        <v>24</v>
      </c>
      <c r="F3481">
        <v>5183244</v>
      </c>
      <c r="G3481">
        <v>1</v>
      </c>
      <c r="H3481" t="s">
        <v>107</v>
      </c>
      <c r="I3481" t="s">
        <v>505</v>
      </c>
      <c r="J3481">
        <v>27</v>
      </c>
      <c r="K3481" t="s">
        <v>2574</v>
      </c>
      <c r="L3481">
        <v>64</v>
      </c>
      <c r="N3481">
        <v>25</v>
      </c>
      <c r="O3481" t="s">
        <v>27</v>
      </c>
      <c r="P3481" t="s">
        <v>24</v>
      </c>
      <c r="Q3481" t="s">
        <v>2377</v>
      </c>
      <c r="R3481">
        <v>58.282553529799998</v>
      </c>
      <c r="S3481">
        <v>-134.39261256430001</v>
      </c>
      <c r="T3481" t="s">
        <v>44</v>
      </c>
      <c r="U3481" t="s">
        <v>40</v>
      </c>
      <c r="V3481" s="13" t="s">
        <v>42</v>
      </c>
      <c r="W3481" t="s">
        <v>29</v>
      </c>
    </row>
    <row r="3482" spans="1:23" x14ac:dyDescent="0.2">
      <c r="A3482" t="s">
        <v>24</v>
      </c>
      <c r="B3482" s="12">
        <v>42195</v>
      </c>
      <c r="C3482">
        <v>7</v>
      </c>
      <c r="D3482">
        <v>2015</v>
      </c>
      <c r="E3482" t="s">
        <v>24</v>
      </c>
      <c r="F3482">
        <v>5186034</v>
      </c>
      <c r="G3482">
        <v>1</v>
      </c>
      <c r="H3482" t="s">
        <v>93</v>
      </c>
      <c r="I3482" t="s">
        <v>70</v>
      </c>
      <c r="J3482">
        <v>1038</v>
      </c>
      <c r="K3482" t="s">
        <v>2377</v>
      </c>
      <c r="L3482">
        <v>135.80000000000001</v>
      </c>
      <c r="O3482" t="s">
        <v>27</v>
      </c>
      <c r="P3482" t="s">
        <v>24</v>
      </c>
      <c r="Q3482" t="s">
        <v>2574</v>
      </c>
      <c r="R3482">
        <v>53.9</v>
      </c>
      <c r="S3482">
        <v>-166.53333333329999</v>
      </c>
      <c r="T3482" t="s">
        <v>44</v>
      </c>
      <c r="U3482" t="s">
        <v>40</v>
      </c>
      <c r="W3482" t="s">
        <v>29</v>
      </c>
    </row>
    <row r="3483" spans="1:23" x14ac:dyDescent="0.2">
      <c r="A3483" t="s">
        <v>24</v>
      </c>
      <c r="B3483" s="12">
        <v>42196</v>
      </c>
      <c r="C3483">
        <v>7</v>
      </c>
      <c r="D3483">
        <v>2015</v>
      </c>
      <c r="E3483" t="s">
        <v>24</v>
      </c>
      <c r="F3483">
        <v>5183225</v>
      </c>
      <c r="G3483">
        <v>1</v>
      </c>
      <c r="H3483" t="s">
        <v>25</v>
      </c>
      <c r="I3483" t="s">
        <v>405</v>
      </c>
      <c r="J3483">
        <v>136</v>
      </c>
      <c r="K3483" t="s">
        <v>2574</v>
      </c>
      <c r="L3483">
        <v>67.099999999999994</v>
      </c>
      <c r="O3483" t="s">
        <v>27</v>
      </c>
      <c r="P3483" t="s">
        <v>24</v>
      </c>
      <c r="Q3483" t="s">
        <v>2574</v>
      </c>
      <c r="R3483">
        <v>57.793610000000001</v>
      </c>
      <c r="S3483">
        <v>-152.4058</v>
      </c>
      <c r="T3483" t="s">
        <v>80</v>
      </c>
      <c r="U3483" t="s">
        <v>40</v>
      </c>
      <c r="V3483" s="13" t="s">
        <v>42</v>
      </c>
      <c r="W3483" t="s">
        <v>29</v>
      </c>
    </row>
    <row r="3484" spans="1:23" x14ac:dyDescent="0.2">
      <c r="A3484" t="s">
        <v>24</v>
      </c>
      <c r="B3484" s="12">
        <v>42196</v>
      </c>
      <c r="C3484">
        <v>7</v>
      </c>
      <c r="D3484">
        <v>2015</v>
      </c>
      <c r="E3484" t="s">
        <v>24</v>
      </c>
      <c r="F3484">
        <v>5185393</v>
      </c>
      <c r="G3484">
        <v>1</v>
      </c>
      <c r="H3484" t="s">
        <v>25</v>
      </c>
      <c r="I3484" t="s">
        <v>868</v>
      </c>
      <c r="J3484">
        <v>190</v>
      </c>
      <c r="K3484" t="s">
        <v>2574</v>
      </c>
      <c r="L3484">
        <v>119</v>
      </c>
      <c r="O3484" t="s">
        <v>27</v>
      </c>
      <c r="P3484" t="s">
        <v>24</v>
      </c>
      <c r="Q3484" t="s">
        <v>2574</v>
      </c>
      <c r="R3484">
        <v>54.125500000000002</v>
      </c>
      <c r="S3484">
        <v>-165.78583333329999</v>
      </c>
      <c r="T3484" t="s">
        <v>58</v>
      </c>
      <c r="U3484" t="s">
        <v>1894</v>
      </c>
      <c r="W3484" t="s">
        <v>30</v>
      </c>
    </row>
    <row r="3485" spans="1:23" x14ac:dyDescent="0.2">
      <c r="A3485" t="s">
        <v>24</v>
      </c>
      <c r="B3485" s="12">
        <v>42196</v>
      </c>
      <c r="C3485">
        <v>7</v>
      </c>
      <c r="D3485">
        <v>2015</v>
      </c>
      <c r="E3485" t="s">
        <v>424</v>
      </c>
      <c r="F3485">
        <v>5797082</v>
      </c>
      <c r="G3485">
        <v>1</v>
      </c>
      <c r="H3485" t="s">
        <v>25</v>
      </c>
      <c r="I3485" t="s">
        <v>610</v>
      </c>
      <c r="J3485">
        <v>867</v>
      </c>
      <c r="K3485" t="s">
        <v>2377</v>
      </c>
      <c r="L3485">
        <v>166.3</v>
      </c>
      <c r="O3485" t="s">
        <v>27</v>
      </c>
      <c r="P3485" t="s">
        <v>24</v>
      </c>
      <c r="Q3485" t="s">
        <v>2574</v>
      </c>
      <c r="R3485">
        <v>54.7833333333</v>
      </c>
      <c r="S3485">
        <v>-166.88833333330001</v>
      </c>
      <c r="T3485" t="s">
        <v>44</v>
      </c>
      <c r="U3485" t="s">
        <v>40</v>
      </c>
      <c r="V3485" s="13" t="s">
        <v>42</v>
      </c>
      <c r="W3485" t="s">
        <v>29</v>
      </c>
    </row>
    <row r="3486" spans="1:23" x14ac:dyDescent="0.2">
      <c r="A3486" t="s">
        <v>24</v>
      </c>
      <c r="B3486" s="12">
        <v>42196</v>
      </c>
      <c r="C3486">
        <v>7</v>
      </c>
      <c r="D3486">
        <v>2015</v>
      </c>
      <c r="E3486" t="s">
        <v>24</v>
      </c>
      <c r="F3486">
        <v>5901718</v>
      </c>
      <c r="G3486">
        <v>1</v>
      </c>
      <c r="H3486" t="s">
        <v>93</v>
      </c>
      <c r="I3486" t="s">
        <v>2144</v>
      </c>
      <c r="J3486">
        <v>198</v>
      </c>
      <c r="K3486" t="s">
        <v>2574</v>
      </c>
      <c r="L3486">
        <v>118.7</v>
      </c>
      <c r="N3486">
        <v>44</v>
      </c>
      <c r="O3486" t="s">
        <v>27</v>
      </c>
      <c r="P3486" t="s">
        <v>24</v>
      </c>
      <c r="Q3486" t="s">
        <v>2377</v>
      </c>
      <c r="R3486">
        <v>58.722631527899999</v>
      </c>
      <c r="S3486">
        <v>-156.99884033199999</v>
      </c>
      <c r="T3486" t="s">
        <v>80</v>
      </c>
      <c r="U3486" t="s">
        <v>40</v>
      </c>
      <c r="V3486" s="13" t="s">
        <v>42</v>
      </c>
      <c r="W3486" t="s">
        <v>29</v>
      </c>
    </row>
    <row r="3487" spans="1:23" x14ac:dyDescent="0.2">
      <c r="A3487" t="s">
        <v>24</v>
      </c>
      <c r="B3487" s="12">
        <v>42197</v>
      </c>
      <c r="C3487">
        <v>7</v>
      </c>
      <c r="D3487">
        <v>2015</v>
      </c>
      <c r="E3487" t="s">
        <v>24</v>
      </c>
      <c r="F3487">
        <v>5183169</v>
      </c>
      <c r="G3487">
        <v>1</v>
      </c>
      <c r="H3487" t="s">
        <v>25</v>
      </c>
      <c r="I3487" t="s">
        <v>2145</v>
      </c>
      <c r="J3487">
        <v>23</v>
      </c>
      <c r="K3487" t="s">
        <v>2574</v>
      </c>
      <c r="L3487">
        <v>36.700000000000003</v>
      </c>
      <c r="O3487" t="s">
        <v>27</v>
      </c>
      <c r="P3487" t="s">
        <v>24</v>
      </c>
      <c r="Q3487" t="s">
        <v>2574</v>
      </c>
      <c r="R3487">
        <v>57.793610000000001</v>
      </c>
      <c r="S3487">
        <v>-152.4058</v>
      </c>
      <c r="T3487" t="s">
        <v>58</v>
      </c>
      <c r="U3487" t="s">
        <v>1894</v>
      </c>
      <c r="W3487" t="s">
        <v>30</v>
      </c>
    </row>
    <row r="3488" spans="1:23" x14ac:dyDescent="0.2">
      <c r="A3488" t="s">
        <v>24</v>
      </c>
      <c r="B3488" s="12">
        <v>42197</v>
      </c>
      <c r="C3488">
        <v>7</v>
      </c>
      <c r="D3488">
        <v>2015</v>
      </c>
      <c r="E3488" t="s">
        <v>24</v>
      </c>
      <c r="F3488">
        <v>5184350</v>
      </c>
      <c r="G3488">
        <v>1</v>
      </c>
      <c r="H3488" t="s">
        <v>25</v>
      </c>
      <c r="I3488" t="s">
        <v>2146</v>
      </c>
      <c r="J3488">
        <v>12</v>
      </c>
      <c r="K3488" t="s">
        <v>2574</v>
      </c>
      <c r="L3488">
        <v>36.4</v>
      </c>
      <c r="N3488">
        <v>46</v>
      </c>
      <c r="O3488" t="s">
        <v>27</v>
      </c>
      <c r="P3488" t="s">
        <v>24</v>
      </c>
      <c r="Q3488" t="s">
        <v>2377</v>
      </c>
      <c r="R3488">
        <v>59.632510000000003</v>
      </c>
      <c r="S3488">
        <v>-151.53280000000001</v>
      </c>
      <c r="T3488" t="s">
        <v>58</v>
      </c>
      <c r="U3488" t="s">
        <v>1894</v>
      </c>
      <c r="W3488" t="s">
        <v>30</v>
      </c>
    </row>
    <row r="3489" spans="1:23" x14ac:dyDescent="0.2">
      <c r="A3489" t="s">
        <v>24</v>
      </c>
      <c r="B3489" s="12">
        <v>42197</v>
      </c>
      <c r="C3489">
        <v>7</v>
      </c>
      <c r="D3489">
        <v>2015</v>
      </c>
      <c r="E3489" t="s">
        <v>24</v>
      </c>
      <c r="F3489">
        <v>5200136</v>
      </c>
      <c r="G3489">
        <v>1</v>
      </c>
      <c r="H3489" t="s">
        <v>25</v>
      </c>
      <c r="I3489" t="s">
        <v>61</v>
      </c>
      <c r="J3489">
        <v>1789</v>
      </c>
      <c r="K3489" t="s">
        <v>2377</v>
      </c>
      <c r="L3489">
        <v>267</v>
      </c>
      <c r="O3489" t="s">
        <v>27</v>
      </c>
      <c r="P3489" t="s">
        <v>24</v>
      </c>
      <c r="Q3489" t="s">
        <v>2574</v>
      </c>
      <c r="R3489">
        <v>56.056980000000003</v>
      </c>
      <c r="S3489">
        <v>-168.5214</v>
      </c>
      <c r="T3489" t="s">
        <v>399</v>
      </c>
      <c r="U3489" t="s">
        <v>40</v>
      </c>
      <c r="W3489" t="s">
        <v>29</v>
      </c>
    </row>
    <row r="3490" spans="1:23" x14ac:dyDescent="0.2">
      <c r="A3490" t="s">
        <v>24</v>
      </c>
      <c r="B3490" s="12">
        <v>42198</v>
      </c>
      <c r="C3490">
        <v>7</v>
      </c>
      <c r="D3490">
        <v>2015</v>
      </c>
      <c r="E3490" t="s">
        <v>24</v>
      </c>
      <c r="F3490">
        <v>5185336</v>
      </c>
      <c r="G3490">
        <v>1</v>
      </c>
      <c r="H3490" t="s">
        <v>107</v>
      </c>
      <c r="I3490" t="s">
        <v>2147</v>
      </c>
      <c r="J3490">
        <v>82</v>
      </c>
      <c r="K3490" t="s">
        <v>2574</v>
      </c>
      <c r="L3490">
        <v>78.5</v>
      </c>
      <c r="O3490" t="s">
        <v>27</v>
      </c>
      <c r="P3490" t="s">
        <v>24</v>
      </c>
      <c r="Q3490" t="s">
        <v>2574</v>
      </c>
      <c r="R3490">
        <v>55.284199999999998</v>
      </c>
      <c r="S3490">
        <v>-131.0545833333</v>
      </c>
      <c r="T3490" t="s">
        <v>44</v>
      </c>
      <c r="U3490" t="s">
        <v>40</v>
      </c>
      <c r="W3490" t="s">
        <v>29</v>
      </c>
    </row>
    <row r="3491" spans="1:23" x14ac:dyDescent="0.2">
      <c r="A3491" t="s">
        <v>24</v>
      </c>
      <c r="B3491" s="12">
        <v>42198</v>
      </c>
      <c r="C3491">
        <v>7</v>
      </c>
      <c r="D3491">
        <v>2015</v>
      </c>
      <c r="E3491" t="s">
        <v>24</v>
      </c>
      <c r="F3491">
        <v>5200342</v>
      </c>
      <c r="G3491">
        <v>1</v>
      </c>
      <c r="H3491" t="s">
        <v>97</v>
      </c>
      <c r="I3491" t="s">
        <v>2148</v>
      </c>
      <c r="J3491" t="s">
        <v>35</v>
      </c>
      <c r="K3491" t="s">
        <v>2377</v>
      </c>
      <c r="L3491">
        <v>24</v>
      </c>
      <c r="N3491">
        <v>4</v>
      </c>
      <c r="O3491" t="s">
        <v>27</v>
      </c>
      <c r="P3491" t="s">
        <v>24</v>
      </c>
      <c r="Q3491" t="s">
        <v>2377</v>
      </c>
      <c r="R3491">
        <v>64.5</v>
      </c>
      <c r="S3491">
        <v>-165.4</v>
      </c>
      <c r="T3491" t="s">
        <v>36</v>
      </c>
      <c r="U3491" t="s">
        <v>1894</v>
      </c>
      <c r="V3491" s="13" t="s">
        <v>42</v>
      </c>
      <c r="W3491" t="s">
        <v>30</v>
      </c>
    </row>
    <row r="3492" spans="1:23" x14ac:dyDescent="0.2">
      <c r="A3492" t="s">
        <v>24</v>
      </c>
      <c r="B3492" s="12">
        <v>42198</v>
      </c>
      <c r="C3492">
        <v>7</v>
      </c>
      <c r="D3492">
        <v>2015</v>
      </c>
      <c r="E3492" t="s">
        <v>24</v>
      </c>
      <c r="F3492">
        <v>5815409</v>
      </c>
      <c r="G3492">
        <v>1</v>
      </c>
      <c r="H3492" t="s">
        <v>107</v>
      </c>
      <c r="I3492" t="s">
        <v>2149</v>
      </c>
      <c r="J3492">
        <v>87</v>
      </c>
      <c r="K3492" t="s">
        <v>2574</v>
      </c>
      <c r="L3492">
        <v>86.5</v>
      </c>
      <c r="N3492">
        <v>33</v>
      </c>
      <c r="O3492" t="s">
        <v>27</v>
      </c>
      <c r="P3492" t="s">
        <v>24</v>
      </c>
      <c r="Q3492" t="s">
        <v>2377</v>
      </c>
      <c r="R3492">
        <v>59.8509319741</v>
      </c>
      <c r="S3492">
        <v>-149.8608169556</v>
      </c>
      <c r="T3492" t="s">
        <v>44</v>
      </c>
      <c r="U3492" t="s">
        <v>40</v>
      </c>
      <c r="V3492" s="13" t="s">
        <v>42</v>
      </c>
      <c r="W3492" t="s">
        <v>29</v>
      </c>
    </row>
    <row r="3493" spans="1:23" x14ac:dyDescent="0.2">
      <c r="A3493" t="s">
        <v>24</v>
      </c>
      <c r="B3493" s="12">
        <v>42199</v>
      </c>
      <c r="C3493">
        <v>7</v>
      </c>
      <c r="D3493">
        <v>2015</v>
      </c>
      <c r="E3493" t="s">
        <v>24</v>
      </c>
      <c r="F3493">
        <v>5184115</v>
      </c>
      <c r="G3493">
        <v>1</v>
      </c>
      <c r="H3493" t="s">
        <v>25</v>
      </c>
      <c r="I3493" t="s">
        <v>2150</v>
      </c>
      <c r="J3493">
        <v>148</v>
      </c>
      <c r="K3493" t="s">
        <v>2574</v>
      </c>
      <c r="L3493">
        <v>76.7</v>
      </c>
      <c r="N3493">
        <v>38</v>
      </c>
      <c r="O3493" t="s">
        <v>27</v>
      </c>
      <c r="P3493" t="s">
        <v>24</v>
      </c>
      <c r="Q3493" t="s">
        <v>2377</v>
      </c>
      <c r="R3493">
        <v>60.5231666667</v>
      </c>
      <c r="S3493">
        <v>-146.2068833333</v>
      </c>
      <c r="T3493" t="s">
        <v>80</v>
      </c>
      <c r="U3493" t="s">
        <v>40</v>
      </c>
      <c r="V3493" s="13" t="s">
        <v>42</v>
      </c>
      <c r="W3493" t="s">
        <v>29</v>
      </c>
    </row>
    <row r="3494" spans="1:23" x14ac:dyDescent="0.2">
      <c r="A3494" t="s">
        <v>24</v>
      </c>
      <c r="B3494" s="12">
        <v>42199</v>
      </c>
      <c r="C3494">
        <v>7</v>
      </c>
      <c r="D3494">
        <v>2015</v>
      </c>
      <c r="E3494" t="s">
        <v>24</v>
      </c>
      <c r="F3494">
        <v>5184687</v>
      </c>
      <c r="G3494">
        <v>1</v>
      </c>
      <c r="H3494" t="s">
        <v>25</v>
      </c>
      <c r="I3494" t="s">
        <v>2151</v>
      </c>
      <c r="K3494" t="s">
        <v>3723</v>
      </c>
      <c r="L3494">
        <v>42</v>
      </c>
      <c r="O3494" t="s">
        <v>27</v>
      </c>
      <c r="P3494" t="s">
        <v>24</v>
      </c>
      <c r="Q3494" t="s">
        <v>2377</v>
      </c>
      <c r="R3494">
        <v>61.12473</v>
      </c>
      <c r="S3494">
        <v>-146.34639999999999</v>
      </c>
      <c r="T3494" t="s">
        <v>58</v>
      </c>
      <c r="U3494" t="s">
        <v>1894</v>
      </c>
      <c r="W3494" t="s">
        <v>30</v>
      </c>
    </row>
    <row r="3495" spans="1:23" x14ac:dyDescent="0.2">
      <c r="A3495" t="s">
        <v>24</v>
      </c>
      <c r="B3495" s="12">
        <v>42199</v>
      </c>
      <c r="C3495">
        <v>7</v>
      </c>
      <c r="D3495">
        <v>2015</v>
      </c>
      <c r="E3495" t="s">
        <v>315</v>
      </c>
      <c r="F3495">
        <v>5185277</v>
      </c>
      <c r="G3495">
        <v>1</v>
      </c>
      <c r="H3495" t="s">
        <v>107</v>
      </c>
      <c r="I3495" t="s">
        <v>2152</v>
      </c>
      <c r="J3495">
        <v>113561</v>
      </c>
      <c r="K3495" t="s">
        <v>2377</v>
      </c>
      <c r="L3495">
        <v>946.9</v>
      </c>
      <c r="O3495" t="s">
        <v>27</v>
      </c>
      <c r="P3495" t="s">
        <v>24</v>
      </c>
      <c r="Q3495" t="s">
        <v>2574</v>
      </c>
      <c r="R3495">
        <v>55.197222166700001</v>
      </c>
      <c r="S3495">
        <v>-131.3888888333</v>
      </c>
      <c r="T3495" t="s">
        <v>44</v>
      </c>
      <c r="U3495" t="s">
        <v>40</v>
      </c>
      <c r="W3495" t="s">
        <v>29</v>
      </c>
    </row>
    <row r="3496" spans="1:23" x14ac:dyDescent="0.2">
      <c r="A3496" t="s">
        <v>24</v>
      </c>
      <c r="B3496" s="12">
        <v>42199</v>
      </c>
      <c r="C3496">
        <v>7</v>
      </c>
      <c r="D3496">
        <v>2015</v>
      </c>
      <c r="E3496" t="s">
        <v>24</v>
      </c>
      <c r="F3496">
        <v>5199188</v>
      </c>
      <c r="G3496">
        <v>1</v>
      </c>
      <c r="H3496" t="s">
        <v>93</v>
      </c>
      <c r="I3496" t="s">
        <v>2153</v>
      </c>
      <c r="J3496">
        <v>263</v>
      </c>
      <c r="K3496" t="s">
        <v>2574</v>
      </c>
      <c r="L3496">
        <v>125.8</v>
      </c>
      <c r="N3496">
        <v>9</v>
      </c>
      <c r="O3496" t="s">
        <v>27</v>
      </c>
      <c r="P3496" t="s">
        <v>24</v>
      </c>
      <c r="Q3496" t="s">
        <v>2377</v>
      </c>
      <c r="R3496">
        <v>61.237780000000001</v>
      </c>
      <c r="S3496">
        <v>-149.89500000000001</v>
      </c>
      <c r="T3496" t="s">
        <v>56</v>
      </c>
      <c r="U3496" t="s">
        <v>40</v>
      </c>
      <c r="V3496" s="13" t="s">
        <v>42</v>
      </c>
      <c r="W3496" t="s">
        <v>29</v>
      </c>
    </row>
    <row r="3497" spans="1:23" x14ac:dyDescent="0.2">
      <c r="A3497" t="s">
        <v>24</v>
      </c>
      <c r="B3497" s="12">
        <v>42199</v>
      </c>
      <c r="C3497">
        <v>7</v>
      </c>
      <c r="D3497">
        <v>2015</v>
      </c>
      <c r="E3497" t="s">
        <v>24</v>
      </c>
      <c r="F3497">
        <v>5830163</v>
      </c>
      <c r="G3497">
        <v>1</v>
      </c>
      <c r="H3497" t="s">
        <v>25</v>
      </c>
      <c r="I3497" t="s">
        <v>891</v>
      </c>
      <c r="J3497">
        <v>199</v>
      </c>
      <c r="K3497" t="s">
        <v>2574</v>
      </c>
      <c r="L3497">
        <v>81.3</v>
      </c>
      <c r="O3497" t="s">
        <v>27</v>
      </c>
      <c r="P3497" t="s">
        <v>24</v>
      </c>
      <c r="Q3497" t="s">
        <v>2574</v>
      </c>
      <c r="R3497">
        <v>54.7833333333</v>
      </c>
      <c r="S3497">
        <v>-163.36666666670001</v>
      </c>
      <c r="T3497" t="s">
        <v>80</v>
      </c>
      <c r="U3497" t="s">
        <v>40</v>
      </c>
      <c r="V3497" s="13" t="s">
        <v>42</v>
      </c>
      <c r="W3497" t="s">
        <v>29</v>
      </c>
    </row>
    <row r="3498" spans="1:23" x14ac:dyDescent="0.2">
      <c r="A3498" t="s">
        <v>24</v>
      </c>
      <c r="B3498" s="12">
        <v>42200</v>
      </c>
      <c r="C3498">
        <v>7</v>
      </c>
      <c r="D3498">
        <v>2015</v>
      </c>
      <c r="E3498" t="s">
        <v>24</v>
      </c>
      <c r="F3498">
        <v>5198252</v>
      </c>
      <c r="G3498">
        <v>1</v>
      </c>
      <c r="H3498" t="s">
        <v>97</v>
      </c>
      <c r="I3498" t="s">
        <v>1771</v>
      </c>
      <c r="J3498">
        <v>12892</v>
      </c>
      <c r="K3498" t="s">
        <v>2377</v>
      </c>
      <c r="L3498">
        <v>324.5</v>
      </c>
      <c r="N3498">
        <v>6</v>
      </c>
      <c r="O3498" t="s">
        <v>27</v>
      </c>
      <c r="P3498" t="s">
        <v>24</v>
      </c>
      <c r="Q3498" t="s">
        <v>2377</v>
      </c>
      <c r="R3498">
        <v>71.181666666699996</v>
      </c>
      <c r="S3498">
        <v>-163.07333333330001</v>
      </c>
      <c r="T3498" t="s">
        <v>58</v>
      </c>
      <c r="U3498" t="s">
        <v>1894</v>
      </c>
      <c r="W3498" t="s">
        <v>30</v>
      </c>
    </row>
    <row r="3499" spans="1:23" x14ac:dyDescent="0.2">
      <c r="A3499" t="s">
        <v>24</v>
      </c>
      <c r="B3499" s="12">
        <v>42200</v>
      </c>
      <c r="C3499">
        <v>7</v>
      </c>
      <c r="D3499">
        <v>2015</v>
      </c>
      <c r="E3499" t="s">
        <v>24</v>
      </c>
      <c r="F3499">
        <v>5213156</v>
      </c>
      <c r="G3499">
        <v>1</v>
      </c>
      <c r="H3499" t="s">
        <v>107</v>
      </c>
      <c r="I3499" t="s">
        <v>2154</v>
      </c>
      <c r="J3499">
        <v>104</v>
      </c>
      <c r="K3499" t="s">
        <v>2574</v>
      </c>
      <c r="L3499">
        <v>77.5</v>
      </c>
      <c r="O3499" t="s">
        <v>27</v>
      </c>
      <c r="P3499" t="s">
        <v>24</v>
      </c>
      <c r="Q3499" t="s">
        <v>2574</v>
      </c>
      <c r="R3499">
        <v>56.841850000000001</v>
      </c>
      <c r="S3499">
        <v>-134.33918333330001</v>
      </c>
      <c r="T3499" t="s">
        <v>80</v>
      </c>
      <c r="U3499" t="s">
        <v>40</v>
      </c>
      <c r="V3499" s="13" t="s">
        <v>42</v>
      </c>
      <c r="W3499" t="s">
        <v>29</v>
      </c>
    </row>
    <row r="3500" spans="1:23" x14ac:dyDescent="0.2">
      <c r="A3500" t="s">
        <v>24</v>
      </c>
      <c r="B3500" s="12">
        <v>42201</v>
      </c>
      <c r="C3500">
        <v>7</v>
      </c>
      <c r="D3500">
        <v>2015</v>
      </c>
      <c r="E3500" t="s">
        <v>24</v>
      </c>
      <c r="F3500">
        <v>5201192</v>
      </c>
      <c r="G3500">
        <v>1</v>
      </c>
      <c r="H3500" t="s">
        <v>93</v>
      </c>
      <c r="I3500" t="s">
        <v>897</v>
      </c>
      <c r="J3500">
        <v>158</v>
      </c>
      <c r="K3500" t="s">
        <v>2574</v>
      </c>
      <c r="L3500">
        <v>90.7</v>
      </c>
      <c r="O3500" t="s">
        <v>27</v>
      </c>
      <c r="P3500" t="s">
        <v>24</v>
      </c>
      <c r="Q3500" t="s">
        <v>2574</v>
      </c>
      <c r="R3500">
        <v>53.877777833300001</v>
      </c>
      <c r="S3500">
        <v>-166.57777783329999</v>
      </c>
      <c r="T3500" t="s">
        <v>58</v>
      </c>
      <c r="U3500" t="s">
        <v>1894</v>
      </c>
      <c r="W3500" t="s">
        <v>30</v>
      </c>
    </row>
    <row r="3501" spans="1:23" x14ac:dyDescent="0.2">
      <c r="A3501" t="s">
        <v>24</v>
      </c>
      <c r="B3501" s="12">
        <v>42201</v>
      </c>
      <c r="C3501">
        <v>7</v>
      </c>
      <c r="D3501">
        <v>2015</v>
      </c>
      <c r="E3501" t="s">
        <v>24</v>
      </c>
      <c r="F3501">
        <v>5835658</v>
      </c>
      <c r="G3501">
        <v>1</v>
      </c>
      <c r="H3501" t="s">
        <v>25</v>
      </c>
      <c r="I3501" t="s">
        <v>2155</v>
      </c>
      <c r="J3501">
        <v>14</v>
      </c>
      <c r="K3501" t="s">
        <v>2574</v>
      </c>
      <c r="L3501">
        <v>28.2</v>
      </c>
      <c r="N3501">
        <v>39</v>
      </c>
      <c r="O3501" t="s">
        <v>27</v>
      </c>
      <c r="P3501" t="s">
        <v>24</v>
      </c>
      <c r="Q3501" t="s">
        <v>2377</v>
      </c>
      <c r="R3501">
        <v>58.73</v>
      </c>
      <c r="S3501">
        <v>-157.173</v>
      </c>
      <c r="T3501" t="s">
        <v>36</v>
      </c>
      <c r="U3501" t="s">
        <v>40</v>
      </c>
      <c r="V3501" s="13" t="s">
        <v>30</v>
      </c>
      <c r="W3501" t="s">
        <v>29</v>
      </c>
    </row>
    <row r="3502" spans="1:23" x14ac:dyDescent="0.2">
      <c r="A3502" t="s">
        <v>24</v>
      </c>
      <c r="B3502" s="12">
        <v>42202</v>
      </c>
      <c r="C3502">
        <v>7</v>
      </c>
      <c r="D3502">
        <v>2015</v>
      </c>
      <c r="E3502" t="s">
        <v>24</v>
      </c>
      <c r="F3502">
        <v>5194669</v>
      </c>
      <c r="G3502">
        <v>1</v>
      </c>
      <c r="H3502" t="s">
        <v>25</v>
      </c>
      <c r="I3502" t="s">
        <v>2156</v>
      </c>
      <c r="J3502">
        <v>71</v>
      </c>
      <c r="K3502" t="s">
        <v>2574</v>
      </c>
      <c r="L3502">
        <v>59.3</v>
      </c>
      <c r="O3502" t="s">
        <v>27</v>
      </c>
      <c r="P3502" t="s">
        <v>24</v>
      </c>
      <c r="Q3502" t="s">
        <v>2574</v>
      </c>
      <c r="R3502">
        <v>55.709850000000003</v>
      </c>
      <c r="S3502">
        <v>-157.51499999999999</v>
      </c>
      <c r="T3502" t="s">
        <v>122</v>
      </c>
      <c r="U3502" t="s">
        <v>40</v>
      </c>
      <c r="V3502" s="13" t="s">
        <v>42</v>
      </c>
      <c r="W3502" t="s">
        <v>29</v>
      </c>
    </row>
    <row r="3503" spans="1:23" x14ac:dyDescent="0.2">
      <c r="A3503" t="s">
        <v>24</v>
      </c>
      <c r="B3503" s="12">
        <v>42202</v>
      </c>
      <c r="C3503">
        <v>7</v>
      </c>
      <c r="D3503">
        <v>2015</v>
      </c>
      <c r="E3503" t="s">
        <v>24</v>
      </c>
      <c r="F3503">
        <v>5834839</v>
      </c>
      <c r="G3503">
        <v>1</v>
      </c>
      <c r="H3503" t="s">
        <v>25</v>
      </c>
      <c r="I3503" t="s">
        <v>1764</v>
      </c>
      <c r="J3503">
        <v>4273</v>
      </c>
      <c r="K3503" t="s">
        <v>2377</v>
      </c>
      <c r="L3503">
        <v>310.89999999999998</v>
      </c>
      <c r="N3503">
        <v>75</v>
      </c>
      <c r="O3503" t="s">
        <v>27</v>
      </c>
      <c r="P3503" t="s">
        <v>24</v>
      </c>
      <c r="Q3503" t="s">
        <v>2377</v>
      </c>
      <c r="R3503">
        <v>58.688333333300001</v>
      </c>
      <c r="S3503">
        <v>-157.2916666667</v>
      </c>
      <c r="T3503" t="s">
        <v>239</v>
      </c>
      <c r="U3503" t="s">
        <v>40</v>
      </c>
      <c r="V3503" s="13" t="s">
        <v>42</v>
      </c>
      <c r="W3503" t="s">
        <v>29</v>
      </c>
    </row>
    <row r="3504" spans="1:23" x14ac:dyDescent="0.2">
      <c r="A3504" t="s">
        <v>24</v>
      </c>
      <c r="B3504" s="12">
        <v>42202</v>
      </c>
      <c r="C3504">
        <v>7</v>
      </c>
      <c r="D3504">
        <v>2015</v>
      </c>
      <c r="E3504" t="s">
        <v>24</v>
      </c>
      <c r="F3504">
        <v>6016306</v>
      </c>
      <c r="G3504">
        <v>1</v>
      </c>
      <c r="H3504" t="s">
        <v>25</v>
      </c>
      <c r="I3504" t="s">
        <v>2157</v>
      </c>
      <c r="J3504">
        <v>11</v>
      </c>
      <c r="K3504" t="s">
        <v>2574</v>
      </c>
      <c r="L3504">
        <v>29.3</v>
      </c>
      <c r="N3504">
        <v>36</v>
      </c>
      <c r="O3504" t="s">
        <v>27</v>
      </c>
      <c r="P3504" t="s">
        <v>24</v>
      </c>
      <c r="Q3504" t="s">
        <v>2377</v>
      </c>
      <c r="R3504">
        <v>58.7999047287</v>
      </c>
      <c r="S3504">
        <v>-157.28997802730001</v>
      </c>
      <c r="T3504" t="s">
        <v>36</v>
      </c>
      <c r="U3504" t="s">
        <v>40</v>
      </c>
      <c r="V3504" s="13" t="s">
        <v>30</v>
      </c>
      <c r="W3504" t="s">
        <v>29</v>
      </c>
    </row>
    <row r="3505" spans="1:23" x14ac:dyDescent="0.2">
      <c r="A3505" t="s">
        <v>24</v>
      </c>
      <c r="B3505" s="12">
        <v>42204</v>
      </c>
      <c r="C3505">
        <v>7</v>
      </c>
      <c r="D3505">
        <v>2015</v>
      </c>
      <c r="E3505" t="s">
        <v>24</v>
      </c>
      <c r="F3505">
        <v>5197985</v>
      </c>
      <c r="G3505">
        <v>1</v>
      </c>
      <c r="H3505" t="s">
        <v>25</v>
      </c>
      <c r="I3505" t="s">
        <v>1573</v>
      </c>
      <c r="J3505">
        <v>1412</v>
      </c>
      <c r="K3505" t="s">
        <v>2377</v>
      </c>
      <c r="L3505">
        <v>179.8</v>
      </c>
      <c r="O3505" t="s">
        <v>27</v>
      </c>
      <c r="P3505" t="s">
        <v>24</v>
      </c>
      <c r="Q3505" t="s">
        <v>2574</v>
      </c>
      <c r="R3505">
        <v>53.879733333300003</v>
      </c>
      <c r="S3505">
        <v>-166.55090000000001</v>
      </c>
      <c r="T3505" t="s">
        <v>399</v>
      </c>
      <c r="U3505" t="s">
        <v>40</v>
      </c>
      <c r="W3505" t="s">
        <v>29</v>
      </c>
    </row>
    <row r="3506" spans="1:23" x14ac:dyDescent="0.2">
      <c r="A3506" t="s">
        <v>24</v>
      </c>
      <c r="B3506" s="12">
        <v>42204</v>
      </c>
      <c r="C3506">
        <v>7</v>
      </c>
      <c r="D3506">
        <v>2015</v>
      </c>
      <c r="E3506" t="s">
        <v>24</v>
      </c>
      <c r="F3506">
        <v>5837806</v>
      </c>
      <c r="G3506">
        <v>1</v>
      </c>
      <c r="H3506" t="s">
        <v>107</v>
      </c>
      <c r="I3506" t="s">
        <v>968</v>
      </c>
      <c r="J3506">
        <v>27</v>
      </c>
      <c r="K3506" t="s">
        <v>2574</v>
      </c>
      <c r="L3506">
        <v>41.8</v>
      </c>
      <c r="N3506">
        <v>42</v>
      </c>
      <c r="O3506" t="s">
        <v>27</v>
      </c>
      <c r="P3506" t="s">
        <v>24</v>
      </c>
      <c r="Q3506" t="s">
        <v>2377</v>
      </c>
      <c r="R3506">
        <v>60.010345660500001</v>
      </c>
      <c r="S3506">
        <v>-149.37432861330001</v>
      </c>
      <c r="T3506" t="s">
        <v>399</v>
      </c>
      <c r="U3506" t="s">
        <v>40</v>
      </c>
      <c r="W3506" t="s">
        <v>29</v>
      </c>
    </row>
    <row r="3507" spans="1:23" x14ac:dyDescent="0.2">
      <c r="A3507" t="s">
        <v>24</v>
      </c>
      <c r="B3507" s="12">
        <v>42205</v>
      </c>
      <c r="C3507">
        <v>7</v>
      </c>
      <c r="D3507">
        <v>2015</v>
      </c>
      <c r="E3507" t="s">
        <v>24</v>
      </c>
      <c r="F3507">
        <v>5191528</v>
      </c>
      <c r="G3507">
        <v>1</v>
      </c>
      <c r="H3507" t="s">
        <v>62</v>
      </c>
      <c r="I3507" t="s">
        <v>2158</v>
      </c>
      <c r="J3507">
        <v>16</v>
      </c>
      <c r="K3507" t="s">
        <v>2574</v>
      </c>
      <c r="L3507">
        <v>44.9</v>
      </c>
      <c r="N3507">
        <v>29</v>
      </c>
      <c r="O3507" t="s">
        <v>27</v>
      </c>
      <c r="P3507" t="s">
        <v>24</v>
      </c>
      <c r="Q3507" t="s">
        <v>2377</v>
      </c>
      <c r="R3507">
        <v>59.466644444400004</v>
      </c>
      <c r="S3507">
        <v>-151.5288055556</v>
      </c>
      <c r="T3507" t="s">
        <v>58</v>
      </c>
      <c r="U3507" t="s">
        <v>1894</v>
      </c>
      <c r="V3507" s="13" t="s">
        <v>30</v>
      </c>
      <c r="W3507" t="s">
        <v>30</v>
      </c>
    </row>
    <row r="3508" spans="1:23" x14ac:dyDescent="0.2">
      <c r="A3508" t="s">
        <v>24</v>
      </c>
      <c r="B3508" s="12">
        <v>42205</v>
      </c>
      <c r="C3508">
        <v>7</v>
      </c>
      <c r="D3508">
        <v>2015</v>
      </c>
      <c r="E3508" t="s">
        <v>24</v>
      </c>
      <c r="F3508">
        <v>5192446</v>
      </c>
      <c r="G3508">
        <v>1</v>
      </c>
      <c r="H3508" t="s">
        <v>25</v>
      </c>
      <c r="I3508" t="s">
        <v>1783</v>
      </c>
      <c r="J3508">
        <v>71</v>
      </c>
      <c r="K3508" t="s">
        <v>2574</v>
      </c>
      <c r="L3508">
        <v>49.9</v>
      </c>
      <c r="O3508" t="s">
        <v>27</v>
      </c>
      <c r="P3508" t="s">
        <v>24</v>
      </c>
      <c r="Q3508" t="s">
        <v>2574</v>
      </c>
      <c r="R3508">
        <v>57.277419999999999</v>
      </c>
      <c r="S3508">
        <v>-155.4093</v>
      </c>
      <c r="T3508" t="s">
        <v>136</v>
      </c>
      <c r="U3508" t="s">
        <v>40</v>
      </c>
      <c r="V3508" s="13" t="s">
        <v>42</v>
      </c>
      <c r="W3508" t="s">
        <v>29</v>
      </c>
    </row>
    <row r="3509" spans="1:23" x14ac:dyDescent="0.2">
      <c r="A3509" t="s">
        <v>24</v>
      </c>
      <c r="B3509" s="12">
        <v>42205</v>
      </c>
      <c r="C3509">
        <v>7</v>
      </c>
      <c r="D3509">
        <v>2015</v>
      </c>
      <c r="E3509" t="s">
        <v>24</v>
      </c>
      <c r="F3509">
        <v>5194597</v>
      </c>
      <c r="G3509">
        <v>1</v>
      </c>
      <c r="H3509" t="s">
        <v>90</v>
      </c>
      <c r="I3509" t="s">
        <v>728</v>
      </c>
      <c r="J3509">
        <v>35825</v>
      </c>
      <c r="K3509" t="s">
        <v>2377</v>
      </c>
      <c r="L3509">
        <v>799.8</v>
      </c>
      <c r="O3509" t="s">
        <v>27</v>
      </c>
      <c r="P3509" t="s">
        <v>24</v>
      </c>
      <c r="Q3509" t="s">
        <v>2574</v>
      </c>
      <c r="R3509">
        <v>54.333333333299997</v>
      </c>
      <c r="S3509">
        <v>-136.8166666667</v>
      </c>
      <c r="T3509" t="s">
        <v>44</v>
      </c>
      <c r="U3509" t="s">
        <v>40</v>
      </c>
      <c r="W3509" t="s">
        <v>29</v>
      </c>
    </row>
    <row r="3510" spans="1:23" x14ac:dyDescent="0.2">
      <c r="A3510" t="s">
        <v>24</v>
      </c>
      <c r="B3510" s="12">
        <v>42205</v>
      </c>
      <c r="C3510">
        <v>7</v>
      </c>
      <c r="D3510">
        <v>2015</v>
      </c>
      <c r="E3510" t="s">
        <v>24</v>
      </c>
      <c r="F3510">
        <v>5194659</v>
      </c>
      <c r="G3510">
        <v>1</v>
      </c>
      <c r="H3510" t="s">
        <v>90</v>
      </c>
      <c r="I3510" t="s">
        <v>2139</v>
      </c>
      <c r="J3510">
        <v>196</v>
      </c>
      <c r="K3510" t="s">
        <v>2574</v>
      </c>
      <c r="L3510">
        <v>147.5</v>
      </c>
      <c r="N3510">
        <v>4</v>
      </c>
      <c r="O3510" t="s">
        <v>27</v>
      </c>
      <c r="P3510" t="s">
        <v>24</v>
      </c>
      <c r="Q3510" t="s">
        <v>2377</v>
      </c>
      <c r="R3510">
        <v>66.295000000000002</v>
      </c>
      <c r="S3510">
        <v>-163.40166666670001</v>
      </c>
      <c r="T3510" t="s">
        <v>44</v>
      </c>
      <c r="U3510" t="s">
        <v>40</v>
      </c>
      <c r="V3510" s="13" t="s">
        <v>42</v>
      </c>
      <c r="W3510" t="s">
        <v>29</v>
      </c>
    </row>
    <row r="3511" spans="1:23" x14ac:dyDescent="0.2">
      <c r="A3511" t="s">
        <v>24</v>
      </c>
      <c r="B3511" s="12">
        <v>42205</v>
      </c>
      <c r="C3511">
        <v>7</v>
      </c>
      <c r="D3511">
        <v>2015</v>
      </c>
      <c r="E3511" t="s">
        <v>24</v>
      </c>
      <c r="F3511">
        <v>5199022</v>
      </c>
      <c r="G3511">
        <v>1</v>
      </c>
      <c r="H3511" t="s">
        <v>25</v>
      </c>
      <c r="I3511" t="s">
        <v>2159</v>
      </c>
      <c r="J3511">
        <v>42</v>
      </c>
      <c r="K3511" t="s">
        <v>2574</v>
      </c>
      <c r="L3511">
        <v>43.8</v>
      </c>
      <c r="O3511" t="s">
        <v>27</v>
      </c>
      <c r="P3511" t="s">
        <v>24</v>
      </c>
      <c r="Q3511" t="s">
        <v>2574</v>
      </c>
      <c r="R3511">
        <v>57.046392929600003</v>
      </c>
      <c r="S3511">
        <v>-135.3386180238</v>
      </c>
      <c r="T3511" t="s">
        <v>58</v>
      </c>
      <c r="U3511" t="s">
        <v>1894</v>
      </c>
      <c r="V3511" s="13" t="s">
        <v>30</v>
      </c>
      <c r="W3511" t="s">
        <v>30</v>
      </c>
    </row>
    <row r="3512" spans="1:23" x14ac:dyDescent="0.2">
      <c r="A3512" t="s">
        <v>24</v>
      </c>
      <c r="B3512" s="12">
        <v>42205</v>
      </c>
      <c r="C3512">
        <v>7</v>
      </c>
      <c r="D3512">
        <v>2015</v>
      </c>
      <c r="E3512" t="s">
        <v>24</v>
      </c>
      <c r="F3512">
        <v>5231611</v>
      </c>
      <c r="G3512">
        <v>1</v>
      </c>
      <c r="H3512" t="s">
        <v>25</v>
      </c>
      <c r="I3512" t="s">
        <v>1342</v>
      </c>
      <c r="J3512">
        <v>1025</v>
      </c>
      <c r="K3512" t="s">
        <v>2377</v>
      </c>
      <c r="L3512">
        <v>157.9</v>
      </c>
      <c r="O3512" t="s">
        <v>27</v>
      </c>
      <c r="P3512" t="s">
        <v>24</v>
      </c>
      <c r="Q3512" t="s">
        <v>2574</v>
      </c>
      <c r="R3512">
        <v>53.877776666700001</v>
      </c>
      <c r="S3512">
        <v>-166.5777766667</v>
      </c>
      <c r="T3512" t="s">
        <v>58</v>
      </c>
      <c r="U3512" t="s">
        <v>1894</v>
      </c>
      <c r="W3512" t="s">
        <v>30</v>
      </c>
    </row>
    <row r="3513" spans="1:23" x14ac:dyDescent="0.2">
      <c r="A3513" t="s">
        <v>24</v>
      </c>
      <c r="B3513" s="12">
        <v>42207</v>
      </c>
      <c r="C3513">
        <v>7</v>
      </c>
      <c r="D3513">
        <v>2015</v>
      </c>
      <c r="E3513" t="s">
        <v>24</v>
      </c>
      <c r="F3513">
        <v>5197809</v>
      </c>
      <c r="G3513">
        <v>1</v>
      </c>
      <c r="H3513" t="s">
        <v>107</v>
      </c>
      <c r="I3513" t="s">
        <v>1097</v>
      </c>
      <c r="J3513">
        <v>82</v>
      </c>
      <c r="K3513" t="s">
        <v>2574</v>
      </c>
      <c r="L3513">
        <v>78.5</v>
      </c>
      <c r="O3513" t="s">
        <v>27</v>
      </c>
      <c r="P3513" t="s">
        <v>24</v>
      </c>
      <c r="Q3513" t="s">
        <v>2574</v>
      </c>
      <c r="R3513">
        <v>55.201000000000001</v>
      </c>
      <c r="S3513">
        <v>-131.27868333329999</v>
      </c>
      <c r="T3513" t="s">
        <v>44</v>
      </c>
      <c r="U3513" t="s">
        <v>40</v>
      </c>
      <c r="W3513" t="s">
        <v>29</v>
      </c>
    </row>
    <row r="3514" spans="1:23" x14ac:dyDescent="0.2">
      <c r="A3514" t="s">
        <v>24</v>
      </c>
      <c r="B3514" s="12">
        <v>42208</v>
      </c>
      <c r="C3514">
        <v>7</v>
      </c>
      <c r="D3514">
        <v>2015</v>
      </c>
      <c r="E3514" t="s">
        <v>24</v>
      </c>
      <c r="F3514">
        <v>5194739</v>
      </c>
      <c r="G3514">
        <v>1</v>
      </c>
      <c r="H3514" t="s">
        <v>65</v>
      </c>
      <c r="I3514" t="s">
        <v>2160</v>
      </c>
      <c r="J3514" t="s">
        <v>35</v>
      </c>
      <c r="K3514" t="s">
        <v>2377</v>
      </c>
      <c r="L3514" t="s">
        <v>35</v>
      </c>
      <c r="O3514" t="s">
        <v>27</v>
      </c>
      <c r="P3514" t="s">
        <v>24</v>
      </c>
      <c r="Q3514" t="s">
        <v>2574</v>
      </c>
      <c r="R3514">
        <v>57.793610000000001</v>
      </c>
      <c r="S3514">
        <v>-152.4058</v>
      </c>
      <c r="T3514" t="s">
        <v>58</v>
      </c>
      <c r="U3514" t="s">
        <v>1894</v>
      </c>
      <c r="V3514" s="13" t="s">
        <v>42</v>
      </c>
      <c r="W3514" t="s">
        <v>30</v>
      </c>
    </row>
    <row r="3515" spans="1:23" x14ac:dyDescent="0.2">
      <c r="A3515" t="s">
        <v>24</v>
      </c>
      <c r="B3515" s="12">
        <v>42211</v>
      </c>
      <c r="C3515">
        <v>7</v>
      </c>
      <c r="D3515">
        <v>2015</v>
      </c>
      <c r="E3515" t="s">
        <v>24</v>
      </c>
      <c r="F3515">
        <v>5198225</v>
      </c>
      <c r="G3515">
        <v>1</v>
      </c>
      <c r="H3515" t="s">
        <v>62</v>
      </c>
      <c r="I3515" t="s">
        <v>2161</v>
      </c>
      <c r="J3515" t="s">
        <v>35</v>
      </c>
      <c r="K3515" t="s">
        <v>2377</v>
      </c>
      <c r="L3515">
        <v>26</v>
      </c>
      <c r="N3515">
        <v>10</v>
      </c>
      <c r="O3515" t="s">
        <v>27</v>
      </c>
      <c r="P3515" t="s">
        <v>24</v>
      </c>
      <c r="Q3515" t="s">
        <v>2377</v>
      </c>
      <c r="R3515">
        <v>59.910716666699997</v>
      </c>
      <c r="S3515">
        <v>-149.08701666670001</v>
      </c>
      <c r="T3515" t="s">
        <v>44</v>
      </c>
      <c r="U3515" t="s">
        <v>40</v>
      </c>
      <c r="W3515" t="s">
        <v>29</v>
      </c>
    </row>
    <row r="3516" spans="1:23" x14ac:dyDescent="0.2">
      <c r="A3516" t="s">
        <v>24</v>
      </c>
      <c r="B3516" s="12">
        <v>42211</v>
      </c>
      <c r="C3516">
        <v>7</v>
      </c>
      <c r="D3516">
        <v>2015</v>
      </c>
      <c r="E3516" t="s">
        <v>24</v>
      </c>
      <c r="F3516">
        <v>5198876</v>
      </c>
      <c r="G3516">
        <v>1</v>
      </c>
      <c r="H3516" t="s">
        <v>25</v>
      </c>
      <c r="I3516" t="s">
        <v>453</v>
      </c>
      <c r="J3516">
        <v>1082</v>
      </c>
      <c r="K3516" t="s">
        <v>2377</v>
      </c>
      <c r="L3516">
        <v>144.80000000000001</v>
      </c>
      <c r="N3516">
        <v>35</v>
      </c>
      <c r="O3516" t="s">
        <v>27</v>
      </c>
      <c r="P3516" t="s">
        <v>24</v>
      </c>
      <c r="Q3516" t="s">
        <v>2377</v>
      </c>
      <c r="R3516">
        <v>59.333333333299997</v>
      </c>
      <c r="S3516">
        <v>-177.4166666667</v>
      </c>
      <c r="T3516" t="s">
        <v>56</v>
      </c>
      <c r="U3516" t="s">
        <v>40</v>
      </c>
      <c r="V3516" s="13" t="s">
        <v>42</v>
      </c>
      <c r="W3516" t="s">
        <v>29</v>
      </c>
    </row>
    <row r="3517" spans="1:23" x14ac:dyDescent="0.2">
      <c r="A3517" t="s">
        <v>24</v>
      </c>
      <c r="B3517" s="12">
        <v>42211</v>
      </c>
      <c r="C3517">
        <v>7</v>
      </c>
      <c r="D3517">
        <v>2015</v>
      </c>
      <c r="E3517" t="s">
        <v>24</v>
      </c>
      <c r="F3517">
        <v>5212339</v>
      </c>
      <c r="G3517">
        <v>1</v>
      </c>
      <c r="H3517" t="s">
        <v>25</v>
      </c>
      <c r="I3517" t="s">
        <v>676</v>
      </c>
      <c r="J3517">
        <v>1418</v>
      </c>
      <c r="K3517" t="s">
        <v>2377</v>
      </c>
      <c r="L3517">
        <v>202.7</v>
      </c>
      <c r="O3517" t="s">
        <v>27</v>
      </c>
      <c r="P3517" t="s">
        <v>24</v>
      </c>
      <c r="Q3517" t="s">
        <v>2574</v>
      </c>
      <c r="R3517">
        <v>57.866666666699999</v>
      </c>
      <c r="S3517">
        <v>-149.63999999999999</v>
      </c>
      <c r="T3517" t="s">
        <v>399</v>
      </c>
      <c r="U3517" t="s">
        <v>40</v>
      </c>
      <c r="V3517" s="13" t="s">
        <v>42</v>
      </c>
      <c r="W3517" t="s">
        <v>29</v>
      </c>
    </row>
    <row r="3518" spans="1:23" x14ac:dyDescent="0.2">
      <c r="A3518" t="s">
        <v>24</v>
      </c>
      <c r="B3518" s="12">
        <v>42212</v>
      </c>
      <c r="C3518">
        <v>7</v>
      </c>
      <c r="D3518">
        <v>2015</v>
      </c>
      <c r="E3518" t="s">
        <v>24</v>
      </c>
      <c r="F3518">
        <v>5201326</v>
      </c>
      <c r="G3518">
        <v>1</v>
      </c>
      <c r="H3518" t="s">
        <v>107</v>
      </c>
      <c r="I3518" t="s">
        <v>2164</v>
      </c>
      <c r="J3518">
        <v>6</v>
      </c>
      <c r="K3518" t="s">
        <v>2574</v>
      </c>
      <c r="L3518">
        <v>28</v>
      </c>
      <c r="N3518">
        <v>20</v>
      </c>
      <c r="O3518" t="s">
        <v>27</v>
      </c>
      <c r="P3518" t="s">
        <v>24</v>
      </c>
      <c r="Q3518" t="s">
        <v>2377</v>
      </c>
      <c r="R3518">
        <v>70.314160000000001</v>
      </c>
      <c r="S3518">
        <v>-148.3186</v>
      </c>
      <c r="T3518" t="s">
        <v>80</v>
      </c>
      <c r="U3518" t="s">
        <v>40</v>
      </c>
      <c r="W3518" t="s">
        <v>29</v>
      </c>
    </row>
    <row r="3519" spans="1:23" x14ac:dyDescent="0.2">
      <c r="A3519" t="s">
        <v>24</v>
      </c>
      <c r="B3519" s="12">
        <v>42213</v>
      </c>
      <c r="C3519">
        <v>7</v>
      </c>
      <c r="D3519">
        <v>2015</v>
      </c>
      <c r="E3519" t="s">
        <v>24</v>
      </c>
      <c r="F3519">
        <v>5238886</v>
      </c>
      <c r="G3519">
        <v>2</v>
      </c>
      <c r="H3519" t="s">
        <v>25</v>
      </c>
      <c r="I3519" t="s">
        <v>281</v>
      </c>
      <c r="J3519">
        <v>184</v>
      </c>
      <c r="K3519" t="s">
        <v>2574</v>
      </c>
      <c r="L3519">
        <v>126.5</v>
      </c>
      <c r="O3519" t="s">
        <v>27</v>
      </c>
      <c r="P3519" t="s">
        <v>24</v>
      </c>
      <c r="Q3519" t="s">
        <v>2574</v>
      </c>
      <c r="R3519">
        <v>53.877777833300001</v>
      </c>
      <c r="S3519">
        <v>-166.57777783329999</v>
      </c>
      <c r="T3519" t="s">
        <v>239</v>
      </c>
      <c r="U3519" t="s">
        <v>40</v>
      </c>
      <c r="V3519" s="13" t="s">
        <v>42</v>
      </c>
      <c r="W3519" t="s">
        <v>29</v>
      </c>
    </row>
    <row r="3520" spans="1:23" x14ac:dyDescent="0.2">
      <c r="A3520" t="s">
        <v>24</v>
      </c>
      <c r="B3520" s="12">
        <v>42213</v>
      </c>
      <c r="C3520">
        <v>7</v>
      </c>
      <c r="D3520">
        <v>2015</v>
      </c>
      <c r="E3520" t="s">
        <v>24</v>
      </c>
      <c r="F3520">
        <v>5804705</v>
      </c>
      <c r="G3520">
        <v>1</v>
      </c>
      <c r="H3520" t="s">
        <v>226</v>
      </c>
      <c r="I3520" t="s">
        <v>1362</v>
      </c>
      <c r="J3520">
        <v>1856</v>
      </c>
      <c r="K3520" t="s">
        <v>2377</v>
      </c>
      <c r="L3520">
        <v>240</v>
      </c>
      <c r="N3520">
        <v>37</v>
      </c>
      <c r="O3520" t="s">
        <v>27</v>
      </c>
      <c r="P3520" t="s">
        <v>24</v>
      </c>
      <c r="Q3520" t="s">
        <v>2377</v>
      </c>
      <c r="R3520">
        <v>58.717283711699999</v>
      </c>
      <c r="S3520">
        <v>-157.0482788086</v>
      </c>
      <c r="T3520" t="s">
        <v>239</v>
      </c>
      <c r="U3520" t="s">
        <v>40</v>
      </c>
      <c r="V3520" s="13" t="s">
        <v>42</v>
      </c>
      <c r="W3520" t="s">
        <v>29</v>
      </c>
    </row>
    <row r="3521" spans="1:23" x14ac:dyDescent="0.2">
      <c r="A3521" t="s">
        <v>24</v>
      </c>
      <c r="B3521" s="12">
        <v>42213</v>
      </c>
      <c r="C3521">
        <v>7</v>
      </c>
      <c r="D3521">
        <v>2015</v>
      </c>
      <c r="E3521" t="s">
        <v>24</v>
      </c>
      <c r="F3521">
        <v>5810349</v>
      </c>
      <c r="G3521">
        <v>1</v>
      </c>
      <c r="H3521" t="s">
        <v>107</v>
      </c>
      <c r="I3521" t="s">
        <v>1524</v>
      </c>
      <c r="J3521">
        <v>23</v>
      </c>
      <c r="K3521" t="s">
        <v>2574</v>
      </c>
      <c r="L3521">
        <v>44</v>
      </c>
      <c r="N3521">
        <v>15</v>
      </c>
      <c r="O3521" t="s">
        <v>27</v>
      </c>
      <c r="P3521" t="s">
        <v>24</v>
      </c>
      <c r="Q3521" t="s">
        <v>2377</v>
      </c>
      <c r="R3521">
        <v>58.354999999999997</v>
      </c>
      <c r="S3521">
        <v>-134.75833333329999</v>
      </c>
      <c r="T3521" t="s">
        <v>136</v>
      </c>
      <c r="U3521" t="s">
        <v>40</v>
      </c>
      <c r="V3521" s="13" t="s">
        <v>42</v>
      </c>
      <c r="W3521" t="s">
        <v>29</v>
      </c>
    </row>
    <row r="3522" spans="1:23" x14ac:dyDescent="0.2">
      <c r="A3522" t="s">
        <v>24</v>
      </c>
      <c r="B3522" s="12">
        <v>42214</v>
      </c>
      <c r="C3522">
        <v>7</v>
      </c>
      <c r="D3522">
        <v>2015</v>
      </c>
      <c r="E3522" t="s">
        <v>24</v>
      </c>
      <c r="F3522">
        <v>521222</v>
      </c>
      <c r="G3522">
        <v>1</v>
      </c>
      <c r="H3522" t="s">
        <v>25</v>
      </c>
      <c r="I3522" t="s">
        <v>2165</v>
      </c>
      <c r="J3522">
        <v>18</v>
      </c>
      <c r="K3522" t="s">
        <v>2574</v>
      </c>
      <c r="L3522">
        <v>34.799999999999997</v>
      </c>
      <c r="N3522">
        <v>44</v>
      </c>
      <c r="O3522" t="s">
        <v>27</v>
      </c>
      <c r="P3522" t="s">
        <v>24</v>
      </c>
      <c r="Q3522" t="s">
        <v>2377</v>
      </c>
      <c r="R3522">
        <v>59.215499999999999</v>
      </c>
      <c r="S3522">
        <v>-151.49383333329999</v>
      </c>
      <c r="T3522" t="s">
        <v>136</v>
      </c>
      <c r="U3522" t="s">
        <v>40</v>
      </c>
      <c r="V3522" s="13" t="s">
        <v>42</v>
      </c>
      <c r="W3522" t="s">
        <v>29</v>
      </c>
    </row>
    <row r="3523" spans="1:23" x14ac:dyDescent="0.2">
      <c r="A3523" t="s">
        <v>24</v>
      </c>
      <c r="B3523" s="12">
        <v>42214</v>
      </c>
      <c r="C3523">
        <v>7</v>
      </c>
      <c r="D3523">
        <v>2015</v>
      </c>
      <c r="E3523" t="s">
        <v>24</v>
      </c>
      <c r="F3523">
        <v>5200337</v>
      </c>
      <c r="G3523">
        <v>1</v>
      </c>
      <c r="H3523" t="s">
        <v>25</v>
      </c>
      <c r="I3523" t="s">
        <v>1560</v>
      </c>
      <c r="J3523">
        <v>4555</v>
      </c>
      <c r="K3523" t="s">
        <v>2377</v>
      </c>
      <c r="L3523">
        <v>344</v>
      </c>
      <c r="O3523" t="s">
        <v>27</v>
      </c>
      <c r="P3523" t="s">
        <v>24</v>
      </c>
      <c r="Q3523" t="s">
        <v>2574</v>
      </c>
      <c r="R3523">
        <v>55.399340000000002</v>
      </c>
      <c r="S3523">
        <v>-158.54730000000001</v>
      </c>
      <c r="T3523" t="s">
        <v>44</v>
      </c>
      <c r="U3523" t="s">
        <v>40</v>
      </c>
      <c r="W3523" t="s">
        <v>29</v>
      </c>
    </row>
    <row r="3524" spans="1:23" x14ac:dyDescent="0.2">
      <c r="A3524" t="s">
        <v>24</v>
      </c>
      <c r="B3524" s="12">
        <v>42214</v>
      </c>
      <c r="C3524">
        <v>7</v>
      </c>
      <c r="D3524">
        <v>2015</v>
      </c>
      <c r="E3524" t="s">
        <v>24</v>
      </c>
      <c r="F3524">
        <v>5215384</v>
      </c>
      <c r="G3524">
        <v>1</v>
      </c>
      <c r="H3524" t="s">
        <v>107</v>
      </c>
      <c r="I3524" t="s">
        <v>2164</v>
      </c>
      <c r="J3524">
        <v>6</v>
      </c>
      <c r="K3524" t="s">
        <v>2574</v>
      </c>
      <c r="L3524">
        <v>28</v>
      </c>
      <c r="N3524">
        <v>20</v>
      </c>
      <c r="O3524" t="s">
        <v>27</v>
      </c>
      <c r="P3524" t="s">
        <v>24</v>
      </c>
      <c r="Q3524" t="s">
        <v>2377</v>
      </c>
      <c r="R3524">
        <v>70.314160000000001</v>
      </c>
      <c r="S3524">
        <v>-148.3186</v>
      </c>
      <c r="T3524" t="s">
        <v>80</v>
      </c>
      <c r="U3524" t="s">
        <v>40</v>
      </c>
      <c r="W3524" t="s">
        <v>29</v>
      </c>
    </row>
    <row r="3525" spans="1:23" x14ac:dyDescent="0.2">
      <c r="A3525" t="s">
        <v>24</v>
      </c>
      <c r="B3525" s="12">
        <v>42215</v>
      </c>
      <c r="C3525">
        <v>7</v>
      </c>
      <c r="D3525">
        <v>2015</v>
      </c>
      <c r="E3525" t="s">
        <v>24</v>
      </c>
      <c r="F3525">
        <v>5201069</v>
      </c>
      <c r="G3525">
        <v>1</v>
      </c>
      <c r="H3525" t="s">
        <v>107</v>
      </c>
      <c r="I3525" t="s">
        <v>2166</v>
      </c>
      <c r="J3525">
        <v>5</v>
      </c>
      <c r="K3525" t="s">
        <v>2574</v>
      </c>
      <c r="L3525">
        <v>30.4</v>
      </c>
      <c r="N3525">
        <v>19</v>
      </c>
      <c r="O3525" t="s">
        <v>27</v>
      </c>
      <c r="P3525" t="s">
        <v>24</v>
      </c>
      <c r="Q3525" t="s">
        <v>2377</v>
      </c>
      <c r="R3525">
        <v>61.12473</v>
      </c>
      <c r="S3525">
        <v>-146.34639999999999</v>
      </c>
      <c r="T3525" t="s">
        <v>58</v>
      </c>
      <c r="U3525" t="s">
        <v>1894</v>
      </c>
      <c r="W3525" t="s">
        <v>30</v>
      </c>
    </row>
    <row r="3526" spans="1:23" x14ac:dyDescent="0.2">
      <c r="A3526" t="s">
        <v>24</v>
      </c>
      <c r="B3526" s="12">
        <v>42215</v>
      </c>
      <c r="C3526">
        <v>7</v>
      </c>
      <c r="D3526">
        <v>2015</v>
      </c>
      <c r="E3526" t="s">
        <v>24</v>
      </c>
      <c r="F3526">
        <v>5204991</v>
      </c>
      <c r="G3526">
        <v>1</v>
      </c>
      <c r="H3526" t="s">
        <v>93</v>
      </c>
      <c r="I3526" t="s">
        <v>2167</v>
      </c>
      <c r="J3526">
        <v>155</v>
      </c>
      <c r="K3526" t="s">
        <v>2574</v>
      </c>
      <c r="L3526">
        <v>110.9</v>
      </c>
      <c r="O3526" t="s">
        <v>27</v>
      </c>
      <c r="P3526" t="s">
        <v>24</v>
      </c>
      <c r="Q3526" t="s">
        <v>2574</v>
      </c>
      <c r="R3526">
        <v>52.543333333299998</v>
      </c>
      <c r="S3526">
        <v>-153.98333333330001</v>
      </c>
      <c r="T3526" t="s">
        <v>80</v>
      </c>
      <c r="U3526" t="s">
        <v>40</v>
      </c>
      <c r="W3526" t="s">
        <v>29</v>
      </c>
    </row>
    <row r="3527" spans="1:23" x14ac:dyDescent="0.2">
      <c r="A3527" t="s">
        <v>24</v>
      </c>
      <c r="B3527" s="12">
        <v>42216</v>
      </c>
      <c r="C3527">
        <v>7</v>
      </c>
      <c r="D3527">
        <v>2015</v>
      </c>
      <c r="E3527" t="s">
        <v>24</v>
      </c>
      <c r="F3527">
        <v>5205090</v>
      </c>
      <c r="G3527">
        <v>1</v>
      </c>
      <c r="H3527" t="s">
        <v>107</v>
      </c>
      <c r="I3527" t="s">
        <v>2168</v>
      </c>
      <c r="K3527" t="s">
        <v>3723</v>
      </c>
      <c r="L3527">
        <v>23</v>
      </c>
      <c r="N3527">
        <v>10</v>
      </c>
      <c r="O3527" t="s">
        <v>27</v>
      </c>
      <c r="P3527" t="s">
        <v>24</v>
      </c>
      <c r="Q3527" t="s">
        <v>2377</v>
      </c>
      <c r="R3527">
        <v>58.3157</v>
      </c>
      <c r="S3527">
        <v>-134.3518</v>
      </c>
      <c r="T3527" t="s">
        <v>58</v>
      </c>
      <c r="U3527" t="s">
        <v>1894</v>
      </c>
      <c r="W3527" t="s">
        <v>30</v>
      </c>
    </row>
    <row r="3528" spans="1:23" x14ac:dyDescent="0.2">
      <c r="A3528" t="s">
        <v>24</v>
      </c>
      <c r="B3528" s="12">
        <v>42216</v>
      </c>
      <c r="C3528">
        <v>7</v>
      </c>
      <c r="D3528">
        <v>2015</v>
      </c>
      <c r="E3528" t="s">
        <v>24</v>
      </c>
      <c r="F3528">
        <v>5208315</v>
      </c>
      <c r="G3528">
        <v>1</v>
      </c>
      <c r="H3528" t="s">
        <v>93</v>
      </c>
      <c r="I3528" t="s">
        <v>2169</v>
      </c>
      <c r="J3528">
        <v>160</v>
      </c>
      <c r="K3528" t="s">
        <v>2574</v>
      </c>
      <c r="L3528">
        <v>98.9</v>
      </c>
      <c r="N3528">
        <v>20</v>
      </c>
      <c r="O3528" t="s">
        <v>27</v>
      </c>
      <c r="P3528" t="s">
        <v>24</v>
      </c>
      <c r="Q3528" t="s">
        <v>2377</v>
      </c>
      <c r="R3528">
        <v>59.823166666699997</v>
      </c>
      <c r="S3528">
        <v>-149.46283333330001</v>
      </c>
      <c r="T3528" t="s">
        <v>136</v>
      </c>
      <c r="U3528" t="s">
        <v>40</v>
      </c>
      <c r="V3528" s="13" t="s">
        <v>42</v>
      </c>
      <c r="W3528" t="s">
        <v>29</v>
      </c>
    </row>
    <row r="3529" spans="1:23" x14ac:dyDescent="0.2">
      <c r="A3529" t="s">
        <v>24</v>
      </c>
      <c r="B3529" s="12">
        <v>42217</v>
      </c>
      <c r="C3529">
        <v>8</v>
      </c>
      <c r="D3529">
        <v>2015</v>
      </c>
      <c r="E3529" t="s">
        <v>24</v>
      </c>
      <c r="F3529">
        <v>5206786</v>
      </c>
      <c r="G3529">
        <v>1</v>
      </c>
      <c r="H3529" t="s">
        <v>107</v>
      </c>
      <c r="I3529" t="s">
        <v>283</v>
      </c>
      <c r="J3529">
        <v>55819</v>
      </c>
      <c r="K3529" t="s">
        <v>2377</v>
      </c>
      <c r="L3529">
        <v>624.29999999999995</v>
      </c>
      <c r="N3529">
        <v>25</v>
      </c>
      <c r="O3529" t="s">
        <v>27</v>
      </c>
      <c r="P3529" t="s">
        <v>24</v>
      </c>
      <c r="Q3529" t="s">
        <v>2377</v>
      </c>
      <c r="R3529">
        <v>58.290399999999998</v>
      </c>
      <c r="S3529">
        <v>-135.8419166667</v>
      </c>
      <c r="T3529" t="s">
        <v>58</v>
      </c>
      <c r="U3529" t="s">
        <v>1894</v>
      </c>
      <c r="W3529" t="s">
        <v>30</v>
      </c>
    </row>
    <row r="3530" spans="1:23" x14ac:dyDescent="0.2">
      <c r="A3530" t="s">
        <v>24</v>
      </c>
      <c r="B3530" s="12">
        <v>42218</v>
      </c>
      <c r="C3530">
        <v>8</v>
      </c>
      <c r="D3530">
        <v>2015</v>
      </c>
      <c r="E3530" t="s">
        <v>24</v>
      </c>
      <c r="F3530">
        <v>5206772</v>
      </c>
      <c r="G3530">
        <v>1</v>
      </c>
      <c r="H3530" t="s">
        <v>25</v>
      </c>
      <c r="I3530" t="s">
        <v>610</v>
      </c>
      <c r="J3530">
        <v>867</v>
      </c>
      <c r="K3530" t="s">
        <v>2377</v>
      </c>
      <c r="L3530">
        <v>166.3</v>
      </c>
      <c r="N3530">
        <v>74</v>
      </c>
      <c r="O3530" t="s">
        <v>27</v>
      </c>
      <c r="P3530" t="s">
        <v>24</v>
      </c>
      <c r="Q3530" t="s">
        <v>2377</v>
      </c>
      <c r="R3530">
        <v>58.365499999999997</v>
      </c>
      <c r="S3530">
        <v>-174.28333333329999</v>
      </c>
      <c r="T3530" t="s">
        <v>399</v>
      </c>
      <c r="U3530" t="s">
        <v>40</v>
      </c>
      <c r="W3530" t="s">
        <v>29</v>
      </c>
    </row>
    <row r="3531" spans="1:23" x14ac:dyDescent="0.2">
      <c r="A3531" t="s">
        <v>24</v>
      </c>
      <c r="B3531" s="12">
        <v>42218</v>
      </c>
      <c r="C3531">
        <v>8</v>
      </c>
      <c r="D3531">
        <v>2015</v>
      </c>
      <c r="E3531" t="s">
        <v>24</v>
      </c>
      <c r="F3531">
        <v>5207084</v>
      </c>
      <c r="G3531">
        <v>1</v>
      </c>
      <c r="H3531" t="s">
        <v>107</v>
      </c>
      <c r="I3531" t="s">
        <v>1097</v>
      </c>
      <c r="J3531">
        <v>82</v>
      </c>
      <c r="K3531" t="s">
        <v>2574</v>
      </c>
      <c r="L3531">
        <v>78.5</v>
      </c>
      <c r="O3531" t="s">
        <v>27</v>
      </c>
      <c r="P3531" t="s">
        <v>24</v>
      </c>
      <c r="Q3531" t="s">
        <v>2574</v>
      </c>
      <c r="R3531">
        <v>55.4355555</v>
      </c>
      <c r="S3531">
        <v>-131.8680555</v>
      </c>
      <c r="T3531" t="s">
        <v>44</v>
      </c>
      <c r="U3531" t="s">
        <v>40</v>
      </c>
      <c r="W3531" t="s">
        <v>29</v>
      </c>
    </row>
    <row r="3532" spans="1:23" x14ac:dyDescent="0.2">
      <c r="A3532" t="s">
        <v>24</v>
      </c>
      <c r="B3532" s="12">
        <v>42218</v>
      </c>
      <c r="C3532">
        <v>8</v>
      </c>
      <c r="D3532">
        <v>2015</v>
      </c>
      <c r="E3532" t="s">
        <v>24</v>
      </c>
      <c r="F3532">
        <v>5207710</v>
      </c>
      <c r="G3532">
        <v>1</v>
      </c>
      <c r="H3532" t="s">
        <v>90</v>
      </c>
      <c r="I3532" t="s">
        <v>1505</v>
      </c>
      <c r="J3532">
        <v>19311</v>
      </c>
      <c r="K3532" t="s">
        <v>2377</v>
      </c>
      <c r="L3532">
        <v>678.9</v>
      </c>
      <c r="N3532">
        <v>31</v>
      </c>
      <c r="O3532" t="s">
        <v>27</v>
      </c>
      <c r="P3532" t="s">
        <v>24</v>
      </c>
      <c r="Q3532" t="s">
        <v>2377</v>
      </c>
      <c r="R3532">
        <v>58.983333333300003</v>
      </c>
      <c r="S3532">
        <v>-151.21666666670001</v>
      </c>
      <c r="T3532" t="s">
        <v>44</v>
      </c>
      <c r="U3532" t="s">
        <v>40</v>
      </c>
      <c r="W3532" t="s">
        <v>29</v>
      </c>
    </row>
    <row r="3533" spans="1:23" x14ac:dyDescent="0.2">
      <c r="A3533" t="s">
        <v>24</v>
      </c>
      <c r="B3533" s="12">
        <v>42218</v>
      </c>
      <c r="C3533">
        <v>8</v>
      </c>
      <c r="D3533">
        <v>2015</v>
      </c>
      <c r="E3533" t="s">
        <v>24</v>
      </c>
      <c r="F3533">
        <v>5208139</v>
      </c>
      <c r="G3533">
        <v>1</v>
      </c>
      <c r="H3533" t="s">
        <v>107</v>
      </c>
      <c r="I3533" t="s">
        <v>1767</v>
      </c>
      <c r="J3533">
        <v>27</v>
      </c>
      <c r="K3533" t="s">
        <v>2574</v>
      </c>
      <c r="L3533">
        <v>64</v>
      </c>
      <c r="N3533">
        <v>25</v>
      </c>
      <c r="O3533" t="s">
        <v>27</v>
      </c>
      <c r="P3533" t="s">
        <v>24</v>
      </c>
      <c r="Q3533" t="s">
        <v>2377</v>
      </c>
      <c r="R3533">
        <v>58.184170000000002</v>
      </c>
      <c r="S3533">
        <v>-134.20779999999999</v>
      </c>
      <c r="T3533" t="s">
        <v>39</v>
      </c>
      <c r="U3533" t="s">
        <v>40</v>
      </c>
      <c r="V3533" s="13" t="s">
        <v>42</v>
      </c>
      <c r="W3533" t="s">
        <v>29</v>
      </c>
    </row>
    <row r="3534" spans="1:23" x14ac:dyDescent="0.2">
      <c r="A3534" t="s">
        <v>24</v>
      </c>
      <c r="B3534" s="12">
        <v>42218</v>
      </c>
      <c r="C3534">
        <v>8</v>
      </c>
      <c r="D3534">
        <v>2015</v>
      </c>
      <c r="E3534" t="s">
        <v>24</v>
      </c>
      <c r="F3534">
        <v>5208930</v>
      </c>
      <c r="G3534">
        <v>1</v>
      </c>
      <c r="H3534" t="s">
        <v>25</v>
      </c>
      <c r="I3534" t="s">
        <v>1334</v>
      </c>
      <c r="J3534">
        <v>192</v>
      </c>
      <c r="K3534" t="s">
        <v>2574</v>
      </c>
      <c r="L3534">
        <v>82.2</v>
      </c>
      <c r="N3534">
        <v>43</v>
      </c>
      <c r="O3534" t="s">
        <v>27</v>
      </c>
      <c r="P3534" t="s">
        <v>24</v>
      </c>
      <c r="Q3534" t="s">
        <v>2377</v>
      </c>
      <c r="R3534">
        <v>60.075000000000003</v>
      </c>
      <c r="S3534">
        <v>-147.8563333333</v>
      </c>
      <c r="T3534" t="s">
        <v>80</v>
      </c>
      <c r="U3534" t="s">
        <v>40</v>
      </c>
      <c r="V3534" s="13" t="s">
        <v>42</v>
      </c>
      <c r="W3534" t="s">
        <v>29</v>
      </c>
    </row>
    <row r="3535" spans="1:23" x14ac:dyDescent="0.2">
      <c r="A3535" t="s">
        <v>24</v>
      </c>
      <c r="B3535" s="12">
        <v>42218</v>
      </c>
      <c r="C3535">
        <v>8</v>
      </c>
      <c r="D3535">
        <v>2015</v>
      </c>
      <c r="E3535" t="s">
        <v>24</v>
      </c>
      <c r="F3535">
        <v>5222814</v>
      </c>
      <c r="G3535">
        <v>1</v>
      </c>
      <c r="H3535" t="s">
        <v>25</v>
      </c>
      <c r="I3535" t="s">
        <v>2170</v>
      </c>
      <c r="J3535">
        <v>57</v>
      </c>
      <c r="K3535" t="s">
        <v>2574</v>
      </c>
      <c r="L3535">
        <v>55.6</v>
      </c>
      <c r="O3535" t="s">
        <v>27</v>
      </c>
      <c r="P3535" t="s">
        <v>24</v>
      </c>
      <c r="Q3535" t="s">
        <v>2574</v>
      </c>
      <c r="R3535">
        <v>56.2</v>
      </c>
      <c r="S3535">
        <v>-131.90639999999999</v>
      </c>
      <c r="T3535" t="s">
        <v>80</v>
      </c>
      <c r="U3535" t="s">
        <v>40</v>
      </c>
      <c r="W3535" t="s">
        <v>29</v>
      </c>
    </row>
    <row r="3536" spans="1:23" x14ac:dyDescent="0.2">
      <c r="A3536" t="s">
        <v>24</v>
      </c>
      <c r="B3536" s="12">
        <v>42219</v>
      </c>
      <c r="C3536">
        <v>8</v>
      </c>
      <c r="D3536">
        <v>2015</v>
      </c>
      <c r="E3536" t="s">
        <v>24</v>
      </c>
      <c r="F3536">
        <v>5212129</v>
      </c>
      <c r="G3536">
        <v>1</v>
      </c>
      <c r="H3536" t="s">
        <v>101</v>
      </c>
      <c r="I3536" t="s">
        <v>2171</v>
      </c>
      <c r="J3536">
        <v>98</v>
      </c>
      <c r="K3536" t="s">
        <v>2574</v>
      </c>
      <c r="L3536">
        <v>71.900000000000006</v>
      </c>
      <c r="N3536">
        <v>47</v>
      </c>
      <c r="O3536" t="s">
        <v>27</v>
      </c>
      <c r="P3536" t="s">
        <v>24</v>
      </c>
      <c r="Q3536" t="s">
        <v>2377</v>
      </c>
      <c r="R3536">
        <v>59.346716666699997</v>
      </c>
      <c r="S3536">
        <v>-157.47306666669999</v>
      </c>
      <c r="T3536" t="s">
        <v>56</v>
      </c>
      <c r="U3536" t="s">
        <v>40</v>
      </c>
      <c r="V3536" s="13" t="s">
        <v>42</v>
      </c>
      <c r="W3536" t="s">
        <v>29</v>
      </c>
    </row>
    <row r="3537" spans="1:23" x14ac:dyDescent="0.2">
      <c r="A3537" t="s">
        <v>24</v>
      </c>
      <c r="B3537" s="12">
        <v>42220</v>
      </c>
      <c r="C3537">
        <v>8</v>
      </c>
      <c r="D3537">
        <v>2015</v>
      </c>
      <c r="E3537" t="s">
        <v>24</v>
      </c>
      <c r="F3537">
        <v>5212037</v>
      </c>
      <c r="G3537">
        <v>1</v>
      </c>
      <c r="H3537" t="s">
        <v>25</v>
      </c>
      <c r="I3537" t="s">
        <v>2172</v>
      </c>
      <c r="J3537">
        <v>15</v>
      </c>
      <c r="K3537" t="s">
        <v>2574</v>
      </c>
      <c r="L3537">
        <v>30.9</v>
      </c>
      <c r="O3537" t="s">
        <v>27</v>
      </c>
      <c r="P3537" t="s">
        <v>24</v>
      </c>
      <c r="Q3537" t="s">
        <v>2574</v>
      </c>
      <c r="R3537">
        <v>56.395000000000003</v>
      </c>
      <c r="S3537">
        <v>-133.22059999999999</v>
      </c>
      <c r="T3537" t="s">
        <v>50</v>
      </c>
      <c r="U3537" t="s">
        <v>40</v>
      </c>
      <c r="V3537" s="13" t="s">
        <v>42</v>
      </c>
      <c r="W3537" t="s">
        <v>29</v>
      </c>
    </row>
    <row r="3538" spans="1:23" x14ac:dyDescent="0.2">
      <c r="A3538" t="s">
        <v>24</v>
      </c>
      <c r="B3538" s="12">
        <v>42220</v>
      </c>
      <c r="C3538">
        <v>8</v>
      </c>
      <c r="D3538">
        <v>2015</v>
      </c>
      <c r="E3538" t="s">
        <v>24</v>
      </c>
      <c r="F3538">
        <v>5215220</v>
      </c>
      <c r="G3538">
        <v>1</v>
      </c>
      <c r="H3538" t="s">
        <v>25</v>
      </c>
      <c r="I3538" t="s">
        <v>2173</v>
      </c>
      <c r="J3538">
        <v>29</v>
      </c>
      <c r="K3538" t="s">
        <v>2574</v>
      </c>
      <c r="L3538">
        <v>35</v>
      </c>
      <c r="O3538" t="s">
        <v>27</v>
      </c>
      <c r="P3538" t="s">
        <v>24</v>
      </c>
      <c r="Q3538" t="s">
        <v>2574</v>
      </c>
      <c r="R3538">
        <v>53.983333333300003</v>
      </c>
      <c r="S3538">
        <v>-166.19916666669999</v>
      </c>
      <c r="T3538" t="s">
        <v>36</v>
      </c>
      <c r="U3538" t="s">
        <v>1894</v>
      </c>
      <c r="V3538" s="13" t="s">
        <v>30</v>
      </c>
      <c r="W3538" t="s">
        <v>30</v>
      </c>
    </row>
    <row r="3539" spans="1:23" x14ac:dyDescent="0.2">
      <c r="A3539" t="s">
        <v>24</v>
      </c>
      <c r="B3539" s="12">
        <v>42221</v>
      </c>
      <c r="C3539">
        <v>8</v>
      </c>
      <c r="D3539">
        <v>2015</v>
      </c>
      <c r="E3539" t="s">
        <v>24</v>
      </c>
      <c r="F3539">
        <v>5207599</v>
      </c>
      <c r="G3539">
        <v>1</v>
      </c>
      <c r="H3539" t="s">
        <v>226</v>
      </c>
      <c r="I3539" t="s">
        <v>2174</v>
      </c>
      <c r="J3539">
        <v>94</v>
      </c>
      <c r="K3539" t="s">
        <v>2574</v>
      </c>
      <c r="L3539">
        <v>72.2</v>
      </c>
      <c r="O3539" t="s">
        <v>27</v>
      </c>
      <c r="P3539" t="s">
        <v>24</v>
      </c>
      <c r="Q3539" t="s">
        <v>2574</v>
      </c>
      <c r="R3539">
        <v>56.896500000000003</v>
      </c>
      <c r="S3539">
        <v>-154.37899999999999</v>
      </c>
      <c r="T3539" t="s">
        <v>36</v>
      </c>
      <c r="U3539" t="s">
        <v>40</v>
      </c>
      <c r="V3539" s="13" t="s">
        <v>30</v>
      </c>
      <c r="W3539" t="s">
        <v>29</v>
      </c>
    </row>
    <row r="3540" spans="1:23" x14ac:dyDescent="0.2">
      <c r="A3540" t="s">
        <v>24</v>
      </c>
      <c r="B3540" s="12">
        <v>42221</v>
      </c>
      <c r="C3540">
        <v>8</v>
      </c>
      <c r="D3540">
        <v>2015</v>
      </c>
      <c r="E3540" t="s">
        <v>24</v>
      </c>
      <c r="F3540">
        <v>5213305</v>
      </c>
      <c r="G3540">
        <v>1</v>
      </c>
      <c r="H3540" t="s">
        <v>33</v>
      </c>
      <c r="I3540" t="s">
        <v>2175</v>
      </c>
      <c r="J3540">
        <v>4889</v>
      </c>
      <c r="K3540" t="s">
        <v>2377</v>
      </c>
      <c r="L3540">
        <v>324</v>
      </c>
      <c r="O3540" t="s">
        <v>27</v>
      </c>
      <c r="P3540" t="s">
        <v>24</v>
      </c>
      <c r="Q3540" t="s">
        <v>2574</v>
      </c>
      <c r="R3540">
        <v>56.983333333300003</v>
      </c>
      <c r="S3540">
        <v>-135.49416666670001</v>
      </c>
      <c r="T3540" t="s">
        <v>239</v>
      </c>
      <c r="U3540" t="s">
        <v>40</v>
      </c>
      <c r="V3540" s="13" t="s">
        <v>42</v>
      </c>
      <c r="W3540" t="s">
        <v>29</v>
      </c>
    </row>
    <row r="3541" spans="1:23" x14ac:dyDescent="0.2">
      <c r="A3541" t="s">
        <v>24</v>
      </c>
      <c r="B3541" s="12">
        <v>42222</v>
      </c>
      <c r="C3541">
        <v>8</v>
      </c>
      <c r="D3541">
        <v>2015</v>
      </c>
      <c r="E3541" t="s">
        <v>24</v>
      </c>
      <c r="F3541">
        <v>5221184</v>
      </c>
      <c r="G3541">
        <v>1</v>
      </c>
      <c r="H3541" t="s">
        <v>25</v>
      </c>
      <c r="I3541" t="s">
        <v>1337</v>
      </c>
      <c r="J3541">
        <v>3765</v>
      </c>
      <c r="K3541" t="s">
        <v>2377</v>
      </c>
      <c r="L3541">
        <v>280</v>
      </c>
      <c r="O3541" t="s">
        <v>27</v>
      </c>
      <c r="P3541" t="s">
        <v>24</v>
      </c>
      <c r="Q3541" t="s">
        <v>2574</v>
      </c>
      <c r="R3541">
        <v>53.906166666700003</v>
      </c>
      <c r="S3541">
        <v>-166.50716666669999</v>
      </c>
      <c r="T3541" t="s">
        <v>58</v>
      </c>
      <c r="U3541" t="s">
        <v>1894</v>
      </c>
      <c r="W3541" t="s">
        <v>30</v>
      </c>
    </row>
    <row r="3542" spans="1:23" x14ac:dyDescent="0.2">
      <c r="A3542" t="s">
        <v>24</v>
      </c>
      <c r="B3542" s="12">
        <v>42223</v>
      </c>
      <c r="C3542">
        <v>8</v>
      </c>
      <c r="D3542">
        <v>2015</v>
      </c>
      <c r="E3542" t="s">
        <v>24</v>
      </c>
      <c r="F3542">
        <v>5213853</v>
      </c>
      <c r="G3542">
        <v>1</v>
      </c>
      <c r="H3542" t="s">
        <v>25</v>
      </c>
      <c r="I3542" t="s">
        <v>2176</v>
      </c>
      <c r="K3542" t="s">
        <v>3723</v>
      </c>
      <c r="O3542" t="s">
        <v>27</v>
      </c>
      <c r="P3542" t="s">
        <v>24</v>
      </c>
      <c r="Q3542" t="s">
        <v>2377</v>
      </c>
      <c r="R3542">
        <v>58.896099999999997</v>
      </c>
      <c r="S3542">
        <v>-152.86250000000001</v>
      </c>
      <c r="T3542" t="s">
        <v>399</v>
      </c>
      <c r="U3542" t="s">
        <v>40</v>
      </c>
      <c r="W3542" t="s">
        <v>29</v>
      </c>
    </row>
    <row r="3543" spans="1:23" x14ac:dyDescent="0.2">
      <c r="A3543" t="s">
        <v>24</v>
      </c>
      <c r="B3543" s="12">
        <v>42224</v>
      </c>
      <c r="C3543">
        <v>8</v>
      </c>
      <c r="D3543">
        <v>2015</v>
      </c>
      <c r="E3543" t="s">
        <v>24</v>
      </c>
      <c r="F3543">
        <v>5210024</v>
      </c>
      <c r="G3543">
        <v>1</v>
      </c>
      <c r="H3543" t="s">
        <v>25</v>
      </c>
      <c r="I3543" t="s">
        <v>2177</v>
      </c>
      <c r="J3543">
        <v>15</v>
      </c>
      <c r="K3543" t="s">
        <v>2574</v>
      </c>
      <c r="L3543">
        <v>36.6</v>
      </c>
      <c r="N3543">
        <v>41</v>
      </c>
      <c r="O3543" t="s">
        <v>27</v>
      </c>
      <c r="P3543" t="s">
        <v>24</v>
      </c>
      <c r="Q3543" t="s">
        <v>2377</v>
      </c>
      <c r="R3543">
        <v>59.94115</v>
      </c>
      <c r="S3543">
        <v>-148.24250000000001</v>
      </c>
      <c r="T3543" t="s">
        <v>263</v>
      </c>
      <c r="U3543" t="s">
        <v>40</v>
      </c>
      <c r="V3543" s="13" t="s">
        <v>30</v>
      </c>
      <c r="W3543" t="s">
        <v>29</v>
      </c>
    </row>
    <row r="3544" spans="1:23" x14ac:dyDescent="0.2">
      <c r="A3544" t="s">
        <v>24</v>
      </c>
      <c r="B3544" s="12">
        <v>42224</v>
      </c>
      <c r="C3544">
        <v>8</v>
      </c>
      <c r="D3544">
        <v>2015</v>
      </c>
      <c r="E3544" t="s">
        <v>24</v>
      </c>
      <c r="F3544">
        <v>5210082</v>
      </c>
      <c r="G3544">
        <v>1</v>
      </c>
      <c r="H3544" t="s">
        <v>107</v>
      </c>
      <c r="I3544" t="s">
        <v>201</v>
      </c>
      <c r="J3544">
        <v>1280</v>
      </c>
      <c r="K3544" t="s">
        <v>2377</v>
      </c>
      <c r="L3544">
        <v>217.5</v>
      </c>
      <c r="N3544">
        <v>41</v>
      </c>
      <c r="O3544" t="s">
        <v>27</v>
      </c>
      <c r="P3544" t="s">
        <v>24</v>
      </c>
      <c r="Q3544" t="s">
        <v>2377</v>
      </c>
      <c r="R3544">
        <v>61.123966666699999</v>
      </c>
      <c r="S3544">
        <v>-146.3628216667</v>
      </c>
      <c r="T3544" t="s">
        <v>136</v>
      </c>
      <c r="U3544" t="s">
        <v>40</v>
      </c>
      <c r="V3544" s="13" t="s">
        <v>42</v>
      </c>
      <c r="W3544" t="s">
        <v>29</v>
      </c>
    </row>
    <row r="3545" spans="1:23" x14ac:dyDescent="0.2">
      <c r="A3545" t="s">
        <v>24</v>
      </c>
      <c r="B3545" s="12">
        <v>42224</v>
      </c>
      <c r="C3545">
        <v>8</v>
      </c>
      <c r="D3545">
        <v>2015</v>
      </c>
      <c r="E3545" t="s">
        <v>24</v>
      </c>
      <c r="F3545">
        <v>5212064</v>
      </c>
      <c r="G3545">
        <v>1</v>
      </c>
      <c r="H3545" t="s">
        <v>62</v>
      </c>
      <c r="I3545" t="s">
        <v>2178</v>
      </c>
      <c r="J3545">
        <v>35</v>
      </c>
      <c r="K3545" t="s">
        <v>2574</v>
      </c>
      <c r="L3545">
        <v>47.3</v>
      </c>
      <c r="N3545">
        <v>6</v>
      </c>
      <c r="O3545" t="s">
        <v>27</v>
      </c>
      <c r="P3545" t="s">
        <v>24</v>
      </c>
      <c r="Q3545" t="s">
        <v>2377</v>
      </c>
      <c r="R3545">
        <v>58.304783333300001</v>
      </c>
      <c r="S3545">
        <v>-134.4335166667</v>
      </c>
      <c r="T3545" t="s">
        <v>58</v>
      </c>
      <c r="U3545" t="s">
        <v>1894</v>
      </c>
      <c r="W3545" t="s">
        <v>30</v>
      </c>
    </row>
    <row r="3546" spans="1:23" x14ac:dyDescent="0.2">
      <c r="A3546" t="s">
        <v>24</v>
      </c>
      <c r="B3546" s="12">
        <v>42224</v>
      </c>
      <c r="C3546">
        <v>8</v>
      </c>
      <c r="D3546">
        <v>2015</v>
      </c>
      <c r="E3546" t="s">
        <v>24</v>
      </c>
      <c r="F3546">
        <v>5212743</v>
      </c>
      <c r="G3546">
        <v>1</v>
      </c>
      <c r="H3546" t="s">
        <v>107</v>
      </c>
      <c r="I3546" t="s">
        <v>2179</v>
      </c>
      <c r="J3546">
        <v>3</v>
      </c>
      <c r="K3546" t="s">
        <v>2574</v>
      </c>
      <c r="L3546">
        <v>30</v>
      </c>
      <c r="O3546" t="s">
        <v>27</v>
      </c>
      <c r="P3546" t="s">
        <v>24</v>
      </c>
      <c r="Q3546" t="s">
        <v>2574</v>
      </c>
      <c r="R3546">
        <v>55.197222166700001</v>
      </c>
      <c r="S3546">
        <v>-131.3888888333</v>
      </c>
      <c r="T3546" t="s">
        <v>80</v>
      </c>
      <c r="U3546" t="s">
        <v>40</v>
      </c>
      <c r="W3546" t="s">
        <v>29</v>
      </c>
    </row>
    <row r="3547" spans="1:23" x14ac:dyDescent="0.2">
      <c r="A3547" t="s">
        <v>24</v>
      </c>
      <c r="B3547" s="12">
        <v>42224</v>
      </c>
      <c r="C3547">
        <v>8</v>
      </c>
      <c r="D3547">
        <v>2015</v>
      </c>
      <c r="E3547" t="s">
        <v>24</v>
      </c>
      <c r="F3547">
        <v>5219299</v>
      </c>
      <c r="G3547">
        <v>1</v>
      </c>
      <c r="H3547" t="s">
        <v>107</v>
      </c>
      <c r="I3547" t="s">
        <v>2180</v>
      </c>
      <c r="J3547">
        <v>36</v>
      </c>
      <c r="K3547" t="s">
        <v>2574</v>
      </c>
      <c r="L3547">
        <v>44.1</v>
      </c>
      <c r="O3547" t="s">
        <v>27</v>
      </c>
      <c r="P3547" t="s">
        <v>24</v>
      </c>
      <c r="Q3547" t="s">
        <v>2574</v>
      </c>
      <c r="R3547">
        <v>55.439571666699997</v>
      </c>
      <c r="S3547">
        <v>-131.838075</v>
      </c>
      <c r="T3547" t="s">
        <v>58</v>
      </c>
      <c r="U3547" t="s">
        <v>1894</v>
      </c>
      <c r="V3547" s="13" t="s">
        <v>42</v>
      </c>
      <c r="W3547" t="s">
        <v>30</v>
      </c>
    </row>
    <row r="3548" spans="1:23" x14ac:dyDescent="0.2">
      <c r="A3548" t="s">
        <v>24</v>
      </c>
      <c r="B3548" s="12">
        <v>42224</v>
      </c>
      <c r="C3548">
        <v>8</v>
      </c>
      <c r="D3548">
        <v>2015</v>
      </c>
      <c r="E3548" t="s">
        <v>24</v>
      </c>
      <c r="F3548">
        <v>5227819</v>
      </c>
      <c r="G3548">
        <v>1</v>
      </c>
      <c r="H3548" t="s">
        <v>25</v>
      </c>
      <c r="I3548" t="s">
        <v>1070</v>
      </c>
      <c r="J3548">
        <v>1450</v>
      </c>
      <c r="K3548" t="s">
        <v>2377</v>
      </c>
      <c r="L3548">
        <v>172</v>
      </c>
      <c r="O3548" t="s">
        <v>27</v>
      </c>
      <c r="P3548" t="s">
        <v>24</v>
      </c>
      <c r="Q3548" t="s">
        <v>2574</v>
      </c>
      <c r="R3548">
        <v>53.902000000000001</v>
      </c>
      <c r="S3548">
        <v>-166.50700000000001</v>
      </c>
      <c r="T3548" t="s">
        <v>58</v>
      </c>
      <c r="U3548" t="s">
        <v>1894</v>
      </c>
      <c r="W3548" t="s">
        <v>30</v>
      </c>
    </row>
    <row r="3549" spans="1:23" x14ac:dyDescent="0.2">
      <c r="A3549" t="s">
        <v>24</v>
      </c>
      <c r="B3549" s="12">
        <v>42225</v>
      </c>
      <c r="C3549">
        <v>8</v>
      </c>
      <c r="D3549">
        <v>2015</v>
      </c>
      <c r="E3549" t="s">
        <v>24</v>
      </c>
      <c r="F3549">
        <v>5213928</v>
      </c>
      <c r="G3549">
        <v>1</v>
      </c>
      <c r="H3549" t="s">
        <v>25</v>
      </c>
      <c r="I3549" t="s">
        <v>219</v>
      </c>
      <c r="J3549">
        <v>24</v>
      </c>
      <c r="K3549" t="s">
        <v>2574</v>
      </c>
      <c r="L3549">
        <v>41.3</v>
      </c>
      <c r="O3549" t="s">
        <v>27</v>
      </c>
      <c r="P3549" t="s">
        <v>24</v>
      </c>
      <c r="Q3549" t="s">
        <v>2574</v>
      </c>
      <c r="R3549">
        <v>57.748609999999999</v>
      </c>
      <c r="S3549">
        <v>-152.45830000000001</v>
      </c>
      <c r="T3549" t="s">
        <v>80</v>
      </c>
      <c r="U3549" t="s">
        <v>40</v>
      </c>
      <c r="V3549" s="13" t="s">
        <v>42</v>
      </c>
      <c r="W3549" t="s">
        <v>29</v>
      </c>
    </row>
    <row r="3550" spans="1:23" x14ac:dyDescent="0.2">
      <c r="A3550" t="s">
        <v>24</v>
      </c>
      <c r="B3550" s="12">
        <v>42225</v>
      </c>
      <c r="C3550">
        <v>8</v>
      </c>
      <c r="D3550">
        <v>2015</v>
      </c>
      <c r="E3550" t="s">
        <v>24</v>
      </c>
      <c r="F3550">
        <v>5777648</v>
      </c>
      <c r="G3550">
        <v>1</v>
      </c>
      <c r="H3550" t="s">
        <v>25</v>
      </c>
      <c r="I3550" t="s">
        <v>2181</v>
      </c>
      <c r="J3550">
        <v>34</v>
      </c>
      <c r="K3550" t="s">
        <v>2574</v>
      </c>
      <c r="L3550">
        <v>41.6</v>
      </c>
      <c r="N3550">
        <v>41</v>
      </c>
      <c r="O3550" t="s">
        <v>27</v>
      </c>
      <c r="P3550" t="s">
        <v>24</v>
      </c>
      <c r="Q3550" t="s">
        <v>2377</v>
      </c>
      <c r="R3550">
        <v>58.660114135999997</v>
      </c>
      <c r="S3550">
        <v>-137.48712158199999</v>
      </c>
      <c r="T3550" t="s">
        <v>80</v>
      </c>
      <c r="U3550" t="s">
        <v>40</v>
      </c>
      <c r="W3550" t="s">
        <v>29</v>
      </c>
    </row>
    <row r="3551" spans="1:23" x14ac:dyDescent="0.2">
      <c r="A3551" t="s">
        <v>24</v>
      </c>
      <c r="B3551" s="12">
        <v>42225</v>
      </c>
      <c r="C3551">
        <v>8</v>
      </c>
      <c r="D3551">
        <v>2015</v>
      </c>
      <c r="E3551" t="s">
        <v>24</v>
      </c>
      <c r="F3551">
        <v>6082049</v>
      </c>
      <c r="G3551">
        <v>2</v>
      </c>
      <c r="H3551" t="s">
        <v>25</v>
      </c>
      <c r="I3551" t="s">
        <v>1423</v>
      </c>
      <c r="J3551">
        <v>48</v>
      </c>
      <c r="K3551" t="s">
        <v>2574</v>
      </c>
      <c r="L3551">
        <v>45.8</v>
      </c>
      <c r="N3551">
        <v>36</v>
      </c>
      <c r="O3551" t="s">
        <v>27</v>
      </c>
      <c r="P3551" t="s">
        <v>24</v>
      </c>
      <c r="Q3551" t="s">
        <v>2377</v>
      </c>
      <c r="R3551">
        <v>59.264249999999997</v>
      </c>
      <c r="S3551">
        <v>-157.65376666669999</v>
      </c>
      <c r="T3551" t="s">
        <v>263</v>
      </c>
      <c r="U3551" t="s">
        <v>40</v>
      </c>
      <c r="V3551" s="13" t="s">
        <v>42</v>
      </c>
      <c r="W3551" t="s">
        <v>29</v>
      </c>
    </row>
    <row r="3552" spans="1:23" x14ac:dyDescent="0.2">
      <c r="A3552" t="s">
        <v>24</v>
      </c>
      <c r="B3552" s="12">
        <v>42226</v>
      </c>
      <c r="C3552">
        <v>8</v>
      </c>
      <c r="D3552">
        <v>2015</v>
      </c>
      <c r="E3552" t="s">
        <v>24</v>
      </c>
      <c r="F3552">
        <v>5212368</v>
      </c>
      <c r="G3552">
        <v>1</v>
      </c>
      <c r="H3552" t="s">
        <v>25</v>
      </c>
      <c r="I3552" t="s">
        <v>2182</v>
      </c>
      <c r="J3552">
        <v>14</v>
      </c>
      <c r="K3552" t="s">
        <v>2574</v>
      </c>
      <c r="L3552">
        <v>61</v>
      </c>
      <c r="N3552">
        <v>36</v>
      </c>
      <c r="O3552" t="s">
        <v>27</v>
      </c>
      <c r="P3552" t="s">
        <v>24</v>
      </c>
      <c r="Q3552" t="s">
        <v>2377</v>
      </c>
      <c r="R3552">
        <v>59.033783333300001</v>
      </c>
      <c r="S3552">
        <v>-158.46731666669999</v>
      </c>
      <c r="T3552" t="s">
        <v>50</v>
      </c>
      <c r="U3552" t="s">
        <v>40</v>
      </c>
      <c r="V3552" s="13" t="s">
        <v>42</v>
      </c>
      <c r="W3552" t="s">
        <v>29</v>
      </c>
    </row>
    <row r="3553" spans="1:23" x14ac:dyDescent="0.2">
      <c r="A3553" t="s">
        <v>24</v>
      </c>
      <c r="B3553" s="12">
        <v>42227</v>
      </c>
      <c r="C3553">
        <v>8</v>
      </c>
      <c r="D3553">
        <v>2015</v>
      </c>
      <c r="E3553" t="s">
        <v>1546</v>
      </c>
      <c r="F3553">
        <v>5214704</v>
      </c>
      <c r="G3553">
        <v>1</v>
      </c>
      <c r="H3553" t="s">
        <v>97</v>
      </c>
      <c r="I3553" t="s">
        <v>2183</v>
      </c>
      <c r="J3553">
        <v>38564</v>
      </c>
      <c r="K3553" t="s">
        <v>2377</v>
      </c>
      <c r="L3553">
        <v>380.7</v>
      </c>
      <c r="N3553">
        <v>36</v>
      </c>
      <c r="O3553" t="s">
        <v>27</v>
      </c>
      <c r="P3553" t="s">
        <v>24</v>
      </c>
      <c r="Q3553" t="s">
        <v>2377</v>
      </c>
      <c r="R3553">
        <v>71.173333333299993</v>
      </c>
      <c r="S3553">
        <v>-163.47</v>
      </c>
      <c r="T3553" t="s">
        <v>58</v>
      </c>
      <c r="U3553" t="s">
        <v>1894</v>
      </c>
      <c r="W3553" t="s">
        <v>30</v>
      </c>
    </row>
    <row r="3554" spans="1:23" x14ac:dyDescent="0.2">
      <c r="A3554" t="s">
        <v>24</v>
      </c>
      <c r="B3554" s="12">
        <v>42227</v>
      </c>
      <c r="C3554">
        <v>8</v>
      </c>
      <c r="D3554">
        <v>2015</v>
      </c>
      <c r="F3554">
        <v>5220336</v>
      </c>
      <c r="G3554">
        <v>1</v>
      </c>
      <c r="I3554" t="s">
        <v>2040</v>
      </c>
      <c r="K3554" t="s">
        <v>3723</v>
      </c>
      <c r="O3554" t="s">
        <v>27</v>
      </c>
      <c r="P3554" t="s">
        <v>24</v>
      </c>
      <c r="Q3554" t="s">
        <v>2377</v>
      </c>
      <c r="R3554">
        <v>60.864440000000002</v>
      </c>
      <c r="S3554">
        <v>-146.68170000000001</v>
      </c>
      <c r="T3554" t="s">
        <v>56</v>
      </c>
      <c r="U3554" t="s">
        <v>1894</v>
      </c>
      <c r="V3554" s="13" t="s">
        <v>42</v>
      </c>
      <c r="W3554" t="s">
        <v>30</v>
      </c>
    </row>
    <row r="3555" spans="1:23" x14ac:dyDescent="0.2">
      <c r="A3555" t="s">
        <v>24</v>
      </c>
      <c r="B3555" s="12">
        <v>42227</v>
      </c>
      <c r="C3555">
        <v>8</v>
      </c>
      <c r="D3555">
        <v>2015</v>
      </c>
      <c r="E3555" t="s">
        <v>24</v>
      </c>
      <c r="F3555">
        <v>5238945</v>
      </c>
      <c r="G3555">
        <v>1</v>
      </c>
      <c r="H3555" t="s">
        <v>25</v>
      </c>
      <c r="I3555" t="s">
        <v>2181</v>
      </c>
      <c r="J3555">
        <v>34</v>
      </c>
      <c r="K3555" t="s">
        <v>2574</v>
      </c>
      <c r="L3555">
        <v>41.6</v>
      </c>
      <c r="N3555">
        <v>41</v>
      </c>
      <c r="O3555" t="s">
        <v>27</v>
      </c>
      <c r="P3555" t="s">
        <v>24</v>
      </c>
      <c r="Q3555" t="s">
        <v>2377</v>
      </c>
      <c r="R3555">
        <v>58.067314860099998</v>
      </c>
      <c r="S3555">
        <v>-136.4312324524</v>
      </c>
      <c r="T3555" t="s">
        <v>80</v>
      </c>
      <c r="U3555" t="s">
        <v>40</v>
      </c>
      <c r="W3555" t="s">
        <v>29</v>
      </c>
    </row>
    <row r="3556" spans="1:23" x14ac:dyDescent="0.2">
      <c r="A3556" t="s">
        <v>24</v>
      </c>
      <c r="B3556" s="12">
        <v>42228</v>
      </c>
      <c r="C3556">
        <v>8</v>
      </c>
      <c r="D3556">
        <v>2015</v>
      </c>
      <c r="E3556" t="s">
        <v>24</v>
      </c>
      <c r="F3556">
        <v>5760633</v>
      </c>
      <c r="G3556">
        <v>1</v>
      </c>
      <c r="H3556" t="s">
        <v>107</v>
      </c>
      <c r="I3556" t="s">
        <v>1554</v>
      </c>
      <c r="J3556">
        <v>82</v>
      </c>
      <c r="K3556" t="s">
        <v>2574</v>
      </c>
      <c r="L3556">
        <v>78.5</v>
      </c>
      <c r="N3556">
        <v>15</v>
      </c>
      <c r="O3556" t="s">
        <v>27</v>
      </c>
      <c r="P3556" t="s">
        <v>24</v>
      </c>
      <c r="Q3556" t="s">
        <v>2377</v>
      </c>
      <c r="R3556">
        <v>58.365850000000002</v>
      </c>
      <c r="S3556">
        <v>-134.95798333330001</v>
      </c>
      <c r="T3556" t="s">
        <v>44</v>
      </c>
      <c r="U3556" t="s">
        <v>40</v>
      </c>
      <c r="V3556" s="13" t="s">
        <v>42</v>
      </c>
      <c r="W3556" t="s">
        <v>29</v>
      </c>
    </row>
    <row r="3557" spans="1:23" x14ac:dyDescent="0.2">
      <c r="A3557" t="s">
        <v>24</v>
      </c>
      <c r="B3557" s="12">
        <v>42229</v>
      </c>
      <c r="C3557">
        <v>8</v>
      </c>
      <c r="D3557">
        <v>2015</v>
      </c>
      <c r="E3557" t="s">
        <v>24</v>
      </c>
      <c r="F3557">
        <v>5220411</v>
      </c>
      <c r="G3557">
        <v>1</v>
      </c>
      <c r="H3557" t="s">
        <v>25</v>
      </c>
      <c r="I3557" t="s">
        <v>2188</v>
      </c>
      <c r="J3557">
        <v>26</v>
      </c>
      <c r="K3557" t="s">
        <v>2574</v>
      </c>
      <c r="L3557">
        <v>47.8</v>
      </c>
      <c r="O3557" t="s">
        <v>27</v>
      </c>
      <c r="P3557" t="s">
        <v>24</v>
      </c>
      <c r="Q3557" t="s">
        <v>2574</v>
      </c>
      <c r="R3557">
        <v>57.793610000000001</v>
      </c>
      <c r="S3557">
        <v>-152.4058</v>
      </c>
      <c r="T3557" t="s">
        <v>80</v>
      </c>
      <c r="U3557" t="s">
        <v>40</v>
      </c>
      <c r="V3557" s="13" t="s">
        <v>42</v>
      </c>
      <c r="W3557" t="s">
        <v>29</v>
      </c>
    </row>
    <row r="3558" spans="1:23" x14ac:dyDescent="0.2">
      <c r="A3558" t="s">
        <v>24</v>
      </c>
      <c r="B3558" s="12">
        <v>42230</v>
      </c>
      <c r="C3558">
        <v>8</v>
      </c>
      <c r="D3558">
        <v>2015</v>
      </c>
      <c r="E3558" t="s">
        <v>24</v>
      </c>
      <c r="F3558">
        <v>5219184</v>
      </c>
      <c r="G3558">
        <v>1</v>
      </c>
      <c r="H3558" t="s">
        <v>62</v>
      </c>
      <c r="I3558" t="s">
        <v>2189</v>
      </c>
      <c r="J3558">
        <v>45</v>
      </c>
      <c r="K3558" t="s">
        <v>2574</v>
      </c>
      <c r="L3558">
        <v>48.7</v>
      </c>
      <c r="O3558" t="s">
        <v>27</v>
      </c>
      <c r="P3558" t="s">
        <v>24</v>
      </c>
      <c r="Q3558" t="s">
        <v>2574</v>
      </c>
      <c r="R3558">
        <v>29.552700000000002</v>
      </c>
      <c r="S3558">
        <v>-95.034030000000001</v>
      </c>
      <c r="T3558" t="s">
        <v>58</v>
      </c>
      <c r="U3558" t="s">
        <v>1894</v>
      </c>
      <c r="W3558" t="s">
        <v>30</v>
      </c>
    </row>
    <row r="3559" spans="1:23" x14ac:dyDescent="0.2">
      <c r="A3559" t="s">
        <v>24</v>
      </c>
      <c r="B3559" s="12">
        <v>42230</v>
      </c>
      <c r="C3559">
        <v>8</v>
      </c>
      <c r="D3559">
        <v>2015</v>
      </c>
      <c r="E3559" t="s">
        <v>24</v>
      </c>
      <c r="F3559">
        <v>5220441</v>
      </c>
      <c r="G3559">
        <v>1</v>
      </c>
      <c r="H3559" t="s">
        <v>25</v>
      </c>
      <c r="I3559" t="s">
        <v>322</v>
      </c>
      <c r="J3559">
        <v>467</v>
      </c>
      <c r="K3559" t="s">
        <v>2574</v>
      </c>
      <c r="L3559">
        <v>149.9</v>
      </c>
      <c r="N3559">
        <v>74</v>
      </c>
      <c r="O3559" t="s">
        <v>27</v>
      </c>
      <c r="P3559" t="s">
        <v>24</v>
      </c>
      <c r="Q3559" t="s">
        <v>2377</v>
      </c>
      <c r="R3559">
        <v>58.183333333299998</v>
      </c>
      <c r="S3559">
        <v>-169</v>
      </c>
      <c r="T3559" t="s">
        <v>399</v>
      </c>
      <c r="U3559" t="s">
        <v>40</v>
      </c>
      <c r="W3559" t="s">
        <v>29</v>
      </c>
    </row>
    <row r="3560" spans="1:23" x14ac:dyDescent="0.2">
      <c r="A3560" t="s">
        <v>24</v>
      </c>
      <c r="B3560" s="12">
        <v>42230</v>
      </c>
      <c r="C3560">
        <v>8</v>
      </c>
      <c r="D3560">
        <v>2015</v>
      </c>
      <c r="E3560" t="s">
        <v>24</v>
      </c>
      <c r="F3560">
        <v>5221073</v>
      </c>
      <c r="G3560">
        <v>1</v>
      </c>
      <c r="H3560" t="s">
        <v>25</v>
      </c>
      <c r="I3560" t="s">
        <v>405</v>
      </c>
      <c r="J3560">
        <v>180</v>
      </c>
      <c r="K3560" t="s">
        <v>2574</v>
      </c>
      <c r="L3560">
        <v>112.4</v>
      </c>
      <c r="N3560">
        <v>35</v>
      </c>
      <c r="O3560" t="s">
        <v>27</v>
      </c>
      <c r="P3560" t="s">
        <v>24</v>
      </c>
      <c r="Q3560" t="s">
        <v>2377</v>
      </c>
      <c r="R3560">
        <v>58.233333333300003</v>
      </c>
      <c r="S3560">
        <v>-167.4</v>
      </c>
      <c r="T3560" t="s">
        <v>399</v>
      </c>
      <c r="U3560" t="s">
        <v>40</v>
      </c>
      <c r="W3560" t="s">
        <v>29</v>
      </c>
    </row>
    <row r="3561" spans="1:23" x14ac:dyDescent="0.2">
      <c r="A3561" t="s">
        <v>24</v>
      </c>
      <c r="B3561" s="12">
        <v>42231</v>
      </c>
      <c r="C3561">
        <v>8</v>
      </c>
      <c r="D3561">
        <v>2015</v>
      </c>
      <c r="E3561" t="s">
        <v>24</v>
      </c>
      <c r="F3561">
        <v>5216702</v>
      </c>
      <c r="G3561">
        <v>1</v>
      </c>
      <c r="H3561" t="s">
        <v>25</v>
      </c>
      <c r="I3561" t="s">
        <v>301</v>
      </c>
      <c r="J3561">
        <v>190</v>
      </c>
      <c r="K3561" t="s">
        <v>2574</v>
      </c>
      <c r="L3561">
        <v>111.7</v>
      </c>
      <c r="N3561">
        <v>40</v>
      </c>
      <c r="O3561" t="s">
        <v>27</v>
      </c>
      <c r="P3561" t="s">
        <v>24</v>
      </c>
      <c r="Q3561" t="s">
        <v>2377</v>
      </c>
      <c r="R3561">
        <v>60.135333333299997</v>
      </c>
      <c r="S3561">
        <v>-148.03966666669999</v>
      </c>
      <c r="T3561" t="s">
        <v>136</v>
      </c>
      <c r="U3561" t="s">
        <v>1894</v>
      </c>
      <c r="V3561" s="13" t="s">
        <v>42</v>
      </c>
      <c r="W3561" t="s">
        <v>30</v>
      </c>
    </row>
    <row r="3562" spans="1:23" x14ac:dyDescent="0.2">
      <c r="A3562" t="s">
        <v>24</v>
      </c>
      <c r="B3562" s="12">
        <v>42231</v>
      </c>
      <c r="C3562">
        <v>8</v>
      </c>
      <c r="D3562">
        <v>2015</v>
      </c>
      <c r="E3562" t="s">
        <v>24</v>
      </c>
      <c r="F3562">
        <v>5221138</v>
      </c>
      <c r="G3562">
        <v>1</v>
      </c>
      <c r="H3562" t="s">
        <v>25</v>
      </c>
      <c r="I3562" t="s">
        <v>1944</v>
      </c>
      <c r="J3562">
        <v>191</v>
      </c>
      <c r="K3562" t="s">
        <v>2574</v>
      </c>
      <c r="L3562">
        <v>109.9</v>
      </c>
      <c r="N3562">
        <v>38</v>
      </c>
      <c r="O3562" t="s">
        <v>27</v>
      </c>
      <c r="P3562" t="s">
        <v>24</v>
      </c>
      <c r="Q3562" t="s">
        <v>2377</v>
      </c>
      <c r="R3562">
        <v>59.128500000000003</v>
      </c>
      <c r="S3562">
        <v>-170.2516666667</v>
      </c>
      <c r="T3562" t="s">
        <v>44</v>
      </c>
      <c r="U3562" t="s">
        <v>40</v>
      </c>
      <c r="V3562" s="13" t="s">
        <v>42</v>
      </c>
      <c r="W3562" t="s">
        <v>29</v>
      </c>
    </row>
    <row r="3563" spans="1:23" x14ac:dyDescent="0.2">
      <c r="A3563" t="s">
        <v>24</v>
      </c>
      <c r="B3563" s="12">
        <v>42232</v>
      </c>
      <c r="C3563">
        <v>8</v>
      </c>
      <c r="D3563">
        <v>2015</v>
      </c>
      <c r="E3563" t="s">
        <v>24</v>
      </c>
      <c r="F3563">
        <v>5781772</v>
      </c>
      <c r="G3563">
        <v>1</v>
      </c>
      <c r="H3563" t="s">
        <v>62</v>
      </c>
      <c r="I3563" t="s">
        <v>2192</v>
      </c>
      <c r="J3563" t="s">
        <v>35</v>
      </c>
      <c r="K3563" t="s">
        <v>2377</v>
      </c>
      <c r="L3563">
        <v>22</v>
      </c>
      <c r="O3563" t="s">
        <v>27</v>
      </c>
      <c r="P3563" t="s">
        <v>24</v>
      </c>
      <c r="Q3563" t="s">
        <v>2574</v>
      </c>
      <c r="R3563">
        <v>55.3467658179</v>
      </c>
      <c r="S3563">
        <v>-131.68286106240001</v>
      </c>
      <c r="T3563" t="s">
        <v>58</v>
      </c>
      <c r="U3563" t="s">
        <v>1894</v>
      </c>
      <c r="W3563" t="s">
        <v>30</v>
      </c>
    </row>
    <row r="3564" spans="1:23" x14ac:dyDescent="0.2">
      <c r="A3564" t="s">
        <v>24</v>
      </c>
      <c r="B3564" s="12">
        <v>42234</v>
      </c>
      <c r="C3564">
        <v>8</v>
      </c>
      <c r="D3564">
        <v>2015</v>
      </c>
      <c r="E3564" t="s">
        <v>24</v>
      </c>
      <c r="F3564">
        <v>5220416</v>
      </c>
      <c r="G3564">
        <v>1</v>
      </c>
      <c r="H3564" t="s">
        <v>93</v>
      </c>
      <c r="I3564" t="s">
        <v>1976</v>
      </c>
      <c r="J3564">
        <v>166</v>
      </c>
      <c r="K3564" t="s">
        <v>2574</v>
      </c>
      <c r="L3564">
        <v>72.599999999999994</v>
      </c>
      <c r="N3564">
        <v>7</v>
      </c>
      <c r="O3564" t="s">
        <v>27</v>
      </c>
      <c r="P3564" t="s">
        <v>24</v>
      </c>
      <c r="Q3564" t="s">
        <v>2377</v>
      </c>
      <c r="R3564">
        <v>70.466583333299994</v>
      </c>
      <c r="S3564">
        <v>-148.4594666667</v>
      </c>
      <c r="T3564" t="s">
        <v>56</v>
      </c>
      <c r="U3564" t="s">
        <v>40</v>
      </c>
      <c r="W3564" t="s">
        <v>29</v>
      </c>
    </row>
    <row r="3565" spans="1:23" x14ac:dyDescent="0.2">
      <c r="A3565" t="s">
        <v>24</v>
      </c>
      <c r="B3565" s="12">
        <v>42234</v>
      </c>
      <c r="C3565">
        <v>8</v>
      </c>
      <c r="D3565">
        <v>2015</v>
      </c>
      <c r="E3565" t="s">
        <v>24</v>
      </c>
      <c r="F3565">
        <v>5221196</v>
      </c>
      <c r="G3565">
        <v>1</v>
      </c>
      <c r="H3565" t="s">
        <v>25</v>
      </c>
      <c r="I3565" t="s">
        <v>322</v>
      </c>
      <c r="J3565">
        <v>467</v>
      </c>
      <c r="K3565" t="s">
        <v>2574</v>
      </c>
      <c r="L3565">
        <v>149.9</v>
      </c>
      <c r="O3565" t="s">
        <v>27</v>
      </c>
      <c r="P3565" t="s">
        <v>24</v>
      </c>
      <c r="Q3565" t="s">
        <v>2574</v>
      </c>
      <c r="R3565">
        <v>57.198333333299999</v>
      </c>
      <c r="S3565">
        <v>-169.13333333329999</v>
      </c>
      <c r="T3565" t="s">
        <v>399</v>
      </c>
      <c r="U3565" t="s">
        <v>40</v>
      </c>
      <c r="W3565" t="s">
        <v>29</v>
      </c>
    </row>
    <row r="3566" spans="1:23" x14ac:dyDescent="0.2">
      <c r="A3566" t="s">
        <v>24</v>
      </c>
      <c r="B3566" s="12">
        <v>42234</v>
      </c>
      <c r="C3566">
        <v>8</v>
      </c>
      <c r="D3566">
        <v>2015</v>
      </c>
      <c r="E3566" t="s">
        <v>24</v>
      </c>
      <c r="F3566">
        <v>5899413</v>
      </c>
      <c r="G3566">
        <v>1</v>
      </c>
      <c r="H3566" t="s">
        <v>25</v>
      </c>
      <c r="I3566" t="s">
        <v>256</v>
      </c>
      <c r="J3566">
        <v>1557</v>
      </c>
      <c r="K3566" t="s">
        <v>2377</v>
      </c>
      <c r="L3566">
        <v>199.5</v>
      </c>
      <c r="O3566" t="s">
        <v>27</v>
      </c>
      <c r="P3566" t="s">
        <v>24</v>
      </c>
      <c r="Q3566" t="s">
        <v>2574</v>
      </c>
      <c r="R3566">
        <v>56.103000000000002</v>
      </c>
      <c r="S3566">
        <v>-165.23433333329999</v>
      </c>
      <c r="T3566" t="s">
        <v>399</v>
      </c>
      <c r="U3566" t="s">
        <v>40</v>
      </c>
      <c r="W3566" t="s">
        <v>29</v>
      </c>
    </row>
    <row r="3567" spans="1:23" x14ac:dyDescent="0.2">
      <c r="A3567" t="s">
        <v>24</v>
      </c>
      <c r="B3567" s="12">
        <v>42235</v>
      </c>
      <c r="C3567">
        <v>8</v>
      </c>
      <c r="D3567">
        <v>2015</v>
      </c>
      <c r="E3567" t="s">
        <v>24</v>
      </c>
      <c r="F3567">
        <v>5222218</v>
      </c>
      <c r="G3567">
        <v>1</v>
      </c>
      <c r="H3567" t="s">
        <v>62</v>
      </c>
      <c r="I3567" t="s">
        <v>2193</v>
      </c>
      <c r="J3567" t="s">
        <v>35</v>
      </c>
      <c r="K3567" t="s">
        <v>2377</v>
      </c>
      <c r="L3567">
        <v>42</v>
      </c>
      <c r="O3567" t="s">
        <v>27</v>
      </c>
      <c r="P3567" t="s">
        <v>24</v>
      </c>
      <c r="Q3567" t="s">
        <v>2574</v>
      </c>
      <c r="R3567">
        <v>55.327715438799999</v>
      </c>
      <c r="S3567">
        <v>-131.6341855661</v>
      </c>
      <c r="T3567" t="s">
        <v>58</v>
      </c>
      <c r="U3567" t="s">
        <v>1894</v>
      </c>
      <c r="V3567" s="13" t="s">
        <v>42</v>
      </c>
      <c r="W3567" t="s">
        <v>30</v>
      </c>
    </row>
    <row r="3568" spans="1:23" x14ac:dyDescent="0.2">
      <c r="A3568" t="s">
        <v>24</v>
      </c>
      <c r="B3568" s="12">
        <v>42235</v>
      </c>
      <c r="C3568">
        <v>8</v>
      </c>
      <c r="D3568">
        <v>2015</v>
      </c>
      <c r="E3568" t="s">
        <v>24</v>
      </c>
      <c r="F3568">
        <v>5222505</v>
      </c>
      <c r="G3568">
        <v>1</v>
      </c>
      <c r="H3568" t="s">
        <v>25</v>
      </c>
      <c r="I3568" t="s">
        <v>2194</v>
      </c>
      <c r="J3568">
        <v>26</v>
      </c>
      <c r="K3568" t="s">
        <v>2574</v>
      </c>
      <c r="L3568">
        <v>35.5</v>
      </c>
      <c r="O3568" t="s">
        <v>27</v>
      </c>
      <c r="P3568" t="s">
        <v>24</v>
      </c>
      <c r="Q3568" t="s">
        <v>2574</v>
      </c>
      <c r="R3568">
        <v>55.709850000000003</v>
      </c>
      <c r="S3568">
        <v>-157.51499999999999</v>
      </c>
      <c r="T3568" t="s">
        <v>80</v>
      </c>
      <c r="U3568" t="s">
        <v>40</v>
      </c>
      <c r="W3568" t="s">
        <v>29</v>
      </c>
    </row>
    <row r="3569" spans="1:23" x14ac:dyDescent="0.2">
      <c r="A3569" t="s">
        <v>24</v>
      </c>
      <c r="B3569" s="12">
        <v>42235</v>
      </c>
      <c r="C3569">
        <v>8</v>
      </c>
      <c r="D3569">
        <v>2015</v>
      </c>
      <c r="E3569" t="s">
        <v>24</v>
      </c>
      <c r="F3569">
        <v>5222624</v>
      </c>
      <c r="G3569">
        <v>1</v>
      </c>
      <c r="H3569" t="s">
        <v>107</v>
      </c>
      <c r="I3569" t="s">
        <v>2195</v>
      </c>
      <c r="K3569" t="s">
        <v>3723</v>
      </c>
      <c r="O3569" t="s">
        <v>27</v>
      </c>
      <c r="P3569" t="s">
        <v>24</v>
      </c>
      <c r="Q3569" t="s">
        <v>2377</v>
      </c>
      <c r="R3569">
        <v>60.09111</v>
      </c>
      <c r="S3569">
        <v>-149.39830000000001</v>
      </c>
      <c r="T3569" t="s">
        <v>36</v>
      </c>
      <c r="U3569" t="s">
        <v>1894</v>
      </c>
      <c r="V3569" s="13" t="s">
        <v>42</v>
      </c>
      <c r="W3569" t="s">
        <v>30</v>
      </c>
    </row>
    <row r="3570" spans="1:23" x14ac:dyDescent="0.2">
      <c r="A3570" t="s">
        <v>24</v>
      </c>
      <c r="B3570" s="12">
        <v>42235</v>
      </c>
      <c r="C3570">
        <v>8</v>
      </c>
      <c r="D3570">
        <v>2015</v>
      </c>
      <c r="E3570" t="s">
        <v>24</v>
      </c>
      <c r="F3570">
        <v>5225420</v>
      </c>
      <c r="G3570">
        <v>1</v>
      </c>
      <c r="H3570" t="s">
        <v>25</v>
      </c>
      <c r="I3570" t="s">
        <v>2196</v>
      </c>
      <c r="J3570">
        <v>25</v>
      </c>
      <c r="K3570" t="s">
        <v>2574</v>
      </c>
      <c r="L3570">
        <v>40.1</v>
      </c>
      <c r="O3570" t="s">
        <v>27</v>
      </c>
      <c r="P3570" t="s">
        <v>24</v>
      </c>
      <c r="Q3570" t="s">
        <v>2574</v>
      </c>
      <c r="R3570">
        <v>57.046390000000002</v>
      </c>
      <c r="S3570">
        <v>-135.33860000000001</v>
      </c>
      <c r="T3570" t="s">
        <v>58</v>
      </c>
      <c r="U3570" t="s">
        <v>1894</v>
      </c>
      <c r="W3570" t="s">
        <v>30</v>
      </c>
    </row>
    <row r="3571" spans="1:23" x14ac:dyDescent="0.2">
      <c r="A3571" t="s">
        <v>24</v>
      </c>
      <c r="B3571" s="12">
        <v>42236</v>
      </c>
      <c r="C3571">
        <v>8</v>
      </c>
      <c r="D3571">
        <v>2015</v>
      </c>
      <c r="E3571" t="s">
        <v>24</v>
      </c>
      <c r="F3571">
        <v>5225561</v>
      </c>
      <c r="G3571">
        <v>1</v>
      </c>
      <c r="H3571" t="s">
        <v>107</v>
      </c>
      <c r="I3571" t="s">
        <v>170</v>
      </c>
      <c r="J3571">
        <v>1280</v>
      </c>
      <c r="K3571" t="s">
        <v>2377</v>
      </c>
      <c r="L3571">
        <v>219.6</v>
      </c>
      <c r="N3571">
        <v>15</v>
      </c>
      <c r="O3571" t="s">
        <v>27</v>
      </c>
      <c r="P3571" t="s">
        <v>24</v>
      </c>
      <c r="Q3571" t="s">
        <v>2377</v>
      </c>
      <c r="R3571">
        <v>61.12473</v>
      </c>
      <c r="S3571">
        <v>-146.34639999999999</v>
      </c>
      <c r="T3571" t="s">
        <v>56</v>
      </c>
      <c r="U3571" t="s">
        <v>40</v>
      </c>
      <c r="W3571" t="s">
        <v>29</v>
      </c>
    </row>
    <row r="3572" spans="1:23" x14ac:dyDescent="0.2">
      <c r="A3572" t="s">
        <v>24</v>
      </c>
      <c r="B3572" s="12">
        <v>42236</v>
      </c>
      <c r="C3572">
        <v>8</v>
      </c>
      <c r="D3572">
        <v>2015</v>
      </c>
      <c r="E3572" t="s">
        <v>24</v>
      </c>
      <c r="F3572">
        <v>5227287</v>
      </c>
      <c r="G3572">
        <v>1</v>
      </c>
      <c r="H3572" t="s">
        <v>93</v>
      </c>
      <c r="I3572" t="s">
        <v>1707</v>
      </c>
      <c r="J3572">
        <v>169</v>
      </c>
      <c r="K3572" t="s">
        <v>2574</v>
      </c>
      <c r="L3572">
        <v>73</v>
      </c>
      <c r="N3572">
        <v>14</v>
      </c>
      <c r="O3572" t="s">
        <v>27</v>
      </c>
      <c r="P3572" t="s">
        <v>24</v>
      </c>
      <c r="Q3572" t="s">
        <v>2377</v>
      </c>
      <c r="R3572">
        <v>59.915500000000002</v>
      </c>
      <c r="S3572">
        <v>-162.90174999999999</v>
      </c>
      <c r="T3572" t="s">
        <v>80</v>
      </c>
      <c r="U3572" t="s">
        <v>40</v>
      </c>
      <c r="W3572" t="s">
        <v>29</v>
      </c>
    </row>
    <row r="3573" spans="1:23" x14ac:dyDescent="0.2">
      <c r="A3573" t="s">
        <v>24</v>
      </c>
      <c r="B3573" s="12">
        <v>42238</v>
      </c>
      <c r="C3573">
        <v>8</v>
      </c>
      <c r="D3573">
        <v>2015</v>
      </c>
      <c r="E3573" t="s">
        <v>24</v>
      </c>
      <c r="F3573">
        <v>5902322</v>
      </c>
      <c r="G3573">
        <v>1</v>
      </c>
      <c r="H3573" t="s">
        <v>93</v>
      </c>
      <c r="I3573" t="s">
        <v>1976</v>
      </c>
      <c r="J3573">
        <v>166</v>
      </c>
      <c r="K3573" t="s">
        <v>2574</v>
      </c>
      <c r="L3573">
        <v>72.599999999999994</v>
      </c>
      <c r="N3573">
        <v>7</v>
      </c>
      <c r="O3573" t="s">
        <v>27</v>
      </c>
      <c r="P3573" t="s">
        <v>24</v>
      </c>
      <c r="Q3573" t="s">
        <v>2377</v>
      </c>
      <c r="R3573">
        <v>70.434666666699997</v>
      </c>
      <c r="S3573">
        <v>-148.15031666670001</v>
      </c>
      <c r="T3573" t="s">
        <v>239</v>
      </c>
      <c r="U3573" t="s">
        <v>40</v>
      </c>
      <c r="V3573" s="13" t="s">
        <v>42</v>
      </c>
      <c r="W3573" t="s">
        <v>29</v>
      </c>
    </row>
    <row r="3574" spans="1:23" x14ac:dyDescent="0.2">
      <c r="A3574" t="s">
        <v>24</v>
      </c>
      <c r="B3574" s="12">
        <v>42239</v>
      </c>
      <c r="C3574">
        <v>8</v>
      </c>
      <c r="D3574">
        <v>2015</v>
      </c>
      <c r="E3574" t="s">
        <v>24</v>
      </c>
      <c r="F3574">
        <v>5226420</v>
      </c>
      <c r="G3574">
        <v>1</v>
      </c>
      <c r="H3574" t="s">
        <v>107</v>
      </c>
      <c r="I3574" t="s">
        <v>170</v>
      </c>
      <c r="J3574">
        <v>1280</v>
      </c>
      <c r="K3574" t="s">
        <v>2377</v>
      </c>
      <c r="L3574">
        <v>219.6</v>
      </c>
      <c r="N3574">
        <v>15</v>
      </c>
      <c r="O3574" t="s">
        <v>27</v>
      </c>
      <c r="P3574" t="s">
        <v>24</v>
      </c>
      <c r="Q3574" t="s">
        <v>2377</v>
      </c>
      <c r="R3574">
        <v>60.877466666700002</v>
      </c>
      <c r="S3574">
        <v>-146.87726833330001</v>
      </c>
      <c r="T3574" t="s">
        <v>56</v>
      </c>
      <c r="U3574" t="s">
        <v>40</v>
      </c>
      <c r="W3574" t="s">
        <v>29</v>
      </c>
    </row>
    <row r="3575" spans="1:23" x14ac:dyDescent="0.2">
      <c r="A3575" t="s">
        <v>24</v>
      </c>
      <c r="B3575" s="12">
        <v>42239</v>
      </c>
      <c r="C3575">
        <v>8</v>
      </c>
      <c r="D3575">
        <v>2015</v>
      </c>
      <c r="E3575" t="s">
        <v>24</v>
      </c>
      <c r="F3575">
        <v>5238557</v>
      </c>
      <c r="G3575">
        <v>1</v>
      </c>
      <c r="H3575" t="s">
        <v>107</v>
      </c>
      <c r="I3575" t="s">
        <v>1097</v>
      </c>
      <c r="J3575">
        <v>82</v>
      </c>
      <c r="K3575" t="s">
        <v>2574</v>
      </c>
      <c r="L3575">
        <v>78.5</v>
      </c>
      <c r="O3575" t="s">
        <v>27</v>
      </c>
      <c r="P3575" t="s">
        <v>24</v>
      </c>
      <c r="Q3575" t="s">
        <v>2574</v>
      </c>
      <c r="R3575">
        <v>55.304366666699998</v>
      </c>
      <c r="S3575">
        <v>-131.04554999999999</v>
      </c>
      <c r="T3575" t="s">
        <v>44</v>
      </c>
      <c r="U3575" t="s">
        <v>40</v>
      </c>
      <c r="V3575" s="13" t="s">
        <v>42</v>
      </c>
      <c r="W3575" t="s">
        <v>29</v>
      </c>
    </row>
    <row r="3576" spans="1:23" x14ac:dyDescent="0.2">
      <c r="A3576" t="s">
        <v>24</v>
      </c>
      <c r="B3576" s="12">
        <v>42240</v>
      </c>
      <c r="C3576">
        <v>8</v>
      </c>
      <c r="D3576">
        <v>2015</v>
      </c>
      <c r="E3576" t="s">
        <v>24</v>
      </c>
      <c r="F3576">
        <v>5233280</v>
      </c>
      <c r="G3576">
        <v>1</v>
      </c>
      <c r="H3576" t="s">
        <v>25</v>
      </c>
      <c r="I3576" t="s">
        <v>1365</v>
      </c>
      <c r="J3576">
        <v>50</v>
      </c>
      <c r="K3576" t="s">
        <v>2574</v>
      </c>
      <c r="L3576">
        <v>49.6</v>
      </c>
      <c r="O3576" t="s">
        <v>27</v>
      </c>
      <c r="P3576" t="s">
        <v>24</v>
      </c>
      <c r="Q3576" t="s">
        <v>2574</v>
      </c>
      <c r="R3576">
        <v>53.8700783333</v>
      </c>
      <c r="S3576">
        <v>-166.55540999999999</v>
      </c>
      <c r="T3576" t="s">
        <v>58</v>
      </c>
      <c r="U3576" t="s">
        <v>1894</v>
      </c>
      <c r="W3576" t="s">
        <v>30</v>
      </c>
    </row>
    <row r="3577" spans="1:23" x14ac:dyDescent="0.2">
      <c r="A3577" t="s">
        <v>24</v>
      </c>
      <c r="B3577" s="12">
        <v>42241</v>
      </c>
      <c r="C3577">
        <v>8</v>
      </c>
      <c r="D3577">
        <v>2015</v>
      </c>
      <c r="E3577" t="s">
        <v>424</v>
      </c>
      <c r="F3577">
        <v>5793406</v>
      </c>
      <c r="G3577">
        <v>1</v>
      </c>
      <c r="H3577" t="s">
        <v>25</v>
      </c>
      <c r="I3577" t="s">
        <v>610</v>
      </c>
      <c r="J3577">
        <v>867</v>
      </c>
      <c r="K3577" t="s">
        <v>2377</v>
      </c>
      <c r="L3577">
        <v>166.3</v>
      </c>
      <c r="O3577" t="s">
        <v>27</v>
      </c>
      <c r="P3577" t="s">
        <v>24</v>
      </c>
      <c r="Q3577" t="s">
        <v>2574</v>
      </c>
      <c r="R3577">
        <v>57.235500000000002</v>
      </c>
      <c r="S3577">
        <v>-168.3481666667</v>
      </c>
      <c r="T3577" t="s">
        <v>399</v>
      </c>
      <c r="U3577" t="s">
        <v>40</v>
      </c>
      <c r="W3577" t="s">
        <v>29</v>
      </c>
    </row>
    <row r="3578" spans="1:23" x14ac:dyDescent="0.2">
      <c r="A3578" t="s">
        <v>24</v>
      </c>
      <c r="B3578" s="12">
        <v>42243</v>
      </c>
      <c r="C3578">
        <v>8</v>
      </c>
      <c r="D3578">
        <v>2015</v>
      </c>
      <c r="E3578" t="s">
        <v>24</v>
      </c>
      <c r="F3578">
        <v>5793419</v>
      </c>
      <c r="G3578">
        <v>1</v>
      </c>
      <c r="H3578" t="s">
        <v>25</v>
      </c>
      <c r="I3578" t="s">
        <v>217</v>
      </c>
      <c r="J3578">
        <v>787</v>
      </c>
      <c r="K3578" t="s">
        <v>2377</v>
      </c>
      <c r="L3578">
        <v>169.7</v>
      </c>
      <c r="O3578" t="s">
        <v>27</v>
      </c>
      <c r="P3578" t="s">
        <v>24</v>
      </c>
      <c r="Q3578" t="s">
        <v>2574</v>
      </c>
      <c r="R3578">
        <v>56.086666666699998</v>
      </c>
      <c r="S3578">
        <v>-162.4933333333</v>
      </c>
      <c r="T3578" t="s">
        <v>136</v>
      </c>
      <c r="U3578" t="s">
        <v>40</v>
      </c>
      <c r="V3578" s="13" t="s">
        <v>42</v>
      </c>
      <c r="W3578" t="s">
        <v>29</v>
      </c>
    </row>
    <row r="3579" spans="1:23" x14ac:dyDescent="0.2">
      <c r="A3579" t="s">
        <v>24</v>
      </c>
      <c r="B3579" s="12">
        <v>42244</v>
      </c>
      <c r="C3579">
        <v>8</v>
      </c>
      <c r="D3579">
        <v>2015</v>
      </c>
      <c r="E3579" t="s">
        <v>24</v>
      </c>
      <c r="F3579">
        <v>5229365</v>
      </c>
      <c r="G3579">
        <v>1</v>
      </c>
      <c r="H3579" t="s">
        <v>62</v>
      </c>
      <c r="I3579" t="s">
        <v>2202</v>
      </c>
      <c r="K3579" t="s">
        <v>3723</v>
      </c>
      <c r="O3579" t="s">
        <v>27</v>
      </c>
      <c r="P3579" t="s">
        <v>24</v>
      </c>
      <c r="Q3579" t="s">
        <v>2377</v>
      </c>
      <c r="R3579">
        <v>61.12473</v>
      </c>
      <c r="S3579">
        <v>-146.34639999999999</v>
      </c>
      <c r="T3579" t="s">
        <v>58</v>
      </c>
      <c r="U3579" t="s">
        <v>1894</v>
      </c>
      <c r="V3579" s="13" t="s">
        <v>42</v>
      </c>
      <c r="W3579" t="s">
        <v>30</v>
      </c>
    </row>
    <row r="3580" spans="1:23" x14ac:dyDescent="0.2">
      <c r="A3580" t="s">
        <v>24</v>
      </c>
      <c r="B3580" s="12">
        <v>42248</v>
      </c>
      <c r="C3580">
        <v>9</v>
      </c>
      <c r="D3580">
        <v>2015</v>
      </c>
      <c r="E3580" t="s">
        <v>24</v>
      </c>
      <c r="F3580">
        <v>5756817</v>
      </c>
      <c r="G3580">
        <v>1</v>
      </c>
      <c r="H3580" t="s">
        <v>25</v>
      </c>
      <c r="I3580" t="s">
        <v>257</v>
      </c>
      <c r="J3580">
        <v>45</v>
      </c>
      <c r="K3580" t="s">
        <v>2574</v>
      </c>
      <c r="L3580">
        <v>49.9</v>
      </c>
      <c r="O3580" t="s">
        <v>27</v>
      </c>
      <c r="P3580" t="s">
        <v>24</v>
      </c>
      <c r="Q3580" t="s">
        <v>2574</v>
      </c>
      <c r="R3580">
        <v>57.034109396799998</v>
      </c>
      <c r="S3580">
        <v>-135.31272983549999</v>
      </c>
      <c r="T3580" t="s">
        <v>36</v>
      </c>
      <c r="U3580" t="s">
        <v>40</v>
      </c>
      <c r="V3580" s="13" t="s">
        <v>30</v>
      </c>
      <c r="W3580" t="s">
        <v>29</v>
      </c>
    </row>
    <row r="3581" spans="1:23" x14ac:dyDescent="0.2">
      <c r="A3581" t="s">
        <v>24</v>
      </c>
      <c r="B3581" s="12">
        <v>42249</v>
      </c>
      <c r="C3581">
        <v>9</v>
      </c>
      <c r="D3581">
        <v>2015</v>
      </c>
      <c r="E3581" t="s">
        <v>24</v>
      </c>
      <c r="F3581">
        <v>5748679</v>
      </c>
      <c r="G3581">
        <v>1</v>
      </c>
      <c r="H3581" t="s">
        <v>107</v>
      </c>
      <c r="I3581" t="s">
        <v>2203</v>
      </c>
      <c r="J3581">
        <v>34</v>
      </c>
      <c r="K3581" t="s">
        <v>2574</v>
      </c>
      <c r="L3581">
        <v>64.900000000000006</v>
      </c>
      <c r="O3581" t="s">
        <v>27</v>
      </c>
      <c r="P3581" t="s">
        <v>24</v>
      </c>
      <c r="Q3581" t="s">
        <v>2574</v>
      </c>
      <c r="R3581">
        <v>56.368333333300001</v>
      </c>
      <c r="S3581">
        <v>-132.4347833333</v>
      </c>
      <c r="T3581" t="s">
        <v>44</v>
      </c>
      <c r="U3581" t="s">
        <v>40</v>
      </c>
      <c r="W3581" t="s">
        <v>29</v>
      </c>
    </row>
    <row r="3582" spans="1:23" x14ac:dyDescent="0.2">
      <c r="A3582" t="s">
        <v>24</v>
      </c>
      <c r="B3582" s="12">
        <v>42257</v>
      </c>
      <c r="C3582">
        <v>9</v>
      </c>
      <c r="D3582">
        <v>2015</v>
      </c>
      <c r="E3582" t="s">
        <v>24</v>
      </c>
      <c r="F3582">
        <v>5720020</v>
      </c>
      <c r="G3582">
        <v>1</v>
      </c>
      <c r="H3582" t="s">
        <v>107</v>
      </c>
      <c r="I3582" t="s">
        <v>170</v>
      </c>
      <c r="J3582">
        <v>1280</v>
      </c>
      <c r="K3582" t="s">
        <v>2377</v>
      </c>
      <c r="L3582">
        <v>219.6</v>
      </c>
      <c r="N3582">
        <v>15</v>
      </c>
      <c r="O3582" t="s">
        <v>27</v>
      </c>
      <c r="P3582" t="s">
        <v>24</v>
      </c>
      <c r="Q3582" t="s">
        <v>2377</v>
      </c>
      <c r="R3582">
        <v>60.557647452099999</v>
      </c>
      <c r="S3582">
        <v>-145.7550201416</v>
      </c>
      <c r="T3582" t="s">
        <v>44</v>
      </c>
      <c r="U3582" t="s">
        <v>40</v>
      </c>
      <c r="W3582" t="s">
        <v>29</v>
      </c>
    </row>
    <row r="3583" spans="1:23" x14ac:dyDescent="0.2">
      <c r="A3583" t="s">
        <v>24</v>
      </c>
      <c r="B3583" s="12">
        <v>42258</v>
      </c>
      <c r="C3583">
        <v>9</v>
      </c>
      <c r="D3583">
        <v>2015</v>
      </c>
      <c r="E3583" t="s">
        <v>24</v>
      </c>
      <c r="F3583">
        <v>5738139</v>
      </c>
      <c r="G3583">
        <v>1</v>
      </c>
      <c r="H3583" t="s">
        <v>90</v>
      </c>
      <c r="I3583" t="s">
        <v>753</v>
      </c>
      <c r="J3583">
        <v>19311</v>
      </c>
      <c r="K3583" t="s">
        <v>2377</v>
      </c>
      <c r="L3583">
        <v>678.9</v>
      </c>
      <c r="O3583" t="s">
        <v>27</v>
      </c>
      <c r="P3583" t="s">
        <v>24</v>
      </c>
      <c r="Q3583" t="s">
        <v>2574</v>
      </c>
      <c r="R3583">
        <v>54.05</v>
      </c>
      <c r="S3583">
        <v>-163.9333333333</v>
      </c>
      <c r="T3583" t="s">
        <v>44</v>
      </c>
      <c r="U3583" t="s">
        <v>40</v>
      </c>
      <c r="V3583" s="13" t="s">
        <v>42</v>
      </c>
      <c r="W3583" t="s">
        <v>29</v>
      </c>
    </row>
    <row r="3584" spans="1:23" x14ac:dyDescent="0.2">
      <c r="A3584" t="s">
        <v>24</v>
      </c>
      <c r="B3584" s="12">
        <v>42259</v>
      </c>
      <c r="C3584">
        <v>9</v>
      </c>
      <c r="D3584">
        <v>2015</v>
      </c>
      <c r="E3584" t="s">
        <v>24</v>
      </c>
      <c r="F3584">
        <v>5728205</v>
      </c>
      <c r="G3584">
        <v>1</v>
      </c>
      <c r="H3584" t="s">
        <v>107</v>
      </c>
      <c r="I3584" t="s">
        <v>170</v>
      </c>
      <c r="J3584">
        <v>1280</v>
      </c>
      <c r="K3584" t="s">
        <v>2377</v>
      </c>
      <c r="L3584">
        <v>219.6</v>
      </c>
      <c r="N3584">
        <v>15</v>
      </c>
      <c r="O3584" t="s">
        <v>27</v>
      </c>
      <c r="P3584" t="s">
        <v>24</v>
      </c>
      <c r="Q3584" t="s">
        <v>2377</v>
      </c>
      <c r="R3584">
        <v>60.784336416599999</v>
      </c>
      <c r="S3584">
        <v>-148.18402862549999</v>
      </c>
      <c r="T3584" t="s">
        <v>44</v>
      </c>
      <c r="U3584" t="s">
        <v>40</v>
      </c>
      <c r="W3584" t="s">
        <v>29</v>
      </c>
    </row>
    <row r="3585" spans="1:23" x14ac:dyDescent="0.2">
      <c r="A3585" t="s">
        <v>24</v>
      </c>
      <c r="B3585" s="12">
        <v>42259</v>
      </c>
      <c r="C3585">
        <v>9</v>
      </c>
      <c r="D3585">
        <v>2015</v>
      </c>
      <c r="E3585" t="s">
        <v>24</v>
      </c>
      <c r="F3585">
        <v>5773816</v>
      </c>
      <c r="G3585">
        <v>1</v>
      </c>
      <c r="H3585" t="s">
        <v>107</v>
      </c>
      <c r="I3585" t="s">
        <v>1423</v>
      </c>
      <c r="J3585">
        <v>134</v>
      </c>
      <c r="K3585" t="s">
        <v>2574</v>
      </c>
      <c r="L3585">
        <v>96</v>
      </c>
      <c r="N3585">
        <v>74</v>
      </c>
      <c r="O3585" t="s">
        <v>27</v>
      </c>
      <c r="P3585" t="s">
        <v>24</v>
      </c>
      <c r="Q3585" t="s">
        <v>2377</v>
      </c>
      <c r="R3585">
        <v>58.304600000000001</v>
      </c>
      <c r="S3585">
        <v>-134.44356536859999</v>
      </c>
      <c r="T3585" t="s">
        <v>36</v>
      </c>
      <c r="U3585" t="s">
        <v>1894</v>
      </c>
      <c r="V3585" s="13" t="s">
        <v>30</v>
      </c>
      <c r="W3585" t="s">
        <v>30</v>
      </c>
    </row>
    <row r="3586" spans="1:23" x14ac:dyDescent="0.2">
      <c r="A3586" t="s">
        <v>24</v>
      </c>
      <c r="B3586" s="12">
        <v>42260</v>
      </c>
      <c r="C3586">
        <v>9</v>
      </c>
      <c r="D3586">
        <v>2015</v>
      </c>
      <c r="E3586" t="s">
        <v>24</v>
      </c>
      <c r="F3586">
        <v>5809778</v>
      </c>
      <c r="G3586">
        <v>1</v>
      </c>
      <c r="H3586" t="s">
        <v>25</v>
      </c>
      <c r="I3586" t="s">
        <v>2205</v>
      </c>
      <c r="J3586">
        <v>13</v>
      </c>
      <c r="K3586" t="s">
        <v>2574</v>
      </c>
      <c r="L3586">
        <v>29.4</v>
      </c>
      <c r="N3586">
        <v>39</v>
      </c>
      <c r="O3586" t="s">
        <v>27</v>
      </c>
      <c r="P3586" t="s">
        <v>24</v>
      </c>
      <c r="Q3586" t="s">
        <v>2377</v>
      </c>
      <c r="R3586">
        <v>58.758133333300002</v>
      </c>
      <c r="S3586">
        <v>-159.4940333333</v>
      </c>
      <c r="T3586" t="s">
        <v>412</v>
      </c>
      <c r="U3586" t="s">
        <v>40</v>
      </c>
      <c r="W3586" t="s">
        <v>29</v>
      </c>
    </row>
    <row r="3587" spans="1:23" x14ac:dyDescent="0.2">
      <c r="A3587" t="s">
        <v>24</v>
      </c>
      <c r="B3587" s="12">
        <v>42261</v>
      </c>
      <c r="C3587">
        <v>9</v>
      </c>
      <c r="D3587">
        <v>2015</v>
      </c>
      <c r="E3587" t="s">
        <v>24</v>
      </c>
      <c r="F3587">
        <v>5805646</v>
      </c>
      <c r="G3587">
        <v>1</v>
      </c>
      <c r="H3587" t="s">
        <v>25</v>
      </c>
      <c r="I3587" t="s">
        <v>661</v>
      </c>
      <c r="J3587">
        <v>189</v>
      </c>
      <c r="K3587" t="s">
        <v>2574</v>
      </c>
      <c r="L3587">
        <v>154.69999999999999</v>
      </c>
      <c r="N3587">
        <v>52</v>
      </c>
      <c r="O3587" t="s">
        <v>27</v>
      </c>
      <c r="P3587" t="s">
        <v>24</v>
      </c>
      <c r="Q3587" t="s">
        <v>2377</v>
      </c>
      <c r="R3587">
        <v>59.35</v>
      </c>
      <c r="S3587">
        <v>-162.3166666667</v>
      </c>
      <c r="T3587" t="s">
        <v>50</v>
      </c>
      <c r="U3587" t="s">
        <v>40</v>
      </c>
      <c r="V3587" s="13" t="s">
        <v>42</v>
      </c>
      <c r="W3587" t="s">
        <v>29</v>
      </c>
    </row>
    <row r="3588" spans="1:23" x14ac:dyDescent="0.2">
      <c r="A3588" t="s">
        <v>24</v>
      </c>
      <c r="B3588" s="12">
        <v>42262</v>
      </c>
      <c r="C3588">
        <v>9</v>
      </c>
      <c r="D3588">
        <v>2015</v>
      </c>
      <c r="E3588" t="s">
        <v>24</v>
      </c>
      <c r="F3588">
        <v>5728169</v>
      </c>
      <c r="G3588">
        <v>1</v>
      </c>
      <c r="H3588" t="s">
        <v>169</v>
      </c>
      <c r="I3588" t="s">
        <v>2206</v>
      </c>
      <c r="J3588">
        <v>196</v>
      </c>
      <c r="K3588" t="s">
        <v>2574</v>
      </c>
      <c r="L3588">
        <v>100.6</v>
      </c>
      <c r="N3588">
        <v>40</v>
      </c>
      <c r="O3588" t="s">
        <v>27</v>
      </c>
      <c r="P3588" t="s">
        <v>24</v>
      </c>
      <c r="Q3588" t="s">
        <v>2377</v>
      </c>
      <c r="R3588">
        <v>64.500307601399996</v>
      </c>
      <c r="S3588">
        <v>-165.4363483294</v>
      </c>
      <c r="T3588" t="s">
        <v>58</v>
      </c>
      <c r="U3588" t="s">
        <v>1894</v>
      </c>
      <c r="W3588" t="s">
        <v>30</v>
      </c>
    </row>
    <row r="3589" spans="1:23" x14ac:dyDescent="0.2">
      <c r="A3589" t="s">
        <v>24</v>
      </c>
      <c r="B3589" s="12">
        <v>42264</v>
      </c>
      <c r="C3589">
        <v>9</v>
      </c>
      <c r="D3589">
        <v>2015</v>
      </c>
      <c r="E3589" t="s">
        <v>24</v>
      </c>
      <c r="F3589">
        <v>5721827</v>
      </c>
      <c r="G3589">
        <v>1</v>
      </c>
      <c r="H3589" t="s">
        <v>25</v>
      </c>
      <c r="I3589" t="s">
        <v>2207</v>
      </c>
      <c r="J3589">
        <v>2955</v>
      </c>
      <c r="K3589" t="s">
        <v>2377</v>
      </c>
      <c r="L3589">
        <v>281.39999999999998</v>
      </c>
      <c r="N3589">
        <v>38</v>
      </c>
      <c r="O3589" t="s">
        <v>27</v>
      </c>
      <c r="P3589" t="s">
        <v>24</v>
      </c>
      <c r="Q3589" t="s">
        <v>2377</v>
      </c>
      <c r="R3589">
        <v>60.136211872499999</v>
      </c>
      <c r="S3589">
        <v>-147.94822325160001</v>
      </c>
      <c r="T3589" t="s">
        <v>399</v>
      </c>
      <c r="U3589" t="s">
        <v>40</v>
      </c>
      <c r="W3589" t="s">
        <v>29</v>
      </c>
    </row>
    <row r="3590" spans="1:23" x14ac:dyDescent="0.2">
      <c r="A3590" t="s">
        <v>24</v>
      </c>
      <c r="B3590" s="12">
        <v>42264</v>
      </c>
      <c r="C3590">
        <v>9</v>
      </c>
      <c r="D3590">
        <v>2015</v>
      </c>
      <c r="E3590" t="s">
        <v>24</v>
      </c>
      <c r="F3590">
        <v>5751928</v>
      </c>
      <c r="G3590">
        <v>1</v>
      </c>
      <c r="H3590" t="s">
        <v>101</v>
      </c>
      <c r="I3590" t="s">
        <v>2208</v>
      </c>
      <c r="J3590">
        <v>4276</v>
      </c>
      <c r="K3590" t="s">
        <v>2377</v>
      </c>
      <c r="L3590">
        <v>287.5</v>
      </c>
      <c r="O3590" t="s">
        <v>27</v>
      </c>
      <c r="P3590" t="s">
        <v>24</v>
      </c>
      <c r="Q3590" t="s">
        <v>2574</v>
      </c>
      <c r="R3590">
        <v>55.332695532300001</v>
      </c>
      <c r="S3590">
        <v>-131.63432693479999</v>
      </c>
      <c r="T3590" t="s">
        <v>58</v>
      </c>
      <c r="U3590" t="s">
        <v>1894</v>
      </c>
      <c r="W3590" t="s">
        <v>30</v>
      </c>
    </row>
    <row r="3591" spans="1:23" x14ac:dyDescent="0.2">
      <c r="A3591" t="s">
        <v>24</v>
      </c>
      <c r="B3591" s="12">
        <v>42264</v>
      </c>
      <c r="C3591">
        <v>9</v>
      </c>
      <c r="D3591">
        <v>2015</v>
      </c>
      <c r="E3591" t="s">
        <v>24</v>
      </c>
      <c r="F3591">
        <v>5754443</v>
      </c>
      <c r="G3591">
        <v>1</v>
      </c>
      <c r="H3591" t="s">
        <v>62</v>
      </c>
      <c r="I3591" t="s">
        <v>195</v>
      </c>
      <c r="J3591">
        <v>44</v>
      </c>
      <c r="K3591" t="s">
        <v>2574</v>
      </c>
      <c r="L3591">
        <v>60.4</v>
      </c>
      <c r="O3591" t="s">
        <v>27</v>
      </c>
      <c r="P3591" t="s">
        <v>24</v>
      </c>
      <c r="Q3591" t="s">
        <v>2574</v>
      </c>
      <c r="R3591">
        <v>55.347436845499999</v>
      </c>
      <c r="S3591">
        <v>-131.68479537959999</v>
      </c>
      <c r="T3591" t="s">
        <v>58</v>
      </c>
      <c r="U3591" t="s">
        <v>1894</v>
      </c>
      <c r="W3591" t="s">
        <v>30</v>
      </c>
    </row>
    <row r="3592" spans="1:23" x14ac:dyDescent="0.2">
      <c r="A3592" t="s">
        <v>24</v>
      </c>
      <c r="B3592" s="12">
        <v>42265</v>
      </c>
      <c r="C3592">
        <v>9</v>
      </c>
      <c r="D3592">
        <v>2015</v>
      </c>
      <c r="E3592" t="s">
        <v>24</v>
      </c>
      <c r="F3592">
        <v>5724939</v>
      </c>
      <c r="G3592">
        <v>1</v>
      </c>
      <c r="H3592" t="s">
        <v>107</v>
      </c>
      <c r="I3592" t="s">
        <v>170</v>
      </c>
      <c r="J3592">
        <v>1280</v>
      </c>
      <c r="K3592" t="s">
        <v>2377</v>
      </c>
      <c r="L3592">
        <v>219.6</v>
      </c>
      <c r="N3592">
        <v>15</v>
      </c>
      <c r="O3592" t="s">
        <v>27</v>
      </c>
      <c r="P3592" t="s">
        <v>24</v>
      </c>
      <c r="Q3592" t="s">
        <v>2377</v>
      </c>
      <c r="R3592">
        <v>61.121433023100003</v>
      </c>
      <c r="S3592">
        <v>-146.36192636019999</v>
      </c>
      <c r="T3592" t="s">
        <v>399</v>
      </c>
      <c r="U3592" t="s">
        <v>40</v>
      </c>
      <c r="W3592" t="s">
        <v>29</v>
      </c>
    </row>
    <row r="3593" spans="1:23" x14ac:dyDescent="0.2">
      <c r="A3593" t="s">
        <v>24</v>
      </c>
      <c r="B3593" s="12">
        <v>42266</v>
      </c>
      <c r="C3593">
        <v>9</v>
      </c>
      <c r="D3593">
        <v>2015</v>
      </c>
      <c r="E3593" t="s">
        <v>24</v>
      </c>
      <c r="F3593">
        <v>5793931</v>
      </c>
      <c r="G3593">
        <v>1</v>
      </c>
      <c r="H3593" t="s">
        <v>226</v>
      </c>
      <c r="I3593" t="s">
        <v>1501</v>
      </c>
      <c r="J3593">
        <v>454</v>
      </c>
      <c r="K3593" t="s">
        <v>2574</v>
      </c>
      <c r="L3593">
        <v>142.5</v>
      </c>
      <c r="N3593">
        <v>74</v>
      </c>
      <c r="O3593" t="s">
        <v>27</v>
      </c>
      <c r="P3593" t="s">
        <v>24</v>
      </c>
      <c r="Q3593" t="s">
        <v>2377</v>
      </c>
      <c r="R3593">
        <v>59.117505280499998</v>
      </c>
      <c r="S3593">
        <v>-157.70608520510001</v>
      </c>
      <c r="T3593" t="s">
        <v>80</v>
      </c>
      <c r="U3593" t="s">
        <v>40</v>
      </c>
      <c r="W3593" t="s">
        <v>29</v>
      </c>
    </row>
    <row r="3594" spans="1:23" x14ac:dyDescent="0.2">
      <c r="A3594" t="s">
        <v>24</v>
      </c>
      <c r="B3594" s="12">
        <v>42267</v>
      </c>
      <c r="C3594">
        <v>9</v>
      </c>
      <c r="D3594">
        <v>2015</v>
      </c>
      <c r="E3594" t="s">
        <v>24</v>
      </c>
      <c r="F3594">
        <v>5752716</v>
      </c>
      <c r="G3594">
        <v>1</v>
      </c>
      <c r="H3594" t="s">
        <v>25</v>
      </c>
      <c r="I3594" t="s">
        <v>2106</v>
      </c>
      <c r="J3594">
        <v>194</v>
      </c>
      <c r="K3594" t="s">
        <v>2574</v>
      </c>
      <c r="L3594">
        <v>112.1</v>
      </c>
      <c r="O3594" t="s">
        <v>27</v>
      </c>
      <c r="P3594" t="s">
        <v>24</v>
      </c>
      <c r="Q3594" t="s">
        <v>2574</v>
      </c>
      <c r="R3594">
        <v>53.881187218199997</v>
      </c>
      <c r="S3594">
        <v>-166.54485794280001</v>
      </c>
      <c r="T3594" t="s">
        <v>56</v>
      </c>
      <c r="U3594" t="s">
        <v>1894</v>
      </c>
      <c r="W3594" t="s">
        <v>30</v>
      </c>
    </row>
    <row r="3595" spans="1:23" x14ac:dyDescent="0.2">
      <c r="A3595" t="s">
        <v>24</v>
      </c>
      <c r="B3595" s="12">
        <v>42267</v>
      </c>
      <c r="C3595">
        <v>9</v>
      </c>
      <c r="D3595">
        <v>2015</v>
      </c>
      <c r="E3595" t="s">
        <v>24</v>
      </c>
      <c r="F3595">
        <v>5756816</v>
      </c>
      <c r="G3595">
        <v>1</v>
      </c>
      <c r="H3595" t="s">
        <v>25</v>
      </c>
      <c r="I3595" t="s">
        <v>2209</v>
      </c>
      <c r="J3595">
        <v>25</v>
      </c>
      <c r="K3595" t="s">
        <v>2574</v>
      </c>
      <c r="L3595">
        <v>43.9</v>
      </c>
      <c r="O3595" t="s">
        <v>27</v>
      </c>
      <c r="P3595" t="s">
        <v>24</v>
      </c>
      <c r="Q3595" t="s">
        <v>2574</v>
      </c>
      <c r="R3595">
        <v>55.3374713392</v>
      </c>
      <c r="S3595">
        <v>-131.64658595509999</v>
      </c>
      <c r="T3595" t="s">
        <v>36</v>
      </c>
      <c r="U3595" t="s">
        <v>1894</v>
      </c>
      <c r="V3595" s="13" t="s">
        <v>30</v>
      </c>
      <c r="W3595" t="s">
        <v>30</v>
      </c>
    </row>
    <row r="3596" spans="1:23" x14ac:dyDescent="0.2">
      <c r="A3596" t="s">
        <v>24</v>
      </c>
      <c r="B3596" s="12">
        <v>42267</v>
      </c>
      <c r="C3596">
        <v>9</v>
      </c>
      <c r="D3596">
        <v>2015</v>
      </c>
      <c r="E3596" t="s">
        <v>24</v>
      </c>
      <c r="F3596">
        <v>5788199</v>
      </c>
      <c r="G3596">
        <v>1</v>
      </c>
      <c r="H3596" t="s">
        <v>25</v>
      </c>
      <c r="I3596" t="s">
        <v>468</v>
      </c>
      <c r="J3596">
        <v>191</v>
      </c>
      <c r="K3596" t="s">
        <v>2574</v>
      </c>
      <c r="L3596">
        <v>115.3</v>
      </c>
      <c r="N3596">
        <v>32</v>
      </c>
      <c r="O3596" t="s">
        <v>27</v>
      </c>
      <c r="P3596" t="s">
        <v>24</v>
      </c>
      <c r="Q3596" t="s">
        <v>2377</v>
      </c>
      <c r="R3596">
        <v>58.163333333300002</v>
      </c>
      <c r="S3596">
        <v>-168.04666666669999</v>
      </c>
      <c r="T3596" t="s">
        <v>44</v>
      </c>
      <c r="U3596" t="s">
        <v>40</v>
      </c>
      <c r="W3596" t="s">
        <v>29</v>
      </c>
    </row>
    <row r="3597" spans="1:23" x14ac:dyDescent="0.2">
      <c r="A3597" t="s">
        <v>24</v>
      </c>
      <c r="B3597" s="12">
        <v>42269</v>
      </c>
      <c r="C3597">
        <v>9</v>
      </c>
      <c r="D3597">
        <v>2015</v>
      </c>
      <c r="E3597" t="s">
        <v>24</v>
      </c>
      <c r="F3597">
        <v>5757379</v>
      </c>
      <c r="G3597">
        <v>1</v>
      </c>
      <c r="H3597" t="s">
        <v>25</v>
      </c>
      <c r="I3597" t="s">
        <v>2212</v>
      </c>
      <c r="K3597" t="s">
        <v>3723</v>
      </c>
      <c r="O3597" t="s">
        <v>27</v>
      </c>
      <c r="P3597" t="s">
        <v>24</v>
      </c>
      <c r="Q3597" t="s">
        <v>2377</v>
      </c>
      <c r="R3597">
        <v>59.612859800099997</v>
      </c>
      <c r="S3597">
        <v>-151.40334481439999</v>
      </c>
      <c r="T3597" t="s">
        <v>58</v>
      </c>
      <c r="U3597" t="s">
        <v>1894</v>
      </c>
      <c r="W3597" t="s">
        <v>30</v>
      </c>
    </row>
    <row r="3598" spans="1:23" x14ac:dyDescent="0.2">
      <c r="A3598" t="s">
        <v>24</v>
      </c>
      <c r="B3598" s="12">
        <v>42271</v>
      </c>
      <c r="C3598">
        <v>9</v>
      </c>
      <c r="D3598">
        <v>2015</v>
      </c>
      <c r="E3598" t="s">
        <v>24</v>
      </c>
      <c r="F3598">
        <v>5728160</v>
      </c>
      <c r="G3598">
        <v>1</v>
      </c>
      <c r="H3598" t="s">
        <v>25</v>
      </c>
      <c r="I3598" t="s">
        <v>1446</v>
      </c>
      <c r="J3598">
        <v>450</v>
      </c>
      <c r="K3598" t="s">
        <v>2574</v>
      </c>
      <c r="L3598">
        <v>163.6</v>
      </c>
      <c r="O3598" t="s">
        <v>27</v>
      </c>
      <c r="P3598" t="s">
        <v>24</v>
      </c>
      <c r="Q3598" t="s">
        <v>2574</v>
      </c>
      <c r="R3598">
        <v>54.846666666700003</v>
      </c>
      <c r="S3598">
        <v>-166.53</v>
      </c>
      <c r="T3598" t="s">
        <v>44</v>
      </c>
      <c r="U3598" t="s">
        <v>40</v>
      </c>
      <c r="V3598" s="13" t="s">
        <v>42</v>
      </c>
      <c r="W3598" t="s">
        <v>29</v>
      </c>
    </row>
    <row r="3599" spans="1:23" x14ac:dyDescent="0.2">
      <c r="A3599" t="s">
        <v>24</v>
      </c>
      <c r="B3599" s="12">
        <v>42272</v>
      </c>
      <c r="C3599">
        <v>9</v>
      </c>
      <c r="D3599">
        <v>2015</v>
      </c>
      <c r="E3599" t="s">
        <v>24</v>
      </c>
      <c r="F3599">
        <v>5730790</v>
      </c>
      <c r="G3599">
        <v>1</v>
      </c>
      <c r="H3599" t="s">
        <v>97</v>
      </c>
      <c r="I3599" t="s">
        <v>1657</v>
      </c>
      <c r="J3599">
        <v>35825</v>
      </c>
      <c r="K3599" t="s">
        <v>2377</v>
      </c>
      <c r="L3599">
        <v>799.8</v>
      </c>
      <c r="O3599" t="s">
        <v>27</v>
      </c>
      <c r="P3599" t="s">
        <v>24</v>
      </c>
      <c r="Q3599" t="s">
        <v>2574</v>
      </c>
      <c r="R3599">
        <v>53.416666666700003</v>
      </c>
      <c r="S3599">
        <v>-134.75</v>
      </c>
      <c r="T3599" t="s">
        <v>399</v>
      </c>
      <c r="U3599" t="s">
        <v>40</v>
      </c>
      <c r="V3599" s="13" t="s">
        <v>42</v>
      </c>
      <c r="W3599" t="s">
        <v>29</v>
      </c>
    </row>
    <row r="3600" spans="1:23" x14ac:dyDescent="0.2">
      <c r="A3600" t="s">
        <v>24</v>
      </c>
      <c r="B3600" s="12">
        <v>42274</v>
      </c>
      <c r="C3600">
        <v>9</v>
      </c>
      <c r="D3600">
        <v>2015</v>
      </c>
      <c r="E3600" t="s">
        <v>24</v>
      </c>
      <c r="F3600">
        <v>5800765</v>
      </c>
      <c r="G3600">
        <v>1</v>
      </c>
      <c r="H3600" t="s">
        <v>25</v>
      </c>
      <c r="I3600" t="s">
        <v>2213</v>
      </c>
      <c r="J3600">
        <v>14</v>
      </c>
      <c r="K3600" t="s">
        <v>2574</v>
      </c>
      <c r="L3600">
        <v>34.700000000000003</v>
      </c>
      <c r="N3600">
        <v>31</v>
      </c>
      <c r="O3600" t="s">
        <v>27</v>
      </c>
      <c r="P3600" t="s">
        <v>24</v>
      </c>
      <c r="Q3600" t="s">
        <v>2377</v>
      </c>
      <c r="R3600">
        <v>59.610637572900004</v>
      </c>
      <c r="S3600">
        <v>-151.4014134407</v>
      </c>
      <c r="T3600" t="s">
        <v>58</v>
      </c>
      <c r="U3600" t="s">
        <v>1894</v>
      </c>
      <c r="W3600" t="s">
        <v>30</v>
      </c>
    </row>
    <row r="3601" spans="1:23" x14ac:dyDescent="0.2">
      <c r="A3601" t="s">
        <v>24</v>
      </c>
      <c r="B3601" s="12">
        <v>42276</v>
      </c>
      <c r="C3601">
        <v>9</v>
      </c>
      <c r="D3601">
        <v>2015</v>
      </c>
      <c r="E3601" t="s">
        <v>24</v>
      </c>
      <c r="F3601">
        <v>5731565</v>
      </c>
      <c r="G3601">
        <v>1</v>
      </c>
      <c r="H3601" t="s">
        <v>25</v>
      </c>
      <c r="I3601" t="s">
        <v>2196</v>
      </c>
      <c r="J3601">
        <v>25</v>
      </c>
      <c r="K3601" t="s">
        <v>2574</v>
      </c>
      <c r="L3601">
        <v>40.1</v>
      </c>
      <c r="O3601" t="s">
        <v>27</v>
      </c>
      <c r="P3601" t="s">
        <v>24</v>
      </c>
      <c r="Q3601" t="s">
        <v>2574</v>
      </c>
      <c r="R3601">
        <v>57.055896205800003</v>
      </c>
      <c r="S3601">
        <v>-135.35072064400001</v>
      </c>
      <c r="T3601" t="s">
        <v>58</v>
      </c>
      <c r="U3601" t="s">
        <v>1894</v>
      </c>
      <c r="W3601" t="s">
        <v>30</v>
      </c>
    </row>
    <row r="3602" spans="1:23" x14ac:dyDescent="0.2">
      <c r="A3602" t="s">
        <v>24</v>
      </c>
      <c r="B3602" s="12">
        <v>42276</v>
      </c>
      <c r="C3602">
        <v>9</v>
      </c>
      <c r="D3602">
        <v>2015</v>
      </c>
      <c r="E3602" t="s">
        <v>24</v>
      </c>
      <c r="F3602">
        <v>5742063</v>
      </c>
      <c r="G3602">
        <v>1</v>
      </c>
      <c r="H3602" t="s">
        <v>25</v>
      </c>
      <c r="I3602" t="s">
        <v>405</v>
      </c>
      <c r="J3602">
        <v>180</v>
      </c>
      <c r="K3602" t="s">
        <v>2574</v>
      </c>
      <c r="L3602">
        <v>112.4</v>
      </c>
      <c r="N3602">
        <v>35</v>
      </c>
      <c r="O3602" t="s">
        <v>27</v>
      </c>
      <c r="P3602" t="s">
        <v>24</v>
      </c>
      <c r="Q3602" t="s">
        <v>2377</v>
      </c>
      <c r="R3602">
        <v>58.2166666667</v>
      </c>
      <c r="S3602">
        <v>-168.11666666670001</v>
      </c>
      <c r="T3602" t="s">
        <v>44</v>
      </c>
      <c r="U3602" t="s">
        <v>40</v>
      </c>
      <c r="V3602" s="13" t="s">
        <v>42</v>
      </c>
      <c r="W3602" t="s">
        <v>29</v>
      </c>
    </row>
    <row r="3603" spans="1:23" x14ac:dyDescent="0.2">
      <c r="A3603" t="s">
        <v>24</v>
      </c>
      <c r="B3603" s="12">
        <v>42280</v>
      </c>
      <c r="C3603">
        <v>10</v>
      </c>
      <c r="D3603">
        <v>2015</v>
      </c>
      <c r="E3603" t="s">
        <v>24</v>
      </c>
      <c r="F3603">
        <v>5733879</v>
      </c>
      <c r="G3603">
        <v>1</v>
      </c>
      <c r="H3603" t="s">
        <v>25</v>
      </c>
      <c r="I3603" t="s">
        <v>2215</v>
      </c>
      <c r="K3603" t="s">
        <v>3723</v>
      </c>
      <c r="L3603">
        <v>30</v>
      </c>
      <c r="N3603">
        <v>6</v>
      </c>
      <c r="O3603" t="s">
        <v>27</v>
      </c>
      <c r="P3603" t="s">
        <v>24</v>
      </c>
      <c r="Q3603" t="s">
        <v>2377</v>
      </c>
      <c r="R3603">
        <v>60.380303318899998</v>
      </c>
      <c r="S3603">
        <v>-147.11114501949999</v>
      </c>
      <c r="T3603" t="s">
        <v>136</v>
      </c>
      <c r="U3603" t="s">
        <v>40</v>
      </c>
      <c r="V3603" s="13" t="s">
        <v>30</v>
      </c>
      <c r="W3603" t="s">
        <v>29</v>
      </c>
    </row>
    <row r="3604" spans="1:23" x14ac:dyDescent="0.2">
      <c r="A3604" t="s">
        <v>24</v>
      </c>
      <c r="B3604" s="12">
        <v>42280</v>
      </c>
      <c r="C3604">
        <v>10</v>
      </c>
      <c r="D3604">
        <v>2015</v>
      </c>
      <c r="E3604" t="s">
        <v>24</v>
      </c>
      <c r="F3604">
        <v>5807780</v>
      </c>
      <c r="G3604">
        <v>1</v>
      </c>
      <c r="H3604" t="s">
        <v>97</v>
      </c>
      <c r="I3604" t="s">
        <v>2216</v>
      </c>
      <c r="J3604">
        <v>1596</v>
      </c>
      <c r="K3604" t="s">
        <v>2377</v>
      </c>
      <c r="L3604">
        <v>231.2</v>
      </c>
      <c r="N3604">
        <v>22</v>
      </c>
      <c r="O3604" t="s">
        <v>27</v>
      </c>
      <c r="P3604" t="s">
        <v>24</v>
      </c>
      <c r="Q3604" t="s">
        <v>2377</v>
      </c>
      <c r="R3604">
        <v>71.161799999999999</v>
      </c>
      <c r="S3604">
        <v>-163.36935</v>
      </c>
      <c r="T3604" t="s">
        <v>44</v>
      </c>
      <c r="U3604" t="s">
        <v>40</v>
      </c>
      <c r="V3604" s="13" t="s">
        <v>42</v>
      </c>
      <c r="W3604" t="s">
        <v>29</v>
      </c>
    </row>
    <row r="3605" spans="1:23" x14ac:dyDescent="0.2">
      <c r="A3605" t="s">
        <v>24</v>
      </c>
      <c r="B3605" s="12">
        <v>42280</v>
      </c>
      <c r="C3605">
        <v>10</v>
      </c>
      <c r="D3605">
        <v>2015</v>
      </c>
      <c r="E3605" t="s">
        <v>24</v>
      </c>
      <c r="F3605">
        <v>5817113</v>
      </c>
      <c r="G3605">
        <v>1</v>
      </c>
      <c r="H3605" t="s">
        <v>25</v>
      </c>
      <c r="I3605" t="s">
        <v>719</v>
      </c>
      <c r="J3605">
        <v>1453</v>
      </c>
      <c r="K3605" t="s">
        <v>2377</v>
      </c>
      <c r="L3605">
        <v>211.4</v>
      </c>
      <c r="O3605" t="s">
        <v>27</v>
      </c>
      <c r="P3605" t="s">
        <v>24</v>
      </c>
      <c r="Q3605" t="s">
        <v>2574</v>
      </c>
      <c r="R3605">
        <v>53.202368787399998</v>
      </c>
      <c r="S3605">
        <v>-169.57543945309999</v>
      </c>
      <c r="T3605" t="s">
        <v>399</v>
      </c>
      <c r="U3605" t="s">
        <v>40</v>
      </c>
      <c r="V3605" s="13" t="s">
        <v>42</v>
      </c>
      <c r="W3605" t="s">
        <v>29</v>
      </c>
    </row>
    <row r="3606" spans="1:23" x14ac:dyDescent="0.2">
      <c r="A3606" t="s">
        <v>24</v>
      </c>
      <c r="B3606" s="12">
        <v>42281</v>
      </c>
      <c r="C3606">
        <v>10</v>
      </c>
      <c r="D3606">
        <v>2015</v>
      </c>
      <c r="E3606" t="s">
        <v>24</v>
      </c>
      <c r="F3606">
        <v>5808990</v>
      </c>
      <c r="G3606">
        <v>1</v>
      </c>
      <c r="H3606" t="s">
        <v>25</v>
      </c>
      <c r="I3606" t="s">
        <v>339</v>
      </c>
      <c r="J3606">
        <v>2912</v>
      </c>
      <c r="K3606" t="s">
        <v>2377</v>
      </c>
      <c r="L3606">
        <v>280.8</v>
      </c>
      <c r="O3606" t="s">
        <v>27</v>
      </c>
      <c r="P3606" t="s">
        <v>24</v>
      </c>
      <c r="Q3606" t="s">
        <v>2574</v>
      </c>
      <c r="R3606">
        <v>56.212466666700003</v>
      </c>
      <c r="S3606">
        <v>-170.31293333330001</v>
      </c>
      <c r="T3606" t="s">
        <v>44</v>
      </c>
      <c r="U3606" t="s">
        <v>40</v>
      </c>
      <c r="V3606" s="13" t="s">
        <v>42</v>
      </c>
      <c r="W3606" t="s">
        <v>29</v>
      </c>
    </row>
    <row r="3607" spans="1:23" x14ac:dyDescent="0.2">
      <c r="A3607" t="s">
        <v>24</v>
      </c>
      <c r="B3607" s="12">
        <v>42287</v>
      </c>
      <c r="C3607">
        <v>10</v>
      </c>
      <c r="D3607">
        <v>2015</v>
      </c>
      <c r="E3607" t="s">
        <v>24</v>
      </c>
      <c r="F3607">
        <v>5752990</v>
      </c>
      <c r="G3607">
        <v>1</v>
      </c>
      <c r="H3607" t="s">
        <v>107</v>
      </c>
      <c r="I3607" t="s">
        <v>2220</v>
      </c>
      <c r="J3607">
        <v>46</v>
      </c>
      <c r="K3607" t="s">
        <v>2574</v>
      </c>
      <c r="L3607">
        <v>59.5</v>
      </c>
      <c r="O3607" t="s">
        <v>27</v>
      </c>
      <c r="P3607" t="s">
        <v>24</v>
      </c>
      <c r="Q3607" t="s">
        <v>2574</v>
      </c>
      <c r="R3607">
        <v>53.910771350099999</v>
      </c>
      <c r="S3607">
        <v>-166.51102638239999</v>
      </c>
      <c r="T3607" t="s">
        <v>58</v>
      </c>
      <c r="U3607" t="s">
        <v>1894</v>
      </c>
      <c r="W3607" t="s">
        <v>30</v>
      </c>
    </row>
    <row r="3608" spans="1:23" x14ac:dyDescent="0.2">
      <c r="A3608" t="s">
        <v>24</v>
      </c>
      <c r="B3608" s="12">
        <v>42288</v>
      </c>
      <c r="C3608">
        <v>10</v>
      </c>
      <c r="D3608">
        <v>2015</v>
      </c>
      <c r="E3608" t="s">
        <v>24</v>
      </c>
      <c r="F3608">
        <v>5743489</v>
      </c>
      <c r="G3608">
        <v>1</v>
      </c>
      <c r="H3608" t="s">
        <v>226</v>
      </c>
      <c r="I3608" t="s">
        <v>825</v>
      </c>
      <c r="J3608">
        <v>1469</v>
      </c>
      <c r="K3608" t="s">
        <v>2377</v>
      </c>
      <c r="L3608">
        <v>218.4</v>
      </c>
      <c r="O3608" t="s">
        <v>27</v>
      </c>
      <c r="P3608" t="s">
        <v>24</v>
      </c>
      <c r="Q3608" t="s">
        <v>2574</v>
      </c>
      <c r="R3608">
        <v>54.476666666699998</v>
      </c>
      <c r="S3608">
        <v>-165.0283333333</v>
      </c>
      <c r="T3608" t="s">
        <v>56</v>
      </c>
      <c r="U3608" t="s">
        <v>40</v>
      </c>
      <c r="V3608" s="13" t="s">
        <v>42</v>
      </c>
      <c r="W3608" t="s">
        <v>29</v>
      </c>
    </row>
    <row r="3609" spans="1:23" x14ac:dyDescent="0.2">
      <c r="A3609" t="s">
        <v>24</v>
      </c>
      <c r="B3609" s="12">
        <v>42288</v>
      </c>
      <c r="C3609">
        <v>10</v>
      </c>
      <c r="D3609">
        <v>2015</v>
      </c>
      <c r="E3609" t="s">
        <v>24</v>
      </c>
      <c r="F3609">
        <v>5782541</v>
      </c>
      <c r="G3609">
        <v>1</v>
      </c>
      <c r="H3609" t="s">
        <v>25</v>
      </c>
      <c r="I3609" t="s">
        <v>2221</v>
      </c>
      <c r="J3609">
        <v>32</v>
      </c>
      <c r="K3609" t="s">
        <v>2574</v>
      </c>
      <c r="L3609">
        <v>47</v>
      </c>
      <c r="O3609" t="s">
        <v>27</v>
      </c>
      <c r="P3609" t="s">
        <v>24</v>
      </c>
      <c r="Q3609" t="s">
        <v>2574</v>
      </c>
      <c r="R3609">
        <v>57.177833333300001</v>
      </c>
      <c r="S3609">
        <v>-153.1388166667</v>
      </c>
      <c r="T3609" t="s">
        <v>80</v>
      </c>
      <c r="U3609" t="s">
        <v>40</v>
      </c>
      <c r="W3609" t="s">
        <v>29</v>
      </c>
    </row>
    <row r="3610" spans="1:23" x14ac:dyDescent="0.2">
      <c r="A3610" t="s">
        <v>24</v>
      </c>
      <c r="B3610" s="12">
        <v>42291</v>
      </c>
      <c r="C3610">
        <v>10</v>
      </c>
      <c r="D3610">
        <v>2015</v>
      </c>
      <c r="E3610" t="s">
        <v>24</v>
      </c>
      <c r="F3610">
        <v>5775639</v>
      </c>
      <c r="G3610">
        <v>1</v>
      </c>
      <c r="H3610" t="s">
        <v>59</v>
      </c>
      <c r="I3610" t="s">
        <v>2222</v>
      </c>
      <c r="J3610">
        <v>19</v>
      </c>
      <c r="K3610" t="s">
        <v>2574</v>
      </c>
      <c r="L3610">
        <v>41.9</v>
      </c>
      <c r="N3610">
        <v>42</v>
      </c>
      <c r="O3610" t="s">
        <v>27</v>
      </c>
      <c r="P3610" t="s">
        <v>24</v>
      </c>
      <c r="Q3610" t="s">
        <v>2574</v>
      </c>
      <c r="R3610">
        <v>57.817</v>
      </c>
      <c r="S3610">
        <v>158.30000000000001</v>
      </c>
      <c r="T3610" t="s">
        <v>36</v>
      </c>
      <c r="U3610" t="s">
        <v>40</v>
      </c>
      <c r="W3610" s="13" t="s">
        <v>30</v>
      </c>
    </row>
    <row r="3611" spans="1:23" x14ac:dyDescent="0.2">
      <c r="A3611" t="s">
        <v>24</v>
      </c>
      <c r="B3611" s="12">
        <v>42295</v>
      </c>
      <c r="C3611">
        <v>10</v>
      </c>
      <c r="D3611">
        <v>2015</v>
      </c>
      <c r="E3611" t="s">
        <v>24</v>
      </c>
      <c r="F3611">
        <v>5749022</v>
      </c>
      <c r="G3611">
        <v>1</v>
      </c>
      <c r="H3611" t="s">
        <v>25</v>
      </c>
      <c r="I3611" t="s">
        <v>2223</v>
      </c>
      <c r="J3611">
        <v>7</v>
      </c>
      <c r="K3611" t="s">
        <v>2574</v>
      </c>
      <c r="L3611">
        <v>29</v>
      </c>
      <c r="O3611" t="s">
        <v>27</v>
      </c>
      <c r="P3611" t="s">
        <v>24</v>
      </c>
      <c r="Q3611" t="s">
        <v>2574</v>
      </c>
      <c r="R3611">
        <v>55.347887821400001</v>
      </c>
      <c r="S3611">
        <v>-131.68558694000001</v>
      </c>
      <c r="T3611" t="s">
        <v>58</v>
      </c>
      <c r="U3611" t="s">
        <v>1894</v>
      </c>
      <c r="W3611" t="s">
        <v>30</v>
      </c>
    </row>
    <row r="3612" spans="1:23" x14ac:dyDescent="0.2">
      <c r="A3612" t="s">
        <v>24</v>
      </c>
      <c r="B3612" s="12">
        <v>42298</v>
      </c>
      <c r="C3612">
        <v>10</v>
      </c>
      <c r="D3612">
        <v>2015</v>
      </c>
      <c r="E3612" t="s">
        <v>24</v>
      </c>
      <c r="F3612">
        <v>5788114</v>
      </c>
      <c r="G3612">
        <v>1</v>
      </c>
      <c r="H3612" t="s">
        <v>25</v>
      </c>
      <c r="I3612" t="s">
        <v>2224</v>
      </c>
      <c r="J3612">
        <v>25</v>
      </c>
      <c r="K3612" t="s">
        <v>2574</v>
      </c>
      <c r="L3612">
        <v>39.5</v>
      </c>
      <c r="N3612">
        <v>31</v>
      </c>
      <c r="O3612" t="s">
        <v>27</v>
      </c>
      <c r="P3612" t="s">
        <v>24</v>
      </c>
      <c r="Q3612" t="s">
        <v>2377</v>
      </c>
      <c r="R3612">
        <v>58.986500085499998</v>
      </c>
      <c r="S3612">
        <v>-148.08618164059999</v>
      </c>
      <c r="T3612" t="s">
        <v>56</v>
      </c>
      <c r="U3612" t="s">
        <v>40</v>
      </c>
      <c r="V3612" s="13" t="s">
        <v>42</v>
      </c>
      <c r="W3612" t="s">
        <v>29</v>
      </c>
    </row>
    <row r="3613" spans="1:23" x14ac:dyDescent="0.2">
      <c r="A3613" t="s">
        <v>24</v>
      </c>
      <c r="B3613" s="12">
        <v>42302</v>
      </c>
      <c r="C3613">
        <v>10</v>
      </c>
      <c r="D3613">
        <v>2015</v>
      </c>
      <c r="E3613" t="s">
        <v>24</v>
      </c>
      <c r="F3613">
        <v>5760641</v>
      </c>
      <c r="G3613">
        <v>1</v>
      </c>
      <c r="H3613" t="s">
        <v>25</v>
      </c>
      <c r="I3613" t="s">
        <v>1506</v>
      </c>
      <c r="J3613">
        <v>1109</v>
      </c>
      <c r="K3613" t="s">
        <v>2377</v>
      </c>
      <c r="L3613">
        <v>175.6</v>
      </c>
      <c r="O3613" t="s">
        <v>27</v>
      </c>
      <c r="P3613" t="s">
        <v>24</v>
      </c>
      <c r="Q3613" t="s">
        <v>2574</v>
      </c>
      <c r="R3613">
        <v>57.566666666700002</v>
      </c>
      <c r="S3613">
        <v>-166.065</v>
      </c>
      <c r="T3613" t="s">
        <v>399</v>
      </c>
      <c r="U3613" t="s">
        <v>40</v>
      </c>
      <c r="V3613" s="13" t="s">
        <v>42</v>
      </c>
      <c r="W3613" t="s">
        <v>29</v>
      </c>
    </row>
    <row r="3614" spans="1:23" x14ac:dyDescent="0.2">
      <c r="A3614" t="s">
        <v>24</v>
      </c>
      <c r="B3614" s="12">
        <v>42302</v>
      </c>
      <c r="C3614">
        <v>10</v>
      </c>
      <c r="D3614">
        <v>2015</v>
      </c>
      <c r="E3614" t="s">
        <v>24</v>
      </c>
      <c r="F3614">
        <v>5776799</v>
      </c>
      <c r="G3614">
        <v>1</v>
      </c>
      <c r="H3614" t="s">
        <v>62</v>
      </c>
      <c r="I3614" t="s">
        <v>2225</v>
      </c>
      <c r="J3614" t="s">
        <v>35</v>
      </c>
      <c r="K3614" t="s">
        <v>2377</v>
      </c>
      <c r="L3614" t="s">
        <v>35</v>
      </c>
      <c r="O3614" t="s">
        <v>27</v>
      </c>
      <c r="P3614" t="s">
        <v>24</v>
      </c>
      <c r="Q3614" t="s">
        <v>2574</v>
      </c>
      <c r="R3614">
        <v>55.336893948399997</v>
      </c>
      <c r="S3614">
        <v>-131.64462661740001</v>
      </c>
      <c r="T3614" t="s">
        <v>58</v>
      </c>
      <c r="U3614" t="s">
        <v>1894</v>
      </c>
      <c r="W3614" t="s">
        <v>30</v>
      </c>
    </row>
    <row r="3615" spans="1:23" x14ac:dyDescent="0.2">
      <c r="A3615" t="s">
        <v>24</v>
      </c>
      <c r="B3615" s="12">
        <v>42308</v>
      </c>
      <c r="C3615">
        <v>10</v>
      </c>
      <c r="D3615">
        <v>2015</v>
      </c>
      <c r="E3615" t="s">
        <v>24</v>
      </c>
      <c r="F3615">
        <v>5759053</v>
      </c>
      <c r="G3615">
        <v>1</v>
      </c>
      <c r="H3615" t="s">
        <v>90</v>
      </c>
      <c r="I3615" t="s">
        <v>2139</v>
      </c>
      <c r="J3615">
        <v>196</v>
      </c>
      <c r="K3615" t="s">
        <v>2574</v>
      </c>
      <c r="L3615">
        <v>147.5</v>
      </c>
      <c r="O3615" t="s">
        <v>27</v>
      </c>
      <c r="P3615" t="s">
        <v>24</v>
      </c>
      <c r="Q3615" t="s">
        <v>2574</v>
      </c>
      <c r="R3615">
        <v>57.049333333299998</v>
      </c>
      <c r="S3615">
        <v>-156.61099999999999</v>
      </c>
      <c r="T3615" t="s">
        <v>80</v>
      </c>
      <c r="U3615" t="s">
        <v>40</v>
      </c>
      <c r="V3615" s="13" t="s">
        <v>42</v>
      </c>
      <c r="W3615" t="s">
        <v>29</v>
      </c>
    </row>
    <row r="3616" spans="1:23" x14ac:dyDescent="0.2">
      <c r="A3616" t="s">
        <v>24</v>
      </c>
      <c r="B3616" s="12">
        <v>42309</v>
      </c>
      <c r="C3616">
        <v>11</v>
      </c>
      <c r="D3616">
        <v>2015</v>
      </c>
      <c r="E3616" t="s">
        <v>24</v>
      </c>
      <c r="F3616">
        <v>5758961</v>
      </c>
      <c r="G3616">
        <v>1</v>
      </c>
      <c r="H3616" t="s">
        <v>25</v>
      </c>
      <c r="I3616" t="s">
        <v>2226</v>
      </c>
      <c r="J3616">
        <v>24</v>
      </c>
      <c r="K3616" t="s">
        <v>2574</v>
      </c>
      <c r="L3616">
        <v>43.6</v>
      </c>
      <c r="O3616" t="s">
        <v>27</v>
      </c>
      <c r="P3616" t="s">
        <v>24</v>
      </c>
      <c r="Q3616" t="s">
        <v>2574</v>
      </c>
      <c r="R3616">
        <v>55.334112624900001</v>
      </c>
      <c r="S3616">
        <v>-131.66016686169999</v>
      </c>
      <c r="T3616" t="s">
        <v>58</v>
      </c>
      <c r="U3616" t="s">
        <v>1894</v>
      </c>
      <c r="V3616" s="13" t="s">
        <v>42</v>
      </c>
      <c r="W3616" t="s">
        <v>30</v>
      </c>
    </row>
    <row r="3617" spans="1:23" x14ac:dyDescent="0.2">
      <c r="A3617" t="s">
        <v>24</v>
      </c>
      <c r="B3617" s="12">
        <v>42311</v>
      </c>
      <c r="C3617">
        <v>11</v>
      </c>
      <c r="D3617">
        <v>2015</v>
      </c>
      <c r="E3617" t="s">
        <v>24</v>
      </c>
      <c r="F3617">
        <v>5175928</v>
      </c>
      <c r="G3617">
        <v>1</v>
      </c>
      <c r="H3617" t="s">
        <v>25</v>
      </c>
      <c r="I3617" t="s">
        <v>417</v>
      </c>
      <c r="J3617">
        <v>192</v>
      </c>
      <c r="K3617" t="s">
        <v>2574</v>
      </c>
      <c r="L3617">
        <v>99.6</v>
      </c>
      <c r="O3617" t="s">
        <v>27</v>
      </c>
      <c r="P3617" t="s">
        <v>24</v>
      </c>
      <c r="Q3617" t="s">
        <v>2574</v>
      </c>
      <c r="R3617">
        <v>56.9666666667</v>
      </c>
      <c r="S3617">
        <v>-170.6666666667</v>
      </c>
      <c r="T3617" t="s">
        <v>399</v>
      </c>
      <c r="U3617" t="s">
        <v>40</v>
      </c>
      <c r="V3617" s="13" t="s">
        <v>42</v>
      </c>
      <c r="W3617" t="s">
        <v>29</v>
      </c>
    </row>
    <row r="3618" spans="1:23" x14ac:dyDescent="0.2">
      <c r="A3618" t="s">
        <v>24</v>
      </c>
      <c r="B3618" s="12">
        <v>42312</v>
      </c>
      <c r="C3618">
        <v>11</v>
      </c>
      <c r="D3618">
        <v>2015</v>
      </c>
      <c r="E3618" t="s">
        <v>24</v>
      </c>
      <c r="F3618">
        <v>5784625</v>
      </c>
      <c r="G3618">
        <v>1</v>
      </c>
      <c r="H3618" t="s">
        <v>90</v>
      </c>
      <c r="I3618" t="s">
        <v>2227</v>
      </c>
      <c r="J3618">
        <v>65792</v>
      </c>
      <c r="K3618" t="s">
        <v>2377</v>
      </c>
      <c r="L3618">
        <v>863.4</v>
      </c>
      <c r="O3618" t="s">
        <v>27</v>
      </c>
      <c r="P3618" t="s">
        <v>24</v>
      </c>
      <c r="Q3618" t="s">
        <v>2574</v>
      </c>
      <c r="R3618">
        <v>41.233333333300003</v>
      </c>
      <c r="S3618">
        <v>-131.88333333329999</v>
      </c>
      <c r="T3618" t="s">
        <v>44</v>
      </c>
      <c r="U3618" t="s">
        <v>40</v>
      </c>
      <c r="W3618" t="s">
        <v>29</v>
      </c>
    </row>
    <row r="3619" spans="1:23" x14ac:dyDescent="0.2">
      <c r="A3619" t="s">
        <v>24</v>
      </c>
      <c r="B3619" s="12">
        <v>42314</v>
      </c>
      <c r="C3619">
        <v>11</v>
      </c>
      <c r="D3619">
        <v>2015</v>
      </c>
      <c r="E3619" t="s">
        <v>24</v>
      </c>
      <c r="F3619">
        <v>5765636</v>
      </c>
      <c r="G3619">
        <v>1</v>
      </c>
      <c r="H3619" t="s">
        <v>25</v>
      </c>
      <c r="I3619" t="s">
        <v>240</v>
      </c>
      <c r="J3619">
        <v>192</v>
      </c>
      <c r="K3619" t="s">
        <v>2574</v>
      </c>
      <c r="L3619">
        <v>94.6</v>
      </c>
      <c r="O3619" t="s">
        <v>27</v>
      </c>
      <c r="P3619" t="s">
        <v>24</v>
      </c>
      <c r="Q3619" t="s">
        <v>2574</v>
      </c>
      <c r="R3619">
        <v>55.586166666700002</v>
      </c>
      <c r="S3619">
        <v>-163.84033333330001</v>
      </c>
      <c r="T3619" t="s">
        <v>44</v>
      </c>
      <c r="U3619" t="s">
        <v>40</v>
      </c>
      <c r="V3619" s="13" t="s">
        <v>42</v>
      </c>
      <c r="W3619" t="s">
        <v>29</v>
      </c>
    </row>
    <row r="3620" spans="1:23" x14ac:dyDescent="0.2">
      <c r="A3620" t="s">
        <v>24</v>
      </c>
      <c r="B3620" s="12">
        <v>42316</v>
      </c>
      <c r="C3620">
        <v>11</v>
      </c>
      <c r="D3620">
        <v>2015</v>
      </c>
      <c r="E3620" t="s">
        <v>2228</v>
      </c>
      <c r="F3620">
        <v>5774088</v>
      </c>
      <c r="G3620">
        <v>1</v>
      </c>
      <c r="H3620" t="s">
        <v>93</v>
      </c>
      <c r="I3620" t="s">
        <v>1361</v>
      </c>
      <c r="J3620">
        <v>97</v>
      </c>
      <c r="K3620" t="s">
        <v>2574</v>
      </c>
      <c r="L3620">
        <v>67.400000000000006</v>
      </c>
      <c r="O3620" t="s">
        <v>27</v>
      </c>
      <c r="P3620" t="s">
        <v>24</v>
      </c>
      <c r="Q3620" t="s">
        <v>2574</v>
      </c>
      <c r="R3620">
        <v>53.850050592800002</v>
      </c>
      <c r="S3620">
        <v>-166.57091599840001</v>
      </c>
      <c r="T3620" t="s">
        <v>58</v>
      </c>
      <c r="U3620" t="s">
        <v>1894</v>
      </c>
      <c r="W3620" t="s">
        <v>30</v>
      </c>
    </row>
    <row r="3621" spans="1:23" x14ac:dyDescent="0.2">
      <c r="A3621" t="s">
        <v>24</v>
      </c>
      <c r="B3621" s="12">
        <v>42318</v>
      </c>
      <c r="C3621">
        <v>11</v>
      </c>
      <c r="D3621">
        <v>2015</v>
      </c>
      <c r="E3621" t="s">
        <v>24</v>
      </c>
      <c r="F3621">
        <v>5761200</v>
      </c>
      <c r="G3621">
        <v>1</v>
      </c>
      <c r="H3621" t="s">
        <v>25</v>
      </c>
      <c r="I3621" t="s">
        <v>2229</v>
      </c>
      <c r="J3621">
        <v>11</v>
      </c>
      <c r="K3621" t="s">
        <v>2574</v>
      </c>
      <c r="L3621">
        <v>30.7</v>
      </c>
      <c r="N3621">
        <v>46</v>
      </c>
      <c r="O3621" t="s">
        <v>27</v>
      </c>
      <c r="P3621" t="s">
        <v>24</v>
      </c>
      <c r="Q3621" t="s">
        <v>2377</v>
      </c>
      <c r="R3621">
        <v>59.174118080600003</v>
      </c>
      <c r="S3621">
        <v>-135.39217765160001</v>
      </c>
      <c r="T3621" t="s">
        <v>44</v>
      </c>
      <c r="U3621" t="s">
        <v>40</v>
      </c>
      <c r="V3621" s="13" t="s">
        <v>42</v>
      </c>
      <c r="W3621" t="s">
        <v>29</v>
      </c>
    </row>
    <row r="3622" spans="1:23" x14ac:dyDescent="0.2">
      <c r="A3622" t="s">
        <v>24</v>
      </c>
      <c r="B3622" s="12">
        <v>42326</v>
      </c>
      <c r="C3622">
        <v>11</v>
      </c>
      <c r="D3622">
        <v>2015</v>
      </c>
      <c r="E3622" t="s">
        <v>24</v>
      </c>
      <c r="F3622">
        <v>5766948</v>
      </c>
      <c r="G3622">
        <v>1</v>
      </c>
      <c r="H3622" t="s">
        <v>25</v>
      </c>
      <c r="I3622" t="s">
        <v>2230</v>
      </c>
      <c r="J3622">
        <v>187</v>
      </c>
      <c r="K3622" t="s">
        <v>2574</v>
      </c>
      <c r="L3622">
        <v>101.1</v>
      </c>
      <c r="O3622" t="s">
        <v>27</v>
      </c>
      <c r="P3622" t="s">
        <v>24</v>
      </c>
      <c r="Q3622" t="s">
        <v>2574</v>
      </c>
      <c r="R3622">
        <v>53.9051099693</v>
      </c>
      <c r="S3622">
        <v>-166.52277208839999</v>
      </c>
      <c r="T3622" t="s">
        <v>58</v>
      </c>
      <c r="U3622" t="s">
        <v>1894</v>
      </c>
      <c r="W3622" t="s">
        <v>30</v>
      </c>
    </row>
    <row r="3623" spans="1:23" x14ac:dyDescent="0.2">
      <c r="A3623" t="s">
        <v>24</v>
      </c>
      <c r="B3623" s="12">
        <v>42329</v>
      </c>
      <c r="C3623">
        <v>11</v>
      </c>
      <c r="D3623">
        <v>2015</v>
      </c>
      <c r="E3623" t="s">
        <v>24</v>
      </c>
      <c r="F3623">
        <v>5841529</v>
      </c>
      <c r="G3623">
        <v>1</v>
      </c>
      <c r="H3623" t="s">
        <v>25</v>
      </c>
      <c r="I3623" t="s">
        <v>2231</v>
      </c>
      <c r="J3623">
        <v>196</v>
      </c>
      <c r="K3623" t="s">
        <v>2574</v>
      </c>
      <c r="L3623">
        <v>143.80000000000001</v>
      </c>
      <c r="O3623" t="s">
        <v>27</v>
      </c>
      <c r="P3623" t="s">
        <v>24</v>
      </c>
      <c r="Q3623" t="s">
        <v>2574</v>
      </c>
      <c r="R3623">
        <v>53.8590755528</v>
      </c>
      <c r="S3623">
        <v>-166.55484294889999</v>
      </c>
      <c r="T3623" t="s">
        <v>58</v>
      </c>
      <c r="U3623" t="s">
        <v>1894</v>
      </c>
      <c r="W3623" t="s">
        <v>30</v>
      </c>
    </row>
    <row r="3624" spans="1:23" x14ac:dyDescent="0.2">
      <c r="A3624" t="s">
        <v>24</v>
      </c>
      <c r="B3624" s="12">
        <v>42334</v>
      </c>
      <c r="C3624">
        <v>11</v>
      </c>
      <c r="D3624">
        <v>2015</v>
      </c>
      <c r="E3624" t="s">
        <v>24</v>
      </c>
      <c r="F3624">
        <v>5818387</v>
      </c>
      <c r="G3624">
        <v>1</v>
      </c>
      <c r="H3624" t="s">
        <v>25</v>
      </c>
      <c r="I3624" t="s">
        <v>405</v>
      </c>
      <c r="J3624">
        <v>180</v>
      </c>
      <c r="K3624" t="s">
        <v>2574</v>
      </c>
      <c r="L3624">
        <v>112.4</v>
      </c>
      <c r="O3624" t="s">
        <v>27</v>
      </c>
      <c r="P3624" t="s">
        <v>24</v>
      </c>
      <c r="Q3624" t="s">
        <v>2574</v>
      </c>
      <c r="R3624">
        <v>54.983333333300003</v>
      </c>
      <c r="S3624">
        <v>-154.65</v>
      </c>
      <c r="T3624" t="s">
        <v>44</v>
      </c>
      <c r="U3624" t="s">
        <v>40</v>
      </c>
      <c r="V3624" s="13" t="s">
        <v>42</v>
      </c>
      <c r="W3624" t="s">
        <v>29</v>
      </c>
    </row>
    <row r="3625" spans="1:23" x14ac:dyDescent="0.2">
      <c r="A3625" t="s">
        <v>24</v>
      </c>
      <c r="B3625" s="12">
        <v>42338</v>
      </c>
      <c r="C3625">
        <v>11</v>
      </c>
      <c r="D3625">
        <v>2015</v>
      </c>
      <c r="E3625" t="s">
        <v>24</v>
      </c>
      <c r="F3625">
        <v>5818467</v>
      </c>
      <c r="G3625">
        <v>1</v>
      </c>
      <c r="H3625" t="s">
        <v>25</v>
      </c>
      <c r="I3625" t="s">
        <v>610</v>
      </c>
      <c r="J3625">
        <v>867</v>
      </c>
      <c r="K3625" t="s">
        <v>2377</v>
      </c>
      <c r="L3625">
        <v>166.3</v>
      </c>
      <c r="O3625" t="s">
        <v>27</v>
      </c>
      <c r="P3625" t="s">
        <v>24</v>
      </c>
      <c r="Q3625" t="s">
        <v>2574</v>
      </c>
      <c r="R3625">
        <v>56.788333333300002</v>
      </c>
      <c r="S3625">
        <v>-173.02</v>
      </c>
      <c r="T3625" t="s">
        <v>136</v>
      </c>
      <c r="U3625" t="s">
        <v>40</v>
      </c>
      <c r="V3625" s="13" t="s">
        <v>42</v>
      </c>
      <c r="W3625" t="s">
        <v>29</v>
      </c>
    </row>
    <row r="3626" spans="1:23" x14ac:dyDescent="0.2">
      <c r="A3626" t="s">
        <v>24</v>
      </c>
      <c r="B3626" s="12">
        <v>42339</v>
      </c>
      <c r="C3626">
        <v>12</v>
      </c>
      <c r="D3626">
        <v>2015</v>
      </c>
      <c r="E3626" t="s">
        <v>24</v>
      </c>
      <c r="F3626">
        <v>5773345</v>
      </c>
      <c r="G3626">
        <v>1</v>
      </c>
      <c r="H3626" t="s">
        <v>25</v>
      </c>
      <c r="I3626" t="s">
        <v>64</v>
      </c>
      <c r="J3626">
        <v>652</v>
      </c>
      <c r="K3626" t="s">
        <v>2377</v>
      </c>
      <c r="L3626">
        <v>150.4</v>
      </c>
      <c r="O3626" t="s">
        <v>27</v>
      </c>
      <c r="P3626" t="s">
        <v>24</v>
      </c>
      <c r="Q3626" t="s">
        <v>2574</v>
      </c>
      <c r="R3626">
        <v>53.901840304899999</v>
      </c>
      <c r="S3626">
        <v>-166.5264406698</v>
      </c>
      <c r="T3626" t="s">
        <v>58</v>
      </c>
      <c r="U3626" t="s">
        <v>1894</v>
      </c>
      <c r="W3626" t="s">
        <v>30</v>
      </c>
    </row>
    <row r="3627" spans="1:23" x14ac:dyDescent="0.2">
      <c r="A3627" t="s">
        <v>24</v>
      </c>
      <c r="B3627" s="12">
        <v>42342</v>
      </c>
      <c r="C3627">
        <v>12</v>
      </c>
      <c r="D3627">
        <v>2015</v>
      </c>
      <c r="E3627" t="s">
        <v>24</v>
      </c>
      <c r="F3627">
        <v>5777064</v>
      </c>
      <c r="G3627">
        <v>1</v>
      </c>
      <c r="H3627" t="s">
        <v>226</v>
      </c>
      <c r="I3627" t="s">
        <v>2232</v>
      </c>
      <c r="J3627">
        <v>2883</v>
      </c>
      <c r="K3627" t="s">
        <v>2377</v>
      </c>
      <c r="L3627">
        <v>271.5</v>
      </c>
      <c r="O3627" t="s">
        <v>27</v>
      </c>
      <c r="P3627" t="s">
        <v>24</v>
      </c>
      <c r="Q3627" t="s">
        <v>2574</v>
      </c>
      <c r="R3627">
        <v>57.1463324168</v>
      </c>
      <c r="S3627">
        <v>-170.29229736330001</v>
      </c>
      <c r="T3627" t="s">
        <v>39</v>
      </c>
      <c r="U3627" t="s">
        <v>40</v>
      </c>
      <c r="V3627" s="13" t="s">
        <v>42</v>
      </c>
      <c r="W3627" t="s">
        <v>29</v>
      </c>
    </row>
    <row r="3628" spans="1:23" x14ac:dyDescent="0.2">
      <c r="A3628" t="s">
        <v>24</v>
      </c>
      <c r="B3628" s="12">
        <v>42345</v>
      </c>
      <c r="C3628">
        <v>12</v>
      </c>
      <c r="D3628">
        <v>2015</v>
      </c>
      <c r="E3628" t="s">
        <v>24</v>
      </c>
      <c r="F3628">
        <v>5783037</v>
      </c>
      <c r="G3628">
        <v>1</v>
      </c>
      <c r="H3628" t="s">
        <v>226</v>
      </c>
      <c r="I3628" t="s">
        <v>825</v>
      </c>
      <c r="J3628">
        <v>1469</v>
      </c>
      <c r="K3628" t="s">
        <v>2377</v>
      </c>
      <c r="L3628">
        <v>218.4</v>
      </c>
      <c r="O3628" t="s">
        <v>27</v>
      </c>
      <c r="P3628" t="s">
        <v>24</v>
      </c>
      <c r="Q3628" t="s">
        <v>2574</v>
      </c>
      <c r="R3628">
        <v>53.842031693400003</v>
      </c>
      <c r="S3628">
        <v>-166.58046340940001</v>
      </c>
      <c r="T3628" t="s">
        <v>58</v>
      </c>
      <c r="U3628" t="s">
        <v>1894</v>
      </c>
      <c r="W3628" t="s">
        <v>30</v>
      </c>
    </row>
    <row r="3629" spans="1:23" x14ac:dyDescent="0.2">
      <c r="A3629" t="s">
        <v>24</v>
      </c>
      <c r="B3629" s="12">
        <v>42346</v>
      </c>
      <c r="C3629">
        <v>12</v>
      </c>
      <c r="D3629">
        <v>2015</v>
      </c>
      <c r="E3629" t="s">
        <v>24</v>
      </c>
      <c r="F3629">
        <v>5827326</v>
      </c>
      <c r="G3629">
        <v>1</v>
      </c>
      <c r="H3629" t="s">
        <v>25</v>
      </c>
      <c r="I3629" t="s">
        <v>521</v>
      </c>
      <c r="J3629">
        <v>193</v>
      </c>
      <c r="K3629" t="s">
        <v>2574</v>
      </c>
      <c r="L3629">
        <v>108.5</v>
      </c>
      <c r="N3629">
        <v>13</v>
      </c>
      <c r="O3629" t="s">
        <v>27</v>
      </c>
      <c r="P3629" t="s">
        <v>24</v>
      </c>
      <c r="Q3629" t="s">
        <v>2377</v>
      </c>
      <c r="R3629">
        <v>59.4</v>
      </c>
      <c r="S3629">
        <v>-174.8</v>
      </c>
      <c r="T3629" t="s">
        <v>2124</v>
      </c>
      <c r="U3629" t="s">
        <v>40</v>
      </c>
      <c r="W3629" t="s">
        <v>29</v>
      </c>
    </row>
    <row r="3630" spans="1:23" x14ac:dyDescent="0.2">
      <c r="A3630" t="s">
        <v>24</v>
      </c>
      <c r="B3630" s="12">
        <v>42353</v>
      </c>
      <c r="C3630">
        <v>12</v>
      </c>
      <c r="D3630">
        <v>2015</v>
      </c>
      <c r="E3630" t="s">
        <v>24</v>
      </c>
      <c r="F3630">
        <v>5781754</v>
      </c>
      <c r="G3630">
        <v>1</v>
      </c>
      <c r="H3630" t="s">
        <v>25</v>
      </c>
      <c r="I3630" t="s">
        <v>2233</v>
      </c>
      <c r="J3630">
        <v>22</v>
      </c>
      <c r="K3630" t="s">
        <v>2574</v>
      </c>
      <c r="L3630">
        <v>42.9</v>
      </c>
      <c r="O3630" t="s">
        <v>27</v>
      </c>
      <c r="P3630" t="s">
        <v>24</v>
      </c>
      <c r="Q3630" t="s">
        <v>2574</v>
      </c>
      <c r="R3630">
        <v>55.481041466400001</v>
      </c>
      <c r="S3630">
        <v>-133.1442584923</v>
      </c>
      <c r="T3630" t="s">
        <v>58</v>
      </c>
      <c r="U3630" t="s">
        <v>1894</v>
      </c>
      <c r="W3630" t="s">
        <v>30</v>
      </c>
    </row>
    <row r="3631" spans="1:23" x14ac:dyDescent="0.2">
      <c r="A3631" t="s">
        <v>24</v>
      </c>
      <c r="B3631" s="12">
        <v>42355</v>
      </c>
      <c r="C3631">
        <v>12</v>
      </c>
      <c r="D3631">
        <v>2015</v>
      </c>
      <c r="E3631" t="s">
        <v>24</v>
      </c>
      <c r="F3631">
        <v>5784157</v>
      </c>
      <c r="G3631">
        <v>1</v>
      </c>
      <c r="H3631" t="s">
        <v>25</v>
      </c>
      <c r="I3631" t="s">
        <v>654</v>
      </c>
      <c r="J3631">
        <v>1658</v>
      </c>
      <c r="K3631" t="s">
        <v>2377</v>
      </c>
      <c r="L3631">
        <v>218.2</v>
      </c>
      <c r="O3631" t="s">
        <v>27</v>
      </c>
      <c r="P3631" t="s">
        <v>24</v>
      </c>
      <c r="Q3631" t="s">
        <v>2574</v>
      </c>
      <c r="R3631">
        <v>55.354943432699997</v>
      </c>
      <c r="S3631">
        <v>-131.70103714550001</v>
      </c>
      <c r="T3631" t="s">
        <v>58</v>
      </c>
      <c r="U3631" t="s">
        <v>1894</v>
      </c>
      <c r="W3631" t="s">
        <v>30</v>
      </c>
    </row>
    <row r="3632" spans="1:23" x14ac:dyDescent="0.2">
      <c r="A3632" t="s">
        <v>24</v>
      </c>
      <c r="B3632" s="12">
        <v>42358</v>
      </c>
      <c r="C3632">
        <v>12</v>
      </c>
      <c r="D3632">
        <v>2015</v>
      </c>
      <c r="E3632" t="s">
        <v>24</v>
      </c>
      <c r="F3632">
        <v>5786014</v>
      </c>
      <c r="G3632">
        <v>1</v>
      </c>
      <c r="H3632" t="s">
        <v>25</v>
      </c>
      <c r="I3632" t="s">
        <v>2234</v>
      </c>
      <c r="J3632">
        <v>31</v>
      </c>
      <c r="K3632" t="s">
        <v>2574</v>
      </c>
      <c r="L3632">
        <v>45.6</v>
      </c>
      <c r="O3632" t="s">
        <v>27</v>
      </c>
      <c r="P3632" t="s">
        <v>24</v>
      </c>
      <c r="Q3632" t="s">
        <v>2574</v>
      </c>
      <c r="R3632">
        <v>53.8786799202</v>
      </c>
      <c r="S3632">
        <v>-166.5428695679</v>
      </c>
      <c r="T3632" t="s">
        <v>58</v>
      </c>
      <c r="U3632" t="s">
        <v>1894</v>
      </c>
      <c r="W3632" t="s">
        <v>30</v>
      </c>
    </row>
    <row r="3633" spans="1:23" x14ac:dyDescent="0.2">
      <c r="A3633" t="s">
        <v>24</v>
      </c>
      <c r="B3633" s="12">
        <v>42359</v>
      </c>
      <c r="C3633">
        <v>12</v>
      </c>
      <c r="D3633">
        <v>2015</v>
      </c>
      <c r="E3633" t="s">
        <v>24</v>
      </c>
      <c r="F3633">
        <v>5785701</v>
      </c>
      <c r="G3633">
        <v>1</v>
      </c>
      <c r="H3633" t="s">
        <v>25</v>
      </c>
      <c r="I3633" t="s">
        <v>1764</v>
      </c>
      <c r="J3633">
        <v>4273</v>
      </c>
      <c r="K3633" t="s">
        <v>2377</v>
      </c>
      <c r="L3633">
        <v>310.89999999999998</v>
      </c>
      <c r="O3633" t="s">
        <v>27</v>
      </c>
      <c r="P3633" t="s">
        <v>24</v>
      </c>
      <c r="Q3633" t="s">
        <v>2574</v>
      </c>
      <c r="R3633">
        <v>52.18</v>
      </c>
      <c r="S3633">
        <v>-128.11666666670001</v>
      </c>
      <c r="T3633" t="s">
        <v>80</v>
      </c>
      <c r="U3633" t="s">
        <v>40</v>
      </c>
      <c r="V3633" s="13" t="s">
        <v>42</v>
      </c>
      <c r="W3633" t="s">
        <v>29</v>
      </c>
    </row>
    <row r="3634" spans="1:23" x14ac:dyDescent="0.2">
      <c r="A3634" t="s">
        <v>24</v>
      </c>
      <c r="B3634" s="12">
        <v>42365</v>
      </c>
      <c r="C3634">
        <v>12</v>
      </c>
      <c r="D3634">
        <v>2015</v>
      </c>
      <c r="E3634" t="s">
        <v>24</v>
      </c>
      <c r="F3634">
        <v>5900463</v>
      </c>
      <c r="G3634">
        <v>1</v>
      </c>
      <c r="H3634" t="s">
        <v>25</v>
      </c>
      <c r="I3634" t="s">
        <v>720</v>
      </c>
      <c r="J3634">
        <v>907</v>
      </c>
      <c r="K3634" t="s">
        <v>2377</v>
      </c>
      <c r="L3634">
        <v>170.1</v>
      </c>
      <c r="O3634" t="s">
        <v>27</v>
      </c>
      <c r="P3634" t="s">
        <v>24</v>
      </c>
      <c r="Q3634" t="s">
        <v>2574</v>
      </c>
      <c r="R3634">
        <v>54.473333333299998</v>
      </c>
      <c r="S3634">
        <v>-165.63849999999999</v>
      </c>
      <c r="T3634" t="s">
        <v>44</v>
      </c>
      <c r="U3634" t="s">
        <v>40</v>
      </c>
      <c r="W3634" t="s">
        <v>29</v>
      </c>
    </row>
    <row r="3635" spans="1:23" x14ac:dyDescent="0.2">
      <c r="A3635" t="s">
        <v>24</v>
      </c>
      <c r="B3635" s="12">
        <v>42369</v>
      </c>
      <c r="C3635">
        <v>12</v>
      </c>
      <c r="D3635">
        <v>2015</v>
      </c>
      <c r="E3635" t="s">
        <v>24</v>
      </c>
      <c r="F3635">
        <v>5789897</v>
      </c>
      <c r="G3635">
        <v>1</v>
      </c>
      <c r="H3635" t="s">
        <v>25</v>
      </c>
      <c r="I3635" t="s">
        <v>2235</v>
      </c>
      <c r="J3635">
        <v>28</v>
      </c>
      <c r="K3635" t="s">
        <v>2574</v>
      </c>
      <c r="L3635">
        <v>36.5</v>
      </c>
      <c r="N3635">
        <v>39</v>
      </c>
      <c r="O3635" t="s">
        <v>27</v>
      </c>
      <c r="P3635" t="s">
        <v>24</v>
      </c>
      <c r="Q3635" t="s">
        <v>2377</v>
      </c>
      <c r="R3635">
        <v>60.023385272799999</v>
      </c>
      <c r="S3635">
        <v>-147.93786621090001</v>
      </c>
      <c r="T3635" t="s">
        <v>80</v>
      </c>
      <c r="U3635" t="s">
        <v>1894</v>
      </c>
      <c r="V3635" s="13" t="s">
        <v>42</v>
      </c>
      <c r="W3635" t="s">
        <v>30</v>
      </c>
    </row>
    <row r="3636" spans="1:23" x14ac:dyDescent="0.2">
      <c r="A3636" t="s">
        <v>24</v>
      </c>
      <c r="B3636" s="12">
        <v>42371</v>
      </c>
      <c r="C3636">
        <v>1</v>
      </c>
      <c r="D3636">
        <v>2016</v>
      </c>
      <c r="E3636" t="s">
        <v>24</v>
      </c>
      <c r="F3636">
        <v>5816342</v>
      </c>
      <c r="G3636">
        <v>1</v>
      </c>
      <c r="H3636" t="s">
        <v>107</v>
      </c>
      <c r="I3636" t="s">
        <v>641</v>
      </c>
      <c r="J3636">
        <v>17</v>
      </c>
      <c r="K3636" t="s">
        <v>2574</v>
      </c>
      <c r="L3636">
        <v>38.799999999999997</v>
      </c>
      <c r="N3636">
        <v>15</v>
      </c>
      <c r="O3636" t="s">
        <v>27</v>
      </c>
      <c r="P3636" t="s">
        <v>24</v>
      </c>
      <c r="Q3636" t="s">
        <v>2377</v>
      </c>
      <c r="R3636">
        <v>70.441666666700002</v>
      </c>
      <c r="S3636">
        <v>-148.60666666669999</v>
      </c>
      <c r="T3636" t="s">
        <v>399</v>
      </c>
      <c r="U3636" t="s">
        <v>40</v>
      </c>
      <c r="V3636" s="13" t="s">
        <v>42</v>
      </c>
      <c r="W3636" t="s">
        <v>29</v>
      </c>
    </row>
    <row r="3637" spans="1:23" x14ac:dyDescent="0.2">
      <c r="A3637" t="s">
        <v>24</v>
      </c>
      <c r="B3637" s="12">
        <v>42373</v>
      </c>
      <c r="C3637">
        <v>1</v>
      </c>
      <c r="D3637">
        <v>2016</v>
      </c>
      <c r="E3637" t="s">
        <v>24</v>
      </c>
      <c r="F3637">
        <v>5790854</v>
      </c>
      <c r="G3637">
        <v>1</v>
      </c>
      <c r="H3637" t="s">
        <v>25</v>
      </c>
      <c r="I3637" t="s">
        <v>2236</v>
      </c>
      <c r="K3637" t="s">
        <v>3723</v>
      </c>
      <c r="O3637" t="s">
        <v>27</v>
      </c>
      <c r="P3637" t="s">
        <v>24</v>
      </c>
      <c r="Q3637" t="s">
        <v>2377</v>
      </c>
      <c r="R3637">
        <v>58.300622742100003</v>
      </c>
      <c r="S3637">
        <v>-134.4344588287</v>
      </c>
      <c r="T3637" t="s">
        <v>58</v>
      </c>
      <c r="U3637" t="s">
        <v>1894</v>
      </c>
      <c r="W3637" t="s">
        <v>30</v>
      </c>
    </row>
    <row r="3638" spans="1:23" x14ac:dyDescent="0.2">
      <c r="A3638" t="s">
        <v>24</v>
      </c>
      <c r="B3638" s="12">
        <v>42376</v>
      </c>
      <c r="C3638">
        <v>1</v>
      </c>
      <c r="D3638">
        <v>2016</v>
      </c>
      <c r="E3638" t="s">
        <v>24</v>
      </c>
      <c r="F3638">
        <v>5796140</v>
      </c>
      <c r="G3638">
        <v>1</v>
      </c>
      <c r="H3638" t="s">
        <v>25</v>
      </c>
      <c r="I3638" t="s">
        <v>2238</v>
      </c>
      <c r="J3638">
        <v>55</v>
      </c>
      <c r="K3638" t="s">
        <v>2574</v>
      </c>
      <c r="L3638">
        <v>49.9</v>
      </c>
      <c r="O3638" t="s">
        <v>27</v>
      </c>
      <c r="P3638" t="s">
        <v>24</v>
      </c>
      <c r="Q3638" t="s">
        <v>2574</v>
      </c>
      <c r="R3638">
        <v>53.909532908199999</v>
      </c>
      <c r="S3638">
        <v>-166.5096597973</v>
      </c>
      <c r="T3638" t="s">
        <v>58</v>
      </c>
      <c r="U3638" t="s">
        <v>1894</v>
      </c>
      <c r="W3638" t="s">
        <v>30</v>
      </c>
    </row>
    <row r="3639" spans="1:23" x14ac:dyDescent="0.2">
      <c r="A3639" t="s">
        <v>24</v>
      </c>
      <c r="B3639" s="12">
        <v>42376</v>
      </c>
      <c r="C3639">
        <v>1</v>
      </c>
      <c r="D3639">
        <v>2016</v>
      </c>
      <c r="E3639" t="s">
        <v>24</v>
      </c>
      <c r="F3639">
        <v>5809329</v>
      </c>
      <c r="G3639">
        <v>1</v>
      </c>
      <c r="H3639" t="s">
        <v>25</v>
      </c>
      <c r="I3639" t="s">
        <v>1820</v>
      </c>
      <c r="J3639">
        <v>193</v>
      </c>
      <c r="K3639" t="s">
        <v>2574</v>
      </c>
      <c r="L3639">
        <v>110.7</v>
      </c>
      <c r="O3639" t="s">
        <v>27</v>
      </c>
      <c r="P3639" t="s">
        <v>24</v>
      </c>
      <c r="Q3639" t="s">
        <v>2574</v>
      </c>
      <c r="R3639">
        <v>53.844247190300003</v>
      </c>
      <c r="S3639">
        <v>-166.57840347289999</v>
      </c>
      <c r="T3639" t="s">
        <v>44</v>
      </c>
      <c r="U3639" t="s">
        <v>40</v>
      </c>
      <c r="V3639" s="13" t="s">
        <v>42</v>
      </c>
      <c r="W3639" t="s">
        <v>29</v>
      </c>
    </row>
    <row r="3640" spans="1:23" x14ac:dyDescent="0.2">
      <c r="A3640" t="s">
        <v>24</v>
      </c>
      <c r="B3640" s="12">
        <v>42381</v>
      </c>
      <c r="C3640">
        <v>1</v>
      </c>
      <c r="D3640">
        <v>2016</v>
      </c>
      <c r="E3640" t="s">
        <v>24</v>
      </c>
      <c r="F3640">
        <v>5821414</v>
      </c>
      <c r="G3640">
        <v>1</v>
      </c>
      <c r="H3640" t="s">
        <v>25</v>
      </c>
      <c r="I3640" t="s">
        <v>1691</v>
      </c>
      <c r="J3640">
        <v>12</v>
      </c>
      <c r="K3640" t="s">
        <v>2574</v>
      </c>
      <c r="L3640">
        <v>38.700000000000003</v>
      </c>
      <c r="O3640" t="s">
        <v>27</v>
      </c>
      <c r="P3640" t="s">
        <v>24</v>
      </c>
      <c r="Q3640" t="s">
        <v>2574</v>
      </c>
      <c r="R3640">
        <v>57.2925290676</v>
      </c>
      <c r="S3640">
        <v>-135.6147251129</v>
      </c>
      <c r="T3640" t="s">
        <v>36</v>
      </c>
      <c r="U3640" t="s">
        <v>1894</v>
      </c>
      <c r="V3640" s="13" t="s">
        <v>42</v>
      </c>
      <c r="W3640" t="s">
        <v>30</v>
      </c>
    </row>
    <row r="3641" spans="1:23" x14ac:dyDescent="0.2">
      <c r="A3641" t="s">
        <v>24</v>
      </c>
      <c r="B3641" s="12">
        <v>42382</v>
      </c>
      <c r="C3641">
        <v>1</v>
      </c>
      <c r="D3641">
        <v>2016</v>
      </c>
      <c r="E3641" t="s">
        <v>24</v>
      </c>
      <c r="F3641">
        <v>5796793</v>
      </c>
      <c r="G3641">
        <v>1</v>
      </c>
      <c r="H3641" t="s">
        <v>107</v>
      </c>
      <c r="I3641" t="s">
        <v>247</v>
      </c>
      <c r="J3641">
        <v>2174</v>
      </c>
      <c r="K3641" t="s">
        <v>2377</v>
      </c>
      <c r="L3641">
        <v>266</v>
      </c>
      <c r="O3641" t="s">
        <v>27</v>
      </c>
      <c r="P3641" t="s">
        <v>24</v>
      </c>
      <c r="Q3641" t="s">
        <v>2574</v>
      </c>
      <c r="R3641">
        <v>57.783839999999998</v>
      </c>
      <c r="S3641">
        <v>-152.42670000000001</v>
      </c>
      <c r="T3641" t="s">
        <v>1216</v>
      </c>
      <c r="U3641" t="s">
        <v>40</v>
      </c>
      <c r="W3641" t="s">
        <v>29</v>
      </c>
    </row>
    <row r="3642" spans="1:23" x14ac:dyDescent="0.2">
      <c r="A3642" t="s">
        <v>24</v>
      </c>
      <c r="B3642" s="12">
        <v>42383</v>
      </c>
      <c r="C3642">
        <v>1</v>
      </c>
      <c r="D3642">
        <v>2016</v>
      </c>
      <c r="E3642" t="s">
        <v>24</v>
      </c>
      <c r="F3642">
        <v>5798308</v>
      </c>
      <c r="G3642">
        <v>1</v>
      </c>
      <c r="H3642" t="s">
        <v>25</v>
      </c>
      <c r="I3642" t="s">
        <v>2239</v>
      </c>
      <c r="J3642" t="s">
        <v>35</v>
      </c>
      <c r="K3642" t="s">
        <v>2377</v>
      </c>
      <c r="L3642">
        <v>33</v>
      </c>
      <c r="O3642" t="s">
        <v>27</v>
      </c>
      <c r="P3642" t="s">
        <v>24</v>
      </c>
      <c r="Q3642" t="s">
        <v>2574</v>
      </c>
      <c r="R3642">
        <v>55.337966666699998</v>
      </c>
      <c r="S3642">
        <v>-131.64449999999999</v>
      </c>
      <c r="T3642" t="s">
        <v>58</v>
      </c>
      <c r="U3642" t="s">
        <v>1894</v>
      </c>
      <c r="W3642" t="s">
        <v>30</v>
      </c>
    </row>
    <row r="3643" spans="1:23" x14ac:dyDescent="0.2">
      <c r="A3643" t="s">
        <v>24</v>
      </c>
      <c r="B3643" s="12">
        <v>42383</v>
      </c>
      <c r="C3643">
        <v>1</v>
      </c>
      <c r="D3643">
        <v>2016</v>
      </c>
      <c r="E3643" t="s">
        <v>24</v>
      </c>
      <c r="F3643">
        <v>5807862</v>
      </c>
      <c r="G3643">
        <v>1</v>
      </c>
      <c r="H3643" t="s">
        <v>90</v>
      </c>
      <c r="I3643" t="s">
        <v>452</v>
      </c>
      <c r="J3643">
        <v>495</v>
      </c>
      <c r="K3643" t="s">
        <v>2574</v>
      </c>
      <c r="L3643">
        <v>180.3</v>
      </c>
      <c r="O3643" t="s">
        <v>27</v>
      </c>
      <c r="P3643" t="s">
        <v>24</v>
      </c>
      <c r="Q3643" t="s">
        <v>2574</v>
      </c>
      <c r="R3643">
        <v>53.843600000000002</v>
      </c>
      <c r="S3643">
        <v>-166.5801833333</v>
      </c>
      <c r="T3643" t="s">
        <v>39</v>
      </c>
      <c r="U3643" t="s">
        <v>40</v>
      </c>
      <c r="W3643" t="s">
        <v>29</v>
      </c>
    </row>
    <row r="3644" spans="1:23" x14ac:dyDescent="0.2">
      <c r="A3644" t="s">
        <v>24</v>
      </c>
      <c r="B3644" s="12">
        <v>42386</v>
      </c>
      <c r="C3644">
        <v>1</v>
      </c>
      <c r="D3644">
        <v>2016</v>
      </c>
      <c r="E3644" t="s">
        <v>24</v>
      </c>
      <c r="F3644">
        <v>5807569</v>
      </c>
      <c r="G3644">
        <v>1</v>
      </c>
      <c r="H3644" t="s">
        <v>97</v>
      </c>
      <c r="I3644" t="s">
        <v>2240</v>
      </c>
      <c r="J3644">
        <v>1325</v>
      </c>
      <c r="K3644" t="s">
        <v>2377</v>
      </c>
      <c r="L3644">
        <v>200</v>
      </c>
      <c r="O3644" t="s">
        <v>27</v>
      </c>
      <c r="P3644" t="s">
        <v>24</v>
      </c>
      <c r="Q3644" t="s">
        <v>2574</v>
      </c>
      <c r="R3644">
        <v>53.876428296199997</v>
      </c>
      <c r="S3644">
        <v>-166.52488803860001</v>
      </c>
      <c r="T3644" t="s">
        <v>412</v>
      </c>
      <c r="U3644" t="s">
        <v>40</v>
      </c>
      <c r="V3644" s="13" t="s">
        <v>42</v>
      </c>
      <c r="W3644" t="s">
        <v>29</v>
      </c>
    </row>
    <row r="3645" spans="1:23" x14ac:dyDescent="0.2">
      <c r="A3645" t="s">
        <v>24</v>
      </c>
      <c r="B3645" s="12">
        <v>42390</v>
      </c>
      <c r="C3645">
        <v>1</v>
      </c>
      <c r="D3645">
        <v>2016</v>
      </c>
      <c r="E3645" t="s">
        <v>24</v>
      </c>
      <c r="F3645">
        <v>5803262</v>
      </c>
      <c r="G3645">
        <v>1</v>
      </c>
      <c r="H3645" t="s">
        <v>25</v>
      </c>
      <c r="I3645" t="s">
        <v>61</v>
      </c>
      <c r="J3645">
        <v>1789</v>
      </c>
      <c r="K3645" t="s">
        <v>2377</v>
      </c>
      <c r="L3645">
        <v>267</v>
      </c>
      <c r="O3645" t="s">
        <v>27</v>
      </c>
      <c r="P3645" t="s">
        <v>24</v>
      </c>
      <c r="Q3645" t="s">
        <v>2574</v>
      </c>
      <c r="R3645">
        <v>55.594999999999999</v>
      </c>
      <c r="S3645">
        <v>-163.495</v>
      </c>
      <c r="T3645" t="s">
        <v>399</v>
      </c>
      <c r="U3645" t="s">
        <v>40</v>
      </c>
      <c r="W3645" t="s">
        <v>29</v>
      </c>
    </row>
    <row r="3646" spans="1:23" x14ac:dyDescent="0.2">
      <c r="A3646" t="s">
        <v>24</v>
      </c>
      <c r="B3646" s="12">
        <v>42391</v>
      </c>
      <c r="C3646">
        <v>1</v>
      </c>
      <c r="D3646">
        <v>2016</v>
      </c>
      <c r="E3646" t="s">
        <v>24</v>
      </c>
      <c r="F3646">
        <v>5826599</v>
      </c>
      <c r="G3646">
        <v>1</v>
      </c>
      <c r="H3646" t="s">
        <v>25</v>
      </c>
      <c r="I3646" t="s">
        <v>872</v>
      </c>
      <c r="J3646">
        <v>194</v>
      </c>
      <c r="K3646" t="s">
        <v>2574</v>
      </c>
      <c r="L3646">
        <v>101.8</v>
      </c>
      <c r="O3646" t="s">
        <v>27</v>
      </c>
      <c r="P3646" t="s">
        <v>24</v>
      </c>
      <c r="Q3646" t="s">
        <v>2574</v>
      </c>
      <c r="R3646">
        <v>57.4</v>
      </c>
      <c r="S3646">
        <v>-172.05</v>
      </c>
      <c r="T3646" t="s">
        <v>50</v>
      </c>
      <c r="U3646" t="s">
        <v>40</v>
      </c>
      <c r="V3646" s="13" t="s">
        <v>42</v>
      </c>
      <c r="W3646" t="s">
        <v>29</v>
      </c>
    </row>
    <row r="3647" spans="1:23" x14ac:dyDescent="0.2">
      <c r="A3647" t="s">
        <v>24</v>
      </c>
      <c r="B3647" s="12">
        <v>42394</v>
      </c>
      <c r="C3647">
        <v>1</v>
      </c>
      <c r="D3647">
        <v>2016</v>
      </c>
      <c r="E3647" t="s">
        <v>24</v>
      </c>
      <c r="F3647">
        <v>5803997</v>
      </c>
      <c r="G3647">
        <v>1</v>
      </c>
      <c r="H3647" t="s">
        <v>25</v>
      </c>
      <c r="I3647" t="s">
        <v>339</v>
      </c>
      <c r="J3647">
        <v>2912</v>
      </c>
      <c r="K3647" t="s">
        <v>2377</v>
      </c>
      <c r="L3647">
        <v>280.8</v>
      </c>
      <c r="O3647" t="s">
        <v>27</v>
      </c>
      <c r="P3647" t="s">
        <v>24</v>
      </c>
      <c r="Q3647" t="s">
        <v>2574</v>
      </c>
      <c r="R3647">
        <v>56.693399999999997</v>
      </c>
      <c r="S3647">
        <v>-168.28141666670001</v>
      </c>
      <c r="T3647" t="s">
        <v>56</v>
      </c>
      <c r="U3647" t="s">
        <v>40</v>
      </c>
      <c r="W3647" t="s">
        <v>29</v>
      </c>
    </row>
    <row r="3648" spans="1:23" x14ac:dyDescent="0.2">
      <c r="A3648" t="s">
        <v>24</v>
      </c>
      <c r="B3648" s="12">
        <v>42394</v>
      </c>
      <c r="C3648">
        <v>1</v>
      </c>
      <c r="D3648">
        <v>2016</v>
      </c>
      <c r="E3648" t="s">
        <v>24</v>
      </c>
      <c r="F3648">
        <v>5804020</v>
      </c>
      <c r="G3648">
        <v>1</v>
      </c>
      <c r="H3648" t="s">
        <v>25</v>
      </c>
      <c r="I3648" t="s">
        <v>216</v>
      </c>
      <c r="J3648">
        <v>1032</v>
      </c>
      <c r="K3648" t="s">
        <v>2377</v>
      </c>
      <c r="L3648">
        <v>150.5</v>
      </c>
      <c r="N3648">
        <v>40</v>
      </c>
      <c r="O3648" t="s">
        <v>27</v>
      </c>
      <c r="P3648" t="s">
        <v>24</v>
      </c>
      <c r="Q3648" t="s">
        <v>2377</v>
      </c>
      <c r="R3648">
        <v>59.901516666699997</v>
      </c>
      <c r="S3648">
        <v>-173.6674833333</v>
      </c>
      <c r="T3648" t="s">
        <v>56</v>
      </c>
      <c r="U3648" t="s">
        <v>40</v>
      </c>
      <c r="W3648" t="s">
        <v>29</v>
      </c>
    </row>
    <row r="3649" spans="1:23" x14ac:dyDescent="0.2">
      <c r="A3649" t="s">
        <v>24</v>
      </c>
      <c r="B3649" s="12">
        <v>42396</v>
      </c>
      <c r="C3649">
        <v>1</v>
      </c>
      <c r="D3649">
        <v>2016</v>
      </c>
      <c r="E3649" t="s">
        <v>24</v>
      </c>
      <c r="F3649">
        <v>5804894</v>
      </c>
      <c r="G3649">
        <v>1</v>
      </c>
      <c r="H3649" t="s">
        <v>107</v>
      </c>
      <c r="I3649" t="s">
        <v>877</v>
      </c>
      <c r="J3649">
        <v>7</v>
      </c>
      <c r="K3649" t="s">
        <v>2574</v>
      </c>
      <c r="L3649">
        <v>28</v>
      </c>
      <c r="N3649">
        <v>17</v>
      </c>
      <c r="O3649" t="s">
        <v>27</v>
      </c>
      <c r="P3649" t="s">
        <v>24</v>
      </c>
      <c r="Q3649" t="s">
        <v>2377</v>
      </c>
      <c r="R3649">
        <v>58.3</v>
      </c>
      <c r="S3649">
        <v>-134.43</v>
      </c>
      <c r="T3649" t="s">
        <v>44</v>
      </c>
      <c r="U3649" t="s">
        <v>40</v>
      </c>
      <c r="W3649" t="s">
        <v>29</v>
      </c>
    </row>
    <row r="3650" spans="1:23" x14ac:dyDescent="0.2">
      <c r="A3650" t="s">
        <v>24</v>
      </c>
      <c r="B3650" s="12">
        <v>42397</v>
      </c>
      <c r="C3650">
        <v>1</v>
      </c>
      <c r="D3650">
        <v>2016</v>
      </c>
      <c r="E3650" t="s">
        <v>24</v>
      </c>
      <c r="F3650">
        <v>5816319</v>
      </c>
      <c r="G3650">
        <v>1</v>
      </c>
      <c r="H3650" t="s">
        <v>25</v>
      </c>
      <c r="I3650" t="s">
        <v>610</v>
      </c>
      <c r="J3650">
        <v>867</v>
      </c>
      <c r="K3650" t="s">
        <v>2377</v>
      </c>
      <c r="L3650">
        <v>166.3</v>
      </c>
      <c r="O3650" t="s">
        <v>27</v>
      </c>
      <c r="P3650" t="s">
        <v>24</v>
      </c>
      <c r="Q3650" t="s">
        <v>2574</v>
      </c>
      <c r="R3650">
        <v>57.234138495499998</v>
      </c>
      <c r="S3650">
        <v>-170.81689453120001</v>
      </c>
      <c r="T3650" t="s">
        <v>399</v>
      </c>
      <c r="U3650" t="s">
        <v>40</v>
      </c>
      <c r="W3650" t="s">
        <v>29</v>
      </c>
    </row>
    <row r="3651" spans="1:23" x14ac:dyDescent="0.2">
      <c r="A3651" t="s">
        <v>24</v>
      </c>
      <c r="B3651" s="12">
        <v>42398</v>
      </c>
      <c r="C3651">
        <v>1</v>
      </c>
      <c r="D3651">
        <v>2016</v>
      </c>
      <c r="E3651" t="s">
        <v>24</v>
      </c>
      <c r="F3651">
        <v>5822315</v>
      </c>
      <c r="G3651">
        <v>1</v>
      </c>
      <c r="H3651" t="s">
        <v>25</v>
      </c>
      <c r="I3651" t="s">
        <v>566</v>
      </c>
      <c r="J3651">
        <v>296</v>
      </c>
      <c r="K3651" t="s">
        <v>2574</v>
      </c>
      <c r="L3651">
        <v>166</v>
      </c>
      <c r="O3651" t="s">
        <v>27</v>
      </c>
      <c r="P3651" t="s">
        <v>24</v>
      </c>
      <c r="Q3651" t="s">
        <v>2574</v>
      </c>
      <c r="R3651">
        <v>53.899014939799997</v>
      </c>
      <c r="S3651">
        <v>-166.50579071039999</v>
      </c>
      <c r="T3651" t="s">
        <v>399</v>
      </c>
      <c r="U3651" t="s">
        <v>40</v>
      </c>
      <c r="W3651" t="s">
        <v>29</v>
      </c>
    </row>
    <row r="3652" spans="1:23" x14ac:dyDescent="0.2">
      <c r="A3652" t="s">
        <v>24</v>
      </c>
      <c r="B3652" s="12">
        <v>42402</v>
      </c>
      <c r="C3652">
        <v>2</v>
      </c>
      <c r="D3652">
        <v>2016</v>
      </c>
      <c r="E3652" t="s">
        <v>24</v>
      </c>
      <c r="F3652">
        <v>5817789</v>
      </c>
      <c r="G3652">
        <v>1</v>
      </c>
      <c r="H3652" t="s">
        <v>93</v>
      </c>
      <c r="I3652" t="s">
        <v>1541</v>
      </c>
      <c r="J3652">
        <v>199</v>
      </c>
      <c r="K3652" t="s">
        <v>2574</v>
      </c>
      <c r="L3652">
        <v>128.6</v>
      </c>
      <c r="N3652">
        <v>42</v>
      </c>
      <c r="O3652" t="s">
        <v>27</v>
      </c>
      <c r="P3652" t="s">
        <v>24</v>
      </c>
      <c r="Q3652" t="s">
        <v>2377</v>
      </c>
      <c r="R3652">
        <v>61.086154025699997</v>
      </c>
      <c r="S3652">
        <v>-146.39211350279999</v>
      </c>
      <c r="T3652" t="s">
        <v>80</v>
      </c>
      <c r="U3652" t="s">
        <v>40</v>
      </c>
      <c r="V3652" s="13" t="s">
        <v>42</v>
      </c>
      <c r="W3652" t="s">
        <v>29</v>
      </c>
    </row>
    <row r="3653" spans="1:23" x14ac:dyDescent="0.2">
      <c r="A3653" t="s">
        <v>24</v>
      </c>
      <c r="B3653" s="12">
        <v>42404</v>
      </c>
      <c r="C3653">
        <v>2</v>
      </c>
      <c r="D3653">
        <v>2016</v>
      </c>
      <c r="E3653" t="s">
        <v>24</v>
      </c>
      <c r="F3653">
        <v>5813116</v>
      </c>
      <c r="G3653">
        <v>1</v>
      </c>
      <c r="H3653" t="s">
        <v>25</v>
      </c>
      <c r="I3653" t="s">
        <v>2243</v>
      </c>
      <c r="J3653">
        <v>15</v>
      </c>
      <c r="K3653" t="s">
        <v>2574</v>
      </c>
      <c r="L3653">
        <v>30.4</v>
      </c>
      <c r="O3653" t="s">
        <v>27</v>
      </c>
      <c r="P3653" t="s">
        <v>24</v>
      </c>
      <c r="Q3653" t="s">
        <v>2574</v>
      </c>
      <c r="R3653">
        <v>57.045839421700002</v>
      </c>
      <c r="S3653">
        <v>-135.3356146081</v>
      </c>
      <c r="T3653" t="s">
        <v>58</v>
      </c>
      <c r="U3653" t="s">
        <v>1894</v>
      </c>
      <c r="W3653" t="s">
        <v>30</v>
      </c>
    </row>
    <row r="3654" spans="1:23" x14ac:dyDescent="0.2">
      <c r="A3654" t="s">
        <v>24</v>
      </c>
      <c r="B3654" s="12">
        <v>42405</v>
      </c>
      <c r="C3654">
        <v>2</v>
      </c>
      <c r="D3654">
        <v>2016</v>
      </c>
      <c r="E3654" t="s">
        <v>24</v>
      </c>
      <c r="F3654">
        <v>5839249</v>
      </c>
      <c r="G3654">
        <v>1</v>
      </c>
      <c r="H3654" t="s">
        <v>90</v>
      </c>
      <c r="I3654" t="s">
        <v>2244</v>
      </c>
      <c r="J3654">
        <v>19311</v>
      </c>
      <c r="K3654" t="s">
        <v>2377</v>
      </c>
      <c r="L3654">
        <v>678.9</v>
      </c>
      <c r="O3654" t="s">
        <v>27</v>
      </c>
      <c r="P3654" t="s">
        <v>24</v>
      </c>
      <c r="Q3654" t="s">
        <v>2574</v>
      </c>
      <c r="R3654">
        <v>53.901138923300003</v>
      </c>
      <c r="S3654">
        <v>-166.52939613109999</v>
      </c>
      <c r="T3654" t="s">
        <v>56</v>
      </c>
      <c r="U3654" t="s">
        <v>40</v>
      </c>
      <c r="W3654" t="s">
        <v>29</v>
      </c>
    </row>
    <row r="3655" spans="1:23" x14ac:dyDescent="0.2">
      <c r="A3655" t="s">
        <v>24</v>
      </c>
      <c r="B3655" s="12">
        <v>42408</v>
      </c>
      <c r="C3655">
        <v>2</v>
      </c>
      <c r="D3655">
        <v>2016</v>
      </c>
      <c r="E3655" t="s">
        <v>24</v>
      </c>
      <c r="F3655">
        <v>5812419</v>
      </c>
      <c r="G3655">
        <v>1</v>
      </c>
      <c r="H3655" t="s">
        <v>25</v>
      </c>
      <c r="I3655" t="s">
        <v>2118</v>
      </c>
      <c r="J3655">
        <v>38</v>
      </c>
      <c r="K3655" t="s">
        <v>2574</v>
      </c>
      <c r="L3655">
        <v>47.2</v>
      </c>
      <c r="O3655" t="s">
        <v>27</v>
      </c>
      <c r="P3655" t="s">
        <v>24</v>
      </c>
      <c r="Q3655" t="s">
        <v>2574</v>
      </c>
      <c r="R3655">
        <v>57.785548230899998</v>
      </c>
      <c r="S3655">
        <v>-152.409871872</v>
      </c>
      <c r="T3655" t="s">
        <v>58</v>
      </c>
      <c r="U3655" t="s">
        <v>1894</v>
      </c>
      <c r="W3655" t="s">
        <v>30</v>
      </c>
    </row>
    <row r="3656" spans="1:23" x14ac:dyDescent="0.2">
      <c r="A3656" t="s">
        <v>24</v>
      </c>
      <c r="B3656" s="12">
        <v>42411</v>
      </c>
      <c r="C3656">
        <v>2</v>
      </c>
      <c r="D3656">
        <v>2016</v>
      </c>
      <c r="E3656" t="s">
        <v>24</v>
      </c>
      <c r="F3656">
        <v>5813697</v>
      </c>
      <c r="G3656">
        <v>1</v>
      </c>
      <c r="H3656" t="s">
        <v>25</v>
      </c>
      <c r="I3656" t="s">
        <v>2245</v>
      </c>
      <c r="J3656">
        <v>64</v>
      </c>
      <c r="K3656" t="s">
        <v>2574</v>
      </c>
      <c r="L3656">
        <v>58</v>
      </c>
      <c r="O3656" t="s">
        <v>27</v>
      </c>
      <c r="P3656" t="s">
        <v>24</v>
      </c>
      <c r="Q3656" t="s">
        <v>2574</v>
      </c>
      <c r="R3656">
        <v>57.701999999999998</v>
      </c>
      <c r="S3656">
        <v>-152.4066666667</v>
      </c>
      <c r="T3656" t="s">
        <v>399</v>
      </c>
      <c r="U3656" t="s">
        <v>40</v>
      </c>
      <c r="W3656" t="s">
        <v>29</v>
      </c>
    </row>
    <row r="3657" spans="1:23" x14ac:dyDescent="0.2">
      <c r="A3657" t="s">
        <v>24</v>
      </c>
      <c r="B3657" s="12">
        <v>42411</v>
      </c>
      <c r="C3657">
        <v>2</v>
      </c>
      <c r="D3657">
        <v>2016</v>
      </c>
      <c r="E3657" t="s">
        <v>24</v>
      </c>
      <c r="F3657">
        <v>5813988</v>
      </c>
      <c r="G3657">
        <v>1</v>
      </c>
      <c r="H3657" t="s">
        <v>93</v>
      </c>
      <c r="I3657" t="s">
        <v>1179</v>
      </c>
      <c r="J3657">
        <v>106</v>
      </c>
      <c r="K3657" t="s">
        <v>2574</v>
      </c>
      <c r="L3657">
        <v>72.8</v>
      </c>
      <c r="O3657" t="s">
        <v>27</v>
      </c>
      <c r="P3657" t="s">
        <v>24</v>
      </c>
      <c r="Q3657" t="s">
        <v>2574</v>
      </c>
      <c r="R3657">
        <v>55.3432395468</v>
      </c>
      <c r="S3657">
        <v>-131.664024353</v>
      </c>
      <c r="T3657" t="s">
        <v>58</v>
      </c>
      <c r="U3657" t="s">
        <v>1894</v>
      </c>
      <c r="W3657" t="s">
        <v>30</v>
      </c>
    </row>
    <row r="3658" spans="1:23" x14ac:dyDescent="0.2">
      <c r="A3658" t="s">
        <v>24</v>
      </c>
      <c r="B3658" s="12">
        <v>42412</v>
      </c>
      <c r="C3658">
        <v>2</v>
      </c>
      <c r="D3658">
        <v>2016</v>
      </c>
      <c r="E3658" t="s">
        <v>24</v>
      </c>
      <c r="F3658">
        <v>5816207</v>
      </c>
      <c r="G3658">
        <v>1</v>
      </c>
      <c r="H3658" t="s">
        <v>25</v>
      </c>
      <c r="I3658" t="s">
        <v>1336</v>
      </c>
      <c r="J3658">
        <v>389</v>
      </c>
      <c r="K3658" t="s">
        <v>2574</v>
      </c>
      <c r="L3658">
        <v>116.2</v>
      </c>
      <c r="O3658" t="s">
        <v>27</v>
      </c>
      <c r="P3658" t="s">
        <v>24</v>
      </c>
      <c r="Q3658" t="s">
        <v>2574</v>
      </c>
      <c r="R3658">
        <v>56.111666666700003</v>
      </c>
      <c r="S3658">
        <v>-170.10833333330001</v>
      </c>
      <c r="T3658" t="s">
        <v>399</v>
      </c>
      <c r="U3658" t="s">
        <v>40</v>
      </c>
      <c r="W3658" t="s">
        <v>29</v>
      </c>
    </row>
    <row r="3659" spans="1:23" x14ac:dyDescent="0.2">
      <c r="A3659" t="s">
        <v>24</v>
      </c>
      <c r="B3659" s="12">
        <v>42415</v>
      </c>
      <c r="C3659">
        <v>2</v>
      </c>
      <c r="D3659">
        <v>2016</v>
      </c>
      <c r="E3659" t="s">
        <v>24</v>
      </c>
      <c r="F3659">
        <v>5825577</v>
      </c>
      <c r="G3659">
        <v>1</v>
      </c>
      <c r="H3659" t="s">
        <v>25</v>
      </c>
      <c r="I3659" t="s">
        <v>855</v>
      </c>
      <c r="J3659">
        <v>193</v>
      </c>
      <c r="K3659" t="s">
        <v>2574</v>
      </c>
      <c r="L3659">
        <v>112.1</v>
      </c>
      <c r="O3659" t="s">
        <v>27</v>
      </c>
      <c r="P3659" t="s">
        <v>24</v>
      </c>
      <c r="Q3659" t="s">
        <v>2574</v>
      </c>
      <c r="R3659">
        <v>54.131808358400001</v>
      </c>
      <c r="S3659">
        <v>-165.78965699669999</v>
      </c>
      <c r="T3659" t="s">
        <v>44</v>
      </c>
      <c r="U3659" t="s">
        <v>40</v>
      </c>
      <c r="W3659" t="s">
        <v>29</v>
      </c>
    </row>
    <row r="3660" spans="1:23" x14ac:dyDescent="0.2">
      <c r="A3660" t="s">
        <v>24</v>
      </c>
      <c r="B3660" s="12">
        <v>42416</v>
      </c>
      <c r="C3660">
        <v>2</v>
      </c>
      <c r="D3660">
        <v>2016</v>
      </c>
      <c r="E3660" t="s">
        <v>24</v>
      </c>
      <c r="F3660">
        <v>5825484</v>
      </c>
      <c r="G3660">
        <v>1</v>
      </c>
      <c r="H3660" t="s">
        <v>25</v>
      </c>
      <c r="I3660" t="s">
        <v>2048</v>
      </c>
      <c r="J3660">
        <v>196</v>
      </c>
      <c r="K3660" t="s">
        <v>2574</v>
      </c>
      <c r="L3660">
        <v>92</v>
      </c>
      <c r="O3660" t="s">
        <v>27</v>
      </c>
      <c r="P3660" t="s">
        <v>24</v>
      </c>
      <c r="Q3660" t="s">
        <v>2574</v>
      </c>
      <c r="R3660">
        <v>56.75</v>
      </c>
      <c r="S3660">
        <v>-168.21666666670001</v>
      </c>
      <c r="T3660" t="s">
        <v>28</v>
      </c>
      <c r="U3660" t="s">
        <v>40</v>
      </c>
      <c r="W3660" t="s">
        <v>29</v>
      </c>
    </row>
    <row r="3661" spans="1:23" x14ac:dyDescent="0.2">
      <c r="A3661" t="s">
        <v>24</v>
      </c>
      <c r="B3661" s="12">
        <v>42417</v>
      </c>
      <c r="C3661">
        <v>2</v>
      </c>
      <c r="D3661">
        <v>2016</v>
      </c>
      <c r="E3661" t="s">
        <v>24</v>
      </c>
      <c r="F3661">
        <v>5826722</v>
      </c>
      <c r="G3661">
        <v>1</v>
      </c>
      <c r="H3661" t="s">
        <v>107</v>
      </c>
      <c r="I3661" t="s">
        <v>108</v>
      </c>
      <c r="J3661">
        <v>1328</v>
      </c>
      <c r="K3661" t="s">
        <v>2377</v>
      </c>
      <c r="L3661">
        <v>217.5</v>
      </c>
      <c r="N3661">
        <v>45</v>
      </c>
      <c r="O3661" t="s">
        <v>27</v>
      </c>
      <c r="P3661" t="s">
        <v>24</v>
      </c>
      <c r="Q3661" t="s">
        <v>2377</v>
      </c>
      <c r="R3661">
        <v>59.155766666700003</v>
      </c>
      <c r="S3661">
        <v>-135.3118166667</v>
      </c>
      <c r="T3661" t="s">
        <v>399</v>
      </c>
      <c r="U3661" t="s">
        <v>40</v>
      </c>
      <c r="W3661" t="s">
        <v>29</v>
      </c>
    </row>
    <row r="3662" spans="1:23" x14ac:dyDescent="0.2">
      <c r="A3662" t="s">
        <v>24</v>
      </c>
      <c r="B3662" s="12">
        <v>42419</v>
      </c>
      <c r="C3662">
        <v>2</v>
      </c>
      <c r="D3662">
        <v>2016</v>
      </c>
      <c r="E3662" t="s">
        <v>24</v>
      </c>
      <c r="F3662">
        <v>5818466</v>
      </c>
      <c r="G3662">
        <v>1</v>
      </c>
      <c r="H3662" t="s">
        <v>25</v>
      </c>
      <c r="I3662" t="s">
        <v>2246</v>
      </c>
      <c r="J3662">
        <v>446</v>
      </c>
      <c r="K3662" t="s">
        <v>2574</v>
      </c>
      <c r="L3662">
        <v>117.8</v>
      </c>
      <c r="O3662" t="s">
        <v>27</v>
      </c>
      <c r="P3662" t="s">
        <v>24</v>
      </c>
      <c r="Q3662" t="s">
        <v>2574</v>
      </c>
      <c r="R3662">
        <v>53.840160054599998</v>
      </c>
      <c r="S3662">
        <v>-166.58316527119999</v>
      </c>
      <c r="T3662" t="s">
        <v>58</v>
      </c>
      <c r="U3662" t="s">
        <v>1894</v>
      </c>
      <c r="W3662" t="s">
        <v>30</v>
      </c>
    </row>
    <row r="3663" spans="1:23" x14ac:dyDescent="0.2">
      <c r="A3663" t="s">
        <v>24</v>
      </c>
      <c r="B3663" s="12">
        <v>42419</v>
      </c>
      <c r="C3663">
        <v>2</v>
      </c>
      <c r="D3663">
        <v>2016</v>
      </c>
      <c r="E3663" t="s">
        <v>24</v>
      </c>
      <c r="F3663">
        <v>5821068</v>
      </c>
      <c r="G3663">
        <v>1</v>
      </c>
      <c r="H3663" t="s">
        <v>107</v>
      </c>
      <c r="I3663" t="s">
        <v>193</v>
      </c>
      <c r="J3663">
        <v>2625</v>
      </c>
      <c r="K3663" t="s">
        <v>2377</v>
      </c>
      <c r="L3663">
        <v>316.89999999999998</v>
      </c>
      <c r="O3663" t="s">
        <v>27</v>
      </c>
      <c r="P3663" t="s">
        <v>24</v>
      </c>
      <c r="Q3663" t="s">
        <v>2574</v>
      </c>
      <c r="R3663">
        <v>55.353196884699997</v>
      </c>
      <c r="S3663">
        <v>-131.69716825949999</v>
      </c>
      <c r="T3663" t="s">
        <v>58</v>
      </c>
      <c r="U3663" t="s">
        <v>1894</v>
      </c>
      <c r="W3663" t="s">
        <v>30</v>
      </c>
    </row>
    <row r="3664" spans="1:23" x14ac:dyDescent="0.2">
      <c r="A3664" t="s">
        <v>24</v>
      </c>
      <c r="B3664" s="12">
        <v>42424</v>
      </c>
      <c r="C3664">
        <v>2</v>
      </c>
      <c r="D3664">
        <v>2016</v>
      </c>
      <c r="E3664" t="s">
        <v>24</v>
      </c>
      <c r="F3664">
        <v>5821144</v>
      </c>
      <c r="G3664">
        <v>2</v>
      </c>
      <c r="H3664" t="s">
        <v>93</v>
      </c>
      <c r="I3664" t="s">
        <v>345</v>
      </c>
      <c r="J3664">
        <v>299</v>
      </c>
      <c r="K3664" t="s">
        <v>2574</v>
      </c>
      <c r="L3664">
        <v>183.5</v>
      </c>
      <c r="N3664">
        <v>40</v>
      </c>
      <c r="O3664" t="s">
        <v>27</v>
      </c>
      <c r="P3664" t="s">
        <v>24</v>
      </c>
      <c r="Q3664" t="s">
        <v>2377</v>
      </c>
      <c r="R3664">
        <v>60.643333333299999</v>
      </c>
      <c r="S3664">
        <v>-147.45500000000001</v>
      </c>
      <c r="T3664" t="s">
        <v>239</v>
      </c>
      <c r="U3664" t="s">
        <v>40</v>
      </c>
      <c r="V3664" s="13" t="s">
        <v>42</v>
      </c>
      <c r="W3664" t="s">
        <v>29</v>
      </c>
    </row>
    <row r="3665" spans="1:23" x14ac:dyDescent="0.2">
      <c r="A3665" t="s">
        <v>24</v>
      </c>
      <c r="B3665" s="12">
        <v>42426</v>
      </c>
      <c r="C3665">
        <v>2</v>
      </c>
      <c r="D3665">
        <v>2016</v>
      </c>
      <c r="E3665" t="s">
        <v>24</v>
      </c>
      <c r="F3665">
        <v>5836316</v>
      </c>
      <c r="G3665">
        <v>1</v>
      </c>
      <c r="H3665" t="s">
        <v>25</v>
      </c>
      <c r="I3665" t="s">
        <v>1296</v>
      </c>
      <c r="J3665">
        <v>160</v>
      </c>
      <c r="K3665" t="s">
        <v>2574</v>
      </c>
      <c r="L3665">
        <v>84.4</v>
      </c>
      <c r="O3665" t="s">
        <v>27</v>
      </c>
      <c r="P3665" t="s">
        <v>24</v>
      </c>
      <c r="Q3665" t="s">
        <v>2574</v>
      </c>
      <c r="R3665">
        <v>54.971666666700003</v>
      </c>
      <c r="S3665">
        <v>-164.94499999999999</v>
      </c>
      <c r="T3665" t="s">
        <v>44</v>
      </c>
      <c r="U3665" t="s">
        <v>40</v>
      </c>
      <c r="V3665" s="13" t="s">
        <v>42</v>
      </c>
      <c r="W3665" t="s">
        <v>29</v>
      </c>
    </row>
    <row r="3666" spans="1:23" x14ac:dyDescent="0.2">
      <c r="A3666" t="s">
        <v>24</v>
      </c>
      <c r="B3666" s="12">
        <v>42427</v>
      </c>
      <c r="C3666">
        <v>2</v>
      </c>
      <c r="D3666">
        <v>2016</v>
      </c>
      <c r="E3666" t="s">
        <v>24</v>
      </c>
      <c r="F3666">
        <v>5825543</v>
      </c>
      <c r="G3666">
        <v>1</v>
      </c>
      <c r="H3666" t="s">
        <v>25</v>
      </c>
      <c r="I3666" t="s">
        <v>361</v>
      </c>
      <c r="J3666">
        <v>1920</v>
      </c>
      <c r="K3666" t="s">
        <v>2377</v>
      </c>
      <c r="L3666">
        <v>243.9</v>
      </c>
      <c r="O3666" t="s">
        <v>27</v>
      </c>
      <c r="P3666" t="s">
        <v>24</v>
      </c>
      <c r="Q3666" t="s">
        <v>2574</v>
      </c>
      <c r="R3666">
        <v>55.153216666699997</v>
      </c>
      <c r="S3666">
        <v>-134.2516</v>
      </c>
      <c r="T3666" t="s">
        <v>56</v>
      </c>
      <c r="U3666" t="s">
        <v>40</v>
      </c>
      <c r="W3666" t="s">
        <v>29</v>
      </c>
    </row>
    <row r="3667" spans="1:23" x14ac:dyDescent="0.2">
      <c r="A3667" t="s">
        <v>24</v>
      </c>
      <c r="B3667" s="12">
        <v>42430</v>
      </c>
      <c r="C3667">
        <v>3</v>
      </c>
      <c r="D3667">
        <v>2016</v>
      </c>
      <c r="E3667" t="s">
        <v>24</v>
      </c>
      <c r="F3667">
        <v>5824925</v>
      </c>
      <c r="G3667">
        <v>1</v>
      </c>
      <c r="H3667" t="s">
        <v>25</v>
      </c>
      <c r="I3667" t="s">
        <v>1203</v>
      </c>
      <c r="J3667">
        <v>23</v>
      </c>
      <c r="K3667" t="s">
        <v>2574</v>
      </c>
      <c r="L3667">
        <v>38.1</v>
      </c>
      <c r="O3667" t="s">
        <v>27</v>
      </c>
      <c r="P3667" t="s">
        <v>24</v>
      </c>
      <c r="Q3667" t="s">
        <v>2574</v>
      </c>
      <c r="R3667">
        <v>56.816949999999999</v>
      </c>
      <c r="S3667">
        <v>-132.9685333333</v>
      </c>
      <c r="T3667" t="s">
        <v>36</v>
      </c>
      <c r="U3667" t="s">
        <v>1894</v>
      </c>
      <c r="W3667" t="s">
        <v>30</v>
      </c>
    </row>
    <row r="3668" spans="1:23" x14ac:dyDescent="0.2">
      <c r="A3668" t="s">
        <v>24</v>
      </c>
      <c r="B3668" s="12">
        <v>42431</v>
      </c>
      <c r="C3668">
        <v>3</v>
      </c>
      <c r="D3668">
        <v>2016</v>
      </c>
      <c r="E3668" t="s">
        <v>24</v>
      </c>
      <c r="F3668">
        <v>5826773</v>
      </c>
      <c r="G3668">
        <v>1</v>
      </c>
      <c r="H3668" t="s">
        <v>25</v>
      </c>
      <c r="I3668" t="s">
        <v>405</v>
      </c>
      <c r="J3668">
        <v>180</v>
      </c>
      <c r="K3668" t="s">
        <v>2574</v>
      </c>
      <c r="L3668">
        <v>112.4</v>
      </c>
      <c r="O3668" t="s">
        <v>27</v>
      </c>
      <c r="P3668" t="s">
        <v>24</v>
      </c>
      <c r="Q3668" t="s">
        <v>2574</v>
      </c>
      <c r="R3668">
        <v>53.7866666667</v>
      </c>
      <c r="S3668">
        <v>-150.5283333333</v>
      </c>
      <c r="T3668" t="s">
        <v>44</v>
      </c>
      <c r="U3668" t="s">
        <v>40</v>
      </c>
      <c r="V3668" s="13" t="s">
        <v>42</v>
      </c>
      <c r="W3668" t="s">
        <v>29</v>
      </c>
    </row>
    <row r="3669" spans="1:23" x14ac:dyDescent="0.2">
      <c r="A3669" t="s">
        <v>24</v>
      </c>
      <c r="B3669" s="12">
        <v>42432</v>
      </c>
      <c r="C3669">
        <v>3</v>
      </c>
      <c r="D3669">
        <v>2016</v>
      </c>
      <c r="E3669" t="s">
        <v>24</v>
      </c>
      <c r="F3669">
        <v>5826596</v>
      </c>
      <c r="G3669">
        <v>1</v>
      </c>
      <c r="H3669" t="s">
        <v>93</v>
      </c>
      <c r="I3669" t="s">
        <v>2094</v>
      </c>
      <c r="J3669">
        <v>99</v>
      </c>
      <c r="K3669" t="s">
        <v>2574</v>
      </c>
      <c r="L3669">
        <v>90.2</v>
      </c>
      <c r="O3669" t="s">
        <v>27</v>
      </c>
      <c r="P3669" t="s">
        <v>24</v>
      </c>
      <c r="Q3669" t="s">
        <v>2574</v>
      </c>
      <c r="R3669">
        <v>55.553919473599997</v>
      </c>
      <c r="S3669">
        <v>-133.1176528931</v>
      </c>
      <c r="T3669" t="s">
        <v>44</v>
      </c>
      <c r="U3669" t="s">
        <v>40</v>
      </c>
      <c r="V3669" s="13" t="s">
        <v>42</v>
      </c>
      <c r="W3669" t="s">
        <v>29</v>
      </c>
    </row>
    <row r="3670" spans="1:23" x14ac:dyDescent="0.2">
      <c r="A3670" t="s">
        <v>24</v>
      </c>
      <c r="B3670" s="12">
        <v>42436</v>
      </c>
      <c r="C3670">
        <v>3</v>
      </c>
      <c r="D3670">
        <v>2016</v>
      </c>
      <c r="E3670" t="s">
        <v>24</v>
      </c>
      <c r="F3670">
        <v>5828881</v>
      </c>
      <c r="G3670">
        <v>1</v>
      </c>
      <c r="H3670" t="s">
        <v>25</v>
      </c>
      <c r="I3670" t="s">
        <v>2250</v>
      </c>
      <c r="J3670">
        <v>20</v>
      </c>
      <c r="K3670" t="s">
        <v>2574</v>
      </c>
      <c r="L3670">
        <v>37.5</v>
      </c>
      <c r="N3670">
        <v>30</v>
      </c>
      <c r="O3670" t="s">
        <v>27</v>
      </c>
      <c r="P3670" t="s">
        <v>24</v>
      </c>
      <c r="Q3670" t="s">
        <v>2377</v>
      </c>
      <c r="R3670">
        <v>58.304799110899999</v>
      </c>
      <c r="S3670">
        <v>-134.43256248739999</v>
      </c>
      <c r="T3670" t="s">
        <v>58</v>
      </c>
      <c r="U3670" t="s">
        <v>1894</v>
      </c>
      <c r="W3670" t="s">
        <v>30</v>
      </c>
    </row>
    <row r="3671" spans="1:23" x14ac:dyDescent="0.2">
      <c r="A3671" t="s">
        <v>24</v>
      </c>
      <c r="B3671" s="12">
        <v>42436</v>
      </c>
      <c r="C3671">
        <v>3</v>
      </c>
      <c r="D3671">
        <v>2016</v>
      </c>
      <c r="E3671" t="s">
        <v>73</v>
      </c>
      <c r="F3671">
        <v>6042539</v>
      </c>
      <c r="G3671">
        <v>1</v>
      </c>
      <c r="H3671" t="s">
        <v>59</v>
      </c>
      <c r="I3671" t="s">
        <v>2251</v>
      </c>
      <c r="J3671">
        <v>31500</v>
      </c>
      <c r="K3671" t="s">
        <v>2377</v>
      </c>
      <c r="L3671">
        <v>610</v>
      </c>
      <c r="N3671">
        <v>11</v>
      </c>
      <c r="O3671" t="s">
        <v>27</v>
      </c>
      <c r="P3671" t="s">
        <v>24</v>
      </c>
      <c r="Q3671" t="s">
        <v>2377</v>
      </c>
      <c r="R3671">
        <v>59.622500000000002</v>
      </c>
      <c r="S3671">
        <v>-151.3853333333</v>
      </c>
      <c r="T3671" t="s">
        <v>399</v>
      </c>
      <c r="U3671" t="s">
        <v>40</v>
      </c>
      <c r="W3671" t="s">
        <v>29</v>
      </c>
    </row>
    <row r="3672" spans="1:23" x14ac:dyDescent="0.2">
      <c r="A3672" t="s">
        <v>24</v>
      </c>
      <c r="B3672" s="12">
        <v>42440</v>
      </c>
      <c r="C3672">
        <v>3</v>
      </c>
      <c r="D3672">
        <v>2016</v>
      </c>
      <c r="E3672" t="s">
        <v>24</v>
      </c>
      <c r="F3672">
        <v>5831752</v>
      </c>
      <c r="G3672">
        <v>1</v>
      </c>
      <c r="H3672" t="s">
        <v>25</v>
      </c>
      <c r="I3672" t="s">
        <v>217</v>
      </c>
      <c r="J3672">
        <v>787</v>
      </c>
      <c r="K3672" t="s">
        <v>2377</v>
      </c>
      <c r="L3672">
        <v>169.7</v>
      </c>
      <c r="O3672" t="s">
        <v>27</v>
      </c>
      <c r="P3672" t="s">
        <v>24</v>
      </c>
      <c r="Q3672" t="s">
        <v>2574</v>
      </c>
      <c r="R3672">
        <v>53.855398853700002</v>
      </c>
      <c r="S3672">
        <v>-166.576171875</v>
      </c>
      <c r="T3672" t="s">
        <v>58</v>
      </c>
      <c r="U3672" t="s">
        <v>1894</v>
      </c>
      <c r="W3672" t="s">
        <v>30</v>
      </c>
    </row>
    <row r="3673" spans="1:23" x14ac:dyDescent="0.2">
      <c r="A3673" t="s">
        <v>24</v>
      </c>
      <c r="B3673" s="12">
        <v>42440</v>
      </c>
      <c r="C3673">
        <v>3</v>
      </c>
      <c r="D3673">
        <v>2016</v>
      </c>
      <c r="E3673" t="s">
        <v>24</v>
      </c>
      <c r="F3673">
        <v>5833748</v>
      </c>
      <c r="G3673">
        <v>1</v>
      </c>
      <c r="H3673" t="s">
        <v>25</v>
      </c>
      <c r="I3673" t="s">
        <v>236</v>
      </c>
      <c r="J3673">
        <v>3854</v>
      </c>
      <c r="K3673" t="s">
        <v>2377</v>
      </c>
      <c r="L3673">
        <v>314.3</v>
      </c>
      <c r="O3673" t="s">
        <v>27</v>
      </c>
      <c r="P3673" t="s">
        <v>24</v>
      </c>
      <c r="Q3673" t="s">
        <v>2574</v>
      </c>
      <c r="R3673">
        <v>57.1</v>
      </c>
      <c r="S3673">
        <v>-168.3</v>
      </c>
      <c r="T3673" t="s">
        <v>44</v>
      </c>
      <c r="U3673" t="s">
        <v>40</v>
      </c>
      <c r="V3673" s="13" t="s">
        <v>42</v>
      </c>
      <c r="W3673" t="s">
        <v>29</v>
      </c>
    </row>
    <row r="3674" spans="1:23" x14ac:dyDescent="0.2">
      <c r="A3674" t="s">
        <v>24</v>
      </c>
      <c r="B3674" s="12">
        <v>42440</v>
      </c>
      <c r="C3674">
        <v>3</v>
      </c>
      <c r="D3674">
        <v>2016</v>
      </c>
      <c r="E3674" t="s">
        <v>24</v>
      </c>
      <c r="F3674">
        <v>5839031</v>
      </c>
      <c r="G3674">
        <v>1</v>
      </c>
      <c r="H3674" t="s">
        <v>25</v>
      </c>
      <c r="I3674" t="s">
        <v>300</v>
      </c>
      <c r="J3674">
        <v>741</v>
      </c>
      <c r="K3674" t="s">
        <v>2377</v>
      </c>
      <c r="L3674">
        <v>123.3</v>
      </c>
      <c r="O3674" t="s">
        <v>27</v>
      </c>
      <c r="P3674" t="s">
        <v>24</v>
      </c>
      <c r="Q3674" t="s">
        <v>2574</v>
      </c>
      <c r="R3674">
        <v>57.468333333300002</v>
      </c>
      <c r="S3674">
        <v>-168.67</v>
      </c>
      <c r="T3674" t="s">
        <v>399</v>
      </c>
      <c r="U3674" t="s">
        <v>40</v>
      </c>
      <c r="V3674" s="13" t="s">
        <v>42</v>
      </c>
      <c r="W3674" t="s">
        <v>29</v>
      </c>
    </row>
    <row r="3675" spans="1:23" x14ac:dyDescent="0.2">
      <c r="A3675" t="s">
        <v>24</v>
      </c>
      <c r="B3675" s="12">
        <v>42441</v>
      </c>
      <c r="C3675">
        <v>3</v>
      </c>
      <c r="D3675">
        <v>2016</v>
      </c>
      <c r="E3675" t="s">
        <v>24</v>
      </c>
      <c r="F3675">
        <v>5838539</v>
      </c>
      <c r="G3675">
        <v>1</v>
      </c>
      <c r="H3675" t="s">
        <v>25</v>
      </c>
      <c r="I3675" t="s">
        <v>2008</v>
      </c>
      <c r="J3675">
        <v>195</v>
      </c>
      <c r="K3675" t="s">
        <v>2574</v>
      </c>
      <c r="L3675">
        <v>116.6</v>
      </c>
      <c r="O3675" t="s">
        <v>27</v>
      </c>
      <c r="P3675" t="s">
        <v>24</v>
      </c>
      <c r="Q3675" t="s">
        <v>2574</v>
      </c>
      <c r="R3675">
        <v>56.024999999999999</v>
      </c>
      <c r="S3675">
        <v>-167.97024999999999</v>
      </c>
      <c r="T3675" t="s">
        <v>56</v>
      </c>
      <c r="U3675" t="s">
        <v>40</v>
      </c>
      <c r="W3675" t="s">
        <v>29</v>
      </c>
    </row>
    <row r="3676" spans="1:23" x14ac:dyDescent="0.2">
      <c r="A3676" t="s">
        <v>24</v>
      </c>
      <c r="B3676" s="12">
        <v>42443</v>
      </c>
      <c r="C3676">
        <v>3</v>
      </c>
      <c r="D3676">
        <v>2016</v>
      </c>
      <c r="E3676" t="s">
        <v>24</v>
      </c>
      <c r="F3676">
        <v>5833033</v>
      </c>
      <c r="G3676">
        <v>1</v>
      </c>
      <c r="H3676" t="s">
        <v>25</v>
      </c>
      <c r="I3676" t="s">
        <v>2252</v>
      </c>
      <c r="K3676" t="s">
        <v>3723</v>
      </c>
      <c r="L3676">
        <v>38</v>
      </c>
      <c r="O3676" t="s">
        <v>27</v>
      </c>
      <c r="P3676" t="s">
        <v>24</v>
      </c>
      <c r="Q3676" t="s">
        <v>2377</v>
      </c>
      <c r="R3676">
        <v>58.457011800499998</v>
      </c>
      <c r="S3676">
        <v>-135.88938096519999</v>
      </c>
      <c r="T3676" t="s">
        <v>58</v>
      </c>
      <c r="U3676" t="s">
        <v>1894</v>
      </c>
      <c r="W3676" t="s">
        <v>30</v>
      </c>
    </row>
    <row r="3677" spans="1:23" x14ac:dyDescent="0.2">
      <c r="A3677" t="s">
        <v>24</v>
      </c>
      <c r="B3677" s="12">
        <v>42443</v>
      </c>
      <c r="C3677">
        <v>3</v>
      </c>
      <c r="D3677">
        <v>2016</v>
      </c>
      <c r="E3677" t="s">
        <v>24</v>
      </c>
      <c r="F3677">
        <v>5834786</v>
      </c>
      <c r="G3677">
        <v>1</v>
      </c>
      <c r="H3677" t="s">
        <v>25</v>
      </c>
      <c r="I3677" t="s">
        <v>654</v>
      </c>
      <c r="J3677">
        <v>1658</v>
      </c>
      <c r="K3677" t="s">
        <v>2377</v>
      </c>
      <c r="L3677">
        <v>218.2</v>
      </c>
      <c r="O3677" t="s">
        <v>27</v>
      </c>
      <c r="P3677" t="s">
        <v>24</v>
      </c>
      <c r="Q3677" t="s">
        <v>2574</v>
      </c>
      <c r="R3677">
        <v>57.336666666699998</v>
      </c>
      <c r="S3677">
        <v>-164.02</v>
      </c>
      <c r="T3677" t="s">
        <v>44</v>
      </c>
      <c r="U3677" t="s">
        <v>40</v>
      </c>
      <c r="W3677" t="s">
        <v>29</v>
      </c>
    </row>
    <row r="3678" spans="1:23" x14ac:dyDescent="0.2">
      <c r="A3678" t="s">
        <v>24</v>
      </c>
      <c r="B3678" s="12">
        <v>42444</v>
      </c>
      <c r="C3678">
        <v>3</v>
      </c>
      <c r="D3678">
        <v>2016</v>
      </c>
      <c r="E3678" t="s">
        <v>24</v>
      </c>
      <c r="F3678">
        <v>5833975</v>
      </c>
      <c r="G3678">
        <v>1</v>
      </c>
      <c r="H3678" t="s">
        <v>25</v>
      </c>
      <c r="I3678" t="s">
        <v>1594</v>
      </c>
      <c r="J3678">
        <v>56</v>
      </c>
      <c r="K3678" t="s">
        <v>2574</v>
      </c>
      <c r="L3678">
        <v>53.4</v>
      </c>
      <c r="O3678" t="s">
        <v>27</v>
      </c>
      <c r="P3678" t="s">
        <v>24</v>
      </c>
      <c r="Q3678" t="s">
        <v>2574</v>
      </c>
      <c r="R3678">
        <v>55.559356523700004</v>
      </c>
      <c r="S3678">
        <v>-133.09035873409999</v>
      </c>
      <c r="T3678" t="s">
        <v>58</v>
      </c>
      <c r="U3678" t="s">
        <v>1894</v>
      </c>
      <c r="W3678" t="s">
        <v>30</v>
      </c>
    </row>
    <row r="3679" spans="1:23" x14ac:dyDescent="0.2">
      <c r="A3679" t="s">
        <v>24</v>
      </c>
      <c r="B3679" s="12">
        <v>42447</v>
      </c>
      <c r="C3679">
        <v>3</v>
      </c>
      <c r="D3679">
        <v>2016</v>
      </c>
      <c r="E3679" t="s">
        <v>24</v>
      </c>
      <c r="F3679">
        <v>5838446</v>
      </c>
      <c r="G3679">
        <v>1</v>
      </c>
      <c r="H3679" t="s">
        <v>25</v>
      </c>
      <c r="I3679" t="s">
        <v>437</v>
      </c>
      <c r="J3679">
        <v>2749</v>
      </c>
      <c r="K3679" t="s">
        <v>2377</v>
      </c>
      <c r="L3679">
        <v>252.3</v>
      </c>
      <c r="O3679" t="s">
        <v>27</v>
      </c>
      <c r="P3679" t="s">
        <v>24</v>
      </c>
      <c r="Q3679" t="s">
        <v>2574</v>
      </c>
      <c r="R3679">
        <v>56.7</v>
      </c>
      <c r="S3679">
        <v>-170.15</v>
      </c>
      <c r="T3679" t="s">
        <v>56</v>
      </c>
      <c r="U3679" t="s">
        <v>40</v>
      </c>
      <c r="W3679" t="s">
        <v>29</v>
      </c>
    </row>
    <row r="3680" spans="1:23" x14ac:dyDescent="0.2">
      <c r="A3680" t="s">
        <v>24</v>
      </c>
      <c r="B3680" s="12">
        <v>42448</v>
      </c>
      <c r="C3680">
        <v>3</v>
      </c>
      <c r="D3680">
        <v>2016</v>
      </c>
      <c r="E3680" t="s">
        <v>24</v>
      </c>
      <c r="F3680">
        <v>5840792</v>
      </c>
      <c r="G3680">
        <v>1</v>
      </c>
      <c r="H3680" t="s">
        <v>25</v>
      </c>
      <c r="I3680" t="s">
        <v>2253</v>
      </c>
      <c r="J3680">
        <v>180</v>
      </c>
      <c r="K3680" t="s">
        <v>2574</v>
      </c>
      <c r="L3680">
        <v>87.7</v>
      </c>
      <c r="O3680" t="s">
        <v>27</v>
      </c>
      <c r="P3680" t="s">
        <v>24</v>
      </c>
      <c r="Q3680" t="s">
        <v>2574</v>
      </c>
      <c r="R3680">
        <v>57.248582298099997</v>
      </c>
      <c r="S3680">
        <v>-135.56715345379999</v>
      </c>
      <c r="T3680" t="s">
        <v>136</v>
      </c>
      <c r="U3680" t="s">
        <v>40</v>
      </c>
      <c r="V3680" s="13" t="s">
        <v>42</v>
      </c>
      <c r="W3680" t="s">
        <v>29</v>
      </c>
    </row>
    <row r="3681" spans="1:23" x14ac:dyDescent="0.2">
      <c r="A3681" t="s">
        <v>24</v>
      </c>
      <c r="B3681" s="12">
        <v>42449</v>
      </c>
      <c r="C3681">
        <v>3</v>
      </c>
      <c r="D3681">
        <v>2016</v>
      </c>
      <c r="E3681" t="s">
        <v>24</v>
      </c>
      <c r="F3681">
        <v>5902756</v>
      </c>
      <c r="G3681">
        <v>1</v>
      </c>
      <c r="H3681" t="s">
        <v>25</v>
      </c>
      <c r="I3681" t="s">
        <v>303</v>
      </c>
      <c r="J3681">
        <v>166</v>
      </c>
      <c r="K3681" t="s">
        <v>2574</v>
      </c>
      <c r="L3681">
        <v>92.4</v>
      </c>
      <c r="O3681" t="s">
        <v>27</v>
      </c>
      <c r="P3681" t="s">
        <v>24</v>
      </c>
      <c r="Q3681" t="s">
        <v>2574</v>
      </c>
      <c r="R3681">
        <v>56</v>
      </c>
      <c r="S3681">
        <v>-163</v>
      </c>
      <c r="T3681" t="s">
        <v>28</v>
      </c>
      <c r="U3681" t="s">
        <v>40</v>
      </c>
      <c r="W3681" t="s">
        <v>29</v>
      </c>
    </row>
    <row r="3682" spans="1:23" x14ac:dyDescent="0.2">
      <c r="A3682" t="s">
        <v>24</v>
      </c>
      <c r="B3682" s="12">
        <v>42452</v>
      </c>
      <c r="C3682">
        <v>3</v>
      </c>
      <c r="D3682">
        <v>2016</v>
      </c>
      <c r="E3682" t="s">
        <v>24</v>
      </c>
      <c r="F3682">
        <v>5839201</v>
      </c>
      <c r="G3682">
        <v>1</v>
      </c>
      <c r="H3682" t="s">
        <v>25</v>
      </c>
      <c r="I3682" t="s">
        <v>468</v>
      </c>
      <c r="J3682">
        <v>191</v>
      </c>
      <c r="K3682" t="s">
        <v>2574</v>
      </c>
      <c r="L3682">
        <v>115.3</v>
      </c>
      <c r="O3682" t="s">
        <v>27</v>
      </c>
      <c r="P3682" t="s">
        <v>24</v>
      </c>
      <c r="Q3682" t="s">
        <v>2574</v>
      </c>
      <c r="R3682">
        <v>56.138333333299997</v>
      </c>
      <c r="S3682">
        <v>-162.00899999999999</v>
      </c>
      <c r="T3682" t="s">
        <v>58</v>
      </c>
      <c r="U3682" t="s">
        <v>1894</v>
      </c>
      <c r="W3682" t="s">
        <v>30</v>
      </c>
    </row>
    <row r="3683" spans="1:23" x14ac:dyDescent="0.2">
      <c r="A3683" t="s">
        <v>24</v>
      </c>
      <c r="B3683" s="12">
        <v>42456</v>
      </c>
      <c r="C3683">
        <v>3</v>
      </c>
      <c r="D3683">
        <v>2016</v>
      </c>
      <c r="E3683" t="s">
        <v>24</v>
      </c>
      <c r="F3683">
        <v>6051791</v>
      </c>
      <c r="G3683">
        <v>1</v>
      </c>
      <c r="H3683" t="s">
        <v>25</v>
      </c>
      <c r="I3683" t="s">
        <v>405</v>
      </c>
      <c r="J3683">
        <v>180</v>
      </c>
      <c r="K3683" t="s">
        <v>2574</v>
      </c>
      <c r="L3683">
        <v>112.4</v>
      </c>
      <c r="N3683">
        <v>35</v>
      </c>
      <c r="O3683" t="s">
        <v>27</v>
      </c>
      <c r="P3683" t="s">
        <v>24</v>
      </c>
      <c r="Q3683" t="s">
        <v>2377</v>
      </c>
      <c r="R3683">
        <v>58.0505</v>
      </c>
      <c r="S3683">
        <v>-162.98333333330001</v>
      </c>
      <c r="T3683" t="s">
        <v>44</v>
      </c>
      <c r="U3683" t="s">
        <v>40</v>
      </c>
      <c r="V3683" s="13" t="s">
        <v>42</v>
      </c>
      <c r="W3683" t="s">
        <v>29</v>
      </c>
    </row>
    <row r="3684" spans="1:23" x14ac:dyDescent="0.2">
      <c r="A3684" t="s">
        <v>24</v>
      </c>
      <c r="B3684" s="12">
        <v>42464</v>
      </c>
      <c r="C3684">
        <v>4</v>
      </c>
      <c r="D3684">
        <v>2016</v>
      </c>
      <c r="E3684" t="s">
        <v>24</v>
      </c>
      <c r="F3684">
        <v>5903576</v>
      </c>
      <c r="G3684">
        <v>1</v>
      </c>
      <c r="H3684" t="s">
        <v>25</v>
      </c>
      <c r="I3684" t="s">
        <v>1884</v>
      </c>
      <c r="J3684">
        <v>194</v>
      </c>
      <c r="K3684" t="s">
        <v>2574</v>
      </c>
      <c r="L3684">
        <v>117.2</v>
      </c>
      <c r="O3684" t="s">
        <v>27</v>
      </c>
      <c r="P3684" t="s">
        <v>24</v>
      </c>
      <c r="Q3684" t="s">
        <v>2574</v>
      </c>
      <c r="R3684">
        <v>54.75</v>
      </c>
      <c r="S3684">
        <v>-164.85499999999999</v>
      </c>
      <c r="T3684" t="s">
        <v>44</v>
      </c>
      <c r="U3684" t="s">
        <v>40</v>
      </c>
      <c r="W3684" t="s">
        <v>29</v>
      </c>
    </row>
    <row r="3685" spans="1:23" x14ac:dyDescent="0.2">
      <c r="A3685" t="s">
        <v>24</v>
      </c>
      <c r="B3685" s="12">
        <v>42466</v>
      </c>
      <c r="C3685">
        <v>4</v>
      </c>
      <c r="D3685">
        <v>2016</v>
      </c>
      <c r="E3685" t="s">
        <v>24</v>
      </c>
      <c r="F3685">
        <v>5906313</v>
      </c>
      <c r="G3685">
        <v>1</v>
      </c>
      <c r="H3685" t="s">
        <v>25</v>
      </c>
      <c r="I3685" t="s">
        <v>125</v>
      </c>
      <c r="K3685" t="s">
        <v>3723</v>
      </c>
      <c r="L3685">
        <v>106.3</v>
      </c>
      <c r="N3685">
        <v>39</v>
      </c>
      <c r="O3685" t="s">
        <v>27</v>
      </c>
      <c r="P3685" t="s">
        <v>24</v>
      </c>
      <c r="Q3685" t="s">
        <v>2377</v>
      </c>
      <c r="R3685">
        <v>58.1</v>
      </c>
      <c r="S3685">
        <v>-163.38333333329999</v>
      </c>
      <c r="T3685" t="s">
        <v>122</v>
      </c>
      <c r="U3685" t="s">
        <v>40</v>
      </c>
      <c r="V3685" s="13" t="s">
        <v>42</v>
      </c>
      <c r="W3685" t="s">
        <v>29</v>
      </c>
    </row>
    <row r="3686" spans="1:23" x14ac:dyDescent="0.2">
      <c r="A3686" t="s">
        <v>24</v>
      </c>
      <c r="B3686" s="12">
        <v>42467</v>
      </c>
      <c r="C3686">
        <v>4</v>
      </c>
      <c r="D3686">
        <v>2016</v>
      </c>
      <c r="E3686" t="s">
        <v>24</v>
      </c>
      <c r="F3686">
        <v>5849654</v>
      </c>
      <c r="G3686">
        <v>1</v>
      </c>
      <c r="H3686" t="s">
        <v>25</v>
      </c>
      <c r="I3686" t="s">
        <v>1482</v>
      </c>
      <c r="J3686">
        <v>30</v>
      </c>
      <c r="K3686" t="s">
        <v>2574</v>
      </c>
      <c r="L3686">
        <v>56</v>
      </c>
      <c r="O3686" t="s">
        <v>27</v>
      </c>
      <c r="P3686" t="s">
        <v>24</v>
      </c>
      <c r="Q3686" t="s">
        <v>2574</v>
      </c>
      <c r="R3686">
        <v>57.780020149899997</v>
      </c>
      <c r="S3686">
        <v>-152.4096236229</v>
      </c>
      <c r="T3686" t="s">
        <v>58</v>
      </c>
      <c r="U3686" t="s">
        <v>1894</v>
      </c>
      <c r="W3686" t="s">
        <v>30</v>
      </c>
    </row>
    <row r="3687" spans="1:23" x14ac:dyDescent="0.2">
      <c r="A3687" t="s">
        <v>24</v>
      </c>
      <c r="B3687" s="12">
        <v>42468</v>
      </c>
      <c r="C3687">
        <v>4</v>
      </c>
      <c r="D3687">
        <v>2016</v>
      </c>
      <c r="E3687" t="s">
        <v>24</v>
      </c>
      <c r="F3687">
        <v>5916875</v>
      </c>
      <c r="G3687">
        <v>1</v>
      </c>
      <c r="H3687" t="s">
        <v>25</v>
      </c>
      <c r="I3687" t="s">
        <v>2254</v>
      </c>
      <c r="J3687">
        <v>749</v>
      </c>
      <c r="K3687" t="s">
        <v>2377</v>
      </c>
      <c r="L3687">
        <v>166.5</v>
      </c>
      <c r="O3687" t="s">
        <v>27</v>
      </c>
      <c r="P3687" t="s">
        <v>24</v>
      </c>
      <c r="Q3687" t="s">
        <v>2574</v>
      </c>
      <c r="R3687">
        <v>53.6104701617</v>
      </c>
      <c r="S3687">
        <v>-167.4255523681</v>
      </c>
      <c r="T3687" t="s">
        <v>282</v>
      </c>
      <c r="U3687" t="s">
        <v>40</v>
      </c>
      <c r="V3687" s="13" t="s">
        <v>42</v>
      </c>
      <c r="W3687" t="s">
        <v>29</v>
      </c>
    </row>
    <row r="3688" spans="1:23" x14ac:dyDescent="0.2">
      <c r="A3688" t="s">
        <v>24</v>
      </c>
      <c r="B3688" s="12">
        <v>42474</v>
      </c>
      <c r="C3688">
        <v>4</v>
      </c>
      <c r="D3688">
        <v>2016</v>
      </c>
      <c r="E3688" t="s">
        <v>24</v>
      </c>
      <c r="F3688">
        <v>5854396</v>
      </c>
      <c r="G3688">
        <v>1</v>
      </c>
      <c r="H3688" t="s">
        <v>25</v>
      </c>
      <c r="I3688" t="s">
        <v>1111</v>
      </c>
      <c r="J3688">
        <v>198</v>
      </c>
      <c r="K3688" t="s">
        <v>2574</v>
      </c>
      <c r="L3688">
        <v>98.4</v>
      </c>
      <c r="O3688" t="s">
        <v>27</v>
      </c>
      <c r="P3688" t="s">
        <v>24</v>
      </c>
      <c r="Q3688" t="s">
        <v>2574</v>
      </c>
      <c r="R3688">
        <v>53.907826995599997</v>
      </c>
      <c r="S3688">
        <v>-166.51595665089999</v>
      </c>
      <c r="T3688" t="s">
        <v>58</v>
      </c>
      <c r="U3688" t="s">
        <v>1894</v>
      </c>
      <c r="W3688" t="s">
        <v>30</v>
      </c>
    </row>
    <row r="3689" spans="1:23" x14ac:dyDescent="0.2">
      <c r="A3689" t="s">
        <v>24</v>
      </c>
      <c r="B3689" s="12">
        <v>42474</v>
      </c>
      <c r="C3689">
        <v>4</v>
      </c>
      <c r="D3689">
        <v>2016</v>
      </c>
      <c r="E3689" t="s">
        <v>24</v>
      </c>
      <c r="F3689">
        <v>5856774</v>
      </c>
      <c r="G3689">
        <v>1</v>
      </c>
      <c r="H3689" t="s">
        <v>25</v>
      </c>
      <c r="I3689" t="s">
        <v>468</v>
      </c>
      <c r="J3689">
        <v>191</v>
      </c>
      <c r="K3689" t="s">
        <v>2574</v>
      </c>
      <c r="L3689">
        <v>115.3</v>
      </c>
      <c r="N3689">
        <v>32</v>
      </c>
      <c r="O3689" t="s">
        <v>27</v>
      </c>
      <c r="P3689" t="s">
        <v>24</v>
      </c>
      <c r="Q3689" t="s">
        <v>2377</v>
      </c>
      <c r="R3689">
        <v>58.931666666700004</v>
      </c>
      <c r="S3689">
        <v>-164.11</v>
      </c>
      <c r="T3689" t="s">
        <v>44</v>
      </c>
      <c r="U3689" t="s">
        <v>40</v>
      </c>
      <c r="W3689" t="s">
        <v>29</v>
      </c>
    </row>
    <row r="3690" spans="1:23" x14ac:dyDescent="0.2">
      <c r="A3690" t="s">
        <v>24</v>
      </c>
      <c r="B3690" s="12">
        <v>42476</v>
      </c>
      <c r="C3690">
        <v>4</v>
      </c>
      <c r="D3690">
        <v>2016</v>
      </c>
      <c r="E3690" t="s">
        <v>24</v>
      </c>
      <c r="F3690">
        <v>5855517</v>
      </c>
      <c r="G3690">
        <v>1</v>
      </c>
      <c r="H3690" t="s">
        <v>25</v>
      </c>
      <c r="I3690" t="s">
        <v>339</v>
      </c>
      <c r="J3690">
        <v>2912</v>
      </c>
      <c r="K3690" t="s">
        <v>2377</v>
      </c>
      <c r="L3690">
        <v>280.8</v>
      </c>
      <c r="O3690" t="s">
        <v>27</v>
      </c>
      <c r="P3690" t="s">
        <v>24</v>
      </c>
      <c r="Q3690" t="s">
        <v>2574</v>
      </c>
      <c r="R3690">
        <v>57.169483333300001</v>
      </c>
      <c r="S3690">
        <v>-171.43389999999999</v>
      </c>
      <c r="T3690" t="s">
        <v>44</v>
      </c>
      <c r="U3690" t="s">
        <v>40</v>
      </c>
      <c r="V3690" s="13" t="s">
        <v>42</v>
      </c>
      <c r="W3690" t="s">
        <v>29</v>
      </c>
    </row>
    <row r="3691" spans="1:23" x14ac:dyDescent="0.2">
      <c r="A3691" t="s">
        <v>24</v>
      </c>
      <c r="B3691" s="12">
        <v>42476</v>
      </c>
      <c r="C3691">
        <v>4</v>
      </c>
      <c r="D3691">
        <v>2016</v>
      </c>
      <c r="E3691" t="s">
        <v>24</v>
      </c>
      <c r="F3691">
        <v>5857884</v>
      </c>
      <c r="G3691">
        <v>1</v>
      </c>
      <c r="H3691" t="s">
        <v>93</v>
      </c>
      <c r="I3691" t="s">
        <v>1976</v>
      </c>
      <c r="J3691">
        <v>166</v>
      </c>
      <c r="K3691" t="s">
        <v>2574</v>
      </c>
      <c r="L3691">
        <v>72.599999999999994</v>
      </c>
      <c r="N3691">
        <v>7</v>
      </c>
      <c r="O3691" t="s">
        <v>27</v>
      </c>
      <c r="P3691" t="s">
        <v>24</v>
      </c>
      <c r="Q3691" t="s">
        <v>2377</v>
      </c>
      <c r="R3691">
        <v>58.0333333333</v>
      </c>
      <c r="S3691">
        <v>-153.55000000000001</v>
      </c>
      <c r="T3691" t="s">
        <v>44</v>
      </c>
      <c r="U3691" t="s">
        <v>40</v>
      </c>
      <c r="V3691" s="13" t="s">
        <v>42</v>
      </c>
      <c r="W3691" t="s">
        <v>29</v>
      </c>
    </row>
    <row r="3692" spans="1:23" x14ac:dyDescent="0.2">
      <c r="A3692" t="s">
        <v>24</v>
      </c>
      <c r="B3692" s="12">
        <v>42476</v>
      </c>
      <c r="C3692">
        <v>4</v>
      </c>
      <c r="D3692">
        <v>2016</v>
      </c>
      <c r="E3692" t="s">
        <v>24</v>
      </c>
      <c r="F3692">
        <v>5909760</v>
      </c>
      <c r="G3692">
        <v>1</v>
      </c>
      <c r="H3692" t="s">
        <v>62</v>
      </c>
      <c r="I3692" t="s">
        <v>2255</v>
      </c>
      <c r="J3692">
        <v>20</v>
      </c>
      <c r="K3692" t="s">
        <v>2574</v>
      </c>
      <c r="L3692">
        <v>36.6</v>
      </c>
      <c r="O3692" t="s">
        <v>27</v>
      </c>
      <c r="P3692" t="s">
        <v>24</v>
      </c>
      <c r="Q3692" t="s">
        <v>2574</v>
      </c>
      <c r="R3692">
        <v>55.551599441999997</v>
      </c>
      <c r="S3692">
        <v>-133.0986230755</v>
      </c>
      <c r="T3692" t="s">
        <v>50</v>
      </c>
      <c r="U3692" t="s">
        <v>1894</v>
      </c>
      <c r="V3692" s="13" t="s">
        <v>30</v>
      </c>
      <c r="W3692" t="s">
        <v>30</v>
      </c>
    </row>
    <row r="3693" spans="1:23" x14ac:dyDescent="0.2">
      <c r="A3693" t="s">
        <v>24</v>
      </c>
      <c r="B3693" s="12">
        <v>42477</v>
      </c>
      <c r="C3693">
        <v>4</v>
      </c>
      <c r="D3693">
        <v>2016</v>
      </c>
      <c r="E3693" t="s">
        <v>24</v>
      </c>
      <c r="F3693">
        <v>5856041</v>
      </c>
      <c r="G3693">
        <v>1</v>
      </c>
      <c r="H3693" t="s">
        <v>107</v>
      </c>
      <c r="I3693" t="s">
        <v>191</v>
      </c>
      <c r="J3693">
        <v>9978</v>
      </c>
      <c r="K3693" t="s">
        <v>2377</v>
      </c>
      <c r="L3693">
        <v>344.3</v>
      </c>
      <c r="N3693">
        <v>20</v>
      </c>
      <c r="O3693" t="s">
        <v>27</v>
      </c>
      <c r="P3693" t="s">
        <v>24</v>
      </c>
      <c r="Q3693" t="s">
        <v>2377</v>
      </c>
      <c r="R3693">
        <v>60.2060828316</v>
      </c>
      <c r="S3693">
        <v>-147.96533203120001</v>
      </c>
      <c r="T3693" t="s">
        <v>56</v>
      </c>
      <c r="U3693" t="s">
        <v>40</v>
      </c>
      <c r="W3693" t="s">
        <v>29</v>
      </c>
    </row>
    <row r="3694" spans="1:23" x14ac:dyDescent="0.2">
      <c r="A3694" t="s">
        <v>24</v>
      </c>
      <c r="B3694" s="12">
        <v>42478</v>
      </c>
      <c r="C3694">
        <v>4</v>
      </c>
      <c r="D3694">
        <v>2016</v>
      </c>
      <c r="E3694" t="s">
        <v>24</v>
      </c>
      <c r="F3694">
        <v>5857778</v>
      </c>
      <c r="G3694">
        <v>1</v>
      </c>
      <c r="H3694" t="s">
        <v>62</v>
      </c>
      <c r="I3694" t="s">
        <v>2256</v>
      </c>
      <c r="K3694" t="s">
        <v>3723</v>
      </c>
      <c r="L3694">
        <v>24</v>
      </c>
      <c r="O3694" t="s">
        <v>27</v>
      </c>
      <c r="P3694" t="s">
        <v>24</v>
      </c>
      <c r="Q3694" t="s">
        <v>2574</v>
      </c>
      <c r="R3694">
        <v>55.400230372499998</v>
      </c>
      <c r="S3694">
        <v>-131.75070844819999</v>
      </c>
      <c r="T3694" t="s">
        <v>36</v>
      </c>
      <c r="U3694" t="s">
        <v>1894</v>
      </c>
      <c r="W3694" t="s">
        <v>30</v>
      </c>
    </row>
    <row r="3695" spans="1:23" x14ac:dyDescent="0.2">
      <c r="A3695" t="s">
        <v>24</v>
      </c>
      <c r="B3695" s="12">
        <v>42478</v>
      </c>
      <c r="C3695">
        <v>4</v>
      </c>
      <c r="D3695">
        <v>2016</v>
      </c>
      <c r="E3695" t="s">
        <v>24</v>
      </c>
      <c r="F3695">
        <v>5862347</v>
      </c>
      <c r="G3695">
        <v>1</v>
      </c>
      <c r="H3695" t="s">
        <v>97</v>
      </c>
      <c r="I3695" t="s">
        <v>1110</v>
      </c>
      <c r="J3695">
        <v>190</v>
      </c>
      <c r="K3695" t="s">
        <v>2574</v>
      </c>
      <c r="L3695">
        <v>115.2</v>
      </c>
      <c r="N3695">
        <v>27</v>
      </c>
      <c r="O3695" t="s">
        <v>27</v>
      </c>
      <c r="P3695" t="s">
        <v>24</v>
      </c>
      <c r="Q3695" t="s">
        <v>2377</v>
      </c>
      <c r="R3695">
        <v>61.107083333299997</v>
      </c>
      <c r="S3695">
        <v>-146.36000000000001</v>
      </c>
      <c r="T3695" t="s">
        <v>44</v>
      </c>
      <c r="U3695" t="s">
        <v>40</v>
      </c>
      <c r="W3695" t="s">
        <v>29</v>
      </c>
    </row>
    <row r="3696" spans="1:23" x14ac:dyDescent="0.2">
      <c r="A3696" t="s">
        <v>24</v>
      </c>
      <c r="B3696" s="12">
        <v>42478</v>
      </c>
      <c r="C3696">
        <v>4</v>
      </c>
      <c r="D3696">
        <v>2016</v>
      </c>
      <c r="E3696" t="s">
        <v>24</v>
      </c>
      <c r="F3696">
        <v>5915947</v>
      </c>
      <c r="G3696">
        <v>1</v>
      </c>
      <c r="H3696" t="s">
        <v>25</v>
      </c>
      <c r="I3696" t="s">
        <v>851</v>
      </c>
      <c r="J3696">
        <v>140</v>
      </c>
      <c r="K3696" t="s">
        <v>2574</v>
      </c>
      <c r="L3696">
        <v>111.6</v>
      </c>
      <c r="O3696" t="s">
        <v>27</v>
      </c>
      <c r="P3696" t="s">
        <v>24</v>
      </c>
      <c r="Q3696" t="s">
        <v>2574</v>
      </c>
      <c r="R3696">
        <v>57.050600000000003</v>
      </c>
      <c r="S3696">
        <v>-168.2670666667</v>
      </c>
      <c r="T3696" t="s">
        <v>44</v>
      </c>
      <c r="U3696" t="s">
        <v>40</v>
      </c>
      <c r="V3696" s="13" t="s">
        <v>42</v>
      </c>
      <c r="W3696" t="s">
        <v>29</v>
      </c>
    </row>
    <row r="3697" spans="1:23" x14ac:dyDescent="0.2">
      <c r="A3697" t="s">
        <v>24</v>
      </c>
      <c r="B3697" s="12">
        <v>42480</v>
      </c>
      <c r="C3697">
        <v>4</v>
      </c>
      <c r="D3697">
        <v>2016</v>
      </c>
      <c r="E3697" t="s">
        <v>24</v>
      </c>
      <c r="F3697">
        <v>5858535</v>
      </c>
      <c r="G3697">
        <v>1</v>
      </c>
      <c r="H3697" t="s">
        <v>107</v>
      </c>
      <c r="I3697" t="s">
        <v>201</v>
      </c>
      <c r="J3697">
        <v>1280</v>
      </c>
      <c r="K3697" t="s">
        <v>2377</v>
      </c>
      <c r="L3697">
        <v>217.5</v>
      </c>
      <c r="N3697">
        <v>41</v>
      </c>
      <c r="O3697" t="s">
        <v>27</v>
      </c>
      <c r="P3697" t="s">
        <v>24</v>
      </c>
      <c r="Q3697" t="s">
        <v>2377</v>
      </c>
      <c r="R3697">
        <v>60.690207372099998</v>
      </c>
      <c r="S3697">
        <v>-146.75667170529999</v>
      </c>
      <c r="T3697" t="s">
        <v>44</v>
      </c>
      <c r="U3697" t="s">
        <v>40</v>
      </c>
      <c r="W3697" t="s">
        <v>29</v>
      </c>
    </row>
    <row r="3698" spans="1:23" x14ac:dyDescent="0.2">
      <c r="A3698" t="s">
        <v>24</v>
      </c>
      <c r="B3698" s="12">
        <v>42488</v>
      </c>
      <c r="C3698">
        <v>4</v>
      </c>
      <c r="D3698">
        <v>2016</v>
      </c>
      <c r="E3698" t="s">
        <v>24</v>
      </c>
      <c r="F3698">
        <v>5864874</v>
      </c>
      <c r="G3698">
        <v>1</v>
      </c>
      <c r="H3698" t="s">
        <v>25</v>
      </c>
      <c r="I3698" t="s">
        <v>2259</v>
      </c>
      <c r="J3698">
        <v>13</v>
      </c>
      <c r="K3698" t="s">
        <v>2574</v>
      </c>
      <c r="L3698">
        <v>36.200000000000003</v>
      </c>
      <c r="O3698" t="s">
        <v>27</v>
      </c>
      <c r="P3698" t="s">
        <v>24</v>
      </c>
      <c r="Q3698" t="s">
        <v>2574</v>
      </c>
      <c r="R3698">
        <v>55.400685502999998</v>
      </c>
      <c r="S3698">
        <v>-131.74960286890001</v>
      </c>
      <c r="T3698" t="s">
        <v>58</v>
      </c>
      <c r="U3698" t="s">
        <v>1894</v>
      </c>
      <c r="V3698" s="13" t="s">
        <v>42</v>
      </c>
      <c r="W3698" t="s">
        <v>30</v>
      </c>
    </row>
    <row r="3699" spans="1:23" x14ac:dyDescent="0.2">
      <c r="A3699" t="s">
        <v>24</v>
      </c>
      <c r="B3699" s="12">
        <v>42493</v>
      </c>
      <c r="C3699">
        <v>5</v>
      </c>
      <c r="D3699">
        <v>2016</v>
      </c>
      <c r="E3699" t="s">
        <v>24</v>
      </c>
      <c r="F3699">
        <v>5868419</v>
      </c>
      <c r="G3699">
        <v>1</v>
      </c>
      <c r="H3699" t="s">
        <v>62</v>
      </c>
      <c r="I3699" t="s">
        <v>2260</v>
      </c>
      <c r="J3699">
        <v>12</v>
      </c>
      <c r="K3699" t="s">
        <v>2574</v>
      </c>
      <c r="L3699">
        <v>28.9</v>
      </c>
      <c r="O3699" t="s">
        <v>27</v>
      </c>
      <c r="P3699" t="s">
        <v>24</v>
      </c>
      <c r="Q3699" t="s">
        <v>2574</v>
      </c>
      <c r="R3699">
        <v>55.333570358800003</v>
      </c>
      <c r="S3699">
        <v>-131.6597368457</v>
      </c>
      <c r="T3699" t="s">
        <v>58</v>
      </c>
      <c r="U3699" t="s">
        <v>1894</v>
      </c>
      <c r="W3699" t="s">
        <v>30</v>
      </c>
    </row>
    <row r="3700" spans="1:23" x14ac:dyDescent="0.2">
      <c r="A3700" t="s">
        <v>24</v>
      </c>
      <c r="B3700" s="12">
        <v>42495</v>
      </c>
      <c r="C3700">
        <v>5</v>
      </c>
      <c r="D3700">
        <v>2016</v>
      </c>
      <c r="E3700" t="s">
        <v>24</v>
      </c>
      <c r="F3700">
        <v>5907256</v>
      </c>
      <c r="G3700">
        <v>1</v>
      </c>
      <c r="H3700" t="s">
        <v>93</v>
      </c>
      <c r="I3700" t="s">
        <v>1953</v>
      </c>
      <c r="J3700">
        <v>194</v>
      </c>
      <c r="K3700" t="s">
        <v>2574</v>
      </c>
      <c r="L3700">
        <v>110.2</v>
      </c>
      <c r="N3700">
        <v>37</v>
      </c>
      <c r="O3700" t="s">
        <v>27</v>
      </c>
      <c r="P3700" t="s">
        <v>24</v>
      </c>
      <c r="Q3700" t="s">
        <v>2377</v>
      </c>
      <c r="R3700">
        <v>59.238333333299998</v>
      </c>
      <c r="S3700">
        <v>-150.25833333329999</v>
      </c>
      <c r="T3700" t="s">
        <v>56</v>
      </c>
      <c r="U3700" t="s">
        <v>40</v>
      </c>
      <c r="V3700" s="13" t="s">
        <v>42</v>
      </c>
      <c r="W3700" t="s">
        <v>29</v>
      </c>
    </row>
    <row r="3701" spans="1:23" x14ac:dyDescent="0.2">
      <c r="A3701" t="s">
        <v>24</v>
      </c>
      <c r="B3701" s="12">
        <v>42496</v>
      </c>
      <c r="C3701">
        <v>5</v>
      </c>
      <c r="D3701">
        <v>2016</v>
      </c>
      <c r="E3701" t="s">
        <v>24</v>
      </c>
      <c r="F3701">
        <v>5870817</v>
      </c>
      <c r="G3701">
        <v>1</v>
      </c>
      <c r="H3701" t="s">
        <v>25</v>
      </c>
      <c r="I3701" t="s">
        <v>2261</v>
      </c>
      <c r="J3701">
        <v>28</v>
      </c>
      <c r="K3701" t="s">
        <v>2574</v>
      </c>
      <c r="L3701">
        <v>39.799999999999997</v>
      </c>
      <c r="N3701">
        <v>35</v>
      </c>
      <c r="O3701" t="s">
        <v>27</v>
      </c>
      <c r="P3701" t="s">
        <v>24</v>
      </c>
      <c r="Q3701" t="s">
        <v>2377</v>
      </c>
      <c r="R3701">
        <v>58.301666666700001</v>
      </c>
      <c r="S3701">
        <v>-134.42666666669999</v>
      </c>
      <c r="T3701" t="s">
        <v>58</v>
      </c>
      <c r="U3701" t="s">
        <v>1894</v>
      </c>
      <c r="W3701" t="s">
        <v>30</v>
      </c>
    </row>
    <row r="3702" spans="1:23" x14ac:dyDescent="0.2">
      <c r="A3702" t="s">
        <v>24</v>
      </c>
      <c r="B3702" s="12">
        <v>42499</v>
      </c>
      <c r="C3702">
        <v>5</v>
      </c>
      <c r="D3702">
        <v>2016</v>
      </c>
      <c r="E3702" t="s">
        <v>24</v>
      </c>
      <c r="F3702">
        <v>5872773</v>
      </c>
      <c r="G3702">
        <v>1</v>
      </c>
      <c r="H3702" t="s">
        <v>25</v>
      </c>
      <c r="I3702" t="s">
        <v>468</v>
      </c>
      <c r="J3702">
        <v>191</v>
      </c>
      <c r="K3702" t="s">
        <v>2574</v>
      </c>
      <c r="L3702">
        <v>115.3</v>
      </c>
      <c r="O3702" t="s">
        <v>27</v>
      </c>
      <c r="P3702" t="s">
        <v>24</v>
      </c>
      <c r="Q3702" t="s">
        <v>2574</v>
      </c>
      <c r="R3702">
        <v>53.906761680199999</v>
      </c>
      <c r="S3702">
        <v>-166.51883697509999</v>
      </c>
      <c r="T3702" t="s">
        <v>58</v>
      </c>
      <c r="U3702" t="s">
        <v>1894</v>
      </c>
      <c r="W3702" t="s">
        <v>30</v>
      </c>
    </row>
    <row r="3703" spans="1:23" x14ac:dyDescent="0.2">
      <c r="A3703" t="s">
        <v>24</v>
      </c>
      <c r="B3703" s="12">
        <v>42503</v>
      </c>
      <c r="C3703">
        <v>5</v>
      </c>
      <c r="D3703">
        <v>2016</v>
      </c>
      <c r="E3703" t="s">
        <v>24</v>
      </c>
      <c r="F3703">
        <v>5907698</v>
      </c>
      <c r="G3703">
        <v>1</v>
      </c>
      <c r="H3703" t="s">
        <v>25</v>
      </c>
      <c r="I3703" t="s">
        <v>2099</v>
      </c>
      <c r="J3703">
        <v>182</v>
      </c>
      <c r="K3703" t="s">
        <v>2574</v>
      </c>
      <c r="L3703">
        <v>87.7</v>
      </c>
      <c r="N3703">
        <v>39</v>
      </c>
      <c r="O3703" t="s">
        <v>27</v>
      </c>
      <c r="P3703" t="s">
        <v>24</v>
      </c>
      <c r="Q3703" t="s">
        <v>2377</v>
      </c>
      <c r="R3703">
        <v>58.35</v>
      </c>
      <c r="S3703">
        <v>-159.69999999999999</v>
      </c>
      <c r="T3703" t="s">
        <v>44</v>
      </c>
      <c r="U3703" t="s">
        <v>40</v>
      </c>
      <c r="V3703" s="13" t="s">
        <v>42</v>
      </c>
      <c r="W3703" t="s">
        <v>29</v>
      </c>
    </row>
    <row r="3704" spans="1:23" x14ac:dyDescent="0.2">
      <c r="A3704" t="s">
        <v>24</v>
      </c>
      <c r="B3704" s="12">
        <v>42507</v>
      </c>
      <c r="C3704">
        <v>5</v>
      </c>
      <c r="D3704">
        <v>2016</v>
      </c>
      <c r="E3704" t="s">
        <v>24</v>
      </c>
      <c r="F3704">
        <v>5881338</v>
      </c>
      <c r="G3704">
        <v>1</v>
      </c>
      <c r="H3704" t="s">
        <v>25</v>
      </c>
      <c r="I3704" t="s">
        <v>2262</v>
      </c>
      <c r="J3704">
        <v>20</v>
      </c>
      <c r="K3704" t="s">
        <v>2574</v>
      </c>
      <c r="L3704">
        <v>42.7</v>
      </c>
      <c r="N3704">
        <v>73</v>
      </c>
      <c r="O3704" t="s">
        <v>27</v>
      </c>
      <c r="P3704" t="s">
        <v>24</v>
      </c>
      <c r="Q3704" t="s">
        <v>2377</v>
      </c>
      <c r="R3704">
        <v>58.233849999999997</v>
      </c>
      <c r="S3704">
        <v>-137.99166666670001</v>
      </c>
      <c r="T3704" t="s">
        <v>36</v>
      </c>
      <c r="U3704" t="s">
        <v>40</v>
      </c>
      <c r="V3704" s="13" t="s">
        <v>30</v>
      </c>
      <c r="W3704" t="s">
        <v>29</v>
      </c>
    </row>
    <row r="3705" spans="1:23" x14ac:dyDescent="0.2">
      <c r="A3705" t="s">
        <v>24</v>
      </c>
      <c r="B3705" s="12">
        <v>42514</v>
      </c>
      <c r="C3705">
        <v>5</v>
      </c>
      <c r="D3705">
        <v>2016</v>
      </c>
      <c r="E3705" t="s">
        <v>24</v>
      </c>
      <c r="F3705">
        <v>5885604</v>
      </c>
      <c r="G3705">
        <v>1</v>
      </c>
      <c r="H3705" t="s">
        <v>25</v>
      </c>
      <c r="I3705" t="s">
        <v>521</v>
      </c>
      <c r="J3705">
        <v>193</v>
      </c>
      <c r="K3705" t="s">
        <v>2574</v>
      </c>
      <c r="L3705">
        <v>108.5</v>
      </c>
      <c r="O3705" t="s">
        <v>27</v>
      </c>
      <c r="P3705" t="s">
        <v>24</v>
      </c>
      <c r="Q3705" t="s">
        <v>2574</v>
      </c>
      <c r="R3705">
        <v>53.901110839799998</v>
      </c>
      <c r="S3705">
        <v>-166.50110677079999</v>
      </c>
      <c r="T3705" t="s">
        <v>58</v>
      </c>
      <c r="U3705" t="s">
        <v>1894</v>
      </c>
      <c r="W3705" t="s">
        <v>30</v>
      </c>
    </row>
    <row r="3706" spans="1:23" x14ac:dyDescent="0.2">
      <c r="A3706" t="s">
        <v>24</v>
      </c>
      <c r="B3706" s="12">
        <v>42514</v>
      </c>
      <c r="C3706">
        <v>5</v>
      </c>
      <c r="D3706">
        <v>2016</v>
      </c>
      <c r="E3706" t="s">
        <v>24</v>
      </c>
      <c r="F3706">
        <v>5895763</v>
      </c>
      <c r="G3706">
        <v>1</v>
      </c>
      <c r="H3706" t="s">
        <v>25</v>
      </c>
      <c r="I3706" t="s">
        <v>2263</v>
      </c>
      <c r="J3706">
        <v>45</v>
      </c>
      <c r="K3706" t="s">
        <v>2574</v>
      </c>
      <c r="L3706">
        <v>49.9</v>
      </c>
      <c r="O3706" t="s">
        <v>27</v>
      </c>
      <c r="P3706" t="s">
        <v>24</v>
      </c>
      <c r="Q3706" t="s">
        <v>2574</v>
      </c>
      <c r="R3706">
        <v>55.331719092699998</v>
      </c>
      <c r="S3706">
        <v>-131.6322669983</v>
      </c>
      <c r="T3706" t="s">
        <v>58</v>
      </c>
      <c r="U3706" t="s">
        <v>1894</v>
      </c>
      <c r="W3706" t="s">
        <v>30</v>
      </c>
    </row>
    <row r="3707" spans="1:23" x14ac:dyDescent="0.2">
      <c r="A3707" t="s">
        <v>24</v>
      </c>
      <c r="B3707" s="12">
        <v>42514</v>
      </c>
      <c r="C3707">
        <v>5</v>
      </c>
      <c r="D3707">
        <v>2016</v>
      </c>
      <c r="E3707" t="s">
        <v>24</v>
      </c>
      <c r="F3707">
        <v>5895938</v>
      </c>
      <c r="G3707">
        <v>1</v>
      </c>
      <c r="H3707" t="s">
        <v>90</v>
      </c>
      <c r="I3707" t="s">
        <v>2082</v>
      </c>
      <c r="J3707">
        <v>64502</v>
      </c>
      <c r="K3707" t="s">
        <v>2377</v>
      </c>
      <c r="L3707">
        <v>865</v>
      </c>
      <c r="O3707" t="s">
        <v>27</v>
      </c>
      <c r="P3707" t="s">
        <v>24</v>
      </c>
      <c r="Q3707" t="s">
        <v>2574</v>
      </c>
      <c r="R3707">
        <v>42.011666666700002</v>
      </c>
      <c r="S3707">
        <v>-128.89666666670001</v>
      </c>
      <c r="T3707" t="s">
        <v>44</v>
      </c>
      <c r="U3707" t="s">
        <v>40</v>
      </c>
      <c r="W3707" t="s">
        <v>29</v>
      </c>
    </row>
    <row r="3708" spans="1:23" x14ac:dyDescent="0.2">
      <c r="A3708" t="s">
        <v>24</v>
      </c>
      <c r="B3708" s="12">
        <v>42517</v>
      </c>
      <c r="C3708">
        <v>5</v>
      </c>
      <c r="D3708">
        <v>2016</v>
      </c>
      <c r="E3708" t="s">
        <v>24</v>
      </c>
      <c r="F3708">
        <v>5908727</v>
      </c>
      <c r="G3708">
        <v>1</v>
      </c>
      <c r="H3708" t="s">
        <v>25</v>
      </c>
      <c r="I3708" t="s">
        <v>405</v>
      </c>
      <c r="J3708">
        <v>180</v>
      </c>
      <c r="K3708" t="s">
        <v>2574</v>
      </c>
      <c r="L3708">
        <v>112.4</v>
      </c>
      <c r="O3708" t="s">
        <v>27</v>
      </c>
      <c r="P3708" t="s">
        <v>24</v>
      </c>
      <c r="Q3708" t="s">
        <v>2574</v>
      </c>
      <c r="R3708">
        <v>57.933333333299998</v>
      </c>
      <c r="S3708">
        <v>-165.0666666667</v>
      </c>
      <c r="T3708" t="s">
        <v>44</v>
      </c>
      <c r="U3708" t="s">
        <v>40</v>
      </c>
      <c r="V3708" s="13" t="s">
        <v>42</v>
      </c>
      <c r="W3708" t="s">
        <v>29</v>
      </c>
    </row>
    <row r="3709" spans="1:23" x14ac:dyDescent="0.2">
      <c r="A3709" t="s">
        <v>24</v>
      </c>
      <c r="B3709" s="12">
        <v>42519</v>
      </c>
      <c r="C3709">
        <v>5</v>
      </c>
      <c r="D3709">
        <v>2016</v>
      </c>
      <c r="E3709" t="s">
        <v>24</v>
      </c>
      <c r="F3709">
        <v>5987885</v>
      </c>
      <c r="G3709">
        <v>1</v>
      </c>
      <c r="H3709" t="s">
        <v>107</v>
      </c>
      <c r="I3709" t="s">
        <v>1613</v>
      </c>
      <c r="J3709">
        <v>95</v>
      </c>
      <c r="K3709" t="s">
        <v>2574</v>
      </c>
      <c r="L3709">
        <v>86.7</v>
      </c>
      <c r="N3709">
        <v>23</v>
      </c>
      <c r="O3709" t="s">
        <v>27</v>
      </c>
      <c r="P3709" t="s">
        <v>24</v>
      </c>
      <c r="Q3709" t="s">
        <v>2377</v>
      </c>
      <c r="R3709">
        <v>59.863968847300001</v>
      </c>
      <c r="S3709">
        <v>-149.6977386474</v>
      </c>
      <c r="T3709" t="s">
        <v>44</v>
      </c>
      <c r="U3709" t="s">
        <v>40</v>
      </c>
      <c r="W3709" t="s">
        <v>29</v>
      </c>
    </row>
    <row r="3710" spans="1:23" x14ac:dyDescent="0.2">
      <c r="A3710" t="s">
        <v>24</v>
      </c>
      <c r="B3710" s="12">
        <v>42520</v>
      </c>
      <c r="C3710">
        <v>5</v>
      </c>
      <c r="D3710">
        <v>2016</v>
      </c>
      <c r="E3710" t="s">
        <v>24</v>
      </c>
      <c r="F3710">
        <v>5906587</v>
      </c>
      <c r="G3710">
        <v>1</v>
      </c>
      <c r="H3710" t="s">
        <v>25</v>
      </c>
      <c r="I3710" t="s">
        <v>1834</v>
      </c>
      <c r="J3710">
        <v>24</v>
      </c>
      <c r="K3710" t="s">
        <v>2574</v>
      </c>
      <c r="L3710">
        <v>42</v>
      </c>
      <c r="O3710" t="s">
        <v>27</v>
      </c>
      <c r="P3710" t="s">
        <v>24</v>
      </c>
      <c r="Q3710" t="s">
        <v>2574</v>
      </c>
      <c r="R3710">
        <v>55.556402878699998</v>
      </c>
      <c r="S3710">
        <v>-133.10001775629999</v>
      </c>
      <c r="T3710" t="s">
        <v>58</v>
      </c>
      <c r="U3710" t="s">
        <v>1894</v>
      </c>
      <c r="W3710" t="s">
        <v>30</v>
      </c>
    </row>
    <row r="3711" spans="1:23" x14ac:dyDescent="0.2">
      <c r="A3711" t="s">
        <v>24</v>
      </c>
      <c r="B3711" s="12">
        <v>42522</v>
      </c>
      <c r="C3711">
        <v>6</v>
      </c>
      <c r="D3711">
        <v>2016</v>
      </c>
      <c r="E3711" t="s">
        <v>24</v>
      </c>
      <c r="F3711">
        <v>5896802</v>
      </c>
      <c r="G3711">
        <v>1</v>
      </c>
      <c r="H3711" t="s">
        <v>25</v>
      </c>
      <c r="I3711" t="s">
        <v>468</v>
      </c>
      <c r="J3711">
        <v>191</v>
      </c>
      <c r="K3711" t="s">
        <v>2574</v>
      </c>
      <c r="L3711">
        <v>115.3</v>
      </c>
      <c r="N3711">
        <v>32</v>
      </c>
      <c r="O3711" t="s">
        <v>27</v>
      </c>
      <c r="P3711" t="s">
        <v>24</v>
      </c>
      <c r="Q3711" t="s">
        <v>2377</v>
      </c>
      <c r="R3711">
        <v>58.288333333300002</v>
      </c>
      <c r="S3711">
        <v>-167.24</v>
      </c>
      <c r="T3711" t="s">
        <v>50</v>
      </c>
      <c r="U3711" t="s">
        <v>40</v>
      </c>
      <c r="V3711" s="13" t="s">
        <v>42</v>
      </c>
      <c r="W3711" t="s">
        <v>29</v>
      </c>
    </row>
    <row r="3712" spans="1:23" x14ac:dyDescent="0.2">
      <c r="A3712" t="s">
        <v>24</v>
      </c>
      <c r="B3712" s="12">
        <v>42523</v>
      </c>
      <c r="C3712">
        <v>6</v>
      </c>
      <c r="D3712">
        <v>2016</v>
      </c>
      <c r="E3712" t="s">
        <v>24</v>
      </c>
      <c r="F3712">
        <v>5895717</v>
      </c>
      <c r="G3712">
        <v>1</v>
      </c>
      <c r="H3712" t="s">
        <v>62</v>
      </c>
      <c r="I3712" t="s">
        <v>2264</v>
      </c>
      <c r="J3712">
        <v>21</v>
      </c>
      <c r="K3712" t="s">
        <v>2574</v>
      </c>
      <c r="L3712">
        <v>38.200000000000003</v>
      </c>
      <c r="N3712">
        <v>26</v>
      </c>
      <c r="O3712" t="s">
        <v>27</v>
      </c>
      <c r="P3712" t="s">
        <v>24</v>
      </c>
      <c r="Q3712" t="s">
        <v>2377</v>
      </c>
      <c r="R3712">
        <v>58.305888538799998</v>
      </c>
      <c r="S3712">
        <v>-134.435116448</v>
      </c>
      <c r="T3712" t="s">
        <v>58</v>
      </c>
      <c r="U3712" t="s">
        <v>1894</v>
      </c>
      <c r="V3712" s="13" t="s">
        <v>42</v>
      </c>
      <c r="W3712" t="s">
        <v>30</v>
      </c>
    </row>
    <row r="3713" spans="1:23" x14ac:dyDescent="0.2">
      <c r="A3713" t="s">
        <v>24</v>
      </c>
      <c r="B3713" s="12">
        <v>42523</v>
      </c>
      <c r="C3713">
        <v>6</v>
      </c>
      <c r="D3713">
        <v>2016</v>
      </c>
      <c r="E3713" t="s">
        <v>24</v>
      </c>
      <c r="F3713">
        <v>5896613</v>
      </c>
      <c r="G3713">
        <v>1</v>
      </c>
      <c r="H3713" t="s">
        <v>33</v>
      </c>
      <c r="I3713" t="s">
        <v>2265</v>
      </c>
      <c r="J3713">
        <v>1083</v>
      </c>
      <c r="K3713" t="s">
        <v>2377</v>
      </c>
      <c r="L3713">
        <v>234.2</v>
      </c>
      <c r="N3713">
        <v>11</v>
      </c>
      <c r="O3713" t="s">
        <v>27</v>
      </c>
      <c r="P3713" t="s">
        <v>24</v>
      </c>
      <c r="Q3713" t="s">
        <v>2377</v>
      </c>
      <c r="R3713">
        <v>62.556388888900003</v>
      </c>
      <c r="S3713">
        <v>-165.13555555560001</v>
      </c>
      <c r="T3713" t="s">
        <v>80</v>
      </c>
      <c r="U3713" t="s">
        <v>40</v>
      </c>
      <c r="W3713" t="s">
        <v>29</v>
      </c>
    </row>
    <row r="3714" spans="1:23" x14ac:dyDescent="0.2">
      <c r="A3714" t="s">
        <v>24</v>
      </c>
      <c r="B3714" s="12">
        <v>42523</v>
      </c>
      <c r="C3714">
        <v>6</v>
      </c>
      <c r="D3714">
        <v>2016</v>
      </c>
      <c r="E3714" t="s">
        <v>24</v>
      </c>
      <c r="F3714">
        <v>5910464</v>
      </c>
      <c r="G3714">
        <v>1</v>
      </c>
      <c r="H3714" t="s">
        <v>25</v>
      </c>
      <c r="I3714" t="s">
        <v>405</v>
      </c>
      <c r="J3714">
        <v>180</v>
      </c>
      <c r="K3714" t="s">
        <v>2574</v>
      </c>
      <c r="L3714">
        <v>112.4</v>
      </c>
      <c r="O3714" t="s">
        <v>27</v>
      </c>
      <c r="P3714" t="s">
        <v>24</v>
      </c>
      <c r="Q3714" t="s">
        <v>2574</v>
      </c>
      <c r="R3714">
        <v>57.715000000000003</v>
      </c>
      <c r="S3714">
        <v>-164.065</v>
      </c>
      <c r="T3714" t="s">
        <v>44</v>
      </c>
      <c r="U3714" t="s">
        <v>40</v>
      </c>
      <c r="W3714" t="s">
        <v>29</v>
      </c>
    </row>
    <row r="3715" spans="1:23" x14ac:dyDescent="0.2">
      <c r="A3715" t="s">
        <v>24</v>
      </c>
      <c r="B3715" s="12">
        <v>42524</v>
      </c>
      <c r="C3715">
        <v>6</v>
      </c>
      <c r="D3715">
        <v>2016</v>
      </c>
      <c r="E3715" t="s">
        <v>24</v>
      </c>
      <c r="F3715">
        <v>5896536</v>
      </c>
      <c r="G3715">
        <v>1</v>
      </c>
      <c r="H3715" t="s">
        <v>25</v>
      </c>
      <c r="I3715" t="s">
        <v>2266</v>
      </c>
      <c r="J3715">
        <v>37</v>
      </c>
      <c r="K3715" t="s">
        <v>2574</v>
      </c>
      <c r="L3715">
        <v>46.8</v>
      </c>
      <c r="O3715" t="s">
        <v>27</v>
      </c>
      <c r="P3715" t="s">
        <v>24</v>
      </c>
      <c r="Q3715" t="s">
        <v>2574</v>
      </c>
      <c r="R3715">
        <v>54.796399999999998</v>
      </c>
      <c r="S3715">
        <v>-132.03569999999999</v>
      </c>
      <c r="T3715" t="s">
        <v>80</v>
      </c>
      <c r="U3715" t="s">
        <v>1894</v>
      </c>
      <c r="V3715" s="13" t="s">
        <v>42</v>
      </c>
      <c r="W3715" t="s">
        <v>30</v>
      </c>
    </row>
    <row r="3716" spans="1:23" x14ac:dyDescent="0.2">
      <c r="A3716" t="s">
        <v>24</v>
      </c>
      <c r="B3716" s="12">
        <v>42524</v>
      </c>
      <c r="C3716">
        <v>6</v>
      </c>
      <c r="D3716">
        <v>2016</v>
      </c>
      <c r="E3716" t="s">
        <v>502</v>
      </c>
      <c r="F3716">
        <v>5900658</v>
      </c>
      <c r="G3716">
        <v>1</v>
      </c>
      <c r="H3716" t="s">
        <v>107</v>
      </c>
      <c r="I3716" t="s">
        <v>556</v>
      </c>
      <c r="J3716">
        <v>90490</v>
      </c>
      <c r="K3716" t="s">
        <v>2377</v>
      </c>
      <c r="L3716">
        <v>964</v>
      </c>
      <c r="O3716" t="s">
        <v>27</v>
      </c>
      <c r="P3716" t="s">
        <v>24</v>
      </c>
      <c r="Q3716" t="s">
        <v>2574</v>
      </c>
      <c r="R3716">
        <v>55.338578071599997</v>
      </c>
      <c r="S3716">
        <v>-131.65091371540001</v>
      </c>
      <c r="T3716" t="s">
        <v>39</v>
      </c>
      <c r="U3716" t="s">
        <v>40</v>
      </c>
      <c r="V3716" s="13" t="s">
        <v>42</v>
      </c>
      <c r="W3716" t="s">
        <v>29</v>
      </c>
    </row>
    <row r="3717" spans="1:23" x14ac:dyDescent="0.2">
      <c r="A3717" t="s">
        <v>24</v>
      </c>
      <c r="B3717" s="12">
        <v>42527</v>
      </c>
      <c r="C3717">
        <v>6</v>
      </c>
      <c r="D3717">
        <v>2016</v>
      </c>
      <c r="E3717" t="s">
        <v>24</v>
      </c>
      <c r="F3717">
        <v>5913535</v>
      </c>
      <c r="G3717">
        <v>1</v>
      </c>
      <c r="H3717" t="s">
        <v>226</v>
      </c>
      <c r="I3717" t="s">
        <v>2031</v>
      </c>
      <c r="J3717">
        <v>2898</v>
      </c>
      <c r="K3717" t="s">
        <v>2377</v>
      </c>
      <c r="L3717">
        <v>271.39999999999998</v>
      </c>
      <c r="N3717">
        <v>20</v>
      </c>
      <c r="O3717" t="s">
        <v>27</v>
      </c>
      <c r="P3717" t="s">
        <v>24</v>
      </c>
      <c r="Q3717" t="s">
        <v>2377</v>
      </c>
      <c r="R3717">
        <v>58.7178333333</v>
      </c>
      <c r="S3717">
        <v>-157.00899999999999</v>
      </c>
      <c r="T3717" t="s">
        <v>239</v>
      </c>
      <c r="U3717" t="s">
        <v>40</v>
      </c>
      <c r="W3717" t="s">
        <v>29</v>
      </c>
    </row>
    <row r="3718" spans="1:23" x14ac:dyDescent="0.2">
      <c r="A3718" t="s">
        <v>24</v>
      </c>
      <c r="B3718" s="12">
        <v>42528</v>
      </c>
      <c r="C3718">
        <v>6</v>
      </c>
      <c r="D3718">
        <v>2016</v>
      </c>
      <c r="E3718" t="s">
        <v>24</v>
      </c>
      <c r="F3718">
        <v>5903560</v>
      </c>
      <c r="G3718">
        <v>1</v>
      </c>
      <c r="H3718" t="s">
        <v>107</v>
      </c>
      <c r="I3718" t="s">
        <v>2267</v>
      </c>
      <c r="J3718">
        <v>87</v>
      </c>
      <c r="K3718" t="s">
        <v>2574</v>
      </c>
      <c r="L3718">
        <v>76</v>
      </c>
      <c r="N3718">
        <v>13</v>
      </c>
      <c r="O3718" t="s">
        <v>27</v>
      </c>
      <c r="P3718" t="s">
        <v>24</v>
      </c>
      <c r="Q3718" t="s">
        <v>2377</v>
      </c>
      <c r="R3718">
        <v>61.0301853482</v>
      </c>
      <c r="S3718">
        <v>-146.76628885439999</v>
      </c>
      <c r="T3718" t="s">
        <v>44</v>
      </c>
      <c r="U3718" t="s">
        <v>40</v>
      </c>
      <c r="V3718" s="13" t="s">
        <v>42</v>
      </c>
      <c r="W3718" t="s">
        <v>29</v>
      </c>
    </row>
    <row r="3719" spans="1:23" x14ac:dyDescent="0.2">
      <c r="A3719" t="s">
        <v>24</v>
      </c>
      <c r="B3719" s="12">
        <v>42529</v>
      </c>
      <c r="C3719">
        <v>6</v>
      </c>
      <c r="D3719">
        <v>2016</v>
      </c>
      <c r="E3719" t="s">
        <v>24</v>
      </c>
      <c r="F3719">
        <v>6081879</v>
      </c>
      <c r="G3719">
        <v>1</v>
      </c>
      <c r="H3719" t="s">
        <v>25</v>
      </c>
      <c r="I3719" t="s">
        <v>405</v>
      </c>
      <c r="J3719">
        <v>180</v>
      </c>
      <c r="K3719" t="s">
        <v>2574</v>
      </c>
      <c r="L3719">
        <v>112.4</v>
      </c>
      <c r="O3719" t="s">
        <v>27</v>
      </c>
      <c r="P3719" t="s">
        <v>24</v>
      </c>
      <c r="Q3719" t="s">
        <v>2574</v>
      </c>
      <c r="R3719">
        <v>54.318333333299996</v>
      </c>
      <c r="S3719">
        <v>-167.81166666670001</v>
      </c>
      <c r="T3719" t="s">
        <v>56</v>
      </c>
      <c r="U3719" t="s">
        <v>40</v>
      </c>
      <c r="V3719" s="13" t="s">
        <v>42</v>
      </c>
      <c r="W3719" t="s">
        <v>29</v>
      </c>
    </row>
    <row r="3720" spans="1:23" x14ac:dyDescent="0.2">
      <c r="A3720" t="s">
        <v>24</v>
      </c>
      <c r="B3720" s="12">
        <v>42534</v>
      </c>
      <c r="C3720">
        <v>6</v>
      </c>
      <c r="D3720">
        <v>2016</v>
      </c>
      <c r="E3720" t="s">
        <v>24</v>
      </c>
      <c r="F3720">
        <v>5906206</v>
      </c>
      <c r="G3720">
        <v>1</v>
      </c>
      <c r="H3720" t="s">
        <v>25</v>
      </c>
      <c r="I3720" t="s">
        <v>2266</v>
      </c>
      <c r="J3720">
        <v>37</v>
      </c>
      <c r="K3720" t="s">
        <v>2574</v>
      </c>
      <c r="L3720">
        <v>46.8</v>
      </c>
      <c r="O3720" t="s">
        <v>27</v>
      </c>
      <c r="P3720" t="s">
        <v>24</v>
      </c>
      <c r="Q3720" t="s">
        <v>2574</v>
      </c>
      <c r="R3720">
        <v>55.135113048500003</v>
      </c>
      <c r="S3720">
        <v>-132.0243415832</v>
      </c>
      <c r="T3720" t="s">
        <v>36</v>
      </c>
      <c r="U3720" t="s">
        <v>40</v>
      </c>
      <c r="V3720" s="13" t="s">
        <v>30</v>
      </c>
      <c r="W3720" t="s">
        <v>29</v>
      </c>
    </row>
    <row r="3721" spans="1:23" x14ac:dyDescent="0.2">
      <c r="A3721" t="s">
        <v>24</v>
      </c>
      <c r="B3721" s="12">
        <v>42534</v>
      </c>
      <c r="C3721">
        <v>6</v>
      </c>
      <c r="D3721">
        <v>2016</v>
      </c>
      <c r="E3721" t="s">
        <v>24</v>
      </c>
      <c r="F3721">
        <v>6057460</v>
      </c>
      <c r="G3721">
        <v>1</v>
      </c>
      <c r="H3721" t="s">
        <v>97</v>
      </c>
      <c r="I3721" t="s">
        <v>2268</v>
      </c>
      <c r="J3721">
        <v>11</v>
      </c>
      <c r="K3721" t="s">
        <v>2574</v>
      </c>
      <c r="L3721">
        <v>20</v>
      </c>
      <c r="N3721">
        <v>8</v>
      </c>
      <c r="O3721" t="s">
        <v>27</v>
      </c>
      <c r="P3721" t="s">
        <v>24</v>
      </c>
      <c r="Q3721" t="s">
        <v>2377</v>
      </c>
      <c r="R3721">
        <v>64.475483954699996</v>
      </c>
      <c r="S3721">
        <v>-165.54620361330001</v>
      </c>
      <c r="T3721" t="s">
        <v>56</v>
      </c>
      <c r="U3721" t="s">
        <v>40</v>
      </c>
      <c r="V3721" s="13" t="s">
        <v>42</v>
      </c>
      <c r="W3721" t="s">
        <v>29</v>
      </c>
    </row>
    <row r="3722" spans="1:23" x14ac:dyDescent="0.2">
      <c r="A3722" t="s">
        <v>24</v>
      </c>
      <c r="B3722" s="12">
        <v>42536</v>
      </c>
      <c r="C3722">
        <v>6</v>
      </c>
      <c r="D3722">
        <v>2016</v>
      </c>
      <c r="E3722" t="s">
        <v>24</v>
      </c>
      <c r="F3722">
        <v>5913809</v>
      </c>
      <c r="G3722">
        <v>1</v>
      </c>
      <c r="H3722" t="s">
        <v>107</v>
      </c>
      <c r="I3722" t="s">
        <v>1613</v>
      </c>
      <c r="J3722">
        <v>95</v>
      </c>
      <c r="K3722" t="s">
        <v>2574</v>
      </c>
      <c r="L3722">
        <v>86.7</v>
      </c>
      <c r="N3722">
        <v>23</v>
      </c>
      <c r="O3722" t="s">
        <v>27</v>
      </c>
      <c r="P3722" t="s">
        <v>24</v>
      </c>
      <c r="Q3722" t="s">
        <v>2377</v>
      </c>
      <c r="R3722">
        <v>59.705548475500002</v>
      </c>
      <c r="S3722">
        <v>-149.9079903187</v>
      </c>
      <c r="T3722" t="s">
        <v>44</v>
      </c>
      <c r="U3722" t="s">
        <v>40</v>
      </c>
      <c r="V3722" s="13" t="s">
        <v>42</v>
      </c>
      <c r="W3722" t="s">
        <v>29</v>
      </c>
    </row>
    <row r="3723" spans="1:23" x14ac:dyDescent="0.2">
      <c r="A3723" t="s">
        <v>24</v>
      </c>
      <c r="B3723" s="12">
        <v>42536</v>
      </c>
      <c r="C3723">
        <v>6</v>
      </c>
      <c r="D3723">
        <v>2016</v>
      </c>
      <c r="E3723" t="s">
        <v>24</v>
      </c>
      <c r="F3723">
        <v>5914404</v>
      </c>
      <c r="G3723">
        <v>1</v>
      </c>
      <c r="H3723" t="s">
        <v>107</v>
      </c>
      <c r="I3723" t="s">
        <v>2269</v>
      </c>
      <c r="J3723">
        <v>44</v>
      </c>
      <c r="K3723" t="s">
        <v>2574</v>
      </c>
      <c r="L3723">
        <v>58</v>
      </c>
      <c r="N3723">
        <v>22</v>
      </c>
      <c r="O3723" t="s">
        <v>27</v>
      </c>
      <c r="P3723" t="s">
        <v>24</v>
      </c>
      <c r="Q3723" t="s">
        <v>2377</v>
      </c>
      <c r="R3723">
        <v>59.683700000000002</v>
      </c>
      <c r="S3723">
        <v>-149.79816666670001</v>
      </c>
      <c r="T3723" t="s">
        <v>239</v>
      </c>
      <c r="U3723" t="s">
        <v>40</v>
      </c>
      <c r="V3723" s="13" t="s">
        <v>42</v>
      </c>
      <c r="W3723" t="s">
        <v>29</v>
      </c>
    </row>
    <row r="3724" spans="1:23" x14ac:dyDescent="0.2">
      <c r="A3724" t="s">
        <v>24</v>
      </c>
      <c r="B3724" s="12">
        <v>42539</v>
      </c>
      <c r="C3724">
        <v>6</v>
      </c>
      <c r="D3724">
        <v>2016</v>
      </c>
      <c r="E3724" t="s">
        <v>24</v>
      </c>
      <c r="F3724">
        <v>5931701</v>
      </c>
      <c r="G3724">
        <v>1</v>
      </c>
      <c r="H3724" t="s">
        <v>65</v>
      </c>
      <c r="I3724" t="s">
        <v>1809</v>
      </c>
      <c r="J3724">
        <v>77</v>
      </c>
      <c r="K3724" t="s">
        <v>2574</v>
      </c>
      <c r="L3724">
        <v>78</v>
      </c>
      <c r="N3724">
        <v>91</v>
      </c>
      <c r="O3724" t="s">
        <v>27</v>
      </c>
      <c r="P3724" t="s">
        <v>24</v>
      </c>
      <c r="Q3724" t="s">
        <v>2377</v>
      </c>
      <c r="R3724">
        <v>58.356200000000001</v>
      </c>
      <c r="S3724">
        <v>-134.75993333330001</v>
      </c>
      <c r="T3724" t="s">
        <v>58</v>
      </c>
      <c r="U3724" t="s">
        <v>1894</v>
      </c>
      <c r="W3724" t="s">
        <v>30</v>
      </c>
    </row>
    <row r="3725" spans="1:23" x14ac:dyDescent="0.2">
      <c r="A3725" t="s">
        <v>24</v>
      </c>
      <c r="B3725" s="12">
        <v>42540</v>
      </c>
      <c r="C3725">
        <v>6</v>
      </c>
      <c r="D3725">
        <v>2016</v>
      </c>
      <c r="E3725" t="s">
        <v>24</v>
      </c>
      <c r="F3725">
        <v>6293503</v>
      </c>
      <c r="G3725">
        <v>1</v>
      </c>
      <c r="H3725" t="s">
        <v>97</v>
      </c>
      <c r="I3725" t="s">
        <v>2282</v>
      </c>
      <c r="J3725">
        <v>34</v>
      </c>
      <c r="K3725" t="s">
        <v>2574</v>
      </c>
      <c r="L3725">
        <v>44</v>
      </c>
      <c r="O3725" t="s">
        <v>27</v>
      </c>
      <c r="P3725" t="s">
        <v>24</v>
      </c>
      <c r="Q3725" t="s">
        <v>2574</v>
      </c>
      <c r="R3725">
        <v>54.693333333299996</v>
      </c>
      <c r="S3725">
        <v>-163.0413333333</v>
      </c>
      <c r="T3725" t="s">
        <v>80</v>
      </c>
      <c r="U3725" t="s">
        <v>40</v>
      </c>
      <c r="V3725" s="13" t="s">
        <v>30</v>
      </c>
      <c r="W3725" t="s">
        <v>29</v>
      </c>
    </row>
    <row r="3726" spans="1:23" x14ac:dyDescent="0.2">
      <c r="A3726" t="s">
        <v>24</v>
      </c>
      <c r="B3726" s="12">
        <v>42541</v>
      </c>
      <c r="C3726">
        <v>6</v>
      </c>
      <c r="D3726">
        <v>2016</v>
      </c>
      <c r="E3726" t="s">
        <v>24</v>
      </c>
      <c r="F3726">
        <v>5913721</v>
      </c>
      <c r="G3726">
        <v>1</v>
      </c>
      <c r="H3726" t="s">
        <v>25</v>
      </c>
      <c r="I3726" t="s">
        <v>1012</v>
      </c>
      <c r="J3726">
        <v>165</v>
      </c>
      <c r="K3726" t="s">
        <v>2574</v>
      </c>
      <c r="L3726">
        <v>80.900000000000006</v>
      </c>
      <c r="N3726">
        <v>37</v>
      </c>
      <c r="O3726" t="s">
        <v>27</v>
      </c>
      <c r="P3726" t="s">
        <v>24</v>
      </c>
      <c r="Q3726" t="s">
        <v>2377</v>
      </c>
      <c r="R3726">
        <v>60.113149999999997</v>
      </c>
      <c r="S3726">
        <v>-149.43475000000001</v>
      </c>
      <c r="T3726" t="s">
        <v>58</v>
      </c>
      <c r="U3726" t="s">
        <v>1894</v>
      </c>
      <c r="W3726" t="s">
        <v>30</v>
      </c>
    </row>
    <row r="3727" spans="1:23" x14ac:dyDescent="0.2">
      <c r="A3727" t="s">
        <v>24</v>
      </c>
      <c r="B3727" s="12">
        <v>42541</v>
      </c>
      <c r="C3727">
        <v>6</v>
      </c>
      <c r="D3727">
        <v>2016</v>
      </c>
      <c r="E3727" t="s">
        <v>24</v>
      </c>
      <c r="F3727">
        <v>5917598</v>
      </c>
      <c r="G3727">
        <v>1</v>
      </c>
      <c r="H3727" t="s">
        <v>25</v>
      </c>
      <c r="I3727" t="s">
        <v>2270</v>
      </c>
      <c r="J3727">
        <v>16</v>
      </c>
      <c r="K3727" t="s">
        <v>2574</v>
      </c>
      <c r="L3727">
        <v>39.700000000000003</v>
      </c>
      <c r="N3727">
        <v>51</v>
      </c>
      <c r="O3727" t="s">
        <v>27</v>
      </c>
      <c r="P3727" t="s">
        <v>24</v>
      </c>
      <c r="Q3727" t="s">
        <v>2377</v>
      </c>
      <c r="R3727">
        <v>58.3077776079</v>
      </c>
      <c r="S3727">
        <v>-134.4383845454</v>
      </c>
      <c r="T3727" t="s">
        <v>58</v>
      </c>
      <c r="U3727" t="s">
        <v>1894</v>
      </c>
      <c r="W3727" t="s">
        <v>30</v>
      </c>
    </row>
    <row r="3728" spans="1:23" x14ac:dyDescent="0.2">
      <c r="A3728" t="s">
        <v>24</v>
      </c>
      <c r="B3728" s="12">
        <v>42541</v>
      </c>
      <c r="C3728">
        <v>6</v>
      </c>
      <c r="D3728">
        <v>2016</v>
      </c>
      <c r="E3728" t="s">
        <v>24</v>
      </c>
      <c r="F3728">
        <v>5924152</v>
      </c>
      <c r="G3728">
        <v>1</v>
      </c>
      <c r="H3728" t="s">
        <v>25</v>
      </c>
      <c r="I3728" t="s">
        <v>1858</v>
      </c>
      <c r="J3728">
        <v>405</v>
      </c>
      <c r="K3728" t="s">
        <v>2574</v>
      </c>
      <c r="L3728">
        <v>128</v>
      </c>
      <c r="O3728" t="s">
        <v>27</v>
      </c>
      <c r="P3728" t="s">
        <v>24</v>
      </c>
      <c r="Q3728" t="s">
        <v>2574</v>
      </c>
      <c r="R3728">
        <v>55.600833333300002</v>
      </c>
      <c r="S3728">
        <v>-165.9085</v>
      </c>
      <c r="T3728" t="s">
        <v>50</v>
      </c>
      <c r="U3728" t="s">
        <v>40</v>
      </c>
      <c r="V3728" s="13" t="s">
        <v>42</v>
      </c>
      <c r="W3728" t="s">
        <v>29</v>
      </c>
    </row>
    <row r="3729" spans="1:23" x14ac:dyDescent="0.2">
      <c r="A3729" t="s">
        <v>24</v>
      </c>
      <c r="B3729" s="12">
        <v>42543</v>
      </c>
      <c r="C3729">
        <v>6</v>
      </c>
      <c r="D3729">
        <v>2016</v>
      </c>
      <c r="E3729" t="s">
        <v>24</v>
      </c>
      <c r="F3729">
        <v>5915626</v>
      </c>
      <c r="G3729">
        <v>1</v>
      </c>
      <c r="H3729" t="s">
        <v>107</v>
      </c>
      <c r="I3729" t="s">
        <v>2203</v>
      </c>
      <c r="J3729">
        <v>34</v>
      </c>
      <c r="K3729" t="s">
        <v>2574</v>
      </c>
      <c r="L3729">
        <v>64.900000000000006</v>
      </c>
      <c r="O3729" t="s">
        <v>27</v>
      </c>
      <c r="P3729" t="s">
        <v>24</v>
      </c>
      <c r="Q3729" t="s">
        <v>2574</v>
      </c>
      <c r="R3729">
        <v>56.012668917900001</v>
      </c>
      <c r="S3729">
        <v>-132.83209419249999</v>
      </c>
      <c r="T3729" t="s">
        <v>136</v>
      </c>
      <c r="U3729" t="s">
        <v>40</v>
      </c>
      <c r="V3729" s="13" t="s">
        <v>42</v>
      </c>
      <c r="W3729" t="s">
        <v>29</v>
      </c>
    </row>
    <row r="3730" spans="1:23" x14ac:dyDescent="0.2">
      <c r="A3730" t="s">
        <v>24</v>
      </c>
      <c r="B3730" s="12">
        <v>42543</v>
      </c>
      <c r="C3730">
        <v>6</v>
      </c>
      <c r="D3730">
        <v>2016</v>
      </c>
      <c r="E3730" t="s">
        <v>24</v>
      </c>
      <c r="F3730">
        <v>5957979</v>
      </c>
      <c r="G3730">
        <v>1</v>
      </c>
      <c r="H3730" t="s">
        <v>25</v>
      </c>
      <c r="I3730" t="s">
        <v>311</v>
      </c>
      <c r="J3730">
        <v>191</v>
      </c>
      <c r="K3730" t="s">
        <v>2574</v>
      </c>
      <c r="L3730">
        <v>99.8</v>
      </c>
      <c r="O3730" t="s">
        <v>27</v>
      </c>
      <c r="P3730" t="s">
        <v>24</v>
      </c>
      <c r="Q3730" t="s">
        <v>2574</v>
      </c>
      <c r="R3730">
        <v>47.567013541599998</v>
      </c>
      <c r="S3730">
        <v>-122.347618103</v>
      </c>
      <c r="T3730" t="s">
        <v>412</v>
      </c>
      <c r="U3730" t="s">
        <v>40</v>
      </c>
      <c r="W3730" t="s">
        <v>29</v>
      </c>
    </row>
    <row r="3731" spans="1:23" x14ac:dyDescent="0.2">
      <c r="A3731" t="s">
        <v>24</v>
      </c>
      <c r="B3731" s="12">
        <v>42545</v>
      </c>
      <c r="C3731">
        <v>6</v>
      </c>
      <c r="D3731">
        <v>2016</v>
      </c>
      <c r="E3731" t="s">
        <v>24</v>
      </c>
      <c r="F3731">
        <v>5921681</v>
      </c>
      <c r="G3731">
        <v>1</v>
      </c>
      <c r="H3731" t="s">
        <v>25</v>
      </c>
      <c r="I3731" t="s">
        <v>2271</v>
      </c>
      <c r="J3731">
        <v>17</v>
      </c>
      <c r="K3731" t="s">
        <v>2574</v>
      </c>
      <c r="L3731">
        <v>38.1</v>
      </c>
      <c r="N3731">
        <v>41</v>
      </c>
      <c r="O3731" t="s">
        <v>27</v>
      </c>
      <c r="P3731" t="s">
        <v>24</v>
      </c>
      <c r="Q3731" t="s">
        <v>2377</v>
      </c>
      <c r="R3731">
        <v>59.233383333299997</v>
      </c>
      <c r="S3731">
        <v>-135.43260000000001</v>
      </c>
      <c r="T3731" t="s">
        <v>58</v>
      </c>
      <c r="U3731" t="s">
        <v>1894</v>
      </c>
      <c r="W3731" t="s">
        <v>30</v>
      </c>
    </row>
    <row r="3732" spans="1:23" x14ac:dyDescent="0.2">
      <c r="A3732" t="s">
        <v>24</v>
      </c>
      <c r="B3732" s="12">
        <v>42545</v>
      </c>
      <c r="C3732">
        <v>6</v>
      </c>
      <c r="D3732">
        <v>2016</v>
      </c>
      <c r="E3732" t="s">
        <v>24</v>
      </c>
      <c r="F3732">
        <v>5932162</v>
      </c>
      <c r="G3732">
        <v>1</v>
      </c>
      <c r="H3732" t="s">
        <v>25</v>
      </c>
      <c r="I3732" t="s">
        <v>152</v>
      </c>
      <c r="J3732">
        <v>191</v>
      </c>
      <c r="K3732" t="s">
        <v>2574</v>
      </c>
      <c r="L3732">
        <v>111.7</v>
      </c>
      <c r="O3732" t="s">
        <v>27</v>
      </c>
      <c r="P3732" t="s">
        <v>24</v>
      </c>
      <c r="Q3732" t="s">
        <v>2574</v>
      </c>
      <c r="R3732">
        <v>57.051499999999997</v>
      </c>
      <c r="S3732">
        <v>-164.2783333333</v>
      </c>
      <c r="T3732" t="s">
        <v>44</v>
      </c>
      <c r="U3732" t="s">
        <v>40</v>
      </c>
      <c r="V3732" s="13" t="s">
        <v>42</v>
      </c>
      <c r="W3732" t="s">
        <v>29</v>
      </c>
    </row>
    <row r="3733" spans="1:23" x14ac:dyDescent="0.2">
      <c r="A3733" t="s">
        <v>24</v>
      </c>
      <c r="B3733" s="12">
        <v>42545</v>
      </c>
      <c r="C3733">
        <v>6</v>
      </c>
      <c r="D3733">
        <v>2016</v>
      </c>
      <c r="E3733" t="s">
        <v>150</v>
      </c>
      <c r="F3733">
        <v>5934456</v>
      </c>
      <c r="G3733">
        <v>1</v>
      </c>
      <c r="H3733" t="s">
        <v>59</v>
      </c>
      <c r="I3733" t="s">
        <v>2272</v>
      </c>
      <c r="J3733">
        <v>27547</v>
      </c>
      <c r="K3733" t="s">
        <v>2377</v>
      </c>
      <c r="L3733">
        <v>598.5</v>
      </c>
      <c r="O3733" t="s">
        <v>27</v>
      </c>
      <c r="P3733" t="s">
        <v>24</v>
      </c>
      <c r="Q3733" t="s">
        <v>2574</v>
      </c>
      <c r="R3733">
        <v>56.76</v>
      </c>
      <c r="S3733">
        <v>-165.50333333329999</v>
      </c>
      <c r="T3733" t="s">
        <v>80</v>
      </c>
      <c r="U3733" t="s">
        <v>40</v>
      </c>
      <c r="W3733" t="s">
        <v>29</v>
      </c>
    </row>
    <row r="3734" spans="1:23" x14ac:dyDescent="0.2">
      <c r="A3734" t="s">
        <v>24</v>
      </c>
      <c r="B3734" s="12">
        <v>42545</v>
      </c>
      <c r="C3734">
        <v>6</v>
      </c>
      <c r="D3734">
        <v>2016</v>
      </c>
      <c r="E3734" t="s">
        <v>24</v>
      </c>
      <c r="F3734">
        <v>6307570</v>
      </c>
      <c r="G3734">
        <v>1</v>
      </c>
      <c r="H3734" t="s">
        <v>25</v>
      </c>
      <c r="I3734" t="s">
        <v>2286</v>
      </c>
      <c r="J3734">
        <v>168</v>
      </c>
      <c r="K3734" t="s">
        <v>2574</v>
      </c>
      <c r="L3734">
        <v>109.8</v>
      </c>
      <c r="O3734" t="s">
        <v>27</v>
      </c>
      <c r="P3734" t="s">
        <v>24</v>
      </c>
      <c r="Q3734" t="s">
        <v>2574</v>
      </c>
      <c r="R3734">
        <v>56.1</v>
      </c>
      <c r="S3734">
        <v>-164.73333333330001</v>
      </c>
      <c r="T3734" t="s">
        <v>56</v>
      </c>
      <c r="U3734" t="s">
        <v>40</v>
      </c>
      <c r="W3734" t="s">
        <v>29</v>
      </c>
    </row>
    <row r="3735" spans="1:23" x14ac:dyDescent="0.2">
      <c r="A3735" t="s">
        <v>24</v>
      </c>
      <c r="B3735" s="12">
        <v>42547</v>
      </c>
      <c r="C3735">
        <v>6</v>
      </c>
      <c r="D3735">
        <v>2016</v>
      </c>
      <c r="E3735" t="s">
        <v>24</v>
      </c>
      <c r="F3735">
        <v>5923884</v>
      </c>
      <c r="G3735">
        <v>1</v>
      </c>
      <c r="H3735" t="s">
        <v>107</v>
      </c>
      <c r="I3735" t="s">
        <v>2009</v>
      </c>
      <c r="J3735">
        <v>15</v>
      </c>
      <c r="K3735" t="s">
        <v>2574</v>
      </c>
      <c r="L3735">
        <v>43</v>
      </c>
      <c r="N3735">
        <v>7</v>
      </c>
      <c r="O3735" t="s">
        <v>27</v>
      </c>
      <c r="P3735" t="s">
        <v>24</v>
      </c>
      <c r="Q3735" t="s">
        <v>2377</v>
      </c>
      <c r="R3735">
        <v>58.3791166667</v>
      </c>
      <c r="S3735">
        <v>-134.64658333329999</v>
      </c>
      <c r="T3735" t="s">
        <v>58</v>
      </c>
      <c r="U3735" t="s">
        <v>1894</v>
      </c>
      <c r="V3735" s="13" t="s">
        <v>42</v>
      </c>
      <c r="W3735" t="s">
        <v>30</v>
      </c>
    </row>
    <row r="3736" spans="1:23" x14ac:dyDescent="0.2">
      <c r="A3736" t="s">
        <v>24</v>
      </c>
      <c r="B3736" s="12">
        <v>42547</v>
      </c>
      <c r="C3736">
        <v>6</v>
      </c>
      <c r="D3736">
        <v>2016</v>
      </c>
      <c r="E3736" t="s">
        <v>24</v>
      </c>
      <c r="F3736">
        <v>5924090</v>
      </c>
      <c r="G3736">
        <v>1</v>
      </c>
      <c r="H3736" t="s">
        <v>25</v>
      </c>
      <c r="I3736" t="s">
        <v>1170</v>
      </c>
      <c r="J3736">
        <v>194</v>
      </c>
      <c r="K3736" t="s">
        <v>2574</v>
      </c>
      <c r="L3736">
        <v>117.2</v>
      </c>
      <c r="O3736" t="s">
        <v>27</v>
      </c>
      <c r="P3736" t="s">
        <v>24</v>
      </c>
      <c r="Q3736" t="s">
        <v>2574</v>
      </c>
      <c r="R3736">
        <v>57.633333333300001</v>
      </c>
      <c r="S3736">
        <v>-165.5666666667</v>
      </c>
      <c r="T3736" t="s">
        <v>44</v>
      </c>
      <c r="U3736" t="s">
        <v>40</v>
      </c>
      <c r="W3736" t="s">
        <v>29</v>
      </c>
    </row>
    <row r="3737" spans="1:23" x14ac:dyDescent="0.2">
      <c r="A3737" t="s">
        <v>24</v>
      </c>
      <c r="B3737" s="12">
        <v>42547</v>
      </c>
      <c r="C3737">
        <v>6</v>
      </c>
      <c r="D3737">
        <v>2016</v>
      </c>
      <c r="E3737" t="s">
        <v>24</v>
      </c>
      <c r="F3737">
        <v>5933189</v>
      </c>
      <c r="G3737">
        <v>1</v>
      </c>
      <c r="H3737" t="s">
        <v>25</v>
      </c>
      <c r="I3737" t="s">
        <v>2103</v>
      </c>
      <c r="J3737">
        <v>129</v>
      </c>
      <c r="K3737" t="s">
        <v>2574</v>
      </c>
      <c r="L3737">
        <v>76.8</v>
      </c>
      <c r="O3737" t="s">
        <v>27</v>
      </c>
      <c r="P3737" t="s">
        <v>24</v>
      </c>
      <c r="Q3737" t="s">
        <v>2574</v>
      </c>
      <c r="R3737">
        <v>54.55</v>
      </c>
      <c r="S3737">
        <v>-165.49033333329999</v>
      </c>
      <c r="T3737" t="s">
        <v>122</v>
      </c>
      <c r="U3737" t="s">
        <v>40</v>
      </c>
      <c r="W3737" t="s">
        <v>29</v>
      </c>
    </row>
    <row r="3738" spans="1:23" x14ac:dyDescent="0.2">
      <c r="A3738" t="s">
        <v>24</v>
      </c>
      <c r="B3738" s="12">
        <v>42550</v>
      </c>
      <c r="C3738">
        <v>6</v>
      </c>
      <c r="D3738">
        <v>2016</v>
      </c>
      <c r="E3738" t="s">
        <v>24</v>
      </c>
      <c r="F3738">
        <v>5930727</v>
      </c>
      <c r="G3738">
        <v>1</v>
      </c>
      <c r="H3738" t="s">
        <v>107</v>
      </c>
      <c r="I3738" t="s">
        <v>2273</v>
      </c>
      <c r="J3738">
        <v>42</v>
      </c>
      <c r="K3738" t="s">
        <v>2574</v>
      </c>
      <c r="L3738">
        <v>51.5</v>
      </c>
      <c r="O3738" t="s">
        <v>27</v>
      </c>
      <c r="P3738" t="s">
        <v>24</v>
      </c>
      <c r="Q3738" t="s">
        <v>2574</v>
      </c>
      <c r="R3738">
        <v>57.773266470700001</v>
      </c>
      <c r="S3738">
        <v>-133.6630467974</v>
      </c>
      <c r="T3738" t="s">
        <v>239</v>
      </c>
      <c r="U3738" t="s">
        <v>40</v>
      </c>
      <c r="V3738" s="13" t="s">
        <v>42</v>
      </c>
      <c r="W3738" t="s">
        <v>29</v>
      </c>
    </row>
    <row r="3739" spans="1:23" x14ac:dyDescent="0.2">
      <c r="A3739" t="s">
        <v>24</v>
      </c>
      <c r="B3739" s="12">
        <v>42550</v>
      </c>
      <c r="C3739">
        <v>6</v>
      </c>
      <c r="D3739">
        <v>2016</v>
      </c>
      <c r="E3739" t="s">
        <v>24</v>
      </c>
      <c r="F3739">
        <v>5933183</v>
      </c>
      <c r="G3739">
        <v>1</v>
      </c>
      <c r="H3739" t="s">
        <v>107</v>
      </c>
      <c r="I3739" t="s">
        <v>2274</v>
      </c>
      <c r="J3739">
        <v>3</v>
      </c>
      <c r="K3739" t="s">
        <v>2574</v>
      </c>
      <c r="L3739">
        <v>43</v>
      </c>
      <c r="O3739" t="s">
        <v>27</v>
      </c>
      <c r="P3739" t="s">
        <v>24</v>
      </c>
      <c r="Q3739" t="s">
        <v>2574</v>
      </c>
      <c r="R3739">
        <v>57.019137787699997</v>
      </c>
      <c r="S3739">
        <v>-135.26599502560001</v>
      </c>
      <c r="T3739" t="s">
        <v>56</v>
      </c>
      <c r="U3739" t="s">
        <v>40</v>
      </c>
      <c r="V3739" s="13" t="s">
        <v>42</v>
      </c>
      <c r="W3739" t="s">
        <v>29</v>
      </c>
    </row>
    <row r="3740" spans="1:23" x14ac:dyDescent="0.2">
      <c r="A3740" t="s">
        <v>24</v>
      </c>
      <c r="B3740" s="12">
        <v>42550</v>
      </c>
      <c r="C3740">
        <v>6</v>
      </c>
      <c r="D3740">
        <v>2016</v>
      </c>
      <c r="E3740" t="s">
        <v>24</v>
      </c>
      <c r="F3740">
        <v>5986786</v>
      </c>
      <c r="G3740">
        <v>1</v>
      </c>
      <c r="H3740" t="s">
        <v>107</v>
      </c>
      <c r="I3740" t="s">
        <v>2275</v>
      </c>
      <c r="J3740">
        <v>16</v>
      </c>
      <c r="K3740" t="s">
        <v>2574</v>
      </c>
      <c r="L3740">
        <v>35</v>
      </c>
      <c r="N3740">
        <v>24</v>
      </c>
      <c r="O3740" t="s">
        <v>27</v>
      </c>
      <c r="P3740" t="s">
        <v>24</v>
      </c>
      <c r="Q3740" t="s">
        <v>2377</v>
      </c>
      <c r="R3740">
        <v>60.646999839000003</v>
      </c>
      <c r="S3740">
        <v>-146.5540986721</v>
      </c>
      <c r="T3740" t="s">
        <v>56</v>
      </c>
      <c r="U3740" t="s">
        <v>40</v>
      </c>
      <c r="V3740" s="13" t="s">
        <v>42</v>
      </c>
      <c r="W3740" t="s">
        <v>29</v>
      </c>
    </row>
    <row r="3741" spans="1:23" x14ac:dyDescent="0.2">
      <c r="A3741" t="s">
        <v>24</v>
      </c>
      <c r="B3741" s="12">
        <v>42550</v>
      </c>
      <c r="C3741">
        <v>6</v>
      </c>
      <c r="D3741">
        <v>2016</v>
      </c>
      <c r="E3741" t="s">
        <v>24</v>
      </c>
      <c r="F3741">
        <v>5987858</v>
      </c>
      <c r="G3741">
        <v>1</v>
      </c>
      <c r="H3741" t="s">
        <v>93</v>
      </c>
      <c r="I3741" t="s">
        <v>2276</v>
      </c>
      <c r="J3741">
        <v>199</v>
      </c>
      <c r="K3741" t="s">
        <v>2574</v>
      </c>
      <c r="L3741">
        <v>102.4</v>
      </c>
      <c r="N3741">
        <v>42</v>
      </c>
      <c r="O3741" t="s">
        <v>27</v>
      </c>
      <c r="P3741" t="s">
        <v>24</v>
      </c>
      <c r="Q3741" t="s">
        <v>2377</v>
      </c>
      <c r="R3741">
        <v>65.688333333299994</v>
      </c>
      <c r="S3741">
        <v>-168.27</v>
      </c>
      <c r="T3741" t="s">
        <v>56</v>
      </c>
      <c r="U3741" t="s">
        <v>40</v>
      </c>
      <c r="W3741" t="s">
        <v>29</v>
      </c>
    </row>
    <row r="3742" spans="1:23" x14ac:dyDescent="0.2">
      <c r="A3742" t="s">
        <v>24</v>
      </c>
      <c r="B3742" s="12">
        <v>42553</v>
      </c>
      <c r="C3742">
        <v>7</v>
      </c>
      <c r="D3742">
        <v>2016</v>
      </c>
      <c r="E3742" t="s">
        <v>24</v>
      </c>
      <c r="F3742">
        <v>5931895</v>
      </c>
      <c r="G3742">
        <v>1</v>
      </c>
      <c r="H3742" t="s">
        <v>107</v>
      </c>
      <c r="I3742" t="s">
        <v>159</v>
      </c>
      <c r="J3742">
        <v>78</v>
      </c>
      <c r="K3742" t="s">
        <v>2574</v>
      </c>
      <c r="L3742">
        <v>78.900000000000006</v>
      </c>
      <c r="N3742">
        <v>34</v>
      </c>
      <c r="O3742" t="s">
        <v>27</v>
      </c>
      <c r="P3742" t="s">
        <v>24</v>
      </c>
      <c r="Q3742" t="s">
        <v>2377</v>
      </c>
      <c r="R3742">
        <v>58.377183333300003</v>
      </c>
      <c r="S3742">
        <v>-134.67856666669999</v>
      </c>
      <c r="T3742" t="s">
        <v>58</v>
      </c>
      <c r="U3742" t="s">
        <v>1894</v>
      </c>
      <c r="W3742" t="s">
        <v>30</v>
      </c>
    </row>
    <row r="3743" spans="1:23" x14ac:dyDescent="0.2">
      <c r="A3743" t="s">
        <v>24</v>
      </c>
      <c r="B3743" s="12">
        <v>42553</v>
      </c>
      <c r="C3743">
        <v>7</v>
      </c>
      <c r="D3743">
        <v>2016</v>
      </c>
      <c r="E3743" t="s">
        <v>24</v>
      </c>
      <c r="F3743">
        <v>6021695</v>
      </c>
      <c r="G3743">
        <v>1</v>
      </c>
      <c r="H3743" t="s">
        <v>25</v>
      </c>
      <c r="I3743" t="s">
        <v>2277</v>
      </c>
      <c r="J3743">
        <v>14</v>
      </c>
      <c r="K3743" t="s">
        <v>2574</v>
      </c>
      <c r="L3743">
        <v>29.4</v>
      </c>
      <c r="N3743">
        <v>40</v>
      </c>
      <c r="O3743" t="s">
        <v>27</v>
      </c>
      <c r="P3743" t="s">
        <v>24</v>
      </c>
      <c r="Q3743" t="s">
        <v>2377</v>
      </c>
      <c r="R3743">
        <v>58.845399999999998</v>
      </c>
      <c r="S3743">
        <v>-158.55048333330001</v>
      </c>
      <c r="T3743" t="s">
        <v>36</v>
      </c>
      <c r="U3743" t="s">
        <v>40</v>
      </c>
      <c r="V3743" s="13" t="s">
        <v>42</v>
      </c>
      <c r="W3743" t="s">
        <v>29</v>
      </c>
    </row>
    <row r="3744" spans="1:23" x14ac:dyDescent="0.2">
      <c r="A3744" t="s">
        <v>24</v>
      </c>
      <c r="B3744" s="12">
        <v>42553</v>
      </c>
      <c r="C3744">
        <v>7</v>
      </c>
      <c r="D3744">
        <v>2016</v>
      </c>
      <c r="E3744" t="s">
        <v>24</v>
      </c>
      <c r="F3744">
        <v>6028955</v>
      </c>
      <c r="G3744">
        <v>1</v>
      </c>
      <c r="H3744" t="s">
        <v>25</v>
      </c>
      <c r="I3744" t="s">
        <v>2278</v>
      </c>
      <c r="J3744">
        <v>15</v>
      </c>
      <c r="K3744" t="s">
        <v>2574</v>
      </c>
      <c r="L3744">
        <v>30.9</v>
      </c>
      <c r="O3744" t="s">
        <v>27</v>
      </c>
      <c r="P3744" t="s">
        <v>24</v>
      </c>
      <c r="Q3744" t="s">
        <v>2574</v>
      </c>
      <c r="R3744">
        <v>56.739583333299997</v>
      </c>
      <c r="S3744">
        <v>-132.95435000000001</v>
      </c>
      <c r="T3744" t="s">
        <v>44</v>
      </c>
      <c r="U3744" t="s">
        <v>40</v>
      </c>
      <c r="V3744" s="13" t="s">
        <v>42</v>
      </c>
      <c r="W3744" t="s">
        <v>29</v>
      </c>
    </row>
    <row r="3745" spans="1:23" x14ac:dyDescent="0.2">
      <c r="A3745" t="s">
        <v>24</v>
      </c>
      <c r="B3745" s="12">
        <v>42554</v>
      </c>
      <c r="C3745">
        <v>7</v>
      </c>
      <c r="D3745">
        <v>2016</v>
      </c>
      <c r="E3745" t="s">
        <v>24</v>
      </c>
      <c r="F3745">
        <v>5929168</v>
      </c>
      <c r="G3745">
        <v>1</v>
      </c>
      <c r="H3745" t="s">
        <v>25</v>
      </c>
      <c r="I3745" t="s">
        <v>2279</v>
      </c>
      <c r="J3745">
        <v>31</v>
      </c>
      <c r="K3745" t="s">
        <v>2574</v>
      </c>
      <c r="L3745">
        <v>58</v>
      </c>
      <c r="N3745">
        <v>7</v>
      </c>
      <c r="O3745" t="s">
        <v>27</v>
      </c>
      <c r="P3745" t="s">
        <v>24</v>
      </c>
      <c r="Q3745" t="s">
        <v>2377</v>
      </c>
      <c r="R3745">
        <v>60.4453968722</v>
      </c>
      <c r="S3745">
        <v>-147.90216064449999</v>
      </c>
      <c r="T3745" t="s">
        <v>50</v>
      </c>
      <c r="U3745" t="s">
        <v>40</v>
      </c>
      <c r="W3745" t="s">
        <v>29</v>
      </c>
    </row>
    <row r="3746" spans="1:23" x14ac:dyDescent="0.2">
      <c r="A3746" t="s">
        <v>24</v>
      </c>
      <c r="B3746" s="12">
        <v>42556</v>
      </c>
      <c r="C3746">
        <v>7</v>
      </c>
      <c r="D3746">
        <v>2016</v>
      </c>
      <c r="E3746" t="s">
        <v>24</v>
      </c>
      <c r="F3746">
        <v>5976806</v>
      </c>
      <c r="G3746">
        <v>1</v>
      </c>
      <c r="H3746" t="s">
        <v>25</v>
      </c>
      <c r="I3746" t="s">
        <v>2280</v>
      </c>
      <c r="K3746" t="s">
        <v>3723</v>
      </c>
      <c r="L3746">
        <v>32</v>
      </c>
      <c r="N3746">
        <v>46</v>
      </c>
      <c r="O3746" t="s">
        <v>27</v>
      </c>
      <c r="P3746" t="s">
        <v>24</v>
      </c>
      <c r="Q3746" t="s">
        <v>2377</v>
      </c>
      <c r="R3746">
        <v>63.54</v>
      </c>
      <c r="S3746">
        <v>-163.87</v>
      </c>
      <c r="T3746" t="s">
        <v>399</v>
      </c>
      <c r="U3746" t="s">
        <v>40</v>
      </c>
      <c r="W3746" t="s">
        <v>29</v>
      </c>
    </row>
    <row r="3747" spans="1:23" x14ac:dyDescent="0.2">
      <c r="A3747" t="s">
        <v>24</v>
      </c>
      <c r="B3747" s="12">
        <v>42556</v>
      </c>
      <c r="C3747">
        <v>7</v>
      </c>
      <c r="D3747">
        <v>2016</v>
      </c>
      <c r="E3747" t="s">
        <v>24</v>
      </c>
      <c r="F3747">
        <v>6046111</v>
      </c>
      <c r="G3747">
        <v>1</v>
      </c>
      <c r="H3747" t="s">
        <v>25</v>
      </c>
      <c r="I3747" t="s">
        <v>2281</v>
      </c>
      <c r="K3747" t="s">
        <v>3723</v>
      </c>
      <c r="O3747" t="s">
        <v>27</v>
      </c>
      <c r="P3747" t="s">
        <v>24</v>
      </c>
      <c r="Q3747" t="s">
        <v>2377</v>
      </c>
      <c r="R3747">
        <v>60.506979965699998</v>
      </c>
      <c r="S3747">
        <v>-147.78405761720001</v>
      </c>
      <c r="T3747" t="s">
        <v>50</v>
      </c>
      <c r="U3747" t="s">
        <v>1894</v>
      </c>
      <c r="V3747" s="13" t="s">
        <v>30</v>
      </c>
      <c r="W3747" t="s">
        <v>30</v>
      </c>
    </row>
    <row r="3748" spans="1:23" x14ac:dyDescent="0.2">
      <c r="A3748" t="s">
        <v>24</v>
      </c>
      <c r="B3748" s="12">
        <v>42557</v>
      </c>
      <c r="C3748">
        <v>7</v>
      </c>
      <c r="D3748">
        <v>2016</v>
      </c>
      <c r="E3748" t="s">
        <v>24</v>
      </c>
      <c r="F3748">
        <v>5967941</v>
      </c>
      <c r="G3748">
        <v>1</v>
      </c>
      <c r="H3748" t="s">
        <v>62</v>
      </c>
      <c r="I3748" t="s">
        <v>2287</v>
      </c>
      <c r="K3748" t="s">
        <v>3723</v>
      </c>
      <c r="L3748">
        <v>48</v>
      </c>
      <c r="O3748" t="s">
        <v>27</v>
      </c>
      <c r="P3748" t="s">
        <v>24</v>
      </c>
      <c r="Q3748" t="s">
        <v>2574</v>
      </c>
      <c r="R3748">
        <v>53.838220600900002</v>
      </c>
      <c r="S3748">
        <v>-166.58517371950001</v>
      </c>
      <c r="T3748" t="s">
        <v>80</v>
      </c>
      <c r="U3748" t="s">
        <v>1894</v>
      </c>
      <c r="W3748" t="s">
        <v>30</v>
      </c>
    </row>
    <row r="3749" spans="1:23" x14ac:dyDescent="0.2">
      <c r="A3749" t="s">
        <v>24</v>
      </c>
      <c r="B3749" s="12">
        <v>42557</v>
      </c>
      <c r="C3749">
        <v>7</v>
      </c>
      <c r="D3749">
        <v>2016</v>
      </c>
      <c r="E3749" t="s">
        <v>24</v>
      </c>
      <c r="F3749">
        <v>6034686</v>
      </c>
      <c r="G3749">
        <v>2</v>
      </c>
      <c r="H3749" t="s">
        <v>25</v>
      </c>
      <c r="I3749" t="s">
        <v>2288</v>
      </c>
      <c r="J3749">
        <v>198</v>
      </c>
      <c r="K3749" t="s">
        <v>2574</v>
      </c>
      <c r="L3749">
        <v>103.2</v>
      </c>
      <c r="N3749">
        <v>45</v>
      </c>
      <c r="O3749" t="s">
        <v>27</v>
      </c>
      <c r="P3749" t="s">
        <v>24</v>
      </c>
      <c r="Q3749" t="s">
        <v>2377</v>
      </c>
      <c r="R3749">
        <v>60.549275087300003</v>
      </c>
      <c r="S3749">
        <v>-145.76696576730001</v>
      </c>
      <c r="T3749" t="s">
        <v>239</v>
      </c>
      <c r="U3749" t="s">
        <v>40</v>
      </c>
      <c r="V3749" s="13" t="s">
        <v>42</v>
      </c>
      <c r="W3749" t="s">
        <v>29</v>
      </c>
    </row>
    <row r="3750" spans="1:23" x14ac:dyDescent="0.2">
      <c r="A3750" t="s">
        <v>24</v>
      </c>
      <c r="B3750" s="12">
        <v>42558</v>
      </c>
      <c r="C3750">
        <v>7</v>
      </c>
      <c r="D3750">
        <v>2016</v>
      </c>
      <c r="E3750" t="s">
        <v>24</v>
      </c>
      <c r="F3750">
        <v>5937378</v>
      </c>
      <c r="G3750">
        <v>1</v>
      </c>
      <c r="H3750" t="s">
        <v>25</v>
      </c>
      <c r="I3750" t="s">
        <v>2289</v>
      </c>
      <c r="J3750">
        <v>28</v>
      </c>
      <c r="K3750" t="s">
        <v>2574</v>
      </c>
      <c r="L3750">
        <v>39.799999999999997</v>
      </c>
      <c r="N3750">
        <v>35</v>
      </c>
      <c r="O3750" t="s">
        <v>27</v>
      </c>
      <c r="P3750" t="s">
        <v>24</v>
      </c>
      <c r="Q3750" t="s">
        <v>2377</v>
      </c>
      <c r="R3750">
        <v>58.292530676699997</v>
      </c>
      <c r="S3750">
        <v>-134.41004860890001</v>
      </c>
      <c r="T3750" t="s">
        <v>58</v>
      </c>
      <c r="U3750" t="s">
        <v>1894</v>
      </c>
      <c r="W3750" t="s">
        <v>30</v>
      </c>
    </row>
    <row r="3751" spans="1:23" x14ac:dyDescent="0.2">
      <c r="A3751" t="s">
        <v>24</v>
      </c>
      <c r="B3751" s="12">
        <v>42559</v>
      </c>
      <c r="C3751">
        <v>7</v>
      </c>
      <c r="D3751">
        <v>2016</v>
      </c>
      <c r="E3751" t="s">
        <v>24</v>
      </c>
      <c r="F3751">
        <v>5940484</v>
      </c>
      <c r="G3751">
        <v>1</v>
      </c>
      <c r="H3751" t="s">
        <v>25</v>
      </c>
      <c r="I3751" t="s">
        <v>2270</v>
      </c>
      <c r="J3751">
        <v>16</v>
      </c>
      <c r="K3751" t="s">
        <v>2574</v>
      </c>
      <c r="L3751">
        <v>39.700000000000003</v>
      </c>
      <c r="N3751">
        <v>51</v>
      </c>
      <c r="O3751" t="s">
        <v>27</v>
      </c>
      <c r="P3751" t="s">
        <v>24</v>
      </c>
      <c r="Q3751" t="s">
        <v>2377</v>
      </c>
      <c r="R3751">
        <v>58.307966666699997</v>
      </c>
      <c r="S3751">
        <v>-134.43790000000001</v>
      </c>
      <c r="T3751" t="s">
        <v>58</v>
      </c>
      <c r="U3751" t="s">
        <v>1894</v>
      </c>
      <c r="W3751" t="s">
        <v>30</v>
      </c>
    </row>
    <row r="3752" spans="1:23" x14ac:dyDescent="0.2">
      <c r="A3752" t="s">
        <v>24</v>
      </c>
      <c r="B3752" s="12">
        <v>42559</v>
      </c>
      <c r="C3752">
        <v>7</v>
      </c>
      <c r="D3752">
        <v>2016</v>
      </c>
      <c r="E3752" t="s">
        <v>24</v>
      </c>
      <c r="F3752">
        <v>6029462</v>
      </c>
      <c r="G3752">
        <v>1</v>
      </c>
      <c r="H3752" t="s">
        <v>107</v>
      </c>
      <c r="I3752" t="s">
        <v>1375</v>
      </c>
      <c r="J3752">
        <v>91</v>
      </c>
      <c r="K3752" t="s">
        <v>2574</v>
      </c>
      <c r="L3752">
        <v>78.5</v>
      </c>
      <c r="O3752" t="s">
        <v>27</v>
      </c>
      <c r="P3752" t="s">
        <v>24</v>
      </c>
      <c r="Q3752" t="s">
        <v>2574</v>
      </c>
      <c r="R3752">
        <v>57.952428912000002</v>
      </c>
      <c r="S3752">
        <v>-133.92274475100001</v>
      </c>
      <c r="T3752" t="s">
        <v>56</v>
      </c>
      <c r="U3752" t="s">
        <v>40</v>
      </c>
      <c r="W3752" t="s">
        <v>29</v>
      </c>
    </row>
    <row r="3753" spans="1:23" x14ac:dyDescent="0.2">
      <c r="A3753" t="s">
        <v>24</v>
      </c>
      <c r="B3753" s="12">
        <v>42564</v>
      </c>
      <c r="C3753">
        <v>7</v>
      </c>
      <c r="D3753">
        <v>2016</v>
      </c>
      <c r="E3753" t="s">
        <v>24</v>
      </c>
      <c r="F3753">
        <v>5942136</v>
      </c>
      <c r="G3753">
        <v>1</v>
      </c>
      <c r="H3753" t="s">
        <v>25</v>
      </c>
      <c r="I3753" t="s">
        <v>2292</v>
      </c>
      <c r="J3753">
        <v>19</v>
      </c>
      <c r="K3753" t="s">
        <v>2574</v>
      </c>
      <c r="L3753">
        <v>33</v>
      </c>
      <c r="O3753" t="s">
        <v>27</v>
      </c>
      <c r="P3753" t="s">
        <v>24</v>
      </c>
      <c r="Q3753" t="s">
        <v>2574</v>
      </c>
      <c r="R3753">
        <v>57.056831583399997</v>
      </c>
      <c r="S3753">
        <v>-135.35354107270001</v>
      </c>
      <c r="T3753" t="s">
        <v>58</v>
      </c>
      <c r="U3753" t="s">
        <v>1894</v>
      </c>
      <c r="W3753" t="s">
        <v>30</v>
      </c>
    </row>
    <row r="3754" spans="1:23" x14ac:dyDescent="0.2">
      <c r="A3754" t="s">
        <v>24</v>
      </c>
      <c r="B3754" s="12">
        <v>42565</v>
      </c>
      <c r="C3754">
        <v>7</v>
      </c>
      <c r="D3754">
        <v>2016</v>
      </c>
      <c r="E3754" t="s">
        <v>24</v>
      </c>
      <c r="F3754">
        <v>5940595</v>
      </c>
      <c r="G3754">
        <v>1</v>
      </c>
      <c r="H3754" t="s">
        <v>101</v>
      </c>
      <c r="I3754" t="s">
        <v>1667</v>
      </c>
      <c r="J3754">
        <v>7874</v>
      </c>
      <c r="K3754" t="s">
        <v>2377</v>
      </c>
      <c r="L3754">
        <v>382.5</v>
      </c>
      <c r="O3754" t="s">
        <v>27</v>
      </c>
      <c r="P3754" t="s">
        <v>24</v>
      </c>
      <c r="Q3754" t="s">
        <v>2574</v>
      </c>
      <c r="R3754">
        <v>57.776833333299997</v>
      </c>
      <c r="S3754">
        <v>-152.4215333333</v>
      </c>
      <c r="T3754" t="s">
        <v>58</v>
      </c>
      <c r="U3754" t="s">
        <v>1894</v>
      </c>
      <c r="W3754" t="s">
        <v>30</v>
      </c>
    </row>
    <row r="3755" spans="1:23" x14ac:dyDescent="0.2">
      <c r="A3755" t="s">
        <v>24</v>
      </c>
      <c r="B3755" s="12">
        <v>42566</v>
      </c>
      <c r="C3755">
        <v>7</v>
      </c>
      <c r="D3755">
        <v>2016</v>
      </c>
      <c r="E3755" t="s">
        <v>24</v>
      </c>
      <c r="F3755">
        <v>5941890</v>
      </c>
      <c r="G3755">
        <v>1</v>
      </c>
      <c r="H3755" t="s">
        <v>62</v>
      </c>
      <c r="I3755" t="s">
        <v>2293</v>
      </c>
      <c r="K3755" t="s">
        <v>3723</v>
      </c>
      <c r="L3755">
        <v>33</v>
      </c>
      <c r="N3755">
        <v>28</v>
      </c>
      <c r="O3755" t="s">
        <v>27</v>
      </c>
      <c r="P3755" t="s">
        <v>24</v>
      </c>
      <c r="Q3755" t="s">
        <v>2377</v>
      </c>
      <c r="R3755">
        <v>59.607716126699998</v>
      </c>
      <c r="S3755">
        <v>-151.41142210149999</v>
      </c>
      <c r="T3755" t="s">
        <v>58</v>
      </c>
      <c r="U3755" t="s">
        <v>1894</v>
      </c>
      <c r="W3755" t="s">
        <v>30</v>
      </c>
    </row>
    <row r="3756" spans="1:23" x14ac:dyDescent="0.2">
      <c r="A3756" t="s">
        <v>24</v>
      </c>
      <c r="B3756" s="12">
        <v>42566</v>
      </c>
      <c r="C3756">
        <v>7</v>
      </c>
      <c r="D3756">
        <v>2016</v>
      </c>
      <c r="E3756" t="s">
        <v>24</v>
      </c>
      <c r="F3756">
        <v>5942042</v>
      </c>
      <c r="G3756">
        <v>1</v>
      </c>
      <c r="H3756" t="s">
        <v>226</v>
      </c>
      <c r="I3756" t="s">
        <v>2296</v>
      </c>
      <c r="J3756">
        <v>3731</v>
      </c>
      <c r="K3756" t="s">
        <v>2377</v>
      </c>
      <c r="L3756">
        <v>287</v>
      </c>
      <c r="N3756">
        <v>34</v>
      </c>
      <c r="O3756" t="s">
        <v>27</v>
      </c>
      <c r="P3756" t="s">
        <v>24</v>
      </c>
      <c r="Q3756" t="s">
        <v>2377</v>
      </c>
      <c r="R3756">
        <v>58.7179076659</v>
      </c>
      <c r="S3756">
        <v>-157.03780746460001</v>
      </c>
      <c r="T3756" t="s">
        <v>239</v>
      </c>
      <c r="U3756" t="s">
        <v>40</v>
      </c>
      <c r="W3756" t="s">
        <v>29</v>
      </c>
    </row>
    <row r="3757" spans="1:23" x14ac:dyDescent="0.2">
      <c r="A3757" t="s">
        <v>24</v>
      </c>
      <c r="B3757" s="12">
        <v>42566</v>
      </c>
      <c r="C3757">
        <v>7</v>
      </c>
      <c r="D3757">
        <v>2016</v>
      </c>
      <c r="E3757" t="s">
        <v>24</v>
      </c>
      <c r="F3757">
        <v>6052897</v>
      </c>
      <c r="G3757">
        <v>1</v>
      </c>
      <c r="H3757" t="s">
        <v>25</v>
      </c>
      <c r="I3757" t="s">
        <v>159</v>
      </c>
      <c r="J3757">
        <v>190</v>
      </c>
      <c r="K3757" t="s">
        <v>2574</v>
      </c>
      <c r="L3757">
        <v>111.5</v>
      </c>
      <c r="O3757" t="s">
        <v>27</v>
      </c>
      <c r="P3757" t="s">
        <v>24</v>
      </c>
      <c r="Q3757" t="s">
        <v>2574</v>
      </c>
      <c r="R3757">
        <v>53.9233333333</v>
      </c>
      <c r="S3757">
        <v>-158.99</v>
      </c>
      <c r="T3757" t="s">
        <v>50</v>
      </c>
      <c r="U3757" t="s">
        <v>40</v>
      </c>
      <c r="V3757" s="13" t="s">
        <v>42</v>
      </c>
      <c r="W3757" t="s">
        <v>29</v>
      </c>
    </row>
    <row r="3758" spans="1:23" x14ac:dyDescent="0.2">
      <c r="A3758" t="s">
        <v>24</v>
      </c>
      <c r="B3758" s="12">
        <v>42568</v>
      </c>
      <c r="C3758">
        <v>7</v>
      </c>
      <c r="D3758">
        <v>2016</v>
      </c>
      <c r="E3758" t="s">
        <v>24</v>
      </c>
      <c r="F3758">
        <v>5947332</v>
      </c>
      <c r="G3758">
        <v>1</v>
      </c>
      <c r="H3758" t="s">
        <v>25</v>
      </c>
      <c r="I3758" t="s">
        <v>2297</v>
      </c>
      <c r="J3758">
        <v>17</v>
      </c>
      <c r="K3758" t="s">
        <v>2574</v>
      </c>
      <c r="L3758">
        <v>38</v>
      </c>
      <c r="O3758" t="s">
        <v>27</v>
      </c>
      <c r="P3758" t="s">
        <v>24</v>
      </c>
      <c r="Q3758" t="s">
        <v>2574</v>
      </c>
      <c r="R3758">
        <v>55.356571001399999</v>
      </c>
      <c r="S3758">
        <v>-131.7054921596</v>
      </c>
      <c r="T3758" t="s">
        <v>80</v>
      </c>
      <c r="U3758" t="s">
        <v>1894</v>
      </c>
      <c r="V3758" s="13" t="s">
        <v>42</v>
      </c>
      <c r="W3758" t="s">
        <v>30</v>
      </c>
    </row>
    <row r="3759" spans="1:23" x14ac:dyDescent="0.2">
      <c r="A3759" t="s">
        <v>24</v>
      </c>
      <c r="B3759" s="12">
        <v>42569</v>
      </c>
      <c r="C3759">
        <v>7</v>
      </c>
      <c r="D3759">
        <v>2016</v>
      </c>
      <c r="E3759" t="s">
        <v>24</v>
      </c>
      <c r="F3759">
        <v>5948735</v>
      </c>
      <c r="G3759">
        <v>1</v>
      </c>
      <c r="H3759" t="s">
        <v>97</v>
      </c>
      <c r="I3759" t="s">
        <v>2298</v>
      </c>
      <c r="J3759">
        <v>299</v>
      </c>
      <c r="K3759" t="s">
        <v>2574</v>
      </c>
      <c r="L3759">
        <v>189.7</v>
      </c>
      <c r="O3759" t="s">
        <v>27</v>
      </c>
      <c r="P3759" t="s">
        <v>24</v>
      </c>
      <c r="Q3759" t="s">
        <v>2574</v>
      </c>
      <c r="R3759">
        <v>53.902959394699998</v>
      </c>
      <c r="S3759">
        <v>-166.52720546719999</v>
      </c>
      <c r="T3759" t="s">
        <v>58</v>
      </c>
      <c r="U3759" t="s">
        <v>1894</v>
      </c>
      <c r="W3759" t="s">
        <v>30</v>
      </c>
    </row>
    <row r="3760" spans="1:23" x14ac:dyDescent="0.2">
      <c r="A3760" t="s">
        <v>24</v>
      </c>
      <c r="B3760" s="12">
        <v>42570</v>
      </c>
      <c r="C3760">
        <v>7</v>
      </c>
      <c r="D3760">
        <v>2016</v>
      </c>
      <c r="E3760" t="s">
        <v>24</v>
      </c>
      <c r="F3760">
        <v>5948374</v>
      </c>
      <c r="G3760">
        <v>1</v>
      </c>
      <c r="H3760" t="s">
        <v>25</v>
      </c>
      <c r="I3760" t="s">
        <v>2299</v>
      </c>
      <c r="J3760">
        <v>72</v>
      </c>
      <c r="K3760" t="s">
        <v>2574</v>
      </c>
      <c r="L3760">
        <v>49.6</v>
      </c>
      <c r="N3760">
        <v>39</v>
      </c>
      <c r="O3760" t="s">
        <v>27</v>
      </c>
      <c r="P3760" t="s">
        <v>24</v>
      </c>
      <c r="Q3760" t="s">
        <v>2377</v>
      </c>
      <c r="R3760">
        <v>61.103142029799997</v>
      </c>
      <c r="S3760">
        <v>-146.454711914</v>
      </c>
      <c r="T3760" t="s">
        <v>58</v>
      </c>
      <c r="U3760" t="s">
        <v>1894</v>
      </c>
      <c r="W3760" t="s">
        <v>30</v>
      </c>
    </row>
    <row r="3761" spans="1:23" x14ac:dyDescent="0.2">
      <c r="A3761" t="s">
        <v>24</v>
      </c>
      <c r="B3761" s="12">
        <v>42572</v>
      </c>
      <c r="C3761">
        <v>7</v>
      </c>
      <c r="D3761">
        <v>2016</v>
      </c>
      <c r="E3761" t="s">
        <v>24</v>
      </c>
      <c r="F3761">
        <v>5949850</v>
      </c>
      <c r="G3761">
        <v>1</v>
      </c>
      <c r="H3761" t="s">
        <v>25</v>
      </c>
      <c r="I3761" t="s">
        <v>2300</v>
      </c>
      <c r="J3761" t="s">
        <v>35</v>
      </c>
      <c r="K3761" t="s">
        <v>2377</v>
      </c>
      <c r="L3761" t="s">
        <v>35</v>
      </c>
      <c r="O3761" t="s">
        <v>27</v>
      </c>
      <c r="P3761" t="s">
        <v>24</v>
      </c>
      <c r="Q3761" t="s">
        <v>2574</v>
      </c>
      <c r="R3761">
        <v>57.057664035999998</v>
      </c>
      <c r="S3761">
        <v>-135.35405731200001</v>
      </c>
      <c r="T3761" t="s">
        <v>56</v>
      </c>
      <c r="U3761" t="s">
        <v>1894</v>
      </c>
      <c r="W3761" t="s">
        <v>30</v>
      </c>
    </row>
    <row r="3762" spans="1:23" x14ac:dyDescent="0.2">
      <c r="A3762" t="s">
        <v>24</v>
      </c>
      <c r="B3762" s="12">
        <v>42572</v>
      </c>
      <c r="C3762">
        <v>7</v>
      </c>
      <c r="D3762">
        <v>2016</v>
      </c>
      <c r="E3762" t="s">
        <v>24</v>
      </c>
      <c r="F3762">
        <v>6271893</v>
      </c>
      <c r="G3762">
        <v>1</v>
      </c>
      <c r="H3762" t="s">
        <v>25</v>
      </c>
      <c r="I3762" t="s">
        <v>2301</v>
      </c>
      <c r="J3762">
        <v>13</v>
      </c>
      <c r="K3762" t="s">
        <v>2574</v>
      </c>
      <c r="L3762">
        <v>29.6</v>
      </c>
      <c r="N3762">
        <v>32</v>
      </c>
      <c r="O3762" t="s">
        <v>27</v>
      </c>
      <c r="P3762" t="s">
        <v>24</v>
      </c>
      <c r="Q3762" t="s">
        <v>2377</v>
      </c>
      <c r="R3762">
        <v>60.4345</v>
      </c>
      <c r="S3762">
        <v>-151.4368333333</v>
      </c>
      <c r="T3762" t="s">
        <v>36</v>
      </c>
      <c r="U3762" t="s">
        <v>40</v>
      </c>
      <c r="V3762" s="13" t="s">
        <v>30</v>
      </c>
      <c r="W3762" t="s">
        <v>29</v>
      </c>
    </row>
    <row r="3763" spans="1:23" x14ac:dyDescent="0.2">
      <c r="A3763" t="s">
        <v>24</v>
      </c>
      <c r="B3763" s="12">
        <v>42573</v>
      </c>
      <c r="C3763">
        <v>7</v>
      </c>
      <c r="D3763">
        <v>2016</v>
      </c>
      <c r="E3763" t="s">
        <v>24</v>
      </c>
      <c r="F3763">
        <v>5964139</v>
      </c>
      <c r="G3763">
        <v>1</v>
      </c>
      <c r="H3763" t="s">
        <v>25</v>
      </c>
      <c r="I3763" t="s">
        <v>1560</v>
      </c>
      <c r="J3763">
        <v>4555</v>
      </c>
      <c r="K3763" t="s">
        <v>2377</v>
      </c>
      <c r="L3763">
        <v>344</v>
      </c>
      <c r="O3763" t="s">
        <v>27</v>
      </c>
      <c r="P3763" t="s">
        <v>24</v>
      </c>
      <c r="Q3763" t="s">
        <v>2574</v>
      </c>
      <c r="R3763">
        <v>53.905841645400002</v>
      </c>
      <c r="S3763">
        <v>-166.51952362060001</v>
      </c>
      <c r="T3763" t="s">
        <v>58</v>
      </c>
      <c r="U3763" t="s">
        <v>1894</v>
      </c>
      <c r="W3763" t="s">
        <v>30</v>
      </c>
    </row>
    <row r="3764" spans="1:23" x14ac:dyDescent="0.2">
      <c r="A3764" t="s">
        <v>24</v>
      </c>
      <c r="B3764" s="12">
        <v>42574</v>
      </c>
      <c r="C3764">
        <v>7</v>
      </c>
      <c r="D3764">
        <v>2016</v>
      </c>
      <c r="E3764" t="s">
        <v>24</v>
      </c>
      <c r="F3764">
        <v>5953676</v>
      </c>
      <c r="G3764">
        <v>1</v>
      </c>
      <c r="H3764" t="s">
        <v>25</v>
      </c>
      <c r="I3764" t="s">
        <v>2302</v>
      </c>
      <c r="J3764">
        <v>24</v>
      </c>
      <c r="K3764" t="s">
        <v>2574</v>
      </c>
      <c r="L3764">
        <v>41.3</v>
      </c>
      <c r="O3764" t="s">
        <v>27</v>
      </c>
      <c r="P3764" t="s">
        <v>24</v>
      </c>
      <c r="Q3764" t="s">
        <v>2574</v>
      </c>
      <c r="R3764">
        <v>57.5748128412</v>
      </c>
      <c r="S3764">
        <v>-155.71481323239999</v>
      </c>
      <c r="T3764" t="s">
        <v>263</v>
      </c>
      <c r="U3764" t="s">
        <v>1894</v>
      </c>
      <c r="V3764" s="13" t="s">
        <v>42</v>
      </c>
      <c r="W3764" t="s">
        <v>30</v>
      </c>
    </row>
    <row r="3765" spans="1:23" x14ac:dyDescent="0.2">
      <c r="A3765" t="s">
        <v>24</v>
      </c>
      <c r="B3765" s="12">
        <v>42574</v>
      </c>
      <c r="C3765">
        <v>7</v>
      </c>
      <c r="D3765">
        <v>2016</v>
      </c>
      <c r="E3765" t="s">
        <v>24</v>
      </c>
      <c r="F3765">
        <v>5955890</v>
      </c>
      <c r="G3765">
        <v>1</v>
      </c>
      <c r="H3765" t="s">
        <v>25</v>
      </c>
      <c r="I3765" t="s">
        <v>121</v>
      </c>
      <c r="J3765">
        <v>198</v>
      </c>
      <c r="K3765" t="s">
        <v>2574</v>
      </c>
      <c r="L3765">
        <v>112.8</v>
      </c>
      <c r="O3765" t="s">
        <v>27</v>
      </c>
      <c r="P3765" t="s">
        <v>24</v>
      </c>
      <c r="Q3765" t="s">
        <v>2574</v>
      </c>
      <c r="R3765">
        <v>55.299666666699999</v>
      </c>
      <c r="S3765">
        <v>-163.98150000000001</v>
      </c>
      <c r="T3765" t="s">
        <v>44</v>
      </c>
      <c r="U3765" t="s">
        <v>40</v>
      </c>
      <c r="V3765" s="13" t="s">
        <v>42</v>
      </c>
      <c r="W3765" t="s">
        <v>29</v>
      </c>
    </row>
    <row r="3766" spans="1:23" x14ac:dyDescent="0.2">
      <c r="A3766" t="s">
        <v>24</v>
      </c>
      <c r="B3766" s="12">
        <v>42574</v>
      </c>
      <c r="C3766">
        <v>7</v>
      </c>
      <c r="D3766">
        <v>2016</v>
      </c>
      <c r="E3766" t="s">
        <v>24</v>
      </c>
      <c r="F3766">
        <v>5974436</v>
      </c>
      <c r="G3766">
        <v>1</v>
      </c>
      <c r="H3766" t="s">
        <v>25</v>
      </c>
      <c r="I3766" t="s">
        <v>1746</v>
      </c>
      <c r="J3766">
        <v>485</v>
      </c>
      <c r="K3766" t="s">
        <v>2574</v>
      </c>
      <c r="L3766">
        <v>154.69999999999999</v>
      </c>
      <c r="O3766" t="s">
        <v>27</v>
      </c>
      <c r="P3766" t="s">
        <v>24</v>
      </c>
      <c r="Q3766" t="s">
        <v>2574</v>
      </c>
      <c r="R3766">
        <v>53.8981046281</v>
      </c>
      <c r="S3766">
        <v>-166.52124023440001</v>
      </c>
      <c r="T3766" t="s">
        <v>58</v>
      </c>
      <c r="U3766" t="s">
        <v>1894</v>
      </c>
      <c r="W3766" t="s">
        <v>30</v>
      </c>
    </row>
    <row r="3767" spans="1:23" x14ac:dyDescent="0.2">
      <c r="A3767" t="s">
        <v>24</v>
      </c>
      <c r="B3767" s="12">
        <v>42575</v>
      </c>
      <c r="C3767">
        <v>7</v>
      </c>
      <c r="D3767">
        <v>2016</v>
      </c>
      <c r="E3767" t="s">
        <v>24</v>
      </c>
      <c r="F3767">
        <v>5951657</v>
      </c>
      <c r="G3767">
        <v>1</v>
      </c>
      <c r="H3767" t="s">
        <v>25</v>
      </c>
      <c r="I3767" t="s">
        <v>2303</v>
      </c>
      <c r="J3767" t="s">
        <v>35</v>
      </c>
      <c r="K3767" t="s">
        <v>2377</v>
      </c>
      <c r="L3767">
        <v>74</v>
      </c>
      <c r="O3767" t="s">
        <v>27</v>
      </c>
      <c r="P3767" t="s">
        <v>24</v>
      </c>
      <c r="Q3767" t="s">
        <v>2574</v>
      </c>
      <c r="R3767">
        <v>55.151683333299999</v>
      </c>
      <c r="S3767">
        <v>-163.27903333329999</v>
      </c>
      <c r="T3767" t="s">
        <v>36</v>
      </c>
      <c r="U3767" t="s">
        <v>1894</v>
      </c>
      <c r="V3767" s="13" t="s">
        <v>42</v>
      </c>
      <c r="W3767" t="s">
        <v>30</v>
      </c>
    </row>
    <row r="3768" spans="1:23" x14ac:dyDescent="0.2">
      <c r="A3768" t="s">
        <v>24</v>
      </c>
      <c r="B3768" s="12">
        <v>42576</v>
      </c>
      <c r="C3768">
        <v>7</v>
      </c>
      <c r="D3768">
        <v>2016</v>
      </c>
      <c r="E3768" t="s">
        <v>24</v>
      </c>
      <c r="F3768">
        <v>5953059</v>
      </c>
      <c r="G3768">
        <v>1</v>
      </c>
      <c r="H3768" t="s">
        <v>25</v>
      </c>
      <c r="I3768" t="s">
        <v>2304</v>
      </c>
      <c r="J3768">
        <v>12</v>
      </c>
      <c r="K3768" t="s">
        <v>2574</v>
      </c>
      <c r="L3768">
        <v>32</v>
      </c>
      <c r="O3768" t="s">
        <v>27</v>
      </c>
      <c r="P3768" t="s">
        <v>24</v>
      </c>
      <c r="Q3768" t="s">
        <v>2574</v>
      </c>
      <c r="R3768">
        <v>57.050382135299998</v>
      </c>
      <c r="S3768">
        <v>-135.34272766110001</v>
      </c>
      <c r="T3768" t="s">
        <v>50</v>
      </c>
      <c r="U3768" t="s">
        <v>40</v>
      </c>
      <c r="V3768" s="13" t="s">
        <v>42</v>
      </c>
      <c r="W3768" t="s">
        <v>29</v>
      </c>
    </row>
    <row r="3769" spans="1:23" x14ac:dyDescent="0.2">
      <c r="A3769" t="s">
        <v>24</v>
      </c>
      <c r="B3769" s="12">
        <v>42576</v>
      </c>
      <c r="C3769">
        <v>7</v>
      </c>
      <c r="D3769">
        <v>2016</v>
      </c>
      <c r="E3769" t="s">
        <v>24</v>
      </c>
      <c r="F3769">
        <v>6024394</v>
      </c>
      <c r="G3769">
        <v>1</v>
      </c>
      <c r="H3769" t="s">
        <v>62</v>
      </c>
      <c r="I3769" t="s">
        <v>2305</v>
      </c>
      <c r="K3769" t="s">
        <v>3723</v>
      </c>
      <c r="L3769">
        <v>26</v>
      </c>
      <c r="N3769">
        <v>25</v>
      </c>
      <c r="O3769" t="s">
        <v>27</v>
      </c>
      <c r="P3769" t="s">
        <v>24</v>
      </c>
      <c r="Q3769" t="s">
        <v>2377</v>
      </c>
      <c r="R3769">
        <v>61.126526034800001</v>
      </c>
      <c r="S3769">
        <v>-146.3433036804</v>
      </c>
      <c r="T3769" t="s">
        <v>36</v>
      </c>
      <c r="U3769" t="s">
        <v>1894</v>
      </c>
      <c r="V3769" s="13" t="s">
        <v>42</v>
      </c>
      <c r="W3769" t="s">
        <v>30</v>
      </c>
    </row>
    <row r="3770" spans="1:23" x14ac:dyDescent="0.2">
      <c r="A3770" t="s">
        <v>24</v>
      </c>
      <c r="B3770" s="12">
        <v>42577</v>
      </c>
      <c r="C3770">
        <v>7</v>
      </c>
      <c r="D3770">
        <v>2016</v>
      </c>
      <c r="E3770" t="s">
        <v>24</v>
      </c>
      <c r="F3770">
        <v>5959979</v>
      </c>
      <c r="G3770">
        <v>1</v>
      </c>
      <c r="H3770" t="s">
        <v>25</v>
      </c>
      <c r="I3770" t="s">
        <v>654</v>
      </c>
      <c r="J3770">
        <v>1658</v>
      </c>
      <c r="K3770" t="s">
        <v>2377</v>
      </c>
      <c r="L3770">
        <v>218.2</v>
      </c>
      <c r="O3770" t="s">
        <v>27</v>
      </c>
      <c r="P3770" t="s">
        <v>24</v>
      </c>
      <c r="Q3770" t="s">
        <v>2574</v>
      </c>
      <c r="R3770">
        <v>52.545277777800003</v>
      </c>
      <c r="S3770">
        <v>-178.7313888889</v>
      </c>
      <c r="T3770" t="s">
        <v>36</v>
      </c>
      <c r="U3770" t="s">
        <v>40</v>
      </c>
      <c r="V3770" s="13" t="s">
        <v>30</v>
      </c>
      <c r="W3770" t="s">
        <v>29</v>
      </c>
    </row>
    <row r="3771" spans="1:23" x14ac:dyDescent="0.2">
      <c r="A3771" t="s">
        <v>24</v>
      </c>
      <c r="B3771" s="12">
        <v>42577</v>
      </c>
      <c r="C3771">
        <v>7</v>
      </c>
      <c r="D3771">
        <v>2016</v>
      </c>
      <c r="E3771" t="s">
        <v>24</v>
      </c>
      <c r="F3771">
        <v>5962156</v>
      </c>
      <c r="G3771">
        <v>1</v>
      </c>
      <c r="H3771" t="s">
        <v>25</v>
      </c>
      <c r="I3771" t="s">
        <v>437</v>
      </c>
      <c r="J3771">
        <v>2749</v>
      </c>
      <c r="K3771" t="s">
        <v>2377</v>
      </c>
      <c r="L3771">
        <v>252.3</v>
      </c>
      <c r="O3771" t="s">
        <v>27</v>
      </c>
      <c r="P3771" t="s">
        <v>24</v>
      </c>
      <c r="Q3771" t="s">
        <v>2574</v>
      </c>
      <c r="R3771">
        <v>53.835278320299999</v>
      </c>
      <c r="S3771">
        <v>-166.56832682289999</v>
      </c>
      <c r="T3771" t="s">
        <v>50</v>
      </c>
      <c r="U3771" t="s">
        <v>40</v>
      </c>
      <c r="V3771" s="13" t="s">
        <v>42</v>
      </c>
      <c r="W3771" t="s">
        <v>29</v>
      </c>
    </row>
    <row r="3772" spans="1:23" x14ac:dyDescent="0.2">
      <c r="A3772" t="s">
        <v>24</v>
      </c>
      <c r="B3772" s="12">
        <v>42577</v>
      </c>
      <c r="C3772">
        <v>7</v>
      </c>
      <c r="D3772">
        <v>2016</v>
      </c>
      <c r="E3772" t="s">
        <v>24</v>
      </c>
      <c r="F3772">
        <v>5984000</v>
      </c>
      <c r="G3772">
        <v>1</v>
      </c>
      <c r="H3772" t="s">
        <v>25</v>
      </c>
      <c r="I3772" t="s">
        <v>2307</v>
      </c>
      <c r="J3772">
        <v>168</v>
      </c>
      <c r="K3772" t="s">
        <v>2574</v>
      </c>
      <c r="L3772">
        <v>81.2</v>
      </c>
      <c r="N3772">
        <v>39</v>
      </c>
      <c r="O3772" t="s">
        <v>27</v>
      </c>
      <c r="P3772" t="s">
        <v>24</v>
      </c>
      <c r="Q3772" t="s">
        <v>2377</v>
      </c>
      <c r="R3772">
        <v>58.724413950699997</v>
      </c>
      <c r="S3772">
        <v>-157.0139465332</v>
      </c>
      <c r="T3772" t="s">
        <v>80</v>
      </c>
      <c r="U3772" t="s">
        <v>40</v>
      </c>
      <c r="W3772" t="s">
        <v>29</v>
      </c>
    </row>
    <row r="3773" spans="1:23" x14ac:dyDescent="0.2">
      <c r="A3773" t="s">
        <v>24</v>
      </c>
      <c r="B3773" s="12">
        <v>42577</v>
      </c>
      <c r="C3773">
        <v>7</v>
      </c>
      <c r="D3773">
        <v>2016</v>
      </c>
      <c r="E3773" t="s">
        <v>24</v>
      </c>
      <c r="F3773">
        <v>6030386</v>
      </c>
      <c r="G3773">
        <v>1</v>
      </c>
      <c r="H3773" t="s">
        <v>107</v>
      </c>
      <c r="I3773" t="s">
        <v>807</v>
      </c>
      <c r="J3773">
        <v>9</v>
      </c>
      <c r="K3773" t="s">
        <v>2574</v>
      </c>
      <c r="L3773">
        <v>35</v>
      </c>
      <c r="N3773">
        <v>22</v>
      </c>
      <c r="O3773" t="s">
        <v>27</v>
      </c>
      <c r="P3773" t="s">
        <v>24</v>
      </c>
      <c r="Q3773" t="s">
        <v>2377</v>
      </c>
      <c r="R3773">
        <v>58.390499913900001</v>
      </c>
      <c r="S3773">
        <v>-134.78860473629999</v>
      </c>
      <c r="T3773" t="s">
        <v>56</v>
      </c>
      <c r="U3773" t="s">
        <v>40</v>
      </c>
      <c r="V3773" s="13" t="s">
        <v>42</v>
      </c>
      <c r="W3773" t="s">
        <v>29</v>
      </c>
    </row>
    <row r="3774" spans="1:23" x14ac:dyDescent="0.2">
      <c r="A3774" t="s">
        <v>24</v>
      </c>
      <c r="B3774" s="12">
        <v>42578</v>
      </c>
      <c r="C3774">
        <v>7</v>
      </c>
      <c r="D3774">
        <v>2016</v>
      </c>
      <c r="E3774" t="s">
        <v>24</v>
      </c>
      <c r="F3774">
        <v>5955088</v>
      </c>
      <c r="G3774">
        <v>1</v>
      </c>
      <c r="H3774" t="s">
        <v>25</v>
      </c>
      <c r="I3774" t="s">
        <v>1671</v>
      </c>
      <c r="J3774">
        <v>131</v>
      </c>
      <c r="K3774" t="s">
        <v>2574</v>
      </c>
      <c r="L3774">
        <v>58</v>
      </c>
      <c r="N3774">
        <v>7</v>
      </c>
      <c r="O3774" t="s">
        <v>27</v>
      </c>
      <c r="P3774" t="s">
        <v>24</v>
      </c>
      <c r="Q3774" t="s">
        <v>2377</v>
      </c>
      <c r="R3774">
        <v>58.105311174500002</v>
      </c>
      <c r="S3774">
        <v>-154.57223510739999</v>
      </c>
      <c r="T3774" t="s">
        <v>80</v>
      </c>
      <c r="U3774" t="s">
        <v>40</v>
      </c>
      <c r="V3774" s="13" t="s">
        <v>42</v>
      </c>
      <c r="W3774" t="s">
        <v>29</v>
      </c>
    </row>
    <row r="3775" spans="1:23" x14ac:dyDescent="0.2">
      <c r="A3775" t="s">
        <v>24</v>
      </c>
      <c r="B3775" s="12">
        <v>42579</v>
      </c>
      <c r="C3775">
        <v>7</v>
      </c>
      <c r="D3775">
        <v>2016</v>
      </c>
      <c r="E3775" t="s">
        <v>24</v>
      </c>
      <c r="F3775">
        <v>5956272</v>
      </c>
      <c r="G3775">
        <v>1</v>
      </c>
      <c r="H3775" t="s">
        <v>107</v>
      </c>
      <c r="I3775" t="s">
        <v>2308</v>
      </c>
      <c r="J3775">
        <v>17</v>
      </c>
      <c r="K3775" t="s">
        <v>2574</v>
      </c>
      <c r="L3775">
        <v>36</v>
      </c>
      <c r="O3775" t="s">
        <v>27</v>
      </c>
      <c r="P3775" t="s">
        <v>24</v>
      </c>
      <c r="Q3775" t="s">
        <v>2574</v>
      </c>
      <c r="R3775">
        <v>54.744666666699999</v>
      </c>
      <c r="S3775">
        <v>-132.75069999999999</v>
      </c>
      <c r="T3775" t="s">
        <v>36</v>
      </c>
      <c r="U3775" t="s">
        <v>1894</v>
      </c>
      <c r="V3775" s="13" t="s">
        <v>42</v>
      </c>
      <c r="W3775" t="s">
        <v>30</v>
      </c>
    </row>
    <row r="3776" spans="1:23" x14ac:dyDescent="0.2">
      <c r="A3776" t="s">
        <v>24</v>
      </c>
      <c r="B3776" s="12">
        <v>42582</v>
      </c>
      <c r="C3776">
        <v>7</v>
      </c>
      <c r="D3776">
        <v>2016</v>
      </c>
      <c r="E3776" t="s">
        <v>24</v>
      </c>
      <c r="F3776">
        <v>5960452</v>
      </c>
      <c r="G3776">
        <v>1</v>
      </c>
      <c r="H3776" t="s">
        <v>107</v>
      </c>
      <c r="I3776" t="s">
        <v>2309</v>
      </c>
      <c r="J3776">
        <v>9</v>
      </c>
      <c r="K3776" t="s">
        <v>2574</v>
      </c>
      <c r="L3776">
        <v>35</v>
      </c>
      <c r="N3776">
        <v>23</v>
      </c>
      <c r="O3776" t="s">
        <v>27</v>
      </c>
      <c r="P3776" t="s">
        <v>24</v>
      </c>
      <c r="Q3776" t="s">
        <v>2377</v>
      </c>
      <c r="R3776">
        <v>58.433285737399999</v>
      </c>
      <c r="S3776">
        <v>-134.8211777308</v>
      </c>
      <c r="T3776" t="s">
        <v>36</v>
      </c>
      <c r="U3776" t="s">
        <v>1894</v>
      </c>
      <c r="V3776" s="13" t="s">
        <v>42</v>
      </c>
      <c r="W3776" t="s">
        <v>30</v>
      </c>
    </row>
    <row r="3777" spans="1:23" x14ac:dyDescent="0.2">
      <c r="A3777" t="s">
        <v>24</v>
      </c>
      <c r="B3777" s="12">
        <v>42585</v>
      </c>
      <c r="C3777">
        <v>8</v>
      </c>
      <c r="D3777">
        <v>2016</v>
      </c>
      <c r="E3777" t="s">
        <v>24</v>
      </c>
      <c r="F3777">
        <v>5961527</v>
      </c>
      <c r="G3777">
        <v>1</v>
      </c>
      <c r="H3777" t="s">
        <v>25</v>
      </c>
      <c r="I3777" t="s">
        <v>382</v>
      </c>
      <c r="J3777">
        <v>193</v>
      </c>
      <c r="K3777" t="s">
        <v>2574</v>
      </c>
      <c r="L3777">
        <v>108.3</v>
      </c>
      <c r="O3777" t="s">
        <v>27</v>
      </c>
      <c r="P3777" t="s">
        <v>24</v>
      </c>
      <c r="Q3777" t="s">
        <v>2574</v>
      </c>
      <c r="R3777">
        <v>56.629166666700002</v>
      </c>
      <c r="S3777">
        <v>-151.58133333329999</v>
      </c>
      <c r="T3777" t="s">
        <v>44</v>
      </c>
      <c r="U3777" t="s">
        <v>40</v>
      </c>
      <c r="W3777" t="s">
        <v>29</v>
      </c>
    </row>
    <row r="3778" spans="1:23" x14ac:dyDescent="0.2">
      <c r="A3778" t="s">
        <v>24</v>
      </c>
      <c r="B3778" s="12">
        <v>42585</v>
      </c>
      <c r="C3778">
        <v>8</v>
      </c>
      <c r="D3778">
        <v>2016</v>
      </c>
      <c r="E3778" t="s">
        <v>24</v>
      </c>
      <c r="F3778">
        <v>6046847</v>
      </c>
      <c r="G3778">
        <v>1</v>
      </c>
      <c r="H3778" t="s">
        <v>25</v>
      </c>
      <c r="I3778" t="s">
        <v>406</v>
      </c>
      <c r="J3778">
        <v>3582</v>
      </c>
      <c r="K3778" t="s">
        <v>2377</v>
      </c>
      <c r="L3778">
        <v>310.10000000000002</v>
      </c>
      <c r="O3778" t="s">
        <v>27</v>
      </c>
      <c r="P3778" t="s">
        <v>24</v>
      </c>
      <c r="Q3778" t="s">
        <v>2574</v>
      </c>
      <c r="R3778">
        <v>54.805166666700003</v>
      </c>
      <c r="S3778">
        <v>-166.05733333329999</v>
      </c>
      <c r="T3778" t="s">
        <v>136</v>
      </c>
      <c r="U3778" t="s">
        <v>40</v>
      </c>
      <c r="V3778" s="13" t="s">
        <v>42</v>
      </c>
      <c r="W3778" t="s">
        <v>29</v>
      </c>
    </row>
    <row r="3779" spans="1:23" x14ac:dyDescent="0.2">
      <c r="A3779" t="s">
        <v>24</v>
      </c>
      <c r="B3779" s="12">
        <v>42586</v>
      </c>
      <c r="C3779">
        <v>8</v>
      </c>
      <c r="D3779">
        <v>2016</v>
      </c>
      <c r="E3779" t="s">
        <v>24</v>
      </c>
      <c r="F3779">
        <v>5962969</v>
      </c>
      <c r="G3779">
        <v>1</v>
      </c>
      <c r="H3779" t="s">
        <v>25</v>
      </c>
      <c r="I3779" t="s">
        <v>361</v>
      </c>
      <c r="J3779">
        <v>1920</v>
      </c>
      <c r="K3779" t="s">
        <v>2377</v>
      </c>
      <c r="L3779">
        <v>243.9</v>
      </c>
      <c r="O3779" t="s">
        <v>27</v>
      </c>
      <c r="P3779" t="s">
        <v>24</v>
      </c>
      <c r="Q3779" t="s">
        <v>2574</v>
      </c>
      <c r="R3779">
        <v>53.843333333300002</v>
      </c>
      <c r="S3779">
        <v>-166.58</v>
      </c>
      <c r="T3779" t="s">
        <v>44</v>
      </c>
      <c r="U3779" t="s">
        <v>40</v>
      </c>
      <c r="V3779" s="13" t="s">
        <v>42</v>
      </c>
      <c r="W3779" t="s">
        <v>29</v>
      </c>
    </row>
    <row r="3780" spans="1:23" x14ac:dyDescent="0.2">
      <c r="A3780" t="s">
        <v>24</v>
      </c>
      <c r="B3780" s="12">
        <v>42586</v>
      </c>
      <c r="C3780">
        <v>8</v>
      </c>
      <c r="D3780">
        <v>2016</v>
      </c>
      <c r="E3780" t="s">
        <v>214</v>
      </c>
      <c r="F3780">
        <v>6092221</v>
      </c>
      <c r="G3780">
        <v>1</v>
      </c>
      <c r="H3780" t="s">
        <v>25</v>
      </c>
      <c r="I3780" t="s">
        <v>2310</v>
      </c>
      <c r="J3780" t="s">
        <v>35</v>
      </c>
      <c r="K3780" t="s">
        <v>2377</v>
      </c>
      <c r="L3780" t="s">
        <v>35</v>
      </c>
      <c r="O3780" t="s">
        <v>27</v>
      </c>
      <c r="P3780" t="s">
        <v>24</v>
      </c>
      <c r="Q3780" t="s">
        <v>2574</v>
      </c>
      <c r="R3780">
        <v>55.2848333333</v>
      </c>
      <c r="S3780">
        <v>-159.8983333333</v>
      </c>
      <c r="T3780" t="s">
        <v>80</v>
      </c>
      <c r="U3780" t="s">
        <v>40</v>
      </c>
      <c r="V3780" s="13" t="s">
        <v>42</v>
      </c>
      <c r="W3780" t="s">
        <v>29</v>
      </c>
    </row>
    <row r="3781" spans="1:23" x14ac:dyDescent="0.2">
      <c r="A3781" t="s">
        <v>24</v>
      </c>
      <c r="B3781" s="12">
        <v>42588</v>
      </c>
      <c r="C3781">
        <v>8</v>
      </c>
      <c r="D3781">
        <v>2016</v>
      </c>
      <c r="E3781" t="s">
        <v>24</v>
      </c>
      <c r="F3781">
        <v>5966598</v>
      </c>
      <c r="G3781">
        <v>1</v>
      </c>
      <c r="H3781" t="s">
        <v>25</v>
      </c>
      <c r="I3781" t="s">
        <v>1337</v>
      </c>
      <c r="J3781">
        <v>3765</v>
      </c>
      <c r="K3781" t="s">
        <v>2377</v>
      </c>
      <c r="L3781">
        <v>280</v>
      </c>
      <c r="O3781" t="s">
        <v>27</v>
      </c>
      <c r="P3781" t="s">
        <v>24</v>
      </c>
      <c r="Q3781" t="s">
        <v>2574</v>
      </c>
      <c r="R3781">
        <v>53.910998860900001</v>
      </c>
      <c r="S3781">
        <v>-166.50759315490001</v>
      </c>
      <c r="T3781" t="s">
        <v>58</v>
      </c>
      <c r="U3781" t="s">
        <v>1894</v>
      </c>
      <c r="W3781" t="s">
        <v>30</v>
      </c>
    </row>
    <row r="3782" spans="1:23" x14ac:dyDescent="0.2">
      <c r="A3782" t="s">
        <v>24</v>
      </c>
      <c r="B3782" s="12">
        <v>42591</v>
      </c>
      <c r="C3782">
        <v>8</v>
      </c>
      <c r="D3782">
        <v>2016</v>
      </c>
      <c r="E3782" t="s">
        <v>24</v>
      </c>
      <c r="F3782">
        <v>5967845</v>
      </c>
      <c r="G3782">
        <v>1</v>
      </c>
      <c r="H3782" t="s">
        <v>25</v>
      </c>
      <c r="I3782" t="s">
        <v>2312</v>
      </c>
      <c r="J3782">
        <v>15</v>
      </c>
      <c r="K3782" t="s">
        <v>2574</v>
      </c>
      <c r="L3782">
        <v>36.799999999999997</v>
      </c>
      <c r="N3782">
        <v>41</v>
      </c>
      <c r="O3782" t="s">
        <v>27</v>
      </c>
      <c r="P3782" t="s">
        <v>24</v>
      </c>
      <c r="Q3782" t="s">
        <v>2377</v>
      </c>
      <c r="R3782">
        <v>60.778051491500001</v>
      </c>
      <c r="S3782">
        <v>-148.6933605772</v>
      </c>
      <c r="T3782" t="s">
        <v>58</v>
      </c>
      <c r="U3782" t="s">
        <v>1894</v>
      </c>
      <c r="W3782" t="s">
        <v>30</v>
      </c>
    </row>
    <row r="3783" spans="1:23" x14ac:dyDescent="0.2">
      <c r="A3783" t="s">
        <v>24</v>
      </c>
      <c r="B3783" s="12">
        <v>42594</v>
      </c>
      <c r="C3783">
        <v>8</v>
      </c>
      <c r="D3783">
        <v>2016</v>
      </c>
      <c r="E3783" t="s">
        <v>24</v>
      </c>
      <c r="F3783">
        <v>5975746</v>
      </c>
      <c r="G3783">
        <v>1</v>
      </c>
      <c r="H3783" t="s">
        <v>25</v>
      </c>
      <c r="I3783" t="s">
        <v>61</v>
      </c>
      <c r="J3783">
        <v>1789</v>
      </c>
      <c r="K3783" t="s">
        <v>2377</v>
      </c>
      <c r="L3783">
        <v>267</v>
      </c>
      <c r="O3783" t="s">
        <v>27</v>
      </c>
      <c r="P3783" t="s">
        <v>24</v>
      </c>
      <c r="Q3783" t="s">
        <v>2574</v>
      </c>
      <c r="R3783">
        <v>56.5333333333</v>
      </c>
      <c r="S3783">
        <v>-166.71666666670001</v>
      </c>
      <c r="T3783" t="s">
        <v>44</v>
      </c>
      <c r="U3783" t="s">
        <v>40</v>
      </c>
      <c r="V3783" s="13" t="s">
        <v>42</v>
      </c>
      <c r="W3783" t="s">
        <v>29</v>
      </c>
    </row>
    <row r="3784" spans="1:23" x14ac:dyDescent="0.2">
      <c r="A3784" t="s">
        <v>24</v>
      </c>
      <c r="B3784" s="12">
        <v>42594</v>
      </c>
      <c r="C3784">
        <v>8</v>
      </c>
      <c r="D3784">
        <v>2016</v>
      </c>
      <c r="E3784" t="s">
        <v>24</v>
      </c>
      <c r="F3784">
        <v>5995962</v>
      </c>
      <c r="G3784">
        <v>1</v>
      </c>
      <c r="H3784" t="s">
        <v>226</v>
      </c>
      <c r="I3784" t="s">
        <v>2313</v>
      </c>
      <c r="J3784">
        <v>5862</v>
      </c>
      <c r="K3784" t="s">
        <v>2377</v>
      </c>
      <c r="L3784">
        <v>359.4</v>
      </c>
      <c r="N3784">
        <v>14</v>
      </c>
      <c r="O3784" t="s">
        <v>27</v>
      </c>
      <c r="P3784" t="s">
        <v>24</v>
      </c>
      <c r="Q3784" t="s">
        <v>2377</v>
      </c>
      <c r="R3784">
        <v>59.037098678699998</v>
      </c>
      <c r="S3784">
        <v>-158.46393448289999</v>
      </c>
      <c r="T3784" t="s">
        <v>39</v>
      </c>
      <c r="U3784" t="s">
        <v>40</v>
      </c>
      <c r="V3784" s="13" t="s">
        <v>42</v>
      </c>
      <c r="W3784" t="s">
        <v>29</v>
      </c>
    </row>
    <row r="3785" spans="1:23" x14ac:dyDescent="0.2">
      <c r="A3785" t="s">
        <v>24</v>
      </c>
      <c r="B3785" s="12">
        <v>42596</v>
      </c>
      <c r="C3785">
        <v>8</v>
      </c>
      <c r="D3785">
        <v>2016</v>
      </c>
      <c r="E3785" t="s">
        <v>24</v>
      </c>
      <c r="F3785">
        <v>5973801</v>
      </c>
      <c r="G3785">
        <v>1</v>
      </c>
      <c r="H3785" t="s">
        <v>93</v>
      </c>
      <c r="I3785" t="s">
        <v>1269</v>
      </c>
      <c r="J3785">
        <v>177</v>
      </c>
      <c r="K3785" t="s">
        <v>2574</v>
      </c>
      <c r="L3785">
        <v>112.2</v>
      </c>
      <c r="O3785" t="s">
        <v>27</v>
      </c>
      <c r="P3785" t="s">
        <v>24</v>
      </c>
      <c r="Q3785" t="s">
        <v>2574</v>
      </c>
      <c r="R3785">
        <v>56.134999999999998</v>
      </c>
      <c r="S3785">
        <v>-157.6916666667</v>
      </c>
      <c r="T3785" t="s">
        <v>56</v>
      </c>
      <c r="U3785" t="s">
        <v>40</v>
      </c>
      <c r="W3785" t="s">
        <v>29</v>
      </c>
    </row>
    <row r="3786" spans="1:23" x14ac:dyDescent="0.2">
      <c r="A3786" t="s">
        <v>24</v>
      </c>
      <c r="B3786" s="12">
        <v>42596</v>
      </c>
      <c r="C3786">
        <v>8</v>
      </c>
      <c r="D3786">
        <v>2016</v>
      </c>
      <c r="E3786" t="s">
        <v>24</v>
      </c>
      <c r="F3786">
        <v>5982206</v>
      </c>
      <c r="G3786">
        <v>1</v>
      </c>
      <c r="H3786" t="s">
        <v>25</v>
      </c>
      <c r="I3786" t="s">
        <v>2314</v>
      </c>
      <c r="J3786">
        <v>21</v>
      </c>
      <c r="K3786" t="s">
        <v>2574</v>
      </c>
      <c r="L3786">
        <v>32</v>
      </c>
      <c r="N3786">
        <v>34</v>
      </c>
      <c r="O3786" t="s">
        <v>27</v>
      </c>
      <c r="P3786" t="s">
        <v>24</v>
      </c>
      <c r="Q3786" t="s">
        <v>2377</v>
      </c>
      <c r="R3786">
        <v>59.205472718400003</v>
      </c>
      <c r="S3786">
        <v>-157.64284045299999</v>
      </c>
      <c r="T3786" t="s">
        <v>44</v>
      </c>
      <c r="U3786" t="s">
        <v>40</v>
      </c>
      <c r="V3786" s="13" t="s">
        <v>42</v>
      </c>
      <c r="W3786" t="s">
        <v>29</v>
      </c>
    </row>
    <row r="3787" spans="1:23" x14ac:dyDescent="0.2">
      <c r="A3787" t="s">
        <v>24</v>
      </c>
      <c r="B3787" s="12">
        <v>42597</v>
      </c>
      <c r="C3787">
        <v>8</v>
      </c>
      <c r="D3787">
        <v>2016</v>
      </c>
      <c r="E3787" t="s">
        <v>24</v>
      </c>
      <c r="F3787">
        <v>5982980</v>
      </c>
      <c r="G3787">
        <v>1</v>
      </c>
      <c r="H3787" t="s">
        <v>25</v>
      </c>
      <c r="I3787" t="s">
        <v>55</v>
      </c>
      <c r="J3787">
        <v>2266</v>
      </c>
      <c r="K3787" t="s">
        <v>2377</v>
      </c>
      <c r="L3787">
        <v>266</v>
      </c>
      <c r="O3787" t="s">
        <v>27</v>
      </c>
      <c r="P3787" t="s">
        <v>24</v>
      </c>
      <c r="Q3787" t="s">
        <v>2574</v>
      </c>
      <c r="R3787">
        <v>56.2833333333</v>
      </c>
      <c r="S3787">
        <v>-166.6666666667</v>
      </c>
      <c r="T3787" t="s">
        <v>56</v>
      </c>
      <c r="U3787" t="s">
        <v>40</v>
      </c>
      <c r="W3787" t="s">
        <v>29</v>
      </c>
    </row>
    <row r="3788" spans="1:23" x14ac:dyDescent="0.2">
      <c r="A3788" t="s">
        <v>24</v>
      </c>
      <c r="B3788" s="12">
        <v>42598</v>
      </c>
      <c r="C3788">
        <v>8</v>
      </c>
      <c r="D3788">
        <v>2016</v>
      </c>
      <c r="E3788" t="s">
        <v>24</v>
      </c>
      <c r="F3788">
        <v>5976392</v>
      </c>
      <c r="G3788">
        <v>1</v>
      </c>
      <c r="H3788" t="s">
        <v>25</v>
      </c>
      <c r="I3788" t="s">
        <v>2315</v>
      </c>
      <c r="J3788">
        <v>183</v>
      </c>
      <c r="K3788" t="s">
        <v>2574</v>
      </c>
      <c r="L3788">
        <v>81.7</v>
      </c>
      <c r="N3788">
        <v>43</v>
      </c>
      <c r="O3788" t="s">
        <v>27</v>
      </c>
      <c r="P3788" t="s">
        <v>24</v>
      </c>
      <c r="Q3788" t="s">
        <v>2377</v>
      </c>
      <c r="R3788">
        <v>61.122232476699999</v>
      </c>
      <c r="S3788">
        <v>-146.35003146950001</v>
      </c>
      <c r="T3788" t="s">
        <v>58</v>
      </c>
      <c r="U3788" t="s">
        <v>1894</v>
      </c>
      <c r="W3788" t="s">
        <v>30</v>
      </c>
    </row>
    <row r="3789" spans="1:23" x14ac:dyDescent="0.2">
      <c r="A3789" t="s">
        <v>24</v>
      </c>
      <c r="B3789" s="12">
        <v>42598</v>
      </c>
      <c r="C3789">
        <v>8</v>
      </c>
      <c r="D3789">
        <v>2016</v>
      </c>
      <c r="E3789" t="s">
        <v>24</v>
      </c>
      <c r="F3789">
        <v>5982467</v>
      </c>
      <c r="G3789">
        <v>1</v>
      </c>
      <c r="H3789" t="s">
        <v>93</v>
      </c>
      <c r="I3789" t="s">
        <v>1395</v>
      </c>
      <c r="J3789">
        <v>193</v>
      </c>
      <c r="K3789" t="s">
        <v>2574</v>
      </c>
      <c r="L3789">
        <v>124.6</v>
      </c>
      <c r="N3789">
        <v>42</v>
      </c>
      <c r="O3789" t="s">
        <v>27</v>
      </c>
      <c r="P3789" t="s">
        <v>24</v>
      </c>
      <c r="Q3789" t="s">
        <v>2377</v>
      </c>
      <c r="R3789">
        <v>60.895827710900001</v>
      </c>
      <c r="S3789">
        <v>-146.94693046250001</v>
      </c>
      <c r="T3789" t="s">
        <v>44</v>
      </c>
      <c r="U3789" t="s">
        <v>40</v>
      </c>
      <c r="W3789" t="s">
        <v>29</v>
      </c>
    </row>
    <row r="3790" spans="1:23" x14ac:dyDescent="0.2">
      <c r="A3790" t="s">
        <v>24</v>
      </c>
      <c r="B3790" s="12">
        <v>42600</v>
      </c>
      <c r="C3790">
        <v>8</v>
      </c>
      <c r="D3790">
        <v>2016</v>
      </c>
      <c r="E3790" t="s">
        <v>24</v>
      </c>
      <c r="F3790">
        <v>5977452</v>
      </c>
      <c r="G3790">
        <v>1</v>
      </c>
      <c r="H3790" t="s">
        <v>25</v>
      </c>
      <c r="I3790" t="s">
        <v>2316</v>
      </c>
      <c r="J3790">
        <v>18</v>
      </c>
      <c r="K3790" t="s">
        <v>2574</v>
      </c>
      <c r="L3790">
        <v>37.700000000000003</v>
      </c>
      <c r="O3790" t="s">
        <v>27</v>
      </c>
      <c r="P3790" t="s">
        <v>24</v>
      </c>
      <c r="Q3790" t="s">
        <v>2574</v>
      </c>
      <c r="R3790">
        <v>57.048141263200002</v>
      </c>
      <c r="S3790">
        <v>-135.32796478270001</v>
      </c>
      <c r="T3790" t="s">
        <v>58</v>
      </c>
      <c r="U3790" t="s">
        <v>1894</v>
      </c>
      <c r="W3790" t="s">
        <v>30</v>
      </c>
    </row>
    <row r="3791" spans="1:23" x14ac:dyDescent="0.2">
      <c r="A3791" t="s">
        <v>24</v>
      </c>
      <c r="B3791" s="12">
        <v>42602</v>
      </c>
      <c r="C3791">
        <v>8</v>
      </c>
      <c r="D3791">
        <v>2016</v>
      </c>
      <c r="E3791" t="s">
        <v>24</v>
      </c>
      <c r="F3791">
        <v>5983363</v>
      </c>
      <c r="G3791">
        <v>1</v>
      </c>
      <c r="H3791" t="s">
        <v>62</v>
      </c>
      <c r="I3791" t="s">
        <v>2287</v>
      </c>
      <c r="J3791" t="s">
        <v>35</v>
      </c>
      <c r="K3791" t="s">
        <v>2377</v>
      </c>
      <c r="L3791">
        <v>48</v>
      </c>
      <c r="O3791" t="s">
        <v>27</v>
      </c>
      <c r="P3791" t="s">
        <v>24</v>
      </c>
      <c r="Q3791" t="s">
        <v>2574</v>
      </c>
      <c r="R3791">
        <v>53.8305861467</v>
      </c>
      <c r="S3791">
        <v>-166.6077575683</v>
      </c>
      <c r="T3791" t="s">
        <v>50</v>
      </c>
      <c r="U3791" t="s">
        <v>1894</v>
      </c>
      <c r="V3791" s="13" t="s">
        <v>42</v>
      </c>
      <c r="W3791" t="s">
        <v>30</v>
      </c>
    </row>
    <row r="3792" spans="1:23" x14ac:dyDescent="0.2">
      <c r="A3792" t="s">
        <v>24</v>
      </c>
      <c r="B3792" s="12">
        <v>42606</v>
      </c>
      <c r="C3792">
        <v>8</v>
      </c>
      <c r="D3792">
        <v>2016</v>
      </c>
      <c r="E3792" t="s">
        <v>24</v>
      </c>
      <c r="F3792">
        <v>5989156</v>
      </c>
      <c r="G3792">
        <v>1</v>
      </c>
      <c r="H3792" t="s">
        <v>107</v>
      </c>
      <c r="I3792" t="s">
        <v>2267</v>
      </c>
      <c r="J3792">
        <v>87</v>
      </c>
      <c r="K3792" t="s">
        <v>2574</v>
      </c>
      <c r="L3792">
        <v>76</v>
      </c>
      <c r="N3792">
        <v>13</v>
      </c>
      <c r="O3792" t="s">
        <v>27</v>
      </c>
      <c r="P3792" t="s">
        <v>24</v>
      </c>
      <c r="Q3792" t="s">
        <v>2377</v>
      </c>
      <c r="R3792">
        <v>60.947139485400001</v>
      </c>
      <c r="S3792">
        <v>-146.88491137310001</v>
      </c>
      <c r="T3792" t="s">
        <v>44</v>
      </c>
      <c r="U3792" t="s">
        <v>40</v>
      </c>
      <c r="W3792" t="s">
        <v>29</v>
      </c>
    </row>
    <row r="3793" spans="1:23" x14ac:dyDescent="0.2">
      <c r="A3793" t="s">
        <v>24</v>
      </c>
      <c r="B3793" s="12">
        <v>42607</v>
      </c>
      <c r="C3793">
        <v>8</v>
      </c>
      <c r="D3793">
        <v>2016</v>
      </c>
      <c r="E3793" t="s">
        <v>24</v>
      </c>
      <c r="F3793">
        <v>5983429</v>
      </c>
      <c r="G3793">
        <v>1</v>
      </c>
      <c r="H3793" t="s">
        <v>62</v>
      </c>
      <c r="I3793" t="s">
        <v>2317</v>
      </c>
      <c r="J3793" t="s">
        <v>35</v>
      </c>
      <c r="K3793" t="s">
        <v>2377</v>
      </c>
      <c r="L3793" t="s">
        <v>35</v>
      </c>
      <c r="O3793" t="s">
        <v>27</v>
      </c>
      <c r="P3793" t="s">
        <v>24</v>
      </c>
      <c r="Q3793" t="s">
        <v>2574</v>
      </c>
      <c r="R3793">
        <v>57.785699999999999</v>
      </c>
      <c r="S3793">
        <v>-152.4047833333</v>
      </c>
      <c r="T3793" t="s">
        <v>58</v>
      </c>
      <c r="U3793" t="s">
        <v>1894</v>
      </c>
      <c r="W3793" t="s">
        <v>30</v>
      </c>
    </row>
    <row r="3794" spans="1:23" x14ac:dyDescent="0.2">
      <c r="A3794" t="s">
        <v>24</v>
      </c>
      <c r="B3794" s="12">
        <v>42611</v>
      </c>
      <c r="C3794">
        <v>8</v>
      </c>
      <c r="D3794">
        <v>2016</v>
      </c>
      <c r="E3794" t="s">
        <v>24</v>
      </c>
      <c r="F3794">
        <v>5986512</v>
      </c>
      <c r="G3794">
        <v>1</v>
      </c>
      <c r="H3794" t="s">
        <v>107</v>
      </c>
      <c r="I3794" t="s">
        <v>765</v>
      </c>
      <c r="J3794">
        <v>82</v>
      </c>
      <c r="K3794" t="s">
        <v>2574</v>
      </c>
      <c r="L3794">
        <v>78.5</v>
      </c>
      <c r="O3794" t="s">
        <v>27</v>
      </c>
      <c r="P3794" t="s">
        <v>24</v>
      </c>
      <c r="Q3794" t="s">
        <v>2574</v>
      </c>
      <c r="R3794">
        <v>55.481999999999999</v>
      </c>
      <c r="S3794">
        <v>-130.89783333330001</v>
      </c>
      <c r="T3794" t="s">
        <v>44</v>
      </c>
      <c r="U3794" t="s">
        <v>40</v>
      </c>
      <c r="W3794" t="s">
        <v>29</v>
      </c>
    </row>
    <row r="3795" spans="1:23" x14ac:dyDescent="0.2">
      <c r="A3795" t="s">
        <v>24</v>
      </c>
      <c r="B3795" s="12">
        <v>42614</v>
      </c>
      <c r="C3795">
        <v>9</v>
      </c>
      <c r="D3795">
        <v>2016</v>
      </c>
      <c r="E3795" t="s">
        <v>24</v>
      </c>
      <c r="F3795">
        <v>5990691</v>
      </c>
      <c r="G3795">
        <v>1</v>
      </c>
      <c r="H3795" t="s">
        <v>65</v>
      </c>
      <c r="I3795" t="s">
        <v>2322</v>
      </c>
      <c r="J3795" t="s">
        <v>35</v>
      </c>
      <c r="K3795" t="s">
        <v>2377</v>
      </c>
      <c r="L3795">
        <v>26</v>
      </c>
      <c r="O3795" t="s">
        <v>27</v>
      </c>
      <c r="P3795" t="s">
        <v>24</v>
      </c>
      <c r="Q3795" t="s">
        <v>2574</v>
      </c>
      <c r="R3795">
        <v>57.052237755199997</v>
      </c>
      <c r="S3795">
        <v>-135.34440135950001</v>
      </c>
      <c r="T3795" t="s">
        <v>56</v>
      </c>
      <c r="U3795" t="s">
        <v>1894</v>
      </c>
      <c r="V3795" s="13" t="s">
        <v>42</v>
      </c>
      <c r="W3795" t="s">
        <v>30</v>
      </c>
    </row>
    <row r="3796" spans="1:23" x14ac:dyDescent="0.2">
      <c r="A3796" t="s">
        <v>24</v>
      </c>
      <c r="B3796" s="12">
        <v>42614</v>
      </c>
      <c r="C3796">
        <v>9</v>
      </c>
      <c r="D3796">
        <v>2016</v>
      </c>
      <c r="E3796" t="s">
        <v>24</v>
      </c>
      <c r="F3796">
        <v>5990776</v>
      </c>
      <c r="G3796">
        <v>1</v>
      </c>
      <c r="H3796" t="s">
        <v>25</v>
      </c>
      <c r="I3796" t="s">
        <v>2323</v>
      </c>
      <c r="J3796">
        <v>131</v>
      </c>
      <c r="K3796" t="s">
        <v>2574</v>
      </c>
      <c r="L3796">
        <v>72.7</v>
      </c>
      <c r="N3796">
        <v>50</v>
      </c>
      <c r="O3796" t="s">
        <v>27</v>
      </c>
      <c r="P3796" t="s">
        <v>24</v>
      </c>
      <c r="Q3796" t="s">
        <v>2377</v>
      </c>
      <c r="R3796">
        <v>60.7863333333</v>
      </c>
      <c r="S3796">
        <v>-148.11183333330001</v>
      </c>
      <c r="T3796" t="s">
        <v>80</v>
      </c>
      <c r="U3796" t="s">
        <v>40</v>
      </c>
      <c r="V3796" s="13" t="s">
        <v>42</v>
      </c>
      <c r="W3796" t="s">
        <v>29</v>
      </c>
    </row>
    <row r="3797" spans="1:23" x14ac:dyDescent="0.2">
      <c r="A3797" t="s">
        <v>24</v>
      </c>
      <c r="B3797" s="12">
        <v>42616</v>
      </c>
      <c r="C3797">
        <v>9</v>
      </c>
      <c r="D3797">
        <v>2016</v>
      </c>
      <c r="E3797" t="s">
        <v>24</v>
      </c>
      <c r="F3797">
        <v>6319904</v>
      </c>
      <c r="G3797">
        <v>1</v>
      </c>
      <c r="H3797" t="s">
        <v>25</v>
      </c>
      <c r="I3797" t="s">
        <v>2254</v>
      </c>
      <c r="J3797">
        <v>749</v>
      </c>
      <c r="K3797" t="s">
        <v>2377</v>
      </c>
      <c r="L3797">
        <v>166.5</v>
      </c>
      <c r="N3797">
        <v>74</v>
      </c>
      <c r="O3797" t="s">
        <v>27</v>
      </c>
      <c r="P3797" t="s">
        <v>24</v>
      </c>
      <c r="Q3797" t="s">
        <v>2377</v>
      </c>
      <c r="R3797">
        <v>64.416666666699996</v>
      </c>
      <c r="S3797">
        <v>-165.5</v>
      </c>
      <c r="T3797" t="s">
        <v>56</v>
      </c>
      <c r="U3797" t="s">
        <v>40</v>
      </c>
      <c r="V3797" s="13" t="s">
        <v>42</v>
      </c>
      <c r="W3797" t="s">
        <v>29</v>
      </c>
    </row>
    <row r="3798" spans="1:23" x14ac:dyDescent="0.2">
      <c r="A3798" t="s">
        <v>24</v>
      </c>
      <c r="B3798" s="12">
        <v>42618</v>
      </c>
      <c r="C3798">
        <v>9</v>
      </c>
      <c r="D3798">
        <v>2016</v>
      </c>
      <c r="E3798" t="s">
        <v>24</v>
      </c>
      <c r="F3798">
        <v>6031005</v>
      </c>
      <c r="G3798">
        <v>1</v>
      </c>
      <c r="H3798" t="s">
        <v>25</v>
      </c>
      <c r="I3798" t="s">
        <v>2326</v>
      </c>
      <c r="K3798" t="s">
        <v>3723</v>
      </c>
      <c r="L3798">
        <v>38</v>
      </c>
      <c r="O3798" t="s">
        <v>27</v>
      </c>
      <c r="P3798" t="s">
        <v>24</v>
      </c>
      <c r="Q3798" t="s">
        <v>2377</v>
      </c>
      <c r="R3798">
        <v>58.306683333300001</v>
      </c>
      <c r="S3798">
        <v>-134.43533333330001</v>
      </c>
      <c r="T3798" t="s">
        <v>39</v>
      </c>
      <c r="U3798" t="s">
        <v>40</v>
      </c>
      <c r="W3798" t="s">
        <v>29</v>
      </c>
    </row>
    <row r="3799" spans="1:23" x14ac:dyDescent="0.2">
      <c r="A3799" t="s">
        <v>24</v>
      </c>
      <c r="B3799" s="12">
        <v>42621</v>
      </c>
      <c r="C3799">
        <v>9</v>
      </c>
      <c r="D3799">
        <v>2016</v>
      </c>
      <c r="E3799" t="s">
        <v>24</v>
      </c>
      <c r="F3799">
        <v>5999215</v>
      </c>
      <c r="G3799">
        <v>1</v>
      </c>
      <c r="H3799" t="s">
        <v>25</v>
      </c>
      <c r="I3799" t="s">
        <v>719</v>
      </c>
      <c r="J3799">
        <v>1453</v>
      </c>
      <c r="K3799" t="s">
        <v>2377</v>
      </c>
      <c r="L3799">
        <v>211.4</v>
      </c>
      <c r="N3799">
        <v>42</v>
      </c>
      <c r="O3799" t="s">
        <v>27</v>
      </c>
      <c r="P3799" t="s">
        <v>24</v>
      </c>
      <c r="Q3799" t="s">
        <v>2377</v>
      </c>
      <c r="R3799">
        <v>58.471666666700003</v>
      </c>
      <c r="S3799">
        <v>-169.4283333333</v>
      </c>
      <c r="T3799" t="s">
        <v>399</v>
      </c>
      <c r="U3799" t="s">
        <v>40</v>
      </c>
      <c r="W3799" t="s">
        <v>29</v>
      </c>
    </row>
    <row r="3800" spans="1:23" x14ac:dyDescent="0.2">
      <c r="A3800" t="s">
        <v>24</v>
      </c>
      <c r="B3800" s="12">
        <v>42622</v>
      </c>
      <c r="C3800">
        <v>9</v>
      </c>
      <c r="D3800">
        <v>2016</v>
      </c>
      <c r="E3800" t="s">
        <v>24</v>
      </c>
      <c r="F3800">
        <v>5999828</v>
      </c>
      <c r="G3800">
        <v>1</v>
      </c>
      <c r="H3800" t="s">
        <v>25</v>
      </c>
      <c r="I3800" t="s">
        <v>43</v>
      </c>
      <c r="J3800">
        <v>379</v>
      </c>
      <c r="K3800" t="s">
        <v>2574</v>
      </c>
      <c r="L3800">
        <v>124.5</v>
      </c>
      <c r="N3800">
        <v>39</v>
      </c>
      <c r="O3800" t="s">
        <v>27</v>
      </c>
      <c r="P3800" t="s">
        <v>24</v>
      </c>
      <c r="Q3800" t="s">
        <v>2377</v>
      </c>
      <c r="R3800">
        <v>60.233333333300003</v>
      </c>
      <c r="S3800">
        <v>-171.38333333329999</v>
      </c>
      <c r="T3800" t="s">
        <v>399</v>
      </c>
      <c r="U3800" t="s">
        <v>40</v>
      </c>
      <c r="W3800" t="s">
        <v>29</v>
      </c>
    </row>
    <row r="3801" spans="1:23" x14ac:dyDescent="0.2">
      <c r="A3801" t="s">
        <v>24</v>
      </c>
      <c r="B3801" s="12">
        <v>42623</v>
      </c>
      <c r="C3801">
        <v>9</v>
      </c>
      <c r="D3801">
        <v>2016</v>
      </c>
      <c r="E3801" t="s">
        <v>24</v>
      </c>
      <c r="F3801">
        <v>5999219</v>
      </c>
      <c r="G3801">
        <v>1</v>
      </c>
      <c r="H3801" t="s">
        <v>107</v>
      </c>
      <c r="I3801" t="s">
        <v>247</v>
      </c>
      <c r="J3801">
        <v>2174</v>
      </c>
      <c r="K3801" t="s">
        <v>2377</v>
      </c>
      <c r="L3801">
        <v>266</v>
      </c>
      <c r="O3801" t="s">
        <v>27</v>
      </c>
      <c r="P3801" t="s">
        <v>24</v>
      </c>
      <c r="Q3801" t="s">
        <v>2574</v>
      </c>
      <c r="R3801">
        <v>54.133333333300001</v>
      </c>
      <c r="S3801">
        <v>-165.77666666670001</v>
      </c>
      <c r="T3801" t="s">
        <v>44</v>
      </c>
      <c r="U3801" t="s">
        <v>40</v>
      </c>
      <c r="W3801" t="s">
        <v>29</v>
      </c>
    </row>
    <row r="3802" spans="1:23" x14ac:dyDescent="0.2">
      <c r="A3802" t="s">
        <v>24</v>
      </c>
      <c r="B3802" s="12">
        <v>42623</v>
      </c>
      <c r="C3802">
        <v>9</v>
      </c>
      <c r="D3802">
        <v>2016</v>
      </c>
      <c r="E3802" t="s">
        <v>24</v>
      </c>
      <c r="F3802">
        <v>6000111</v>
      </c>
      <c r="G3802">
        <v>1</v>
      </c>
      <c r="H3802" t="s">
        <v>101</v>
      </c>
      <c r="I3802" t="s">
        <v>1428</v>
      </c>
      <c r="J3802">
        <v>319</v>
      </c>
      <c r="K3802" t="s">
        <v>2574</v>
      </c>
      <c r="L3802">
        <v>150</v>
      </c>
      <c r="N3802">
        <v>56</v>
      </c>
      <c r="O3802" t="s">
        <v>27</v>
      </c>
      <c r="P3802" t="s">
        <v>24</v>
      </c>
      <c r="Q3802" t="s">
        <v>2377</v>
      </c>
      <c r="R3802">
        <v>64.878783333300007</v>
      </c>
      <c r="S3802">
        <v>-149.64398333330001</v>
      </c>
      <c r="T3802" t="s">
        <v>80</v>
      </c>
      <c r="U3802" t="s">
        <v>40</v>
      </c>
      <c r="W3802" t="s">
        <v>29</v>
      </c>
    </row>
    <row r="3803" spans="1:23" x14ac:dyDescent="0.2">
      <c r="A3803" t="s">
        <v>24</v>
      </c>
      <c r="B3803" s="12">
        <v>42623</v>
      </c>
      <c r="C3803">
        <v>9</v>
      </c>
      <c r="D3803">
        <v>2016</v>
      </c>
      <c r="E3803" t="s">
        <v>24</v>
      </c>
      <c r="F3803">
        <v>6000175</v>
      </c>
      <c r="G3803">
        <v>1</v>
      </c>
      <c r="H3803" t="s">
        <v>93</v>
      </c>
      <c r="I3803" t="s">
        <v>790</v>
      </c>
      <c r="J3803">
        <v>106</v>
      </c>
      <c r="K3803" t="s">
        <v>2574</v>
      </c>
      <c r="L3803">
        <v>63.3</v>
      </c>
      <c r="N3803">
        <v>54</v>
      </c>
      <c r="O3803" t="s">
        <v>27</v>
      </c>
      <c r="P3803" t="s">
        <v>24</v>
      </c>
      <c r="Q3803" t="s">
        <v>2377</v>
      </c>
      <c r="R3803">
        <v>64.878783333300007</v>
      </c>
      <c r="S3803">
        <v>-149.64398333330001</v>
      </c>
      <c r="T3803" t="s">
        <v>80</v>
      </c>
      <c r="U3803" t="s">
        <v>40</v>
      </c>
      <c r="W3803" t="s">
        <v>29</v>
      </c>
    </row>
    <row r="3804" spans="1:23" x14ac:dyDescent="0.2">
      <c r="A3804" t="s">
        <v>24</v>
      </c>
      <c r="B3804" s="12">
        <v>42624</v>
      </c>
      <c r="C3804">
        <v>9</v>
      </c>
      <c r="D3804">
        <v>2016</v>
      </c>
      <c r="E3804" t="s">
        <v>24</v>
      </c>
      <c r="F3804">
        <v>5999981</v>
      </c>
      <c r="G3804">
        <v>1</v>
      </c>
      <c r="H3804" t="s">
        <v>25</v>
      </c>
      <c r="I3804" t="s">
        <v>2254</v>
      </c>
      <c r="J3804">
        <v>749</v>
      </c>
      <c r="K3804" t="s">
        <v>2377</v>
      </c>
      <c r="L3804">
        <v>166.5</v>
      </c>
      <c r="N3804">
        <v>74</v>
      </c>
      <c r="O3804" t="s">
        <v>27</v>
      </c>
      <c r="P3804" t="s">
        <v>24</v>
      </c>
      <c r="Q3804" t="s">
        <v>2377</v>
      </c>
      <c r="R3804">
        <v>64.201666666700007</v>
      </c>
      <c r="S3804">
        <v>-165.58</v>
      </c>
      <c r="T3804" t="s">
        <v>44</v>
      </c>
      <c r="U3804" t="s">
        <v>40</v>
      </c>
      <c r="V3804" s="13" t="s">
        <v>42</v>
      </c>
      <c r="W3804" t="s">
        <v>29</v>
      </c>
    </row>
    <row r="3805" spans="1:23" x14ac:dyDescent="0.2">
      <c r="A3805" t="s">
        <v>24</v>
      </c>
      <c r="B3805" s="12">
        <v>42628</v>
      </c>
      <c r="C3805">
        <v>9</v>
      </c>
      <c r="D3805">
        <v>2016</v>
      </c>
      <c r="E3805" t="s">
        <v>24</v>
      </c>
      <c r="F3805">
        <v>6002592</v>
      </c>
      <c r="G3805">
        <v>2</v>
      </c>
      <c r="H3805" t="s">
        <v>25</v>
      </c>
      <c r="I3805" t="s">
        <v>2327</v>
      </c>
      <c r="J3805">
        <v>9</v>
      </c>
      <c r="K3805" t="s">
        <v>2574</v>
      </c>
      <c r="L3805">
        <v>29.5</v>
      </c>
      <c r="O3805" t="s">
        <v>27</v>
      </c>
      <c r="P3805" t="s">
        <v>24</v>
      </c>
      <c r="Q3805" t="s">
        <v>2574</v>
      </c>
      <c r="R3805">
        <v>57.048705779099997</v>
      </c>
      <c r="S3805">
        <v>-135.3507717622</v>
      </c>
      <c r="T3805" t="s">
        <v>36</v>
      </c>
      <c r="U3805" t="s">
        <v>1894</v>
      </c>
      <c r="V3805" s="13" t="s">
        <v>42</v>
      </c>
      <c r="W3805" t="s">
        <v>30</v>
      </c>
    </row>
    <row r="3806" spans="1:23" x14ac:dyDescent="0.2">
      <c r="A3806" t="s">
        <v>24</v>
      </c>
      <c r="B3806" s="12">
        <v>42628</v>
      </c>
      <c r="C3806">
        <v>9</v>
      </c>
      <c r="D3806">
        <v>2016</v>
      </c>
      <c r="E3806" t="s">
        <v>24</v>
      </c>
      <c r="F3806">
        <v>6002670</v>
      </c>
      <c r="G3806">
        <v>1</v>
      </c>
      <c r="H3806" t="s">
        <v>62</v>
      </c>
      <c r="I3806" t="s">
        <v>2328</v>
      </c>
      <c r="J3806" t="s">
        <v>35</v>
      </c>
      <c r="K3806" t="s">
        <v>2377</v>
      </c>
      <c r="L3806" t="s">
        <v>35</v>
      </c>
      <c r="O3806" t="s">
        <v>27</v>
      </c>
      <c r="P3806" t="s">
        <v>24</v>
      </c>
      <c r="Q3806" t="s">
        <v>2574</v>
      </c>
      <c r="R3806">
        <v>57.050675622100002</v>
      </c>
      <c r="S3806">
        <v>-135.32797740320001</v>
      </c>
      <c r="T3806" t="s">
        <v>58</v>
      </c>
      <c r="U3806" t="s">
        <v>1894</v>
      </c>
      <c r="W3806" t="s">
        <v>30</v>
      </c>
    </row>
    <row r="3807" spans="1:23" x14ac:dyDescent="0.2">
      <c r="A3807" t="s">
        <v>24</v>
      </c>
      <c r="B3807" s="12">
        <v>42632</v>
      </c>
      <c r="C3807">
        <v>9</v>
      </c>
      <c r="D3807">
        <v>2016</v>
      </c>
      <c r="E3807" t="s">
        <v>24</v>
      </c>
      <c r="F3807">
        <v>6004472</v>
      </c>
      <c r="G3807">
        <v>1</v>
      </c>
      <c r="H3807" t="s">
        <v>25</v>
      </c>
      <c r="I3807" t="s">
        <v>702</v>
      </c>
      <c r="J3807">
        <v>195</v>
      </c>
      <c r="K3807" t="s">
        <v>2574</v>
      </c>
      <c r="L3807">
        <v>115.6</v>
      </c>
      <c r="O3807" t="s">
        <v>27</v>
      </c>
      <c r="P3807" t="s">
        <v>24</v>
      </c>
      <c r="Q3807" t="s">
        <v>2574</v>
      </c>
      <c r="R3807">
        <v>55.055500000000002</v>
      </c>
      <c r="S3807">
        <v>-162.31245000000001</v>
      </c>
      <c r="T3807" t="s">
        <v>58</v>
      </c>
      <c r="U3807" t="s">
        <v>1894</v>
      </c>
      <c r="W3807" t="s">
        <v>30</v>
      </c>
    </row>
    <row r="3808" spans="1:23" x14ac:dyDescent="0.2">
      <c r="A3808" t="s">
        <v>24</v>
      </c>
      <c r="B3808" s="12">
        <v>42634</v>
      </c>
      <c r="C3808">
        <v>9</v>
      </c>
      <c r="D3808">
        <v>2016</v>
      </c>
      <c r="E3808" t="s">
        <v>24</v>
      </c>
      <c r="F3808">
        <v>6011902</v>
      </c>
      <c r="G3808">
        <v>1</v>
      </c>
      <c r="H3808" t="s">
        <v>90</v>
      </c>
      <c r="I3808" t="s">
        <v>2244</v>
      </c>
      <c r="J3808">
        <v>19311</v>
      </c>
      <c r="K3808" t="s">
        <v>2377</v>
      </c>
      <c r="L3808">
        <v>678.9</v>
      </c>
      <c r="N3808">
        <v>31</v>
      </c>
      <c r="O3808" t="s">
        <v>27</v>
      </c>
      <c r="P3808" t="s">
        <v>24</v>
      </c>
      <c r="Q3808" t="s">
        <v>2377</v>
      </c>
      <c r="R3808">
        <v>61.241666666699999</v>
      </c>
      <c r="S3808">
        <v>-149.88833333330001</v>
      </c>
      <c r="T3808" t="s">
        <v>44</v>
      </c>
      <c r="U3808" t="s">
        <v>40</v>
      </c>
      <c r="W3808" t="s">
        <v>29</v>
      </c>
    </row>
    <row r="3809" spans="1:23" x14ac:dyDescent="0.2">
      <c r="A3809" t="s">
        <v>24</v>
      </c>
      <c r="B3809" s="12">
        <v>42635</v>
      </c>
      <c r="C3809">
        <v>9</v>
      </c>
      <c r="D3809">
        <v>2016</v>
      </c>
      <c r="E3809" t="s">
        <v>24</v>
      </c>
      <c r="F3809">
        <v>6012348</v>
      </c>
      <c r="G3809">
        <v>1</v>
      </c>
      <c r="H3809" t="s">
        <v>25</v>
      </c>
      <c r="I3809" t="s">
        <v>152</v>
      </c>
      <c r="J3809">
        <v>191</v>
      </c>
      <c r="K3809" t="s">
        <v>2574</v>
      </c>
      <c r="L3809">
        <v>111.7</v>
      </c>
      <c r="N3809">
        <v>34</v>
      </c>
      <c r="O3809" t="s">
        <v>27</v>
      </c>
      <c r="P3809" t="s">
        <v>24</v>
      </c>
      <c r="Q3809" t="s">
        <v>2377</v>
      </c>
      <c r="R3809">
        <v>58.366666666699999</v>
      </c>
      <c r="S3809">
        <v>-169.71666666670001</v>
      </c>
      <c r="T3809" t="s">
        <v>44</v>
      </c>
      <c r="U3809" t="s">
        <v>40</v>
      </c>
      <c r="W3809" t="s">
        <v>29</v>
      </c>
    </row>
    <row r="3810" spans="1:23" x14ac:dyDescent="0.2">
      <c r="A3810" t="s">
        <v>24</v>
      </c>
      <c r="B3810" s="12">
        <v>42639</v>
      </c>
      <c r="C3810">
        <v>9</v>
      </c>
      <c r="D3810">
        <v>2016</v>
      </c>
      <c r="E3810" t="s">
        <v>24</v>
      </c>
      <c r="F3810">
        <v>6011590</v>
      </c>
      <c r="G3810">
        <v>1</v>
      </c>
      <c r="H3810" t="s">
        <v>25</v>
      </c>
      <c r="I3810" t="s">
        <v>1506</v>
      </c>
      <c r="J3810">
        <v>1109</v>
      </c>
      <c r="K3810" t="s">
        <v>2377</v>
      </c>
      <c r="L3810">
        <v>175.6</v>
      </c>
      <c r="N3810">
        <v>35</v>
      </c>
      <c r="O3810" t="s">
        <v>27</v>
      </c>
      <c r="P3810" t="s">
        <v>24</v>
      </c>
      <c r="Q3810" t="s">
        <v>2377</v>
      </c>
      <c r="R3810">
        <v>58.316666666700002</v>
      </c>
      <c r="S3810">
        <v>-169.26666666669999</v>
      </c>
      <c r="T3810" t="s">
        <v>44</v>
      </c>
      <c r="U3810" t="s">
        <v>40</v>
      </c>
      <c r="W3810" t="s">
        <v>29</v>
      </c>
    </row>
    <row r="3811" spans="1:23" x14ac:dyDescent="0.2">
      <c r="A3811" t="s">
        <v>24</v>
      </c>
      <c r="B3811" s="12">
        <v>42643</v>
      </c>
      <c r="C3811">
        <v>9</v>
      </c>
      <c r="D3811">
        <v>2016</v>
      </c>
      <c r="E3811" t="s">
        <v>24</v>
      </c>
      <c r="F3811">
        <v>6016008</v>
      </c>
      <c r="G3811">
        <v>1</v>
      </c>
      <c r="H3811" t="s">
        <v>93</v>
      </c>
      <c r="I3811" t="s">
        <v>2331</v>
      </c>
      <c r="J3811">
        <v>91</v>
      </c>
      <c r="K3811" t="s">
        <v>2574</v>
      </c>
      <c r="L3811">
        <v>46.9</v>
      </c>
      <c r="N3811">
        <v>59</v>
      </c>
      <c r="O3811" t="s">
        <v>27</v>
      </c>
      <c r="P3811" t="s">
        <v>24</v>
      </c>
      <c r="Q3811" t="s">
        <v>2377</v>
      </c>
      <c r="R3811">
        <v>60.883053383499998</v>
      </c>
      <c r="S3811">
        <v>-161.42701721189999</v>
      </c>
      <c r="T3811" t="s">
        <v>399</v>
      </c>
      <c r="U3811" t="s">
        <v>40</v>
      </c>
      <c r="V3811" s="13" t="s">
        <v>42</v>
      </c>
      <c r="W3811" t="s">
        <v>29</v>
      </c>
    </row>
    <row r="3812" spans="1:23" x14ac:dyDescent="0.2">
      <c r="A3812" t="s">
        <v>24</v>
      </c>
      <c r="B3812" s="12">
        <v>42647</v>
      </c>
      <c r="C3812">
        <v>10</v>
      </c>
      <c r="D3812">
        <v>2016</v>
      </c>
      <c r="E3812" t="s">
        <v>24</v>
      </c>
      <c r="F3812">
        <v>6016864</v>
      </c>
      <c r="G3812">
        <v>1</v>
      </c>
      <c r="H3812" t="s">
        <v>25</v>
      </c>
      <c r="I3812" t="s">
        <v>450</v>
      </c>
      <c r="J3812">
        <v>17</v>
      </c>
      <c r="K3812" t="s">
        <v>2574</v>
      </c>
      <c r="L3812">
        <v>36.1</v>
      </c>
      <c r="N3812">
        <v>44</v>
      </c>
      <c r="O3812" t="s">
        <v>27</v>
      </c>
      <c r="P3812" t="s">
        <v>24</v>
      </c>
      <c r="Q3812" t="s">
        <v>2377</v>
      </c>
      <c r="R3812">
        <v>58.369571877699997</v>
      </c>
      <c r="S3812">
        <v>-134.66356401140001</v>
      </c>
      <c r="T3812" t="s">
        <v>58</v>
      </c>
      <c r="U3812" t="s">
        <v>1894</v>
      </c>
      <c r="W3812" t="s">
        <v>30</v>
      </c>
    </row>
    <row r="3813" spans="1:23" x14ac:dyDescent="0.2">
      <c r="A3813" t="s">
        <v>24</v>
      </c>
      <c r="B3813" s="12">
        <v>42648</v>
      </c>
      <c r="C3813">
        <v>10</v>
      </c>
      <c r="D3813">
        <v>2016</v>
      </c>
      <c r="E3813" t="s">
        <v>24</v>
      </c>
      <c r="F3813">
        <v>6017117</v>
      </c>
      <c r="G3813">
        <v>1</v>
      </c>
      <c r="H3813" t="s">
        <v>93</v>
      </c>
      <c r="I3813" t="s">
        <v>953</v>
      </c>
      <c r="J3813">
        <v>140</v>
      </c>
      <c r="K3813" t="s">
        <v>2574</v>
      </c>
      <c r="L3813">
        <v>85</v>
      </c>
      <c r="O3813" t="s">
        <v>27</v>
      </c>
      <c r="P3813" t="s">
        <v>24</v>
      </c>
      <c r="Q3813" t="s">
        <v>2574</v>
      </c>
      <c r="R3813">
        <v>57.787570000000002</v>
      </c>
      <c r="S3813">
        <v>-152.4023</v>
      </c>
      <c r="T3813" t="s">
        <v>58</v>
      </c>
      <c r="U3813" t="s">
        <v>1894</v>
      </c>
      <c r="W3813" t="s">
        <v>30</v>
      </c>
    </row>
    <row r="3814" spans="1:23" x14ac:dyDescent="0.2">
      <c r="A3814" t="s">
        <v>24</v>
      </c>
      <c r="B3814" s="12">
        <v>42651</v>
      </c>
      <c r="C3814">
        <v>10</v>
      </c>
      <c r="D3814">
        <v>2016</v>
      </c>
      <c r="E3814" t="s">
        <v>24</v>
      </c>
      <c r="F3814">
        <v>6307741</v>
      </c>
      <c r="G3814">
        <v>1</v>
      </c>
      <c r="H3814" t="s">
        <v>25</v>
      </c>
      <c r="I3814" t="s">
        <v>1506</v>
      </c>
      <c r="J3814">
        <v>1109</v>
      </c>
      <c r="K3814" t="s">
        <v>2377</v>
      </c>
      <c r="L3814">
        <v>175.6</v>
      </c>
      <c r="N3814">
        <v>35</v>
      </c>
      <c r="O3814" t="s">
        <v>27</v>
      </c>
      <c r="P3814" t="s">
        <v>24</v>
      </c>
      <c r="Q3814" t="s">
        <v>2377</v>
      </c>
      <c r="R3814">
        <v>58.866666666699999</v>
      </c>
      <c r="S3814">
        <v>-168.21666666670001</v>
      </c>
      <c r="T3814" t="s">
        <v>28</v>
      </c>
      <c r="U3814" t="s">
        <v>40</v>
      </c>
      <c r="W3814" t="s">
        <v>29</v>
      </c>
    </row>
    <row r="3815" spans="1:23" x14ac:dyDescent="0.2">
      <c r="A3815" t="s">
        <v>24</v>
      </c>
      <c r="B3815" s="12">
        <v>42656</v>
      </c>
      <c r="C3815">
        <v>10</v>
      </c>
      <c r="D3815">
        <v>2016</v>
      </c>
      <c r="E3815" t="s">
        <v>24</v>
      </c>
      <c r="F3815">
        <v>6036877</v>
      </c>
      <c r="G3815">
        <v>1</v>
      </c>
      <c r="H3815" t="s">
        <v>226</v>
      </c>
      <c r="I3815" t="s">
        <v>2335</v>
      </c>
      <c r="J3815">
        <v>1066</v>
      </c>
      <c r="K3815" t="s">
        <v>2377</v>
      </c>
      <c r="L3815">
        <v>172.8</v>
      </c>
      <c r="O3815" t="s">
        <v>27</v>
      </c>
      <c r="P3815" t="s">
        <v>24</v>
      </c>
      <c r="Q3815" t="s">
        <v>2574</v>
      </c>
      <c r="R3815">
        <v>56.313525001899997</v>
      </c>
      <c r="S3815">
        <v>-158.53211975100001</v>
      </c>
      <c r="T3815" t="s">
        <v>80</v>
      </c>
      <c r="U3815" t="s">
        <v>40</v>
      </c>
      <c r="V3815" s="13" t="s">
        <v>42</v>
      </c>
      <c r="W3815" t="s">
        <v>29</v>
      </c>
    </row>
    <row r="3816" spans="1:23" x14ac:dyDescent="0.2">
      <c r="A3816" t="s">
        <v>24</v>
      </c>
      <c r="B3816" s="12">
        <v>42657</v>
      </c>
      <c r="C3816">
        <v>10</v>
      </c>
      <c r="D3816">
        <v>2016</v>
      </c>
      <c r="E3816" t="s">
        <v>24</v>
      </c>
      <c r="F3816">
        <v>6028619</v>
      </c>
      <c r="G3816">
        <v>1</v>
      </c>
      <c r="H3816" t="s">
        <v>25</v>
      </c>
      <c r="I3816" t="s">
        <v>2336</v>
      </c>
      <c r="J3816">
        <v>18</v>
      </c>
      <c r="K3816" t="s">
        <v>2574</v>
      </c>
      <c r="L3816">
        <v>36.1</v>
      </c>
      <c r="O3816" t="s">
        <v>27</v>
      </c>
      <c r="P3816" t="s">
        <v>24</v>
      </c>
      <c r="Q3816" t="s">
        <v>2574</v>
      </c>
      <c r="R3816">
        <v>56.351666666699998</v>
      </c>
      <c r="S3816">
        <v>-132.5</v>
      </c>
      <c r="T3816" t="s">
        <v>80</v>
      </c>
      <c r="U3816" t="s">
        <v>40</v>
      </c>
      <c r="V3816" s="13" t="s">
        <v>42</v>
      </c>
      <c r="W3816" t="s">
        <v>29</v>
      </c>
    </row>
    <row r="3817" spans="1:23" x14ac:dyDescent="0.2">
      <c r="A3817" t="s">
        <v>24</v>
      </c>
      <c r="B3817" s="12">
        <v>42659</v>
      </c>
      <c r="C3817">
        <v>10</v>
      </c>
      <c r="D3817">
        <v>2016</v>
      </c>
      <c r="E3817" t="s">
        <v>24</v>
      </c>
      <c r="F3817">
        <v>6277501</v>
      </c>
      <c r="G3817">
        <v>1</v>
      </c>
      <c r="H3817" t="s">
        <v>25</v>
      </c>
      <c r="I3817" t="s">
        <v>950</v>
      </c>
      <c r="J3817">
        <v>166</v>
      </c>
      <c r="K3817" t="s">
        <v>2574</v>
      </c>
      <c r="L3817">
        <v>94.6</v>
      </c>
      <c r="O3817" t="s">
        <v>27</v>
      </c>
      <c r="P3817" t="s">
        <v>24</v>
      </c>
      <c r="Q3817" t="s">
        <v>2574</v>
      </c>
      <c r="R3817">
        <v>54.5231666667</v>
      </c>
      <c r="S3817">
        <v>-165.08633333329999</v>
      </c>
      <c r="T3817" t="s">
        <v>44</v>
      </c>
      <c r="U3817" t="s">
        <v>40</v>
      </c>
      <c r="V3817" s="13" t="s">
        <v>42</v>
      </c>
      <c r="W3817" t="s">
        <v>29</v>
      </c>
    </row>
    <row r="3818" spans="1:23" x14ac:dyDescent="0.2">
      <c r="A3818" t="s">
        <v>24</v>
      </c>
      <c r="B3818" s="12">
        <v>42661</v>
      </c>
      <c r="C3818">
        <v>10</v>
      </c>
      <c r="D3818">
        <v>2016</v>
      </c>
      <c r="E3818" t="s">
        <v>24</v>
      </c>
      <c r="F3818">
        <v>6079996</v>
      </c>
      <c r="G3818">
        <v>1</v>
      </c>
      <c r="H3818" t="s">
        <v>25</v>
      </c>
      <c r="I3818" t="s">
        <v>1705</v>
      </c>
      <c r="J3818">
        <v>198</v>
      </c>
      <c r="K3818" t="s">
        <v>2574</v>
      </c>
      <c r="L3818">
        <v>89.9</v>
      </c>
      <c r="O3818" t="s">
        <v>27</v>
      </c>
      <c r="P3818" t="s">
        <v>24</v>
      </c>
      <c r="Q3818" t="s">
        <v>2574</v>
      </c>
      <c r="R3818">
        <v>56.276683333299999</v>
      </c>
      <c r="S3818">
        <v>-162.94683333329999</v>
      </c>
      <c r="T3818" t="s">
        <v>44</v>
      </c>
      <c r="U3818" t="s">
        <v>40</v>
      </c>
      <c r="V3818" s="13" t="s">
        <v>42</v>
      </c>
      <c r="W3818" t="s">
        <v>29</v>
      </c>
    </row>
    <row r="3819" spans="1:23" x14ac:dyDescent="0.2">
      <c r="A3819" t="s">
        <v>24</v>
      </c>
      <c r="B3819" s="12">
        <v>42665</v>
      </c>
      <c r="C3819">
        <v>10</v>
      </c>
      <c r="D3819">
        <v>2016</v>
      </c>
      <c r="E3819" t="s">
        <v>24</v>
      </c>
      <c r="F3819">
        <v>6103899</v>
      </c>
      <c r="G3819">
        <v>1</v>
      </c>
      <c r="H3819" t="s">
        <v>101</v>
      </c>
      <c r="I3819" t="s">
        <v>1558</v>
      </c>
      <c r="J3819">
        <v>4076</v>
      </c>
      <c r="K3819" t="s">
        <v>2377</v>
      </c>
      <c r="L3819">
        <v>275.2</v>
      </c>
      <c r="N3819">
        <v>13</v>
      </c>
      <c r="O3819" t="s">
        <v>27</v>
      </c>
      <c r="P3819" t="s">
        <v>24</v>
      </c>
      <c r="Q3819" t="s">
        <v>2377</v>
      </c>
      <c r="R3819">
        <v>58.845383333299999</v>
      </c>
      <c r="S3819">
        <v>-158.57573333330001</v>
      </c>
      <c r="T3819" t="s">
        <v>412</v>
      </c>
      <c r="U3819" t="s">
        <v>40</v>
      </c>
      <c r="V3819" s="13" t="s">
        <v>42</v>
      </c>
      <c r="W3819" t="s">
        <v>29</v>
      </c>
    </row>
    <row r="3820" spans="1:23" x14ac:dyDescent="0.2">
      <c r="A3820" t="s">
        <v>24</v>
      </c>
      <c r="B3820" s="12">
        <v>42668</v>
      </c>
      <c r="C3820">
        <v>10</v>
      </c>
      <c r="D3820">
        <v>2016</v>
      </c>
      <c r="E3820" t="s">
        <v>24</v>
      </c>
      <c r="F3820">
        <v>6029239</v>
      </c>
      <c r="G3820">
        <v>1</v>
      </c>
      <c r="H3820" t="s">
        <v>25</v>
      </c>
      <c r="I3820" t="s">
        <v>1382</v>
      </c>
      <c r="J3820">
        <v>193</v>
      </c>
      <c r="K3820" t="s">
        <v>2574</v>
      </c>
      <c r="L3820">
        <v>98.3</v>
      </c>
      <c r="O3820" t="s">
        <v>27</v>
      </c>
      <c r="P3820" t="s">
        <v>24</v>
      </c>
      <c r="Q3820" t="s">
        <v>2574</v>
      </c>
      <c r="R3820">
        <v>54.131654344499999</v>
      </c>
      <c r="S3820">
        <v>-165.78335380550001</v>
      </c>
      <c r="T3820" t="s">
        <v>58</v>
      </c>
      <c r="U3820" t="s">
        <v>1894</v>
      </c>
      <c r="W3820" t="s">
        <v>30</v>
      </c>
    </row>
    <row r="3821" spans="1:23" x14ac:dyDescent="0.2">
      <c r="A3821" t="s">
        <v>24</v>
      </c>
      <c r="B3821" s="12">
        <v>42670</v>
      </c>
      <c r="C3821">
        <v>10</v>
      </c>
      <c r="D3821">
        <v>2016</v>
      </c>
      <c r="E3821" t="s">
        <v>24</v>
      </c>
      <c r="F3821">
        <v>6030873</v>
      </c>
      <c r="G3821">
        <v>1</v>
      </c>
      <c r="H3821" t="s">
        <v>25</v>
      </c>
      <c r="I3821" t="s">
        <v>370</v>
      </c>
      <c r="J3821">
        <v>25</v>
      </c>
      <c r="K3821" t="s">
        <v>2574</v>
      </c>
      <c r="L3821">
        <v>40</v>
      </c>
      <c r="O3821" t="s">
        <v>27</v>
      </c>
      <c r="P3821" t="s">
        <v>24</v>
      </c>
      <c r="Q3821" t="s">
        <v>2574</v>
      </c>
      <c r="R3821">
        <v>56.908603187600001</v>
      </c>
      <c r="S3821">
        <v>-135.39951736750001</v>
      </c>
      <c r="T3821" t="s">
        <v>36</v>
      </c>
      <c r="U3821" t="s">
        <v>1894</v>
      </c>
      <c r="V3821" s="13" t="s">
        <v>30</v>
      </c>
      <c r="W3821" t="s">
        <v>30</v>
      </c>
    </row>
    <row r="3822" spans="1:23" x14ac:dyDescent="0.2">
      <c r="A3822" t="s">
        <v>24</v>
      </c>
      <c r="B3822" s="12">
        <v>42673</v>
      </c>
      <c r="C3822">
        <v>10</v>
      </c>
      <c r="D3822">
        <v>2016</v>
      </c>
      <c r="E3822" t="s">
        <v>24</v>
      </c>
      <c r="F3822">
        <v>6054170</v>
      </c>
      <c r="G3822">
        <v>1</v>
      </c>
      <c r="H3822" t="s">
        <v>62</v>
      </c>
      <c r="I3822" t="s">
        <v>2337</v>
      </c>
      <c r="K3822" t="s">
        <v>3723</v>
      </c>
      <c r="O3822" t="s">
        <v>27</v>
      </c>
      <c r="P3822" t="s">
        <v>24</v>
      </c>
      <c r="Q3822" t="s">
        <v>2377</v>
      </c>
      <c r="R3822">
        <v>60.661099897500002</v>
      </c>
      <c r="S3822">
        <v>-147.46202087399999</v>
      </c>
      <c r="T3822" t="s">
        <v>36</v>
      </c>
      <c r="U3822" t="s">
        <v>1894</v>
      </c>
      <c r="V3822" s="13" t="s">
        <v>42</v>
      </c>
      <c r="W3822" t="s">
        <v>30</v>
      </c>
    </row>
    <row r="3823" spans="1:23" x14ac:dyDescent="0.2">
      <c r="A3823" t="s">
        <v>24</v>
      </c>
      <c r="B3823" s="12">
        <v>42677</v>
      </c>
      <c r="C3823">
        <v>11</v>
      </c>
      <c r="D3823">
        <v>2016</v>
      </c>
      <c r="E3823" t="s">
        <v>24</v>
      </c>
      <c r="F3823">
        <v>6057387</v>
      </c>
      <c r="G3823">
        <v>1</v>
      </c>
      <c r="H3823" t="s">
        <v>25</v>
      </c>
      <c r="I3823" t="s">
        <v>2338</v>
      </c>
      <c r="J3823">
        <v>21</v>
      </c>
      <c r="K3823" t="s">
        <v>2574</v>
      </c>
      <c r="L3823">
        <v>32</v>
      </c>
      <c r="N3823">
        <v>3</v>
      </c>
      <c r="O3823" t="s">
        <v>27</v>
      </c>
      <c r="P3823" t="s">
        <v>24</v>
      </c>
      <c r="Q3823" t="s">
        <v>2377</v>
      </c>
      <c r="R3823">
        <v>59.605555555599999</v>
      </c>
      <c r="S3823">
        <v>-151.42500000000001</v>
      </c>
      <c r="T3823" t="s">
        <v>50</v>
      </c>
      <c r="U3823" t="s">
        <v>40</v>
      </c>
      <c r="V3823" s="13" t="s">
        <v>30</v>
      </c>
      <c r="W3823" t="s">
        <v>29</v>
      </c>
    </row>
    <row r="3824" spans="1:23" x14ac:dyDescent="0.2">
      <c r="A3824" t="s">
        <v>24</v>
      </c>
      <c r="B3824" s="12">
        <v>42679</v>
      </c>
      <c r="C3824">
        <v>11</v>
      </c>
      <c r="D3824">
        <v>2016</v>
      </c>
      <c r="E3824" t="s">
        <v>24</v>
      </c>
      <c r="F3824">
        <v>6110586</v>
      </c>
      <c r="G3824">
        <v>1</v>
      </c>
      <c r="H3824" t="s">
        <v>107</v>
      </c>
      <c r="I3824" t="s">
        <v>1194</v>
      </c>
      <c r="J3824">
        <v>37</v>
      </c>
      <c r="K3824" t="s">
        <v>2574</v>
      </c>
      <c r="L3824">
        <v>48.1</v>
      </c>
      <c r="O3824" t="s">
        <v>27</v>
      </c>
      <c r="P3824" t="s">
        <v>24</v>
      </c>
      <c r="Q3824" t="s">
        <v>2574</v>
      </c>
      <c r="R3824">
        <v>57.648183333299997</v>
      </c>
      <c r="S3824">
        <v>-153.69925000000001</v>
      </c>
      <c r="T3824" t="s">
        <v>80</v>
      </c>
      <c r="U3824" t="s">
        <v>40</v>
      </c>
      <c r="V3824" s="13" t="s">
        <v>42</v>
      </c>
      <c r="W3824" t="s">
        <v>29</v>
      </c>
    </row>
    <row r="3825" spans="1:23" x14ac:dyDescent="0.2">
      <c r="A3825" t="s">
        <v>24</v>
      </c>
      <c r="B3825" s="12">
        <v>42680</v>
      </c>
      <c r="C3825">
        <v>11</v>
      </c>
      <c r="D3825">
        <v>2016</v>
      </c>
      <c r="E3825" t="s">
        <v>24</v>
      </c>
      <c r="F3825">
        <v>6037161</v>
      </c>
      <c r="G3825">
        <v>1</v>
      </c>
      <c r="H3825" t="s">
        <v>33</v>
      </c>
      <c r="I3825" t="s">
        <v>2339</v>
      </c>
      <c r="J3825">
        <v>2672</v>
      </c>
      <c r="K3825" t="s">
        <v>2377</v>
      </c>
      <c r="L3825">
        <v>214.5</v>
      </c>
      <c r="O3825" t="s">
        <v>27</v>
      </c>
      <c r="P3825" t="s">
        <v>24</v>
      </c>
      <c r="Q3825" t="s">
        <v>2574</v>
      </c>
      <c r="R3825">
        <v>51.0571784292</v>
      </c>
      <c r="S3825">
        <v>-127.921110539</v>
      </c>
      <c r="T3825" t="s">
        <v>36</v>
      </c>
      <c r="U3825" t="s">
        <v>40</v>
      </c>
      <c r="V3825" s="13" t="s">
        <v>30</v>
      </c>
      <c r="W3825" t="s">
        <v>29</v>
      </c>
    </row>
    <row r="3826" spans="1:23" x14ac:dyDescent="0.2">
      <c r="A3826" t="s">
        <v>24</v>
      </c>
      <c r="B3826" s="12">
        <v>42683</v>
      </c>
      <c r="C3826">
        <v>11</v>
      </c>
      <c r="D3826">
        <v>2016</v>
      </c>
      <c r="E3826" t="s">
        <v>24</v>
      </c>
      <c r="F3826">
        <v>6039289</v>
      </c>
      <c r="G3826">
        <v>1</v>
      </c>
      <c r="H3826" t="s">
        <v>62</v>
      </c>
      <c r="I3826" t="s">
        <v>2340</v>
      </c>
      <c r="J3826">
        <v>54</v>
      </c>
      <c r="K3826" t="s">
        <v>2574</v>
      </c>
      <c r="L3826">
        <v>48.5</v>
      </c>
      <c r="N3826">
        <v>51</v>
      </c>
      <c r="O3826" t="s">
        <v>27</v>
      </c>
      <c r="P3826" t="s">
        <v>24</v>
      </c>
      <c r="Q3826" t="s">
        <v>2377</v>
      </c>
      <c r="R3826">
        <v>58.306402174200002</v>
      </c>
      <c r="S3826">
        <v>-134.4344765152</v>
      </c>
      <c r="T3826" t="s">
        <v>58</v>
      </c>
      <c r="U3826" t="s">
        <v>1894</v>
      </c>
      <c r="W3826" t="s">
        <v>30</v>
      </c>
    </row>
    <row r="3827" spans="1:23" x14ac:dyDescent="0.2">
      <c r="A3827" t="s">
        <v>24</v>
      </c>
      <c r="B3827" s="12">
        <v>42683</v>
      </c>
      <c r="C3827">
        <v>11</v>
      </c>
      <c r="D3827">
        <v>2016</v>
      </c>
      <c r="E3827" t="s">
        <v>24</v>
      </c>
      <c r="F3827">
        <v>6048905</v>
      </c>
      <c r="G3827">
        <v>1</v>
      </c>
      <c r="H3827" t="s">
        <v>62</v>
      </c>
      <c r="I3827" t="s">
        <v>2341</v>
      </c>
      <c r="J3827" t="s">
        <v>35</v>
      </c>
      <c r="K3827" t="s">
        <v>2377</v>
      </c>
      <c r="L3827" t="s">
        <v>35</v>
      </c>
      <c r="O3827" t="s">
        <v>27</v>
      </c>
      <c r="P3827" t="s">
        <v>24</v>
      </c>
      <c r="Q3827" t="s">
        <v>2574</v>
      </c>
      <c r="R3827">
        <v>57.781965002200003</v>
      </c>
      <c r="S3827">
        <v>-152.4077568054</v>
      </c>
      <c r="T3827" t="s">
        <v>58</v>
      </c>
      <c r="U3827" t="s">
        <v>1894</v>
      </c>
      <c r="W3827" t="s">
        <v>30</v>
      </c>
    </row>
    <row r="3828" spans="1:23" x14ac:dyDescent="0.2">
      <c r="A3828" t="s">
        <v>24</v>
      </c>
      <c r="B3828" s="12">
        <v>42684</v>
      </c>
      <c r="C3828">
        <v>11</v>
      </c>
      <c r="D3828">
        <v>2016</v>
      </c>
      <c r="E3828" t="s">
        <v>24</v>
      </c>
      <c r="F3828">
        <v>6041130</v>
      </c>
      <c r="G3828">
        <v>1</v>
      </c>
      <c r="H3828" t="s">
        <v>25</v>
      </c>
      <c r="I3828" t="s">
        <v>2342</v>
      </c>
      <c r="K3828" t="s">
        <v>3723</v>
      </c>
      <c r="L3828">
        <v>35</v>
      </c>
      <c r="N3828">
        <v>53</v>
      </c>
      <c r="O3828" t="s">
        <v>27</v>
      </c>
      <c r="P3828" t="s">
        <v>24</v>
      </c>
      <c r="Q3828" t="s">
        <v>2377</v>
      </c>
      <c r="R3828">
        <v>58.3722681247</v>
      </c>
      <c r="S3828">
        <v>-134.6461854918</v>
      </c>
      <c r="T3828" t="s">
        <v>58</v>
      </c>
      <c r="U3828" t="s">
        <v>1894</v>
      </c>
      <c r="W3828" t="s">
        <v>30</v>
      </c>
    </row>
    <row r="3829" spans="1:23" x14ac:dyDescent="0.2">
      <c r="A3829" t="s">
        <v>24</v>
      </c>
      <c r="B3829" s="12">
        <v>42685</v>
      </c>
      <c r="C3829">
        <v>11</v>
      </c>
      <c r="D3829">
        <v>2016</v>
      </c>
      <c r="E3829" t="s">
        <v>24</v>
      </c>
      <c r="F3829">
        <v>6048885</v>
      </c>
      <c r="G3829">
        <v>1</v>
      </c>
      <c r="H3829" t="s">
        <v>226</v>
      </c>
      <c r="I3829" t="s">
        <v>2343</v>
      </c>
      <c r="J3829">
        <v>336</v>
      </c>
      <c r="K3829" t="s">
        <v>2574</v>
      </c>
      <c r="L3829">
        <v>115</v>
      </c>
      <c r="N3829">
        <v>2</v>
      </c>
      <c r="O3829" t="s">
        <v>27</v>
      </c>
      <c r="P3829" t="s">
        <v>24</v>
      </c>
      <c r="Q3829" t="s">
        <v>2377</v>
      </c>
      <c r="R3829">
        <v>61.1109411407</v>
      </c>
      <c r="S3829">
        <v>-146.27049389300001</v>
      </c>
      <c r="T3829" t="s">
        <v>58</v>
      </c>
      <c r="U3829" t="s">
        <v>1894</v>
      </c>
      <c r="W3829" t="s">
        <v>30</v>
      </c>
    </row>
    <row r="3830" spans="1:23" x14ac:dyDescent="0.2">
      <c r="A3830" t="s">
        <v>24</v>
      </c>
      <c r="B3830" s="12">
        <v>42688</v>
      </c>
      <c r="C3830">
        <v>11</v>
      </c>
      <c r="D3830">
        <v>2016</v>
      </c>
      <c r="E3830" t="s">
        <v>24</v>
      </c>
      <c r="F3830">
        <v>6042629</v>
      </c>
      <c r="G3830">
        <v>1</v>
      </c>
      <c r="H3830" t="s">
        <v>107</v>
      </c>
      <c r="I3830" t="s">
        <v>716</v>
      </c>
      <c r="J3830">
        <v>27</v>
      </c>
      <c r="K3830" t="s">
        <v>2574</v>
      </c>
      <c r="L3830">
        <v>41.5</v>
      </c>
      <c r="N3830">
        <v>42</v>
      </c>
      <c r="O3830" t="s">
        <v>27</v>
      </c>
      <c r="P3830" t="s">
        <v>24</v>
      </c>
      <c r="Q3830" t="s">
        <v>2377</v>
      </c>
      <c r="R3830">
        <v>60.361631952400003</v>
      </c>
      <c r="S3830">
        <v>-147.16252950929999</v>
      </c>
      <c r="T3830" t="s">
        <v>136</v>
      </c>
      <c r="U3830" t="s">
        <v>40</v>
      </c>
      <c r="V3830" s="13" t="s">
        <v>42</v>
      </c>
      <c r="W3830" t="s">
        <v>29</v>
      </c>
    </row>
    <row r="3831" spans="1:23" x14ac:dyDescent="0.2">
      <c r="A3831" t="s">
        <v>24</v>
      </c>
      <c r="B3831" s="12">
        <v>42689</v>
      </c>
      <c r="C3831">
        <v>11</v>
      </c>
      <c r="D3831">
        <v>2016</v>
      </c>
      <c r="E3831" t="s">
        <v>24</v>
      </c>
      <c r="F3831">
        <v>6043455</v>
      </c>
      <c r="G3831">
        <v>1</v>
      </c>
      <c r="H3831" t="s">
        <v>25</v>
      </c>
      <c r="I3831" t="s">
        <v>1123</v>
      </c>
      <c r="J3831">
        <v>479</v>
      </c>
      <c r="K3831" t="s">
        <v>2574</v>
      </c>
      <c r="L3831">
        <v>124.3</v>
      </c>
      <c r="O3831" t="s">
        <v>27</v>
      </c>
      <c r="P3831" t="s">
        <v>24</v>
      </c>
      <c r="Q3831" t="s">
        <v>2574</v>
      </c>
      <c r="R3831">
        <v>53.898333333300002</v>
      </c>
      <c r="S3831">
        <v>-166.5233333333</v>
      </c>
      <c r="T3831" t="s">
        <v>412</v>
      </c>
      <c r="U3831" t="s">
        <v>40</v>
      </c>
      <c r="W3831" t="s">
        <v>29</v>
      </c>
    </row>
    <row r="3832" spans="1:23" x14ac:dyDescent="0.2">
      <c r="A3832" t="s">
        <v>24</v>
      </c>
      <c r="B3832" s="12">
        <v>42690</v>
      </c>
      <c r="C3832">
        <v>11</v>
      </c>
      <c r="D3832">
        <v>2016</v>
      </c>
      <c r="E3832" t="s">
        <v>24</v>
      </c>
      <c r="F3832">
        <v>6042622</v>
      </c>
      <c r="G3832">
        <v>1</v>
      </c>
      <c r="H3832" t="s">
        <v>25</v>
      </c>
      <c r="I3832" t="s">
        <v>2080</v>
      </c>
      <c r="J3832">
        <v>73</v>
      </c>
      <c r="K3832" t="s">
        <v>2574</v>
      </c>
      <c r="L3832">
        <v>58</v>
      </c>
      <c r="O3832" t="s">
        <v>27</v>
      </c>
      <c r="P3832" t="s">
        <v>24</v>
      </c>
      <c r="Q3832" t="s">
        <v>2574</v>
      </c>
      <c r="R3832">
        <v>54.132758418599998</v>
      </c>
      <c r="S3832">
        <v>-165.77553250349999</v>
      </c>
      <c r="T3832" t="s">
        <v>58</v>
      </c>
      <c r="U3832" t="s">
        <v>1894</v>
      </c>
      <c r="W3832" t="s">
        <v>30</v>
      </c>
    </row>
    <row r="3833" spans="1:23" x14ac:dyDescent="0.2">
      <c r="A3833" t="s">
        <v>24</v>
      </c>
      <c r="B3833" s="12">
        <v>42690</v>
      </c>
      <c r="C3833">
        <v>11</v>
      </c>
      <c r="D3833">
        <v>2016</v>
      </c>
      <c r="E3833" t="s">
        <v>24</v>
      </c>
      <c r="F3833">
        <v>6287256</v>
      </c>
      <c r="G3833">
        <v>1</v>
      </c>
      <c r="H3833" t="s">
        <v>97</v>
      </c>
      <c r="I3833" t="s">
        <v>2268</v>
      </c>
      <c r="J3833">
        <v>11</v>
      </c>
      <c r="K3833" t="s">
        <v>2574</v>
      </c>
      <c r="L3833">
        <v>20</v>
      </c>
      <c r="N3833">
        <v>8</v>
      </c>
      <c r="O3833" t="s">
        <v>27</v>
      </c>
      <c r="P3833" t="s">
        <v>24</v>
      </c>
      <c r="Q3833" t="s">
        <v>2377</v>
      </c>
      <c r="R3833">
        <v>64.494339400200005</v>
      </c>
      <c r="S3833">
        <v>-165.40855855870001</v>
      </c>
      <c r="T3833" t="s">
        <v>412</v>
      </c>
      <c r="U3833" t="s">
        <v>40</v>
      </c>
      <c r="V3833" s="13" t="s">
        <v>42</v>
      </c>
      <c r="W3833" t="s">
        <v>29</v>
      </c>
    </row>
    <row r="3834" spans="1:23" x14ac:dyDescent="0.2">
      <c r="A3834" t="s">
        <v>24</v>
      </c>
      <c r="B3834" s="12">
        <v>42692</v>
      </c>
      <c r="C3834">
        <v>11</v>
      </c>
      <c r="D3834">
        <v>2016</v>
      </c>
      <c r="E3834" t="s">
        <v>24</v>
      </c>
      <c r="F3834">
        <v>6044023</v>
      </c>
      <c r="G3834">
        <v>1</v>
      </c>
      <c r="H3834" t="s">
        <v>25</v>
      </c>
      <c r="I3834" t="s">
        <v>679</v>
      </c>
      <c r="J3834">
        <v>140</v>
      </c>
      <c r="K3834" t="s">
        <v>2574</v>
      </c>
      <c r="L3834">
        <v>71.900000000000006</v>
      </c>
      <c r="O3834" t="s">
        <v>27</v>
      </c>
      <c r="P3834" t="s">
        <v>24</v>
      </c>
      <c r="Q3834" t="s">
        <v>2574</v>
      </c>
      <c r="R3834">
        <v>57.451833333300002</v>
      </c>
      <c r="S3834">
        <v>-152.26566666670001</v>
      </c>
      <c r="T3834" t="s">
        <v>136</v>
      </c>
      <c r="U3834" t="s">
        <v>40</v>
      </c>
      <c r="W3834" t="s">
        <v>29</v>
      </c>
    </row>
    <row r="3835" spans="1:23" x14ac:dyDescent="0.2">
      <c r="A3835" t="s">
        <v>24</v>
      </c>
      <c r="B3835" s="12">
        <v>42697</v>
      </c>
      <c r="C3835">
        <v>11</v>
      </c>
      <c r="D3835">
        <v>2016</v>
      </c>
      <c r="E3835" t="s">
        <v>24</v>
      </c>
      <c r="F3835">
        <v>6047160</v>
      </c>
      <c r="G3835">
        <v>1</v>
      </c>
      <c r="H3835" t="s">
        <v>942</v>
      </c>
      <c r="I3835" t="s">
        <v>2344</v>
      </c>
      <c r="J3835" t="s">
        <v>35</v>
      </c>
      <c r="K3835" t="s">
        <v>2377</v>
      </c>
      <c r="L3835">
        <v>282</v>
      </c>
      <c r="O3835" t="s">
        <v>27</v>
      </c>
      <c r="P3835" t="s">
        <v>24</v>
      </c>
      <c r="Q3835" t="s">
        <v>2574</v>
      </c>
      <c r="R3835">
        <v>53.997216666699998</v>
      </c>
      <c r="S3835">
        <v>-165.82388333329999</v>
      </c>
      <c r="T3835" t="s">
        <v>58</v>
      </c>
      <c r="U3835" t="s">
        <v>1894</v>
      </c>
      <c r="W3835" t="s">
        <v>30</v>
      </c>
    </row>
    <row r="3836" spans="1:23" x14ac:dyDescent="0.2">
      <c r="A3836" t="s">
        <v>24</v>
      </c>
      <c r="B3836" s="12">
        <v>42697</v>
      </c>
      <c r="C3836">
        <v>11</v>
      </c>
      <c r="D3836">
        <v>2016</v>
      </c>
      <c r="E3836" t="s">
        <v>24</v>
      </c>
      <c r="F3836">
        <v>6050752</v>
      </c>
      <c r="G3836">
        <v>1</v>
      </c>
      <c r="H3836" t="s">
        <v>25</v>
      </c>
      <c r="I3836" t="s">
        <v>158</v>
      </c>
      <c r="J3836">
        <v>1215</v>
      </c>
      <c r="K3836" t="s">
        <v>2377</v>
      </c>
      <c r="L3836">
        <v>205.7</v>
      </c>
      <c r="O3836" t="s">
        <v>27</v>
      </c>
      <c r="P3836" t="s">
        <v>24</v>
      </c>
      <c r="Q3836" t="s">
        <v>2574</v>
      </c>
      <c r="R3836">
        <v>55.354306589499998</v>
      </c>
      <c r="S3836">
        <v>-131.70097813070001</v>
      </c>
      <c r="T3836" t="s">
        <v>58</v>
      </c>
      <c r="U3836" t="s">
        <v>1894</v>
      </c>
      <c r="W3836" t="s">
        <v>30</v>
      </c>
    </row>
    <row r="3837" spans="1:23" x14ac:dyDescent="0.2">
      <c r="A3837" t="s">
        <v>24</v>
      </c>
      <c r="B3837" s="12">
        <v>42704</v>
      </c>
      <c r="C3837">
        <v>11</v>
      </c>
      <c r="D3837">
        <v>2016</v>
      </c>
      <c r="E3837" t="s">
        <v>24</v>
      </c>
      <c r="F3837">
        <v>6050270</v>
      </c>
      <c r="G3837">
        <v>1</v>
      </c>
      <c r="H3837" t="s">
        <v>62</v>
      </c>
      <c r="I3837" t="s">
        <v>2345</v>
      </c>
      <c r="J3837">
        <v>21</v>
      </c>
      <c r="K3837" t="s">
        <v>2574</v>
      </c>
      <c r="L3837">
        <v>44.5</v>
      </c>
      <c r="N3837">
        <v>13</v>
      </c>
      <c r="O3837" t="s">
        <v>27</v>
      </c>
      <c r="P3837" t="s">
        <v>24</v>
      </c>
      <c r="Q3837" t="s">
        <v>2377</v>
      </c>
      <c r="R3837">
        <v>60.793999999999997</v>
      </c>
      <c r="S3837">
        <v>-148.5520666667</v>
      </c>
      <c r="T3837" t="s">
        <v>58</v>
      </c>
      <c r="U3837" t="s">
        <v>1894</v>
      </c>
      <c r="W3837" t="s">
        <v>30</v>
      </c>
    </row>
    <row r="3838" spans="1:23" x14ac:dyDescent="0.2">
      <c r="A3838" t="s">
        <v>24</v>
      </c>
      <c r="B3838" s="12">
        <v>42711</v>
      </c>
      <c r="C3838">
        <v>12</v>
      </c>
      <c r="D3838">
        <v>2016</v>
      </c>
      <c r="E3838" t="s">
        <v>24</v>
      </c>
      <c r="F3838">
        <v>6054270</v>
      </c>
      <c r="G3838">
        <v>1</v>
      </c>
      <c r="H3838" t="s">
        <v>97</v>
      </c>
      <c r="I3838" t="s">
        <v>2346</v>
      </c>
      <c r="J3838" t="s">
        <v>35</v>
      </c>
      <c r="K3838" t="s">
        <v>2377</v>
      </c>
      <c r="L3838" t="s">
        <v>35</v>
      </c>
      <c r="O3838" t="s">
        <v>27</v>
      </c>
      <c r="P3838" t="s">
        <v>24</v>
      </c>
      <c r="Q3838" t="s">
        <v>2574</v>
      </c>
      <c r="R3838">
        <v>57.050749785100002</v>
      </c>
      <c r="S3838">
        <v>-135.32714303680001</v>
      </c>
      <c r="T3838" t="s">
        <v>58</v>
      </c>
      <c r="U3838" t="s">
        <v>1894</v>
      </c>
      <c r="W3838" t="s">
        <v>30</v>
      </c>
    </row>
    <row r="3839" spans="1:23" x14ac:dyDescent="0.2">
      <c r="A3839" t="s">
        <v>24</v>
      </c>
      <c r="B3839" s="12">
        <v>42711</v>
      </c>
      <c r="C3839">
        <v>12</v>
      </c>
      <c r="D3839">
        <v>2016</v>
      </c>
      <c r="E3839" t="s">
        <v>24</v>
      </c>
      <c r="F3839">
        <v>6054346</v>
      </c>
      <c r="G3839">
        <v>1</v>
      </c>
      <c r="H3839" t="s">
        <v>90</v>
      </c>
      <c r="I3839" t="s">
        <v>956</v>
      </c>
      <c r="J3839">
        <v>188</v>
      </c>
      <c r="K3839" t="s">
        <v>2574</v>
      </c>
      <c r="L3839">
        <v>117.4</v>
      </c>
      <c r="O3839" t="s">
        <v>27</v>
      </c>
      <c r="P3839" t="s">
        <v>24</v>
      </c>
      <c r="Q3839" t="s">
        <v>2574</v>
      </c>
      <c r="R3839">
        <v>54.078333333300002</v>
      </c>
      <c r="S3839">
        <v>-166.33983333329999</v>
      </c>
      <c r="T3839" t="s">
        <v>36</v>
      </c>
      <c r="U3839" t="s">
        <v>1894</v>
      </c>
      <c r="V3839" s="13" t="s">
        <v>30</v>
      </c>
      <c r="W3839" t="s">
        <v>30</v>
      </c>
    </row>
    <row r="3840" spans="1:23" x14ac:dyDescent="0.2">
      <c r="A3840" t="s">
        <v>24</v>
      </c>
      <c r="B3840" s="12">
        <v>42713</v>
      </c>
      <c r="C3840">
        <v>12</v>
      </c>
      <c r="D3840">
        <v>2016</v>
      </c>
      <c r="E3840" t="s">
        <v>24</v>
      </c>
      <c r="F3840">
        <v>6055002</v>
      </c>
      <c r="G3840">
        <v>1</v>
      </c>
      <c r="H3840" t="s">
        <v>25</v>
      </c>
      <c r="I3840" t="s">
        <v>2347</v>
      </c>
      <c r="J3840">
        <v>14</v>
      </c>
      <c r="K3840" t="s">
        <v>2574</v>
      </c>
      <c r="L3840">
        <v>31.2</v>
      </c>
      <c r="O3840" t="s">
        <v>27</v>
      </c>
      <c r="P3840" t="s">
        <v>24</v>
      </c>
      <c r="Q3840" t="s">
        <v>2574</v>
      </c>
      <c r="R3840">
        <v>57.049839436500001</v>
      </c>
      <c r="S3840">
        <v>-135.34185862539999</v>
      </c>
      <c r="T3840" t="s">
        <v>50</v>
      </c>
      <c r="U3840" t="s">
        <v>1894</v>
      </c>
      <c r="V3840" s="13" t="s">
        <v>30</v>
      </c>
      <c r="W3840" t="s">
        <v>30</v>
      </c>
    </row>
    <row r="3841" spans="1:23" x14ac:dyDescent="0.2">
      <c r="A3841" t="s">
        <v>24</v>
      </c>
      <c r="B3841" s="12">
        <v>42714</v>
      </c>
      <c r="C3841">
        <v>12</v>
      </c>
      <c r="D3841">
        <v>2016</v>
      </c>
      <c r="E3841" t="s">
        <v>24</v>
      </c>
      <c r="F3841">
        <v>6055726</v>
      </c>
      <c r="G3841">
        <v>1</v>
      </c>
      <c r="H3841" t="s">
        <v>25</v>
      </c>
      <c r="I3841" t="s">
        <v>2348</v>
      </c>
      <c r="J3841">
        <v>8</v>
      </c>
      <c r="K3841" t="s">
        <v>2574</v>
      </c>
      <c r="L3841">
        <v>30</v>
      </c>
      <c r="N3841">
        <v>29</v>
      </c>
      <c r="O3841" t="s">
        <v>27</v>
      </c>
      <c r="P3841" t="s">
        <v>24</v>
      </c>
      <c r="Q3841" t="s">
        <v>2377</v>
      </c>
      <c r="R3841">
        <v>60.4650215176</v>
      </c>
      <c r="S3841">
        <v>-145.9903916456</v>
      </c>
      <c r="T3841" t="s">
        <v>136</v>
      </c>
      <c r="U3841" t="s">
        <v>40</v>
      </c>
      <c r="V3841" s="13" t="s">
        <v>42</v>
      </c>
      <c r="W3841" t="s">
        <v>29</v>
      </c>
    </row>
    <row r="3842" spans="1:23" x14ac:dyDescent="0.2">
      <c r="A3842" t="s">
        <v>24</v>
      </c>
      <c r="B3842" s="12">
        <v>42716</v>
      </c>
      <c r="C3842">
        <v>12</v>
      </c>
      <c r="D3842">
        <v>2016</v>
      </c>
      <c r="E3842" t="s">
        <v>24</v>
      </c>
      <c r="F3842">
        <v>6056479</v>
      </c>
      <c r="G3842">
        <v>1</v>
      </c>
      <c r="H3842" t="s">
        <v>62</v>
      </c>
      <c r="I3842" t="s">
        <v>1825</v>
      </c>
      <c r="K3842" t="s">
        <v>3723</v>
      </c>
      <c r="L3842">
        <v>31</v>
      </c>
      <c r="N3842">
        <v>53</v>
      </c>
      <c r="O3842" t="s">
        <v>27</v>
      </c>
      <c r="P3842" t="s">
        <v>24</v>
      </c>
      <c r="Q3842" t="s">
        <v>2377</v>
      </c>
      <c r="R3842">
        <v>59.470356883900003</v>
      </c>
      <c r="S3842">
        <v>-151.5560682695</v>
      </c>
      <c r="T3842" t="s">
        <v>58</v>
      </c>
      <c r="U3842" t="s">
        <v>1894</v>
      </c>
      <c r="V3842" s="13" t="s">
        <v>30</v>
      </c>
      <c r="W3842" t="s">
        <v>30</v>
      </c>
    </row>
    <row r="3843" spans="1:23" x14ac:dyDescent="0.2">
      <c r="A3843" t="s">
        <v>24</v>
      </c>
      <c r="B3843" s="12">
        <v>42723</v>
      </c>
      <c r="C3843">
        <v>12</v>
      </c>
      <c r="D3843">
        <v>2016</v>
      </c>
      <c r="E3843" t="s">
        <v>24</v>
      </c>
      <c r="F3843">
        <v>6060126</v>
      </c>
      <c r="G3843">
        <v>1</v>
      </c>
      <c r="H3843" t="s">
        <v>107</v>
      </c>
      <c r="I3843" t="s">
        <v>206</v>
      </c>
      <c r="J3843">
        <v>3029</v>
      </c>
      <c r="K3843" t="s">
        <v>2377</v>
      </c>
      <c r="L3843">
        <v>372.2</v>
      </c>
      <c r="O3843" t="s">
        <v>27</v>
      </c>
      <c r="P3843" t="s">
        <v>24</v>
      </c>
      <c r="Q3843" t="s">
        <v>2574</v>
      </c>
      <c r="R3843">
        <v>56.474404209699998</v>
      </c>
      <c r="S3843">
        <v>-132.39113594150001</v>
      </c>
      <c r="T3843" t="s">
        <v>44</v>
      </c>
      <c r="U3843" t="s">
        <v>40</v>
      </c>
      <c r="W3843" t="s">
        <v>29</v>
      </c>
    </row>
    <row r="3844" spans="1:23" x14ac:dyDescent="0.2">
      <c r="A3844" t="s">
        <v>24</v>
      </c>
      <c r="B3844" s="12">
        <v>42723</v>
      </c>
      <c r="C3844">
        <v>12</v>
      </c>
      <c r="D3844">
        <v>2016</v>
      </c>
      <c r="E3844" t="s">
        <v>24</v>
      </c>
      <c r="F3844">
        <v>6089999</v>
      </c>
      <c r="G3844">
        <v>1</v>
      </c>
      <c r="H3844" t="s">
        <v>107</v>
      </c>
      <c r="I3844" t="s">
        <v>2349</v>
      </c>
      <c r="J3844">
        <v>27</v>
      </c>
      <c r="K3844" t="s">
        <v>2574</v>
      </c>
      <c r="L3844">
        <v>41.2</v>
      </c>
      <c r="N3844">
        <v>42</v>
      </c>
      <c r="O3844" t="s">
        <v>27</v>
      </c>
      <c r="P3844" t="s">
        <v>24</v>
      </c>
      <c r="Q3844" t="s">
        <v>2377</v>
      </c>
      <c r="R3844">
        <v>59.605555555599999</v>
      </c>
      <c r="S3844">
        <v>-151.42500000000001</v>
      </c>
      <c r="T3844" t="s">
        <v>50</v>
      </c>
      <c r="U3844" t="s">
        <v>40</v>
      </c>
      <c r="V3844" s="13" t="s">
        <v>30</v>
      </c>
      <c r="W3844" t="s">
        <v>29</v>
      </c>
    </row>
    <row r="3845" spans="1:23" x14ac:dyDescent="0.2">
      <c r="A3845" t="s">
        <v>24</v>
      </c>
      <c r="B3845" s="12">
        <v>42726</v>
      </c>
      <c r="C3845">
        <v>12</v>
      </c>
      <c r="D3845">
        <v>2016</v>
      </c>
      <c r="E3845" t="s">
        <v>24</v>
      </c>
      <c r="F3845">
        <v>6061407</v>
      </c>
      <c r="G3845">
        <v>1</v>
      </c>
      <c r="H3845" t="s">
        <v>107</v>
      </c>
      <c r="I3845" t="s">
        <v>191</v>
      </c>
      <c r="J3845">
        <v>9978</v>
      </c>
      <c r="K3845" t="s">
        <v>2377</v>
      </c>
      <c r="L3845">
        <v>344.3</v>
      </c>
      <c r="O3845" t="s">
        <v>27</v>
      </c>
      <c r="P3845" t="s">
        <v>24</v>
      </c>
      <c r="Q3845" t="s">
        <v>2574</v>
      </c>
      <c r="R3845">
        <v>57.128820681900002</v>
      </c>
      <c r="S3845">
        <v>-135.38650131220001</v>
      </c>
      <c r="T3845" t="s">
        <v>399</v>
      </c>
      <c r="U3845" t="s">
        <v>40</v>
      </c>
      <c r="V3845" s="13" t="s">
        <v>42</v>
      </c>
      <c r="W3845" t="s">
        <v>29</v>
      </c>
    </row>
    <row r="3846" spans="1:23" x14ac:dyDescent="0.2">
      <c r="A3846" t="s">
        <v>24</v>
      </c>
      <c r="B3846" s="12">
        <v>42727</v>
      </c>
      <c r="C3846">
        <v>12</v>
      </c>
      <c r="D3846">
        <v>2016</v>
      </c>
      <c r="E3846" t="s">
        <v>24</v>
      </c>
      <c r="F3846">
        <v>6061937</v>
      </c>
      <c r="G3846">
        <v>1</v>
      </c>
      <c r="H3846" t="s">
        <v>97</v>
      </c>
      <c r="I3846" t="s">
        <v>1447</v>
      </c>
      <c r="J3846">
        <v>9359</v>
      </c>
      <c r="K3846" t="s">
        <v>2377</v>
      </c>
      <c r="L3846">
        <v>460.1</v>
      </c>
      <c r="N3846">
        <v>45</v>
      </c>
      <c r="O3846" t="s">
        <v>27</v>
      </c>
      <c r="P3846" t="s">
        <v>24</v>
      </c>
      <c r="Q3846" t="s">
        <v>2377</v>
      </c>
      <c r="R3846">
        <v>61.103000000000002</v>
      </c>
      <c r="S3846">
        <v>-146.3433333333</v>
      </c>
      <c r="T3846" t="s">
        <v>58</v>
      </c>
      <c r="U3846" t="s">
        <v>1894</v>
      </c>
      <c r="W3846" t="s">
        <v>30</v>
      </c>
    </row>
    <row r="3847" spans="1:23" x14ac:dyDescent="0.2">
      <c r="A3847" t="s">
        <v>24</v>
      </c>
      <c r="B3847" s="12">
        <v>42728</v>
      </c>
      <c r="C3847">
        <v>12</v>
      </c>
      <c r="D3847">
        <v>2016</v>
      </c>
      <c r="E3847" t="s">
        <v>24</v>
      </c>
      <c r="F3847">
        <v>6278108</v>
      </c>
      <c r="G3847">
        <v>1</v>
      </c>
      <c r="H3847" t="s">
        <v>25</v>
      </c>
      <c r="I3847" t="s">
        <v>300</v>
      </c>
      <c r="J3847">
        <v>741</v>
      </c>
      <c r="K3847" t="s">
        <v>2377</v>
      </c>
      <c r="L3847">
        <v>123.3</v>
      </c>
      <c r="N3847">
        <v>27</v>
      </c>
      <c r="O3847" t="s">
        <v>27</v>
      </c>
      <c r="P3847" t="s">
        <v>24</v>
      </c>
      <c r="Q3847" t="s">
        <v>2377</v>
      </c>
      <c r="R3847">
        <v>61.15</v>
      </c>
      <c r="S3847">
        <v>-175.45816666670001</v>
      </c>
      <c r="T3847" t="s">
        <v>399</v>
      </c>
      <c r="U3847" t="s">
        <v>40</v>
      </c>
      <c r="W3847" t="s">
        <v>29</v>
      </c>
    </row>
    <row r="3848" spans="1:23" x14ac:dyDescent="0.2">
      <c r="A3848" t="s">
        <v>24</v>
      </c>
      <c r="B3848" s="12">
        <v>42730</v>
      </c>
      <c r="C3848">
        <v>12</v>
      </c>
      <c r="D3848">
        <v>2016</v>
      </c>
      <c r="E3848" t="s">
        <v>1546</v>
      </c>
      <c r="F3848">
        <v>6072342</v>
      </c>
      <c r="G3848">
        <v>1</v>
      </c>
      <c r="H3848" t="s">
        <v>59</v>
      </c>
      <c r="I3848" t="s">
        <v>2350</v>
      </c>
      <c r="J3848">
        <v>30641</v>
      </c>
      <c r="K3848" t="s">
        <v>2377</v>
      </c>
      <c r="L3848">
        <v>640.6</v>
      </c>
      <c r="N3848">
        <v>12</v>
      </c>
      <c r="O3848" t="s">
        <v>27</v>
      </c>
      <c r="P3848" t="s">
        <v>24</v>
      </c>
      <c r="Q3848" t="s">
        <v>2377</v>
      </c>
      <c r="R3848">
        <v>60.808</v>
      </c>
      <c r="S3848">
        <v>-151.38466666670001</v>
      </c>
      <c r="T3848" t="s">
        <v>44</v>
      </c>
      <c r="U3848" t="s">
        <v>40</v>
      </c>
      <c r="W3848" t="s">
        <v>29</v>
      </c>
    </row>
    <row r="3849" spans="1:23" x14ac:dyDescent="0.2">
      <c r="A3849" t="s">
        <v>24</v>
      </c>
      <c r="B3849" s="12">
        <v>42731</v>
      </c>
      <c r="C3849">
        <v>12</v>
      </c>
      <c r="D3849">
        <v>2016</v>
      </c>
      <c r="E3849" t="s">
        <v>24</v>
      </c>
      <c r="F3849">
        <v>6066027</v>
      </c>
      <c r="G3849">
        <v>1</v>
      </c>
      <c r="H3849" t="s">
        <v>25</v>
      </c>
      <c r="I3849" t="s">
        <v>2351</v>
      </c>
      <c r="J3849">
        <v>17</v>
      </c>
      <c r="K3849" t="s">
        <v>2574</v>
      </c>
      <c r="L3849">
        <v>36.700000000000003</v>
      </c>
      <c r="O3849" t="s">
        <v>27</v>
      </c>
      <c r="P3849" t="s">
        <v>24</v>
      </c>
      <c r="Q3849" t="s">
        <v>2574</v>
      </c>
      <c r="R3849">
        <v>55.554465639900002</v>
      </c>
      <c r="S3849">
        <v>-133.1023106575</v>
      </c>
      <c r="T3849" t="s">
        <v>58</v>
      </c>
      <c r="U3849" t="s">
        <v>1894</v>
      </c>
      <c r="V3849" s="13" t="s">
        <v>42</v>
      </c>
      <c r="W3849" t="s">
        <v>30</v>
      </c>
    </row>
    <row r="3850" spans="1:23" x14ac:dyDescent="0.2">
      <c r="A3850" t="s">
        <v>24</v>
      </c>
      <c r="B3850" s="12">
        <v>42732</v>
      </c>
      <c r="C3850">
        <v>12</v>
      </c>
      <c r="D3850">
        <v>2016</v>
      </c>
      <c r="E3850" t="s">
        <v>24</v>
      </c>
      <c r="F3850">
        <v>6062969</v>
      </c>
      <c r="G3850">
        <v>1</v>
      </c>
      <c r="H3850" t="s">
        <v>97</v>
      </c>
      <c r="I3850" t="s">
        <v>2352</v>
      </c>
      <c r="J3850">
        <v>184</v>
      </c>
      <c r="K3850" t="s">
        <v>2574</v>
      </c>
      <c r="L3850">
        <v>84.8</v>
      </c>
      <c r="N3850">
        <v>51</v>
      </c>
      <c r="O3850" t="s">
        <v>27</v>
      </c>
      <c r="P3850" t="s">
        <v>24</v>
      </c>
      <c r="Q3850" t="s">
        <v>2377</v>
      </c>
      <c r="R3850">
        <v>59.602602402300001</v>
      </c>
      <c r="S3850">
        <v>-151.419845581</v>
      </c>
      <c r="T3850" t="s">
        <v>58</v>
      </c>
      <c r="U3850" t="s">
        <v>1894</v>
      </c>
      <c r="W3850" t="s">
        <v>30</v>
      </c>
    </row>
    <row r="3851" spans="1:23" x14ac:dyDescent="0.2">
      <c r="A3851" t="s">
        <v>24</v>
      </c>
      <c r="B3851" s="12">
        <v>42732</v>
      </c>
      <c r="C3851">
        <v>12</v>
      </c>
      <c r="D3851">
        <v>2016</v>
      </c>
      <c r="E3851" t="s">
        <v>24</v>
      </c>
      <c r="F3851">
        <v>6066059</v>
      </c>
      <c r="G3851">
        <v>1</v>
      </c>
      <c r="H3851" t="s">
        <v>25</v>
      </c>
      <c r="I3851" t="s">
        <v>2353</v>
      </c>
      <c r="J3851" t="s">
        <v>35</v>
      </c>
      <c r="K3851" t="s">
        <v>2377</v>
      </c>
      <c r="L3851" t="s">
        <v>35</v>
      </c>
      <c r="O3851" t="s">
        <v>27</v>
      </c>
      <c r="P3851" t="s">
        <v>24</v>
      </c>
      <c r="Q3851" t="s">
        <v>2574</v>
      </c>
      <c r="R3851">
        <v>57.055993992099999</v>
      </c>
      <c r="S3851">
        <v>-135.35175992840001</v>
      </c>
      <c r="T3851" t="s">
        <v>36</v>
      </c>
      <c r="U3851" t="s">
        <v>1894</v>
      </c>
      <c r="V3851" s="13" t="s">
        <v>42</v>
      </c>
      <c r="W3851" t="s">
        <v>30</v>
      </c>
    </row>
    <row r="3852" spans="1:23" x14ac:dyDescent="0.2">
      <c r="A3852" t="s">
        <v>24</v>
      </c>
      <c r="B3852" s="12">
        <v>42735</v>
      </c>
      <c r="C3852">
        <v>12</v>
      </c>
      <c r="D3852">
        <v>2016</v>
      </c>
      <c r="E3852" t="s">
        <v>24</v>
      </c>
      <c r="F3852">
        <v>6066077</v>
      </c>
      <c r="G3852">
        <v>1</v>
      </c>
      <c r="H3852" t="s">
        <v>25</v>
      </c>
      <c r="I3852" t="s">
        <v>2354</v>
      </c>
      <c r="J3852">
        <v>12</v>
      </c>
      <c r="K3852" t="s">
        <v>2574</v>
      </c>
      <c r="L3852">
        <v>36.299999999999997</v>
      </c>
      <c r="O3852" t="s">
        <v>27</v>
      </c>
      <c r="P3852" t="s">
        <v>24</v>
      </c>
      <c r="Q3852" t="s">
        <v>2574</v>
      </c>
      <c r="R3852">
        <v>57.0600214798</v>
      </c>
      <c r="S3852">
        <v>-135.35950516029999</v>
      </c>
      <c r="T3852" t="s">
        <v>36</v>
      </c>
      <c r="U3852" t="s">
        <v>1894</v>
      </c>
      <c r="V3852" s="13" t="s">
        <v>42</v>
      </c>
      <c r="W3852" t="s">
        <v>30</v>
      </c>
    </row>
    <row r="3853" spans="1:23" x14ac:dyDescent="0.2">
      <c r="A3853" t="s">
        <v>24</v>
      </c>
      <c r="B3853" s="12">
        <v>42736</v>
      </c>
      <c r="C3853">
        <v>1</v>
      </c>
      <c r="D3853">
        <v>2017</v>
      </c>
      <c r="E3853" t="s">
        <v>24</v>
      </c>
      <c r="F3853">
        <v>6064441</v>
      </c>
      <c r="G3853">
        <v>1</v>
      </c>
      <c r="H3853" t="s">
        <v>3089</v>
      </c>
      <c r="I3853" t="s">
        <v>3090</v>
      </c>
      <c r="K3853" t="s">
        <v>3723</v>
      </c>
      <c r="L3853">
        <v>30</v>
      </c>
      <c r="N3853">
        <v>72</v>
      </c>
      <c r="O3853" t="s">
        <v>27</v>
      </c>
      <c r="P3853" t="s">
        <v>24</v>
      </c>
      <c r="Q3853" t="s">
        <v>2574</v>
      </c>
      <c r="R3853">
        <v>55.346244998800003</v>
      </c>
      <c r="S3853">
        <v>-131.68177608580001</v>
      </c>
      <c r="T3853" t="s">
        <v>36</v>
      </c>
      <c r="V3853" s="13" t="s">
        <v>42</v>
      </c>
      <c r="W3853" s="13" t="s">
        <v>30</v>
      </c>
    </row>
    <row r="3854" spans="1:23" x14ac:dyDescent="0.2">
      <c r="A3854" t="s">
        <v>24</v>
      </c>
      <c r="B3854" s="12">
        <v>42739</v>
      </c>
      <c r="C3854">
        <v>1</v>
      </c>
      <c r="D3854">
        <v>2017</v>
      </c>
      <c r="E3854" t="s">
        <v>24</v>
      </c>
      <c r="F3854">
        <v>6065804</v>
      </c>
      <c r="G3854">
        <v>1</v>
      </c>
      <c r="H3854" t="s">
        <v>3089</v>
      </c>
      <c r="I3854" t="s">
        <v>3092</v>
      </c>
      <c r="J3854">
        <v>19</v>
      </c>
      <c r="K3854" t="s">
        <v>2574</v>
      </c>
      <c r="L3854">
        <v>35.799999999999997</v>
      </c>
      <c r="N3854">
        <v>49</v>
      </c>
      <c r="O3854" t="s">
        <v>27</v>
      </c>
      <c r="P3854" t="s">
        <v>24</v>
      </c>
      <c r="Q3854" t="s">
        <v>2377</v>
      </c>
      <c r="R3854">
        <v>58.307333333300001</v>
      </c>
      <c r="S3854">
        <v>-134.43696666669999</v>
      </c>
      <c r="T3854" t="s">
        <v>3091</v>
      </c>
      <c r="W3854" s="13" t="s">
        <v>30</v>
      </c>
    </row>
    <row r="3855" spans="1:23" x14ac:dyDescent="0.2">
      <c r="A3855" t="s">
        <v>24</v>
      </c>
      <c r="B3855" s="12">
        <v>42739</v>
      </c>
      <c r="C3855">
        <v>1</v>
      </c>
      <c r="D3855">
        <v>2017</v>
      </c>
      <c r="E3855" t="s">
        <v>24</v>
      </c>
      <c r="F3855">
        <v>6280639</v>
      </c>
      <c r="G3855">
        <v>1</v>
      </c>
      <c r="H3855" t="s">
        <v>3089</v>
      </c>
      <c r="I3855" t="s">
        <v>3289</v>
      </c>
      <c r="J3855">
        <v>446</v>
      </c>
      <c r="K3855" t="s">
        <v>2574</v>
      </c>
      <c r="L3855">
        <v>149.6</v>
      </c>
      <c r="N3855">
        <v>41</v>
      </c>
      <c r="O3855" t="s">
        <v>27</v>
      </c>
      <c r="P3855" t="s">
        <v>24</v>
      </c>
      <c r="Q3855" t="s">
        <v>2574</v>
      </c>
      <c r="R3855">
        <v>57.123975547599997</v>
      </c>
      <c r="S3855">
        <v>-170.2830276489</v>
      </c>
      <c r="T3855" t="s">
        <v>80</v>
      </c>
      <c r="V3855" s="13" t="s">
        <v>42</v>
      </c>
    </row>
    <row r="3856" spans="1:23" x14ac:dyDescent="0.2">
      <c r="A3856" t="s">
        <v>24</v>
      </c>
      <c r="B3856" s="12">
        <v>42740</v>
      </c>
      <c r="C3856">
        <v>1</v>
      </c>
      <c r="D3856">
        <v>2017</v>
      </c>
      <c r="E3856" t="s">
        <v>24</v>
      </c>
      <c r="F3856">
        <v>6068441</v>
      </c>
      <c r="G3856">
        <v>1</v>
      </c>
      <c r="H3856" t="s">
        <v>3089</v>
      </c>
      <c r="I3856" t="s">
        <v>3094</v>
      </c>
      <c r="J3856">
        <v>197</v>
      </c>
      <c r="K3856" t="s">
        <v>2574</v>
      </c>
      <c r="L3856">
        <v>87.3</v>
      </c>
      <c r="N3856">
        <v>41</v>
      </c>
      <c r="O3856" t="s">
        <v>27</v>
      </c>
      <c r="P3856" t="s">
        <v>24</v>
      </c>
      <c r="Q3856" t="s">
        <v>2574</v>
      </c>
      <c r="R3856">
        <v>56.935644197000002</v>
      </c>
      <c r="S3856">
        <v>-146.1416015625</v>
      </c>
      <c r="T3856" t="s">
        <v>3095</v>
      </c>
      <c r="V3856" s="13" t="s">
        <v>42</v>
      </c>
    </row>
    <row r="3857" spans="1:23" x14ac:dyDescent="0.2">
      <c r="A3857" t="s">
        <v>24</v>
      </c>
      <c r="B3857" s="12">
        <v>42740</v>
      </c>
      <c r="C3857">
        <v>1</v>
      </c>
      <c r="D3857">
        <v>2017</v>
      </c>
      <c r="E3857" t="s">
        <v>24</v>
      </c>
      <c r="F3857">
        <v>6069356</v>
      </c>
      <c r="G3857">
        <v>1</v>
      </c>
      <c r="H3857" t="s">
        <v>3089</v>
      </c>
      <c r="I3857" t="s">
        <v>3097</v>
      </c>
      <c r="J3857">
        <v>60</v>
      </c>
      <c r="K3857" t="s">
        <v>2574</v>
      </c>
      <c r="L3857">
        <v>49.9</v>
      </c>
      <c r="N3857">
        <v>46</v>
      </c>
      <c r="O3857" t="s">
        <v>27</v>
      </c>
      <c r="P3857" t="s">
        <v>24</v>
      </c>
      <c r="Q3857" t="s">
        <v>2574</v>
      </c>
      <c r="R3857">
        <v>57.764449999999997</v>
      </c>
      <c r="S3857">
        <v>-152.40213333329999</v>
      </c>
      <c r="T3857" t="s">
        <v>80</v>
      </c>
      <c r="V3857" s="13" t="s">
        <v>42</v>
      </c>
    </row>
    <row r="3858" spans="1:23" x14ac:dyDescent="0.2">
      <c r="A3858" t="s">
        <v>24</v>
      </c>
      <c r="B3858" s="12">
        <v>42741</v>
      </c>
      <c r="C3858">
        <v>1</v>
      </c>
      <c r="D3858">
        <v>2017</v>
      </c>
      <c r="E3858" t="s">
        <v>24</v>
      </c>
      <c r="F3858">
        <v>6074969</v>
      </c>
      <c r="G3858">
        <v>1</v>
      </c>
      <c r="H3858" t="s">
        <v>3098</v>
      </c>
      <c r="I3858" t="s">
        <v>3103</v>
      </c>
      <c r="K3858" t="s">
        <v>3723</v>
      </c>
      <c r="L3858">
        <v>344.6</v>
      </c>
      <c r="N3858">
        <v>18</v>
      </c>
      <c r="O3858" t="s">
        <v>27</v>
      </c>
      <c r="P3858" t="s">
        <v>24</v>
      </c>
      <c r="Q3858" t="s">
        <v>2574</v>
      </c>
      <c r="R3858">
        <v>55.354427288899998</v>
      </c>
      <c r="S3858">
        <v>-131.69762697600001</v>
      </c>
      <c r="T3858" t="s">
        <v>3091</v>
      </c>
      <c r="W3858" s="13" t="s">
        <v>30</v>
      </c>
    </row>
    <row r="3859" spans="1:23" x14ac:dyDescent="0.2">
      <c r="A3859" t="s">
        <v>24</v>
      </c>
      <c r="B3859" s="12">
        <v>42743</v>
      </c>
      <c r="C3859">
        <v>1</v>
      </c>
      <c r="D3859">
        <v>2017</v>
      </c>
      <c r="E3859" t="s">
        <v>24</v>
      </c>
      <c r="F3859">
        <v>6150434</v>
      </c>
      <c r="G3859">
        <v>1</v>
      </c>
      <c r="H3859" t="s">
        <v>3089</v>
      </c>
      <c r="I3859" t="s">
        <v>3179</v>
      </c>
      <c r="K3859" t="s">
        <v>3723</v>
      </c>
      <c r="L3859">
        <v>58</v>
      </c>
      <c r="N3859">
        <v>40</v>
      </c>
      <c r="O3859" t="s">
        <v>27</v>
      </c>
      <c r="P3859" t="s">
        <v>24</v>
      </c>
      <c r="Q3859" t="s">
        <v>2574</v>
      </c>
      <c r="R3859">
        <v>54.171500000000002</v>
      </c>
      <c r="S3859">
        <v>-162.20249999999999</v>
      </c>
      <c r="T3859" t="s">
        <v>3095</v>
      </c>
      <c r="V3859" s="13" t="s">
        <v>42</v>
      </c>
    </row>
    <row r="3860" spans="1:23" x14ac:dyDescent="0.2">
      <c r="A3860" t="s">
        <v>24</v>
      </c>
      <c r="B3860" s="12">
        <v>42746</v>
      </c>
      <c r="C3860">
        <v>1</v>
      </c>
      <c r="D3860">
        <v>2017</v>
      </c>
      <c r="E3860" t="s">
        <v>24</v>
      </c>
      <c r="F3860">
        <v>6069575</v>
      </c>
      <c r="G3860">
        <v>1</v>
      </c>
      <c r="H3860" t="s">
        <v>3089</v>
      </c>
      <c r="I3860" t="s">
        <v>3100</v>
      </c>
      <c r="J3860">
        <v>51</v>
      </c>
      <c r="K3860" t="s">
        <v>2574</v>
      </c>
      <c r="L3860">
        <v>52</v>
      </c>
      <c r="N3860">
        <v>81</v>
      </c>
      <c r="O3860" t="s">
        <v>27</v>
      </c>
      <c r="P3860" t="s">
        <v>24</v>
      </c>
      <c r="Q3860" t="s">
        <v>2574</v>
      </c>
      <c r="R3860">
        <v>55.479890833200002</v>
      </c>
      <c r="S3860">
        <v>-132.6504898757</v>
      </c>
      <c r="T3860" t="s">
        <v>3091</v>
      </c>
      <c r="W3860" s="13" t="s">
        <v>30</v>
      </c>
    </row>
    <row r="3861" spans="1:23" x14ac:dyDescent="0.2">
      <c r="A3861" t="s">
        <v>24</v>
      </c>
      <c r="B3861" s="12">
        <v>42746</v>
      </c>
      <c r="C3861">
        <v>1</v>
      </c>
      <c r="D3861">
        <v>2017</v>
      </c>
      <c r="E3861" t="s">
        <v>24</v>
      </c>
      <c r="F3861">
        <v>6073160</v>
      </c>
      <c r="G3861">
        <v>1</v>
      </c>
      <c r="H3861" t="s">
        <v>3101</v>
      </c>
      <c r="I3861" t="s">
        <v>2355</v>
      </c>
      <c r="K3861" t="s">
        <v>3723</v>
      </c>
      <c r="L3861">
        <v>24</v>
      </c>
      <c r="O3861" t="s">
        <v>27</v>
      </c>
      <c r="P3861" t="s">
        <v>24</v>
      </c>
      <c r="Q3861" t="s">
        <v>2574</v>
      </c>
      <c r="R3861">
        <v>57.959537466299999</v>
      </c>
      <c r="S3861">
        <v>-136.22591485359999</v>
      </c>
      <c r="T3861" t="s">
        <v>3091</v>
      </c>
      <c r="W3861" s="13" t="s">
        <v>30</v>
      </c>
    </row>
    <row r="3862" spans="1:23" x14ac:dyDescent="0.2">
      <c r="A3862" t="s">
        <v>24</v>
      </c>
      <c r="B3862" s="12">
        <v>42748</v>
      </c>
      <c r="C3862">
        <v>1</v>
      </c>
      <c r="D3862">
        <v>2017</v>
      </c>
      <c r="E3862" t="s">
        <v>24</v>
      </c>
      <c r="F3862">
        <v>6080016</v>
      </c>
      <c r="G3862">
        <v>2</v>
      </c>
      <c r="H3862" t="s">
        <v>3089</v>
      </c>
      <c r="I3862" t="s">
        <v>3108</v>
      </c>
      <c r="J3862">
        <v>164</v>
      </c>
      <c r="K3862" t="s">
        <v>2574</v>
      </c>
      <c r="L3862">
        <v>79.599999999999994</v>
      </c>
      <c r="N3862">
        <v>37</v>
      </c>
      <c r="O3862" t="s">
        <v>27</v>
      </c>
      <c r="P3862" t="s">
        <v>24</v>
      </c>
      <c r="Q3862" t="s">
        <v>2574</v>
      </c>
      <c r="R3862">
        <v>56.723666666699998</v>
      </c>
      <c r="S3862">
        <v>-171.88900000000001</v>
      </c>
      <c r="T3862" t="s">
        <v>3109</v>
      </c>
      <c r="V3862" s="13" t="s">
        <v>42</v>
      </c>
    </row>
    <row r="3863" spans="1:23" x14ac:dyDescent="0.2">
      <c r="A3863" t="s">
        <v>24</v>
      </c>
      <c r="B3863" s="12">
        <v>42752</v>
      </c>
      <c r="C3863">
        <v>1</v>
      </c>
      <c r="D3863">
        <v>2017</v>
      </c>
      <c r="E3863" t="s">
        <v>24</v>
      </c>
      <c r="F3863">
        <v>6078672</v>
      </c>
      <c r="G3863">
        <v>1</v>
      </c>
      <c r="H3863" t="s">
        <v>3105</v>
      </c>
      <c r="I3863" t="s">
        <v>3106</v>
      </c>
      <c r="K3863" t="s">
        <v>3723</v>
      </c>
      <c r="L3863">
        <v>600.4</v>
      </c>
      <c r="N3863">
        <v>10</v>
      </c>
      <c r="O3863" t="s">
        <v>27</v>
      </c>
      <c r="P3863" t="s">
        <v>24</v>
      </c>
      <c r="Q3863" t="s">
        <v>2377</v>
      </c>
      <c r="R3863">
        <v>59.685000000000002</v>
      </c>
      <c r="S3863">
        <v>-151.96666666670001</v>
      </c>
      <c r="T3863" t="s">
        <v>3096</v>
      </c>
    </row>
    <row r="3864" spans="1:23" x14ac:dyDescent="0.2">
      <c r="A3864" t="s">
        <v>24</v>
      </c>
      <c r="B3864" s="12">
        <v>42754</v>
      </c>
      <c r="C3864">
        <v>1</v>
      </c>
      <c r="D3864">
        <v>2017</v>
      </c>
      <c r="E3864" t="s">
        <v>24</v>
      </c>
      <c r="F3864">
        <v>6073743</v>
      </c>
      <c r="G3864">
        <v>1</v>
      </c>
      <c r="H3864" t="s">
        <v>3098</v>
      </c>
      <c r="I3864" t="s">
        <v>3102</v>
      </c>
      <c r="K3864" t="s">
        <v>3723</v>
      </c>
      <c r="L3864">
        <v>65</v>
      </c>
      <c r="O3864" t="s">
        <v>27</v>
      </c>
      <c r="P3864" t="s">
        <v>24</v>
      </c>
      <c r="Q3864" t="s">
        <v>2574</v>
      </c>
      <c r="R3864">
        <v>56.406718483900001</v>
      </c>
      <c r="S3864">
        <v>-132.3516998291</v>
      </c>
      <c r="T3864" t="s">
        <v>36</v>
      </c>
      <c r="V3864" s="13" t="s">
        <v>42</v>
      </c>
      <c r="W3864" s="13" t="s">
        <v>30</v>
      </c>
    </row>
    <row r="3865" spans="1:23" x14ac:dyDescent="0.2">
      <c r="A3865" t="s">
        <v>24</v>
      </c>
      <c r="B3865" s="12">
        <v>42754</v>
      </c>
      <c r="C3865">
        <v>1</v>
      </c>
      <c r="D3865">
        <v>2017</v>
      </c>
      <c r="E3865" t="s">
        <v>24</v>
      </c>
      <c r="F3865">
        <v>6079928</v>
      </c>
      <c r="G3865">
        <v>1</v>
      </c>
      <c r="H3865" t="s">
        <v>3089</v>
      </c>
      <c r="I3865" t="s">
        <v>3107</v>
      </c>
      <c r="J3865">
        <v>560</v>
      </c>
      <c r="K3865" t="s">
        <v>2377</v>
      </c>
      <c r="L3865">
        <v>143.19999999999999</v>
      </c>
      <c r="N3865">
        <v>41</v>
      </c>
      <c r="O3865" t="s">
        <v>27</v>
      </c>
      <c r="P3865" t="s">
        <v>24</v>
      </c>
      <c r="Q3865" t="s">
        <v>2574</v>
      </c>
      <c r="R3865">
        <v>53.902706556200002</v>
      </c>
      <c r="S3865">
        <v>-166.52742004390001</v>
      </c>
      <c r="T3865" t="s">
        <v>3091</v>
      </c>
      <c r="W3865" s="13" t="s">
        <v>30</v>
      </c>
    </row>
    <row r="3866" spans="1:23" x14ac:dyDescent="0.2">
      <c r="A3866" t="s">
        <v>24</v>
      </c>
      <c r="B3866" s="12">
        <v>42755</v>
      </c>
      <c r="C3866">
        <v>1</v>
      </c>
      <c r="D3866">
        <v>2017</v>
      </c>
      <c r="E3866" t="s">
        <v>24</v>
      </c>
      <c r="F3866">
        <v>6310509</v>
      </c>
      <c r="G3866">
        <v>1</v>
      </c>
      <c r="H3866" t="s">
        <v>3089</v>
      </c>
      <c r="I3866" t="s">
        <v>3119</v>
      </c>
      <c r="J3866">
        <v>1593</v>
      </c>
      <c r="K3866" t="s">
        <v>2377</v>
      </c>
      <c r="L3866">
        <v>267.39999999999998</v>
      </c>
      <c r="N3866">
        <v>51</v>
      </c>
      <c r="O3866" t="s">
        <v>27</v>
      </c>
      <c r="P3866" t="s">
        <v>24</v>
      </c>
      <c r="Q3866" t="s">
        <v>2574</v>
      </c>
      <c r="R3866">
        <v>57.116666666699999</v>
      </c>
      <c r="S3866">
        <v>-165.4166666667</v>
      </c>
      <c r="T3866" t="s">
        <v>3096</v>
      </c>
      <c r="V3866" s="13" t="s">
        <v>42</v>
      </c>
    </row>
    <row r="3867" spans="1:23" x14ac:dyDescent="0.2">
      <c r="A3867" t="s">
        <v>24</v>
      </c>
      <c r="B3867" s="12">
        <v>42760</v>
      </c>
      <c r="C3867">
        <v>1</v>
      </c>
      <c r="D3867">
        <v>2017</v>
      </c>
      <c r="E3867" t="s">
        <v>24</v>
      </c>
      <c r="F3867">
        <v>6077116</v>
      </c>
      <c r="G3867">
        <v>1</v>
      </c>
      <c r="H3867" t="s">
        <v>3089</v>
      </c>
      <c r="I3867" t="s">
        <v>3104</v>
      </c>
      <c r="J3867">
        <v>192</v>
      </c>
      <c r="K3867" t="s">
        <v>2574</v>
      </c>
      <c r="L3867">
        <v>82.2</v>
      </c>
      <c r="N3867">
        <v>45</v>
      </c>
      <c r="O3867" t="s">
        <v>27</v>
      </c>
      <c r="P3867" t="s">
        <v>24</v>
      </c>
      <c r="Q3867" t="s">
        <v>2574</v>
      </c>
      <c r="R3867">
        <v>57.950151652000002</v>
      </c>
      <c r="S3867">
        <v>-152.86077117919999</v>
      </c>
      <c r="T3867" t="s">
        <v>80</v>
      </c>
    </row>
    <row r="3868" spans="1:23" x14ac:dyDescent="0.2">
      <c r="A3868" t="s">
        <v>24</v>
      </c>
      <c r="B3868" s="12">
        <v>42760</v>
      </c>
      <c r="C3868">
        <v>1</v>
      </c>
      <c r="D3868">
        <v>2017</v>
      </c>
      <c r="E3868" t="s">
        <v>24</v>
      </c>
      <c r="F3868">
        <v>6081335</v>
      </c>
      <c r="G3868">
        <v>1</v>
      </c>
      <c r="H3868" t="s">
        <v>3089</v>
      </c>
      <c r="I3868" t="s">
        <v>3113</v>
      </c>
      <c r="J3868">
        <v>183</v>
      </c>
      <c r="K3868" t="s">
        <v>2574</v>
      </c>
      <c r="L3868">
        <v>109.8</v>
      </c>
      <c r="N3868">
        <v>41</v>
      </c>
      <c r="O3868" t="s">
        <v>27</v>
      </c>
      <c r="P3868" t="s">
        <v>24</v>
      </c>
      <c r="Q3868" t="s">
        <v>2574</v>
      </c>
      <c r="R3868">
        <v>54.7</v>
      </c>
      <c r="S3868">
        <v>-165.21666666670001</v>
      </c>
      <c r="T3868" t="s">
        <v>3114</v>
      </c>
    </row>
    <row r="3869" spans="1:23" x14ac:dyDescent="0.2">
      <c r="A3869" t="s">
        <v>24</v>
      </c>
      <c r="B3869" s="12">
        <v>42763</v>
      </c>
      <c r="C3869">
        <v>1</v>
      </c>
      <c r="D3869">
        <v>2017</v>
      </c>
      <c r="E3869" t="s">
        <v>24</v>
      </c>
      <c r="F3869">
        <v>6080728</v>
      </c>
      <c r="G3869">
        <v>2</v>
      </c>
      <c r="H3869" t="s">
        <v>3110</v>
      </c>
      <c r="I3869" t="s">
        <v>3111</v>
      </c>
      <c r="K3869" t="s">
        <v>3723</v>
      </c>
      <c r="L3869">
        <v>223</v>
      </c>
      <c r="N3869">
        <v>47</v>
      </c>
      <c r="O3869" t="s">
        <v>27</v>
      </c>
      <c r="P3869" t="s">
        <v>24</v>
      </c>
      <c r="Q3869" t="s">
        <v>2574</v>
      </c>
      <c r="R3869">
        <v>54.831666666700002</v>
      </c>
      <c r="S3869">
        <v>-165.21666666670001</v>
      </c>
      <c r="T3869" t="s">
        <v>3095</v>
      </c>
    </row>
    <row r="3870" spans="1:23" x14ac:dyDescent="0.2">
      <c r="A3870" t="s">
        <v>24</v>
      </c>
      <c r="B3870" s="12">
        <v>42763</v>
      </c>
      <c r="C3870">
        <v>1</v>
      </c>
      <c r="D3870">
        <v>2017</v>
      </c>
      <c r="E3870" t="s">
        <v>24</v>
      </c>
      <c r="F3870">
        <v>6088468</v>
      </c>
      <c r="G3870">
        <v>2</v>
      </c>
      <c r="H3870" t="s">
        <v>3089</v>
      </c>
      <c r="I3870" t="s">
        <v>3119</v>
      </c>
      <c r="J3870">
        <v>1593</v>
      </c>
      <c r="K3870" t="s">
        <v>2377</v>
      </c>
      <c r="L3870">
        <v>267.39999999999998</v>
      </c>
      <c r="N3870">
        <v>51</v>
      </c>
      <c r="O3870" t="s">
        <v>27</v>
      </c>
      <c r="P3870" t="s">
        <v>24</v>
      </c>
      <c r="Q3870" t="s">
        <v>2574</v>
      </c>
      <c r="R3870">
        <v>57.116666666699999</v>
      </c>
      <c r="S3870">
        <v>-162.44999999999999</v>
      </c>
      <c r="T3870" t="s">
        <v>3095</v>
      </c>
      <c r="V3870" s="13" t="s">
        <v>42</v>
      </c>
    </row>
    <row r="3871" spans="1:23" x14ac:dyDescent="0.2">
      <c r="A3871" t="s">
        <v>24</v>
      </c>
      <c r="B3871" s="12">
        <v>42765</v>
      </c>
      <c r="C3871">
        <v>1</v>
      </c>
      <c r="D3871">
        <v>2017</v>
      </c>
      <c r="E3871" t="s">
        <v>24</v>
      </c>
      <c r="F3871">
        <v>6081257</v>
      </c>
      <c r="G3871">
        <v>1</v>
      </c>
      <c r="H3871" t="s">
        <v>3098</v>
      </c>
      <c r="I3871" t="s">
        <v>3112</v>
      </c>
      <c r="K3871" t="s">
        <v>3723</v>
      </c>
      <c r="L3871">
        <v>271.5</v>
      </c>
      <c r="N3871">
        <v>38</v>
      </c>
      <c r="O3871" t="s">
        <v>27</v>
      </c>
      <c r="P3871" t="s">
        <v>24</v>
      </c>
      <c r="Q3871" t="s">
        <v>2574</v>
      </c>
      <c r="R3871">
        <v>57.125</v>
      </c>
      <c r="S3871">
        <v>-170.28333333329999</v>
      </c>
      <c r="T3871" t="s">
        <v>39</v>
      </c>
      <c r="V3871" s="13" t="s">
        <v>42</v>
      </c>
    </row>
    <row r="3872" spans="1:23" x14ac:dyDescent="0.2">
      <c r="A3872" t="s">
        <v>24</v>
      </c>
      <c r="B3872" s="12">
        <v>42767</v>
      </c>
      <c r="C3872">
        <v>2</v>
      </c>
      <c r="D3872">
        <v>2017</v>
      </c>
      <c r="E3872" t="s">
        <v>24</v>
      </c>
      <c r="F3872">
        <v>6089288</v>
      </c>
      <c r="G3872">
        <v>1</v>
      </c>
      <c r="H3872" t="s">
        <v>3089</v>
      </c>
      <c r="I3872" t="s">
        <v>3121</v>
      </c>
      <c r="J3872">
        <v>499</v>
      </c>
      <c r="K3872" t="s">
        <v>2574</v>
      </c>
      <c r="L3872">
        <v>150.69999999999999</v>
      </c>
      <c r="N3872">
        <v>75</v>
      </c>
      <c r="O3872" t="s">
        <v>27</v>
      </c>
      <c r="P3872" t="s">
        <v>24</v>
      </c>
      <c r="Q3872" t="s">
        <v>2574</v>
      </c>
      <c r="R3872">
        <v>55.443166666700002</v>
      </c>
      <c r="S3872">
        <v>-169.0388333333</v>
      </c>
      <c r="T3872" t="s">
        <v>3109</v>
      </c>
      <c r="V3872" s="13" t="s">
        <v>42</v>
      </c>
      <c r="W3872" s="13" t="s">
        <v>30</v>
      </c>
    </row>
    <row r="3873" spans="1:23" x14ac:dyDescent="0.2">
      <c r="A3873" t="s">
        <v>24</v>
      </c>
      <c r="B3873" s="12">
        <v>42775</v>
      </c>
      <c r="C3873">
        <v>2</v>
      </c>
      <c r="D3873">
        <v>2017</v>
      </c>
      <c r="E3873" t="s">
        <v>24</v>
      </c>
      <c r="F3873">
        <v>6101487</v>
      </c>
      <c r="G3873">
        <v>1</v>
      </c>
      <c r="H3873" t="s">
        <v>3089</v>
      </c>
      <c r="I3873" t="s">
        <v>3138</v>
      </c>
      <c r="J3873">
        <v>3732</v>
      </c>
      <c r="K3873" t="s">
        <v>2377</v>
      </c>
      <c r="L3873">
        <v>308.39999999999998</v>
      </c>
      <c r="N3873">
        <v>51</v>
      </c>
      <c r="O3873" t="s">
        <v>27</v>
      </c>
      <c r="P3873" t="s">
        <v>24</v>
      </c>
      <c r="Q3873" t="s">
        <v>2574</v>
      </c>
      <c r="R3873">
        <v>56.163333333300002</v>
      </c>
      <c r="S3873">
        <v>-163.30500000000001</v>
      </c>
      <c r="T3873" t="s">
        <v>3096</v>
      </c>
      <c r="W3873" s="13" t="s">
        <v>30</v>
      </c>
    </row>
    <row r="3874" spans="1:23" x14ac:dyDescent="0.2">
      <c r="A3874" t="s">
        <v>24</v>
      </c>
      <c r="B3874" s="12">
        <v>42777</v>
      </c>
      <c r="C3874">
        <v>2</v>
      </c>
      <c r="D3874" s="13">
        <v>2017</v>
      </c>
      <c r="E3874" t="s">
        <v>24</v>
      </c>
      <c r="F3874">
        <v>6088430</v>
      </c>
      <c r="G3874">
        <v>2</v>
      </c>
      <c r="H3874" t="s">
        <v>3089</v>
      </c>
      <c r="I3874" t="s">
        <v>3116</v>
      </c>
      <c r="J3874">
        <v>196</v>
      </c>
      <c r="K3874" t="s">
        <v>2574</v>
      </c>
      <c r="L3874">
        <v>98.6</v>
      </c>
      <c r="N3874">
        <v>39</v>
      </c>
      <c r="O3874" t="s">
        <v>27</v>
      </c>
      <c r="P3874" t="s">
        <v>24</v>
      </c>
      <c r="Q3874" t="s">
        <v>2574</v>
      </c>
      <c r="R3874">
        <v>56.600299999999997</v>
      </c>
      <c r="S3874">
        <v>-169.83199999999999</v>
      </c>
      <c r="T3874" t="s">
        <v>36</v>
      </c>
      <c r="V3874" s="13" t="s">
        <v>30</v>
      </c>
      <c r="W3874" s="13" t="s">
        <v>30</v>
      </c>
    </row>
    <row r="3875" spans="1:23" x14ac:dyDescent="0.2">
      <c r="A3875" t="s">
        <v>24</v>
      </c>
      <c r="B3875" s="12">
        <v>42778</v>
      </c>
      <c r="C3875">
        <v>2</v>
      </c>
      <c r="D3875">
        <v>2017</v>
      </c>
      <c r="E3875" t="s">
        <v>24</v>
      </c>
      <c r="F3875">
        <v>6086948</v>
      </c>
      <c r="G3875">
        <v>2</v>
      </c>
      <c r="H3875" t="s">
        <v>3101</v>
      </c>
      <c r="I3875" t="s">
        <v>3115</v>
      </c>
      <c r="K3875" t="s">
        <v>3723</v>
      </c>
      <c r="L3875">
        <v>38.5</v>
      </c>
      <c r="O3875" t="s">
        <v>27</v>
      </c>
      <c r="P3875" t="s">
        <v>24</v>
      </c>
      <c r="Q3875" t="s">
        <v>2377</v>
      </c>
      <c r="R3875">
        <v>59.233031745399998</v>
      </c>
      <c r="S3875">
        <v>-135.43976998330001</v>
      </c>
      <c r="T3875" t="s">
        <v>36</v>
      </c>
      <c r="V3875" s="13"/>
      <c r="W3875" s="13" t="s">
        <v>30</v>
      </c>
    </row>
    <row r="3876" spans="1:23" x14ac:dyDescent="0.2">
      <c r="A3876" t="s">
        <v>24</v>
      </c>
      <c r="B3876" s="12">
        <v>42778</v>
      </c>
      <c r="C3876">
        <v>2</v>
      </c>
      <c r="D3876">
        <v>2017</v>
      </c>
      <c r="E3876" t="s">
        <v>24</v>
      </c>
      <c r="F3876">
        <v>6109930</v>
      </c>
      <c r="G3876">
        <v>2</v>
      </c>
      <c r="H3876" t="s">
        <v>3148</v>
      </c>
      <c r="I3876" t="s">
        <v>3149</v>
      </c>
      <c r="J3876">
        <v>199</v>
      </c>
      <c r="K3876" t="s">
        <v>2574</v>
      </c>
      <c r="L3876">
        <v>114.8</v>
      </c>
      <c r="N3876">
        <v>63</v>
      </c>
      <c r="O3876" t="s">
        <v>27</v>
      </c>
      <c r="P3876" t="s">
        <v>24</v>
      </c>
      <c r="Q3876" t="s">
        <v>2574</v>
      </c>
      <c r="R3876">
        <v>53.900834147099999</v>
      </c>
      <c r="S3876">
        <v>-166.5022298177</v>
      </c>
      <c r="T3876" t="s">
        <v>39</v>
      </c>
      <c r="V3876" s="13" t="s">
        <v>42</v>
      </c>
    </row>
    <row r="3877" spans="1:23" x14ac:dyDescent="0.2">
      <c r="A3877" t="s">
        <v>24</v>
      </c>
      <c r="B3877" s="12">
        <v>42779</v>
      </c>
      <c r="C3877">
        <v>2</v>
      </c>
      <c r="D3877">
        <v>2017</v>
      </c>
      <c r="E3877" t="s">
        <v>24</v>
      </c>
      <c r="F3877">
        <v>6090098</v>
      </c>
      <c r="G3877">
        <v>2</v>
      </c>
      <c r="H3877" t="s">
        <v>3089</v>
      </c>
      <c r="I3877" t="s">
        <v>3123</v>
      </c>
      <c r="J3877">
        <v>188</v>
      </c>
      <c r="K3877" t="s">
        <v>2574</v>
      </c>
      <c r="L3877">
        <v>80.900000000000006</v>
      </c>
      <c r="N3877">
        <v>47</v>
      </c>
      <c r="O3877" t="s">
        <v>27</v>
      </c>
      <c r="P3877" t="s">
        <v>24</v>
      </c>
      <c r="Q3877" t="s">
        <v>2574</v>
      </c>
      <c r="R3877">
        <v>54.117100000000001</v>
      </c>
      <c r="S3877">
        <v>-165.7115333333</v>
      </c>
      <c r="T3877" t="s">
        <v>80</v>
      </c>
      <c r="V3877" s="13" t="s">
        <v>30</v>
      </c>
      <c r="W3877" s="13" t="s">
        <v>30</v>
      </c>
    </row>
    <row r="3878" spans="1:23" x14ac:dyDescent="0.2">
      <c r="A3878" t="s">
        <v>24</v>
      </c>
      <c r="B3878" s="12">
        <v>42781</v>
      </c>
      <c r="C3878">
        <v>2</v>
      </c>
      <c r="D3878">
        <v>2017</v>
      </c>
      <c r="E3878" t="s">
        <v>24</v>
      </c>
      <c r="F3878">
        <v>6103075</v>
      </c>
      <c r="G3878">
        <v>2</v>
      </c>
      <c r="H3878" t="s">
        <v>3098</v>
      </c>
      <c r="I3878" t="s">
        <v>3141</v>
      </c>
      <c r="J3878">
        <v>158</v>
      </c>
      <c r="K3878" t="s">
        <v>2574</v>
      </c>
      <c r="L3878">
        <v>90.7</v>
      </c>
      <c r="N3878">
        <v>50</v>
      </c>
      <c r="O3878" t="s">
        <v>27</v>
      </c>
      <c r="P3878" t="s">
        <v>24</v>
      </c>
      <c r="Q3878" t="s">
        <v>2574</v>
      </c>
      <c r="R3878">
        <v>55.4116666667</v>
      </c>
      <c r="S3878">
        <v>-131.8033333333</v>
      </c>
      <c r="T3878" t="s">
        <v>80</v>
      </c>
      <c r="V3878" s="13" t="s">
        <v>42</v>
      </c>
      <c r="W3878" s="13" t="s">
        <v>30</v>
      </c>
    </row>
    <row r="3879" spans="1:23" x14ac:dyDescent="0.2">
      <c r="A3879" t="s">
        <v>24</v>
      </c>
      <c r="B3879" s="12">
        <v>42788</v>
      </c>
      <c r="C3879">
        <v>2</v>
      </c>
      <c r="D3879">
        <v>2017</v>
      </c>
      <c r="E3879" t="s">
        <v>24</v>
      </c>
      <c r="F3879">
        <v>6109333</v>
      </c>
      <c r="G3879">
        <v>2</v>
      </c>
      <c r="H3879" t="s">
        <v>3089</v>
      </c>
      <c r="I3879" t="s">
        <v>3146</v>
      </c>
      <c r="J3879">
        <v>193</v>
      </c>
      <c r="K3879" t="s">
        <v>2574</v>
      </c>
      <c r="L3879">
        <v>108.5</v>
      </c>
      <c r="N3879">
        <v>15</v>
      </c>
      <c r="O3879" t="s">
        <v>27</v>
      </c>
      <c r="P3879" t="s">
        <v>24</v>
      </c>
      <c r="Q3879" t="s">
        <v>2574</v>
      </c>
      <c r="R3879">
        <v>54.05</v>
      </c>
      <c r="S3879">
        <v>-166.65</v>
      </c>
      <c r="T3879" t="s">
        <v>3095</v>
      </c>
    </row>
    <row r="3880" spans="1:23" x14ac:dyDescent="0.2">
      <c r="A3880" t="s">
        <v>24</v>
      </c>
      <c r="B3880" s="12">
        <v>42789</v>
      </c>
      <c r="C3880">
        <v>2</v>
      </c>
      <c r="D3880">
        <v>2017</v>
      </c>
      <c r="E3880" t="s">
        <v>24</v>
      </c>
      <c r="F3880">
        <v>6095670</v>
      </c>
      <c r="G3880">
        <v>1</v>
      </c>
      <c r="H3880" t="s">
        <v>3126</v>
      </c>
      <c r="I3880" t="s">
        <v>3127</v>
      </c>
      <c r="K3880" t="s">
        <v>3723</v>
      </c>
      <c r="O3880" t="s">
        <v>27</v>
      </c>
      <c r="P3880" t="s">
        <v>24</v>
      </c>
      <c r="Q3880" t="s">
        <v>2574</v>
      </c>
      <c r="R3880">
        <v>57.054537350300002</v>
      </c>
      <c r="S3880">
        <v>-135.34847543070001</v>
      </c>
      <c r="T3880" t="s">
        <v>3091</v>
      </c>
      <c r="W3880" s="13" t="s">
        <v>30</v>
      </c>
    </row>
    <row r="3881" spans="1:23" x14ac:dyDescent="0.2">
      <c r="A3881" t="s">
        <v>24</v>
      </c>
      <c r="B3881" s="12">
        <v>42789</v>
      </c>
      <c r="C3881">
        <v>2</v>
      </c>
      <c r="D3881">
        <v>2017</v>
      </c>
      <c r="E3881" t="s">
        <v>24</v>
      </c>
      <c r="F3881">
        <v>6096000</v>
      </c>
      <c r="G3881">
        <v>1</v>
      </c>
      <c r="H3881" t="s">
        <v>3089</v>
      </c>
      <c r="I3881" t="s">
        <v>3128</v>
      </c>
      <c r="J3881">
        <v>1789</v>
      </c>
      <c r="K3881" t="s">
        <v>2377</v>
      </c>
      <c r="L3881">
        <v>250.3</v>
      </c>
      <c r="N3881">
        <v>47</v>
      </c>
      <c r="O3881" t="s">
        <v>27</v>
      </c>
      <c r="P3881" t="s">
        <v>24</v>
      </c>
      <c r="Q3881" t="s">
        <v>2574</v>
      </c>
      <c r="R3881">
        <v>55.344883333299997</v>
      </c>
      <c r="S3881">
        <v>-163.82085000000001</v>
      </c>
      <c r="T3881" t="s">
        <v>3096</v>
      </c>
    </row>
    <row r="3882" spans="1:23" x14ac:dyDescent="0.2">
      <c r="A3882" t="s">
        <v>24</v>
      </c>
      <c r="B3882" s="12">
        <v>42791</v>
      </c>
      <c r="C3882">
        <v>2</v>
      </c>
      <c r="D3882">
        <v>2017</v>
      </c>
      <c r="E3882" t="s">
        <v>24</v>
      </c>
      <c r="F3882">
        <v>6098112</v>
      </c>
      <c r="G3882">
        <v>2</v>
      </c>
      <c r="H3882" t="s">
        <v>3089</v>
      </c>
      <c r="I3882" t="s">
        <v>3131</v>
      </c>
      <c r="J3882">
        <v>296</v>
      </c>
      <c r="K3882" t="s">
        <v>2574</v>
      </c>
      <c r="L3882">
        <v>166</v>
      </c>
      <c r="N3882">
        <v>38</v>
      </c>
      <c r="O3882" t="s">
        <v>27</v>
      </c>
      <c r="P3882" t="s">
        <v>24</v>
      </c>
      <c r="Q3882" t="s">
        <v>2574</v>
      </c>
      <c r="R3882">
        <v>55.631666666699999</v>
      </c>
      <c r="S3882">
        <v>-163.46166666670001</v>
      </c>
      <c r="T3882" t="s">
        <v>3095</v>
      </c>
    </row>
    <row r="3883" spans="1:23" x14ac:dyDescent="0.2">
      <c r="A3883" t="s">
        <v>24</v>
      </c>
      <c r="B3883" s="12">
        <v>42794</v>
      </c>
      <c r="C3883">
        <v>2</v>
      </c>
      <c r="D3883">
        <v>2017</v>
      </c>
      <c r="E3883" t="s">
        <v>24</v>
      </c>
      <c r="F3883">
        <v>6097285</v>
      </c>
      <c r="G3883">
        <v>1</v>
      </c>
      <c r="H3883" t="s">
        <v>3089</v>
      </c>
      <c r="I3883" t="s">
        <v>3129</v>
      </c>
      <c r="J3883">
        <v>71</v>
      </c>
      <c r="K3883" t="s">
        <v>2574</v>
      </c>
      <c r="L3883">
        <v>49.9</v>
      </c>
      <c r="N3883">
        <v>45</v>
      </c>
      <c r="O3883" t="s">
        <v>27</v>
      </c>
      <c r="P3883" t="s">
        <v>24</v>
      </c>
      <c r="Q3883" t="s">
        <v>2574</v>
      </c>
      <c r="R3883">
        <v>57.697741557000001</v>
      </c>
      <c r="S3883">
        <v>-152.5280765608</v>
      </c>
      <c r="T3883" t="s">
        <v>80</v>
      </c>
      <c r="V3883" s="13" t="s">
        <v>42</v>
      </c>
    </row>
    <row r="3884" spans="1:23" x14ac:dyDescent="0.2">
      <c r="A3884" t="s">
        <v>24</v>
      </c>
      <c r="B3884" s="12">
        <v>42795</v>
      </c>
      <c r="C3884">
        <v>3</v>
      </c>
      <c r="D3884">
        <v>2017</v>
      </c>
      <c r="E3884" t="s">
        <v>24</v>
      </c>
      <c r="F3884">
        <v>6097408</v>
      </c>
      <c r="G3884">
        <v>1</v>
      </c>
      <c r="H3884" t="s">
        <v>3089</v>
      </c>
      <c r="I3884" t="s">
        <v>3130</v>
      </c>
      <c r="K3884" t="s">
        <v>3723</v>
      </c>
      <c r="L3884">
        <v>91.7</v>
      </c>
      <c r="N3884">
        <v>42</v>
      </c>
      <c r="O3884" t="s">
        <v>27</v>
      </c>
      <c r="P3884" t="s">
        <v>24</v>
      </c>
      <c r="Q3884" t="s">
        <v>2574</v>
      </c>
      <c r="R3884">
        <v>53.734999999999999</v>
      </c>
      <c r="S3884">
        <v>-166.3216666667</v>
      </c>
      <c r="T3884" t="s">
        <v>3091</v>
      </c>
      <c r="W3884" s="13" t="s">
        <v>30</v>
      </c>
    </row>
    <row r="3885" spans="1:23" x14ac:dyDescent="0.2">
      <c r="A3885" t="s">
        <v>24</v>
      </c>
      <c r="B3885" s="12">
        <v>42796</v>
      </c>
      <c r="C3885">
        <v>3</v>
      </c>
      <c r="D3885">
        <v>2017</v>
      </c>
      <c r="E3885" t="s">
        <v>24</v>
      </c>
      <c r="F3885">
        <v>6098637</v>
      </c>
      <c r="G3885">
        <v>1</v>
      </c>
      <c r="H3885" t="s">
        <v>3098</v>
      </c>
      <c r="I3885" t="s">
        <v>3132</v>
      </c>
      <c r="J3885">
        <v>192</v>
      </c>
      <c r="K3885" t="s">
        <v>2574</v>
      </c>
      <c r="L3885">
        <v>101.2</v>
      </c>
      <c r="N3885">
        <v>50</v>
      </c>
      <c r="O3885" t="s">
        <v>27</v>
      </c>
      <c r="P3885" t="s">
        <v>24</v>
      </c>
      <c r="Q3885" t="s">
        <v>2574</v>
      </c>
      <c r="R3885">
        <v>56.38</v>
      </c>
      <c r="S3885">
        <v>-133.6972166667</v>
      </c>
      <c r="T3885" t="s">
        <v>80</v>
      </c>
      <c r="V3885" s="13" t="s">
        <v>42</v>
      </c>
      <c r="W3885" s="13" t="s">
        <v>30</v>
      </c>
    </row>
    <row r="3886" spans="1:23" x14ac:dyDescent="0.2">
      <c r="A3886" t="s">
        <v>24</v>
      </c>
      <c r="B3886" s="12">
        <v>42796</v>
      </c>
      <c r="C3886">
        <v>3</v>
      </c>
      <c r="D3886">
        <v>2017</v>
      </c>
      <c r="E3886" t="s">
        <v>24</v>
      </c>
      <c r="F3886">
        <v>6290366</v>
      </c>
      <c r="G3886">
        <v>2</v>
      </c>
      <c r="H3886" t="s">
        <v>3089</v>
      </c>
      <c r="I3886" t="s">
        <v>3236</v>
      </c>
      <c r="J3886">
        <v>379</v>
      </c>
      <c r="K3886" t="s">
        <v>2574</v>
      </c>
      <c r="L3886">
        <v>124.5</v>
      </c>
      <c r="N3886">
        <v>41</v>
      </c>
      <c r="O3886" t="s">
        <v>27</v>
      </c>
      <c r="P3886" t="s">
        <v>24</v>
      </c>
      <c r="Q3886" t="s">
        <v>2574</v>
      </c>
      <c r="R3886">
        <v>55.725000000000001</v>
      </c>
      <c r="S3886">
        <v>-163.12166666670001</v>
      </c>
      <c r="T3886" t="s">
        <v>3095</v>
      </c>
    </row>
    <row r="3887" spans="1:23" x14ac:dyDescent="0.2">
      <c r="A3887" t="s">
        <v>24</v>
      </c>
      <c r="B3887" s="12">
        <v>42797</v>
      </c>
      <c r="C3887">
        <v>3</v>
      </c>
      <c r="D3887">
        <v>2017</v>
      </c>
      <c r="E3887" t="s">
        <v>24</v>
      </c>
      <c r="F3887">
        <v>6100736</v>
      </c>
      <c r="G3887">
        <v>1</v>
      </c>
      <c r="H3887" t="s">
        <v>3098</v>
      </c>
      <c r="I3887" t="s">
        <v>3135</v>
      </c>
      <c r="K3887" t="s">
        <v>3723</v>
      </c>
      <c r="O3887" t="s">
        <v>27</v>
      </c>
      <c r="P3887" t="s">
        <v>24</v>
      </c>
      <c r="Q3887" t="s">
        <v>2377</v>
      </c>
      <c r="R3887">
        <v>58.1190406029</v>
      </c>
      <c r="S3887">
        <v>-135.48165976510001</v>
      </c>
      <c r="T3887" t="s">
        <v>3091</v>
      </c>
      <c r="W3887" s="13" t="s">
        <v>30</v>
      </c>
    </row>
    <row r="3888" spans="1:23" x14ac:dyDescent="0.2">
      <c r="A3888" t="s">
        <v>24</v>
      </c>
      <c r="B3888" s="12">
        <v>42799</v>
      </c>
      <c r="C3888">
        <v>3</v>
      </c>
      <c r="D3888">
        <v>2017</v>
      </c>
      <c r="E3888" t="s">
        <v>24</v>
      </c>
      <c r="F3888">
        <v>6100781</v>
      </c>
      <c r="G3888">
        <v>2</v>
      </c>
      <c r="H3888" t="s">
        <v>3098</v>
      </c>
      <c r="I3888" t="s">
        <v>3136</v>
      </c>
      <c r="K3888" t="s">
        <v>3723</v>
      </c>
      <c r="L3888">
        <v>905.5</v>
      </c>
      <c r="N3888">
        <v>15</v>
      </c>
      <c r="O3888" t="s">
        <v>27</v>
      </c>
      <c r="P3888" t="s">
        <v>24</v>
      </c>
      <c r="Q3888" t="s">
        <v>2377</v>
      </c>
      <c r="R3888">
        <v>60.6338368276</v>
      </c>
      <c r="S3888">
        <v>-146.6167602539</v>
      </c>
      <c r="T3888" t="s">
        <v>3095</v>
      </c>
    </row>
    <row r="3889" spans="1:23" x14ac:dyDescent="0.2">
      <c r="A3889" t="s">
        <v>24</v>
      </c>
      <c r="B3889" s="12">
        <v>42799</v>
      </c>
      <c r="C3889">
        <v>3</v>
      </c>
      <c r="D3889">
        <v>2017</v>
      </c>
      <c r="E3889" t="s">
        <v>24</v>
      </c>
      <c r="F3889">
        <v>6338812</v>
      </c>
      <c r="G3889">
        <v>1</v>
      </c>
      <c r="H3889" t="s">
        <v>3089</v>
      </c>
      <c r="I3889" t="s">
        <v>3351</v>
      </c>
      <c r="J3889">
        <v>168</v>
      </c>
      <c r="K3889" t="s">
        <v>2574</v>
      </c>
      <c r="L3889">
        <v>109.8</v>
      </c>
      <c r="N3889">
        <v>40</v>
      </c>
      <c r="O3889" t="s">
        <v>27</v>
      </c>
      <c r="P3889" t="s">
        <v>24</v>
      </c>
      <c r="Q3889" t="s">
        <v>2574</v>
      </c>
      <c r="R3889">
        <v>55.45</v>
      </c>
      <c r="S3889">
        <v>-164.0833333333</v>
      </c>
      <c r="T3889" t="s">
        <v>3095</v>
      </c>
    </row>
    <row r="3890" spans="1:23" x14ac:dyDescent="0.2">
      <c r="A3890" t="s">
        <v>24</v>
      </c>
      <c r="B3890" s="12">
        <v>42800</v>
      </c>
      <c r="C3890">
        <v>3</v>
      </c>
      <c r="D3890">
        <v>2017</v>
      </c>
      <c r="E3890" t="s">
        <v>24</v>
      </c>
      <c r="F3890">
        <v>6100091</v>
      </c>
      <c r="G3890">
        <v>1</v>
      </c>
      <c r="H3890" t="s">
        <v>3089</v>
      </c>
      <c r="I3890" t="s">
        <v>3134</v>
      </c>
      <c r="J3890">
        <v>94</v>
      </c>
      <c r="K3890" t="s">
        <v>2574</v>
      </c>
      <c r="L3890">
        <v>49.9</v>
      </c>
      <c r="N3890">
        <v>50</v>
      </c>
      <c r="O3890" t="s">
        <v>27</v>
      </c>
      <c r="P3890" t="s">
        <v>24</v>
      </c>
      <c r="Q3890" t="s">
        <v>2574</v>
      </c>
      <c r="R3890">
        <v>53.5134333333</v>
      </c>
      <c r="S3890">
        <v>-167.0653166667</v>
      </c>
      <c r="T3890" t="s">
        <v>80</v>
      </c>
      <c r="V3890" s="13" t="s">
        <v>30</v>
      </c>
    </row>
    <row r="3891" spans="1:23" x14ac:dyDescent="0.2">
      <c r="A3891" t="s">
        <v>24</v>
      </c>
      <c r="B3891" s="12">
        <v>42802</v>
      </c>
      <c r="C3891">
        <v>3</v>
      </c>
      <c r="D3891">
        <v>2017</v>
      </c>
      <c r="E3891" t="s">
        <v>24</v>
      </c>
      <c r="F3891">
        <v>6101342</v>
      </c>
      <c r="G3891">
        <v>1</v>
      </c>
      <c r="H3891" t="s">
        <v>3137</v>
      </c>
      <c r="I3891" t="s">
        <v>1959</v>
      </c>
      <c r="K3891" t="s">
        <v>3723</v>
      </c>
      <c r="L3891">
        <v>360.9</v>
      </c>
      <c r="N3891">
        <v>20</v>
      </c>
      <c r="O3891" t="s">
        <v>27</v>
      </c>
      <c r="P3891" t="s">
        <v>24</v>
      </c>
      <c r="Q3891" t="s">
        <v>2377</v>
      </c>
      <c r="R3891">
        <v>61.124194629999998</v>
      </c>
      <c r="S3891">
        <v>-146.3573048115</v>
      </c>
      <c r="T3891" t="s">
        <v>3091</v>
      </c>
      <c r="W3891" s="13" t="s">
        <v>30</v>
      </c>
    </row>
    <row r="3892" spans="1:23" x14ac:dyDescent="0.2">
      <c r="A3892" t="s">
        <v>24</v>
      </c>
      <c r="B3892" s="12">
        <v>42803</v>
      </c>
      <c r="C3892">
        <v>3</v>
      </c>
      <c r="D3892">
        <v>2017</v>
      </c>
      <c r="E3892" t="s">
        <v>24</v>
      </c>
      <c r="F3892">
        <v>6102761</v>
      </c>
      <c r="G3892">
        <v>2</v>
      </c>
      <c r="H3892" t="s">
        <v>3089</v>
      </c>
      <c r="I3892" t="s">
        <v>3140</v>
      </c>
      <c r="J3892">
        <v>1027</v>
      </c>
      <c r="K3892" t="s">
        <v>2377</v>
      </c>
      <c r="L3892">
        <v>173.2</v>
      </c>
      <c r="N3892">
        <v>41</v>
      </c>
      <c r="O3892" t="s">
        <v>27</v>
      </c>
      <c r="P3892" t="s">
        <v>24</v>
      </c>
      <c r="Q3892" t="s">
        <v>2574</v>
      </c>
      <c r="R3892">
        <v>56.141666666699997</v>
      </c>
      <c r="S3892">
        <v>-162.00800000000001</v>
      </c>
      <c r="T3892" t="s">
        <v>3095</v>
      </c>
    </row>
    <row r="3893" spans="1:23" x14ac:dyDescent="0.2">
      <c r="A3893" t="s">
        <v>24</v>
      </c>
      <c r="B3893" s="12">
        <v>42804</v>
      </c>
      <c r="C3893">
        <v>3</v>
      </c>
      <c r="D3893">
        <v>2017</v>
      </c>
      <c r="E3893" t="s">
        <v>24</v>
      </c>
      <c r="F3893">
        <v>6102698</v>
      </c>
      <c r="G3893">
        <v>1</v>
      </c>
      <c r="H3893" t="s">
        <v>3089</v>
      </c>
      <c r="I3893" t="s">
        <v>3139</v>
      </c>
      <c r="K3893" t="s">
        <v>3723</v>
      </c>
      <c r="L3893">
        <v>50.5</v>
      </c>
      <c r="N3893">
        <v>20</v>
      </c>
      <c r="O3893" t="s">
        <v>27</v>
      </c>
      <c r="P3893" t="s">
        <v>24</v>
      </c>
      <c r="Q3893" t="s">
        <v>2377</v>
      </c>
      <c r="R3893">
        <v>61.118055555600002</v>
      </c>
      <c r="S3893">
        <v>-146.3358333333</v>
      </c>
      <c r="T3893" t="s">
        <v>3096</v>
      </c>
      <c r="W3893" s="13" t="s">
        <v>30</v>
      </c>
    </row>
    <row r="3894" spans="1:23" x14ac:dyDescent="0.2">
      <c r="A3894" t="s">
        <v>24</v>
      </c>
      <c r="B3894" s="12">
        <v>42811</v>
      </c>
      <c r="C3894">
        <v>3</v>
      </c>
      <c r="D3894">
        <v>2017</v>
      </c>
      <c r="E3894" t="s">
        <v>24</v>
      </c>
      <c r="F3894">
        <v>6108485</v>
      </c>
      <c r="G3894">
        <v>1</v>
      </c>
      <c r="H3894" t="s">
        <v>3089</v>
      </c>
      <c r="I3894" t="s">
        <v>3143</v>
      </c>
      <c r="K3894" t="s">
        <v>3723</v>
      </c>
      <c r="L3894">
        <v>57.8</v>
      </c>
      <c r="N3894">
        <v>4</v>
      </c>
      <c r="O3894" t="s">
        <v>27</v>
      </c>
      <c r="P3894" t="s">
        <v>24</v>
      </c>
      <c r="Q3894" t="s">
        <v>2574</v>
      </c>
      <c r="R3894">
        <v>53.883890787799999</v>
      </c>
      <c r="S3894">
        <v>-166.51805013020001</v>
      </c>
      <c r="T3894" t="s">
        <v>3091</v>
      </c>
      <c r="W3894" s="13" t="s">
        <v>30</v>
      </c>
    </row>
    <row r="3895" spans="1:23" x14ac:dyDescent="0.2">
      <c r="A3895" t="s">
        <v>24</v>
      </c>
      <c r="B3895" s="12">
        <v>42815</v>
      </c>
      <c r="C3895">
        <v>3</v>
      </c>
      <c r="D3895">
        <v>2017</v>
      </c>
      <c r="E3895" t="s">
        <v>24</v>
      </c>
      <c r="F3895">
        <v>6109053</v>
      </c>
      <c r="G3895">
        <v>2</v>
      </c>
      <c r="H3895" t="s">
        <v>3089</v>
      </c>
      <c r="I3895" t="s">
        <v>3145</v>
      </c>
      <c r="J3895">
        <v>16</v>
      </c>
      <c r="K3895" t="s">
        <v>2574</v>
      </c>
      <c r="L3895">
        <v>29.9</v>
      </c>
      <c r="N3895">
        <v>41</v>
      </c>
      <c r="O3895" t="s">
        <v>27</v>
      </c>
      <c r="P3895" t="s">
        <v>24</v>
      </c>
      <c r="Q3895" t="s">
        <v>2574</v>
      </c>
      <c r="R3895">
        <v>57.983333333300003</v>
      </c>
      <c r="S3895">
        <v>-153.4855</v>
      </c>
      <c r="T3895" t="s">
        <v>239</v>
      </c>
      <c r="V3895" s="13" t="s">
        <v>42</v>
      </c>
    </row>
    <row r="3896" spans="1:23" x14ac:dyDescent="0.2">
      <c r="A3896" t="s">
        <v>24</v>
      </c>
      <c r="B3896" s="12">
        <v>42815</v>
      </c>
      <c r="C3896">
        <v>3</v>
      </c>
      <c r="D3896">
        <v>2017</v>
      </c>
      <c r="E3896" t="s">
        <v>24</v>
      </c>
      <c r="F3896">
        <v>6109643</v>
      </c>
      <c r="G3896">
        <v>2</v>
      </c>
      <c r="H3896" t="s">
        <v>3089</v>
      </c>
      <c r="I3896" t="s">
        <v>3147</v>
      </c>
      <c r="J3896">
        <v>4555</v>
      </c>
      <c r="K3896" t="s">
        <v>2377</v>
      </c>
      <c r="L3896">
        <v>344</v>
      </c>
      <c r="N3896">
        <v>39</v>
      </c>
      <c r="O3896" t="s">
        <v>27</v>
      </c>
      <c r="P3896" t="s">
        <v>24</v>
      </c>
      <c r="Q3896" t="s">
        <v>2574</v>
      </c>
      <c r="R3896">
        <v>57.183333333299998</v>
      </c>
      <c r="S3896">
        <v>-171.3</v>
      </c>
      <c r="T3896" t="s">
        <v>3095</v>
      </c>
    </row>
    <row r="3897" spans="1:23" x14ac:dyDescent="0.2">
      <c r="A3897" t="s">
        <v>24</v>
      </c>
      <c r="B3897" s="12">
        <v>42817</v>
      </c>
      <c r="C3897">
        <v>3</v>
      </c>
      <c r="D3897">
        <v>2017</v>
      </c>
      <c r="E3897" t="s">
        <v>24</v>
      </c>
      <c r="F3897">
        <v>6110481</v>
      </c>
      <c r="G3897">
        <v>1</v>
      </c>
      <c r="H3897" t="s">
        <v>3098</v>
      </c>
      <c r="I3897" t="s">
        <v>3151</v>
      </c>
      <c r="K3897" t="s">
        <v>3723</v>
      </c>
      <c r="L3897">
        <v>36</v>
      </c>
      <c r="N3897">
        <v>55</v>
      </c>
      <c r="O3897" t="s">
        <v>27</v>
      </c>
      <c r="P3897" t="s">
        <v>24</v>
      </c>
      <c r="Q3897" t="s">
        <v>2377</v>
      </c>
      <c r="R3897">
        <v>60.115850000000002</v>
      </c>
      <c r="S3897">
        <v>-149.43883333330001</v>
      </c>
      <c r="T3897" t="s">
        <v>3091</v>
      </c>
      <c r="W3897" s="13" t="s">
        <v>30</v>
      </c>
    </row>
    <row r="3898" spans="1:23" x14ac:dyDescent="0.2">
      <c r="A3898" t="s">
        <v>24</v>
      </c>
      <c r="B3898" s="12">
        <v>42819</v>
      </c>
      <c r="C3898">
        <v>3</v>
      </c>
      <c r="D3898">
        <v>2017</v>
      </c>
      <c r="E3898" t="s">
        <v>24</v>
      </c>
      <c r="F3898">
        <v>6116799</v>
      </c>
      <c r="G3898">
        <v>1</v>
      </c>
      <c r="H3898" t="s">
        <v>3063</v>
      </c>
      <c r="I3898" t="s">
        <v>3156</v>
      </c>
      <c r="J3898">
        <v>1280</v>
      </c>
      <c r="K3898" t="s">
        <v>2377</v>
      </c>
      <c r="L3898">
        <v>219.6</v>
      </c>
      <c r="N3898">
        <v>17</v>
      </c>
      <c r="O3898" t="s">
        <v>27</v>
      </c>
      <c r="P3898" t="s">
        <v>24</v>
      </c>
      <c r="Q3898" t="s">
        <v>2377</v>
      </c>
      <c r="R3898">
        <v>58.381699798</v>
      </c>
      <c r="S3898">
        <v>-134.68497759100001</v>
      </c>
      <c r="T3898" t="s">
        <v>3091</v>
      </c>
      <c r="W3898" s="13" t="s">
        <v>30</v>
      </c>
    </row>
    <row r="3899" spans="1:23" x14ac:dyDescent="0.2">
      <c r="A3899" t="s">
        <v>24</v>
      </c>
      <c r="B3899" s="12">
        <v>42821</v>
      </c>
      <c r="C3899">
        <v>3</v>
      </c>
      <c r="D3899">
        <v>2017</v>
      </c>
      <c r="E3899" t="s">
        <v>24</v>
      </c>
      <c r="F3899">
        <v>6112327</v>
      </c>
      <c r="G3899">
        <v>2</v>
      </c>
      <c r="H3899" t="s">
        <v>3089</v>
      </c>
      <c r="I3899" t="s">
        <v>3152</v>
      </c>
      <c r="K3899" t="s">
        <v>3723</v>
      </c>
      <c r="L3899">
        <v>74.2</v>
      </c>
      <c r="N3899">
        <v>42</v>
      </c>
      <c r="O3899" t="s">
        <v>27</v>
      </c>
      <c r="P3899" t="s">
        <v>24</v>
      </c>
      <c r="Q3899" t="s">
        <v>2377</v>
      </c>
      <c r="R3899">
        <v>58.333333333299997</v>
      </c>
      <c r="S3899">
        <v>-153.26666666669999</v>
      </c>
      <c r="T3899" t="s">
        <v>80</v>
      </c>
      <c r="V3899" s="13" t="s">
        <v>42</v>
      </c>
    </row>
    <row r="3900" spans="1:23" x14ac:dyDescent="0.2">
      <c r="A3900" t="s">
        <v>24</v>
      </c>
      <c r="B3900" s="12">
        <v>42821</v>
      </c>
      <c r="C3900">
        <v>3</v>
      </c>
      <c r="D3900">
        <v>2017</v>
      </c>
      <c r="E3900" t="s">
        <v>24</v>
      </c>
      <c r="F3900">
        <v>6113262</v>
      </c>
      <c r="G3900">
        <v>1</v>
      </c>
      <c r="H3900" t="s">
        <v>3063</v>
      </c>
      <c r="I3900" t="s">
        <v>3155</v>
      </c>
      <c r="J3900">
        <v>1280</v>
      </c>
      <c r="K3900" t="s">
        <v>2377</v>
      </c>
      <c r="L3900">
        <v>217.5</v>
      </c>
      <c r="N3900">
        <v>43</v>
      </c>
      <c r="O3900" t="s">
        <v>27</v>
      </c>
      <c r="P3900" t="s">
        <v>24</v>
      </c>
      <c r="Q3900" t="s">
        <v>2377</v>
      </c>
      <c r="R3900">
        <v>60.774166666699998</v>
      </c>
      <c r="S3900">
        <v>-148.6777777778</v>
      </c>
      <c r="T3900" t="s">
        <v>3096</v>
      </c>
    </row>
    <row r="3901" spans="1:23" x14ac:dyDescent="0.2">
      <c r="A3901" t="s">
        <v>24</v>
      </c>
      <c r="B3901" s="12">
        <v>42823</v>
      </c>
      <c r="C3901">
        <v>3</v>
      </c>
      <c r="D3901">
        <v>2017</v>
      </c>
      <c r="E3901" t="s">
        <v>24</v>
      </c>
      <c r="F3901">
        <v>6113082</v>
      </c>
      <c r="G3901">
        <v>2</v>
      </c>
      <c r="H3901" t="s">
        <v>3089</v>
      </c>
      <c r="I3901" t="s">
        <v>3153</v>
      </c>
      <c r="J3901">
        <v>191</v>
      </c>
      <c r="K3901" t="s">
        <v>2574</v>
      </c>
      <c r="L3901">
        <v>109.9</v>
      </c>
      <c r="N3901">
        <v>40</v>
      </c>
      <c r="O3901" t="s">
        <v>27</v>
      </c>
      <c r="P3901" t="s">
        <v>24</v>
      </c>
      <c r="Q3901" t="s">
        <v>2377</v>
      </c>
      <c r="R3901">
        <v>59.6</v>
      </c>
      <c r="S3901">
        <v>-170.9</v>
      </c>
      <c r="T3901" t="s">
        <v>3095</v>
      </c>
    </row>
    <row r="3902" spans="1:23" x14ac:dyDescent="0.2">
      <c r="A3902" t="s">
        <v>24</v>
      </c>
      <c r="B3902" s="12">
        <v>42824</v>
      </c>
      <c r="C3902">
        <v>3</v>
      </c>
      <c r="D3902">
        <v>2017</v>
      </c>
      <c r="E3902" t="s">
        <v>24</v>
      </c>
      <c r="F3902">
        <v>6140003</v>
      </c>
      <c r="G3902">
        <v>1</v>
      </c>
      <c r="H3902" t="s">
        <v>3089</v>
      </c>
      <c r="I3902" t="s">
        <v>3171</v>
      </c>
      <c r="J3902">
        <v>1215</v>
      </c>
      <c r="K3902" t="s">
        <v>2377</v>
      </c>
      <c r="L3902">
        <v>205.7</v>
      </c>
      <c r="N3902">
        <v>45</v>
      </c>
      <c r="O3902" t="s">
        <v>27</v>
      </c>
      <c r="P3902" t="s">
        <v>24</v>
      </c>
      <c r="Q3902" t="s">
        <v>2574</v>
      </c>
      <c r="R3902">
        <v>51.876666666699997</v>
      </c>
      <c r="S3902">
        <v>-171.93166666670001</v>
      </c>
      <c r="T3902" t="s">
        <v>2124</v>
      </c>
    </row>
    <row r="3903" spans="1:23" x14ac:dyDescent="0.2">
      <c r="A3903" t="s">
        <v>24</v>
      </c>
      <c r="B3903" s="12">
        <v>42825</v>
      </c>
      <c r="C3903">
        <v>3</v>
      </c>
      <c r="D3903">
        <v>2017</v>
      </c>
      <c r="E3903" t="s">
        <v>24</v>
      </c>
      <c r="F3903">
        <v>6117966</v>
      </c>
      <c r="G3903">
        <v>2</v>
      </c>
      <c r="H3903" t="s">
        <v>3089</v>
      </c>
      <c r="I3903" t="s">
        <v>3157</v>
      </c>
      <c r="J3903">
        <v>197</v>
      </c>
      <c r="K3903" t="s">
        <v>2574</v>
      </c>
      <c r="L3903">
        <v>89.9</v>
      </c>
      <c r="N3903">
        <v>54</v>
      </c>
      <c r="O3903" t="s">
        <v>27</v>
      </c>
      <c r="P3903" t="s">
        <v>24</v>
      </c>
      <c r="Q3903" t="s">
        <v>2574</v>
      </c>
      <c r="R3903">
        <v>53.899033333299997</v>
      </c>
      <c r="S3903">
        <v>-166.54743333330001</v>
      </c>
      <c r="T3903" t="s">
        <v>80</v>
      </c>
      <c r="V3903" s="13" t="s">
        <v>42</v>
      </c>
    </row>
    <row r="3904" spans="1:23" x14ac:dyDescent="0.2">
      <c r="A3904" t="s">
        <v>24</v>
      </c>
      <c r="B3904" s="12">
        <v>42825</v>
      </c>
      <c r="C3904">
        <v>3</v>
      </c>
      <c r="D3904">
        <v>2017</v>
      </c>
      <c r="E3904" t="s">
        <v>24</v>
      </c>
      <c r="F3904">
        <v>6118658</v>
      </c>
      <c r="G3904">
        <v>2</v>
      </c>
      <c r="H3904" t="s">
        <v>3098</v>
      </c>
      <c r="I3904" t="s">
        <v>3160</v>
      </c>
      <c r="J3904">
        <v>199</v>
      </c>
      <c r="K3904" t="s">
        <v>2574</v>
      </c>
      <c r="L3904">
        <v>127.2</v>
      </c>
      <c r="N3904">
        <v>44</v>
      </c>
      <c r="O3904" t="s">
        <v>27</v>
      </c>
      <c r="P3904" t="s">
        <v>24</v>
      </c>
      <c r="Q3904" t="s">
        <v>2377</v>
      </c>
      <c r="R3904">
        <v>60.343333333300002</v>
      </c>
      <c r="S3904">
        <v>-146.5583333333</v>
      </c>
      <c r="T3904" t="s">
        <v>239</v>
      </c>
      <c r="V3904" s="13" t="s">
        <v>42</v>
      </c>
    </row>
    <row r="3905" spans="1:23" x14ac:dyDescent="0.2">
      <c r="A3905" t="s">
        <v>24</v>
      </c>
      <c r="B3905" s="12">
        <v>42828</v>
      </c>
      <c r="C3905">
        <v>4</v>
      </c>
      <c r="D3905">
        <v>2017</v>
      </c>
      <c r="E3905" t="s">
        <v>24</v>
      </c>
      <c r="F3905">
        <v>6507466</v>
      </c>
      <c r="G3905">
        <v>1</v>
      </c>
      <c r="H3905" t="s">
        <v>3089</v>
      </c>
      <c r="I3905" t="s">
        <v>3130</v>
      </c>
      <c r="K3905" t="s">
        <v>3723</v>
      </c>
      <c r="L3905">
        <v>91.7</v>
      </c>
      <c r="N3905">
        <v>42</v>
      </c>
      <c r="O3905" t="s">
        <v>27</v>
      </c>
      <c r="P3905" t="s">
        <v>24</v>
      </c>
      <c r="Q3905" t="s">
        <v>2574</v>
      </c>
      <c r="R3905">
        <v>55.05</v>
      </c>
      <c r="S3905">
        <v>-164.8166666667</v>
      </c>
      <c r="T3905" t="s">
        <v>3095</v>
      </c>
      <c r="V3905" s="13" t="s">
        <v>42</v>
      </c>
    </row>
    <row r="3906" spans="1:23" x14ac:dyDescent="0.2">
      <c r="A3906" t="s">
        <v>24</v>
      </c>
      <c r="B3906" s="12">
        <v>42831</v>
      </c>
      <c r="C3906">
        <v>4</v>
      </c>
      <c r="D3906">
        <v>2017</v>
      </c>
      <c r="E3906" t="s">
        <v>24</v>
      </c>
      <c r="F3906">
        <v>6389151</v>
      </c>
      <c r="G3906">
        <v>2</v>
      </c>
      <c r="H3906" t="s">
        <v>3172</v>
      </c>
      <c r="I3906" t="s">
        <v>3259</v>
      </c>
      <c r="J3906">
        <v>19311</v>
      </c>
      <c r="K3906" t="s">
        <v>2377</v>
      </c>
      <c r="L3906">
        <v>678.9</v>
      </c>
      <c r="N3906">
        <v>33</v>
      </c>
      <c r="O3906" t="s">
        <v>27</v>
      </c>
      <c r="P3906" t="s">
        <v>24</v>
      </c>
      <c r="Q3906" t="s">
        <v>2377</v>
      </c>
      <c r="R3906">
        <v>61.243205116600002</v>
      </c>
      <c r="S3906">
        <v>-149.88751518609999</v>
      </c>
      <c r="T3906" t="s">
        <v>3095</v>
      </c>
      <c r="V3906" s="13"/>
    </row>
    <row r="3907" spans="1:23" x14ac:dyDescent="0.2">
      <c r="A3907" t="s">
        <v>24</v>
      </c>
      <c r="B3907" s="12">
        <v>42831</v>
      </c>
      <c r="C3907">
        <v>4</v>
      </c>
      <c r="D3907">
        <v>2017</v>
      </c>
      <c r="E3907" t="s">
        <v>24</v>
      </c>
      <c r="F3907">
        <v>6410533</v>
      </c>
      <c r="G3907">
        <v>2</v>
      </c>
      <c r="H3907" t="s">
        <v>3098</v>
      </c>
      <c r="I3907" t="s">
        <v>3401</v>
      </c>
      <c r="J3907">
        <v>192</v>
      </c>
      <c r="K3907" t="s">
        <v>2574</v>
      </c>
      <c r="L3907">
        <v>94.7</v>
      </c>
      <c r="N3907">
        <v>43</v>
      </c>
      <c r="O3907" t="s">
        <v>27</v>
      </c>
      <c r="P3907" t="s">
        <v>24</v>
      </c>
      <c r="Q3907" t="s">
        <v>2377</v>
      </c>
      <c r="R3907">
        <v>61.2283333333</v>
      </c>
      <c r="S3907">
        <v>-149.905</v>
      </c>
      <c r="T3907" t="s">
        <v>3095</v>
      </c>
      <c r="V3907" s="13" t="s">
        <v>42</v>
      </c>
    </row>
    <row r="3908" spans="1:23" x14ac:dyDescent="0.2">
      <c r="A3908" t="s">
        <v>24</v>
      </c>
      <c r="B3908" s="12">
        <v>42834</v>
      </c>
      <c r="C3908">
        <v>4</v>
      </c>
      <c r="D3908">
        <v>2017</v>
      </c>
      <c r="E3908" t="s">
        <v>24</v>
      </c>
      <c r="F3908">
        <v>6121754</v>
      </c>
      <c r="G3908">
        <v>1</v>
      </c>
      <c r="H3908" t="s">
        <v>3089</v>
      </c>
      <c r="I3908" t="s">
        <v>3161</v>
      </c>
      <c r="K3908" t="s">
        <v>3723</v>
      </c>
      <c r="L3908">
        <v>253.5</v>
      </c>
      <c r="N3908">
        <v>46</v>
      </c>
      <c r="O3908" t="s">
        <v>27</v>
      </c>
      <c r="P3908" t="s">
        <v>24</v>
      </c>
      <c r="Q3908" t="s">
        <v>2574</v>
      </c>
      <c r="R3908">
        <v>53.909430718599999</v>
      </c>
      <c r="S3908">
        <v>-166.511711475</v>
      </c>
      <c r="T3908" t="s">
        <v>3091</v>
      </c>
      <c r="W3908" s="13" t="s">
        <v>30</v>
      </c>
    </row>
    <row r="3909" spans="1:23" x14ac:dyDescent="0.2">
      <c r="A3909" t="s">
        <v>24</v>
      </c>
      <c r="B3909" s="12">
        <v>42835</v>
      </c>
      <c r="C3909">
        <v>4</v>
      </c>
      <c r="D3909">
        <v>2017</v>
      </c>
      <c r="E3909" t="s">
        <v>24</v>
      </c>
      <c r="F3909">
        <v>6123081</v>
      </c>
      <c r="G3909">
        <v>1</v>
      </c>
      <c r="H3909" t="s">
        <v>3089</v>
      </c>
      <c r="I3909" t="s">
        <v>3125</v>
      </c>
      <c r="J3909">
        <v>175</v>
      </c>
      <c r="K3909" t="s">
        <v>2574</v>
      </c>
      <c r="L3909">
        <v>93.4</v>
      </c>
      <c r="N3909">
        <v>40</v>
      </c>
      <c r="O3909" t="s">
        <v>27</v>
      </c>
      <c r="P3909" t="s">
        <v>24</v>
      </c>
      <c r="Q3909" t="s">
        <v>2574</v>
      </c>
      <c r="R3909">
        <v>53.869046419999997</v>
      </c>
      <c r="S3909">
        <v>-166.55527210229999</v>
      </c>
      <c r="T3909" t="s">
        <v>3091</v>
      </c>
      <c r="W3909" s="13" t="s">
        <v>30</v>
      </c>
    </row>
    <row r="3910" spans="1:23" x14ac:dyDescent="0.2">
      <c r="A3910" t="s">
        <v>24</v>
      </c>
      <c r="B3910" s="12">
        <v>42835</v>
      </c>
      <c r="C3910">
        <v>4</v>
      </c>
      <c r="D3910">
        <v>2017</v>
      </c>
      <c r="E3910" t="s">
        <v>24</v>
      </c>
      <c r="F3910">
        <v>6127902</v>
      </c>
      <c r="G3910">
        <v>2</v>
      </c>
      <c r="H3910" t="s">
        <v>3089</v>
      </c>
      <c r="I3910" t="s">
        <v>3163</v>
      </c>
      <c r="J3910">
        <v>907</v>
      </c>
      <c r="K3910" t="s">
        <v>2377</v>
      </c>
      <c r="L3910">
        <v>170.1</v>
      </c>
      <c r="N3910">
        <v>78</v>
      </c>
      <c r="O3910" t="s">
        <v>27</v>
      </c>
      <c r="P3910" t="s">
        <v>24</v>
      </c>
      <c r="Q3910" t="s">
        <v>2574</v>
      </c>
      <c r="R3910">
        <v>54.316833333300004</v>
      </c>
      <c r="S3910">
        <v>-165.87899999999999</v>
      </c>
      <c r="T3910" t="s">
        <v>3095</v>
      </c>
    </row>
    <row r="3911" spans="1:23" x14ac:dyDescent="0.2">
      <c r="A3911" t="s">
        <v>24</v>
      </c>
      <c r="B3911" s="12">
        <v>42837</v>
      </c>
      <c r="C3911">
        <v>4</v>
      </c>
      <c r="D3911">
        <v>2017</v>
      </c>
      <c r="E3911" t="s">
        <v>24</v>
      </c>
      <c r="F3911">
        <v>6123017</v>
      </c>
      <c r="G3911">
        <v>1</v>
      </c>
      <c r="H3911" t="s">
        <v>3089</v>
      </c>
      <c r="I3911" t="s">
        <v>3162</v>
      </c>
      <c r="J3911">
        <v>34</v>
      </c>
      <c r="K3911" t="s">
        <v>2574</v>
      </c>
      <c r="L3911">
        <v>43.2</v>
      </c>
      <c r="N3911">
        <v>49</v>
      </c>
      <c r="O3911" t="s">
        <v>27</v>
      </c>
      <c r="P3911" t="s">
        <v>24</v>
      </c>
      <c r="Q3911" t="s">
        <v>2574</v>
      </c>
      <c r="R3911">
        <v>57.058319581399999</v>
      </c>
      <c r="S3911">
        <v>-135.35473694570001</v>
      </c>
      <c r="T3911" t="s">
        <v>3091</v>
      </c>
      <c r="W3911" s="13" t="s">
        <v>30</v>
      </c>
    </row>
    <row r="3912" spans="1:23" x14ac:dyDescent="0.2">
      <c r="A3912" t="s">
        <v>24</v>
      </c>
      <c r="B3912" s="12">
        <v>42840</v>
      </c>
      <c r="C3912">
        <v>4</v>
      </c>
      <c r="D3912">
        <v>2017</v>
      </c>
      <c r="E3912" t="s">
        <v>24</v>
      </c>
      <c r="F3912">
        <v>6368579</v>
      </c>
      <c r="G3912">
        <v>1</v>
      </c>
      <c r="H3912" t="s">
        <v>3089</v>
      </c>
      <c r="I3912" t="s">
        <v>3334</v>
      </c>
      <c r="J3912">
        <v>191</v>
      </c>
      <c r="K3912" t="s">
        <v>2574</v>
      </c>
      <c r="L3912">
        <v>111.7</v>
      </c>
      <c r="N3912">
        <v>36</v>
      </c>
      <c r="O3912" t="s">
        <v>27</v>
      </c>
      <c r="P3912" t="s">
        <v>24</v>
      </c>
      <c r="Q3912" t="s">
        <v>2574</v>
      </c>
      <c r="R3912">
        <v>52.016666666699997</v>
      </c>
      <c r="S3912">
        <v>-172</v>
      </c>
      <c r="T3912" t="s">
        <v>3095</v>
      </c>
    </row>
    <row r="3913" spans="1:23" x14ac:dyDescent="0.2">
      <c r="A3913" t="s">
        <v>24</v>
      </c>
      <c r="B3913" s="12">
        <v>42842</v>
      </c>
      <c r="C3913">
        <v>4</v>
      </c>
      <c r="D3913">
        <v>2017</v>
      </c>
      <c r="E3913" t="s">
        <v>24</v>
      </c>
      <c r="F3913">
        <v>6890437</v>
      </c>
      <c r="G3913">
        <v>2</v>
      </c>
      <c r="H3913" t="s">
        <v>3089</v>
      </c>
      <c r="I3913" t="s">
        <v>3706</v>
      </c>
      <c r="J3913">
        <v>194</v>
      </c>
      <c r="K3913" t="s">
        <v>2574</v>
      </c>
      <c r="L3913">
        <v>117.2</v>
      </c>
      <c r="N3913">
        <v>41</v>
      </c>
      <c r="O3913" t="s">
        <v>27</v>
      </c>
      <c r="P3913" t="s">
        <v>24</v>
      </c>
      <c r="Q3913" t="s">
        <v>2574</v>
      </c>
      <c r="R3913">
        <v>54.2758333333</v>
      </c>
      <c r="S3913">
        <v>-166.57483333330001</v>
      </c>
      <c r="T3913" t="s">
        <v>3095</v>
      </c>
      <c r="V3913" s="13" t="s">
        <v>42</v>
      </c>
    </row>
    <row r="3914" spans="1:23" x14ac:dyDescent="0.2">
      <c r="A3914" t="s">
        <v>24</v>
      </c>
      <c r="B3914" s="12">
        <v>42843</v>
      </c>
      <c r="C3914">
        <v>4</v>
      </c>
      <c r="D3914">
        <v>2017</v>
      </c>
      <c r="E3914" t="s">
        <v>24</v>
      </c>
      <c r="F3914">
        <v>6130349</v>
      </c>
      <c r="G3914">
        <v>2</v>
      </c>
      <c r="H3914" t="s">
        <v>3089</v>
      </c>
      <c r="I3914" t="s">
        <v>3164</v>
      </c>
      <c r="J3914">
        <v>17</v>
      </c>
      <c r="K3914" t="s">
        <v>2574</v>
      </c>
      <c r="L3914">
        <v>35</v>
      </c>
      <c r="N3914">
        <v>71</v>
      </c>
      <c r="O3914" t="s">
        <v>27</v>
      </c>
      <c r="P3914" t="s">
        <v>24</v>
      </c>
      <c r="Q3914" t="s">
        <v>2574</v>
      </c>
      <c r="R3914">
        <v>56.149511500899997</v>
      </c>
      <c r="S3914">
        <v>-134.30108642580001</v>
      </c>
      <c r="T3914" t="s">
        <v>3109</v>
      </c>
      <c r="V3914" s="13" t="s">
        <v>42</v>
      </c>
    </row>
    <row r="3915" spans="1:23" x14ac:dyDescent="0.2">
      <c r="A3915" t="s">
        <v>24</v>
      </c>
      <c r="B3915" s="12">
        <v>42845</v>
      </c>
      <c r="C3915">
        <v>4</v>
      </c>
      <c r="D3915">
        <v>2017</v>
      </c>
      <c r="E3915" t="s">
        <v>24</v>
      </c>
      <c r="F3915">
        <v>6137322</v>
      </c>
      <c r="G3915">
        <v>1</v>
      </c>
      <c r="H3915" t="s">
        <v>3098</v>
      </c>
      <c r="I3915" t="s">
        <v>3168</v>
      </c>
      <c r="J3915">
        <v>139</v>
      </c>
      <c r="K3915" t="s">
        <v>2574</v>
      </c>
      <c r="L3915">
        <v>81.099999999999994</v>
      </c>
      <c r="N3915">
        <v>77</v>
      </c>
      <c r="O3915" t="s">
        <v>27</v>
      </c>
      <c r="P3915" t="s">
        <v>24</v>
      </c>
      <c r="Q3915" t="s">
        <v>2574</v>
      </c>
      <c r="R3915">
        <v>57.097478558399999</v>
      </c>
      <c r="S3915">
        <v>-135.39663465640001</v>
      </c>
      <c r="T3915" t="s">
        <v>3091</v>
      </c>
      <c r="V3915" s="13" t="s">
        <v>30</v>
      </c>
      <c r="W3915" s="13" t="s">
        <v>30</v>
      </c>
    </row>
    <row r="3916" spans="1:23" x14ac:dyDescent="0.2">
      <c r="A3916" t="s">
        <v>24</v>
      </c>
      <c r="B3916" s="12">
        <v>42846</v>
      </c>
      <c r="C3916">
        <v>4</v>
      </c>
      <c r="D3916">
        <v>2017</v>
      </c>
      <c r="E3916" t="s">
        <v>24</v>
      </c>
      <c r="F3916">
        <v>6167590</v>
      </c>
      <c r="G3916">
        <v>2</v>
      </c>
      <c r="H3916" t="s">
        <v>3110</v>
      </c>
      <c r="I3916" t="s">
        <v>3191</v>
      </c>
      <c r="K3916" t="s">
        <v>3723</v>
      </c>
      <c r="L3916">
        <v>202.7</v>
      </c>
      <c r="N3916">
        <v>46</v>
      </c>
      <c r="O3916" t="s">
        <v>27</v>
      </c>
      <c r="P3916" t="s">
        <v>24</v>
      </c>
      <c r="Q3916" t="s">
        <v>2574</v>
      </c>
      <c r="R3916">
        <v>52.1</v>
      </c>
      <c r="S3916">
        <v>-171.9</v>
      </c>
      <c r="T3916" t="s">
        <v>3118</v>
      </c>
      <c r="V3916" s="13" t="s">
        <v>42</v>
      </c>
    </row>
    <row r="3917" spans="1:23" x14ac:dyDescent="0.2">
      <c r="A3917" t="s">
        <v>24</v>
      </c>
      <c r="B3917" s="12">
        <v>42847</v>
      </c>
      <c r="C3917">
        <v>4</v>
      </c>
      <c r="D3917">
        <v>2017</v>
      </c>
      <c r="E3917" t="s">
        <v>24</v>
      </c>
      <c r="F3917">
        <v>6137315</v>
      </c>
      <c r="G3917">
        <v>2</v>
      </c>
      <c r="H3917" t="s">
        <v>3089</v>
      </c>
      <c r="I3917" t="s">
        <v>3167</v>
      </c>
      <c r="J3917">
        <v>920</v>
      </c>
      <c r="K3917" t="s">
        <v>2377</v>
      </c>
      <c r="L3917">
        <v>170.1</v>
      </c>
      <c r="N3917">
        <v>77</v>
      </c>
      <c r="O3917" t="s">
        <v>27</v>
      </c>
      <c r="P3917" t="s">
        <v>24</v>
      </c>
      <c r="Q3917" t="s">
        <v>2574</v>
      </c>
      <c r="R3917">
        <v>52.098333333299998</v>
      </c>
      <c r="S3917">
        <v>-170.78</v>
      </c>
      <c r="T3917" t="s">
        <v>3095</v>
      </c>
      <c r="V3917" s="13" t="s">
        <v>42</v>
      </c>
    </row>
    <row r="3918" spans="1:23" x14ac:dyDescent="0.2">
      <c r="A3918" t="s">
        <v>24</v>
      </c>
      <c r="B3918" s="12">
        <v>42851</v>
      </c>
      <c r="C3918">
        <v>4</v>
      </c>
      <c r="D3918">
        <v>2017</v>
      </c>
      <c r="E3918" t="s">
        <v>24</v>
      </c>
      <c r="F3918">
        <v>6134273</v>
      </c>
      <c r="G3918">
        <v>1</v>
      </c>
      <c r="H3918" t="s">
        <v>3089</v>
      </c>
      <c r="I3918" t="s">
        <v>3165</v>
      </c>
      <c r="J3918">
        <v>30</v>
      </c>
      <c r="K3918" t="s">
        <v>2574</v>
      </c>
      <c r="L3918">
        <v>40.1</v>
      </c>
      <c r="N3918">
        <v>48</v>
      </c>
      <c r="O3918" t="s">
        <v>27</v>
      </c>
      <c r="P3918" t="s">
        <v>24</v>
      </c>
      <c r="Q3918" t="s">
        <v>2574</v>
      </c>
      <c r="R3918">
        <v>57.2656001199</v>
      </c>
      <c r="S3918">
        <v>-135.5840871844</v>
      </c>
      <c r="T3918" t="s">
        <v>80</v>
      </c>
      <c r="V3918" s="13" t="s">
        <v>42</v>
      </c>
    </row>
    <row r="3919" spans="1:23" x14ac:dyDescent="0.2">
      <c r="A3919" t="s">
        <v>24</v>
      </c>
      <c r="B3919" s="12">
        <v>42853</v>
      </c>
      <c r="C3919">
        <v>4</v>
      </c>
      <c r="D3919">
        <v>2017</v>
      </c>
      <c r="E3919" t="s">
        <v>24</v>
      </c>
      <c r="F3919">
        <v>6136536</v>
      </c>
      <c r="G3919">
        <v>2</v>
      </c>
      <c r="H3919" t="s">
        <v>3098</v>
      </c>
      <c r="I3919" t="s">
        <v>3166</v>
      </c>
      <c r="K3919" t="s">
        <v>3723</v>
      </c>
      <c r="L3919">
        <v>78.5</v>
      </c>
      <c r="N3919">
        <v>21</v>
      </c>
      <c r="O3919" t="s">
        <v>27</v>
      </c>
      <c r="P3919" t="s">
        <v>24</v>
      </c>
      <c r="Q3919" t="s">
        <v>2377</v>
      </c>
      <c r="R3919">
        <v>58.2166666667</v>
      </c>
      <c r="S3919">
        <v>-135</v>
      </c>
      <c r="T3919" t="s">
        <v>3095</v>
      </c>
      <c r="V3919" s="13" t="s">
        <v>42</v>
      </c>
    </row>
    <row r="3920" spans="1:23" x14ac:dyDescent="0.2">
      <c r="A3920" t="s">
        <v>24</v>
      </c>
      <c r="B3920" s="12">
        <v>42856</v>
      </c>
      <c r="C3920">
        <v>5</v>
      </c>
      <c r="D3920">
        <v>2017</v>
      </c>
      <c r="E3920" t="s">
        <v>24</v>
      </c>
      <c r="F3920">
        <v>6290538</v>
      </c>
      <c r="G3920">
        <v>1</v>
      </c>
      <c r="H3920" t="s">
        <v>3089</v>
      </c>
      <c r="I3920" t="s">
        <v>3319</v>
      </c>
      <c r="J3920">
        <v>194</v>
      </c>
      <c r="K3920" t="s">
        <v>2574</v>
      </c>
      <c r="L3920">
        <v>109.4</v>
      </c>
      <c r="N3920">
        <v>53</v>
      </c>
      <c r="O3920" t="s">
        <v>27</v>
      </c>
      <c r="P3920" t="s">
        <v>24</v>
      </c>
      <c r="Q3920" t="s">
        <v>2377</v>
      </c>
      <c r="R3920">
        <v>58.865366666699998</v>
      </c>
      <c r="S3920">
        <v>-160.02375000000001</v>
      </c>
      <c r="T3920" t="s">
        <v>80</v>
      </c>
      <c r="V3920" s="13" t="s">
        <v>42</v>
      </c>
    </row>
    <row r="3921" spans="1:23" x14ac:dyDescent="0.2">
      <c r="A3921" t="s">
        <v>24</v>
      </c>
      <c r="B3921" s="12">
        <v>42859</v>
      </c>
      <c r="C3921">
        <v>5</v>
      </c>
      <c r="D3921">
        <v>2017</v>
      </c>
      <c r="E3921" t="s">
        <v>24</v>
      </c>
      <c r="F3921">
        <v>6138968</v>
      </c>
      <c r="G3921">
        <v>1</v>
      </c>
      <c r="H3921" t="s">
        <v>3169</v>
      </c>
      <c r="I3921" t="s">
        <v>3170</v>
      </c>
      <c r="K3921" t="s">
        <v>3723</v>
      </c>
      <c r="L3921">
        <v>23</v>
      </c>
      <c r="O3921" t="s">
        <v>27</v>
      </c>
      <c r="P3921" t="s">
        <v>24</v>
      </c>
      <c r="Q3921" t="s">
        <v>2377</v>
      </c>
      <c r="R3921">
        <v>60.635183693499997</v>
      </c>
      <c r="S3921">
        <v>-145.6932220459</v>
      </c>
      <c r="T3921" t="s">
        <v>3091</v>
      </c>
      <c r="W3921" s="13" t="s">
        <v>30</v>
      </c>
    </row>
    <row r="3922" spans="1:23" x14ac:dyDescent="0.2">
      <c r="A3922" t="s">
        <v>24</v>
      </c>
      <c r="B3922" s="12">
        <v>42860</v>
      </c>
      <c r="C3922">
        <v>5</v>
      </c>
      <c r="D3922">
        <v>2017</v>
      </c>
      <c r="E3922" t="s">
        <v>24</v>
      </c>
      <c r="F3922">
        <v>6144316</v>
      </c>
      <c r="G3922">
        <v>1</v>
      </c>
      <c r="H3922" t="s">
        <v>3089</v>
      </c>
      <c r="I3922" t="s">
        <v>3176</v>
      </c>
      <c r="J3922">
        <v>45</v>
      </c>
      <c r="K3922" t="s">
        <v>2574</v>
      </c>
      <c r="L3922">
        <v>59.8</v>
      </c>
      <c r="N3922">
        <v>97</v>
      </c>
      <c r="O3922" t="s">
        <v>27</v>
      </c>
      <c r="P3922" t="s">
        <v>24</v>
      </c>
      <c r="Q3922" t="s">
        <v>2574</v>
      </c>
      <c r="R3922">
        <v>57.057657686900001</v>
      </c>
      <c r="S3922">
        <v>-135.35414850710001</v>
      </c>
      <c r="T3922" t="s">
        <v>3091</v>
      </c>
      <c r="W3922" s="13" t="s">
        <v>30</v>
      </c>
    </row>
    <row r="3923" spans="1:23" x14ac:dyDescent="0.2">
      <c r="A3923" t="s">
        <v>24</v>
      </c>
      <c r="B3923" s="12">
        <v>42860</v>
      </c>
      <c r="C3923">
        <v>5</v>
      </c>
      <c r="D3923">
        <v>2017</v>
      </c>
      <c r="E3923" t="s">
        <v>24</v>
      </c>
      <c r="F3923">
        <v>6399377</v>
      </c>
      <c r="G3923">
        <v>1</v>
      </c>
      <c r="H3923" t="s">
        <v>3089</v>
      </c>
      <c r="I3923" t="s">
        <v>3392</v>
      </c>
      <c r="J3923">
        <v>181</v>
      </c>
      <c r="K3923" t="s">
        <v>2574</v>
      </c>
      <c r="L3923">
        <v>86.9</v>
      </c>
      <c r="N3923">
        <v>52</v>
      </c>
      <c r="O3923" t="s">
        <v>27</v>
      </c>
      <c r="P3923" t="s">
        <v>24</v>
      </c>
      <c r="Q3923" t="s">
        <v>2574</v>
      </c>
      <c r="R3923">
        <v>56.776000000000003</v>
      </c>
      <c r="S3923">
        <v>-151.65233333329999</v>
      </c>
      <c r="T3923" t="s">
        <v>3095</v>
      </c>
      <c r="V3923" s="13" t="s">
        <v>42</v>
      </c>
    </row>
    <row r="3924" spans="1:23" x14ac:dyDescent="0.2">
      <c r="A3924" t="s">
        <v>24</v>
      </c>
      <c r="B3924" s="12">
        <v>42862</v>
      </c>
      <c r="C3924">
        <v>5</v>
      </c>
      <c r="D3924">
        <v>2017</v>
      </c>
      <c r="E3924" t="s">
        <v>24</v>
      </c>
      <c r="F3924">
        <v>6400134</v>
      </c>
      <c r="G3924">
        <v>2</v>
      </c>
      <c r="H3924" t="s">
        <v>3089</v>
      </c>
      <c r="I3924" t="s">
        <v>3393</v>
      </c>
      <c r="J3924">
        <v>176</v>
      </c>
      <c r="K3924" t="s">
        <v>2574</v>
      </c>
      <c r="L3924">
        <v>77.7</v>
      </c>
      <c r="N3924">
        <v>42</v>
      </c>
      <c r="O3924" t="s">
        <v>27</v>
      </c>
      <c r="P3924" t="s">
        <v>24</v>
      </c>
      <c r="Q3924" t="s">
        <v>2574</v>
      </c>
      <c r="R3924">
        <v>51.937166666700001</v>
      </c>
      <c r="S3924">
        <v>-172.00483333330001</v>
      </c>
      <c r="T3924" t="s">
        <v>3095</v>
      </c>
      <c r="V3924" s="13" t="s">
        <v>42</v>
      </c>
    </row>
    <row r="3925" spans="1:23" x14ac:dyDescent="0.2">
      <c r="A3925" t="s">
        <v>24</v>
      </c>
      <c r="B3925" s="12">
        <v>42863</v>
      </c>
      <c r="C3925">
        <v>5</v>
      </c>
      <c r="D3925">
        <v>2017</v>
      </c>
      <c r="E3925" t="s">
        <v>3012</v>
      </c>
      <c r="F3925">
        <v>6143987</v>
      </c>
      <c r="G3925">
        <v>1</v>
      </c>
      <c r="H3925" t="s">
        <v>3174</v>
      </c>
      <c r="I3925" t="s">
        <v>3175</v>
      </c>
      <c r="K3925" t="s">
        <v>3723</v>
      </c>
      <c r="L3925">
        <v>781</v>
      </c>
      <c r="N3925">
        <v>21</v>
      </c>
      <c r="O3925" t="s">
        <v>27</v>
      </c>
      <c r="P3925" t="s">
        <v>24</v>
      </c>
      <c r="Q3925" t="s">
        <v>2574</v>
      </c>
      <c r="R3925">
        <v>55.340066874599998</v>
      </c>
      <c r="S3925">
        <v>-131.65621376039999</v>
      </c>
      <c r="T3925" t="s">
        <v>3091</v>
      </c>
      <c r="W3925" s="13" t="s">
        <v>30</v>
      </c>
    </row>
    <row r="3926" spans="1:23" x14ac:dyDescent="0.2">
      <c r="A3926" t="s">
        <v>24</v>
      </c>
      <c r="B3926" s="12">
        <v>42865</v>
      </c>
      <c r="C3926">
        <v>5</v>
      </c>
      <c r="D3926">
        <v>2017</v>
      </c>
      <c r="E3926" t="s">
        <v>24</v>
      </c>
      <c r="F3926">
        <v>6143943</v>
      </c>
      <c r="G3926">
        <v>1</v>
      </c>
      <c r="H3926" t="s">
        <v>3172</v>
      </c>
      <c r="I3926" t="s">
        <v>3173</v>
      </c>
      <c r="K3926" t="s">
        <v>3723</v>
      </c>
      <c r="L3926">
        <v>906.5</v>
      </c>
      <c r="N3926">
        <v>25</v>
      </c>
      <c r="O3926" t="s">
        <v>27</v>
      </c>
      <c r="P3926" t="s">
        <v>24</v>
      </c>
      <c r="Q3926" t="s">
        <v>2574</v>
      </c>
      <c r="R3926">
        <v>45.933333333299998</v>
      </c>
      <c r="S3926">
        <v>-139.28333333329999</v>
      </c>
      <c r="T3926" t="s">
        <v>3095</v>
      </c>
    </row>
    <row r="3927" spans="1:23" x14ac:dyDescent="0.2">
      <c r="A3927" t="s">
        <v>24</v>
      </c>
      <c r="B3927" s="12">
        <v>42866</v>
      </c>
      <c r="C3927">
        <v>5</v>
      </c>
      <c r="D3927">
        <v>2017</v>
      </c>
      <c r="E3927" t="s">
        <v>3012</v>
      </c>
      <c r="F3927">
        <v>6155594</v>
      </c>
      <c r="G3927">
        <v>1</v>
      </c>
      <c r="H3927" t="s">
        <v>3174</v>
      </c>
      <c r="I3927" t="s">
        <v>3181</v>
      </c>
      <c r="K3927" t="s">
        <v>3723</v>
      </c>
      <c r="L3927">
        <v>934.3</v>
      </c>
      <c r="N3927">
        <v>17</v>
      </c>
      <c r="O3927" t="s">
        <v>27</v>
      </c>
      <c r="P3927" t="s">
        <v>24</v>
      </c>
      <c r="Q3927" t="s">
        <v>2574</v>
      </c>
      <c r="R3927">
        <v>56.045000000000002</v>
      </c>
      <c r="S3927">
        <v>-133.91499999999999</v>
      </c>
      <c r="T3927" t="s">
        <v>399</v>
      </c>
    </row>
    <row r="3928" spans="1:23" x14ac:dyDescent="0.2">
      <c r="A3928" t="s">
        <v>24</v>
      </c>
      <c r="B3928" s="12">
        <v>42868</v>
      </c>
      <c r="C3928">
        <v>5</v>
      </c>
      <c r="D3928">
        <v>2017</v>
      </c>
      <c r="E3928" t="s">
        <v>24</v>
      </c>
      <c r="F3928">
        <v>6298618</v>
      </c>
      <c r="G3928">
        <v>2</v>
      </c>
      <c r="H3928" t="s">
        <v>3110</v>
      </c>
      <c r="I3928" t="s">
        <v>3214</v>
      </c>
      <c r="J3928">
        <v>194</v>
      </c>
      <c r="K3928" t="s">
        <v>2574</v>
      </c>
      <c r="L3928">
        <v>117.2</v>
      </c>
      <c r="N3928">
        <v>37</v>
      </c>
      <c r="O3928" t="s">
        <v>27</v>
      </c>
      <c r="P3928" t="s">
        <v>24</v>
      </c>
      <c r="Q3928" t="s">
        <v>2574</v>
      </c>
      <c r="R3928">
        <v>54.483333333300003</v>
      </c>
      <c r="S3928">
        <v>-165.9333333333</v>
      </c>
      <c r="T3928" t="s">
        <v>3095</v>
      </c>
    </row>
    <row r="3929" spans="1:23" x14ac:dyDescent="0.2">
      <c r="A3929" t="s">
        <v>24</v>
      </c>
      <c r="B3929" s="12">
        <v>42869</v>
      </c>
      <c r="C3929">
        <v>5</v>
      </c>
      <c r="D3929">
        <v>2017</v>
      </c>
      <c r="E3929" t="s">
        <v>24</v>
      </c>
      <c r="F3929">
        <v>6167706</v>
      </c>
      <c r="G3929">
        <v>1</v>
      </c>
      <c r="H3929" t="s">
        <v>3137</v>
      </c>
      <c r="I3929" t="s">
        <v>1632</v>
      </c>
      <c r="J3929">
        <v>815</v>
      </c>
      <c r="K3929" t="s">
        <v>2377</v>
      </c>
      <c r="L3929">
        <v>158.4</v>
      </c>
      <c r="N3929">
        <v>9</v>
      </c>
      <c r="O3929" t="s">
        <v>27</v>
      </c>
      <c r="P3929" t="s">
        <v>24</v>
      </c>
      <c r="Q3929" t="s">
        <v>2377</v>
      </c>
      <c r="R3929">
        <v>59.750166666699997</v>
      </c>
      <c r="S3929">
        <v>-161.92933333330001</v>
      </c>
      <c r="T3929" t="s">
        <v>80</v>
      </c>
    </row>
    <row r="3930" spans="1:23" x14ac:dyDescent="0.2">
      <c r="A3930" t="s">
        <v>24</v>
      </c>
      <c r="B3930" s="12">
        <v>42870</v>
      </c>
      <c r="C3930">
        <v>5</v>
      </c>
      <c r="D3930">
        <v>2017</v>
      </c>
      <c r="E3930" t="s">
        <v>24</v>
      </c>
      <c r="F3930">
        <v>6148017</v>
      </c>
      <c r="G3930">
        <v>1</v>
      </c>
      <c r="H3930" t="s">
        <v>3089</v>
      </c>
      <c r="I3930" t="s">
        <v>3177</v>
      </c>
      <c r="J3930">
        <v>14</v>
      </c>
      <c r="K3930" t="s">
        <v>2574</v>
      </c>
      <c r="L3930">
        <v>30.6</v>
      </c>
      <c r="N3930">
        <v>42</v>
      </c>
      <c r="O3930" t="s">
        <v>27</v>
      </c>
      <c r="P3930" t="s">
        <v>24</v>
      </c>
      <c r="Q3930" t="s">
        <v>2377</v>
      </c>
      <c r="R3930">
        <v>59.450233629899998</v>
      </c>
      <c r="S3930">
        <v>-135.31888818740001</v>
      </c>
      <c r="T3930" t="s">
        <v>3091</v>
      </c>
      <c r="W3930" s="13" t="s">
        <v>30</v>
      </c>
    </row>
    <row r="3931" spans="1:23" x14ac:dyDescent="0.2">
      <c r="A3931" t="s">
        <v>24</v>
      </c>
      <c r="B3931" s="12">
        <v>42872</v>
      </c>
      <c r="C3931">
        <v>5</v>
      </c>
      <c r="D3931">
        <v>2017</v>
      </c>
      <c r="E3931" t="s">
        <v>24</v>
      </c>
      <c r="F3931">
        <v>6148834</v>
      </c>
      <c r="G3931">
        <v>1</v>
      </c>
      <c r="H3931" t="s">
        <v>3089</v>
      </c>
      <c r="I3931" t="s">
        <v>3178</v>
      </c>
      <c r="J3931">
        <v>81</v>
      </c>
      <c r="K3931" t="s">
        <v>2574</v>
      </c>
      <c r="L3931">
        <v>48</v>
      </c>
      <c r="N3931">
        <v>51</v>
      </c>
      <c r="O3931" t="s">
        <v>27</v>
      </c>
      <c r="P3931" t="s">
        <v>24</v>
      </c>
      <c r="Q3931" t="s">
        <v>2574</v>
      </c>
      <c r="R3931">
        <v>57.778990479800001</v>
      </c>
      <c r="S3931">
        <v>-152.4121770859</v>
      </c>
      <c r="T3931" t="s">
        <v>3091</v>
      </c>
      <c r="W3931" s="13" t="s">
        <v>30</v>
      </c>
    </row>
    <row r="3932" spans="1:23" x14ac:dyDescent="0.2">
      <c r="A3932" t="s">
        <v>24</v>
      </c>
      <c r="B3932" s="12">
        <v>42872</v>
      </c>
      <c r="C3932">
        <v>5</v>
      </c>
      <c r="D3932">
        <v>2017</v>
      </c>
      <c r="E3932" t="s">
        <v>24</v>
      </c>
      <c r="F3932">
        <v>6169043</v>
      </c>
      <c r="G3932">
        <v>1</v>
      </c>
      <c r="H3932" t="s">
        <v>3098</v>
      </c>
      <c r="I3932" t="s">
        <v>3193</v>
      </c>
      <c r="K3932" t="s">
        <v>3723</v>
      </c>
      <c r="L3932">
        <v>31</v>
      </c>
      <c r="O3932" t="s">
        <v>27</v>
      </c>
      <c r="P3932" t="s">
        <v>24</v>
      </c>
      <c r="Q3932" t="s">
        <v>2574</v>
      </c>
      <c r="R3932">
        <v>55.339822812400001</v>
      </c>
      <c r="S3932">
        <v>-131.67089080810001</v>
      </c>
      <c r="T3932" t="s">
        <v>39</v>
      </c>
      <c r="V3932" s="13" t="s">
        <v>42</v>
      </c>
    </row>
    <row r="3933" spans="1:23" x14ac:dyDescent="0.2">
      <c r="A3933" t="s">
        <v>24</v>
      </c>
      <c r="B3933" s="12">
        <v>42877</v>
      </c>
      <c r="C3933">
        <v>5</v>
      </c>
      <c r="D3933">
        <v>2017</v>
      </c>
      <c r="E3933" t="s">
        <v>24</v>
      </c>
      <c r="F3933">
        <v>6152833</v>
      </c>
      <c r="G3933">
        <v>1</v>
      </c>
      <c r="H3933" t="s">
        <v>3098</v>
      </c>
      <c r="I3933" t="s">
        <v>3180</v>
      </c>
      <c r="K3933" t="s">
        <v>3723</v>
      </c>
      <c r="L3933">
        <v>22</v>
      </c>
      <c r="O3933" t="s">
        <v>27</v>
      </c>
      <c r="P3933" t="s">
        <v>24</v>
      </c>
      <c r="Q3933" t="s">
        <v>2574</v>
      </c>
      <c r="R3933">
        <v>57.048130992099999</v>
      </c>
      <c r="S3933">
        <v>-135.35307910149999</v>
      </c>
      <c r="T3933" t="s">
        <v>3091</v>
      </c>
      <c r="W3933" s="13" t="s">
        <v>30</v>
      </c>
    </row>
    <row r="3934" spans="1:23" x14ac:dyDescent="0.2">
      <c r="A3934" t="s">
        <v>24</v>
      </c>
      <c r="B3934" s="12">
        <v>42877</v>
      </c>
      <c r="C3934">
        <v>5</v>
      </c>
      <c r="D3934">
        <v>2017</v>
      </c>
      <c r="E3934" t="s">
        <v>24</v>
      </c>
      <c r="F3934">
        <v>6307409</v>
      </c>
      <c r="G3934">
        <v>2</v>
      </c>
      <c r="H3934" t="s">
        <v>3089</v>
      </c>
      <c r="I3934" t="s">
        <v>3332</v>
      </c>
      <c r="J3934">
        <v>180</v>
      </c>
      <c r="K3934" t="s">
        <v>2574</v>
      </c>
      <c r="L3934">
        <v>112.4</v>
      </c>
      <c r="N3934">
        <v>37</v>
      </c>
      <c r="O3934" t="s">
        <v>27</v>
      </c>
      <c r="P3934" t="s">
        <v>24</v>
      </c>
      <c r="Q3934" t="s">
        <v>2377</v>
      </c>
      <c r="R3934">
        <v>60.45</v>
      </c>
      <c r="S3934">
        <v>-178.9333333333</v>
      </c>
      <c r="T3934" t="s">
        <v>3095</v>
      </c>
    </row>
    <row r="3935" spans="1:23" x14ac:dyDescent="0.2">
      <c r="A3935" t="s">
        <v>24</v>
      </c>
      <c r="B3935" s="12">
        <v>42880</v>
      </c>
      <c r="C3935">
        <v>5</v>
      </c>
      <c r="D3935">
        <v>2017</v>
      </c>
      <c r="E3935" t="s">
        <v>24</v>
      </c>
      <c r="F3935">
        <v>6155720</v>
      </c>
      <c r="G3935">
        <v>1</v>
      </c>
      <c r="H3935" t="s">
        <v>3098</v>
      </c>
      <c r="I3935" t="s">
        <v>3182</v>
      </c>
      <c r="K3935" t="s">
        <v>3723</v>
      </c>
      <c r="L3935">
        <v>78.5</v>
      </c>
      <c r="N3935">
        <v>15</v>
      </c>
      <c r="O3935" t="s">
        <v>27</v>
      </c>
      <c r="P3935" t="s">
        <v>24</v>
      </c>
      <c r="Q3935" t="s">
        <v>2574</v>
      </c>
      <c r="R3935">
        <v>55.387816666699997</v>
      </c>
      <c r="S3935">
        <v>-130.9042</v>
      </c>
      <c r="T3935" t="s">
        <v>3109</v>
      </c>
      <c r="V3935" s="13" t="s">
        <v>42</v>
      </c>
    </row>
    <row r="3936" spans="1:23" x14ac:dyDescent="0.2">
      <c r="A3936" t="s">
        <v>24</v>
      </c>
      <c r="B3936" s="12">
        <v>42880</v>
      </c>
      <c r="C3936">
        <v>5</v>
      </c>
      <c r="D3936">
        <v>2017</v>
      </c>
      <c r="E3936" t="s">
        <v>24</v>
      </c>
      <c r="F3936">
        <v>6156433</v>
      </c>
      <c r="G3936">
        <v>2</v>
      </c>
      <c r="H3936" t="s">
        <v>3089</v>
      </c>
      <c r="I3936" t="s">
        <v>3183</v>
      </c>
      <c r="J3936">
        <v>5</v>
      </c>
      <c r="K3936" t="s">
        <v>2574</v>
      </c>
      <c r="L3936">
        <v>24.2</v>
      </c>
      <c r="N3936">
        <v>42</v>
      </c>
      <c r="O3936" t="s">
        <v>27</v>
      </c>
      <c r="P3936" t="s">
        <v>24</v>
      </c>
      <c r="Q3936" t="s">
        <v>2377</v>
      </c>
      <c r="R3936">
        <v>60.215317544900003</v>
      </c>
      <c r="S3936">
        <v>-145.1659746704</v>
      </c>
      <c r="T3936" t="s">
        <v>263</v>
      </c>
      <c r="V3936" s="13" t="s">
        <v>30</v>
      </c>
      <c r="W3936" s="13" t="s">
        <v>30</v>
      </c>
    </row>
    <row r="3937" spans="1:23" x14ac:dyDescent="0.2">
      <c r="A3937" t="s">
        <v>24</v>
      </c>
      <c r="B3937" s="12">
        <v>42880</v>
      </c>
      <c r="C3937">
        <v>5</v>
      </c>
      <c r="D3937">
        <v>2017</v>
      </c>
      <c r="E3937" t="s">
        <v>24</v>
      </c>
      <c r="F3937">
        <v>6162748</v>
      </c>
      <c r="G3937">
        <v>1</v>
      </c>
      <c r="H3937" t="s">
        <v>3089</v>
      </c>
      <c r="I3937" t="s">
        <v>3189</v>
      </c>
      <c r="K3937" t="s">
        <v>3723</v>
      </c>
      <c r="L3937">
        <v>39.700000000000003</v>
      </c>
      <c r="N3937">
        <v>53</v>
      </c>
      <c r="O3937" t="s">
        <v>27</v>
      </c>
      <c r="P3937" t="s">
        <v>24</v>
      </c>
      <c r="Q3937" t="s">
        <v>2377</v>
      </c>
      <c r="R3937">
        <v>58.307566666699998</v>
      </c>
      <c r="S3937">
        <v>-134.43633333330001</v>
      </c>
      <c r="T3937" t="s">
        <v>3091</v>
      </c>
      <c r="W3937" s="13" t="s">
        <v>30</v>
      </c>
    </row>
    <row r="3938" spans="1:23" x14ac:dyDescent="0.2">
      <c r="A3938" t="s">
        <v>24</v>
      </c>
      <c r="B3938" s="12">
        <v>42880</v>
      </c>
      <c r="C3938">
        <v>5</v>
      </c>
      <c r="D3938">
        <v>2017</v>
      </c>
      <c r="E3938" t="s">
        <v>3012</v>
      </c>
      <c r="F3938">
        <v>6165528</v>
      </c>
      <c r="G3938">
        <v>2</v>
      </c>
      <c r="H3938" t="s">
        <v>3174</v>
      </c>
      <c r="I3938" t="s">
        <v>3181</v>
      </c>
      <c r="K3938" t="s">
        <v>3723</v>
      </c>
      <c r="L3938">
        <v>934.3</v>
      </c>
      <c r="N3938">
        <v>17</v>
      </c>
      <c r="O3938" t="s">
        <v>27</v>
      </c>
      <c r="P3938" t="s">
        <v>24</v>
      </c>
      <c r="Q3938" t="s">
        <v>3723</v>
      </c>
      <c r="T3938" t="s">
        <v>1715</v>
      </c>
      <c r="W3938" s="13" t="s">
        <v>30</v>
      </c>
    </row>
    <row r="3939" spans="1:23" x14ac:dyDescent="0.2">
      <c r="A3939" t="s">
        <v>24</v>
      </c>
      <c r="B3939" s="12">
        <v>42882</v>
      </c>
      <c r="C3939">
        <v>5</v>
      </c>
      <c r="D3939">
        <v>2017</v>
      </c>
      <c r="E3939" t="s">
        <v>173</v>
      </c>
      <c r="F3939">
        <v>6160222</v>
      </c>
      <c r="G3939">
        <v>2</v>
      </c>
      <c r="H3939" t="s">
        <v>3098</v>
      </c>
      <c r="I3939" t="s">
        <v>3185</v>
      </c>
      <c r="K3939" t="s">
        <v>3723</v>
      </c>
      <c r="L3939">
        <v>590.20000000000005</v>
      </c>
      <c r="N3939">
        <v>10</v>
      </c>
      <c r="O3939" t="s">
        <v>27</v>
      </c>
      <c r="P3939" t="s">
        <v>24</v>
      </c>
      <c r="Q3939" t="s">
        <v>2377</v>
      </c>
      <c r="R3939">
        <v>59.848333333299998</v>
      </c>
      <c r="S3939">
        <v>-151.9933333333</v>
      </c>
      <c r="T3939" t="s">
        <v>3095</v>
      </c>
      <c r="V3939" s="13" t="s">
        <v>42</v>
      </c>
    </row>
    <row r="3940" spans="1:23" x14ac:dyDescent="0.2">
      <c r="A3940" t="s">
        <v>24</v>
      </c>
      <c r="B3940" s="12">
        <v>42883</v>
      </c>
      <c r="C3940">
        <v>5</v>
      </c>
      <c r="D3940">
        <v>2017</v>
      </c>
      <c r="E3940" t="s">
        <v>24</v>
      </c>
      <c r="F3940">
        <v>6162489</v>
      </c>
      <c r="G3940">
        <v>1</v>
      </c>
      <c r="H3940" t="s">
        <v>3098</v>
      </c>
      <c r="I3940" t="s">
        <v>3187</v>
      </c>
      <c r="K3940" t="s">
        <v>3723</v>
      </c>
      <c r="L3940">
        <v>35</v>
      </c>
      <c r="N3940">
        <v>24</v>
      </c>
      <c r="O3940" t="s">
        <v>27</v>
      </c>
      <c r="P3940" t="s">
        <v>24</v>
      </c>
      <c r="Q3940" t="s">
        <v>2377</v>
      </c>
      <c r="R3940">
        <v>58.3848121451</v>
      </c>
      <c r="S3940">
        <v>-134.64695048729999</v>
      </c>
      <c r="T3940" t="s">
        <v>3091</v>
      </c>
      <c r="W3940" s="13" t="s">
        <v>30</v>
      </c>
    </row>
    <row r="3941" spans="1:23" x14ac:dyDescent="0.2">
      <c r="A3941" t="s">
        <v>24</v>
      </c>
      <c r="B3941" s="12">
        <v>42885</v>
      </c>
      <c r="C3941">
        <v>5</v>
      </c>
      <c r="D3941">
        <v>2017</v>
      </c>
      <c r="E3941" t="s">
        <v>24</v>
      </c>
      <c r="F3941">
        <v>6323799</v>
      </c>
      <c r="G3941">
        <v>1</v>
      </c>
      <c r="H3941" t="s">
        <v>3089</v>
      </c>
      <c r="I3941" t="s">
        <v>3341</v>
      </c>
      <c r="K3941" t="s">
        <v>3723</v>
      </c>
      <c r="L3941">
        <v>32</v>
      </c>
      <c r="N3941">
        <v>20</v>
      </c>
      <c r="O3941" t="s">
        <v>27</v>
      </c>
      <c r="P3941" t="s">
        <v>24</v>
      </c>
      <c r="Q3941" t="s">
        <v>2377</v>
      </c>
      <c r="R3941">
        <v>59.721716666699997</v>
      </c>
      <c r="S3941">
        <v>-140.74459999999999</v>
      </c>
      <c r="T3941" t="s">
        <v>80</v>
      </c>
      <c r="V3941" s="13" t="s">
        <v>42</v>
      </c>
    </row>
    <row r="3942" spans="1:23" x14ac:dyDescent="0.2">
      <c r="A3942" t="s">
        <v>24</v>
      </c>
      <c r="B3942" s="12">
        <v>42886</v>
      </c>
      <c r="C3942">
        <v>5</v>
      </c>
      <c r="D3942">
        <v>2017</v>
      </c>
      <c r="E3942" t="s">
        <v>24</v>
      </c>
      <c r="F3942">
        <v>6161446</v>
      </c>
      <c r="G3942">
        <v>1</v>
      </c>
      <c r="H3942" t="s">
        <v>3089</v>
      </c>
      <c r="I3942" t="s">
        <v>3186</v>
      </c>
      <c r="J3942">
        <v>18</v>
      </c>
      <c r="K3942" t="s">
        <v>2574</v>
      </c>
      <c r="L3942">
        <v>38</v>
      </c>
      <c r="N3942">
        <v>53</v>
      </c>
      <c r="O3942" t="s">
        <v>27</v>
      </c>
      <c r="P3942" t="s">
        <v>24</v>
      </c>
      <c r="Q3942" t="s">
        <v>2377</v>
      </c>
      <c r="R3942">
        <v>58.1967157578</v>
      </c>
      <c r="S3942">
        <v>-136.39523516200001</v>
      </c>
      <c r="T3942" t="s">
        <v>3091</v>
      </c>
      <c r="W3942" s="13" t="s">
        <v>30</v>
      </c>
    </row>
    <row r="3943" spans="1:23" x14ac:dyDescent="0.2">
      <c r="A3943" t="s">
        <v>24</v>
      </c>
      <c r="B3943" s="12">
        <v>42886</v>
      </c>
      <c r="C3943">
        <v>5</v>
      </c>
      <c r="D3943">
        <v>2017</v>
      </c>
      <c r="E3943" t="s">
        <v>24</v>
      </c>
      <c r="F3943">
        <v>6163820</v>
      </c>
      <c r="G3943">
        <v>1</v>
      </c>
      <c r="H3943" t="s">
        <v>3098</v>
      </c>
      <c r="I3943" t="s">
        <v>3190</v>
      </c>
      <c r="J3943">
        <v>68</v>
      </c>
      <c r="K3943" t="s">
        <v>2574</v>
      </c>
      <c r="L3943">
        <v>70.3</v>
      </c>
      <c r="N3943">
        <v>41</v>
      </c>
      <c r="O3943" t="s">
        <v>27</v>
      </c>
      <c r="P3943" t="s">
        <v>24</v>
      </c>
      <c r="Q3943" t="s">
        <v>2574</v>
      </c>
      <c r="R3943">
        <v>57.052932595900003</v>
      </c>
      <c r="S3943">
        <v>-135.3455625215</v>
      </c>
      <c r="T3943" t="s">
        <v>3091</v>
      </c>
      <c r="W3943" s="13" t="s">
        <v>30</v>
      </c>
    </row>
    <row r="3944" spans="1:23" x14ac:dyDescent="0.2">
      <c r="A3944" t="s">
        <v>24</v>
      </c>
      <c r="B3944" s="12">
        <v>42887</v>
      </c>
      <c r="C3944">
        <v>6</v>
      </c>
      <c r="D3944">
        <v>2017</v>
      </c>
      <c r="E3944" t="s">
        <v>24</v>
      </c>
      <c r="F3944">
        <v>6162531</v>
      </c>
      <c r="G3944">
        <v>1</v>
      </c>
      <c r="H3944" t="s">
        <v>3089</v>
      </c>
      <c r="I3944" t="s">
        <v>3188</v>
      </c>
      <c r="K3944" t="s">
        <v>3723</v>
      </c>
      <c r="L3944">
        <v>58</v>
      </c>
      <c r="N3944">
        <v>46</v>
      </c>
      <c r="O3944" t="s">
        <v>27</v>
      </c>
      <c r="P3944" t="s">
        <v>24</v>
      </c>
      <c r="Q3944" t="s">
        <v>2574</v>
      </c>
      <c r="R3944">
        <v>53.869976342400001</v>
      </c>
      <c r="S3944">
        <v>-166.55351257320001</v>
      </c>
      <c r="T3944" t="s">
        <v>3091</v>
      </c>
      <c r="W3944" s="13" t="s">
        <v>30</v>
      </c>
    </row>
    <row r="3945" spans="1:23" x14ac:dyDescent="0.2">
      <c r="A3945" t="s">
        <v>24</v>
      </c>
      <c r="B3945" s="12">
        <v>42887</v>
      </c>
      <c r="C3945">
        <v>6</v>
      </c>
      <c r="D3945">
        <v>2017</v>
      </c>
      <c r="E3945" t="s">
        <v>24</v>
      </c>
      <c r="F3945">
        <v>6396872</v>
      </c>
      <c r="G3945">
        <v>1</v>
      </c>
      <c r="H3945" t="s">
        <v>3137</v>
      </c>
      <c r="I3945" t="s">
        <v>3388</v>
      </c>
      <c r="K3945" t="s">
        <v>3723</v>
      </c>
      <c r="L3945">
        <v>275.2</v>
      </c>
      <c r="N3945">
        <v>15</v>
      </c>
      <c r="O3945" t="s">
        <v>27</v>
      </c>
      <c r="P3945" t="s">
        <v>24</v>
      </c>
      <c r="Q3945" t="s">
        <v>2377</v>
      </c>
      <c r="R3945">
        <v>59.037231153699999</v>
      </c>
      <c r="S3945">
        <v>-158.46652364729999</v>
      </c>
      <c r="T3945" t="s">
        <v>39</v>
      </c>
      <c r="V3945" s="13" t="s">
        <v>42</v>
      </c>
    </row>
    <row r="3946" spans="1:23" x14ac:dyDescent="0.2">
      <c r="A3946" t="s">
        <v>24</v>
      </c>
      <c r="B3946" s="12">
        <v>42891</v>
      </c>
      <c r="C3946">
        <v>6</v>
      </c>
      <c r="D3946">
        <v>2017</v>
      </c>
      <c r="E3946" t="s">
        <v>24</v>
      </c>
      <c r="F3946">
        <v>6167765</v>
      </c>
      <c r="G3946">
        <v>1</v>
      </c>
      <c r="H3946" t="s">
        <v>3089</v>
      </c>
      <c r="I3946" t="s">
        <v>3188</v>
      </c>
      <c r="K3946" t="s">
        <v>3723</v>
      </c>
      <c r="L3946">
        <v>58</v>
      </c>
      <c r="N3946">
        <v>46</v>
      </c>
      <c r="O3946" t="s">
        <v>27</v>
      </c>
      <c r="P3946" t="s">
        <v>24</v>
      </c>
      <c r="Q3946" t="s">
        <v>2574</v>
      </c>
      <c r="R3946">
        <v>57.452188814000003</v>
      </c>
      <c r="S3946">
        <v>-154.96087646480001</v>
      </c>
      <c r="T3946" t="s">
        <v>3091</v>
      </c>
      <c r="W3946" s="13" t="s">
        <v>30</v>
      </c>
    </row>
    <row r="3947" spans="1:23" x14ac:dyDescent="0.2">
      <c r="A3947" t="s">
        <v>24</v>
      </c>
      <c r="B3947" s="12">
        <v>42894</v>
      </c>
      <c r="C3947">
        <v>6</v>
      </c>
      <c r="D3947">
        <v>2017</v>
      </c>
      <c r="E3947" t="s">
        <v>24</v>
      </c>
      <c r="F3947">
        <v>6169983</v>
      </c>
      <c r="G3947">
        <v>1</v>
      </c>
      <c r="H3947" t="s">
        <v>3089</v>
      </c>
      <c r="I3947" t="s">
        <v>2358</v>
      </c>
      <c r="K3947" t="s">
        <v>3723</v>
      </c>
      <c r="L3947">
        <v>25</v>
      </c>
      <c r="N3947">
        <v>30</v>
      </c>
      <c r="O3947" t="s">
        <v>27</v>
      </c>
      <c r="P3947" t="s">
        <v>24</v>
      </c>
      <c r="Q3947" t="s">
        <v>2574</v>
      </c>
      <c r="R3947">
        <v>55.348805509499996</v>
      </c>
      <c r="S3947">
        <v>-131.6791953181</v>
      </c>
      <c r="T3947" t="s">
        <v>2361</v>
      </c>
      <c r="V3947" s="13" t="s">
        <v>30</v>
      </c>
    </row>
    <row r="3948" spans="1:23" x14ac:dyDescent="0.2">
      <c r="A3948" t="s">
        <v>24</v>
      </c>
      <c r="B3948" s="12">
        <v>42894</v>
      </c>
      <c r="C3948">
        <v>6</v>
      </c>
      <c r="D3948">
        <v>2017</v>
      </c>
      <c r="E3948" t="s">
        <v>3012</v>
      </c>
      <c r="F3948">
        <v>6175099</v>
      </c>
      <c r="G3948">
        <v>1</v>
      </c>
      <c r="H3948" t="s">
        <v>3174</v>
      </c>
      <c r="I3948" t="s">
        <v>3181</v>
      </c>
      <c r="K3948" t="s">
        <v>3723</v>
      </c>
      <c r="L3948">
        <v>934.3</v>
      </c>
      <c r="N3948">
        <v>17</v>
      </c>
      <c r="O3948" t="s">
        <v>27</v>
      </c>
      <c r="P3948" t="s">
        <v>24</v>
      </c>
      <c r="Q3948" t="s">
        <v>3723</v>
      </c>
      <c r="T3948" t="s">
        <v>3096</v>
      </c>
      <c r="W3948" s="13" t="s">
        <v>30</v>
      </c>
    </row>
    <row r="3949" spans="1:23" x14ac:dyDescent="0.2">
      <c r="A3949" t="s">
        <v>24</v>
      </c>
      <c r="B3949" s="12">
        <v>42896</v>
      </c>
      <c r="C3949">
        <v>6</v>
      </c>
      <c r="D3949">
        <v>2017</v>
      </c>
      <c r="E3949" t="s">
        <v>24</v>
      </c>
      <c r="F3949">
        <v>6173893</v>
      </c>
      <c r="G3949">
        <v>2</v>
      </c>
      <c r="H3949" t="s">
        <v>3098</v>
      </c>
      <c r="I3949" t="s">
        <v>3195</v>
      </c>
      <c r="J3949">
        <v>37</v>
      </c>
      <c r="K3949" t="s">
        <v>2574</v>
      </c>
      <c r="L3949">
        <v>61.5</v>
      </c>
      <c r="N3949">
        <v>74</v>
      </c>
      <c r="O3949" t="s">
        <v>27</v>
      </c>
      <c r="P3949" t="s">
        <v>24</v>
      </c>
      <c r="Q3949" t="s">
        <v>2574</v>
      </c>
      <c r="R3949">
        <v>56.516666666699997</v>
      </c>
      <c r="S3949">
        <v>-157.155</v>
      </c>
      <c r="T3949" t="s">
        <v>36</v>
      </c>
      <c r="V3949" s="13" t="s">
        <v>30</v>
      </c>
      <c r="W3949" s="13" t="s">
        <v>30</v>
      </c>
    </row>
    <row r="3950" spans="1:23" x14ac:dyDescent="0.2">
      <c r="A3950" t="s">
        <v>24</v>
      </c>
      <c r="B3950" s="12">
        <v>42896</v>
      </c>
      <c r="C3950">
        <v>6</v>
      </c>
      <c r="D3950">
        <v>2017</v>
      </c>
      <c r="E3950" t="s">
        <v>24</v>
      </c>
      <c r="F3950">
        <v>6174838</v>
      </c>
      <c r="G3950">
        <v>1</v>
      </c>
      <c r="H3950" t="s">
        <v>3098</v>
      </c>
      <c r="I3950" t="s">
        <v>3197</v>
      </c>
      <c r="K3950" t="s">
        <v>3723</v>
      </c>
      <c r="L3950">
        <v>56</v>
      </c>
      <c r="N3950">
        <v>34</v>
      </c>
      <c r="O3950" t="s">
        <v>27</v>
      </c>
      <c r="P3950" t="s">
        <v>24</v>
      </c>
      <c r="Q3950" t="s">
        <v>2574</v>
      </c>
      <c r="R3950">
        <v>54.419166666700001</v>
      </c>
      <c r="S3950">
        <v>-131.8371666667</v>
      </c>
      <c r="T3950" t="s">
        <v>80</v>
      </c>
      <c r="V3950" s="13" t="s">
        <v>42</v>
      </c>
    </row>
    <row r="3951" spans="1:23" x14ac:dyDescent="0.2">
      <c r="A3951" t="s">
        <v>24</v>
      </c>
      <c r="B3951" s="12">
        <v>42896</v>
      </c>
      <c r="C3951">
        <v>6</v>
      </c>
      <c r="D3951">
        <v>2017</v>
      </c>
      <c r="E3951" t="s">
        <v>24</v>
      </c>
      <c r="F3951">
        <v>6182366</v>
      </c>
      <c r="G3951">
        <v>2</v>
      </c>
      <c r="H3951" t="s">
        <v>3089</v>
      </c>
      <c r="I3951" t="s">
        <v>3202</v>
      </c>
      <c r="J3951">
        <v>184</v>
      </c>
      <c r="K3951" t="s">
        <v>2574</v>
      </c>
      <c r="L3951">
        <v>90.1</v>
      </c>
      <c r="N3951">
        <v>42</v>
      </c>
      <c r="O3951" t="s">
        <v>27</v>
      </c>
      <c r="P3951" t="s">
        <v>24</v>
      </c>
      <c r="Q3951" t="s">
        <v>2574</v>
      </c>
      <c r="R3951">
        <v>54.130333333300001</v>
      </c>
      <c r="S3951">
        <v>-165.7651666667</v>
      </c>
      <c r="T3951" t="s">
        <v>3095</v>
      </c>
      <c r="V3951" s="13" t="s">
        <v>42</v>
      </c>
    </row>
    <row r="3952" spans="1:23" x14ac:dyDescent="0.2">
      <c r="A3952" t="s">
        <v>24</v>
      </c>
      <c r="B3952" s="12">
        <v>42896</v>
      </c>
      <c r="C3952">
        <v>6</v>
      </c>
      <c r="D3952">
        <v>2017</v>
      </c>
      <c r="E3952" t="s">
        <v>3012</v>
      </c>
      <c r="F3952">
        <v>6184616</v>
      </c>
      <c r="G3952">
        <v>1</v>
      </c>
      <c r="H3952" t="s">
        <v>3174</v>
      </c>
      <c r="I3952" t="s">
        <v>3175</v>
      </c>
      <c r="K3952" t="s">
        <v>3723</v>
      </c>
      <c r="L3952">
        <v>781</v>
      </c>
      <c r="N3952">
        <v>21</v>
      </c>
      <c r="O3952" t="s">
        <v>27</v>
      </c>
      <c r="P3952" t="s">
        <v>24</v>
      </c>
      <c r="Q3952" t="s">
        <v>2377</v>
      </c>
      <c r="R3952">
        <v>59.451065964000001</v>
      </c>
      <c r="S3952">
        <v>-135.32451361349999</v>
      </c>
      <c r="T3952" t="s">
        <v>3091</v>
      </c>
      <c r="W3952" s="13" t="s">
        <v>30</v>
      </c>
    </row>
    <row r="3953" spans="1:23" x14ac:dyDescent="0.2">
      <c r="A3953" t="s">
        <v>24</v>
      </c>
      <c r="B3953" s="12">
        <v>42898</v>
      </c>
      <c r="C3953">
        <v>6</v>
      </c>
      <c r="D3953">
        <v>2017</v>
      </c>
      <c r="E3953" t="s">
        <v>24</v>
      </c>
      <c r="F3953">
        <v>6176667</v>
      </c>
      <c r="G3953">
        <v>2</v>
      </c>
      <c r="H3953" t="s">
        <v>3110</v>
      </c>
      <c r="I3953" t="s">
        <v>3198</v>
      </c>
      <c r="J3953">
        <v>1593</v>
      </c>
      <c r="K3953" t="s">
        <v>2377</v>
      </c>
      <c r="L3953">
        <v>267.39999999999998</v>
      </c>
      <c r="N3953">
        <v>52</v>
      </c>
      <c r="O3953" t="s">
        <v>27</v>
      </c>
      <c r="P3953" t="s">
        <v>24</v>
      </c>
      <c r="Q3953" t="s">
        <v>2377</v>
      </c>
      <c r="R3953">
        <v>58.943333333299996</v>
      </c>
      <c r="S3953">
        <v>-163.8516666667</v>
      </c>
      <c r="T3953" t="s">
        <v>3095</v>
      </c>
      <c r="V3953" s="13" t="s">
        <v>42</v>
      </c>
    </row>
    <row r="3954" spans="1:23" x14ac:dyDescent="0.2">
      <c r="A3954" t="s">
        <v>24</v>
      </c>
      <c r="B3954" s="12">
        <v>42898</v>
      </c>
      <c r="C3954">
        <v>6</v>
      </c>
      <c r="D3954">
        <v>2017</v>
      </c>
      <c r="E3954" t="s">
        <v>24</v>
      </c>
      <c r="F3954">
        <v>6181696</v>
      </c>
      <c r="G3954">
        <v>2</v>
      </c>
      <c r="H3954" t="s">
        <v>3098</v>
      </c>
      <c r="I3954" t="s">
        <v>3200</v>
      </c>
      <c r="K3954" t="s">
        <v>3723</v>
      </c>
      <c r="L3954">
        <v>63.7</v>
      </c>
      <c r="N3954">
        <v>33</v>
      </c>
      <c r="O3954" t="s">
        <v>27</v>
      </c>
      <c r="P3954" t="s">
        <v>24</v>
      </c>
      <c r="Q3954" t="s">
        <v>2377</v>
      </c>
      <c r="R3954">
        <v>60.118854459700003</v>
      </c>
      <c r="S3954">
        <v>-149.43689781079999</v>
      </c>
      <c r="T3954" t="s">
        <v>3117</v>
      </c>
    </row>
    <row r="3955" spans="1:23" x14ac:dyDescent="0.2">
      <c r="A3955" t="s">
        <v>24</v>
      </c>
      <c r="B3955" s="12">
        <v>42899</v>
      </c>
      <c r="C3955">
        <v>6</v>
      </c>
      <c r="D3955">
        <v>2017</v>
      </c>
      <c r="E3955" t="s">
        <v>24</v>
      </c>
      <c r="F3955">
        <v>6174733</v>
      </c>
      <c r="G3955">
        <v>1</v>
      </c>
      <c r="H3955" t="s">
        <v>3089</v>
      </c>
      <c r="I3955" t="s">
        <v>3196</v>
      </c>
      <c r="J3955">
        <v>70</v>
      </c>
      <c r="K3955" t="s">
        <v>2574</v>
      </c>
      <c r="L3955">
        <v>50.6</v>
      </c>
      <c r="N3955">
        <v>45</v>
      </c>
      <c r="O3955" t="s">
        <v>27</v>
      </c>
      <c r="P3955" t="s">
        <v>24</v>
      </c>
      <c r="Q3955" t="s">
        <v>2574</v>
      </c>
      <c r="R3955">
        <v>51.850448651199997</v>
      </c>
      <c r="S3955">
        <v>-176.65218247839999</v>
      </c>
      <c r="T3955" t="s">
        <v>3091</v>
      </c>
      <c r="W3955" s="13" t="s">
        <v>30</v>
      </c>
    </row>
    <row r="3956" spans="1:23" x14ac:dyDescent="0.2">
      <c r="A3956" t="s">
        <v>24</v>
      </c>
      <c r="B3956" s="12">
        <v>42899</v>
      </c>
      <c r="C3956">
        <v>6</v>
      </c>
      <c r="D3956">
        <v>2017</v>
      </c>
      <c r="E3956" t="s">
        <v>24</v>
      </c>
      <c r="F3956">
        <v>6177913</v>
      </c>
      <c r="G3956">
        <v>1</v>
      </c>
      <c r="H3956" t="s">
        <v>3089</v>
      </c>
      <c r="I3956" t="s">
        <v>3199</v>
      </c>
      <c r="J3956">
        <v>44</v>
      </c>
      <c r="K3956" t="s">
        <v>2574</v>
      </c>
      <c r="L3956">
        <v>48.1</v>
      </c>
      <c r="N3956">
        <v>46</v>
      </c>
      <c r="O3956" t="s">
        <v>27</v>
      </c>
      <c r="P3956" t="s">
        <v>24</v>
      </c>
      <c r="Q3956" t="s">
        <v>2377</v>
      </c>
      <c r="R3956">
        <v>60.1955044945</v>
      </c>
      <c r="S3956">
        <v>-147.34048461910001</v>
      </c>
      <c r="T3956" t="s">
        <v>80</v>
      </c>
      <c r="V3956" s="13" t="s">
        <v>42</v>
      </c>
    </row>
    <row r="3957" spans="1:23" x14ac:dyDescent="0.2">
      <c r="A3957" t="s">
        <v>24</v>
      </c>
      <c r="B3957" s="12">
        <v>42904</v>
      </c>
      <c r="C3957">
        <v>6</v>
      </c>
      <c r="D3957">
        <v>2017</v>
      </c>
      <c r="E3957" t="s">
        <v>24</v>
      </c>
      <c r="F3957">
        <v>6181990</v>
      </c>
      <c r="G3957">
        <v>2</v>
      </c>
      <c r="H3957" t="s">
        <v>3089</v>
      </c>
      <c r="I3957" t="s">
        <v>3167</v>
      </c>
      <c r="J3957">
        <v>920</v>
      </c>
      <c r="K3957" t="s">
        <v>2377</v>
      </c>
      <c r="L3957">
        <v>170.1</v>
      </c>
      <c r="N3957">
        <v>77</v>
      </c>
      <c r="O3957" t="s">
        <v>27</v>
      </c>
      <c r="P3957" t="s">
        <v>24</v>
      </c>
      <c r="Q3957" t="s">
        <v>2574</v>
      </c>
      <c r="R3957">
        <v>56.17</v>
      </c>
      <c r="S3957">
        <v>-135.48166666669999</v>
      </c>
      <c r="T3957" t="s">
        <v>3095</v>
      </c>
      <c r="V3957" s="13" t="s">
        <v>42</v>
      </c>
    </row>
    <row r="3958" spans="1:23" x14ac:dyDescent="0.2">
      <c r="A3958" t="s">
        <v>24</v>
      </c>
      <c r="B3958" s="12">
        <v>42904</v>
      </c>
      <c r="C3958">
        <v>6</v>
      </c>
      <c r="D3958">
        <v>2017</v>
      </c>
      <c r="E3958" t="s">
        <v>24</v>
      </c>
      <c r="F3958">
        <v>6207962</v>
      </c>
      <c r="G3958">
        <v>1</v>
      </c>
      <c r="H3958" t="s">
        <v>3089</v>
      </c>
      <c r="I3958" t="s">
        <v>3217</v>
      </c>
      <c r="K3958" t="s">
        <v>3723</v>
      </c>
      <c r="L3958">
        <v>144.80000000000001</v>
      </c>
      <c r="N3958">
        <v>37</v>
      </c>
      <c r="O3958" t="s">
        <v>27</v>
      </c>
      <c r="P3958" t="s">
        <v>24</v>
      </c>
      <c r="Q3958" t="s">
        <v>2574</v>
      </c>
      <c r="R3958">
        <v>53.892333333300002</v>
      </c>
      <c r="S3958">
        <v>-166.5066666667</v>
      </c>
      <c r="T3958" t="s">
        <v>3091</v>
      </c>
      <c r="W3958" s="13" t="s">
        <v>30</v>
      </c>
    </row>
    <row r="3959" spans="1:23" x14ac:dyDescent="0.2">
      <c r="A3959" t="s">
        <v>24</v>
      </c>
      <c r="B3959" s="12">
        <v>42905</v>
      </c>
      <c r="C3959">
        <v>6</v>
      </c>
      <c r="D3959">
        <v>2017</v>
      </c>
      <c r="E3959" t="s">
        <v>24</v>
      </c>
      <c r="F3959">
        <v>6181986</v>
      </c>
      <c r="G3959">
        <v>1</v>
      </c>
      <c r="H3959" t="s">
        <v>3098</v>
      </c>
      <c r="I3959" t="s">
        <v>3201</v>
      </c>
      <c r="K3959" t="s">
        <v>3723</v>
      </c>
      <c r="L3959">
        <v>78.5</v>
      </c>
      <c r="N3959">
        <v>15</v>
      </c>
      <c r="O3959" t="s">
        <v>27</v>
      </c>
      <c r="P3959" t="s">
        <v>24</v>
      </c>
      <c r="Q3959" t="s">
        <v>2574</v>
      </c>
      <c r="R3959">
        <v>55.297516666699998</v>
      </c>
      <c r="S3959">
        <v>-131.6071</v>
      </c>
      <c r="T3959" t="s">
        <v>3096</v>
      </c>
      <c r="V3959" s="13" t="s">
        <v>42</v>
      </c>
    </row>
    <row r="3960" spans="1:23" x14ac:dyDescent="0.2">
      <c r="A3960" t="s">
        <v>24</v>
      </c>
      <c r="B3960" s="12">
        <v>42905</v>
      </c>
      <c r="C3960">
        <v>6</v>
      </c>
      <c r="D3960">
        <v>2017</v>
      </c>
      <c r="E3960" t="s">
        <v>3203</v>
      </c>
      <c r="F3960">
        <v>6183301</v>
      </c>
      <c r="G3960">
        <v>1</v>
      </c>
      <c r="H3960" t="s">
        <v>3098</v>
      </c>
      <c r="I3960" t="s">
        <v>3204</v>
      </c>
      <c r="K3960" t="s">
        <v>3723</v>
      </c>
      <c r="L3960">
        <v>461</v>
      </c>
      <c r="N3960">
        <v>28</v>
      </c>
      <c r="O3960" t="s">
        <v>27</v>
      </c>
      <c r="P3960" t="s">
        <v>24</v>
      </c>
      <c r="Q3960" t="s">
        <v>2574</v>
      </c>
      <c r="R3960">
        <v>53.922666666700003</v>
      </c>
      <c r="S3960">
        <v>-166.45849999999999</v>
      </c>
      <c r="T3960" t="s">
        <v>3096</v>
      </c>
      <c r="V3960" s="13" t="s">
        <v>42</v>
      </c>
    </row>
    <row r="3961" spans="1:23" x14ac:dyDescent="0.2">
      <c r="A3961" t="s">
        <v>24</v>
      </c>
      <c r="B3961" s="12">
        <v>42906</v>
      </c>
      <c r="C3961">
        <v>6</v>
      </c>
      <c r="D3961">
        <v>2017</v>
      </c>
      <c r="E3961" t="s">
        <v>24</v>
      </c>
      <c r="F3961">
        <v>6229778</v>
      </c>
      <c r="G3961">
        <v>1</v>
      </c>
      <c r="H3961" t="s">
        <v>3098</v>
      </c>
      <c r="I3961" t="s">
        <v>3187</v>
      </c>
      <c r="K3961" t="s">
        <v>3723</v>
      </c>
      <c r="L3961">
        <v>35</v>
      </c>
      <c r="N3961">
        <v>24</v>
      </c>
      <c r="O3961" t="s">
        <v>27</v>
      </c>
      <c r="P3961" t="s">
        <v>24</v>
      </c>
      <c r="Q3961" t="s">
        <v>2377</v>
      </c>
      <c r="R3961">
        <v>58.384763707899999</v>
      </c>
      <c r="S3961">
        <v>-134.64943027499999</v>
      </c>
      <c r="T3961" t="s">
        <v>3095</v>
      </c>
    </row>
    <row r="3962" spans="1:23" x14ac:dyDescent="0.2">
      <c r="A3962" t="s">
        <v>24</v>
      </c>
      <c r="B3962" s="12">
        <v>42906</v>
      </c>
      <c r="C3962">
        <v>6</v>
      </c>
      <c r="D3962">
        <v>2017</v>
      </c>
      <c r="E3962" t="s">
        <v>24</v>
      </c>
      <c r="F3962">
        <v>6342534</v>
      </c>
      <c r="G3962">
        <v>1</v>
      </c>
      <c r="H3962" t="s">
        <v>3110</v>
      </c>
      <c r="I3962" t="s">
        <v>3085</v>
      </c>
      <c r="J3962">
        <v>3808</v>
      </c>
      <c r="K3962" t="s">
        <v>2377</v>
      </c>
      <c r="L3962">
        <v>310</v>
      </c>
      <c r="N3962">
        <v>54</v>
      </c>
      <c r="O3962" t="s">
        <v>27</v>
      </c>
      <c r="P3962" t="s">
        <v>24</v>
      </c>
      <c r="Q3962" t="s">
        <v>2574</v>
      </c>
      <c r="R3962">
        <v>53.909951906099998</v>
      </c>
      <c r="S3962">
        <v>-166.51369376029999</v>
      </c>
      <c r="T3962" t="s">
        <v>39</v>
      </c>
      <c r="V3962" s="13" t="s">
        <v>42</v>
      </c>
    </row>
    <row r="3963" spans="1:23" x14ac:dyDescent="0.2">
      <c r="A3963" t="s">
        <v>24</v>
      </c>
      <c r="B3963" s="12">
        <v>42906</v>
      </c>
      <c r="C3963">
        <v>6</v>
      </c>
      <c r="D3963">
        <v>2017</v>
      </c>
      <c r="E3963" t="s">
        <v>24</v>
      </c>
      <c r="F3963">
        <v>6450035</v>
      </c>
      <c r="G3963">
        <v>1</v>
      </c>
      <c r="H3963" t="s">
        <v>3089</v>
      </c>
      <c r="I3963" t="s">
        <v>3416</v>
      </c>
      <c r="K3963" t="s">
        <v>3723</v>
      </c>
      <c r="L3963">
        <v>57.7</v>
      </c>
      <c r="N3963">
        <v>30</v>
      </c>
      <c r="O3963" t="s">
        <v>27</v>
      </c>
      <c r="P3963" t="s">
        <v>24</v>
      </c>
      <c r="Q3963" t="s">
        <v>2377</v>
      </c>
      <c r="R3963">
        <v>60.258333333300001</v>
      </c>
      <c r="S3963">
        <v>-147.24483333329999</v>
      </c>
      <c r="T3963" t="s">
        <v>39</v>
      </c>
      <c r="V3963" s="13" t="s">
        <v>42</v>
      </c>
    </row>
    <row r="3964" spans="1:23" x14ac:dyDescent="0.2">
      <c r="A3964" t="s">
        <v>24</v>
      </c>
      <c r="B3964" s="12">
        <v>42907</v>
      </c>
      <c r="C3964">
        <v>6</v>
      </c>
      <c r="D3964">
        <v>2017</v>
      </c>
      <c r="E3964" t="s">
        <v>24</v>
      </c>
      <c r="F3964">
        <v>6184707</v>
      </c>
      <c r="G3964">
        <v>2</v>
      </c>
      <c r="H3964" t="s">
        <v>3089</v>
      </c>
      <c r="I3964" t="s">
        <v>3205</v>
      </c>
      <c r="J3964">
        <v>190</v>
      </c>
      <c r="K3964" t="s">
        <v>2574</v>
      </c>
      <c r="L3964">
        <v>88.3</v>
      </c>
      <c r="N3964">
        <v>53</v>
      </c>
      <c r="O3964" t="s">
        <v>27</v>
      </c>
      <c r="P3964" t="s">
        <v>24</v>
      </c>
      <c r="Q3964" t="s">
        <v>2574</v>
      </c>
      <c r="R3964">
        <v>56.051666666700001</v>
      </c>
      <c r="S3964">
        <v>-167.44833333330001</v>
      </c>
      <c r="T3964" t="s">
        <v>3095</v>
      </c>
      <c r="V3964" s="13" t="s">
        <v>42</v>
      </c>
    </row>
    <row r="3965" spans="1:23" x14ac:dyDescent="0.2">
      <c r="A3965" t="s">
        <v>24</v>
      </c>
      <c r="B3965" s="12">
        <v>42907</v>
      </c>
      <c r="C3965">
        <v>6</v>
      </c>
      <c r="D3965">
        <v>2017</v>
      </c>
      <c r="E3965" t="s">
        <v>24</v>
      </c>
      <c r="F3965">
        <v>6449970</v>
      </c>
      <c r="G3965">
        <v>1</v>
      </c>
      <c r="H3965" t="s">
        <v>3110</v>
      </c>
      <c r="I3965" t="s">
        <v>3415</v>
      </c>
      <c r="J3965">
        <v>162</v>
      </c>
      <c r="K3965" t="s">
        <v>2574</v>
      </c>
      <c r="L3965">
        <v>85.6</v>
      </c>
      <c r="N3965">
        <v>31</v>
      </c>
      <c r="O3965" t="s">
        <v>27</v>
      </c>
      <c r="P3965" t="s">
        <v>24</v>
      </c>
      <c r="Q3965" t="s">
        <v>2377</v>
      </c>
      <c r="R3965">
        <v>60.606816666699999</v>
      </c>
      <c r="S3965">
        <v>-145.78786666670001</v>
      </c>
      <c r="T3965" t="s">
        <v>39</v>
      </c>
      <c r="V3965" s="13" t="s">
        <v>42</v>
      </c>
    </row>
    <row r="3966" spans="1:23" x14ac:dyDescent="0.2">
      <c r="A3966" t="s">
        <v>24</v>
      </c>
      <c r="B3966" s="12">
        <v>42909</v>
      </c>
      <c r="C3966">
        <v>6</v>
      </c>
      <c r="D3966">
        <v>2017</v>
      </c>
      <c r="E3966" t="s">
        <v>24</v>
      </c>
      <c r="F3966">
        <v>6190841</v>
      </c>
      <c r="G3966">
        <v>1</v>
      </c>
      <c r="H3966" t="s">
        <v>3098</v>
      </c>
      <c r="I3966" t="s">
        <v>3206</v>
      </c>
      <c r="K3966" t="s">
        <v>3723</v>
      </c>
      <c r="L3966">
        <v>45.3</v>
      </c>
      <c r="N3966">
        <v>31</v>
      </c>
      <c r="O3966" t="s">
        <v>27</v>
      </c>
      <c r="P3966" t="s">
        <v>24</v>
      </c>
      <c r="Q3966" t="s">
        <v>2574</v>
      </c>
      <c r="R3966">
        <v>55.3341511231</v>
      </c>
      <c r="S3966">
        <v>-131.63930566880001</v>
      </c>
      <c r="T3966" t="s">
        <v>3091</v>
      </c>
      <c r="W3966" s="13" t="s">
        <v>30</v>
      </c>
    </row>
    <row r="3967" spans="1:23" x14ac:dyDescent="0.2">
      <c r="A3967" t="s">
        <v>24</v>
      </c>
      <c r="B3967" s="12">
        <v>42910</v>
      </c>
      <c r="C3967">
        <v>6</v>
      </c>
      <c r="D3967">
        <v>2017</v>
      </c>
      <c r="E3967" t="s">
        <v>24</v>
      </c>
      <c r="F3967">
        <v>6289032</v>
      </c>
      <c r="G3967">
        <v>1</v>
      </c>
      <c r="H3967" t="s">
        <v>3089</v>
      </c>
      <c r="I3967" t="s">
        <v>3317</v>
      </c>
      <c r="K3967" t="s">
        <v>3723</v>
      </c>
      <c r="L3967">
        <v>29</v>
      </c>
      <c r="N3967">
        <v>45</v>
      </c>
      <c r="O3967" t="s">
        <v>27</v>
      </c>
      <c r="P3967" t="s">
        <v>24</v>
      </c>
      <c r="Q3967" t="s">
        <v>2377</v>
      </c>
      <c r="R3967">
        <v>58.363833333300001</v>
      </c>
      <c r="S3967">
        <v>-134.7001666667</v>
      </c>
      <c r="T3967" t="s">
        <v>80</v>
      </c>
      <c r="V3967" s="13" t="s">
        <v>42</v>
      </c>
    </row>
    <row r="3968" spans="1:23" x14ac:dyDescent="0.2">
      <c r="A3968" t="s">
        <v>24</v>
      </c>
      <c r="B3968" s="12">
        <v>42911</v>
      </c>
      <c r="C3968">
        <v>6</v>
      </c>
      <c r="D3968">
        <v>2017</v>
      </c>
      <c r="E3968" t="s">
        <v>24</v>
      </c>
      <c r="F3968">
        <v>6228923</v>
      </c>
      <c r="G3968">
        <v>1</v>
      </c>
      <c r="H3968" t="s">
        <v>3089</v>
      </c>
      <c r="I3968" t="s">
        <v>3244</v>
      </c>
      <c r="J3968">
        <v>99</v>
      </c>
      <c r="K3968" t="s">
        <v>2574</v>
      </c>
      <c r="L3968">
        <v>118</v>
      </c>
      <c r="N3968">
        <v>107</v>
      </c>
      <c r="O3968" t="s">
        <v>27</v>
      </c>
      <c r="P3968" t="s">
        <v>24</v>
      </c>
      <c r="Q3968" t="s">
        <v>2574</v>
      </c>
      <c r="R3968">
        <v>54.563583333300002</v>
      </c>
      <c r="S3968">
        <v>-162.41681666669999</v>
      </c>
      <c r="T3968" t="s">
        <v>80</v>
      </c>
      <c r="V3968" s="13" t="s">
        <v>42</v>
      </c>
    </row>
    <row r="3969" spans="1:23" x14ac:dyDescent="0.2">
      <c r="A3969" t="s">
        <v>24</v>
      </c>
      <c r="B3969" s="12">
        <v>42913</v>
      </c>
      <c r="C3969">
        <v>6</v>
      </c>
      <c r="D3969">
        <v>2017</v>
      </c>
      <c r="E3969" t="s">
        <v>24</v>
      </c>
      <c r="F3969">
        <v>6213356</v>
      </c>
      <c r="G3969">
        <v>1</v>
      </c>
      <c r="H3969" t="s">
        <v>3101</v>
      </c>
      <c r="I3969" t="s">
        <v>3222</v>
      </c>
      <c r="K3969" t="s">
        <v>3723</v>
      </c>
      <c r="L3969">
        <v>40</v>
      </c>
      <c r="N3969">
        <v>52</v>
      </c>
      <c r="O3969" t="s">
        <v>27</v>
      </c>
      <c r="P3969" t="s">
        <v>24</v>
      </c>
      <c r="Q3969" t="s">
        <v>2377</v>
      </c>
      <c r="R3969">
        <v>58.384973803599998</v>
      </c>
      <c r="S3969">
        <v>-134.6476040263</v>
      </c>
      <c r="T3969" t="s">
        <v>3091</v>
      </c>
      <c r="V3969" s="13" t="s">
        <v>30</v>
      </c>
      <c r="W3969" s="13" t="s">
        <v>30</v>
      </c>
    </row>
    <row r="3970" spans="1:23" x14ac:dyDescent="0.2">
      <c r="A3970" t="s">
        <v>24</v>
      </c>
      <c r="B3970" s="12">
        <v>42913</v>
      </c>
      <c r="C3970">
        <v>6</v>
      </c>
      <c r="D3970">
        <v>2017</v>
      </c>
      <c r="E3970" t="s">
        <v>24</v>
      </c>
      <c r="F3970">
        <v>6214174</v>
      </c>
      <c r="G3970">
        <v>1</v>
      </c>
      <c r="H3970" t="s">
        <v>3089</v>
      </c>
      <c r="I3970" t="s">
        <v>3225</v>
      </c>
      <c r="J3970">
        <v>10</v>
      </c>
      <c r="K3970" t="s">
        <v>2574</v>
      </c>
      <c r="L3970">
        <v>32.5</v>
      </c>
      <c r="N3970">
        <v>101</v>
      </c>
      <c r="O3970" t="s">
        <v>27</v>
      </c>
      <c r="P3970" t="s">
        <v>24</v>
      </c>
      <c r="Q3970" t="s">
        <v>2574</v>
      </c>
      <c r="R3970">
        <v>55.334348698299998</v>
      </c>
      <c r="S3970">
        <v>-131.6595182419</v>
      </c>
      <c r="T3970" t="s">
        <v>36</v>
      </c>
      <c r="V3970" s="13" t="s">
        <v>30</v>
      </c>
      <c r="W3970" s="13" t="s">
        <v>30</v>
      </c>
    </row>
    <row r="3971" spans="1:23" x14ac:dyDescent="0.2">
      <c r="A3971" t="s">
        <v>24</v>
      </c>
      <c r="B3971" s="12">
        <v>42914</v>
      </c>
      <c r="C3971">
        <v>6</v>
      </c>
      <c r="D3971">
        <v>2017</v>
      </c>
      <c r="E3971" t="s">
        <v>24</v>
      </c>
      <c r="F3971">
        <v>6288804</v>
      </c>
      <c r="G3971">
        <v>1</v>
      </c>
      <c r="H3971" t="s">
        <v>3089</v>
      </c>
      <c r="I3971" t="s">
        <v>3316</v>
      </c>
      <c r="J3971">
        <v>190</v>
      </c>
      <c r="K3971" t="s">
        <v>2574</v>
      </c>
      <c r="L3971">
        <v>96.4</v>
      </c>
      <c r="N3971">
        <v>38</v>
      </c>
      <c r="O3971" t="s">
        <v>27</v>
      </c>
      <c r="P3971" t="s">
        <v>24</v>
      </c>
      <c r="Q3971" t="s">
        <v>2377</v>
      </c>
      <c r="R3971">
        <v>58.833333333299997</v>
      </c>
      <c r="S3971">
        <v>-158.5666666667</v>
      </c>
      <c r="T3971" t="s">
        <v>3095</v>
      </c>
    </row>
    <row r="3972" spans="1:23" x14ac:dyDescent="0.2">
      <c r="A3972" t="s">
        <v>24</v>
      </c>
      <c r="B3972" s="12">
        <v>42915</v>
      </c>
      <c r="C3972">
        <v>6</v>
      </c>
      <c r="D3972">
        <v>2017</v>
      </c>
      <c r="E3972" t="s">
        <v>24</v>
      </c>
      <c r="F3972">
        <v>6198783</v>
      </c>
      <c r="G3972">
        <v>2</v>
      </c>
      <c r="H3972" t="s">
        <v>3089</v>
      </c>
      <c r="I3972" t="s">
        <v>3209</v>
      </c>
      <c r="J3972">
        <v>18</v>
      </c>
      <c r="K3972" t="s">
        <v>2574</v>
      </c>
      <c r="L3972">
        <v>35</v>
      </c>
      <c r="N3972">
        <v>46</v>
      </c>
      <c r="O3972" t="s">
        <v>27</v>
      </c>
      <c r="P3972" t="s">
        <v>24</v>
      </c>
      <c r="Q3972" t="s">
        <v>2574</v>
      </c>
      <c r="R3972">
        <v>57.996666666700001</v>
      </c>
      <c r="S3972">
        <v>-152.51058333329999</v>
      </c>
      <c r="T3972" t="s">
        <v>263</v>
      </c>
      <c r="V3972" s="13" t="s">
        <v>42</v>
      </c>
      <c r="W3972" s="13" t="s">
        <v>30</v>
      </c>
    </row>
    <row r="3973" spans="1:23" x14ac:dyDescent="0.2">
      <c r="A3973" t="s">
        <v>24</v>
      </c>
      <c r="B3973" s="12">
        <v>42917</v>
      </c>
      <c r="C3973">
        <v>7</v>
      </c>
      <c r="D3973">
        <v>2017</v>
      </c>
      <c r="E3973" t="s">
        <v>24</v>
      </c>
      <c r="F3973">
        <v>6200298</v>
      </c>
      <c r="G3973">
        <v>1</v>
      </c>
      <c r="H3973" t="s">
        <v>3089</v>
      </c>
      <c r="I3973" t="s">
        <v>3210</v>
      </c>
      <c r="J3973">
        <v>35</v>
      </c>
      <c r="K3973" t="s">
        <v>2574</v>
      </c>
      <c r="L3973">
        <v>38.6</v>
      </c>
      <c r="N3973">
        <v>40</v>
      </c>
      <c r="O3973" t="s">
        <v>27</v>
      </c>
      <c r="P3973" t="s">
        <v>24</v>
      </c>
      <c r="Q3973" t="s">
        <v>2574</v>
      </c>
      <c r="R3973">
        <v>56.969166666699998</v>
      </c>
      <c r="S3973">
        <v>-135.93633333330001</v>
      </c>
      <c r="T3973" t="s">
        <v>239</v>
      </c>
      <c r="V3973" s="13" t="s">
        <v>42</v>
      </c>
    </row>
    <row r="3974" spans="1:23" x14ac:dyDescent="0.2">
      <c r="A3974" t="s">
        <v>24</v>
      </c>
      <c r="B3974" s="12">
        <v>42917</v>
      </c>
      <c r="C3974">
        <v>7</v>
      </c>
      <c r="D3974">
        <v>2017</v>
      </c>
      <c r="E3974" t="s">
        <v>24</v>
      </c>
      <c r="F3974">
        <v>6205925</v>
      </c>
      <c r="G3974">
        <v>1</v>
      </c>
      <c r="H3974" t="s">
        <v>3089</v>
      </c>
      <c r="I3974" t="s">
        <v>3215</v>
      </c>
      <c r="J3974">
        <v>45</v>
      </c>
      <c r="K3974" t="s">
        <v>2574</v>
      </c>
      <c r="L3974">
        <v>49.9</v>
      </c>
      <c r="N3974">
        <v>71</v>
      </c>
      <c r="O3974" t="s">
        <v>27</v>
      </c>
      <c r="P3974" t="s">
        <v>24</v>
      </c>
      <c r="Q3974" t="s">
        <v>2574</v>
      </c>
      <c r="R3974">
        <v>55.331377573600001</v>
      </c>
      <c r="S3974">
        <v>-131.63434043999999</v>
      </c>
      <c r="T3974" t="s">
        <v>3091</v>
      </c>
      <c r="W3974" s="13" t="s">
        <v>30</v>
      </c>
    </row>
    <row r="3975" spans="1:23" x14ac:dyDescent="0.2">
      <c r="A3975" t="s">
        <v>24</v>
      </c>
      <c r="B3975" s="12">
        <v>42918</v>
      </c>
      <c r="C3975">
        <v>7</v>
      </c>
      <c r="D3975">
        <v>2017</v>
      </c>
      <c r="E3975" t="s">
        <v>24</v>
      </c>
      <c r="F3975">
        <v>6285930</v>
      </c>
      <c r="G3975">
        <v>1</v>
      </c>
      <c r="H3975" t="s">
        <v>3089</v>
      </c>
      <c r="I3975" t="s">
        <v>3312</v>
      </c>
      <c r="J3975">
        <v>196</v>
      </c>
      <c r="K3975" t="s">
        <v>2574</v>
      </c>
      <c r="L3975">
        <v>119</v>
      </c>
      <c r="N3975">
        <v>6</v>
      </c>
      <c r="O3975" t="s">
        <v>27</v>
      </c>
      <c r="P3975" t="s">
        <v>24</v>
      </c>
      <c r="Q3975" t="s">
        <v>2377</v>
      </c>
      <c r="R3975">
        <v>58.208333333299997</v>
      </c>
      <c r="S3975">
        <v>-171.38333333329999</v>
      </c>
      <c r="T3975" t="s">
        <v>3095</v>
      </c>
    </row>
    <row r="3976" spans="1:23" x14ac:dyDescent="0.2">
      <c r="A3976" t="s">
        <v>24</v>
      </c>
      <c r="B3976" s="12">
        <v>42919</v>
      </c>
      <c r="C3976">
        <v>7</v>
      </c>
      <c r="D3976">
        <v>2017</v>
      </c>
      <c r="E3976" t="s">
        <v>24</v>
      </c>
      <c r="F3976">
        <v>6221859</v>
      </c>
      <c r="G3976">
        <v>1</v>
      </c>
      <c r="H3976" t="s">
        <v>3089</v>
      </c>
      <c r="I3976" t="s">
        <v>3234</v>
      </c>
      <c r="K3976" t="s">
        <v>3723</v>
      </c>
      <c r="L3976">
        <v>32</v>
      </c>
      <c r="N3976">
        <v>51</v>
      </c>
      <c r="O3976" t="s">
        <v>27</v>
      </c>
      <c r="P3976" t="s">
        <v>24</v>
      </c>
      <c r="Q3976" t="s">
        <v>2377</v>
      </c>
      <c r="R3976">
        <v>58.822216666700001</v>
      </c>
      <c r="S3976">
        <v>-158.58611666670001</v>
      </c>
      <c r="T3976" t="s">
        <v>80</v>
      </c>
      <c r="V3976" s="13" t="s">
        <v>42</v>
      </c>
    </row>
    <row r="3977" spans="1:23" x14ac:dyDescent="0.2">
      <c r="A3977" t="s">
        <v>24</v>
      </c>
      <c r="B3977" s="12">
        <v>42919</v>
      </c>
      <c r="C3977">
        <v>7</v>
      </c>
      <c r="D3977">
        <v>2017</v>
      </c>
      <c r="E3977" t="s">
        <v>24</v>
      </c>
      <c r="F3977">
        <v>6287342</v>
      </c>
      <c r="G3977">
        <v>1</v>
      </c>
      <c r="H3977" t="s">
        <v>3110</v>
      </c>
      <c r="I3977" t="s">
        <v>3315</v>
      </c>
      <c r="K3977" t="s">
        <v>3723</v>
      </c>
      <c r="L3977">
        <v>171</v>
      </c>
      <c r="N3977">
        <v>4</v>
      </c>
      <c r="O3977" t="s">
        <v>27</v>
      </c>
      <c r="P3977" t="s">
        <v>24</v>
      </c>
      <c r="Q3977" t="s">
        <v>2574</v>
      </c>
      <c r="R3977">
        <v>51.918333333299998</v>
      </c>
      <c r="S3977">
        <v>-176.44</v>
      </c>
      <c r="T3977" t="s">
        <v>3095</v>
      </c>
      <c r="V3977" s="13" t="s">
        <v>42</v>
      </c>
    </row>
    <row r="3978" spans="1:23" x14ac:dyDescent="0.2">
      <c r="A3978" t="s">
        <v>24</v>
      </c>
      <c r="B3978" s="12">
        <v>42919</v>
      </c>
      <c r="C3978">
        <v>7</v>
      </c>
      <c r="D3978">
        <v>2017</v>
      </c>
      <c r="E3978" t="s">
        <v>24</v>
      </c>
      <c r="F3978">
        <v>6435374</v>
      </c>
      <c r="G3978">
        <v>2</v>
      </c>
      <c r="H3978" t="s">
        <v>3089</v>
      </c>
      <c r="I3978" t="s">
        <v>3408</v>
      </c>
      <c r="J3978">
        <v>37</v>
      </c>
      <c r="K3978" t="s">
        <v>2574</v>
      </c>
      <c r="L3978">
        <v>48.3</v>
      </c>
      <c r="N3978">
        <v>39</v>
      </c>
      <c r="O3978" t="s">
        <v>27</v>
      </c>
      <c r="P3978" t="s">
        <v>24</v>
      </c>
      <c r="Q3978" t="s">
        <v>2377</v>
      </c>
      <c r="R3978">
        <v>60.052583333299999</v>
      </c>
      <c r="S3978">
        <v>-148.0092666667</v>
      </c>
      <c r="T3978" t="s">
        <v>3095</v>
      </c>
      <c r="V3978" s="13" t="s">
        <v>42</v>
      </c>
    </row>
    <row r="3979" spans="1:23" x14ac:dyDescent="0.2">
      <c r="A3979" t="s">
        <v>24</v>
      </c>
      <c r="B3979" s="12">
        <v>42919</v>
      </c>
      <c r="C3979">
        <v>7</v>
      </c>
      <c r="D3979">
        <v>2017</v>
      </c>
      <c r="E3979" t="s">
        <v>24</v>
      </c>
      <c r="F3979">
        <v>6443541</v>
      </c>
      <c r="G3979">
        <v>1</v>
      </c>
      <c r="H3979" t="s">
        <v>3089</v>
      </c>
      <c r="I3979" t="s">
        <v>3414</v>
      </c>
      <c r="J3979">
        <v>10</v>
      </c>
      <c r="K3979" t="s">
        <v>2574</v>
      </c>
      <c r="L3979">
        <v>29.3</v>
      </c>
      <c r="N3979">
        <v>41</v>
      </c>
      <c r="O3979" t="s">
        <v>27</v>
      </c>
      <c r="P3979" t="s">
        <v>24</v>
      </c>
      <c r="Q3979" t="s">
        <v>2377</v>
      </c>
      <c r="R3979">
        <v>58.802999999999997</v>
      </c>
      <c r="S3979">
        <v>-158.56883333330001</v>
      </c>
      <c r="T3979" t="s">
        <v>3109</v>
      </c>
      <c r="V3979" s="13" t="s">
        <v>42</v>
      </c>
    </row>
    <row r="3980" spans="1:23" x14ac:dyDescent="0.2">
      <c r="A3980" t="s">
        <v>24</v>
      </c>
      <c r="B3980" s="12">
        <v>42919</v>
      </c>
      <c r="C3980">
        <v>7</v>
      </c>
      <c r="D3980">
        <v>2017</v>
      </c>
      <c r="E3980" t="s">
        <v>24</v>
      </c>
      <c r="F3980">
        <v>6545198</v>
      </c>
      <c r="G3980">
        <v>2</v>
      </c>
      <c r="H3980" t="s">
        <v>3089</v>
      </c>
      <c r="I3980" t="s">
        <v>3490</v>
      </c>
      <c r="K3980" t="s">
        <v>3723</v>
      </c>
      <c r="L3980">
        <v>32</v>
      </c>
      <c r="N3980">
        <v>36</v>
      </c>
      <c r="O3980" t="s">
        <v>27</v>
      </c>
      <c r="P3980" t="s">
        <v>24</v>
      </c>
      <c r="Q3980" t="s">
        <v>2377</v>
      </c>
      <c r="R3980">
        <v>58.711346205799998</v>
      </c>
      <c r="S3980">
        <v>-157.07885901719999</v>
      </c>
      <c r="T3980" t="s">
        <v>80</v>
      </c>
      <c r="V3980" s="13" t="s">
        <v>42</v>
      </c>
    </row>
    <row r="3981" spans="1:23" x14ac:dyDescent="0.2">
      <c r="A3981" t="s">
        <v>24</v>
      </c>
      <c r="B3981" s="12">
        <v>42920</v>
      </c>
      <c r="C3981">
        <v>7</v>
      </c>
      <c r="D3981">
        <v>2017</v>
      </c>
      <c r="E3981" t="s">
        <v>24</v>
      </c>
      <c r="F3981">
        <v>6544381</v>
      </c>
      <c r="G3981">
        <v>2</v>
      </c>
      <c r="H3981" t="s">
        <v>3309</v>
      </c>
      <c r="I3981" t="s">
        <v>3488</v>
      </c>
      <c r="K3981" t="s">
        <v>3723</v>
      </c>
      <c r="O3981" t="s">
        <v>27</v>
      </c>
      <c r="P3981" t="s">
        <v>24</v>
      </c>
      <c r="Q3981" t="s">
        <v>2377</v>
      </c>
      <c r="R3981">
        <v>58.736333333300003</v>
      </c>
      <c r="S3981">
        <v>-158.39033333329999</v>
      </c>
      <c r="T3981" t="s">
        <v>263</v>
      </c>
      <c r="V3981" s="13" t="s">
        <v>30</v>
      </c>
      <c r="W3981" s="13" t="s">
        <v>30</v>
      </c>
    </row>
    <row r="3982" spans="1:23" x14ac:dyDescent="0.2">
      <c r="A3982" t="s">
        <v>24</v>
      </c>
      <c r="B3982" s="12">
        <v>42920</v>
      </c>
      <c r="C3982">
        <v>7</v>
      </c>
      <c r="D3982">
        <v>2017</v>
      </c>
      <c r="E3982" t="s">
        <v>24</v>
      </c>
      <c r="F3982">
        <v>6544820</v>
      </c>
      <c r="G3982">
        <v>1</v>
      </c>
      <c r="H3982" t="s">
        <v>3089</v>
      </c>
      <c r="I3982" t="s">
        <v>3489</v>
      </c>
      <c r="K3982" t="s">
        <v>3723</v>
      </c>
      <c r="L3982">
        <v>32</v>
      </c>
      <c r="O3982" t="s">
        <v>27</v>
      </c>
      <c r="P3982" t="s">
        <v>24</v>
      </c>
      <c r="Q3982" t="s">
        <v>2377</v>
      </c>
      <c r="R3982">
        <v>58.6265</v>
      </c>
      <c r="S3982">
        <v>-157.33345</v>
      </c>
      <c r="T3982" t="s">
        <v>263</v>
      </c>
      <c r="V3982" s="13" t="s">
        <v>42</v>
      </c>
      <c r="W3982" s="13" t="s">
        <v>30</v>
      </c>
    </row>
    <row r="3983" spans="1:23" x14ac:dyDescent="0.2">
      <c r="A3983" t="s">
        <v>24</v>
      </c>
      <c r="B3983" s="12">
        <v>42921</v>
      </c>
      <c r="C3983">
        <v>7</v>
      </c>
      <c r="D3983">
        <v>2017</v>
      </c>
      <c r="E3983" t="s">
        <v>24</v>
      </c>
      <c r="F3983">
        <v>6198610</v>
      </c>
      <c r="G3983">
        <v>2</v>
      </c>
      <c r="H3983" t="s">
        <v>3089</v>
      </c>
      <c r="I3983" t="s">
        <v>3207</v>
      </c>
      <c r="J3983">
        <v>49</v>
      </c>
      <c r="K3983" t="s">
        <v>2574</v>
      </c>
      <c r="L3983">
        <v>46.9</v>
      </c>
      <c r="N3983">
        <v>46</v>
      </c>
      <c r="O3983" t="s">
        <v>27</v>
      </c>
      <c r="P3983" t="s">
        <v>24</v>
      </c>
      <c r="Q3983" t="s">
        <v>2574</v>
      </c>
      <c r="R3983">
        <v>55.336210515600001</v>
      </c>
      <c r="S3983">
        <v>-131.66526889799999</v>
      </c>
      <c r="T3983" t="s">
        <v>80</v>
      </c>
      <c r="W3983" s="13" t="s">
        <v>30</v>
      </c>
    </row>
    <row r="3984" spans="1:23" x14ac:dyDescent="0.2">
      <c r="A3984" t="s">
        <v>24</v>
      </c>
      <c r="B3984" s="12">
        <v>42921</v>
      </c>
      <c r="C3984">
        <v>7</v>
      </c>
      <c r="D3984">
        <v>2017</v>
      </c>
      <c r="E3984" t="s">
        <v>24</v>
      </c>
      <c r="F3984">
        <v>6201160</v>
      </c>
      <c r="G3984">
        <v>1</v>
      </c>
      <c r="H3984" t="s">
        <v>3089</v>
      </c>
      <c r="I3984" t="s">
        <v>3213</v>
      </c>
      <c r="J3984">
        <v>66</v>
      </c>
      <c r="K3984" t="s">
        <v>2574</v>
      </c>
      <c r="L3984">
        <v>48.2</v>
      </c>
      <c r="N3984">
        <v>47</v>
      </c>
      <c r="O3984" t="s">
        <v>27</v>
      </c>
      <c r="P3984" t="s">
        <v>24</v>
      </c>
      <c r="Q3984" t="s">
        <v>2574</v>
      </c>
      <c r="R3984">
        <v>57.7845166667</v>
      </c>
      <c r="S3984">
        <v>-152.42429999999999</v>
      </c>
      <c r="T3984" t="s">
        <v>3091</v>
      </c>
      <c r="W3984" s="13" t="s">
        <v>30</v>
      </c>
    </row>
    <row r="3985" spans="1:23" x14ac:dyDescent="0.2">
      <c r="A3985" t="s">
        <v>24</v>
      </c>
      <c r="B3985" s="12">
        <v>42921</v>
      </c>
      <c r="C3985">
        <v>7</v>
      </c>
      <c r="D3985">
        <v>2017</v>
      </c>
      <c r="E3985" t="s">
        <v>24</v>
      </c>
      <c r="F3985">
        <v>6307014</v>
      </c>
      <c r="G3985">
        <v>2</v>
      </c>
      <c r="H3985" t="s">
        <v>3089</v>
      </c>
      <c r="I3985" t="s">
        <v>3331</v>
      </c>
      <c r="K3985" t="s">
        <v>3723</v>
      </c>
      <c r="L3985">
        <v>32</v>
      </c>
      <c r="N3985">
        <v>26</v>
      </c>
      <c r="O3985" t="s">
        <v>27</v>
      </c>
      <c r="P3985" t="s">
        <v>24</v>
      </c>
      <c r="Q3985" t="s">
        <v>2377</v>
      </c>
      <c r="R3985">
        <v>58.232799999999997</v>
      </c>
      <c r="S3985">
        <v>-157.51806666670001</v>
      </c>
      <c r="T3985" t="s">
        <v>239</v>
      </c>
      <c r="V3985" s="13" t="s">
        <v>42</v>
      </c>
    </row>
    <row r="3986" spans="1:23" x14ac:dyDescent="0.2">
      <c r="A3986" t="s">
        <v>24</v>
      </c>
      <c r="B3986" s="12">
        <v>42922</v>
      </c>
      <c r="C3986">
        <v>7</v>
      </c>
      <c r="D3986">
        <v>2017</v>
      </c>
      <c r="E3986" t="s">
        <v>24</v>
      </c>
      <c r="F3986">
        <v>6200321</v>
      </c>
      <c r="G3986">
        <v>1</v>
      </c>
      <c r="H3986" t="s">
        <v>3089</v>
      </c>
      <c r="I3986" t="s">
        <v>3212</v>
      </c>
      <c r="J3986">
        <v>88</v>
      </c>
      <c r="K3986" t="s">
        <v>2574</v>
      </c>
      <c r="L3986">
        <v>66.8</v>
      </c>
      <c r="N3986">
        <v>63</v>
      </c>
      <c r="O3986" t="s">
        <v>27</v>
      </c>
      <c r="P3986" t="s">
        <v>24</v>
      </c>
      <c r="Q3986" t="s">
        <v>2574</v>
      </c>
      <c r="R3986">
        <v>56.244911074299999</v>
      </c>
      <c r="S3986">
        <v>-132.7300415039</v>
      </c>
      <c r="T3986" t="s">
        <v>80</v>
      </c>
      <c r="V3986" s="13" t="s">
        <v>42</v>
      </c>
      <c r="W3986" s="13" t="s">
        <v>30</v>
      </c>
    </row>
    <row r="3987" spans="1:23" x14ac:dyDescent="0.2">
      <c r="A3987" t="s">
        <v>24</v>
      </c>
      <c r="B3987" s="12">
        <v>42922</v>
      </c>
      <c r="C3987">
        <v>7</v>
      </c>
      <c r="D3987">
        <v>2017</v>
      </c>
      <c r="E3987" t="s">
        <v>24</v>
      </c>
      <c r="F3987">
        <v>6201408</v>
      </c>
      <c r="G3987">
        <v>1</v>
      </c>
      <c r="H3987" t="s">
        <v>3089</v>
      </c>
      <c r="I3987" t="s">
        <v>3214</v>
      </c>
      <c r="J3987">
        <v>47</v>
      </c>
      <c r="K3987" t="s">
        <v>2574</v>
      </c>
      <c r="L3987">
        <v>49</v>
      </c>
      <c r="N3987">
        <v>47</v>
      </c>
      <c r="O3987" t="s">
        <v>27</v>
      </c>
      <c r="P3987" t="s">
        <v>24</v>
      </c>
      <c r="Q3987" t="s">
        <v>2574</v>
      </c>
      <c r="R3987">
        <v>57.054915986399998</v>
      </c>
      <c r="S3987">
        <v>-135.35022568900001</v>
      </c>
      <c r="T3987" t="s">
        <v>3091</v>
      </c>
      <c r="W3987" s="13" t="s">
        <v>30</v>
      </c>
    </row>
    <row r="3988" spans="1:23" x14ac:dyDescent="0.2">
      <c r="A3988" t="s">
        <v>24</v>
      </c>
      <c r="B3988" s="12">
        <v>42922</v>
      </c>
      <c r="C3988">
        <v>7</v>
      </c>
      <c r="D3988">
        <v>2017</v>
      </c>
      <c r="E3988" t="s">
        <v>24</v>
      </c>
      <c r="F3988">
        <v>6567510</v>
      </c>
      <c r="G3988">
        <v>1</v>
      </c>
      <c r="H3988" t="s">
        <v>3089</v>
      </c>
      <c r="I3988" t="s">
        <v>3511</v>
      </c>
      <c r="J3988">
        <v>195</v>
      </c>
      <c r="K3988" t="s">
        <v>2574</v>
      </c>
      <c r="L3988">
        <v>99.5</v>
      </c>
      <c r="N3988">
        <v>42</v>
      </c>
      <c r="O3988" t="s">
        <v>27</v>
      </c>
      <c r="P3988" t="s">
        <v>24</v>
      </c>
      <c r="Q3988" t="s">
        <v>2377</v>
      </c>
      <c r="R3988">
        <v>58.726666666699998</v>
      </c>
      <c r="S3988">
        <v>-157</v>
      </c>
      <c r="T3988" t="s">
        <v>239</v>
      </c>
      <c r="V3988" s="13" t="s">
        <v>42</v>
      </c>
    </row>
    <row r="3989" spans="1:23" x14ac:dyDescent="0.2">
      <c r="A3989" t="s">
        <v>24</v>
      </c>
      <c r="B3989" s="12">
        <v>42923</v>
      </c>
      <c r="C3989">
        <v>7</v>
      </c>
      <c r="D3989">
        <v>2017</v>
      </c>
      <c r="E3989" t="s">
        <v>24</v>
      </c>
      <c r="F3989">
        <v>6216190</v>
      </c>
      <c r="G3989">
        <v>2</v>
      </c>
      <c r="H3989" t="s">
        <v>3227</v>
      </c>
      <c r="I3989" t="s">
        <v>3228</v>
      </c>
      <c r="K3989" t="s">
        <v>3723</v>
      </c>
      <c r="L3989">
        <v>41.1</v>
      </c>
      <c r="N3989">
        <v>22</v>
      </c>
      <c r="O3989" t="s">
        <v>27</v>
      </c>
      <c r="P3989" t="s">
        <v>24</v>
      </c>
      <c r="Q3989" t="s">
        <v>2377</v>
      </c>
      <c r="R3989">
        <v>59.549142815099998</v>
      </c>
      <c r="S3989">
        <v>-151.528678894</v>
      </c>
      <c r="T3989" t="s">
        <v>3095</v>
      </c>
      <c r="V3989" s="13" t="s">
        <v>42</v>
      </c>
    </row>
    <row r="3990" spans="1:23" x14ac:dyDescent="0.2">
      <c r="A3990" t="s">
        <v>24</v>
      </c>
      <c r="B3990" s="12">
        <v>42924</v>
      </c>
      <c r="C3990">
        <v>7</v>
      </c>
      <c r="D3990">
        <v>2017</v>
      </c>
      <c r="E3990" t="s">
        <v>24</v>
      </c>
      <c r="F3990">
        <v>6285872</v>
      </c>
      <c r="G3990">
        <v>1</v>
      </c>
      <c r="H3990" t="s">
        <v>3089</v>
      </c>
      <c r="I3990" t="s">
        <v>3311</v>
      </c>
      <c r="J3990">
        <v>199</v>
      </c>
      <c r="K3990" t="s">
        <v>2574</v>
      </c>
      <c r="L3990">
        <v>110.5</v>
      </c>
      <c r="N3990">
        <v>41</v>
      </c>
      <c r="O3990" t="s">
        <v>27</v>
      </c>
      <c r="P3990" t="s">
        <v>24</v>
      </c>
      <c r="Q3990" t="s">
        <v>2574</v>
      </c>
      <c r="R3990">
        <v>54.316666666700002</v>
      </c>
      <c r="S3990">
        <v>-141.98333333330001</v>
      </c>
      <c r="T3990" t="s">
        <v>3095</v>
      </c>
    </row>
    <row r="3991" spans="1:23" x14ac:dyDescent="0.2">
      <c r="A3991" t="s">
        <v>24</v>
      </c>
      <c r="B3991" s="12">
        <v>42925</v>
      </c>
      <c r="C3991">
        <v>7</v>
      </c>
      <c r="D3991">
        <v>2017</v>
      </c>
      <c r="E3991" t="s">
        <v>24</v>
      </c>
      <c r="F3991">
        <v>6510926</v>
      </c>
      <c r="G3991">
        <v>2</v>
      </c>
      <c r="H3991" t="s">
        <v>3098</v>
      </c>
      <c r="I3991" t="s">
        <v>3466</v>
      </c>
      <c r="J3991">
        <v>99</v>
      </c>
      <c r="K3991" t="s">
        <v>2574</v>
      </c>
      <c r="L3991">
        <v>77.5</v>
      </c>
      <c r="N3991">
        <v>31</v>
      </c>
      <c r="O3991" t="s">
        <v>27</v>
      </c>
      <c r="P3991" t="s">
        <v>24</v>
      </c>
      <c r="Q3991" t="s">
        <v>2377</v>
      </c>
      <c r="R3991">
        <v>60.771166666699997</v>
      </c>
      <c r="S3991">
        <v>-148.8166666667</v>
      </c>
      <c r="T3991" t="s">
        <v>3095</v>
      </c>
      <c r="V3991" s="13" t="s">
        <v>42</v>
      </c>
    </row>
    <row r="3992" spans="1:23" x14ac:dyDescent="0.2">
      <c r="A3992" t="s">
        <v>24</v>
      </c>
      <c r="B3992" s="12">
        <v>42926</v>
      </c>
      <c r="C3992">
        <v>7</v>
      </c>
      <c r="D3992">
        <v>2017</v>
      </c>
      <c r="E3992" t="s">
        <v>24</v>
      </c>
      <c r="F3992">
        <v>6204682</v>
      </c>
      <c r="G3992">
        <v>1</v>
      </c>
      <c r="H3992" t="s">
        <v>3101</v>
      </c>
      <c r="I3992" t="s">
        <v>2364</v>
      </c>
      <c r="K3992" t="s">
        <v>3723</v>
      </c>
      <c r="L3992">
        <v>27</v>
      </c>
      <c r="N3992">
        <v>29</v>
      </c>
      <c r="O3992" t="s">
        <v>27</v>
      </c>
      <c r="P3992" t="s">
        <v>24</v>
      </c>
      <c r="Q3992" t="s">
        <v>2377</v>
      </c>
      <c r="R3992">
        <v>58.384830134399998</v>
      </c>
      <c r="S3992">
        <v>-134.64639672659999</v>
      </c>
      <c r="T3992" t="s">
        <v>3091</v>
      </c>
      <c r="W3992" s="13" t="s">
        <v>30</v>
      </c>
    </row>
    <row r="3993" spans="1:23" x14ac:dyDescent="0.2">
      <c r="A3993" t="s">
        <v>24</v>
      </c>
      <c r="B3993" s="12">
        <v>42926</v>
      </c>
      <c r="C3993">
        <v>7</v>
      </c>
      <c r="D3993">
        <v>2017</v>
      </c>
      <c r="E3993" t="s">
        <v>24</v>
      </c>
      <c r="F3993">
        <v>6206881</v>
      </c>
      <c r="G3993">
        <v>1</v>
      </c>
      <c r="H3993" t="s">
        <v>3089</v>
      </c>
      <c r="I3993" t="s">
        <v>3216</v>
      </c>
      <c r="J3993">
        <v>33</v>
      </c>
      <c r="K3993" t="s">
        <v>2574</v>
      </c>
      <c r="L3993">
        <v>41.6</v>
      </c>
      <c r="N3993">
        <v>41</v>
      </c>
      <c r="O3993" t="s">
        <v>27</v>
      </c>
      <c r="P3993" t="s">
        <v>24</v>
      </c>
      <c r="Q3993" t="s">
        <v>2377</v>
      </c>
      <c r="R3993">
        <v>60.958641303</v>
      </c>
      <c r="S3993">
        <v>-146.76026916500001</v>
      </c>
      <c r="T3993" t="s">
        <v>80</v>
      </c>
      <c r="V3993" s="13" t="s">
        <v>42</v>
      </c>
    </row>
    <row r="3994" spans="1:23" x14ac:dyDescent="0.2">
      <c r="A3994" t="s">
        <v>24</v>
      </c>
      <c r="B3994" s="12">
        <v>42926</v>
      </c>
      <c r="C3994">
        <v>7</v>
      </c>
      <c r="D3994">
        <v>2017</v>
      </c>
      <c r="E3994" t="s">
        <v>24</v>
      </c>
      <c r="F3994">
        <v>6209133</v>
      </c>
      <c r="G3994">
        <v>1</v>
      </c>
      <c r="H3994" t="s">
        <v>3089</v>
      </c>
      <c r="I3994" t="s">
        <v>3218</v>
      </c>
      <c r="J3994">
        <v>8</v>
      </c>
      <c r="K3994" t="s">
        <v>2574</v>
      </c>
      <c r="L3994">
        <v>34</v>
      </c>
      <c r="O3994" t="s">
        <v>27</v>
      </c>
      <c r="P3994" t="s">
        <v>24</v>
      </c>
      <c r="Q3994" t="s">
        <v>2377</v>
      </c>
      <c r="R3994">
        <v>58.326381187400003</v>
      </c>
      <c r="S3994">
        <v>-136.13430490350001</v>
      </c>
      <c r="T3994" t="s">
        <v>3095</v>
      </c>
    </row>
    <row r="3995" spans="1:23" x14ac:dyDescent="0.2">
      <c r="A3995" t="s">
        <v>24</v>
      </c>
      <c r="B3995" s="12">
        <v>42928</v>
      </c>
      <c r="C3995">
        <v>7</v>
      </c>
      <c r="D3995">
        <v>2017</v>
      </c>
      <c r="E3995" t="s">
        <v>24</v>
      </c>
      <c r="F3995">
        <v>6236811</v>
      </c>
      <c r="G3995">
        <v>2</v>
      </c>
      <c r="H3995" t="s">
        <v>3089</v>
      </c>
      <c r="I3995" t="s">
        <v>3253</v>
      </c>
      <c r="K3995" t="s">
        <v>3723</v>
      </c>
      <c r="L3995">
        <v>32</v>
      </c>
      <c r="N3995">
        <v>29</v>
      </c>
      <c r="O3995" t="s">
        <v>27</v>
      </c>
      <c r="P3995" t="s">
        <v>24</v>
      </c>
      <c r="Q3995" t="s">
        <v>2377</v>
      </c>
      <c r="R3995">
        <v>58.717266090599999</v>
      </c>
      <c r="S3995">
        <v>-157.03546886399999</v>
      </c>
      <c r="T3995" t="s">
        <v>239</v>
      </c>
      <c r="V3995" s="13" t="s">
        <v>42</v>
      </c>
    </row>
    <row r="3996" spans="1:23" x14ac:dyDescent="0.2">
      <c r="A3996" t="s">
        <v>24</v>
      </c>
      <c r="B3996" s="12">
        <v>42929</v>
      </c>
      <c r="C3996">
        <v>7</v>
      </c>
      <c r="D3996">
        <v>2017</v>
      </c>
      <c r="E3996" t="s">
        <v>24</v>
      </c>
      <c r="F3996">
        <v>6212360</v>
      </c>
      <c r="G3996">
        <v>1</v>
      </c>
      <c r="H3996" t="s">
        <v>3089</v>
      </c>
      <c r="I3996" t="s">
        <v>3219</v>
      </c>
      <c r="J3996">
        <v>29</v>
      </c>
      <c r="K3996" t="s">
        <v>2574</v>
      </c>
      <c r="L3996">
        <v>38.5</v>
      </c>
      <c r="N3996">
        <v>50</v>
      </c>
      <c r="O3996" t="s">
        <v>27</v>
      </c>
      <c r="P3996" t="s">
        <v>24</v>
      </c>
      <c r="Q3996" t="s">
        <v>2574</v>
      </c>
      <c r="R3996">
        <v>57.931866666700003</v>
      </c>
      <c r="S3996">
        <v>-153.04034999999999</v>
      </c>
      <c r="T3996" t="s">
        <v>39</v>
      </c>
      <c r="V3996" s="13" t="s">
        <v>42</v>
      </c>
    </row>
    <row r="3997" spans="1:23" x14ac:dyDescent="0.2">
      <c r="A3997" t="s">
        <v>24</v>
      </c>
      <c r="B3997" s="12">
        <v>42929</v>
      </c>
      <c r="C3997">
        <v>7</v>
      </c>
      <c r="D3997">
        <v>2017</v>
      </c>
      <c r="E3997" t="s">
        <v>24</v>
      </c>
      <c r="F3997">
        <v>6222981</v>
      </c>
      <c r="G3997">
        <v>2</v>
      </c>
      <c r="H3997" t="s">
        <v>3089</v>
      </c>
      <c r="I3997" t="s">
        <v>3236</v>
      </c>
      <c r="J3997">
        <v>379</v>
      </c>
      <c r="K3997" t="s">
        <v>2574</v>
      </c>
      <c r="L3997">
        <v>124.5</v>
      </c>
      <c r="N3997">
        <v>41</v>
      </c>
      <c r="O3997" t="s">
        <v>27</v>
      </c>
      <c r="P3997" t="s">
        <v>24</v>
      </c>
      <c r="Q3997" t="s">
        <v>2574</v>
      </c>
      <c r="R3997">
        <v>53.071666666699997</v>
      </c>
      <c r="S3997">
        <v>172.78</v>
      </c>
      <c r="T3997" t="s">
        <v>3095</v>
      </c>
      <c r="V3997" s="13" t="s">
        <v>42</v>
      </c>
    </row>
    <row r="3998" spans="1:23" x14ac:dyDescent="0.2">
      <c r="A3998" t="s">
        <v>24</v>
      </c>
      <c r="B3998" s="12">
        <v>42932</v>
      </c>
      <c r="C3998">
        <v>7</v>
      </c>
      <c r="D3998">
        <v>2017</v>
      </c>
      <c r="E3998" t="s">
        <v>24</v>
      </c>
      <c r="F3998">
        <v>6212389</v>
      </c>
      <c r="G3998">
        <v>1</v>
      </c>
      <c r="H3998" t="s">
        <v>3089</v>
      </c>
      <c r="I3998" t="s">
        <v>3220</v>
      </c>
      <c r="J3998">
        <v>17</v>
      </c>
      <c r="K3998" t="s">
        <v>2574</v>
      </c>
      <c r="L3998">
        <v>37</v>
      </c>
      <c r="N3998">
        <v>48</v>
      </c>
      <c r="O3998" t="s">
        <v>27</v>
      </c>
      <c r="P3998" t="s">
        <v>24</v>
      </c>
      <c r="Q3998" t="s">
        <v>2377</v>
      </c>
      <c r="R3998">
        <v>58.366683333300003</v>
      </c>
      <c r="S3998">
        <v>-134.6723333333</v>
      </c>
      <c r="T3998" t="s">
        <v>3091</v>
      </c>
      <c r="W3998" s="13" t="s">
        <v>30</v>
      </c>
    </row>
    <row r="3999" spans="1:23" x14ac:dyDescent="0.2">
      <c r="A3999" t="s">
        <v>24</v>
      </c>
      <c r="B3999" s="12">
        <v>42933</v>
      </c>
      <c r="C3999">
        <v>7</v>
      </c>
      <c r="D3999">
        <v>2017</v>
      </c>
      <c r="E3999" t="s">
        <v>24</v>
      </c>
      <c r="F3999">
        <v>6215309</v>
      </c>
      <c r="G3999">
        <v>1</v>
      </c>
      <c r="H3999" t="s">
        <v>3101</v>
      </c>
      <c r="I3999" t="s">
        <v>2365</v>
      </c>
      <c r="K3999" t="s">
        <v>3723</v>
      </c>
      <c r="O3999" t="s">
        <v>27</v>
      </c>
      <c r="P3999" t="s">
        <v>24</v>
      </c>
      <c r="Q3999" t="s">
        <v>2377</v>
      </c>
      <c r="R3999">
        <v>61.125489876099998</v>
      </c>
      <c r="S3999">
        <v>-146.35047054290001</v>
      </c>
      <c r="T3999" t="s">
        <v>3091</v>
      </c>
      <c r="W3999" s="13" t="s">
        <v>30</v>
      </c>
    </row>
    <row r="4000" spans="1:23" ht="12" customHeight="1" x14ac:dyDescent="0.2">
      <c r="A4000" t="s">
        <v>24</v>
      </c>
      <c r="B4000" s="12">
        <v>42933</v>
      </c>
      <c r="C4000">
        <v>7</v>
      </c>
      <c r="D4000">
        <v>2017</v>
      </c>
      <c r="E4000" t="s">
        <v>24</v>
      </c>
      <c r="F4000">
        <v>6216320</v>
      </c>
      <c r="G4000">
        <v>2</v>
      </c>
      <c r="H4000" t="s">
        <v>3098</v>
      </c>
      <c r="I4000" t="s">
        <v>3229</v>
      </c>
      <c r="J4000">
        <v>91</v>
      </c>
      <c r="K4000" t="s">
        <v>2574</v>
      </c>
      <c r="L4000">
        <v>76.3</v>
      </c>
      <c r="N4000">
        <v>13</v>
      </c>
      <c r="O4000" t="s">
        <v>27</v>
      </c>
      <c r="P4000" t="s">
        <v>24</v>
      </c>
      <c r="Q4000" t="s">
        <v>2377</v>
      </c>
      <c r="R4000">
        <v>59.6583333333</v>
      </c>
      <c r="S4000">
        <v>-149.61666666670001</v>
      </c>
      <c r="T4000" t="s">
        <v>80</v>
      </c>
      <c r="V4000" s="13" t="s">
        <v>42</v>
      </c>
      <c r="W4000" s="13" t="s">
        <v>30</v>
      </c>
    </row>
    <row r="4001" spans="1:23" x14ac:dyDescent="0.2">
      <c r="A4001" t="s">
        <v>24</v>
      </c>
      <c r="B4001" s="12">
        <v>42934</v>
      </c>
      <c r="C4001">
        <v>7</v>
      </c>
      <c r="D4001">
        <v>2017</v>
      </c>
      <c r="E4001" t="s">
        <v>24</v>
      </c>
      <c r="F4001">
        <v>6213086</v>
      </c>
      <c r="G4001">
        <v>1</v>
      </c>
      <c r="H4001" t="s">
        <v>3089</v>
      </c>
      <c r="I4001" t="s">
        <v>3221</v>
      </c>
      <c r="J4001">
        <v>14</v>
      </c>
      <c r="K4001" t="s">
        <v>2574</v>
      </c>
      <c r="L4001">
        <v>34.200000000000003</v>
      </c>
      <c r="N4001">
        <v>44</v>
      </c>
      <c r="O4001" t="s">
        <v>27</v>
      </c>
      <c r="P4001" t="s">
        <v>24</v>
      </c>
      <c r="Q4001" t="s">
        <v>2574</v>
      </c>
      <c r="R4001">
        <v>55.162552919100001</v>
      </c>
      <c r="S4001">
        <v>-131.2462952713</v>
      </c>
      <c r="T4001" t="s">
        <v>3095</v>
      </c>
      <c r="V4001" s="13" t="s">
        <v>42</v>
      </c>
    </row>
    <row r="4002" spans="1:23" x14ac:dyDescent="0.2">
      <c r="A4002" t="s">
        <v>24</v>
      </c>
      <c r="B4002" s="12">
        <v>42934</v>
      </c>
      <c r="C4002">
        <v>7</v>
      </c>
      <c r="D4002">
        <v>2017</v>
      </c>
      <c r="E4002" t="s">
        <v>24</v>
      </c>
      <c r="F4002">
        <v>6221403</v>
      </c>
      <c r="G4002">
        <v>2</v>
      </c>
      <c r="H4002" t="s">
        <v>3089</v>
      </c>
      <c r="I4002" t="s">
        <v>3233</v>
      </c>
      <c r="K4002" t="s">
        <v>3723</v>
      </c>
      <c r="L4002">
        <v>70.5</v>
      </c>
      <c r="N4002">
        <v>41</v>
      </c>
      <c r="O4002" t="s">
        <v>27</v>
      </c>
      <c r="P4002" t="s">
        <v>24</v>
      </c>
      <c r="Q4002" t="s">
        <v>2574</v>
      </c>
      <c r="R4002">
        <v>56.333333333299997</v>
      </c>
      <c r="S4002">
        <v>-157.4</v>
      </c>
      <c r="T4002" t="s">
        <v>3095</v>
      </c>
    </row>
    <row r="4003" spans="1:23" x14ac:dyDescent="0.2">
      <c r="A4003" t="s">
        <v>24</v>
      </c>
      <c r="B4003" s="12">
        <v>42934</v>
      </c>
      <c r="C4003">
        <v>7</v>
      </c>
      <c r="D4003">
        <v>2017</v>
      </c>
      <c r="E4003" t="s">
        <v>24</v>
      </c>
      <c r="F4003">
        <v>6227660</v>
      </c>
      <c r="G4003">
        <v>2</v>
      </c>
      <c r="H4003" t="s">
        <v>3098</v>
      </c>
      <c r="I4003" t="s">
        <v>3242</v>
      </c>
      <c r="J4003">
        <v>95</v>
      </c>
      <c r="K4003" t="s">
        <v>2574</v>
      </c>
      <c r="L4003">
        <v>86.7</v>
      </c>
      <c r="N4003">
        <v>21</v>
      </c>
      <c r="O4003" t="s">
        <v>27</v>
      </c>
      <c r="P4003" t="s">
        <v>24</v>
      </c>
      <c r="Q4003" t="s">
        <v>2377</v>
      </c>
      <c r="R4003">
        <v>59.6987588382</v>
      </c>
      <c r="S4003">
        <v>-149.52084717330001</v>
      </c>
      <c r="T4003" t="s">
        <v>3095</v>
      </c>
      <c r="V4003" s="13" t="s">
        <v>42</v>
      </c>
    </row>
    <row r="4004" spans="1:23" x14ac:dyDescent="0.2">
      <c r="A4004" t="s">
        <v>24</v>
      </c>
      <c r="B4004" s="12">
        <v>42935</v>
      </c>
      <c r="C4004">
        <v>7</v>
      </c>
      <c r="D4004">
        <v>2017</v>
      </c>
      <c r="E4004" t="s">
        <v>24</v>
      </c>
      <c r="F4004">
        <v>6215402</v>
      </c>
      <c r="G4004">
        <v>1</v>
      </c>
      <c r="H4004" t="s">
        <v>3089</v>
      </c>
      <c r="I4004" t="s">
        <v>3226</v>
      </c>
      <c r="J4004">
        <v>41</v>
      </c>
      <c r="K4004" t="s">
        <v>2574</v>
      </c>
      <c r="L4004">
        <v>43.4</v>
      </c>
      <c r="N4004">
        <v>37</v>
      </c>
      <c r="O4004" t="s">
        <v>27</v>
      </c>
      <c r="P4004" t="s">
        <v>24</v>
      </c>
      <c r="Q4004" t="s">
        <v>2574</v>
      </c>
      <c r="R4004">
        <v>57.045592354199997</v>
      </c>
      <c r="S4004">
        <v>-135.32935546729999</v>
      </c>
      <c r="T4004" t="s">
        <v>3091</v>
      </c>
      <c r="W4004" s="13" t="s">
        <v>30</v>
      </c>
    </row>
    <row r="4005" spans="1:23" x14ac:dyDescent="0.2">
      <c r="A4005" t="s">
        <v>24</v>
      </c>
      <c r="B4005" s="12">
        <v>42935</v>
      </c>
      <c r="C4005">
        <v>7</v>
      </c>
      <c r="D4005">
        <v>2017</v>
      </c>
      <c r="E4005" t="s">
        <v>24</v>
      </c>
      <c r="F4005">
        <v>6579982</v>
      </c>
      <c r="G4005">
        <v>2</v>
      </c>
      <c r="H4005" t="s">
        <v>3089</v>
      </c>
      <c r="I4005" t="s">
        <v>3523</v>
      </c>
      <c r="J4005">
        <v>79</v>
      </c>
      <c r="K4005" t="s">
        <v>2574</v>
      </c>
      <c r="L4005">
        <v>72</v>
      </c>
      <c r="N4005">
        <v>76</v>
      </c>
      <c r="O4005" t="s">
        <v>27</v>
      </c>
      <c r="P4005" t="s">
        <v>24</v>
      </c>
      <c r="Q4005" t="s">
        <v>2377</v>
      </c>
      <c r="R4005">
        <v>58.714500000000001</v>
      </c>
      <c r="S4005">
        <v>-157.0281666667</v>
      </c>
      <c r="T4005" t="s">
        <v>239</v>
      </c>
      <c r="V4005" s="13" t="s">
        <v>42</v>
      </c>
    </row>
    <row r="4006" spans="1:23" x14ac:dyDescent="0.2">
      <c r="A4006" t="s">
        <v>24</v>
      </c>
      <c r="B4006" s="12">
        <v>42936</v>
      </c>
      <c r="C4006">
        <v>7</v>
      </c>
      <c r="D4006">
        <v>2017</v>
      </c>
      <c r="E4006" t="s">
        <v>24</v>
      </c>
      <c r="F4006">
        <v>6223953</v>
      </c>
      <c r="G4006">
        <v>1</v>
      </c>
      <c r="H4006" t="s">
        <v>3098</v>
      </c>
      <c r="I4006" t="s">
        <v>3238</v>
      </c>
      <c r="K4006" t="s">
        <v>3723</v>
      </c>
      <c r="L4006">
        <v>34.200000000000003</v>
      </c>
      <c r="N4006">
        <v>16</v>
      </c>
      <c r="O4006" t="s">
        <v>27</v>
      </c>
      <c r="P4006" t="s">
        <v>24</v>
      </c>
      <c r="Q4006" t="s">
        <v>2574</v>
      </c>
      <c r="R4006">
        <v>55.336308149600001</v>
      </c>
      <c r="S4006">
        <v>-131.6443691254</v>
      </c>
      <c r="T4006" t="s">
        <v>3091</v>
      </c>
      <c r="W4006" s="13" t="s">
        <v>30</v>
      </c>
    </row>
    <row r="4007" spans="1:23" x14ac:dyDescent="0.2">
      <c r="A4007" t="s">
        <v>24</v>
      </c>
      <c r="B4007" s="12">
        <v>42937</v>
      </c>
      <c r="C4007">
        <v>7</v>
      </c>
      <c r="D4007">
        <v>2017</v>
      </c>
      <c r="E4007" t="s">
        <v>24</v>
      </c>
      <c r="F4007">
        <v>6271310</v>
      </c>
      <c r="G4007">
        <v>2</v>
      </c>
      <c r="H4007" t="s">
        <v>3089</v>
      </c>
      <c r="I4007" t="s">
        <v>3299</v>
      </c>
      <c r="K4007" t="s">
        <v>3723</v>
      </c>
      <c r="L4007">
        <v>91.8</v>
      </c>
      <c r="N4007">
        <v>53</v>
      </c>
      <c r="O4007" t="s">
        <v>27</v>
      </c>
      <c r="P4007" t="s">
        <v>24</v>
      </c>
      <c r="Q4007" t="s">
        <v>2574</v>
      </c>
      <c r="R4007">
        <v>56.9666666667</v>
      </c>
      <c r="S4007">
        <v>-160.75</v>
      </c>
      <c r="T4007" t="s">
        <v>3109</v>
      </c>
      <c r="V4007" s="13" t="s">
        <v>42</v>
      </c>
    </row>
    <row r="4008" spans="1:23" x14ac:dyDescent="0.2">
      <c r="A4008" t="s">
        <v>24</v>
      </c>
      <c r="B4008" s="12">
        <v>42938</v>
      </c>
      <c r="C4008">
        <v>7</v>
      </c>
      <c r="D4008">
        <v>2017</v>
      </c>
      <c r="E4008" t="s">
        <v>24</v>
      </c>
      <c r="F4008">
        <v>6216761</v>
      </c>
      <c r="G4008">
        <v>1</v>
      </c>
      <c r="H4008" t="s">
        <v>3101</v>
      </c>
      <c r="I4008" t="s">
        <v>2366</v>
      </c>
      <c r="K4008" t="s">
        <v>3723</v>
      </c>
      <c r="L4008">
        <v>22</v>
      </c>
      <c r="N4008">
        <v>16</v>
      </c>
      <c r="O4008" t="s">
        <v>27</v>
      </c>
      <c r="P4008" t="s">
        <v>24</v>
      </c>
      <c r="Q4008" t="s">
        <v>2377</v>
      </c>
      <c r="R4008">
        <v>60.543863065300002</v>
      </c>
      <c r="S4008">
        <v>-148.06178398910001</v>
      </c>
      <c r="T4008" t="s">
        <v>3114</v>
      </c>
    </row>
    <row r="4009" spans="1:23" x14ac:dyDescent="0.2">
      <c r="A4009" t="s">
        <v>24</v>
      </c>
      <c r="B4009" s="12">
        <v>42938</v>
      </c>
      <c r="C4009">
        <v>7</v>
      </c>
      <c r="D4009">
        <v>2017</v>
      </c>
      <c r="E4009" t="s">
        <v>24</v>
      </c>
      <c r="F4009">
        <v>6271300</v>
      </c>
      <c r="G4009">
        <v>1</v>
      </c>
      <c r="H4009" t="s">
        <v>3089</v>
      </c>
      <c r="I4009" t="s">
        <v>3298</v>
      </c>
      <c r="J4009">
        <v>114</v>
      </c>
      <c r="K4009" t="s">
        <v>2574</v>
      </c>
      <c r="L4009">
        <v>76.099999999999994</v>
      </c>
      <c r="N4009">
        <v>72</v>
      </c>
      <c r="O4009" t="s">
        <v>27</v>
      </c>
      <c r="P4009" t="s">
        <v>24</v>
      </c>
      <c r="Q4009" t="s">
        <v>2574</v>
      </c>
      <c r="R4009">
        <v>57.2</v>
      </c>
      <c r="S4009">
        <v>-159.9333333333</v>
      </c>
      <c r="T4009" t="s">
        <v>3096</v>
      </c>
      <c r="V4009" s="13" t="s">
        <v>42</v>
      </c>
    </row>
    <row r="4010" spans="1:23" x14ac:dyDescent="0.2">
      <c r="A4010" t="s">
        <v>24</v>
      </c>
      <c r="B4010" s="12">
        <v>42939</v>
      </c>
      <c r="C4010">
        <v>7</v>
      </c>
      <c r="D4010">
        <v>2017</v>
      </c>
      <c r="E4010" t="s">
        <v>24</v>
      </c>
      <c r="F4010">
        <v>6219788</v>
      </c>
      <c r="G4010">
        <v>1</v>
      </c>
      <c r="H4010" t="s">
        <v>3089</v>
      </c>
      <c r="I4010" t="s">
        <v>3230</v>
      </c>
      <c r="K4010" t="s">
        <v>3723</v>
      </c>
      <c r="L4010">
        <v>51.1</v>
      </c>
      <c r="N4010">
        <v>30</v>
      </c>
      <c r="O4010" t="s">
        <v>27</v>
      </c>
      <c r="P4010" t="s">
        <v>24</v>
      </c>
      <c r="Q4010" t="s">
        <v>2377</v>
      </c>
      <c r="R4010">
        <v>60.177833333300001</v>
      </c>
      <c r="S4010">
        <v>-148.00833333329999</v>
      </c>
      <c r="T4010" t="s">
        <v>80</v>
      </c>
    </row>
    <row r="4011" spans="1:23" x14ac:dyDescent="0.2">
      <c r="A4011" t="s">
        <v>24</v>
      </c>
      <c r="B4011" s="12">
        <v>42939</v>
      </c>
      <c r="C4011">
        <v>7</v>
      </c>
      <c r="D4011">
        <v>2017</v>
      </c>
      <c r="E4011" t="s">
        <v>24</v>
      </c>
      <c r="F4011">
        <v>6250012</v>
      </c>
      <c r="G4011">
        <v>2</v>
      </c>
      <c r="H4011" t="s">
        <v>3089</v>
      </c>
      <c r="I4011" t="s">
        <v>3267</v>
      </c>
      <c r="K4011" t="s">
        <v>3723</v>
      </c>
      <c r="L4011">
        <v>68.5</v>
      </c>
      <c r="N4011">
        <v>45</v>
      </c>
      <c r="O4011" t="s">
        <v>27</v>
      </c>
      <c r="P4011" t="s">
        <v>24</v>
      </c>
      <c r="Q4011" t="s">
        <v>2574</v>
      </c>
      <c r="R4011">
        <v>57.789000000000001</v>
      </c>
      <c r="S4011">
        <v>-152.39500000000001</v>
      </c>
      <c r="T4011" t="s">
        <v>3095</v>
      </c>
    </row>
    <row r="4012" spans="1:23" x14ac:dyDescent="0.2">
      <c r="A4012" t="s">
        <v>24</v>
      </c>
      <c r="B4012" s="12">
        <v>42940</v>
      </c>
      <c r="C4012">
        <v>7</v>
      </c>
      <c r="D4012">
        <v>2017</v>
      </c>
      <c r="E4012" t="s">
        <v>24</v>
      </c>
      <c r="F4012">
        <v>6220483</v>
      </c>
      <c r="G4012">
        <v>2</v>
      </c>
      <c r="H4012" t="s">
        <v>3089</v>
      </c>
      <c r="I4012" t="s">
        <v>3231</v>
      </c>
      <c r="K4012" t="s">
        <v>3723</v>
      </c>
      <c r="L4012">
        <v>46</v>
      </c>
      <c r="N4012">
        <v>31</v>
      </c>
      <c r="O4012" t="s">
        <v>27</v>
      </c>
      <c r="P4012" t="s">
        <v>24</v>
      </c>
      <c r="Q4012" t="s">
        <v>2377</v>
      </c>
      <c r="R4012">
        <v>58.044499999999999</v>
      </c>
      <c r="S4012">
        <v>-153.3835</v>
      </c>
      <c r="T4012" t="s">
        <v>36</v>
      </c>
      <c r="V4012" s="13" t="s">
        <v>30</v>
      </c>
      <c r="W4012" s="13" t="s">
        <v>30</v>
      </c>
    </row>
    <row r="4013" spans="1:23" x14ac:dyDescent="0.2">
      <c r="A4013" t="s">
        <v>24</v>
      </c>
      <c r="B4013" s="12">
        <v>42940</v>
      </c>
      <c r="C4013">
        <v>7</v>
      </c>
      <c r="D4013">
        <v>2017</v>
      </c>
      <c r="E4013" t="s">
        <v>24</v>
      </c>
      <c r="F4013">
        <v>6606899</v>
      </c>
      <c r="G4013">
        <v>1</v>
      </c>
      <c r="H4013" t="s">
        <v>3089</v>
      </c>
      <c r="I4013" t="s">
        <v>3544</v>
      </c>
      <c r="J4013">
        <v>16</v>
      </c>
      <c r="K4013" t="s">
        <v>2574</v>
      </c>
      <c r="L4013">
        <v>29.5</v>
      </c>
      <c r="N4013">
        <v>38</v>
      </c>
      <c r="O4013" t="s">
        <v>27</v>
      </c>
      <c r="P4013" t="s">
        <v>24</v>
      </c>
      <c r="Q4013" t="s">
        <v>2377</v>
      </c>
      <c r="R4013">
        <v>58.6621833333</v>
      </c>
      <c r="S4013">
        <v>-157.41388333329999</v>
      </c>
      <c r="T4013" t="s">
        <v>239</v>
      </c>
      <c r="V4013" s="13" t="s">
        <v>42</v>
      </c>
    </row>
    <row r="4014" spans="1:23" x14ac:dyDescent="0.2">
      <c r="A4014" t="s">
        <v>24</v>
      </c>
      <c r="B4014" s="12">
        <v>42941</v>
      </c>
      <c r="C4014">
        <v>7</v>
      </c>
      <c r="D4014">
        <v>2017</v>
      </c>
      <c r="E4014" t="s">
        <v>24</v>
      </c>
      <c r="F4014">
        <v>6220966</v>
      </c>
      <c r="G4014">
        <v>2</v>
      </c>
      <c r="H4014" t="s">
        <v>3172</v>
      </c>
      <c r="I4014" t="s">
        <v>3232</v>
      </c>
      <c r="J4014">
        <v>19311</v>
      </c>
      <c r="K4014" t="s">
        <v>2377</v>
      </c>
      <c r="L4014">
        <v>678.9</v>
      </c>
      <c r="N4014">
        <v>33</v>
      </c>
      <c r="O4014" t="s">
        <v>27</v>
      </c>
      <c r="P4014" t="s">
        <v>24</v>
      </c>
      <c r="Q4014" t="s">
        <v>2377</v>
      </c>
      <c r="R4014">
        <v>60.566666666700002</v>
      </c>
      <c r="S4014">
        <v>-151.6</v>
      </c>
      <c r="T4014" t="s">
        <v>3109</v>
      </c>
      <c r="V4014" s="13" t="s">
        <v>42</v>
      </c>
    </row>
    <row r="4015" spans="1:23" x14ac:dyDescent="0.2">
      <c r="A4015" t="s">
        <v>24</v>
      </c>
      <c r="B4015" s="12">
        <v>42942</v>
      </c>
      <c r="C4015">
        <v>7</v>
      </c>
      <c r="D4015">
        <v>2017</v>
      </c>
      <c r="E4015" t="s">
        <v>3203</v>
      </c>
      <c r="F4015">
        <v>6223910</v>
      </c>
      <c r="G4015">
        <v>1</v>
      </c>
      <c r="H4015" t="s">
        <v>3174</v>
      </c>
      <c r="I4015" t="s">
        <v>3237</v>
      </c>
      <c r="J4015">
        <v>90090</v>
      </c>
      <c r="K4015" t="s">
        <v>2377</v>
      </c>
      <c r="L4015">
        <v>961.7</v>
      </c>
      <c r="N4015">
        <v>19</v>
      </c>
      <c r="O4015" t="s">
        <v>27</v>
      </c>
      <c r="P4015" t="s">
        <v>24</v>
      </c>
      <c r="Q4015" t="s">
        <v>2377</v>
      </c>
      <c r="R4015">
        <v>59.448648982199998</v>
      </c>
      <c r="S4015">
        <v>-135.32750081329999</v>
      </c>
      <c r="T4015" t="s">
        <v>3091</v>
      </c>
      <c r="W4015" s="13" t="s">
        <v>30</v>
      </c>
    </row>
    <row r="4016" spans="1:23" x14ac:dyDescent="0.2">
      <c r="A4016" t="s">
        <v>24</v>
      </c>
      <c r="B4016" s="12">
        <v>42943</v>
      </c>
      <c r="C4016">
        <v>7</v>
      </c>
      <c r="D4016">
        <v>2017</v>
      </c>
      <c r="E4016" t="s">
        <v>24</v>
      </c>
      <c r="F4016">
        <v>6222490</v>
      </c>
      <c r="G4016">
        <v>1</v>
      </c>
      <c r="H4016" t="s">
        <v>3089</v>
      </c>
      <c r="I4016" t="s">
        <v>3235</v>
      </c>
      <c r="J4016">
        <v>19</v>
      </c>
      <c r="K4016" t="s">
        <v>2574</v>
      </c>
      <c r="L4016">
        <v>33.200000000000003</v>
      </c>
      <c r="N4016">
        <v>45</v>
      </c>
      <c r="O4016" t="s">
        <v>27</v>
      </c>
      <c r="P4016" t="s">
        <v>24</v>
      </c>
      <c r="Q4016" t="s">
        <v>2574</v>
      </c>
      <c r="R4016">
        <v>55.642875338499998</v>
      </c>
      <c r="S4016">
        <v>-133.46129934429999</v>
      </c>
      <c r="T4016" t="s">
        <v>3095</v>
      </c>
      <c r="V4016" s="13" t="s">
        <v>42</v>
      </c>
    </row>
    <row r="4017" spans="1:23" x14ac:dyDescent="0.2">
      <c r="A4017" t="s">
        <v>24</v>
      </c>
      <c r="B4017" s="12">
        <v>42943</v>
      </c>
      <c r="C4017">
        <v>7</v>
      </c>
      <c r="D4017">
        <v>2017</v>
      </c>
      <c r="E4017" t="s">
        <v>24</v>
      </c>
      <c r="F4017">
        <v>6226485</v>
      </c>
      <c r="G4017">
        <v>2</v>
      </c>
      <c r="H4017" t="s">
        <v>3089</v>
      </c>
      <c r="I4017" t="s">
        <v>3239</v>
      </c>
      <c r="J4017">
        <v>20</v>
      </c>
      <c r="K4017" t="s">
        <v>2574</v>
      </c>
      <c r="L4017">
        <v>38.4</v>
      </c>
      <c r="O4017" t="s">
        <v>27</v>
      </c>
      <c r="P4017" t="s">
        <v>24</v>
      </c>
      <c r="Q4017" t="s">
        <v>2574</v>
      </c>
      <c r="R4017">
        <v>57.286833333300002</v>
      </c>
      <c r="S4017">
        <v>-135.5678333333</v>
      </c>
      <c r="T4017" t="s">
        <v>80</v>
      </c>
      <c r="V4017" s="13" t="s">
        <v>42</v>
      </c>
      <c r="W4017" s="13" t="s">
        <v>30</v>
      </c>
    </row>
    <row r="4018" spans="1:23" x14ac:dyDescent="0.2">
      <c r="A4018" t="s">
        <v>24</v>
      </c>
      <c r="B4018" s="12">
        <v>42943</v>
      </c>
      <c r="C4018">
        <v>7</v>
      </c>
      <c r="D4018">
        <v>2017</v>
      </c>
      <c r="E4018" t="s">
        <v>24</v>
      </c>
      <c r="F4018">
        <v>6234671</v>
      </c>
      <c r="G4018">
        <v>1</v>
      </c>
      <c r="H4018" t="s">
        <v>3098</v>
      </c>
      <c r="I4018" t="s">
        <v>3249</v>
      </c>
      <c r="J4018">
        <v>97</v>
      </c>
      <c r="K4018" t="s">
        <v>2574</v>
      </c>
      <c r="L4018">
        <v>76.900000000000006</v>
      </c>
      <c r="N4018">
        <v>33</v>
      </c>
      <c r="O4018" t="s">
        <v>27</v>
      </c>
      <c r="P4018" t="s">
        <v>24</v>
      </c>
      <c r="Q4018" t="s">
        <v>2377</v>
      </c>
      <c r="R4018">
        <v>60.658783333300001</v>
      </c>
      <c r="S4018">
        <v>-148.67508333329999</v>
      </c>
      <c r="T4018" t="s">
        <v>3096</v>
      </c>
      <c r="V4018" s="13" t="s">
        <v>42</v>
      </c>
    </row>
    <row r="4019" spans="1:23" x14ac:dyDescent="0.2">
      <c r="A4019" t="s">
        <v>24</v>
      </c>
      <c r="B4019" s="12">
        <v>42943</v>
      </c>
      <c r="C4019">
        <v>7</v>
      </c>
      <c r="D4019">
        <v>2017</v>
      </c>
      <c r="E4019" t="s">
        <v>24</v>
      </c>
      <c r="F4019">
        <v>6240577</v>
      </c>
      <c r="G4019">
        <v>1</v>
      </c>
      <c r="H4019" t="s">
        <v>3089</v>
      </c>
      <c r="I4019" t="s">
        <v>3257</v>
      </c>
      <c r="J4019">
        <v>53</v>
      </c>
      <c r="K4019" t="s">
        <v>2574</v>
      </c>
      <c r="L4019">
        <v>71</v>
      </c>
      <c r="N4019">
        <v>68</v>
      </c>
      <c r="O4019" t="s">
        <v>27</v>
      </c>
      <c r="P4019" t="s">
        <v>24</v>
      </c>
      <c r="Q4019" t="s">
        <v>2377</v>
      </c>
      <c r="R4019">
        <v>60.778405274999997</v>
      </c>
      <c r="S4019">
        <v>-148.66811370849999</v>
      </c>
      <c r="T4019" t="s">
        <v>3091</v>
      </c>
      <c r="W4019" s="13" t="s">
        <v>30</v>
      </c>
    </row>
    <row r="4020" spans="1:23" x14ac:dyDescent="0.2">
      <c r="A4020" t="s">
        <v>24</v>
      </c>
      <c r="B4020" s="12">
        <v>42944</v>
      </c>
      <c r="C4020">
        <v>7</v>
      </c>
      <c r="D4020">
        <v>2017</v>
      </c>
      <c r="E4020" t="s">
        <v>24</v>
      </c>
      <c r="F4020">
        <v>6226817</v>
      </c>
      <c r="G4020">
        <v>1</v>
      </c>
      <c r="H4020" t="s">
        <v>3089</v>
      </c>
      <c r="I4020" t="s">
        <v>3240</v>
      </c>
      <c r="K4020" t="s">
        <v>3723</v>
      </c>
      <c r="L4020">
        <v>45</v>
      </c>
      <c r="N4020">
        <v>30</v>
      </c>
      <c r="O4020" t="s">
        <v>27</v>
      </c>
      <c r="P4020" t="s">
        <v>24</v>
      </c>
      <c r="Q4020" t="s">
        <v>2574</v>
      </c>
      <c r="R4020">
        <v>57.061500000000002</v>
      </c>
      <c r="S4020">
        <v>-153.49928333330001</v>
      </c>
      <c r="T4020" t="s">
        <v>80</v>
      </c>
      <c r="V4020" s="13" t="s">
        <v>42</v>
      </c>
    </row>
    <row r="4021" spans="1:23" x14ac:dyDescent="0.2">
      <c r="A4021" t="s">
        <v>24</v>
      </c>
      <c r="B4021" s="12">
        <v>42945</v>
      </c>
      <c r="C4021">
        <v>7</v>
      </c>
      <c r="D4021">
        <v>2017</v>
      </c>
      <c r="E4021" t="s">
        <v>24</v>
      </c>
      <c r="F4021">
        <v>6227502</v>
      </c>
      <c r="G4021">
        <v>1</v>
      </c>
      <c r="H4021" t="s">
        <v>3089</v>
      </c>
      <c r="I4021" t="s">
        <v>3241</v>
      </c>
      <c r="J4021">
        <v>6</v>
      </c>
      <c r="K4021" t="s">
        <v>2574</v>
      </c>
      <c r="L4021">
        <v>28.3</v>
      </c>
      <c r="N4021">
        <v>95</v>
      </c>
      <c r="O4021" t="s">
        <v>27</v>
      </c>
      <c r="P4021" t="s">
        <v>24</v>
      </c>
      <c r="Q4021" t="s">
        <v>2574</v>
      </c>
      <c r="R4021">
        <v>55.336849999999998</v>
      </c>
      <c r="S4021">
        <v>-131.64763333330001</v>
      </c>
      <c r="T4021" t="s">
        <v>36</v>
      </c>
      <c r="W4021" s="13" t="s">
        <v>30</v>
      </c>
    </row>
    <row r="4022" spans="1:23" x14ac:dyDescent="0.2">
      <c r="A4022" t="s">
        <v>24</v>
      </c>
      <c r="B4022" s="12">
        <v>42947</v>
      </c>
      <c r="C4022">
        <v>7</v>
      </c>
      <c r="D4022">
        <v>2017</v>
      </c>
      <c r="E4022" t="s">
        <v>24</v>
      </c>
      <c r="F4022">
        <v>6227679</v>
      </c>
      <c r="G4022">
        <v>2</v>
      </c>
      <c r="H4022" t="s">
        <v>3172</v>
      </c>
      <c r="I4022" t="s">
        <v>3243</v>
      </c>
      <c r="J4022">
        <v>19311</v>
      </c>
      <c r="K4022" t="s">
        <v>2377</v>
      </c>
      <c r="L4022">
        <v>678.9</v>
      </c>
      <c r="N4022">
        <v>33</v>
      </c>
      <c r="O4022" t="s">
        <v>27</v>
      </c>
      <c r="P4022" t="s">
        <v>24</v>
      </c>
      <c r="Q4022" t="s">
        <v>2574</v>
      </c>
      <c r="R4022">
        <v>54.933333333299998</v>
      </c>
      <c r="S4022">
        <v>-138.41999999999999</v>
      </c>
      <c r="T4022" t="s">
        <v>3095</v>
      </c>
    </row>
    <row r="4023" spans="1:23" x14ac:dyDescent="0.2">
      <c r="A4023" t="s">
        <v>24</v>
      </c>
      <c r="B4023" s="12">
        <v>42947</v>
      </c>
      <c r="C4023">
        <v>7</v>
      </c>
      <c r="D4023">
        <v>2017</v>
      </c>
      <c r="E4023" t="s">
        <v>3203</v>
      </c>
      <c r="F4023">
        <v>6233166</v>
      </c>
      <c r="G4023">
        <v>1</v>
      </c>
      <c r="H4023" t="s">
        <v>3174</v>
      </c>
      <c r="I4023" t="s">
        <v>3237</v>
      </c>
      <c r="J4023">
        <v>90090</v>
      </c>
      <c r="K4023" t="s">
        <v>2377</v>
      </c>
      <c r="L4023">
        <v>961.7</v>
      </c>
      <c r="N4023">
        <v>19</v>
      </c>
      <c r="O4023" t="s">
        <v>27</v>
      </c>
      <c r="P4023" t="s">
        <v>24</v>
      </c>
      <c r="Q4023" t="s">
        <v>2377</v>
      </c>
      <c r="R4023">
        <v>58.139499999999998</v>
      </c>
      <c r="S4023">
        <v>-135.46494999999999</v>
      </c>
      <c r="T4023" t="s">
        <v>3091</v>
      </c>
      <c r="W4023" s="13" t="s">
        <v>30</v>
      </c>
    </row>
    <row r="4024" spans="1:23" x14ac:dyDescent="0.2">
      <c r="A4024" t="s">
        <v>24</v>
      </c>
      <c r="B4024" s="12">
        <v>42947</v>
      </c>
      <c r="C4024">
        <v>7</v>
      </c>
      <c r="D4024">
        <v>2017</v>
      </c>
      <c r="E4024" t="s">
        <v>24</v>
      </c>
      <c r="F4024">
        <v>6254668</v>
      </c>
      <c r="G4024">
        <v>2</v>
      </c>
      <c r="H4024" t="s">
        <v>3089</v>
      </c>
      <c r="I4024" t="s">
        <v>3271</v>
      </c>
      <c r="J4024">
        <v>53</v>
      </c>
      <c r="K4024" t="s">
        <v>2574</v>
      </c>
      <c r="L4024">
        <v>44.8</v>
      </c>
      <c r="N4024">
        <v>43</v>
      </c>
      <c r="O4024" t="s">
        <v>27</v>
      </c>
      <c r="P4024" t="s">
        <v>24</v>
      </c>
      <c r="Q4024" t="s">
        <v>2574</v>
      </c>
      <c r="R4024">
        <v>57.802436794499997</v>
      </c>
      <c r="S4024">
        <v>-153.93880462640001</v>
      </c>
      <c r="T4024" t="s">
        <v>239</v>
      </c>
      <c r="V4024" s="13" t="s">
        <v>42</v>
      </c>
    </row>
    <row r="4025" spans="1:23" x14ac:dyDescent="0.2">
      <c r="A4025" t="s">
        <v>24</v>
      </c>
      <c r="B4025" s="12">
        <v>42947</v>
      </c>
      <c r="C4025">
        <v>7</v>
      </c>
      <c r="D4025">
        <v>2017</v>
      </c>
      <c r="E4025" t="s">
        <v>315</v>
      </c>
      <c r="F4025">
        <v>6257091</v>
      </c>
      <c r="G4025">
        <v>1</v>
      </c>
      <c r="H4025" t="s">
        <v>3174</v>
      </c>
      <c r="I4025" t="s">
        <v>3279</v>
      </c>
      <c r="K4025" t="s">
        <v>3723</v>
      </c>
      <c r="L4025">
        <v>964.6</v>
      </c>
      <c r="N4025">
        <v>17</v>
      </c>
      <c r="O4025" t="s">
        <v>27</v>
      </c>
      <c r="P4025" t="s">
        <v>24</v>
      </c>
      <c r="Q4025" t="s">
        <v>2377</v>
      </c>
      <c r="R4025">
        <v>58.283700000000003</v>
      </c>
      <c r="S4025">
        <v>-134.39595</v>
      </c>
      <c r="T4025" t="s">
        <v>3096</v>
      </c>
      <c r="V4025" s="13" t="s">
        <v>42</v>
      </c>
    </row>
    <row r="4026" spans="1:23" x14ac:dyDescent="0.2">
      <c r="A4026" t="s">
        <v>24</v>
      </c>
      <c r="B4026" s="12">
        <v>42949</v>
      </c>
      <c r="C4026">
        <v>8</v>
      </c>
      <c r="D4026">
        <v>2017</v>
      </c>
      <c r="E4026" t="s">
        <v>24</v>
      </c>
      <c r="F4026">
        <v>6228959</v>
      </c>
      <c r="G4026">
        <v>2</v>
      </c>
      <c r="H4026" t="s">
        <v>3098</v>
      </c>
      <c r="I4026" t="s">
        <v>3245</v>
      </c>
      <c r="J4026">
        <v>105</v>
      </c>
      <c r="K4026" t="s">
        <v>2574</v>
      </c>
      <c r="L4026">
        <v>64</v>
      </c>
      <c r="N4026">
        <v>46</v>
      </c>
      <c r="O4026" t="s">
        <v>27</v>
      </c>
      <c r="P4026" t="s">
        <v>24</v>
      </c>
      <c r="Q4026" t="s">
        <v>2377</v>
      </c>
      <c r="R4026">
        <v>61.041666666700003</v>
      </c>
      <c r="S4026">
        <v>-161.0716666667</v>
      </c>
      <c r="T4026" t="s">
        <v>3095</v>
      </c>
      <c r="V4026" s="13" t="s">
        <v>42</v>
      </c>
    </row>
    <row r="4027" spans="1:23" x14ac:dyDescent="0.2">
      <c r="A4027" t="s">
        <v>24</v>
      </c>
      <c r="B4027" s="12">
        <v>42950</v>
      </c>
      <c r="C4027">
        <v>8</v>
      </c>
      <c r="D4027">
        <v>2017</v>
      </c>
      <c r="E4027" t="s">
        <v>24</v>
      </c>
      <c r="F4027">
        <v>6230185</v>
      </c>
      <c r="G4027">
        <v>2</v>
      </c>
      <c r="H4027" t="s">
        <v>3137</v>
      </c>
      <c r="I4027" t="s">
        <v>3246</v>
      </c>
      <c r="K4027" t="s">
        <v>3723</v>
      </c>
      <c r="L4027">
        <v>264</v>
      </c>
      <c r="N4027">
        <v>40</v>
      </c>
      <c r="O4027" t="s">
        <v>27</v>
      </c>
      <c r="P4027" t="s">
        <v>24</v>
      </c>
      <c r="Q4027" t="s">
        <v>2377</v>
      </c>
      <c r="R4027">
        <v>64.499956548</v>
      </c>
      <c r="S4027">
        <v>-165.42329406740001</v>
      </c>
      <c r="T4027" t="s">
        <v>39</v>
      </c>
      <c r="V4027" s="13" t="s">
        <v>42</v>
      </c>
    </row>
    <row r="4028" spans="1:23" x14ac:dyDescent="0.2">
      <c r="A4028" t="s">
        <v>24</v>
      </c>
      <c r="B4028" s="12">
        <v>42951</v>
      </c>
      <c r="C4028">
        <v>8</v>
      </c>
      <c r="D4028">
        <v>2017</v>
      </c>
      <c r="E4028" t="s">
        <v>24</v>
      </c>
      <c r="F4028">
        <v>6233459</v>
      </c>
      <c r="G4028">
        <v>2</v>
      </c>
      <c r="H4028" t="s">
        <v>3089</v>
      </c>
      <c r="I4028" t="s">
        <v>3247</v>
      </c>
      <c r="K4028" t="s">
        <v>3723</v>
      </c>
      <c r="L4028">
        <v>52</v>
      </c>
      <c r="N4028">
        <v>33</v>
      </c>
      <c r="O4028" t="s">
        <v>27</v>
      </c>
      <c r="P4028" t="s">
        <v>24</v>
      </c>
      <c r="Q4028" t="s">
        <v>2377</v>
      </c>
      <c r="R4028">
        <v>60.156849999999999</v>
      </c>
      <c r="S4028">
        <v>-147.7526</v>
      </c>
      <c r="T4028" t="s">
        <v>263</v>
      </c>
      <c r="V4028" s="13" t="s">
        <v>42</v>
      </c>
      <c r="W4028" s="13" t="s">
        <v>30</v>
      </c>
    </row>
    <row r="4029" spans="1:23" x14ac:dyDescent="0.2">
      <c r="A4029" t="s">
        <v>24</v>
      </c>
      <c r="B4029" s="12">
        <v>42951</v>
      </c>
      <c r="C4029">
        <v>8</v>
      </c>
      <c r="D4029">
        <v>2017</v>
      </c>
      <c r="E4029" t="s">
        <v>24</v>
      </c>
      <c r="F4029">
        <v>6233561</v>
      </c>
      <c r="G4029">
        <v>2</v>
      </c>
      <c r="H4029" t="s">
        <v>3089</v>
      </c>
      <c r="I4029" t="s">
        <v>3248</v>
      </c>
      <c r="K4029" t="s">
        <v>3723</v>
      </c>
      <c r="L4029">
        <v>31</v>
      </c>
      <c r="O4029" t="s">
        <v>27</v>
      </c>
      <c r="P4029" t="s">
        <v>24</v>
      </c>
      <c r="Q4029" t="s">
        <v>2377</v>
      </c>
      <c r="R4029">
        <v>60.59</v>
      </c>
      <c r="S4029">
        <v>-147.02500000000001</v>
      </c>
      <c r="T4029" t="s">
        <v>36</v>
      </c>
      <c r="V4029" s="13" t="s">
        <v>30</v>
      </c>
      <c r="W4029" s="13" t="s">
        <v>30</v>
      </c>
    </row>
    <row r="4030" spans="1:23" x14ac:dyDescent="0.2">
      <c r="A4030" t="s">
        <v>24</v>
      </c>
      <c r="B4030" s="12">
        <v>42953</v>
      </c>
      <c r="C4030">
        <v>8</v>
      </c>
      <c r="D4030">
        <v>2017</v>
      </c>
      <c r="E4030" t="s">
        <v>24</v>
      </c>
      <c r="F4030">
        <v>6234770</v>
      </c>
      <c r="G4030">
        <v>2</v>
      </c>
      <c r="H4030" t="s">
        <v>3089</v>
      </c>
      <c r="I4030" t="s">
        <v>3250</v>
      </c>
      <c r="J4030">
        <v>45</v>
      </c>
      <c r="K4030" t="s">
        <v>2574</v>
      </c>
      <c r="L4030">
        <v>48.8</v>
      </c>
      <c r="N4030">
        <v>40</v>
      </c>
      <c r="O4030" t="s">
        <v>27</v>
      </c>
      <c r="P4030" t="s">
        <v>24</v>
      </c>
      <c r="Q4030" t="s">
        <v>2574</v>
      </c>
      <c r="R4030">
        <v>57.284524353499997</v>
      </c>
      <c r="S4030">
        <v>-135.60165306670001</v>
      </c>
      <c r="T4030" t="s">
        <v>80</v>
      </c>
      <c r="V4030" s="13" t="s">
        <v>42</v>
      </c>
      <c r="W4030" s="13" t="s">
        <v>30</v>
      </c>
    </row>
    <row r="4031" spans="1:23" x14ac:dyDescent="0.2">
      <c r="A4031" t="s">
        <v>24</v>
      </c>
      <c r="B4031" s="12">
        <v>42953</v>
      </c>
      <c r="C4031">
        <v>8</v>
      </c>
      <c r="D4031">
        <v>2017</v>
      </c>
      <c r="E4031" t="s">
        <v>24</v>
      </c>
      <c r="F4031">
        <v>6247791</v>
      </c>
      <c r="G4031">
        <v>2</v>
      </c>
      <c r="H4031" t="s">
        <v>3089</v>
      </c>
      <c r="I4031" t="s">
        <v>3260</v>
      </c>
      <c r="K4031" t="s">
        <v>3723</v>
      </c>
      <c r="L4031">
        <v>32</v>
      </c>
      <c r="N4031">
        <v>29</v>
      </c>
      <c r="O4031" t="s">
        <v>27</v>
      </c>
      <c r="P4031" t="s">
        <v>24</v>
      </c>
      <c r="Q4031" t="s">
        <v>2574</v>
      </c>
      <c r="R4031">
        <v>53.9083333333</v>
      </c>
      <c r="S4031">
        <v>-165.89166666669999</v>
      </c>
      <c r="T4031" t="s">
        <v>2361</v>
      </c>
      <c r="V4031" s="13" t="s">
        <v>42</v>
      </c>
    </row>
    <row r="4032" spans="1:23" x14ac:dyDescent="0.2">
      <c r="A4032" t="s">
        <v>24</v>
      </c>
      <c r="B4032" s="12">
        <v>42954</v>
      </c>
      <c r="C4032">
        <v>8</v>
      </c>
      <c r="D4032">
        <v>2017</v>
      </c>
      <c r="E4032" t="s">
        <v>24</v>
      </c>
      <c r="F4032">
        <v>6582169</v>
      </c>
      <c r="G4032">
        <v>2</v>
      </c>
      <c r="H4032" t="s">
        <v>3110</v>
      </c>
      <c r="I4032" t="s">
        <v>3371</v>
      </c>
      <c r="J4032">
        <v>749</v>
      </c>
      <c r="K4032" t="s">
        <v>2377</v>
      </c>
      <c r="L4032">
        <v>166.5</v>
      </c>
      <c r="N4032">
        <v>76</v>
      </c>
      <c r="O4032" t="s">
        <v>27</v>
      </c>
      <c r="P4032" t="s">
        <v>24</v>
      </c>
      <c r="Q4032" t="s">
        <v>2574</v>
      </c>
      <c r="R4032">
        <v>53.034283333300003</v>
      </c>
      <c r="S4032">
        <v>-158.47004999999999</v>
      </c>
      <c r="T4032" t="s">
        <v>3095</v>
      </c>
      <c r="V4032" s="13" t="s">
        <v>42</v>
      </c>
    </row>
    <row r="4033" spans="1:23" x14ac:dyDescent="0.2">
      <c r="A4033" t="s">
        <v>24</v>
      </c>
      <c r="B4033" s="12">
        <v>42955</v>
      </c>
      <c r="C4033">
        <v>8</v>
      </c>
      <c r="D4033">
        <v>2017</v>
      </c>
      <c r="E4033" t="s">
        <v>24</v>
      </c>
      <c r="F4033">
        <v>6237863</v>
      </c>
      <c r="G4033">
        <v>2</v>
      </c>
      <c r="H4033" t="s">
        <v>3089</v>
      </c>
      <c r="I4033" t="s">
        <v>3255</v>
      </c>
      <c r="J4033">
        <v>15</v>
      </c>
      <c r="K4033" t="s">
        <v>2574</v>
      </c>
      <c r="L4033">
        <v>33.4</v>
      </c>
      <c r="N4033">
        <v>41</v>
      </c>
      <c r="O4033" t="s">
        <v>27</v>
      </c>
      <c r="P4033" t="s">
        <v>24</v>
      </c>
      <c r="Q4033" t="s">
        <v>2574</v>
      </c>
      <c r="R4033">
        <v>56.965334401500002</v>
      </c>
      <c r="S4033">
        <v>-135.70322909500001</v>
      </c>
      <c r="T4033" t="s">
        <v>3095</v>
      </c>
      <c r="V4033" s="13" t="s">
        <v>42</v>
      </c>
    </row>
    <row r="4034" spans="1:23" x14ac:dyDescent="0.2">
      <c r="A4034" t="s">
        <v>24</v>
      </c>
      <c r="B4034" s="12">
        <v>42956</v>
      </c>
      <c r="C4034">
        <v>8</v>
      </c>
      <c r="D4034">
        <v>2017</v>
      </c>
      <c r="E4034" t="s">
        <v>24</v>
      </c>
      <c r="F4034">
        <v>6235841</v>
      </c>
      <c r="G4034">
        <v>1</v>
      </c>
      <c r="H4034" t="s">
        <v>3089</v>
      </c>
      <c r="I4034" t="s">
        <v>3251</v>
      </c>
      <c r="J4034">
        <v>197</v>
      </c>
      <c r="K4034" t="s">
        <v>2574</v>
      </c>
      <c r="L4034">
        <v>79.599999999999994</v>
      </c>
      <c r="N4034">
        <v>49</v>
      </c>
      <c r="O4034" t="s">
        <v>27</v>
      </c>
      <c r="P4034" t="s">
        <v>24</v>
      </c>
      <c r="Q4034" t="s">
        <v>2574</v>
      </c>
      <c r="R4034">
        <v>57.785731908599999</v>
      </c>
      <c r="S4034">
        <v>-152.4062360977</v>
      </c>
      <c r="T4034" t="s">
        <v>3091</v>
      </c>
      <c r="W4034" s="13" t="s">
        <v>30</v>
      </c>
    </row>
    <row r="4035" spans="1:23" x14ac:dyDescent="0.2">
      <c r="A4035" t="s">
        <v>24</v>
      </c>
      <c r="B4035" s="12">
        <v>42957</v>
      </c>
      <c r="C4035">
        <v>8</v>
      </c>
      <c r="D4035">
        <v>2017</v>
      </c>
      <c r="E4035" t="s">
        <v>24</v>
      </c>
      <c r="F4035">
        <v>6237901</v>
      </c>
      <c r="G4035">
        <v>2</v>
      </c>
      <c r="H4035" t="s">
        <v>3098</v>
      </c>
      <c r="I4035" t="s">
        <v>3256</v>
      </c>
      <c r="J4035">
        <v>89</v>
      </c>
      <c r="K4035" t="s">
        <v>2574</v>
      </c>
      <c r="L4035">
        <v>73</v>
      </c>
      <c r="N4035">
        <v>9</v>
      </c>
      <c r="O4035" t="s">
        <v>27</v>
      </c>
      <c r="P4035" t="s">
        <v>24</v>
      </c>
      <c r="Q4035" t="s">
        <v>2377</v>
      </c>
      <c r="R4035">
        <v>66.2804962628</v>
      </c>
      <c r="S4035">
        <v>-161.2129776461</v>
      </c>
      <c r="T4035" t="s">
        <v>80</v>
      </c>
    </row>
    <row r="4036" spans="1:23" x14ac:dyDescent="0.2">
      <c r="A4036" t="s">
        <v>24</v>
      </c>
      <c r="B4036" s="12">
        <v>42957</v>
      </c>
      <c r="C4036">
        <v>8</v>
      </c>
      <c r="D4036">
        <v>2017</v>
      </c>
      <c r="E4036" t="s">
        <v>24</v>
      </c>
      <c r="F4036">
        <v>6344579</v>
      </c>
      <c r="G4036">
        <v>1</v>
      </c>
      <c r="H4036" t="s">
        <v>3089</v>
      </c>
      <c r="I4036" t="s">
        <v>3358</v>
      </c>
      <c r="K4036" t="s">
        <v>3723</v>
      </c>
      <c r="L4036">
        <v>51</v>
      </c>
      <c r="N4036">
        <v>44</v>
      </c>
      <c r="O4036" t="s">
        <v>27</v>
      </c>
      <c r="P4036" t="s">
        <v>24</v>
      </c>
      <c r="Q4036" t="s">
        <v>2377</v>
      </c>
      <c r="R4036">
        <v>60.901758476099999</v>
      </c>
      <c r="S4036">
        <v>-147.50665283199999</v>
      </c>
      <c r="T4036" t="s">
        <v>36</v>
      </c>
      <c r="V4036" s="13" t="s">
        <v>42</v>
      </c>
      <c r="W4036" s="13" t="s">
        <v>30</v>
      </c>
    </row>
    <row r="4037" spans="1:23" x14ac:dyDescent="0.2">
      <c r="A4037" t="s">
        <v>24</v>
      </c>
      <c r="B4037" s="12">
        <v>42958</v>
      </c>
      <c r="C4037">
        <v>8</v>
      </c>
      <c r="D4037">
        <v>2017</v>
      </c>
      <c r="E4037" t="s">
        <v>24</v>
      </c>
      <c r="F4037">
        <v>6237555</v>
      </c>
      <c r="G4037">
        <v>1</v>
      </c>
      <c r="H4037" t="s">
        <v>3089</v>
      </c>
      <c r="I4037" t="s">
        <v>3254</v>
      </c>
      <c r="J4037">
        <v>198</v>
      </c>
      <c r="K4037" t="s">
        <v>2574</v>
      </c>
      <c r="L4037">
        <v>131</v>
      </c>
      <c r="N4037">
        <v>42</v>
      </c>
      <c r="O4037" t="s">
        <v>27</v>
      </c>
      <c r="P4037" t="s">
        <v>24</v>
      </c>
      <c r="Q4037" t="s">
        <v>2574</v>
      </c>
      <c r="R4037">
        <v>56.8110072562</v>
      </c>
      <c r="S4037">
        <v>-132.9632142831</v>
      </c>
      <c r="T4037" t="s">
        <v>3091</v>
      </c>
      <c r="W4037" s="13" t="s">
        <v>30</v>
      </c>
    </row>
    <row r="4038" spans="1:23" x14ac:dyDescent="0.2">
      <c r="A4038" t="s">
        <v>24</v>
      </c>
      <c r="B4038" s="12">
        <v>42958</v>
      </c>
      <c r="C4038">
        <v>8</v>
      </c>
      <c r="D4038">
        <v>2017</v>
      </c>
      <c r="E4038" t="s">
        <v>24</v>
      </c>
      <c r="F4038">
        <v>6247463</v>
      </c>
      <c r="G4038">
        <v>1</v>
      </c>
      <c r="H4038" t="s">
        <v>3089</v>
      </c>
      <c r="I4038" t="s">
        <v>3258</v>
      </c>
      <c r="J4038">
        <v>105</v>
      </c>
      <c r="K4038" t="s">
        <v>2574</v>
      </c>
      <c r="L4038">
        <v>67.3</v>
      </c>
      <c r="N4038">
        <v>50</v>
      </c>
      <c r="O4038" t="s">
        <v>27</v>
      </c>
      <c r="P4038" t="s">
        <v>24</v>
      </c>
      <c r="Q4038" t="s">
        <v>2574</v>
      </c>
      <c r="R4038">
        <v>57.924176306</v>
      </c>
      <c r="S4038">
        <v>-152.60941600800001</v>
      </c>
      <c r="T4038" t="s">
        <v>80</v>
      </c>
      <c r="V4038" s="13" t="s">
        <v>42</v>
      </c>
    </row>
    <row r="4039" spans="1:23" x14ac:dyDescent="0.2">
      <c r="A4039" t="s">
        <v>24</v>
      </c>
      <c r="B4039" s="12">
        <v>42958</v>
      </c>
      <c r="C4039">
        <v>8</v>
      </c>
      <c r="D4039">
        <v>2017</v>
      </c>
      <c r="E4039" t="s">
        <v>24</v>
      </c>
      <c r="F4039">
        <v>6264713</v>
      </c>
      <c r="G4039">
        <v>1</v>
      </c>
      <c r="H4039" t="s">
        <v>3089</v>
      </c>
      <c r="I4039" t="s">
        <v>3289</v>
      </c>
      <c r="J4039">
        <v>446</v>
      </c>
      <c r="K4039" t="s">
        <v>2574</v>
      </c>
      <c r="L4039">
        <v>149.6</v>
      </c>
      <c r="N4039">
        <v>41</v>
      </c>
      <c r="O4039" t="s">
        <v>27</v>
      </c>
      <c r="P4039" t="s">
        <v>24</v>
      </c>
      <c r="Q4039" t="s">
        <v>2377</v>
      </c>
      <c r="R4039">
        <v>60.645000000000003</v>
      </c>
      <c r="S4039">
        <v>-178.92</v>
      </c>
      <c r="T4039" t="s">
        <v>3095</v>
      </c>
      <c r="V4039" s="13" t="s">
        <v>42</v>
      </c>
    </row>
    <row r="4040" spans="1:23" x14ac:dyDescent="0.2">
      <c r="A4040" t="s">
        <v>24</v>
      </c>
      <c r="B4040" s="12">
        <v>42958</v>
      </c>
      <c r="C4040">
        <v>8</v>
      </c>
      <c r="D4040">
        <v>2017</v>
      </c>
      <c r="E4040" t="s">
        <v>24</v>
      </c>
      <c r="F4040">
        <v>6265385</v>
      </c>
      <c r="G4040">
        <v>1</v>
      </c>
      <c r="H4040" t="s">
        <v>3089</v>
      </c>
      <c r="I4040" t="s">
        <v>3291</v>
      </c>
      <c r="J4040">
        <v>1421</v>
      </c>
      <c r="K4040" t="s">
        <v>2377</v>
      </c>
      <c r="L4040">
        <v>173.5</v>
      </c>
      <c r="N4040">
        <v>4</v>
      </c>
      <c r="O4040" t="s">
        <v>27</v>
      </c>
      <c r="P4040" t="s">
        <v>24</v>
      </c>
      <c r="Q4040" t="s">
        <v>2574</v>
      </c>
      <c r="R4040">
        <v>53.844999999999999</v>
      </c>
      <c r="S4040">
        <v>-166.58</v>
      </c>
      <c r="T4040" t="s">
        <v>3095</v>
      </c>
    </row>
    <row r="4041" spans="1:23" x14ac:dyDescent="0.2">
      <c r="A4041" t="s">
        <v>24</v>
      </c>
      <c r="B4041" s="12">
        <v>42960</v>
      </c>
      <c r="C4041">
        <v>8</v>
      </c>
      <c r="D4041">
        <v>2017</v>
      </c>
      <c r="E4041" t="s">
        <v>24</v>
      </c>
      <c r="F4041">
        <v>6260108</v>
      </c>
      <c r="G4041">
        <v>1</v>
      </c>
      <c r="H4041" t="s">
        <v>3101</v>
      </c>
      <c r="I4041" t="s">
        <v>2368</v>
      </c>
      <c r="K4041" t="s">
        <v>3723</v>
      </c>
      <c r="O4041" t="s">
        <v>27</v>
      </c>
      <c r="P4041" t="s">
        <v>24</v>
      </c>
      <c r="Q4041" t="s">
        <v>2377</v>
      </c>
      <c r="R4041">
        <v>61.1265674805</v>
      </c>
      <c r="S4041">
        <v>-146.34695148470001</v>
      </c>
      <c r="T4041" t="s">
        <v>36</v>
      </c>
      <c r="V4041" s="13" t="s">
        <v>42</v>
      </c>
      <c r="W4041" s="13" t="s">
        <v>30</v>
      </c>
    </row>
    <row r="4042" spans="1:23" x14ac:dyDescent="0.2">
      <c r="A4042" t="s">
        <v>24</v>
      </c>
      <c r="B4042" s="12">
        <v>42961</v>
      </c>
      <c r="C4042">
        <v>8</v>
      </c>
      <c r="D4042">
        <v>2017</v>
      </c>
      <c r="E4042" t="s">
        <v>24</v>
      </c>
      <c r="F4042">
        <v>6247818</v>
      </c>
      <c r="G4042">
        <v>1</v>
      </c>
      <c r="H4042" t="s">
        <v>3101</v>
      </c>
      <c r="I4042" t="s">
        <v>2369</v>
      </c>
      <c r="K4042" t="s">
        <v>3723</v>
      </c>
      <c r="L4042">
        <v>20</v>
      </c>
      <c r="N4042">
        <v>11</v>
      </c>
      <c r="O4042" t="s">
        <v>27</v>
      </c>
      <c r="P4042" t="s">
        <v>24</v>
      </c>
      <c r="Q4042" t="s">
        <v>2574</v>
      </c>
      <c r="R4042">
        <v>55.331399127700003</v>
      </c>
      <c r="S4042">
        <v>-131.63365919540001</v>
      </c>
      <c r="T4042" t="s">
        <v>3091</v>
      </c>
      <c r="W4042" s="13" t="s">
        <v>30</v>
      </c>
    </row>
    <row r="4043" spans="1:23" x14ac:dyDescent="0.2">
      <c r="A4043" t="s">
        <v>24</v>
      </c>
      <c r="B4043" s="12">
        <v>42962</v>
      </c>
      <c r="C4043">
        <v>8</v>
      </c>
      <c r="D4043">
        <v>2017</v>
      </c>
      <c r="E4043" t="s">
        <v>24</v>
      </c>
      <c r="F4043">
        <v>6255553</v>
      </c>
      <c r="G4043">
        <v>1</v>
      </c>
      <c r="H4043" t="s">
        <v>3098</v>
      </c>
      <c r="I4043" t="s">
        <v>3272</v>
      </c>
      <c r="K4043" t="s">
        <v>3723</v>
      </c>
      <c r="L4043">
        <v>65</v>
      </c>
      <c r="O4043" t="s">
        <v>27</v>
      </c>
      <c r="P4043" t="s">
        <v>24</v>
      </c>
      <c r="Q4043" t="s">
        <v>2377</v>
      </c>
      <c r="R4043">
        <v>58.371483333299999</v>
      </c>
      <c r="S4043">
        <v>-134.67283333329999</v>
      </c>
      <c r="T4043" t="s">
        <v>3091</v>
      </c>
      <c r="W4043" s="13" t="s">
        <v>30</v>
      </c>
    </row>
    <row r="4044" spans="1:23" x14ac:dyDescent="0.2">
      <c r="A4044" t="s">
        <v>24</v>
      </c>
      <c r="B4044" s="12">
        <v>42963</v>
      </c>
      <c r="C4044">
        <v>8</v>
      </c>
      <c r="D4044">
        <v>2017</v>
      </c>
      <c r="E4044" t="s">
        <v>24</v>
      </c>
      <c r="F4044">
        <v>6248641</v>
      </c>
      <c r="G4044">
        <v>2</v>
      </c>
      <c r="H4044" t="s">
        <v>3089</v>
      </c>
      <c r="I4044" t="s">
        <v>3263</v>
      </c>
      <c r="J4044">
        <v>35</v>
      </c>
      <c r="K4044" t="s">
        <v>2574</v>
      </c>
      <c r="L4044">
        <v>46.4</v>
      </c>
      <c r="N4044">
        <v>49</v>
      </c>
      <c r="O4044" t="s">
        <v>27</v>
      </c>
      <c r="P4044" t="s">
        <v>24</v>
      </c>
      <c r="Q4044" t="s">
        <v>2574</v>
      </c>
      <c r="R4044">
        <v>56.123200675100001</v>
      </c>
      <c r="S4044">
        <v>-134.29387664789999</v>
      </c>
      <c r="T4044" t="s">
        <v>239</v>
      </c>
      <c r="V4044" s="13" t="s">
        <v>42</v>
      </c>
    </row>
    <row r="4045" spans="1:23" x14ac:dyDescent="0.2">
      <c r="A4045" t="s">
        <v>24</v>
      </c>
      <c r="B4045" s="12">
        <v>42965</v>
      </c>
      <c r="C4045">
        <v>8</v>
      </c>
      <c r="D4045">
        <v>2017</v>
      </c>
      <c r="E4045" t="s">
        <v>24</v>
      </c>
      <c r="F4045">
        <v>6249801</v>
      </c>
      <c r="G4045">
        <v>2</v>
      </c>
      <c r="H4045" t="s">
        <v>3089</v>
      </c>
      <c r="I4045" t="s">
        <v>3265</v>
      </c>
      <c r="J4045">
        <v>35</v>
      </c>
      <c r="K4045" t="s">
        <v>2574</v>
      </c>
      <c r="L4045">
        <v>40.299999999999997</v>
      </c>
      <c r="N4045">
        <v>84</v>
      </c>
      <c r="O4045" t="s">
        <v>27</v>
      </c>
      <c r="P4045" t="s">
        <v>24</v>
      </c>
      <c r="Q4045" t="s">
        <v>2574</v>
      </c>
      <c r="R4045">
        <v>57.958216778000001</v>
      </c>
      <c r="S4045">
        <v>-136.22662194450001</v>
      </c>
      <c r="T4045" t="s">
        <v>80</v>
      </c>
      <c r="V4045" s="13" t="s">
        <v>30</v>
      </c>
      <c r="W4045" s="13" t="s">
        <v>30</v>
      </c>
    </row>
    <row r="4046" spans="1:23" x14ac:dyDescent="0.2">
      <c r="A4046" t="s">
        <v>24</v>
      </c>
      <c r="B4046" s="12">
        <v>42966</v>
      </c>
      <c r="C4046">
        <v>8</v>
      </c>
      <c r="D4046">
        <v>2017</v>
      </c>
      <c r="E4046" t="s">
        <v>24</v>
      </c>
      <c r="F4046">
        <v>6248489</v>
      </c>
      <c r="G4046">
        <v>1</v>
      </c>
      <c r="H4046" t="s">
        <v>3101</v>
      </c>
      <c r="I4046" t="s">
        <v>3261</v>
      </c>
      <c r="K4046" t="s">
        <v>3723</v>
      </c>
      <c r="L4046">
        <v>65</v>
      </c>
      <c r="O4046" t="s">
        <v>27</v>
      </c>
      <c r="P4046" t="s">
        <v>24</v>
      </c>
      <c r="Q4046" t="s">
        <v>2377</v>
      </c>
      <c r="R4046">
        <v>59.605555555599999</v>
      </c>
      <c r="S4046">
        <v>-151.42500000000001</v>
      </c>
      <c r="T4046" t="s">
        <v>3091</v>
      </c>
      <c r="W4046" s="13" t="s">
        <v>30</v>
      </c>
    </row>
    <row r="4047" spans="1:23" x14ac:dyDescent="0.2">
      <c r="A4047" t="s">
        <v>24</v>
      </c>
      <c r="B4047" s="12">
        <v>42967</v>
      </c>
      <c r="C4047">
        <v>8</v>
      </c>
      <c r="D4047">
        <v>2017</v>
      </c>
      <c r="E4047" t="s">
        <v>24</v>
      </c>
      <c r="F4047">
        <v>6247497</v>
      </c>
      <c r="G4047">
        <v>2</v>
      </c>
      <c r="H4047" t="s">
        <v>3172</v>
      </c>
      <c r="I4047" t="s">
        <v>3259</v>
      </c>
      <c r="J4047">
        <v>19311</v>
      </c>
      <c r="K4047" t="s">
        <v>2377</v>
      </c>
      <c r="L4047">
        <v>678.9</v>
      </c>
      <c r="N4047">
        <v>33</v>
      </c>
      <c r="O4047" t="s">
        <v>27</v>
      </c>
      <c r="P4047" t="s">
        <v>24</v>
      </c>
      <c r="Q4047" t="s">
        <v>2377</v>
      </c>
      <c r="R4047">
        <v>58.59</v>
      </c>
      <c r="S4047">
        <v>-149.79333333330001</v>
      </c>
      <c r="T4047" t="s">
        <v>3095</v>
      </c>
    </row>
    <row r="4048" spans="1:23" x14ac:dyDescent="0.2">
      <c r="A4048" t="s">
        <v>24</v>
      </c>
      <c r="B4048" s="12">
        <v>42967</v>
      </c>
      <c r="C4048">
        <v>8</v>
      </c>
      <c r="D4048">
        <v>2017</v>
      </c>
      <c r="E4048" t="s">
        <v>24</v>
      </c>
      <c r="F4048">
        <v>6249025</v>
      </c>
      <c r="G4048">
        <v>1</v>
      </c>
      <c r="H4048" t="s">
        <v>3098</v>
      </c>
      <c r="I4048" t="s">
        <v>3264</v>
      </c>
      <c r="J4048">
        <v>95</v>
      </c>
      <c r="K4048" t="s">
        <v>2574</v>
      </c>
      <c r="L4048">
        <v>202.2</v>
      </c>
      <c r="N4048">
        <v>3</v>
      </c>
      <c r="O4048" t="s">
        <v>27</v>
      </c>
      <c r="P4048" t="s">
        <v>24</v>
      </c>
      <c r="Q4048" t="s">
        <v>2574</v>
      </c>
      <c r="R4048">
        <v>57.115958137100002</v>
      </c>
      <c r="S4048">
        <v>-135.39496094149999</v>
      </c>
      <c r="T4048" t="s">
        <v>3091</v>
      </c>
      <c r="W4048" s="13" t="s">
        <v>30</v>
      </c>
    </row>
    <row r="4049" spans="1:23" x14ac:dyDescent="0.2">
      <c r="A4049" t="s">
        <v>24</v>
      </c>
      <c r="B4049" s="12">
        <v>42967</v>
      </c>
      <c r="C4049">
        <v>8</v>
      </c>
      <c r="D4049">
        <v>2017</v>
      </c>
      <c r="E4049" t="s">
        <v>24</v>
      </c>
      <c r="F4049">
        <v>6260271</v>
      </c>
      <c r="G4049">
        <v>1</v>
      </c>
      <c r="H4049" t="s">
        <v>3089</v>
      </c>
      <c r="I4049" t="s">
        <v>3284</v>
      </c>
      <c r="J4049">
        <v>15</v>
      </c>
      <c r="K4049" t="s">
        <v>2574</v>
      </c>
      <c r="L4049">
        <v>31.9</v>
      </c>
      <c r="N4049">
        <v>46</v>
      </c>
      <c r="O4049" t="s">
        <v>27</v>
      </c>
      <c r="P4049" t="s">
        <v>24</v>
      </c>
      <c r="Q4049" t="s">
        <v>2377</v>
      </c>
      <c r="R4049">
        <v>59.2335630177</v>
      </c>
      <c r="S4049">
        <v>-135.43715582109999</v>
      </c>
      <c r="T4049" t="s">
        <v>3091</v>
      </c>
      <c r="W4049" s="13" t="s">
        <v>30</v>
      </c>
    </row>
    <row r="4050" spans="1:23" x14ac:dyDescent="0.2">
      <c r="A4050" t="s">
        <v>24</v>
      </c>
      <c r="B4050" s="12">
        <v>42967</v>
      </c>
      <c r="C4050">
        <v>8</v>
      </c>
      <c r="D4050">
        <v>2017</v>
      </c>
      <c r="E4050" t="s">
        <v>24</v>
      </c>
      <c r="F4050">
        <v>6272053</v>
      </c>
      <c r="G4050">
        <v>1</v>
      </c>
      <c r="H4050" t="s">
        <v>3101</v>
      </c>
      <c r="I4050" t="s">
        <v>3301</v>
      </c>
      <c r="K4050" t="s">
        <v>3723</v>
      </c>
      <c r="L4050">
        <v>30</v>
      </c>
      <c r="N4050">
        <v>45</v>
      </c>
      <c r="O4050" t="s">
        <v>27</v>
      </c>
      <c r="P4050" t="s">
        <v>24</v>
      </c>
      <c r="Q4050" t="s">
        <v>2574</v>
      </c>
      <c r="R4050">
        <v>57.058095770500003</v>
      </c>
      <c r="S4050">
        <v>-135.356516959</v>
      </c>
      <c r="T4050" t="s">
        <v>3091</v>
      </c>
      <c r="V4050" s="13" t="s">
        <v>42</v>
      </c>
      <c r="W4050" s="13" t="s">
        <v>30</v>
      </c>
    </row>
    <row r="4051" spans="1:23" x14ac:dyDescent="0.2">
      <c r="A4051" t="s">
        <v>24</v>
      </c>
      <c r="B4051" s="12">
        <v>42969</v>
      </c>
      <c r="C4051">
        <v>8</v>
      </c>
      <c r="D4051">
        <v>2017</v>
      </c>
      <c r="E4051" t="s">
        <v>24</v>
      </c>
      <c r="F4051">
        <v>6261978</v>
      </c>
      <c r="G4051">
        <v>1</v>
      </c>
      <c r="H4051" t="s">
        <v>3101</v>
      </c>
      <c r="I4051" t="s">
        <v>3288</v>
      </c>
      <c r="K4051" t="s">
        <v>3723</v>
      </c>
      <c r="L4051">
        <v>32</v>
      </c>
      <c r="N4051">
        <v>33</v>
      </c>
      <c r="O4051" t="s">
        <v>27</v>
      </c>
      <c r="P4051" t="s">
        <v>24</v>
      </c>
      <c r="Q4051" t="s">
        <v>2377</v>
      </c>
      <c r="R4051">
        <v>61.1260107441</v>
      </c>
      <c r="S4051">
        <v>-146.3435397797</v>
      </c>
      <c r="T4051" t="s">
        <v>3091</v>
      </c>
      <c r="W4051" s="13" t="s">
        <v>30</v>
      </c>
    </row>
    <row r="4052" spans="1:23" x14ac:dyDescent="0.2">
      <c r="A4052" t="s">
        <v>24</v>
      </c>
      <c r="B4052" s="12">
        <v>42970</v>
      </c>
      <c r="C4052">
        <v>8</v>
      </c>
      <c r="D4052">
        <v>2017</v>
      </c>
      <c r="E4052" t="s">
        <v>24</v>
      </c>
      <c r="F4052">
        <v>6249956</v>
      </c>
      <c r="G4052">
        <v>1</v>
      </c>
      <c r="H4052" t="s">
        <v>3098</v>
      </c>
      <c r="I4052" t="s">
        <v>3266</v>
      </c>
      <c r="K4052" t="s">
        <v>3723</v>
      </c>
      <c r="L4052">
        <v>43</v>
      </c>
      <c r="N4052">
        <v>10</v>
      </c>
      <c r="O4052" t="s">
        <v>27</v>
      </c>
      <c r="P4052" t="s">
        <v>24</v>
      </c>
      <c r="Q4052" t="s">
        <v>2377</v>
      </c>
      <c r="R4052">
        <v>58.359403156600003</v>
      </c>
      <c r="S4052">
        <v>-134.70277404780001</v>
      </c>
      <c r="T4052" t="s">
        <v>80</v>
      </c>
      <c r="V4052" s="13" t="s">
        <v>42</v>
      </c>
    </row>
    <row r="4053" spans="1:23" x14ac:dyDescent="0.2">
      <c r="A4053" t="s">
        <v>24</v>
      </c>
      <c r="B4053" s="12">
        <v>42970</v>
      </c>
      <c r="C4053">
        <v>8</v>
      </c>
      <c r="D4053">
        <v>2017</v>
      </c>
      <c r="E4053" t="s">
        <v>3012</v>
      </c>
      <c r="F4053">
        <v>6250030</v>
      </c>
      <c r="G4053">
        <v>1</v>
      </c>
      <c r="H4053" t="s">
        <v>3174</v>
      </c>
      <c r="I4053" t="s">
        <v>3268</v>
      </c>
      <c r="K4053" t="s">
        <v>3723</v>
      </c>
      <c r="L4053">
        <v>936.5</v>
      </c>
      <c r="N4053">
        <v>12</v>
      </c>
      <c r="O4053" t="s">
        <v>27</v>
      </c>
      <c r="P4053" t="s">
        <v>24</v>
      </c>
      <c r="Q4053" t="s">
        <v>2574</v>
      </c>
      <c r="R4053">
        <v>57.116033154100002</v>
      </c>
      <c r="S4053">
        <v>-135.3951572277</v>
      </c>
      <c r="T4053" t="s">
        <v>3091</v>
      </c>
      <c r="W4053" s="13" t="s">
        <v>30</v>
      </c>
    </row>
    <row r="4054" spans="1:23" x14ac:dyDescent="0.2">
      <c r="A4054" t="s">
        <v>24</v>
      </c>
      <c r="B4054" s="12">
        <v>42970</v>
      </c>
      <c r="C4054">
        <v>8</v>
      </c>
      <c r="D4054">
        <v>2017</v>
      </c>
      <c r="E4054" t="s">
        <v>24</v>
      </c>
      <c r="F4054">
        <v>6335643</v>
      </c>
      <c r="G4054">
        <v>1</v>
      </c>
      <c r="H4054" t="s">
        <v>3227</v>
      </c>
      <c r="I4054" t="s">
        <v>3228</v>
      </c>
      <c r="K4054" t="s">
        <v>3723</v>
      </c>
      <c r="L4054">
        <v>41.1</v>
      </c>
      <c r="N4054">
        <v>22</v>
      </c>
      <c r="O4054" t="s">
        <v>27</v>
      </c>
      <c r="P4054" t="s">
        <v>24</v>
      </c>
      <c r="Q4054" t="s">
        <v>2377</v>
      </c>
      <c r="R4054">
        <v>59.602974829399997</v>
      </c>
      <c r="S4054">
        <v>-151.34999942760001</v>
      </c>
      <c r="T4054" t="s">
        <v>3095</v>
      </c>
      <c r="V4054" s="13" t="s">
        <v>42</v>
      </c>
    </row>
    <row r="4055" spans="1:23" x14ac:dyDescent="0.2">
      <c r="A4055" t="s">
        <v>24</v>
      </c>
      <c r="B4055" s="12">
        <v>42974</v>
      </c>
      <c r="C4055">
        <v>8</v>
      </c>
      <c r="D4055">
        <v>2017</v>
      </c>
      <c r="E4055" t="s">
        <v>24</v>
      </c>
      <c r="F4055">
        <v>6280729</v>
      </c>
      <c r="G4055">
        <v>2</v>
      </c>
      <c r="H4055" t="s">
        <v>3101</v>
      </c>
      <c r="I4055" t="s">
        <v>2370</v>
      </c>
      <c r="K4055" t="s">
        <v>3723</v>
      </c>
      <c r="L4055">
        <v>30</v>
      </c>
      <c r="N4055">
        <v>3</v>
      </c>
      <c r="O4055" t="s">
        <v>27</v>
      </c>
      <c r="P4055" t="s">
        <v>24</v>
      </c>
      <c r="Q4055" t="s">
        <v>2574</v>
      </c>
      <c r="R4055">
        <v>57.959356586399998</v>
      </c>
      <c r="S4055">
        <v>-136.22732555869999</v>
      </c>
      <c r="T4055" t="s">
        <v>36</v>
      </c>
      <c r="V4055" s="13" t="s">
        <v>42</v>
      </c>
      <c r="W4055" s="13" t="s">
        <v>30</v>
      </c>
    </row>
    <row r="4056" spans="1:23" x14ac:dyDescent="0.2">
      <c r="A4056" t="s">
        <v>24</v>
      </c>
      <c r="B4056" s="12">
        <v>42975</v>
      </c>
      <c r="C4056">
        <v>8</v>
      </c>
      <c r="D4056">
        <v>2017</v>
      </c>
      <c r="E4056" t="s">
        <v>24</v>
      </c>
      <c r="F4056">
        <v>6254010</v>
      </c>
      <c r="G4056">
        <v>1</v>
      </c>
      <c r="H4056" t="s">
        <v>3089</v>
      </c>
      <c r="I4056" t="s">
        <v>3269</v>
      </c>
      <c r="J4056">
        <v>142</v>
      </c>
      <c r="K4056" t="s">
        <v>2574</v>
      </c>
      <c r="L4056">
        <v>77</v>
      </c>
      <c r="N4056">
        <v>43</v>
      </c>
      <c r="O4056" t="s">
        <v>27</v>
      </c>
      <c r="P4056" t="s">
        <v>24</v>
      </c>
      <c r="Q4056" t="s">
        <v>2574</v>
      </c>
      <c r="R4056">
        <v>56.808666433399999</v>
      </c>
      <c r="S4056">
        <v>-132.96911800079999</v>
      </c>
      <c r="T4056" t="s">
        <v>3091</v>
      </c>
      <c r="W4056" s="13" t="s">
        <v>30</v>
      </c>
    </row>
    <row r="4057" spans="1:23" x14ac:dyDescent="0.2">
      <c r="A4057" t="s">
        <v>24</v>
      </c>
      <c r="B4057" s="12">
        <v>42975</v>
      </c>
      <c r="C4057">
        <v>8</v>
      </c>
      <c r="D4057">
        <v>2017</v>
      </c>
      <c r="E4057" t="s">
        <v>24</v>
      </c>
      <c r="F4057">
        <v>6255587</v>
      </c>
      <c r="G4057">
        <v>1</v>
      </c>
      <c r="H4057" t="s">
        <v>3098</v>
      </c>
      <c r="I4057" t="s">
        <v>2370</v>
      </c>
      <c r="K4057" t="s">
        <v>3723</v>
      </c>
      <c r="L4057">
        <v>30</v>
      </c>
      <c r="N4057">
        <v>3</v>
      </c>
      <c r="O4057" t="s">
        <v>27</v>
      </c>
      <c r="P4057" t="s">
        <v>24</v>
      </c>
      <c r="Q4057" t="s">
        <v>2574</v>
      </c>
      <c r="R4057">
        <v>57.9575066811</v>
      </c>
      <c r="S4057">
        <v>-136.22747039789999</v>
      </c>
      <c r="T4057" t="s">
        <v>3091</v>
      </c>
      <c r="V4057" s="13" t="s">
        <v>42</v>
      </c>
      <c r="W4057" s="13" t="s">
        <v>30</v>
      </c>
    </row>
    <row r="4058" spans="1:23" x14ac:dyDescent="0.2">
      <c r="A4058" t="s">
        <v>24</v>
      </c>
      <c r="B4058" s="12">
        <v>42976</v>
      </c>
      <c r="C4058">
        <v>8</v>
      </c>
      <c r="D4058">
        <v>2017</v>
      </c>
      <c r="E4058" t="s">
        <v>24</v>
      </c>
      <c r="F4058">
        <v>6265480</v>
      </c>
      <c r="G4058">
        <v>1</v>
      </c>
      <c r="H4058" t="s">
        <v>3098</v>
      </c>
      <c r="I4058" t="s">
        <v>3277</v>
      </c>
      <c r="J4058">
        <v>89</v>
      </c>
      <c r="K4058" t="s">
        <v>2574</v>
      </c>
      <c r="L4058">
        <v>73</v>
      </c>
      <c r="N4058">
        <v>9</v>
      </c>
      <c r="O4058" t="s">
        <v>27</v>
      </c>
      <c r="P4058" t="s">
        <v>24</v>
      </c>
      <c r="Q4058" t="s">
        <v>2377</v>
      </c>
      <c r="R4058">
        <v>66.570166666700004</v>
      </c>
      <c r="S4058">
        <v>-160.422</v>
      </c>
      <c r="T4058" t="s">
        <v>1715</v>
      </c>
    </row>
    <row r="4059" spans="1:23" x14ac:dyDescent="0.2">
      <c r="A4059" t="s">
        <v>24</v>
      </c>
      <c r="B4059" s="12">
        <v>42976</v>
      </c>
      <c r="C4059">
        <v>8</v>
      </c>
      <c r="D4059">
        <v>2017</v>
      </c>
      <c r="E4059" t="s">
        <v>24</v>
      </c>
      <c r="F4059">
        <v>6306114</v>
      </c>
      <c r="G4059">
        <v>2</v>
      </c>
      <c r="H4059" t="s">
        <v>3089</v>
      </c>
      <c r="I4059" t="s">
        <v>3236</v>
      </c>
      <c r="J4059">
        <v>379</v>
      </c>
      <c r="K4059" t="s">
        <v>2574</v>
      </c>
      <c r="L4059">
        <v>124.5</v>
      </c>
      <c r="N4059">
        <v>41</v>
      </c>
      <c r="O4059" t="s">
        <v>27</v>
      </c>
      <c r="P4059" t="s">
        <v>24</v>
      </c>
      <c r="Q4059" t="s">
        <v>2574</v>
      </c>
      <c r="R4059">
        <v>51.788333333300002</v>
      </c>
      <c r="S4059">
        <v>177.2</v>
      </c>
      <c r="T4059" t="s">
        <v>3095</v>
      </c>
      <c r="V4059" s="13" t="s">
        <v>42</v>
      </c>
    </row>
    <row r="4060" spans="1:23" x14ac:dyDescent="0.2">
      <c r="A4060" t="s">
        <v>24</v>
      </c>
      <c r="B4060" s="12">
        <v>42976</v>
      </c>
      <c r="C4060">
        <v>8</v>
      </c>
      <c r="D4060">
        <v>2017</v>
      </c>
      <c r="E4060" t="s">
        <v>24</v>
      </c>
      <c r="F4060">
        <v>6306270</v>
      </c>
      <c r="G4060">
        <v>2</v>
      </c>
      <c r="H4060" t="s">
        <v>3089</v>
      </c>
      <c r="I4060" t="s">
        <v>3236</v>
      </c>
      <c r="J4060">
        <v>379</v>
      </c>
      <c r="K4060" t="s">
        <v>2574</v>
      </c>
      <c r="L4060">
        <v>124.5</v>
      </c>
      <c r="N4060">
        <v>41</v>
      </c>
      <c r="O4060" t="s">
        <v>27</v>
      </c>
      <c r="P4060" t="s">
        <v>24</v>
      </c>
      <c r="Q4060" t="s">
        <v>2574</v>
      </c>
      <c r="R4060">
        <v>51.804832619400003</v>
      </c>
      <c r="S4060">
        <v>-177.08872375390001</v>
      </c>
      <c r="T4060" t="s">
        <v>3095</v>
      </c>
    </row>
    <row r="4061" spans="1:23" x14ac:dyDescent="0.2">
      <c r="A4061" t="s">
        <v>24</v>
      </c>
      <c r="B4061" s="12">
        <v>42977</v>
      </c>
      <c r="C4061">
        <v>8</v>
      </c>
      <c r="D4061">
        <v>2017</v>
      </c>
      <c r="E4061" t="s">
        <v>24</v>
      </c>
      <c r="F4061">
        <v>6255703</v>
      </c>
      <c r="G4061">
        <v>2</v>
      </c>
      <c r="H4061" t="s">
        <v>3273</v>
      </c>
      <c r="I4061" t="s">
        <v>3274</v>
      </c>
      <c r="K4061" t="s">
        <v>3723</v>
      </c>
      <c r="L4061">
        <v>23.2</v>
      </c>
      <c r="O4061" t="s">
        <v>27</v>
      </c>
      <c r="P4061" t="s">
        <v>24</v>
      </c>
      <c r="Q4061" t="s">
        <v>2377</v>
      </c>
      <c r="R4061">
        <v>64.488203564599999</v>
      </c>
      <c r="S4061">
        <v>-165.37694549560001</v>
      </c>
      <c r="T4061" t="s">
        <v>36</v>
      </c>
      <c r="V4061" s="13" t="s">
        <v>30</v>
      </c>
      <c r="W4061" s="13" t="s">
        <v>30</v>
      </c>
    </row>
    <row r="4062" spans="1:23" x14ac:dyDescent="0.2">
      <c r="A4062" t="s">
        <v>24</v>
      </c>
      <c r="B4062" s="12">
        <v>42977</v>
      </c>
      <c r="C4062">
        <v>8</v>
      </c>
      <c r="D4062">
        <v>2017</v>
      </c>
      <c r="E4062" t="s">
        <v>502</v>
      </c>
      <c r="F4062">
        <v>6255747</v>
      </c>
      <c r="G4062">
        <v>1</v>
      </c>
      <c r="H4062" t="s">
        <v>3174</v>
      </c>
      <c r="I4062" t="s">
        <v>3276</v>
      </c>
      <c r="J4062">
        <v>122000</v>
      </c>
      <c r="K4062" t="s">
        <v>2377</v>
      </c>
      <c r="L4062">
        <v>963</v>
      </c>
      <c r="N4062">
        <v>12</v>
      </c>
      <c r="O4062" t="s">
        <v>27</v>
      </c>
      <c r="P4062" t="s">
        <v>24</v>
      </c>
      <c r="Q4062" t="s">
        <v>2574</v>
      </c>
      <c r="R4062">
        <v>57.336666666699998</v>
      </c>
      <c r="S4062">
        <v>-134.74</v>
      </c>
      <c r="T4062" t="s">
        <v>3095</v>
      </c>
    </row>
    <row r="4063" spans="1:23" x14ac:dyDescent="0.2">
      <c r="A4063" t="s">
        <v>24</v>
      </c>
      <c r="B4063" s="12">
        <v>42977</v>
      </c>
      <c r="C4063">
        <v>8</v>
      </c>
      <c r="D4063">
        <v>2017</v>
      </c>
      <c r="E4063" t="s">
        <v>24</v>
      </c>
      <c r="F4063">
        <v>6256239</v>
      </c>
      <c r="G4063">
        <v>1</v>
      </c>
      <c r="H4063" t="s">
        <v>3098</v>
      </c>
      <c r="I4063" t="s">
        <v>3277</v>
      </c>
      <c r="J4063">
        <v>89</v>
      </c>
      <c r="K4063" t="s">
        <v>2574</v>
      </c>
      <c r="L4063">
        <v>73</v>
      </c>
      <c r="N4063">
        <v>9</v>
      </c>
      <c r="O4063" t="s">
        <v>27</v>
      </c>
      <c r="P4063" t="s">
        <v>24</v>
      </c>
      <c r="Q4063" t="s">
        <v>2377</v>
      </c>
      <c r="R4063">
        <v>66.551650991900004</v>
      </c>
      <c r="S4063">
        <v>-160.38946713039999</v>
      </c>
      <c r="T4063" t="s">
        <v>1715</v>
      </c>
      <c r="V4063" s="13" t="s">
        <v>42</v>
      </c>
    </row>
    <row r="4064" spans="1:23" x14ac:dyDescent="0.2">
      <c r="A4064" t="s">
        <v>24</v>
      </c>
      <c r="B4064" s="12">
        <v>42977</v>
      </c>
      <c r="C4064">
        <v>8</v>
      </c>
      <c r="D4064">
        <v>2017</v>
      </c>
      <c r="E4064" t="s">
        <v>24</v>
      </c>
      <c r="F4064">
        <v>6257138</v>
      </c>
      <c r="G4064">
        <v>2</v>
      </c>
      <c r="H4064" t="s">
        <v>3089</v>
      </c>
      <c r="I4064" t="s">
        <v>3281</v>
      </c>
      <c r="J4064">
        <v>38</v>
      </c>
      <c r="K4064" t="s">
        <v>2574</v>
      </c>
      <c r="L4064">
        <v>50.3</v>
      </c>
      <c r="N4064">
        <v>47</v>
      </c>
      <c r="O4064" t="s">
        <v>27</v>
      </c>
      <c r="P4064" t="s">
        <v>24</v>
      </c>
      <c r="Q4064" t="s">
        <v>2574</v>
      </c>
      <c r="R4064">
        <v>56.949741728699998</v>
      </c>
      <c r="S4064">
        <v>-135.2389919284</v>
      </c>
      <c r="T4064" t="s">
        <v>239</v>
      </c>
      <c r="V4064" s="13" t="s">
        <v>42</v>
      </c>
    </row>
    <row r="4065" spans="1:23" x14ac:dyDescent="0.2">
      <c r="A4065" t="s">
        <v>24</v>
      </c>
      <c r="B4065" s="12">
        <v>42977</v>
      </c>
      <c r="C4065">
        <v>8</v>
      </c>
      <c r="D4065">
        <v>2017</v>
      </c>
      <c r="E4065" t="s">
        <v>24</v>
      </c>
      <c r="F4065">
        <v>6257202</v>
      </c>
      <c r="G4065">
        <v>1</v>
      </c>
      <c r="H4065" t="s">
        <v>3089</v>
      </c>
      <c r="I4065" t="s">
        <v>3282</v>
      </c>
      <c r="J4065">
        <v>60</v>
      </c>
      <c r="K4065" t="s">
        <v>2574</v>
      </c>
      <c r="L4065">
        <v>49.4</v>
      </c>
      <c r="N4065">
        <v>41</v>
      </c>
      <c r="O4065" t="s">
        <v>27</v>
      </c>
      <c r="P4065" t="s">
        <v>24</v>
      </c>
      <c r="Q4065" t="s">
        <v>2574</v>
      </c>
      <c r="R4065">
        <v>56.949502581700003</v>
      </c>
      <c r="S4065">
        <v>-135.23243522640001</v>
      </c>
      <c r="T4065" t="s">
        <v>239</v>
      </c>
      <c r="V4065" s="13" t="s">
        <v>42</v>
      </c>
    </row>
    <row r="4066" spans="1:23" x14ac:dyDescent="0.2">
      <c r="A4066" t="s">
        <v>24</v>
      </c>
      <c r="B4066" s="12">
        <v>42979</v>
      </c>
      <c r="C4066">
        <v>9</v>
      </c>
      <c r="D4066">
        <v>2017</v>
      </c>
      <c r="E4066" t="s">
        <v>24</v>
      </c>
      <c r="F4066">
        <v>6260446</v>
      </c>
      <c r="G4066">
        <v>1</v>
      </c>
      <c r="H4066" t="s">
        <v>3089</v>
      </c>
      <c r="I4066" t="s">
        <v>3285</v>
      </c>
      <c r="J4066">
        <v>10</v>
      </c>
      <c r="K4066" t="s">
        <v>2574</v>
      </c>
      <c r="L4066">
        <v>27.8</v>
      </c>
      <c r="N4066">
        <v>46</v>
      </c>
      <c r="O4066" t="s">
        <v>27</v>
      </c>
      <c r="P4066" t="s">
        <v>24</v>
      </c>
      <c r="Q4066" t="s">
        <v>2377</v>
      </c>
      <c r="R4066">
        <v>58.255000000000003</v>
      </c>
      <c r="S4066">
        <v>-134.94333333329999</v>
      </c>
      <c r="T4066" t="s">
        <v>80</v>
      </c>
      <c r="V4066" s="13" t="s">
        <v>42</v>
      </c>
    </row>
    <row r="4067" spans="1:23" x14ac:dyDescent="0.2">
      <c r="A4067" t="s">
        <v>24</v>
      </c>
      <c r="B4067" s="12">
        <v>42979</v>
      </c>
      <c r="C4067">
        <v>9</v>
      </c>
      <c r="D4067">
        <v>2017</v>
      </c>
      <c r="E4067" t="s">
        <v>24</v>
      </c>
      <c r="F4067">
        <v>6262572</v>
      </c>
      <c r="G4067">
        <v>1</v>
      </c>
      <c r="H4067" t="s">
        <v>3089</v>
      </c>
      <c r="I4067" t="s">
        <v>3285</v>
      </c>
      <c r="J4067">
        <v>10</v>
      </c>
      <c r="K4067" t="s">
        <v>2574</v>
      </c>
      <c r="L4067">
        <v>27.8</v>
      </c>
      <c r="N4067">
        <v>46</v>
      </c>
      <c r="O4067" t="s">
        <v>27</v>
      </c>
      <c r="P4067" t="s">
        <v>24</v>
      </c>
      <c r="Q4067" t="s">
        <v>2377</v>
      </c>
      <c r="R4067">
        <v>58.254633333299999</v>
      </c>
      <c r="S4067">
        <v>-134.94415000000001</v>
      </c>
      <c r="T4067" t="s">
        <v>3091</v>
      </c>
      <c r="V4067" s="13" t="s">
        <v>42</v>
      </c>
      <c r="W4067" s="13" t="s">
        <v>30</v>
      </c>
    </row>
    <row r="4068" spans="1:23" x14ac:dyDescent="0.2">
      <c r="A4068" t="s">
        <v>24</v>
      </c>
      <c r="B4068" s="12">
        <v>42980</v>
      </c>
      <c r="C4068">
        <v>9</v>
      </c>
      <c r="D4068">
        <v>2017</v>
      </c>
      <c r="E4068" t="s">
        <v>24</v>
      </c>
      <c r="F4068">
        <v>6260434</v>
      </c>
      <c r="G4068">
        <v>2</v>
      </c>
      <c r="H4068" t="s">
        <v>3089</v>
      </c>
      <c r="I4068" t="s">
        <v>3211</v>
      </c>
      <c r="K4068" t="s">
        <v>3723</v>
      </c>
      <c r="L4068">
        <v>48</v>
      </c>
      <c r="N4068">
        <v>42</v>
      </c>
      <c r="O4068" t="s">
        <v>27</v>
      </c>
      <c r="P4068" t="s">
        <v>24</v>
      </c>
      <c r="Q4068" t="s">
        <v>2574</v>
      </c>
      <c r="R4068">
        <v>54.375</v>
      </c>
      <c r="S4068">
        <v>-162.8466666667</v>
      </c>
      <c r="T4068" t="s">
        <v>80</v>
      </c>
      <c r="V4068" s="13" t="s">
        <v>42</v>
      </c>
    </row>
    <row r="4069" spans="1:23" x14ac:dyDescent="0.2">
      <c r="A4069" t="s">
        <v>24</v>
      </c>
      <c r="B4069" s="12">
        <v>42982</v>
      </c>
      <c r="C4069">
        <v>9</v>
      </c>
      <c r="D4069">
        <v>2017</v>
      </c>
      <c r="E4069" t="s">
        <v>3203</v>
      </c>
      <c r="F4069">
        <v>6261977</v>
      </c>
      <c r="G4069">
        <v>1</v>
      </c>
      <c r="H4069" t="s">
        <v>3174</v>
      </c>
      <c r="I4069" t="s">
        <v>3237</v>
      </c>
      <c r="J4069">
        <v>90090</v>
      </c>
      <c r="K4069" t="s">
        <v>2377</v>
      </c>
      <c r="L4069">
        <v>961.7</v>
      </c>
      <c r="N4069">
        <v>19</v>
      </c>
      <c r="O4069" t="s">
        <v>27</v>
      </c>
      <c r="P4069" t="s">
        <v>24</v>
      </c>
      <c r="Q4069" t="s">
        <v>2377</v>
      </c>
      <c r="R4069">
        <v>59.446550000000002</v>
      </c>
      <c r="S4069">
        <v>-135.33351666670001</v>
      </c>
      <c r="T4069" t="s">
        <v>3091</v>
      </c>
      <c r="W4069" s="13" t="s">
        <v>30</v>
      </c>
    </row>
    <row r="4070" spans="1:23" x14ac:dyDescent="0.2">
      <c r="A4070" t="s">
        <v>24</v>
      </c>
      <c r="B4070" s="12">
        <v>42983</v>
      </c>
      <c r="C4070">
        <v>9</v>
      </c>
      <c r="D4070">
        <v>2017</v>
      </c>
      <c r="E4070" t="s">
        <v>24</v>
      </c>
      <c r="F4070">
        <v>6261262</v>
      </c>
      <c r="G4070">
        <v>1</v>
      </c>
      <c r="H4070" t="s">
        <v>3101</v>
      </c>
      <c r="I4070" t="s">
        <v>3287</v>
      </c>
      <c r="K4070" t="s">
        <v>3723</v>
      </c>
      <c r="L4070">
        <v>28</v>
      </c>
      <c r="N4070">
        <v>33</v>
      </c>
      <c r="O4070" t="s">
        <v>27</v>
      </c>
      <c r="P4070" t="s">
        <v>24</v>
      </c>
      <c r="Q4070" t="s">
        <v>2377</v>
      </c>
      <c r="R4070">
        <v>61.126533333300003</v>
      </c>
      <c r="S4070">
        <v>-146.3481833333</v>
      </c>
      <c r="T4070" t="s">
        <v>3091</v>
      </c>
      <c r="W4070" s="13" t="s">
        <v>30</v>
      </c>
    </row>
    <row r="4071" spans="1:23" x14ac:dyDescent="0.2">
      <c r="A4071" t="s">
        <v>24</v>
      </c>
      <c r="B4071" s="12">
        <v>42983</v>
      </c>
      <c r="C4071">
        <v>9</v>
      </c>
      <c r="D4071">
        <v>2017</v>
      </c>
      <c r="E4071" t="s">
        <v>24</v>
      </c>
      <c r="F4071">
        <v>6271151</v>
      </c>
      <c r="G4071">
        <v>1</v>
      </c>
      <c r="H4071" t="s">
        <v>3098</v>
      </c>
      <c r="I4071" t="s">
        <v>3297</v>
      </c>
      <c r="K4071" t="s">
        <v>3723</v>
      </c>
      <c r="L4071">
        <v>44</v>
      </c>
      <c r="N4071">
        <v>19</v>
      </c>
      <c r="O4071" t="s">
        <v>27</v>
      </c>
      <c r="P4071" t="s">
        <v>24</v>
      </c>
      <c r="Q4071" t="s">
        <v>2377</v>
      </c>
      <c r="R4071">
        <v>62.3189908457</v>
      </c>
      <c r="S4071">
        <v>-150.12796617640001</v>
      </c>
      <c r="T4071" t="s">
        <v>80</v>
      </c>
      <c r="V4071" s="13" t="s">
        <v>42</v>
      </c>
    </row>
    <row r="4072" spans="1:23" x14ac:dyDescent="0.2">
      <c r="A4072" t="s">
        <v>24</v>
      </c>
      <c r="B4072" s="12">
        <v>42984</v>
      </c>
      <c r="C4072">
        <v>9</v>
      </c>
      <c r="D4072">
        <v>2017</v>
      </c>
      <c r="E4072" t="s">
        <v>24</v>
      </c>
      <c r="F4072">
        <v>6261120</v>
      </c>
      <c r="G4072">
        <v>2</v>
      </c>
      <c r="H4072" t="s">
        <v>3089</v>
      </c>
      <c r="I4072" t="s">
        <v>3286</v>
      </c>
      <c r="K4072" t="s">
        <v>3723</v>
      </c>
      <c r="L4072">
        <v>49.7</v>
      </c>
      <c r="N4072">
        <v>42</v>
      </c>
      <c r="O4072" t="s">
        <v>27</v>
      </c>
      <c r="P4072" t="s">
        <v>24</v>
      </c>
      <c r="Q4072" t="s">
        <v>2377</v>
      </c>
      <c r="R4072">
        <v>60.549250578100001</v>
      </c>
      <c r="S4072">
        <v>-145.77334499360001</v>
      </c>
      <c r="T4072" t="s">
        <v>80</v>
      </c>
      <c r="V4072" s="13" t="s">
        <v>42</v>
      </c>
      <c r="W4072" s="13" t="s">
        <v>30</v>
      </c>
    </row>
    <row r="4073" spans="1:23" x14ac:dyDescent="0.2">
      <c r="A4073" t="s">
        <v>24</v>
      </c>
      <c r="B4073" s="12">
        <v>42987</v>
      </c>
      <c r="C4073">
        <v>9</v>
      </c>
      <c r="D4073">
        <v>2017</v>
      </c>
      <c r="E4073" t="s">
        <v>3203</v>
      </c>
      <c r="F4073">
        <v>6266673</v>
      </c>
      <c r="G4073">
        <v>1</v>
      </c>
      <c r="H4073" t="s">
        <v>3174</v>
      </c>
      <c r="I4073" t="s">
        <v>3292</v>
      </c>
      <c r="K4073" t="s">
        <v>3723</v>
      </c>
      <c r="L4073">
        <v>984.6</v>
      </c>
      <c r="N4073">
        <v>21</v>
      </c>
      <c r="O4073" t="s">
        <v>27</v>
      </c>
      <c r="P4073" t="s">
        <v>24</v>
      </c>
      <c r="Q4073" t="s">
        <v>2574</v>
      </c>
      <c r="R4073">
        <v>55.347767929900002</v>
      </c>
      <c r="S4073">
        <v>-131.67490631940001</v>
      </c>
      <c r="T4073" t="s">
        <v>3091</v>
      </c>
      <c r="W4073" s="13" t="s">
        <v>30</v>
      </c>
    </row>
    <row r="4074" spans="1:23" x14ac:dyDescent="0.2">
      <c r="A4074" t="s">
        <v>24</v>
      </c>
      <c r="B4074" s="12">
        <v>42989</v>
      </c>
      <c r="C4074">
        <v>9</v>
      </c>
      <c r="D4074">
        <v>2017</v>
      </c>
      <c r="E4074" t="s">
        <v>3203</v>
      </c>
      <c r="F4074">
        <v>6264736</v>
      </c>
      <c r="G4074">
        <v>1</v>
      </c>
      <c r="H4074" t="s">
        <v>3174</v>
      </c>
      <c r="I4074" t="s">
        <v>3290</v>
      </c>
      <c r="K4074" t="s">
        <v>3723</v>
      </c>
      <c r="L4074">
        <v>650.6</v>
      </c>
      <c r="N4074">
        <v>10</v>
      </c>
      <c r="O4074" t="s">
        <v>27</v>
      </c>
      <c r="P4074" t="s">
        <v>24</v>
      </c>
      <c r="Q4074" t="s">
        <v>2377</v>
      </c>
      <c r="R4074">
        <v>58.55</v>
      </c>
      <c r="S4074">
        <v>-141.03333333329999</v>
      </c>
      <c r="T4074" t="s">
        <v>2124</v>
      </c>
    </row>
    <row r="4075" spans="1:23" x14ac:dyDescent="0.2">
      <c r="A4075" t="s">
        <v>24</v>
      </c>
      <c r="B4075" s="12">
        <v>42990</v>
      </c>
      <c r="C4075">
        <v>9</v>
      </c>
      <c r="D4075">
        <v>2017</v>
      </c>
      <c r="E4075" t="s">
        <v>24</v>
      </c>
      <c r="F4075">
        <v>6270254</v>
      </c>
      <c r="G4075">
        <v>2</v>
      </c>
      <c r="H4075" t="s">
        <v>3089</v>
      </c>
      <c r="I4075" t="s">
        <v>3293</v>
      </c>
      <c r="K4075" t="s">
        <v>3723</v>
      </c>
      <c r="L4075">
        <v>52</v>
      </c>
      <c r="N4075">
        <v>29</v>
      </c>
      <c r="O4075" t="s">
        <v>27</v>
      </c>
      <c r="P4075" t="s">
        <v>24</v>
      </c>
      <c r="Q4075" t="s">
        <v>2377</v>
      </c>
      <c r="R4075">
        <v>58.8662666667</v>
      </c>
      <c r="S4075">
        <v>-139.8656333333</v>
      </c>
      <c r="T4075" t="s">
        <v>3095</v>
      </c>
      <c r="V4075" s="13" t="s">
        <v>42</v>
      </c>
    </row>
    <row r="4076" spans="1:23" x14ac:dyDescent="0.2">
      <c r="A4076" t="s">
        <v>24</v>
      </c>
      <c r="B4076" s="12">
        <v>42990</v>
      </c>
      <c r="C4076">
        <v>9</v>
      </c>
      <c r="D4076">
        <v>2017</v>
      </c>
      <c r="E4076" t="s">
        <v>24</v>
      </c>
      <c r="F4076">
        <v>6280768</v>
      </c>
      <c r="G4076">
        <v>1</v>
      </c>
      <c r="H4076" t="s">
        <v>3110</v>
      </c>
      <c r="I4076" t="s">
        <v>3111</v>
      </c>
      <c r="K4076" t="s">
        <v>3723</v>
      </c>
      <c r="L4076">
        <v>223</v>
      </c>
      <c r="N4076">
        <v>47</v>
      </c>
      <c r="O4076" t="s">
        <v>27</v>
      </c>
      <c r="P4076" t="s">
        <v>24</v>
      </c>
      <c r="Q4076" t="s">
        <v>2574</v>
      </c>
      <c r="R4076">
        <v>53.909886574200002</v>
      </c>
      <c r="S4076">
        <v>-166.51363348960001</v>
      </c>
      <c r="T4076" t="s">
        <v>3091</v>
      </c>
      <c r="W4076" s="13" t="s">
        <v>30</v>
      </c>
    </row>
    <row r="4077" spans="1:23" x14ac:dyDescent="0.2">
      <c r="A4077" t="s">
        <v>24</v>
      </c>
      <c r="B4077" s="12">
        <v>42990</v>
      </c>
      <c r="C4077">
        <v>9</v>
      </c>
      <c r="D4077">
        <v>2017</v>
      </c>
      <c r="E4077" t="s">
        <v>24</v>
      </c>
      <c r="F4077">
        <v>6336491</v>
      </c>
      <c r="G4077">
        <v>1</v>
      </c>
      <c r="H4077" t="s">
        <v>3148</v>
      </c>
      <c r="I4077" t="s">
        <v>3350</v>
      </c>
      <c r="J4077">
        <v>4660</v>
      </c>
      <c r="K4077" t="s">
        <v>2377</v>
      </c>
      <c r="L4077">
        <v>361.9</v>
      </c>
      <c r="N4077">
        <v>75</v>
      </c>
      <c r="O4077" t="s">
        <v>27</v>
      </c>
      <c r="P4077" t="s">
        <v>24</v>
      </c>
      <c r="Q4077" t="s">
        <v>2574</v>
      </c>
      <c r="R4077">
        <v>53.734999999999999</v>
      </c>
      <c r="S4077">
        <v>-166.3216666667</v>
      </c>
      <c r="T4077" t="s">
        <v>3122</v>
      </c>
    </row>
    <row r="4078" spans="1:23" x14ac:dyDescent="0.2">
      <c r="A4078" t="s">
        <v>24</v>
      </c>
      <c r="B4078" s="12">
        <v>42992</v>
      </c>
      <c r="C4078">
        <v>9</v>
      </c>
      <c r="D4078">
        <v>2017</v>
      </c>
      <c r="E4078" t="s">
        <v>24</v>
      </c>
      <c r="F4078">
        <v>6274759</v>
      </c>
      <c r="G4078">
        <v>1</v>
      </c>
      <c r="H4078" t="s">
        <v>3302</v>
      </c>
      <c r="I4078" t="s">
        <v>3303</v>
      </c>
      <c r="J4078">
        <v>27</v>
      </c>
      <c r="K4078" t="s">
        <v>2574</v>
      </c>
      <c r="L4078">
        <v>41.8</v>
      </c>
      <c r="N4078">
        <v>44</v>
      </c>
      <c r="O4078" t="s">
        <v>27</v>
      </c>
      <c r="P4078" t="s">
        <v>24</v>
      </c>
      <c r="Q4078" t="s">
        <v>2377</v>
      </c>
      <c r="R4078">
        <v>59.603843381700003</v>
      </c>
      <c r="S4078">
        <v>-151.42362434629999</v>
      </c>
      <c r="T4078" t="s">
        <v>3091</v>
      </c>
      <c r="W4078" s="13" t="s">
        <v>30</v>
      </c>
    </row>
    <row r="4079" spans="1:23" x14ac:dyDescent="0.2">
      <c r="A4079" t="s">
        <v>24</v>
      </c>
      <c r="B4079" s="12">
        <v>42993</v>
      </c>
      <c r="C4079">
        <v>9</v>
      </c>
      <c r="D4079">
        <v>2017</v>
      </c>
      <c r="E4079" t="s">
        <v>1546</v>
      </c>
      <c r="F4079">
        <v>6270555</v>
      </c>
      <c r="G4079">
        <v>1</v>
      </c>
      <c r="H4079" t="s">
        <v>3174</v>
      </c>
      <c r="I4079" t="s">
        <v>3294</v>
      </c>
      <c r="K4079" t="s">
        <v>3723</v>
      </c>
      <c r="L4079">
        <v>592.20000000000005</v>
      </c>
      <c r="N4079">
        <v>22</v>
      </c>
      <c r="O4079" t="s">
        <v>27</v>
      </c>
      <c r="P4079" t="s">
        <v>24</v>
      </c>
      <c r="Q4079" t="s">
        <v>2574</v>
      </c>
      <c r="R4079">
        <v>57.116464860500002</v>
      </c>
      <c r="S4079">
        <v>-135.396594728</v>
      </c>
      <c r="T4079" t="s">
        <v>3091</v>
      </c>
      <c r="V4079" s="13" t="s">
        <v>42</v>
      </c>
      <c r="W4079" s="13" t="s">
        <v>30</v>
      </c>
    </row>
    <row r="4080" spans="1:23" x14ac:dyDescent="0.2">
      <c r="A4080" t="s">
        <v>24</v>
      </c>
      <c r="B4080" s="12">
        <v>42993</v>
      </c>
      <c r="C4080">
        <v>9</v>
      </c>
      <c r="D4080">
        <v>2017</v>
      </c>
      <c r="E4080" t="s">
        <v>24</v>
      </c>
      <c r="F4080">
        <v>6276650</v>
      </c>
      <c r="G4080">
        <v>1</v>
      </c>
      <c r="H4080" t="s">
        <v>3089</v>
      </c>
      <c r="I4080" t="s">
        <v>3305</v>
      </c>
      <c r="J4080">
        <v>195</v>
      </c>
      <c r="K4080" t="s">
        <v>2574</v>
      </c>
      <c r="L4080">
        <v>111.7</v>
      </c>
      <c r="N4080">
        <v>41</v>
      </c>
      <c r="O4080" t="s">
        <v>27</v>
      </c>
      <c r="P4080" t="s">
        <v>24</v>
      </c>
      <c r="Q4080" t="s">
        <v>2574</v>
      </c>
      <c r="R4080">
        <v>54.406666666699998</v>
      </c>
      <c r="S4080">
        <v>-166.13499999999999</v>
      </c>
      <c r="T4080" t="s">
        <v>3091</v>
      </c>
      <c r="V4080" s="13" t="s">
        <v>42</v>
      </c>
      <c r="W4080" s="13" t="s">
        <v>30</v>
      </c>
    </row>
    <row r="4081" spans="1:23" x14ac:dyDescent="0.2">
      <c r="A4081" t="s">
        <v>24</v>
      </c>
      <c r="B4081" s="12">
        <v>42994</v>
      </c>
      <c r="C4081">
        <v>9</v>
      </c>
      <c r="D4081">
        <v>2017</v>
      </c>
      <c r="E4081" t="s">
        <v>24</v>
      </c>
      <c r="F4081">
        <v>6274954</v>
      </c>
      <c r="G4081">
        <v>2</v>
      </c>
      <c r="H4081" t="s">
        <v>3098</v>
      </c>
      <c r="I4081" t="s">
        <v>3304</v>
      </c>
      <c r="J4081">
        <v>155</v>
      </c>
      <c r="K4081" t="s">
        <v>2574</v>
      </c>
      <c r="L4081">
        <v>110.9</v>
      </c>
      <c r="N4081">
        <v>45</v>
      </c>
      <c r="O4081" t="s">
        <v>27</v>
      </c>
      <c r="P4081" t="s">
        <v>24</v>
      </c>
      <c r="Q4081" t="s">
        <v>2377</v>
      </c>
      <c r="R4081">
        <v>60.391666666699997</v>
      </c>
      <c r="S4081">
        <v>-151.5727</v>
      </c>
      <c r="T4081" t="s">
        <v>3095</v>
      </c>
      <c r="V4081" s="13" t="s">
        <v>42</v>
      </c>
    </row>
    <row r="4082" spans="1:23" x14ac:dyDescent="0.2">
      <c r="A4082" t="s">
        <v>24</v>
      </c>
      <c r="B4082" s="12">
        <v>42996</v>
      </c>
      <c r="C4082">
        <v>9</v>
      </c>
      <c r="D4082">
        <v>2017</v>
      </c>
      <c r="E4082" t="s">
        <v>24</v>
      </c>
      <c r="F4082">
        <v>6270561</v>
      </c>
      <c r="G4082">
        <v>1</v>
      </c>
      <c r="H4082" t="s">
        <v>3089</v>
      </c>
      <c r="I4082" t="s">
        <v>3295</v>
      </c>
      <c r="K4082" t="s">
        <v>3723</v>
      </c>
      <c r="L4082">
        <v>51</v>
      </c>
      <c r="N4082">
        <v>38</v>
      </c>
      <c r="O4082" t="s">
        <v>27</v>
      </c>
      <c r="P4082" t="s">
        <v>24</v>
      </c>
      <c r="Q4082" t="s">
        <v>2574</v>
      </c>
      <c r="R4082">
        <v>57.058585107200003</v>
      </c>
      <c r="S4082">
        <v>-135.3538534548</v>
      </c>
      <c r="T4082" t="s">
        <v>3091</v>
      </c>
      <c r="W4082" s="13" t="s">
        <v>30</v>
      </c>
    </row>
    <row r="4083" spans="1:23" x14ac:dyDescent="0.2">
      <c r="A4083" t="s">
        <v>24</v>
      </c>
      <c r="B4083" s="12">
        <v>42997</v>
      </c>
      <c r="C4083">
        <v>9</v>
      </c>
      <c r="D4083">
        <v>2017</v>
      </c>
      <c r="E4083" t="s">
        <v>24</v>
      </c>
      <c r="F4083">
        <v>6271125</v>
      </c>
      <c r="G4083">
        <v>1</v>
      </c>
      <c r="H4083" t="s">
        <v>3098</v>
      </c>
      <c r="I4083" t="s">
        <v>3296</v>
      </c>
      <c r="K4083" t="s">
        <v>3723</v>
      </c>
      <c r="L4083">
        <v>29</v>
      </c>
      <c r="O4083" t="s">
        <v>27</v>
      </c>
      <c r="P4083" t="s">
        <v>24</v>
      </c>
      <c r="Q4083" t="s">
        <v>2574</v>
      </c>
      <c r="R4083">
        <v>55.398299999999999</v>
      </c>
      <c r="S4083">
        <v>-131.77096666669999</v>
      </c>
      <c r="T4083" t="s">
        <v>36</v>
      </c>
      <c r="V4083" s="13" t="s">
        <v>42</v>
      </c>
      <c r="W4083" s="13" t="s">
        <v>30</v>
      </c>
    </row>
    <row r="4084" spans="1:23" x14ac:dyDescent="0.2">
      <c r="A4084" t="s">
        <v>24</v>
      </c>
      <c r="B4084" s="12">
        <v>42998</v>
      </c>
      <c r="C4084">
        <v>9</v>
      </c>
      <c r="D4084">
        <v>2017</v>
      </c>
      <c r="E4084" t="s">
        <v>24</v>
      </c>
      <c r="F4084">
        <v>6271341</v>
      </c>
      <c r="G4084">
        <v>1</v>
      </c>
      <c r="H4084" t="s">
        <v>3089</v>
      </c>
      <c r="I4084" t="s">
        <v>3300</v>
      </c>
      <c r="J4084">
        <v>39</v>
      </c>
      <c r="K4084" t="s">
        <v>2574</v>
      </c>
      <c r="L4084">
        <v>45.2</v>
      </c>
      <c r="N4084">
        <v>49</v>
      </c>
      <c r="O4084" t="s">
        <v>27</v>
      </c>
      <c r="P4084" t="s">
        <v>24</v>
      </c>
      <c r="Q4084" t="s">
        <v>2574</v>
      </c>
      <c r="R4084">
        <v>57.113351303999998</v>
      </c>
      <c r="S4084">
        <v>-135.39457129429999</v>
      </c>
      <c r="T4084" t="s">
        <v>3091</v>
      </c>
      <c r="W4084" s="13" t="s">
        <v>30</v>
      </c>
    </row>
    <row r="4085" spans="1:23" x14ac:dyDescent="0.2">
      <c r="A4085" t="s">
        <v>24</v>
      </c>
      <c r="B4085" s="12">
        <v>43001</v>
      </c>
      <c r="C4085">
        <v>9</v>
      </c>
      <c r="D4085">
        <v>2017</v>
      </c>
      <c r="E4085" t="s">
        <v>24</v>
      </c>
      <c r="F4085">
        <v>6277478</v>
      </c>
      <c r="G4085">
        <v>1</v>
      </c>
      <c r="H4085" t="s">
        <v>3089</v>
      </c>
      <c r="I4085" t="s">
        <v>3307</v>
      </c>
      <c r="K4085" t="s">
        <v>3723</v>
      </c>
      <c r="L4085">
        <v>32</v>
      </c>
      <c r="N4085">
        <v>31</v>
      </c>
      <c r="O4085" t="s">
        <v>27</v>
      </c>
      <c r="P4085" t="s">
        <v>24</v>
      </c>
      <c r="Q4085" t="s">
        <v>2574</v>
      </c>
      <c r="R4085">
        <v>53.534700000000001</v>
      </c>
      <c r="S4085">
        <v>-167.26650000000001</v>
      </c>
      <c r="T4085" t="s">
        <v>3095</v>
      </c>
      <c r="V4085" s="13" t="s">
        <v>42</v>
      </c>
    </row>
    <row r="4086" spans="1:23" x14ac:dyDescent="0.2">
      <c r="A4086" t="s">
        <v>24</v>
      </c>
      <c r="B4086" s="12">
        <v>43003</v>
      </c>
      <c r="C4086">
        <v>9</v>
      </c>
      <c r="D4086">
        <v>2017</v>
      </c>
      <c r="E4086" t="s">
        <v>24</v>
      </c>
      <c r="F4086">
        <v>6278053</v>
      </c>
      <c r="G4086">
        <v>1</v>
      </c>
      <c r="H4086" t="s">
        <v>3089</v>
      </c>
      <c r="I4086" t="s">
        <v>3310</v>
      </c>
      <c r="J4086">
        <v>26</v>
      </c>
      <c r="K4086" t="s">
        <v>2574</v>
      </c>
      <c r="L4086">
        <v>38.6</v>
      </c>
      <c r="N4086">
        <v>46</v>
      </c>
      <c r="O4086" t="s">
        <v>27</v>
      </c>
      <c r="P4086" t="s">
        <v>24</v>
      </c>
      <c r="Q4086" t="s">
        <v>2574</v>
      </c>
      <c r="R4086">
        <v>57.623666666699997</v>
      </c>
      <c r="S4086">
        <v>-152.12383333330001</v>
      </c>
      <c r="T4086" t="s">
        <v>3095</v>
      </c>
      <c r="V4086" s="13" t="s">
        <v>42</v>
      </c>
    </row>
    <row r="4087" spans="1:23" x14ac:dyDescent="0.2">
      <c r="A4087" t="s">
        <v>24</v>
      </c>
      <c r="B4087" s="12">
        <v>43005</v>
      </c>
      <c r="C4087">
        <v>9</v>
      </c>
      <c r="D4087">
        <v>2017</v>
      </c>
      <c r="E4087" t="s">
        <v>24</v>
      </c>
      <c r="F4087">
        <v>6276747</v>
      </c>
      <c r="G4087">
        <v>2</v>
      </c>
      <c r="H4087" t="s">
        <v>3089</v>
      </c>
      <c r="I4087" t="s">
        <v>3306</v>
      </c>
      <c r="J4087">
        <v>467</v>
      </c>
      <c r="K4087" t="s">
        <v>2574</v>
      </c>
      <c r="L4087">
        <v>149.9</v>
      </c>
      <c r="N4087">
        <v>76</v>
      </c>
      <c r="O4087" t="s">
        <v>27</v>
      </c>
      <c r="P4087" t="s">
        <v>24</v>
      </c>
      <c r="Q4087" t="s">
        <v>2574</v>
      </c>
      <c r="R4087">
        <v>55.015000000000001</v>
      </c>
      <c r="S4087">
        <v>-165.56</v>
      </c>
      <c r="T4087" t="s">
        <v>3095</v>
      </c>
      <c r="V4087" s="13" t="s">
        <v>42</v>
      </c>
    </row>
    <row r="4088" spans="1:23" x14ac:dyDescent="0.2">
      <c r="A4088" t="s">
        <v>24</v>
      </c>
      <c r="B4088" s="12">
        <v>43005</v>
      </c>
      <c r="C4088">
        <v>9</v>
      </c>
      <c r="D4088">
        <v>2017</v>
      </c>
      <c r="E4088" t="s">
        <v>24</v>
      </c>
      <c r="F4088">
        <v>6277513</v>
      </c>
      <c r="G4088">
        <v>1</v>
      </c>
      <c r="H4088" t="s">
        <v>3098</v>
      </c>
      <c r="I4088" t="s">
        <v>3308</v>
      </c>
      <c r="K4088" t="s">
        <v>3723</v>
      </c>
      <c r="L4088">
        <v>24</v>
      </c>
      <c r="O4088" t="s">
        <v>27</v>
      </c>
      <c r="P4088" t="s">
        <v>24</v>
      </c>
      <c r="Q4088" t="s">
        <v>2574</v>
      </c>
      <c r="R4088">
        <v>57.041744696899997</v>
      </c>
      <c r="S4088">
        <v>-135.34247532090001</v>
      </c>
      <c r="T4088" t="s">
        <v>3091</v>
      </c>
      <c r="V4088" s="13" t="s">
        <v>42</v>
      </c>
      <c r="W4088" s="13" t="s">
        <v>30</v>
      </c>
    </row>
    <row r="4089" spans="1:23" x14ac:dyDescent="0.2">
      <c r="A4089" t="s">
        <v>24</v>
      </c>
      <c r="B4089" s="12">
        <v>43006</v>
      </c>
      <c r="C4089">
        <v>9</v>
      </c>
      <c r="D4089">
        <v>2017</v>
      </c>
      <c r="E4089" t="s">
        <v>24</v>
      </c>
      <c r="F4089">
        <v>6277539</v>
      </c>
      <c r="G4089">
        <v>1</v>
      </c>
      <c r="H4089" t="s">
        <v>3309</v>
      </c>
      <c r="I4089" t="s">
        <v>2371</v>
      </c>
      <c r="K4089" t="s">
        <v>3723</v>
      </c>
      <c r="L4089">
        <v>20</v>
      </c>
      <c r="O4089" t="s">
        <v>27</v>
      </c>
      <c r="P4089" t="s">
        <v>24</v>
      </c>
      <c r="Q4089" t="s">
        <v>2574</v>
      </c>
      <c r="R4089">
        <v>57.047797361400001</v>
      </c>
      <c r="S4089">
        <v>-135.35286416240001</v>
      </c>
      <c r="T4089" t="s">
        <v>3091</v>
      </c>
      <c r="V4089" s="13" t="s">
        <v>42</v>
      </c>
      <c r="W4089" s="13" t="s">
        <v>30</v>
      </c>
    </row>
    <row r="4090" spans="1:23" x14ac:dyDescent="0.2">
      <c r="A4090" t="s">
        <v>24</v>
      </c>
      <c r="B4090" s="12">
        <v>43007</v>
      </c>
      <c r="C4090">
        <v>9</v>
      </c>
      <c r="D4090">
        <v>2017</v>
      </c>
      <c r="E4090" t="s">
        <v>24</v>
      </c>
      <c r="F4090">
        <v>6294164</v>
      </c>
      <c r="G4090">
        <v>1</v>
      </c>
      <c r="H4090" t="s">
        <v>3089</v>
      </c>
      <c r="I4090" t="s">
        <v>3321</v>
      </c>
      <c r="J4090">
        <v>8</v>
      </c>
      <c r="K4090" t="s">
        <v>2574</v>
      </c>
      <c r="L4090">
        <v>28.6</v>
      </c>
      <c r="N4090">
        <v>68</v>
      </c>
      <c r="O4090" t="s">
        <v>27</v>
      </c>
      <c r="P4090" t="s">
        <v>24</v>
      </c>
      <c r="Q4090" t="s">
        <v>2574</v>
      </c>
      <c r="R4090">
        <v>55.356516363899999</v>
      </c>
      <c r="S4090">
        <v>-131.70665440389999</v>
      </c>
      <c r="T4090" t="s">
        <v>3091</v>
      </c>
      <c r="W4090" s="13" t="s">
        <v>30</v>
      </c>
    </row>
    <row r="4091" spans="1:23" x14ac:dyDescent="0.2">
      <c r="A4091" t="s">
        <v>24</v>
      </c>
      <c r="B4091" s="12">
        <v>43009</v>
      </c>
      <c r="C4091">
        <v>10</v>
      </c>
      <c r="D4091">
        <v>2017</v>
      </c>
      <c r="E4091" t="s">
        <v>24</v>
      </c>
      <c r="F4091">
        <v>6280384</v>
      </c>
      <c r="G4091">
        <v>2</v>
      </c>
      <c r="H4091" t="s">
        <v>3089</v>
      </c>
      <c r="I4091" t="s">
        <v>3236</v>
      </c>
      <c r="J4091">
        <v>379</v>
      </c>
      <c r="K4091" t="s">
        <v>2574</v>
      </c>
      <c r="L4091">
        <v>124.5</v>
      </c>
      <c r="N4091">
        <v>41</v>
      </c>
      <c r="O4091" t="s">
        <v>27</v>
      </c>
      <c r="P4091" t="s">
        <v>24</v>
      </c>
      <c r="Q4091" t="s">
        <v>2574</v>
      </c>
      <c r="R4091">
        <v>57.41</v>
      </c>
      <c r="S4091">
        <v>-169.33500000000001</v>
      </c>
      <c r="T4091" t="s">
        <v>3095</v>
      </c>
      <c r="V4091" s="13" t="s">
        <v>42</v>
      </c>
    </row>
    <row r="4092" spans="1:23" x14ac:dyDescent="0.2">
      <c r="A4092" t="s">
        <v>24</v>
      </c>
      <c r="B4092" s="12">
        <v>43012</v>
      </c>
      <c r="C4092">
        <v>10</v>
      </c>
      <c r="D4092">
        <v>2017</v>
      </c>
      <c r="E4092" t="s">
        <v>24</v>
      </c>
      <c r="F4092">
        <v>6367664</v>
      </c>
      <c r="G4092">
        <v>1</v>
      </c>
      <c r="H4092" t="s">
        <v>3110</v>
      </c>
      <c r="I4092" t="s">
        <v>3371</v>
      </c>
      <c r="J4092">
        <v>749</v>
      </c>
      <c r="K4092" t="s">
        <v>2377</v>
      </c>
      <c r="L4092">
        <v>166.5</v>
      </c>
      <c r="N4092">
        <v>76</v>
      </c>
      <c r="O4092" t="s">
        <v>27</v>
      </c>
      <c r="P4092" t="s">
        <v>24</v>
      </c>
      <c r="Q4092" t="s">
        <v>2574</v>
      </c>
      <c r="R4092">
        <v>53.835143914600003</v>
      </c>
      <c r="S4092">
        <v>-166.59814453120001</v>
      </c>
      <c r="T4092" t="s">
        <v>3091</v>
      </c>
      <c r="W4092" s="13" t="s">
        <v>30</v>
      </c>
    </row>
    <row r="4093" spans="1:23" x14ac:dyDescent="0.2">
      <c r="A4093" t="s">
        <v>24</v>
      </c>
      <c r="B4093" s="12">
        <v>43014</v>
      </c>
      <c r="C4093">
        <v>10</v>
      </c>
      <c r="D4093">
        <v>2017</v>
      </c>
      <c r="E4093" t="s">
        <v>24</v>
      </c>
      <c r="F4093">
        <v>6290421</v>
      </c>
      <c r="G4093">
        <v>2</v>
      </c>
      <c r="H4093" t="s">
        <v>3098</v>
      </c>
      <c r="I4093" t="s">
        <v>3318</v>
      </c>
      <c r="K4093" t="s">
        <v>3723</v>
      </c>
      <c r="O4093" t="s">
        <v>27</v>
      </c>
      <c r="P4093" t="s">
        <v>24</v>
      </c>
      <c r="Q4093" t="s">
        <v>2574</v>
      </c>
      <c r="R4093">
        <v>55.339449562399999</v>
      </c>
      <c r="S4093">
        <v>-131.6401648998</v>
      </c>
      <c r="T4093" t="s">
        <v>36</v>
      </c>
      <c r="W4093" s="13" t="s">
        <v>30</v>
      </c>
    </row>
    <row r="4094" spans="1:23" x14ac:dyDescent="0.2">
      <c r="A4094" t="s">
        <v>24</v>
      </c>
      <c r="B4094" s="12">
        <v>43015</v>
      </c>
      <c r="C4094">
        <v>10</v>
      </c>
      <c r="D4094">
        <v>2017</v>
      </c>
      <c r="E4094" t="s">
        <v>24</v>
      </c>
      <c r="F4094">
        <v>6287316</v>
      </c>
      <c r="G4094">
        <v>1</v>
      </c>
      <c r="H4094" t="s">
        <v>3098</v>
      </c>
      <c r="I4094" t="s">
        <v>3314</v>
      </c>
      <c r="K4094" t="s">
        <v>3723</v>
      </c>
      <c r="L4094">
        <v>68.5</v>
      </c>
      <c r="N4094">
        <v>34</v>
      </c>
      <c r="O4094" t="s">
        <v>27</v>
      </c>
      <c r="P4094" t="s">
        <v>24</v>
      </c>
      <c r="Q4094" t="s">
        <v>2574</v>
      </c>
      <c r="R4094">
        <v>57.1191407998</v>
      </c>
      <c r="S4094">
        <v>-135.44454431529999</v>
      </c>
      <c r="T4094" t="s">
        <v>3091</v>
      </c>
      <c r="V4094" s="13" t="s">
        <v>42</v>
      </c>
      <c r="W4094" s="13" t="s">
        <v>30</v>
      </c>
    </row>
    <row r="4095" spans="1:23" x14ac:dyDescent="0.2">
      <c r="A4095" t="s">
        <v>24</v>
      </c>
      <c r="B4095" s="12">
        <v>43015</v>
      </c>
      <c r="C4095">
        <v>10</v>
      </c>
      <c r="D4095">
        <v>2017</v>
      </c>
      <c r="E4095" t="s">
        <v>24</v>
      </c>
      <c r="F4095">
        <v>6328428</v>
      </c>
      <c r="G4095">
        <v>1</v>
      </c>
      <c r="H4095" t="s">
        <v>3172</v>
      </c>
      <c r="I4095" t="s">
        <v>3243</v>
      </c>
      <c r="J4095">
        <v>19311</v>
      </c>
      <c r="K4095" t="s">
        <v>2377</v>
      </c>
      <c r="L4095">
        <v>678.9</v>
      </c>
      <c r="N4095">
        <v>33</v>
      </c>
      <c r="O4095" t="s">
        <v>27</v>
      </c>
      <c r="P4095" t="s">
        <v>24</v>
      </c>
      <c r="Q4095" t="s">
        <v>2574</v>
      </c>
      <c r="R4095">
        <v>53.901666666700002</v>
      </c>
      <c r="S4095">
        <v>-166.53</v>
      </c>
      <c r="T4095" t="s">
        <v>3095</v>
      </c>
    </row>
    <row r="4096" spans="1:23" x14ac:dyDescent="0.2">
      <c r="A4096" t="s">
        <v>24</v>
      </c>
      <c r="B4096" s="12">
        <v>43015</v>
      </c>
      <c r="C4096">
        <v>10</v>
      </c>
      <c r="D4096">
        <v>2017</v>
      </c>
      <c r="E4096" t="s">
        <v>24</v>
      </c>
      <c r="F4096">
        <v>6404174</v>
      </c>
      <c r="G4096">
        <v>1</v>
      </c>
      <c r="H4096" t="s">
        <v>3273</v>
      </c>
      <c r="I4096" t="s">
        <v>3396</v>
      </c>
      <c r="K4096" t="s">
        <v>3723</v>
      </c>
      <c r="L4096">
        <v>78.8</v>
      </c>
      <c r="N4096">
        <v>25</v>
      </c>
      <c r="O4096" t="s">
        <v>27</v>
      </c>
      <c r="P4096" t="s">
        <v>24</v>
      </c>
      <c r="Q4096" t="s">
        <v>2377</v>
      </c>
      <c r="R4096">
        <v>64.501065059200002</v>
      </c>
      <c r="S4096">
        <v>-165.42604064939999</v>
      </c>
      <c r="T4096" t="s">
        <v>39</v>
      </c>
      <c r="V4096" s="13" t="s">
        <v>42</v>
      </c>
    </row>
    <row r="4097" spans="1:23" x14ac:dyDescent="0.2">
      <c r="A4097" t="s">
        <v>24</v>
      </c>
      <c r="B4097" s="12">
        <v>43019</v>
      </c>
      <c r="C4097">
        <v>10</v>
      </c>
      <c r="D4097">
        <v>2017</v>
      </c>
      <c r="E4097" t="s">
        <v>24</v>
      </c>
      <c r="F4097">
        <v>6285974</v>
      </c>
      <c r="G4097">
        <v>1</v>
      </c>
      <c r="H4097" t="s">
        <v>3089</v>
      </c>
      <c r="I4097" t="s">
        <v>3313</v>
      </c>
      <c r="K4097" t="s">
        <v>3723</v>
      </c>
      <c r="L4097">
        <v>34</v>
      </c>
      <c r="N4097">
        <v>35</v>
      </c>
      <c r="O4097" t="s">
        <v>27</v>
      </c>
      <c r="P4097" t="s">
        <v>24</v>
      </c>
      <c r="Q4097" t="s">
        <v>2574</v>
      </c>
      <c r="R4097">
        <v>55.257983333299997</v>
      </c>
      <c r="S4097">
        <v>-131.40036666669999</v>
      </c>
      <c r="T4097" t="s">
        <v>80</v>
      </c>
      <c r="V4097" s="13" t="s">
        <v>42</v>
      </c>
    </row>
    <row r="4098" spans="1:23" x14ac:dyDescent="0.2">
      <c r="A4098" t="s">
        <v>24</v>
      </c>
      <c r="B4098" s="12">
        <v>43019</v>
      </c>
      <c r="C4098">
        <v>10</v>
      </c>
      <c r="D4098">
        <v>2017</v>
      </c>
      <c r="E4098" t="s">
        <v>24</v>
      </c>
      <c r="F4098">
        <v>6302880</v>
      </c>
      <c r="G4098">
        <v>2</v>
      </c>
      <c r="H4098" t="s">
        <v>3089</v>
      </c>
      <c r="I4098" t="s">
        <v>3236</v>
      </c>
      <c r="J4098">
        <v>379</v>
      </c>
      <c r="K4098" t="s">
        <v>2574</v>
      </c>
      <c r="L4098">
        <v>124.5</v>
      </c>
      <c r="N4098">
        <v>41</v>
      </c>
      <c r="O4098" t="s">
        <v>27</v>
      </c>
      <c r="P4098" t="s">
        <v>24</v>
      </c>
      <c r="Q4098" t="s">
        <v>2377</v>
      </c>
      <c r="R4098">
        <v>60.13</v>
      </c>
      <c r="S4098">
        <v>-174.9416666667</v>
      </c>
      <c r="T4098" t="s">
        <v>3095</v>
      </c>
      <c r="V4098" s="13" t="s">
        <v>42</v>
      </c>
    </row>
    <row r="4099" spans="1:23" x14ac:dyDescent="0.2">
      <c r="A4099" t="s">
        <v>24</v>
      </c>
      <c r="B4099" s="12">
        <v>43023</v>
      </c>
      <c r="C4099">
        <v>10</v>
      </c>
      <c r="D4099">
        <v>2017</v>
      </c>
      <c r="E4099" t="s">
        <v>24</v>
      </c>
      <c r="F4099">
        <v>6304229</v>
      </c>
      <c r="G4099">
        <v>1</v>
      </c>
      <c r="H4099" t="s">
        <v>3089</v>
      </c>
      <c r="I4099" t="s">
        <v>3328</v>
      </c>
      <c r="J4099">
        <v>1119</v>
      </c>
      <c r="K4099" t="s">
        <v>2377</v>
      </c>
      <c r="L4099">
        <v>192.2</v>
      </c>
      <c r="N4099">
        <v>42</v>
      </c>
      <c r="O4099" t="s">
        <v>27</v>
      </c>
      <c r="P4099" t="s">
        <v>24</v>
      </c>
      <c r="Q4099" t="s">
        <v>2574</v>
      </c>
      <c r="R4099">
        <v>52.017116666699998</v>
      </c>
      <c r="S4099">
        <v>-172.05099999999999</v>
      </c>
      <c r="T4099" t="s">
        <v>3096</v>
      </c>
      <c r="V4099" s="13" t="s">
        <v>42</v>
      </c>
    </row>
    <row r="4100" spans="1:23" x14ac:dyDescent="0.2">
      <c r="A4100" t="s">
        <v>24</v>
      </c>
      <c r="B4100" s="12">
        <v>43024</v>
      </c>
      <c r="C4100">
        <v>10</v>
      </c>
      <c r="D4100">
        <v>2017</v>
      </c>
      <c r="E4100" t="s">
        <v>24</v>
      </c>
      <c r="F4100">
        <v>6289585</v>
      </c>
      <c r="G4100">
        <v>1</v>
      </c>
      <c r="H4100" t="s">
        <v>3089</v>
      </c>
      <c r="I4100" t="s">
        <v>3212</v>
      </c>
      <c r="J4100">
        <v>88</v>
      </c>
      <c r="K4100" t="s">
        <v>2574</v>
      </c>
      <c r="L4100">
        <v>66.8</v>
      </c>
      <c r="N4100">
        <v>63</v>
      </c>
      <c r="O4100" t="s">
        <v>27</v>
      </c>
      <c r="P4100" t="s">
        <v>24</v>
      </c>
      <c r="Q4100" t="s">
        <v>2574</v>
      </c>
      <c r="R4100">
        <v>56.249491284599998</v>
      </c>
      <c r="S4100">
        <v>-132.73611659420001</v>
      </c>
      <c r="T4100" t="s">
        <v>3091</v>
      </c>
      <c r="V4100" s="13" t="s">
        <v>42</v>
      </c>
      <c r="W4100" s="13" t="s">
        <v>30</v>
      </c>
    </row>
    <row r="4101" spans="1:23" x14ac:dyDescent="0.2">
      <c r="A4101" t="s">
        <v>24</v>
      </c>
      <c r="B4101" s="12">
        <v>43025</v>
      </c>
      <c r="C4101">
        <v>10</v>
      </c>
      <c r="D4101">
        <v>2017</v>
      </c>
      <c r="E4101" t="s">
        <v>24</v>
      </c>
      <c r="F4101">
        <v>6293714</v>
      </c>
      <c r="G4101">
        <v>2</v>
      </c>
      <c r="H4101" t="s">
        <v>3098</v>
      </c>
      <c r="I4101" t="s">
        <v>2372</v>
      </c>
      <c r="K4101" t="s">
        <v>3723</v>
      </c>
      <c r="L4101">
        <v>69.3</v>
      </c>
      <c r="O4101" t="s">
        <v>27</v>
      </c>
      <c r="P4101" t="s">
        <v>24</v>
      </c>
      <c r="Q4101" t="s">
        <v>2377</v>
      </c>
      <c r="R4101">
        <v>60.604562134799998</v>
      </c>
      <c r="S4101">
        <v>-162.21069910759999</v>
      </c>
      <c r="T4101" t="s">
        <v>39</v>
      </c>
      <c r="V4101" s="13" t="s">
        <v>42</v>
      </c>
    </row>
    <row r="4102" spans="1:23" x14ac:dyDescent="0.2">
      <c r="A4102" t="s">
        <v>24</v>
      </c>
      <c r="B4102" s="12">
        <v>43026</v>
      </c>
      <c r="C4102">
        <v>10</v>
      </c>
      <c r="D4102">
        <v>2017</v>
      </c>
      <c r="E4102" t="s">
        <v>24</v>
      </c>
      <c r="F4102">
        <v>6303546</v>
      </c>
      <c r="G4102">
        <v>2</v>
      </c>
      <c r="H4102" t="s">
        <v>3089</v>
      </c>
      <c r="I4102" t="s">
        <v>3327</v>
      </c>
      <c r="J4102">
        <v>58</v>
      </c>
      <c r="K4102" t="s">
        <v>2574</v>
      </c>
      <c r="L4102">
        <v>49.9</v>
      </c>
      <c r="N4102">
        <v>46</v>
      </c>
      <c r="O4102" t="s">
        <v>27</v>
      </c>
      <c r="P4102" t="s">
        <v>24</v>
      </c>
      <c r="Q4102" t="s">
        <v>2574</v>
      </c>
      <c r="R4102">
        <v>57.186320254400002</v>
      </c>
      <c r="S4102">
        <v>-135.43799972529999</v>
      </c>
      <c r="T4102" t="s">
        <v>3109</v>
      </c>
      <c r="V4102" s="13" t="s">
        <v>42</v>
      </c>
    </row>
    <row r="4103" spans="1:23" x14ac:dyDescent="0.2">
      <c r="A4103" t="s">
        <v>24</v>
      </c>
      <c r="B4103" s="12">
        <v>43030</v>
      </c>
      <c r="C4103">
        <v>10</v>
      </c>
      <c r="D4103">
        <v>2017</v>
      </c>
      <c r="E4103" t="s">
        <v>24</v>
      </c>
      <c r="F4103">
        <v>6295779</v>
      </c>
      <c r="G4103">
        <v>2</v>
      </c>
      <c r="H4103" t="s">
        <v>3089</v>
      </c>
      <c r="I4103" t="s">
        <v>3322</v>
      </c>
      <c r="J4103">
        <v>389</v>
      </c>
      <c r="K4103" t="s">
        <v>2574</v>
      </c>
      <c r="L4103">
        <v>116.2</v>
      </c>
      <c r="N4103">
        <v>47</v>
      </c>
      <c r="O4103" t="s">
        <v>27</v>
      </c>
      <c r="P4103" t="s">
        <v>24</v>
      </c>
      <c r="Q4103" t="s">
        <v>2574</v>
      </c>
      <c r="R4103">
        <v>57.096333333300002</v>
      </c>
      <c r="S4103">
        <v>-161.59700000000001</v>
      </c>
      <c r="T4103" t="s">
        <v>3095</v>
      </c>
      <c r="V4103" s="13" t="s">
        <v>42</v>
      </c>
    </row>
    <row r="4104" spans="1:23" x14ac:dyDescent="0.2">
      <c r="A4104" t="s">
        <v>24</v>
      </c>
      <c r="B4104" s="12">
        <v>43035</v>
      </c>
      <c r="C4104">
        <v>10</v>
      </c>
      <c r="D4104">
        <v>2017</v>
      </c>
      <c r="E4104" t="s">
        <v>24</v>
      </c>
      <c r="F4104">
        <v>6298003</v>
      </c>
      <c r="G4104">
        <v>1</v>
      </c>
      <c r="H4104" t="s">
        <v>3089</v>
      </c>
      <c r="I4104" t="s">
        <v>3323</v>
      </c>
      <c r="J4104">
        <v>7</v>
      </c>
      <c r="K4104" t="s">
        <v>2574</v>
      </c>
      <c r="L4104">
        <v>32.9</v>
      </c>
      <c r="N4104">
        <v>102</v>
      </c>
      <c r="O4104" t="s">
        <v>27</v>
      </c>
      <c r="P4104" t="s">
        <v>24</v>
      </c>
      <c r="Q4104" t="s">
        <v>2574</v>
      </c>
      <c r="R4104">
        <v>57.059131329400003</v>
      </c>
      <c r="S4104">
        <v>-135.3561387062</v>
      </c>
      <c r="T4104" t="s">
        <v>3091</v>
      </c>
      <c r="V4104" s="13" t="s">
        <v>42</v>
      </c>
      <c r="W4104" s="13" t="s">
        <v>30</v>
      </c>
    </row>
    <row r="4105" spans="1:23" x14ac:dyDescent="0.2">
      <c r="A4105" t="s">
        <v>24</v>
      </c>
      <c r="B4105" s="12">
        <v>43038</v>
      </c>
      <c r="C4105">
        <v>10</v>
      </c>
      <c r="D4105">
        <v>2017</v>
      </c>
      <c r="E4105" t="s">
        <v>24</v>
      </c>
      <c r="F4105">
        <v>6301640</v>
      </c>
      <c r="G4105">
        <v>1</v>
      </c>
      <c r="H4105" t="s">
        <v>3098</v>
      </c>
      <c r="I4105" t="s">
        <v>3324</v>
      </c>
      <c r="K4105" t="s">
        <v>3723</v>
      </c>
      <c r="L4105">
        <v>42.6</v>
      </c>
      <c r="N4105">
        <v>50</v>
      </c>
      <c r="O4105" t="s">
        <v>27</v>
      </c>
      <c r="P4105" t="s">
        <v>24</v>
      </c>
      <c r="Q4105" t="s">
        <v>2377</v>
      </c>
      <c r="R4105">
        <v>58.372792129799997</v>
      </c>
      <c r="S4105">
        <v>-134.7026008094</v>
      </c>
      <c r="T4105" t="s">
        <v>3091</v>
      </c>
      <c r="V4105" s="13" t="s">
        <v>42</v>
      </c>
      <c r="W4105" s="13" t="s">
        <v>30</v>
      </c>
    </row>
    <row r="4106" spans="1:23" x14ac:dyDescent="0.2">
      <c r="A4106" t="s">
        <v>24</v>
      </c>
      <c r="B4106" s="12">
        <v>43038</v>
      </c>
      <c r="C4106">
        <v>10</v>
      </c>
      <c r="D4106">
        <v>2017</v>
      </c>
      <c r="E4106" t="s">
        <v>24</v>
      </c>
      <c r="F4106">
        <v>6302906</v>
      </c>
      <c r="G4106">
        <v>2</v>
      </c>
      <c r="H4106" t="s">
        <v>3137</v>
      </c>
      <c r="I4106" t="s">
        <v>3326</v>
      </c>
      <c r="J4106">
        <v>1730</v>
      </c>
      <c r="K4106" t="s">
        <v>2377</v>
      </c>
      <c r="L4106">
        <v>214.3</v>
      </c>
      <c r="N4106">
        <v>39</v>
      </c>
      <c r="O4106" t="s">
        <v>27</v>
      </c>
      <c r="P4106" t="s">
        <v>24</v>
      </c>
      <c r="Q4106" t="s">
        <v>2574</v>
      </c>
      <c r="R4106">
        <v>54.17</v>
      </c>
      <c r="S4106">
        <v>-161.67166666669999</v>
      </c>
      <c r="T4106" t="s">
        <v>412</v>
      </c>
    </row>
    <row r="4107" spans="1:23" x14ac:dyDescent="0.2">
      <c r="A4107" t="s">
        <v>24</v>
      </c>
      <c r="B4107" s="12">
        <v>43041</v>
      </c>
      <c r="C4107">
        <v>11</v>
      </c>
      <c r="D4107">
        <v>2017</v>
      </c>
      <c r="E4107" t="s">
        <v>24</v>
      </c>
      <c r="F4107">
        <v>6324655</v>
      </c>
      <c r="G4107">
        <v>1</v>
      </c>
      <c r="H4107" t="s">
        <v>3098</v>
      </c>
      <c r="I4107" t="s">
        <v>3342</v>
      </c>
      <c r="J4107">
        <v>9978</v>
      </c>
      <c r="K4107" t="s">
        <v>2377</v>
      </c>
      <c r="L4107">
        <v>344.3</v>
      </c>
      <c r="N4107">
        <v>22</v>
      </c>
      <c r="O4107" t="s">
        <v>27</v>
      </c>
      <c r="P4107" t="s">
        <v>24</v>
      </c>
      <c r="Q4107" t="s">
        <v>2377</v>
      </c>
      <c r="R4107">
        <v>58.383333333300001</v>
      </c>
      <c r="S4107">
        <v>-134.6833333333</v>
      </c>
      <c r="T4107" t="s">
        <v>3091</v>
      </c>
      <c r="W4107" s="13" t="s">
        <v>30</v>
      </c>
    </row>
    <row r="4108" spans="1:23" x14ac:dyDescent="0.2">
      <c r="A4108" t="s">
        <v>24</v>
      </c>
      <c r="B4108" s="12">
        <v>43051</v>
      </c>
      <c r="C4108">
        <v>11</v>
      </c>
      <c r="D4108">
        <v>2017</v>
      </c>
      <c r="E4108" t="s">
        <v>24</v>
      </c>
      <c r="F4108">
        <v>6312242</v>
      </c>
      <c r="G4108">
        <v>2</v>
      </c>
      <c r="H4108" t="s">
        <v>3089</v>
      </c>
      <c r="I4108" t="s">
        <v>3291</v>
      </c>
      <c r="J4108">
        <v>1421</v>
      </c>
      <c r="K4108" t="s">
        <v>2377</v>
      </c>
      <c r="L4108">
        <v>173.5</v>
      </c>
      <c r="N4108">
        <v>4</v>
      </c>
      <c r="O4108" t="s">
        <v>27</v>
      </c>
      <c r="P4108" t="s">
        <v>24</v>
      </c>
      <c r="Q4108" t="s">
        <v>2377</v>
      </c>
      <c r="R4108">
        <v>60.85</v>
      </c>
      <c r="S4108">
        <v>-174.7</v>
      </c>
      <c r="T4108" t="s">
        <v>3095</v>
      </c>
    </row>
    <row r="4109" spans="1:23" x14ac:dyDescent="0.2">
      <c r="A4109" t="s">
        <v>24</v>
      </c>
      <c r="B4109" s="12">
        <v>43053</v>
      </c>
      <c r="C4109">
        <v>11</v>
      </c>
      <c r="D4109">
        <v>2017</v>
      </c>
      <c r="E4109" t="s">
        <v>24</v>
      </c>
      <c r="F4109">
        <v>6306841</v>
      </c>
      <c r="G4109">
        <v>1</v>
      </c>
      <c r="H4109" t="s">
        <v>3098</v>
      </c>
      <c r="I4109" t="s">
        <v>3329</v>
      </c>
      <c r="K4109" t="s">
        <v>3723</v>
      </c>
      <c r="L4109">
        <v>34</v>
      </c>
      <c r="N4109">
        <v>12</v>
      </c>
      <c r="O4109" t="s">
        <v>27</v>
      </c>
      <c r="P4109" t="s">
        <v>24</v>
      </c>
      <c r="Q4109" t="s">
        <v>2377</v>
      </c>
      <c r="R4109">
        <v>60.729333333299998</v>
      </c>
      <c r="S4109">
        <v>-148.24271666670001</v>
      </c>
      <c r="T4109" t="s">
        <v>80</v>
      </c>
    </row>
    <row r="4110" spans="1:23" x14ac:dyDescent="0.2">
      <c r="A4110" t="s">
        <v>24</v>
      </c>
      <c r="B4110" s="12">
        <v>43053</v>
      </c>
      <c r="C4110">
        <v>11</v>
      </c>
      <c r="D4110">
        <v>2017</v>
      </c>
      <c r="E4110" t="s">
        <v>24</v>
      </c>
      <c r="F4110">
        <v>6308243</v>
      </c>
      <c r="G4110">
        <v>2</v>
      </c>
      <c r="H4110" t="s">
        <v>3089</v>
      </c>
      <c r="I4110" t="s">
        <v>3333</v>
      </c>
      <c r="K4110" t="s">
        <v>3723</v>
      </c>
      <c r="L4110">
        <v>123.3</v>
      </c>
      <c r="N4110">
        <v>29</v>
      </c>
      <c r="O4110" t="s">
        <v>27</v>
      </c>
      <c r="P4110" t="s">
        <v>24</v>
      </c>
      <c r="Q4110" t="s">
        <v>2377</v>
      </c>
      <c r="R4110">
        <v>61.038666666700003</v>
      </c>
      <c r="S4110">
        <v>-177.8443333333</v>
      </c>
      <c r="T4110" t="s">
        <v>3095</v>
      </c>
    </row>
    <row r="4111" spans="1:23" x14ac:dyDescent="0.2">
      <c r="A4111" t="s">
        <v>24</v>
      </c>
      <c r="B4111" s="12">
        <v>43054</v>
      </c>
      <c r="C4111">
        <v>11</v>
      </c>
      <c r="D4111">
        <v>2017</v>
      </c>
      <c r="E4111" t="s">
        <v>24</v>
      </c>
      <c r="F4111">
        <v>6308481</v>
      </c>
      <c r="G4111">
        <v>2</v>
      </c>
      <c r="H4111" t="s">
        <v>3089</v>
      </c>
      <c r="I4111" t="s">
        <v>3332</v>
      </c>
      <c r="J4111">
        <v>180</v>
      </c>
      <c r="K4111" t="s">
        <v>2574</v>
      </c>
      <c r="L4111">
        <v>112.4</v>
      </c>
      <c r="N4111">
        <v>37</v>
      </c>
      <c r="O4111" t="s">
        <v>27</v>
      </c>
      <c r="P4111" t="s">
        <v>24</v>
      </c>
      <c r="Q4111" t="s">
        <v>2574</v>
      </c>
      <c r="R4111">
        <v>57.6</v>
      </c>
      <c r="S4111">
        <v>-168.0833333333</v>
      </c>
      <c r="T4111" t="s">
        <v>399</v>
      </c>
    </row>
    <row r="4112" spans="1:23" x14ac:dyDescent="0.2">
      <c r="A4112" t="s">
        <v>24</v>
      </c>
      <c r="B4112" s="12">
        <v>43054</v>
      </c>
      <c r="C4112">
        <v>11</v>
      </c>
      <c r="D4112">
        <v>2017</v>
      </c>
      <c r="E4112" t="s">
        <v>24</v>
      </c>
      <c r="F4112">
        <v>6315228</v>
      </c>
      <c r="G4112">
        <v>2</v>
      </c>
      <c r="H4112" t="s">
        <v>3089</v>
      </c>
      <c r="I4112" t="s">
        <v>3332</v>
      </c>
      <c r="J4112">
        <v>180</v>
      </c>
      <c r="K4112" t="s">
        <v>2574</v>
      </c>
      <c r="L4112">
        <v>112.4</v>
      </c>
      <c r="N4112">
        <v>37</v>
      </c>
      <c r="O4112" t="s">
        <v>27</v>
      </c>
      <c r="P4112" t="s">
        <v>24</v>
      </c>
      <c r="Q4112" t="s">
        <v>2574</v>
      </c>
      <c r="R4112">
        <v>57.633333333300001</v>
      </c>
      <c r="S4112">
        <v>-167.6666666667</v>
      </c>
      <c r="T4112" t="s">
        <v>3095</v>
      </c>
    </row>
    <row r="4113" spans="1:23" x14ac:dyDescent="0.2">
      <c r="A4113" t="s">
        <v>24</v>
      </c>
      <c r="B4113" s="12">
        <v>43058</v>
      </c>
      <c r="C4113">
        <v>11</v>
      </c>
      <c r="D4113">
        <v>2017</v>
      </c>
      <c r="E4113" t="s">
        <v>24</v>
      </c>
      <c r="F4113">
        <v>6311241</v>
      </c>
      <c r="G4113">
        <v>1</v>
      </c>
      <c r="H4113" t="s">
        <v>3089</v>
      </c>
      <c r="I4113" t="s">
        <v>3334</v>
      </c>
      <c r="J4113">
        <v>191</v>
      </c>
      <c r="K4113" t="s">
        <v>2574</v>
      </c>
      <c r="L4113">
        <v>111.7</v>
      </c>
      <c r="N4113">
        <v>36</v>
      </c>
      <c r="O4113" t="s">
        <v>27</v>
      </c>
      <c r="P4113" t="s">
        <v>24</v>
      </c>
      <c r="Q4113" t="s">
        <v>2574</v>
      </c>
      <c r="R4113">
        <v>55.483333333300003</v>
      </c>
      <c r="S4113">
        <v>-166.71666666670001</v>
      </c>
      <c r="T4113" t="s">
        <v>3096</v>
      </c>
      <c r="V4113" s="13" t="s">
        <v>42</v>
      </c>
    </row>
    <row r="4114" spans="1:23" x14ac:dyDescent="0.2">
      <c r="A4114" t="s">
        <v>24</v>
      </c>
      <c r="B4114" s="12">
        <v>43058</v>
      </c>
      <c r="C4114">
        <v>11</v>
      </c>
      <c r="D4114">
        <v>2017</v>
      </c>
      <c r="E4114" t="s">
        <v>24</v>
      </c>
      <c r="F4114">
        <v>6315239</v>
      </c>
      <c r="G4114">
        <v>2</v>
      </c>
      <c r="H4114" t="s">
        <v>3110</v>
      </c>
      <c r="I4114" t="s">
        <v>3315</v>
      </c>
      <c r="K4114" t="s">
        <v>3723</v>
      </c>
      <c r="L4114">
        <v>171</v>
      </c>
      <c r="N4114">
        <v>4</v>
      </c>
      <c r="O4114" t="s">
        <v>27</v>
      </c>
      <c r="P4114" t="s">
        <v>24</v>
      </c>
      <c r="Q4114" t="s">
        <v>2574</v>
      </c>
      <c r="R4114">
        <v>57.483333333300003</v>
      </c>
      <c r="S4114">
        <v>-167.3</v>
      </c>
      <c r="T4114" t="s">
        <v>3095</v>
      </c>
    </row>
    <row r="4115" spans="1:23" x14ac:dyDescent="0.2">
      <c r="A4115" t="s">
        <v>24</v>
      </c>
      <c r="B4115" s="12">
        <v>43058</v>
      </c>
      <c r="C4115">
        <v>11</v>
      </c>
      <c r="D4115">
        <v>2017</v>
      </c>
      <c r="E4115" t="s">
        <v>24</v>
      </c>
      <c r="F4115">
        <v>6315587</v>
      </c>
      <c r="G4115">
        <v>2</v>
      </c>
      <c r="H4115" t="s">
        <v>3089</v>
      </c>
      <c r="I4115" t="s">
        <v>3337</v>
      </c>
      <c r="J4115">
        <v>85</v>
      </c>
      <c r="K4115" t="s">
        <v>2574</v>
      </c>
      <c r="L4115">
        <v>49.8</v>
      </c>
      <c r="N4115">
        <v>41</v>
      </c>
      <c r="O4115" t="s">
        <v>27</v>
      </c>
      <c r="P4115" t="s">
        <v>24</v>
      </c>
      <c r="Q4115" t="s">
        <v>2574</v>
      </c>
      <c r="R4115">
        <v>56.808233333300002</v>
      </c>
      <c r="S4115">
        <v>-132.9687166667</v>
      </c>
      <c r="T4115" t="s">
        <v>2361</v>
      </c>
      <c r="V4115" s="13" t="s">
        <v>42</v>
      </c>
    </row>
    <row r="4116" spans="1:23" x14ac:dyDescent="0.2">
      <c r="A4116" t="s">
        <v>24</v>
      </c>
      <c r="B4116" s="12">
        <v>43060</v>
      </c>
      <c r="C4116">
        <v>11</v>
      </c>
      <c r="D4116">
        <v>2017</v>
      </c>
      <c r="E4116" t="s">
        <v>24</v>
      </c>
      <c r="F4116">
        <v>6311680</v>
      </c>
      <c r="G4116">
        <v>2</v>
      </c>
      <c r="H4116" t="s">
        <v>3089</v>
      </c>
      <c r="I4116" t="s">
        <v>3335</v>
      </c>
      <c r="J4116">
        <v>1409</v>
      </c>
      <c r="K4116" t="s">
        <v>2377</v>
      </c>
      <c r="L4116">
        <v>164.4</v>
      </c>
      <c r="N4116">
        <v>7</v>
      </c>
      <c r="O4116" t="s">
        <v>27</v>
      </c>
      <c r="P4116" t="s">
        <v>24</v>
      </c>
      <c r="Q4116" t="s">
        <v>2377</v>
      </c>
      <c r="R4116">
        <v>59.483333333300003</v>
      </c>
      <c r="S4116">
        <v>-172.9333333333</v>
      </c>
      <c r="T4116" t="s">
        <v>3095</v>
      </c>
      <c r="V4116" s="13" t="s">
        <v>42</v>
      </c>
    </row>
    <row r="4117" spans="1:23" x14ac:dyDescent="0.2">
      <c r="A4117" t="s">
        <v>24</v>
      </c>
      <c r="B4117" s="12">
        <v>43063</v>
      </c>
      <c r="C4117">
        <v>11</v>
      </c>
      <c r="D4117">
        <v>2017</v>
      </c>
      <c r="E4117" t="s">
        <v>24</v>
      </c>
      <c r="F4117">
        <v>6313610</v>
      </c>
      <c r="G4117">
        <v>1</v>
      </c>
      <c r="H4117" t="s">
        <v>3063</v>
      </c>
      <c r="I4117" t="s">
        <v>3336</v>
      </c>
      <c r="J4117">
        <v>2174</v>
      </c>
      <c r="K4117" t="s">
        <v>2377</v>
      </c>
      <c r="L4117">
        <v>266</v>
      </c>
      <c r="N4117">
        <v>56</v>
      </c>
      <c r="O4117" t="s">
        <v>27</v>
      </c>
      <c r="P4117" t="s">
        <v>24</v>
      </c>
      <c r="Q4117" t="s">
        <v>2574</v>
      </c>
      <c r="R4117">
        <v>57.783839999999998</v>
      </c>
      <c r="S4117">
        <v>-152.42670000000001</v>
      </c>
      <c r="T4117" t="s">
        <v>3096</v>
      </c>
      <c r="V4117" s="13" t="s">
        <v>42</v>
      </c>
    </row>
    <row r="4118" spans="1:23" x14ac:dyDescent="0.2">
      <c r="A4118" t="s">
        <v>24</v>
      </c>
      <c r="B4118" s="12">
        <v>43072</v>
      </c>
      <c r="C4118">
        <v>12</v>
      </c>
      <c r="D4118">
        <v>2017</v>
      </c>
      <c r="E4118" t="s">
        <v>24</v>
      </c>
      <c r="F4118">
        <v>6318949</v>
      </c>
      <c r="G4118">
        <v>2</v>
      </c>
      <c r="H4118" t="s">
        <v>3089</v>
      </c>
      <c r="I4118" t="s">
        <v>3338</v>
      </c>
      <c r="J4118">
        <v>20</v>
      </c>
      <c r="K4118" t="s">
        <v>2574</v>
      </c>
      <c r="L4118">
        <v>42</v>
      </c>
      <c r="N4118">
        <v>62</v>
      </c>
      <c r="O4118" t="s">
        <v>27</v>
      </c>
      <c r="P4118" t="s">
        <v>24</v>
      </c>
      <c r="Q4118" t="s">
        <v>2574</v>
      </c>
      <c r="R4118">
        <v>56.862099354199998</v>
      </c>
      <c r="S4118">
        <v>-135.51653480530001</v>
      </c>
      <c r="T4118" t="s">
        <v>36</v>
      </c>
      <c r="V4118" s="13" t="s">
        <v>30</v>
      </c>
      <c r="W4118" s="13" t="s">
        <v>30</v>
      </c>
    </row>
    <row r="4119" spans="1:23" x14ac:dyDescent="0.2">
      <c r="A4119" t="s">
        <v>24</v>
      </c>
      <c r="B4119" s="12">
        <v>43072</v>
      </c>
      <c r="C4119">
        <v>12</v>
      </c>
      <c r="D4119">
        <v>2017</v>
      </c>
      <c r="E4119" t="s">
        <v>24</v>
      </c>
      <c r="F4119">
        <v>6330236</v>
      </c>
      <c r="G4119">
        <v>1</v>
      </c>
      <c r="H4119" t="s">
        <v>3343</v>
      </c>
      <c r="I4119" t="s">
        <v>3346</v>
      </c>
      <c r="J4119">
        <v>294</v>
      </c>
      <c r="K4119" t="s">
        <v>2574</v>
      </c>
      <c r="L4119">
        <v>188.5</v>
      </c>
      <c r="N4119">
        <v>43</v>
      </c>
      <c r="O4119" t="s">
        <v>27</v>
      </c>
      <c r="P4119" t="s">
        <v>24</v>
      </c>
      <c r="Q4119" t="s">
        <v>2377</v>
      </c>
      <c r="R4119">
        <v>60.696111111100002</v>
      </c>
      <c r="S4119">
        <v>-151.6694444444</v>
      </c>
      <c r="T4119" t="s">
        <v>3096</v>
      </c>
      <c r="V4119" s="13" t="s">
        <v>42</v>
      </c>
    </row>
    <row r="4120" spans="1:23" x14ac:dyDescent="0.2">
      <c r="A4120" t="s">
        <v>24</v>
      </c>
      <c r="B4120" s="12">
        <v>43075</v>
      </c>
      <c r="C4120">
        <v>12</v>
      </c>
      <c r="D4120">
        <v>2017</v>
      </c>
      <c r="E4120" t="s">
        <v>24</v>
      </c>
      <c r="F4120">
        <v>6322525</v>
      </c>
      <c r="G4120">
        <v>1</v>
      </c>
      <c r="H4120" t="s">
        <v>3339</v>
      </c>
      <c r="I4120" t="s">
        <v>3340</v>
      </c>
      <c r="J4120">
        <v>261</v>
      </c>
      <c r="K4120" t="s">
        <v>2574</v>
      </c>
      <c r="L4120">
        <v>111.3</v>
      </c>
      <c r="N4120">
        <v>5</v>
      </c>
      <c r="O4120" t="s">
        <v>27</v>
      </c>
      <c r="P4120" t="s">
        <v>24</v>
      </c>
      <c r="Q4120" t="s">
        <v>2574</v>
      </c>
      <c r="R4120">
        <v>55.406749181999999</v>
      </c>
      <c r="S4120">
        <v>-131.7255940368</v>
      </c>
      <c r="T4120" t="s">
        <v>3091</v>
      </c>
      <c r="V4120" s="13" t="s">
        <v>42</v>
      </c>
      <c r="W4120" s="13" t="s">
        <v>30</v>
      </c>
    </row>
    <row r="4121" spans="1:23" x14ac:dyDescent="0.2">
      <c r="A4121" t="s">
        <v>24</v>
      </c>
      <c r="B4121" s="12">
        <v>43075</v>
      </c>
      <c r="C4121">
        <v>12</v>
      </c>
      <c r="D4121">
        <v>2017</v>
      </c>
      <c r="E4121" t="s">
        <v>24</v>
      </c>
      <c r="F4121">
        <v>6334465</v>
      </c>
      <c r="G4121">
        <v>1</v>
      </c>
      <c r="H4121" t="s">
        <v>3348</v>
      </c>
      <c r="I4121" t="s">
        <v>3349</v>
      </c>
      <c r="J4121">
        <v>299</v>
      </c>
      <c r="K4121" t="s">
        <v>2574</v>
      </c>
      <c r="L4121">
        <v>189.7</v>
      </c>
      <c r="N4121">
        <v>42</v>
      </c>
      <c r="O4121" t="s">
        <v>27</v>
      </c>
      <c r="P4121" t="s">
        <v>24</v>
      </c>
      <c r="Q4121" t="s">
        <v>2574</v>
      </c>
      <c r="R4121">
        <v>50.0333333333</v>
      </c>
      <c r="S4121">
        <v>-164.1666666667</v>
      </c>
      <c r="T4121" t="s">
        <v>3095</v>
      </c>
      <c r="V4121" s="13" t="s">
        <v>42</v>
      </c>
    </row>
    <row r="4122" spans="1:23" x14ac:dyDescent="0.2">
      <c r="A4122" t="s">
        <v>24</v>
      </c>
      <c r="B4122" s="12">
        <v>43076</v>
      </c>
      <c r="C4122">
        <v>12</v>
      </c>
      <c r="D4122">
        <v>2017</v>
      </c>
      <c r="E4122" t="s">
        <v>24</v>
      </c>
      <c r="F4122">
        <v>6340686</v>
      </c>
      <c r="G4122">
        <v>2</v>
      </c>
      <c r="H4122" t="s">
        <v>3098</v>
      </c>
      <c r="I4122" t="s">
        <v>3353</v>
      </c>
      <c r="K4122" t="s">
        <v>3723</v>
      </c>
      <c r="L4122">
        <v>38.799999999999997</v>
      </c>
      <c r="N4122">
        <v>17</v>
      </c>
      <c r="O4122" t="s">
        <v>27</v>
      </c>
      <c r="P4122" t="s">
        <v>24</v>
      </c>
      <c r="Q4122" t="s">
        <v>2377</v>
      </c>
      <c r="R4122">
        <v>70.332149999999999</v>
      </c>
      <c r="S4122">
        <v>-148.3748666667</v>
      </c>
      <c r="T4122" t="s">
        <v>3095</v>
      </c>
      <c r="V4122" s="13" t="s">
        <v>42</v>
      </c>
    </row>
    <row r="4123" spans="1:23" x14ac:dyDescent="0.2">
      <c r="A4123" t="s">
        <v>24</v>
      </c>
      <c r="B4123" s="12">
        <v>43076</v>
      </c>
      <c r="C4123">
        <v>12</v>
      </c>
      <c r="D4123">
        <v>2017</v>
      </c>
      <c r="E4123" t="s">
        <v>24</v>
      </c>
      <c r="F4123">
        <v>6342198</v>
      </c>
      <c r="G4123">
        <v>2</v>
      </c>
      <c r="H4123" t="s">
        <v>3098</v>
      </c>
      <c r="I4123" t="s">
        <v>1552</v>
      </c>
      <c r="K4123" t="s">
        <v>3723</v>
      </c>
      <c r="L4123">
        <v>69.3</v>
      </c>
      <c r="O4123" t="s">
        <v>27</v>
      </c>
      <c r="P4123" t="s">
        <v>24</v>
      </c>
      <c r="Q4123" t="s">
        <v>2377</v>
      </c>
      <c r="R4123">
        <v>70.556666666699996</v>
      </c>
      <c r="S4123">
        <v>-149.905</v>
      </c>
      <c r="T4123" t="s">
        <v>80</v>
      </c>
      <c r="V4123" s="13" t="s">
        <v>42</v>
      </c>
    </row>
    <row r="4124" spans="1:23" x14ac:dyDescent="0.2">
      <c r="A4124" t="s">
        <v>24</v>
      </c>
      <c r="B4124" s="12">
        <v>43083</v>
      </c>
      <c r="C4124">
        <v>12</v>
      </c>
      <c r="D4124">
        <v>2017</v>
      </c>
      <c r="E4124" t="s">
        <v>24</v>
      </c>
      <c r="F4124">
        <v>6325246</v>
      </c>
      <c r="G4124">
        <v>1</v>
      </c>
      <c r="H4124" t="s">
        <v>3343</v>
      </c>
      <c r="I4124" t="s">
        <v>3344</v>
      </c>
      <c r="K4124" t="s">
        <v>3723</v>
      </c>
      <c r="L4124">
        <v>268.8</v>
      </c>
      <c r="N4124">
        <v>7</v>
      </c>
      <c r="O4124" t="s">
        <v>27</v>
      </c>
      <c r="P4124" t="s">
        <v>24</v>
      </c>
      <c r="Q4124" t="s">
        <v>2574</v>
      </c>
      <c r="R4124">
        <v>45.305</v>
      </c>
      <c r="S4124">
        <v>177.01666666669999</v>
      </c>
      <c r="T4124" t="s">
        <v>3096</v>
      </c>
      <c r="V4124" s="13" t="s">
        <v>42</v>
      </c>
    </row>
    <row r="4125" spans="1:23" x14ac:dyDescent="0.2">
      <c r="A4125" t="s">
        <v>24</v>
      </c>
      <c r="B4125" s="12">
        <v>43083</v>
      </c>
      <c r="C4125">
        <v>12</v>
      </c>
      <c r="D4125">
        <v>2017</v>
      </c>
      <c r="E4125" t="s">
        <v>24</v>
      </c>
      <c r="F4125">
        <v>6332135</v>
      </c>
      <c r="G4125">
        <v>1</v>
      </c>
      <c r="H4125" t="s">
        <v>3137</v>
      </c>
      <c r="I4125" t="s">
        <v>3347</v>
      </c>
      <c r="J4125">
        <v>5641</v>
      </c>
      <c r="K4125" t="s">
        <v>2377</v>
      </c>
      <c r="L4125">
        <v>404.5</v>
      </c>
      <c r="N4125">
        <v>3</v>
      </c>
      <c r="O4125" t="s">
        <v>27</v>
      </c>
      <c r="P4125" t="s">
        <v>24</v>
      </c>
      <c r="Q4125" t="s">
        <v>2574</v>
      </c>
      <c r="R4125">
        <v>55.356149304299997</v>
      </c>
      <c r="S4125">
        <v>-131.69853652360001</v>
      </c>
      <c r="T4125" t="s">
        <v>3091</v>
      </c>
      <c r="W4125" s="13" t="s">
        <v>30</v>
      </c>
    </row>
    <row r="4126" spans="1:23" x14ac:dyDescent="0.2">
      <c r="A4126" t="s">
        <v>24</v>
      </c>
      <c r="B4126" s="12">
        <v>43088</v>
      </c>
      <c r="C4126">
        <v>12</v>
      </c>
      <c r="D4126">
        <v>2017</v>
      </c>
      <c r="E4126" t="s">
        <v>24</v>
      </c>
      <c r="F4126">
        <v>6326655</v>
      </c>
      <c r="G4126">
        <v>1</v>
      </c>
      <c r="H4126" t="s">
        <v>3089</v>
      </c>
      <c r="I4126" t="s">
        <v>3345</v>
      </c>
      <c r="J4126">
        <v>194</v>
      </c>
      <c r="K4126" t="s">
        <v>2574</v>
      </c>
      <c r="L4126">
        <v>92.4</v>
      </c>
      <c r="N4126">
        <v>51</v>
      </c>
      <c r="O4126" t="s">
        <v>27</v>
      </c>
      <c r="P4126" t="s">
        <v>24</v>
      </c>
      <c r="Q4126" t="s">
        <v>2574</v>
      </c>
      <c r="R4126">
        <v>57.784520000000001</v>
      </c>
      <c r="S4126">
        <v>-152.42429999999999</v>
      </c>
      <c r="T4126" t="s">
        <v>3091</v>
      </c>
      <c r="W4126" s="13" t="s">
        <v>30</v>
      </c>
    </row>
    <row r="4127" spans="1:23" x14ac:dyDescent="0.2">
      <c r="A4127" t="s">
        <v>24</v>
      </c>
      <c r="B4127" s="12">
        <v>43092</v>
      </c>
      <c r="C4127">
        <v>12</v>
      </c>
      <c r="D4127">
        <v>2017</v>
      </c>
      <c r="E4127" t="s">
        <v>24</v>
      </c>
      <c r="F4127">
        <v>6329547</v>
      </c>
      <c r="G4127">
        <v>2</v>
      </c>
      <c r="H4127" t="s">
        <v>3063</v>
      </c>
      <c r="I4127" t="s">
        <v>3336</v>
      </c>
      <c r="J4127">
        <v>2174</v>
      </c>
      <c r="K4127" t="s">
        <v>2377</v>
      </c>
      <c r="L4127">
        <v>266</v>
      </c>
      <c r="N4127">
        <v>56</v>
      </c>
      <c r="O4127" t="s">
        <v>27</v>
      </c>
      <c r="P4127" t="s">
        <v>24</v>
      </c>
      <c r="Q4127" t="s">
        <v>2574</v>
      </c>
      <c r="R4127">
        <v>57.846666666700003</v>
      </c>
      <c r="S4127">
        <v>-152.29333333330001</v>
      </c>
      <c r="T4127" t="s">
        <v>3095</v>
      </c>
      <c r="V4127" s="13" t="s">
        <v>42</v>
      </c>
    </row>
    <row r="4128" spans="1:23" x14ac:dyDescent="0.2">
      <c r="A4128" t="s">
        <v>24</v>
      </c>
      <c r="B4128" s="12">
        <v>43114</v>
      </c>
      <c r="C4128">
        <v>1</v>
      </c>
      <c r="D4128">
        <v>2018</v>
      </c>
      <c r="E4128" t="s">
        <v>24</v>
      </c>
      <c r="F4128">
        <v>6339404</v>
      </c>
      <c r="G4128">
        <v>1</v>
      </c>
      <c r="H4128" t="s">
        <v>3089</v>
      </c>
      <c r="I4128" t="s">
        <v>3333</v>
      </c>
      <c r="K4128" t="s">
        <v>3723</v>
      </c>
      <c r="L4128">
        <v>123.3</v>
      </c>
      <c r="N4128">
        <v>29</v>
      </c>
      <c r="O4128" t="s">
        <v>27</v>
      </c>
      <c r="P4128" t="s">
        <v>24</v>
      </c>
      <c r="Q4128" t="s">
        <v>2574</v>
      </c>
      <c r="R4128">
        <v>57.824833333299999</v>
      </c>
      <c r="S4128">
        <v>-171.5428333333</v>
      </c>
      <c r="T4128" t="s">
        <v>399</v>
      </c>
    </row>
    <row r="4129" spans="1:23" x14ac:dyDescent="0.2">
      <c r="A4129" t="s">
        <v>24</v>
      </c>
      <c r="B4129" s="12">
        <v>43119</v>
      </c>
      <c r="C4129">
        <v>1</v>
      </c>
      <c r="D4129">
        <v>2018</v>
      </c>
      <c r="E4129" t="s">
        <v>24</v>
      </c>
      <c r="F4129">
        <v>6340101</v>
      </c>
      <c r="G4129">
        <v>1</v>
      </c>
      <c r="H4129" t="s">
        <v>3089</v>
      </c>
      <c r="I4129" t="s">
        <v>3352</v>
      </c>
      <c r="J4129">
        <v>171</v>
      </c>
      <c r="K4129" t="s">
        <v>2574</v>
      </c>
      <c r="L4129">
        <v>106.6</v>
      </c>
      <c r="N4129">
        <v>51</v>
      </c>
      <c r="O4129" t="s">
        <v>27</v>
      </c>
      <c r="P4129" t="s">
        <v>24</v>
      </c>
      <c r="Q4129" t="s">
        <v>2574</v>
      </c>
      <c r="R4129">
        <v>50.6733333333</v>
      </c>
      <c r="S4129">
        <v>-131.91</v>
      </c>
      <c r="T4129" t="s">
        <v>3095</v>
      </c>
      <c r="V4129" s="13" t="s">
        <v>42</v>
      </c>
    </row>
    <row r="4130" spans="1:23" x14ac:dyDescent="0.2">
      <c r="A4130" t="s">
        <v>24</v>
      </c>
      <c r="B4130" s="12">
        <v>43120</v>
      </c>
      <c r="C4130">
        <v>1</v>
      </c>
      <c r="D4130">
        <v>2018</v>
      </c>
      <c r="E4130" t="s">
        <v>24</v>
      </c>
      <c r="F4130">
        <v>6341854</v>
      </c>
      <c r="G4130">
        <v>1</v>
      </c>
      <c r="H4130" t="s">
        <v>3098</v>
      </c>
      <c r="I4130" t="s">
        <v>3354</v>
      </c>
      <c r="K4130" t="s">
        <v>3723</v>
      </c>
      <c r="L4130">
        <v>32</v>
      </c>
      <c r="N4130">
        <v>8</v>
      </c>
      <c r="O4130" t="s">
        <v>27</v>
      </c>
      <c r="P4130" t="s">
        <v>24</v>
      </c>
      <c r="Q4130" t="s">
        <v>2574</v>
      </c>
      <c r="R4130">
        <v>56.836666666699998</v>
      </c>
      <c r="S4130">
        <v>-135.1966666667</v>
      </c>
      <c r="T4130" t="s">
        <v>3091</v>
      </c>
      <c r="W4130" s="13" t="s">
        <v>30</v>
      </c>
    </row>
    <row r="4131" spans="1:23" x14ac:dyDescent="0.2">
      <c r="A4131" t="s">
        <v>24</v>
      </c>
      <c r="B4131" s="12">
        <v>43122</v>
      </c>
      <c r="C4131">
        <v>1</v>
      </c>
      <c r="D4131">
        <v>2018</v>
      </c>
      <c r="E4131" t="s">
        <v>24</v>
      </c>
      <c r="F4131">
        <v>6343656</v>
      </c>
      <c r="G4131">
        <v>1</v>
      </c>
      <c r="H4131" t="s">
        <v>3089</v>
      </c>
      <c r="I4131" t="s">
        <v>3355</v>
      </c>
      <c r="K4131" t="s">
        <v>3723</v>
      </c>
      <c r="L4131">
        <v>253.5</v>
      </c>
      <c r="N4131">
        <v>46</v>
      </c>
      <c r="O4131" t="s">
        <v>27</v>
      </c>
      <c r="P4131" t="s">
        <v>24</v>
      </c>
      <c r="Q4131" t="s">
        <v>2574</v>
      </c>
      <c r="R4131">
        <v>55.818333333299996</v>
      </c>
      <c r="S4131">
        <v>-163.44333333329999</v>
      </c>
      <c r="T4131" t="s">
        <v>3114</v>
      </c>
    </row>
    <row r="4132" spans="1:23" x14ac:dyDescent="0.2">
      <c r="A4132" t="s">
        <v>24</v>
      </c>
      <c r="B4132" s="12">
        <v>43122</v>
      </c>
      <c r="C4132">
        <v>1</v>
      </c>
      <c r="D4132">
        <v>2018</v>
      </c>
      <c r="E4132" t="s">
        <v>24</v>
      </c>
      <c r="F4132">
        <v>6343708</v>
      </c>
      <c r="G4132">
        <v>1</v>
      </c>
      <c r="H4132" t="s">
        <v>3089</v>
      </c>
      <c r="I4132" t="s">
        <v>3356</v>
      </c>
      <c r="J4132">
        <v>394</v>
      </c>
      <c r="K4132" t="s">
        <v>2574</v>
      </c>
      <c r="L4132">
        <v>149.6</v>
      </c>
      <c r="N4132">
        <v>39</v>
      </c>
      <c r="O4132" t="s">
        <v>27</v>
      </c>
      <c r="P4132" t="s">
        <v>24</v>
      </c>
      <c r="Q4132" t="s">
        <v>2574</v>
      </c>
      <c r="R4132">
        <v>55.738333333299998</v>
      </c>
      <c r="S4132">
        <v>-163.63833333330001</v>
      </c>
      <c r="T4132" t="s">
        <v>3114</v>
      </c>
    </row>
    <row r="4133" spans="1:23" x14ac:dyDescent="0.2">
      <c r="A4133" t="s">
        <v>24</v>
      </c>
      <c r="B4133" s="12">
        <v>43122</v>
      </c>
      <c r="C4133">
        <v>1</v>
      </c>
      <c r="D4133">
        <v>2018</v>
      </c>
      <c r="E4133" t="s">
        <v>2966</v>
      </c>
      <c r="F4133">
        <v>6343863</v>
      </c>
      <c r="G4133">
        <v>1</v>
      </c>
      <c r="H4133" t="s">
        <v>3309</v>
      </c>
      <c r="I4133" t="s">
        <v>3357</v>
      </c>
      <c r="K4133" t="s">
        <v>3723</v>
      </c>
      <c r="O4133" t="s">
        <v>27</v>
      </c>
      <c r="P4133" t="s">
        <v>24</v>
      </c>
      <c r="Q4133" t="s">
        <v>2377</v>
      </c>
      <c r="R4133">
        <v>58.8563333333</v>
      </c>
      <c r="S4133">
        <v>-151.50366666670001</v>
      </c>
      <c r="T4133" t="s">
        <v>3095</v>
      </c>
    </row>
    <row r="4134" spans="1:23" x14ac:dyDescent="0.2">
      <c r="A4134" t="s">
        <v>24</v>
      </c>
      <c r="B4134" s="12">
        <v>43123</v>
      </c>
      <c r="C4134">
        <v>1</v>
      </c>
      <c r="D4134">
        <v>2018</v>
      </c>
      <c r="E4134" t="s">
        <v>24</v>
      </c>
      <c r="F4134">
        <v>6342281</v>
      </c>
      <c r="G4134">
        <v>1</v>
      </c>
      <c r="H4134" t="s">
        <v>3110</v>
      </c>
      <c r="I4134" t="s">
        <v>3214</v>
      </c>
      <c r="J4134">
        <v>194</v>
      </c>
      <c r="K4134" t="s">
        <v>2574</v>
      </c>
      <c r="L4134">
        <v>117.2</v>
      </c>
      <c r="N4134">
        <v>37</v>
      </c>
      <c r="O4134" t="s">
        <v>27</v>
      </c>
      <c r="P4134" t="s">
        <v>24</v>
      </c>
      <c r="Q4134" t="s">
        <v>2574</v>
      </c>
      <c r="R4134">
        <v>53.566709715599998</v>
      </c>
      <c r="S4134">
        <v>-129.66428022779999</v>
      </c>
      <c r="T4134" t="s">
        <v>80</v>
      </c>
      <c r="V4134" s="13" t="s">
        <v>42</v>
      </c>
      <c r="W4134" s="13" t="s">
        <v>30</v>
      </c>
    </row>
    <row r="4135" spans="1:23" x14ac:dyDescent="0.2">
      <c r="A4135" t="s">
        <v>24</v>
      </c>
      <c r="B4135" s="12">
        <v>43126</v>
      </c>
      <c r="C4135">
        <v>1</v>
      </c>
      <c r="D4135">
        <v>2018</v>
      </c>
      <c r="E4135" t="s">
        <v>24</v>
      </c>
      <c r="F4135">
        <v>6345869</v>
      </c>
      <c r="G4135">
        <v>2</v>
      </c>
      <c r="H4135" t="s">
        <v>3089</v>
      </c>
      <c r="I4135" t="s">
        <v>3359</v>
      </c>
      <c r="J4135">
        <v>188</v>
      </c>
      <c r="K4135" t="s">
        <v>2574</v>
      </c>
      <c r="L4135">
        <v>118.1</v>
      </c>
      <c r="N4135">
        <v>45</v>
      </c>
      <c r="O4135" t="s">
        <v>27</v>
      </c>
      <c r="P4135" t="s">
        <v>24</v>
      </c>
      <c r="Q4135" t="s">
        <v>2574</v>
      </c>
      <c r="R4135">
        <v>55.5</v>
      </c>
      <c r="S4135">
        <v>-164.5833333333</v>
      </c>
      <c r="T4135" t="s">
        <v>3095</v>
      </c>
      <c r="V4135" s="13" t="s">
        <v>42</v>
      </c>
    </row>
    <row r="4136" spans="1:23" x14ac:dyDescent="0.2">
      <c r="A4136" t="s">
        <v>24</v>
      </c>
      <c r="B4136" s="12">
        <v>43126</v>
      </c>
      <c r="C4136">
        <v>1</v>
      </c>
      <c r="D4136">
        <v>2018</v>
      </c>
      <c r="E4136" t="s">
        <v>24</v>
      </c>
      <c r="F4136">
        <v>6352933</v>
      </c>
      <c r="G4136">
        <v>2</v>
      </c>
      <c r="H4136" t="s">
        <v>3089</v>
      </c>
      <c r="I4136" t="s">
        <v>3334</v>
      </c>
      <c r="J4136">
        <v>490</v>
      </c>
      <c r="K4136" t="s">
        <v>2574</v>
      </c>
      <c r="L4136">
        <v>154.9</v>
      </c>
      <c r="N4136">
        <v>14</v>
      </c>
      <c r="O4136" t="s">
        <v>27</v>
      </c>
      <c r="P4136" t="s">
        <v>24</v>
      </c>
      <c r="Q4136" t="s">
        <v>2574</v>
      </c>
      <c r="R4136">
        <v>54.2833333333</v>
      </c>
      <c r="S4136">
        <v>-166.61666666670001</v>
      </c>
      <c r="T4136" t="s">
        <v>3095</v>
      </c>
    </row>
    <row r="4137" spans="1:23" x14ac:dyDescent="0.2">
      <c r="A4137" t="s">
        <v>24</v>
      </c>
      <c r="B4137" s="12">
        <v>43126</v>
      </c>
      <c r="C4137">
        <v>1</v>
      </c>
      <c r="D4137">
        <v>2018</v>
      </c>
      <c r="E4137" t="s">
        <v>24</v>
      </c>
      <c r="F4137">
        <v>6356893</v>
      </c>
      <c r="G4137">
        <v>2</v>
      </c>
      <c r="H4137" t="s">
        <v>3089</v>
      </c>
      <c r="I4137" t="s">
        <v>3128</v>
      </c>
      <c r="J4137">
        <v>1789</v>
      </c>
      <c r="K4137" t="s">
        <v>2377</v>
      </c>
      <c r="L4137">
        <v>250.3</v>
      </c>
      <c r="N4137">
        <v>47</v>
      </c>
      <c r="O4137" t="s">
        <v>27</v>
      </c>
      <c r="P4137" t="s">
        <v>24</v>
      </c>
      <c r="Q4137" t="s">
        <v>2574</v>
      </c>
      <c r="R4137">
        <v>54.705666666699997</v>
      </c>
      <c r="S4137">
        <v>-167.19503333329999</v>
      </c>
      <c r="T4137" t="s">
        <v>3095</v>
      </c>
      <c r="V4137" s="13" t="s">
        <v>42</v>
      </c>
    </row>
    <row r="4138" spans="1:23" x14ac:dyDescent="0.2">
      <c r="A4138" t="s">
        <v>24</v>
      </c>
      <c r="B4138" s="12">
        <v>43128</v>
      </c>
      <c r="C4138">
        <v>1</v>
      </c>
      <c r="D4138">
        <v>2018</v>
      </c>
      <c r="E4138" t="s">
        <v>24</v>
      </c>
      <c r="F4138">
        <v>6356880</v>
      </c>
      <c r="G4138">
        <v>2</v>
      </c>
      <c r="H4138" t="s">
        <v>3089</v>
      </c>
      <c r="I4138" t="s">
        <v>3364</v>
      </c>
      <c r="J4138">
        <v>958</v>
      </c>
      <c r="K4138" t="s">
        <v>2377</v>
      </c>
      <c r="L4138">
        <v>134.6</v>
      </c>
      <c r="N4138">
        <v>29</v>
      </c>
      <c r="O4138" t="s">
        <v>27</v>
      </c>
      <c r="P4138" t="s">
        <v>24</v>
      </c>
      <c r="Q4138" t="s">
        <v>2574</v>
      </c>
      <c r="R4138">
        <v>55.269372496599999</v>
      </c>
      <c r="S4138">
        <v>-165.05456542970001</v>
      </c>
      <c r="T4138" t="s">
        <v>3095</v>
      </c>
      <c r="V4138" s="13" t="s">
        <v>42</v>
      </c>
    </row>
    <row r="4139" spans="1:23" x14ac:dyDescent="0.2">
      <c r="A4139" t="s">
        <v>24</v>
      </c>
      <c r="B4139" s="12">
        <v>43129</v>
      </c>
      <c r="C4139">
        <v>1</v>
      </c>
      <c r="D4139">
        <v>2018</v>
      </c>
      <c r="E4139" t="s">
        <v>24</v>
      </c>
      <c r="F4139">
        <v>6345909</v>
      </c>
      <c r="G4139">
        <v>1</v>
      </c>
      <c r="H4139" t="s">
        <v>3098</v>
      </c>
      <c r="I4139" t="s">
        <v>3360</v>
      </c>
      <c r="J4139">
        <v>196</v>
      </c>
      <c r="K4139" t="s">
        <v>2574</v>
      </c>
      <c r="L4139">
        <v>94.1</v>
      </c>
      <c r="N4139">
        <v>25</v>
      </c>
      <c r="O4139" t="s">
        <v>27</v>
      </c>
      <c r="P4139" t="s">
        <v>24</v>
      </c>
      <c r="Q4139" t="s">
        <v>2574</v>
      </c>
      <c r="R4139">
        <v>53.9083333333</v>
      </c>
      <c r="S4139">
        <v>-166.51333333330001</v>
      </c>
      <c r="T4139" t="s">
        <v>3091</v>
      </c>
      <c r="W4139" s="13" t="s">
        <v>30</v>
      </c>
    </row>
    <row r="4140" spans="1:23" x14ac:dyDescent="0.2">
      <c r="A4140" t="s">
        <v>24</v>
      </c>
      <c r="B4140" s="12">
        <v>43129</v>
      </c>
      <c r="C4140">
        <v>1</v>
      </c>
      <c r="D4140">
        <v>2018</v>
      </c>
      <c r="E4140" t="s">
        <v>24</v>
      </c>
      <c r="F4140">
        <v>6347847</v>
      </c>
      <c r="G4140">
        <v>2</v>
      </c>
      <c r="H4140" t="s">
        <v>3098</v>
      </c>
      <c r="I4140" t="s">
        <v>3362</v>
      </c>
      <c r="J4140">
        <v>1328</v>
      </c>
      <c r="K4140" t="s">
        <v>2377</v>
      </c>
      <c r="L4140">
        <v>217.5</v>
      </c>
      <c r="N4140">
        <v>47</v>
      </c>
      <c r="O4140" t="s">
        <v>27</v>
      </c>
      <c r="P4140" t="s">
        <v>24</v>
      </c>
      <c r="Q4140" t="s">
        <v>2377</v>
      </c>
      <c r="R4140">
        <v>58.209552924999997</v>
      </c>
      <c r="S4140">
        <v>-135.03905868530001</v>
      </c>
      <c r="T4140" t="s">
        <v>3095</v>
      </c>
      <c r="V4140" s="13" t="s">
        <v>42</v>
      </c>
    </row>
    <row r="4141" spans="1:23" x14ac:dyDescent="0.2">
      <c r="A4141" t="s">
        <v>24</v>
      </c>
      <c r="B4141" s="12">
        <v>43129</v>
      </c>
      <c r="C4141">
        <v>1</v>
      </c>
      <c r="D4141">
        <v>2018</v>
      </c>
      <c r="E4141" t="s">
        <v>24</v>
      </c>
      <c r="F4141">
        <v>6352944</v>
      </c>
      <c r="G4141">
        <v>2</v>
      </c>
      <c r="H4141" t="s">
        <v>3089</v>
      </c>
      <c r="I4141" t="s">
        <v>3363</v>
      </c>
      <c r="J4141">
        <v>479</v>
      </c>
      <c r="K4141" t="s">
        <v>2574</v>
      </c>
      <c r="L4141">
        <v>124.3</v>
      </c>
      <c r="N4141">
        <v>29</v>
      </c>
      <c r="O4141" t="s">
        <v>27</v>
      </c>
      <c r="P4141" t="s">
        <v>24</v>
      </c>
      <c r="Q4141" t="s">
        <v>2574</v>
      </c>
      <c r="R4141">
        <v>55.231499999999997</v>
      </c>
      <c r="S4141">
        <v>-164.09766666670001</v>
      </c>
      <c r="T4141" t="s">
        <v>3095</v>
      </c>
      <c r="V4141" s="13" t="s">
        <v>42</v>
      </c>
    </row>
    <row r="4142" spans="1:23" x14ac:dyDescent="0.2">
      <c r="A4142" t="s">
        <v>24</v>
      </c>
      <c r="B4142" s="12">
        <v>43130</v>
      </c>
      <c r="C4142">
        <v>1</v>
      </c>
      <c r="D4142">
        <v>2018</v>
      </c>
      <c r="E4142" t="s">
        <v>24</v>
      </c>
      <c r="F4142">
        <v>6346672</v>
      </c>
      <c r="G4142">
        <v>1</v>
      </c>
      <c r="H4142" t="s">
        <v>3101</v>
      </c>
      <c r="I4142" t="s">
        <v>3361</v>
      </c>
      <c r="K4142" t="s">
        <v>3723</v>
      </c>
      <c r="L4142">
        <v>25</v>
      </c>
      <c r="N4142">
        <v>32</v>
      </c>
      <c r="O4142" t="s">
        <v>27</v>
      </c>
      <c r="P4142" t="s">
        <v>24</v>
      </c>
      <c r="Q4142" t="s">
        <v>2574</v>
      </c>
      <c r="R4142">
        <v>55.3979360218</v>
      </c>
      <c r="S4142">
        <v>-131.7536416948</v>
      </c>
      <c r="T4142" t="s">
        <v>3091</v>
      </c>
      <c r="W4142" s="13" t="s">
        <v>30</v>
      </c>
    </row>
    <row r="4143" spans="1:23" x14ac:dyDescent="0.2">
      <c r="A4143" t="s">
        <v>24</v>
      </c>
      <c r="B4143" s="12">
        <v>43139</v>
      </c>
      <c r="C4143">
        <v>2</v>
      </c>
      <c r="D4143">
        <v>2018</v>
      </c>
      <c r="E4143" t="s">
        <v>24</v>
      </c>
      <c r="F4143">
        <v>6366497</v>
      </c>
      <c r="G4143">
        <v>1</v>
      </c>
      <c r="H4143" t="s">
        <v>3089</v>
      </c>
      <c r="I4143" t="s">
        <v>3369</v>
      </c>
      <c r="J4143">
        <v>194</v>
      </c>
      <c r="K4143" t="s">
        <v>2574</v>
      </c>
      <c r="L4143">
        <v>112.1</v>
      </c>
      <c r="N4143">
        <v>21</v>
      </c>
      <c r="O4143" t="s">
        <v>27</v>
      </c>
      <c r="P4143" t="s">
        <v>24</v>
      </c>
      <c r="Q4143" t="s">
        <v>2574</v>
      </c>
      <c r="R4143">
        <v>53.895531626</v>
      </c>
      <c r="S4143">
        <v>-166.50943851470001</v>
      </c>
      <c r="T4143" t="s">
        <v>3091</v>
      </c>
      <c r="W4143" s="13" t="s">
        <v>30</v>
      </c>
    </row>
    <row r="4144" spans="1:23" x14ac:dyDescent="0.2">
      <c r="A4144" t="s">
        <v>24</v>
      </c>
      <c r="B4144" s="12">
        <v>43140</v>
      </c>
      <c r="C4144">
        <v>2</v>
      </c>
      <c r="D4144">
        <v>2018</v>
      </c>
      <c r="E4144" t="s">
        <v>24</v>
      </c>
      <c r="F4144">
        <v>6358974</v>
      </c>
      <c r="G4144">
        <v>2</v>
      </c>
      <c r="H4144" t="s">
        <v>3098</v>
      </c>
      <c r="I4144" t="s">
        <v>3160</v>
      </c>
      <c r="J4144">
        <v>199</v>
      </c>
      <c r="K4144" t="s">
        <v>2574</v>
      </c>
      <c r="L4144">
        <v>127.2</v>
      </c>
      <c r="N4144">
        <v>44</v>
      </c>
      <c r="O4144" t="s">
        <v>27</v>
      </c>
      <c r="P4144" t="s">
        <v>24</v>
      </c>
      <c r="Q4144" t="s">
        <v>2377</v>
      </c>
      <c r="R4144">
        <v>61.1205737883</v>
      </c>
      <c r="S4144">
        <v>-146.30935353660001</v>
      </c>
      <c r="T4144" t="s">
        <v>3095</v>
      </c>
    </row>
    <row r="4145" spans="1:23" x14ac:dyDescent="0.2">
      <c r="A4145" t="s">
        <v>24</v>
      </c>
      <c r="B4145" s="12">
        <v>43140</v>
      </c>
      <c r="C4145">
        <v>2</v>
      </c>
      <c r="D4145">
        <v>2018</v>
      </c>
      <c r="E4145" t="s">
        <v>24</v>
      </c>
      <c r="F4145">
        <v>6359158</v>
      </c>
      <c r="G4145">
        <v>2</v>
      </c>
      <c r="H4145" t="s">
        <v>3089</v>
      </c>
      <c r="I4145" t="s">
        <v>3113</v>
      </c>
      <c r="J4145">
        <v>183</v>
      </c>
      <c r="K4145" t="s">
        <v>2574</v>
      </c>
      <c r="L4145">
        <v>109.8</v>
      </c>
      <c r="N4145">
        <v>41</v>
      </c>
      <c r="O4145" t="s">
        <v>27</v>
      </c>
      <c r="P4145" t="s">
        <v>24</v>
      </c>
      <c r="Q4145" t="s">
        <v>2574</v>
      </c>
      <c r="R4145">
        <v>53.909500000000001</v>
      </c>
      <c r="S4145">
        <v>-166.48333333330001</v>
      </c>
      <c r="T4145" t="s">
        <v>3095</v>
      </c>
      <c r="V4145" s="13" t="s">
        <v>42</v>
      </c>
    </row>
    <row r="4146" spans="1:23" x14ac:dyDescent="0.2">
      <c r="A4146" t="s">
        <v>24</v>
      </c>
      <c r="B4146" s="12">
        <v>43140</v>
      </c>
      <c r="C4146">
        <v>2</v>
      </c>
      <c r="D4146">
        <v>2018</v>
      </c>
      <c r="E4146" t="s">
        <v>24</v>
      </c>
      <c r="F4146">
        <v>6383775</v>
      </c>
      <c r="G4146">
        <v>2</v>
      </c>
      <c r="H4146" t="s">
        <v>3098</v>
      </c>
      <c r="I4146" t="s">
        <v>3304</v>
      </c>
      <c r="J4146">
        <v>155</v>
      </c>
      <c r="K4146" t="s">
        <v>2574</v>
      </c>
      <c r="L4146">
        <v>110.9</v>
      </c>
      <c r="N4146">
        <v>45</v>
      </c>
      <c r="O4146" t="s">
        <v>27</v>
      </c>
      <c r="P4146" t="s">
        <v>24</v>
      </c>
      <c r="Q4146" t="s">
        <v>2377</v>
      </c>
      <c r="R4146">
        <v>60.380827428899998</v>
      </c>
      <c r="S4146">
        <v>-146.93210252930001</v>
      </c>
      <c r="T4146" t="s">
        <v>3095</v>
      </c>
      <c r="V4146" s="13" t="s">
        <v>42</v>
      </c>
    </row>
    <row r="4147" spans="1:23" x14ac:dyDescent="0.2">
      <c r="A4147" t="s">
        <v>24</v>
      </c>
      <c r="B4147" s="12">
        <v>43146</v>
      </c>
      <c r="C4147">
        <v>2</v>
      </c>
      <c r="D4147">
        <v>2018</v>
      </c>
      <c r="E4147" t="s">
        <v>24</v>
      </c>
      <c r="F4147">
        <v>6360938</v>
      </c>
      <c r="G4147">
        <v>2</v>
      </c>
      <c r="H4147" t="s">
        <v>3089</v>
      </c>
      <c r="I4147" t="s">
        <v>3217</v>
      </c>
      <c r="K4147" t="s">
        <v>3723</v>
      </c>
      <c r="L4147">
        <v>144.80000000000001</v>
      </c>
      <c r="N4147">
        <v>37</v>
      </c>
      <c r="O4147" t="s">
        <v>27</v>
      </c>
      <c r="P4147" t="s">
        <v>24</v>
      </c>
      <c r="Q4147" t="s">
        <v>2574</v>
      </c>
      <c r="R4147">
        <v>55.583333333299997</v>
      </c>
      <c r="S4147">
        <v>-163.21666666670001</v>
      </c>
      <c r="T4147" t="s">
        <v>3109</v>
      </c>
      <c r="V4147" s="13" t="s">
        <v>42</v>
      </c>
    </row>
    <row r="4148" spans="1:23" x14ac:dyDescent="0.2">
      <c r="A4148" t="s">
        <v>24</v>
      </c>
      <c r="B4148" s="12">
        <v>43146</v>
      </c>
      <c r="C4148">
        <v>2</v>
      </c>
      <c r="D4148">
        <v>2018</v>
      </c>
      <c r="E4148" t="s">
        <v>24</v>
      </c>
      <c r="F4148">
        <v>6381487</v>
      </c>
      <c r="G4148">
        <v>2</v>
      </c>
      <c r="H4148" t="s">
        <v>3089</v>
      </c>
      <c r="I4148" t="s">
        <v>3125</v>
      </c>
      <c r="J4148">
        <v>175</v>
      </c>
      <c r="K4148" t="s">
        <v>2574</v>
      </c>
      <c r="L4148">
        <v>93.4</v>
      </c>
      <c r="N4148">
        <v>40</v>
      </c>
      <c r="O4148" t="s">
        <v>27</v>
      </c>
      <c r="P4148" t="s">
        <v>24</v>
      </c>
      <c r="Q4148" t="s">
        <v>2574</v>
      </c>
      <c r="R4148">
        <v>55.6</v>
      </c>
      <c r="S4148">
        <v>-164.15</v>
      </c>
      <c r="T4148" t="s">
        <v>3095</v>
      </c>
    </row>
    <row r="4149" spans="1:23" x14ac:dyDescent="0.2">
      <c r="A4149" t="s">
        <v>24</v>
      </c>
      <c r="B4149" s="12">
        <v>43154</v>
      </c>
      <c r="C4149">
        <v>2</v>
      </c>
      <c r="D4149">
        <v>2018</v>
      </c>
      <c r="E4149" t="s">
        <v>24</v>
      </c>
      <c r="F4149">
        <v>6360518</v>
      </c>
      <c r="G4149">
        <v>2</v>
      </c>
      <c r="H4149" t="s">
        <v>3089</v>
      </c>
      <c r="I4149" t="s">
        <v>3366</v>
      </c>
      <c r="K4149" t="s">
        <v>3723</v>
      </c>
      <c r="L4149">
        <v>40.5</v>
      </c>
      <c r="N4149">
        <v>32</v>
      </c>
      <c r="O4149" t="s">
        <v>27</v>
      </c>
      <c r="P4149" t="s">
        <v>24</v>
      </c>
      <c r="Q4149" t="s">
        <v>2574</v>
      </c>
      <c r="R4149">
        <v>57.7864</v>
      </c>
      <c r="S4149">
        <v>-152.4092</v>
      </c>
      <c r="T4149" t="s">
        <v>239</v>
      </c>
      <c r="V4149" s="13" t="s">
        <v>42</v>
      </c>
    </row>
    <row r="4150" spans="1:23" x14ac:dyDescent="0.2">
      <c r="A4150" t="s">
        <v>24</v>
      </c>
      <c r="B4150" s="12">
        <v>43159</v>
      </c>
      <c r="C4150">
        <v>2</v>
      </c>
      <c r="D4150">
        <v>2018</v>
      </c>
      <c r="E4150" t="s">
        <v>24</v>
      </c>
      <c r="F4150">
        <v>6363669</v>
      </c>
      <c r="G4150">
        <v>1</v>
      </c>
      <c r="H4150" t="s">
        <v>3101</v>
      </c>
      <c r="I4150" t="s">
        <v>3368</v>
      </c>
      <c r="K4150" t="s">
        <v>3723</v>
      </c>
      <c r="L4150">
        <v>34</v>
      </c>
      <c r="O4150" t="s">
        <v>27</v>
      </c>
      <c r="P4150" t="s">
        <v>24</v>
      </c>
      <c r="Q4150" t="s">
        <v>2574</v>
      </c>
      <c r="R4150">
        <v>57.043627195600003</v>
      </c>
      <c r="S4150">
        <v>-135.3416433758</v>
      </c>
      <c r="T4150" t="s">
        <v>3091</v>
      </c>
      <c r="W4150" s="13" t="s">
        <v>30</v>
      </c>
    </row>
    <row r="4151" spans="1:23" x14ac:dyDescent="0.2">
      <c r="A4151" t="s">
        <v>24</v>
      </c>
      <c r="B4151" s="12">
        <v>43160</v>
      </c>
      <c r="C4151">
        <v>3</v>
      </c>
      <c r="D4151">
        <v>2018</v>
      </c>
      <c r="E4151" t="s">
        <v>24</v>
      </c>
      <c r="F4151">
        <v>6373187</v>
      </c>
      <c r="G4151">
        <v>1</v>
      </c>
      <c r="H4151" t="s">
        <v>3089</v>
      </c>
      <c r="I4151" t="s">
        <v>3374</v>
      </c>
      <c r="J4151">
        <v>199</v>
      </c>
      <c r="K4151" t="s">
        <v>2574</v>
      </c>
      <c r="L4151">
        <v>84.2</v>
      </c>
      <c r="N4151">
        <v>42</v>
      </c>
      <c r="O4151" t="s">
        <v>27</v>
      </c>
      <c r="P4151" t="s">
        <v>24</v>
      </c>
      <c r="Q4151" t="s">
        <v>2377</v>
      </c>
      <c r="R4151">
        <v>58.133333333300001</v>
      </c>
      <c r="S4151">
        <v>-151.5666666667</v>
      </c>
      <c r="T4151" t="s">
        <v>3096</v>
      </c>
    </row>
    <row r="4152" spans="1:23" x14ac:dyDescent="0.2">
      <c r="A4152" t="s">
        <v>24</v>
      </c>
      <c r="B4152" s="12">
        <v>43161</v>
      </c>
      <c r="C4152">
        <v>3</v>
      </c>
      <c r="D4152">
        <v>2018</v>
      </c>
      <c r="E4152" t="s">
        <v>24</v>
      </c>
      <c r="F4152">
        <v>6366262</v>
      </c>
      <c r="G4152">
        <v>2</v>
      </c>
      <c r="H4152" t="s">
        <v>3098</v>
      </c>
      <c r="I4152" t="s">
        <v>3362</v>
      </c>
      <c r="J4152">
        <v>1328</v>
      </c>
      <c r="K4152" t="s">
        <v>2377</v>
      </c>
      <c r="L4152">
        <v>217.5</v>
      </c>
      <c r="N4152">
        <v>47</v>
      </c>
      <c r="O4152" t="s">
        <v>27</v>
      </c>
      <c r="P4152" t="s">
        <v>24</v>
      </c>
      <c r="Q4152" t="s">
        <v>2377</v>
      </c>
      <c r="R4152">
        <v>59.449284273300002</v>
      </c>
      <c r="S4152">
        <v>-135.32574825739999</v>
      </c>
      <c r="T4152" t="s">
        <v>399</v>
      </c>
      <c r="V4152" s="13" t="s">
        <v>42</v>
      </c>
    </row>
    <row r="4153" spans="1:23" x14ac:dyDescent="0.2">
      <c r="A4153" t="s">
        <v>24</v>
      </c>
      <c r="B4153" s="12">
        <v>43163</v>
      </c>
      <c r="C4153">
        <v>3</v>
      </c>
      <c r="D4153">
        <v>2018</v>
      </c>
      <c r="E4153" t="s">
        <v>24</v>
      </c>
      <c r="F4153">
        <v>6367231</v>
      </c>
      <c r="G4153">
        <v>1</v>
      </c>
      <c r="H4153" t="s">
        <v>3089</v>
      </c>
      <c r="I4153" t="s">
        <v>3370</v>
      </c>
      <c r="J4153">
        <v>197</v>
      </c>
      <c r="K4153" t="s">
        <v>2574</v>
      </c>
      <c r="L4153">
        <v>82.1</v>
      </c>
      <c r="N4153">
        <v>45</v>
      </c>
      <c r="O4153" t="s">
        <v>27</v>
      </c>
      <c r="P4153" t="s">
        <v>24</v>
      </c>
      <c r="Q4153" t="s">
        <v>2574</v>
      </c>
      <c r="R4153">
        <v>56.5868333333</v>
      </c>
      <c r="S4153">
        <v>-154.60124999999999</v>
      </c>
      <c r="T4153" t="s">
        <v>3095</v>
      </c>
      <c r="V4153" s="13" t="s">
        <v>42</v>
      </c>
    </row>
    <row r="4154" spans="1:23" x14ac:dyDescent="0.2">
      <c r="A4154" t="s">
        <v>24</v>
      </c>
      <c r="B4154" s="12">
        <v>43163</v>
      </c>
      <c r="C4154">
        <v>3</v>
      </c>
      <c r="D4154">
        <v>2018</v>
      </c>
      <c r="E4154" t="s">
        <v>502</v>
      </c>
      <c r="F4154">
        <v>6371465</v>
      </c>
      <c r="G4154">
        <v>1</v>
      </c>
      <c r="H4154" t="s">
        <v>3105</v>
      </c>
      <c r="I4154" t="s">
        <v>3372</v>
      </c>
      <c r="K4154" t="s">
        <v>3723</v>
      </c>
      <c r="L4154">
        <v>415.7</v>
      </c>
      <c r="N4154">
        <v>21</v>
      </c>
      <c r="O4154" t="s">
        <v>27</v>
      </c>
      <c r="P4154" t="s">
        <v>24</v>
      </c>
      <c r="Q4154" t="s">
        <v>2377</v>
      </c>
      <c r="R4154">
        <v>61.108199999999997</v>
      </c>
      <c r="S4154">
        <v>-150.9315</v>
      </c>
      <c r="T4154" t="s">
        <v>3096</v>
      </c>
    </row>
    <row r="4155" spans="1:23" x14ac:dyDescent="0.2">
      <c r="A4155" t="s">
        <v>24</v>
      </c>
      <c r="B4155" s="12">
        <v>43169</v>
      </c>
      <c r="C4155">
        <v>3</v>
      </c>
      <c r="D4155">
        <v>2018</v>
      </c>
      <c r="E4155" t="s">
        <v>24</v>
      </c>
      <c r="F4155">
        <v>6372614</v>
      </c>
      <c r="G4155">
        <v>2</v>
      </c>
      <c r="H4155" t="s">
        <v>3110</v>
      </c>
      <c r="I4155" t="s">
        <v>3373</v>
      </c>
      <c r="J4155">
        <v>191</v>
      </c>
      <c r="K4155" t="s">
        <v>2574</v>
      </c>
      <c r="L4155">
        <v>115.3</v>
      </c>
      <c r="N4155">
        <v>34</v>
      </c>
      <c r="O4155" t="s">
        <v>27</v>
      </c>
      <c r="P4155" t="s">
        <v>24</v>
      </c>
      <c r="Q4155" t="s">
        <v>2574</v>
      </c>
      <c r="R4155">
        <v>53.9117572213</v>
      </c>
      <c r="S4155">
        <v>-166.48355557350001</v>
      </c>
      <c r="T4155" t="s">
        <v>3095</v>
      </c>
      <c r="V4155" s="13" t="s">
        <v>42</v>
      </c>
    </row>
    <row r="4156" spans="1:23" x14ac:dyDescent="0.2">
      <c r="A4156" t="s">
        <v>24</v>
      </c>
      <c r="B4156" s="12">
        <v>43170</v>
      </c>
      <c r="C4156">
        <v>3</v>
      </c>
      <c r="D4156">
        <v>2018</v>
      </c>
      <c r="E4156" t="s">
        <v>24</v>
      </c>
      <c r="F4156">
        <v>6376321</v>
      </c>
      <c r="G4156">
        <v>2</v>
      </c>
      <c r="H4156" t="s">
        <v>3110</v>
      </c>
      <c r="I4156" t="s">
        <v>3375</v>
      </c>
      <c r="J4156">
        <v>990</v>
      </c>
      <c r="K4156" t="s">
        <v>2377</v>
      </c>
      <c r="L4156">
        <v>166.3</v>
      </c>
      <c r="N4156">
        <v>39</v>
      </c>
      <c r="O4156" t="s">
        <v>27</v>
      </c>
      <c r="P4156" t="s">
        <v>24</v>
      </c>
      <c r="Q4156" t="s">
        <v>2574</v>
      </c>
      <c r="R4156">
        <v>56.406666666699998</v>
      </c>
      <c r="S4156">
        <v>-165.3733333333</v>
      </c>
      <c r="T4156" t="s">
        <v>3095</v>
      </c>
      <c r="V4156" s="13" t="s">
        <v>42</v>
      </c>
    </row>
    <row r="4157" spans="1:23" x14ac:dyDescent="0.2">
      <c r="A4157" t="s">
        <v>24</v>
      </c>
      <c r="B4157" s="12">
        <v>43177</v>
      </c>
      <c r="C4157">
        <v>3</v>
      </c>
      <c r="D4157">
        <v>2018</v>
      </c>
      <c r="E4157" t="s">
        <v>24</v>
      </c>
      <c r="F4157">
        <v>6375661</v>
      </c>
      <c r="G4157">
        <v>2</v>
      </c>
      <c r="H4157" t="s">
        <v>3172</v>
      </c>
      <c r="I4157" t="s">
        <v>3232</v>
      </c>
      <c r="J4157">
        <v>19311</v>
      </c>
      <c r="K4157" t="s">
        <v>2377</v>
      </c>
      <c r="L4157">
        <v>678.9</v>
      </c>
      <c r="N4157">
        <v>33</v>
      </c>
      <c r="O4157" t="s">
        <v>27</v>
      </c>
      <c r="P4157" t="s">
        <v>24</v>
      </c>
      <c r="Q4157" t="s">
        <v>2574</v>
      </c>
      <c r="R4157">
        <v>51.183333333299998</v>
      </c>
      <c r="S4157">
        <v>-130.73333333330001</v>
      </c>
      <c r="T4157" t="s">
        <v>3095</v>
      </c>
    </row>
    <row r="4158" spans="1:23" x14ac:dyDescent="0.2">
      <c r="A4158" t="s">
        <v>24</v>
      </c>
      <c r="B4158" s="12">
        <v>43177</v>
      </c>
      <c r="C4158">
        <v>3</v>
      </c>
      <c r="D4158">
        <v>2018</v>
      </c>
      <c r="E4158" t="s">
        <v>24</v>
      </c>
      <c r="F4158">
        <v>6376978</v>
      </c>
      <c r="G4158">
        <v>2</v>
      </c>
      <c r="H4158" t="s">
        <v>3376</v>
      </c>
      <c r="I4158" t="s">
        <v>3377</v>
      </c>
      <c r="K4158" t="s">
        <v>3723</v>
      </c>
      <c r="L4158">
        <v>309.3</v>
      </c>
      <c r="N4158">
        <v>26</v>
      </c>
      <c r="O4158" t="s">
        <v>27</v>
      </c>
      <c r="P4158" t="s">
        <v>24</v>
      </c>
      <c r="Q4158" t="s">
        <v>2574</v>
      </c>
      <c r="R4158">
        <v>51.860500000000002</v>
      </c>
      <c r="S4158">
        <v>-176.63831666670001</v>
      </c>
      <c r="T4158" t="s">
        <v>39</v>
      </c>
      <c r="V4158" s="13" t="s">
        <v>42</v>
      </c>
    </row>
    <row r="4159" spans="1:23" x14ac:dyDescent="0.2">
      <c r="A4159" t="s">
        <v>24</v>
      </c>
      <c r="B4159" s="12">
        <v>43180</v>
      </c>
      <c r="C4159">
        <v>3</v>
      </c>
      <c r="D4159">
        <v>2018</v>
      </c>
      <c r="E4159" t="s">
        <v>24</v>
      </c>
      <c r="F4159">
        <v>6389204</v>
      </c>
      <c r="G4159">
        <v>2</v>
      </c>
      <c r="H4159" t="s">
        <v>3089</v>
      </c>
      <c r="I4159" t="s">
        <v>3385</v>
      </c>
      <c r="J4159">
        <v>19</v>
      </c>
      <c r="K4159" t="s">
        <v>2574</v>
      </c>
      <c r="L4159">
        <v>40</v>
      </c>
      <c r="N4159">
        <v>85</v>
      </c>
      <c r="O4159" t="s">
        <v>27</v>
      </c>
      <c r="P4159" t="s">
        <v>24</v>
      </c>
      <c r="Q4159" t="s">
        <v>2574</v>
      </c>
      <c r="R4159">
        <v>57.470197491299999</v>
      </c>
      <c r="S4159">
        <v>-135.1359663158</v>
      </c>
      <c r="T4159" t="s">
        <v>80</v>
      </c>
      <c r="V4159" s="13" t="s">
        <v>30</v>
      </c>
      <c r="W4159" s="13" t="s">
        <v>30</v>
      </c>
    </row>
    <row r="4160" spans="1:23" x14ac:dyDescent="0.2">
      <c r="A4160" t="s">
        <v>24</v>
      </c>
      <c r="B4160" s="12">
        <v>43181</v>
      </c>
      <c r="C4160">
        <v>3</v>
      </c>
      <c r="D4160">
        <v>2018</v>
      </c>
      <c r="E4160" t="s">
        <v>24</v>
      </c>
      <c r="F4160">
        <v>6383738</v>
      </c>
      <c r="G4160">
        <v>2</v>
      </c>
      <c r="H4160" t="s">
        <v>3089</v>
      </c>
      <c r="I4160" t="s">
        <v>3380</v>
      </c>
      <c r="J4160">
        <v>198</v>
      </c>
      <c r="K4160" t="s">
        <v>2574</v>
      </c>
      <c r="L4160">
        <v>91.8</v>
      </c>
      <c r="N4160">
        <v>42</v>
      </c>
      <c r="O4160" t="s">
        <v>27</v>
      </c>
      <c r="P4160" t="s">
        <v>24</v>
      </c>
      <c r="Q4160" t="s">
        <v>2377</v>
      </c>
      <c r="R4160">
        <v>58.916666666700003</v>
      </c>
      <c r="S4160">
        <v>-173.005</v>
      </c>
      <c r="T4160" t="s">
        <v>3096</v>
      </c>
      <c r="V4160" s="13" t="s">
        <v>42</v>
      </c>
    </row>
    <row r="4161" spans="1:23" x14ac:dyDescent="0.2">
      <c r="A4161" t="s">
        <v>24</v>
      </c>
      <c r="B4161" s="12">
        <v>43183</v>
      </c>
      <c r="C4161">
        <v>3</v>
      </c>
      <c r="D4161">
        <v>2018</v>
      </c>
      <c r="E4161" t="s">
        <v>24</v>
      </c>
      <c r="F4161">
        <v>6379835</v>
      </c>
      <c r="G4161">
        <v>2</v>
      </c>
      <c r="H4161" t="s">
        <v>3089</v>
      </c>
      <c r="I4161" t="s">
        <v>3378</v>
      </c>
      <c r="J4161">
        <v>1557</v>
      </c>
      <c r="K4161" t="s">
        <v>2377</v>
      </c>
      <c r="L4161">
        <v>199.5</v>
      </c>
      <c r="N4161">
        <v>36</v>
      </c>
      <c r="O4161" t="s">
        <v>27</v>
      </c>
      <c r="P4161" t="s">
        <v>24</v>
      </c>
      <c r="Q4161" t="s">
        <v>2574</v>
      </c>
      <c r="R4161">
        <v>52.011666666700002</v>
      </c>
      <c r="S4161">
        <v>174.76833333330001</v>
      </c>
      <c r="T4161" t="s">
        <v>3095</v>
      </c>
      <c r="V4161" s="13" t="s">
        <v>42</v>
      </c>
    </row>
    <row r="4162" spans="1:23" x14ac:dyDescent="0.2">
      <c r="A4162" t="s">
        <v>24</v>
      </c>
      <c r="B4162" s="12">
        <v>43188</v>
      </c>
      <c r="C4162">
        <v>3</v>
      </c>
      <c r="D4162">
        <v>2018</v>
      </c>
      <c r="E4162" t="s">
        <v>24</v>
      </c>
      <c r="F4162">
        <v>6381322</v>
      </c>
      <c r="G4162">
        <v>1</v>
      </c>
      <c r="H4162" t="s">
        <v>3343</v>
      </c>
      <c r="I4162" t="s">
        <v>3379</v>
      </c>
      <c r="J4162">
        <v>292</v>
      </c>
      <c r="K4162" t="s">
        <v>2574</v>
      </c>
      <c r="L4162">
        <v>147.5</v>
      </c>
      <c r="N4162">
        <v>34</v>
      </c>
      <c r="O4162" t="s">
        <v>27</v>
      </c>
      <c r="P4162" t="s">
        <v>24</v>
      </c>
      <c r="Q4162" t="s">
        <v>2377</v>
      </c>
      <c r="R4162">
        <v>60.121353289300004</v>
      </c>
      <c r="S4162">
        <v>-149.37953280740001</v>
      </c>
      <c r="T4162" t="s">
        <v>3091</v>
      </c>
      <c r="W4162" s="13" t="s">
        <v>30</v>
      </c>
    </row>
    <row r="4163" spans="1:23" x14ac:dyDescent="0.2">
      <c r="A4163" t="s">
        <v>24</v>
      </c>
      <c r="B4163" s="12">
        <v>43188</v>
      </c>
      <c r="C4163">
        <v>3</v>
      </c>
      <c r="D4163">
        <v>2018</v>
      </c>
      <c r="E4163" t="s">
        <v>24</v>
      </c>
      <c r="F4163">
        <v>6394174</v>
      </c>
      <c r="G4163">
        <v>2</v>
      </c>
      <c r="H4163" t="s">
        <v>3386</v>
      </c>
      <c r="I4163" t="s">
        <v>3387</v>
      </c>
      <c r="K4163" t="s">
        <v>3723</v>
      </c>
      <c r="L4163">
        <v>792</v>
      </c>
      <c r="N4163">
        <v>5</v>
      </c>
      <c r="O4163" t="s">
        <v>27</v>
      </c>
      <c r="P4163" t="s">
        <v>24</v>
      </c>
      <c r="Q4163" t="s">
        <v>2377</v>
      </c>
      <c r="R4163">
        <v>61.042106196500001</v>
      </c>
      <c r="S4163">
        <v>-146.7033301157</v>
      </c>
      <c r="T4163" t="s">
        <v>3095</v>
      </c>
    </row>
    <row r="4164" spans="1:23" x14ac:dyDescent="0.2">
      <c r="A4164" t="s">
        <v>24</v>
      </c>
      <c r="B4164" s="12">
        <v>43189</v>
      </c>
      <c r="C4164">
        <v>3</v>
      </c>
      <c r="D4164">
        <v>2018</v>
      </c>
      <c r="E4164" t="s">
        <v>214</v>
      </c>
      <c r="F4164">
        <v>6383790</v>
      </c>
      <c r="G4164">
        <v>1</v>
      </c>
      <c r="H4164" t="s">
        <v>3101</v>
      </c>
      <c r="I4164" t="s">
        <v>3381</v>
      </c>
      <c r="K4164" t="s">
        <v>3723</v>
      </c>
      <c r="L4164">
        <v>32</v>
      </c>
      <c r="N4164">
        <v>26</v>
      </c>
      <c r="O4164" t="s">
        <v>27</v>
      </c>
      <c r="P4164" t="s">
        <v>24</v>
      </c>
      <c r="Q4164" t="s">
        <v>2377</v>
      </c>
      <c r="R4164">
        <v>59.450765642</v>
      </c>
      <c r="S4164">
        <v>-135.32513992599999</v>
      </c>
      <c r="T4164" t="s">
        <v>3091</v>
      </c>
      <c r="W4164" s="13" t="s">
        <v>30</v>
      </c>
    </row>
    <row r="4165" spans="1:23" x14ac:dyDescent="0.2">
      <c r="A4165" t="s">
        <v>24</v>
      </c>
      <c r="B4165" s="12">
        <v>43190</v>
      </c>
      <c r="C4165">
        <v>3</v>
      </c>
      <c r="D4165">
        <v>2018</v>
      </c>
      <c r="E4165" t="s">
        <v>1343</v>
      </c>
      <c r="F4165">
        <v>6386073</v>
      </c>
      <c r="G4165">
        <v>1</v>
      </c>
      <c r="H4165" t="s">
        <v>3172</v>
      </c>
      <c r="I4165" t="s">
        <v>3383</v>
      </c>
      <c r="J4165">
        <v>10307</v>
      </c>
      <c r="K4165" t="s">
        <v>2377</v>
      </c>
      <c r="L4165">
        <v>651.6</v>
      </c>
      <c r="O4165" t="s">
        <v>27</v>
      </c>
      <c r="P4165" t="s">
        <v>24</v>
      </c>
      <c r="Q4165" t="s">
        <v>2574</v>
      </c>
      <c r="R4165">
        <v>57.733333333300003</v>
      </c>
      <c r="S4165">
        <v>-152.36666666670001</v>
      </c>
      <c r="T4165" t="s">
        <v>3095</v>
      </c>
    </row>
    <row r="4166" spans="1:23" x14ac:dyDescent="0.2">
      <c r="A4166" t="s">
        <v>24</v>
      </c>
      <c r="B4166" s="12">
        <v>43190</v>
      </c>
      <c r="C4166">
        <v>3</v>
      </c>
      <c r="D4166">
        <v>2018</v>
      </c>
      <c r="E4166" t="s">
        <v>24</v>
      </c>
      <c r="F4166">
        <v>6406174</v>
      </c>
      <c r="G4166">
        <v>2</v>
      </c>
      <c r="H4166" t="s">
        <v>3110</v>
      </c>
      <c r="I4166" t="s">
        <v>3191</v>
      </c>
      <c r="K4166" t="s">
        <v>3723</v>
      </c>
      <c r="L4166">
        <v>202.7</v>
      </c>
      <c r="N4166">
        <v>46</v>
      </c>
      <c r="O4166" t="s">
        <v>27</v>
      </c>
      <c r="P4166" t="s">
        <v>24</v>
      </c>
      <c r="Q4166" t="s">
        <v>2574</v>
      </c>
      <c r="R4166">
        <v>53.15</v>
      </c>
      <c r="S4166">
        <v>-169.6833333333</v>
      </c>
      <c r="T4166" t="s">
        <v>3095</v>
      </c>
      <c r="V4166" s="13" t="s">
        <v>42</v>
      </c>
    </row>
    <row r="4167" spans="1:23" x14ac:dyDescent="0.2">
      <c r="A4167" t="s">
        <v>24</v>
      </c>
      <c r="B4167" s="12">
        <v>43191</v>
      </c>
      <c r="C4167">
        <v>4</v>
      </c>
      <c r="D4167">
        <v>2018</v>
      </c>
      <c r="E4167" t="s">
        <v>24</v>
      </c>
      <c r="F4167">
        <v>6397923</v>
      </c>
      <c r="G4167">
        <v>1</v>
      </c>
      <c r="H4167" t="s">
        <v>3110</v>
      </c>
      <c r="I4167" t="s">
        <v>3315</v>
      </c>
      <c r="K4167" t="s">
        <v>3723</v>
      </c>
      <c r="L4167">
        <v>171</v>
      </c>
      <c r="N4167">
        <v>4</v>
      </c>
      <c r="O4167" t="s">
        <v>27</v>
      </c>
      <c r="P4167" t="s">
        <v>24</v>
      </c>
      <c r="Q4167" t="s">
        <v>2574</v>
      </c>
      <c r="R4167">
        <v>53.833333333299997</v>
      </c>
      <c r="S4167">
        <v>-166.5833333333</v>
      </c>
      <c r="T4167" t="s">
        <v>3096</v>
      </c>
    </row>
    <row r="4168" spans="1:23" x14ac:dyDescent="0.2">
      <c r="A4168" t="s">
        <v>24</v>
      </c>
      <c r="B4168" s="12">
        <v>43194</v>
      </c>
      <c r="C4168">
        <v>4</v>
      </c>
      <c r="D4168">
        <v>2018</v>
      </c>
      <c r="E4168" t="s">
        <v>24</v>
      </c>
      <c r="F4168">
        <v>6386935</v>
      </c>
      <c r="G4168">
        <v>2</v>
      </c>
      <c r="H4168" t="s">
        <v>3098</v>
      </c>
      <c r="I4168" t="s">
        <v>3384</v>
      </c>
      <c r="K4168" t="s">
        <v>3723</v>
      </c>
      <c r="L4168">
        <v>78.900000000000006</v>
      </c>
      <c r="N4168">
        <v>36</v>
      </c>
      <c r="O4168" t="s">
        <v>27</v>
      </c>
      <c r="P4168" t="s">
        <v>24</v>
      </c>
      <c r="Q4168" t="s">
        <v>2574</v>
      </c>
      <c r="R4168">
        <v>57.1332925508</v>
      </c>
      <c r="S4168">
        <v>-135.38100814820001</v>
      </c>
      <c r="T4168" t="s">
        <v>3096</v>
      </c>
      <c r="V4168" s="13" t="s">
        <v>42</v>
      </c>
      <c r="W4168" s="13" t="s">
        <v>30</v>
      </c>
    </row>
    <row r="4169" spans="1:23" x14ac:dyDescent="0.2">
      <c r="A4169" t="s">
        <v>24</v>
      </c>
      <c r="B4169" s="12">
        <v>43203</v>
      </c>
      <c r="C4169">
        <v>4</v>
      </c>
      <c r="D4169">
        <v>2018</v>
      </c>
      <c r="E4169" t="s">
        <v>24</v>
      </c>
      <c r="F4169">
        <v>6395188</v>
      </c>
      <c r="G4169">
        <v>2</v>
      </c>
      <c r="H4169" t="s">
        <v>3348</v>
      </c>
      <c r="I4169" t="s">
        <v>3349</v>
      </c>
      <c r="J4169">
        <v>299</v>
      </c>
      <c r="K4169" t="s">
        <v>2574</v>
      </c>
      <c r="L4169">
        <v>189.7</v>
      </c>
      <c r="N4169">
        <v>42</v>
      </c>
      <c r="O4169" t="s">
        <v>27</v>
      </c>
      <c r="P4169" t="s">
        <v>24</v>
      </c>
      <c r="Q4169" t="s">
        <v>2574</v>
      </c>
      <c r="R4169">
        <v>53.9062906172</v>
      </c>
      <c r="S4169">
        <v>-166.5197811127</v>
      </c>
      <c r="T4169" t="s">
        <v>2361</v>
      </c>
      <c r="V4169" s="13" t="s">
        <v>42</v>
      </c>
    </row>
    <row r="4170" spans="1:23" x14ac:dyDescent="0.2">
      <c r="A4170" t="s">
        <v>24</v>
      </c>
      <c r="B4170" s="12">
        <v>43207</v>
      </c>
      <c r="C4170">
        <v>4</v>
      </c>
      <c r="D4170">
        <v>2018</v>
      </c>
      <c r="E4170" t="s">
        <v>24</v>
      </c>
      <c r="F4170">
        <v>6393664</v>
      </c>
      <c r="G4170">
        <v>1</v>
      </c>
      <c r="H4170" t="s">
        <v>3110</v>
      </c>
      <c r="I4170" t="s">
        <v>3375</v>
      </c>
      <c r="J4170">
        <v>990</v>
      </c>
      <c r="K4170" t="s">
        <v>2377</v>
      </c>
      <c r="L4170">
        <v>166.3</v>
      </c>
      <c r="N4170">
        <v>39</v>
      </c>
      <c r="O4170" t="s">
        <v>27</v>
      </c>
      <c r="P4170" t="s">
        <v>24</v>
      </c>
      <c r="Q4170" t="s">
        <v>2574</v>
      </c>
      <c r="R4170">
        <v>56.9</v>
      </c>
      <c r="S4170">
        <v>-165.0833333333</v>
      </c>
      <c r="T4170" t="s">
        <v>3096</v>
      </c>
      <c r="V4170" s="13" t="s">
        <v>42</v>
      </c>
    </row>
    <row r="4171" spans="1:23" x14ac:dyDescent="0.2">
      <c r="A4171" t="s">
        <v>24</v>
      </c>
      <c r="B4171" s="12">
        <v>43210</v>
      </c>
      <c r="C4171">
        <v>4</v>
      </c>
      <c r="D4171">
        <v>2018</v>
      </c>
      <c r="E4171" t="s">
        <v>24</v>
      </c>
      <c r="F4171">
        <v>6398879</v>
      </c>
      <c r="G4171">
        <v>2</v>
      </c>
      <c r="H4171" t="s">
        <v>3089</v>
      </c>
      <c r="I4171" t="s">
        <v>3391</v>
      </c>
      <c r="J4171">
        <v>28</v>
      </c>
      <c r="K4171" t="s">
        <v>2574</v>
      </c>
      <c r="L4171">
        <v>39.799999999999997</v>
      </c>
      <c r="N4171">
        <v>37</v>
      </c>
      <c r="O4171" t="s">
        <v>27</v>
      </c>
      <c r="P4171" t="s">
        <v>24</v>
      </c>
      <c r="Q4171" t="s">
        <v>2377</v>
      </c>
      <c r="R4171">
        <v>58.273070881199999</v>
      </c>
      <c r="S4171">
        <v>-135.76501464840001</v>
      </c>
      <c r="T4171" t="s">
        <v>3095</v>
      </c>
      <c r="V4171" s="13" t="s">
        <v>42</v>
      </c>
    </row>
    <row r="4172" spans="1:23" x14ac:dyDescent="0.2">
      <c r="A4172" t="s">
        <v>24</v>
      </c>
      <c r="B4172" s="12">
        <v>43213</v>
      </c>
      <c r="C4172">
        <v>4</v>
      </c>
      <c r="D4172">
        <v>2018</v>
      </c>
      <c r="E4172" t="s">
        <v>24</v>
      </c>
      <c r="F4172">
        <v>6397929</v>
      </c>
      <c r="G4172">
        <v>1</v>
      </c>
      <c r="H4172" t="s">
        <v>3089</v>
      </c>
      <c r="I4172" t="s">
        <v>3390</v>
      </c>
      <c r="J4172">
        <v>42</v>
      </c>
      <c r="K4172" t="s">
        <v>2574</v>
      </c>
      <c r="L4172">
        <v>49.7</v>
      </c>
      <c r="N4172">
        <v>75</v>
      </c>
      <c r="O4172" t="s">
        <v>27</v>
      </c>
      <c r="P4172" t="s">
        <v>24</v>
      </c>
      <c r="Q4172" t="s">
        <v>2574</v>
      </c>
      <c r="R4172">
        <v>56.434199999999997</v>
      </c>
      <c r="S4172">
        <v>-132.9510666667</v>
      </c>
      <c r="T4172" t="s">
        <v>3091</v>
      </c>
      <c r="W4172" s="13" t="s">
        <v>30</v>
      </c>
    </row>
    <row r="4173" spans="1:23" x14ac:dyDescent="0.2">
      <c r="A4173" t="s">
        <v>24</v>
      </c>
      <c r="B4173" s="12">
        <v>43215</v>
      </c>
      <c r="C4173">
        <v>4</v>
      </c>
      <c r="D4173">
        <v>2018</v>
      </c>
      <c r="E4173" t="s">
        <v>24</v>
      </c>
      <c r="F4173">
        <v>6400216</v>
      </c>
      <c r="G4173">
        <v>1</v>
      </c>
      <c r="H4173" t="s">
        <v>3394</v>
      </c>
      <c r="I4173" t="s">
        <v>3395</v>
      </c>
      <c r="J4173">
        <v>199</v>
      </c>
      <c r="K4173" t="s">
        <v>2574</v>
      </c>
      <c r="L4173">
        <v>97</v>
      </c>
      <c r="N4173">
        <v>5</v>
      </c>
      <c r="O4173" t="s">
        <v>27</v>
      </c>
      <c r="P4173" t="s">
        <v>24</v>
      </c>
      <c r="Q4173" t="s">
        <v>2574</v>
      </c>
      <c r="R4173">
        <v>53.880389949300003</v>
      </c>
      <c r="S4173">
        <v>-166.54381928839999</v>
      </c>
      <c r="T4173" t="s">
        <v>3091</v>
      </c>
      <c r="W4173" s="13" t="s">
        <v>30</v>
      </c>
    </row>
    <row r="4174" spans="1:23" x14ac:dyDescent="0.2">
      <c r="A4174" t="s">
        <v>24</v>
      </c>
      <c r="B4174" s="12">
        <v>43215</v>
      </c>
      <c r="C4174">
        <v>4</v>
      </c>
      <c r="D4174">
        <v>2018</v>
      </c>
      <c r="E4174" t="s">
        <v>24</v>
      </c>
      <c r="F4174">
        <v>6420777</v>
      </c>
      <c r="G4174">
        <v>1</v>
      </c>
      <c r="H4174" t="s">
        <v>3089</v>
      </c>
      <c r="I4174" t="s">
        <v>3307</v>
      </c>
      <c r="K4174" t="s">
        <v>3723</v>
      </c>
      <c r="L4174">
        <v>32</v>
      </c>
      <c r="N4174">
        <v>31</v>
      </c>
      <c r="O4174" t="s">
        <v>27</v>
      </c>
      <c r="P4174" t="s">
        <v>24</v>
      </c>
      <c r="Q4174" t="s">
        <v>2574</v>
      </c>
      <c r="R4174">
        <v>57.240049999999997</v>
      </c>
      <c r="S4174">
        <v>-156.38151666670001</v>
      </c>
      <c r="T4174" t="s">
        <v>3095</v>
      </c>
      <c r="V4174" s="13" t="s">
        <v>42</v>
      </c>
    </row>
    <row r="4175" spans="1:23" x14ac:dyDescent="0.2">
      <c r="A4175" t="s">
        <v>24</v>
      </c>
      <c r="B4175" s="12">
        <v>43217</v>
      </c>
      <c r="C4175">
        <v>4</v>
      </c>
      <c r="D4175">
        <v>2018</v>
      </c>
      <c r="E4175" t="s">
        <v>24</v>
      </c>
      <c r="F4175">
        <v>6420929</v>
      </c>
      <c r="G4175">
        <v>1</v>
      </c>
      <c r="H4175" t="s">
        <v>3089</v>
      </c>
      <c r="I4175" t="s">
        <v>3378</v>
      </c>
      <c r="J4175">
        <v>1557</v>
      </c>
      <c r="K4175" t="s">
        <v>2377</v>
      </c>
      <c r="L4175">
        <v>199.5</v>
      </c>
      <c r="N4175">
        <v>36</v>
      </c>
      <c r="O4175" t="s">
        <v>27</v>
      </c>
      <c r="P4175" t="s">
        <v>24</v>
      </c>
      <c r="Q4175" t="s">
        <v>2574</v>
      </c>
      <c r="R4175">
        <v>57.093333333300002</v>
      </c>
      <c r="S4175">
        <v>-165.73333333330001</v>
      </c>
      <c r="T4175" t="s">
        <v>3095</v>
      </c>
    </row>
    <row r="4176" spans="1:23" x14ac:dyDescent="0.2">
      <c r="A4176" t="s">
        <v>24</v>
      </c>
      <c r="B4176" s="12">
        <v>43218</v>
      </c>
      <c r="C4176">
        <v>4</v>
      </c>
      <c r="D4176">
        <v>2018</v>
      </c>
      <c r="E4176" t="s">
        <v>24</v>
      </c>
      <c r="F4176">
        <v>6402821</v>
      </c>
      <c r="G4176">
        <v>1</v>
      </c>
      <c r="H4176" t="s">
        <v>3110</v>
      </c>
      <c r="I4176" t="s">
        <v>3107</v>
      </c>
      <c r="J4176">
        <v>560</v>
      </c>
      <c r="K4176" t="s">
        <v>2377</v>
      </c>
      <c r="L4176">
        <v>143.19999999999999</v>
      </c>
      <c r="N4176">
        <v>41</v>
      </c>
      <c r="O4176" t="s">
        <v>27</v>
      </c>
      <c r="P4176" t="s">
        <v>24</v>
      </c>
      <c r="Q4176" t="s">
        <v>2574</v>
      </c>
      <c r="R4176">
        <v>53.894116880600002</v>
      </c>
      <c r="S4176">
        <v>-166.51918558899999</v>
      </c>
      <c r="T4176" t="s">
        <v>3091</v>
      </c>
      <c r="W4176" s="13" t="s">
        <v>30</v>
      </c>
    </row>
    <row r="4177" spans="1:23" x14ac:dyDescent="0.2">
      <c r="A4177" t="s">
        <v>24</v>
      </c>
      <c r="B4177" s="12">
        <v>43222</v>
      </c>
      <c r="C4177">
        <v>5</v>
      </c>
      <c r="D4177">
        <v>2018</v>
      </c>
      <c r="E4177" t="s">
        <v>24</v>
      </c>
      <c r="F4177">
        <v>6404208</v>
      </c>
      <c r="G4177">
        <v>2</v>
      </c>
      <c r="H4177" t="s">
        <v>3089</v>
      </c>
      <c r="I4177" t="s">
        <v>3398</v>
      </c>
      <c r="K4177" t="s">
        <v>3723</v>
      </c>
      <c r="L4177">
        <v>29.4</v>
      </c>
      <c r="N4177">
        <v>20</v>
      </c>
      <c r="O4177" t="s">
        <v>27</v>
      </c>
      <c r="P4177" t="s">
        <v>24</v>
      </c>
      <c r="Q4177" t="s">
        <v>2377</v>
      </c>
      <c r="R4177">
        <v>60.650675106199998</v>
      </c>
      <c r="S4177">
        <v>-145.64818067260001</v>
      </c>
      <c r="T4177" t="s">
        <v>3095</v>
      </c>
      <c r="W4177" s="13" t="s">
        <v>30</v>
      </c>
    </row>
    <row r="4178" spans="1:23" x14ac:dyDescent="0.2">
      <c r="A4178" t="s">
        <v>24</v>
      </c>
      <c r="B4178" s="12">
        <v>43222</v>
      </c>
      <c r="C4178">
        <v>5</v>
      </c>
      <c r="D4178">
        <v>2018</v>
      </c>
      <c r="E4178" t="s">
        <v>24</v>
      </c>
      <c r="F4178">
        <v>6408536</v>
      </c>
      <c r="G4178">
        <v>1</v>
      </c>
      <c r="H4178" t="s">
        <v>3089</v>
      </c>
      <c r="I4178" t="s">
        <v>3399</v>
      </c>
      <c r="J4178">
        <v>73</v>
      </c>
      <c r="K4178" t="s">
        <v>2574</v>
      </c>
      <c r="L4178">
        <v>76</v>
      </c>
      <c r="N4178">
        <v>107</v>
      </c>
      <c r="O4178" t="s">
        <v>27</v>
      </c>
      <c r="P4178" t="s">
        <v>24</v>
      </c>
      <c r="Q4178" t="s">
        <v>2574</v>
      </c>
      <c r="R4178">
        <v>57.279833333299997</v>
      </c>
      <c r="S4178">
        <v>-150.66550000000001</v>
      </c>
      <c r="T4178" t="s">
        <v>3095</v>
      </c>
      <c r="V4178" s="13" t="s">
        <v>42</v>
      </c>
    </row>
    <row r="4179" spans="1:23" x14ac:dyDescent="0.2">
      <c r="A4179" t="s">
        <v>24</v>
      </c>
      <c r="B4179" s="12">
        <v>43222</v>
      </c>
      <c r="C4179">
        <v>5</v>
      </c>
      <c r="D4179">
        <v>2018</v>
      </c>
      <c r="E4179" t="s">
        <v>24</v>
      </c>
      <c r="F4179">
        <v>6421014</v>
      </c>
      <c r="G4179">
        <v>2</v>
      </c>
      <c r="H4179" t="s">
        <v>3089</v>
      </c>
      <c r="I4179" t="s">
        <v>3171</v>
      </c>
      <c r="J4179">
        <v>1215</v>
      </c>
      <c r="K4179" t="s">
        <v>2377</v>
      </c>
      <c r="L4179">
        <v>205.7</v>
      </c>
      <c r="N4179">
        <v>45</v>
      </c>
      <c r="O4179" t="s">
        <v>27</v>
      </c>
      <c r="P4179" t="s">
        <v>24</v>
      </c>
      <c r="Q4179" t="s">
        <v>2574</v>
      </c>
      <c r="R4179">
        <v>51.953333333300002</v>
      </c>
      <c r="S4179">
        <v>-171.995</v>
      </c>
      <c r="T4179" t="s">
        <v>3095</v>
      </c>
      <c r="V4179" s="13" t="s">
        <v>42</v>
      </c>
    </row>
    <row r="4180" spans="1:23" x14ac:dyDescent="0.2">
      <c r="A4180" t="s">
        <v>24</v>
      </c>
      <c r="B4180" s="12">
        <v>43223</v>
      </c>
      <c r="C4180">
        <v>5</v>
      </c>
      <c r="D4180">
        <v>2018</v>
      </c>
      <c r="E4180" t="s">
        <v>24</v>
      </c>
      <c r="F4180">
        <v>6421042</v>
      </c>
      <c r="G4180">
        <v>2</v>
      </c>
      <c r="H4180" t="s">
        <v>3089</v>
      </c>
      <c r="I4180" t="s">
        <v>3403</v>
      </c>
      <c r="J4180">
        <v>194</v>
      </c>
      <c r="K4180" t="s">
        <v>2574</v>
      </c>
      <c r="L4180">
        <v>150.19999999999999</v>
      </c>
      <c r="N4180">
        <v>39</v>
      </c>
      <c r="O4180" t="s">
        <v>27</v>
      </c>
      <c r="P4180" t="s">
        <v>24</v>
      </c>
      <c r="Q4180" t="s">
        <v>2377</v>
      </c>
      <c r="R4180">
        <v>58.898333333300002</v>
      </c>
      <c r="S4180">
        <v>-160.63666666669999</v>
      </c>
      <c r="T4180" t="s">
        <v>3095</v>
      </c>
      <c r="V4180" s="13" t="s">
        <v>42</v>
      </c>
    </row>
    <row r="4181" spans="1:23" x14ac:dyDescent="0.2">
      <c r="A4181" t="s">
        <v>24</v>
      </c>
      <c r="B4181" s="12">
        <v>43224</v>
      </c>
      <c r="C4181">
        <v>5</v>
      </c>
      <c r="D4181">
        <v>2018</v>
      </c>
      <c r="E4181" t="s">
        <v>24</v>
      </c>
      <c r="F4181">
        <v>6409537</v>
      </c>
      <c r="G4181">
        <v>1</v>
      </c>
      <c r="H4181" t="s">
        <v>3098</v>
      </c>
      <c r="I4181" t="s">
        <v>3400</v>
      </c>
      <c r="J4181">
        <v>96</v>
      </c>
      <c r="K4181" t="s">
        <v>2574</v>
      </c>
      <c r="L4181">
        <v>174.1</v>
      </c>
      <c r="N4181">
        <v>36</v>
      </c>
      <c r="O4181" t="s">
        <v>27</v>
      </c>
      <c r="P4181" t="s">
        <v>24</v>
      </c>
      <c r="Q4181" t="s">
        <v>2377</v>
      </c>
      <c r="R4181">
        <v>58.458333333299997</v>
      </c>
      <c r="S4181">
        <v>-135.8983333333</v>
      </c>
      <c r="T4181" t="s">
        <v>3091</v>
      </c>
      <c r="W4181" s="13" t="s">
        <v>30</v>
      </c>
    </row>
    <row r="4182" spans="1:23" x14ac:dyDescent="0.2">
      <c r="A4182" t="s">
        <v>24</v>
      </c>
      <c r="B4182" s="12">
        <v>43229</v>
      </c>
      <c r="C4182">
        <v>5</v>
      </c>
      <c r="D4182">
        <v>2018</v>
      </c>
      <c r="E4182" t="s">
        <v>24</v>
      </c>
      <c r="F4182">
        <v>6457865</v>
      </c>
      <c r="G4182">
        <v>2</v>
      </c>
      <c r="H4182" t="s">
        <v>3089</v>
      </c>
      <c r="I4182" t="s">
        <v>3422</v>
      </c>
      <c r="J4182">
        <v>25</v>
      </c>
      <c r="K4182" t="s">
        <v>2574</v>
      </c>
      <c r="L4182">
        <v>38.9</v>
      </c>
      <c r="N4182">
        <v>54</v>
      </c>
      <c r="O4182" t="s">
        <v>27</v>
      </c>
      <c r="P4182" t="s">
        <v>24</v>
      </c>
      <c r="Q4182" t="s">
        <v>2574</v>
      </c>
      <c r="R4182">
        <v>57.0463946128</v>
      </c>
      <c r="S4182">
        <v>-135.3385371139</v>
      </c>
      <c r="T4182" t="s">
        <v>3096</v>
      </c>
      <c r="V4182" s="13" t="s">
        <v>42</v>
      </c>
      <c r="W4182" s="13" t="s">
        <v>30</v>
      </c>
    </row>
    <row r="4183" spans="1:23" x14ac:dyDescent="0.2">
      <c r="A4183" t="s">
        <v>24</v>
      </c>
      <c r="B4183" s="12">
        <v>43231</v>
      </c>
      <c r="C4183">
        <v>5</v>
      </c>
      <c r="D4183">
        <v>2018</v>
      </c>
      <c r="E4183" t="s">
        <v>24</v>
      </c>
      <c r="F4183">
        <v>6421908</v>
      </c>
      <c r="G4183">
        <v>2</v>
      </c>
      <c r="H4183" t="s">
        <v>3110</v>
      </c>
      <c r="I4183" t="s">
        <v>3375</v>
      </c>
      <c r="J4183">
        <v>990</v>
      </c>
      <c r="K4183" t="s">
        <v>2377</v>
      </c>
      <c r="L4183">
        <v>166.3</v>
      </c>
      <c r="N4183">
        <v>39</v>
      </c>
      <c r="O4183" t="s">
        <v>27</v>
      </c>
      <c r="P4183" t="s">
        <v>24</v>
      </c>
      <c r="Q4183" t="s">
        <v>2574</v>
      </c>
      <c r="R4183">
        <v>54.4783333333</v>
      </c>
      <c r="S4183">
        <v>-166.3083333333</v>
      </c>
      <c r="T4183" t="s">
        <v>3095</v>
      </c>
    </row>
    <row r="4184" spans="1:23" x14ac:dyDescent="0.2">
      <c r="A4184" t="s">
        <v>24</v>
      </c>
      <c r="B4184" s="12">
        <v>43235</v>
      </c>
      <c r="C4184">
        <v>5</v>
      </c>
      <c r="D4184">
        <v>2018</v>
      </c>
      <c r="E4184" t="s">
        <v>24</v>
      </c>
      <c r="F4184">
        <v>6415314</v>
      </c>
      <c r="G4184">
        <v>1</v>
      </c>
      <c r="H4184" t="s">
        <v>3089</v>
      </c>
      <c r="I4184" t="s">
        <v>3402</v>
      </c>
      <c r="K4184" t="s">
        <v>3723</v>
      </c>
      <c r="L4184">
        <v>47.6</v>
      </c>
      <c r="N4184">
        <v>60</v>
      </c>
      <c r="O4184" t="s">
        <v>27</v>
      </c>
      <c r="P4184" t="s">
        <v>24</v>
      </c>
      <c r="Q4184" t="s">
        <v>2377</v>
      </c>
      <c r="R4184">
        <v>61.126059767599997</v>
      </c>
      <c r="S4184">
        <v>-146.34710168839999</v>
      </c>
      <c r="T4184" t="s">
        <v>3091</v>
      </c>
      <c r="W4184" s="13" t="s">
        <v>30</v>
      </c>
    </row>
    <row r="4185" spans="1:23" x14ac:dyDescent="0.2">
      <c r="A4185" t="s">
        <v>24</v>
      </c>
      <c r="B4185" s="12">
        <v>43235</v>
      </c>
      <c r="C4185">
        <v>5</v>
      </c>
      <c r="D4185">
        <v>2018</v>
      </c>
      <c r="E4185" t="s">
        <v>24</v>
      </c>
      <c r="F4185">
        <v>6415505</v>
      </c>
      <c r="G4185">
        <v>2</v>
      </c>
      <c r="H4185" t="s">
        <v>3089</v>
      </c>
      <c r="I4185" t="s">
        <v>3188</v>
      </c>
      <c r="K4185" t="s">
        <v>3723</v>
      </c>
      <c r="L4185">
        <v>58</v>
      </c>
      <c r="N4185">
        <v>46</v>
      </c>
      <c r="O4185" t="s">
        <v>27</v>
      </c>
      <c r="P4185" t="s">
        <v>24</v>
      </c>
      <c r="Q4185" t="s">
        <v>2574</v>
      </c>
      <c r="R4185">
        <v>53.633333333300001</v>
      </c>
      <c r="S4185">
        <v>-167.98333333330001</v>
      </c>
      <c r="T4185" t="s">
        <v>3096</v>
      </c>
      <c r="W4185" s="13" t="s">
        <v>30</v>
      </c>
    </row>
    <row r="4186" spans="1:23" x14ac:dyDescent="0.2">
      <c r="A4186" t="s">
        <v>24</v>
      </c>
      <c r="B4186" s="12">
        <v>43237</v>
      </c>
      <c r="C4186">
        <v>5</v>
      </c>
      <c r="D4186">
        <v>2018</v>
      </c>
      <c r="E4186" t="s">
        <v>24</v>
      </c>
      <c r="F4186">
        <v>6429480</v>
      </c>
      <c r="G4186">
        <v>2</v>
      </c>
      <c r="H4186" t="s">
        <v>3227</v>
      </c>
      <c r="I4186" t="s">
        <v>3404</v>
      </c>
      <c r="K4186" t="s">
        <v>3723</v>
      </c>
      <c r="L4186">
        <v>36</v>
      </c>
      <c r="N4186">
        <v>4</v>
      </c>
      <c r="O4186" t="s">
        <v>27</v>
      </c>
      <c r="P4186" t="s">
        <v>24</v>
      </c>
      <c r="Q4186" t="s">
        <v>2377</v>
      </c>
      <c r="R4186">
        <v>60.113333333299998</v>
      </c>
      <c r="S4186">
        <v>-149.43178333329999</v>
      </c>
      <c r="T4186" t="s">
        <v>3095</v>
      </c>
    </row>
    <row r="4187" spans="1:23" x14ac:dyDescent="0.2">
      <c r="A4187" t="s">
        <v>24</v>
      </c>
      <c r="B4187" s="12">
        <v>43238</v>
      </c>
      <c r="C4187">
        <v>5</v>
      </c>
      <c r="D4187">
        <v>2018</v>
      </c>
      <c r="E4187" t="s">
        <v>24</v>
      </c>
      <c r="F4187">
        <v>6431681</v>
      </c>
      <c r="G4187">
        <v>2</v>
      </c>
      <c r="H4187" t="s">
        <v>3098</v>
      </c>
      <c r="I4187" t="s">
        <v>3405</v>
      </c>
      <c r="J4187">
        <v>81</v>
      </c>
      <c r="K4187" t="s">
        <v>2574</v>
      </c>
      <c r="L4187">
        <v>117.2</v>
      </c>
      <c r="N4187">
        <v>21</v>
      </c>
      <c r="O4187" t="s">
        <v>27</v>
      </c>
      <c r="P4187" t="s">
        <v>24</v>
      </c>
      <c r="Q4187" t="s">
        <v>2377</v>
      </c>
      <c r="R4187">
        <v>60.7833333333</v>
      </c>
      <c r="S4187">
        <v>-148.11666666670001</v>
      </c>
      <c r="T4187" t="s">
        <v>3095</v>
      </c>
      <c r="V4187" s="13" t="s">
        <v>42</v>
      </c>
    </row>
    <row r="4188" spans="1:23" x14ac:dyDescent="0.2">
      <c r="A4188" t="s">
        <v>24</v>
      </c>
      <c r="B4188" s="12">
        <v>43243</v>
      </c>
      <c r="C4188">
        <v>5</v>
      </c>
      <c r="D4188">
        <v>2018</v>
      </c>
      <c r="E4188" t="s">
        <v>24</v>
      </c>
      <c r="F4188">
        <v>6563420</v>
      </c>
      <c r="G4188">
        <v>1</v>
      </c>
      <c r="H4188" t="s">
        <v>3348</v>
      </c>
      <c r="I4188" t="s">
        <v>3349</v>
      </c>
      <c r="J4188">
        <v>299</v>
      </c>
      <c r="K4188" t="s">
        <v>2574</v>
      </c>
      <c r="L4188">
        <v>189.7</v>
      </c>
      <c r="N4188">
        <v>42</v>
      </c>
      <c r="O4188" t="s">
        <v>27</v>
      </c>
      <c r="P4188" t="s">
        <v>24</v>
      </c>
      <c r="Q4188" t="s">
        <v>2574</v>
      </c>
      <c r="R4188">
        <v>54.366666666699999</v>
      </c>
      <c r="S4188">
        <v>-165.51666666669999</v>
      </c>
      <c r="T4188" t="s">
        <v>2361</v>
      </c>
      <c r="V4188" s="13" t="s">
        <v>42</v>
      </c>
    </row>
    <row r="4189" spans="1:23" x14ac:dyDescent="0.2">
      <c r="A4189" t="s">
        <v>24</v>
      </c>
      <c r="B4189" s="12">
        <v>43245</v>
      </c>
      <c r="C4189">
        <v>5</v>
      </c>
      <c r="D4189">
        <v>2018</v>
      </c>
      <c r="E4189" t="s">
        <v>24</v>
      </c>
      <c r="F4189">
        <v>6499363</v>
      </c>
      <c r="G4189">
        <v>2</v>
      </c>
      <c r="H4189" t="s">
        <v>3110</v>
      </c>
      <c r="I4189" t="s">
        <v>3315</v>
      </c>
      <c r="K4189" t="s">
        <v>3723</v>
      </c>
      <c r="L4189">
        <v>171</v>
      </c>
      <c r="N4189">
        <v>4</v>
      </c>
      <c r="O4189" t="s">
        <v>27</v>
      </c>
      <c r="P4189" t="s">
        <v>24</v>
      </c>
      <c r="Q4189" t="s">
        <v>2377</v>
      </c>
      <c r="R4189">
        <v>59.08</v>
      </c>
      <c r="S4189">
        <v>-163.84</v>
      </c>
      <c r="T4189" t="s">
        <v>3095</v>
      </c>
      <c r="V4189" s="13" t="s">
        <v>42</v>
      </c>
    </row>
    <row r="4190" spans="1:23" x14ac:dyDescent="0.2">
      <c r="A4190" t="s">
        <v>24</v>
      </c>
      <c r="B4190" s="12">
        <v>43247</v>
      </c>
      <c r="C4190">
        <v>5</v>
      </c>
      <c r="D4190">
        <v>2018</v>
      </c>
      <c r="E4190" t="s">
        <v>24</v>
      </c>
      <c r="F4190">
        <v>6436255</v>
      </c>
      <c r="G4190">
        <v>1</v>
      </c>
      <c r="H4190" t="s">
        <v>3089</v>
      </c>
      <c r="I4190" t="s">
        <v>3409</v>
      </c>
      <c r="J4190">
        <v>10</v>
      </c>
      <c r="K4190" t="s">
        <v>2574</v>
      </c>
      <c r="L4190">
        <v>29.3</v>
      </c>
      <c r="N4190">
        <v>41</v>
      </c>
      <c r="O4190" t="s">
        <v>27</v>
      </c>
      <c r="P4190" t="s">
        <v>24</v>
      </c>
      <c r="Q4190" t="s">
        <v>2377</v>
      </c>
      <c r="R4190">
        <v>58.8113833333</v>
      </c>
      <c r="S4190">
        <v>-158.56815</v>
      </c>
      <c r="T4190" t="s">
        <v>80</v>
      </c>
      <c r="V4190" s="13" t="s">
        <v>42</v>
      </c>
    </row>
    <row r="4191" spans="1:23" x14ac:dyDescent="0.2">
      <c r="A4191" t="s">
        <v>24</v>
      </c>
      <c r="B4191" s="12">
        <v>43249</v>
      </c>
      <c r="C4191">
        <v>5</v>
      </c>
      <c r="D4191">
        <v>2018</v>
      </c>
      <c r="E4191" t="s">
        <v>24</v>
      </c>
      <c r="F4191">
        <v>6436943</v>
      </c>
      <c r="G4191">
        <v>1</v>
      </c>
      <c r="H4191" t="s">
        <v>3098</v>
      </c>
      <c r="I4191" t="s">
        <v>3410</v>
      </c>
      <c r="J4191">
        <v>89</v>
      </c>
      <c r="K4191" t="s">
        <v>2574</v>
      </c>
      <c r="L4191">
        <v>156</v>
      </c>
      <c r="N4191">
        <v>37</v>
      </c>
      <c r="O4191" t="s">
        <v>27</v>
      </c>
      <c r="P4191" t="s">
        <v>24</v>
      </c>
      <c r="Q4191" t="s">
        <v>2377</v>
      </c>
      <c r="R4191">
        <v>58.028666666699998</v>
      </c>
      <c r="S4191">
        <v>-135.62766666670001</v>
      </c>
      <c r="T4191" t="s">
        <v>3091</v>
      </c>
      <c r="W4191" s="13" t="s">
        <v>30</v>
      </c>
    </row>
    <row r="4192" spans="1:23" x14ac:dyDescent="0.2">
      <c r="A4192" t="s">
        <v>24</v>
      </c>
      <c r="B4192" s="12">
        <v>43250</v>
      </c>
      <c r="C4192">
        <v>5</v>
      </c>
      <c r="D4192">
        <v>2018</v>
      </c>
      <c r="E4192" t="s">
        <v>24</v>
      </c>
      <c r="F4192">
        <v>6433811</v>
      </c>
      <c r="G4192">
        <v>1</v>
      </c>
      <c r="H4192" t="s">
        <v>3302</v>
      </c>
      <c r="I4192" t="s">
        <v>3406</v>
      </c>
      <c r="K4192" t="s">
        <v>3723</v>
      </c>
      <c r="L4192">
        <v>78.5</v>
      </c>
      <c r="N4192">
        <v>17</v>
      </c>
      <c r="O4192" t="s">
        <v>27</v>
      </c>
      <c r="P4192" t="s">
        <v>24</v>
      </c>
      <c r="Q4192" t="s">
        <v>2377</v>
      </c>
      <c r="R4192">
        <v>58.442066666700001</v>
      </c>
      <c r="S4192">
        <v>-134.8255333333</v>
      </c>
      <c r="T4192" t="s">
        <v>80</v>
      </c>
      <c r="V4192" s="13" t="s">
        <v>42</v>
      </c>
    </row>
    <row r="4193" spans="1:23" x14ac:dyDescent="0.2">
      <c r="A4193" t="s">
        <v>24</v>
      </c>
      <c r="B4193" s="12">
        <v>43251</v>
      </c>
      <c r="C4193">
        <v>5</v>
      </c>
      <c r="D4193">
        <v>2018</v>
      </c>
      <c r="E4193" t="s">
        <v>24</v>
      </c>
      <c r="F4193">
        <v>6430930</v>
      </c>
      <c r="G4193">
        <v>1</v>
      </c>
      <c r="H4193" t="s">
        <v>3148</v>
      </c>
      <c r="I4193" t="s">
        <v>3224</v>
      </c>
      <c r="J4193">
        <v>183</v>
      </c>
      <c r="K4193" t="s">
        <v>2574</v>
      </c>
      <c r="L4193">
        <v>82.3</v>
      </c>
      <c r="N4193">
        <v>78</v>
      </c>
      <c r="O4193" t="s">
        <v>27</v>
      </c>
      <c r="P4193" t="s">
        <v>24</v>
      </c>
      <c r="Q4193" t="s">
        <v>2377</v>
      </c>
      <c r="R4193">
        <v>60.114762856799999</v>
      </c>
      <c r="S4193">
        <v>-149.43242268360001</v>
      </c>
      <c r="T4193" t="s">
        <v>3091</v>
      </c>
      <c r="W4193" s="13" t="s">
        <v>30</v>
      </c>
    </row>
    <row r="4194" spans="1:23" x14ac:dyDescent="0.2">
      <c r="A4194" t="s">
        <v>24</v>
      </c>
      <c r="B4194" s="12">
        <v>43253</v>
      </c>
      <c r="C4194">
        <v>6</v>
      </c>
      <c r="D4194">
        <v>2018</v>
      </c>
      <c r="E4194" t="s">
        <v>24</v>
      </c>
      <c r="F4194">
        <v>6437337</v>
      </c>
      <c r="G4194">
        <v>1</v>
      </c>
      <c r="H4194" t="s">
        <v>3089</v>
      </c>
      <c r="I4194" t="s">
        <v>3411</v>
      </c>
      <c r="K4194" t="s">
        <v>3723</v>
      </c>
      <c r="L4194">
        <v>46</v>
      </c>
      <c r="N4194">
        <v>29</v>
      </c>
      <c r="O4194" t="s">
        <v>27</v>
      </c>
      <c r="P4194" t="s">
        <v>24</v>
      </c>
      <c r="Q4194" t="s">
        <v>2574</v>
      </c>
      <c r="R4194">
        <v>57.114283377200003</v>
      </c>
      <c r="S4194">
        <v>-156.09246826169999</v>
      </c>
      <c r="T4194" t="s">
        <v>3096</v>
      </c>
      <c r="V4194" s="13" t="s">
        <v>42</v>
      </c>
    </row>
    <row r="4195" spans="1:23" x14ac:dyDescent="0.2">
      <c r="A4195" t="s">
        <v>24</v>
      </c>
      <c r="B4195" s="12">
        <v>43254</v>
      </c>
      <c r="C4195">
        <v>6</v>
      </c>
      <c r="D4195">
        <v>2018</v>
      </c>
      <c r="E4195" t="s">
        <v>24</v>
      </c>
      <c r="F4195">
        <v>6434005</v>
      </c>
      <c r="G4195">
        <v>1</v>
      </c>
      <c r="H4195" t="s">
        <v>3101</v>
      </c>
      <c r="I4195" t="s">
        <v>3407</v>
      </c>
      <c r="K4195" t="s">
        <v>3723</v>
      </c>
      <c r="L4195">
        <v>26</v>
      </c>
      <c r="N4195">
        <v>24</v>
      </c>
      <c r="O4195" t="s">
        <v>27</v>
      </c>
      <c r="P4195" t="s">
        <v>24</v>
      </c>
      <c r="Q4195" t="s">
        <v>2574</v>
      </c>
      <c r="R4195">
        <v>55.349391699199998</v>
      </c>
      <c r="S4195">
        <v>-131.68003440390001</v>
      </c>
      <c r="T4195" t="s">
        <v>3091</v>
      </c>
      <c r="V4195" s="13" t="s">
        <v>42</v>
      </c>
      <c r="W4195" s="13" t="s">
        <v>30</v>
      </c>
    </row>
    <row r="4196" spans="1:23" x14ac:dyDescent="0.2">
      <c r="A4196" t="s">
        <v>24</v>
      </c>
      <c r="B4196" s="12">
        <v>43254</v>
      </c>
      <c r="C4196">
        <v>6</v>
      </c>
      <c r="D4196">
        <v>2018</v>
      </c>
      <c r="E4196" t="s">
        <v>24</v>
      </c>
      <c r="F4196">
        <v>6449514</v>
      </c>
      <c r="G4196">
        <v>1</v>
      </c>
      <c r="H4196" t="s">
        <v>3089</v>
      </c>
      <c r="I4196" t="s">
        <v>3130</v>
      </c>
      <c r="K4196" t="s">
        <v>3723</v>
      </c>
      <c r="L4196">
        <v>91.7</v>
      </c>
      <c r="N4196">
        <v>42</v>
      </c>
      <c r="O4196" t="s">
        <v>27</v>
      </c>
      <c r="P4196" t="s">
        <v>24</v>
      </c>
      <c r="Q4196" t="s">
        <v>2574</v>
      </c>
      <c r="R4196">
        <v>55.083333333299997</v>
      </c>
      <c r="S4196">
        <v>-165.03333333329999</v>
      </c>
      <c r="T4196" t="s">
        <v>3096</v>
      </c>
      <c r="V4196" s="13" t="s">
        <v>42</v>
      </c>
    </row>
    <row r="4197" spans="1:23" x14ac:dyDescent="0.2">
      <c r="A4197" t="s">
        <v>24</v>
      </c>
      <c r="B4197" s="12">
        <v>43255</v>
      </c>
      <c r="C4197">
        <v>6</v>
      </c>
      <c r="D4197">
        <v>2018</v>
      </c>
      <c r="E4197" t="s">
        <v>24</v>
      </c>
      <c r="F4197">
        <v>6457879</v>
      </c>
      <c r="G4197">
        <v>2</v>
      </c>
      <c r="H4197" t="s">
        <v>3137</v>
      </c>
      <c r="I4197" t="s">
        <v>3424</v>
      </c>
      <c r="K4197" t="s">
        <v>3723</v>
      </c>
      <c r="L4197">
        <v>311.10000000000002</v>
      </c>
      <c r="N4197">
        <v>21</v>
      </c>
      <c r="O4197" t="s">
        <v>27</v>
      </c>
      <c r="P4197" t="s">
        <v>24</v>
      </c>
      <c r="Q4197" t="s">
        <v>2377</v>
      </c>
      <c r="R4197">
        <v>60.0141666667</v>
      </c>
      <c r="S4197">
        <v>-162.4298</v>
      </c>
      <c r="T4197" t="s">
        <v>239</v>
      </c>
      <c r="V4197" s="13" t="s">
        <v>42</v>
      </c>
    </row>
    <row r="4198" spans="1:23" x14ac:dyDescent="0.2">
      <c r="A4198" t="s">
        <v>24</v>
      </c>
      <c r="B4198" s="12">
        <v>43259</v>
      </c>
      <c r="C4198">
        <v>6</v>
      </c>
      <c r="D4198">
        <v>2018</v>
      </c>
      <c r="E4198" t="s">
        <v>24</v>
      </c>
      <c r="F4198">
        <v>6442535</v>
      </c>
      <c r="G4198">
        <v>1</v>
      </c>
      <c r="H4198" t="s">
        <v>3302</v>
      </c>
      <c r="I4198" t="s">
        <v>3413</v>
      </c>
      <c r="K4198" t="s">
        <v>3723</v>
      </c>
      <c r="L4198">
        <v>43</v>
      </c>
      <c r="N4198">
        <v>5</v>
      </c>
      <c r="O4198" t="s">
        <v>27</v>
      </c>
      <c r="P4198" t="s">
        <v>24</v>
      </c>
      <c r="Q4198" t="s">
        <v>2377</v>
      </c>
      <c r="R4198">
        <v>58.382866666699996</v>
      </c>
      <c r="S4198">
        <v>-134.65123333330001</v>
      </c>
      <c r="T4198" t="s">
        <v>3095</v>
      </c>
    </row>
    <row r="4199" spans="1:23" x14ac:dyDescent="0.2">
      <c r="A4199" t="s">
        <v>24</v>
      </c>
      <c r="B4199" s="12">
        <v>43261</v>
      </c>
      <c r="C4199">
        <v>6</v>
      </c>
      <c r="D4199">
        <v>2018</v>
      </c>
      <c r="E4199" t="s">
        <v>214</v>
      </c>
      <c r="F4199">
        <v>6442209</v>
      </c>
      <c r="G4199">
        <v>1</v>
      </c>
      <c r="H4199" t="s">
        <v>3098</v>
      </c>
      <c r="I4199" t="s">
        <v>3412</v>
      </c>
      <c r="K4199" t="s">
        <v>3723</v>
      </c>
      <c r="L4199">
        <v>58</v>
      </c>
      <c r="N4199">
        <v>20</v>
      </c>
      <c r="O4199" t="s">
        <v>27</v>
      </c>
      <c r="P4199" t="s">
        <v>24</v>
      </c>
      <c r="Q4199" t="s">
        <v>2377</v>
      </c>
      <c r="R4199">
        <v>58.189614822000003</v>
      </c>
      <c r="S4199">
        <v>-135.2890791319</v>
      </c>
      <c r="T4199" t="s">
        <v>3091</v>
      </c>
      <c r="V4199" s="13" t="s">
        <v>42</v>
      </c>
      <c r="W4199" s="13" t="s">
        <v>30</v>
      </c>
    </row>
    <row r="4200" spans="1:23" x14ac:dyDescent="0.2">
      <c r="A4200" t="s">
        <v>24</v>
      </c>
      <c r="B4200" s="12">
        <v>43263</v>
      </c>
      <c r="C4200">
        <v>6</v>
      </c>
      <c r="D4200">
        <v>2018</v>
      </c>
      <c r="E4200" t="s">
        <v>24</v>
      </c>
      <c r="F4200">
        <v>6457824</v>
      </c>
      <c r="G4200">
        <v>2</v>
      </c>
      <c r="H4200" t="s">
        <v>3089</v>
      </c>
      <c r="I4200" t="s">
        <v>3332</v>
      </c>
      <c r="J4200">
        <v>180</v>
      </c>
      <c r="K4200" t="s">
        <v>2574</v>
      </c>
      <c r="L4200">
        <v>112.4</v>
      </c>
      <c r="N4200">
        <v>37</v>
      </c>
      <c r="O4200" t="s">
        <v>27</v>
      </c>
      <c r="P4200" t="s">
        <v>24</v>
      </c>
      <c r="Q4200" t="s">
        <v>2377</v>
      </c>
      <c r="R4200">
        <v>58.15</v>
      </c>
      <c r="S4200">
        <v>-167.28333333329999</v>
      </c>
      <c r="T4200" t="s">
        <v>3095</v>
      </c>
      <c r="V4200" s="13" t="s">
        <v>42</v>
      </c>
    </row>
    <row r="4201" spans="1:23" x14ac:dyDescent="0.2">
      <c r="A4201" t="s">
        <v>24</v>
      </c>
      <c r="B4201" s="12">
        <v>43264</v>
      </c>
      <c r="C4201">
        <v>6</v>
      </c>
      <c r="D4201">
        <v>2018</v>
      </c>
      <c r="E4201" t="s">
        <v>3203</v>
      </c>
      <c r="F4201">
        <v>6444312</v>
      </c>
      <c r="G4201">
        <v>1</v>
      </c>
      <c r="H4201" t="s">
        <v>3174</v>
      </c>
      <c r="I4201" t="s">
        <v>3290</v>
      </c>
      <c r="K4201" t="s">
        <v>3723</v>
      </c>
      <c r="L4201">
        <v>650.6</v>
      </c>
      <c r="N4201">
        <v>10</v>
      </c>
      <c r="O4201" t="s">
        <v>27</v>
      </c>
      <c r="P4201" t="s">
        <v>24</v>
      </c>
      <c r="Q4201" t="s">
        <v>2574</v>
      </c>
      <c r="R4201">
        <v>55.595842951999998</v>
      </c>
      <c r="S4201">
        <v>-130.7240066528</v>
      </c>
      <c r="T4201" t="s">
        <v>3091</v>
      </c>
      <c r="W4201" s="13" t="s">
        <v>30</v>
      </c>
    </row>
    <row r="4202" spans="1:23" x14ac:dyDescent="0.2">
      <c r="A4202" t="s">
        <v>24</v>
      </c>
      <c r="B4202" s="12">
        <v>43265</v>
      </c>
      <c r="C4202">
        <v>6</v>
      </c>
      <c r="D4202">
        <v>2018</v>
      </c>
      <c r="E4202" t="s">
        <v>24</v>
      </c>
      <c r="F4202">
        <v>6456071</v>
      </c>
      <c r="G4202">
        <v>2</v>
      </c>
      <c r="H4202" t="s">
        <v>3098</v>
      </c>
      <c r="I4202" t="s">
        <v>3420</v>
      </c>
      <c r="J4202">
        <v>169</v>
      </c>
      <c r="K4202" t="s">
        <v>2574</v>
      </c>
      <c r="L4202">
        <v>73</v>
      </c>
      <c r="N4202">
        <v>16</v>
      </c>
      <c r="O4202" t="s">
        <v>27</v>
      </c>
      <c r="P4202" t="s">
        <v>24</v>
      </c>
      <c r="Q4202" t="s">
        <v>2377</v>
      </c>
      <c r="R4202">
        <v>58.670999999999999</v>
      </c>
      <c r="S4202">
        <v>-157.304</v>
      </c>
      <c r="T4202" t="s">
        <v>3095</v>
      </c>
      <c r="V4202" s="13" t="s">
        <v>42</v>
      </c>
    </row>
    <row r="4203" spans="1:23" x14ac:dyDescent="0.2">
      <c r="A4203" t="s">
        <v>24</v>
      </c>
      <c r="B4203" s="12">
        <v>43266</v>
      </c>
      <c r="C4203">
        <v>6</v>
      </c>
      <c r="D4203">
        <v>2018</v>
      </c>
      <c r="E4203" t="s">
        <v>24</v>
      </c>
      <c r="F4203">
        <v>6450752</v>
      </c>
      <c r="G4203">
        <v>1</v>
      </c>
      <c r="H4203" t="s">
        <v>3417</v>
      </c>
      <c r="I4203" t="s">
        <v>3418</v>
      </c>
      <c r="J4203">
        <v>67</v>
      </c>
      <c r="K4203" t="s">
        <v>2574</v>
      </c>
      <c r="L4203">
        <v>55.5</v>
      </c>
      <c r="N4203">
        <v>50</v>
      </c>
      <c r="O4203" t="s">
        <v>27</v>
      </c>
      <c r="P4203" t="s">
        <v>24</v>
      </c>
      <c r="Q4203" t="s">
        <v>2574</v>
      </c>
      <c r="R4203">
        <v>55.348578156099997</v>
      </c>
      <c r="S4203">
        <v>-131.6785817686</v>
      </c>
      <c r="T4203" t="s">
        <v>3091</v>
      </c>
      <c r="W4203" s="13" t="s">
        <v>30</v>
      </c>
    </row>
    <row r="4204" spans="1:23" x14ac:dyDescent="0.2">
      <c r="A4204" t="s">
        <v>24</v>
      </c>
      <c r="B4204" s="12">
        <v>43266</v>
      </c>
      <c r="C4204">
        <v>6</v>
      </c>
      <c r="D4204">
        <v>2018</v>
      </c>
      <c r="E4204" t="s">
        <v>24</v>
      </c>
      <c r="F4204">
        <v>6451782</v>
      </c>
      <c r="G4204">
        <v>1</v>
      </c>
      <c r="H4204" t="s">
        <v>3148</v>
      </c>
      <c r="I4204" t="s">
        <v>3224</v>
      </c>
      <c r="J4204">
        <v>183</v>
      </c>
      <c r="K4204" t="s">
        <v>2574</v>
      </c>
      <c r="L4204">
        <v>82.3</v>
      </c>
      <c r="N4204">
        <v>78</v>
      </c>
      <c r="O4204" t="s">
        <v>27</v>
      </c>
      <c r="P4204" t="s">
        <v>24</v>
      </c>
      <c r="Q4204" t="s">
        <v>2574</v>
      </c>
      <c r="R4204">
        <v>55.057083794999997</v>
      </c>
      <c r="S4204">
        <v>-162.3197454383</v>
      </c>
      <c r="T4204" t="s">
        <v>3091</v>
      </c>
      <c r="W4204" s="13" t="s">
        <v>30</v>
      </c>
    </row>
    <row r="4205" spans="1:23" x14ac:dyDescent="0.2">
      <c r="A4205" t="s">
        <v>24</v>
      </c>
      <c r="B4205" s="12">
        <v>43269</v>
      </c>
      <c r="C4205">
        <v>6</v>
      </c>
      <c r="D4205">
        <v>2018</v>
      </c>
      <c r="E4205" t="s">
        <v>24</v>
      </c>
      <c r="F4205">
        <v>6456103</v>
      </c>
      <c r="G4205">
        <v>2</v>
      </c>
      <c r="H4205" t="s">
        <v>3302</v>
      </c>
      <c r="I4205" t="s">
        <v>3421</v>
      </c>
      <c r="J4205">
        <v>97</v>
      </c>
      <c r="K4205" t="s">
        <v>2574</v>
      </c>
      <c r="L4205">
        <v>77.3</v>
      </c>
      <c r="N4205">
        <v>33</v>
      </c>
      <c r="O4205" t="s">
        <v>27</v>
      </c>
      <c r="P4205" t="s">
        <v>24</v>
      </c>
      <c r="Q4205" t="s">
        <v>2377</v>
      </c>
      <c r="R4205">
        <v>60.819833333299997</v>
      </c>
      <c r="S4205">
        <v>-148.60300000000001</v>
      </c>
      <c r="T4205" t="s">
        <v>3095</v>
      </c>
    </row>
    <row r="4206" spans="1:23" x14ac:dyDescent="0.2">
      <c r="A4206" t="s">
        <v>24</v>
      </c>
      <c r="B4206" s="12">
        <v>43270</v>
      </c>
      <c r="C4206">
        <v>6</v>
      </c>
      <c r="D4206">
        <v>2018</v>
      </c>
      <c r="E4206" t="s">
        <v>24</v>
      </c>
      <c r="F4206">
        <v>6458743</v>
      </c>
      <c r="G4206">
        <v>2</v>
      </c>
      <c r="H4206" t="s">
        <v>3110</v>
      </c>
      <c r="I4206" t="s">
        <v>3425</v>
      </c>
      <c r="J4206">
        <v>268</v>
      </c>
      <c r="K4206" t="s">
        <v>2574</v>
      </c>
      <c r="L4206">
        <v>90.5</v>
      </c>
      <c r="N4206">
        <v>41</v>
      </c>
      <c r="O4206" t="s">
        <v>27</v>
      </c>
      <c r="P4206" t="s">
        <v>24</v>
      </c>
      <c r="Q4206" t="s">
        <v>2574</v>
      </c>
      <c r="R4206">
        <v>57.787947707000001</v>
      </c>
      <c r="S4206">
        <v>-152.39702095909999</v>
      </c>
      <c r="T4206" t="s">
        <v>80</v>
      </c>
    </row>
    <row r="4207" spans="1:23" x14ac:dyDescent="0.2">
      <c r="A4207" t="s">
        <v>24</v>
      </c>
      <c r="B4207" s="12">
        <v>43271</v>
      </c>
      <c r="C4207">
        <v>6</v>
      </c>
      <c r="D4207">
        <v>2018</v>
      </c>
      <c r="E4207" t="s">
        <v>24</v>
      </c>
      <c r="F4207">
        <v>6452623</v>
      </c>
      <c r="G4207">
        <v>1</v>
      </c>
      <c r="H4207" t="s">
        <v>3089</v>
      </c>
      <c r="I4207" t="s">
        <v>3419</v>
      </c>
      <c r="J4207">
        <v>15</v>
      </c>
      <c r="K4207" t="s">
        <v>2574</v>
      </c>
      <c r="L4207">
        <v>28.2</v>
      </c>
      <c r="N4207">
        <v>41</v>
      </c>
      <c r="O4207" t="s">
        <v>27</v>
      </c>
      <c r="P4207" t="s">
        <v>24</v>
      </c>
      <c r="Q4207" t="s">
        <v>2574</v>
      </c>
      <c r="R4207">
        <v>55.693100000000001</v>
      </c>
      <c r="S4207">
        <v>-132.2425166667</v>
      </c>
      <c r="T4207" t="s">
        <v>3095</v>
      </c>
      <c r="V4207" s="13" t="s">
        <v>42</v>
      </c>
    </row>
    <row r="4208" spans="1:23" x14ac:dyDescent="0.2">
      <c r="A4208" t="s">
        <v>24</v>
      </c>
      <c r="B4208" s="12">
        <v>43271</v>
      </c>
      <c r="C4208">
        <v>6</v>
      </c>
      <c r="D4208">
        <v>2018</v>
      </c>
      <c r="E4208" t="s">
        <v>24</v>
      </c>
      <c r="F4208">
        <v>6452656</v>
      </c>
      <c r="G4208">
        <v>1</v>
      </c>
      <c r="H4208" t="s">
        <v>3089</v>
      </c>
      <c r="I4208" t="s">
        <v>3219</v>
      </c>
      <c r="J4208">
        <v>16</v>
      </c>
      <c r="K4208" t="s">
        <v>2574</v>
      </c>
      <c r="L4208">
        <v>32.799999999999997</v>
      </c>
      <c r="N4208">
        <v>46</v>
      </c>
      <c r="O4208" t="s">
        <v>27</v>
      </c>
      <c r="P4208" t="s">
        <v>24</v>
      </c>
      <c r="Q4208" t="s">
        <v>2574</v>
      </c>
      <c r="R4208">
        <v>54.933166666699996</v>
      </c>
      <c r="S4208">
        <v>-130.95416666669999</v>
      </c>
      <c r="T4208" t="s">
        <v>3095</v>
      </c>
    </row>
    <row r="4209" spans="1:23" x14ac:dyDescent="0.2">
      <c r="A4209" t="s">
        <v>24</v>
      </c>
      <c r="B4209" s="12">
        <v>43271</v>
      </c>
      <c r="C4209">
        <v>6</v>
      </c>
      <c r="D4209">
        <v>2018</v>
      </c>
      <c r="E4209" t="s">
        <v>24</v>
      </c>
      <c r="F4209">
        <v>6517938</v>
      </c>
      <c r="G4209">
        <v>1</v>
      </c>
      <c r="H4209" t="s">
        <v>3089</v>
      </c>
      <c r="I4209" t="s">
        <v>3468</v>
      </c>
      <c r="K4209" t="s">
        <v>3723</v>
      </c>
      <c r="L4209">
        <v>30</v>
      </c>
      <c r="N4209">
        <v>31</v>
      </c>
      <c r="O4209" t="s">
        <v>27</v>
      </c>
      <c r="P4209" t="s">
        <v>24</v>
      </c>
      <c r="Q4209" t="s">
        <v>2377</v>
      </c>
      <c r="R4209">
        <v>60.8030993482</v>
      </c>
      <c r="S4209">
        <v>-147.8383026123</v>
      </c>
      <c r="T4209" t="s">
        <v>80</v>
      </c>
      <c r="V4209" s="13" t="s">
        <v>42</v>
      </c>
    </row>
    <row r="4210" spans="1:23" x14ac:dyDescent="0.2">
      <c r="A4210" t="s">
        <v>24</v>
      </c>
      <c r="B4210" s="12">
        <v>43272</v>
      </c>
      <c r="C4210">
        <v>6</v>
      </c>
      <c r="D4210">
        <v>2018</v>
      </c>
      <c r="E4210" t="s">
        <v>24</v>
      </c>
      <c r="F4210">
        <v>6469978</v>
      </c>
      <c r="G4210">
        <v>1</v>
      </c>
      <c r="H4210" t="s">
        <v>3417</v>
      </c>
      <c r="I4210" t="s">
        <v>3418</v>
      </c>
      <c r="J4210">
        <v>67</v>
      </c>
      <c r="K4210" t="s">
        <v>2574</v>
      </c>
      <c r="L4210">
        <v>55.5</v>
      </c>
      <c r="N4210">
        <v>50</v>
      </c>
      <c r="O4210" t="s">
        <v>27</v>
      </c>
      <c r="P4210" t="s">
        <v>24</v>
      </c>
      <c r="Q4210" t="s">
        <v>2574</v>
      </c>
      <c r="R4210">
        <v>57.774166666699998</v>
      </c>
      <c r="S4210">
        <v>-154.62299999999999</v>
      </c>
      <c r="T4210" t="s">
        <v>3095</v>
      </c>
      <c r="V4210" s="13" t="s">
        <v>42</v>
      </c>
    </row>
    <row r="4211" spans="1:23" x14ac:dyDescent="0.2">
      <c r="A4211" t="s">
        <v>24</v>
      </c>
      <c r="B4211" s="12">
        <v>43273</v>
      </c>
      <c r="C4211">
        <v>6</v>
      </c>
      <c r="D4211">
        <v>2018</v>
      </c>
      <c r="E4211" t="s">
        <v>24</v>
      </c>
      <c r="F4211">
        <v>6464877</v>
      </c>
      <c r="G4211">
        <v>2</v>
      </c>
      <c r="H4211" t="s">
        <v>3089</v>
      </c>
      <c r="I4211" t="s">
        <v>3431</v>
      </c>
      <c r="J4211">
        <v>173</v>
      </c>
      <c r="K4211" t="s">
        <v>2574</v>
      </c>
      <c r="L4211">
        <v>97.4</v>
      </c>
      <c r="N4211">
        <v>36</v>
      </c>
      <c r="O4211" t="s">
        <v>27</v>
      </c>
      <c r="P4211" t="s">
        <v>24</v>
      </c>
      <c r="Q4211" t="s">
        <v>2377</v>
      </c>
      <c r="R4211">
        <v>58.719740834</v>
      </c>
      <c r="S4211">
        <v>-157.0147075733</v>
      </c>
      <c r="T4211" t="s">
        <v>239</v>
      </c>
      <c r="V4211" s="13" t="s">
        <v>42</v>
      </c>
    </row>
    <row r="4212" spans="1:23" x14ac:dyDescent="0.2">
      <c r="A4212" t="s">
        <v>24</v>
      </c>
      <c r="B4212" s="12">
        <v>43274</v>
      </c>
      <c r="C4212">
        <v>6</v>
      </c>
      <c r="D4212">
        <v>2018</v>
      </c>
      <c r="E4212" t="s">
        <v>24</v>
      </c>
      <c r="F4212">
        <v>6522044</v>
      </c>
      <c r="G4212">
        <v>1</v>
      </c>
      <c r="H4212" t="s">
        <v>3302</v>
      </c>
      <c r="I4212" t="s">
        <v>3473</v>
      </c>
      <c r="K4212" t="s">
        <v>3723</v>
      </c>
      <c r="L4212">
        <v>78.5</v>
      </c>
      <c r="N4212">
        <v>21</v>
      </c>
      <c r="O4212" t="s">
        <v>27</v>
      </c>
      <c r="P4212" t="s">
        <v>24</v>
      </c>
      <c r="Q4212" t="s">
        <v>2377</v>
      </c>
      <c r="R4212">
        <v>58.272438972800003</v>
      </c>
      <c r="S4212">
        <v>-134.7123870849</v>
      </c>
      <c r="T4212" t="s">
        <v>3096</v>
      </c>
      <c r="V4212" s="13" t="s">
        <v>42</v>
      </c>
    </row>
    <row r="4213" spans="1:23" x14ac:dyDescent="0.2">
      <c r="A4213" t="s">
        <v>24</v>
      </c>
      <c r="B4213" s="12">
        <v>43278</v>
      </c>
      <c r="C4213">
        <v>6</v>
      </c>
      <c r="D4213">
        <v>2018</v>
      </c>
      <c r="E4213" t="s">
        <v>24</v>
      </c>
      <c r="F4213">
        <v>6497375</v>
      </c>
      <c r="G4213">
        <v>2</v>
      </c>
      <c r="H4213" t="s">
        <v>3098</v>
      </c>
      <c r="I4213" t="s">
        <v>3453</v>
      </c>
      <c r="J4213">
        <v>293</v>
      </c>
      <c r="K4213" t="s">
        <v>2574</v>
      </c>
      <c r="L4213">
        <v>96.4</v>
      </c>
      <c r="N4213">
        <v>2</v>
      </c>
      <c r="O4213" t="s">
        <v>27</v>
      </c>
      <c r="P4213" t="s">
        <v>24</v>
      </c>
      <c r="Q4213" t="s">
        <v>2377</v>
      </c>
      <c r="R4213">
        <v>61.079549999999998</v>
      </c>
      <c r="S4213">
        <v>-146.39156666669999</v>
      </c>
      <c r="T4213" t="s">
        <v>239</v>
      </c>
    </row>
    <row r="4214" spans="1:23" x14ac:dyDescent="0.2">
      <c r="A4214" t="s">
        <v>24</v>
      </c>
      <c r="B4214" s="12">
        <v>43279</v>
      </c>
      <c r="C4214">
        <v>6</v>
      </c>
      <c r="D4214">
        <v>2018</v>
      </c>
      <c r="E4214" t="s">
        <v>24</v>
      </c>
      <c r="F4214">
        <v>6459797</v>
      </c>
      <c r="G4214">
        <v>2</v>
      </c>
      <c r="H4214" t="s">
        <v>3089</v>
      </c>
      <c r="I4214" t="s">
        <v>3426</v>
      </c>
      <c r="J4214">
        <v>33</v>
      </c>
      <c r="K4214" t="s">
        <v>2574</v>
      </c>
      <c r="L4214">
        <v>41.6</v>
      </c>
      <c r="N4214">
        <v>40</v>
      </c>
      <c r="O4214" t="s">
        <v>27</v>
      </c>
      <c r="P4214" t="s">
        <v>24</v>
      </c>
      <c r="Q4214" t="s">
        <v>2574</v>
      </c>
      <c r="R4214">
        <v>57.0487190009</v>
      </c>
      <c r="S4214">
        <v>-135.34998791199999</v>
      </c>
      <c r="T4214" t="s">
        <v>3096</v>
      </c>
      <c r="W4214" s="13" t="s">
        <v>30</v>
      </c>
    </row>
    <row r="4215" spans="1:23" x14ac:dyDescent="0.2">
      <c r="A4215" t="s">
        <v>24</v>
      </c>
      <c r="B4215" s="12">
        <v>43279</v>
      </c>
      <c r="C4215">
        <v>6</v>
      </c>
      <c r="D4215">
        <v>2018</v>
      </c>
      <c r="E4215" t="s">
        <v>24</v>
      </c>
      <c r="F4215">
        <v>6469726</v>
      </c>
      <c r="G4215">
        <v>1</v>
      </c>
      <c r="H4215" t="s">
        <v>3098</v>
      </c>
      <c r="I4215" t="s">
        <v>3434</v>
      </c>
      <c r="K4215" t="s">
        <v>3723</v>
      </c>
      <c r="O4215" t="s">
        <v>27</v>
      </c>
      <c r="P4215" t="s">
        <v>24</v>
      </c>
      <c r="Q4215" t="s">
        <v>2377</v>
      </c>
      <c r="R4215">
        <v>58.4592435319</v>
      </c>
      <c r="S4215">
        <v>-135.88827974439999</v>
      </c>
      <c r="T4215" t="s">
        <v>3091</v>
      </c>
      <c r="W4215" s="13" t="s">
        <v>30</v>
      </c>
    </row>
    <row r="4216" spans="1:23" x14ac:dyDescent="0.2">
      <c r="A4216" t="s">
        <v>24</v>
      </c>
      <c r="B4216" s="12">
        <v>43280</v>
      </c>
      <c r="C4216">
        <v>6</v>
      </c>
      <c r="D4216">
        <v>2018</v>
      </c>
      <c r="E4216" t="s">
        <v>24</v>
      </c>
      <c r="F4216">
        <v>6461327</v>
      </c>
      <c r="G4216">
        <v>1</v>
      </c>
      <c r="H4216" t="s">
        <v>3427</v>
      </c>
      <c r="I4216" t="s">
        <v>3428</v>
      </c>
      <c r="J4216">
        <v>1161</v>
      </c>
      <c r="K4216" t="s">
        <v>2377</v>
      </c>
      <c r="L4216">
        <v>129.30000000000001</v>
      </c>
      <c r="N4216">
        <v>2</v>
      </c>
      <c r="O4216" t="s">
        <v>27</v>
      </c>
      <c r="P4216" t="s">
        <v>24</v>
      </c>
      <c r="Q4216" t="s">
        <v>2377</v>
      </c>
      <c r="R4216">
        <v>61.125</v>
      </c>
      <c r="S4216">
        <v>-146.42666666669999</v>
      </c>
      <c r="T4216" t="s">
        <v>80</v>
      </c>
    </row>
    <row r="4217" spans="1:23" x14ac:dyDescent="0.2">
      <c r="A4217" t="s">
        <v>24</v>
      </c>
      <c r="B4217" s="12">
        <v>43280</v>
      </c>
      <c r="C4217">
        <v>6</v>
      </c>
      <c r="D4217">
        <v>2018</v>
      </c>
      <c r="E4217" t="s">
        <v>24</v>
      </c>
      <c r="F4217">
        <v>6464753</v>
      </c>
      <c r="G4217">
        <v>2</v>
      </c>
      <c r="H4217" t="s">
        <v>3089</v>
      </c>
      <c r="I4217" t="s">
        <v>3430</v>
      </c>
      <c r="J4217">
        <v>47</v>
      </c>
      <c r="K4217" t="s">
        <v>2574</v>
      </c>
      <c r="L4217">
        <v>49.8</v>
      </c>
      <c r="N4217">
        <v>71</v>
      </c>
      <c r="O4217" t="s">
        <v>27</v>
      </c>
      <c r="P4217" t="s">
        <v>24</v>
      </c>
      <c r="Q4217" t="s">
        <v>2574</v>
      </c>
      <c r="R4217">
        <v>55.679850000000002</v>
      </c>
      <c r="S4217">
        <v>-132.45746666669999</v>
      </c>
      <c r="T4217" t="s">
        <v>36</v>
      </c>
      <c r="V4217" s="13" t="s">
        <v>30</v>
      </c>
      <c r="W4217" s="13" t="s">
        <v>30</v>
      </c>
    </row>
    <row r="4218" spans="1:23" x14ac:dyDescent="0.2">
      <c r="A4218" t="s">
        <v>24</v>
      </c>
      <c r="B4218" s="12">
        <v>43280</v>
      </c>
      <c r="C4218">
        <v>6</v>
      </c>
      <c r="D4218">
        <v>2018</v>
      </c>
      <c r="E4218" t="s">
        <v>24</v>
      </c>
      <c r="F4218">
        <v>6476124</v>
      </c>
      <c r="G4218">
        <v>1</v>
      </c>
      <c r="H4218" t="s">
        <v>3089</v>
      </c>
      <c r="I4218" t="s">
        <v>3437</v>
      </c>
      <c r="J4218">
        <v>51</v>
      </c>
      <c r="K4218" t="s">
        <v>2574</v>
      </c>
      <c r="L4218">
        <v>49.9</v>
      </c>
      <c r="N4218">
        <v>69</v>
      </c>
      <c r="O4218" t="s">
        <v>27</v>
      </c>
      <c r="P4218" t="s">
        <v>24</v>
      </c>
      <c r="Q4218" t="s">
        <v>2574</v>
      </c>
      <c r="R4218">
        <v>55.351838854699999</v>
      </c>
      <c r="S4218">
        <v>-131.68821678520001</v>
      </c>
      <c r="T4218" t="s">
        <v>3091</v>
      </c>
      <c r="W4218" s="13" t="s">
        <v>30</v>
      </c>
    </row>
    <row r="4219" spans="1:23" x14ac:dyDescent="0.2">
      <c r="A4219" t="s">
        <v>24</v>
      </c>
      <c r="B4219" s="12">
        <v>43280</v>
      </c>
      <c r="C4219">
        <v>6</v>
      </c>
      <c r="D4219">
        <v>2018</v>
      </c>
      <c r="E4219" t="s">
        <v>315</v>
      </c>
      <c r="F4219">
        <v>6507580</v>
      </c>
      <c r="G4219">
        <v>2</v>
      </c>
      <c r="H4219" t="s">
        <v>3174</v>
      </c>
      <c r="I4219" t="s">
        <v>3464</v>
      </c>
      <c r="K4219" t="s">
        <v>3723</v>
      </c>
      <c r="L4219">
        <v>823.4</v>
      </c>
      <c r="N4219">
        <v>22</v>
      </c>
      <c r="O4219" t="s">
        <v>27</v>
      </c>
      <c r="P4219" t="s">
        <v>24</v>
      </c>
      <c r="Q4219" t="s">
        <v>2377</v>
      </c>
      <c r="R4219">
        <v>58.263333333299997</v>
      </c>
      <c r="S4219">
        <v>-134.35</v>
      </c>
      <c r="T4219" t="s">
        <v>3095</v>
      </c>
    </row>
    <row r="4220" spans="1:23" x14ac:dyDescent="0.2">
      <c r="A4220" t="s">
        <v>24</v>
      </c>
      <c r="B4220" s="12">
        <v>43280</v>
      </c>
      <c r="C4220">
        <v>6</v>
      </c>
      <c r="D4220">
        <v>2018</v>
      </c>
      <c r="E4220" t="s">
        <v>24</v>
      </c>
      <c r="F4220">
        <v>6569795</v>
      </c>
      <c r="G4220">
        <v>2</v>
      </c>
      <c r="H4220" t="s">
        <v>3089</v>
      </c>
      <c r="I4220" t="s">
        <v>3514</v>
      </c>
      <c r="J4220">
        <v>196</v>
      </c>
      <c r="K4220" t="s">
        <v>2574</v>
      </c>
      <c r="L4220">
        <v>100.6</v>
      </c>
      <c r="N4220">
        <v>41</v>
      </c>
      <c r="O4220" t="s">
        <v>27</v>
      </c>
      <c r="P4220" t="s">
        <v>24</v>
      </c>
      <c r="Q4220" t="s">
        <v>2377</v>
      </c>
      <c r="R4220">
        <v>58.714583333299998</v>
      </c>
      <c r="S4220">
        <v>-157.02699999999999</v>
      </c>
      <c r="T4220" t="s">
        <v>239</v>
      </c>
      <c r="V4220" s="13" t="s">
        <v>42</v>
      </c>
    </row>
    <row r="4221" spans="1:23" x14ac:dyDescent="0.2">
      <c r="A4221" t="s">
        <v>24</v>
      </c>
      <c r="B4221" s="12">
        <v>43281</v>
      </c>
      <c r="C4221">
        <v>6</v>
      </c>
      <c r="D4221">
        <v>2018</v>
      </c>
      <c r="E4221" t="s">
        <v>24</v>
      </c>
      <c r="F4221">
        <v>6465652</v>
      </c>
      <c r="G4221">
        <v>1</v>
      </c>
      <c r="H4221" t="s">
        <v>3098</v>
      </c>
      <c r="I4221" t="s">
        <v>3314</v>
      </c>
      <c r="J4221">
        <v>93</v>
      </c>
      <c r="K4221" t="s">
        <v>2574</v>
      </c>
      <c r="L4221">
        <v>95.8</v>
      </c>
      <c r="N4221">
        <v>34</v>
      </c>
      <c r="O4221" t="s">
        <v>27</v>
      </c>
      <c r="P4221" t="s">
        <v>24</v>
      </c>
      <c r="Q4221" t="s">
        <v>2574</v>
      </c>
      <c r="R4221">
        <v>57.185683333299998</v>
      </c>
      <c r="S4221">
        <v>-135.4572</v>
      </c>
      <c r="T4221" t="s">
        <v>80</v>
      </c>
      <c r="V4221" s="13" t="s">
        <v>42</v>
      </c>
    </row>
    <row r="4222" spans="1:23" x14ac:dyDescent="0.2">
      <c r="A4222" t="s">
        <v>24</v>
      </c>
      <c r="B4222" s="12">
        <v>43282</v>
      </c>
      <c r="C4222">
        <v>7</v>
      </c>
      <c r="D4222">
        <v>2018</v>
      </c>
      <c r="E4222" t="s">
        <v>24</v>
      </c>
      <c r="F4222">
        <v>6462997</v>
      </c>
      <c r="G4222">
        <v>2</v>
      </c>
      <c r="H4222" t="s">
        <v>3089</v>
      </c>
      <c r="I4222" t="s">
        <v>3429</v>
      </c>
      <c r="J4222">
        <v>164</v>
      </c>
      <c r="K4222" t="s">
        <v>2574</v>
      </c>
      <c r="L4222">
        <v>82.3</v>
      </c>
      <c r="N4222">
        <v>76</v>
      </c>
      <c r="O4222" t="s">
        <v>27</v>
      </c>
      <c r="P4222" t="s">
        <v>24</v>
      </c>
      <c r="Q4222" t="s">
        <v>2377</v>
      </c>
      <c r="R4222">
        <v>59.668666666699998</v>
      </c>
      <c r="S4222">
        <v>-148.04313333330001</v>
      </c>
      <c r="T4222" t="s">
        <v>3095</v>
      </c>
      <c r="V4222" s="13" t="s">
        <v>42</v>
      </c>
    </row>
    <row r="4223" spans="1:23" x14ac:dyDescent="0.2">
      <c r="A4223" t="s">
        <v>24</v>
      </c>
      <c r="B4223" s="12">
        <v>43282</v>
      </c>
      <c r="C4223">
        <v>7</v>
      </c>
      <c r="D4223">
        <v>2018</v>
      </c>
      <c r="E4223" t="s">
        <v>24</v>
      </c>
      <c r="F4223">
        <v>6506541</v>
      </c>
      <c r="G4223">
        <v>1</v>
      </c>
      <c r="H4223" t="s">
        <v>3089</v>
      </c>
      <c r="I4223" t="s">
        <v>3462</v>
      </c>
      <c r="J4223">
        <v>15</v>
      </c>
      <c r="K4223" t="s">
        <v>2574</v>
      </c>
      <c r="L4223">
        <v>33</v>
      </c>
      <c r="N4223">
        <v>48</v>
      </c>
      <c r="O4223" t="s">
        <v>27</v>
      </c>
      <c r="P4223" t="s">
        <v>24</v>
      </c>
      <c r="Q4223" t="s">
        <v>2377</v>
      </c>
      <c r="R4223">
        <v>58.570680692899998</v>
      </c>
      <c r="S4223">
        <v>-134.9120051052</v>
      </c>
      <c r="T4223" t="s">
        <v>2361</v>
      </c>
      <c r="V4223" s="13" t="s">
        <v>42</v>
      </c>
    </row>
    <row r="4224" spans="1:23" x14ac:dyDescent="0.2">
      <c r="A4224" t="s">
        <v>24</v>
      </c>
      <c r="B4224" s="12">
        <v>43283</v>
      </c>
      <c r="C4224">
        <v>7</v>
      </c>
      <c r="D4224">
        <v>2018</v>
      </c>
      <c r="E4224" t="s">
        <v>24</v>
      </c>
      <c r="F4224">
        <v>6476963</v>
      </c>
      <c r="G4224">
        <v>2</v>
      </c>
      <c r="H4224" t="s">
        <v>3089</v>
      </c>
      <c r="I4224" t="s">
        <v>3438</v>
      </c>
      <c r="J4224">
        <v>13</v>
      </c>
      <c r="K4224" t="s">
        <v>2574</v>
      </c>
      <c r="L4224">
        <v>30.9</v>
      </c>
      <c r="N4224">
        <v>50</v>
      </c>
      <c r="O4224" t="s">
        <v>27</v>
      </c>
      <c r="P4224" t="s">
        <v>24</v>
      </c>
      <c r="Q4224" t="s">
        <v>2574</v>
      </c>
      <c r="R4224">
        <v>54.765479832899999</v>
      </c>
      <c r="S4224">
        <v>-131.45288085940001</v>
      </c>
      <c r="T4224" t="s">
        <v>3095</v>
      </c>
    </row>
    <row r="4225" spans="1:29" x14ac:dyDescent="0.2">
      <c r="A4225" t="s">
        <v>24</v>
      </c>
      <c r="B4225" s="12">
        <v>43284</v>
      </c>
      <c r="C4225">
        <v>7</v>
      </c>
      <c r="D4225">
        <v>2018</v>
      </c>
      <c r="E4225" t="s">
        <v>24</v>
      </c>
      <c r="F4225">
        <v>6468143</v>
      </c>
      <c r="G4225">
        <v>2</v>
      </c>
      <c r="H4225" t="s">
        <v>3089</v>
      </c>
      <c r="I4225" t="s">
        <v>3433</v>
      </c>
      <c r="J4225">
        <v>9</v>
      </c>
      <c r="K4225" t="s">
        <v>2574</v>
      </c>
      <c r="L4225">
        <v>33</v>
      </c>
      <c r="N4225">
        <v>93</v>
      </c>
      <c r="O4225" t="s">
        <v>27</v>
      </c>
      <c r="P4225" t="s">
        <v>24</v>
      </c>
      <c r="Q4225" t="s">
        <v>2574</v>
      </c>
      <c r="R4225">
        <v>56.982726876800001</v>
      </c>
      <c r="S4225">
        <v>-135.4421287099</v>
      </c>
      <c r="T4225" t="s">
        <v>36</v>
      </c>
      <c r="V4225" s="13" t="s">
        <v>30</v>
      </c>
      <c r="W4225" s="13" t="s">
        <v>30</v>
      </c>
    </row>
    <row r="4226" spans="1:29" x14ac:dyDescent="0.2">
      <c r="A4226" t="s">
        <v>24</v>
      </c>
      <c r="B4226" s="12">
        <v>43284</v>
      </c>
      <c r="C4226">
        <v>7</v>
      </c>
      <c r="D4226">
        <v>2018</v>
      </c>
      <c r="E4226" t="s">
        <v>24</v>
      </c>
      <c r="F4226">
        <v>6473563</v>
      </c>
      <c r="G4226">
        <v>1</v>
      </c>
      <c r="H4226" t="s">
        <v>3089</v>
      </c>
      <c r="I4226" t="s">
        <v>3435</v>
      </c>
      <c r="J4226">
        <v>198</v>
      </c>
      <c r="K4226" t="s">
        <v>2574</v>
      </c>
      <c r="L4226">
        <v>114.6</v>
      </c>
      <c r="N4226">
        <v>31</v>
      </c>
      <c r="O4226" t="s">
        <v>27</v>
      </c>
      <c r="P4226" t="s">
        <v>24</v>
      </c>
      <c r="Q4226" t="s">
        <v>2377</v>
      </c>
      <c r="R4226">
        <v>58.6324333333</v>
      </c>
      <c r="S4226">
        <v>-158.4348666667</v>
      </c>
      <c r="T4226" t="s">
        <v>239</v>
      </c>
      <c r="V4226" s="13" t="s">
        <v>42</v>
      </c>
    </row>
    <row r="4227" spans="1:29" x14ac:dyDescent="0.2">
      <c r="A4227" t="s">
        <v>24</v>
      </c>
      <c r="B4227" s="12">
        <v>43286</v>
      </c>
      <c r="C4227">
        <v>7</v>
      </c>
      <c r="D4227">
        <v>2018</v>
      </c>
      <c r="E4227" t="s">
        <v>24</v>
      </c>
      <c r="F4227">
        <v>6477423</v>
      </c>
      <c r="G4227">
        <v>1</v>
      </c>
      <c r="H4227" t="s">
        <v>3089</v>
      </c>
      <c r="I4227" t="s">
        <v>3439</v>
      </c>
      <c r="K4227" t="s">
        <v>3723</v>
      </c>
      <c r="L4227">
        <v>34</v>
      </c>
      <c r="N4227">
        <v>41</v>
      </c>
      <c r="O4227" t="s">
        <v>27</v>
      </c>
      <c r="P4227" t="s">
        <v>24</v>
      </c>
      <c r="Q4227" t="s">
        <v>2574</v>
      </c>
      <c r="R4227">
        <v>55.268000000000001</v>
      </c>
      <c r="S4227">
        <v>-133.09466666669999</v>
      </c>
      <c r="T4227" t="s">
        <v>80</v>
      </c>
      <c r="V4227" s="13" t="s">
        <v>42</v>
      </c>
    </row>
    <row r="4228" spans="1:29" x14ac:dyDescent="0.2">
      <c r="A4228" t="s">
        <v>24</v>
      </c>
      <c r="B4228" s="12">
        <v>43286</v>
      </c>
      <c r="C4228">
        <v>7</v>
      </c>
      <c r="D4228">
        <v>2018</v>
      </c>
      <c r="E4228" t="s">
        <v>24</v>
      </c>
      <c r="F4228">
        <v>6519011</v>
      </c>
      <c r="G4228">
        <v>2</v>
      </c>
      <c r="H4228" t="s">
        <v>3098</v>
      </c>
      <c r="I4228" t="s">
        <v>3362</v>
      </c>
      <c r="J4228">
        <v>1328</v>
      </c>
      <c r="K4228" t="s">
        <v>2377</v>
      </c>
      <c r="L4228">
        <v>217.5</v>
      </c>
      <c r="N4228">
        <v>47</v>
      </c>
      <c r="O4228" t="s">
        <v>27</v>
      </c>
      <c r="P4228" t="s">
        <v>24</v>
      </c>
      <c r="Q4228" t="s">
        <v>2574</v>
      </c>
      <c r="R4228">
        <v>57.503251470000002</v>
      </c>
      <c r="S4228">
        <v>-134.56939475819999</v>
      </c>
      <c r="T4228" t="s">
        <v>399</v>
      </c>
      <c r="V4228" s="13" t="s">
        <v>42</v>
      </c>
    </row>
    <row r="4229" spans="1:29" x14ac:dyDescent="0.2">
      <c r="A4229" t="s">
        <v>24</v>
      </c>
      <c r="B4229" s="12">
        <v>43288</v>
      </c>
      <c r="C4229">
        <v>7</v>
      </c>
      <c r="D4229">
        <v>2018</v>
      </c>
      <c r="E4229" t="s">
        <v>24</v>
      </c>
      <c r="F4229">
        <v>6496090</v>
      </c>
      <c r="G4229">
        <v>2</v>
      </c>
      <c r="H4229" t="s">
        <v>3089</v>
      </c>
      <c r="I4229" t="s">
        <v>3449</v>
      </c>
      <c r="K4229" t="s">
        <v>3723</v>
      </c>
      <c r="L4229">
        <v>46</v>
      </c>
      <c r="N4229">
        <v>90</v>
      </c>
      <c r="O4229" t="s">
        <v>27</v>
      </c>
      <c r="P4229" t="s">
        <v>24</v>
      </c>
      <c r="Q4229" t="s">
        <v>2574</v>
      </c>
      <c r="R4229">
        <v>57.058846054599996</v>
      </c>
      <c r="S4229">
        <v>-135.354250431</v>
      </c>
      <c r="T4229" t="s">
        <v>3096</v>
      </c>
      <c r="W4229" s="13" t="s">
        <v>30</v>
      </c>
    </row>
    <row r="4230" spans="1:29" x14ac:dyDescent="0.2">
      <c r="A4230" t="s">
        <v>24</v>
      </c>
      <c r="B4230" s="12">
        <v>43291</v>
      </c>
      <c r="C4230">
        <v>7</v>
      </c>
      <c r="D4230">
        <v>2018</v>
      </c>
      <c r="E4230" t="s">
        <v>24</v>
      </c>
      <c r="F4230">
        <v>6512345</v>
      </c>
      <c r="G4230">
        <v>1</v>
      </c>
      <c r="H4230" t="s">
        <v>3110</v>
      </c>
      <c r="I4230" t="s">
        <v>3111</v>
      </c>
      <c r="K4230" t="s">
        <v>3723</v>
      </c>
      <c r="L4230">
        <v>223</v>
      </c>
      <c r="N4230">
        <v>47</v>
      </c>
      <c r="O4230" t="s">
        <v>27</v>
      </c>
      <c r="P4230" t="s">
        <v>24</v>
      </c>
      <c r="Q4230" t="s">
        <v>2574</v>
      </c>
      <c r="R4230">
        <v>56.866666666699999</v>
      </c>
      <c r="S4230">
        <v>-171.13333333329999</v>
      </c>
      <c r="T4230" t="s">
        <v>2124</v>
      </c>
    </row>
    <row r="4231" spans="1:29" x14ac:dyDescent="0.2">
      <c r="A4231" t="s">
        <v>24</v>
      </c>
      <c r="B4231" s="12">
        <v>43293</v>
      </c>
      <c r="C4231">
        <v>7</v>
      </c>
      <c r="D4231">
        <v>2018</v>
      </c>
      <c r="E4231" t="s">
        <v>24</v>
      </c>
      <c r="F4231">
        <v>6481783</v>
      </c>
      <c r="G4231">
        <v>2</v>
      </c>
      <c r="H4231" t="s">
        <v>3302</v>
      </c>
      <c r="I4231" t="s">
        <v>3440</v>
      </c>
      <c r="K4231" t="s">
        <v>3723</v>
      </c>
      <c r="L4231">
        <v>34.6</v>
      </c>
      <c r="N4231">
        <v>15</v>
      </c>
      <c r="O4231" t="s">
        <v>27</v>
      </c>
      <c r="P4231" t="s">
        <v>24</v>
      </c>
      <c r="Q4231" t="s">
        <v>2574</v>
      </c>
      <c r="R4231">
        <v>55.3458751119</v>
      </c>
      <c r="S4231">
        <v>-131.6844520569</v>
      </c>
      <c r="T4231" t="s">
        <v>3095</v>
      </c>
      <c r="V4231" s="13" t="s">
        <v>42</v>
      </c>
    </row>
    <row r="4232" spans="1:29" x14ac:dyDescent="0.2">
      <c r="A4232" t="s">
        <v>24</v>
      </c>
      <c r="B4232" s="12">
        <v>43293</v>
      </c>
      <c r="C4232">
        <v>7</v>
      </c>
      <c r="D4232">
        <v>2018</v>
      </c>
      <c r="E4232" t="s">
        <v>24</v>
      </c>
      <c r="F4232">
        <v>6533336</v>
      </c>
      <c r="G4232">
        <v>2</v>
      </c>
      <c r="H4232" t="s">
        <v>3089</v>
      </c>
      <c r="I4232" t="s">
        <v>3478</v>
      </c>
      <c r="K4232" t="s">
        <v>3723</v>
      </c>
      <c r="O4232" t="s">
        <v>27</v>
      </c>
      <c r="P4232" t="s">
        <v>24</v>
      </c>
      <c r="Q4232" t="s">
        <v>2377</v>
      </c>
      <c r="R4232">
        <v>58.667152598800001</v>
      </c>
      <c r="S4232">
        <v>-158.33024597170001</v>
      </c>
      <c r="T4232" t="s">
        <v>80</v>
      </c>
      <c r="V4232" s="13" t="s">
        <v>42</v>
      </c>
    </row>
    <row r="4233" spans="1:29" x14ac:dyDescent="0.2">
      <c r="A4233" t="s">
        <v>24</v>
      </c>
      <c r="B4233" s="12">
        <v>43294</v>
      </c>
      <c r="C4233">
        <v>7</v>
      </c>
      <c r="D4233">
        <v>2018</v>
      </c>
      <c r="E4233" t="s">
        <v>24</v>
      </c>
      <c r="F4233">
        <v>6481806</v>
      </c>
      <c r="G4233">
        <v>2</v>
      </c>
      <c r="H4233" t="s">
        <v>3098</v>
      </c>
      <c r="I4233" t="s">
        <v>3441</v>
      </c>
      <c r="J4233">
        <v>95</v>
      </c>
      <c r="K4233" t="s">
        <v>2574</v>
      </c>
      <c r="L4233">
        <v>172.5</v>
      </c>
      <c r="N4233">
        <v>19</v>
      </c>
      <c r="O4233" t="s">
        <v>27</v>
      </c>
      <c r="P4233" t="s">
        <v>24</v>
      </c>
      <c r="Q4233" t="s">
        <v>2574</v>
      </c>
      <c r="R4233">
        <v>55.525605534299999</v>
      </c>
      <c r="S4233">
        <v>-132.49877071380001</v>
      </c>
      <c r="T4233" t="s">
        <v>3095</v>
      </c>
      <c r="V4233" s="13" t="s">
        <v>42</v>
      </c>
    </row>
    <row r="4234" spans="1:29" x14ac:dyDescent="0.2">
      <c r="A4234" t="s">
        <v>24</v>
      </c>
      <c r="B4234" s="12">
        <v>43294</v>
      </c>
      <c r="C4234">
        <v>7</v>
      </c>
      <c r="D4234">
        <v>2018</v>
      </c>
      <c r="E4234" t="s">
        <v>24</v>
      </c>
      <c r="F4234">
        <v>6527934</v>
      </c>
      <c r="G4234">
        <v>1</v>
      </c>
      <c r="H4234" t="s">
        <v>3089</v>
      </c>
      <c r="I4234" t="s">
        <v>3476</v>
      </c>
      <c r="J4234">
        <v>1087</v>
      </c>
      <c r="K4234" t="s">
        <v>2377</v>
      </c>
      <c r="L4234">
        <v>215.1</v>
      </c>
      <c r="N4234">
        <v>39</v>
      </c>
      <c r="O4234" t="s">
        <v>27</v>
      </c>
      <c r="P4234" t="s">
        <v>24</v>
      </c>
      <c r="Q4234" t="s">
        <v>2377</v>
      </c>
      <c r="R4234">
        <v>58.700949999999999</v>
      </c>
      <c r="S4234">
        <v>-157.26001666670001</v>
      </c>
      <c r="T4234" t="s">
        <v>3096</v>
      </c>
      <c r="V4234" s="13" t="s">
        <v>42</v>
      </c>
    </row>
    <row r="4235" spans="1:29" x14ac:dyDescent="0.2">
      <c r="A4235" t="s">
        <v>24</v>
      </c>
      <c r="B4235" s="12">
        <v>43294</v>
      </c>
      <c r="C4235">
        <v>7</v>
      </c>
      <c r="D4235">
        <v>2018</v>
      </c>
      <c r="E4235" t="s">
        <v>24</v>
      </c>
      <c r="F4235">
        <v>6534483</v>
      </c>
      <c r="G4235">
        <v>1</v>
      </c>
      <c r="H4235" t="s">
        <v>3101</v>
      </c>
      <c r="I4235" t="s">
        <v>3480</v>
      </c>
      <c r="K4235" t="s">
        <v>3723</v>
      </c>
      <c r="L4235">
        <v>31</v>
      </c>
      <c r="O4235" t="s">
        <v>27</v>
      </c>
      <c r="P4235" t="s">
        <v>24</v>
      </c>
      <c r="Q4235" t="s">
        <v>2574</v>
      </c>
      <c r="R4235">
        <v>56.970841907999997</v>
      </c>
      <c r="S4235">
        <v>-135.51307952849999</v>
      </c>
      <c r="T4235" t="s">
        <v>3091</v>
      </c>
      <c r="V4235" s="13" t="s">
        <v>42</v>
      </c>
      <c r="W4235" s="13" t="s">
        <v>30</v>
      </c>
    </row>
    <row r="4236" spans="1:29" x14ac:dyDescent="0.2">
      <c r="A4236" t="s">
        <v>24</v>
      </c>
      <c r="B4236" s="12">
        <v>43295</v>
      </c>
      <c r="C4236">
        <v>7</v>
      </c>
      <c r="D4236">
        <v>2018</v>
      </c>
      <c r="E4236" t="s">
        <v>24</v>
      </c>
      <c r="F4236">
        <v>6482812</v>
      </c>
      <c r="G4236">
        <v>2</v>
      </c>
      <c r="H4236" t="s">
        <v>3089</v>
      </c>
      <c r="I4236" t="s">
        <v>3442</v>
      </c>
      <c r="K4236" t="s">
        <v>3723</v>
      </c>
      <c r="L4236">
        <v>32</v>
      </c>
      <c r="N4236">
        <v>37</v>
      </c>
      <c r="O4236" t="s">
        <v>27</v>
      </c>
      <c r="P4236" t="s">
        <v>24</v>
      </c>
      <c r="Q4236" t="s">
        <v>2377</v>
      </c>
      <c r="R4236">
        <v>58.829266666700001</v>
      </c>
      <c r="S4236">
        <v>-158.59016666669999</v>
      </c>
      <c r="T4236" t="s">
        <v>36</v>
      </c>
      <c r="V4236" s="13" t="s">
        <v>30</v>
      </c>
      <c r="W4236" s="13" t="s">
        <v>30</v>
      </c>
    </row>
    <row r="4237" spans="1:29" x14ac:dyDescent="0.2">
      <c r="A4237" t="s">
        <v>24</v>
      </c>
      <c r="B4237" s="12">
        <v>43295</v>
      </c>
      <c r="C4237">
        <v>7</v>
      </c>
      <c r="D4237">
        <v>2018</v>
      </c>
      <c r="E4237" t="s">
        <v>24</v>
      </c>
      <c r="F4237">
        <v>6527860</v>
      </c>
      <c r="G4237">
        <v>2</v>
      </c>
      <c r="H4237" t="s">
        <v>3089</v>
      </c>
      <c r="I4237" t="s">
        <v>3475</v>
      </c>
      <c r="J4237">
        <v>1109</v>
      </c>
      <c r="K4237" t="s">
        <v>2377</v>
      </c>
      <c r="L4237">
        <v>175.6</v>
      </c>
      <c r="N4237">
        <v>37</v>
      </c>
      <c r="O4237" t="s">
        <v>27</v>
      </c>
      <c r="P4237" t="s">
        <v>24</v>
      </c>
      <c r="Q4237" t="s">
        <v>2574</v>
      </c>
      <c r="R4237">
        <v>51.7166666667</v>
      </c>
      <c r="S4237">
        <v>-178.25</v>
      </c>
      <c r="T4237" t="s">
        <v>3095</v>
      </c>
    </row>
    <row r="4238" spans="1:29" x14ac:dyDescent="0.2">
      <c r="A4238" t="s">
        <v>24</v>
      </c>
      <c r="B4238" s="12">
        <v>43295</v>
      </c>
      <c r="C4238">
        <v>7</v>
      </c>
      <c r="D4238">
        <v>2018</v>
      </c>
      <c r="E4238" t="s">
        <v>24</v>
      </c>
      <c r="F4238">
        <v>6639653</v>
      </c>
      <c r="G4238">
        <v>1</v>
      </c>
      <c r="H4238" t="s">
        <v>3089</v>
      </c>
      <c r="I4238" t="s">
        <v>3565</v>
      </c>
      <c r="J4238">
        <v>197</v>
      </c>
      <c r="K4238" t="s">
        <v>2574</v>
      </c>
      <c r="L4238">
        <v>123</v>
      </c>
      <c r="N4238">
        <v>36</v>
      </c>
      <c r="O4238" t="s">
        <v>27</v>
      </c>
      <c r="P4238" t="s">
        <v>24</v>
      </c>
      <c r="Q4238" t="s">
        <v>2574</v>
      </c>
      <c r="R4238">
        <v>54.3</v>
      </c>
      <c r="S4238">
        <v>-165.97333333329999</v>
      </c>
      <c r="T4238" t="s">
        <v>3095</v>
      </c>
    </row>
    <row r="4239" spans="1:29" x14ac:dyDescent="0.2">
      <c r="A4239" t="s">
        <v>24</v>
      </c>
      <c r="B4239" s="12">
        <v>43296</v>
      </c>
      <c r="C4239">
        <v>7</v>
      </c>
      <c r="D4239">
        <v>2018</v>
      </c>
      <c r="E4239" t="s">
        <v>24</v>
      </c>
      <c r="F4239">
        <v>6590115</v>
      </c>
      <c r="G4239">
        <v>2</v>
      </c>
      <c r="H4239" t="s">
        <v>3089</v>
      </c>
      <c r="I4239" t="s">
        <v>3533</v>
      </c>
      <c r="J4239">
        <v>16</v>
      </c>
      <c r="K4239" t="s">
        <v>2574</v>
      </c>
      <c r="L4239">
        <v>29.9</v>
      </c>
      <c r="N4239">
        <v>40</v>
      </c>
      <c r="O4239" t="s">
        <v>27</v>
      </c>
      <c r="P4239" t="s">
        <v>24</v>
      </c>
      <c r="Q4239" t="s">
        <v>2377</v>
      </c>
      <c r="R4239">
        <v>58.820529306399997</v>
      </c>
      <c r="S4239">
        <v>-157.04278564449999</v>
      </c>
      <c r="T4239" t="s">
        <v>239</v>
      </c>
      <c r="V4239" s="13" t="s">
        <v>42</v>
      </c>
    </row>
    <row r="4240" spans="1:29" x14ac:dyDescent="0.2">
      <c r="A4240" s="59" t="s">
        <v>24</v>
      </c>
      <c r="B4240" s="60">
        <v>43298</v>
      </c>
      <c r="C4240" s="59">
        <v>7</v>
      </c>
      <c r="D4240" s="59">
        <v>2018</v>
      </c>
      <c r="E4240" s="59" t="s">
        <v>24</v>
      </c>
      <c r="F4240" s="59">
        <v>6557752</v>
      </c>
      <c r="G4240" s="59">
        <v>1</v>
      </c>
      <c r="H4240" s="59" t="s">
        <v>3089</v>
      </c>
      <c r="I4240" s="59" t="s">
        <v>3500</v>
      </c>
      <c r="J4240" s="59">
        <v>10</v>
      </c>
      <c r="K4240" t="s">
        <v>2574</v>
      </c>
      <c r="L4240" s="59">
        <v>29.3</v>
      </c>
      <c r="N4240">
        <v>40</v>
      </c>
      <c r="O4240" t="s">
        <v>27</v>
      </c>
      <c r="P4240" t="s">
        <v>24</v>
      </c>
      <c r="Q4240" t="s">
        <v>2377</v>
      </c>
      <c r="R4240">
        <v>58.854349999999997</v>
      </c>
      <c r="S4240">
        <v>-158.54001666670001</v>
      </c>
      <c r="T4240" s="59" t="s">
        <v>3095</v>
      </c>
      <c r="U4240" s="59"/>
      <c r="V4240" s="13" t="s">
        <v>42</v>
      </c>
      <c r="W4240" s="59"/>
      <c r="X4240" s="59"/>
      <c r="Y4240" s="59"/>
      <c r="Z4240" s="59"/>
      <c r="AA4240" s="59"/>
      <c r="AB4240" s="59"/>
      <c r="AC4240" s="59"/>
    </row>
    <row r="4241" spans="1:23" x14ac:dyDescent="0.2">
      <c r="A4241" t="s">
        <v>24</v>
      </c>
      <c r="B4241" s="12">
        <v>43299</v>
      </c>
      <c r="C4241">
        <v>7</v>
      </c>
      <c r="D4241">
        <v>2018</v>
      </c>
      <c r="E4241" t="s">
        <v>315</v>
      </c>
      <c r="F4241">
        <v>6502976</v>
      </c>
      <c r="G4241">
        <v>1</v>
      </c>
      <c r="H4241" t="s">
        <v>3174</v>
      </c>
      <c r="I4241" t="s">
        <v>3456</v>
      </c>
      <c r="K4241" t="s">
        <v>3723</v>
      </c>
      <c r="L4241">
        <v>951.4</v>
      </c>
      <c r="N4241">
        <v>13</v>
      </c>
      <c r="O4241" t="s">
        <v>27</v>
      </c>
      <c r="P4241" t="s">
        <v>24</v>
      </c>
      <c r="Q4241" t="s">
        <v>3723</v>
      </c>
      <c r="T4241" t="s">
        <v>3096</v>
      </c>
    </row>
    <row r="4242" spans="1:23" x14ac:dyDescent="0.2">
      <c r="A4242" t="s">
        <v>24</v>
      </c>
      <c r="B4242" s="12">
        <v>43299</v>
      </c>
      <c r="C4242">
        <v>7</v>
      </c>
      <c r="D4242">
        <v>2018</v>
      </c>
      <c r="E4242" t="s">
        <v>24</v>
      </c>
      <c r="F4242">
        <v>6506311</v>
      </c>
      <c r="G4242">
        <v>1</v>
      </c>
      <c r="H4242" t="s">
        <v>3089</v>
      </c>
      <c r="I4242" t="s">
        <v>3461</v>
      </c>
      <c r="J4242">
        <v>18</v>
      </c>
      <c r="K4242" t="s">
        <v>2574</v>
      </c>
      <c r="L4242">
        <v>34.1</v>
      </c>
      <c r="N4242">
        <v>41</v>
      </c>
      <c r="O4242" t="s">
        <v>27</v>
      </c>
      <c r="P4242" t="s">
        <v>24</v>
      </c>
      <c r="Q4242" t="s">
        <v>2574</v>
      </c>
      <c r="R4242">
        <v>57.565492145299999</v>
      </c>
      <c r="S4242">
        <v>-136.08091449739999</v>
      </c>
      <c r="T4242" t="s">
        <v>80</v>
      </c>
      <c r="V4242" s="13" t="s">
        <v>42</v>
      </c>
    </row>
    <row r="4243" spans="1:23" x14ac:dyDescent="0.2">
      <c r="A4243" t="s">
        <v>24</v>
      </c>
      <c r="B4243" s="12">
        <v>43301</v>
      </c>
      <c r="C4243">
        <v>7</v>
      </c>
      <c r="D4243">
        <v>2018</v>
      </c>
      <c r="E4243" t="s">
        <v>24</v>
      </c>
      <c r="F4243">
        <v>6492688</v>
      </c>
      <c r="G4243">
        <v>1</v>
      </c>
      <c r="H4243" t="s">
        <v>3089</v>
      </c>
      <c r="I4243" t="s">
        <v>3445</v>
      </c>
      <c r="J4243">
        <v>14</v>
      </c>
      <c r="K4243" t="s">
        <v>2574</v>
      </c>
      <c r="L4243">
        <v>30.4</v>
      </c>
      <c r="N4243">
        <v>41</v>
      </c>
      <c r="O4243" t="s">
        <v>27</v>
      </c>
      <c r="P4243" t="s">
        <v>24</v>
      </c>
      <c r="Q4243" t="s">
        <v>2377</v>
      </c>
      <c r="R4243">
        <v>58.275572130299999</v>
      </c>
      <c r="S4243">
        <v>-134.38785556670001</v>
      </c>
      <c r="T4243" t="s">
        <v>3091</v>
      </c>
      <c r="W4243" s="13" t="s">
        <v>30</v>
      </c>
    </row>
    <row r="4244" spans="1:23" x14ac:dyDescent="0.2">
      <c r="A4244" t="s">
        <v>24</v>
      </c>
      <c r="B4244" s="12">
        <v>43302</v>
      </c>
      <c r="C4244">
        <v>7</v>
      </c>
      <c r="D4244">
        <v>2018</v>
      </c>
      <c r="E4244" t="s">
        <v>24</v>
      </c>
      <c r="F4244">
        <v>6498964</v>
      </c>
      <c r="G4244">
        <v>1</v>
      </c>
      <c r="H4244" t="s">
        <v>3110</v>
      </c>
      <c r="I4244" t="s">
        <v>3085</v>
      </c>
      <c r="J4244">
        <v>3808</v>
      </c>
      <c r="K4244" t="s">
        <v>2377</v>
      </c>
      <c r="L4244">
        <v>310</v>
      </c>
      <c r="N4244">
        <v>54</v>
      </c>
      <c r="O4244" t="s">
        <v>27</v>
      </c>
      <c r="P4244" t="s">
        <v>24</v>
      </c>
      <c r="Q4244" t="s">
        <v>2377</v>
      </c>
      <c r="R4244">
        <v>59.671666666699998</v>
      </c>
      <c r="S4244">
        <v>-178.02500000000001</v>
      </c>
      <c r="T4244" t="s">
        <v>3095</v>
      </c>
      <c r="V4244" s="13" t="s">
        <v>42</v>
      </c>
    </row>
    <row r="4245" spans="1:23" x14ac:dyDescent="0.2">
      <c r="A4245" t="s">
        <v>24</v>
      </c>
      <c r="B4245" s="12">
        <v>43304</v>
      </c>
      <c r="C4245">
        <v>7</v>
      </c>
      <c r="D4245">
        <v>2018</v>
      </c>
      <c r="E4245" t="s">
        <v>24</v>
      </c>
      <c r="F4245">
        <v>6496064</v>
      </c>
      <c r="G4245">
        <v>1</v>
      </c>
      <c r="H4245" t="s">
        <v>3098</v>
      </c>
      <c r="I4245" t="s">
        <v>3447</v>
      </c>
      <c r="K4245" t="s">
        <v>3723</v>
      </c>
      <c r="L4245">
        <v>22</v>
      </c>
      <c r="N4245">
        <v>4</v>
      </c>
      <c r="O4245" t="s">
        <v>27</v>
      </c>
      <c r="P4245" t="s">
        <v>24</v>
      </c>
      <c r="Q4245" t="s">
        <v>2574</v>
      </c>
      <c r="R4245">
        <v>55.339920437499998</v>
      </c>
      <c r="S4245">
        <v>-131.66917419430001</v>
      </c>
      <c r="T4245" t="s">
        <v>239</v>
      </c>
      <c r="V4245" s="13" t="s">
        <v>42</v>
      </c>
    </row>
    <row r="4246" spans="1:23" x14ac:dyDescent="0.2">
      <c r="A4246" t="s">
        <v>24</v>
      </c>
      <c r="B4246" s="12">
        <v>43306</v>
      </c>
      <c r="C4246">
        <v>7</v>
      </c>
      <c r="D4246">
        <v>2018</v>
      </c>
      <c r="E4246" t="s">
        <v>24</v>
      </c>
      <c r="F4246">
        <v>6491747</v>
      </c>
      <c r="G4246">
        <v>1</v>
      </c>
      <c r="H4246" t="s">
        <v>3089</v>
      </c>
      <c r="I4246" t="s">
        <v>3444</v>
      </c>
      <c r="J4246">
        <v>42</v>
      </c>
      <c r="K4246" t="s">
        <v>2574</v>
      </c>
      <c r="L4246">
        <v>44.7</v>
      </c>
      <c r="N4246">
        <v>42</v>
      </c>
      <c r="O4246" t="s">
        <v>27</v>
      </c>
      <c r="P4246" t="s">
        <v>24</v>
      </c>
      <c r="Q4246" t="s">
        <v>2377</v>
      </c>
      <c r="R4246">
        <v>58.104133333299998</v>
      </c>
      <c r="S4246">
        <v>-152.369</v>
      </c>
      <c r="T4246" t="s">
        <v>3096</v>
      </c>
      <c r="V4246" s="13" t="s">
        <v>42</v>
      </c>
    </row>
    <row r="4247" spans="1:23" x14ac:dyDescent="0.2">
      <c r="A4247" t="s">
        <v>24</v>
      </c>
      <c r="B4247" s="12">
        <v>43307</v>
      </c>
      <c r="C4247">
        <v>7</v>
      </c>
      <c r="D4247">
        <v>2018</v>
      </c>
      <c r="E4247" t="s">
        <v>24</v>
      </c>
      <c r="F4247">
        <v>6507449</v>
      </c>
      <c r="G4247">
        <v>1</v>
      </c>
      <c r="H4247" t="s">
        <v>3089</v>
      </c>
      <c r="I4247" t="s">
        <v>3463</v>
      </c>
      <c r="J4247">
        <v>26</v>
      </c>
      <c r="K4247" t="s">
        <v>2574</v>
      </c>
      <c r="L4247">
        <v>48.3</v>
      </c>
      <c r="N4247">
        <v>42</v>
      </c>
      <c r="O4247" t="s">
        <v>27</v>
      </c>
      <c r="P4247" t="s">
        <v>24</v>
      </c>
      <c r="Q4247" t="s">
        <v>2377</v>
      </c>
      <c r="R4247">
        <v>60.6207019358</v>
      </c>
      <c r="S4247">
        <v>-145.76188659670001</v>
      </c>
      <c r="T4247" t="s">
        <v>3091</v>
      </c>
      <c r="V4247" s="13" t="s">
        <v>30</v>
      </c>
      <c r="W4247" s="13" t="s">
        <v>30</v>
      </c>
    </row>
    <row r="4248" spans="1:23" x14ac:dyDescent="0.2">
      <c r="A4248" t="s">
        <v>24</v>
      </c>
      <c r="B4248" s="12">
        <v>43309</v>
      </c>
      <c r="C4248">
        <v>7</v>
      </c>
      <c r="D4248">
        <v>2018</v>
      </c>
      <c r="E4248" t="s">
        <v>24</v>
      </c>
      <c r="F4248">
        <v>6493195</v>
      </c>
      <c r="G4248">
        <v>2</v>
      </c>
      <c r="H4248" t="s">
        <v>3089</v>
      </c>
      <c r="I4248" t="s">
        <v>3446</v>
      </c>
      <c r="J4248">
        <v>192</v>
      </c>
      <c r="K4248" t="s">
        <v>2574</v>
      </c>
      <c r="L4248">
        <v>99.2</v>
      </c>
      <c r="N4248">
        <v>76</v>
      </c>
      <c r="O4248" t="s">
        <v>27</v>
      </c>
      <c r="P4248" t="s">
        <v>24</v>
      </c>
      <c r="Q4248" t="s">
        <v>2574</v>
      </c>
      <c r="R4248">
        <v>55.9315</v>
      </c>
      <c r="S4248">
        <v>-162.22616666670001</v>
      </c>
      <c r="T4248" t="s">
        <v>36</v>
      </c>
      <c r="V4248" s="13" t="s">
        <v>30</v>
      </c>
      <c r="W4248" s="13" t="s">
        <v>30</v>
      </c>
    </row>
    <row r="4249" spans="1:23" x14ac:dyDescent="0.2">
      <c r="A4249" t="s">
        <v>24</v>
      </c>
      <c r="B4249" s="12">
        <v>43309</v>
      </c>
      <c r="C4249">
        <v>7</v>
      </c>
      <c r="D4249">
        <v>2018</v>
      </c>
      <c r="E4249" t="s">
        <v>24</v>
      </c>
      <c r="F4249">
        <v>6514400</v>
      </c>
      <c r="G4249">
        <v>1</v>
      </c>
      <c r="H4249" t="s">
        <v>3089</v>
      </c>
      <c r="I4249" t="s">
        <v>3463</v>
      </c>
      <c r="J4249">
        <v>26</v>
      </c>
      <c r="K4249" t="s">
        <v>2574</v>
      </c>
      <c r="L4249">
        <v>48.3</v>
      </c>
      <c r="N4249">
        <v>42</v>
      </c>
      <c r="O4249" t="s">
        <v>27</v>
      </c>
      <c r="P4249" t="s">
        <v>24</v>
      </c>
      <c r="Q4249" t="s">
        <v>2377</v>
      </c>
      <c r="R4249">
        <v>60.598333333299998</v>
      </c>
      <c r="S4249">
        <v>-145.79833333330001</v>
      </c>
      <c r="T4249" t="s">
        <v>263</v>
      </c>
      <c r="V4249" s="13" t="s">
        <v>42</v>
      </c>
      <c r="W4249" s="13" t="s">
        <v>30</v>
      </c>
    </row>
    <row r="4250" spans="1:23" x14ac:dyDescent="0.2">
      <c r="A4250" t="s">
        <v>24</v>
      </c>
      <c r="B4250" s="12">
        <v>43309</v>
      </c>
      <c r="C4250">
        <v>7</v>
      </c>
      <c r="D4250">
        <v>2018</v>
      </c>
      <c r="E4250" t="s">
        <v>24</v>
      </c>
      <c r="F4250">
        <v>6525736</v>
      </c>
      <c r="G4250">
        <v>2</v>
      </c>
      <c r="H4250" t="s">
        <v>3098</v>
      </c>
      <c r="I4250" t="s">
        <v>3304</v>
      </c>
      <c r="J4250">
        <v>155</v>
      </c>
      <c r="K4250" t="s">
        <v>2574</v>
      </c>
      <c r="L4250">
        <v>110.9</v>
      </c>
      <c r="N4250">
        <v>45</v>
      </c>
      <c r="O4250" t="s">
        <v>27</v>
      </c>
      <c r="P4250" t="s">
        <v>24</v>
      </c>
      <c r="Q4250" t="s">
        <v>2377</v>
      </c>
      <c r="R4250">
        <v>58.021088621899999</v>
      </c>
      <c r="S4250">
        <v>-152.4259948088</v>
      </c>
      <c r="T4250" t="s">
        <v>3095</v>
      </c>
      <c r="V4250" s="13" t="s">
        <v>42</v>
      </c>
    </row>
    <row r="4251" spans="1:23" x14ac:dyDescent="0.2">
      <c r="A4251" t="s">
        <v>24</v>
      </c>
      <c r="B4251" s="12">
        <v>43310</v>
      </c>
      <c r="C4251">
        <v>7</v>
      </c>
      <c r="D4251">
        <v>2018</v>
      </c>
      <c r="E4251" t="s">
        <v>24</v>
      </c>
      <c r="F4251">
        <v>6498089</v>
      </c>
      <c r="G4251">
        <v>1</v>
      </c>
      <c r="H4251" t="s">
        <v>3089</v>
      </c>
      <c r="I4251" t="s">
        <v>3454</v>
      </c>
      <c r="K4251" t="s">
        <v>3723</v>
      </c>
      <c r="L4251">
        <v>32</v>
      </c>
      <c r="N4251">
        <v>39</v>
      </c>
      <c r="O4251" t="s">
        <v>27</v>
      </c>
      <c r="P4251" t="s">
        <v>24</v>
      </c>
      <c r="Q4251" t="s">
        <v>2574</v>
      </c>
      <c r="R4251">
        <v>57.128707617400003</v>
      </c>
      <c r="S4251">
        <v>-170.29523527809999</v>
      </c>
      <c r="T4251" t="s">
        <v>3091</v>
      </c>
      <c r="W4251" s="13" t="s">
        <v>30</v>
      </c>
    </row>
    <row r="4252" spans="1:23" x14ac:dyDescent="0.2">
      <c r="A4252" t="s">
        <v>24</v>
      </c>
      <c r="B4252" s="12">
        <v>43312</v>
      </c>
      <c r="C4252">
        <v>7</v>
      </c>
      <c r="D4252">
        <v>2018</v>
      </c>
      <c r="E4252" t="s">
        <v>24</v>
      </c>
      <c r="F4252">
        <v>6496869</v>
      </c>
      <c r="G4252">
        <v>1</v>
      </c>
      <c r="H4252" t="s">
        <v>3089</v>
      </c>
      <c r="I4252" t="s">
        <v>3450</v>
      </c>
      <c r="K4252" t="s">
        <v>3723</v>
      </c>
      <c r="L4252">
        <v>74.599999999999994</v>
      </c>
      <c r="N4252">
        <v>30</v>
      </c>
      <c r="O4252" t="s">
        <v>27</v>
      </c>
      <c r="P4252" t="s">
        <v>24</v>
      </c>
      <c r="Q4252" t="s">
        <v>2377</v>
      </c>
      <c r="R4252">
        <v>59.603038304499997</v>
      </c>
      <c r="S4252">
        <v>-151.41853944319999</v>
      </c>
      <c r="T4252" t="s">
        <v>239</v>
      </c>
      <c r="V4252" s="13" t="s">
        <v>42</v>
      </c>
    </row>
    <row r="4253" spans="1:23" x14ac:dyDescent="0.2">
      <c r="A4253" t="s">
        <v>24</v>
      </c>
      <c r="B4253" s="12">
        <v>43312</v>
      </c>
      <c r="C4253">
        <v>7</v>
      </c>
      <c r="D4253">
        <v>2018</v>
      </c>
      <c r="E4253" t="s">
        <v>24</v>
      </c>
      <c r="F4253">
        <v>6506256</v>
      </c>
      <c r="G4253">
        <v>1</v>
      </c>
      <c r="H4253" t="s">
        <v>3098</v>
      </c>
      <c r="I4253" t="s">
        <v>3460</v>
      </c>
      <c r="K4253" t="s">
        <v>3723</v>
      </c>
      <c r="L4253">
        <v>42</v>
      </c>
      <c r="N4253">
        <v>23</v>
      </c>
      <c r="O4253" t="s">
        <v>27</v>
      </c>
      <c r="P4253" t="s">
        <v>24</v>
      </c>
      <c r="Q4253" t="s">
        <v>2377</v>
      </c>
      <c r="R4253">
        <v>58.361554644100003</v>
      </c>
      <c r="S4253">
        <v>-134.6035209604</v>
      </c>
      <c r="T4253" t="s">
        <v>3095</v>
      </c>
      <c r="V4253" s="13" t="s">
        <v>42</v>
      </c>
    </row>
    <row r="4254" spans="1:23" x14ac:dyDescent="0.2">
      <c r="A4254" t="s">
        <v>24</v>
      </c>
      <c r="B4254" s="12">
        <v>43313</v>
      </c>
      <c r="C4254">
        <v>8</v>
      </c>
      <c r="D4254">
        <v>2018</v>
      </c>
      <c r="E4254" t="s">
        <v>24</v>
      </c>
      <c r="F4254">
        <v>6498319</v>
      </c>
      <c r="G4254">
        <v>1</v>
      </c>
      <c r="H4254" t="s">
        <v>3089</v>
      </c>
      <c r="I4254" t="s">
        <v>3455</v>
      </c>
      <c r="J4254">
        <v>195</v>
      </c>
      <c r="K4254" t="s">
        <v>2574</v>
      </c>
      <c r="L4254">
        <v>100.2</v>
      </c>
      <c r="N4254">
        <v>42</v>
      </c>
      <c r="O4254" t="s">
        <v>27</v>
      </c>
      <c r="P4254" t="s">
        <v>24</v>
      </c>
      <c r="Q4254" t="s">
        <v>2377</v>
      </c>
      <c r="R4254">
        <v>60.697750845100003</v>
      </c>
      <c r="S4254">
        <v>-147.4973831177</v>
      </c>
      <c r="T4254" t="s">
        <v>3091</v>
      </c>
      <c r="W4254" s="13" t="s">
        <v>30</v>
      </c>
    </row>
    <row r="4255" spans="1:23" x14ac:dyDescent="0.2">
      <c r="A4255" t="s">
        <v>24</v>
      </c>
      <c r="B4255" s="12">
        <v>43314</v>
      </c>
      <c r="C4255">
        <v>8</v>
      </c>
      <c r="D4255">
        <v>2018</v>
      </c>
      <c r="E4255" t="s">
        <v>24</v>
      </c>
      <c r="F4255">
        <v>6503041</v>
      </c>
      <c r="G4255">
        <v>1</v>
      </c>
      <c r="H4255" t="s">
        <v>3089</v>
      </c>
      <c r="I4255" t="s">
        <v>3457</v>
      </c>
      <c r="J4255">
        <v>4294</v>
      </c>
      <c r="K4255" t="s">
        <v>2377</v>
      </c>
      <c r="L4255">
        <v>251.7</v>
      </c>
      <c r="N4255">
        <v>59</v>
      </c>
      <c r="O4255" t="s">
        <v>27</v>
      </c>
      <c r="P4255" t="s">
        <v>24</v>
      </c>
      <c r="Q4255" t="s">
        <v>2377</v>
      </c>
      <c r="R4255">
        <v>58.55</v>
      </c>
      <c r="S4255">
        <v>-173.6833333333</v>
      </c>
      <c r="T4255" t="s">
        <v>3096</v>
      </c>
    </row>
    <row r="4256" spans="1:23" x14ac:dyDescent="0.2">
      <c r="A4256" t="s">
        <v>24</v>
      </c>
      <c r="B4256" s="12">
        <v>43314</v>
      </c>
      <c r="C4256">
        <v>8</v>
      </c>
      <c r="D4256">
        <v>2018</v>
      </c>
      <c r="E4256" t="s">
        <v>24</v>
      </c>
      <c r="F4256">
        <v>6679199</v>
      </c>
      <c r="G4256">
        <v>2</v>
      </c>
      <c r="H4256" t="s">
        <v>3089</v>
      </c>
      <c r="I4256" t="s">
        <v>3565</v>
      </c>
      <c r="J4256">
        <v>197</v>
      </c>
      <c r="K4256" t="s">
        <v>2574</v>
      </c>
      <c r="L4256">
        <v>123</v>
      </c>
      <c r="N4256">
        <v>36</v>
      </c>
      <c r="O4256" t="s">
        <v>27</v>
      </c>
      <c r="P4256" t="s">
        <v>24</v>
      </c>
      <c r="Q4256" t="s">
        <v>2574</v>
      </c>
      <c r="R4256">
        <v>56.183333333299998</v>
      </c>
      <c r="S4256">
        <v>-163.95</v>
      </c>
      <c r="T4256" t="s">
        <v>3095</v>
      </c>
      <c r="V4256" s="13" t="s">
        <v>42</v>
      </c>
    </row>
    <row r="4257" spans="1:23" x14ac:dyDescent="0.2">
      <c r="A4257" t="s">
        <v>24</v>
      </c>
      <c r="B4257" s="12">
        <v>43316</v>
      </c>
      <c r="C4257">
        <v>8</v>
      </c>
      <c r="D4257">
        <v>2018</v>
      </c>
      <c r="E4257" t="s">
        <v>24</v>
      </c>
      <c r="F4257">
        <v>6504822</v>
      </c>
      <c r="G4257">
        <v>2</v>
      </c>
      <c r="H4257" t="s">
        <v>3110</v>
      </c>
      <c r="I4257" t="s">
        <v>3333</v>
      </c>
      <c r="K4257" t="s">
        <v>3723</v>
      </c>
      <c r="L4257">
        <v>123.3</v>
      </c>
      <c r="N4257">
        <v>29</v>
      </c>
      <c r="O4257" t="s">
        <v>27</v>
      </c>
      <c r="P4257" t="s">
        <v>24</v>
      </c>
      <c r="Q4257" t="s">
        <v>2574</v>
      </c>
      <c r="R4257">
        <v>56.269666666699997</v>
      </c>
      <c r="S4257">
        <v>-166.69049999999999</v>
      </c>
      <c r="T4257" t="s">
        <v>3095</v>
      </c>
    </row>
    <row r="4258" spans="1:23" x14ac:dyDescent="0.2">
      <c r="A4258" t="s">
        <v>24</v>
      </c>
      <c r="B4258" s="12">
        <v>43316</v>
      </c>
      <c r="C4258">
        <v>8</v>
      </c>
      <c r="D4258">
        <v>2018</v>
      </c>
      <c r="E4258" t="s">
        <v>24</v>
      </c>
      <c r="F4258">
        <v>6514267</v>
      </c>
      <c r="G4258">
        <v>1</v>
      </c>
      <c r="H4258" t="s">
        <v>3089</v>
      </c>
      <c r="I4258" t="s">
        <v>3467</v>
      </c>
      <c r="J4258">
        <v>70</v>
      </c>
      <c r="K4258" t="s">
        <v>2574</v>
      </c>
      <c r="L4258">
        <v>47.5</v>
      </c>
      <c r="N4258">
        <v>39</v>
      </c>
      <c r="O4258" t="s">
        <v>27</v>
      </c>
      <c r="P4258" t="s">
        <v>24</v>
      </c>
      <c r="Q4258" t="s">
        <v>2377</v>
      </c>
      <c r="R4258">
        <v>60.335833333300002</v>
      </c>
      <c r="S4258">
        <v>-146.572</v>
      </c>
      <c r="T4258" t="s">
        <v>3096</v>
      </c>
    </row>
    <row r="4259" spans="1:23" x14ac:dyDescent="0.2">
      <c r="A4259" t="s">
        <v>24</v>
      </c>
      <c r="B4259" s="12">
        <v>43317</v>
      </c>
      <c r="C4259">
        <v>8</v>
      </c>
      <c r="D4259">
        <v>2018</v>
      </c>
      <c r="E4259" t="s">
        <v>24</v>
      </c>
      <c r="F4259">
        <v>6506459</v>
      </c>
      <c r="G4259">
        <v>1</v>
      </c>
      <c r="H4259" t="s">
        <v>3098</v>
      </c>
      <c r="I4259" t="s">
        <v>3136</v>
      </c>
      <c r="J4259">
        <v>95</v>
      </c>
      <c r="K4259" t="s">
        <v>2574</v>
      </c>
      <c r="L4259">
        <v>86.7</v>
      </c>
      <c r="N4259">
        <v>25</v>
      </c>
      <c r="O4259" t="s">
        <v>27</v>
      </c>
      <c r="P4259" t="s">
        <v>24</v>
      </c>
      <c r="Q4259" t="s">
        <v>2377</v>
      </c>
      <c r="R4259">
        <v>59.7133333333</v>
      </c>
      <c r="S4259">
        <v>-149.84166666670001</v>
      </c>
      <c r="T4259" t="s">
        <v>80</v>
      </c>
      <c r="V4259" s="13" t="s">
        <v>42</v>
      </c>
    </row>
    <row r="4260" spans="1:23" x14ac:dyDescent="0.2">
      <c r="A4260" t="s">
        <v>24</v>
      </c>
      <c r="B4260" s="12">
        <v>43319</v>
      </c>
      <c r="C4260">
        <v>8</v>
      </c>
      <c r="D4260">
        <v>2018</v>
      </c>
      <c r="E4260" t="s">
        <v>24</v>
      </c>
      <c r="F4260">
        <v>6617491</v>
      </c>
      <c r="G4260">
        <v>1</v>
      </c>
      <c r="H4260" t="s">
        <v>3302</v>
      </c>
      <c r="I4260" t="s">
        <v>3553</v>
      </c>
      <c r="K4260" t="s">
        <v>3723</v>
      </c>
      <c r="L4260">
        <v>78.5</v>
      </c>
      <c r="N4260">
        <v>23</v>
      </c>
      <c r="O4260" t="s">
        <v>27</v>
      </c>
      <c r="P4260" t="s">
        <v>24</v>
      </c>
      <c r="Q4260" t="s">
        <v>2377</v>
      </c>
      <c r="R4260">
        <v>58.377571898100001</v>
      </c>
      <c r="S4260">
        <v>-134.8554906402</v>
      </c>
      <c r="T4260" t="s">
        <v>3096</v>
      </c>
      <c r="V4260" s="13" t="s">
        <v>42</v>
      </c>
    </row>
    <row r="4261" spans="1:23" x14ac:dyDescent="0.2">
      <c r="A4261" t="s">
        <v>24</v>
      </c>
      <c r="B4261" s="12">
        <v>43320</v>
      </c>
      <c r="C4261">
        <v>8</v>
      </c>
      <c r="D4261">
        <v>2018</v>
      </c>
      <c r="E4261" t="s">
        <v>24</v>
      </c>
      <c r="F4261">
        <v>6505105</v>
      </c>
      <c r="G4261">
        <v>2</v>
      </c>
      <c r="H4261" t="s">
        <v>3089</v>
      </c>
      <c r="I4261" t="s">
        <v>3458</v>
      </c>
      <c r="K4261" t="s">
        <v>3723</v>
      </c>
      <c r="L4261">
        <v>37</v>
      </c>
      <c r="N4261">
        <v>6</v>
      </c>
      <c r="O4261" t="s">
        <v>27</v>
      </c>
      <c r="P4261" t="s">
        <v>24</v>
      </c>
      <c r="Q4261" t="s">
        <v>2574</v>
      </c>
      <c r="R4261">
        <v>56.16</v>
      </c>
      <c r="S4261">
        <v>-160.43666666670001</v>
      </c>
      <c r="T4261" t="s">
        <v>36</v>
      </c>
      <c r="V4261" s="13" t="s">
        <v>30</v>
      </c>
      <c r="W4261" s="13" t="s">
        <v>30</v>
      </c>
    </row>
    <row r="4262" spans="1:23" x14ac:dyDescent="0.2">
      <c r="A4262" t="s">
        <v>24</v>
      </c>
      <c r="B4262" s="12">
        <v>43320</v>
      </c>
      <c r="C4262">
        <v>8</v>
      </c>
      <c r="D4262">
        <v>2018</v>
      </c>
      <c r="E4262" t="s">
        <v>24</v>
      </c>
      <c r="F4262">
        <v>6506124</v>
      </c>
      <c r="G4262">
        <v>1</v>
      </c>
      <c r="H4262" t="s">
        <v>3089</v>
      </c>
      <c r="I4262" t="s">
        <v>3459</v>
      </c>
      <c r="J4262">
        <v>193</v>
      </c>
      <c r="K4262" t="s">
        <v>2574</v>
      </c>
      <c r="L4262">
        <v>132.69999999999999</v>
      </c>
      <c r="N4262">
        <v>34</v>
      </c>
      <c r="O4262" t="s">
        <v>27</v>
      </c>
      <c r="P4262" t="s">
        <v>24</v>
      </c>
      <c r="Q4262" t="s">
        <v>2574</v>
      </c>
      <c r="R4262">
        <v>54.65</v>
      </c>
      <c r="S4262">
        <v>-165.85</v>
      </c>
      <c r="T4262" t="s">
        <v>3096</v>
      </c>
    </row>
    <row r="4263" spans="1:23" x14ac:dyDescent="0.2">
      <c r="A4263" t="s">
        <v>24</v>
      </c>
      <c r="B4263" s="12">
        <v>43321</v>
      </c>
      <c r="C4263">
        <v>8</v>
      </c>
      <c r="D4263">
        <v>2018</v>
      </c>
      <c r="E4263" t="s">
        <v>24</v>
      </c>
      <c r="F4263">
        <v>6518882</v>
      </c>
      <c r="G4263">
        <v>1</v>
      </c>
      <c r="H4263" t="s">
        <v>3309</v>
      </c>
      <c r="I4263" t="s">
        <v>3470</v>
      </c>
      <c r="K4263" t="s">
        <v>3723</v>
      </c>
      <c r="O4263" t="s">
        <v>27</v>
      </c>
      <c r="P4263" t="s">
        <v>24</v>
      </c>
      <c r="Q4263" t="s">
        <v>2377</v>
      </c>
      <c r="R4263">
        <v>59.238048010699998</v>
      </c>
      <c r="S4263">
        <v>-135.43798454879999</v>
      </c>
      <c r="T4263" t="s">
        <v>3091</v>
      </c>
      <c r="W4263" s="13" t="s">
        <v>30</v>
      </c>
    </row>
    <row r="4264" spans="1:23" x14ac:dyDescent="0.2">
      <c r="A4264" t="s">
        <v>24</v>
      </c>
      <c r="B4264" s="12">
        <v>43322</v>
      </c>
      <c r="C4264">
        <v>8</v>
      </c>
      <c r="D4264">
        <v>2018</v>
      </c>
      <c r="E4264" t="s">
        <v>24</v>
      </c>
      <c r="F4264">
        <v>6507584</v>
      </c>
      <c r="G4264">
        <v>2</v>
      </c>
      <c r="H4264" t="s">
        <v>3098</v>
      </c>
      <c r="I4264" t="s">
        <v>3465</v>
      </c>
      <c r="K4264" t="s">
        <v>3723</v>
      </c>
      <c r="L4264">
        <v>98.1</v>
      </c>
      <c r="N4264">
        <v>31</v>
      </c>
      <c r="O4264" t="s">
        <v>27</v>
      </c>
      <c r="P4264" t="s">
        <v>24</v>
      </c>
      <c r="Q4264" t="s">
        <v>2574</v>
      </c>
      <c r="R4264">
        <v>57.048223972499997</v>
      </c>
      <c r="S4264">
        <v>-135.34107542039999</v>
      </c>
      <c r="T4264" t="s">
        <v>3096</v>
      </c>
      <c r="V4264" s="13" t="s">
        <v>42</v>
      </c>
      <c r="W4264" s="13" t="s">
        <v>30</v>
      </c>
    </row>
    <row r="4265" spans="1:23" x14ac:dyDescent="0.2">
      <c r="A4265" t="s">
        <v>24</v>
      </c>
      <c r="B4265" s="12">
        <v>43322</v>
      </c>
      <c r="C4265">
        <v>8</v>
      </c>
      <c r="D4265">
        <v>2018</v>
      </c>
      <c r="E4265" t="s">
        <v>24</v>
      </c>
      <c r="F4265">
        <v>6564569</v>
      </c>
      <c r="G4265">
        <v>2</v>
      </c>
      <c r="H4265" t="s">
        <v>3089</v>
      </c>
      <c r="I4265" t="s">
        <v>3508</v>
      </c>
      <c r="J4265">
        <v>4312</v>
      </c>
      <c r="K4265" t="s">
        <v>2377</v>
      </c>
      <c r="L4265">
        <v>352.9</v>
      </c>
      <c r="N4265">
        <v>47</v>
      </c>
      <c r="O4265" t="s">
        <v>27</v>
      </c>
      <c r="P4265" t="s">
        <v>24</v>
      </c>
      <c r="Q4265" t="s">
        <v>2377</v>
      </c>
      <c r="R4265">
        <v>59.2133333333</v>
      </c>
      <c r="S4265">
        <v>-175.51166666669999</v>
      </c>
      <c r="T4265" t="s">
        <v>3095</v>
      </c>
    </row>
    <row r="4266" spans="1:23" x14ac:dyDescent="0.2">
      <c r="A4266" t="s">
        <v>24</v>
      </c>
      <c r="B4266" s="12">
        <v>43323</v>
      </c>
      <c r="C4266">
        <v>8</v>
      </c>
      <c r="D4266">
        <v>2018</v>
      </c>
      <c r="E4266" t="s">
        <v>24</v>
      </c>
      <c r="F4266">
        <v>6514051</v>
      </c>
      <c r="G4266">
        <v>1</v>
      </c>
      <c r="H4266" t="s">
        <v>3098</v>
      </c>
      <c r="I4266" t="s">
        <v>3466</v>
      </c>
      <c r="J4266">
        <v>99</v>
      </c>
      <c r="K4266" t="s">
        <v>2574</v>
      </c>
      <c r="L4266">
        <v>77.5</v>
      </c>
      <c r="N4266">
        <v>31</v>
      </c>
      <c r="O4266" t="s">
        <v>27</v>
      </c>
      <c r="P4266" t="s">
        <v>24</v>
      </c>
      <c r="Q4266" t="s">
        <v>2377</v>
      </c>
      <c r="R4266">
        <v>60.7746666667</v>
      </c>
      <c r="S4266">
        <v>-148.8263333333</v>
      </c>
      <c r="T4266" t="s">
        <v>80</v>
      </c>
    </row>
    <row r="4267" spans="1:23" x14ac:dyDescent="0.2">
      <c r="A4267" t="s">
        <v>24</v>
      </c>
      <c r="B4267" s="12">
        <v>43325</v>
      </c>
      <c r="C4267">
        <v>8</v>
      </c>
      <c r="D4267">
        <v>2018</v>
      </c>
      <c r="E4267" t="s">
        <v>24</v>
      </c>
      <c r="F4267">
        <v>6592980</v>
      </c>
      <c r="G4267">
        <v>1</v>
      </c>
      <c r="H4267" t="s">
        <v>3089</v>
      </c>
      <c r="I4267" t="s">
        <v>3535</v>
      </c>
      <c r="K4267" t="s">
        <v>3723</v>
      </c>
      <c r="L4267">
        <v>40.1</v>
      </c>
      <c r="N4267">
        <v>56</v>
      </c>
      <c r="O4267" t="s">
        <v>27</v>
      </c>
      <c r="P4267" t="s">
        <v>24</v>
      </c>
      <c r="Q4267" t="s">
        <v>2377</v>
      </c>
      <c r="R4267">
        <v>58.206568489699997</v>
      </c>
      <c r="S4267">
        <v>-135.42003533760001</v>
      </c>
      <c r="T4267" t="s">
        <v>3095</v>
      </c>
    </row>
    <row r="4268" spans="1:23" x14ac:dyDescent="0.2">
      <c r="A4268" t="s">
        <v>24</v>
      </c>
      <c r="B4268" s="12">
        <v>43325</v>
      </c>
      <c r="C4268">
        <v>8</v>
      </c>
      <c r="D4268">
        <v>2018</v>
      </c>
      <c r="E4268" t="s">
        <v>24</v>
      </c>
      <c r="F4268">
        <v>6610678</v>
      </c>
      <c r="G4268">
        <v>1</v>
      </c>
      <c r="H4268" t="s">
        <v>3089</v>
      </c>
      <c r="I4268" t="s">
        <v>3549</v>
      </c>
      <c r="J4268">
        <v>3854</v>
      </c>
      <c r="K4268" t="s">
        <v>2377</v>
      </c>
      <c r="L4268">
        <v>314.3</v>
      </c>
      <c r="N4268">
        <v>78</v>
      </c>
      <c r="O4268" t="s">
        <v>27</v>
      </c>
      <c r="P4268" t="s">
        <v>24</v>
      </c>
      <c r="Q4268" t="s">
        <v>2574</v>
      </c>
      <c r="R4268">
        <v>54.181366666700001</v>
      </c>
      <c r="S4268">
        <v>-166.38939999999999</v>
      </c>
      <c r="T4268" t="s">
        <v>3091</v>
      </c>
      <c r="W4268" s="13" t="s">
        <v>30</v>
      </c>
    </row>
    <row r="4269" spans="1:23" x14ac:dyDescent="0.2">
      <c r="A4269" t="s">
        <v>24</v>
      </c>
      <c r="B4269" s="12">
        <v>43326</v>
      </c>
      <c r="C4269">
        <v>8</v>
      </c>
      <c r="D4269">
        <v>2018</v>
      </c>
      <c r="E4269" t="s">
        <v>24</v>
      </c>
      <c r="F4269">
        <v>6519714</v>
      </c>
      <c r="G4269">
        <v>2</v>
      </c>
      <c r="H4269" t="s">
        <v>3089</v>
      </c>
      <c r="I4269" t="s">
        <v>3205</v>
      </c>
      <c r="J4269">
        <v>190</v>
      </c>
      <c r="K4269" t="s">
        <v>2574</v>
      </c>
      <c r="L4269">
        <v>88.3</v>
      </c>
      <c r="N4269">
        <v>53</v>
      </c>
      <c r="O4269" t="s">
        <v>27</v>
      </c>
      <c r="P4269" t="s">
        <v>24</v>
      </c>
      <c r="Q4269" t="s">
        <v>2377</v>
      </c>
      <c r="R4269">
        <v>59.4666666667</v>
      </c>
      <c r="S4269">
        <v>-175.6666666667</v>
      </c>
      <c r="T4269" t="s">
        <v>3095</v>
      </c>
      <c r="V4269" s="13" t="s">
        <v>42</v>
      </c>
    </row>
    <row r="4270" spans="1:23" x14ac:dyDescent="0.2">
      <c r="A4270" t="s">
        <v>24</v>
      </c>
      <c r="B4270" s="12">
        <v>43326</v>
      </c>
      <c r="C4270">
        <v>8</v>
      </c>
      <c r="D4270">
        <v>2018</v>
      </c>
      <c r="E4270" t="s">
        <v>24</v>
      </c>
      <c r="F4270">
        <v>6533201</v>
      </c>
      <c r="G4270">
        <v>1</v>
      </c>
      <c r="H4270" t="s">
        <v>3089</v>
      </c>
      <c r="I4270" t="s">
        <v>3477</v>
      </c>
      <c r="J4270">
        <v>183</v>
      </c>
      <c r="K4270" t="s">
        <v>2574</v>
      </c>
      <c r="L4270">
        <v>81.7</v>
      </c>
      <c r="N4270">
        <v>45</v>
      </c>
      <c r="O4270" t="s">
        <v>27</v>
      </c>
      <c r="P4270" t="s">
        <v>24</v>
      </c>
      <c r="Q4270" t="s">
        <v>2377</v>
      </c>
      <c r="R4270">
        <v>61.122215391399997</v>
      </c>
      <c r="S4270">
        <v>-146.57744979860001</v>
      </c>
      <c r="T4270" t="s">
        <v>80</v>
      </c>
    </row>
    <row r="4271" spans="1:23" x14ac:dyDescent="0.2">
      <c r="A4271" t="s">
        <v>24</v>
      </c>
      <c r="B4271" s="12">
        <v>43327</v>
      </c>
      <c r="C4271">
        <v>8</v>
      </c>
      <c r="D4271">
        <v>2018</v>
      </c>
      <c r="E4271" t="s">
        <v>24</v>
      </c>
      <c r="F4271">
        <v>6518117</v>
      </c>
      <c r="G4271">
        <v>2</v>
      </c>
      <c r="H4271" t="s">
        <v>3089</v>
      </c>
      <c r="I4271" t="s">
        <v>3469</v>
      </c>
      <c r="J4271">
        <v>485</v>
      </c>
      <c r="K4271" t="s">
        <v>2574</v>
      </c>
      <c r="L4271">
        <v>154.69999999999999</v>
      </c>
      <c r="N4271">
        <v>38</v>
      </c>
      <c r="O4271" t="s">
        <v>27</v>
      </c>
      <c r="P4271" t="s">
        <v>24</v>
      </c>
      <c r="Q4271" t="s">
        <v>2574</v>
      </c>
      <c r="R4271">
        <v>54.7833333333</v>
      </c>
      <c r="S4271">
        <v>-165.91833333330001</v>
      </c>
      <c r="T4271" t="s">
        <v>3095</v>
      </c>
      <c r="V4271" s="13" t="s">
        <v>42</v>
      </c>
    </row>
    <row r="4272" spans="1:23" x14ac:dyDescent="0.2">
      <c r="A4272" t="s">
        <v>24</v>
      </c>
      <c r="B4272" s="12">
        <v>43327</v>
      </c>
      <c r="C4272">
        <v>8</v>
      </c>
      <c r="D4272">
        <v>2018</v>
      </c>
      <c r="E4272" t="s">
        <v>24</v>
      </c>
      <c r="F4272">
        <v>6553474</v>
      </c>
      <c r="G4272">
        <v>1</v>
      </c>
      <c r="H4272" t="s">
        <v>3098</v>
      </c>
      <c r="I4272" t="s">
        <v>3493</v>
      </c>
      <c r="K4272" t="s">
        <v>3723</v>
      </c>
      <c r="L4272">
        <v>51</v>
      </c>
      <c r="N4272">
        <v>34</v>
      </c>
      <c r="O4272" t="s">
        <v>27</v>
      </c>
      <c r="P4272" t="s">
        <v>24</v>
      </c>
      <c r="Q4272" t="s">
        <v>2377</v>
      </c>
      <c r="R4272">
        <v>60.689180280999999</v>
      </c>
      <c r="S4272">
        <v>-148.2403335571</v>
      </c>
      <c r="T4272" t="s">
        <v>80</v>
      </c>
      <c r="V4272" s="13" t="s">
        <v>30</v>
      </c>
    </row>
    <row r="4273" spans="1:29" x14ac:dyDescent="0.2">
      <c r="A4273" t="s">
        <v>24</v>
      </c>
      <c r="B4273" s="12">
        <v>43329</v>
      </c>
      <c r="C4273">
        <v>8</v>
      </c>
      <c r="D4273">
        <v>2018</v>
      </c>
      <c r="E4273" t="s">
        <v>24</v>
      </c>
      <c r="F4273">
        <v>6518678</v>
      </c>
      <c r="G4273">
        <v>2</v>
      </c>
      <c r="H4273" t="s">
        <v>3089</v>
      </c>
      <c r="I4273" t="s">
        <v>3328</v>
      </c>
      <c r="J4273">
        <v>1119</v>
      </c>
      <c r="K4273" t="s">
        <v>2377</v>
      </c>
      <c r="L4273">
        <v>192.2</v>
      </c>
      <c r="N4273">
        <v>42</v>
      </c>
      <c r="O4273" t="s">
        <v>27</v>
      </c>
      <c r="P4273" t="s">
        <v>24</v>
      </c>
      <c r="Q4273" t="s">
        <v>2574</v>
      </c>
      <c r="R4273">
        <v>53.2358333333</v>
      </c>
      <c r="S4273">
        <v>-170.01750000000001</v>
      </c>
      <c r="T4273" t="s">
        <v>3095</v>
      </c>
    </row>
    <row r="4274" spans="1:29" x14ac:dyDescent="0.2">
      <c r="A4274" t="s">
        <v>24</v>
      </c>
      <c r="B4274" s="12">
        <v>43330</v>
      </c>
      <c r="C4274">
        <v>8</v>
      </c>
      <c r="D4274">
        <v>2018</v>
      </c>
      <c r="E4274" t="s">
        <v>24</v>
      </c>
      <c r="F4274">
        <v>6537455</v>
      </c>
      <c r="G4274">
        <v>1</v>
      </c>
      <c r="H4274" t="s">
        <v>3089</v>
      </c>
      <c r="I4274" t="s">
        <v>3483</v>
      </c>
      <c r="J4274">
        <v>99</v>
      </c>
      <c r="K4274" t="s">
        <v>2574</v>
      </c>
      <c r="L4274">
        <v>78.5</v>
      </c>
      <c r="N4274">
        <v>91</v>
      </c>
      <c r="O4274" t="s">
        <v>27</v>
      </c>
      <c r="P4274" t="s">
        <v>24</v>
      </c>
      <c r="Q4274" t="s">
        <v>2574</v>
      </c>
      <c r="R4274">
        <v>57.416283333300001</v>
      </c>
      <c r="S4274">
        <v>-135.06129999999999</v>
      </c>
      <c r="T4274" t="s">
        <v>80</v>
      </c>
      <c r="V4274" s="13" t="s">
        <v>42</v>
      </c>
    </row>
    <row r="4275" spans="1:29" x14ac:dyDescent="0.2">
      <c r="A4275" t="s">
        <v>24</v>
      </c>
      <c r="B4275" s="12">
        <v>43330</v>
      </c>
      <c r="C4275">
        <v>8</v>
      </c>
      <c r="D4275">
        <v>2018</v>
      </c>
      <c r="E4275" t="s">
        <v>24</v>
      </c>
      <c r="F4275">
        <v>6542593</v>
      </c>
      <c r="G4275">
        <v>2</v>
      </c>
      <c r="H4275" t="s">
        <v>3089</v>
      </c>
      <c r="I4275" t="s">
        <v>3485</v>
      </c>
      <c r="K4275" t="s">
        <v>3723</v>
      </c>
      <c r="N4275">
        <v>26</v>
      </c>
      <c r="O4275" t="s">
        <v>27</v>
      </c>
      <c r="P4275" t="s">
        <v>24</v>
      </c>
      <c r="Q4275" t="s">
        <v>2574</v>
      </c>
      <c r="R4275">
        <v>56.990651392899998</v>
      </c>
      <c r="S4275">
        <v>-135.93186950680001</v>
      </c>
      <c r="T4275" t="s">
        <v>3095</v>
      </c>
    </row>
    <row r="4276" spans="1:29" x14ac:dyDescent="0.2">
      <c r="A4276" t="s">
        <v>24</v>
      </c>
      <c r="B4276" s="12">
        <v>43334</v>
      </c>
      <c r="C4276">
        <v>8</v>
      </c>
      <c r="D4276">
        <v>2018</v>
      </c>
      <c r="E4276" t="s">
        <v>24</v>
      </c>
      <c r="F4276">
        <v>6521060</v>
      </c>
      <c r="G4276">
        <v>1</v>
      </c>
      <c r="H4276" t="s">
        <v>3098</v>
      </c>
      <c r="I4276" t="s">
        <v>3471</v>
      </c>
      <c r="K4276" t="s">
        <v>3723</v>
      </c>
      <c r="L4276">
        <v>40.1</v>
      </c>
      <c r="N4276">
        <v>40</v>
      </c>
      <c r="O4276" t="s">
        <v>27</v>
      </c>
      <c r="P4276" t="s">
        <v>24</v>
      </c>
      <c r="Q4276" t="s">
        <v>2574</v>
      </c>
      <c r="R4276">
        <v>57.775952782099999</v>
      </c>
      <c r="S4276">
        <v>-152.43181085579999</v>
      </c>
      <c r="T4276" t="s">
        <v>80</v>
      </c>
      <c r="V4276" s="13" t="s">
        <v>42</v>
      </c>
    </row>
    <row r="4277" spans="1:29" x14ac:dyDescent="0.2">
      <c r="A4277" t="s">
        <v>24</v>
      </c>
      <c r="B4277" s="12">
        <v>43334</v>
      </c>
      <c r="C4277">
        <v>8</v>
      </c>
      <c r="D4277">
        <v>2018</v>
      </c>
      <c r="E4277" t="s">
        <v>24</v>
      </c>
      <c r="F4277">
        <v>6562455</v>
      </c>
      <c r="G4277">
        <v>1</v>
      </c>
      <c r="H4277" t="s">
        <v>3089</v>
      </c>
      <c r="I4277" t="s">
        <v>3505</v>
      </c>
      <c r="J4277">
        <v>198</v>
      </c>
      <c r="K4277" t="s">
        <v>2574</v>
      </c>
      <c r="L4277">
        <v>90.7</v>
      </c>
      <c r="N4277">
        <v>30</v>
      </c>
      <c r="O4277" t="s">
        <v>27</v>
      </c>
      <c r="P4277" t="s">
        <v>24</v>
      </c>
      <c r="Q4277" t="s">
        <v>2574</v>
      </c>
      <c r="R4277">
        <v>54.65</v>
      </c>
      <c r="S4277">
        <v>-165.4333333333</v>
      </c>
      <c r="T4277" t="s">
        <v>3096</v>
      </c>
    </row>
    <row r="4278" spans="1:29" x14ac:dyDescent="0.2">
      <c r="A4278" t="s">
        <v>24</v>
      </c>
      <c r="B4278" s="12">
        <v>43335</v>
      </c>
      <c r="C4278">
        <v>8</v>
      </c>
      <c r="D4278">
        <v>2018</v>
      </c>
      <c r="E4278" t="s">
        <v>24</v>
      </c>
      <c r="F4278">
        <v>6521146</v>
      </c>
      <c r="G4278">
        <v>1</v>
      </c>
      <c r="H4278" t="s">
        <v>3098</v>
      </c>
      <c r="I4278" t="s">
        <v>3472</v>
      </c>
      <c r="K4278" t="s">
        <v>3723</v>
      </c>
      <c r="L4278">
        <v>47</v>
      </c>
      <c r="N4278">
        <v>22</v>
      </c>
      <c r="O4278" t="s">
        <v>27</v>
      </c>
      <c r="P4278" t="s">
        <v>24</v>
      </c>
      <c r="Q4278" t="s">
        <v>2574</v>
      </c>
      <c r="R4278">
        <v>55.3504259296</v>
      </c>
      <c r="S4278">
        <v>-131.6818556785</v>
      </c>
      <c r="T4278" t="s">
        <v>3091</v>
      </c>
      <c r="W4278" s="13" t="s">
        <v>30</v>
      </c>
    </row>
    <row r="4279" spans="1:29" s="59" customFormat="1" x14ac:dyDescent="0.2">
      <c r="A4279" t="s">
        <v>24</v>
      </c>
      <c r="B4279" s="12">
        <v>43339</v>
      </c>
      <c r="C4279">
        <v>8</v>
      </c>
      <c r="D4279">
        <v>2018</v>
      </c>
      <c r="E4279" t="s">
        <v>24</v>
      </c>
      <c r="F4279">
        <v>6557653</v>
      </c>
      <c r="G4279">
        <v>2</v>
      </c>
      <c r="H4279" t="s">
        <v>3089</v>
      </c>
      <c r="I4279" t="s">
        <v>3499</v>
      </c>
      <c r="J4279">
        <v>143</v>
      </c>
      <c r="K4279" t="s">
        <v>2574</v>
      </c>
      <c r="L4279">
        <v>68.8</v>
      </c>
      <c r="M4279"/>
      <c r="N4279">
        <v>30</v>
      </c>
      <c r="O4279" t="s">
        <v>27</v>
      </c>
      <c r="P4279" t="s">
        <v>24</v>
      </c>
      <c r="Q4279" t="s">
        <v>2574</v>
      </c>
      <c r="R4279">
        <v>57.055050184599999</v>
      </c>
      <c r="S4279">
        <v>-135.34978723520001</v>
      </c>
      <c r="T4279" t="s">
        <v>3096</v>
      </c>
      <c r="U4279"/>
      <c r="V4279"/>
      <c r="W4279" s="13" t="s">
        <v>30</v>
      </c>
      <c r="X4279"/>
      <c r="Y4279"/>
      <c r="Z4279"/>
      <c r="AA4279"/>
      <c r="AB4279"/>
      <c r="AC4279"/>
    </row>
    <row r="4280" spans="1:29" x14ac:dyDescent="0.2">
      <c r="A4280" t="s">
        <v>24</v>
      </c>
      <c r="B4280" s="12">
        <v>43340</v>
      </c>
      <c r="C4280">
        <v>8</v>
      </c>
      <c r="D4280">
        <v>2018</v>
      </c>
      <c r="E4280" t="s">
        <v>24</v>
      </c>
      <c r="F4280">
        <v>6544268</v>
      </c>
      <c r="G4280">
        <v>2</v>
      </c>
      <c r="H4280" t="s">
        <v>3089</v>
      </c>
      <c r="I4280" t="s">
        <v>3305</v>
      </c>
      <c r="J4280">
        <v>195</v>
      </c>
      <c r="K4280" t="s">
        <v>2574</v>
      </c>
      <c r="L4280">
        <v>111.7</v>
      </c>
      <c r="N4280">
        <v>41</v>
      </c>
      <c r="O4280" t="s">
        <v>27</v>
      </c>
      <c r="P4280" t="s">
        <v>24</v>
      </c>
      <c r="Q4280" t="s">
        <v>2574</v>
      </c>
      <c r="R4280">
        <v>54.134227871199997</v>
      </c>
      <c r="S4280">
        <v>-165.7731466626</v>
      </c>
      <c r="T4280" t="s">
        <v>39</v>
      </c>
      <c r="V4280" s="13" t="s">
        <v>42</v>
      </c>
    </row>
    <row r="4281" spans="1:29" x14ac:dyDescent="0.2">
      <c r="A4281" t="s">
        <v>24</v>
      </c>
      <c r="B4281" s="12">
        <v>43341</v>
      </c>
      <c r="C4281">
        <v>8</v>
      </c>
      <c r="D4281">
        <v>2018</v>
      </c>
      <c r="E4281" t="s">
        <v>24</v>
      </c>
      <c r="F4281">
        <v>6526938</v>
      </c>
      <c r="G4281">
        <v>1</v>
      </c>
      <c r="H4281" t="s">
        <v>3063</v>
      </c>
      <c r="I4281" t="s">
        <v>3474</v>
      </c>
      <c r="J4281">
        <v>60</v>
      </c>
      <c r="K4281" t="s">
        <v>2574</v>
      </c>
      <c r="L4281">
        <v>72.2</v>
      </c>
      <c r="N4281">
        <v>32</v>
      </c>
      <c r="O4281" t="s">
        <v>27</v>
      </c>
      <c r="P4281" t="s">
        <v>24</v>
      </c>
      <c r="Q4281" t="s">
        <v>2377</v>
      </c>
      <c r="R4281">
        <v>59.229195438799998</v>
      </c>
      <c r="S4281">
        <v>-135.4353333892</v>
      </c>
      <c r="T4281" t="s">
        <v>3091</v>
      </c>
      <c r="W4281" s="13" t="s">
        <v>30</v>
      </c>
    </row>
    <row r="4282" spans="1:29" x14ac:dyDescent="0.2">
      <c r="A4282" t="s">
        <v>24</v>
      </c>
      <c r="B4282" s="12">
        <v>43342</v>
      </c>
      <c r="C4282">
        <v>8</v>
      </c>
      <c r="D4282">
        <v>2018</v>
      </c>
      <c r="E4282" t="s">
        <v>24</v>
      </c>
      <c r="F4282">
        <v>6599278</v>
      </c>
      <c r="G4282">
        <v>1</v>
      </c>
      <c r="H4282" t="s">
        <v>3148</v>
      </c>
      <c r="I4282" t="s">
        <v>3539</v>
      </c>
      <c r="K4282" t="s">
        <v>3723</v>
      </c>
      <c r="L4282">
        <v>24</v>
      </c>
      <c r="N4282">
        <v>12</v>
      </c>
      <c r="O4282" t="s">
        <v>27</v>
      </c>
      <c r="P4282" t="s">
        <v>24</v>
      </c>
      <c r="Q4282" t="s">
        <v>2377</v>
      </c>
      <c r="R4282">
        <v>62.439563338500001</v>
      </c>
      <c r="S4282">
        <v>-163.93988227840001</v>
      </c>
      <c r="T4282" t="s">
        <v>80</v>
      </c>
      <c r="V4282" s="13" t="s">
        <v>42</v>
      </c>
    </row>
    <row r="4283" spans="1:29" x14ac:dyDescent="0.2">
      <c r="A4283" t="s">
        <v>24</v>
      </c>
      <c r="B4283" s="12">
        <v>43346</v>
      </c>
      <c r="C4283">
        <v>9</v>
      </c>
      <c r="D4283">
        <v>2018</v>
      </c>
      <c r="E4283" t="s">
        <v>24</v>
      </c>
      <c r="F4283">
        <v>6533981</v>
      </c>
      <c r="G4283">
        <v>1</v>
      </c>
      <c r="H4283" t="s">
        <v>3110</v>
      </c>
      <c r="I4283" t="s">
        <v>3111</v>
      </c>
      <c r="K4283" t="s">
        <v>3723</v>
      </c>
      <c r="L4283">
        <v>223</v>
      </c>
      <c r="N4283">
        <v>47</v>
      </c>
      <c r="O4283" t="s">
        <v>27</v>
      </c>
      <c r="P4283" t="s">
        <v>24</v>
      </c>
      <c r="Q4283" t="s">
        <v>2377</v>
      </c>
      <c r="R4283">
        <v>59.54</v>
      </c>
      <c r="S4283">
        <v>-174.72333333329999</v>
      </c>
      <c r="T4283" t="s">
        <v>3095</v>
      </c>
      <c r="V4283" s="13" t="s">
        <v>42</v>
      </c>
    </row>
    <row r="4284" spans="1:29" x14ac:dyDescent="0.2">
      <c r="A4284" t="s">
        <v>24</v>
      </c>
      <c r="B4284" s="12">
        <v>43346</v>
      </c>
      <c r="C4284">
        <v>9</v>
      </c>
      <c r="D4284">
        <v>2018</v>
      </c>
      <c r="E4284" t="s">
        <v>24</v>
      </c>
      <c r="F4284">
        <v>6537097</v>
      </c>
      <c r="G4284">
        <v>1</v>
      </c>
      <c r="H4284" t="s">
        <v>3098</v>
      </c>
      <c r="I4284" t="s">
        <v>3481</v>
      </c>
      <c r="K4284" t="s">
        <v>3723</v>
      </c>
      <c r="L4284">
        <v>43</v>
      </c>
      <c r="N4284">
        <v>33</v>
      </c>
      <c r="O4284" t="s">
        <v>27</v>
      </c>
      <c r="P4284" t="s">
        <v>24</v>
      </c>
      <c r="Q4284" t="s">
        <v>2377</v>
      </c>
      <c r="R4284">
        <v>59.851483333300003</v>
      </c>
      <c r="S4284">
        <v>-149.4443</v>
      </c>
      <c r="T4284" t="s">
        <v>3096</v>
      </c>
      <c r="V4284" s="13" t="s">
        <v>42</v>
      </c>
    </row>
    <row r="4285" spans="1:29" x14ac:dyDescent="0.2">
      <c r="A4285" t="s">
        <v>24</v>
      </c>
      <c r="B4285" s="12">
        <v>43347</v>
      </c>
      <c r="C4285">
        <v>9</v>
      </c>
      <c r="D4285">
        <v>2018</v>
      </c>
      <c r="E4285" t="s">
        <v>24</v>
      </c>
      <c r="F4285">
        <v>6534279</v>
      </c>
      <c r="G4285">
        <v>1</v>
      </c>
      <c r="H4285" t="s">
        <v>3098</v>
      </c>
      <c r="I4285" t="s">
        <v>3479</v>
      </c>
      <c r="J4285">
        <v>198</v>
      </c>
      <c r="K4285" t="s">
        <v>2574</v>
      </c>
      <c r="L4285">
        <v>118.7</v>
      </c>
      <c r="N4285">
        <v>44</v>
      </c>
      <c r="O4285" t="s">
        <v>27</v>
      </c>
      <c r="P4285" t="s">
        <v>24</v>
      </c>
      <c r="Q4285" t="s">
        <v>2377</v>
      </c>
      <c r="R4285">
        <v>66.903333333299997</v>
      </c>
      <c r="S4285">
        <v>-163.64166666669999</v>
      </c>
      <c r="T4285" t="s">
        <v>3096</v>
      </c>
      <c r="V4285" s="13" t="s">
        <v>42</v>
      </c>
    </row>
    <row r="4286" spans="1:29" x14ac:dyDescent="0.2">
      <c r="A4286" t="s">
        <v>24</v>
      </c>
      <c r="B4286" s="12">
        <v>43347</v>
      </c>
      <c r="C4286">
        <v>9</v>
      </c>
      <c r="D4286">
        <v>2018</v>
      </c>
      <c r="E4286" t="s">
        <v>24</v>
      </c>
      <c r="F4286">
        <v>6561809</v>
      </c>
      <c r="G4286">
        <v>1</v>
      </c>
      <c r="H4286" t="s">
        <v>3309</v>
      </c>
      <c r="I4286" t="s">
        <v>3503</v>
      </c>
      <c r="K4286" t="s">
        <v>3723</v>
      </c>
      <c r="O4286" t="s">
        <v>27</v>
      </c>
      <c r="P4286" t="s">
        <v>24</v>
      </c>
      <c r="Q4286" t="s">
        <v>2377</v>
      </c>
      <c r="R4286">
        <v>59.133333333300001</v>
      </c>
      <c r="S4286">
        <v>-152.05000000000001</v>
      </c>
      <c r="T4286" t="s">
        <v>3095</v>
      </c>
      <c r="V4286" s="13" t="s">
        <v>42</v>
      </c>
    </row>
    <row r="4287" spans="1:29" x14ac:dyDescent="0.2">
      <c r="A4287" t="s">
        <v>24</v>
      </c>
      <c r="B4287" s="12">
        <v>43348</v>
      </c>
      <c r="C4287">
        <v>9</v>
      </c>
      <c r="D4287">
        <v>2018</v>
      </c>
      <c r="E4287" t="s">
        <v>24</v>
      </c>
      <c r="F4287">
        <v>6720550</v>
      </c>
      <c r="G4287">
        <v>1</v>
      </c>
      <c r="H4287" t="s">
        <v>3089</v>
      </c>
      <c r="I4287" t="s">
        <v>3369</v>
      </c>
      <c r="J4287">
        <v>194</v>
      </c>
      <c r="K4287" t="s">
        <v>2574</v>
      </c>
      <c r="L4287">
        <v>112.1</v>
      </c>
      <c r="N4287">
        <v>21</v>
      </c>
      <c r="O4287" t="s">
        <v>27</v>
      </c>
      <c r="P4287" t="s">
        <v>24</v>
      </c>
      <c r="Q4287" t="s">
        <v>2574</v>
      </c>
      <c r="R4287">
        <v>53.8695653001</v>
      </c>
      <c r="S4287">
        <v>-166.55380200530001</v>
      </c>
      <c r="T4287" t="s">
        <v>3096</v>
      </c>
    </row>
    <row r="4288" spans="1:29" x14ac:dyDescent="0.2">
      <c r="A4288" t="s">
        <v>24</v>
      </c>
      <c r="B4288" s="12">
        <v>43351</v>
      </c>
      <c r="C4288">
        <v>9</v>
      </c>
      <c r="D4288">
        <v>2018</v>
      </c>
      <c r="E4288" t="s">
        <v>24</v>
      </c>
      <c r="F4288">
        <v>6543660</v>
      </c>
      <c r="G4288">
        <v>2</v>
      </c>
      <c r="H4288" t="s">
        <v>3089</v>
      </c>
      <c r="I4288" t="s">
        <v>3486</v>
      </c>
      <c r="K4288" t="s">
        <v>3723</v>
      </c>
      <c r="L4288">
        <v>42</v>
      </c>
      <c r="N4288">
        <v>61</v>
      </c>
      <c r="O4288" t="s">
        <v>27</v>
      </c>
      <c r="P4288" t="s">
        <v>24</v>
      </c>
      <c r="Q4288" t="s">
        <v>2574</v>
      </c>
      <c r="R4288">
        <v>56.3137154247</v>
      </c>
      <c r="S4288">
        <v>-133.61667251590001</v>
      </c>
      <c r="T4288" t="s">
        <v>36</v>
      </c>
      <c r="V4288" s="13" t="s">
        <v>30</v>
      </c>
      <c r="W4288" s="13" t="s">
        <v>30</v>
      </c>
    </row>
    <row r="4289" spans="1:23" x14ac:dyDescent="0.2">
      <c r="A4289" t="s">
        <v>24</v>
      </c>
      <c r="B4289" s="12">
        <v>43353</v>
      </c>
      <c r="C4289">
        <v>9</v>
      </c>
      <c r="D4289">
        <v>2018</v>
      </c>
      <c r="E4289" t="s">
        <v>24</v>
      </c>
      <c r="F4289">
        <v>6537450</v>
      </c>
      <c r="G4289">
        <v>1</v>
      </c>
      <c r="H4289" t="s">
        <v>3089</v>
      </c>
      <c r="I4289" t="s">
        <v>3482</v>
      </c>
      <c r="K4289" t="s">
        <v>3723</v>
      </c>
      <c r="L4289">
        <v>32</v>
      </c>
      <c r="N4289">
        <v>31</v>
      </c>
      <c r="O4289" t="s">
        <v>27</v>
      </c>
      <c r="P4289" t="s">
        <v>24</v>
      </c>
      <c r="Q4289" t="s">
        <v>2377</v>
      </c>
      <c r="R4289">
        <v>60.795999999999999</v>
      </c>
      <c r="S4289">
        <v>-148.05516666669999</v>
      </c>
      <c r="T4289" t="s">
        <v>36</v>
      </c>
      <c r="V4289" s="13" t="s">
        <v>42</v>
      </c>
      <c r="W4289" s="13" t="s">
        <v>30</v>
      </c>
    </row>
    <row r="4290" spans="1:23" x14ac:dyDescent="0.2">
      <c r="A4290" t="s">
        <v>24</v>
      </c>
      <c r="B4290" s="12">
        <v>43353</v>
      </c>
      <c r="C4290">
        <v>9</v>
      </c>
      <c r="D4290">
        <v>2018</v>
      </c>
      <c r="E4290" t="s">
        <v>24</v>
      </c>
      <c r="F4290">
        <v>6537502</v>
      </c>
      <c r="G4290">
        <v>1</v>
      </c>
      <c r="H4290" t="s">
        <v>3089</v>
      </c>
      <c r="I4290" t="s">
        <v>3380</v>
      </c>
      <c r="J4290">
        <v>198</v>
      </c>
      <c r="K4290" t="s">
        <v>2574</v>
      </c>
      <c r="L4290">
        <v>91.8</v>
      </c>
      <c r="N4290">
        <v>42</v>
      </c>
      <c r="O4290" t="s">
        <v>27</v>
      </c>
      <c r="P4290" t="s">
        <v>24</v>
      </c>
      <c r="Q4290" t="s">
        <v>2377</v>
      </c>
      <c r="R4290">
        <v>60.552666666699999</v>
      </c>
      <c r="S4290">
        <v>-145.7585</v>
      </c>
      <c r="T4290" t="s">
        <v>39</v>
      </c>
      <c r="V4290" s="13" t="s">
        <v>42</v>
      </c>
    </row>
    <row r="4291" spans="1:23" x14ac:dyDescent="0.2">
      <c r="A4291" t="s">
        <v>24</v>
      </c>
      <c r="B4291" s="12">
        <v>43354</v>
      </c>
      <c r="C4291">
        <v>9</v>
      </c>
      <c r="D4291">
        <v>2018</v>
      </c>
      <c r="E4291" t="s">
        <v>24</v>
      </c>
      <c r="F4291">
        <v>6540732</v>
      </c>
      <c r="G4291">
        <v>1</v>
      </c>
      <c r="H4291" t="s">
        <v>3302</v>
      </c>
      <c r="I4291" t="s">
        <v>3421</v>
      </c>
      <c r="J4291">
        <v>97</v>
      </c>
      <c r="K4291" t="s">
        <v>2574</v>
      </c>
      <c r="L4291">
        <v>77.3</v>
      </c>
      <c r="N4291">
        <v>33</v>
      </c>
      <c r="O4291" t="s">
        <v>27</v>
      </c>
      <c r="P4291" t="s">
        <v>24</v>
      </c>
      <c r="Q4291" t="s">
        <v>2377</v>
      </c>
      <c r="R4291">
        <v>60.661250000000003</v>
      </c>
      <c r="S4291">
        <v>-148.7055</v>
      </c>
      <c r="T4291" t="s">
        <v>3095</v>
      </c>
      <c r="V4291" s="13" t="s">
        <v>42</v>
      </c>
    </row>
    <row r="4292" spans="1:23" x14ac:dyDescent="0.2">
      <c r="A4292" t="s">
        <v>24</v>
      </c>
      <c r="B4292" s="12">
        <v>43355</v>
      </c>
      <c r="C4292">
        <v>9</v>
      </c>
      <c r="D4292">
        <v>2018</v>
      </c>
      <c r="E4292" t="s">
        <v>24</v>
      </c>
      <c r="F4292">
        <v>6542680</v>
      </c>
      <c r="G4292">
        <v>1</v>
      </c>
      <c r="H4292" t="s">
        <v>3417</v>
      </c>
      <c r="I4292" t="s">
        <v>3418</v>
      </c>
      <c r="J4292">
        <v>67</v>
      </c>
      <c r="K4292" t="s">
        <v>2574</v>
      </c>
      <c r="L4292">
        <v>55.5</v>
      </c>
      <c r="N4292">
        <v>50</v>
      </c>
      <c r="O4292" t="s">
        <v>27</v>
      </c>
      <c r="P4292" t="s">
        <v>24</v>
      </c>
      <c r="Q4292" t="s">
        <v>2377</v>
      </c>
      <c r="R4292">
        <v>66.314899999999994</v>
      </c>
      <c r="S4292">
        <v>-163.55346666669999</v>
      </c>
      <c r="T4292" t="s">
        <v>1715</v>
      </c>
    </row>
    <row r="4293" spans="1:23" x14ac:dyDescent="0.2">
      <c r="A4293" t="s">
        <v>24</v>
      </c>
      <c r="B4293" s="12">
        <v>43356</v>
      </c>
      <c r="C4293">
        <v>9</v>
      </c>
      <c r="D4293">
        <v>2018</v>
      </c>
      <c r="E4293" t="s">
        <v>24</v>
      </c>
      <c r="F4293">
        <v>6540793</v>
      </c>
      <c r="G4293">
        <v>1</v>
      </c>
      <c r="H4293" t="s">
        <v>3110</v>
      </c>
      <c r="I4293" t="s">
        <v>3315</v>
      </c>
      <c r="K4293" t="s">
        <v>3723</v>
      </c>
      <c r="L4293">
        <v>171</v>
      </c>
      <c r="N4293">
        <v>4</v>
      </c>
      <c r="O4293" t="s">
        <v>27</v>
      </c>
      <c r="P4293" t="s">
        <v>24</v>
      </c>
      <c r="Q4293" t="s">
        <v>2377</v>
      </c>
      <c r="R4293">
        <v>58.678133333300003</v>
      </c>
      <c r="S4293">
        <v>-170.398</v>
      </c>
      <c r="T4293" t="s">
        <v>3095</v>
      </c>
    </row>
    <row r="4294" spans="1:23" x14ac:dyDescent="0.2">
      <c r="A4294" t="s">
        <v>24</v>
      </c>
      <c r="B4294" s="12">
        <v>43356</v>
      </c>
      <c r="C4294">
        <v>9</v>
      </c>
      <c r="D4294">
        <v>2018</v>
      </c>
      <c r="E4294" t="s">
        <v>1131</v>
      </c>
      <c r="F4294">
        <v>6553548</v>
      </c>
      <c r="G4294">
        <v>1</v>
      </c>
      <c r="H4294" t="s">
        <v>3105</v>
      </c>
      <c r="I4294" t="s">
        <v>3495</v>
      </c>
      <c r="K4294" t="s">
        <v>3723</v>
      </c>
      <c r="L4294">
        <v>600.6</v>
      </c>
      <c r="O4294" t="s">
        <v>27</v>
      </c>
      <c r="P4294" t="s">
        <v>24</v>
      </c>
      <c r="Q4294" t="s">
        <v>2377</v>
      </c>
      <c r="R4294">
        <v>61.240277777800003</v>
      </c>
      <c r="S4294">
        <v>-149.88611111110001</v>
      </c>
      <c r="T4294" t="s">
        <v>3096</v>
      </c>
      <c r="V4294" s="13" t="s">
        <v>42</v>
      </c>
    </row>
    <row r="4295" spans="1:23" x14ac:dyDescent="0.2">
      <c r="A4295" t="s">
        <v>24</v>
      </c>
      <c r="B4295" s="12">
        <v>43356</v>
      </c>
      <c r="C4295">
        <v>9</v>
      </c>
      <c r="D4295">
        <v>2018</v>
      </c>
      <c r="E4295" t="s">
        <v>24</v>
      </c>
      <c r="F4295">
        <v>6558660</v>
      </c>
      <c r="G4295">
        <v>1</v>
      </c>
      <c r="H4295" t="s">
        <v>3063</v>
      </c>
      <c r="I4295" t="s">
        <v>3156</v>
      </c>
      <c r="J4295">
        <v>1280</v>
      </c>
      <c r="K4295" t="s">
        <v>2377</v>
      </c>
      <c r="L4295">
        <v>219.6</v>
      </c>
      <c r="N4295">
        <v>17</v>
      </c>
      <c r="O4295" t="s">
        <v>27</v>
      </c>
      <c r="P4295" t="s">
        <v>24</v>
      </c>
      <c r="Q4295" t="s">
        <v>2377</v>
      </c>
      <c r="R4295">
        <v>60.558333333299998</v>
      </c>
      <c r="S4295">
        <v>-145.75833333329999</v>
      </c>
      <c r="T4295" t="s">
        <v>3109</v>
      </c>
      <c r="V4295" s="13" t="s">
        <v>42</v>
      </c>
    </row>
    <row r="4296" spans="1:23" x14ac:dyDescent="0.2">
      <c r="A4296" t="s">
        <v>24</v>
      </c>
      <c r="B4296" s="12">
        <v>43356</v>
      </c>
      <c r="C4296">
        <v>9</v>
      </c>
      <c r="D4296">
        <v>2018</v>
      </c>
      <c r="E4296" t="s">
        <v>24</v>
      </c>
      <c r="F4296">
        <v>6629396</v>
      </c>
      <c r="G4296">
        <v>1</v>
      </c>
      <c r="H4296" t="s">
        <v>3098</v>
      </c>
      <c r="I4296" t="s">
        <v>3560</v>
      </c>
      <c r="K4296" t="s">
        <v>3723</v>
      </c>
      <c r="L4296">
        <v>34.200000000000003</v>
      </c>
      <c r="N4296">
        <v>27</v>
      </c>
      <c r="O4296" t="s">
        <v>27</v>
      </c>
      <c r="P4296" t="s">
        <v>24</v>
      </c>
      <c r="Q4296" t="s">
        <v>2574</v>
      </c>
      <c r="R4296">
        <v>56.592666666699998</v>
      </c>
      <c r="S4296">
        <v>-156.96633333330001</v>
      </c>
      <c r="T4296" t="s">
        <v>412</v>
      </c>
      <c r="V4296" s="13" t="s">
        <v>30</v>
      </c>
    </row>
    <row r="4297" spans="1:23" x14ac:dyDescent="0.2">
      <c r="A4297" t="s">
        <v>24</v>
      </c>
      <c r="B4297" s="12">
        <v>43358</v>
      </c>
      <c r="C4297">
        <v>9</v>
      </c>
      <c r="D4297">
        <v>2018</v>
      </c>
      <c r="E4297" t="s">
        <v>24</v>
      </c>
      <c r="F4297">
        <v>6547811</v>
      </c>
      <c r="G4297">
        <v>1</v>
      </c>
      <c r="H4297" t="s">
        <v>3089</v>
      </c>
      <c r="I4297" t="s">
        <v>3328</v>
      </c>
      <c r="J4297">
        <v>1119</v>
      </c>
      <c r="K4297" t="s">
        <v>2377</v>
      </c>
      <c r="L4297">
        <v>192.2</v>
      </c>
      <c r="N4297">
        <v>42</v>
      </c>
      <c r="O4297" t="s">
        <v>27</v>
      </c>
      <c r="P4297" t="s">
        <v>24</v>
      </c>
      <c r="Q4297" t="s">
        <v>2377</v>
      </c>
      <c r="R4297">
        <v>58.75</v>
      </c>
      <c r="S4297">
        <v>-170.35833333330001</v>
      </c>
      <c r="T4297" t="s">
        <v>3096</v>
      </c>
      <c r="V4297" s="13" t="s">
        <v>42</v>
      </c>
    </row>
    <row r="4298" spans="1:23" x14ac:dyDescent="0.2">
      <c r="A4298" t="s">
        <v>24</v>
      </c>
      <c r="B4298" s="12">
        <v>43359</v>
      </c>
      <c r="C4298">
        <v>9</v>
      </c>
      <c r="D4298">
        <v>2018</v>
      </c>
      <c r="E4298" t="s">
        <v>24</v>
      </c>
      <c r="F4298">
        <v>6545775</v>
      </c>
      <c r="G4298">
        <v>1</v>
      </c>
      <c r="H4298" t="s">
        <v>3089</v>
      </c>
      <c r="I4298" t="s">
        <v>3491</v>
      </c>
      <c r="J4298">
        <v>65</v>
      </c>
      <c r="K4298" t="s">
        <v>2574</v>
      </c>
      <c r="L4298">
        <v>66.900000000000006</v>
      </c>
      <c r="N4298">
        <v>93</v>
      </c>
      <c r="O4298" t="s">
        <v>27</v>
      </c>
      <c r="P4298" t="s">
        <v>24</v>
      </c>
      <c r="Q4298" t="s">
        <v>2574</v>
      </c>
      <c r="R4298">
        <v>57.1801833333</v>
      </c>
      <c r="S4298">
        <v>-135.34983333330001</v>
      </c>
      <c r="T4298" t="s">
        <v>3091</v>
      </c>
      <c r="V4298" s="13" t="s">
        <v>30</v>
      </c>
      <c r="W4298" s="13" t="s">
        <v>30</v>
      </c>
    </row>
    <row r="4299" spans="1:23" x14ac:dyDescent="0.2">
      <c r="A4299" t="s">
        <v>24</v>
      </c>
      <c r="B4299" s="12">
        <v>43359</v>
      </c>
      <c r="C4299">
        <v>9</v>
      </c>
      <c r="D4299">
        <v>2018</v>
      </c>
      <c r="E4299" t="s">
        <v>24</v>
      </c>
      <c r="F4299">
        <v>6558766</v>
      </c>
      <c r="G4299">
        <v>2</v>
      </c>
      <c r="H4299" t="s">
        <v>3098</v>
      </c>
      <c r="I4299" t="s">
        <v>3452</v>
      </c>
      <c r="K4299" t="s">
        <v>3723</v>
      </c>
      <c r="L4299">
        <v>576</v>
      </c>
      <c r="N4299">
        <v>7</v>
      </c>
      <c r="O4299" t="s">
        <v>27</v>
      </c>
      <c r="P4299" t="s">
        <v>24</v>
      </c>
      <c r="Q4299" t="s">
        <v>2377</v>
      </c>
      <c r="R4299">
        <v>61.079547222199999</v>
      </c>
      <c r="S4299">
        <v>-146.39157222220001</v>
      </c>
      <c r="T4299" t="s">
        <v>239</v>
      </c>
      <c r="V4299" s="13" t="s">
        <v>42</v>
      </c>
    </row>
    <row r="4300" spans="1:23" x14ac:dyDescent="0.2">
      <c r="A4300" t="s">
        <v>24</v>
      </c>
      <c r="B4300" s="12">
        <v>43360</v>
      </c>
      <c r="C4300">
        <v>9</v>
      </c>
      <c r="D4300">
        <v>2018</v>
      </c>
      <c r="E4300" t="s">
        <v>73</v>
      </c>
      <c r="F4300">
        <v>6599323</v>
      </c>
      <c r="G4300">
        <v>1</v>
      </c>
      <c r="H4300" t="s">
        <v>3098</v>
      </c>
      <c r="I4300" t="s">
        <v>3540</v>
      </c>
      <c r="J4300">
        <v>17164</v>
      </c>
      <c r="K4300" t="s">
        <v>2377</v>
      </c>
      <c r="L4300">
        <v>618.79999999999995</v>
      </c>
      <c r="N4300">
        <v>3</v>
      </c>
      <c r="O4300" t="s">
        <v>27</v>
      </c>
      <c r="P4300" t="s">
        <v>24</v>
      </c>
      <c r="Q4300" t="s">
        <v>2574</v>
      </c>
      <c r="R4300">
        <v>54.133066666700003</v>
      </c>
      <c r="S4300">
        <v>-165.77756666670001</v>
      </c>
      <c r="T4300" t="s">
        <v>3095</v>
      </c>
    </row>
    <row r="4301" spans="1:23" x14ac:dyDescent="0.2">
      <c r="A4301" t="s">
        <v>24</v>
      </c>
      <c r="B4301" s="12">
        <v>43362</v>
      </c>
      <c r="C4301">
        <v>9</v>
      </c>
      <c r="D4301">
        <v>2018</v>
      </c>
      <c r="E4301" t="s">
        <v>24</v>
      </c>
      <c r="F4301">
        <v>6571417</v>
      </c>
      <c r="G4301">
        <v>2</v>
      </c>
      <c r="H4301" t="s">
        <v>3137</v>
      </c>
      <c r="I4301" t="s">
        <v>3517</v>
      </c>
      <c r="K4301" t="s">
        <v>3723</v>
      </c>
      <c r="L4301">
        <v>309.10000000000002</v>
      </c>
      <c r="N4301">
        <v>27</v>
      </c>
      <c r="O4301" t="s">
        <v>27</v>
      </c>
      <c r="P4301" t="s">
        <v>24</v>
      </c>
      <c r="Q4301" t="s">
        <v>2377</v>
      </c>
      <c r="R4301">
        <v>60.281666666699998</v>
      </c>
      <c r="S4301">
        <v>-162.465</v>
      </c>
      <c r="T4301" t="s">
        <v>80</v>
      </c>
    </row>
    <row r="4302" spans="1:23" x14ac:dyDescent="0.2">
      <c r="A4302" t="s">
        <v>24</v>
      </c>
      <c r="B4302" s="12">
        <v>43364</v>
      </c>
      <c r="C4302">
        <v>9</v>
      </c>
      <c r="D4302">
        <v>2018</v>
      </c>
      <c r="E4302" t="s">
        <v>24</v>
      </c>
      <c r="F4302">
        <v>6560332</v>
      </c>
      <c r="G4302">
        <v>1</v>
      </c>
      <c r="H4302" t="s">
        <v>3386</v>
      </c>
      <c r="I4302" t="s">
        <v>3501</v>
      </c>
      <c r="K4302" t="s">
        <v>3723</v>
      </c>
      <c r="L4302">
        <v>792</v>
      </c>
      <c r="N4302">
        <v>6</v>
      </c>
      <c r="O4302" t="s">
        <v>27</v>
      </c>
      <c r="P4302" t="s">
        <v>24</v>
      </c>
      <c r="Q4302" t="s">
        <v>2377</v>
      </c>
      <c r="R4302">
        <v>61.0883333333</v>
      </c>
      <c r="S4302">
        <v>-146.39500000000001</v>
      </c>
      <c r="T4302" t="s">
        <v>3095</v>
      </c>
    </row>
    <row r="4303" spans="1:23" x14ac:dyDescent="0.2">
      <c r="A4303" t="s">
        <v>24</v>
      </c>
      <c r="B4303" s="12">
        <v>43365</v>
      </c>
      <c r="C4303">
        <v>9</v>
      </c>
      <c r="D4303">
        <v>2018</v>
      </c>
      <c r="E4303" t="s">
        <v>24</v>
      </c>
      <c r="F4303">
        <v>6548615</v>
      </c>
      <c r="G4303">
        <v>2</v>
      </c>
      <c r="H4303" t="s">
        <v>3089</v>
      </c>
      <c r="I4303" t="s">
        <v>3219</v>
      </c>
      <c r="K4303" t="s">
        <v>3723</v>
      </c>
      <c r="N4303">
        <v>8</v>
      </c>
      <c r="O4303" t="s">
        <v>27</v>
      </c>
      <c r="P4303" t="s">
        <v>24</v>
      </c>
      <c r="Q4303" t="s">
        <v>2574</v>
      </c>
      <c r="R4303">
        <v>57.207222222200002</v>
      </c>
      <c r="S4303">
        <v>-133.59888888890001</v>
      </c>
      <c r="T4303" t="s">
        <v>80</v>
      </c>
      <c r="V4303" s="13" t="s">
        <v>42</v>
      </c>
      <c r="W4303" s="13" t="s">
        <v>30</v>
      </c>
    </row>
    <row r="4304" spans="1:23" x14ac:dyDescent="0.2">
      <c r="A4304" t="s">
        <v>24</v>
      </c>
      <c r="B4304" s="12">
        <v>43365</v>
      </c>
      <c r="C4304">
        <v>9</v>
      </c>
      <c r="D4304">
        <v>2018</v>
      </c>
      <c r="E4304" t="s">
        <v>24</v>
      </c>
      <c r="F4304">
        <v>6656094</v>
      </c>
      <c r="G4304">
        <v>1</v>
      </c>
      <c r="H4304" t="s">
        <v>3089</v>
      </c>
      <c r="I4304" t="s">
        <v>3130</v>
      </c>
      <c r="K4304" t="s">
        <v>3723</v>
      </c>
      <c r="L4304">
        <v>91.7</v>
      </c>
      <c r="N4304">
        <v>42</v>
      </c>
      <c r="O4304" t="s">
        <v>27</v>
      </c>
      <c r="P4304" t="s">
        <v>24</v>
      </c>
      <c r="Q4304" t="s">
        <v>2574</v>
      </c>
      <c r="R4304">
        <v>54.035833333299998</v>
      </c>
      <c r="S4304">
        <v>-166.35458333330001</v>
      </c>
      <c r="T4304" t="s">
        <v>3095</v>
      </c>
    </row>
    <row r="4305" spans="1:23" x14ac:dyDescent="0.2">
      <c r="A4305" t="s">
        <v>24</v>
      </c>
      <c r="B4305" s="12">
        <v>43368</v>
      </c>
      <c r="C4305">
        <v>9</v>
      </c>
      <c r="D4305">
        <v>2018</v>
      </c>
      <c r="E4305" t="s">
        <v>24</v>
      </c>
      <c r="F4305">
        <v>6550328</v>
      </c>
      <c r="G4305">
        <v>2</v>
      </c>
      <c r="H4305" t="s">
        <v>3089</v>
      </c>
      <c r="I4305" t="s">
        <v>3492</v>
      </c>
      <c r="K4305" t="s">
        <v>3723</v>
      </c>
      <c r="L4305">
        <v>50</v>
      </c>
      <c r="N4305">
        <v>38</v>
      </c>
      <c r="O4305" t="s">
        <v>27</v>
      </c>
      <c r="P4305" t="s">
        <v>24</v>
      </c>
      <c r="Q4305" t="s">
        <v>2574</v>
      </c>
      <c r="R4305">
        <v>57.082012725600002</v>
      </c>
      <c r="S4305">
        <v>-134.7577700672</v>
      </c>
      <c r="T4305" t="s">
        <v>3095</v>
      </c>
      <c r="V4305" s="13" t="s">
        <v>42</v>
      </c>
    </row>
    <row r="4306" spans="1:23" x14ac:dyDescent="0.2">
      <c r="A4306" t="s">
        <v>24</v>
      </c>
      <c r="B4306" s="12">
        <v>43371</v>
      </c>
      <c r="C4306">
        <v>9</v>
      </c>
      <c r="D4306">
        <v>2018</v>
      </c>
      <c r="E4306" t="s">
        <v>24</v>
      </c>
      <c r="F4306">
        <v>6556086</v>
      </c>
      <c r="G4306">
        <v>1</v>
      </c>
      <c r="H4306" t="s">
        <v>3417</v>
      </c>
      <c r="I4306" t="s">
        <v>3497</v>
      </c>
      <c r="J4306">
        <v>131</v>
      </c>
      <c r="K4306" t="s">
        <v>2574</v>
      </c>
      <c r="L4306">
        <v>105.2</v>
      </c>
      <c r="N4306">
        <v>21</v>
      </c>
      <c r="O4306" t="s">
        <v>27</v>
      </c>
      <c r="P4306" t="s">
        <v>24</v>
      </c>
      <c r="Q4306" t="s">
        <v>2377</v>
      </c>
      <c r="R4306">
        <v>58.043333333299998</v>
      </c>
      <c r="S4306">
        <v>-151.68833333329999</v>
      </c>
      <c r="T4306" t="s">
        <v>3096</v>
      </c>
      <c r="V4306" s="13" t="s">
        <v>42</v>
      </c>
    </row>
    <row r="4307" spans="1:23" x14ac:dyDescent="0.2">
      <c r="A4307" t="s">
        <v>24</v>
      </c>
      <c r="B4307" s="12">
        <v>43373</v>
      </c>
      <c r="C4307">
        <v>9</v>
      </c>
      <c r="D4307">
        <v>2018</v>
      </c>
      <c r="E4307" t="s">
        <v>24</v>
      </c>
      <c r="F4307">
        <v>6560290</v>
      </c>
      <c r="G4307">
        <v>1</v>
      </c>
      <c r="H4307" t="s">
        <v>3089</v>
      </c>
      <c r="I4307" t="s">
        <v>3457</v>
      </c>
      <c r="J4307">
        <v>4294</v>
      </c>
      <c r="K4307" t="s">
        <v>2377</v>
      </c>
      <c r="L4307">
        <v>251.7</v>
      </c>
      <c r="N4307">
        <v>59</v>
      </c>
      <c r="O4307" t="s">
        <v>27</v>
      </c>
      <c r="P4307" t="s">
        <v>24</v>
      </c>
      <c r="Q4307" t="s">
        <v>3723</v>
      </c>
      <c r="T4307" t="s">
        <v>3096</v>
      </c>
      <c r="V4307" s="13" t="s">
        <v>42</v>
      </c>
    </row>
    <row r="4308" spans="1:23" x14ac:dyDescent="0.2">
      <c r="A4308" t="s">
        <v>24</v>
      </c>
      <c r="B4308" s="12">
        <v>43374</v>
      </c>
      <c r="C4308">
        <v>10</v>
      </c>
      <c r="D4308">
        <v>2018</v>
      </c>
      <c r="E4308" t="s">
        <v>1546</v>
      </c>
      <c r="F4308">
        <v>6581757</v>
      </c>
      <c r="G4308">
        <v>2</v>
      </c>
      <c r="H4308" t="s">
        <v>3174</v>
      </c>
      <c r="I4308" t="s">
        <v>3294</v>
      </c>
      <c r="K4308" t="s">
        <v>3723</v>
      </c>
      <c r="L4308">
        <v>592.20000000000005</v>
      </c>
      <c r="N4308">
        <v>22</v>
      </c>
      <c r="O4308" t="s">
        <v>27</v>
      </c>
      <c r="P4308" t="s">
        <v>24</v>
      </c>
      <c r="Q4308" t="s">
        <v>2377</v>
      </c>
      <c r="R4308">
        <v>59.743333333300001</v>
      </c>
      <c r="S4308">
        <v>-139.83000000000001</v>
      </c>
      <c r="T4308" t="s">
        <v>3095</v>
      </c>
    </row>
    <row r="4309" spans="1:23" x14ac:dyDescent="0.2">
      <c r="A4309" t="s">
        <v>24</v>
      </c>
      <c r="B4309" s="12">
        <v>43376</v>
      </c>
      <c r="C4309">
        <v>10</v>
      </c>
      <c r="D4309">
        <v>2018</v>
      </c>
      <c r="E4309" t="s">
        <v>24</v>
      </c>
      <c r="F4309">
        <v>6555750</v>
      </c>
      <c r="G4309">
        <v>2</v>
      </c>
      <c r="H4309" t="s">
        <v>3089</v>
      </c>
      <c r="I4309" t="s">
        <v>3496</v>
      </c>
      <c r="K4309" t="s">
        <v>3723</v>
      </c>
      <c r="L4309">
        <v>40</v>
      </c>
      <c r="N4309">
        <v>30</v>
      </c>
      <c r="O4309" t="s">
        <v>27</v>
      </c>
      <c r="P4309" t="s">
        <v>24</v>
      </c>
      <c r="Q4309" t="s">
        <v>2377</v>
      </c>
      <c r="R4309">
        <v>60.031666666699998</v>
      </c>
      <c r="S4309">
        <v>-142.2566666667</v>
      </c>
      <c r="T4309" t="s">
        <v>263</v>
      </c>
      <c r="V4309" s="13" t="s">
        <v>30</v>
      </c>
      <c r="W4309" s="13" t="s">
        <v>30</v>
      </c>
    </row>
    <row r="4310" spans="1:23" x14ac:dyDescent="0.2">
      <c r="A4310" t="s">
        <v>24</v>
      </c>
      <c r="B4310" s="12">
        <v>43380</v>
      </c>
      <c r="C4310">
        <v>10</v>
      </c>
      <c r="D4310">
        <v>2018</v>
      </c>
      <c r="E4310" t="s">
        <v>24</v>
      </c>
      <c r="F4310">
        <v>6580120</v>
      </c>
      <c r="G4310">
        <v>1</v>
      </c>
      <c r="H4310" t="s">
        <v>3098</v>
      </c>
      <c r="I4310" t="s">
        <v>3277</v>
      </c>
      <c r="J4310">
        <v>89</v>
      </c>
      <c r="K4310" t="s">
        <v>2574</v>
      </c>
      <c r="L4310">
        <v>73</v>
      </c>
      <c r="N4310">
        <v>9</v>
      </c>
      <c r="O4310" t="s">
        <v>27</v>
      </c>
      <c r="P4310" t="s">
        <v>24</v>
      </c>
      <c r="Q4310" t="s">
        <v>2377</v>
      </c>
      <c r="R4310">
        <v>60.936243920099997</v>
      </c>
      <c r="S4310">
        <v>-164.64215009259999</v>
      </c>
      <c r="T4310" t="s">
        <v>3122</v>
      </c>
      <c r="W4310" s="13" t="s">
        <v>30</v>
      </c>
    </row>
    <row r="4311" spans="1:23" x14ac:dyDescent="0.2">
      <c r="A4311" t="s">
        <v>24</v>
      </c>
      <c r="B4311" s="12">
        <v>43380</v>
      </c>
      <c r="C4311">
        <v>10</v>
      </c>
      <c r="D4311">
        <v>2018</v>
      </c>
      <c r="E4311" t="s">
        <v>24</v>
      </c>
      <c r="F4311">
        <v>6625433</v>
      </c>
      <c r="G4311">
        <v>1</v>
      </c>
      <c r="H4311" t="s">
        <v>3098</v>
      </c>
      <c r="I4311" t="s">
        <v>3557</v>
      </c>
      <c r="K4311" t="s">
        <v>3723</v>
      </c>
      <c r="L4311">
        <v>172.8</v>
      </c>
      <c r="N4311">
        <v>7</v>
      </c>
      <c r="O4311" t="s">
        <v>27</v>
      </c>
      <c r="P4311" t="s">
        <v>24</v>
      </c>
      <c r="Q4311" t="s">
        <v>2377</v>
      </c>
      <c r="R4311">
        <v>60.1190443773</v>
      </c>
      <c r="S4311">
        <v>-149.42626423359999</v>
      </c>
      <c r="T4311" t="s">
        <v>3091</v>
      </c>
      <c r="W4311" s="13" t="s">
        <v>30</v>
      </c>
    </row>
    <row r="4312" spans="1:23" x14ac:dyDescent="0.2">
      <c r="A4312" t="s">
        <v>24</v>
      </c>
      <c r="B4312" s="12">
        <v>43381</v>
      </c>
      <c r="C4312">
        <v>10</v>
      </c>
      <c r="D4312">
        <v>2018</v>
      </c>
      <c r="E4312" t="s">
        <v>173</v>
      </c>
      <c r="F4312">
        <v>6557474</v>
      </c>
      <c r="G4312">
        <v>1</v>
      </c>
      <c r="H4312" t="s">
        <v>3172</v>
      </c>
      <c r="I4312" t="s">
        <v>3498</v>
      </c>
      <c r="K4312" t="s">
        <v>3723</v>
      </c>
      <c r="L4312">
        <v>729</v>
      </c>
      <c r="O4312" t="s">
        <v>27</v>
      </c>
      <c r="P4312" t="s">
        <v>24</v>
      </c>
      <c r="Q4312" t="s">
        <v>2574</v>
      </c>
      <c r="R4312">
        <v>54.314999999999998</v>
      </c>
      <c r="S4312">
        <v>-164.46</v>
      </c>
      <c r="T4312" t="s">
        <v>3096</v>
      </c>
    </row>
    <row r="4313" spans="1:23" x14ac:dyDescent="0.2">
      <c r="A4313" t="s">
        <v>24</v>
      </c>
      <c r="B4313" s="12">
        <v>43386</v>
      </c>
      <c r="C4313">
        <v>10</v>
      </c>
      <c r="D4313">
        <v>2018</v>
      </c>
      <c r="E4313" t="s">
        <v>24</v>
      </c>
      <c r="F4313">
        <v>6560901</v>
      </c>
      <c r="G4313">
        <v>1</v>
      </c>
      <c r="H4313" t="s">
        <v>3089</v>
      </c>
      <c r="I4313" t="s">
        <v>3502</v>
      </c>
      <c r="K4313" t="s">
        <v>3723</v>
      </c>
      <c r="L4313">
        <v>58</v>
      </c>
      <c r="N4313">
        <v>9</v>
      </c>
      <c r="O4313" t="s">
        <v>27</v>
      </c>
      <c r="P4313" t="s">
        <v>24</v>
      </c>
      <c r="Q4313" t="s">
        <v>2574</v>
      </c>
      <c r="R4313">
        <v>53.861675895099999</v>
      </c>
      <c r="S4313">
        <v>-166.55213928219999</v>
      </c>
      <c r="T4313" t="s">
        <v>3091</v>
      </c>
      <c r="W4313" s="13" t="s">
        <v>30</v>
      </c>
    </row>
    <row r="4314" spans="1:23" x14ac:dyDescent="0.2">
      <c r="A4314" t="s">
        <v>24</v>
      </c>
      <c r="B4314" s="12">
        <v>43388</v>
      </c>
      <c r="C4314">
        <v>10</v>
      </c>
      <c r="D4314">
        <v>2018</v>
      </c>
      <c r="E4314" t="s">
        <v>24</v>
      </c>
      <c r="F4314">
        <v>6563376</v>
      </c>
      <c r="G4314">
        <v>2</v>
      </c>
      <c r="H4314" t="s">
        <v>3110</v>
      </c>
      <c r="I4314" t="s">
        <v>3333</v>
      </c>
      <c r="K4314" t="s">
        <v>3723</v>
      </c>
      <c r="L4314">
        <v>123.3</v>
      </c>
      <c r="N4314">
        <v>29</v>
      </c>
      <c r="O4314" t="s">
        <v>27</v>
      </c>
      <c r="P4314" t="s">
        <v>24</v>
      </c>
      <c r="Q4314" t="s">
        <v>2574</v>
      </c>
      <c r="R4314">
        <v>56.400666666699998</v>
      </c>
      <c r="S4314">
        <v>-163.9538333333</v>
      </c>
      <c r="T4314" t="s">
        <v>3095</v>
      </c>
    </row>
    <row r="4315" spans="1:23" x14ac:dyDescent="0.2">
      <c r="A4315" t="s">
        <v>24</v>
      </c>
      <c r="B4315" s="12">
        <v>43389</v>
      </c>
      <c r="C4315">
        <v>10</v>
      </c>
      <c r="D4315">
        <v>2018</v>
      </c>
      <c r="E4315" t="s">
        <v>24</v>
      </c>
      <c r="F4315">
        <v>6566010</v>
      </c>
      <c r="G4315">
        <v>2</v>
      </c>
      <c r="H4315" t="s">
        <v>3509</v>
      </c>
      <c r="I4315" t="s">
        <v>3510</v>
      </c>
      <c r="J4315">
        <v>35825</v>
      </c>
      <c r="K4315" t="s">
        <v>2377</v>
      </c>
      <c r="L4315">
        <v>799.8</v>
      </c>
      <c r="N4315">
        <v>17</v>
      </c>
      <c r="O4315" t="s">
        <v>27</v>
      </c>
      <c r="P4315" t="s">
        <v>24</v>
      </c>
      <c r="Q4315" t="s">
        <v>2377</v>
      </c>
      <c r="R4315">
        <v>61.2405494375</v>
      </c>
      <c r="S4315">
        <v>-149.8879177684</v>
      </c>
      <c r="T4315" t="s">
        <v>3096</v>
      </c>
      <c r="V4315" s="13" t="s">
        <v>42</v>
      </c>
    </row>
    <row r="4316" spans="1:23" x14ac:dyDescent="0.2">
      <c r="A4316" t="s">
        <v>24</v>
      </c>
      <c r="B4316" s="12">
        <v>43390</v>
      </c>
      <c r="C4316">
        <v>10</v>
      </c>
      <c r="D4316">
        <v>2018</v>
      </c>
      <c r="E4316" t="s">
        <v>24</v>
      </c>
      <c r="F4316">
        <v>6564065</v>
      </c>
      <c r="G4316">
        <v>1</v>
      </c>
      <c r="H4316" t="s">
        <v>3098</v>
      </c>
      <c r="I4316" t="s">
        <v>3506</v>
      </c>
      <c r="K4316" t="s">
        <v>3723</v>
      </c>
      <c r="L4316">
        <v>64.900000000000006</v>
      </c>
      <c r="N4316">
        <v>22</v>
      </c>
      <c r="O4316" t="s">
        <v>27</v>
      </c>
      <c r="P4316" t="s">
        <v>24</v>
      </c>
      <c r="Q4316" t="s">
        <v>2377</v>
      </c>
      <c r="R4316">
        <v>58.381627311999999</v>
      </c>
      <c r="S4316">
        <v>-134.68726759489999</v>
      </c>
      <c r="T4316" t="s">
        <v>3091</v>
      </c>
      <c r="W4316" s="13" t="s">
        <v>30</v>
      </c>
    </row>
    <row r="4317" spans="1:23" x14ac:dyDescent="0.2">
      <c r="A4317" t="s">
        <v>24</v>
      </c>
      <c r="B4317" s="12">
        <v>43392</v>
      </c>
      <c r="C4317">
        <v>10</v>
      </c>
      <c r="D4317">
        <v>2018</v>
      </c>
      <c r="E4317" t="s">
        <v>24</v>
      </c>
      <c r="F4317">
        <v>6564538</v>
      </c>
      <c r="G4317">
        <v>1</v>
      </c>
      <c r="H4317" t="s">
        <v>3110</v>
      </c>
      <c r="I4317" t="s">
        <v>3507</v>
      </c>
      <c r="J4317">
        <v>196</v>
      </c>
      <c r="K4317" t="s">
        <v>2574</v>
      </c>
      <c r="L4317">
        <v>116.5</v>
      </c>
      <c r="N4317">
        <v>30</v>
      </c>
      <c r="O4317" t="s">
        <v>27</v>
      </c>
      <c r="P4317" t="s">
        <v>24</v>
      </c>
      <c r="Q4317" t="s">
        <v>2574</v>
      </c>
      <c r="R4317">
        <v>51.468499999999999</v>
      </c>
      <c r="S4317">
        <v>177.1546666667</v>
      </c>
      <c r="T4317" t="s">
        <v>1715</v>
      </c>
    </row>
    <row r="4318" spans="1:23" x14ac:dyDescent="0.2">
      <c r="A4318" t="s">
        <v>24</v>
      </c>
      <c r="B4318" s="12">
        <v>43396</v>
      </c>
      <c r="C4318">
        <v>10</v>
      </c>
      <c r="D4318">
        <v>2018</v>
      </c>
      <c r="E4318" t="s">
        <v>24</v>
      </c>
      <c r="F4318">
        <v>6567748</v>
      </c>
      <c r="G4318">
        <v>1</v>
      </c>
      <c r="H4318" t="s">
        <v>3089</v>
      </c>
      <c r="I4318" t="s">
        <v>3513</v>
      </c>
      <c r="K4318" t="s">
        <v>3723</v>
      </c>
      <c r="L4318">
        <v>43.6</v>
      </c>
      <c r="N4318">
        <v>30</v>
      </c>
      <c r="O4318" t="s">
        <v>27</v>
      </c>
      <c r="P4318" t="s">
        <v>24</v>
      </c>
      <c r="Q4318" t="s">
        <v>2377</v>
      </c>
      <c r="R4318">
        <v>59.964500000000001</v>
      </c>
      <c r="S4318">
        <v>-149.34883333330001</v>
      </c>
      <c r="T4318" t="s">
        <v>80</v>
      </c>
      <c r="V4318" s="13" t="s">
        <v>42</v>
      </c>
    </row>
    <row r="4319" spans="1:23" x14ac:dyDescent="0.2">
      <c r="A4319" t="s">
        <v>24</v>
      </c>
      <c r="B4319" s="12">
        <v>43396</v>
      </c>
      <c r="C4319">
        <v>10</v>
      </c>
      <c r="D4319">
        <v>2018</v>
      </c>
      <c r="E4319" t="s">
        <v>24</v>
      </c>
      <c r="F4319">
        <v>6656841</v>
      </c>
      <c r="G4319">
        <v>1</v>
      </c>
      <c r="H4319" t="s">
        <v>3137</v>
      </c>
      <c r="I4319" t="s">
        <v>3246</v>
      </c>
      <c r="K4319" t="s">
        <v>3723</v>
      </c>
      <c r="L4319">
        <v>264</v>
      </c>
      <c r="N4319">
        <v>40</v>
      </c>
      <c r="O4319" t="s">
        <v>27</v>
      </c>
      <c r="P4319" t="s">
        <v>24</v>
      </c>
      <c r="Q4319" t="s">
        <v>2377</v>
      </c>
      <c r="R4319">
        <v>59.036860640900002</v>
      </c>
      <c r="S4319">
        <v>-158.4669554651</v>
      </c>
      <c r="T4319" t="s">
        <v>3091</v>
      </c>
      <c r="W4319" s="13" t="s">
        <v>30</v>
      </c>
    </row>
    <row r="4320" spans="1:23" x14ac:dyDescent="0.2">
      <c r="A4320" t="s">
        <v>24</v>
      </c>
      <c r="B4320" s="12">
        <v>43398</v>
      </c>
      <c r="C4320">
        <v>10</v>
      </c>
      <c r="D4320">
        <v>2018</v>
      </c>
      <c r="E4320" t="s">
        <v>24</v>
      </c>
      <c r="F4320">
        <v>6570758</v>
      </c>
      <c r="G4320">
        <v>2</v>
      </c>
      <c r="H4320" t="s">
        <v>3089</v>
      </c>
      <c r="I4320" t="s">
        <v>3311</v>
      </c>
      <c r="J4320">
        <v>199</v>
      </c>
      <c r="K4320" t="s">
        <v>2574</v>
      </c>
      <c r="L4320">
        <v>110.5</v>
      </c>
      <c r="N4320">
        <v>41</v>
      </c>
      <c r="O4320" t="s">
        <v>27</v>
      </c>
      <c r="P4320" t="s">
        <v>24</v>
      </c>
      <c r="Q4320" t="s">
        <v>2574</v>
      </c>
      <c r="R4320">
        <v>57.2166666667</v>
      </c>
      <c r="S4320">
        <v>-165.15</v>
      </c>
      <c r="T4320" t="s">
        <v>3095</v>
      </c>
      <c r="V4320" s="13" t="s">
        <v>42</v>
      </c>
    </row>
    <row r="4321" spans="1:23" x14ac:dyDescent="0.2">
      <c r="A4321" t="s">
        <v>24</v>
      </c>
      <c r="B4321" s="12">
        <v>43401</v>
      </c>
      <c r="C4321">
        <v>10</v>
      </c>
      <c r="D4321">
        <v>2018</v>
      </c>
      <c r="E4321" t="s">
        <v>24</v>
      </c>
      <c r="F4321">
        <v>6570788</v>
      </c>
      <c r="G4321">
        <v>2</v>
      </c>
      <c r="H4321" t="s">
        <v>3089</v>
      </c>
      <c r="I4321" t="s">
        <v>3516</v>
      </c>
      <c r="K4321" t="s">
        <v>3723</v>
      </c>
      <c r="L4321">
        <v>40</v>
      </c>
      <c r="N4321">
        <v>47</v>
      </c>
      <c r="O4321" t="s">
        <v>27</v>
      </c>
      <c r="P4321" t="s">
        <v>24</v>
      </c>
      <c r="Q4321" t="s">
        <v>2574</v>
      </c>
      <c r="R4321">
        <v>57.077076722900003</v>
      </c>
      <c r="S4321">
        <v>-135.38755250739999</v>
      </c>
      <c r="T4321" t="s">
        <v>3117</v>
      </c>
      <c r="V4321" s="13" t="s">
        <v>42</v>
      </c>
      <c r="W4321" s="13" t="s">
        <v>30</v>
      </c>
    </row>
    <row r="4322" spans="1:23" x14ac:dyDescent="0.2">
      <c r="A4322" t="s">
        <v>24</v>
      </c>
      <c r="B4322" s="12">
        <v>43401</v>
      </c>
      <c r="C4322">
        <v>10</v>
      </c>
      <c r="D4322">
        <v>2018</v>
      </c>
      <c r="E4322" t="s">
        <v>24</v>
      </c>
      <c r="F4322">
        <v>6647055</v>
      </c>
      <c r="G4322">
        <v>1</v>
      </c>
      <c r="H4322" t="s">
        <v>3148</v>
      </c>
      <c r="I4322" t="s">
        <v>3568</v>
      </c>
      <c r="J4322">
        <v>495</v>
      </c>
      <c r="K4322" t="s">
        <v>2574</v>
      </c>
      <c r="L4322">
        <v>260.89999999999998</v>
      </c>
      <c r="N4322">
        <v>44</v>
      </c>
      <c r="O4322" t="s">
        <v>27</v>
      </c>
      <c r="P4322" t="s">
        <v>24</v>
      </c>
      <c r="Q4322" t="s">
        <v>2574</v>
      </c>
      <c r="R4322">
        <v>54.129266666699998</v>
      </c>
      <c r="S4322">
        <v>-165.73699999999999</v>
      </c>
      <c r="T4322" t="s">
        <v>3096</v>
      </c>
    </row>
    <row r="4323" spans="1:23" x14ac:dyDescent="0.2">
      <c r="A4323" t="s">
        <v>24</v>
      </c>
      <c r="B4323" s="12">
        <v>43401</v>
      </c>
      <c r="C4323">
        <v>10</v>
      </c>
      <c r="D4323">
        <v>2018</v>
      </c>
      <c r="E4323" t="s">
        <v>24</v>
      </c>
      <c r="F4323">
        <v>6728663</v>
      </c>
      <c r="G4323">
        <v>2</v>
      </c>
      <c r="H4323" t="s">
        <v>3110</v>
      </c>
      <c r="I4323" t="s">
        <v>3191</v>
      </c>
      <c r="K4323" t="s">
        <v>3723</v>
      </c>
      <c r="L4323">
        <v>202.7</v>
      </c>
      <c r="N4323">
        <v>46</v>
      </c>
      <c r="O4323" t="s">
        <v>27</v>
      </c>
      <c r="P4323" t="s">
        <v>24</v>
      </c>
      <c r="Q4323" t="s">
        <v>2574</v>
      </c>
      <c r="R4323">
        <v>54</v>
      </c>
      <c r="S4323">
        <v>-170.03333333329999</v>
      </c>
      <c r="T4323" t="s">
        <v>3095</v>
      </c>
    </row>
    <row r="4324" spans="1:23" x14ac:dyDescent="0.2">
      <c r="A4324" t="s">
        <v>24</v>
      </c>
      <c r="B4324" s="12">
        <v>43402</v>
      </c>
      <c r="C4324">
        <v>10</v>
      </c>
      <c r="D4324">
        <v>2018</v>
      </c>
      <c r="E4324" t="s">
        <v>24</v>
      </c>
      <c r="F4324">
        <v>6585064</v>
      </c>
      <c r="G4324">
        <v>1</v>
      </c>
      <c r="H4324" t="s">
        <v>3098</v>
      </c>
      <c r="I4324" t="s">
        <v>3528</v>
      </c>
      <c r="K4324" t="s">
        <v>3723</v>
      </c>
      <c r="O4324" t="s">
        <v>27</v>
      </c>
      <c r="P4324" t="s">
        <v>24</v>
      </c>
      <c r="Q4324" t="s">
        <v>2377</v>
      </c>
      <c r="R4324">
        <v>58.3015333333</v>
      </c>
      <c r="S4324">
        <v>-134.4271666667</v>
      </c>
      <c r="T4324" t="s">
        <v>3091</v>
      </c>
      <c r="V4324" s="13" t="s">
        <v>42</v>
      </c>
      <c r="W4324" s="13" t="s">
        <v>30</v>
      </c>
    </row>
    <row r="4325" spans="1:23" x14ac:dyDescent="0.2">
      <c r="A4325" t="s">
        <v>24</v>
      </c>
      <c r="B4325" s="12">
        <v>43404</v>
      </c>
      <c r="C4325">
        <v>10</v>
      </c>
      <c r="D4325">
        <v>2018</v>
      </c>
      <c r="E4325" t="s">
        <v>24</v>
      </c>
      <c r="F4325">
        <v>6572231</v>
      </c>
      <c r="G4325">
        <v>1</v>
      </c>
      <c r="H4325" t="s">
        <v>3089</v>
      </c>
      <c r="I4325" t="s">
        <v>3516</v>
      </c>
      <c r="K4325" t="s">
        <v>3723</v>
      </c>
      <c r="L4325">
        <v>40</v>
      </c>
      <c r="N4325">
        <v>47</v>
      </c>
      <c r="O4325" t="s">
        <v>27</v>
      </c>
      <c r="P4325" t="s">
        <v>24</v>
      </c>
      <c r="Q4325" t="s">
        <v>2574</v>
      </c>
      <c r="R4325">
        <v>57.057398005000003</v>
      </c>
      <c r="S4325">
        <v>-135.3527269363</v>
      </c>
      <c r="T4325" t="s">
        <v>3091</v>
      </c>
      <c r="W4325" s="13" t="s">
        <v>30</v>
      </c>
    </row>
    <row r="4326" spans="1:23" x14ac:dyDescent="0.2">
      <c r="A4326" t="s">
        <v>24</v>
      </c>
      <c r="B4326" s="12">
        <v>43409</v>
      </c>
      <c r="C4326">
        <v>11</v>
      </c>
      <c r="D4326">
        <v>2018</v>
      </c>
      <c r="E4326" t="s">
        <v>24</v>
      </c>
      <c r="F4326">
        <v>6599990</v>
      </c>
      <c r="G4326">
        <v>1</v>
      </c>
      <c r="H4326" t="s">
        <v>3101</v>
      </c>
      <c r="I4326" t="s">
        <v>3541</v>
      </c>
      <c r="K4326" t="s">
        <v>3723</v>
      </c>
      <c r="L4326">
        <v>23</v>
      </c>
      <c r="N4326">
        <v>23</v>
      </c>
      <c r="O4326" t="s">
        <v>27</v>
      </c>
      <c r="P4326" t="s">
        <v>24</v>
      </c>
      <c r="Q4326" t="s">
        <v>2574</v>
      </c>
      <c r="R4326">
        <v>57.056941180300001</v>
      </c>
      <c r="S4326">
        <v>-135.35242431270001</v>
      </c>
      <c r="T4326" t="s">
        <v>3091</v>
      </c>
      <c r="W4326" s="13" t="s">
        <v>30</v>
      </c>
    </row>
    <row r="4327" spans="1:23" x14ac:dyDescent="0.2">
      <c r="A4327" t="s">
        <v>24</v>
      </c>
      <c r="B4327" s="12">
        <v>43411</v>
      </c>
      <c r="C4327">
        <v>11</v>
      </c>
      <c r="D4327">
        <v>2018</v>
      </c>
      <c r="E4327" t="s">
        <v>24</v>
      </c>
      <c r="F4327">
        <v>6577655</v>
      </c>
      <c r="G4327">
        <v>1</v>
      </c>
      <c r="H4327" t="s">
        <v>3101</v>
      </c>
      <c r="I4327" t="s">
        <v>3519</v>
      </c>
      <c r="K4327" t="s">
        <v>3723</v>
      </c>
      <c r="L4327">
        <v>28</v>
      </c>
      <c r="N4327">
        <v>17</v>
      </c>
      <c r="O4327" t="s">
        <v>27</v>
      </c>
      <c r="P4327" t="s">
        <v>24</v>
      </c>
      <c r="Q4327" t="s">
        <v>2574</v>
      </c>
      <c r="R4327">
        <v>56.456929316599997</v>
      </c>
      <c r="S4327">
        <v>-132.3963317871</v>
      </c>
      <c r="T4327" t="s">
        <v>239</v>
      </c>
      <c r="V4327" s="13" t="s">
        <v>42</v>
      </c>
    </row>
    <row r="4328" spans="1:23" x14ac:dyDescent="0.2">
      <c r="A4328" t="s">
        <v>24</v>
      </c>
      <c r="B4328" s="12">
        <v>43411</v>
      </c>
      <c r="C4328">
        <v>11</v>
      </c>
      <c r="D4328">
        <v>2018</v>
      </c>
      <c r="E4328" t="s">
        <v>24</v>
      </c>
      <c r="F4328">
        <v>6606824</v>
      </c>
      <c r="G4328">
        <v>1</v>
      </c>
      <c r="H4328" t="s">
        <v>3089</v>
      </c>
      <c r="I4328" t="s">
        <v>3543</v>
      </c>
      <c r="K4328" t="s">
        <v>3723</v>
      </c>
      <c r="L4328">
        <v>50</v>
      </c>
      <c r="N4328">
        <v>28</v>
      </c>
      <c r="O4328" t="s">
        <v>27</v>
      </c>
      <c r="P4328" t="s">
        <v>24</v>
      </c>
      <c r="Q4328" t="s">
        <v>2574</v>
      </c>
      <c r="R4328">
        <v>57.631956037000002</v>
      </c>
      <c r="S4328">
        <v>-152.14380803290001</v>
      </c>
      <c r="T4328" t="s">
        <v>80</v>
      </c>
      <c r="V4328" s="13" t="s">
        <v>42</v>
      </c>
    </row>
    <row r="4329" spans="1:23" x14ac:dyDescent="0.2">
      <c r="A4329" t="s">
        <v>24</v>
      </c>
      <c r="B4329" s="12">
        <v>43412</v>
      </c>
      <c r="C4329">
        <v>11</v>
      </c>
      <c r="D4329">
        <v>2018</v>
      </c>
      <c r="E4329" t="s">
        <v>24</v>
      </c>
      <c r="F4329">
        <v>6589582</v>
      </c>
      <c r="G4329">
        <v>2</v>
      </c>
      <c r="H4329" t="s">
        <v>3089</v>
      </c>
      <c r="I4329" t="s">
        <v>3531</v>
      </c>
      <c r="J4329">
        <v>26</v>
      </c>
      <c r="K4329" t="s">
        <v>2574</v>
      </c>
      <c r="L4329">
        <v>35.5</v>
      </c>
      <c r="N4329">
        <v>42</v>
      </c>
      <c r="O4329" t="s">
        <v>27</v>
      </c>
      <c r="P4329" t="s">
        <v>24</v>
      </c>
      <c r="Q4329" t="s">
        <v>2574</v>
      </c>
      <c r="R4329">
        <v>56.187280071000004</v>
      </c>
      <c r="S4329">
        <v>-158.47670917889999</v>
      </c>
      <c r="T4329" t="s">
        <v>80</v>
      </c>
      <c r="V4329" s="13" t="s">
        <v>42</v>
      </c>
      <c r="W4329" s="13" t="s">
        <v>30</v>
      </c>
    </row>
    <row r="4330" spans="1:23" x14ac:dyDescent="0.2">
      <c r="A4330" t="s">
        <v>24</v>
      </c>
      <c r="B4330" s="12">
        <v>43413</v>
      </c>
      <c r="C4330">
        <v>11</v>
      </c>
      <c r="D4330">
        <v>2018</v>
      </c>
      <c r="E4330" t="s">
        <v>24</v>
      </c>
      <c r="F4330">
        <v>6578263</v>
      </c>
      <c r="G4330">
        <v>2</v>
      </c>
      <c r="H4330" t="s">
        <v>3417</v>
      </c>
      <c r="I4330" t="s">
        <v>3497</v>
      </c>
      <c r="J4330">
        <v>131</v>
      </c>
      <c r="K4330" t="s">
        <v>2574</v>
      </c>
      <c r="L4330">
        <v>105.2</v>
      </c>
      <c r="N4330">
        <v>21</v>
      </c>
      <c r="O4330" t="s">
        <v>27</v>
      </c>
      <c r="P4330" t="s">
        <v>24</v>
      </c>
      <c r="Q4330" t="s">
        <v>2377</v>
      </c>
      <c r="R4330">
        <v>59.778333333299997</v>
      </c>
      <c r="S4330">
        <v>-148.4283333333</v>
      </c>
      <c r="T4330" t="s">
        <v>3095</v>
      </c>
      <c r="V4330" s="13" t="s">
        <v>42</v>
      </c>
    </row>
    <row r="4331" spans="1:23" x14ac:dyDescent="0.2">
      <c r="A4331" t="s">
        <v>24</v>
      </c>
      <c r="B4331" s="12">
        <v>43413</v>
      </c>
      <c r="C4331">
        <v>11</v>
      </c>
      <c r="D4331">
        <v>2018</v>
      </c>
      <c r="E4331" t="s">
        <v>24</v>
      </c>
      <c r="F4331">
        <v>6579957</v>
      </c>
      <c r="G4331">
        <v>1</v>
      </c>
      <c r="H4331" t="s">
        <v>3089</v>
      </c>
      <c r="I4331" t="s">
        <v>3521</v>
      </c>
      <c r="J4331">
        <v>298</v>
      </c>
      <c r="K4331" t="s">
        <v>2574</v>
      </c>
      <c r="L4331">
        <v>128.9</v>
      </c>
      <c r="N4331">
        <v>40</v>
      </c>
      <c r="O4331" t="s">
        <v>27</v>
      </c>
      <c r="P4331" t="s">
        <v>24</v>
      </c>
      <c r="Q4331" t="s">
        <v>2574</v>
      </c>
      <c r="R4331">
        <v>57.134999999999998</v>
      </c>
      <c r="S4331">
        <v>-170.2398333333</v>
      </c>
      <c r="T4331" t="s">
        <v>3096</v>
      </c>
    </row>
    <row r="4332" spans="1:23" x14ac:dyDescent="0.2">
      <c r="A4332" t="s">
        <v>24</v>
      </c>
      <c r="B4332" s="12">
        <v>43414</v>
      </c>
      <c r="C4332">
        <v>11</v>
      </c>
      <c r="D4332">
        <v>2018</v>
      </c>
      <c r="E4332" t="s">
        <v>24</v>
      </c>
      <c r="F4332">
        <v>6580038</v>
      </c>
      <c r="G4332">
        <v>2</v>
      </c>
      <c r="H4332" t="s">
        <v>3089</v>
      </c>
      <c r="I4332" t="s">
        <v>3524</v>
      </c>
      <c r="J4332">
        <v>196</v>
      </c>
      <c r="K4332" t="s">
        <v>2574</v>
      </c>
      <c r="L4332">
        <v>106.4</v>
      </c>
      <c r="N4332">
        <v>41</v>
      </c>
      <c r="O4332" t="s">
        <v>27</v>
      </c>
      <c r="P4332" t="s">
        <v>24</v>
      </c>
      <c r="Q4332" t="s">
        <v>2574</v>
      </c>
      <c r="R4332">
        <v>57.2166666667</v>
      </c>
      <c r="S4332">
        <v>-150.94999999999999</v>
      </c>
      <c r="T4332" t="s">
        <v>3095</v>
      </c>
    </row>
    <row r="4333" spans="1:23" x14ac:dyDescent="0.2">
      <c r="A4333" t="s">
        <v>24</v>
      </c>
      <c r="B4333" s="12">
        <v>43414</v>
      </c>
      <c r="C4333">
        <v>11</v>
      </c>
      <c r="D4333">
        <v>2018</v>
      </c>
      <c r="E4333" t="s">
        <v>24</v>
      </c>
      <c r="F4333">
        <v>6595414</v>
      </c>
      <c r="G4333">
        <v>2</v>
      </c>
      <c r="H4333" t="s">
        <v>3098</v>
      </c>
      <c r="I4333" t="s">
        <v>3537</v>
      </c>
      <c r="K4333" t="s">
        <v>3723</v>
      </c>
      <c r="L4333">
        <v>100.5</v>
      </c>
      <c r="N4333">
        <v>25</v>
      </c>
      <c r="O4333" t="s">
        <v>27</v>
      </c>
      <c r="P4333" t="s">
        <v>24</v>
      </c>
      <c r="Q4333" t="s">
        <v>2574</v>
      </c>
      <c r="R4333">
        <v>53.2166666667</v>
      </c>
      <c r="S4333">
        <v>-165.8166666667</v>
      </c>
      <c r="T4333" t="s">
        <v>3095</v>
      </c>
      <c r="V4333" s="13" t="s">
        <v>42</v>
      </c>
    </row>
    <row r="4334" spans="1:23" x14ac:dyDescent="0.2">
      <c r="A4334" t="s">
        <v>24</v>
      </c>
      <c r="B4334" s="12">
        <v>43417</v>
      </c>
      <c r="C4334">
        <v>11</v>
      </c>
      <c r="D4334">
        <v>2018</v>
      </c>
      <c r="E4334" t="s">
        <v>24</v>
      </c>
      <c r="F4334">
        <v>6581669</v>
      </c>
      <c r="G4334">
        <v>1</v>
      </c>
      <c r="H4334" t="s">
        <v>3158</v>
      </c>
      <c r="I4334" t="s">
        <v>3525</v>
      </c>
      <c r="J4334">
        <v>9670</v>
      </c>
      <c r="K4334" t="s">
        <v>2377</v>
      </c>
      <c r="L4334">
        <v>381.7</v>
      </c>
      <c r="N4334">
        <v>2</v>
      </c>
      <c r="O4334" t="s">
        <v>27</v>
      </c>
      <c r="P4334" t="s">
        <v>24</v>
      </c>
      <c r="Q4334" t="s">
        <v>2377</v>
      </c>
      <c r="R4334">
        <v>60.317119650499997</v>
      </c>
      <c r="S4334">
        <v>-146.74035644529999</v>
      </c>
      <c r="T4334" t="s">
        <v>80</v>
      </c>
    </row>
    <row r="4335" spans="1:23" x14ac:dyDescent="0.2">
      <c r="A4335" t="s">
        <v>24</v>
      </c>
      <c r="B4335" s="12">
        <v>43418</v>
      </c>
      <c r="C4335">
        <v>11</v>
      </c>
      <c r="D4335">
        <v>2018</v>
      </c>
      <c r="E4335" t="s">
        <v>908</v>
      </c>
      <c r="F4335">
        <v>6582298</v>
      </c>
      <c r="G4335">
        <v>1</v>
      </c>
      <c r="H4335" t="s">
        <v>3098</v>
      </c>
      <c r="I4335" t="s">
        <v>3527</v>
      </c>
      <c r="K4335" t="s">
        <v>3723</v>
      </c>
      <c r="L4335">
        <v>590.6</v>
      </c>
      <c r="N4335">
        <v>10</v>
      </c>
      <c r="O4335" t="s">
        <v>27</v>
      </c>
      <c r="P4335" t="s">
        <v>24</v>
      </c>
      <c r="Q4335" t="s">
        <v>2377</v>
      </c>
      <c r="R4335">
        <v>58.366666666699999</v>
      </c>
      <c r="S4335">
        <v>-134.6666666667</v>
      </c>
      <c r="T4335" t="s">
        <v>3091</v>
      </c>
      <c r="W4335" s="13" t="s">
        <v>30</v>
      </c>
    </row>
    <row r="4336" spans="1:23" x14ac:dyDescent="0.2">
      <c r="A4336" t="s">
        <v>24</v>
      </c>
      <c r="B4336" s="12">
        <v>43420</v>
      </c>
      <c r="C4336">
        <v>11</v>
      </c>
      <c r="D4336">
        <v>2018</v>
      </c>
      <c r="E4336" t="s">
        <v>24</v>
      </c>
      <c r="F4336">
        <v>6599991</v>
      </c>
      <c r="G4336">
        <v>1</v>
      </c>
      <c r="H4336" t="s">
        <v>3089</v>
      </c>
      <c r="I4336" t="s">
        <v>3542</v>
      </c>
      <c r="J4336">
        <v>25</v>
      </c>
      <c r="K4336" t="s">
        <v>2574</v>
      </c>
      <c r="L4336">
        <v>40.1</v>
      </c>
      <c r="N4336">
        <v>63</v>
      </c>
      <c r="O4336" t="s">
        <v>27</v>
      </c>
      <c r="P4336" t="s">
        <v>24</v>
      </c>
      <c r="Q4336" t="s">
        <v>2574</v>
      </c>
      <c r="R4336">
        <v>57.055768953399998</v>
      </c>
      <c r="S4336">
        <v>-135.35077243969999</v>
      </c>
      <c r="T4336" t="s">
        <v>3091</v>
      </c>
      <c r="W4336" s="13" t="s">
        <v>30</v>
      </c>
    </row>
    <row r="4337" spans="1:23" x14ac:dyDescent="0.2">
      <c r="A4337" t="s">
        <v>24</v>
      </c>
      <c r="B4337" s="12">
        <v>43422</v>
      </c>
      <c r="C4337">
        <v>11</v>
      </c>
      <c r="D4337">
        <v>2018</v>
      </c>
      <c r="E4337" t="s">
        <v>24</v>
      </c>
      <c r="F4337">
        <v>6591402</v>
      </c>
      <c r="G4337">
        <v>1</v>
      </c>
      <c r="H4337" t="s">
        <v>3137</v>
      </c>
      <c r="I4337" t="s">
        <v>3534</v>
      </c>
      <c r="J4337">
        <v>7498</v>
      </c>
      <c r="K4337" t="s">
        <v>2377</v>
      </c>
      <c r="L4337">
        <v>407.3</v>
      </c>
      <c r="N4337">
        <v>3</v>
      </c>
      <c r="O4337" t="s">
        <v>27</v>
      </c>
      <c r="P4337" t="s">
        <v>24</v>
      </c>
      <c r="Q4337" t="s">
        <v>2377</v>
      </c>
      <c r="R4337">
        <v>61.124142819100001</v>
      </c>
      <c r="S4337">
        <v>-146.36639213559999</v>
      </c>
      <c r="T4337" t="s">
        <v>3091</v>
      </c>
      <c r="W4337" s="13" t="s">
        <v>30</v>
      </c>
    </row>
    <row r="4338" spans="1:23" x14ac:dyDescent="0.2">
      <c r="A4338" t="s">
        <v>24</v>
      </c>
      <c r="B4338" s="12">
        <v>43423</v>
      </c>
      <c r="C4338">
        <v>11</v>
      </c>
      <c r="D4338">
        <v>2018</v>
      </c>
      <c r="E4338" t="s">
        <v>24</v>
      </c>
      <c r="F4338">
        <v>6587183</v>
      </c>
      <c r="G4338">
        <v>2</v>
      </c>
      <c r="H4338" t="s">
        <v>3089</v>
      </c>
      <c r="I4338" t="s">
        <v>3419</v>
      </c>
      <c r="J4338">
        <v>15</v>
      </c>
      <c r="K4338" t="s">
        <v>2574</v>
      </c>
      <c r="L4338">
        <v>28.2</v>
      </c>
      <c r="N4338">
        <v>41</v>
      </c>
      <c r="O4338" t="s">
        <v>27</v>
      </c>
      <c r="P4338" t="s">
        <v>24</v>
      </c>
      <c r="Q4338" t="s">
        <v>2574</v>
      </c>
      <c r="R4338">
        <v>55.338411492600002</v>
      </c>
      <c r="S4338">
        <v>-131.67329406740001</v>
      </c>
      <c r="T4338" t="s">
        <v>2361</v>
      </c>
      <c r="V4338" s="13" t="s">
        <v>42</v>
      </c>
      <c r="W4338" s="13" t="s">
        <v>30</v>
      </c>
    </row>
    <row r="4339" spans="1:23" x14ac:dyDescent="0.2">
      <c r="A4339" t="s">
        <v>24</v>
      </c>
      <c r="B4339" s="12">
        <v>43423</v>
      </c>
      <c r="C4339">
        <v>11</v>
      </c>
      <c r="D4339">
        <v>2018</v>
      </c>
      <c r="E4339" t="s">
        <v>24</v>
      </c>
      <c r="F4339">
        <v>6588741</v>
      </c>
      <c r="G4339">
        <v>1</v>
      </c>
      <c r="H4339" t="s">
        <v>3098</v>
      </c>
      <c r="I4339" t="s">
        <v>3530</v>
      </c>
      <c r="K4339" t="s">
        <v>3723</v>
      </c>
      <c r="L4339">
        <v>50.9</v>
      </c>
      <c r="N4339">
        <v>51</v>
      </c>
      <c r="O4339" t="s">
        <v>27</v>
      </c>
      <c r="P4339" t="s">
        <v>24</v>
      </c>
      <c r="Q4339" t="s">
        <v>2574</v>
      </c>
      <c r="R4339">
        <v>55.553786348800003</v>
      </c>
      <c r="S4339">
        <v>-133.10162283099999</v>
      </c>
      <c r="T4339" t="s">
        <v>3091</v>
      </c>
      <c r="W4339" s="13" t="s">
        <v>30</v>
      </c>
    </row>
    <row r="4340" spans="1:23" x14ac:dyDescent="0.2">
      <c r="A4340" t="s">
        <v>24</v>
      </c>
      <c r="B4340" s="12">
        <v>43430</v>
      </c>
      <c r="C4340">
        <v>11</v>
      </c>
      <c r="D4340">
        <v>2018</v>
      </c>
      <c r="E4340" t="s">
        <v>24</v>
      </c>
      <c r="F4340">
        <v>6587095</v>
      </c>
      <c r="G4340">
        <v>1</v>
      </c>
      <c r="H4340" t="s">
        <v>3101</v>
      </c>
      <c r="I4340" t="s">
        <v>3529</v>
      </c>
      <c r="K4340" t="s">
        <v>3723</v>
      </c>
      <c r="L4340">
        <v>62.6</v>
      </c>
      <c r="N4340">
        <v>17</v>
      </c>
      <c r="O4340" t="s">
        <v>27</v>
      </c>
      <c r="P4340" t="s">
        <v>24</v>
      </c>
      <c r="Q4340" t="s">
        <v>2574</v>
      </c>
      <c r="R4340">
        <v>57.776375303499997</v>
      </c>
      <c r="S4340">
        <v>-152.431274414</v>
      </c>
      <c r="T4340" t="s">
        <v>3091</v>
      </c>
      <c r="W4340" s="13" t="s">
        <v>30</v>
      </c>
    </row>
    <row r="4341" spans="1:23" x14ac:dyDescent="0.2">
      <c r="A4341" t="s">
        <v>24</v>
      </c>
      <c r="B4341" s="12">
        <v>43431</v>
      </c>
      <c r="C4341">
        <v>11</v>
      </c>
      <c r="D4341">
        <v>2018</v>
      </c>
      <c r="E4341" t="s">
        <v>24</v>
      </c>
      <c r="F4341">
        <v>6608869</v>
      </c>
      <c r="G4341">
        <v>1</v>
      </c>
      <c r="H4341" t="s">
        <v>3089</v>
      </c>
      <c r="I4341" t="s">
        <v>3548</v>
      </c>
      <c r="J4341">
        <v>7</v>
      </c>
      <c r="K4341" t="s">
        <v>2574</v>
      </c>
      <c r="L4341">
        <v>27</v>
      </c>
      <c r="N4341">
        <v>38</v>
      </c>
      <c r="O4341" t="s">
        <v>27</v>
      </c>
      <c r="P4341" t="s">
        <v>24</v>
      </c>
      <c r="Q4341" t="s">
        <v>2377</v>
      </c>
      <c r="R4341">
        <v>60.525546136099997</v>
      </c>
      <c r="S4341">
        <v>-145.80482339860001</v>
      </c>
      <c r="T4341" t="s">
        <v>3091</v>
      </c>
      <c r="V4341" s="13" t="s">
        <v>42</v>
      </c>
      <c r="W4341" s="13" t="s">
        <v>30</v>
      </c>
    </row>
    <row r="4342" spans="1:23" x14ac:dyDescent="0.2">
      <c r="A4342" t="s">
        <v>24</v>
      </c>
      <c r="B4342" s="12">
        <v>43436</v>
      </c>
      <c r="C4342">
        <v>12</v>
      </c>
      <c r="D4342">
        <v>2018</v>
      </c>
      <c r="E4342" t="s">
        <v>24</v>
      </c>
      <c r="F4342">
        <v>6595443</v>
      </c>
      <c r="G4342">
        <v>1</v>
      </c>
      <c r="H4342" t="s">
        <v>3089</v>
      </c>
      <c r="I4342" t="s">
        <v>3538</v>
      </c>
      <c r="J4342">
        <v>15</v>
      </c>
      <c r="K4342" t="s">
        <v>2574</v>
      </c>
      <c r="L4342">
        <v>34.1</v>
      </c>
      <c r="N4342">
        <v>56</v>
      </c>
      <c r="O4342" t="s">
        <v>27</v>
      </c>
      <c r="P4342" t="s">
        <v>24</v>
      </c>
      <c r="Q4342" t="s">
        <v>2574</v>
      </c>
      <c r="R4342">
        <v>57.455696976200002</v>
      </c>
      <c r="S4342">
        <v>-135.04815673830001</v>
      </c>
      <c r="T4342" t="s">
        <v>3095</v>
      </c>
      <c r="V4342" s="13" t="s">
        <v>42</v>
      </c>
    </row>
    <row r="4343" spans="1:23" x14ac:dyDescent="0.2">
      <c r="A4343" t="s">
        <v>24</v>
      </c>
      <c r="B4343" s="12">
        <v>43437</v>
      </c>
      <c r="C4343">
        <v>12</v>
      </c>
      <c r="D4343">
        <v>2018</v>
      </c>
      <c r="E4343" t="s">
        <v>24</v>
      </c>
      <c r="F4343">
        <v>6593718</v>
      </c>
      <c r="G4343">
        <v>2</v>
      </c>
      <c r="H4343" t="s">
        <v>3172</v>
      </c>
      <c r="I4343" t="s">
        <v>3536</v>
      </c>
      <c r="K4343" t="s">
        <v>3723</v>
      </c>
      <c r="L4343">
        <v>661.5</v>
      </c>
      <c r="N4343">
        <v>16</v>
      </c>
      <c r="O4343" t="s">
        <v>27</v>
      </c>
      <c r="P4343" t="s">
        <v>24</v>
      </c>
      <c r="Q4343" t="s">
        <v>2574</v>
      </c>
      <c r="R4343">
        <v>53.061666666699999</v>
      </c>
      <c r="S4343">
        <v>178.815</v>
      </c>
      <c r="T4343" t="s">
        <v>3109</v>
      </c>
      <c r="V4343" s="13" t="s">
        <v>42</v>
      </c>
    </row>
    <row r="4344" spans="1:23" x14ac:dyDescent="0.2">
      <c r="A4344" t="s">
        <v>24</v>
      </c>
      <c r="B4344" s="12">
        <v>43443</v>
      </c>
      <c r="C4344">
        <v>12</v>
      </c>
      <c r="D4344">
        <v>2018</v>
      </c>
      <c r="E4344" t="s">
        <v>24</v>
      </c>
      <c r="F4344">
        <v>6595814</v>
      </c>
      <c r="G4344">
        <v>2</v>
      </c>
      <c r="H4344" t="s">
        <v>3089</v>
      </c>
      <c r="I4344" t="s">
        <v>3257</v>
      </c>
      <c r="J4344">
        <v>53</v>
      </c>
      <c r="K4344" t="s">
        <v>2574</v>
      </c>
      <c r="L4344">
        <v>71</v>
      </c>
      <c r="N4344">
        <v>68</v>
      </c>
      <c r="O4344" t="s">
        <v>27</v>
      </c>
      <c r="P4344" t="s">
        <v>24</v>
      </c>
      <c r="Q4344" t="s">
        <v>2377</v>
      </c>
      <c r="R4344">
        <v>60.120692496799997</v>
      </c>
      <c r="S4344">
        <v>-149.43572974200001</v>
      </c>
      <c r="T4344" t="s">
        <v>36</v>
      </c>
      <c r="V4344" s="13" t="s">
        <v>30</v>
      </c>
      <c r="W4344" s="13" t="s">
        <v>30</v>
      </c>
    </row>
    <row r="4345" spans="1:23" x14ac:dyDescent="0.2">
      <c r="A4345" t="s">
        <v>24</v>
      </c>
      <c r="B4345" s="12">
        <v>43445</v>
      </c>
      <c r="C4345">
        <v>12</v>
      </c>
      <c r="D4345">
        <v>2018</v>
      </c>
      <c r="E4345" t="s">
        <v>24</v>
      </c>
      <c r="F4345">
        <v>6596672</v>
      </c>
      <c r="G4345">
        <v>2</v>
      </c>
      <c r="H4345" t="s">
        <v>3137</v>
      </c>
      <c r="I4345" t="s">
        <v>3347</v>
      </c>
      <c r="J4345">
        <v>5641</v>
      </c>
      <c r="K4345" t="s">
        <v>2377</v>
      </c>
      <c r="L4345">
        <v>404.5</v>
      </c>
      <c r="N4345">
        <v>3</v>
      </c>
      <c r="O4345" t="s">
        <v>27</v>
      </c>
      <c r="P4345" t="s">
        <v>24</v>
      </c>
      <c r="Q4345" t="s">
        <v>2377</v>
      </c>
      <c r="R4345">
        <v>59.448772107700002</v>
      </c>
      <c r="S4345">
        <v>-135.32435989379999</v>
      </c>
      <c r="T4345" t="s">
        <v>239</v>
      </c>
      <c r="V4345" s="13" t="s">
        <v>42</v>
      </c>
    </row>
    <row r="4346" spans="1:23" x14ac:dyDescent="0.2">
      <c r="A4346" t="s">
        <v>24</v>
      </c>
      <c r="B4346" s="12">
        <v>43455</v>
      </c>
      <c r="C4346">
        <v>12</v>
      </c>
      <c r="D4346">
        <v>2018</v>
      </c>
      <c r="E4346" t="s">
        <v>24</v>
      </c>
      <c r="F4346">
        <v>6602444</v>
      </c>
      <c r="G4346">
        <v>2</v>
      </c>
      <c r="H4346" t="s">
        <v>3417</v>
      </c>
      <c r="I4346" t="s">
        <v>3497</v>
      </c>
      <c r="J4346">
        <v>131</v>
      </c>
      <c r="K4346" t="s">
        <v>2574</v>
      </c>
      <c r="L4346">
        <v>105.2</v>
      </c>
      <c r="N4346">
        <v>21</v>
      </c>
      <c r="O4346" t="s">
        <v>27</v>
      </c>
      <c r="P4346" t="s">
        <v>24</v>
      </c>
      <c r="Q4346" t="s">
        <v>2377</v>
      </c>
      <c r="R4346">
        <v>59.443333333299996</v>
      </c>
      <c r="S4346">
        <v>-149.565</v>
      </c>
      <c r="T4346" t="s">
        <v>3095</v>
      </c>
      <c r="V4346" s="13" t="s">
        <v>42</v>
      </c>
    </row>
    <row r="4347" spans="1:23" x14ac:dyDescent="0.2">
      <c r="A4347" t="s">
        <v>24</v>
      </c>
      <c r="B4347" s="12">
        <v>43459</v>
      </c>
      <c r="C4347">
        <v>12</v>
      </c>
      <c r="D4347">
        <v>2018</v>
      </c>
      <c r="E4347" t="s">
        <v>24</v>
      </c>
      <c r="F4347">
        <v>6608848</v>
      </c>
      <c r="G4347">
        <v>1</v>
      </c>
      <c r="H4347" t="s">
        <v>3101</v>
      </c>
      <c r="I4347" t="s">
        <v>3547</v>
      </c>
      <c r="K4347" t="s">
        <v>3723</v>
      </c>
      <c r="O4347" t="s">
        <v>27</v>
      </c>
      <c r="P4347" t="s">
        <v>24</v>
      </c>
      <c r="Q4347" t="s">
        <v>2377</v>
      </c>
      <c r="R4347">
        <v>61.122166666699997</v>
      </c>
      <c r="S4347">
        <v>-146.36666666670001</v>
      </c>
      <c r="T4347" t="s">
        <v>3091</v>
      </c>
      <c r="W4347" s="13" t="s">
        <v>30</v>
      </c>
    </row>
    <row r="4348" spans="1:23" x14ac:dyDescent="0.2">
      <c r="A4348" t="s">
        <v>24</v>
      </c>
      <c r="B4348" s="12">
        <v>43469</v>
      </c>
      <c r="C4348">
        <v>1</v>
      </c>
      <c r="D4348">
        <v>2019</v>
      </c>
      <c r="E4348" t="s">
        <v>24</v>
      </c>
      <c r="F4348">
        <v>6607455</v>
      </c>
      <c r="G4348">
        <v>2</v>
      </c>
      <c r="H4348" t="s">
        <v>3089</v>
      </c>
      <c r="I4348" t="s">
        <v>3546</v>
      </c>
      <c r="J4348">
        <v>50</v>
      </c>
      <c r="K4348" t="s">
        <v>2574</v>
      </c>
      <c r="L4348">
        <v>45.9</v>
      </c>
      <c r="N4348">
        <v>44</v>
      </c>
      <c r="O4348" t="s">
        <v>27</v>
      </c>
      <c r="P4348" t="s">
        <v>24</v>
      </c>
      <c r="Q4348" t="s">
        <v>2574</v>
      </c>
      <c r="R4348">
        <v>55.992848021699999</v>
      </c>
      <c r="S4348">
        <v>-134.1301615289</v>
      </c>
      <c r="T4348" t="s">
        <v>3095</v>
      </c>
    </row>
    <row r="4349" spans="1:23" x14ac:dyDescent="0.2">
      <c r="A4349" t="s">
        <v>24</v>
      </c>
      <c r="B4349" s="12">
        <v>43473</v>
      </c>
      <c r="C4349">
        <v>1</v>
      </c>
      <c r="D4349">
        <v>2019</v>
      </c>
      <c r="E4349" t="s">
        <v>24</v>
      </c>
      <c r="F4349">
        <v>6671344</v>
      </c>
      <c r="G4349">
        <v>2</v>
      </c>
      <c r="H4349" t="s">
        <v>3343</v>
      </c>
      <c r="I4349" t="s">
        <v>3344</v>
      </c>
      <c r="K4349" t="s">
        <v>3723</v>
      </c>
      <c r="L4349">
        <v>268.8</v>
      </c>
      <c r="N4349">
        <v>7</v>
      </c>
      <c r="O4349" t="s">
        <v>27</v>
      </c>
      <c r="P4349" t="s">
        <v>24</v>
      </c>
      <c r="Q4349" t="s">
        <v>2574</v>
      </c>
      <c r="R4349">
        <v>44.883333333300001</v>
      </c>
      <c r="S4349">
        <v>-176.96666666670001</v>
      </c>
      <c r="T4349" t="s">
        <v>3096</v>
      </c>
      <c r="V4349" s="13" t="s">
        <v>42</v>
      </c>
    </row>
    <row r="4350" spans="1:23" x14ac:dyDescent="0.2">
      <c r="A4350" t="s">
        <v>24</v>
      </c>
      <c r="B4350" s="12">
        <v>43474</v>
      </c>
      <c r="C4350">
        <v>1</v>
      </c>
      <c r="D4350">
        <v>2019</v>
      </c>
      <c r="E4350" t="s">
        <v>24</v>
      </c>
      <c r="F4350">
        <v>6608214</v>
      </c>
      <c r="G4350">
        <v>1</v>
      </c>
      <c r="H4350" t="s">
        <v>3133</v>
      </c>
      <c r="I4350" t="s">
        <v>995</v>
      </c>
      <c r="K4350" t="s">
        <v>3723</v>
      </c>
      <c r="L4350">
        <v>318.3</v>
      </c>
      <c r="N4350">
        <v>26</v>
      </c>
      <c r="O4350" t="s">
        <v>27</v>
      </c>
      <c r="P4350" t="s">
        <v>24</v>
      </c>
      <c r="Q4350" t="s">
        <v>2574</v>
      </c>
      <c r="R4350">
        <v>54.853772669000001</v>
      </c>
      <c r="S4350">
        <v>-163.408246994</v>
      </c>
      <c r="T4350" t="s">
        <v>3096</v>
      </c>
      <c r="V4350" s="13" t="s">
        <v>42</v>
      </c>
    </row>
    <row r="4351" spans="1:23" x14ac:dyDescent="0.2">
      <c r="A4351" t="s">
        <v>24</v>
      </c>
      <c r="B4351" s="12">
        <v>43474</v>
      </c>
      <c r="C4351">
        <v>1</v>
      </c>
      <c r="D4351">
        <v>2019</v>
      </c>
      <c r="E4351" t="s">
        <v>24</v>
      </c>
      <c r="F4351">
        <v>6618133</v>
      </c>
      <c r="G4351">
        <v>1</v>
      </c>
      <c r="H4351" t="s">
        <v>3089</v>
      </c>
      <c r="I4351" t="s">
        <v>3554</v>
      </c>
      <c r="J4351">
        <v>195</v>
      </c>
      <c r="K4351" t="s">
        <v>2574</v>
      </c>
      <c r="L4351">
        <v>116.6</v>
      </c>
      <c r="N4351">
        <v>42</v>
      </c>
      <c r="O4351" t="s">
        <v>27</v>
      </c>
      <c r="P4351" t="s">
        <v>24</v>
      </c>
      <c r="Q4351" t="s">
        <v>2377</v>
      </c>
      <c r="R4351">
        <v>59.483333333300003</v>
      </c>
      <c r="S4351">
        <v>-168.26666666669999</v>
      </c>
      <c r="T4351" t="s">
        <v>3096</v>
      </c>
    </row>
    <row r="4352" spans="1:23" x14ac:dyDescent="0.2">
      <c r="A4352" t="s">
        <v>24</v>
      </c>
      <c r="B4352" s="12">
        <v>43482</v>
      </c>
      <c r="C4352">
        <v>1</v>
      </c>
      <c r="D4352">
        <v>2019</v>
      </c>
      <c r="E4352" t="s">
        <v>24</v>
      </c>
      <c r="F4352">
        <v>6670692</v>
      </c>
      <c r="G4352">
        <v>2</v>
      </c>
      <c r="H4352" t="s">
        <v>3089</v>
      </c>
      <c r="I4352" t="s">
        <v>3121</v>
      </c>
      <c r="J4352">
        <v>499</v>
      </c>
      <c r="K4352" t="s">
        <v>2574</v>
      </c>
      <c r="L4352">
        <v>150.69999999999999</v>
      </c>
      <c r="N4352">
        <v>75</v>
      </c>
      <c r="O4352" t="s">
        <v>27</v>
      </c>
      <c r="P4352" t="s">
        <v>24</v>
      </c>
      <c r="Q4352" t="s">
        <v>2574</v>
      </c>
      <c r="R4352">
        <v>56.0976666667</v>
      </c>
      <c r="S4352">
        <v>-169.69383333330001</v>
      </c>
      <c r="T4352" t="s">
        <v>3109</v>
      </c>
      <c r="V4352" s="13" t="s">
        <v>42</v>
      </c>
    </row>
    <row r="4353" spans="1:23" x14ac:dyDescent="0.2">
      <c r="A4353" t="s">
        <v>24</v>
      </c>
      <c r="B4353" s="12">
        <v>43483</v>
      </c>
      <c r="C4353">
        <v>1</v>
      </c>
      <c r="D4353">
        <v>2019</v>
      </c>
      <c r="E4353" t="s">
        <v>24</v>
      </c>
      <c r="F4353">
        <v>6614794</v>
      </c>
      <c r="G4353">
        <v>2</v>
      </c>
      <c r="H4353" t="s">
        <v>3089</v>
      </c>
      <c r="I4353" t="s">
        <v>3550</v>
      </c>
      <c r="K4353" t="s">
        <v>3723</v>
      </c>
      <c r="L4353">
        <v>76.8</v>
      </c>
      <c r="N4353">
        <v>51</v>
      </c>
      <c r="O4353" t="s">
        <v>27</v>
      </c>
      <c r="P4353" t="s">
        <v>24</v>
      </c>
      <c r="Q4353" t="s">
        <v>2574</v>
      </c>
      <c r="R4353">
        <v>54.176366666699998</v>
      </c>
      <c r="S4353">
        <v>-164.8878</v>
      </c>
      <c r="T4353" t="s">
        <v>3095</v>
      </c>
      <c r="V4353" s="13" t="s">
        <v>42</v>
      </c>
    </row>
    <row r="4354" spans="1:23" x14ac:dyDescent="0.2">
      <c r="A4354" t="s">
        <v>24</v>
      </c>
      <c r="B4354" s="12">
        <v>43483</v>
      </c>
      <c r="C4354">
        <v>1</v>
      </c>
      <c r="D4354">
        <v>2019</v>
      </c>
      <c r="E4354" t="s">
        <v>24</v>
      </c>
      <c r="F4354">
        <v>6621349</v>
      </c>
      <c r="G4354">
        <v>1</v>
      </c>
      <c r="H4354" t="s">
        <v>3386</v>
      </c>
      <c r="I4354" t="s">
        <v>3556</v>
      </c>
      <c r="K4354" t="s">
        <v>3723</v>
      </c>
      <c r="L4354">
        <v>576.20000000000005</v>
      </c>
      <c r="N4354">
        <v>4</v>
      </c>
      <c r="O4354" t="s">
        <v>27</v>
      </c>
      <c r="P4354" t="s">
        <v>24</v>
      </c>
      <c r="Q4354" t="s">
        <v>3723</v>
      </c>
      <c r="T4354" t="s">
        <v>239</v>
      </c>
      <c r="V4354" s="13" t="s">
        <v>42</v>
      </c>
    </row>
    <row r="4355" spans="1:23" x14ac:dyDescent="0.2">
      <c r="A4355" t="s">
        <v>24</v>
      </c>
      <c r="B4355" s="12">
        <v>43484</v>
      </c>
      <c r="C4355">
        <v>1</v>
      </c>
      <c r="D4355">
        <v>2019</v>
      </c>
      <c r="E4355" t="s">
        <v>24</v>
      </c>
      <c r="F4355">
        <v>6631090</v>
      </c>
      <c r="G4355">
        <v>2</v>
      </c>
      <c r="H4355" t="s">
        <v>3089</v>
      </c>
      <c r="I4355" t="s">
        <v>3334</v>
      </c>
      <c r="J4355">
        <v>191</v>
      </c>
      <c r="K4355" t="s">
        <v>2574</v>
      </c>
      <c r="L4355">
        <v>111.7</v>
      </c>
      <c r="N4355">
        <v>36</v>
      </c>
      <c r="O4355" t="s">
        <v>27</v>
      </c>
      <c r="P4355" t="s">
        <v>24</v>
      </c>
      <c r="Q4355" t="s">
        <v>2574</v>
      </c>
      <c r="R4355">
        <v>51.788333333300002</v>
      </c>
      <c r="S4355">
        <v>-137.28333333329999</v>
      </c>
      <c r="T4355" t="s">
        <v>3095</v>
      </c>
    </row>
    <row r="4356" spans="1:23" x14ac:dyDescent="0.2">
      <c r="A4356" t="s">
        <v>24</v>
      </c>
      <c r="B4356" s="12">
        <v>43485</v>
      </c>
      <c r="C4356">
        <v>1</v>
      </c>
      <c r="D4356">
        <v>2019</v>
      </c>
      <c r="E4356" t="s">
        <v>24</v>
      </c>
      <c r="F4356">
        <v>6759113</v>
      </c>
      <c r="G4356">
        <v>2</v>
      </c>
      <c r="H4356" t="s">
        <v>3089</v>
      </c>
      <c r="I4356" t="s">
        <v>3631</v>
      </c>
      <c r="J4356">
        <v>13</v>
      </c>
      <c r="K4356" t="s">
        <v>2574</v>
      </c>
      <c r="L4356">
        <v>35</v>
      </c>
      <c r="N4356">
        <v>108</v>
      </c>
      <c r="O4356" t="s">
        <v>27</v>
      </c>
      <c r="P4356" t="s">
        <v>24</v>
      </c>
      <c r="Q4356" t="s">
        <v>2574</v>
      </c>
      <c r="R4356">
        <v>55.340220413200001</v>
      </c>
      <c r="S4356">
        <v>-131.66673275560001</v>
      </c>
      <c r="T4356" t="s">
        <v>36</v>
      </c>
      <c r="V4356" s="13" t="s">
        <v>30</v>
      </c>
      <c r="W4356" s="13" t="s">
        <v>30</v>
      </c>
    </row>
    <row r="4357" spans="1:23" x14ac:dyDescent="0.2">
      <c r="A4357" t="s">
        <v>24</v>
      </c>
      <c r="B4357" s="12">
        <v>43486</v>
      </c>
      <c r="C4357">
        <v>1</v>
      </c>
      <c r="D4357">
        <v>2019</v>
      </c>
      <c r="E4357" t="s">
        <v>24</v>
      </c>
      <c r="F4357">
        <v>6639167</v>
      </c>
      <c r="G4357">
        <v>1</v>
      </c>
      <c r="H4357" t="s">
        <v>3089</v>
      </c>
      <c r="I4357" t="s">
        <v>3524</v>
      </c>
      <c r="J4357">
        <v>196</v>
      </c>
      <c r="K4357" t="s">
        <v>2574</v>
      </c>
      <c r="L4357">
        <v>106.4</v>
      </c>
      <c r="N4357">
        <v>41</v>
      </c>
      <c r="O4357" t="s">
        <v>27</v>
      </c>
      <c r="P4357" t="s">
        <v>24</v>
      </c>
      <c r="Q4357" t="s">
        <v>2574</v>
      </c>
      <c r="R4357">
        <v>54.883333333300001</v>
      </c>
      <c r="S4357">
        <v>-165.03333333329999</v>
      </c>
      <c r="T4357" t="s">
        <v>3095</v>
      </c>
    </row>
    <row r="4358" spans="1:23" x14ac:dyDescent="0.2">
      <c r="A4358" t="s">
        <v>24</v>
      </c>
      <c r="B4358" s="12">
        <v>43488</v>
      </c>
      <c r="C4358">
        <v>1</v>
      </c>
      <c r="D4358">
        <v>2019</v>
      </c>
      <c r="E4358" t="s">
        <v>24</v>
      </c>
      <c r="F4358">
        <v>6614811</v>
      </c>
      <c r="G4358">
        <v>2</v>
      </c>
      <c r="H4358" t="s">
        <v>3089</v>
      </c>
      <c r="I4358" t="s">
        <v>3356</v>
      </c>
      <c r="J4358">
        <v>394</v>
      </c>
      <c r="K4358" t="s">
        <v>2574</v>
      </c>
      <c r="L4358">
        <v>149.6</v>
      </c>
      <c r="N4358">
        <v>39</v>
      </c>
      <c r="O4358" t="s">
        <v>27</v>
      </c>
      <c r="P4358" t="s">
        <v>24</v>
      </c>
      <c r="Q4358" t="s">
        <v>2574</v>
      </c>
      <c r="R4358">
        <v>54.597116666700003</v>
      </c>
      <c r="S4358">
        <v>-165.48076666669999</v>
      </c>
      <c r="T4358" t="s">
        <v>3095</v>
      </c>
    </row>
    <row r="4359" spans="1:23" x14ac:dyDescent="0.2">
      <c r="A4359" t="s">
        <v>24</v>
      </c>
      <c r="B4359" s="12">
        <v>43490</v>
      </c>
      <c r="C4359">
        <v>1</v>
      </c>
      <c r="D4359">
        <v>2019</v>
      </c>
      <c r="E4359" t="s">
        <v>24</v>
      </c>
      <c r="F4359">
        <v>6615234</v>
      </c>
      <c r="G4359">
        <v>1</v>
      </c>
      <c r="H4359" t="s">
        <v>3089</v>
      </c>
      <c r="I4359" t="s">
        <v>3551</v>
      </c>
      <c r="J4359">
        <v>14</v>
      </c>
      <c r="K4359" t="s">
        <v>2574</v>
      </c>
      <c r="L4359">
        <v>28.9</v>
      </c>
      <c r="N4359">
        <v>39</v>
      </c>
      <c r="O4359" t="s">
        <v>27</v>
      </c>
      <c r="P4359" t="s">
        <v>24</v>
      </c>
      <c r="Q4359" t="s">
        <v>2377</v>
      </c>
      <c r="R4359">
        <v>58.385858573500002</v>
      </c>
      <c r="S4359">
        <v>-134.64786946199999</v>
      </c>
      <c r="T4359" t="s">
        <v>3091</v>
      </c>
      <c r="V4359" s="13" t="s">
        <v>42</v>
      </c>
      <c r="W4359" s="13" t="s">
        <v>30</v>
      </c>
    </row>
    <row r="4360" spans="1:23" x14ac:dyDescent="0.2">
      <c r="A4360" t="s">
        <v>24</v>
      </c>
      <c r="B4360" s="12">
        <v>43490</v>
      </c>
      <c r="C4360">
        <v>1</v>
      </c>
      <c r="D4360">
        <v>2019</v>
      </c>
      <c r="E4360" t="s">
        <v>24</v>
      </c>
      <c r="F4360">
        <v>6616254</v>
      </c>
      <c r="G4360">
        <v>2</v>
      </c>
      <c r="H4360" t="s">
        <v>3089</v>
      </c>
      <c r="I4360" t="s">
        <v>3508</v>
      </c>
      <c r="J4360">
        <v>4312</v>
      </c>
      <c r="K4360" t="s">
        <v>2377</v>
      </c>
      <c r="L4360">
        <v>352.9</v>
      </c>
      <c r="N4360">
        <v>47</v>
      </c>
      <c r="O4360" t="s">
        <v>27</v>
      </c>
      <c r="P4360" t="s">
        <v>24</v>
      </c>
      <c r="Q4360" t="s">
        <v>2574</v>
      </c>
      <c r="R4360">
        <v>53.583333333299997</v>
      </c>
      <c r="S4360">
        <v>-148.78333333329999</v>
      </c>
      <c r="T4360" t="s">
        <v>3095</v>
      </c>
      <c r="V4360" s="13" t="s">
        <v>42</v>
      </c>
    </row>
    <row r="4361" spans="1:23" x14ac:dyDescent="0.2">
      <c r="A4361" t="s">
        <v>24</v>
      </c>
      <c r="B4361" s="12">
        <v>43491</v>
      </c>
      <c r="C4361">
        <v>1</v>
      </c>
      <c r="D4361">
        <v>2019</v>
      </c>
      <c r="E4361" t="s">
        <v>24</v>
      </c>
      <c r="F4361">
        <v>6618334</v>
      </c>
      <c r="G4361">
        <v>2</v>
      </c>
      <c r="H4361" t="s">
        <v>3089</v>
      </c>
      <c r="I4361" t="s">
        <v>3328</v>
      </c>
      <c r="J4361">
        <v>1119</v>
      </c>
      <c r="K4361" t="s">
        <v>2377</v>
      </c>
      <c r="L4361">
        <v>192.2</v>
      </c>
      <c r="N4361">
        <v>42</v>
      </c>
      <c r="O4361" t="s">
        <v>27</v>
      </c>
      <c r="P4361" t="s">
        <v>24</v>
      </c>
      <c r="Q4361" t="s">
        <v>2574</v>
      </c>
      <c r="R4361">
        <v>57.4</v>
      </c>
      <c r="S4361">
        <v>-164.36666666670001</v>
      </c>
      <c r="T4361" t="s">
        <v>282</v>
      </c>
      <c r="V4361" s="13" t="s">
        <v>42</v>
      </c>
    </row>
    <row r="4362" spans="1:23" x14ac:dyDescent="0.2">
      <c r="A4362" t="s">
        <v>24</v>
      </c>
      <c r="B4362" s="12">
        <v>43492</v>
      </c>
      <c r="C4362">
        <v>1</v>
      </c>
      <c r="D4362">
        <v>2019</v>
      </c>
      <c r="E4362" t="s">
        <v>24</v>
      </c>
      <c r="F4362">
        <v>6616837</v>
      </c>
      <c r="G4362">
        <v>2</v>
      </c>
      <c r="H4362" t="s">
        <v>3063</v>
      </c>
      <c r="I4362" t="s">
        <v>3362</v>
      </c>
      <c r="J4362">
        <v>1328</v>
      </c>
      <c r="K4362" t="s">
        <v>2377</v>
      </c>
      <c r="L4362">
        <v>217.5</v>
      </c>
      <c r="N4362">
        <v>47</v>
      </c>
      <c r="O4362" t="s">
        <v>27</v>
      </c>
      <c r="P4362" t="s">
        <v>24</v>
      </c>
      <c r="Q4362" t="s">
        <v>2377</v>
      </c>
      <c r="R4362">
        <v>58.999234071899998</v>
      </c>
      <c r="S4362">
        <v>-135.23217773440001</v>
      </c>
      <c r="T4362" t="s">
        <v>3095</v>
      </c>
      <c r="V4362" s="13" t="s">
        <v>42</v>
      </c>
    </row>
    <row r="4363" spans="1:23" x14ac:dyDescent="0.2">
      <c r="A4363" t="s">
        <v>24</v>
      </c>
      <c r="B4363" s="12">
        <v>43493</v>
      </c>
      <c r="C4363">
        <v>1</v>
      </c>
      <c r="D4363">
        <v>2019</v>
      </c>
      <c r="E4363" t="s">
        <v>24</v>
      </c>
      <c r="F4363">
        <v>6617044</v>
      </c>
      <c r="G4363">
        <v>1</v>
      </c>
      <c r="H4363" t="s">
        <v>3089</v>
      </c>
      <c r="I4363" t="s">
        <v>3552</v>
      </c>
      <c r="J4363">
        <v>450</v>
      </c>
      <c r="K4363" t="s">
        <v>2574</v>
      </c>
      <c r="L4363">
        <v>163.6</v>
      </c>
      <c r="N4363">
        <v>39</v>
      </c>
      <c r="O4363" t="s">
        <v>27</v>
      </c>
      <c r="P4363" t="s">
        <v>24</v>
      </c>
      <c r="Q4363" t="s">
        <v>2574</v>
      </c>
      <c r="R4363">
        <v>53.891666666699997</v>
      </c>
      <c r="S4363">
        <v>-166.53333333329999</v>
      </c>
      <c r="T4363" t="s">
        <v>3091</v>
      </c>
      <c r="W4363" s="13" t="s">
        <v>30</v>
      </c>
    </row>
    <row r="4364" spans="1:23" x14ac:dyDescent="0.2">
      <c r="A4364" t="s">
        <v>24</v>
      </c>
      <c r="B4364" s="12">
        <v>43496</v>
      </c>
      <c r="C4364">
        <v>1</v>
      </c>
      <c r="D4364">
        <v>2019</v>
      </c>
      <c r="E4364" t="s">
        <v>24</v>
      </c>
      <c r="F4364">
        <v>6618346</v>
      </c>
      <c r="G4364">
        <v>1</v>
      </c>
      <c r="H4364" t="s">
        <v>3089</v>
      </c>
      <c r="I4364" t="s">
        <v>3475</v>
      </c>
      <c r="J4364">
        <v>1109</v>
      </c>
      <c r="K4364" t="s">
        <v>2377</v>
      </c>
      <c r="L4364">
        <v>175.6</v>
      </c>
      <c r="N4364">
        <v>37</v>
      </c>
      <c r="O4364" t="s">
        <v>27</v>
      </c>
      <c r="P4364" t="s">
        <v>24</v>
      </c>
      <c r="Q4364" t="s">
        <v>2574</v>
      </c>
      <c r="R4364">
        <v>54.895000000000003</v>
      </c>
      <c r="S4364">
        <v>-164.9983333333</v>
      </c>
      <c r="T4364" t="s">
        <v>3096</v>
      </c>
      <c r="V4364" s="13" t="s">
        <v>42</v>
      </c>
    </row>
    <row r="4365" spans="1:23" x14ac:dyDescent="0.2">
      <c r="A4365" t="s">
        <v>24</v>
      </c>
      <c r="B4365" s="12">
        <v>43497</v>
      </c>
      <c r="C4365">
        <v>2</v>
      </c>
      <c r="D4365">
        <v>2019</v>
      </c>
      <c r="E4365" t="s">
        <v>24</v>
      </c>
      <c r="F4365">
        <v>6620634</v>
      </c>
      <c r="G4365">
        <v>2</v>
      </c>
      <c r="H4365" t="s">
        <v>3089</v>
      </c>
      <c r="I4365" t="s">
        <v>3555</v>
      </c>
      <c r="J4365">
        <v>189</v>
      </c>
      <c r="K4365" t="s">
        <v>2574</v>
      </c>
      <c r="L4365">
        <v>79.099999999999994</v>
      </c>
      <c r="N4365">
        <v>51</v>
      </c>
      <c r="O4365" t="s">
        <v>27</v>
      </c>
      <c r="P4365" t="s">
        <v>24</v>
      </c>
      <c r="Q4365" t="s">
        <v>2574</v>
      </c>
      <c r="R4365">
        <v>55.8</v>
      </c>
      <c r="S4365">
        <v>-164.8333333333</v>
      </c>
      <c r="T4365" t="s">
        <v>3095</v>
      </c>
      <c r="V4365" s="13" t="s">
        <v>42</v>
      </c>
    </row>
    <row r="4366" spans="1:23" x14ac:dyDescent="0.2">
      <c r="A4366" t="s">
        <v>24</v>
      </c>
      <c r="B4366" s="12">
        <v>43499</v>
      </c>
      <c r="C4366">
        <v>2</v>
      </c>
      <c r="D4366">
        <v>2019</v>
      </c>
      <c r="E4366" t="s">
        <v>24</v>
      </c>
      <c r="F4366">
        <v>6619912</v>
      </c>
      <c r="G4366">
        <v>2</v>
      </c>
      <c r="H4366" t="s">
        <v>3089</v>
      </c>
      <c r="I4366" t="s">
        <v>3475</v>
      </c>
      <c r="J4366">
        <v>1109</v>
      </c>
      <c r="K4366" t="s">
        <v>2377</v>
      </c>
      <c r="L4366">
        <v>175.6</v>
      </c>
      <c r="N4366">
        <v>37</v>
      </c>
      <c r="O4366" t="s">
        <v>27</v>
      </c>
      <c r="P4366" t="s">
        <v>24</v>
      </c>
      <c r="Q4366" t="s">
        <v>2574</v>
      </c>
      <c r="R4366">
        <v>57.476500000000001</v>
      </c>
      <c r="S4366">
        <v>-166.99549999999999</v>
      </c>
      <c r="T4366" t="s">
        <v>3095</v>
      </c>
      <c r="V4366" s="13" t="s">
        <v>42</v>
      </c>
    </row>
    <row r="4367" spans="1:23" x14ac:dyDescent="0.2">
      <c r="A4367" t="s">
        <v>24</v>
      </c>
      <c r="B4367" s="12">
        <v>43506</v>
      </c>
      <c r="C4367">
        <v>2</v>
      </c>
      <c r="D4367">
        <v>2019</v>
      </c>
      <c r="E4367" t="s">
        <v>24</v>
      </c>
      <c r="F4367">
        <v>6626194</v>
      </c>
      <c r="G4367">
        <v>2</v>
      </c>
      <c r="H4367" t="s">
        <v>3172</v>
      </c>
      <c r="I4367" t="s">
        <v>3558</v>
      </c>
      <c r="K4367" t="s">
        <v>3723</v>
      </c>
      <c r="L4367">
        <v>943.5</v>
      </c>
      <c r="O4367" t="s">
        <v>27</v>
      </c>
      <c r="P4367" t="s">
        <v>24</v>
      </c>
      <c r="Q4367" t="s">
        <v>2574</v>
      </c>
      <c r="R4367">
        <v>53.483333333300003</v>
      </c>
      <c r="S4367">
        <v>178.15</v>
      </c>
      <c r="T4367" t="s">
        <v>399</v>
      </c>
      <c r="V4367" s="13" t="s">
        <v>42</v>
      </c>
    </row>
    <row r="4368" spans="1:23" x14ac:dyDescent="0.2">
      <c r="A4368" t="s">
        <v>24</v>
      </c>
      <c r="B4368" s="12">
        <v>43506</v>
      </c>
      <c r="C4368">
        <v>2</v>
      </c>
      <c r="D4368">
        <v>2019</v>
      </c>
      <c r="E4368" t="s">
        <v>24</v>
      </c>
      <c r="F4368">
        <v>6650901</v>
      </c>
      <c r="G4368">
        <v>1</v>
      </c>
      <c r="H4368" t="s">
        <v>3110</v>
      </c>
      <c r="I4368" t="s">
        <v>3375</v>
      </c>
      <c r="J4368">
        <v>990</v>
      </c>
      <c r="K4368" t="s">
        <v>2377</v>
      </c>
      <c r="L4368">
        <v>166.3</v>
      </c>
      <c r="N4368">
        <v>39</v>
      </c>
      <c r="O4368" t="s">
        <v>27</v>
      </c>
      <c r="P4368" t="s">
        <v>24</v>
      </c>
      <c r="Q4368" t="s">
        <v>2377</v>
      </c>
      <c r="R4368">
        <v>59.333333333299997</v>
      </c>
      <c r="S4368">
        <v>-163.75</v>
      </c>
      <c r="T4368" t="s">
        <v>3114</v>
      </c>
      <c r="V4368" s="13" t="s">
        <v>42</v>
      </c>
    </row>
    <row r="4369" spans="1:23" x14ac:dyDescent="0.2">
      <c r="A4369" t="s">
        <v>24</v>
      </c>
      <c r="B4369" s="12">
        <v>43506</v>
      </c>
      <c r="C4369">
        <v>2</v>
      </c>
      <c r="D4369">
        <v>2019</v>
      </c>
      <c r="E4369" t="s">
        <v>24</v>
      </c>
      <c r="F4369">
        <v>6659369</v>
      </c>
      <c r="G4369">
        <v>2</v>
      </c>
      <c r="H4369" t="s">
        <v>3148</v>
      </c>
      <c r="I4369" t="s">
        <v>3572</v>
      </c>
      <c r="K4369" t="s">
        <v>3723</v>
      </c>
      <c r="L4369">
        <v>243.9</v>
      </c>
      <c r="N4369">
        <v>32</v>
      </c>
      <c r="O4369" t="s">
        <v>27</v>
      </c>
      <c r="P4369" t="s">
        <v>24</v>
      </c>
      <c r="Q4369" t="s">
        <v>2574</v>
      </c>
      <c r="R4369">
        <v>55.3354782531</v>
      </c>
      <c r="S4369">
        <v>-160.4954109192</v>
      </c>
      <c r="T4369" t="s">
        <v>39</v>
      </c>
    </row>
    <row r="4370" spans="1:23" x14ac:dyDescent="0.2">
      <c r="A4370" t="s">
        <v>24</v>
      </c>
      <c r="B4370" s="12">
        <v>43507</v>
      </c>
      <c r="C4370">
        <v>2</v>
      </c>
      <c r="D4370">
        <v>2019</v>
      </c>
      <c r="E4370" t="s">
        <v>24</v>
      </c>
      <c r="F4370">
        <v>6668543</v>
      </c>
      <c r="G4370">
        <v>2</v>
      </c>
      <c r="H4370" t="s">
        <v>3110</v>
      </c>
      <c r="I4370" t="s">
        <v>3191</v>
      </c>
      <c r="K4370" t="s">
        <v>3723</v>
      </c>
      <c r="L4370">
        <v>202.7</v>
      </c>
      <c r="N4370">
        <v>46</v>
      </c>
      <c r="O4370" t="s">
        <v>27</v>
      </c>
      <c r="P4370" t="s">
        <v>24</v>
      </c>
      <c r="Q4370" t="s">
        <v>2574</v>
      </c>
      <c r="R4370">
        <v>57.516666666699997</v>
      </c>
      <c r="S4370">
        <v>-167.78333333329999</v>
      </c>
      <c r="T4370" t="s">
        <v>3095</v>
      </c>
    </row>
    <row r="4371" spans="1:23" x14ac:dyDescent="0.2">
      <c r="A4371" t="s">
        <v>24</v>
      </c>
      <c r="B4371" s="12">
        <v>43511</v>
      </c>
      <c r="C4371">
        <v>2</v>
      </c>
      <c r="D4371">
        <v>2019</v>
      </c>
      <c r="E4371" t="s">
        <v>24</v>
      </c>
      <c r="F4371">
        <v>6626822</v>
      </c>
      <c r="G4371">
        <v>2</v>
      </c>
      <c r="H4371" t="s">
        <v>3089</v>
      </c>
      <c r="I4371" t="s">
        <v>3559</v>
      </c>
      <c r="K4371" t="s">
        <v>3723</v>
      </c>
      <c r="L4371">
        <v>57.8</v>
      </c>
      <c r="N4371">
        <v>57</v>
      </c>
      <c r="O4371" t="s">
        <v>27</v>
      </c>
      <c r="P4371" t="s">
        <v>24</v>
      </c>
      <c r="Q4371" t="s">
        <v>2574</v>
      </c>
      <c r="R4371">
        <v>53.508133333300002</v>
      </c>
      <c r="S4371">
        <v>-167.2006333333</v>
      </c>
      <c r="T4371" t="s">
        <v>36</v>
      </c>
      <c r="V4371" s="13" t="s">
        <v>30</v>
      </c>
      <c r="W4371" s="13" t="s">
        <v>30</v>
      </c>
    </row>
    <row r="4372" spans="1:23" x14ac:dyDescent="0.2">
      <c r="A4372" t="s">
        <v>24</v>
      </c>
      <c r="B4372" s="12">
        <v>43517</v>
      </c>
      <c r="C4372">
        <v>2</v>
      </c>
      <c r="D4372">
        <v>2019</v>
      </c>
      <c r="E4372" t="s">
        <v>24</v>
      </c>
      <c r="F4372">
        <v>6635072</v>
      </c>
      <c r="G4372">
        <v>1</v>
      </c>
      <c r="H4372" t="s">
        <v>3137</v>
      </c>
      <c r="I4372" t="s">
        <v>3562</v>
      </c>
      <c r="K4372" t="s">
        <v>3723</v>
      </c>
      <c r="L4372">
        <v>210.9</v>
      </c>
      <c r="N4372">
        <v>5</v>
      </c>
      <c r="O4372" t="s">
        <v>27</v>
      </c>
      <c r="P4372" t="s">
        <v>24</v>
      </c>
      <c r="Q4372" t="s">
        <v>2574</v>
      </c>
      <c r="R4372">
        <v>55.471105812700003</v>
      </c>
      <c r="S4372">
        <v>-133.15438842770001</v>
      </c>
      <c r="T4372" t="s">
        <v>3091</v>
      </c>
      <c r="W4372" s="13" t="s">
        <v>30</v>
      </c>
    </row>
    <row r="4373" spans="1:23" x14ac:dyDescent="0.2">
      <c r="A4373" t="s">
        <v>24</v>
      </c>
      <c r="B4373" s="12">
        <v>43519</v>
      </c>
      <c r="C4373">
        <v>2</v>
      </c>
      <c r="D4373">
        <v>2019</v>
      </c>
      <c r="E4373" t="s">
        <v>24</v>
      </c>
      <c r="F4373">
        <v>6632924</v>
      </c>
      <c r="G4373">
        <v>1</v>
      </c>
      <c r="H4373" t="s">
        <v>3089</v>
      </c>
      <c r="I4373" t="s">
        <v>3155</v>
      </c>
      <c r="J4373">
        <v>1249</v>
      </c>
      <c r="K4373" t="s">
        <v>2377</v>
      </c>
      <c r="L4373">
        <v>175.7</v>
      </c>
      <c r="N4373">
        <v>39</v>
      </c>
      <c r="O4373" t="s">
        <v>27</v>
      </c>
      <c r="P4373" t="s">
        <v>24</v>
      </c>
      <c r="Q4373" t="s">
        <v>2574</v>
      </c>
      <c r="R4373">
        <v>56.192500000000003</v>
      </c>
      <c r="S4373">
        <v>-163.52183333330001</v>
      </c>
      <c r="T4373" t="s">
        <v>3096</v>
      </c>
    </row>
    <row r="4374" spans="1:23" x14ac:dyDescent="0.2">
      <c r="A4374" t="s">
        <v>24</v>
      </c>
      <c r="B4374" s="12">
        <v>43519</v>
      </c>
      <c r="C4374">
        <v>2</v>
      </c>
      <c r="D4374">
        <v>2019</v>
      </c>
      <c r="E4374" t="s">
        <v>24</v>
      </c>
      <c r="F4374">
        <v>6633813</v>
      </c>
      <c r="G4374">
        <v>1</v>
      </c>
      <c r="H4374" t="s">
        <v>3089</v>
      </c>
      <c r="I4374" t="s">
        <v>3561</v>
      </c>
      <c r="K4374" t="s">
        <v>3723</v>
      </c>
      <c r="L4374">
        <v>58</v>
      </c>
      <c r="N4374">
        <v>9</v>
      </c>
      <c r="O4374" t="s">
        <v>27</v>
      </c>
      <c r="P4374" t="s">
        <v>24</v>
      </c>
      <c r="Q4374" t="s">
        <v>2574</v>
      </c>
      <c r="R4374">
        <v>54.79</v>
      </c>
      <c r="S4374">
        <v>-164.60183333329999</v>
      </c>
      <c r="T4374" t="s">
        <v>80</v>
      </c>
    </row>
    <row r="4375" spans="1:23" x14ac:dyDescent="0.2">
      <c r="A4375" t="s">
        <v>24</v>
      </c>
      <c r="B4375" s="12">
        <v>43521</v>
      </c>
      <c r="C4375">
        <v>2</v>
      </c>
      <c r="D4375">
        <v>2019</v>
      </c>
      <c r="E4375" t="s">
        <v>24</v>
      </c>
      <c r="F4375">
        <v>6684877</v>
      </c>
      <c r="G4375">
        <v>1</v>
      </c>
      <c r="H4375" t="s">
        <v>3110</v>
      </c>
      <c r="I4375" t="s">
        <v>3373</v>
      </c>
      <c r="J4375">
        <v>191</v>
      </c>
      <c r="K4375" t="s">
        <v>2574</v>
      </c>
      <c r="L4375">
        <v>115.3</v>
      </c>
      <c r="N4375">
        <v>34</v>
      </c>
      <c r="O4375" t="s">
        <v>27</v>
      </c>
      <c r="P4375" t="s">
        <v>24</v>
      </c>
      <c r="Q4375" t="s">
        <v>2574</v>
      </c>
      <c r="R4375">
        <v>55.051666666700001</v>
      </c>
      <c r="S4375">
        <v>-164.2133333333</v>
      </c>
      <c r="T4375" t="s">
        <v>3091</v>
      </c>
      <c r="W4375" s="13" t="s">
        <v>30</v>
      </c>
    </row>
    <row r="4376" spans="1:23" x14ac:dyDescent="0.2">
      <c r="A4376" t="s">
        <v>24</v>
      </c>
      <c r="B4376" s="12">
        <v>43522</v>
      </c>
      <c r="C4376">
        <v>2</v>
      </c>
      <c r="D4376">
        <v>2019</v>
      </c>
      <c r="E4376" t="s">
        <v>24</v>
      </c>
      <c r="F4376">
        <v>6640616</v>
      </c>
      <c r="G4376">
        <v>2</v>
      </c>
      <c r="H4376" t="s">
        <v>3098</v>
      </c>
      <c r="I4376" t="s">
        <v>3566</v>
      </c>
      <c r="J4376">
        <v>11</v>
      </c>
      <c r="K4376" t="s">
        <v>2574</v>
      </c>
      <c r="L4376">
        <v>61.5</v>
      </c>
      <c r="N4376">
        <v>66</v>
      </c>
      <c r="O4376" t="s">
        <v>27</v>
      </c>
      <c r="P4376" t="s">
        <v>24</v>
      </c>
      <c r="Q4376" t="s">
        <v>2574</v>
      </c>
      <c r="R4376">
        <v>57.792499999999997</v>
      </c>
      <c r="S4376">
        <v>-153.93233333329999</v>
      </c>
      <c r="T4376" t="s">
        <v>80</v>
      </c>
      <c r="V4376" s="13" t="s">
        <v>42</v>
      </c>
    </row>
    <row r="4377" spans="1:23" x14ac:dyDescent="0.2">
      <c r="A4377" t="s">
        <v>24</v>
      </c>
      <c r="B4377" s="12">
        <v>43528</v>
      </c>
      <c r="C4377">
        <v>3</v>
      </c>
      <c r="D4377">
        <v>2019</v>
      </c>
      <c r="E4377" t="s">
        <v>24</v>
      </c>
      <c r="F4377">
        <v>6636912</v>
      </c>
      <c r="G4377">
        <v>1</v>
      </c>
      <c r="H4377" t="s">
        <v>3098</v>
      </c>
      <c r="I4377" t="s">
        <v>3563</v>
      </c>
      <c r="J4377">
        <v>15632</v>
      </c>
      <c r="K4377" t="s">
        <v>2377</v>
      </c>
      <c r="L4377">
        <v>610.29999999999995</v>
      </c>
      <c r="N4377">
        <v>39</v>
      </c>
      <c r="O4377" t="s">
        <v>27</v>
      </c>
      <c r="P4377" t="s">
        <v>24</v>
      </c>
      <c r="Q4377" t="s">
        <v>2377</v>
      </c>
      <c r="R4377">
        <v>59.246633333299997</v>
      </c>
      <c r="S4377">
        <v>-152.69139999999999</v>
      </c>
      <c r="T4377" t="s">
        <v>3096</v>
      </c>
      <c r="V4377" s="13" t="s">
        <v>42</v>
      </c>
    </row>
    <row r="4378" spans="1:23" x14ac:dyDescent="0.2">
      <c r="A4378" t="s">
        <v>24</v>
      </c>
      <c r="B4378" s="12">
        <v>43532</v>
      </c>
      <c r="C4378">
        <v>3</v>
      </c>
      <c r="D4378">
        <v>2019</v>
      </c>
      <c r="E4378" t="s">
        <v>24</v>
      </c>
      <c r="F4378">
        <v>6650909</v>
      </c>
      <c r="G4378">
        <v>2</v>
      </c>
      <c r="H4378" t="s">
        <v>3343</v>
      </c>
      <c r="I4378" t="s">
        <v>3570</v>
      </c>
      <c r="J4378">
        <v>297</v>
      </c>
      <c r="K4378" t="s">
        <v>2574</v>
      </c>
      <c r="L4378">
        <v>170.4</v>
      </c>
      <c r="N4378">
        <v>40</v>
      </c>
      <c r="O4378" t="s">
        <v>27</v>
      </c>
      <c r="P4378" t="s">
        <v>24</v>
      </c>
      <c r="Q4378" t="s">
        <v>2377</v>
      </c>
      <c r="R4378">
        <v>60.610931496399999</v>
      </c>
      <c r="S4378">
        <v>-151.62927246090001</v>
      </c>
      <c r="T4378" t="s">
        <v>3109</v>
      </c>
      <c r="V4378" s="13" t="s">
        <v>42</v>
      </c>
    </row>
    <row r="4379" spans="1:23" x14ac:dyDescent="0.2">
      <c r="A4379" t="s">
        <v>24</v>
      </c>
      <c r="B4379" s="12">
        <v>43532</v>
      </c>
      <c r="C4379">
        <v>3</v>
      </c>
      <c r="D4379">
        <v>2019</v>
      </c>
      <c r="E4379" t="s">
        <v>24</v>
      </c>
      <c r="F4379">
        <v>6673655</v>
      </c>
      <c r="G4379">
        <v>2</v>
      </c>
      <c r="H4379" t="s">
        <v>3110</v>
      </c>
      <c r="I4379" t="s">
        <v>3214</v>
      </c>
      <c r="J4379">
        <v>194</v>
      </c>
      <c r="K4379" t="s">
        <v>2574</v>
      </c>
      <c r="L4379">
        <v>117.2</v>
      </c>
      <c r="N4379">
        <v>37</v>
      </c>
      <c r="O4379" t="s">
        <v>27</v>
      </c>
      <c r="P4379" t="s">
        <v>24</v>
      </c>
      <c r="Q4379" t="s">
        <v>2574</v>
      </c>
      <c r="R4379">
        <v>54.7833333333</v>
      </c>
      <c r="S4379">
        <v>-164.9633333333</v>
      </c>
      <c r="T4379" t="s">
        <v>3095</v>
      </c>
      <c r="V4379" s="13" t="s">
        <v>42</v>
      </c>
    </row>
    <row r="4380" spans="1:23" x14ac:dyDescent="0.2">
      <c r="A4380" t="s">
        <v>24</v>
      </c>
      <c r="B4380" s="12">
        <v>43533</v>
      </c>
      <c r="C4380">
        <v>3</v>
      </c>
      <c r="D4380">
        <v>2019</v>
      </c>
      <c r="E4380" t="s">
        <v>24</v>
      </c>
      <c r="F4380">
        <v>6639487</v>
      </c>
      <c r="G4380">
        <v>1</v>
      </c>
      <c r="H4380" t="s">
        <v>3089</v>
      </c>
      <c r="I4380" t="s">
        <v>3564</v>
      </c>
      <c r="K4380" t="s">
        <v>3723</v>
      </c>
      <c r="L4380">
        <v>58</v>
      </c>
      <c r="N4380">
        <v>41</v>
      </c>
      <c r="O4380" t="s">
        <v>27</v>
      </c>
      <c r="P4380" t="s">
        <v>24</v>
      </c>
      <c r="Q4380" t="s">
        <v>2574</v>
      </c>
      <c r="R4380">
        <v>53.989744139899997</v>
      </c>
      <c r="S4380">
        <v>-166.8892822265</v>
      </c>
      <c r="T4380" t="s">
        <v>80</v>
      </c>
      <c r="V4380" s="13" t="s">
        <v>30</v>
      </c>
    </row>
    <row r="4381" spans="1:23" x14ac:dyDescent="0.2">
      <c r="A4381" t="s">
        <v>24</v>
      </c>
      <c r="B4381" s="12">
        <v>43537</v>
      </c>
      <c r="C4381">
        <v>3</v>
      </c>
      <c r="D4381">
        <v>2019</v>
      </c>
      <c r="E4381" t="s">
        <v>24</v>
      </c>
      <c r="F4381">
        <v>6656145</v>
      </c>
      <c r="G4381">
        <v>1</v>
      </c>
      <c r="H4381" t="s">
        <v>3110</v>
      </c>
      <c r="I4381" t="s">
        <v>3571</v>
      </c>
      <c r="J4381">
        <v>1588</v>
      </c>
      <c r="K4381" t="s">
        <v>2377</v>
      </c>
      <c r="L4381">
        <v>215</v>
      </c>
      <c r="N4381">
        <v>29</v>
      </c>
      <c r="O4381" t="s">
        <v>27</v>
      </c>
      <c r="P4381" t="s">
        <v>24</v>
      </c>
      <c r="Q4381" t="s">
        <v>2574</v>
      </c>
      <c r="R4381">
        <v>53.85</v>
      </c>
      <c r="S4381">
        <v>-166.5833333333</v>
      </c>
      <c r="T4381" t="s">
        <v>3096</v>
      </c>
    </row>
    <row r="4382" spans="1:23" x14ac:dyDescent="0.2">
      <c r="A4382" t="s">
        <v>24</v>
      </c>
      <c r="B4382" s="12">
        <v>43539</v>
      </c>
      <c r="C4382">
        <v>3</v>
      </c>
      <c r="D4382">
        <v>2019</v>
      </c>
      <c r="E4382" t="s">
        <v>24</v>
      </c>
      <c r="F4382">
        <v>6645595</v>
      </c>
      <c r="G4382">
        <v>1</v>
      </c>
      <c r="H4382" t="s">
        <v>3137</v>
      </c>
      <c r="I4382" t="s">
        <v>3424</v>
      </c>
      <c r="K4382" t="s">
        <v>3723</v>
      </c>
      <c r="L4382">
        <v>311.10000000000002</v>
      </c>
      <c r="N4382">
        <v>21</v>
      </c>
      <c r="O4382" t="s">
        <v>27</v>
      </c>
      <c r="P4382" t="s">
        <v>24</v>
      </c>
      <c r="Q4382" t="s">
        <v>2377</v>
      </c>
      <c r="R4382">
        <v>60.119</v>
      </c>
      <c r="S4382">
        <v>-149.42599999999999</v>
      </c>
      <c r="T4382" t="s">
        <v>39</v>
      </c>
      <c r="V4382" s="13" t="s">
        <v>42</v>
      </c>
    </row>
    <row r="4383" spans="1:23" x14ac:dyDescent="0.2">
      <c r="A4383" t="s">
        <v>24</v>
      </c>
      <c r="B4383" s="12">
        <v>43541</v>
      </c>
      <c r="C4383">
        <v>3</v>
      </c>
      <c r="D4383">
        <v>2019</v>
      </c>
      <c r="E4383" t="s">
        <v>24</v>
      </c>
      <c r="F4383">
        <v>6647462</v>
      </c>
      <c r="G4383">
        <v>2</v>
      </c>
      <c r="H4383" t="s">
        <v>3089</v>
      </c>
      <c r="I4383" t="s">
        <v>3569</v>
      </c>
      <c r="K4383" t="s">
        <v>3723</v>
      </c>
      <c r="L4383">
        <v>26.3</v>
      </c>
      <c r="N4383">
        <v>32</v>
      </c>
      <c r="O4383" t="s">
        <v>27</v>
      </c>
      <c r="P4383" t="s">
        <v>24</v>
      </c>
      <c r="Q4383" t="s">
        <v>2377</v>
      </c>
      <c r="R4383">
        <v>60.808290717600002</v>
      </c>
      <c r="S4383">
        <v>-148.56082534789999</v>
      </c>
      <c r="T4383" t="s">
        <v>3095</v>
      </c>
      <c r="V4383" s="13" t="s">
        <v>42</v>
      </c>
    </row>
    <row r="4384" spans="1:23" x14ac:dyDescent="0.2">
      <c r="A4384" t="s">
        <v>24</v>
      </c>
      <c r="B4384" s="12">
        <v>43542</v>
      </c>
      <c r="C4384">
        <v>3</v>
      </c>
      <c r="D4384">
        <v>2019</v>
      </c>
      <c r="E4384" t="s">
        <v>24</v>
      </c>
      <c r="F4384">
        <v>6649097</v>
      </c>
      <c r="G4384">
        <v>2</v>
      </c>
      <c r="H4384" t="s">
        <v>3089</v>
      </c>
      <c r="I4384" t="s">
        <v>3332</v>
      </c>
      <c r="J4384">
        <v>180</v>
      </c>
      <c r="K4384" t="s">
        <v>2574</v>
      </c>
      <c r="L4384">
        <v>112.4</v>
      </c>
      <c r="N4384">
        <v>37</v>
      </c>
      <c r="O4384" t="s">
        <v>27</v>
      </c>
      <c r="P4384" t="s">
        <v>24</v>
      </c>
      <c r="Q4384" t="s">
        <v>2574</v>
      </c>
      <c r="R4384">
        <v>57.183333333299998</v>
      </c>
      <c r="S4384">
        <v>-166.26666666669999</v>
      </c>
      <c r="T4384" t="s">
        <v>3095</v>
      </c>
    </row>
    <row r="4385" spans="1:23" x14ac:dyDescent="0.2">
      <c r="A4385" t="s">
        <v>24</v>
      </c>
      <c r="B4385" s="12">
        <v>43544</v>
      </c>
      <c r="C4385">
        <v>3</v>
      </c>
      <c r="D4385">
        <v>2019</v>
      </c>
      <c r="E4385" t="s">
        <v>24</v>
      </c>
      <c r="F4385">
        <v>6647047</v>
      </c>
      <c r="G4385">
        <v>2</v>
      </c>
      <c r="H4385" t="s">
        <v>3089</v>
      </c>
      <c r="I4385" t="s">
        <v>3289</v>
      </c>
      <c r="J4385">
        <v>446</v>
      </c>
      <c r="K4385" t="s">
        <v>2574</v>
      </c>
      <c r="L4385">
        <v>149.6</v>
      </c>
      <c r="N4385">
        <v>41</v>
      </c>
      <c r="O4385" t="s">
        <v>27</v>
      </c>
      <c r="P4385" t="s">
        <v>24</v>
      </c>
      <c r="Q4385" t="s">
        <v>2377</v>
      </c>
      <c r="R4385">
        <v>60.25</v>
      </c>
      <c r="S4385">
        <v>-177.85333333329999</v>
      </c>
      <c r="T4385" t="s">
        <v>3095</v>
      </c>
      <c r="V4385" s="13" t="s">
        <v>42</v>
      </c>
    </row>
    <row r="4386" spans="1:23" x14ac:dyDescent="0.2">
      <c r="A4386" t="s">
        <v>24</v>
      </c>
      <c r="B4386" s="12">
        <v>43545</v>
      </c>
      <c r="C4386">
        <v>3</v>
      </c>
      <c r="D4386">
        <v>2019</v>
      </c>
      <c r="E4386" t="s">
        <v>24</v>
      </c>
      <c r="F4386">
        <v>6646993</v>
      </c>
      <c r="G4386">
        <v>2</v>
      </c>
      <c r="H4386" t="s">
        <v>3110</v>
      </c>
      <c r="I4386" t="s">
        <v>3567</v>
      </c>
      <c r="K4386" t="s">
        <v>3723</v>
      </c>
      <c r="L4386">
        <v>211.4</v>
      </c>
      <c r="N4386">
        <v>44</v>
      </c>
      <c r="O4386" t="s">
        <v>27</v>
      </c>
      <c r="P4386" t="s">
        <v>24</v>
      </c>
      <c r="Q4386" t="s">
        <v>2574</v>
      </c>
      <c r="R4386">
        <v>56.756666666699999</v>
      </c>
      <c r="S4386">
        <v>-166.74666666670001</v>
      </c>
      <c r="T4386" t="s">
        <v>3095</v>
      </c>
      <c r="V4386" s="13" t="s">
        <v>42</v>
      </c>
    </row>
    <row r="4387" spans="1:23" x14ac:dyDescent="0.2">
      <c r="A4387" t="s">
        <v>24</v>
      </c>
      <c r="B4387" s="12">
        <v>43564</v>
      </c>
      <c r="C4387">
        <v>4</v>
      </c>
      <c r="D4387">
        <v>2019</v>
      </c>
      <c r="E4387" t="s">
        <v>24</v>
      </c>
      <c r="F4387">
        <v>6659071</v>
      </c>
      <c r="G4387">
        <v>2</v>
      </c>
      <c r="H4387" t="s">
        <v>3089</v>
      </c>
      <c r="I4387" t="s">
        <v>3217</v>
      </c>
      <c r="K4387" t="s">
        <v>3723</v>
      </c>
      <c r="L4387">
        <v>144.80000000000001</v>
      </c>
      <c r="N4387">
        <v>37</v>
      </c>
      <c r="O4387" t="s">
        <v>27</v>
      </c>
      <c r="P4387" t="s">
        <v>24</v>
      </c>
      <c r="Q4387" t="s">
        <v>2574</v>
      </c>
      <c r="R4387">
        <v>57.991666666699999</v>
      </c>
      <c r="S4387">
        <v>-163.07</v>
      </c>
      <c r="T4387" t="s">
        <v>3095</v>
      </c>
      <c r="V4387" s="13" t="s">
        <v>42</v>
      </c>
    </row>
    <row r="4388" spans="1:23" x14ac:dyDescent="0.2">
      <c r="A4388" t="s">
        <v>24</v>
      </c>
      <c r="B4388" s="12">
        <v>43570</v>
      </c>
      <c r="C4388">
        <v>4</v>
      </c>
      <c r="D4388">
        <v>2019</v>
      </c>
      <c r="E4388" t="s">
        <v>24</v>
      </c>
      <c r="F4388">
        <v>6720706</v>
      </c>
      <c r="G4388">
        <v>2</v>
      </c>
      <c r="H4388" t="s">
        <v>3089</v>
      </c>
      <c r="I4388" t="s">
        <v>3604</v>
      </c>
      <c r="K4388" t="s">
        <v>3723</v>
      </c>
      <c r="L4388">
        <v>32</v>
      </c>
      <c r="N4388">
        <v>8</v>
      </c>
      <c r="O4388" t="s">
        <v>27</v>
      </c>
      <c r="P4388" t="s">
        <v>24</v>
      </c>
      <c r="Q4388" t="s">
        <v>2574</v>
      </c>
      <c r="R4388">
        <v>54.1845762162</v>
      </c>
      <c r="S4388">
        <v>-166.87280273440001</v>
      </c>
      <c r="T4388" t="s">
        <v>3095</v>
      </c>
      <c r="V4388" s="13" t="s">
        <v>42</v>
      </c>
    </row>
    <row r="4389" spans="1:23" x14ac:dyDescent="0.2">
      <c r="A4389" t="s">
        <v>24</v>
      </c>
      <c r="B4389" s="12">
        <v>43572</v>
      </c>
      <c r="C4389">
        <v>4</v>
      </c>
      <c r="D4389">
        <v>2019</v>
      </c>
      <c r="E4389" t="s">
        <v>24</v>
      </c>
      <c r="F4389">
        <v>6703569</v>
      </c>
      <c r="G4389">
        <v>1</v>
      </c>
      <c r="H4389" t="s">
        <v>3585</v>
      </c>
      <c r="I4389" t="s">
        <v>3586</v>
      </c>
      <c r="J4389">
        <v>1596</v>
      </c>
      <c r="K4389" t="s">
        <v>2377</v>
      </c>
      <c r="L4389">
        <v>231.2</v>
      </c>
      <c r="N4389">
        <v>24</v>
      </c>
      <c r="O4389" t="s">
        <v>27</v>
      </c>
      <c r="P4389" t="s">
        <v>24</v>
      </c>
      <c r="Q4389" t="s">
        <v>2377</v>
      </c>
      <c r="R4389">
        <v>61.123458000799999</v>
      </c>
      <c r="S4389">
        <v>-146.3413865851</v>
      </c>
      <c r="T4389" t="s">
        <v>3091</v>
      </c>
      <c r="W4389" s="13" t="s">
        <v>30</v>
      </c>
    </row>
    <row r="4390" spans="1:23" x14ac:dyDescent="0.2">
      <c r="A4390" t="s">
        <v>24</v>
      </c>
      <c r="B4390" s="12">
        <v>43573</v>
      </c>
      <c r="C4390">
        <v>4</v>
      </c>
      <c r="D4390">
        <v>2019</v>
      </c>
      <c r="E4390" t="s">
        <v>24</v>
      </c>
      <c r="F4390">
        <v>6665486</v>
      </c>
      <c r="G4390">
        <v>2</v>
      </c>
      <c r="H4390" t="s">
        <v>3098</v>
      </c>
      <c r="I4390" t="s">
        <v>3573</v>
      </c>
      <c r="K4390" t="s">
        <v>3723</v>
      </c>
      <c r="L4390">
        <v>576.20000000000005</v>
      </c>
      <c r="N4390">
        <v>3</v>
      </c>
      <c r="O4390" t="s">
        <v>27</v>
      </c>
      <c r="P4390" t="s">
        <v>24</v>
      </c>
      <c r="Q4390" t="s">
        <v>2377</v>
      </c>
      <c r="R4390">
        <v>60.682246536400001</v>
      </c>
      <c r="S4390">
        <v>-151.40379524229999</v>
      </c>
      <c r="T4390" t="s">
        <v>3095</v>
      </c>
      <c r="V4390" s="13" t="s">
        <v>42</v>
      </c>
    </row>
    <row r="4391" spans="1:23" x14ac:dyDescent="0.2">
      <c r="A4391" t="s">
        <v>24</v>
      </c>
      <c r="B4391" s="12">
        <v>43573</v>
      </c>
      <c r="C4391">
        <v>4</v>
      </c>
      <c r="D4391">
        <v>2019</v>
      </c>
      <c r="E4391" t="s">
        <v>24</v>
      </c>
      <c r="F4391">
        <v>6666399</v>
      </c>
      <c r="G4391">
        <v>2</v>
      </c>
      <c r="H4391" t="s">
        <v>3089</v>
      </c>
      <c r="I4391" t="s">
        <v>3574</v>
      </c>
      <c r="K4391" t="s">
        <v>3723</v>
      </c>
      <c r="O4391" t="s">
        <v>27</v>
      </c>
      <c r="P4391" t="s">
        <v>24</v>
      </c>
      <c r="Q4391" t="s">
        <v>2574</v>
      </c>
      <c r="R4391">
        <v>57.057302666399998</v>
      </c>
      <c r="S4391">
        <v>-135.3524903647</v>
      </c>
      <c r="T4391" t="s">
        <v>2361</v>
      </c>
      <c r="V4391" s="13" t="s">
        <v>42</v>
      </c>
      <c r="W4391" s="13" t="s">
        <v>30</v>
      </c>
    </row>
    <row r="4392" spans="1:23" x14ac:dyDescent="0.2">
      <c r="A4392" t="s">
        <v>24</v>
      </c>
      <c r="B4392" s="12">
        <v>43575</v>
      </c>
      <c r="C4392">
        <v>4</v>
      </c>
      <c r="D4392">
        <v>2019</v>
      </c>
      <c r="E4392" t="s">
        <v>24</v>
      </c>
      <c r="F4392">
        <v>6681239</v>
      </c>
      <c r="G4392">
        <v>1</v>
      </c>
      <c r="H4392" t="s">
        <v>3098</v>
      </c>
      <c r="I4392" t="s">
        <v>3576</v>
      </c>
      <c r="K4392" t="s">
        <v>3723</v>
      </c>
      <c r="L4392">
        <v>40.299999999999997</v>
      </c>
      <c r="N4392">
        <v>32</v>
      </c>
      <c r="O4392" t="s">
        <v>27</v>
      </c>
      <c r="P4392" t="s">
        <v>24</v>
      </c>
      <c r="Q4392" t="s">
        <v>2377</v>
      </c>
      <c r="R4392">
        <v>58.385364486699999</v>
      </c>
      <c r="S4392">
        <v>-134.64624715950001</v>
      </c>
      <c r="T4392" t="s">
        <v>3091</v>
      </c>
      <c r="W4392" s="13" t="s">
        <v>30</v>
      </c>
    </row>
    <row r="4393" spans="1:23" x14ac:dyDescent="0.2">
      <c r="A4393" t="s">
        <v>24</v>
      </c>
      <c r="B4393" s="12">
        <v>43578</v>
      </c>
      <c r="C4393">
        <v>4</v>
      </c>
      <c r="D4393">
        <v>2019</v>
      </c>
      <c r="E4393" t="s">
        <v>24</v>
      </c>
      <c r="F4393">
        <v>6676281</v>
      </c>
      <c r="G4393">
        <v>1</v>
      </c>
      <c r="H4393" t="s">
        <v>3110</v>
      </c>
      <c r="I4393" t="s">
        <v>3214</v>
      </c>
      <c r="J4393">
        <v>194</v>
      </c>
      <c r="K4393" t="s">
        <v>2574</v>
      </c>
      <c r="L4393">
        <v>117.2</v>
      </c>
      <c r="N4393">
        <v>37</v>
      </c>
      <c r="O4393" t="s">
        <v>27</v>
      </c>
      <c r="P4393" t="s">
        <v>24</v>
      </c>
      <c r="Q4393" t="s">
        <v>2377</v>
      </c>
      <c r="R4393">
        <v>58.883333333300001</v>
      </c>
      <c r="S4393">
        <v>-160.61666666670001</v>
      </c>
      <c r="T4393" t="s">
        <v>3096</v>
      </c>
    </row>
    <row r="4394" spans="1:23" x14ac:dyDescent="0.2">
      <c r="A4394" t="s">
        <v>24</v>
      </c>
      <c r="B4394" s="12">
        <v>43590</v>
      </c>
      <c r="C4394">
        <v>5</v>
      </c>
      <c r="D4394">
        <v>2019</v>
      </c>
      <c r="E4394" t="s">
        <v>24</v>
      </c>
      <c r="F4394">
        <v>6689042</v>
      </c>
      <c r="G4394">
        <v>1</v>
      </c>
      <c r="H4394" t="s">
        <v>3133</v>
      </c>
      <c r="I4394" t="s">
        <v>3581</v>
      </c>
      <c r="K4394" t="s">
        <v>3723</v>
      </c>
      <c r="L4394">
        <v>324</v>
      </c>
      <c r="N4394">
        <v>10</v>
      </c>
      <c r="O4394" t="s">
        <v>27</v>
      </c>
      <c r="P4394" t="s">
        <v>24</v>
      </c>
      <c r="Q4394" t="s">
        <v>2574</v>
      </c>
      <c r="R4394">
        <v>55.328057229999999</v>
      </c>
      <c r="S4394">
        <v>-160.50665473940001</v>
      </c>
      <c r="T4394" t="s">
        <v>3091</v>
      </c>
      <c r="W4394" s="13" t="s">
        <v>30</v>
      </c>
    </row>
    <row r="4395" spans="1:23" x14ac:dyDescent="0.2">
      <c r="A4395" t="s">
        <v>24</v>
      </c>
      <c r="B4395" s="12">
        <v>43592</v>
      </c>
      <c r="C4395">
        <v>5</v>
      </c>
      <c r="D4395">
        <v>2019</v>
      </c>
      <c r="E4395" t="s">
        <v>24</v>
      </c>
      <c r="F4395">
        <v>6678851</v>
      </c>
      <c r="G4395">
        <v>1</v>
      </c>
      <c r="H4395" t="s">
        <v>3089</v>
      </c>
      <c r="I4395" t="s">
        <v>3575</v>
      </c>
      <c r="J4395">
        <v>59</v>
      </c>
      <c r="K4395" t="s">
        <v>2574</v>
      </c>
      <c r="L4395">
        <v>62.2</v>
      </c>
      <c r="N4395">
        <v>91</v>
      </c>
      <c r="O4395" t="s">
        <v>27</v>
      </c>
      <c r="P4395" t="s">
        <v>24</v>
      </c>
      <c r="Q4395" t="s">
        <v>2574</v>
      </c>
      <c r="R4395">
        <v>55.9701831179</v>
      </c>
      <c r="S4395">
        <v>-134.1232452392</v>
      </c>
      <c r="T4395" t="s">
        <v>80</v>
      </c>
      <c r="V4395" s="13" t="s">
        <v>30</v>
      </c>
      <c r="W4395" s="13" t="s">
        <v>30</v>
      </c>
    </row>
    <row r="4396" spans="1:23" x14ac:dyDescent="0.2">
      <c r="A4396" t="s">
        <v>24</v>
      </c>
      <c r="B4396" s="12">
        <v>43592</v>
      </c>
      <c r="C4396">
        <v>5</v>
      </c>
      <c r="D4396">
        <v>2019</v>
      </c>
      <c r="E4396" t="s">
        <v>24</v>
      </c>
      <c r="F4396">
        <v>6681447</v>
      </c>
      <c r="G4396">
        <v>1</v>
      </c>
      <c r="H4396" t="s">
        <v>3089</v>
      </c>
      <c r="I4396" t="s">
        <v>3577</v>
      </c>
      <c r="J4396">
        <v>23</v>
      </c>
      <c r="K4396" t="s">
        <v>2574</v>
      </c>
      <c r="L4396">
        <v>36.299999999999997</v>
      </c>
      <c r="N4396">
        <v>39</v>
      </c>
      <c r="O4396" t="s">
        <v>27</v>
      </c>
      <c r="P4396" t="s">
        <v>24</v>
      </c>
      <c r="Q4396" t="s">
        <v>2574</v>
      </c>
      <c r="R4396">
        <v>57.169416666700002</v>
      </c>
      <c r="S4396">
        <v>-134.24510000000001</v>
      </c>
      <c r="T4396" t="s">
        <v>80</v>
      </c>
      <c r="V4396" s="13" t="s">
        <v>42</v>
      </c>
    </row>
    <row r="4397" spans="1:23" x14ac:dyDescent="0.2">
      <c r="A4397" t="s">
        <v>24</v>
      </c>
      <c r="B4397" s="12">
        <v>43593</v>
      </c>
      <c r="C4397">
        <v>5</v>
      </c>
      <c r="D4397">
        <v>2019</v>
      </c>
      <c r="E4397" t="s">
        <v>24</v>
      </c>
      <c r="F4397">
        <v>6698489</v>
      </c>
      <c r="G4397">
        <v>1</v>
      </c>
      <c r="H4397" t="s">
        <v>3089</v>
      </c>
      <c r="I4397" t="s">
        <v>3332</v>
      </c>
      <c r="J4397">
        <v>180</v>
      </c>
      <c r="K4397" t="s">
        <v>2574</v>
      </c>
      <c r="L4397">
        <v>112.4</v>
      </c>
      <c r="N4397">
        <v>37</v>
      </c>
      <c r="O4397" t="s">
        <v>27</v>
      </c>
      <c r="P4397" t="s">
        <v>24</v>
      </c>
      <c r="Q4397" t="s">
        <v>2377</v>
      </c>
      <c r="R4397">
        <v>59.056125692499997</v>
      </c>
      <c r="S4397">
        <v>-160.36889648440001</v>
      </c>
      <c r="T4397" t="s">
        <v>3091</v>
      </c>
      <c r="W4397" s="13" t="s">
        <v>30</v>
      </c>
    </row>
    <row r="4398" spans="1:23" x14ac:dyDescent="0.2">
      <c r="A4398" t="s">
        <v>24</v>
      </c>
      <c r="B4398" s="12">
        <v>43593</v>
      </c>
      <c r="C4398">
        <v>5</v>
      </c>
      <c r="D4398">
        <v>2019</v>
      </c>
      <c r="E4398" t="s">
        <v>24</v>
      </c>
      <c r="F4398">
        <v>6703906</v>
      </c>
      <c r="G4398">
        <v>1</v>
      </c>
      <c r="H4398" t="s">
        <v>3098</v>
      </c>
      <c r="I4398" t="s">
        <v>3587</v>
      </c>
      <c r="K4398" t="s">
        <v>3723</v>
      </c>
      <c r="L4398">
        <v>33</v>
      </c>
      <c r="N4398">
        <v>24</v>
      </c>
      <c r="O4398" t="s">
        <v>27</v>
      </c>
      <c r="P4398" t="s">
        <v>24</v>
      </c>
      <c r="Q4398" t="s">
        <v>2377</v>
      </c>
      <c r="R4398">
        <v>61.126259978</v>
      </c>
      <c r="S4398">
        <v>-146.34456622339999</v>
      </c>
      <c r="T4398" t="s">
        <v>3091</v>
      </c>
      <c r="W4398" s="13" t="s">
        <v>30</v>
      </c>
    </row>
    <row r="4399" spans="1:23" x14ac:dyDescent="0.2">
      <c r="A4399" t="s">
        <v>24</v>
      </c>
      <c r="B4399" s="12">
        <v>43594</v>
      </c>
      <c r="C4399">
        <v>5</v>
      </c>
      <c r="D4399">
        <v>2019</v>
      </c>
      <c r="E4399" t="s">
        <v>24</v>
      </c>
      <c r="F4399">
        <v>6690246</v>
      </c>
      <c r="G4399">
        <v>2</v>
      </c>
      <c r="H4399" t="s">
        <v>3089</v>
      </c>
      <c r="I4399" t="s">
        <v>3370</v>
      </c>
      <c r="J4399">
        <v>197</v>
      </c>
      <c r="K4399" t="s">
        <v>2574</v>
      </c>
      <c r="L4399">
        <v>82.1</v>
      </c>
      <c r="N4399">
        <v>45</v>
      </c>
      <c r="O4399" t="s">
        <v>27</v>
      </c>
      <c r="P4399" t="s">
        <v>24</v>
      </c>
      <c r="Q4399" t="s">
        <v>2574</v>
      </c>
      <c r="R4399">
        <v>56.014466666700002</v>
      </c>
      <c r="S4399">
        <v>-170.31280000000001</v>
      </c>
      <c r="T4399" t="s">
        <v>3095</v>
      </c>
      <c r="V4399" s="13" t="s">
        <v>42</v>
      </c>
    </row>
    <row r="4400" spans="1:23" x14ac:dyDescent="0.2">
      <c r="A4400" t="s">
        <v>24</v>
      </c>
      <c r="B4400" s="12">
        <v>43595</v>
      </c>
      <c r="C4400">
        <v>5</v>
      </c>
      <c r="D4400">
        <v>2019</v>
      </c>
      <c r="E4400" t="s">
        <v>24</v>
      </c>
      <c r="F4400">
        <v>6705908</v>
      </c>
      <c r="G4400">
        <v>1</v>
      </c>
      <c r="H4400" t="s">
        <v>3110</v>
      </c>
      <c r="I4400" t="s">
        <v>3315</v>
      </c>
      <c r="K4400" t="s">
        <v>3723</v>
      </c>
      <c r="L4400">
        <v>171</v>
      </c>
      <c r="N4400">
        <v>4</v>
      </c>
      <c r="O4400" t="s">
        <v>27</v>
      </c>
      <c r="P4400" t="s">
        <v>24</v>
      </c>
      <c r="Q4400" t="s">
        <v>2377</v>
      </c>
      <c r="R4400">
        <v>59.028333333299997</v>
      </c>
      <c r="S4400">
        <v>-166.43666666670001</v>
      </c>
      <c r="T4400" t="s">
        <v>3096</v>
      </c>
    </row>
    <row r="4401" spans="1:23" x14ac:dyDescent="0.2">
      <c r="A4401" t="s">
        <v>24</v>
      </c>
      <c r="B4401" s="12">
        <v>43597</v>
      </c>
      <c r="C4401">
        <v>5</v>
      </c>
      <c r="D4401">
        <v>2019</v>
      </c>
      <c r="E4401" t="s">
        <v>24</v>
      </c>
      <c r="F4401">
        <v>6682637</v>
      </c>
      <c r="G4401">
        <v>2</v>
      </c>
      <c r="H4401" t="s">
        <v>3089</v>
      </c>
      <c r="I4401" t="s">
        <v>3578</v>
      </c>
      <c r="J4401">
        <v>54</v>
      </c>
      <c r="K4401" t="s">
        <v>2574</v>
      </c>
      <c r="L4401">
        <v>48.9</v>
      </c>
      <c r="N4401">
        <v>40</v>
      </c>
      <c r="O4401" t="s">
        <v>27</v>
      </c>
      <c r="P4401" t="s">
        <v>24</v>
      </c>
      <c r="Q4401" t="s">
        <v>2574</v>
      </c>
      <c r="R4401">
        <v>51.977833333299998</v>
      </c>
      <c r="S4401">
        <v>-174.85</v>
      </c>
      <c r="T4401" t="s">
        <v>36</v>
      </c>
      <c r="V4401" s="13" t="s">
        <v>30</v>
      </c>
      <c r="W4401" s="13" t="s">
        <v>30</v>
      </c>
    </row>
    <row r="4402" spans="1:23" x14ac:dyDescent="0.2">
      <c r="A4402" t="s">
        <v>24</v>
      </c>
      <c r="B4402" s="12">
        <v>43600</v>
      </c>
      <c r="C4402">
        <v>5</v>
      </c>
      <c r="D4402">
        <v>2019</v>
      </c>
      <c r="E4402" t="s">
        <v>24</v>
      </c>
      <c r="F4402">
        <v>6686586</v>
      </c>
      <c r="G4402">
        <v>1</v>
      </c>
      <c r="H4402" t="s">
        <v>3089</v>
      </c>
      <c r="I4402" t="s">
        <v>3579</v>
      </c>
      <c r="J4402">
        <v>35</v>
      </c>
      <c r="K4402" t="s">
        <v>2574</v>
      </c>
      <c r="L4402">
        <v>42.5</v>
      </c>
      <c r="N4402">
        <v>52</v>
      </c>
      <c r="O4402" t="s">
        <v>27</v>
      </c>
      <c r="P4402" t="s">
        <v>24</v>
      </c>
      <c r="Q4402" t="s">
        <v>2574</v>
      </c>
      <c r="R4402">
        <v>55.347999256000001</v>
      </c>
      <c r="S4402">
        <v>-131.66884228250001</v>
      </c>
      <c r="T4402" t="s">
        <v>3091</v>
      </c>
      <c r="W4402" s="13" t="s">
        <v>30</v>
      </c>
    </row>
    <row r="4403" spans="1:23" x14ac:dyDescent="0.2">
      <c r="A4403" t="s">
        <v>24</v>
      </c>
      <c r="B4403" s="12">
        <v>43600</v>
      </c>
      <c r="C4403">
        <v>5</v>
      </c>
      <c r="D4403">
        <v>2019</v>
      </c>
      <c r="E4403" t="s">
        <v>24</v>
      </c>
      <c r="F4403">
        <v>6690238</v>
      </c>
      <c r="G4403">
        <v>2</v>
      </c>
      <c r="H4403" t="s">
        <v>3172</v>
      </c>
      <c r="I4403" t="s">
        <v>3582</v>
      </c>
      <c r="K4403" t="s">
        <v>3723</v>
      </c>
      <c r="L4403">
        <v>966.6</v>
      </c>
      <c r="N4403">
        <v>10</v>
      </c>
      <c r="O4403" t="s">
        <v>27</v>
      </c>
      <c r="P4403" t="s">
        <v>24</v>
      </c>
      <c r="Q4403" t="s">
        <v>2574</v>
      </c>
      <c r="R4403">
        <v>46.223333333299998</v>
      </c>
      <c r="S4403">
        <v>-147.9683333333</v>
      </c>
      <c r="T4403" t="s">
        <v>3095</v>
      </c>
    </row>
    <row r="4404" spans="1:23" x14ac:dyDescent="0.2">
      <c r="A4404" t="s">
        <v>24</v>
      </c>
      <c r="B4404" s="12">
        <v>43601</v>
      </c>
      <c r="C4404">
        <v>5</v>
      </c>
      <c r="D4404">
        <v>2019</v>
      </c>
      <c r="E4404" t="s">
        <v>3203</v>
      </c>
      <c r="F4404">
        <v>6688855</v>
      </c>
      <c r="G4404">
        <v>1</v>
      </c>
      <c r="H4404" t="s">
        <v>3174</v>
      </c>
      <c r="I4404" t="s">
        <v>3580</v>
      </c>
      <c r="K4404" t="s">
        <v>3723</v>
      </c>
      <c r="L4404">
        <v>1141.7</v>
      </c>
      <c r="O4404" t="s">
        <v>27</v>
      </c>
      <c r="P4404" t="s">
        <v>24</v>
      </c>
      <c r="Q4404" t="s">
        <v>2377</v>
      </c>
      <c r="R4404">
        <v>58.155885277099998</v>
      </c>
      <c r="S4404">
        <v>-135.40795898440001</v>
      </c>
      <c r="T4404" t="s">
        <v>3091</v>
      </c>
      <c r="W4404" s="13" t="s">
        <v>30</v>
      </c>
    </row>
    <row r="4405" spans="1:23" x14ac:dyDescent="0.2">
      <c r="A4405" t="s">
        <v>24</v>
      </c>
      <c r="B4405" s="12">
        <v>43601</v>
      </c>
      <c r="C4405">
        <v>5</v>
      </c>
      <c r="D4405">
        <v>2019</v>
      </c>
      <c r="E4405" t="s">
        <v>24</v>
      </c>
      <c r="F4405">
        <v>6698188</v>
      </c>
      <c r="G4405">
        <v>1</v>
      </c>
      <c r="H4405" t="s">
        <v>3089</v>
      </c>
      <c r="I4405" t="s">
        <v>3123</v>
      </c>
      <c r="J4405">
        <v>73</v>
      </c>
      <c r="K4405" t="s">
        <v>2574</v>
      </c>
      <c r="L4405">
        <v>52.8</v>
      </c>
      <c r="N4405">
        <v>43</v>
      </c>
      <c r="O4405" t="s">
        <v>27</v>
      </c>
      <c r="P4405" t="s">
        <v>24</v>
      </c>
      <c r="Q4405" t="s">
        <v>2377</v>
      </c>
      <c r="R4405">
        <v>59.605861090499999</v>
      </c>
      <c r="S4405">
        <v>-151.4238367081</v>
      </c>
      <c r="T4405" t="s">
        <v>3096</v>
      </c>
    </row>
    <row r="4406" spans="1:23" x14ac:dyDescent="0.2">
      <c r="A4406" t="s">
        <v>24</v>
      </c>
      <c r="B4406" s="12">
        <v>43601</v>
      </c>
      <c r="C4406">
        <v>5</v>
      </c>
      <c r="D4406">
        <v>2019</v>
      </c>
      <c r="E4406" t="s">
        <v>24</v>
      </c>
      <c r="F4406">
        <v>6703546</v>
      </c>
      <c r="G4406">
        <v>1</v>
      </c>
      <c r="H4406" t="s">
        <v>3302</v>
      </c>
      <c r="I4406" t="s">
        <v>3584</v>
      </c>
      <c r="K4406" t="s">
        <v>3723</v>
      </c>
      <c r="L4406">
        <v>46</v>
      </c>
      <c r="N4406">
        <v>8</v>
      </c>
      <c r="O4406" t="s">
        <v>27</v>
      </c>
      <c r="P4406" t="s">
        <v>24</v>
      </c>
      <c r="Q4406" t="s">
        <v>2377</v>
      </c>
      <c r="R4406">
        <v>58.381231540500004</v>
      </c>
      <c r="S4406">
        <v>-134.6476278305</v>
      </c>
      <c r="T4406" t="s">
        <v>3095</v>
      </c>
    </row>
    <row r="4407" spans="1:23" x14ac:dyDescent="0.2">
      <c r="A4407" t="s">
        <v>24</v>
      </c>
      <c r="B4407" s="12">
        <v>43603</v>
      </c>
      <c r="C4407">
        <v>5</v>
      </c>
      <c r="D4407">
        <v>2019</v>
      </c>
      <c r="E4407" t="s">
        <v>24</v>
      </c>
      <c r="F4407">
        <v>6690276</v>
      </c>
      <c r="G4407">
        <v>1</v>
      </c>
      <c r="H4407" t="s">
        <v>3110</v>
      </c>
      <c r="I4407" t="s">
        <v>3373</v>
      </c>
      <c r="J4407">
        <v>191</v>
      </c>
      <c r="K4407" t="s">
        <v>2574</v>
      </c>
      <c r="L4407">
        <v>115.3</v>
      </c>
      <c r="N4407">
        <v>34</v>
      </c>
      <c r="O4407" t="s">
        <v>27</v>
      </c>
      <c r="P4407" t="s">
        <v>24</v>
      </c>
      <c r="Q4407" t="s">
        <v>3723</v>
      </c>
      <c r="T4407" t="s">
        <v>3095</v>
      </c>
    </row>
    <row r="4408" spans="1:23" x14ac:dyDescent="0.2">
      <c r="A4408" t="s">
        <v>24</v>
      </c>
      <c r="B4408" s="12">
        <v>43606</v>
      </c>
      <c r="C4408">
        <v>5</v>
      </c>
      <c r="D4408">
        <v>2019</v>
      </c>
      <c r="E4408" t="s">
        <v>24</v>
      </c>
      <c r="F4408">
        <v>6691547</v>
      </c>
      <c r="G4408">
        <v>1</v>
      </c>
      <c r="H4408" t="s">
        <v>3098</v>
      </c>
      <c r="I4408" t="s">
        <v>3583</v>
      </c>
      <c r="K4408" t="s">
        <v>3723</v>
      </c>
      <c r="L4408">
        <v>33.700000000000003</v>
      </c>
      <c r="N4408">
        <v>30</v>
      </c>
      <c r="O4408" t="s">
        <v>27</v>
      </c>
      <c r="P4408" t="s">
        <v>24</v>
      </c>
      <c r="Q4408" t="s">
        <v>2377</v>
      </c>
      <c r="R4408">
        <v>62.3413523344</v>
      </c>
      <c r="S4408">
        <v>-150.15367126460001</v>
      </c>
      <c r="T4408" t="s">
        <v>80</v>
      </c>
      <c r="V4408" s="13" t="s">
        <v>42</v>
      </c>
    </row>
    <row r="4409" spans="1:23" x14ac:dyDescent="0.2">
      <c r="A4409" t="s">
        <v>24</v>
      </c>
      <c r="B4409" s="12">
        <v>43607</v>
      </c>
      <c r="C4409">
        <v>5</v>
      </c>
      <c r="D4409">
        <v>2019</v>
      </c>
      <c r="E4409" t="s">
        <v>315</v>
      </c>
      <c r="F4409">
        <v>6704019</v>
      </c>
      <c r="G4409">
        <v>1</v>
      </c>
      <c r="H4409" t="s">
        <v>3174</v>
      </c>
      <c r="I4409" t="s">
        <v>3588</v>
      </c>
      <c r="K4409" t="s">
        <v>3723</v>
      </c>
      <c r="L4409">
        <v>1082.3</v>
      </c>
      <c r="N4409">
        <v>7</v>
      </c>
      <c r="O4409" t="s">
        <v>27</v>
      </c>
      <c r="P4409" t="s">
        <v>24</v>
      </c>
      <c r="Q4409" t="s">
        <v>2377</v>
      </c>
      <c r="R4409">
        <v>59.446922449399999</v>
      </c>
      <c r="S4409">
        <v>-135.33043694200001</v>
      </c>
      <c r="T4409" t="s">
        <v>3091</v>
      </c>
      <c r="W4409" s="13" t="s">
        <v>30</v>
      </c>
    </row>
    <row r="4410" spans="1:23" x14ac:dyDescent="0.2">
      <c r="A4410" t="s">
        <v>24</v>
      </c>
      <c r="B4410" s="12">
        <v>43609</v>
      </c>
      <c r="C4410">
        <v>5</v>
      </c>
      <c r="D4410">
        <v>2019</v>
      </c>
      <c r="E4410" t="s">
        <v>24</v>
      </c>
      <c r="F4410">
        <v>6754500</v>
      </c>
      <c r="G4410">
        <v>1</v>
      </c>
      <c r="H4410" t="s">
        <v>3089</v>
      </c>
      <c r="I4410" t="s">
        <v>3630</v>
      </c>
      <c r="J4410">
        <v>165</v>
      </c>
      <c r="K4410" t="s">
        <v>2574</v>
      </c>
      <c r="L4410">
        <v>79.599999999999994</v>
      </c>
      <c r="N4410">
        <v>48</v>
      </c>
      <c r="O4410" t="s">
        <v>27</v>
      </c>
      <c r="P4410" t="s">
        <v>24</v>
      </c>
      <c r="Q4410" t="s">
        <v>2574</v>
      </c>
      <c r="R4410">
        <v>57.801666666700001</v>
      </c>
      <c r="S4410">
        <v>-150.08666666670001</v>
      </c>
      <c r="T4410" t="s">
        <v>3096</v>
      </c>
    </row>
    <row r="4411" spans="1:23" x14ac:dyDescent="0.2">
      <c r="A4411" t="s">
        <v>24</v>
      </c>
      <c r="B4411" s="12">
        <v>43610</v>
      </c>
      <c r="C4411">
        <v>5</v>
      </c>
      <c r="D4411">
        <v>2019</v>
      </c>
      <c r="E4411" t="s">
        <v>24</v>
      </c>
      <c r="F4411">
        <v>6890256</v>
      </c>
      <c r="G4411">
        <v>1</v>
      </c>
      <c r="H4411" t="s">
        <v>3148</v>
      </c>
      <c r="I4411" t="s">
        <v>3714</v>
      </c>
      <c r="J4411">
        <v>96</v>
      </c>
      <c r="K4411" t="s">
        <v>2574</v>
      </c>
      <c r="L4411">
        <v>102.8</v>
      </c>
      <c r="N4411">
        <v>41</v>
      </c>
      <c r="O4411" t="s">
        <v>27</v>
      </c>
      <c r="P4411" t="s">
        <v>24</v>
      </c>
      <c r="Q4411" t="s">
        <v>2574</v>
      </c>
      <c r="R4411">
        <v>55.931166666700001</v>
      </c>
      <c r="S4411">
        <v>-160.57149999999999</v>
      </c>
      <c r="T4411" t="s">
        <v>3096</v>
      </c>
      <c r="V4411" s="13" t="s">
        <v>42</v>
      </c>
    </row>
    <row r="4412" spans="1:23" x14ac:dyDescent="0.2">
      <c r="A4412" t="s">
        <v>24</v>
      </c>
      <c r="B4412" s="12">
        <v>43611</v>
      </c>
      <c r="C4412">
        <v>5</v>
      </c>
      <c r="D4412">
        <v>2019</v>
      </c>
      <c r="E4412" t="s">
        <v>24</v>
      </c>
      <c r="F4412">
        <v>6697196</v>
      </c>
      <c r="G4412">
        <v>1</v>
      </c>
      <c r="H4412" t="s">
        <v>3089</v>
      </c>
      <c r="I4412" t="s">
        <v>3239</v>
      </c>
      <c r="J4412">
        <v>20</v>
      </c>
      <c r="K4412" t="s">
        <v>2574</v>
      </c>
      <c r="L4412">
        <v>38.4</v>
      </c>
      <c r="O4412" t="s">
        <v>27</v>
      </c>
      <c r="P4412" t="s">
        <v>24</v>
      </c>
      <c r="Q4412" t="s">
        <v>2574</v>
      </c>
      <c r="R4412">
        <v>57.021520568900002</v>
      </c>
      <c r="S4412">
        <v>-135.31423187249999</v>
      </c>
      <c r="T4412" t="s">
        <v>3095</v>
      </c>
      <c r="V4412" s="13" t="s">
        <v>42</v>
      </c>
    </row>
    <row r="4413" spans="1:23" x14ac:dyDescent="0.2">
      <c r="A4413" t="s">
        <v>24</v>
      </c>
      <c r="B4413" s="12">
        <v>43612</v>
      </c>
      <c r="C4413">
        <v>5</v>
      </c>
      <c r="D4413">
        <v>2019</v>
      </c>
      <c r="E4413" t="s">
        <v>3203</v>
      </c>
      <c r="F4413">
        <v>6704125</v>
      </c>
      <c r="G4413">
        <v>1</v>
      </c>
      <c r="H4413" t="s">
        <v>3174</v>
      </c>
      <c r="I4413" t="s">
        <v>3580</v>
      </c>
      <c r="K4413" t="s">
        <v>3723</v>
      </c>
      <c r="L4413">
        <v>1141.7</v>
      </c>
      <c r="O4413" t="s">
        <v>27</v>
      </c>
      <c r="P4413" t="s">
        <v>24</v>
      </c>
      <c r="Q4413" t="s">
        <v>2377</v>
      </c>
      <c r="R4413">
        <v>59.448871687599997</v>
      </c>
      <c r="S4413">
        <v>-135.33145681959999</v>
      </c>
      <c r="T4413" t="s">
        <v>3091</v>
      </c>
      <c r="W4413" s="13" t="s">
        <v>30</v>
      </c>
    </row>
    <row r="4414" spans="1:23" x14ac:dyDescent="0.2">
      <c r="A4414" t="s">
        <v>24</v>
      </c>
      <c r="B4414" s="12">
        <v>43613</v>
      </c>
      <c r="C4414">
        <v>5</v>
      </c>
      <c r="D4414">
        <v>2019</v>
      </c>
      <c r="E4414" t="s">
        <v>24</v>
      </c>
      <c r="F4414">
        <v>6703217</v>
      </c>
      <c r="G4414">
        <v>1</v>
      </c>
      <c r="H4414" t="s">
        <v>3089</v>
      </c>
      <c r="I4414" t="s">
        <v>3334</v>
      </c>
      <c r="J4414">
        <v>191</v>
      </c>
      <c r="K4414" t="s">
        <v>2574</v>
      </c>
      <c r="L4414">
        <v>111.7</v>
      </c>
      <c r="N4414">
        <v>36</v>
      </c>
      <c r="O4414" t="s">
        <v>27</v>
      </c>
      <c r="P4414" t="s">
        <v>24</v>
      </c>
      <c r="Q4414" t="s">
        <v>2377</v>
      </c>
      <c r="R4414">
        <v>59.166666666700003</v>
      </c>
      <c r="S4414">
        <v>-163.69999999999999</v>
      </c>
      <c r="T4414" t="s">
        <v>3091</v>
      </c>
      <c r="V4414" s="13" t="s">
        <v>42</v>
      </c>
      <c r="W4414" s="13" t="s">
        <v>30</v>
      </c>
    </row>
    <row r="4415" spans="1:23" x14ac:dyDescent="0.2">
      <c r="A4415" t="s">
        <v>24</v>
      </c>
      <c r="B4415" s="12">
        <v>43614</v>
      </c>
      <c r="C4415">
        <v>5</v>
      </c>
      <c r="D4415">
        <v>2019</v>
      </c>
      <c r="E4415" t="s">
        <v>24</v>
      </c>
      <c r="F4415">
        <v>6704742</v>
      </c>
      <c r="G4415">
        <v>1</v>
      </c>
      <c r="H4415" t="s">
        <v>3063</v>
      </c>
      <c r="I4415" t="s">
        <v>3589</v>
      </c>
      <c r="J4415">
        <v>2522</v>
      </c>
      <c r="K4415" t="s">
        <v>2377</v>
      </c>
      <c r="L4415">
        <v>252.3</v>
      </c>
      <c r="N4415">
        <v>2</v>
      </c>
      <c r="O4415" t="s">
        <v>27</v>
      </c>
      <c r="P4415" t="s">
        <v>24</v>
      </c>
      <c r="Q4415" t="s">
        <v>2377</v>
      </c>
      <c r="R4415">
        <v>58.555</v>
      </c>
      <c r="S4415">
        <v>-134.9466666667</v>
      </c>
      <c r="T4415" t="s">
        <v>3109</v>
      </c>
      <c r="V4415" s="13" t="s">
        <v>42</v>
      </c>
    </row>
    <row r="4416" spans="1:23" x14ac:dyDescent="0.2">
      <c r="A4416" t="s">
        <v>24</v>
      </c>
      <c r="B4416" s="12">
        <v>43617</v>
      </c>
      <c r="C4416">
        <v>6</v>
      </c>
      <c r="D4416">
        <v>2019</v>
      </c>
      <c r="E4416" t="s">
        <v>24</v>
      </c>
      <c r="F4416">
        <v>6778283</v>
      </c>
      <c r="G4416">
        <v>1</v>
      </c>
      <c r="H4416" t="s">
        <v>3098</v>
      </c>
      <c r="I4416" t="s">
        <v>3650</v>
      </c>
      <c r="K4416" t="s">
        <v>3723</v>
      </c>
      <c r="L4416">
        <v>41.3</v>
      </c>
      <c r="N4416">
        <v>1</v>
      </c>
      <c r="O4416" t="s">
        <v>27</v>
      </c>
      <c r="P4416" t="s">
        <v>24</v>
      </c>
      <c r="Q4416" t="s">
        <v>2377</v>
      </c>
      <c r="R4416">
        <v>58.684683333300001</v>
      </c>
      <c r="S4416">
        <v>-156.42611666670001</v>
      </c>
      <c r="T4416" t="s">
        <v>80</v>
      </c>
      <c r="V4416" s="13" t="s">
        <v>42</v>
      </c>
    </row>
    <row r="4417" spans="1:23" x14ac:dyDescent="0.2">
      <c r="A4417" t="s">
        <v>24</v>
      </c>
      <c r="B4417" s="12">
        <v>43618</v>
      </c>
      <c r="C4417">
        <v>6</v>
      </c>
      <c r="D4417">
        <v>2019</v>
      </c>
      <c r="E4417" t="s">
        <v>24</v>
      </c>
      <c r="F4417">
        <v>6708649</v>
      </c>
      <c r="G4417">
        <v>2</v>
      </c>
      <c r="H4417" t="s">
        <v>3098</v>
      </c>
      <c r="I4417" t="s">
        <v>3304</v>
      </c>
      <c r="J4417">
        <v>155</v>
      </c>
      <c r="K4417" t="s">
        <v>2574</v>
      </c>
      <c r="L4417">
        <v>110.9</v>
      </c>
      <c r="N4417">
        <v>45</v>
      </c>
      <c r="O4417" t="s">
        <v>27</v>
      </c>
      <c r="P4417" t="s">
        <v>24</v>
      </c>
      <c r="Q4417" t="s">
        <v>2377</v>
      </c>
      <c r="R4417">
        <v>59.683033333300003</v>
      </c>
      <c r="S4417">
        <v>-149.39603333330001</v>
      </c>
      <c r="T4417" t="s">
        <v>3095</v>
      </c>
      <c r="V4417" s="13" t="s">
        <v>42</v>
      </c>
    </row>
    <row r="4418" spans="1:23" x14ac:dyDescent="0.2">
      <c r="A4418" t="s">
        <v>24</v>
      </c>
      <c r="B4418" s="12">
        <v>43620</v>
      </c>
      <c r="C4418">
        <v>6</v>
      </c>
      <c r="D4418">
        <v>2019</v>
      </c>
      <c r="E4418" t="s">
        <v>24</v>
      </c>
      <c r="F4418">
        <v>6708917</v>
      </c>
      <c r="G4418">
        <v>2</v>
      </c>
      <c r="H4418" t="s">
        <v>3591</v>
      </c>
      <c r="I4418" t="s">
        <v>3592</v>
      </c>
      <c r="K4418" t="s">
        <v>3723</v>
      </c>
      <c r="L4418">
        <v>120</v>
      </c>
      <c r="N4418">
        <v>39</v>
      </c>
      <c r="O4418" t="s">
        <v>27</v>
      </c>
      <c r="P4418" t="s">
        <v>24</v>
      </c>
      <c r="Q4418" t="s">
        <v>2377</v>
      </c>
      <c r="R4418">
        <v>64.008349999999993</v>
      </c>
      <c r="S4418">
        <v>-165.0067666667</v>
      </c>
      <c r="T4418" t="s">
        <v>3109</v>
      </c>
      <c r="V4418" s="13" t="s">
        <v>42</v>
      </c>
    </row>
    <row r="4419" spans="1:23" x14ac:dyDescent="0.2">
      <c r="A4419" t="s">
        <v>24</v>
      </c>
      <c r="B4419" s="12">
        <v>43620</v>
      </c>
      <c r="C4419">
        <v>6</v>
      </c>
      <c r="D4419">
        <v>2019</v>
      </c>
      <c r="E4419" t="s">
        <v>24</v>
      </c>
      <c r="F4419">
        <v>6790920</v>
      </c>
      <c r="G4419">
        <v>1</v>
      </c>
      <c r="H4419" t="s">
        <v>3089</v>
      </c>
      <c r="I4419" t="s">
        <v>3660</v>
      </c>
      <c r="K4419" t="s">
        <v>3723</v>
      </c>
      <c r="L4419">
        <v>57.8</v>
      </c>
      <c r="N4419">
        <v>37</v>
      </c>
      <c r="O4419" t="s">
        <v>27</v>
      </c>
      <c r="P4419" t="s">
        <v>24</v>
      </c>
      <c r="Q4419" t="s">
        <v>2574</v>
      </c>
      <c r="R4419">
        <v>57.778487074899999</v>
      </c>
      <c r="S4419">
        <v>-152.41290664670001</v>
      </c>
      <c r="T4419" t="s">
        <v>3096</v>
      </c>
    </row>
    <row r="4420" spans="1:23" x14ac:dyDescent="0.2">
      <c r="A4420" t="s">
        <v>24</v>
      </c>
      <c r="B4420" s="12">
        <v>43621</v>
      </c>
      <c r="C4420">
        <v>6</v>
      </c>
      <c r="D4420">
        <v>2019</v>
      </c>
      <c r="E4420" t="s">
        <v>24</v>
      </c>
      <c r="F4420">
        <v>6706903</v>
      </c>
      <c r="G4420">
        <v>2</v>
      </c>
      <c r="H4420" t="s">
        <v>3089</v>
      </c>
      <c r="I4420" t="s">
        <v>3590</v>
      </c>
      <c r="K4420" t="s">
        <v>3723</v>
      </c>
      <c r="L4420">
        <v>32</v>
      </c>
      <c r="N4420">
        <v>31</v>
      </c>
      <c r="O4420" t="s">
        <v>27</v>
      </c>
      <c r="P4420" t="s">
        <v>24</v>
      </c>
      <c r="Q4420" t="s">
        <v>2574</v>
      </c>
      <c r="R4420">
        <v>56.719000000000001</v>
      </c>
      <c r="S4420">
        <v>-159.69216666669999</v>
      </c>
      <c r="T4420" t="s">
        <v>3095</v>
      </c>
    </row>
    <row r="4421" spans="1:23" x14ac:dyDescent="0.2">
      <c r="A4421" t="s">
        <v>24</v>
      </c>
      <c r="B4421" s="12">
        <v>43622</v>
      </c>
      <c r="C4421">
        <v>6</v>
      </c>
      <c r="D4421">
        <v>2019</v>
      </c>
      <c r="E4421" t="s">
        <v>24</v>
      </c>
      <c r="F4421">
        <v>6711210</v>
      </c>
      <c r="G4421">
        <v>1</v>
      </c>
      <c r="H4421" t="s">
        <v>3089</v>
      </c>
      <c r="I4421" t="s">
        <v>3594</v>
      </c>
      <c r="J4421">
        <v>19</v>
      </c>
      <c r="K4421" t="s">
        <v>2574</v>
      </c>
      <c r="L4421">
        <v>37.9</v>
      </c>
      <c r="N4421">
        <v>71</v>
      </c>
      <c r="O4421" t="s">
        <v>27</v>
      </c>
      <c r="P4421" t="s">
        <v>24</v>
      </c>
      <c r="Q4421" t="s">
        <v>2574</v>
      </c>
      <c r="R4421">
        <v>55.338285185799997</v>
      </c>
      <c r="S4421">
        <v>-131.66284418110001</v>
      </c>
      <c r="T4421" t="s">
        <v>80</v>
      </c>
    </row>
    <row r="4422" spans="1:23" x14ac:dyDescent="0.2">
      <c r="A4422" t="s">
        <v>24</v>
      </c>
      <c r="B4422" s="12">
        <v>43622</v>
      </c>
      <c r="C4422">
        <v>6</v>
      </c>
      <c r="D4422">
        <v>2019</v>
      </c>
      <c r="E4422" t="s">
        <v>24</v>
      </c>
      <c r="F4422">
        <v>6721451</v>
      </c>
      <c r="G4422">
        <v>2</v>
      </c>
      <c r="H4422" t="s">
        <v>3089</v>
      </c>
      <c r="I4422" t="s">
        <v>3605</v>
      </c>
      <c r="K4422" t="s">
        <v>3723</v>
      </c>
      <c r="L4422">
        <v>58</v>
      </c>
      <c r="N4422">
        <v>47</v>
      </c>
      <c r="O4422" t="s">
        <v>27</v>
      </c>
      <c r="P4422" t="s">
        <v>24</v>
      </c>
      <c r="Q4422" t="s">
        <v>2574</v>
      </c>
      <c r="R4422">
        <v>52.078289743500001</v>
      </c>
      <c r="S4422">
        <v>-128.59094238279999</v>
      </c>
      <c r="T4422" t="s">
        <v>3095</v>
      </c>
    </row>
    <row r="4423" spans="1:23" x14ac:dyDescent="0.2">
      <c r="A4423" t="s">
        <v>24</v>
      </c>
      <c r="B4423" s="12">
        <v>43623</v>
      </c>
      <c r="C4423">
        <v>6</v>
      </c>
      <c r="D4423">
        <v>2019</v>
      </c>
      <c r="E4423" t="s">
        <v>24</v>
      </c>
      <c r="F4423">
        <v>6713978</v>
      </c>
      <c r="G4423">
        <v>1</v>
      </c>
      <c r="H4423" t="s">
        <v>3098</v>
      </c>
      <c r="I4423" t="s">
        <v>3595</v>
      </c>
      <c r="J4423">
        <v>14</v>
      </c>
      <c r="K4423" t="s">
        <v>2574</v>
      </c>
      <c r="L4423">
        <v>61.5</v>
      </c>
      <c r="N4423">
        <v>66</v>
      </c>
      <c r="O4423" t="s">
        <v>27</v>
      </c>
      <c r="P4423" t="s">
        <v>24</v>
      </c>
      <c r="Q4423" t="s">
        <v>2377</v>
      </c>
      <c r="R4423">
        <v>64.501372543200006</v>
      </c>
      <c r="S4423">
        <v>-165.4265912221</v>
      </c>
      <c r="T4423" t="s">
        <v>3091</v>
      </c>
      <c r="W4423" s="13" t="s">
        <v>30</v>
      </c>
    </row>
    <row r="4424" spans="1:23" x14ac:dyDescent="0.2">
      <c r="A4424" t="s">
        <v>24</v>
      </c>
      <c r="B4424" s="12">
        <v>43624</v>
      </c>
      <c r="C4424">
        <v>6</v>
      </c>
      <c r="D4424">
        <v>2019</v>
      </c>
      <c r="E4424" t="s">
        <v>24</v>
      </c>
      <c r="F4424">
        <v>6710983</v>
      </c>
      <c r="G4424">
        <v>1</v>
      </c>
      <c r="H4424" t="s">
        <v>3098</v>
      </c>
      <c r="I4424" t="s">
        <v>3405</v>
      </c>
      <c r="J4424">
        <v>81</v>
      </c>
      <c r="K4424" t="s">
        <v>2574</v>
      </c>
      <c r="L4424">
        <v>117.2</v>
      </c>
      <c r="N4424">
        <v>21</v>
      </c>
      <c r="O4424" t="s">
        <v>27</v>
      </c>
      <c r="P4424" t="s">
        <v>24</v>
      </c>
      <c r="Q4424" t="s">
        <v>2377</v>
      </c>
      <c r="R4424">
        <v>60.7833333333</v>
      </c>
      <c r="S4424">
        <v>-147.96666666670001</v>
      </c>
      <c r="T4424" t="s">
        <v>3096</v>
      </c>
    </row>
    <row r="4425" spans="1:23" x14ac:dyDescent="0.2">
      <c r="A4425" t="s">
        <v>24</v>
      </c>
      <c r="B4425" s="12">
        <v>43624</v>
      </c>
      <c r="C4425">
        <v>6</v>
      </c>
      <c r="D4425">
        <v>2019</v>
      </c>
      <c r="E4425" t="s">
        <v>24</v>
      </c>
      <c r="F4425">
        <v>6711065</v>
      </c>
      <c r="G4425">
        <v>2</v>
      </c>
      <c r="H4425" t="s">
        <v>3098</v>
      </c>
      <c r="I4425" t="s">
        <v>3593</v>
      </c>
      <c r="J4425">
        <v>98</v>
      </c>
      <c r="K4425" t="s">
        <v>2574</v>
      </c>
      <c r="L4425">
        <v>90.8</v>
      </c>
      <c r="N4425">
        <v>2</v>
      </c>
      <c r="O4425" t="s">
        <v>27</v>
      </c>
      <c r="P4425" t="s">
        <v>24</v>
      </c>
      <c r="Q4425" t="s">
        <v>2377</v>
      </c>
      <c r="R4425">
        <v>59.981900000000003</v>
      </c>
      <c r="S4425">
        <v>-149.38281666669999</v>
      </c>
      <c r="T4425" t="s">
        <v>3095</v>
      </c>
      <c r="V4425" s="13" t="s">
        <v>42</v>
      </c>
    </row>
    <row r="4426" spans="1:23" x14ac:dyDescent="0.2">
      <c r="A4426" t="s">
        <v>24</v>
      </c>
      <c r="B4426" s="12">
        <v>43626</v>
      </c>
      <c r="C4426">
        <v>6</v>
      </c>
      <c r="D4426">
        <v>2019</v>
      </c>
      <c r="E4426" t="s">
        <v>24</v>
      </c>
      <c r="F4426">
        <v>6717652</v>
      </c>
      <c r="G4426">
        <v>1</v>
      </c>
      <c r="H4426" t="s">
        <v>3302</v>
      </c>
      <c r="I4426" t="s">
        <v>3596</v>
      </c>
      <c r="K4426" t="s">
        <v>3723</v>
      </c>
      <c r="L4426">
        <v>74.8</v>
      </c>
      <c r="N4426">
        <v>43</v>
      </c>
      <c r="O4426" t="s">
        <v>27</v>
      </c>
      <c r="P4426" t="s">
        <v>24</v>
      </c>
      <c r="Q4426" t="s">
        <v>2377</v>
      </c>
      <c r="R4426">
        <v>61.134399999999999</v>
      </c>
      <c r="S4426">
        <v>-147.54419999999999</v>
      </c>
      <c r="T4426" t="s">
        <v>39</v>
      </c>
      <c r="V4426" s="13" t="s">
        <v>42</v>
      </c>
    </row>
    <row r="4427" spans="1:23" x14ac:dyDescent="0.2">
      <c r="A4427" t="s">
        <v>24</v>
      </c>
      <c r="B4427" s="12">
        <v>43628</v>
      </c>
      <c r="C4427">
        <v>6</v>
      </c>
      <c r="D4427">
        <v>2019</v>
      </c>
      <c r="E4427" t="s">
        <v>24</v>
      </c>
      <c r="F4427">
        <v>6719598</v>
      </c>
      <c r="G4427">
        <v>2</v>
      </c>
      <c r="H4427" t="s">
        <v>3098</v>
      </c>
      <c r="I4427" t="s">
        <v>3599</v>
      </c>
      <c r="J4427">
        <v>188</v>
      </c>
      <c r="K4427" t="s">
        <v>2574</v>
      </c>
      <c r="L4427">
        <v>98.5</v>
      </c>
      <c r="N4427">
        <v>45</v>
      </c>
      <c r="O4427" t="s">
        <v>27</v>
      </c>
      <c r="P4427" t="s">
        <v>24</v>
      </c>
      <c r="Q4427" t="s">
        <v>2377</v>
      </c>
      <c r="R4427">
        <v>61.448</v>
      </c>
      <c r="S4427">
        <v>-165.84</v>
      </c>
      <c r="T4427" t="s">
        <v>239</v>
      </c>
      <c r="V4427" s="13" t="s">
        <v>42</v>
      </c>
    </row>
    <row r="4428" spans="1:23" x14ac:dyDescent="0.2">
      <c r="A4428" t="s">
        <v>24</v>
      </c>
      <c r="B4428" s="12">
        <v>43629</v>
      </c>
      <c r="C4428">
        <v>6</v>
      </c>
      <c r="D4428">
        <v>2019</v>
      </c>
      <c r="E4428" t="s">
        <v>24</v>
      </c>
      <c r="F4428">
        <v>6719183</v>
      </c>
      <c r="G4428">
        <v>1</v>
      </c>
      <c r="H4428" t="s">
        <v>3089</v>
      </c>
      <c r="I4428" t="s">
        <v>3597</v>
      </c>
      <c r="K4428" t="s">
        <v>3723</v>
      </c>
      <c r="L4428">
        <v>72</v>
      </c>
      <c r="N4428">
        <v>41</v>
      </c>
      <c r="O4428" t="s">
        <v>27</v>
      </c>
      <c r="P4428" t="s">
        <v>24</v>
      </c>
      <c r="Q4428" t="s">
        <v>2574</v>
      </c>
      <c r="R4428">
        <v>55.052933333299997</v>
      </c>
      <c r="S4428">
        <v>-163.42894999999999</v>
      </c>
      <c r="T4428" t="s">
        <v>80</v>
      </c>
    </row>
    <row r="4429" spans="1:23" x14ac:dyDescent="0.2">
      <c r="A4429" t="s">
        <v>24</v>
      </c>
      <c r="B4429" s="12">
        <v>43629</v>
      </c>
      <c r="C4429">
        <v>6</v>
      </c>
      <c r="D4429">
        <v>2019</v>
      </c>
      <c r="E4429" t="s">
        <v>24</v>
      </c>
      <c r="F4429">
        <v>6719415</v>
      </c>
      <c r="G4429">
        <v>2</v>
      </c>
      <c r="H4429" t="s">
        <v>3089</v>
      </c>
      <c r="I4429" t="s">
        <v>3598</v>
      </c>
      <c r="K4429" t="s">
        <v>3723</v>
      </c>
      <c r="L4429">
        <v>38</v>
      </c>
      <c r="O4429" t="s">
        <v>27</v>
      </c>
      <c r="P4429" t="s">
        <v>24</v>
      </c>
      <c r="Q4429" t="s">
        <v>2377</v>
      </c>
      <c r="R4429">
        <v>58.387999999999998</v>
      </c>
      <c r="S4429">
        <v>-135.71693333330001</v>
      </c>
      <c r="T4429" t="s">
        <v>36</v>
      </c>
      <c r="V4429" s="13" t="s">
        <v>30</v>
      </c>
      <c r="W4429" s="13" t="s">
        <v>30</v>
      </c>
    </row>
    <row r="4430" spans="1:23" x14ac:dyDescent="0.2">
      <c r="A4430" t="s">
        <v>24</v>
      </c>
      <c r="B4430" s="12">
        <v>43629</v>
      </c>
      <c r="C4430">
        <v>6</v>
      </c>
      <c r="D4430">
        <v>2019</v>
      </c>
      <c r="E4430" t="s">
        <v>24</v>
      </c>
      <c r="F4430">
        <v>6720201</v>
      </c>
      <c r="G4430">
        <v>2</v>
      </c>
      <c r="H4430" t="s">
        <v>3089</v>
      </c>
      <c r="I4430" t="s">
        <v>3602</v>
      </c>
      <c r="K4430" t="s">
        <v>3723</v>
      </c>
      <c r="L4430">
        <v>32</v>
      </c>
      <c r="N4430">
        <v>30</v>
      </c>
      <c r="O4430" t="s">
        <v>27</v>
      </c>
      <c r="P4430" t="s">
        <v>24</v>
      </c>
      <c r="Q4430" t="s">
        <v>2377</v>
      </c>
      <c r="R4430">
        <v>58.636233333299998</v>
      </c>
      <c r="S4430">
        <v>-158.44266666670001</v>
      </c>
      <c r="T4430" t="s">
        <v>3095</v>
      </c>
      <c r="V4430" s="13" t="s">
        <v>42</v>
      </c>
    </row>
    <row r="4431" spans="1:23" x14ac:dyDescent="0.2">
      <c r="A4431" t="s">
        <v>24</v>
      </c>
      <c r="B4431" s="12">
        <v>43629</v>
      </c>
      <c r="C4431">
        <v>6</v>
      </c>
      <c r="D4431">
        <v>2019</v>
      </c>
      <c r="E4431" t="s">
        <v>24</v>
      </c>
      <c r="F4431">
        <v>6720427</v>
      </c>
      <c r="G4431">
        <v>1</v>
      </c>
      <c r="H4431" t="s">
        <v>3101</v>
      </c>
      <c r="I4431" t="s">
        <v>3603</v>
      </c>
      <c r="K4431" t="s">
        <v>3723</v>
      </c>
      <c r="L4431">
        <v>32</v>
      </c>
      <c r="N4431">
        <v>59</v>
      </c>
      <c r="O4431" t="s">
        <v>27</v>
      </c>
      <c r="P4431" t="s">
        <v>24</v>
      </c>
      <c r="Q4431" t="s">
        <v>2377</v>
      </c>
      <c r="R4431">
        <v>58.384793170000002</v>
      </c>
      <c r="S4431">
        <v>-134.64635395330001</v>
      </c>
      <c r="T4431" t="s">
        <v>3091</v>
      </c>
      <c r="W4431" s="13" t="s">
        <v>30</v>
      </c>
    </row>
    <row r="4432" spans="1:23" x14ac:dyDescent="0.2">
      <c r="A4432" t="s">
        <v>24</v>
      </c>
      <c r="B4432" s="12">
        <v>43630</v>
      </c>
      <c r="C4432">
        <v>6</v>
      </c>
      <c r="D4432">
        <v>2019</v>
      </c>
      <c r="E4432" t="s">
        <v>24</v>
      </c>
      <c r="F4432">
        <v>6726899</v>
      </c>
      <c r="G4432">
        <v>1</v>
      </c>
      <c r="H4432" t="s">
        <v>3101</v>
      </c>
      <c r="I4432" t="s">
        <v>3607</v>
      </c>
      <c r="K4432" t="s">
        <v>3723</v>
      </c>
      <c r="O4432" t="s">
        <v>27</v>
      </c>
      <c r="P4432" t="s">
        <v>24</v>
      </c>
      <c r="Q4432" t="s">
        <v>2574</v>
      </c>
      <c r="R4432">
        <v>56.663766898600002</v>
      </c>
      <c r="S4432">
        <v>-132.9265430268</v>
      </c>
      <c r="T4432" t="s">
        <v>3091</v>
      </c>
      <c r="V4432" s="13" t="s">
        <v>42</v>
      </c>
      <c r="W4432" s="13" t="s">
        <v>30</v>
      </c>
    </row>
    <row r="4433" spans="1:23" x14ac:dyDescent="0.2">
      <c r="A4433" t="s">
        <v>24</v>
      </c>
      <c r="B4433" s="12">
        <v>43632</v>
      </c>
      <c r="C4433">
        <v>6</v>
      </c>
      <c r="D4433">
        <v>2019</v>
      </c>
      <c r="E4433" t="s">
        <v>24</v>
      </c>
      <c r="F4433">
        <v>6733754</v>
      </c>
      <c r="G4433">
        <v>2</v>
      </c>
      <c r="H4433" t="s">
        <v>3089</v>
      </c>
      <c r="I4433" t="s">
        <v>3613</v>
      </c>
      <c r="J4433">
        <v>17</v>
      </c>
      <c r="K4433" t="s">
        <v>2574</v>
      </c>
      <c r="L4433">
        <v>40</v>
      </c>
      <c r="N4433">
        <v>49</v>
      </c>
      <c r="O4433" t="s">
        <v>27</v>
      </c>
      <c r="P4433" t="s">
        <v>24</v>
      </c>
      <c r="Q4433" t="s">
        <v>2377</v>
      </c>
      <c r="R4433">
        <v>58.62285</v>
      </c>
      <c r="S4433">
        <v>-135.17658333329999</v>
      </c>
      <c r="T4433" t="s">
        <v>80</v>
      </c>
    </row>
    <row r="4434" spans="1:23" x14ac:dyDescent="0.2">
      <c r="A4434" t="s">
        <v>24</v>
      </c>
      <c r="B4434" s="12">
        <v>43633</v>
      </c>
      <c r="C4434">
        <v>6</v>
      </c>
      <c r="D4434">
        <v>2019</v>
      </c>
      <c r="E4434" t="s">
        <v>24</v>
      </c>
      <c r="F4434">
        <v>6719639</v>
      </c>
      <c r="G4434">
        <v>1</v>
      </c>
      <c r="H4434" t="s">
        <v>3098</v>
      </c>
      <c r="I4434" t="s">
        <v>3601</v>
      </c>
      <c r="K4434" t="s">
        <v>3723</v>
      </c>
      <c r="L4434">
        <v>36</v>
      </c>
      <c r="O4434" t="s">
        <v>27</v>
      </c>
      <c r="P4434" t="s">
        <v>24</v>
      </c>
      <c r="Q4434" t="s">
        <v>2377</v>
      </c>
      <c r="R4434">
        <v>60.118303171000001</v>
      </c>
      <c r="S4434">
        <v>-149.43604942190001</v>
      </c>
      <c r="T4434" t="s">
        <v>3091</v>
      </c>
      <c r="W4434" s="13" t="s">
        <v>30</v>
      </c>
    </row>
    <row r="4435" spans="1:23" x14ac:dyDescent="0.2">
      <c r="A4435" t="s">
        <v>24</v>
      </c>
      <c r="B4435" s="12">
        <v>43634</v>
      </c>
      <c r="C4435">
        <v>6</v>
      </c>
      <c r="D4435">
        <v>2019</v>
      </c>
      <c r="E4435" t="s">
        <v>24</v>
      </c>
      <c r="F4435">
        <v>6735065</v>
      </c>
      <c r="G4435">
        <v>1</v>
      </c>
      <c r="H4435" t="s">
        <v>3137</v>
      </c>
      <c r="I4435" t="s">
        <v>1883</v>
      </c>
      <c r="J4435">
        <v>629</v>
      </c>
      <c r="K4435" t="s">
        <v>2377</v>
      </c>
      <c r="L4435">
        <v>150</v>
      </c>
      <c r="N4435">
        <v>53</v>
      </c>
      <c r="O4435" t="s">
        <v>27</v>
      </c>
      <c r="P4435" t="s">
        <v>24</v>
      </c>
      <c r="Q4435" t="s">
        <v>2377</v>
      </c>
      <c r="R4435">
        <v>58.742750000000001</v>
      </c>
      <c r="S4435">
        <v>-156.95283333329999</v>
      </c>
      <c r="T4435" t="s">
        <v>3096</v>
      </c>
      <c r="V4435" s="13" t="s">
        <v>42</v>
      </c>
    </row>
    <row r="4436" spans="1:23" x14ac:dyDescent="0.2">
      <c r="A4436" t="s">
        <v>24</v>
      </c>
      <c r="B4436" s="12">
        <v>43635</v>
      </c>
      <c r="C4436">
        <v>6</v>
      </c>
      <c r="D4436">
        <v>2019</v>
      </c>
      <c r="E4436" t="s">
        <v>24</v>
      </c>
      <c r="F4436">
        <v>6719651</v>
      </c>
      <c r="G4436">
        <v>1</v>
      </c>
      <c r="H4436" t="s">
        <v>3098</v>
      </c>
      <c r="I4436" t="s">
        <v>3342</v>
      </c>
      <c r="J4436">
        <v>9978</v>
      </c>
      <c r="K4436" t="s">
        <v>2377</v>
      </c>
      <c r="L4436">
        <v>344.3</v>
      </c>
      <c r="N4436">
        <v>22</v>
      </c>
      <c r="O4436" t="s">
        <v>27</v>
      </c>
      <c r="P4436" t="s">
        <v>24</v>
      </c>
      <c r="Q4436" t="s">
        <v>2377</v>
      </c>
      <c r="R4436">
        <v>60.388333333299997</v>
      </c>
      <c r="S4436">
        <v>-147.90833333329999</v>
      </c>
      <c r="T4436" t="s">
        <v>3095</v>
      </c>
    </row>
    <row r="4437" spans="1:23" x14ac:dyDescent="0.2">
      <c r="A4437" t="s">
        <v>24</v>
      </c>
      <c r="B4437" s="12">
        <v>43635</v>
      </c>
      <c r="C4437">
        <v>6</v>
      </c>
      <c r="D4437">
        <v>2019</v>
      </c>
      <c r="E4437" t="s">
        <v>24</v>
      </c>
      <c r="F4437">
        <v>6727942</v>
      </c>
      <c r="G4437">
        <v>1</v>
      </c>
      <c r="H4437" t="s">
        <v>3610</v>
      </c>
      <c r="I4437" t="s">
        <v>3611</v>
      </c>
      <c r="J4437">
        <v>197</v>
      </c>
      <c r="K4437" t="s">
        <v>2574</v>
      </c>
      <c r="L4437">
        <v>94.1</v>
      </c>
      <c r="N4437">
        <v>47</v>
      </c>
      <c r="O4437" t="s">
        <v>27</v>
      </c>
      <c r="P4437" t="s">
        <v>24</v>
      </c>
      <c r="Q4437" t="s">
        <v>2574</v>
      </c>
      <c r="R4437">
        <v>52.016111111100003</v>
      </c>
      <c r="S4437">
        <v>-176.0388888889</v>
      </c>
      <c r="T4437" t="s">
        <v>3091</v>
      </c>
      <c r="W4437" s="13" t="s">
        <v>30</v>
      </c>
    </row>
    <row r="4438" spans="1:23" x14ac:dyDescent="0.2">
      <c r="A4438" t="s">
        <v>24</v>
      </c>
      <c r="B4438" s="12">
        <v>43636</v>
      </c>
      <c r="C4438">
        <v>6</v>
      </c>
      <c r="D4438">
        <v>2019</v>
      </c>
      <c r="E4438" t="s">
        <v>24</v>
      </c>
      <c r="F4438">
        <v>6726548</v>
      </c>
      <c r="G4438">
        <v>1</v>
      </c>
      <c r="H4438" t="s">
        <v>3089</v>
      </c>
      <c r="I4438" t="s">
        <v>3606</v>
      </c>
      <c r="K4438" t="s">
        <v>3723</v>
      </c>
      <c r="L4438">
        <v>58</v>
      </c>
      <c r="N4438">
        <v>48</v>
      </c>
      <c r="O4438" t="s">
        <v>27</v>
      </c>
      <c r="P4438" t="s">
        <v>24</v>
      </c>
      <c r="Q4438" t="s">
        <v>2574</v>
      </c>
      <c r="R4438">
        <v>54.641333333299997</v>
      </c>
      <c r="S4438">
        <v>-158.4435333333</v>
      </c>
      <c r="T4438" t="s">
        <v>3095</v>
      </c>
      <c r="V4438" s="13" t="s">
        <v>42</v>
      </c>
    </row>
    <row r="4439" spans="1:23" x14ac:dyDescent="0.2">
      <c r="A4439" t="s">
        <v>24</v>
      </c>
      <c r="B4439" s="12">
        <v>43636</v>
      </c>
      <c r="C4439">
        <v>6</v>
      </c>
      <c r="D4439">
        <v>2019</v>
      </c>
      <c r="E4439" t="s">
        <v>24</v>
      </c>
      <c r="F4439">
        <v>6781732</v>
      </c>
      <c r="G4439">
        <v>1</v>
      </c>
      <c r="H4439" t="s">
        <v>3302</v>
      </c>
      <c r="I4439" t="s">
        <v>3651</v>
      </c>
      <c r="K4439" t="s">
        <v>3723</v>
      </c>
      <c r="L4439">
        <v>78.5</v>
      </c>
      <c r="N4439">
        <v>24</v>
      </c>
      <c r="O4439" t="s">
        <v>27</v>
      </c>
      <c r="P4439" t="s">
        <v>24</v>
      </c>
      <c r="Q4439" t="s">
        <v>2377</v>
      </c>
      <c r="R4439">
        <v>58.41</v>
      </c>
      <c r="S4439">
        <v>-134.94999999999999</v>
      </c>
      <c r="T4439" t="s">
        <v>3096</v>
      </c>
      <c r="V4439" s="13" t="s">
        <v>42</v>
      </c>
    </row>
    <row r="4440" spans="1:23" x14ac:dyDescent="0.2">
      <c r="A4440" t="s">
        <v>24</v>
      </c>
      <c r="B4440" s="12">
        <v>43636</v>
      </c>
      <c r="C4440">
        <v>6</v>
      </c>
      <c r="D4440">
        <v>2019</v>
      </c>
      <c r="E4440" t="s">
        <v>24</v>
      </c>
      <c r="F4440">
        <v>6784894</v>
      </c>
      <c r="G4440">
        <v>1</v>
      </c>
      <c r="H4440" t="s">
        <v>3089</v>
      </c>
      <c r="I4440" t="s">
        <v>3657</v>
      </c>
      <c r="J4440">
        <v>198</v>
      </c>
      <c r="K4440" t="s">
        <v>2574</v>
      </c>
      <c r="L4440">
        <v>112.8</v>
      </c>
      <c r="N4440">
        <v>41</v>
      </c>
      <c r="O4440" t="s">
        <v>27</v>
      </c>
      <c r="P4440" t="s">
        <v>24</v>
      </c>
      <c r="Q4440" t="s">
        <v>2574</v>
      </c>
      <c r="R4440">
        <v>54.664000000000001</v>
      </c>
      <c r="S4440">
        <v>-165.42933333330001</v>
      </c>
      <c r="T4440" t="s">
        <v>3095</v>
      </c>
      <c r="V4440" s="13" t="s">
        <v>42</v>
      </c>
    </row>
    <row r="4441" spans="1:23" x14ac:dyDescent="0.2">
      <c r="A4441" t="s">
        <v>24</v>
      </c>
      <c r="B4441" s="12">
        <v>43638</v>
      </c>
      <c r="C4441">
        <v>6</v>
      </c>
      <c r="D4441">
        <v>2019</v>
      </c>
      <c r="E4441" t="s">
        <v>173</v>
      </c>
      <c r="F4441">
        <v>6726997</v>
      </c>
      <c r="G4441">
        <v>1</v>
      </c>
      <c r="H4441" t="s">
        <v>3098</v>
      </c>
      <c r="I4441" t="s">
        <v>3608</v>
      </c>
      <c r="K4441" t="s">
        <v>3723</v>
      </c>
      <c r="L4441">
        <v>580.70000000000005</v>
      </c>
      <c r="N4441">
        <v>20</v>
      </c>
      <c r="O4441" t="s">
        <v>27</v>
      </c>
      <c r="P4441" t="s">
        <v>24</v>
      </c>
      <c r="Q4441" t="s">
        <v>2377</v>
      </c>
      <c r="R4441">
        <v>58.153121294899996</v>
      </c>
      <c r="S4441">
        <v>-134.76655631380001</v>
      </c>
      <c r="T4441" t="s">
        <v>3091</v>
      </c>
      <c r="W4441" s="13" t="s">
        <v>30</v>
      </c>
    </row>
    <row r="4442" spans="1:23" x14ac:dyDescent="0.2">
      <c r="A4442" t="s">
        <v>24</v>
      </c>
      <c r="B4442" s="12">
        <v>43640</v>
      </c>
      <c r="C4442">
        <v>6</v>
      </c>
      <c r="D4442">
        <v>2019</v>
      </c>
      <c r="E4442" t="s">
        <v>24</v>
      </c>
      <c r="F4442">
        <v>6734802</v>
      </c>
      <c r="G4442">
        <v>1</v>
      </c>
      <c r="H4442" t="s">
        <v>3098</v>
      </c>
      <c r="I4442" t="s">
        <v>3573</v>
      </c>
      <c r="K4442" t="s">
        <v>3723</v>
      </c>
      <c r="L4442">
        <v>576.20000000000005</v>
      </c>
      <c r="N4442">
        <v>3</v>
      </c>
      <c r="O4442" t="s">
        <v>27</v>
      </c>
      <c r="P4442" t="s">
        <v>24</v>
      </c>
      <c r="Q4442" t="s">
        <v>2574</v>
      </c>
      <c r="R4442">
        <v>51.621666666700001</v>
      </c>
      <c r="S4442">
        <v>-136</v>
      </c>
      <c r="T4442" t="s">
        <v>2361</v>
      </c>
    </row>
    <row r="4443" spans="1:23" x14ac:dyDescent="0.2">
      <c r="A4443" t="s">
        <v>24</v>
      </c>
      <c r="B4443" s="12">
        <v>43640</v>
      </c>
      <c r="C4443">
        <v>6</v>
      </c>
      <c r="D4443">
        <v>2019</v>
      </c>
      <c r="E4443" t="s">
        <v>24</v>
      </c>
      <c r="F4443">
        <v>6751115</v>
      </c>
      <c r="G4443">
        <v>1</v>
      </c>
      <c r="H4443" t="s">
        <v>3098</v>
      </c>
      <c r="I4443" t="s">
        <v>3626</v>
      </c>
      <c r="K4443" t="s">
        <v>3723</v>
      </c>
      <c r="L4443">
        <v>50</v>
      </c>
      <c r="N4443">
        <v>32</v>
      </c>
      <c r="O4443" t="s">
        <v>27</v>
      </c>
      <c r="P4443" t="s">
        <v>24</v>
      </c>
      <c r="Q4443" t="s">
        <v>2574</v>
      </c>
      <c r="R4443">
        <v>57.952833333299999</v>
      </c>
      <c r="S4443">
        <v>-137.2353</v>
      </c>
      <c r="T4443" t="s">
        <v>3095</v>
      </c>
    </row>
    <row r="4444" spans="1:23" x14ac:dyDescent="0.2">
      <c r="A4444" t="s">
        <v>24</v>
      </c>
      <c r="B4444" s="12">
        <v>43640</v>
      </c>
      <c r="C4444">
        <v>6</v>
      </c>
      <c r="D4444">
        <v>2019</v>
      </c>
      <c r="E4444" t="s">
        <v>24</v>
      </c>
      <c r="F4444">
        <v>6776288</v>
      </c>
      <c r="G4444">
        <v>1</v>
      </c>
      <c r="H4444" t="s">
        <v>3110</v>
      </c>
      <c r="I4444" t="s">
        <v>3085</v>
      </c>
      <c r="J4444">
        <v>3808</v>
      </c>
      <c r="K4444" t="s">
        <v>2377</v>
      </c>
      <c r="L4444">
        <v>310</v>
      </c>
      <c r="N4444">
        <v>54</v>
      </c>
      <c r="O4444" t="s">
        <v>27</v>
      </c>
      <c r="P4444" t="s">
        <v>24</v>
      </c>
      <c r="Q4444" t="s">
        <v>2377</v>
      </c>
      <c r="R4444">
        <v>58.616666666699999</v>
      </c>
      <c r="S4444">
        <v>-176.1666666667</v>
      </c>
      <c r="T4444" t="s">
        <v>3091</v>
      </c>
      <c r="W4444" s="13" t="s">
        <v>30</v>
      </c>
    </row>
    <row r="4445" spans="1:23" x14ac:dyDescent="0.2">
      <c r="A4445" t="s">
        <v>24</v>
      </c>
      <c r="B4445" s="12">
        <v>43642</v>
      </c>
      <c r="C4445">
        <v>6</v>
      </c>
      <c r="D4445">
        <v>2019</v>
      </c>
      <c r="E4445" t="s">
        <v>24</v>
      </c>
      <c r="F4445">
        <v>6745330</v>
      </c>
      <c r="G4445">
        <v>2</v>
      </c>
      <c r="H4445" t="s">
        <v>3098</v>
      </c>
      <c r="I4445" t="s">
        <v>3619</v>
      </c>
      <c r="K4445" t="s">
        <v>3723</v>
      </c>
      <c r="L4445">
        <v>64</v>
      </c>
      <c r="N4445">
        <v>27</v>
      </c>
      <c r="O4445" t="s">
        <v>27</v>
      </c>
      <c r="P4445" t="s">
        <v>24</v>
      </c>
      <c r="Q4445" t="s">
        <v>2377</v>
      </c>
      <c r="R4445">
        <v>58.128999999999998</v>
      </c>
      <c r="S4445">
        <v>-135.46418333330001</v>
      </c>
      <c r="T4445" t="s">
        <v>80</v>
      </c>
    </row>
    <row r="4446" spans="1:23" x14ac:dyDescent="0.2">
      <c r="A4446" t="s">
        <v>24</v>
      </c>
      <c r="B4446" s="12">
        <v>43642</v>
      </c>
      <c r="C4446">
        <v>6</v>
      </c>
      <c r="D4446">
        <v>2019</v>
      </c>
      <c r="E4446" t="s">
        <v>24</v>
      </c>
      <c r="F4446">
        <v>6827578</v>
      </c>
      <c r="G4446">
        <v>1</v>
      </c>
      <c r="H4446" t="s">
        <v>3089</v>
      </c>
      <c r="I4446" t="s">
        <v>3113</v>
      </c>
      <c r="J4446">
        <v>183</v>
      </c>
      <c r="K4446" t="s">
        <v>2574</v>
      </c>
      <c r="L4446">
        <v>109.8</v>
      </c>
      <c r="N4446">
        <v>41</v>
      </c>
      <c r="O4446" t="s">
        <v>27</v>
      </c>
      <c r="P4446" t="s">
        <v>24</v>
      </c>
      <c r="Q4446" t="s">
        <v>2574</v>
      </c>
      <c r="R4446">
        <v>54.616666666699999</v>
      </c>
      <c r="S4446">
        <v>-165.88333333329999</v>
      </c>
      <c r="T4446" t="s">
        <v>3095</v>
      </c>
      <c r="V4446" s="13" t="s">
        <v>42</v>
      </c>
    </row>
    <row r="4447" spans="1:23" x14ac:dyDescent="0.2">
      <c r="A4447" t="s">
        <v>24</v>
      </c>
      <c r="B4447" s="12">
        <v>43643</v>
      </c>
      <c r="C4447">
        <v>6</v>
      </c>
      <c r="D4447">
        <v>2019</v>
      </c>
      <c r="E4447" t="s">
        <v>24</v>
      </c>
      <c r="F4447">
        <v>6727912</v>
      </c>
      <c r="G4447">
        <v>1</v>
      </c>
      <c r="H4447" t="s">
        <v>3089</v>
      </c>
      <c r="I4447" t="s">
        <v>3609</v>
      </c>
      <c r="J4447">
        <v>62</v>
      </c>
      <c r="K4447" t="s">
        <v>2574</v>
      </c>
      <c r="L4447">
        <v>49</v>
      </c>
      <c r="N4447">
        <v>46</v>
      </c>
      <c r="O4447" t="s">
        <v>27</v>
      </c>
      <c r="P4447" t="s">
        <v>24</v>
      </c>
      <c r="Q4447" t="s">
        <v>2574</v>
      </c>
      <c r="R4447">
        <v>56.999732000400002</v>
      </c>
      <c r="S4447">
        <v>-135.2898057891</v>
      </c>
      <c r="T4447" t="s">
        <v>3096</v>
      </c>
    </row>
    <row r="4448" spans="1:23" x14ac:dyDescent="0.2">
      <c r="A4448" t="s">
        <v>24</v>
      </c>
      <c r="B4448" s="12">
        <v>43644</v>
      </c>
      <c r="C4448">
        <v>6</v>
      </c>
      <c r="D4448">
        <v>2019</v>
      </c>
      <c r="E4448" t="s">
        <v>24</v>
      </c>
      <c r="F4448">
        <v>6743348</v>
      </c>
      <c r="G4448">
        <v>1</v>
      </c>
      <c r="H4448" t="s">
        <v>3089</v>
      </c>
      <c r="I4448" t="s">
        <v>3617</v>
      </c>
      <c r="K4448" t="s">
        <v>3723</v>
      </c>
      <c r="O4448" t="s">
        <v>27</v>
      </c>
      <c r="P4448" t="s">
        <v>24</v>
      </c>
      <c r="Q4448" t="s">
        <v>2377</v>
      </c>
      <c r="R4448">
        <v>61.124204175300001</v>
      </c>
      <c r="S4448">
        <v>-146.35729953329999</v>
      </c>
      <c r="T4448" t="s">
        <v>39</v>
      </c>
      <c r="V4448" s="13" t="s">
        <v>42</v>
      </c>
    </row>
    <row r="4449" spans="1:23" x14ac:dyDescent="0.2">
      <c r="A4449" t="s">
        <v>24</v>
      </c>
      <c r="B4449" s="12">
        <v>43645</v>
      </c>
      <c r="C4449">
        <v>6</v>
      </c>
      <c r="D4449">
        <v>2019</v>
      </c>
      <c r="E4449" t="s">
        <v>24</v>
      </c>
      <c r="F4449">
        <v>6732829</v>
      </c>
      <c r="G4449">
        <v>1</v>
      </c>
      <c r="H4449" t="s">
        <v>3098</v>
      </c>
      <c r="I4449" t="s">
        <v>3612</v>
      </c>
      <c r="K4449" t="s">
        <v>3723</v>
      </c>
      <c r="O4449" t="s">
        <v>27</v>
      </c>
      <c r="P4449" t="s">
        <v>24</v>
      </c>
      <c r="Q4449" t="s">
        <v>2377</v>
      </c>
      <c r="R4449">
        <v>58.306303861799996</v>
      </c>
      <c r="S4449">
        <v>-134.6887696766</v>
      </c>
      <c r="T4449" t="s">
        <v>3091</v>
      </c>
      <c r="V4449" s="13" t="s">
        <v>42</v>
      </c>
      <c r="W4449" s="13" t="s">
        <v>30</v>
      </c>
    </row>
    <row r="4450" spans="1:23" x14ac:dyDescent="0.2">
      <c r="A4450" t="s">
        <v>24</v>
      </c>
      <c r="B4450" s="12">
        <v>43645</v>
      </c>
      <c r="C4450">
        <v>6</v>
      </c>
      <c r="D4450">
        <v>2019</v>
      </c>
      <c r="E4450" t="s">
        <v>24</v>
      </c>
      <c r="F4450">
        <v>6737331</v>
      </c>
      <c r="G4450">
        <v>1</v>
      </c>
      <c r="H4450" t="s">
        <v>3098</v>
      </c>
      <c r="I4450" t="s">
        <v>3182</v>
      </c>
      <c r="K4450" t="s">
        <v>3723</v>
      </c>
      <c r="L4450">
        <v>78.5</v>
      </c>
      <c r="N4450">
        <v>15</v>
      </c>
      <c r="O4450" t="s">
        <v>27</v>
      </c>
      <c r="P4450" t="s">
        <v>24</v>
      </c>
      <c r="Q4450" t="s">
        <v>2574</v>
      </c>
      <c r="R4450">
        <v>55.2695680936</v>
      </c>
      <c r="S4450">
        <v>-131.5012893677</v>
      </c>
      <c r="T4450" t="s">
        <v>3095</v>
      </c>
    </row>
    <row r="4451" spans="1:23" x14ac:dyDescent="0.2">
      <c r="A4451" t="s">
        <v>24</v>
      </c>
      <c r="B4451" s="12">
        <v>43645</v>
      </c>
      <c r="C4451">
        <v>6</v>
      </c>
      <c r="D4451">
        <v>2019</v>
      </c>
      <c r="E4451" t="s">
        <v>24</v>
      </c>
      <c r="F4451">
        <v>6767773</v>
      </c>
      <c r="G4451">
        <v>1</v>
      </c>
      <c r="H4451" t="s">
        <v>3098</v>
      </c>
      <c r="I4451" t="s">
        <v>3638</v>
      </c>
      <c r="K4451" t="s">
        <v>3723</v>
      </c>
      <c r="O4451" t="s">
        <v>27</v>
      </c>
      <c r="P4451" t="s">
        <v>24</v>
      </c>
      <c r="Q4451" t="s">
        <v>2377</v>
      </c>
      <c r="R4451">
        <v>61.0884242642</v>
      </c>
      <c r="S4451">
        <v>-146.3808521309</v>
      </c>
      <c r="T4451" t="s">
        <v>3091</v>
      </c>
      <c r="W4451" s="13" t="s">
        <v>30</v>
      </c>
    </row>
    <row r="4452" spans="1:23" x14ac:dyDescent="0.2">
      <c r="A4452" t="s">
        <v>24</v>
      </c>
      <c r="B4452" s="12">
        <v>43645</v>
      </c>
      <c r="C4452">
        <v>6</v>
      </c>
      <c r="D4452">
        <v>2019</v>
      </c>
      <c r="E4452" t="s">
        <v>24</v>
      </c>
      <c r="F4452">
        <v>6782324</v>
      </c>
      <c r="G4452">
        <v>2</v>
      </c>
      <c r="H4452" t="s">
        <v>3098</v>
      </c>
      <c r="I4452" t="s">
        <v>3619</v>
      </c>
      <c r="K4452" t="s">
        <v>3723</v>
      </c>
      <c r="L4452">
        <v>64</v>
      </c>
      <c r="N4452">
        <v>27</v>
      </c>
      <c r="O4452" t="s">
        <v>27</v>
      </c>
      <c r="P4452" t="s">
        <v>24</v>
      </c>
      <c r="Q4452" t="s">
        <v>2377</v>
      </c>
      <c r="R4452">
        <v>58.381681517799997</v>
      </c>
      <c r="S4452">
        <v>-134.6775398254</v>
      </c>
      <c r="T4452" t="s">
        <v>39</v>
      </c>
      <c r="V4452" s="13" t="s">
        <v>42</v>
      </c>
    </row>
    <row r="4453" spans="1:23" x14ac:dyDescent="0.2">
      <c r="A4453" t="s">
        <v>24</v>
      </c>
      <c r="B4453" s="12">
        <v>43646</v>
      </c>
      <c r="C4453">
        <v>6</v>
      </c>
      <c r="D4453">
        <v>2019</v>
      </c>
      <c r="E4453" t="s">
        <v>24</v>
      </c>
      <c r="F4453">
        <v>6734104</v>
      </c>
      <c r="G4453">
        <v>2</v>
      </c>
      <c r="H4453" t="s">
        <v>3098</v>
      </c>
      <c r="I4453" t="s">
        <v>3573</v>
      </c>
      <c r="K4453" t="s">
        <v>3723</v>
      </c>
      <c r="L4453">
        <v>576.20000000000005</v>
      </c>
      <c r="N4453">
        <v>3</v>
      </c>
      <c r="O4453" t="s">
        <v>27</v>
      </c>
      <c r="P4453" t="s">
        <v>24</v>
      </c>
      <c r="Q4453" t="s">
        <v>2377</v>
      </c>
      <c r="R4453">
        <v>60.579418560199997</v>
      </c>
      <c r="S4453">
        <v>-151.54893713679999</v>
      </c>
      <c r="T4453" t="s">
        <v>3095</v>
      </c>
      <c r="V4453" s="13" t="s">
        <v>42</v>
      </c>
    </row>
    <row r="4454" spans="1:23" x14ac:dyDescent="0.2">
      <c r="A4454" t="s">
        <v>24</v>
      </c>
      <c r="B4454" s="12">
        <v>43647</v>
      </c>
      <c r="C4454">
        <v>7</v>
      </c>
      <c r="D4454">
        <v>2019</v>
      </c>
      <c r="E4454" t="s">
        <v>24</v>
      </c>
      <c r="F4454">
        <v>6742492</v>
      </c>
      <c r="G4454">
        <v>2</v>
      </c>
      <c r="H4454" t="s">
        <v>3089</v>
      </c>
      <c r="I4454" t="s">
        <v>3614</v>
      </c>
      <c r="J4454">
        <v>42</v>
      </c>
      <c r="K4454" t="s">
        <v>2574</v>
      </c>
      <c r="L4454">
        <v>44.7</v>
      </c>
      <c r="N4454">
        <v>40</v>
      </c>
      <c r="O4454" t="s">
        <v>27</v>
      </c>
      <c r="P4454" t="s">
        <v>24</v>
      </c>
      <c r="Q4454" t="s">
        <v>2377</v>
      </c>
      <c r="R4454">
        <v>60.411663175199998</v>
      </c>
      <c r="S4454">
        <v>-145.67919997499999</v>
      </c>
      <c r="T4454" t="s">
        <v>36</v>
      </c>
      <c r="V4454" s="13" t="s">
        <v>30</v>
      </c>
      <c r="W4454" s="13" t="s">
        <v>30</v>
      </c>
    </row>
    <row r="4455" spans="1:23" x14ac:dyDescent="0.2">
      <c r="A4455" t="s">
        <v>24</v>
      </c>
      <c r="B4455" s="12">
        <v>43647</v>
      </c>
      <c r="C4455">
        <v>7</v>
      </c>
      <c r="D4455">
        <v>2019</v>
      </c>
      <c r="E4455" t="s">
        <v>24</v>
      </c>
      <c r="F4455">
        <v>6742780</v>
      </c>
      <c r="G4455">
        <v>2</v>
      </c>
      <c r="H4455" t="s">
        <v>3089</v>
      </c>
      <c r="I4455" t="s">
        <v>3616</v>
      </c>
      <c r="K4455" t="s">
        <v>3723</v>
      </c>
      <c r="L4455">
        <v>32</v>
      </c>
      <c r="N4455">
        <v>10</v>
      </c>
      <c r="O4455" t="s">
        <v>27</v>
      </c>
      <c r="P4455" t="s">
        <v>24</v>
      </c>
      <c r="Q4455" t="s">
        <v>2377</v>
      </c>
      <c r="R4455">
        <v>58.810983333300001</v>
      </c>
      <c r="S4455">
        <v>-158.57239999999999</v>
      </c>
      <c r="T4455" t="s">
        <v>239</v>
      </c>
      <c r="V4455" s="13" t="s">
        <v>42</v>
      </c>
    </row>
    <row r="4456" spans="1:23" x14ac:dyDescent="0.2">
      <c r="A4456" t="s">
        <v>24</v>
      </c>
      <c r="B4456" s="12">
        <v>43648</v>
      </c>
      <c r="C4456">
        <v>7</v>
      </c>
      <c r="D4456">
        <v>2019</v>
      </c>
      <c r="E4456" t="s">
        <v>24</v>
      </c>
      <c r="F4456">
        <v>6742776</v>
      </c>
      <c r="G4456">
        <v>1</v>
      </c>
      <c r="H4456" t="s">
        <v>3089</v>
      </c>
      <c r="I4456" t="s">
        <v>3475</v>
      </c>
      <c r="J4456">
        <v>1109</v>
      </c>
      <c r="K4456" t="s">
        <v>2377</v>
      </c>
      <c r="L4456">
        <v>175.6</v>
      </c>
      <c r="N4456">
        <v>37</v>
      </c>
      <c r="O4456" t="s">
        <v>27</v>
      </c>
      <c r="P4456" t="s">
        <v>24</v>
      </c>
      <c r="Q4456" t="s">
        <v>2574</v>
      </c>
      <c r="R4456">
        <v>52.018333333299999</v>
      </c>
      <c r="S4456">
        <v>-172.18666666670001</v>
      </c>
      <c r="T4456" t="s">
        <v>3095</v>
      </c>
    </row>
    <row r="4457" spans="1:23" x14ac:dyDescent="0.2">
      <c r="A4457" t="s">
        <v>24</v>
      </c>
      <c r="B4457" s="12">
        <v>43648</v>
      </c>
      <c r="C4457">
        <v>7</v>
      </c>
      <c r="D4457">
        <v>2019</v>
      </c>
      <c r="E4457" t="s">
        <v>24</v>
      </c>
      <c r="F4457">
        <v>6746698</v>
      </c>
      <c r="G4457">
        <v>1</v>
      </c>
      <c r="H4457" t="s">
        <v>3089</v>
      </c>
      <c r="I4457" t="s">
        <v>3624</v>
      </c>
      <c r="J4457">
        <v>16</v>
      </c>
      <c r="K4457" t="s">
        <v>2574</v>
      </c>
      <c r="L4457">
        <v>28.5</v>
      </c>
      <c r="N4457">
        <v>40</v>
      </c>
      <c r="O4457" t="s">
        <v>27</v>
      </c>
      <c r="P4457" t="s">
        <v>24</v>
      </c>
      <c r="Q4457" t="s">
        <v>2377</v>
      </c>
      <c r="R4457">
        <v>58.189571484699997</v>
      </c>
      <c r="S4457">
        <v>-135.0497176282</v>
      </c>
      <c r="T4457" t="s">
        <v>3096</v>
      </c>
      <c r="V4457" s="13" t="s">
        <v>42</v>
      </c>
    </row>
    <row r="4458" spans="1:23" x14ac:dyDescent="0.2">
      <c r="A4458" t="s">
        <v>24</v>
      </c>
      <c r="B4458" s="12">
        <v>43648</v>
      </c>
      <c r="C4458">
        <v>7</v>
      </c>
      <c r="D4458">
        <v>2019</v>
      </c>
      <c r="E4458" t="s">
        <v>3627</v>
      </c>
      <c r="F4458">
        <v>6752635</v>
      </c>
      <c r="G4458">
        <v>1</v>
      </c>
      <c r="H4458" t="s">
        <v>3174</v>
      </c>
      <c r="I4458" t="s">
        <v>3628</v>
      </c>
      <c r="J4458">
        <v>10950</v>
      </c>
      <c r="K4458" t="s">
        <v>2377</v>
      </c>
      <c r="L4458">
        <v>466.2</v>
      </c>
      <c r="N4458">
        <v>7</v>
      </c>
      <c r="O4458" t="s">
        <v>27</v>
      </c>
      <c r="P4458" t="s">
        <v>24</v>
      </c>
      <c r="Q4458" t="s">
        <v>2377</v>
      </c>
      <c r="R4458">
        <v>58.063116666699997</v>
      </c>
      <c r="S4458">
        <v>-154.42293333329999</v>
      </c>
      <c r="T4458" t="s">
        <v>80</v>
      </c>
      <c r="V4458" s="13" t="s">
        <v>42</v>
      </c>
    </row>
    <row r="4459" spans="1:23" x14ac:dyDescent="0.2">
      <c r="A4459" t="s">
        <v>24</v>
      </c>
      <c r="B4459" s="12">
        <v>43648</v>
      </c>
      <c r="C4459">
        <v>7</v>
      </c>
      <c r="D4459">
        <v>2019</v>
      </c>
      <c r="E4459" t="s">
        <v>24</v>
      </c>
      <c r="F4459">
        <v>6765568</v>
      </c>
      <c r="G4459">
        <v>2</v>
      </c>
      <c r="H4459" t="s">
        <v>3089</v>
      </c>
      <c r="I4459" t="s">
        <v>3634</v>
      </c>
      <c r="J4459">
        <v>16</v>
      </c>
      <c r="K4459" t="s">
        <v>2574</v>
      </c>
      <c r="L4459">
        <v>28.5</v>
      </c>
      <c r="N4459">
        <v>41</v>
      </c>
      <c r="O4459" t="s">
        <v>27</v>
      </c>
      <c r="P4459" t="s">
        <v>24</v>
      </c>
      <c r="Q4459" t="s">
        <v>2377</v>
      </c>
      <c r="R4459">
        <v>59.034160158399999</v>
      </c>
      <c r="S4459">
        <v>-158.46726886050001</v>
      </c>
      <c r="T4459" t="s">
        <v>3095</v>
      </c>
      <c r="V4459" s="13" t="s">
        <v>42</v>
      </c>
    </row>
    <row r="4460" spans="1:23" x14ac:dyDescent="0.2">
      <c r="A4460" t="s">
        <v>24</v>
      </c>
      <c r="B4460" s="12">
        <v>43648</v>
      </c>
      <c r="C4460">
        <v>7</v>
      </c>
      <c r="D4460">
        <v>2019</v>
      </c>
      <c r="E4460" t="s">
        <v>24</v>
      </c>
      <c r="F4460">
        <v>6804892</v>
      </c>
      <c r="G4460">
        <v>1</v>
      </c>
      <c r="H4460" t="s">
        <v>3063</v>
      </c>
      <c r="I4460" t="s">
        <v>3676</v>
      </c>
      <c r="J4460">
        <v>3946</v>
      </c>
      <c r="K4460" t="s">
        <v>2377</v>
      </c>
      <c r="L4460">
        <v>376.8</v>
      </c>
      <c r="N4460">
        <v>46</v>
      </c>
      <c r="O4460" t="s">
        <v>27</v>
      </c>
      <c r="P4460" t="s">
        <v>24</v>
      </c>
      <c r="Q4460" t="s">
        <v>2574</v>
      </c>
      <c r="R4460">
        <v>57.15</v>
      </c>
      <c r="S4460">
        <v>-135.4333333333</v>
      </c>
      <c r="T4460" t="s">
        <v>80</v>
      </c>
      <c r="V4460" s="13" t="s">
        <v>42</v>
      </c>
    </row>
    <row r="4461" spans="1:23" x14ac:dyDescent="0.2">
      <c r="A4461" t="s">
        <v>24</v>
      </c>
      <c r="B4461" s="12">
        <v>43651</v>
      </c>
      <c r="C4461">
        <v>7</v>
      </c>
      <c r="D4461">
        <v>2019</v>
      </c>
      <c r="E4461" t="s">
        <v>24</v>
      </c>
      <c r="F4461">
        <v>6752734</v>
      </c>
      <c r="G4461">
        <v>2</v>
      </c>
      <c r="H4461" t="s">
        <v>3089</v>
      </c>
      <c r="I4461" t="s">
        <v>3128</v>
      </c>
      <c r="J4461">
        <v>1789</v>
      </c>
      <c r="K4461" t="s">
        <v>2377</v>
      </c>
      <c r="L4461">
        <v>250.3</v>
      </c>
      <c r="N4461">
        <v>47</v>
      </c>
      <c r="O4461" t="s">
        <v>27</v>
      </c>
      <c r="P4461" t="s">
        <v>24</v>
      </c>
      <c r="Q4461" t="s">
        <v>2574</v>
      </c>
      <c r="R4461">
        <v>56.446666666699997</v>
      </c>
      <c r="S4461">
        <v>-171.5583333333</v>
      </c>
      <c r="T4461" t="s">
        <v>3095</v>
      </c>
    </row>
    <row r="4462" spans="1:23" x14ac:dyDescent="0.2">
      <c r="A4462" t="s">
        <v>24</v>
      </c>
      <c r="B4462" s="12">
        <v>43651</v>
      </c>
      <c r="C4462">
        <v>7</v>
      </c>
      <c r="D4462">
        <v>2019</v>
      </c>
      <c r="E4462" t="s">
        <v>24</v>
      </c>
      <c r="F4462">
        <v>6863362</v>
      </c>
      <c r="G4462">
        <v>1</v>
      </c>
      <c r="H4462" t="s">
        <v>3098</v>
      </c>
      <c r="I4462" t="s">
        <v>3242</v>
      </c>
      <c r="J4462">
        <v>95</v>
      </c>
      <c r="K4462" t="s">
        <v>2574</v>
      </c>
      <c r="L4462">
        <v>86.7</v>
      </c>
      <c r="N4462">
        <v>21</v>
      </c>
      <c r="O4462" t="s">
        <v>27</v>
      </c>
      <c r="P4462" t="s">
        <v>24</v>
      </c>
      <c r="Q4462" t="s">
        <v>2377</v>
      </c>
      <c r="R4462">
        <v>59.876666666699997</v>
      </c>
      <c r="S4462">
        <v>-149.55666666670001</v>
      </c>
      <c r="T4462" t="s">
        <v>80</v>
      </c>
      <c r="V4462" s="13" t="s">
        <v>42</v>
      </c>
    </row>
    <row r="4463" spans="1:23" x14ac:dyDescent="0.2">
      <c r="A4463" t="s">
        <v>24</v>
      </c>
      <c r="B4463" s="12">
        <v>43652</v>
      </c>
      <c r="C4463">
        <v>7</v>
      </c>
      <c r="D4463">
        <v>2019</v>
      </c>
      <c r="E4463" t="s">
        <v>24</v>
      </c>
      <c r="F4463">
        <v>6743681</v>
      </c>
      <c r="G4463">
        <v>1</v>
      </c>
      <c r="H4463" t="s">
        <v>3098</v>
      </c>
      <c r="I4463" t="s">
        <v>3618</v>
      </c>
      <c r="J4463">
        <v>77</v>
      </c>
      <c r="K4463" t="s">
        <v>2574</v>
      </c>
      <c r="L4463">
        <v>86.3</v>
      </c>
      <c r="N4463">
        <v>41</v>
      </c>
      <c r="O4463" t="s">
        <v>27</v>
      </c>
      <c r="P4463" t="s">
        <v>24</v>
      </c>
      <c r="Q4463" t="s">
        <v>2377</v>
      </c>
      <c r="R4463">
        <v>59.682683333299998</v>
      </c>
      <c r="S4463">
        <v>-153.62729999999999</v>
      </c>
      <c r="T4463" t="s">
        <v>80</v>
      </c>
      <c r="V4463" s="13" t="s">
        <v>42</v>
      </c>
    </row>
    <row r="4464" spans="1:23" x14ac:dyDescent="0.2">
      <c r="A4464" t="s">
        <v>24</v>
      </c>
      <c r="B4464" s="12">
        <v>43654</v>
      </c>
      <c r="C4464">
        <v>7</v>
      </c>
      <c r="D4464">
        <v>2019</v>
      </c>
      <c r="E4464" t="s">
        <v>24</v>
      </c>
      <c r="F4464">
        <v>6745973</v>
      </c>
      <c r="G4464">
        <v>1</v>
      </c>
      <c r="H4464" t="s">
        <v>3098</v>
      </c>
      <c r="I4464" t="s">
        <v>3621</v>
      </c>
      <c r="K4464" t="s">
        <v>3723</v>
      </c>
      <c r="L4464">
        <v>440.6</v>
      </c>
      <c r="O4464" t="s">
        <v>27</v>
      </c>
      <c r="P4464" t="s">
        <v>24</v>
      </c>
      <c r="Q4464" t="s">
        <v>2574</v>
      </c>
      <c r="R4464">
        <v>56.2716666667</v>
      </c>
      <c r="S4464">
        <v>-146.88833333330001</v>
      </c>
      <c r="T4464" t="s">
        <v>3095</v>
      </c>
    </row>
    <row r="4465" spans="1:23" x14ac:dyDescent="0.2">
      <c r="A4465" t="s">
        <v>24</v>
      </c>
      <c r="B4465" s="12">
        <v>43655</v>
      </c>
      <c r="C4465">
        <v>7</v>
      </c>
      <c r="D4465">
        <v>2019</v>
      </c>
      <c r="E4465" t="s">
        <v>24</v>
      </c>
      <c r="F4465">
        <v>6769810</v>
      </c>
      <c r="G4465">
        <v>2</v>
      </c>
      <c r="H4465" t="s">
        <v>3098</v>
      </c>
      <c r="I4465" t="s">
        <v>3640</v>
      </c>
      <c r="K4465" t="s">
        <v>3723</v>
      </c>
      <c r="L4465">
        <v>24</v>
      </c>
      <c r="N4465">
        <v>8</v>
      </c>
      <c r="O4465" t="s">
        <v>27</v>
      </c>
      <c r="P4465" t="s">
        <v>24</v>
      </c>
      <c r="Q4465" t="s">
        <v>2377</v>
      </c>
      <c r="R4465">
        <v>70.329625712500004</v>
      </c>
      <c r="S4465">
        <v>-148.37182617190001</v>
      </c>
      <c r="T4465" t="s">
        <v>3095</v>
      </c>
      <c r="V4465" s="13" t="s">
        <v>42</v>
      </c>
    </row>
    <row r="4466" spans="1:23" x14ac:dyDescent="0.2">
      <c r="A4466" t="s">
        <v>24</v>
      </c>
      <c r="B4466" s="12">
        <v>43656</v>
      </c>
      <c r="C4466">
        <v>7</v>
      </c>
      <c r="D4466">
        <v>2019</v>
      </c>
      <c r="E4466" t="s">
        <v>24</v>
      </c>
      <c r="F4466">
        <v>6745902</v>
      </c>
      <c r="G4466">
        <v>2</v>
      </c>
      <c r="H4466" t="s">
        <v>3089</v>
      </c>
      <c r="I4466" t="s">
        <v>3620</v>
      </c>
      <c r="K4466" t="s">
        <v>3723</v>
      </c>
      <c r="L4466">
        <v>28</v>
      </c>
      <c r="O4466" t="s">
        <v>27</v>
      </c>
      <c r="P4466" t="s">
        <v>24</v>
      </c>
      <c r="Q4466" t="s">
        <v>2574</v>
      </c>
      <c r="R4466">
        <v>56.569682262699999</v>
      </c>
      <c r="S4466">
        <v>-169.66920822119999</v>
      </c>
      <c r="T4466" t="s">
        <v>36</v>
      </c>
      <c r="V4466" s="13" t="s">
        <v>42</v>
      </c>
      <c r="W4466" s="13" t="s">
        <v>30</v>
      </c>
    </row>
    <row r="4467" spans="1:23" x14ac:dyDescent="0.2">
      <c r="A4467" t="s">
        <v>24</v>
      </c>
      <c r="B4467" s="12">
        <v>43656</v>
      </c>
      <c r="C4467">
        <v>7</v>
      </c>
      <c r="D4467">
        <v>2019</v>
      </c>
      <c r="E4467" t="s">
        <v>24</v>
      </c>
      <c r="F4467">
        <v>6747274</v>
      </c>
      <c r="G4467">
        <v>1</v>
      </c>
      <c r="H4467" t="s">
        <v>3273</v>
      </c>
      <c r="I4467" t="s">
        <v>3625</v>
      </c>
      <c r="K4467" t="s">
        <v>3723</v>
      </c>
      <c r="L4467">
        <v>64.7</v>
      </c>
      <c r="N4467">
        <v>21</v>
      </c>
      <c r="O4467" t="s">
        <v>27</v>
      </c>
      <c r="P4467" t="s">
        <v>24</v>
      </c>
      <c r="Q4467" t="s">
        <v>2377</v>
      </c>
      <c r="R4467">
        <v>64.489722222200001</v>
      </c>
      <c r="S4467">
        <v>-165.4586111111</v>
      </c>
      <c r="T4467" t="s">
        <v>3091</v>
      </c>
      <c r="W4467" s="13" t="s">
        <v>30</v>
      </c>
    </row>
    <row r="4468" spans="1:23" x14ac:dyDescent="0.2">
      <c r="A4468" t="s">
        <v>24</v>
      </c>
      <c r="B4468" s="12">
        <v>43657</v>
      </c>
      <c r="C4468">
        <v>7</v>
      </c>
      <c r="D4468">
        <v>2019</v>
      </c>
      <c r="E4468" t="s">
        <v>24</v>
      </c>
      <c r="F4468">
        <v>6746126</v>
      </c>
      <c r="G4468">
        <v>1</v>
      </c>
      <c r="H4468" t="s">
        <v>3089</v>
      </c>
      <c r="I4468" t="s">
        <v>3622</v>
      </c>
      <c r="J4468">
        <v>32</v>
      </c>
      <c r="K4468" t="s">
        <v>2574</v>
      </c>
      <c r="L4468">
        <v>47.8</v>
      </c>
      <c r="N4468">
        <v>40</v>
      </c>
      <c r="O4468" t="s">
        <v>27</v>
      </c>
      <c r="P4468" t="s">
        <v>24</v>
      </c>
      <c r="Q4468" t="s">
        <v>2574</v>
      </c>
      <c r="R4468">
        <v>57.0587441467</v>
      </c>
      <c r="S4468">
        <v>-135.35551853929999</v>
      </c>
      <c r="T4468" t="s">
        <v>3091</v>
      </c>
      <c r="W4468" s="13" t="s">
        <v>30</v>
      </c>
    </row>
    <row r="4469" spans="1:23" x14ac:dyDescent="0.2">
      <c r="A4469" t="s">
        <v>24</v>
      </c>
      <c r="B4469" s="12">
        <v>43657</v>
      </c>
      <c r="C4469">
        <v>7</v>
      </c>
      <c r="D4469">
        <v>2019</v>
      </c>
      <c r="E4469" t="s">
        <v>24</v>
      </c>
      <c r="F4469">
        <v>6746269</v>
      </c>
      <c r="G4469">
        <v>1</v>
      </c>
      <c r="H4469" t="s">
        <v>3089</v>
      </c>
      <c r="I4469" t="s">
        <v>3623</v>
      </c>
      <c r="J4469">
        <v>12</v>
      </c>
      <c r="K4469" t="s">
        <v>2574</v>
      </c>
      <c r="L4469">
        <v>34.299999999999997</v>
      </c>
      <c r="N4469">
        <v>52</v>
      </c>
      <c r="O4469" t="s">
        <v>27</v>
      </c>
      <c r="P4469" t="s">
        <v>24</v>
      </c>
      <c r="Q4469" t="s">
        <v>2574</v>
      </c>
      <c r="R4469">
        <v>57.048450558200003</v>
      </c>
      <c r="S4469">
        <v>-135.3441331386</v>
      </c>
      <c r="T4469" t="s">
        <v>3091</v>
      </c>
      <c r="W4469" s="13" t="s">
        <v>30</v>
      </c>
    </row>
    <row r="4470" spans="1:23" x14ac:dyDescent="0.2">
      <c r="A4470" t="s">
        <v>24</v>
      </c>
      <c r="B4470" s="12">
        <v>43658</v>
      </c>
      <c r="C4470">
        <v>7</v>
      </c>
      <c r="D4470">
        <v>2019</v>
      </c>
      <c r="E4470" t="s">
        <v>24</v>
      </c>
      <c r="F4470">
        <v>6762323</v>
      </c>
      <c r="G4470">
        <v>1</v>
      </c>
      <c r="H4470" t="s">
        <v>3309</v>
      </c>
      <c r="I4470" t="s">
        <v>3632</v>
      </c>
      <c r="K4470" t="s">
        <v>3723</v>
      </c>
      <c r="O4470" t="s">
        <v>27</v>
      </c>
      <c r="P4470" t="s">
        <v>24</v>
      </c>
      <c r="Q4470" t="s">
        <v>2574</v>
      </c>
      <c r="R4470">
        <v>57.115984350200002</v>
      </c>
      <c r="S4470">
        <v>-135.3938398361</v>
      </c>
      <c r="T4470" t="s">
        <v>3091</v>
      </c>
      <c r="W4470" s="13" t="s">
        <v>30</v>
      </c>
    </row>
    <row r="4471" spans="1:23" x14ac:dyDescent="0.2">
      <c r="A4471" t="s">
        <v>24</v>
      </c>
      <c r="B4471" s="12">
        <v>43659</v>
      </c>
      <c r="C4471">
        <v>7</v>
      </c>
      <c r="D4471">
        <v>2019</v>
      </c>
      <c r="E4471" t="s">
        <v>24</v>
      </c>
      <c r="F4471">
        <v>6893800</v>
      </c>
      <c r="G4471">
        <v>2</v>
      </c>
      <c r="H4471" t="s">
        <v>3098</v>
      </c>
      <c r="I4471" t="s">
        <v>3715</v>
      </c>
      <c r="J4471">
        <v>105</v>
      </c>
      <c r="K4471" t="s">
        <v>2574</v>
      </c>
      <c r="L4471">
        <v>64.2</v>
      </c>
      <c r="N4471">
        <v>38</v>
      </c>
      <c r="O4471" t="s">
        <v>27</v>
      </c>
      <c r="P4471" t="s">
        <v>24</v>
      </c>
      <c r="Q4471" t="s">
        <v>2377</v>
      </c>
      <c r="R4471">
        <v>60.583333333299997</v>
      </c>
      <c r="S4471">
        <v>-162.2483333333</v>
      </c>
      <c r="T4471" t="s">
        <v>239</v>
      </c>
      <c r="V4471" s="13" t="s">
        <v>42</v>
      </c>
    </row>
    <row r="4472" spans="1:23" x14ac:dyDescent="0.2">
      <c r="A4472" t="s">
        <v>24</v>
      </c>
      <c r="B4472" s="12">
        <v>43660</v>
      </c>
      <c r="C4472">
        <v>7</v>
      </c>
      <c r="D4472">
        <v>2019</v>
      </c>
      <c r="E4472" t="s">
        <v>24</v>
      </c>
      <c r="F4472">
        <v>6770024</v>
      </c>
      <c r="G4472">
        <v>2</v>
      </c>
      <c r="H4472" t="s">
        <v>3089</v>
      </c>
      <c r="I4472" t="s">
        <v>3217</v>
      </c>
      <c r="K4472" t="s">
        <v>3723</v>
      </c>
      <c r="L4472">
        <v>144.80000000000001</v>
      </c>
      <c r="N4472">
        <v>37</v>
      </c>
      <c r="O4472" t="s">
        <v>27</v>
      </c>
      <c r="P4472" t="s">
        <v>24</v>
      </c>
      <c r="Q4472" t="s">
        <v>2574</v>
      </c>
      <c r="R4472">
        <v>55.7166666667</v>
      </c>
      <c r="S4472">
        <v>-168.86666666670001</v>
      </c>
      <c r="T4472" t="s">
        <v>3095</v>
      </c>
    </row>
    <row r="4473" spans="1:23" x14ac:dyDescent="0.2">
      <c r="A4473" t="s">
        <v>24</v>
      </c>
      <c r="B4473" s="12">
        <v>43660</v>
      </c>
      <c r="C4473">
        <v>7</v>
      </c>
      <c r="D4473">
        <v>2019</v>
      </c>
      <c r="E4473" t="s">
        <v>24</v>
      </c>
      <c r="F4473">
        <v>6791855</v>
      </c>
      <c r="G4473">
        <v>2</v>
      </c>
      <c r="H4473" t="s">
        <v>3089</v>
      </c>
      <c r="I4473" t="s">
        <v>3663</v>
      </c>
      <c r="J4473">
        <v>39</v>
      </c>
      <c r="K4473" t="s">
        <v>2574</v>
      </c>
      <c r="L4473">
        <v>44</v>
      </c>
      <c r="N4473">
        <v>45</v>
      </c>
      <c r="O4473" t="s">
        <v>27</v>
      </c>
      <c r="P4473" t="s">
        <v>24</v>
      </c>
      <c r="Q4473" t="s">
        <v>2574</v>
      </c>
      <c r="R4473">
        <v>57.984477386899997</v>
      </c>
      <c r="S4473">
        <v>-153.5326083395</v>
      </c>
      <c r="T4473" t="s">
        <v>3095</v>
      </c>
      <c r="V4473" s="13" t="s">
        <v>42</v>
      </c>
    </row>
    <row r="4474" spans="1:23" x14ac:dyDescent="0.2">
      <c r="A4474" t="s">
        <v>24</v>
      </c>
      <c r="B4474" s="12">
        <v>43660</v>
      </c>
      <c r="C4474">
        <v>7</v>
      </c>
      <c r="D4474">
        <v>2019</v>
      </c>
      <c r="E4474" t="s">
        <v>24</v>
      </c>
      <c r="F4474">
        <v>6832548</v>
      </c>
      <c r="G4474">
        <v>1</v>
      </c>
      <c r="H4474" t="s">
        <v>3089</v>
      </c>
      <c r="I4474" t="s">
        <v>3687</v>
      </c>
      <c r="J4474">
        <v>191</v>
      </c>
      <c r="K4474" t="s">
        <v>2574</v>
      </c>
      <c r="L4474">
        <v>99.8</v>
      </c>
      <c r="N4474">
        <v>43</v>
      </c>
      <c r="O4474" t="s">
        <v>27</v>
      </c>
      <c r="P4474" t="s">
        <v>24</v>
      </c>
      <c r="Q4474" t="s">
        <v>2574</v>
      </c>
      <c r="R4474">
        <v>53.516716666699999</v>
      </c>
      <c r="S4474">
        <v>-167.78426666670001</v>
      </c>
      <c r="T4474" t="s">
        <v>80</v>
      </c>
      <c r="V4474" s="13" t="s">
        <v>42</v>
      </c>
    </row>
    <row r="4475" spans="1:23" x14ac:dyDescent="0.2">
      <c r="A4475" t="s">
        <v>24</v>
      </c>
      <c r="B4475" s="12">
        <v>43661</v>
      </c>
      <c r="C4475">
        <v>7</v>
      </c>
      <c r="D4475">
        <v>2019</v>
      </c>
      <c r="E4475" t="s">
        <v>24</v>
      </c>
      <c r="F4475">
        <v>6795376</v>
      </c>
      <c r="G4475">
        <v>2</v>
      </c>
      <c r="H4475" t="s">
        <v>3089</v>
      </c>
      <c r="I4475" t="s">
        <v>3665</v>
      </c>
      <c r="K4475" t="s">
        <v>3723</v>
      </c>
      <c r="L4475">
        <v>54</v>
      </c>
      <c r="N4475">
        <v>32</v>
      </c>
      <c r="O4475" t="s">
        <v>27</v>
      </c>
      <c r="P4475" t="s">
        <v>24</v>
      </c>
      <c r="Q4475" t="s">
        <v>2574</v>
      </c>
      <c r="R4475">
        <v>56.501166666700001</v>
      </c>
      <c r="S4475">
        <v>-157.6593333333</v>
      </c>
      <c r="T4475" t="s">
        <v>2361</v>
      </c>
      <c r="V4475" s="13" t="s">
        <v>42</v>
      </c>
    </row>
    <row r="4476" spans="1:23" x14ac:dyDescent="0.2">
      <c r="A4476" t="s">
        <v>24</v>
      </c>
      <c r="B4476" s="12">
        <v>43662</v>
      </c>
      <c r="C4476">
        <v>7</v>
      </c>
      <c r="D4476">
        <v>2019</v>
      </c>
      <c r="E4476" t="s">
        <v>24</v>
      </c>
      <c r="F4476">
        <v>6752656</v>
      </c>
      <c r="G4476">
        <v>1</v>
      </c>
      <c r="H4476" t="s">
        <v>3089</v>
      </c>
      <c r="I4476" t="s">
        <v>3629</v>
      </c>
      <c r="J4476">
        <v>193</v>
      </c>
      <c r="K4476" t="s">
        <v>2574</v>
      </c>
      <c r="L4476">
        <v>112.1</v>
      </c>
      <c r="N4476">
        <v>46</v>
      </c>
      <c r="O4476" t="s">
        <v>27</v>
      </c>
      <c r="P4476" t="s">
        <v>24</v>
      </c>
      <c r="Q4476" t="s">
        <v>2377</v>
      </c>
      <c r="R4476">
        <v>58.656666666699998</v>
      </c>
      <c r="S4476">
        <v>-157.33666666670001</v>
      </c>
      <c r="T4476" t="s">
        <v>3095</v>
      </c>
    </row>
    <row r="4477" spans="1:23" x14ac:dyDescent="0.2">
      <c r="A4477" t="s">
        <v>24</v>
      </c>
      <c r="B4477" s="12">
        <v>43663</v>
      </c>
      <c r="C4477">
        <v>7</v>
      </c>
      <c r="D4477">
        <v>2019</v>
      </c>
      <c r="E4477" t="s">
        <v>24</v>
      </c>
      <c r="F4477">
        <v>6782566</v>
      </c>
      <c r="G4477">
        <v>1</v>
      </c>
      <c r="H4477" t="s">
        <v>3089</v>
      </c>
      <c r="I4477" t="s">
        <v>3653</v>
      </c>
      <c r="J4477">
        <v>11</v>
      </c>
      <c r="K4477" t="s">
        <v>2574</v>
      </c>
      <c r="L4477">
        <v>30.7</v>
      </c>
      <c r="N4477">
        <v>47</v>
      </c>
      <c r="O4477" t="s">
        <v>27</v>
      </c>
      <c r="P4477" t="s">
        <v>24</v>
      </c>
      <c r="Q4477" t="s">
        <v>2574</v>
      </c>
      <c r="R4477">
        <v>57.509050000000002</v>
      </c>
      <c r="S4477">
        <v>-134.75151666670001</v>
      </c>
      <c r="T4477" t="s">
        <v>80</v>
      </c>
      <c r="V4477" s="13" t="s">
        <v>42</v>
      </c>
    </row>
    <row r="4478" spans="1:23" x14ac:dyDescent="0.2">
      <c r="A4478" t="s">
        <v>24</v>
      </c>
      <c r="B4478" s="12">
        <v>43665</v>
      </c>
      <c r="C4478">
        <v>7</v>
      </c>
      <c r="D4478">
        <v>2019</v>
      </c>
      <c r="E4478" t="s">
        <v>24</v>
      </c>
      <c r="F4478">
        <v>6758443</v>
      </c>
      <c r="G4478">
        <v>1</v>
      </c>
      <c r="H4478" t="s">
        <v>3089</v>
      </c>
      <c r="I4478" t="s">
        <v>3384</v>
      </c>
      <c r="J4478">
        <v>190</v>
      </c>
      <c r="K4478" t="s">
        <v>2574</v>
      </c>
      <c r="L4478">
        <v>111.5</v>
      </c>
      <c r="N4478">
        <v>46</v>
      </c>
      <c r="O4478" t="s">
        <v>27</v>
      </c>
      <c r="P4478" t="s">
        <v>24</v>
      </c>
      <c r="Q4478" t="s">
        <v>2574</v>
      </c>
      <c r="R4478">
        <v>54.481666666700001</v>
      </c>
      <c r="S4478">
        <v>-165.70666666669999</v>
      </c>
      <c r="T4478" t="s">
        <v>3091</v>
      </c>
      <c r="W4478" s="13" t="s">
        <v>30</v>
      </c>
    </row>
    <row r="4479" spans="1:23" x14ac:dyDescent="0.2">
      <c r="A4479" t="s">
        <v>24</v>
      </c>
      <c r="B4479" s="12">
        <v>43665</v>
      </c>
      <c r="C4479">
        <v>7</v>
      </c>
      <c r="D4479">
        <v>2019</v>
      </c>
      <c r="E4479" t="s">
        <v>24</v>
      </c>
      <c r="F4479">
        <v>6763310</v>
      </c>
      <c r="G4479">
        <v>1</v>
      </c>
      <c r="H4479" t="s">
        <v>3089</v>
      </c>
      <c r="I4479" t="s">
        <v>3633</v>
      </c>
      <c r="J4479">
        <v>16</v>
      </c>
      <c r="K4479" t="s">
        <v>2574</v>
      </c>
      <c r="L4479">
        <v>41</v>
      </c>
      <c r="N4479">
        <v>102</v>
      </c>
      <c r="O4479" t="s">
        <v>27</v>
      </c>
      <c r="P4479" t="s">
        <v>24</v>
      </c>
      <c r="Q4479" t="s">
        <v>2574</v>
      </c>
      <c r="R4479">
        <v>57.049772328000003</v>
      </c>
      <c r="S4479">
        <v>-135.34198200700001</v>
      </c>
      <c r="T4479" t="s">
        <v>3091</v>
      </c>
      <c r="W4479" s="13" t="s">
        <v>30</v>
      </c>
    </row>
    <row r="4480" spans="1:23" x14ac:dyDescent="0.2">
      <c r="A4480" t="s">
        <v>24</v>
      </c>
      <c r="B4480" s="12">
        <v>43665</v>
      </c>
      <c r="C4480">
        <v>7</v>
      </c>
      <c r="D4480">
        <v>2019</v>
      </c>
      <c r="E4480" t="s">
        <v>24</v>
      </c>
      <c r="F4480">
        <v>6914958</v>
      </c>
      <c r="G4480">
        <v>1</v>
      </c>
      <c r="H4480" t="s">
        <v>3089</v>
      </c>
      <c r="I4480" t="s">
        <v>3721</v>
      </c>
      <c r="J4480">
        <v>10</v>
      </c>
      <c r="K4480" t="s">
        <v>2574</v>
      </c>
      <c r="L4480">
        <v>33.299999999999997</v>
      </c>
      <c r="N4480">
        <v>80</v>
      </c>
      <c r="O4480" t="s">
        <v>27</v>
      </c>
      <c r="P4480" t="s">
        <v>24</v>
      </c>
      <c r="Q4480" t="s">
        <v>2574</v>
      </c>
      <c r="R4480">
        <v>53.5376924531</v>
      </c>
      <c r="S4480">
        <v>-129.60168457029999</v>
      </c>
      <c r="T4480" t="s">
        <v>80</v>
      </c>
      <c r="V4480" s="13" t="s">
        <v>42</v>
      </c>
    </row>
    <row r="4481" spans="1:23" x14ac:dyDescent="0.2">
      <c r="A4481" t="s">
        <v>24</v>
      </c>
      <c r="B4481" s="12">
        <v>43666</v>
      </c>
      <c r="C4481">
        <v>7</v>
      </c>
      <c r="D4481">
        <v>2019</v>
      </c>
      <c r="E4481" t="s">
        <v>24</v>
      </c>
      <c r="F4481">
        <v>6766670</v>
      </c>
      <c r="G4481">
        <v>2</v>
      </c>
      <c r="H4481" t="s">
        <v>3089</v>
      </c>
      <c r="I4481" t="s">
        <v>3637</v>
      </c>
      <c r="K4481" t="s">
        <v>3723</v>
      </c>
      <c r="L4481">
        <v>29.4</v>
      </c>
      <c r="N4481">
        <v>39</v>
      </c>
      <c r="O4481" t="s">
        <v>27</v>
      </c>
      <c r="P4481" t="s">
        <v>24</v>
      </c>
      <c r="Q4481" t="s">
        <v>2574</v>
      </c>
      <c r="R4481">
        <v>57.612766666699997</v>
      </c>
      <c r="S4481">
        <v>-157.74721666670001</v>
      </c>
      <c r="T4481" t="s">
        <v>3095</v>
      </c>
    </row>
    <row r="4482" spans="1:23" x14ac:dyDescent="0.2">
      <c r="A4482" t="s">
        <v>24</v>
      </c>
      <c r="B4482" s="12">
        <v>43667</v>
      </c>
      <c r="C4482">
        <v>7</v>
      </c>
      <c r="D4482">
        <v>2019</v>
      </c>
      <c r="E4482" t="s">
        <v>24</v>
      </c>
      <c r="F4482">
        <v>6766362</v>
      </c>
      <c r="G4482">
        <v>1</v>
      </c>
      <c r="H4482" t="s">
        <v>3101</v>
      </c>
      <c r="I4482" t="s">
        <v>3635</v>
      </c>
      <c r="K4482" t="s">
        <v>3723</v>
      </c>
      <c r="L4482">
        <v>21</v>
      </c>
      <c r="N4482">
        <v>35</v>
      </c>
      <c r="O4482" t="s">
        <v>27</v>
      </c>
      <c r="P4482" t="s">
        <v>24</v>
      </c>
      <c r="Q4482" t="s">
        <v>2377</v>
      </c>
      <c r="R4482">
        <v>61.094628588100001</v>
      </c>
      <c r="S4482">
        <v>-146.51752400800001</v>
      </c>
      <c r="T4482" t="s">
        <v>3091</v>
      </c>
      <c r="W4482" s="13" t="s">
        <v>30</v>
      </c>
    </row>
    <row r="4483" spans="1:23" x14ac:dyDescent="0.2">
      <c r="A4483" t="s">
        <v>24</v>
      </c>
      <c r="B4483" s="12">
        <v>43668</v>
      </c>
      <c r="C4483">
        <v>7</v>
      </c>
      <c r="D4483">
        <v>2019</v>
      </c>
      <c r="E4483" t="s">
        <v>24</v>
      </c>
      <c r="F4483">
        <v>6795543</v>
      </c>
      <c r="G4483">
        <v>1</v>
      </c>
      <c r="H4483" t="s">
        <v>3343</v>
      </c>
      <c r="I4483" t="s">
        <v>3666</v>
      </c>
      <c r="J4483">
        <v>94</v>
      </c>
      <c r="K4483" t="s">
        <v>2574</v>
      </c>
      <c r="L4483">
        <v>127.2</v>
      </c>
      <c r="N4483">
        <v>38</v>
      </c>
      <c r="O4483" t="s">
        <v>27</v>
      </c>
      <c r="P4483" t="s">
        <v>24</v>
      </c>
      <c r="Q4483" t="s">
        <v>2574</v>
      </c>
      <c r="R4483">
        <v>57.8735</v>
      </c>
      <c r="S4483">
        <v>-152.3967166667</v>
      </c>
      <c r="T4483" t="s">
        <v>3109</v>
      </c>
    </row>
    <row r="4484" spans="1:23" x14ac:dyDescent="0.2">
      <c r="A4484" t="s">
        <v>24</v>
      </c>
      <c r="B4484" s="12">
        <v>43670</v>
      </c>
      <c r="C4484">
        <v>7</v>
      </c>
      <c r="D4484">
        <v>2019</v>
      </c>
      <c r="E4484" t="s">
        <v>24</v>
      </c>
      <c r="F4484">
        <v>6804949</v>
      </c>
      <c r="G4484">
        <v>1</v>
      </c>
      <c r="H4484" t="s">
        <v>3089</v>
      </c>
      <c r="I4484" t="s">
        <v>3188</v>
      </c>
      <c r="K4484" t="s">
        <v>3723</v>
      </c>
      <c r="L4484">
        <v>58</v>
      </c>
      <c r="N4484">
        <v>46</v>
      </c>
      <c r="O4484" t="s">
        <v>27</v>
      </c>
      <c r="P4484" t="s">
        <v>24</v>
      </c>
      <c r="Q4484" t="s">
        <v>2574</v>
      </c>
      <c r="R4484">
        <v>55.666666666700003</v>
      </c>
      <c r="S4484">
        <v>-150.51666666669999</v>
      </c>
      <c r="T4484" t="s">
        <v>3091</v>
      </c>
      <c r="W4484" s="13" t="s">
        <v>30</v>
      </c>
    </row>
    <row r="4485" spans="1:23" x14ac:dyDescent="0.2">
      <c r="A4485" t="s">
        <v>24</v>
      </c>
      <c r="B4485" s="12">
        <v>43671</v>
      </c>
      <c r="C4485">
        <v>7</v>
      </c>
      <c r="D4485">
        <v>2019</v>
      </c>
      <c r="E4485" t="s">
        <v>24</v>
      </c>
      <c r="F4485">
        <v>6767879</v>
      </c>
      <c r="G4485">
        <v>1</v>
      </c>
      <c r="H4485" t="s">
        <v>3089</v>
      </c>
      <c r="I4485" t="s">
        <v>3639</v>
      </c>
      <c r="K4485" t="s">
        <v>3723</v>
      </c>
      <c r="L4485">
        <v>54</v>
      </c>
      <c r="N4485">
        <v>30</v>
      </c>
      <c r="O4485" t="s">
        <v>27</v>
      </c>
      <c r="P4485" t="s">
        <v>24</v>
      </c>
      <c r="Q4485" t="s">
        <v>2574</v>
      </c>
      <c r="R4485">
        <v>57.784870644999998</v>
      </c>
      <c r="S4485">
        <v>-152.40925884250001</v>
      </c>
      <c r="T4485" t="s">
        <v>3091</v>
      </c>
      <c r="W4485" s="13" t="s">
        <v>30</v>
      </c>
    </row>
    <row r="4486" spans="1:23" x14ac:dyDescent="0.2">
      <c r="A4486" t="s">
        <v>24</v>
      </c>
      <c r="B4486" s="12">
        <v>43671</v>
      </c>
      <c r="C4486">
        <v>7</v>
      </c>
      <c r="D4486">
        <v>2019</v>
      </c>
      <c r="E4486" t="s">
        <v>24</v>
      </c>
      <c r="F4486">
        <v>6788834</v>
      </c>
      <c r="G4486">
        <v>1</v>
      </c>
      <c r="H4486" t="s">
        <v>3302</v>
      </c>
      <c r="I4486" t="s">
        <v>3658</v>
      </c>
      <c r="K4486" t="s">
        <v>3723</v>
      </c>
      <c r="L4486">
        <v>73.900000000000006</v>
      </c>
      <c r="N4486">
        <v>88</v>
      </c>
      <c r="O4486" t="s">
        <v>27</v>
      </c>
      <c r="P4486" t="s">
        <v>24</v>
      </c>
      <c r="Q4486" t="s">
        <v>2574</v>
      </c>
      <c r="R4486">
        <v>57.832799999999999</v>
      </c>
      <c r="S4486">
        <v>-134.29480000000001</v>
      </c>
      <c r="T4486" t="s">
        <v>80</v>
      </c>
    </row>
    <row r="4487" spans="1:23" x14ac:dyDescent="0.2">
      <c r="A4487" t="s">
        <v>24</v>
      </c>
      <c r="B4487" s="12">
        <v>43672</v>
      </c>
      <c r="C4487">
        <v>7</v>
      </c>
      <c r="D4487">
        <v>2019</v>
      </c>
      <c r="E4487" t="s">
        <v>24</v>
      </c>
      <c r="F4487">
        <v>6766600</v>
      </c>
      <c r="G4487">
        <v>1</v>
      </c>
      <c r="H4487" t="s">
        <v>3089</v>
      </c>
      <c r="I4487" t="s">
        <v>3636</v>
      </c>
      <c r="K4487" t="s">
        <v>3723</v>
      </c>
      <c r="L4487">
        <v>50.9</v>
      </c>
      <c r="N4487">
        <v>26</v>
      </c>
      <c r="O4487" t="s">
        <v>27</v>
      </c>
      <c r="P4487" t="s">
        <v>24</v>
      </c>
      <c r="Q4487" t="s">
        <v>2377</v>
      </c>
      <c r="R4487">
        <v>61.125433333300002</v>
      </c>
      <c r="S4487">
        <v>-146.3453333333</v>
      </c>
      <c r="T4487" t="s">
        <v>3091</v>
      </c>
      <c r="W4487" s="13" t="s">
        <v>30</v>
      </c>
    </row>
    <row r="4488" spans="1:23" x14ac:dyDescent="0.2">
      <c r="A4488" t="s">
        <v>24</v>
      </c>
      <c r="B4488" s="12">
        <v>43672</v>
      </c>
      <c r="C4488">
        <v>7</v>
      </c>
      <c r="D4488">
        <v>2019</v>
      </c>
      <c r="E4488" t="s">
        <v>24</v>
      </c>
      <c r="F4488">
        <v>6795655</v>
      </c>
      <c r="G4488">
        <v>1</v>
      </c>
      <c r="H4488" t="s">
        <v>3339</v>
      </c>
      <c r="I4488" t="s">
        <v>3668</v>
      </c>
      <c r="J4488">
        <v>85</v>
      </c>
      <c r="K4488" t="s">
        <v>2574</v>
      </c>
      <c r="L4488">
        <v>78.900000000000006</v>
      </c>
      <c r="N4488">
        <v>13</v>
      </c>
      <c r="O4488" t="s">
        <v>27</v>
      </c>
      <c r="P4488" t="s">
        <v>24</v>
      </c>
      <c r="Q4488" t="s">
        <v>2574</v>
      </c>
      <c r="R4488">
        <v>52.727766666699999</v>
      </c>
      <c r="S4488">
        <v>-174.06573333329999</v>
      </c>
      <c r="T4488" t="s">
        <v>80</v>
      </c>
      <c r="V4488" s="13" t="s">
        <v>42</v>
      </c>
    </row>
    <row r="4489" spans="1:23" x14ac:dyDescent="0.2">
      <c r="A4489" t="s">
        <v>24</v>
      </c>
      <c r="B4489" s="12">
        <v>43673</v>
      </c>
      <c r="C4489">
        <v>7</v>
      </c>
      <c r="D4489">
        <v>2019</v>
      </c>
      <c r="E4489" t="s">
        <v>24</v>
      </c>
      <c r="F4489">
        <v>6769724</v>
      </c>
      <c r="G4489">
        <v>1</v>
      </c>
      <c r="H4489" t="s">
        <v>3089</v>
      </c>
      <c r="I4489" t="s">
        <v>3330</v>
      </c>
      <c r="J4489">
        <v>189</v>
      </c>
      <c r="K4489" t="s">
        <v>2574</v>
      </c>
      <c r="L4489">
        <v>154.69999999999999</v>
      </c>
      <c r="N4489">
        <v>54</v>
      </c>
      <c r="O4489" t="s">
        <v>27</v>
      </c>
      <c r="P4489" t="s">
        <v>24</v>
      </c>
      <c r="Q4489" t="s">
        <v>2574</v>
      </c>
      <c r="R4489">
        <v>55.033716666700002</v>
      </c>
      <c r="S4489">
        <v>-162.29791666669999</v>
      </c>
      <c r="T4489" t="s">
        <v>80</v>
      </c>
      <c r="V4489" s="13" t="s">
        <v>42</v>
      </c>
    </row>
    <row r="4490" spans="1:23" x14ac:dyDescent="0.2">
      <c r="A4490" t="s">
        <v>24</v>
      </c>
      <c r="B4490" s="12">
        <v>43673</v>
      </c>
      <c r="C4490">
        <v>7</v>
      </c>
      <c r="D4490">
        <v>2019</v>
      </c>
      <c r="E4490" t="s">
        <v>24</v>
      </c>
      <c r="F4490">
        <v>6792834</v>
      </c>
      <c r="G4490">
        <v>2</v>
      </c>
      <c r="H4490" t="s">
        <v>3098</v>
      </c>
      <c r="I4490" t="s">
        <v>3664</v>
      </c>
      <c r="J4490">
        <v>21</v>
      </c>
      <c r="K4490" t="s">
        <v>2574</v>
      </c>
      <c r="L4490">
        <v>38.9</v>
      </c>
      <c r="N4490">
        <v>43</v>
      </c>
      <c r="O4490" t="s">
        <v>27</v>
      </c>
      <c r="P4490" t="s">
        <v>24</v>
      </c>
      <c r="Q4490" t="s">
        <v>2574</v>
      </c>
      <c r="R4490">
        <v>57.586760451799996</v>
      </c>
      <c r="S4490">
        <v>-152.14631579729999</v>
      </c>
      <c r="T4490" t="s">
        <v>3095</v>
      </c>
      <c r="V4490" s="13" t="s">
        <v>42</v>
      </c>
    </row>
    <row r="4491" spans="1:23" x14ac:dyDescent="0.2">
      <c r="A4491" t="s">
        <v>24</v>
      </c>
      <c r="B4491" s="12">
        <v>43676</v>
      </c>
      <c r="C4491">
        <v>7</v>
      </c>
      <c r="D4491">
        <v>2019</v>
      </c>
      <c r="E4491" t="s">
        <v>24</v>
      </c>
      <c r="F4491">
        <v>6777730</v>
      </c>
      <c r="G4491">
        <v>2</v>
      </c>
      <c r="H4491" t="s">
        <v>3089</v>
      </c>
      <c r="I4491" t="s">
        <v>3306</v>
      </c>
      <c r="J4491">
        <v>467</v>
      </c>
      <c r="K4491" t="s">
        <v>2574</v>
      </c>
      <c r="L4491">
        <v>149.9</v>
      </c>
      <c r="N4491">
        <v>76</v>
      </c>
      <c r="O4491" t="s">
        <v>27</v>
      </c>
      <c r="P4491" t="s">
        <v>24</v>
      </c>
      <c r="Q4491" t="s">
        <v>2574</v>
      </c>
      <c r="R4491">
        <v>51.7833333333</v>
      </c>
      <c r="S4491">
        <v>177.14500000000001</v>
      </c>
      <c r="T4491" t="s">
        <v>3095</v>
      </c>
      <c r="V4491" s="13" t="s">
        <v>42</v>
      </c>
    </row>
    <row r="4492" spans="1:23" x14ac:dyDescent="0.2">
      <c r="A4492" t="s">
        <v>24</v>
      </c>
      <c r="B4492" s="12">
        <v>43677</v>
      </c>
      <c r="C4492">
        <v>7</v>
      </c>
      <c r="D4492">
        <v>2019</v>
      </c>
      <c r="E4492" t="s">
        <v>24</v>
      </c>
      <c r="F4492">
        <v>6770730</v>
      </c>
      <c r="G4492">
        <v>2</v>
      </c>
      <c r="H4492" t="s">
        <v>3089</v>
      </c>
      <c r="I4492" t="s">
        <v>3641</v>
      </c>
      <c r="J4492">
        <v>13</v>
      </c>
      <c r="K4492" t="s">
        <v>2574</v>
      </c>
      <c r="L4492">
        <v>29.5</v>
      </c>
      <c r="N4492">
        <v>86</v>
      </c>
      <c r="O4492" t="s">
        <v>27</v>
      </c>
      <c r="P4492" t="s">
        <v>24</v>
      </c>
      <c r="Q4492" t="s">
        <v>2574</v>
      </c>
      <c r="R4492">
        <v>57.959233333299998</v>
      </c>
      <c r="S4492">
        <v>-136.23081666670001</v>
      </c>
      <c r="T4492" t="s">
        <v>2361</v>
      </c>
      <c r="V4492" s="13" t="s">
        <v>42</v>
      </c>
      <c r="W4492" s="13" t="s">
        <v>30</v>
      </c>
    </row>
    <row r="4493" spans="1:23" x14ac:dyDescent="0.2">
      <c r="A4493" t="s">
        <v>24</v>
      </c>
      <c r="B4493" s="12">
        <v>43680</v>
      </c>
      <c r="C4493">
        <v>8</v>
      </c>
      <c r="D4493">
        <v>2019</v>
      </c>
      <c r="E4493" t="s">
        <v>24</v>
      </c>
      <c r="F4493">
        <v>6838944</v>
      </c>
      <c r="G4493">
        <v>1</v>
      </c>
      <c r="H4493" t="s">
        <v>3089</v>
      </c>
      <c r="I4493" t="s">
        <v>3691</v>
      </c>
      <c r="K4493" t="s">
        <v>3723</v>
      </c>
      <c r="L4493">
        <v>44</v>
      </c>
      <c r="N4493">
        <v>45</v>
      </c>
      <c r="O4493" t="s">
        <v>27</v>
      </c>
      <c r="P4493" t="s">
        <v>24</v>
      </c>
      <c r="Q4493" t="s">
        <v>2377</v>
      </c>
      <c r="R4493">
        <v>59.248166666700001</v>
      </c>
      <c r="S4493">
        <v>-151.42949999999999</v>
      </c>
      <c r="T4493" t="s">
        <v>2124</v>
      </c>
    </row>
    <row r="4494" spans="1:23" x14ac:dyDescent="0.2">
      <c r="A4494" t="s">
        <v>24</v>
      </c>
      <c r="B4494" s="12">
        <v>43681</v>
      </c>
      <c r="C4494">
        <v>8</v>
      </c>
      <c r="D4494">
        <v>2019</v>
      </c>
      <c r="E4494" t="s">
        <v>24</v>
      </c>
      <c r="F4494">
        <v>6775110</v>
      </c>
      <c r="G4494">
        <v>2</v>
      </c>
      <c r="H4494" t="s">
        <v>3101</v>
      </c>
      <c r="I4494" t="s">
        <v>3643</v>
      </c>
      <c r="K4494" t="s">
        <v>3723</v>
      </c>
      <c r="L4494">
        <v>26</v>
      </c>
      <c r="N4494">
        <v>35</v>
      </c>
      <c r="O4494" t="s">
        <v>27</v>
      </c>
      <c r="P4494" t="s">
        <v>24</v>
      </c>
      <c r="Q4494" t="s">
        <v>2377</v>
      </c>
      <c r="R4494">
        <v>58.192818761799998</v>
      </c>
      <c r="S4494">
        <v>-134.9012145996</v>
      </c>
      <c r="T4494" t="s">
        <v>239</v>
      </c>
      <c r="V4494" s="13" t="s">
        <v>42</v>
      </c>
    </row>
    <row r="4495" spans="1:23" x14ac:dyDescent="0.2">
      <c r="A4495" t="s">
        <v>24</v>
      </c>
      <c r="B4495" s="12">
        <v>43683</v>
      </c>
      <c r="C4495">
        <v>8</v>
      </c>
      <c r="D4495">
        <v>2019</v>
      </c>
      <c r="E4495" t="s">
        <v>24</v>
      </c>
      <c r="F4495">
        <v>6776097</v>
      </c>
      <c r="G4495">
        <v>1</v>
      </c>
      <c r="H4495" t="s">
        <v>3089</v>
      </c>
      <c r="I4495" t="s">
        <v>3645</v>
      </c>
      <c r="J4495">
        <v>15</v>
      </c>
      <c r="K4495" t="s">
        <v>2574</v>
      </c>
      <c r="L4495">
        <v>36.5</v>
      </c>
      <c r="N4495">
        <v>42</v>
      </c>
      <c r="O4495" t="s">
        <v>27</v>
      </c>
      <c r="P4495" t="s">
        <v>24</v>
      </c>
      <c r="Q4495" t="s">
        <v>2377</v>
      </c>
      <c r="R4495">
        <v>60.525283333300003</v>
      </c>
      <c r="S4495">
        <v>-145.79326666669999</v>
      </c>
      <c r="T4495" t="s">
        <v>3091</v>
      </c>
      <c r="W4495" s="13" t="s">
        <v>30</v>
      </c>
    </row>
    <row r="4496" spans="1:23" x14ac:dyDescent="0.2">
      <c r="A4496" t="s">
        <v>24</v>
      </c>
      <c r="B4496" s="12">
        <v>43683</v>
      </c>
      <c r="C4496">
        <v>8</v>
      </c>
      <c r="D4496">
        <v>2019</v>
      </c>
      <c r="E4496" t="s">
        <v>24</v>
      </c>
      <c r="F4496">
        <v>6776234</v>
      </c>
      <c r="G4496">
        <v>1</v>
      </c>
      <c r="H4496" t="s">
        <v>3101</v>
      </c>
      <c r="I4496" t="s">
        <v>3647</v>
      </c>
      <c r="K4496" t="s">
        <v>3723</v>
      </c>
      <c r="L4496">
        <v>26</v>
      </c>
      <c r="N4496">
        <v>15</v>
      </c>
      <c r="O4496" t="s">
        <v>27</v>
      </c>
      <c r="P4496" t="s">
        <v>24</v>
      </c>
      <c r="Q4496" t="s">
        <v>2574</v>
      </c>
      <c r="R4496">
        <v>57.7850635526</v>
      </c>
      <c r="S4496">
        <v>-152.40966653820001</v>
      </c>
      <c r="T4496" t="s">
        <v>3091</v>
      </c>
      <c r="W4496" s="13" t="s">
        <v>30</v>
      </c>
    </row>
    <row r="4497" spans="1:23" x14ac:dyDescent="0.2">
      <c r="A4497" t="s">
        <v>24</v>
      </c>
      <c r="B4497" s="12">
        <v>43683</v>
      </c>
      <c r="C4497">
        <v>8</v>
      </c>
      <c r="D4497">
        <v>2019</v>
      </c>
      <c r="E4497" t="s">
        <v>24</v>
      </c>
      <c r="F4497">
        <v>6777012</v>
      </c>
      <c r="G4497">
        <v>1</v>
      </c>
      <c r="H4497" t="s">
        <v>3302</v>
      </c>
      <c r="I4497" t="s">
        <v>3648</v>
      </c>
      <c r="K4497" t="s">
        <v>3723</v>
      </c>
      <c r="L4497">
        <v>78.7</v>
      </c>
      <c r="N4497">
        <v>1</v>
      </c>
      <c r="O4497" t="s">
        <v>27</v>
      </c>
      <c r="P4497" t="s">
        <v>24</v>
      </c>
      <c r="Q4497" t="s">
        <v>2574</v>
      </c>
      <c r="R4497">
        <v>54.890769375799998</v>
      </c>
      <c r="S4497">
        <v>-131.7472901838</v>
      </c>
      <c r="T4497" t="s">
        <v>3091</v>
      </c>
      <c r="W4497" s="13" t="s">
        <v>30</v>
      </c>
    </row>
    <row r="4498" spans="1:23" x14ac:dyDescent="0.2">
      <c r="A4498" t="s">
        <v>24</v>
      </c>
      <c r="B4498" s="12">
        <v>43684</v>
      </c>
      <c r="C4498">
        <v>8</v>
      </c>
      <c r="D4498">
        <v>2019</v>
      </c>
      <c r="E4498" t="s">
        <v>24</v>
      </c>
      <c r="F4498">
        <v>6776027</v>
      </c>
      <c r="G4498">
        <v>1</v>
      </c>
      <c r="H4498" t="s">
        <v>3376</v>
      </c>
      <c r="I4498" t="s">
        <v>3644</v>
      </c>
      <c r="K4498" t="s">
        <v>3723</v>
      </c>
      <c r="L4498">
        <v>359.4</v>
      </c>
      <c r="N4498">
        <v>15</v>
      </c>
      <c r="O4498" t="s">
        <v>27</v>
      </c>
      <c r="P4498" t="s">
        <v>24</v>
      </c>
      <c r="Q4498" t="s">
        <v>2574</v>
      </c>
      <c r="R4498">
        <v>55.804083333299999</v>
      </c>
      <c r="S4498">
        <v>-134.3958333333</v>
      </c>
      <c r="T4498" t="s">
        <v>3091</v>
      </c>
      <c r="W4498" s="13" t="s">
        <v>30</v>
      </c>
    </row>
    <row r="4499" spans="1:23" x14ac:dyDescent="0.2">
      <c r="A4499" t="s">
        <v>24</v>
      </c>
      <c r="B4499" s="12">
        <v>43685</v>
      </c>
      <c r="C4499">
        <v>8</v>
      </c>
      <c r="D4499">
        <v>2019</v>
      </c>
      <c r="E4499" t="s">
        <v>24</v>
      </c>
      <c r="F4499">
        <v>6777346</v>
      </c>
      <c r="G4499">
        <v>1</v>
      </c>
      <c r="H4499" t="s">
        <v>3089</v>
      </c>
      <c r="I4499" t="s">
        <v>3649</v>
      </c>
      <c r="J4499">
        <v>43</v>
      </c>
      <c r="K4499" t="s">
        <v>2574</v>
      </c>
      <c r="L4499">
        <v>50</v>
      </c>
      <c r="N4499">
        <v>43</v>
      </c>
      <c r="O4499" t="s">
        <v>27</v>
      </c>
      <c r="P4499" t="s">
        <v>24</v>
      </c>
      <c r="Q4499" t="s">
        <v>2574</v>
      </c>
      <c r="R4499">
        <v>56.502337140400002</v>
      </c>
      <c r="S4499">
        <v>-132.41693115230001</v>
      </c>
      <c r="T4499" t="s">
        <v>3091</v>
      </c>
      <c r="W4499" s="13" t="s">
        <v>30</v>
      </c>
    </row>
    <row r="4500" spans="1:23" x14ac:dyDescent="0.2">
      <c r="A4500" t="s">
        <v>24</v>
      </c>
      <c r="B4500" s="12">
        <v>43685</v>
      </c>
      <c r="C4500">
        <v>8</v>
      </c>
      <c r="D4500">
        <v>2019</v>
      </c>
      <c r="E4500" t="s">
        <v>24</v>
      </c>
      <c r="F4500">
        <v>6782305</v>
      </c>
      <c r="G4500">
        <v>2</v>
      </c>
      <c r="H4500" t="s">
        <v>3089</v>
      </c>
      <c r="I4500" t="s">
        <v>3652</v>
      </c>
      <c r="K4500" t="s">
        <v>3723</v>
      </c>
      <c r="L4500">
        <v>40</v>
      </c>
      <c r="N4500">
        <v>37</v>
      </c>
      <c r="O4500" t="s">
        <v>27</v>
      </c>
      <c r="P4500" t="s">
        <v>24</v>
      </c>
      <c r="Q4500" t="s">
        <v>2377</v>
      </c>
      <c r="R4500">
        <v>58.3436833333</v>
      </c>
      <c r="S4500">
        <v>-134.7485333333</v>
      </c>
      <c r="T4500" t="s">
        <v>80</v>
      </c>
    </row>
    <row r="4501" spans="1:23" x14ac:dyDescent="0.2">
      <c r="A4501" t="s">
        <v>24</v>
      </c>
      <c r="B4501" s="12">
        <v>43685</v>
      </c>
      <c r="C4501">
        <v>8</v>
      </c>
      <c r="D4501">
        <v>2019</v>
      </c>
      <c r="E4501" t="s">
        <v>24</v>
      </c>
      <c r="F4501">
        <v>6783711</v>
      </c>
      <c r="G4501">
        <v>1</v>
      </c>
      <c r="H4501" t="s">
        <v>3098</v>
      </c>
      <c r="I4501" t="s">
        <v>3656</v>
      </c>
      <c r="J4501">
        <v>89</v>
      </c>
      <c r="K4501" t="s">
        <v>2574</v>
      </c>
      <c r="L4501">
        <v>85.2</v>
      </c>
      <c r="N4501">
        <v>3</v>
      </c>
      <c r="O4501" t="s">
        <v>27</v>
      </c>
      <c r="P4501" t="s">
        <v>24</v>
      </c>
      <c r="Q4501" t="s">
        <v>2377</v>
      </c>
      <c r="R4501">
        <v>61.158900084300001</v>
      </c>
      <c r="S4501">
        <v>-147.2254477983</v>
      </c>
      <c r="T4501" t="s">
        <v>39</v>
      </c>
      <c r="V4501" s="13" t="s">
        <v>42</v>
      </c>
    </row>
    <row r="4502" spans="1:23" x14ac:dyDescent="0.2">
      <c r="A4502" t="s">
        <v>24</v>
      </c>
      <c r="B4502" s="12">
        <v>43685</v>
      </c>
      <c r="C4502">
        <v>8</v>
      </c>
      <c r="D4502">
        <v>2019</v>
      </c>
      <c r="E4502" t="s">
        <v>3012</v>
      </c>
      <c r="F4502">
        <v>6791602</v>
      </c>
      <c r="G4502">
        <v>1</v>
      </c>
      <c r="H4502" t="s">
        <v>3174</v>
      </c>
      <c r="I4502" t="s">
        <v>3662</v>
      </c>
      <c r="J4502">
        <v>82862</v>
      </c>
      <c r="K4502" t="s">
        <v>2377</v>
      </c>
      <c r="L4502">
        <v>934.9</v>
      </c>
      <c r="N4502">
        <v>16</v>
      </c>
      <c r="O4502" t="s">
        <v>27</v>
      </c>
      <c r="P4502" t="s">
        <v>24</v>
      </c>
      <c r="Q4502" t="s">
        <v>2377</v>
      </c>
      <c r="R4502">
        <v>58.292627936199999</v>
      </c>
      <c r="S4502">
        <v>-134.40056644719999</v>
      </c>
      <c r="T4502" t="s">
        <v>3091</v>
      </c>
      <c r="W4502" s="13" t="s">
        <v>30</v>
      </c>
    </row>
    <row r="4503" spans="1:23" x14ac:dyDescent="0.2">
      <c r="A4503" t="s">
        <v>24</v>
      </c>
      <c r="B4503" s="12">
        <v>43687</v>
      </c>
      <c r="C4503">
        <v>8</v>
      </c>
      <c r="D4503">
        <v>2019</v>
      </c>
      <c r="E4503" t="s">
        <v>24</v>
      </c>
      <c r="F4503">
        <v>6827862</v>
      </c>
      <c r="G4503">
        <v>2</v>
      </c>
      <c r="H4503" t="s">
        <v>3098</v>
      </c>
      <c r="I4503" t="s">
        <v>3304</v>
      </c>
      <c r="J4503">
        <v>155</v>
      </c>
      <c r="K4503" t="s">
        <v>2574</v>
      </c>
      <c r="L4503">
        <v>110.9</v>
      </c>
      <c r="N4503">
        <v>45</v>
      </c>
      <c r="O4503" t="s">
        <v>27</v>
      </c>
      <c r="P4503" t="s">
        <v>24</v>
      </c>
      <c r="Q4503" t="s">
        <v>2377</v>
      </c>
      <c r="R4503">
        <v>59.141666666699997</v>
      </c>
      <c r="S4503">
        <v>-152.02000000000001</v>
      </c>
      <c r="T4503" t="s">
        <v>3095</v>
      </c>
      <c r="V4503" s="13" t="s">
        <v>42</v>
      </c>
    </row>
    <row r="4504" spans="1:23" x14ac:dyDescent="0.2">
      <c r="A4504" t="s">
        <v>24</v>
      </c>
      <c r="B4504" s="12">
        <v>43688</v>
      </c>
      <c r="C4504">
        <v>8</v>
      </c>
      <c r="D4504">
        <v>2019</v>
      </c>
      <c r="E4504" t="s">
        <v>315</v>
      </c>
      <c r="F4504">
        <v>6835825</v>
      </c>
      <c r="G4504">
        <v>2</v>
      </c>
      <c r="H4504" t="s">
        <v>3174</v>
      </c>
      <c r="I4504" t="s">
        <v>3688</v>
      </c>
      <c r="K4504" t="s">
        <v>3723</v>
      </c>
      <c r="L4504">
        <v>964.5</v>
      </c>
      <c r="N4504">
        <v>18</v>
      </c>
      <c r="O4504" t="s">
        <v>27</v>
      </c>
      <c r="P4504" t="s">
        <v>24</v>
      </c>
      <c r="Q4504" t="s">
        <v>3723</v>
      </c>
      <c r="T4504" t="s">
        <v>3095</v>
      </c>
      <c r="V4504" s="13" t="s">
        <v>42</v>
      </c>
    </row>
    <row r="4505" spans="1:23" x14ac:dyDescent="0.2">
      <c r="A4505" t="s">
        <v>24</v>
      </c>
      <c r="B4505" s="12">
        <v>43690</v>
      </c>
      <c r="C4505">
        <v>8</v>
      </c>
      <c r="D4505">
        <v>2019</v>
      </c>
      <c r="E4505" t="s">
        <v>24</v>
      </c>
      <c r="F4505">
        <v>6782775</v>
      </c>
      <c r="G4505">
        <v>1</v>
      </c>
      <c r="H4505" t="s">
        <v>3089</v>
      </c>
      <c r="I4505" t="s">
        <v>3654</v>
      </c>
      <c r="J4505">
        <v>60</v>
      </c>
      <c r="K4505" t="s">
        <v>2574</v>
      </c>
      <c r="L4505">
        <v>50.1</v>
      </c>
      <c r="N4505">
        <v>46</v>
      </c>
      <c r="O4505" t="s">
        <v>27</v>
      </c>
      <c r="P4505" t="s">
        <v>24</v>
      </c>
      <c r="Q4505" t="s">
        <v>2377</v>
      </c>
      <c r="R4505">
        <v>60.692666666699999</v>
      </c>
      <c r="S4505">
        <v>-146.17933333330001</v>
      </c>
      <c r="T4505" t="s">
        <v>80</v>
      </c>
      <c r="V4505" s="13" t="s">
        <v>30</v>
      </c>
    </row>
    <row r="4506" spans="1:23" x14ac:dyDescent="0.2">
      <c r="A4506" t="s">
        <v>24</v>
      </c>
      <c r="B4506" s="12">
        <v>43691</v>
      </c>
      <c r="C4506">
        <v>8</v>
      </c>
      <c r="D4506">
        <v>2019</v>
      </c>
      <c r="E4506" t="s">
        <v>24</v>
      </c>
      <c r="F4506">
        <v>6783683</v>
      </c>
      <c r="G4506">
        <v>2</v>
      </c>
      <c r="H4506" t="s">
        <v>3089</v>
      </c>
      <c r="I4506" t="s">
        <v>3655</v>
      </c>
      <c r="K4506" t="s">
        <v>3723</v>
      </c>
      <c r="L4506">
        <v>63</v>
      </c>
      <c r="O4506" t="s">
        <v>27</v>
      </c>
      <c r="P4506" t="s">
        <v>24</v>
      </c>
      <c r="Q4506" t="s">
        <v>2377</v>
      </c>
      <c r="R4506">
        <v>60.617800000000003</v>
      </c>
      <c r="S4506">
        <v>-145.7702666667</v>
      </c>
      <c r="T4506" t="s">
        <v>263</v>
      </c>
      <c r="V4506" s="13" t="s">
        <v>30</v>
      </c>
      <c r="W4506" s="13" t="s">
        <v>30</v>
      </c>
    </row>
    <row r="4507" spans="1:23" x14ac:dyDescent="0.2">
      <c r="A4507" t="s">
        <v>24</v>
      </c>
      <c r="B4507" s="12">
        <v>43692</v>
      </c>
      <c r="C4507">
        <v>8</v>
      </c>
      <c r="D4507">
        <v>2019</v>
      </c>
      <c r="E4507" t="s">
        <v>24</v>
      </c>
      <c r="F4507">
        <v>6790693</v>
      </c>
      <c r="G4507">
        <v>1</v>
      </c>
      <c r="H4507" t="s">
        <v>3610</v>
      </c>
      <c r="I4507" t="s">
        <v>3659</v>
      </c>
      <c r="K4507" t="s">
        <v>3723</v>
      </c>
      <c r="L4507">
        <v>154.30000000000001</v>
      </c>
      <c r="N4507">
        <v>55</v>
      </c>
      <c r="O4507" t="s">
        <v>27</v>
      </c>
      <c r="P4507" t="s">
        <v>24</v>
      </c>
      <c r="Q4507" t="s">
        <v>2377</v>
      </c>
      <c r="R4507">
        <v>70.841666666699993</v>
      </c>
      <c r="S4507">
        <v>-160.1233333333</v>
      </c>
      <c r="T4507" t="s">
        <v>3095</v>
      </c>
    </row>
    <row r="4508" spans="1:23" x14ac:dyDescent="0.2">
      <c r="A4508" t="s">
        <v>24</v>
      </c>
      <c r="B4508" s="12">
        <v>43693</v>
      </c>
      <c r="C4508">
        <v>8</v>
      </c>
      <c r="D4508">
        <v>2019</v>
      </c>
      <c r="E4508" t="s">
        <v>24</v>
      </c>
      <c r="F4508">
        <v>6791029</v>
      </c>
      <c r="G4508">
        <v>2</v>
      </c>
      <c r="H4508" t="s">
        <v>3110</v>
      </c>
      <c r="I4508" t="s">
        <v>3333</v>
      </c>
      <c r="K4508" t="s">
        <v>3723</v>
      </c>
      <c r="L4508">
        <v>123.3</v>
      </c>
      <c r="N4508">
        <v>29</v>
      </c>
      <c r="O4508" t="s">
        <v>27</v>
      </c>
      <c r="P4508" t="s">
        <v>24</v>
      </c>
      <c r="Q4508" t="s">
        <v>2377</v>
      </c>
      <c r="R4508">
        <v>59.173666666700001</v>
      </c>
      <c r="S4508">
        <v>-173.8065</v>
      </c>
      <c r="T4508" t="s">
        <v>3095</v>
      </c>
    </row>
    <row r="4509" spans="1:23" x14ac:dyDescent="0.2">
      <c r="A4509" t="s">
        <v>24</v>
      </c>
      <c r="B4509" s="12">
        <v>43693</v>
      </c>
      <c r="C4509">
        <v>8</v>
      </c>
      <c r="D4509">
        <v>2019</v>
      </c>
      <c r="E4509" t="s">
        <v>3203</v>
      </c>
      <c r="F4509">
        <v>6895568</v>
      </c>
      <c r="G4509">
        <v>1</v>
      </c>
      <c r="H4509" t="s">
        <v>3174</v>
      </c>
      <c r="I4509" t="s">
        <v>3717</v>
      </c>
      <c r="K4509" t="s">
        <v>3723</v>
      </c>
      <c r="L4509">
        <v>994.4</v>
      </c>
      <c r="O4509" t="s">
        <v>27</v>
      </c>
      <c r="P4509" t="s">
        <v>24</v>
      </c>
      <c r="Q4509" t="s">
        <v>2574</v>
      </c>
      <c r="R4509">
        <v>55.291886650899997</v>
      </c>
      <c r="S4509">
        <v>-131.55916279780001</v>
      </c>
      <c r="T4509" t="s">
        <v>3096</v>
      </c>
      <c r="V4509" s="13" t="s">
        <v>42</v>
      </c>
    </row>
    <row r="4510" spans="1:23" x14ac:dyDescent="0.2">
      <c r="A4510" t="s">
        <v>24</v>
      </c>
      <c r="B4510" s="12">
        <v>43694</v>
      </c>
      <c r="C4510">
        <v>8</v>
      </c>
      <c r="D4510">
        <v>2019</v>
      </c>
      <c r="E4510" t="s">
        <v>24</v>
      </c>
      <c r="F4510">
        <v>6816632</v>
      </c>
      <c r="G4510">
        <v>1</v>
      </c>
      <c r="H4510" t="s">
        <v>3110</v>
      </c>
      <c r="I4510" t="s">
        <v>3373</v>
      </c>
      <c r="J4510">
        <v>191</v>
      </c>
      <c r="K4510" t="s">
        <v>2574</v>
      </c>
      <c r="L4510">
        <v>115.3</v>
      </c>
      <c r="N4510">
        <v>34</v>
      </c>
      <c r="O4510" t="s">
        <v>27</v>
      </c>
      <c r="P4510" t="s">
        <v>24</v>
      </c>
      <c r="Q4510" t="s">
        <v>2377</v>
      </c>
      <c r="R4510">
        <v>59.316666666700002</v>
      </c>
      <c r="S4510">
        <v>-177.75</v>
      </c>
      <c r="T4510" t="s">
        <v>3095</v>
      </c>
    </row>
    <row r="4511" spans="1:23" x14ac:dyDescent="0.2">
      <c r="A4511" t="s">
        <v>24</v>
      </c>
      <c r="B4511" s="12">
        <v>43694</v>
      </c>
      <c r="C4511">
        <v>8</v>
      </c>
      <c r="D4511">
        <v>2019</v>
      </c>
      <c r="E4511" t="s">
        <v>24</v>
      </c>
      <c r="F4511">
        <v>6836953</v>
      </c>
      <c r="G4511">
        <v>2</v>
      </c>
      <c r="H4511" t="s">
        <v>3089</v>
      </c>
      <c r="I4511" t="s">
        <v>3689</v>
      </c>
      <c r="J4511">
        <v>275</v>
      </c>
      <c r="K4511" t="s">
        <v>2574</v>
      </c>
      <c r="L4511">
        <v>135.1</v>
      </c>
      <c r="N4511">
        <v>45</v>
      </c>
      <c r="O4511" t="s">
        <v>27</v>
      </c>
      <c r="P4511" t="s">
        <v>24</v>
      </c>
      <c r="Q4511" t="s">
        <v>2574</v>
      </c>
      <c r="R4511">
        <v>54.313166666699999</v>
      </c>
      <c r="S4511">
        <v>-165.97300000000001</v>
      </c>
      <c r="T4511" t="s">
        <v>3095</v>
      </c>
      <c r="V4511" s="13" t="s">
        <v>42</v>
      </c>
    </row>
    <row r="4512" spans="1:23" x14ac:dyDescent="0.2">
      <c r="A4512" t="s">
        <v>24</v>
      </c>
      <c r="B4512" s="12">
        <v>43694</v>
      </c>
      <c r="C4512">
        <v>8</v>
      </c>
      <c r="D4512">
        <v>2019</v>
      </c>
      <c r="E4512" t="s">
        <v>3203</v>
      </c>
      <c r="F4512">
        <v>6862493</v>
      </c>
      <c r="G4512">
        <v>1</v>
      </c>
      <c r="H4512" t="s">
        <v>3174</v>
      </c>
      <c r="I4512" t="s">
        <v>3237</v>
      </c>
      <c r="J4512">
        <v>90090</v>
      </c>
      <c r="K4512" t="s">
        <v>2377</v>
      </c>
      <c r="L4512">
        <v>961.7</v>
      </c>
      <c r="N4512">
        <v>19</v>
      </c>
      <c r="O4512" t="s">
        <v>27</v>
      </c>
      <c r="P4512" t="s">
        <v>24</v>
      </c>
      <c r="Q4512" t="s">
        <v>2377</v>
      </c>
      <c r="R4512">
        <v>58.369710167500003</v>
      </c>
      <c r="S4512">
        <v>-135.98820089489999</v>
      </c>
      <c r="T4512" t="s">
        <v>3095</v>
      </c>
      <c r="V4512" s="13" t="s">
        <v>42</v>
      </c>
    </row>
    <row r="4513" spans="1:23" x14ac:dyDescent="0.2">
      <c r="A4513" t="s">
        <v>24</v>
      </c>
      <c r="B4513" s="12">
        <v>43694</v>
      </c>
      <c r="C4513">
        <v>8</v>
      </c>
      <c r="D4513">
        <v>2019</v>
      </c>
      <c r="E4513" t="s">
        <v>24</v>
      </c>
      <c r="F4513">
        <v>6867576</v>
      </c>
      <c r="G4513">
        <v>1</v>
      </c>
      <c r="H4513" t="s">
        <v>3302</v>
      </c>
      <c r="I4513" t="s">
        <v>3166</v>
      </c>
      <c r="K4513" t="s">
        <v>3723</v>
      </c>
      <c r="L4513">
        <v>78.5</v>
      </c>
      <c r="N4513">
        <v>21</v>
      </c>
      <c r="O4513" t="s">
        <v>27</v>
      </c>
      <c r="P4513" t="s">
        <v>24</v>
      </c>
      <c r="Q4513" t="s">
        <v>2377</v>
      </c>
      <c r="R4513">
        <v>58.4738268125</v>
      </c>
      <c r="S4513">
        <v>-134.93394137289999</v>
      </c>
      <c r="T4513" t="s">
        <v>3114</v>
      </c>
      <c r="V4513" s="13" t="s">
        <v>42</v>
      </c>
    </row>
    <row r="4514" spans="1:23" x14ac:dyDescent="0.2">
      <c r="A4514" t="s">
        <v>24</v>
      </c>
      <c r="B4514" s="12">
        <v>43695</v>
      </c>
      <c r="C4514">
        <v>8</v>
      </c>
      <c r="D4514">
        <v>2019</v>
      </c>
      <c r="E4514" t="s">
        <v>24</v>
      </c>
      <c r="F4514">
        <v>6817036</v>
      </c>
      <c r="G4514">
        <v>2</v>
      </c>
      <c r="H4514" t="s">
        <v>3089</v>
      </c>
      <c r="I4514" t="s">
        <v>3119</v>
      </c>
      <c r="J4514">
        <v>1593</v>
      </c>
      <c r="K4514" t="s">
        <v>2377</v>
      </c>
      <c r="L4514">
        <v>267.39999999999998</v>
      </c>
      <c r="N4514">
        <v>51</v>
      </c>
      <c r="O4514" t="s">
        <v>27</v>
      </c>
      <c r="P4514" t="s">
        <v>24</v>
      </c>
      <c r="Q4514" t="s">
        <v>2574</v>
      </c>
      <c r="R4514">
        <v>52.22</v>
      </c>
      <c r="S4514">
        <v>-140.01166666669999</v>
      </c>
      <c r="T4514" t="s">
        <v>3095</v>
      </c>
      <c r="V4514" s="13" t="s">
        <v>42</v>
      </c>
    </row>
    <row r="4515" spans="1:23" x14ac:dyDescent="0.2">
      <c r="A4515" t="s">
        <v>24</v>
      </c>
      <c r="B4515" s="12">
        <v>43696</v>
      </c>
      <c r="C4515">
        <v>8</v>
      </c>
      <c r="D4515">
        <v>2019</v>
      </c>
      <c r="E4515" t="s">
        <v>24</v>
      </c>
      <c r="F4515">
        <v>6798650</v>
      </c>
      <c r="G4515">
        <v>1</v>
      </c>
      <c r="H4515" t="s">
        <v>3089</v>
      </c>
      <c r="I4515" t="s">
        <v>3672</v>
      </c>
      <c r="K4515" t="s">
        <v>3723</v>
      </c>
      <c r="L4515">
        <v>36</v>
      </c>
      <c r="N4515">
        <v>32</v>
      </c>
      <c r="O4515" t="s">
        <v>27</v>
      </c>
      <c r="P4515" t="s">
        <v>24</v>
      </c>
      <c r="Q4515" t="s">
        <v>2377</v>
      </c>
      <c r="R4515">
        <v>60.446003353999998</v>
      </c>
      <c r="S4515">
        <v>-145.8871475103</v>
      </c>
      <c r="T4515" t="s">
        <v>239</v>
      </c>
      <c r="V4515" s="13" t="s">
        <v>42</v>
      </c>
    </row>
    <row r="4516" spans="1:23" x14ac:dyDescent="0.2">
      <c r="A4516" t="s">
        <v>24</v>
      </c>
      <c r="B4516" s="12">
        <v>43697</v>
      </c>
      <c r="C4516">
        <v>8</v>
      </c>
      <c r="D4516">
        <v>2019</v>
      </c>
      <c r="E4516" t="s">
        <v>24</v>
      </c>
      <c r="F4516">
        <v>6791557</v>
      </c>
      <c r="G4516">
        <v>1</v>
      </c>
      <c r="H4516" t="s">
        <v>3098</v>
      </c>
      <c r="I4516" t="s">
        <v>3661</v>
      </c>
      <c r="J4516">
        <v>101</v>
      </c>
      <c r="K4516" t="s">
        <v>2574</v>
      </c>
      <c r="L4516">
        <v>52.1</v>
      </c>
      <c r="N4516">
        <v>14</v>
      </c>
      <c r="O4516" t="s">
        <v>27</v>
      </c>
      <c r="P4516" t="s">
        <v>24</v>
      </c>
      <c r="Q4516" t="s">
        <v>2574</v>
      </c>
      <c r="R4516">
        <v>57.8667055449</v>
      </c>
      <c r="S4516">
        <v>-133.1506097443</v>
      </c>
      <c r="T4516" t="s">
        <v>3091</v>
      </c>
      <c r="W4516" s="13" t="s">
        <v>30</v>
      </c>
    </row>
    <row r="4517" spans="1:23" x14ac:dyDescent="0.2">
      <c r="A4517" t="s">
        <v>24</v>
      </c>
      <c r="B4517" s="12">
        <v>43698</v>
      </c>
      <c r="C4517">
        <v>8</v>
      </c>
      <c r="D4517">
        <v>2019</v>
      </c>
      <c r="E4517" t="s">
        <v>24</v>
      </c>
      <c r="F4517">
        <v>6812937</v>
      </c>
      <c r="G4517">
        <v>2</v>
      </c>
      <c r="H4517" t="s">
        <v>3098</v>
      </c>
      <c r="I4517" t="s">
        <v>3679</v>
      </c>
      <c r="J4517">
        <v>105</v>
      </c>
      <c r="K4517" t="s">
        <v>2574</v>
      </c>
      <c r="L4517">
        <v>64</v>
      </c>
      <c r="N4517">
        <v>50</v>
      </c>
      <c r="O4517" t="s">
        <v>27</v>
      </c>
      <c r="P4517" t="s">
        <v>24</v>
      </c>
      <c r="Q4517" t="s">
        <v>2377</v>
      </c>
      <c r="R4517">
        <v>70.136666666699995</v>
      </c>
      <c r="S4517">
        <v>-143.58775</v>
      </c>
      <c r="T4517" t="s">
        <v>3095</v>
      </c>
      <c r="V4517" s="13" t="s">
        <v>42</v>
      </c>
    </row>
    <row r="4518" spans="1:23" x14ac:dyDescent="0.2">
      <c r="A4518" t="s">
        <v>24</v>
      </c>
      <c r="B4518" s="12">
        <v>43699</v>
      </c>
      <c r="C4518">
        <v>8</v>
      </c>
      <c r="D4518">
        <v>2019</v>
      </c>
      <c r="E4518" t="s">
        <v>24</v>
      </c>
      <c r="F4518">
        <v>6795572</v>
      </c>
      <c r="G4518">
        <v>2</v>
      </c>
      <c r="H4518" t="s">
        <v>3089</v>
      </c>
      <c r="I4518" t="s">
        <v>3549</v>
      </c>
      <c r="J4518">
        <v>53</v>
      </c>
      <c r="K4518" t="s">
        <v>2574</v>
      </c>
      <c r="L4518">
        <v>49.6</v>
      </c>
      <c r="N4518">
        <v>42</v>
      </c>
      <c r="O4518" t="s">
        <v>27</v>
      </c>
      <c r="P4518" t="s">
        <v>24</v>
      </c>
      <c r="Q4518" t="s">
        <v>2377</v>
      </c>
      <c r="R4518">
        <v>58.005000000000003</v>
      </c>
      <c r="S4518">
        <v>-153.81968333329999</v>
      </c>
      <c r="T4518" t="s">
        <v>3095</v>
      </c>
    </row>
    <row r="4519" spans="1:23" x14ac:dyDescent="0.2">
      <c r="A4519" t="s">
        <v>24</v>
      </c>
      <c r="B4519" s="12">
        <v>43700</v>
      </c>
      <c r="C4519">
        <v>8</v>
      </c>
      <c r="D4519">
        <v>2019</v>
      </c>
      <c r="E4519" t="s">
        <v>24</v>
      </c>
      <c r="F4519">
        <v>6814405</v>
      </c>
      <c r="G4519">
        <v>2</v>
      </c>
      <c r="H4519" t="s">
        <v>3089</v>
      </c>
      <c r="I4519" t="s">
        <v>3291</v>
      </c>
      <c r="J4519">
        <v>1421</v>
      </c>
      <c r="K4519" t="s">
        <v>2377</v>
      </c>
      <c r="L4519">
        <v>173.5</v>
      </c>
      <c r="N4519">
        <v>4</v>
      </c>
      <c r="O4519" t="s">
        <v>27</v>
      </c>
      <c r="P4519" t="s">
        <v>24</v>
      </c>
      <c r="Q4519" t="s">
        <v>2377</v>
      </c>
      <c r="R4519">
        <v>65.003333333300006</v>
      </c>
      <c r="S4519">
        <v>-168.845</v>
      </c>
      <c r="T4519" t="s">
        <v>3095</v>
      </c>
      <c r="V4519" s="13" t="s">
        <v>42</v>
      </c>
    </row>
    <row r="4520" spans="1:23" x14ac:dyDescent="0.2">
      <c r="A4520" t="s">
        <v>24</v>
      </c>
      <c r="B4520" s="12">
        <v>43700</v>
      </c>
      <c r="C4520">
        <v>8</v>
      </c>
      <c r="D4520">
        <v>2019</v>
      </c>
      <c r="E4520" t="s">
        <v>24</v>
      </c>
      <c r="F4520">
        <v>6847451</v>
      </c>
      <c r="G4520">
        <v>1</v>
      </c>
      <c r="H4520" t="s">
        <v>3089</v>
      </c>
      <c r="I4520" t="s">
        <v>3697</v>
      </c>
      <c r="J4520">
        <v>198</v>
      </c>
      <c r="K4520" t="s">
        <v>2574</v>
      </c>
      <c r="L4520">
        <v>103.2</v>
      </c>
      <c r="N4520">
        <v>47</v>
      </c>
      <c r="O4520" t="s">
        <v>27</v>
      </c>
      <c r="P4520" t="s">
        <v>24</v>
      </c>
      <c r="Q4520" t="s">
        <v>2377</v>
      </c>
      <c r="R4520">
        <v>60.835000000000001</v>
      </c>
      <c r="S4520">
        <v>-146.82499999999999</v>
      </c>
      <c r="T4520" t="s">
        <v>3095</v>
      </c>
      <c r="V4520" s="13" t="s">
        <v>42</v>
      </c>
    </row>
    <row r="4521" spans="1:23" x14ac:dyDescent="0.2">
      <c r="A4521" t="s">
        <v>24</v>
      </c>
      <c r="B4521" s="12">
        <v>43702</v>
      </c>
      <c r="C4521">
        <v>8</v>
      </c>
      <c r="D4521">
        <v>2019</v>
      </c>
      <c r="E4521" t="s">
        <v>24</v>
      </c>
      <c r="F4521">
        <v>6795652</v>
      </c>
      <c r="G4521">
        <v>2</v>
      </c>
      <c r="H4521" t="s">
        <v>3089</v>
      </c>
      <c r="I4521" t="s">
        <v>3667</v>
      </c>
      <c r="J4521">
        <v>29</v>
      </c>
      <c r="K4521" t="s">
        <v>2574</v>
      </c>
      <c r="L4521">
        <v>38.5</v>
      </c>
      <c r="N4521">
        <v>50</v>
      </c>
      <c r="O4521" t="s">
        <v>27</v>
      </c>
      <c r="P4521" t="s">
        <v>24</v>
      </c>
      <c r="Q4521" t="s">
        <v>2377</v>
      </c>
      <c r="R4521">
        <v>60.181966666699999</v>
      </c>
      <c r="S4521">
        <v>-148.01093333329999</v>
      </c>
      <c r="T4521" t="s">
        <v>263</v>
      </c>
      <c r="V4521" s="13" t="s">
        <v>30</v>
      </c>
      <c r="W4521" s="13" t="s">
        <v>30</v>
      </c>
    </row>
    <row r="4522" spans="1:23" x14ac:dyDescent="0.2">
      <c r="A4522" t="s">
        <v>24</v>
      </c>
      <c r="B4522" s="12">
        <v>43702</v>
      </c>
      <c r="C4522">
        <v>8</v>
      </c>
      <c r="D4522">
        <v>2019</v>
      </c>
      <c r="E4522" t="s">
        <v>24</v>
      </c>
      <c r="F4522">
        <v>6798309</v>
      </c>
      <c r="G4522">
        <v>2</v>
      </c>
      <c r="H4522" t="s">
        <v>3089</v>
      </c>
      <c r="I4522" t="s">
        <v>3521</v>
      </c>
      <c r="J4522">
        <v>298</v>
      </c>
      <c r="K4522" t="s">
        <v>2574</v>
      </c>
      <c r="L4522">
        <v>128.9</v>
      </c>
      <c r="N4522">
        <v>40</v>
      </c>
      <c r="O4522" t="s">
        <v>27</v>
      </c>
      <c r="P4522" t="s">
        <v>24</v>
      </c>
      <c r="Q4522" t="s">
        <v>2377</v>
      </c>
      <c r="R4522">
        <v>60.437166666700001</v>
      </c>
      <c r="S4522">
        <v>-147.83566666670001</v>
      </c>
      <c r="T4522" t="s">
        <v>239</v>
      </c>
      <c r="V4522" s="13" t="s">
        <v>42</v>
      </c>
    </row>
    <row r="4523" spans="1:23" x14ac:dyDescent="0.2">
      <c r="A4523" t="s">
        <v>24</v>
      </c>
      <c r="B4523" s="12">
        <v>43702</v>
      </c>
      <c r="C4523">
        <v>8</v>
      </c>
      <c r="D4523">
        <v>2019</v>
      </c>
      <c r="E4523" t="s">
        <v>24</v>
      </c>
      <c r="F4523">
        <v>6825098</v>
      </c>
      <c r="G4523">
        <v>1</v>
      </c>
      <c r="H4523" t="s">
        <v>3089</v>
      </c>
      <c r="I4523" t="s">
        <v>3667</v>
      </c>
      <c r="J4523">
        <v>29</v>
      </c>
      <c r="K4523" t="s">
        <v>2574</v>
      </c>
      <c r="L4523">
        <v>38.5</v>
      </c>
      <c r="N4523">
        <v>50</v>
      </c>
      <c r="O4523" t="s">
        <v>27</v>
      </c>
      <c r="P4523" t="s">
        <v>24</v>
      </c>
      <c r="Q4523" t="s">
        <v>2377</v>
      </c>
      <c r="R4523">
        <v>60.181966666699999</v>
      </c>
      <c r="S4523">
        <v>-148.0114333333</v>
      </c>
      <c r="T4523" t="s">
        <v>3091</v>
      </c>
      <c r="V4523" s="13" t="s">
        <v>30</v>
      </c>
      <c r="W4523" s="13" t="s">
        <v>30</v>
      </c>
    </row>
    <row r="4524" spans="1:23" x14ac:dyDescent="0.2">
      <c r="A4524" t="s">
        <v>24</v>
      </c>
      <c r="B4524" s="12">
        <v>43703</v>
      </c>
      <c r="C4524">
        <v>8</v>
      </c>
      <c r="D4524">
        <v>2019</v>
      </c>
      <c r="E4524" t="s">
        <v>24</v>
      </c>
      <c r="F4524">
        <v>6855745</v>
      </c>
      <c r="G4524">
        <v>2</v>
      </c>
      <c r="H4524" t="s">
        <v>3133</v>
      </c>
      <c r="I4524" t="s">
        <v>3702</v>
      </c>
      <c r="K4524" t="s">
        <v>3723</v>
      </c>
      <c r="L4524">
        <v>344.9</v>
      </c>
      <c r="N4524">
        <v>4</v>
      </c>
      <c r="O4524" t="s">
        <v>27</v>
      </c>
      <c r="P4524" t="s">
        <v>24</v>
      </c>
      <c r="Q4524" t="s">
        <v>2574</v>
      </c>
      <c r="R4524">
        <v>56.568333333299996</v>
      </c>
      <c r="S4524">
        <v>-132.97</v>
      </c>
      <c r="T4524" t="s">
        <v>39</v>
      </c>
    </row>
    <row r="4525" spans="1:23" x14ac:dyDescent="0.2">
      <c r="A4525" t="s">
        <v>24</v>
      </c>
      <c r="B4525" s="12">
        <v>43704</v>
      </c>
      <c r="C4525">
        <v>8</v>
      </c>
      <c r="D4525">
        <v>2019</v>
      </c>
      <c r="E4525" t="s">
        <v>24</v>
      </c>
      <c r="F4525">
        <v>6796355</v>
      </c>
      <c r="G4525">
        <v>1</v>
      </c>
      <c r="H4525" t="s">
        <v>3089</v>
      </c>
      <c r="I4525" t="s">
        <v>3669</v>
      </c>
      <c r="K4525" t="s">
        <v>3723</v>
      </c>
      <c r="L4525">
        <v>50</v>
      </c>
      <c r="N4525">
        <v>32</v>
      </c>
      <c r="O4525" t="s">
        <v>27</v>
      </c>
      <c r="P4525" t="s">
        <v>24</v>
      </c>
      <c r="Q4525" t="s">
        <v>2377</v>
      </c>
      <c r="R4525">
        <v>60.621666666700001</v>
      </c>
      <c r="S4525">
        <v>-146.15366666669999</v>
      </c>
      <c r="T4525" t="s">
        <v>3670</v>
      </c>
      <c r="V4525" s="13" t="s">
        <v>30</v>
      </c>
    </row>
    <row r="4526" spans="1:23" x14ac:dyDescent="0.2">
      <c r="A4526" t="s">
        <v>24</v>
      </c>
      <c r="B4526" s="12">
        <v>43706</v>
      </c>
      <c r="C4526">
        <v>8</v>
      </c>
      <c r="D4526">
        <v>2019</v>
      </c>
      <c r="E4526" t="s">
        <v>24</v>
      </c>
      <c r="F4526">
        <v>6803905</v>
      </c>
      <c r="G4526">
        <v>1</v>
      </c>
      <c r="H4526" t="s">
        <v>3302</v>
      </c>
      <c r="I4526" t="s">
        <v>3674</v>
      </c>
      <c r="K4526" t="s">
        <v>3723</v>
      </c>
      <c r="L4526">
        <v>25</v>
      </c>
      <c r="N4526">
        <v>14</v>
      </c>
      <c r="O4526" t="s">
        <v>27</v>
      </c>
      <c r="P4526" t="s">
        <v>24</v>
      </c>
      <c r="Q4526" t="s">
        <v>2574</v>
      </c>
      <c r="R4526">
        <v>57.1355</v>
      </c>
      <c r="S4526">
        <v>-135.37905000000001</v>
      </c>
      <c r="T4526" t="s">
        <v>80</v>
      </c>
      <c r="V4526" s="13" t="s">
        <v>42</v>
      </c>
    </row>
    <row r="4527" spans="1:23" x14ac:dyDescent="0.2">
      <c r="A4527" t="s">
        <v>24</v>
      </c>
      <c r="B4527" s="12">
        <v>43709</v>
      </c>
      <c r="C4527">
        <v>9</v>
      </c>
      <c r="D4527">
        <v>2019</v>
      </c>
      <c r="E4527" t="s">
        <v>24</v>
      </c>
      <c r="F4527">
        <v>6808496</v>
      </c>
      <c r="G4527">
        <v>2</v>
      </c>
      <c r="H4527" t="s">
        <v>3089</v>
      </c>
      <c r="I4527" t="s">
        <v>3677</v>
      </c>
      <c r="K4527" t="s">
        <v>3723</v>
      </c>
      <c r="L4527">
        <v>43</v>
      </c>
      <c r="N4527">
        <v>30</v>
      </c>
      <c r="O4527" t="s">
        <v>27</v>
      </c>
      <c r="P4527" t="s">
        <v>24</v>
      </c>
      <c r="Q4527" t="s">
        <v>2377</v>
      </c>
      <c r="R4527">
        <v>59.1319523055</v>
      </c>
      <c r="S4527">
        <v>-151.75505532970001</v>
      </c>
      <c r="T4527" t="s">
        <v>3095</v>
      </c>
      <c r="V4527" s="13" t="s">
        <v>42</v>
      </c>
    </row>
    <row r="4528" spans="1:23" x14ac:dyDescent="0.2">
      <c r="A4528" t="s">
        <v>24</v>
      </c>
      <c r="B4528" s="12">
        <v>43710</v>
      </c>
      <c r="C4528">
        <v>9</v>
      </c>
      <c r="D4528">
        <v>2019</v>
      </c>
      <c r="E4528" t="s">
        <v>24</v>
      </c>
      <c r="F4528">
        <v>6809772</v>
      </c>
      <c r="G4528">
        <v>2</v>
      </c>
      <c r="H4528" t="s">
        <v>3089</v>
      </c>
      <c r="I4528" t="s">
        <v>3678</v>
      </c>
      <c r="J4528">
        <v>195</v>
      </c>
      <c r="K4528" t="s">
        <v>2574</v>
      </c>
      <c r="L4528">
        <v>104.7</v>
      </c>
      <c r="N4528">
        <v>51</v>
      </c>
      <c r="O4528" t="s">
        <v>27</v>
      </c>
      <c r="P4528" t="s">
        <v>24</v>
      </c>
      <c r="Q4528" t="s">
        <v>2574</v>
      </c>
      <c r="R4528">
        <v>54.276499999999999</v>
      </c>
      <c r="S4528">
        <v>-165.71383333329999</v>
      </c>
      <c r="T4528" t="s">
        <v>399</v>
      </c>
    </row>
    <row r="4529" spans="1:23" x14ac:dyDescent="0.2">
      <c r="A4529" t="s">
        <v>24</v>
      </c>
      <c r="B4529" s="12">
        <v>43711</v>
      </c>
      <c r="C4529">
        <v>9</v>
      </c>
      <c r="D4529">
        <v>2019</v>
      </c>
      <c r="E4529" t="s">
        <v>3203</v>
      </c>
      <c r="F4529">
        <v>6816233</v>
      </c>
      <c r="G4529">
        <v>1</v>
      </c>
      <c r="H4529" t="s">
        <v>3174</v>
      </c>
      <c r="I4529" t="s">
        <v>3237</v>
      </c>
      <c r="J4529">
        <v>90090</v>
      </c>
      <c r="K4529" t="s">
        <v>2377</v>
      </c>
      <c r="L4529">
        <v>961.7</v>
      </c>
      <c r="N4529">
        <v>19</v>
      </c>
      <c r="O4529" t="s">
        <v>27</v>
      </c>
      <c r="P4529" t="s">
        <v>24</v>
      </c>
      <c r="Q4529" t="s">
        <v>2377</v>
      </c>
      <c r="R4529">
        <v>58.133333333300001</v>
      </c>
      <c r="S4529">
        <v>-135.4633333333</v>
      </c>
      <c r="T4529" t="s">
        <v>3091</v>
      </c>
      <c r="W4529" s="13" t="s">
        <v>30</v>
      </c>
    </row>
    <row r="4530" spans="1:23" x14ac:dyDescent="0.2">
      <c r="A4530" t="s">
        <v>24</v>
      </c>
      <c r="B4530" s="12">
        <v>43711</v>
      </c>
      <c r="C4530">
        <v>9</v>
      </c>
      <c r="D4530">
        <v>2019</v>
      </c>
      <c r="E4530" t="s">
        <v>24</v>
      </c>
      <c r="F4530">
        <v>6916386</v>
      </c>
      <c r="G4530">
        <v>1</v>
      </c>
      <c r="H4530" t="s">
        <v>3089</v>
      </c>
      <c r="I4530" t="s">
        <v>3722</v>
      </c>
      <c r="J4530">
        <v>65</v>
      </c>
      <c r="K4530" t="s">
        <v>2574</v>
      </c>
      <c r="L4530">
        <v>49.8</v>
      </c>
      <c r="N4530">
        <v>40</v>
      </c>
      <c r="O4530" t="s">
        <v>27</v>
      </c>
      <c r="P4530" t="s">
        <v>24</v>
      </c>
      <c r="Q4530" t="s">
        <v>2574</v>
      </c>
      <c r="R4530">
        <v>55.048941773700001</v>
      </c>
      <c r="S4530">
        <v>-162.31479770639999</v>
      </c>
      <c r="T4530" t="s">
        <v>2361</v>
      </c>
      <c r="V4530" s="13" t="s">
        <v>30</v>
      </c>
    </row>
    <row r="4531" spans="1:23" x14ac:dyDescent="0.2">
      <c r="A4531" t="s">
        <v>24</v>
      </c>
      <c r="B4531" s="12">
        <v>43713</v>
      </c>
      <c r="C4531">
        <v>9</v>
      </c>
      <c r="D4531">
        <v>2019</v>
      </c>
      <c r="E4531" t="s">
        <v>24</v>
      </c>
      <c r="F4531">
        <v>6804772</v>
      </c>
      <c r="G4531">
        <v>1</v>
      </c>
      <c r="H4531" t="s">
        <v>3101</v>
      </c>
      <c r="I4531" t="s">
        <v>3675</v>
      </c>
      <c r="K4531" t="s">
        <v>3723</v>
      </c>
      <c r="L4531">
        <v>22</v>
      </c>
      <c r="N4531">
        <v>36</v>
      </c>
      <c r="O4531" t="s">
        <v>27</v>
      </c>
      <c r="P4531" t="s">
        <v>24</v>
      </c>
      <c r="Q4531" t="s">
        <v>2377</v>
      </c>
      <c r="R4531">
        <v>60.094668910300001</v>
      </c>
      <c r="S4531">
        <v>-149.40454101559999</v>
      </c>
      <c r="T4531" t="s">
        <v>3091</v>
      </c>
      <c r="W4531" s="13" t="s">
        <v>30</v>
      </c>
    </row>
    <row r="4532" spans="1:23" x14ac:dyDescent="0.2">
      <c r="A4532" t="s">
        <v>24</v>
      </c>
      <c r="B4532" s="12">
        <v>43713</v>
      </c>
      <c r="C4532">
        <v>9</v>
      </c>
      <c r="D4532">
        <v>2019</v>
      </c>
      <c r="E4532" t="s">
        <v>24</v>
      </c>
      <c r="F4532">
        <v>6894320</v>
      </c>
      <c r="G4532">
        <v>1</v>
      </c>
      <c r="H4532" t="s">
        <v>3098</v>
      </c>
      <c r="I4532" t="s">
        <v>3132</v>
      </c>
      <c r="J4532">
        <v>192</v>
      </c>
      <c r="K4532" t="s">
        <v>2574</v>
      </c>
      <c r="L4532">
        <v>101.2</v>
      </c>
      <c r="N4532">
        <v>50</v>
      </c>
      <c r="O4532" t="s">
        <v>27</v>
      </c>
      <c r="P4532" t="s">
        <v>24</v>
      </c>
      <c r="Q4532" t="s">
        <v>2377</v>
      </c>
      <c r="R4532">
        <v>58.608716666699998</v>
      </c>
      <c r="S4532">
        <v>-138.0892166667</v>
      </c>
      <c r="T4532" t="s">
        <v>3095</v>
      </c>
      <c r="V4532" s="13" t="s">
        <v>42</v>
      </c>
    </row>
    <row r="4533" spans="1:23" x14ac:dyDescent="0.2">
      <c r="A4533" t="s">
        <v>24</v>
      </c>
      <c r="B4533" s="12">
        <v>43714</v>
      </c>
      <c r="C4533">
        <v>9</v>
      </c>
      <c r="D4533">
        <v>2019</v>
      </c>
      <c r="E4533" t="s">
        <v>24</v>
      </c>
      <c r="F4533">
        <v>6805750</v>
      </c>
      <c r="G4533">
        <v>1</v>
      </c>
      <c r="H4533" t="s">
        <v>3089</v>
      </c>
      <c r="I4533" t="s">
        <v>3258</v>
      </c>
      <c r="J4533">
        <v>105</v>
      </c>
      <c r="K4533" t="s">
        <v>2574</v>
      </c>
      <c r="L4533">
        <v>67.3</v>
      </c>
      <c r="N4533">
        <v>50</v>
      </c>
      <c r="O4533" t="s">
        <v>27</v>
      </c>
      <c r="P4533" t="s">
        <v>24</v>
      </c>
      <c r="Q4533" t="s">
        <v>2574</v>
      </c>
      <c r="R4533">
        <v>57.7794938778</v>
      </c>
      <c r="S4533">
        <v>-152.4226003165</v>
      </c>
      <c r="T4533" t="s">
        <v>3091</v>
      </c>
      <c r="W4533" s="13" t="s">
        <v>30</v>
      </c>
    </row>
    <row r="4534" spans="1:23" x14ac:dyDescent="0.2">
      <c r="A4534" t="s">
        <v>24</v>
      </c>
      <c r="B4534" s="12">
        <v>43716</v>
      </c>
      <c r="C4534">
        <v>9</v>
      </c>
      <c r="D4534">
        <v>2019</v>
      </c>
      <c r="E4534" t="s">
        <v>24</v>
      </c>
      <c r="F4534">
        <v>6878281</v>
      </c>
      <c r="G4534">
        <v>2</v>
      </c>
      <c r="H4534" t="s">
        <v>3089</v>
      </c>
      <c r="I4534" t="s">
        <v>3147</v>
      </c>
      <c r="J4534">
        <v>4555</v>
      </c>
      <c r="K4534" t="s">
        <v>2377</v>
      </c>
      <c r="L4534">
        <v>344</v>
      </c>
      <c r="N4534">
        <v>39</v>
      </c>
      <c r="O4534" t="s">
        <v>27</v>
      </c>
      <c r="P4534" t="s">
        <v>24</v>
      </c>
      <c r="Q4534" t="s">
        <v>2377</v>
      </c>
      <c r="R4534">
        <v>59.083333333299997</v>
      </c>
      <c r="S4534">
        <v>-175.1833333333</v>
      </c>
      <c r="T4534" t="s">
        <v>2361</v>
      </c>
      <c r="V4534" s="13" t="s">
        <v>42</v>
      </c>
    </row>
    <row r="4535" spans="1:23" x14ac:dyDescent="0.2">
      <c r="A4535" t="s">
        <v>24</v>
      </c>
      <c r="B4535" s="12">
        <v>43717</v>
      </c>
      <c r="C4535">
        <v>9</v>
      </c>
      <c r="D4535">
        <v>2019</v>
      </c>
      <c r="E4535" t="s">
        <v>24</v>
      </c>
      <c r="F4535">
        <v>6844100</v>
      </c>
      <c r="G4535">
        <v>1</v>
      </c>
      <c r="H4535" t="s">
        <v>3098</v>
      </c>
      <c r="I4535" t="s">
        <v>3423</v>
      </c>
      <c r="J4535">
        <v>198</v>
      </c>
      <c r="K4535" t="s">
        <v>2574</v>
      </c>
      <c r="L4535">
        <v>118.7</v>
      </c>
      <c r="N4535">
        <v>46</v>
      </c>
      <c r="O4535" t="s">
        <v>27</v>
      </c>
      <c r="P4535" t="s">
        <v>24</v>
      </c>
      <c r="Q4535" t="s">
        <v>2377</v>
      </c>
      <c r="R4535">
        <v>69.861666666700003</v>
      </c>
      <c r="S4535">
        <v>-164.49666666670001</v>
      </c>
      <c r="T4535" t="s">
        <v>3095</v>
      </c>
    </row>
    <row r="4536" spans="1:23" x14ac:dyDescent="0.2">
      <c r="A4536" t="s">
        <v>24</v>
      </c>
      <c r="B4536" s="12">
        <v>43719</v>
      </c>
      <c r="C4536">
        <v>9</v>
      </c>
      <c r="D4536">
        <v>2019</v>
      </c>
      <c r="E4536" t="s">
        <v>24</v>
      </c>
      <c r="F4536">
        <v>6820063</v>
      </c>
      <c r="G4536">
        <v>1</v>
      </c>
      <c r="H4536" t="s">
        <v>3148</v>
      </c>
      <c r="I4536" t="s">
        <v>3683</v>
      </c>
      <c r="K4536" t="s">
        <v>3723</v>
      </c>
      <c r="L4536">
        <v>66.3</v>
      </c>
      <c r="N4536">
        <v>6</v>
      </c>
      <c r="O4536" t="s">
        <v>27</v>
      </c>
      <c r="P4536" t="s">
        <v>24</v>
      </c>
      <c r="Q4536" t="s">
        <v>2377</v>
      </c>
      <c r="R4536">
        <v>64.488102827700004</v>
      </c>
      <c r="S4536">
        <v>-165.4237158862</v>
      </c>
      <c r="T4536" t="s">
        <v>3096</v>
      </c>
      <c r="V4536" s="13" t="s">
        <v>42</v>
      </c>
    </row>
    <row r="4537" spans="1:23" x14ac:dyDescent="0.2">
      <c r="A4537" t="s">
        <v>24</v>
      </c>
      <c r="B4537" s="12">
        <v>43720</v>
      </c>
      <c r="C4537">
        <v>9</v>
      </c>
      <c r="D4537">
        <v>2019</v>
      </c>
      <c r="E4537" t="s">
        <v>502</v>
      </c>
      <c r="F4537">
        <v>6810362</v>
      </c>
      <c r="G4537">
        <v>1</v>
      </c>
      <c r="H4537" t="s">
        <v>3174</v>
      </c>
      <c r="I4537" t="s">
        <v>3276</v>
      </c>
      <c r="J4537">
        <v>122000</v>
      </c>
      <c r="K4537" t="s">
        <v>2377</v>
      </c>
      <c r="L4537">
        <v>963</v>
      </c>
      <c r="N4537">
        <v>12</v>
      </c>
      <c r="O4537" t="s">
        <v>27</v>
      </c>
      <c r="P4537" t="s">
        <v>24</v>
      </c>
      <c r="Q4537" t="s">
        <v>2574</v>
      </c>
      <c r="R4537">
        <v>55.339700780699999</v>
      </c>
      <c r="S4537">
        <v>-131.6549692154</v>
      </c>
      <c r="T4537" t="s">
        <v>3091</v>
      </c>
      <c r="W4537" s="13" t="s">
        <v>30</v>
      </c>
    </row>
    <row r="4538" spans="1:23" x14ac:dyDescent="0.2">
      <c r="A4538" t="s">
        <v>24</v>
      </c>
      <c r="B4538" s="12">
        <v>43720</v>
      </c>
      <c r="C4538">
        <v>9</v>
      </c>
      <c r="D4538">
        <v>2019</v>
      </c>
      <c r="E4538" t="s">
        <v>24</v>
      </c>
      <c r="F4538">
        <v>6837455</v>
      </c>
      <c r="G4538">
        <v>2</v>
      </c>
      <c r="H4538" t="s">
        <v>3089</v>
      </c>
      <c r="I4538" t="s">
        <v>3690</v>
      </c>
      <c r="K4538" t="s">
        <v>3723</v>
      </c>
      <c r="L4538">
        <v>63</v>
      </c>
      <c r="N4538">
        <v>31</v>
      </c>
      <c r="O4538" t="s">
        <v>27</v>
      </c>
      <c r="P4538" t="s">
        <v>24</v>
      </c>
      <c r="Q4538" t="s">
        <v>2574</v>
      </c>
      <c r="R4538">
        <v>57.754466666699997</v>
      </c>
      <c r="S4538">
        <v>-154.10308333329999</v>
      </c>
      <c r="T4538" t="s">
        <v>3095</v>
      </c>
      <c r="V4538" s="13" t="s">
        <v>42</v>
      </c>
    </row>
    <row r="4539" spans="1:23" x14ac:dyDescent="0.2">
      <c r="A4539" t="s">
        <v>24</v>
      </c>
      <c r="B4539" s="12">
        <v>43723</v>
      </c>
      <c r="C4539">
        <v>9</v>
      </c>
      <c r="D4539">
        <v>2019</v>
      </c>
      <c r="E4539" t="s">
        <v>24</v>
      </c>
      <c r="F4539">
        <v>6886579</v>
      </c>
      <c r="G4539">
        <v>2</v>
      </c>
      <c r="H4539" t="s">
        <v>3098</v>
      </c>
      <c r="I4539" t="s">
        <v>3619</v>
      </c>
      <c r="K4539" t="s">
        <v>3723</v>
      </c>
      <c r="L4539">
        <v>64</v>
      </c>
      <c r="N4539">
        <v>27</v>
      </c>
      <c r="O4539" t="s">
        <v>27</v>
      </c>
      <c r="P4539" t="s">
        <v>24</v>
      </c>
      <c r="Q4539" t="s">
        <v>2377</v>
      </c>
      <c r="R4539">
        <v>58.371524626499998</v>
      </c>
      <c r="S4539">
        <v>-134.64868221</v>
      </c>
      <c r="T4539" t="s">
        <v>39</v>
      </c>
      <c r="V4539" s="13" t="s">
        <v>42</v>
      </c>
    </row>
    <row r="4540" spans="1:23" x14ac:dyDescent="0.2">
      <c r="A4540" t="s">
        <v>24</v>
      </c>
      <c r="B4540" s="12">
        <v>43726</v>
      </c>
      <c r="C4540">
        <v>9</v>
      </c>
      <c r="D4540">
        <v>2019</v>
      </c>
      <c r="E4540" t="s">
        <v>24</v>
      </c>
      <c r="F4540">
        <v>6816956</v>
      </c>
      <c r="G4540">
        <v>1</v>
      </c>
      <c r="H4540" t="s">
        <v>3148</v>
      </c>
      <c r="I4540" t="s">
        <v>3680</v>
      </c>
      <c r="J4540">
        <v>47</v>
      </c>
      <c r="K4540" t="s">
        <v>2574</v>
      </c>
      <c r="L4540">
        <v>61.3</v>
      </c>
      <c r="N4540">
        <v>67</v>
      </c>
      <c r="O4540" t="s">
        <v>27</v>
      </c>
      <c r="P4540" t="s">
        <v>24</v>
      </c>
      <c r="Q4540" t="s">
        <v>2574</v>
      </c>
      <c r="R4540">
        <v>57.138263676999998</v>
      </c>
      <c r="S4540">
        <v>-153.4954789967</v>
      </c>
      <c r="T4540" t="s">
        <v>36</v>
      </c>
      <c r="V4540" s="13" t="s">
        <v>30</v>
      </c>
      <c r="W4540" s="13" t="s">
        <v>30</v>
      </c>
    </row>
    <row r="4541" spans="1:23" x14ac:dyDescent="0.2">
      <c r="A4541" t="s">
        <v>24</v>
      </c>
      <c r="B4541" s="12">
        <v>43726</v>
      </c>
      <c r="C4541">
        <v>9</v>
      </c>
      <c r="D4541">
        <v>2019</v>
      </c>
      <c r="E4541" t="s">
        <v>24</v>
      </c>
      <c r="F4541">
        <v>6825754</v>
      </c>
      <c r="G4541">
        <v>2</v>
      </c>
      <c r="H4541" t="s">
        <v>3089</v>
      </c>
      <c r="I4541" t="s">
        <v>3685</v>
      </c>
      <c r="K4541" t="s">
        <v>3723</v>
      </c>
      <c r="L4541">
        <v>22</v>
      </c>
      <c r="O4541" t="s">
        <v>27</v>
      </c>
      <c r="P4541" t="s">
        <v>24</v>
      </c>
      <c r="Q4541" t="s">
        <v>2377</v>
      </c>
      <c r="R4541">
        <v>59.475462194000002</v>
      </c>
      <c r="S4541">
        <v>-151.56438446039999</v>
      </c>
      <c r="T4541" t="s">
        <v>36</v>
      </c>
      <c r="V4541" s="13" t="s">
        <v>42</v>
      </c>
      <c r="W4541" s="13" t="s">
        <v>30</v>
      </c>
    </row>
    <row r="4542" spans="1:23" x14ac:dyDescent="0.2">
      <c r="A4542" t="s">
        <v>24</v>
      </c>
      <c r="B4542" s="12">
        <v>43728</v>
      </c>
      <c r="C4542">
        <v>9</v>
      </c>
      <c r="D4542">
        <v>2019</v>
      </c>
      <c r="E4542" t="s">
        <v>24</v>
      </c>
      <c r="F4542">
        <v>6819836</v>
      </c>
      <c r="G4542">
        <v>1</v>
      </c>
      <c r="H4542" t="s">
        <v>3158</v>
      </c>
      <c r="I4542" t="s">
        <v>3682</v>
      </c>
      <c r="J4542">
        <v>13</v>
      </c>
      <c r="K4542" t="s">
        <v>2574</v>
      </c>
      <c r="L4542">
        <v>42.6</v>
      </c>
      <c r="N4542">
        <v>17</v>
      </c>
      <c r="O4542" t="s">
        <v>27</v>
      </c>
      <c r="P4542" t="s">
        <v>24</v>
      </c>
      <c r="Q4542" t="s">
        <v>2377</v>
      </c>
      <c r="R4542">
        <v>58.287799999999997</v>
      </c>
      <c r="S4542">
        <v>-134.38978333329999</v>
      </c>
      <c r="T4542" t="s">
        <v>3091</v>
      </c>
      <c r="W4542" s="13" t="s">
        <v>30</v>
      </c>
    </row>
    <row r="4543" spans="1:23" x14ac:dyDescent="0.2">
      <c r="A4543" t="s">
        <v>24</v>
      </c>
      <c r="B4543" s="12">
        <v>43728</v>
      </c>
      <c r="C4543">
        <v>9</v>
      </c>
      <c r="D4543">
        <v>2019</v>
      </c>
      <c r="E4543" t="s">
        <v>502</v>
      </c>
      <c r="F4543">
        <v>6885521</v>
      </c>
      <c r="G4543">
        <v>1</v>
      </c>
      <c r="H4543" t="s">
        <v>3174</v>
      </c>
      <c r="I4543" t="s">
        <v>3713</v>
      </c>
      <c r="K4543" t="s">
        <v>3723</v>
      </c>
      <c r="L4543">
        <v>959</v>
      </c>
      <c r="N4543">
        <v>18</v>
      </c>
      <c r="O4543" t="s">
        <v>27</v>
      </c>
      <c r="P4543" t="s">
        <v>24</v>
      </c>
      <c r="Q4543" t="s">
        <v>2377</v>
      </c>
      <c r="R4543">
        <v>58.749375082199997</v>
      </c>
      <c r="S4543">
        <v>-136.34830370169999</v>
      </c>
      <c r="T4543" t="s">
        <v>3096</v>
      </c>
      <c r="V4543" s="13" t="s">
        <v>42</v>
      </c>
    </row>
    <row r="4544" spans="1:23" x14ac:dyDescent="0.2">
      <c r="A4544" t="s">
        <v>24</v>
      </c>
      <c r="B4544" s="12">
        <v>43730</v>
      </c>
      <c r="C4544">
        <v>9</v>
      </c>
      <c r="D4544">
        <v>2019</v>
      </c>
      <c r="E4544" t="s">
        <v>24</v>
      </c>
      <c r="F4544">
        <v>6819325</v>
      </c>
      <c r="G4544">
        <v>1</v>
      </c>
      <c r="H4544" t="s">
        <v>3089</v>
      </c>
      <c r="I4544" t="s">
        <v>3681</v>
      </c>
      <c r="J4544">
        <v>488</v>
      </c>
      <c r="K4544" t="s">
        <v>2574</v>
      </c>
      <c r="L4544">
        <v>145.19999999999999</v>
      </c>
      <c r="N4544">
        <v>79</v>
      </c>
      <c r="O4544" t="s">
        <v>27</v>
      </c>
      <c r="P4544" t="s">
        <v>24</v>
      </c>
      <c r="Q4544" t="s">
        <v>2574</v>
      </c>
      <c r="R4544">
        <v>55.433450000000001</v>
      </c>
      <c r="S4544">
        <v>-131.98415</v>
      </c>
      <c r="T4544" t="s">
        <v>3091</v>
      </c>
      <c r="W4544" s="13" t="s">
        <v>30</v>
      </c>
    </row>
    <row r="4545" spans="1:23" x14ac:dyDescent="0.2">
      <c r="A4545" t="s">
        <v>24</v>
      </c>
      <c r="B4545" s="12">
        <v>43730</v>
      </c>
      <c r="C4545">
        <v>9</v>
      </c>
      <c r="D4545">
        <v>2019</v>
      </c>
      <c r="E4545" t="s">
        <v>24</v>
      </c>
      <c r="F4545">
        <v>6820072</v>
      </c>
      <c r="G4545">
        <v>1</v>
      </c>
      <c r="H4545" t="s">
        <v>3098</v>
      </c>
      <c r="I4545" t="s">
        <v>3684</v>
      </c>
      <c r="J4545">
        <v>187</v>
      </c>
      <c r="K4545" t="s">
        <v>2574</v>
      </c>
      <c r="L4545">
        <v>147</v>
      </c>
      <c r="N4545">
        <v>23</v>
      </c>
      <c r="O4545" t="s">
        <v>27</v>
      </c>
      <c r="P4545" t="s">
        <v>24</v>
      </c>
      <c r="Q4545" t="s">
        <v>2574</v>
      </c>
      <c r="R4545">
        <v>51.794866666700003</v>
      </c>
      <c r="S4545">
        <v>-176.83003333330001</v>
      </c>
      <c r="T4545" t="s">
        <v>80</v>
      </c>
      <c r="V4545" s="13" t="s">
        <v>42</v>
      </c>
    </row>
    <row r="4546" spans="1:23" x14ac:dyDescent="0.2">
      <c r="A4546" t="s">
        <v>24</v>
      </c>
      <c r="B4546" s="12">
        <v>43732</v>
      </c>
      <c r="C4546">
        <v>9</v>
      </c>
      <c r="D4546">
        <v>2019</v>
      </c>
      <c r="E4546" t="s">
        <v>24</v>
      </c>
      <c r="F4546">
        <v>6829993</v>
      </c>
      <c r="G4546">
        <v>2</v>
      </c>
      <c r="H4546" t="s">
        <v>3089</v>
      </c>
      <c r="I4546" t="s">
        <v>3119</v>
      </c>
      <c r="J4546">
        <v>1593</v>
      </c>
      <c r="K4546" t="s">
        <v>2377</v>
      </c>
      <c r="L4546">
        <v>267.39999999999998</v>
      </c>
      <c r="N4546">
        <v>51</v>
      </c>
      <c r="O4546" t="s">
        <v>27</v>
      </c>
      <c r="P4546" t="s">
        <v>24</v>
      </c>
      <c r="Q4546" t="s">
        <v>2574</v>
      </c>
      <c r="R4546">
        <v>55.068333333299996</v>
      </c>
      <c r="S4546">
        <v>-164.8516666667</v>
      </c>
      <c r="T4546" t="s">
        <v>399</v>
      </c>
      <c r="V4546" s="13" t="s">
        <v>42</v>
      </c>
    </row>
    <row r="4547" spans="1:23" x14ac:dyDescent="0.2">
      <c r="A4547" t="s">
        <v>24</v>
      </c>
      <c r="B4547" s="12">
        <v>43735</v>
      </c>
      <c r="C4547">
        <v>9</v>
      </c>
      <c r="D4547">
        <v>2019</v>
      </c>
      <c r="E4547" t="s">
        <v>24</v>
      </c>
      <c r="F4547">
        <v>6825979</v>
      </c>
      <c r="G4547">
        <v>1</v>
      </c>
      <c r="H4547" t="s">
        <v>3089</v>
      </c>
      <c r="I4547" t="s">
        <v>3171</v>
      </c>
      <c r="J4547">
        <v>1215</v>
      </c>
      <c r="K4547" t="s">
        <v>2377</v>
      </c>
      <c r="L4547">
        <v>205.7</v>
      </c>
      <c r="N4547">
        <v>45</v>
      </c>
      <c r="O4547" t="s">
        <v>27</v>
      </c>
      <c r="P4547" t="s">
        <v>24</v>
      </c>
      <c r="Q4547" t="s">
        <v>2574</v>
      </c>
      <c r="R4547">
        <v>57.854999999999997</v>
      </c>
      <c r="S4547">
        <v>-163.245</v>
      </c>
      <c r="T4547" t="s">
        <v>3096</v>
      </c>
      <c r="W4547" s="13" t="s">
        <v>30</v>
      </c>
    </row>
    <row r="4548" spans="1:23" x14ac:dyDescent="0.2">
      <c r="A4548" t="s">
        <v>24</v>
      </c>
      <c r="B4548" s="12">
        <v>43735</v>
      </c>
      <c r="C4548">
        <v>9</v>
      </c>
      <c r="D4548">
        <v>2019</v>
      </c>
      <c r="E4548" t="s">
        <v>24</v>
      </c>
      <c r="F4548">
        <v>6830005</v>
      </c>
      <c r="G4548">
        <v>1</v>
      </c>
      <c r="H4548" t="s">
        <v>3089</v>
      </c>
      <c r="I4548" t="s">
        <v>3125</v>
      </c>
      <c r="J4548">
        <v>175</v>
      </c>
      <c r="K4548" t="s">
        <v>2574</v>
      </c>
      <c r="L4548">
        <v>93.4</v>
      </c>
      <c r="N4548">
        <v>40</v>
      </c>
      <c r="O4548" t="s">
        <v>27</v>
      </c>
      <c r="P4548" t="s">
        <v>24</v>
      </c>
      <c r="Q4548" t="s">
        <v>2574</v>
      </c>
      <c r="R4548">
        <v>53.889527549500002</v>
      </c>
      <c r="S4548">
        <v>-166.55709166119999</v>
      </c>
      <c r="T4548" t="s">
        <v>3091</v>
      </c>
      <c r="W4548" s="13" t="s">
        <v>30</v>
      </c>
    </row>
    <row r="4549" spans="1:23" x14ac:dyDescent="0.2">
      <c r="A4549" t="s">
        <v>24</v>
      </c>
      <c r="B4549" s="12">
        <v>43738</v>
      </c>
      <c r="C4549">
        <v>9</v>
      </c>
      <c r="D4549">
        <v>2019</v>
      </c>
      <c r="E4549" t="s">
        <v>24</v>
      </c>
      <c r="F4549">
        <v>6825936</v>
      </c>
      <c r="G4549">
        <v>1</v>
      </c>
      <c r="H4549" t="s">
        <v>3133</v>
      </c>
      <c r="I4549" t="s">
        <v>2265</v>
      </c>
      <c r="K4549" t="s">
        <v>3723</v>
      </c>
      <c r="L4549">
        <v>234.2</v>
      </c>
      <c r="N4549">
        <v>13</v>
      </c>
      <c r="O4549" t="s">
        <v>27</v>
      </c>
      <c r="P4549" t="s">
        <v>24</v>
      </c>
      <c r="Q4549" t="s">
        <v>2377</v>
      </c>
      <c r="R4549">
        <v>61.231212289600002</v>
      </c>
      <c r="S4549">
        <v>-149.8968158269</v>
      </c>
      <c r="T4549" t="s">
        <v>39</v>
      </c>
      <c r="V4549" s="13" t="s">
        <v>42</v>
      </c>
    </row>
    <row r="4550" spans="1:23" x14ac:dyDescent="0.2">
      <c r="A4550" t="s">
        <v>24</v>
      </c>
      <c r="B4550" s="12">
        <v>43738</v>
      </c>
      <c r="C4550">
        <v>9</v>
      </c>
      <c r="D4550">
        <v>2019</v>
      </c>
      <c r="E4550" t="s">
        <v>24</v>
      </c>
      <c r="F4550">
        <v>6832534</v>
      </c>
      <c r="G4550">
        <v>2</v>
      </c>
      <c r="H4550" t="s">
        <v>3089</v>
      </c>
      <c r="I4550" t="s">
        <v>3686</v>
      </c>
      <c r="K4550" t="s">
        <v>3723</v>
      </c>
      <c r="L4550">
        <v>36</v>
      </c>
      <c r="N4550">
        <v>55</v>
      </c>
      <c r="O4550" t="s">
        <v>27</v>
      </c>
      <c r="P4550" t="s">
        <v>24</v>
      </c>
      <c r="Q4550" t="s">
        <v>2574</v>
      </c>
      <c r="R4550">
        <v>57.451900000000002</v>
      </c>
      <c r="S4550">
        <v>-133.50446666670001</v>
      </c>
      <c r="T4550" t="s">
        <v>80</v>
      </c>
      <c r="V4550" s="13" t="s">
        <v>42</v>
      </c>
    </row>
    <row r="4551" spans="1:23" x14ac:dyDescent="0.2">
      <c r="A4551" t="s">
        <v>24</v>
      </c>
      <c r="B4551" s="12">
        <v>43740</v>
      </c>
      <c r="C4551">
        <v>10</v>
      </c>
      <c r="D4551">
        <v>2019</v>
      </c>
      <c r="E4551" t="s">
        <v>24</v>
      </c>
      <c r="F4551">
        <v>6860857</v>
      </c>
      <c r="G4551">
        <v>1</v>
      </c>
      <c r="H4551" t="s">
        <v>3063</v>
      </c>
      <c r="I4551" t="s">
        <v>3676</v>
      </c>
      <c r="J4551">
        <v>3946</v>
      </c>
      <c r="K4551" t="s">
        <v>2377</v>
      </c>
      <c r="L4551">
        <v>376.8</v>
      </c>
      <c r="N4551">
        <v>46</v>
      </c>
      <c r="O4551" t="s">
        <v>27</v>
      </c>
      <c r="P4551" t="s">
        <v>24</v>
      </c>
      <c r="Q4551" t="s">
        <v>2574</v>
      </c>
      <c r="R4551">
        <v>56.7612357581</v>
      </c>
      <c r="S4551">
        <v>-132.9712481201</v>
      </c>
      <c r="T4551" t="s">
        <v>3095</v>
      </c>
    </row>
    <row r="4552" spans="1:23" x14ac:dyDescent="0.2">
      <c r="A4552" t="s">
        <v>24</v>
      </c>
      <c r="B4552" s="12">
        <v>43749</v>
      </c>
      <c r="C4552">
        <v>10</v>
      </c>
      <c r="D4552">
        <v>2019</v>
      </c>
      <c r="E4552" t="s">
        <v>24</v>
      </c>
      <c r="F4552">
        <v>6879793</v>
      </c>
      <c r="G4552">
        <v>1</v>
      </c>
      <c r="H4552" t="s">
        <v>3710</v>
      </c>
      <c r="I4552" t="s">
        <v>3711</v>
      </c>
      <c r="J4552">
        <v>14</v>
      </c>
      <c r="K4552" t="s">
        <v>2574</v>
      </c>
      <c r="L4552">
        <v>61</v>
      </c>
      <c r="N4552">
        <v>38</v>
      </c>
      <c r="O4552" t="s">
        <v>27</v>
      </c>
      <c r="P4552" t="s">
        <v>24</v>
      </c>
      <c r="Q4552" t="s">
        <v>2377</v>
      </c>
      <c r="R4552">
        <v>58.935683333299998</v>
      </c>
      <c r="S4552">
        <v>-159.04689999999999</v>
      </c>
      <c r="T4552" t="s">
        <v>80</v>
      </c>
      <c r="V4552" s="13" t="s">
        <v>42</v>
      </c>
    </row>
    <row r="4553" spans="1:23" x14ac:dyDescent="0.2">
      <c r="A4553" t="s">
        <v>24</v>
      </c>
      <c r="B4553" s="12">
        <v>43756</v>
      </c>
      <c r="C4553">
        <v>10</v>
      </c>
      <c r="D4553">
        <v>2019</v>
      </c>
      <c r="E4553" t="s">
        <v>24</v>
      </c>
      <c r="F4553">
        <v>6852364</v>
      </c>
      <c r="G4553">
        <v>1</v>
      </c>
      <c r="H4553" t="s">
        <v>3101</v>
      </c>
      <c r="I4553" t="s">
        <v>3699</v>
      </c>
      <c r="K4553" t="s">
        <v>3723</v>
      </c>
      <c r="N4553">
        <v>42</v>
      </c>
      <c r="O4553" t="s">
        <v>27</v>
      </c>
      <c r="P4553" t="s">
        <v>24</v>
      </c>
      <c r="Q4553" t="s">
        <v>2574</v>
      </c>
      <c r="R4553">
        <v>56.759703045800002</v>
      </c>
      <c r="S4553">
        <v>-132.96077088039999</v>
      </c>
      <c r="T4553" t="s">
        <v>3091</v>
      </c>
      <c r="V4553" s="13" t="s">
        <v>30</v>
      </c>
      <c r="W4553" s="13" t="s">
        <v>30</v>
      </c>
    </row>
    <row r="4554" spans="1:23" x14ac:dyDescent="0.2">
      <c r="A4554" t="s">
        <v>24</v>
      </c>
      <c r="B4554" s="12">
        <v>43758</v>
      </c>
      <c r="C4554">
        <v>10</v>
      </c>
      <c r="D4554">
        <v>2019</v>
      </c>
      <c r="E4554" t="s">
        <v>24</v>
      </c>
      <c r="F4554">
        <v>6844964</v>
      </c>
      <c r="G4554">
        <v>1</v>
      </c>
      <c r="H4554" t="s">
        <v>3089</v>
      </c>
      <c r="I4554" t="s">
        <v>3696</v>
      </c>
      <c r="J4554">
        <v>172</v>
      </c>
      <c r="K4554" t="s">
        <v>2574</v>
      </c>
      <c r="L4554">
        <v>88.3</v>
      </c>
      <c r="N4554">
        <v>51</v>
      </c>
      <c r="O4554" t="s">
        <v>27</v>
      </c>
      <c r="P4554" t="s">
        <v>24</v>
      </c>
      <c r="Q4554" t="s">
        <v>2574</v>
      </c>
      <c r="R4554">
        <v>57.548166666699998</v>
      </c>
      <c r="S4554">
        <v>-151.62833333329999</v>
      </c>
      <c r="T4554" t="s">
        <v>3095</v>
      </c>
      <c r="V4554" s="13" t="s">
        <v>42</v>
      </c>
    </row>
    <row r="4555" spans="1:23" x14ac:dyDescent="0.2">
      <c r="A4555" t="s">
        <v>24</v>
      </c>
      <c r="B4555" s="12">
        <v>43759</v>
      </c>
      <c r="C4555">
        <v>10</v>
      </c>
      <c r="D4555">
        <v>2019</v>
      </c>
      <c r="E4555" t="s">
        <v>24</v>
      </c>
      <c r="F4555">
        <v>6839957</v>
      </c>
      <c r="G4555">
        <v>1</v>
      </c>
      <c r="H4555" t="s">
        <v>3137</v>
      </c>
      <c r="I4555" t="s">
        <v>3692</v>
      </c>
      <c r="J4555">
        <v>334</v>
      </c>
      <c r="K4555" t="s">
        <v>2574</v>
      </c>
      <c r="L4555">
        <v>165.4</v>
      </c>
      <c r="N4555">
        <v>43</v>
      </c>
      <c r="O4555" t="s">
        <v>27</v>
      </c>
      <c r="P4555" t="s">
        <v>24</v>
      </c>
      <c r="Q4555" t="s">
        <v>2377</v>
      </c>
      <c r="R4555">
        <v>60.791700902599999</v>
      </c>
      <c r="S4555">
        <v>-161.7483012326</v>
      </c>
      <c r="T4555" t="s">
        <v>3096</v>
      </c>
      <c r="V4555" s="13" t="s">
        <v>42</v>
      </c>
    </row>
    <row r="4556" spans="1:23" x14ac:dyDescent="0.2">
      <c r="A4556" t="s">
        <v>24</v>
      </c>
      <c r="B4556" s="12">
        <v>43761</v>
      </c>
      <c r="C4556">
        <v>10</v>
      </c>
      <c r="D4556">
        <v>2019</v>
      </c>
      <c r="E4556" t="s">
        <v>24</v>
      </c>
      <c r="F4556">
        <v>6842315</v>
      </c>
      <c r="G4556">
        <v>1</v>
      </c>
      <c r="H4556" t="s">
        <v>3137</v>
      </c>
      <c r="I4556" t="s">
        <v>2367</v>
      </c>
      <c r="K4556" t="s">
        <v>3723</v>
      </c>
      <c r="L4556">
        <v>175.7</v>
      </c>
      <c r="N4556">
        <v>9</v>
      </c>
      <c r="O4556" t="s">
        <v>27</v>
      </c>
      <c r="P4556" t="s">
        <v>24</v>
      </c>
      <c r="Q4556" t="s">
        <v>2377</v>
      </c>
      <c r="R4556">
        <v>61.451716666700001</v>
      </c>
      <c r="S4556">
        <v>-165.78749999999999</v>
      </c>
      <c r="T4556" t="s">
        <v>80</v>
      </c>
    </row>
    <row r="4557" spans="1:23" x14ac:dyDescent="0.2">
      <c r="A4557" t="s">
        <v>24</v>
      </c>
      <c r="B4557" s="12">
        <v>43761</v>
      </c>
      <c r="C4557">
        <v>10</v>
      </c>
      <c r="D4557">
        <v>2019</v>
      </c>
      <c r="E4557" t="s">
        <v>24</v>
      </c>
      <c r="F4557">
        <v>6844188</v>
      </c>
      <c r="G4557">
        <v>2</v>
      </c>
      <c r="H4557" t="s">
        <v>3694</v>
      </c>
      <c r="I4557" t="s">
        <v>3695</v>
      </c>
      <c r="J4557">
        <v>93</v>
      </c>
      <c r="K4557" t="s">
        <v>2574</v>
      </c>
      <c r="L4557">
        <v>76.599999999999994</v>
      </c>
      <c r="N4557">
        <v>40</v>
      </c>
      <c r="O4557" t="s">
        <v>27</v>
      </c>
      <c r="P4557" t="s">
        <v>24</v>
      </c>
      <c r="Q4557" t="s">
        <v>2377</v>
      </c>
      <c r="R4557">
        <v>60.7880333333</v>
      </c>
      <c r="S4557">
        <v>-161.7517</v>
      </c>
      <c r="T4557" t="s">
        <v>3096</v>
      </c>
      <c r="V4557" s="13" t="s">
        <v>42</v>
      </c>
      <c r="W4557" s="13" t="s">
        <v>30</v>
      </c>
    </row>
    <row r="4558" spans="1:23" x14ac:dyDescent="0.2">
      <c r="A4558" t="s">
        <v>24</v>
      </c>
      <c r="B4558" s="12">
        <v>43761</v>
      </c>
      <c r="C4558">
        <v>10</v>
      </c>
      <c r="D4558">
        <v>2019</v>
      </c>
      <c r="E4558" t="s">
        <v>24</v>
      </c>
      <c r="F4558">
        <v>6903555</v>
      </c>
      <c r="G4558">
        <v>1</v>
      </c>
      <c r="H4558" t="s">
        <v>3339</v>
      </c>
      <c r="I4558" t="s">
        <v>3668</v>
      </c>
      <c r="J4558">
        <v>85</v>
      </c>
      <c r="K4558" t="s">
        <v>2574</v>
      </c>
      <c r="L4558">
        <v>78.900000000000006</v>
      </c>
      <c r="N4558">
        <v>13</v>
      </c>
      <c r="O4558" t="s">
        <v>27</v>
      </c>
      <c r="P4558" t="s">
        <v>24</v>
      </c>
      <c r="Q4558" t="s">
        <v>2377</v>
      </c>
      <c r="R4558">
        <v>60.527000000000001</v>
      </c>
      <c r="S4558">
        <v>-165.1038333333</v>
      </c>
      <c r="T4558" t="s">
        <v>3096</v>
      </c>
      <c r="V4558" s="13" t="s">
        <v>42</v>
      </c>
    </row>
    <row r="4559" spans="1:23" x14ac:dyDescent="0.2">
      <c r="A4559" t="s">
        <v>24</v>
      </c>
      <c r="B4559" s="12">
        <v>43762</v>
      </c>
      <c r="C4559">
        <v>10</v>
      </c>
      <c r="D4559">
        <v>2019</v>
      </c>
      <c r="E4559" t="s">
        <v>24</v>
      </c>
      <c r="F4559">
        <v>6843945</v>
      </c>
      <c r="G4559">
        <v>2</v>
      </c>
      <c r="H4559" t="s">
        <v>3098</v>
      </c>
      <c r="I4559" t="s">
        <v>3693</v>
      </c>
      <c r="J4559">
        <v>755</v>
      </c>
      <c r="K4559" t="s">
        <v>2377</v>
      </c>
      <c r="L4559">
        <v>150</v>
      </c>
      <c r="N4559">
        <v>52</v>
      </c>
      <c r="O4559" t="s">
        <v>27</v>
      </c>
      <c r="P4559" t="s">
        <v>24</v>
      </c>
      <c r="Q4559" t="s">
        <v>2377</v>
      </c>
      <c r="R4559">
        <v>60.122941180799998</v>
      </c>
      <c r="S4559">
        <v>-149.3850231312</v>
      </c>
      <c r="T4559" t="s">
        <v>80</v>
      </c>
    </row>
    <row r="4560" spans="1:23" x14ac:dyDescent="0.2">
      <c r="A4560" t="s">
        <v>24</v>
      </c>
      <c r="B4560" s="12">
        <v>43768</v>
      </c>
      <c r="C4560">
        <v>10</v>
      </c>
      <c r="D4560">
        <v>2019</v>
      </c>
      <c r="E4560" t="s">
        <v>24</v>
      </c>
      <c r="F4560">
        <v>6881184</v>
      </c>
      <c r="G4560">
        <v>1</v>
      </c>
      <c r="H4560" t="s">
        <v>3110</v>
      </c>
      <c r="I4560" t="s">
        <v>3373</v>
      </c>
      <c r="J4560">
        <v>191</v>
      </c>
      <c r="K4560" t="s">
        <v>2574</v>
      </c>
      <c r="L4560">
        <v>115.3</v>
      </c>
      <c r="N4560">
        <v>34</v>
      </c>
      <c r="O4560" t="s">
        <v>27</v>
      </c>
      <c r="P4560" t="s">
        <v>24</v>
      </c>
      <c r="Q4560" t="s">
        <v>2574</v>
      </c>
      <c r="R4560">
        <v>57.6</v>
      </c>
      <c r="S4560">
        <v>-167.7433333333</v>
      </c>
      <c r="T4560" t="s">
        <v>3095</v>
      </c>
    </row>
    <row r="4561" spans="1:23" x14ac:dyDescent="0.2">
      <c r="A4561" t="s">
        <v>24</v>
      </c>
      <c r="B4561" s="12">
        <v>43770</v>
      </c>
      <c r="C4561">
        <v>11</v>
      </c>
      <c r="D4561">
        <v>2019</v>
      </c>
      <c r="E4561" t="s">
        <v>24</v>
      </c>
      <c r="F4561">
        <v>6902880</v>
      </c>
      <c r="G4561">
        <v>1</v>
      </c>
      <c r="H4561" t="s">
        <v>3098</v>
      </c>
      <c r="I4561" t="s">
        <v>3720</v>
      </c>
      <c r="K4561" t="s">
        <v>3723</v>
      </c>
      <c r="L4561">
        <v>52</v>
      </c>
      <c r="N4561">
        <v>23</v>
      </c>
      <c r="O4561" t="s">
        <v>27</v>
      </c>
      <c r="P4561" t="s">
        <v>24</v>
      </c>
      <c r="Q4561" t="s">
        <v>2377</v>
      </c>
      <c r="R4561">
        <v>60.118943675700002</v>
      </c>
      <c r="S4561">
        <v>-149.4364700317</v>
      </c>
      <c r="T4561" t="s">
        <v>3109</v>
      </c>
      <c r="V4561" s="13" t="s">
        <v>42</v>
      </c>
    </row>
    <row r="4562" spans="1:23" x14ac:dyDescent="0.2">
      <c r="A4562" t="s">
        <v>24</v>
      </c>
      <c r="B4562" s="12">
        <v>43771</v>
      </c>
      <c r="C4562">
        <v>11</v>
      </c>
      <c r="D4562">
        <v>2019</v>
      </c>
      <c r="E4562" t="s">
        <v>24</v>
      </c>
      <c r="F4562">
        <v>6854388</v>
      </c>
      <c r="G4562">
        <v>1</v>
      </c>
      <c r="H4562" t="s">
        <v>3089</v>
      </c>
      <c r="I4562" t="s">
        <v>3700</v>
      </c>
      <c r="J4562">
        <v>12</v>
      </c>
      <c r="K4562" t="s">
        <v>2574</v>
      </c>
      <c r="L4562">
        <v>30.6</v>
      </c>
      <c r="N4562">
        <v>53</v>
      </c>
      <c r="O4562" t="s">
        <v>27</v>
      </c>
      <c r="P4562" t="s">
        <v>24</v>
      </c>
      <c r="Q4562" t="s">
        <v>2574</v>
      </c>
      <c r="R4562">
        <v>56.515166666699997</v>
      </c>
      <c r="S4562">
        <v>-132.953</v>
      </c>
      <c r="T4562" t="s">
        <v>80</v>
      </c>
      <c r="V4562" s="13" t="s">
        <v>42</v>
      </c>
    </row>
    <row r="4563" spans="1:23" x14ac:dyDescent="0.2">
      <c r="A4563" t="s">
        <v>24</v>
      </c>
      <c r="B4563" s="12">
        <v>43772</v>
      </c>
      <c r="C4563">
        <v>11</v>
      </c>
      <c r="D4563">
        <v>2019</v>
      </c>
      <c r="E4563" t="s">
        <v>24</v>
      </c>
      <c r="F4563">
        <v>6849253</v>
      </c>
      <c r="G4563">
        <v>1</v>
      </c>
      <c r="H4563" t="s">
        <v>3089</v>
      </c>
      <c r="I4563" t="s">
        <v>3698</v>
      </c>
      <c r="K4563" t="s">
        <v>3723</v>
      </c>
      <c r="L4563">
        <v>32</v>
      </c>
      <c r="O4563" t="s">
        <v>27</v>
      </c>
      <c r="P4563" t="s">
        <v>24</v>
      </c>
      <c r="Q4563" t="s">
        <v>2574</v>
      </c>
      <c r="R4563">
        <v>57.048637301200003</v>
      </c>
      <c r="S4563">
        <v>-135.34911668300001</v>
      </c>
      <c r="T4563" t="s">
        <v>2361</v>
      </c>
      <c r="V4563" s="13" t="s">
        <v>42</v>
      </c>
    </row>
    <row r="4564" spans="1:23" x14ac:dyDescent="0.2">
      <c r="A4564" t="s">
        <v>24</v>
      </c>
      <c r="B4564" s="12">
        <v>43772</v>
      </c>
      <c r="C4564">
        <v>11</v>
      </c>
      <c r="D4564">
        <v>2019</v>
      </c>
      <c r="E4564" t="s">
        <v>1131</v>
      </c>
      <c r="F4564">
        <v>6855030</v>
      </c>
      <c r="G4564">
        <v>2</v>
      </c>
      <c r="H4564" t="s">
        <v>3105</v>
      </c>
      <c r="I4564" t="s">
        <v>3701</v>
      </c>
      <c r="K4564" t="s">
        <v>3723</v>
      </c>
      <c r="L4564">
        <v>600.4</v>
      </c>
      <c r="N4564">
        <v>6</v>
      </c>
      <c r="O4564" t="s">
        <v>27</v>
      </c>
      <c r="P4564" t="s">
        <v>24</v>
      </c>
      <c r="Q4564" t="s">
        <v>2377</v>
      </c>
      <c r="R4564">
        <v>59.6224330294</v>
      </c>
      <c r="S4564">
        <v>-151.3823127192</v>
      </c>
      <c r="T4564" t="s">
        <v>3095</v>
      </c>
      <c r="V4564" s="13" t="s">
        <v>42</v>
      </c>
    </row>
    <row r="4565" spans="1:23" x14ac:dyDescent="0.2">
      <c r="A4565" t="s">
        <v>24</v>
      </c>
      <c r="B4565" s="12">
        <v>43775</v>
      </c>
      <c r="C4565">
        <v>11</v>
      </c>
      <c r="D4565">
        <v>2019</v>
      </c>
      <c r="E4565" t="s">
        <v>24</v>
      </c>
      <c r="F4565">
        <v>6854026</v>
      </c>
      <c r="G4565">
        <v>1</v>
      </c>
      <c r="H4565" t="s">
        <v>3089</v>
      </c>
      <c r="I4565" t="s">
        <v>3308</v>
      </c>
      <c r="K4565" t="s">
        <v>3723</v>
      </c>
      <c r="L4565">
        <v>39.200000000000003</v>
      </c>
      <c r="N4565">
        <v>29</v>
      </c>
      <c r="O4565" t="s">
        <v>27</v>
      </c>
      <c r="P4565" t="s">
        <v>24</v>
      </c>
      <c r="Q4565" t="s">
        <v>2574</v>
      </c>
      <c r="R4565">
        <v>57.770171503199997</v>
      </c>
      <c r="S4565">
        <v>-152.43967884060001</v>
      </c>
      <c r="T4565" t="s">
        <v>2361</v>
      </c>
      <c r="V4565" s="13" t="s">
        <v>30</v>
      </c>
      <c r="W4565" s="13" t="s">
        <v>30</v>
      </c>
    </row>
    <row r="4566" spans="1:23" x14ac:dyDescent="0.2">
      <c r="A4566" t="s">
        <v>24</v>
      </c>
      <c r="B4566" s="12">
        <v>43777</v>
      </c>
      <c r="C4566">
        <v>11</v>
      </c>
      <c r="D4566">
        <v>2019</v>
      </c>
      <c r="E4566" t="s">
        <v>24</v>
      </c>
      <c r="F4566">
        <v>6911826</v>
      </c>
      <c r="G4566">
        <v>2</v>
      </c>
      <c r="H4566" t="s">
        <v>3098</v>
      </c>
      <c r="I4566" t="s">
        <v>3510</v>
      </c>
      <c r="J4566">
        <v>35825</v>
      </c>
      <c r="K4566" t="s">
        <v>2377</v>
      </c>
      <c r="L4566">
        <v>799.8</v>
      </c>
      <c r="N4566">
        <v>17</v>
      </c>
      <c r="O4566" t="s">
        <v>27</v>
      </c>
      <c r="P4566" t="s">
        <v>24</v>
      </c>
      <c r="Q4566" t="s">
        <v>2574</v>
      </c>
      <c r="R4566">
        <v>54.2</v>
      </c>
      <c r="S4566">
        <v>-136.53333333329999</v>
      </c>
      <c r="T4566" t="s">
        <v>3095</v>
      </c>
      <c r="V4566" s="13" t="s">
        <v>42</v>
      </c>
    </row>
    <row r="4567" spans="1:23" x14ac:dyDescent="0.2">
      <c r="A4567" t="s">
        <v>24</v>
      </c>
      <c r="B4567" s="12">
        <v>43782</v>
      </c>
      <c r="C4567">
        <v>11</v>
      </c>
      <c r="D4567">
        <v>2019</v>
      </c>
      <c r="E4567" t="s">
        <v>24</v>
      </c>
      <c r="F4567">
        <v>6858789</v>
      </c>
      <c r="G4567">
        <v>2</v>
      </c>
      <c r="H4567" t="s">
        <v>3273</v>
      </c>
      <c r="I4567" t="s">
        <v>3704</v>
      </c>
      <c r="K4567" t="s">
        <v>3723</v>
      </c>
      <c r="L4567">
        <v>26</v>
      </c>
      <c r="O4567" t="s">
        <v>27</v>
      </c>
      <c r="P4567" t="s">
        <v>24</v>
      </c>
      <c r="Q4567" t="s">
        <v>2377</v>
      </c>
      <c r="R4567">
        <v>65.380715948599999</v>
      </c>
      <c r="S4567">
        <v>-167.03075433999999</v>
      </c>
      <c r="T4567" t="s">
        <v>36</v>
      </c>
      <c r="V4567" s="13" t="s">
        <v>42</v>
      </c>
      <c r="W4567" s="13" t="s">
        <v>30</v>
      </c>
    </row>
    <row r="4568" spans="1:23" x14ac:dyDescent="0.2">
      <c r="A4568" t="s">
        <v>24</v>
      </c>
      <c r="B4568" s="12">
        <v>43787</v>
      </c>
      <c r="C4568">
        <v>11</v>
      </c>
      <c r="D4568">
        <v>2019</v>
      </c>
      <c r="E4568" t="s">
        <v>24</v>
      </c>
      <c r="F4568">
        <v>6860147</v>
      </c>
      <c r="G4568">
        <v>1</v>
      </c>
      <c r="H4568" t="s">
        <v>3610</v>
      </c>
      <c r="I4568" t="s">
        <v>3705</v>
      </c>
      <c r="J4568">
        <v>3334</v>
      </c>
      <c r="K4568" t="s">
        <v>2377</v>
      </c>
      <c r="L4568">
        <v>237.7</v>
      </c>
      <c r="N4568">
        <v>6</v>
      </c>
      <c r="O4568" t="s">
        <v>27</v>
      </c>
      <c r="P4568" t="s">
        <v>24</v>
      </c>
      <c r="Q4568" t="s">
        <v>2377</v>
      </c>
      <c r="R4568">
        <v>71.993333333300001</v>
      </c>
      <c r="S4568">
        <v>-153.3816666667</v>
      </c>
      <c r="T4568" t="s">
        <v>3096</v>
      </c>
      <c r="V4568" s="13" t="s">
        <v>42</v>
      </c>
    </row>
    <row r="4569" spans="1:23" x14ac:dyDescent="0.2">
      <c r="A4569" t="s">
        <v>24</v>
      </c>
      <c r="B4569" s="12">
        <v>43788</v>
      </c>
      <c r="C4569">
        <v>11</v>
      </c>
      <c r="D4569">
        <v>2019</v>
      </c>
      <c r="E4569" t="s">
        <v>24</v>
      </c>
      <c r="F4569">
        <v>6897119</v>
      </c>
      <c r="G4569">
        <v>2</v>
      </c>
      <c r="H4569" t="s">
        <v>3089</v>
      </c>
      <c r="I4569" t="s">
        <v>3719</v>
      </c>
      <c r="K4569" t="s">
        <v>3723</v>
      </c>
      <c r="L4569">
        <v>54</v>
      </c>
      <c r="N4569">
        <v>33</v>
      </c>
      <c r="O4569" t="s">
        <v>27</v>
      </c>
      <c r="P4569" t="s">
        <v>24</v>
      </c>
      <c r="Q4569" t="s">
        <v>2377</v>
      </c>
      <c r="R4569">
        <v>60.559366666700001</v>
      </c>
      <c r="S4569">
        <v>-146.01271666669999</v>
      </c>
      <c r="T4569" t="s">
        <v>239</v>
      </c>
      <c r="V4569" s="13" t="s">
        <v>42</v>
      </c>
    </row>
    <row r="4570" spans="1:23" x14ac:dyDescent="0.2">
      <c r="A4570" t="s">
        <v>24</v>
      </c>
      <c r="B4570" s="12">
        <v>43791</v>
      </c>
      <c r="C4570">
        <v>11</v>
      </c>
      <c r="D4570">
        <v>2019</v>
      </c>
      <c r="E4570" t="s">
        <v>24</v>
      </c>
      <c r="F4570">
        <v>6862205</v>
      </c>
      <c r="G4570">
        <v>2</v>
      </c>
      <c r="H4570" t="s">
        <v>3089</v>
      </c>
      <c r="I4570" t="s">
        <v>3706</v>
      </c>
      <c r="J4570">
        <v>194</v>
      </c>
      <c r="K4570" t="s">
        <v>2574</v>
      </c>
      <c r="L4570">
        <v>117.2</v>
      </c>
      <c r="N4570">
        <v>41</v>
      </c>
      <c r="O4570" t="s">
        <v>27</v>
      </c>
      <c r="P4570" t="s">
        <v>24</v>
      </c>
      <c r="Q4570" t="s">
        <v>2574</v>
      </c>
      <c r="R4570">
        <v>56.64</v>
      </c>
      <c r="S4570">
        <v>-164.43</v>
      </c>
      <c r="T4570" t="s">
        <v>3095</v>
      </c>
    </row>
    <row r="4571" spans="1:23" x14ac:dyDescent="0.2">
      <c r="A4571" t="s">
        <v>24</v>
      </c>
      <c r="B4571" s="12">
        <v>43793</v>
      </c>
      <c r="C4571">
        <v>11</v>
      </c>
      <c r="D4571">
        <v>2019</v>
      </c>
      <c r="E4571" t="s">
        <v>24</v>
      </c>
      <c r="F4571">
        <v>6862395</v>
      </c>
      <c r="G4571">
        <v>2</v>
      </c>
      <c r="H4571" t="s">
        <v>3110</v>
      </c>
      <c r="I4571" t="s">
        <v>3373</v>
      </c>
      <c r="J4571">
        <v>191</v>
      </c>
      <c r="K4571" t="s">
        <v>2574</v>
      </c>
      <c r="L4571">
        <v>115.3</v>
      </c>
      <c r="N4571">
        <v>34</v>
      </c>
      <c r="O4571" t="s">
        <v>27</v>
      </c>
      <c r="P4571" t="s">
        <v>24</v>
      </c>
      <c r="Q4571" t="s">
        <v>2574</v>
      </c>
      <c r="R4571">
        <v>57.534999999999997</v>
      </c>
      <c r="S4571">
        <v>-167.67666666669999</v>
      </c>
      <c r="T4571" t="s">
        <v>3095</v>
      </c>
      <c r="V4571" s="13" t="s">
        <v>42</v>
      </c>
    </row>
    <row r="4572" spans="1:23" x14ac:dyDescent="0.2">
      <c r="A4572" t="s">
        <v>24</v>
      </c>
      <c r="B4572" s="12">
        <v>43804</v>
      </c>
      <c r="C4572">
        <v>12</v>
      </c>
      <c r="D4572">
        <v>2019</v>
      </c>
      <c r="E4572" t="s">
        <v>24</v>
      </c>
      <c r="F4572">
        <v>6868386</v>
      </c>
      <c r="G4572">
        <v>1</v>
      </c>
      <c r="H4572" t="s">
        <v>3089</v>
      </c>
      <c r="I4572" t="s">
        <v>3707</v>
      </c>
      <c r="K4572" t="s">
        <v>3723</v>
      </c>
      <c r="L4572">
        <v>51.9</v>
      </c>
      <c r="N4572">
        <v>41</v>
      </c>
      <c r="O4572" t="s">
        <v>27</v>
      </c>
      <c r="P4572" t="s">
        <v>24</v>
      </c>
      <c r="Q4572" t="s">
        <v>2574</v>
      </c>
      <c r="R4572">
        <v>57.779124910699998</v>
      </c>
      <c r="S4572">
        <v>-152.41095399849999</v>
      </c>
      <c r="T4572" t="s">
        <v>3091</v>
      </c>
      <c r="W4572" s="13" t="s">
        <v>30</v>
      </c>
    </row>
    <row r="4573" spans="1:23" x14ac:dyDescent="0.2">
      <c r="A4573" t="s">
        <v>24</v>
      </c>
      <c r="B4573" s="12">
        <v>43815</v>
      </c>
      <c r="C4573">
        <v>12</v>
      </c>
      <c r="D4573">
        <v>2019</v>
      </c>
      <c r="E4573" t="s">
        <v>1546</v>
      </c>
      <c r="F4573">
        <v>6876411</v>
      </c>
      <c r="G4573">
        <v>2</v>
      </c>
      <c r="H4573" t="s">
        <v>3105</v>
      </c>
      <c r="I4573" t="s">
        <v>3708</v>
      </c>
      <c r="K4573" t="s">
        <v>3723</v>
      </c>
      <c r="L4573">
        <v>570.9</v>
      </c>
      <c r="O4573" t="s">
        <v>27</v>
      </c>
      <c r="P4573" t="s">
        <v>24</v>
      </c>
      <c r="Q4573" t="s">
        <v>2377</v>
      </c>
      <c r="R4573">
        <v>60.1733333333</v>
      </c>
      <c r="S4573">
        <v>-151.79666666669999</v>
      </c>
      <c r="T4573" t="s">
        <v>3095</v>
      </c>
      <c r="V4573" s="13" t="s">
        <v>42</v>
      </c>
    </row>
    <row r="4574" spans="1:23" x14ac:dyDescent="0.2">
      <c r="A4574" t="s">
        <v>24</v>
      </c>
      <c r="B4574" s="12">
        <v>43819</v>
      </c>
      <c r="C4574">
        <v>12</v>
      </c>
      <c r="D4574">
        <v>2019</v>
      </c>
      <c r="E4574" t="s">
        <v>24</v>
      </c>
      <c r="F4574">
        <v>6879722</v>
      </c>
      <c r="G4574">
        <v>1</v>
      </c>
      <c r="H4574" t="s">
        <v>3089</v>
      </c>
      <c r="I4574" t="s">
        <v>3709</v>
      </c>
      <c r="K4574" t="s">
        <v>3723</v>
      </c>
      <c r="L4574">
        <v>38</v>
      </c>
      <c r="O4574" t="s">
        <v>27</v>
      </c>
      <c r="P4574" t="s">
        <v>24</v>
      </c>
      <c r="Q4574" t="s">
        <v>2574</v>
      </c>
      <c r="R4574">
        <v>57.500981874600001</v>
      </c>
      <c r="S4574">
        <v>-134.59052340349999</v>
      </c>
      <c r="T4574" t="s">
        <v>2361</v>
      </c>
      <c r="V4574" s="13" t="s">
        <v>30</v>
      </c>
    </row>
    <row r="4575" spans="1:23" x14ac:dyDescent="0.2">
      <c r="A4575" t="s">
        <v>24</v>
      </c>
      <c r="B4575" s="12">
        <v>43826</v>
      </c>
      <c r="C4575">
        <v>12</v>
      </c>
      <c r="D4575">
        <v>2019</v>
      </c>
      <c r="E4575" t="s">
        <v>24</v>
      </c>
      <c r="F4575">
        <v>6883502</v>
      </c>
      <c r="G4575">
        <v>2</v>
      </c>
      <c r="H4575" t="s">
        <v>3110</v>
      </c>
      <c r="I4575" t="s">
        <v>3312</v>
      </c>
      <c r="J4575">
        <v>196</v>
      </c>
      <c r="K4575" t="s">
        <v>2574</v>
      </c>
      <c r="L4575">
        <v>119</v>
      </c>
      <c r="N4575">
        <v>6</v>
      </c>
      <c r="O4575" t="s">
        <v>27</v>
      </c>
      <c r="P4575" t="s">
        <v>24</v>
      </c>
      <c r="Q4575" t="s">
        <v>2574</v>
      </c>
      <c r="R4575">
        <v>56.656666666699998</v>
      </c>
      <c r="S4575">
        <v>-166.74666666670001</v>
      </c>
      <c r="T4575" t="s">
        <v>3095</v>
      </c>
    </row>
    <row r="4576" spans="1:23" x14ac:dyDescent="0.2">
      <c r="A4576" t="s">
        <v>24</v>
      </c>
      <c r="B4576" s="12">
        <v>43827</v>
      </c>
      <c r="C4576">
        <v>12</v>
      </c>
      <c r="D4576">
        <v>2019</v>
      </c>
      <c r="E4576" t="s">
        <v>1546</v>
      </c>
      <c r="F4576">
        <v>6883737</v>
      </c>
      <c r="G4576">
        <v>1</v>
      </c>
      <c r="H4576" t="s">
        <v>3105</v>
      </c>
      <c r="I4576" t="s">
        <v>3712</v>
      </c>
      <c r="K4576" t="s">
        <v>3723</v>
      </c>
      <c r="L4576">
        <v>600.20000000000005</v>
      </c>
      <c r="N4576">
        <v>5</v>
      </c>
      <c r="O4576" t="s">
        <v>27</v>
      </c>
      <c r="P4576" t="s">
        <v>24</v>
      </c>
      <c r="Q4576" t="s">
        <v>2377</v>
      </c>
      <c r="R4576">
        <v>60.148333333300002</v>
      </c>
      <c r="S4576">
        <v>-151.84633333330001</v>
      </c>
      <c r="T4576" t="s">
        <v>3096</v>
      </c>
    </row>
    <row r="4577" spans="1:20" x14ac:dyDescent="0.2">
      <c r="A4577" t="s">
        <v>24</v>
      </c>
      <c r="B4577" s="12">
        <v>43829</v>
      </c>
      <c r="C4577">
        <v>12</v>
      </c>
      <c r="D4577">
        <v>2019</v>
      </c>
      <c r="E4577" t="s">
        <v>24</v>
      </c>
      <c r="F4577">
        <v>6884437</v>
      </c>
      <c r="G4577">
        <v>1</v>
      </c>
      <c r="H4577" t="s">
        <v>3063</v>
      </c>
      <c r="I4577" t="s">
        <v>3589</v>
      </c>
      <c r="J4577">
        <v>2522</v>
      </c>
      <c r="K4577" t="s">
        <v>2377</v>
      </c>
      <c r="L4577">
        <v>252.3</v>
      </c>
      <c r="N4577">
        <v>2</v>
      </c>
      <c r="O4577" t="s">
        <v>27</v>
      </c>
      <c r="P4577" t="s">
        <v>24</v>
      </c>
      <c r="Q4577" t="s">
        <v>2377</v>
      </c>
      <c r="R4577">
        <v>58.373311000699999</v>
      </c>
      <c r="S4577">
        <v>-134.67324829099999</v>
      </c>
      <c r="T4577" t="s">
        <v>3095</v>
      </c>
    </row>
  </sheetData>
  <conditionalFormatting sqref="F1:F1048576">
    <cfRule type="duplicateValues" dxfId="3" priority="1"/>
  </conditionalFormatting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B116"/>
  <sheetViews>
    <sheetView workbookViewId="0">
      <selection activeCell="F13" sqref="F13"/>
    </sheetView>
  </sheetViews>
  <sheetFormatPr defaultRowHeight="12.75" x14ac:dyDescent="0.2"/>
  <cols>
    <col min="1" max="1" width="59.28515625" bestFit="1" customWidth="1"/>
    <col min="2" max="2" width="19" bestFit="1" customWidth="1"/>
  </cols>
  <sheetData>
    <row r="3" spans="1:2" x14ac:dyDescent="0.2">
      <c r="A3" s="1" t="s">
        <v>2376</v>
      </c>
      <c r="B3" s="2" t="s">
        <v>3724</v>
      </c>
    </row>
    <row r="4" spans="1:2" x14ac:dyDescent="0.2">
      <c r="A4" s="3" t="s">
        <v>3339</v>
      </c>
      <c r="B4" s="4">
        <v>3</v>
      </c>
    </row>
    <row r="5" spans="1:2" x14ac:dyDescent="0.2">
      <c r="A5" s="5" t="s">
        <v>2453</v>
      </c>
      <c r="B5" s="6">
        <v>1</v>
      </c>
    </row>
    <row r="6" spans="1:2" x14ac:dyDescent="0.2">
      <c r="A6" s="5" t="s">
        <v>3030</v>
      </c>
      <c r="B6" s="6">
        <v>1</v>
      </c>
    </row>
    <row r="7" spans="1:2" x14ac:dyDescent="0.2">
      <c r="A7" s="5" t="s">
        <v>2977</v>
      </c>
      <c r="B7" s="6">
        <v>2</v>
      </c>
    </row>
    <row r="8" spans="1:2" x14ac:dyDescent="0.2">
      <c r="A8" s="5" t="s">
        <v>33</v>
      </c>
      <c r="B8" s="6">
        <v>15</v>
      </c>
    </row>
    <row r="9" spans="1:2" x14ac:dyDescent="0.2">
      <c r="A9" s="5" t="s">
        <v>226</v>
      </c>
      <c r="B9" s="6">
        <v>77</v>
      </c>
    </row>
    <row r="10" spans="1:2" x14ac:dyDescent="0.2">
      <c r="A10" s="5" t="s">
        <v>101</v>
      </c>
      <c r="B10" s="6">
        <v>48</v>
      </c>
    </row>
    <row r="11" spans="1:2" x14ac:dyDescent="0.2">
      <c r="A11" s="5" t="s">
        <v>990</v>
      </c>
      <c r="B11" s="6">
        <v>6</v>
      </c>
    </row>
    <row r="12" spans="1:2" x14ac:dyDescent="0.2">
      <c r="A12" s="5" t="s">
        <v>1142</v>
      </c>
      <c r="B12" s="6">
        <v>2</v>
      </c>
    </row>
    <row r="13" spans="1:2" x14ac:dyDescent="0.2">
      <c r="A13" s="5" t="s">
        <v>2431</v>
      </c>
      <c r="B13" s="6">
        <v>1</v>
      </c>
    </row>
    <row r="14" spans="1:2" x14ac:dyDescent="0.2">
      <c r="A14" s="5" t="s">
        <v>1003</v>
      </c>
      <c r="B14" s="6">
        <v>3</v>
      </c>
    </row>
    <row r="15" spans="1:2" x14ac:dyDescent="0.2">
      <c r="A15" s="5" t="s">
        <v>744</v>
      </c>
      <c r="B15" s="6">
        <v>10</v>
      </c>
    </row>
    <row r="16" spans="1:2" x14ac:dyDescent="0.2">
      <c r="A16" s="5" t="s">
        <v>3137</v>
      </c>
      <c r="B16" s="6">
        <v>16</v>
      </c>
    </row>
    <row r="17" spans="1:2" x14ac:dyDescent="0.2">
      <c r="A17" s="5" t="s">
        <v>2997</v>
      </c>
      <c r="B17" s="6">
        <v>5</v>
      </c>
    </row>
    <row r="18" spans="1:2" x14ac:dyDescent="0.2">
      <c r="A18" s="5" t="s">
        <v>2986</v>
      </c>
      <c r="B18" s="6">
        <v>8</v>
      </c>
    </row>
    <row r="19" spans="1:2" x14ac:dyDescent="0.2">
      <c r="A19" s="5" t="s">
        <v>74</v>
      </c>
      <c r="B19" s="6">
        <v>3</v>
      </c>
    </row>
    <row r="20" spans="1:2" x14ac:dyDescent="0.2">
      <c r="A20" s="5" t="s">
        <v>2894</v>
      </c>
      <c r="B20" s="6">
        <v>2</v>
      </c>
    </row>
    <row r="21" spans="1:2" x14ac:dyDescent="0.2">
      <c r="A21" s="5" t="s">
        <v>2932</v>
      </c>
      <c r="B21" s="6">
        <v>1</v>
      </c>
    </row>
    <row r="22" spans="1:2" x14ac:dyDescent="0.2">
      <c r="A22" s="5" t="s">
        <v>2628</v>
      </c>
      <c r="B22" s="6">
        <v>38</v>
      </c>
    </row>
    <row r="23" spans="1:2" x14ac:dyDescent="0.2">
      <c r="A23" s="5" t="s">
        <v>2769</v>
      </c>
      <c r="B23" s="6">
        <v>10</v>
      </c>
    </row>
    <row r="24" spans="1:2" x14ac:dyDescent="0.2">
      <c r="A24" s="5" t="s">
        <v>2720</v>
      </c>
      <c r="B24" s="6">
        <v>1</v>
      </c>
    </row>
    <row r="25" spans="1:2" x14ac:dyDescent="0.2">
      <c r="A25" s="5" t="s">
        <v>878</v>
      </c>
      <c r="B25" s="6">
        <v>7</v>
      </c>
    </row>
    <row r="26" spans="1:2" x14ac:dyDescent="0.2">
      <c r="A26" s="5" t="s">
        <v>3227</v>
      </c>
      <c r="B26" s="6">
        <v>3</v>
      </c>
    </row>
    <row r="27" spans="1:2" x14ac:dyDescent="0.2">
      <c r="A27" s="5" t="s">
        <v>3105</v>
      </c>
      <c r="B27" s="6">
        <v>6</v>
      </c>
    </row>
    <row r="28" spans="1:2" x14ac:dyDescent="0.2">
      <c r="A28" s="5" t="s">
        <v>2531</v>
      </c>
      <c r="B28" s="6">
        <v>1</v>
      </c>
    </row>
    <row r="29" spans="1:2" x14ac:dyDescent="0.2">
      <c r="A29" s="5" t="s">
        <v>3376</v>
      </c>
      <c r="B29" s="6">
        <v>2</v>
      </c>
    </row>
    <row r="30" spans="1:2" x14ac:dyDescent="0.2">
      <c r="A30" s="5" t="s">
        <v>3172</v>
      </c>
      <c r="B30" s="6">
        <v>12</v>
      </c>
    </row>
    <row r="31" spans="1:2" x14ac:dyDescent="0.2">
      <c r="A31" s="5" t="s">
        <v>3273</v>
      </c>
      <c r="B31" s="6">
        <v>4</v>
      </c>
    </row>
    <row r="32" spans="1:2" x14ac:dyDescent="0.2">
      <c r="A32" s="5" t="s">
        <v>3133</v>
      </c>
      <c r="B32" s="6">
        <v>4</v>
      </c>
    </row>
    <row r="33" spans="1:2" x14ac:dyDescent="0.2">
      <c r="A33" s="5" t="s">
        <v>2541</v>
      </c>
      <c r="B33" s="6">
        <v>1</v>
      </c>
    </row>
    <row r="34" spans="1:2" x14ac:dyDescent="0.2">
      <c r="A34" s="5" t="s">
        <v>2406</v>
      </c>
      <c r="B34" s="6">
        <v>1</v>
      </c>
    </row>
    <row r="35" spans="1:2" x14ac:dyDescent="0.2">
      <c r="A35" s="5" t="s">
        <v>3427</v>
      </c>
      <c r="B35" s="6">
        <v>1</v>
      </c>
    </row>
    <row r="36" spans="1:2" x14ac:dyDescent="0.2">
      <c r="A36" s="5" t="s">
        <v>3302</v>
      </c>
      <c r="B36" s="6">
        <v>15</v>
      </c>
    </row>
    <row r="37" spans="1:2" x14ac:dyDescent="0.2">
      <c r="A37" s="5" t="s">
        <v>3063</v>
      </c>
      <c r="B37" s="6">
        <v>12</v>
      </c>
    </row>
    <row r="38" spans="1:2" x14ac:dyDescent="0.2">
      <c r="A38" s="5" t="s">
        <v>3089</v>
      </c>
      <c r="B38" s="6">
        <v>371</v>
      </c>
    </row>
    <row r="39" spans="1:2" x14ac:dyDescent="0.2">
      <c r="A39" s="5" t="s">
        <v>2965</v>
      </c>
      <c r="B39" s="6">
        <v>3</v>
      </c>
    </row>
    <row r="40" spans="1:2" x14ac:dyDescent="0.2">
      <c r="A40" s="5" t="s">
        <v>3110</v>
      </c>
      <c r="B40" s="6">
        <v>44</v>
      </c>
    </row>
    <row r="41" spans="1:2" x14ac:dyDescent="0.2">
      <c r="A41" s="5" t="s">
        <v>3148</v>
      </c>
      <c r="B41" s="6">
        <v>10</v>
      </c>
    </row>
    <row r="42" spans="1:2" x14ac:dyDescent="0.2">
      <c r="A42" s="5" t="s">
        <v>25</v>
      </c>
      <c r="B42" s="6">
        <v>2147</v>
      </c>
    </row>
    <row r="43" spans="1:2" x14ac:dyDescent="0.2">
      <c r="A43" s="5" t="s">
        <v>2939</v>
      </c>
      <c r="B43" s="6">
        <v>1</v>
      </c>
    </row>
    <row r="44" spans="1:2" x14ac:dyDescent="0.2">
      <c r="A44" s="5" t="s">
        <v>2598</v>
      </c>
      <c r="B44" s="6">
        <v>33</v>
      </c>
    </row>
    <row r="45" spans="1:2" x14ac:dyDescent="0.2">
      <c r="A45" s="5" t="s">
        <v>2599</v>
      </c>
      <c r="B45" s="6">
        <v>115</v>
      </c>
    </row>
    <row r="46" spans="1:2" x14ac:dyDescent="0.2">
      <c r="A46" s="5" t="s">
        <v>2616</v>
      </c>
      <c r="B46" s="6">
        <v>33</v>
      </c>
    </row>
    <row r="47" spans="1:2" x14ac:dyDescent="0.2">
      <c r="A47" s="5" t="s">
        <v>2601</v>
      </c>
      <c r="B47" s="6">
        <v>77</v>
      </c>
    </row>
    <row r="48" spans="1:2" x14ac:dyDescent="0.2">
      <c r="A48" s="5" t="s">
        <v>2716</v>
      </c>
      <c r="B48" s="6">
        <v>2</v>
      </c>
    </row>
    <row r="49" spans="1:2" x14ac:dyDescent="0.2">
      <c r="A49" s="5" t="s">
        <v>2682</v>
      </c>
      <c r="B49" s="6">
        <v>10</v>
      </c>
    </row>
    <row r="50" spans="1:2" x14ac:dyDescent="0.2">
      <c r="A50" s="5" t="s">
        <v>2885</v>
      </c>
      <c r="B50" s="6">
        <v>1</v>
      </c>
    </row>
    <row r="51" spans="1:2" x14ac:dyDescent="0.2">
      <c r="A51" s="5" t="s">
        <v>2618</v>
      </c>
      <c r="B51" s="6">
        <v>73</v>
      </c>
    </row>
    <row r="52" spans="1:2" x14ac:dyDescent="0.2">
      <c r="A52" s="5" t="s">
        <v>2441</v>
      </c>
      <c r="B52" s="6">
        <v>1</v>
      </c>
    </row>
    <row r="53" spans="1:2" x14ac:dyDescent="0.2">
      <c r="A53" s="5" t="s">
        <v>3098</v>
      </c>
      <c r="B53" s="6">
        <v>128</v>
      </c>
    </row>
    <row r="54" spans="1:2" x14ac:dyDescent="0.2">
      <c r="A54" s="5" t="s">
        <v>90</v>
      </c>
      <c r="B54" s="6">
        <v>179</v>
      </c>
    </row>
    <row r="55" spans="1:2" x14ac:dyDescent="0.2">
      <c r="A55" s="5" t="s">
        <v>337</v>
      </c>
      <c r="B55" s="6">
        <v>26</v>
      </c>
    </row>
    <row r="56" spans="1:2" x14ac:dyDescent="0.2">
      <c r="A56" s="5" t="s">
        <v>3394</v>
      </c>
      <c r="B56" s="6">
        <v>1</v>
      </c>
    </row>
    <row r="57" spans="1:2" x14ac:dyDescent="0.2">
      <c r="A57" s="5" t="s">
        <v>2589</v>
      </c>
      <c r="B57" s="6">
        <v>1</v>
      </c>
    </row>
    <row r="58" spans="1:2" x14ac:dyDescent="0.2">
      <c r="A58" s="5" t="s">
        <v>604</v>
      </c>
      <c r="B58" s="6">
        <v>28</v>
      </c>
    </row>
    <row r="59" spans="1:2" x14ac:dyDescent="0.2">
      <c r="A59" s="5" t="s">
        <v>3591</v>
      </c>
      <c r="B59" s="6">
        <v>1</v>
      </c>
    </row>
    <row r="60" spans="1:2" x14ac:dyDescent="0.2">
      <c r="A60" s="5" t="s">
        <v>2750</v>
      </c>
      <c r="B60" s="6">
        <v>1</v>
      </c>
    </row>
    <row r="61" spans="1:2" x14ac:dyDescent="0.2">
      <c r="A61" s="5" t="s">
        <v>2879</v>
      </c>
      <c r="B61" s="6">
        <v>2</v>
      </c>
    </row>
    <row r="62" spans="1:2" x14ac:dyDescent="0.2">
      <c r="A62" s="5" t="s">
        <v>2613</v>
      </c>
      <c r="B62" s="6">
        <v>1</v>
      </c>
    </row>
    <row r="63" spans="1:2" x14ac:dyDescent="0.2">
      <c r="A63" s="5" t="s">
        <v>3101</v>
      </c>
      <c r="B63" s="6">
        <v>29</v>
      </c>
    </row>
    <row r="64" spans="1:2" x14ac:dyDescent="0.2">
      <c r="A64" s="5" t="s">
        <v>2400</v>
      </c>
      <c r="B64" s="6">
        <v>36</v>
      </c>
    </row>
    <row r="65" spans="1:2" x14ac:dyDescent="0.2">
      <c r="A65" s="5" t="s">
        <v>65</v>
      </c>
      <c r="B65" s="6">
        <v>56</v>
      </c>
    </row>
    <row r="66" spans="1:2" x14ac:dyDescent="0.2">
      <c r="A66" s="5" t="s">
        <v>3174</v>
      </c>
      <c r="B66" s="6">
        <v>29</v>
      </c>
    </row>
    <row r="67" spans="1:2" x14ac:dyDescent="0.2">
      <c r="A67" s="5" t="s">
        <v>3610</v>
      </c>
      <c r="B67" s="6">
        <v>3</v>
      </c>
    </row>
    <row r="68" spans="1:2" x14ac:dyDescent="0.2">
      <c r="A68" s="5" t="s">
        <v>3343</v>
      </c>
      <c r="B68" s="6">
        <v>6</v>
      </c>
    </row>
    <row r="69" spans="1:2" x14ac:dyDescent="0.2">
      <c r="A69" s="5" t="s">
        <v>3158</v>
      </c>
      <c r="B69" s="6">
        <v>2</v>
      </c>
    </row>
    <row r="70" spans="1:2" x14ac:dyDescent="0.2">
      <c r="A70" s="5" t="s">
        <v>97</v>
      </c>
      <c r="B70" s="6">
        <v>140</v>
      </c>
    </row>
    <row r="71" spans="1:2" x14ac:dyDescent="0.2">
      <c r="A71" s="5" t="s">
        <v>3038</v>
      </c>
      <c r="B71" s="6">
        <v>2</v>
      </c>
    </row>
    <row r="72" spans="1:2" x14ac:dyDescent="0.2">
      <c r="A72" s="5" t="s">
        <v>107</v>
      </c>
      <c r="B72" s="6">
        <v>914</v>
      </c>
    </row>
    <row r="73" spans="1:2" x14ac:dyDescent="0.2">
      <c r="A73" s="5" t="s">
        <v>2743</v>
      </c>
      <c r="B73" s="6">
        <v>4</v>
      </c>
    </row>
    <row r="74" spans="1:2" x14ac:dyDescent="0.2">
      <c r="A74" s="5" t="s">
        <v>2642</v>
      </c>
      <c r="B74" s="6">
        <v>19</v>
      </c>
    </row>
    <row r="75" spans="1:2" x14ac:dyDescent="0.2">
      <c r="A75" s="5" t="s">
        <v>2722</v>
      </c>
      <c r="B75" s="6">
        <v>5</v>
      </c>
    </row>
    <row r="76" spans="1:2" x14ac:dyDescent="0.2">
      <c r="A76" s="5" t="s">
        <v>2603</v>
      </c>
      <c r="B76" s="6">
        <v>9</v>
      </c>
    </row>
    <row r="77" spans="1:2" x14ac:dyDescent="0.2">
      <c r="A77" s="5" t="s">
        <v>2945</v>
      </c>
      <c r="B77" s="6">
        <v>1</v>
      </c>
    </row>
    <row r="78" spans="1:2" x14ac:dyDescent="0.2">
      <c r="A78" s="5" t="s">
        <v>2733</v>
      </c>
      <c r="B78" s="6">
        <v>3</v>
      </c>
    </row>
    <row r="79" spans="1:2" x14ac:dyDescent="0.2">
      <c r="A79" s="5" t="s">
        <v>2785</v>
      </c>
      <c r="B79" s="6">
        <v>5</v>
      </c>
    </row>
    <row r="80" spans="1:2" x14ac:dyDescent="0.2">
      <c r="A80" s="5" t="s">
        <v>2847</v>
      </c>
      <c r="B80" s="6">
        <v>3</v>
      </c>
    </row>
    <row r="81" spans="1:2" x14ac:dyDescent="0.2">
      <c r="A81" s="5" t="s">
        <v>2529</v>
      </c>
      <c r="B81" s="6">
        <v>3</v>
      </c>
    </row>
    <row r="82" spans="1:2" x14ac:dyDescent="0.2">
      <c r="A82" s="5" t="s">
        <v>3126</v>
      </c>
      <c r="B82" s="6">
        <v>1</v>
      </c>
    </row>
    <row r="83" spans="1:2" x14ac:dyDescent="0.2">
      <c r="A83" s="5" t="s">
        <v>3386</v>
      </c>
      <c r="B83" s="6">
        <v>3</v>
      </c>
    </row>
    <row r="84" spans="1:2" x14ac:dyDescent="0.2">
      <c r="A84" s="5" t="s">
        <v>2488</v>
      </c>
      <c r="B84" s="6">
        <v>1</v>
      </c>
    </row>
    <row r="85" spans="1:2" x14ac:dyDescent="0.2">
      <c r="A85" s="5" t="s">
        <v>3585</v>
      </c>
      <c r="B85" s="6">
        <v>1</v>
      </c>
    </row>
    <row r="86" spans="1:2" x14ac:dyDescent="0.2">
      <c r="A86" s="5" t="s">
        <v>2388</v>
      </c>
      <c r="B86" s="6">
        <v>4</v>
      </c>
    </row>
    <row r="87" spans="1:2" x14ac:dyDescent="0.2">
      <c r="A87" s="5" t="s">
        <v>2562</v>
      </c>
      <c r="B87" s="6">
        <v>1</v>
      </c>
    </row>
    <row r="88" spans="1:2" x14ac:dyDescent="0.2">
      <c r="A88" s="5" t="s">
        <v>3694</v>
      </c>
      <c r="B88" s="6">
        <v>1</v>
      </c>
    </row>
    <row r="89" spans="1:2" x14ac:dyDescent="0.2">
      <c r="A89" s="5" t="s">
        <v>3710</v>
      </c>
      <c r="B89" s="6">
        <v>1</v>
      </c>
    </row>
    <row r="90" spans="1:2" x14ac:dyDescent="0.2">
      <c r="A90" s="5" t="s">
        <v>62</v>
      </c>
      <c r="B90" s="6">
        <v>240</v>
      </c>
    </row>
    <row r="91" spans="1:2" x14ac:dyDescent="0.2">
      <c r="A91" s="5" t="s">
        <v>2690</v>
      </c>
      <c r="B91" s="6">
        <v>11</v>
      </c>
    </row>
    <row r="92" spans="1:2" x14ac:dyDescent="0.2">
      <c r="A92" s="5" t="s">
        <v>1173</v>
      </c>
      <c r="B92" s="6">
        <v>8</v>
      </c>
    </row>
    <row r="93" spans="1:2" x14ac:dyDescent="0.2">
      <c r="A93" s="5" t="s">
        <v>2468</v>
      </c>
      <c r="B93" s="6">
        <v>3</v>
      </c>
    </row>
    <row r="94" spans="1:2" x14ac:dyDescent="0.2">
      <c r="A94" s="5" t="s">
        <v>2475</v>
      </c>
      <c r="B94" s="6">
        <v>7</v>
      </c>
    </row>
    <row r="95" spans="1:2" x14ac:dyDescent="0.2">
      <c r="A95" s="5" t="s">
        <v>2424</v>
      </c>
      <c r="B95" s="6">
        <v>5</v>
      </c>
    </row>
    <row r="96" spans="1:2" x14ac:dyDescent="0.2">
      <c r="A96" s="5" t="s">
        <v>3509</v>
      </c>
      <c r="B96" s="6">
        <v>1</v>
      </c>
    </row>
    <row r="97" spans="1:2" x14ac:dyDescent="0.2">
      <c r="A97" s="5" t="s">
        <v>2557</v>
      </c>
      <c r="B97" s="6">
        <v>1</v>
      </c>
    </row>
    <row r="98" spans="1:2" x14ac:dyDescent="0.2">
      <c r="A98" s="5" t="s">
        <v>3348</v>
      </c>
      <c r="B98" s="6">
        <v>3</v>
      </c>
    </row>
    <row r="99" spans="1:2" x14ac:dyDescent="0.2">
      <c r="A99" s="5" t="s">
        <v>2969</v>
      </c>
      <c r="B99" s="6">
        <v>8</v>
      </c>
    </row>
    <row r="100" spans="1:2" x14ac:dyDescent="0.2">
      <c r="A100" s="5" t="s">
        <v>2774</v>
      </c>
      <c r="B100" s="6">
        <v>3</v>
      </c>
    </row>
    <row r="101" spans="1:2" x14ac:dyDescent="0.2">
      <c r="A101" s="5" t="s">
        <v>2822</v>
      </c>
      <c r="B101" s="6">
        <v>4</v>
      </c>
    </row>
    <row r="102" spans="1:2" x14ac:dyDescent="0.2">
      <c r="A102" s="5" t="s">
        <v>2646</v>
      </c>
      <c r="B102" s="6">
        <v>3</v>
      </c>
    </row>
    <row r="103" spans="1:2" x14ac:dyDescent="0.2">
      <c r="A103" s="5" t="s">
        <v>2757</v>
      </c>
      <c r="B103" s="6">
        <v>6</v>
      </c>
    </row>
    <row r="104" spans="1:2" x14ac:dyDescent="0.2">
      <c r="A104" s="5" t="s">
        <v>2640</v>
      </c>
      <c r="B104" s="6">
        <v>6</v>
      </c>
    </row>
    <row r="105" spans="1:2" x14ac:dyDescent="0.2">
      <c r="A105" s="5" t="s">
        <v>2671</v>
      </c>
      <c r="B105" s="6">
        <v>11</v>
      </c>
    </row>
    <row r="106" spans="1:2" x14ac:dyDescent="0.2">
      <c r="A106" s="5" t="s">
        <v>2404</v>
      </c>
      <c r="B106" s="6">
        <v>1</v>
      </c>
    </row>
    <row r="107" spans="1:2" x14ac:dyDescent="0.2">
      <c r="A107" s="5" t="s">
        <v>169</v>
      </c>
      <c r="B107" s="6">
        <v>26</v>
      </c>
    </row>
    <row r="108" spans="1:2" x14ac:dyDescent="0.2">
      <c r="A108" s="5" t="s">
        <v>59</v>
      </c>
      <c r="B108" s="6">
        <v>108</v>
      </c>
    </row>
    <row r="109" spans="1:2" x14ac:dyDescent="0.2">
      <c r="A109" s="5" t="s">
        <v>3417</v>
      </c>
      <c r="B109" s="6">
        <v>6</v>
      </c>
    </row>
    <row r="110" spans="1:2" x14ac:dyDescent="0.2">
      <c r="A110" s="5" t="s">
        <v>93</v>
      </c>
      <c r="B110" s="6">
        <v>213</v>
      </c>
    </row>
    <row r="111" spans="1:2" x14ac:dyDescent="0.2">
      <c r="A111" s="5" t="s">
        <v>2973</v>
      </c>
      <c r="B111" s="6">
        <v>57</v>
      </c>
    </row>
    <row r="112" spans="1:2" x14ac:dyDescent="0.2">
      <c r="A112" s="5" t="s">
        <v>3309</v>
      </c>
      <c r="B112" s="6">
        <v>6</v>
      </c>
    </row>
    <row r="113" spans="1:2" x14ac:dyDescent="0.2">
      <c r="A113" s="5" t="s">
        <v>942</v>
      </c>
      <c r="B113" s="6">
        <v>6</v>
      </c>
    </row>
    <row r="114" spans="1:2" x14ac:dyDescent="0.2">
      <c r="A114" s="5" t="s">
        <v>3169</v>
      </c>
      <c r="B114" s="6">
        <v>1</v>
      </c>
    </row>
    <row r="115" spans="1:2" x14ac:dyDescent="0.2">
      <c r="A115" s="5" t="s">
        <v>2381</v>
      </c>
      <c r="B115" s="6"/>
    </row>
    <row r="116" spans="1:2" x14ac:dyDescent="0.2">
      <c r="A116" s="7" t="s">
        <v>2375</v>
      </c>
      <c r="B116" s="8">
        <v>5637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93"/>
  <sheetViews>
    <sheetView topLeftCell="A64" workbookViewId="0">
      <selection activeCell="F24" sqref="F24"/>
    </sheetView>
  </sheetViews>
  <sheetFormatPr defaultRowHeight="12.75" x14ac:dyDescent="0.2"/>
  <cols>
    <col min="1" max="1" width="71.140625" bestFit="1" customWidth="1"/>
    <col min="2" max="2" width="30" bestFit="1" customWidth="1"/>
    <col min="3" max="5" width="13.28515625" customWidth="1"/>
    <col min="6" max="6" width="71.140625" bestFit="1" customWidth="1"/>
    <col min="7" max="7" width="36.7109375" customWidth="1"/>
  </cols>
  <sheetData>
    <row r="1" spans="1:7" x14ac:dyDescent="0.2">
      <c r="A1" s="64" t="s">
        <v>0</v>
      </c>
      <c r="B1" s="65" t="s">
        <v>3757</v>
      </c>
    </row>
    <row r="3" spans="1:7" ht="13.5" thickBot="1" x14ac:dyDescent="0.25">
      <c r="A3" s="1" t="s">
        <v>2376</v>
      </c>
      <c r="B3" s="2" t="s">
        <v>2380</v>
      </c>
      <c r="C3" s="62"/>
      <c r="D3" s="62"/>
      <c r="E3" s="62"/>
      <c r="F3" s="66" t="s">
        <v>3755</v>
      </c>
      <c r="G3" s="66" t="s">
        <v>3756</v>
      </c>
    </row>
    <row r="4" spans="1:7" ht="13.5" thickBot="1" x14ac:dyDescent="0.25">
      <c r="A4" s="89" t="s">
        <v>39</v>
      </c>
      <c r="B4" s="90">
        <v>177</v>
      </c>
      <c r="C4" s="63"/>
      <c r="D4" s="63"/>
      <c r="E4" s="63"/>
      <c r="F4" s="67" t="s">
        <v>2381</v>
      </c>
      <c r="G4" s="68" t="s">
        <v>3763</v>
      </c>
    </row>
    <row r="5" spans="1:7" x14ac:dyDescent="0.2">
      <c r="A5" s="81" t="s">
        <v>593</v>
      </c>
      <c r="B5" s="82">
        <v>21</v>
      </c>
      <c r="C5" s="63"/>
      <c r="D5" s="63"/>
      <c r="E5" s="63"/>
      <c r="F5" s="67" t="s">
        <v>39</v>
      </c>
      <c r="G5" s="67" t="s">
        <v>3742</v>
      </c>
    </row>
    <row r="6" spans="1:7" x14ac:dyDescent="0.2">
      <c r="A6" s="5" t="s">
        <v>2408</v>
      </c>
      <c r="B6" s="6">
        <v>3</v>
      </c>
      <c r="C6" s="63"/>
      <c r="D6" s="63"/>
      <c r="E6" s="63"/>
      <c r="F6" s="67" t="s">
        <v>593</v>
      </c>
      <c r="G6" s="67" t="s">
        <v>3731</v>
      </c>
    </row>
    <row r="7" spans="1:7" x14ac:dyDescent="0.2">
      <c r="A7" s="5" t="s">
        <v>263</v>
      </c>
      <c r="B7" s="6">
        <v>42</v>
      </c>
      <c r="C7" s="63"/>
      <c r="D7" s="63"/>
      <c r="E7" s="63"/>
      <c r="F7" s="67" t="s">
        <v>2408</v>
      </c>
      <c r="G7" s="67" t="s">
        <v>3730</v>
      </c>
    </row>
    <row r="8" spans="1:7" x14ac:dyDescent="0.2">
      <c r="A8" s="5" t="s">
        <v>2652</v>
      </c>
      <c r="B8" s="6">
        <v>2</v>
      </c>
      <c r="C8" s="63"/>
      <c r="D8" s="63"/>
      <c r="E8" s="63"/>
      <c r="F8" s="67" t="s">
        <v>263</v>
      </c>
      <c r="G8" s="67" t="s">
        <v>3727</v>
      </c>
    </row>
    <row r="9" spans="1:7" x14ac:dyDescent="0.2">
      <c r="A9" s="5" t="s">
        <v>2689</v>
      </c>
      <c r="B9" s="6">
        <v>3</v>
      </c>
      <c r="C9" s="63"/>
      <c r="D9" s="63"/>
      <c r="E9" s="63"/>
      <c r="F9" s="67" t="s">
        <v>2652</v>
      </c>
      <c r="G9" s="67" t="s">
        <v>3736</v>
      </c>
    </row>
    <row r="10" spans="1:7" x14ac:dyDescent="0.2">
      <c r="A10" s="5" t="s">
        <v>3040</v>
      </c>
      <c r="B10" s="6">
        <v>1</v>
      </c>
      <c r="C10" s="63"/>
      <c r="D10" s="63">
        <f>SUM(B9:B12)</f>
        <v>8</v>
      </c>
      <c r="E10" s="63"/>
      <c r="F10" s="67" t="s">
        <v>2689</v>
      </c>
      <c r="G10" s="67" t="s">
        <v>3737</v>
      </c>
    </row>
    <row r="11" spans="1:7" x14ac:dyDescent="0.2">
      <c r="A11" s="5" t="s">
        <v>3122</v>
      </c>
      <c r="B11" s="6">
        <v>2</v>
      </c>
      <c r="C11" s="63"/>
      <c r="D11" s="63">
        <f>GETPIVOTDATA("Type of Accident/Incident",$A$3)-D10</f>
        <v>5398</v>
      </c>
      <c r="E11" s="63"/>
      <c r="F11" s="67" t="s">
        <v>3040</v>
      </c>
      <c r="G11" s="68" t="s">
        <v>3765</v>
      </c>
    </row>
    <row r="12" spans="1:7" ht="13.5" thickBot="1" x14ac:dyDescent="0.25">
      <c r="A12" s="5" t="s">
        <v>2399</v>
      </c>
      <c r="B12" s="6">
        <v>2</v>
      </c>
      <c r="C12" s="63"/>
      <c r="D12" s="63"/>
      <c r="E12" s="63"/>
      <c r="F12" s="67" t="s">
        <v>3122</v>
      </c>
      <c r="G12" s="68" t="s">
        <v>3765</v>
      </c>
    </row>
    <row r="13" spans="1:7" x14ac:dyDescent="0.2">
      <c r="A13" s="83" t="s">
        <v>239</v>
      </c>
      <c r="B13" s="84">
        <v>181</v>
      </c>
      <c r="C13" s="63"/>
      <c r="D13" s="63"/>
      <c r="E13" s="63"/>
      <c r="F13" s="67" t="s">
        <v>2399</v>
      </c>
      <c r="G13" s="67" t="s">
        <v>3734</v>
      </c>
    </row>
    <row r="14" spans="1:7" x14ac:dyDescent="0.2">
      <c r="A14" s="85" t="s">
        <v>2725</v>
      </c>
      <c r="B14" s="86">
        <v>2</v>
      </c>
      <c r="C14" s="63"/>
      <c r="D14" s="63"/>
      <c r="E14" s="63"/>
      <c r="F14" s="67" t="s">
        <v>239</v>
      </c>
      <c r="G14" s="67" t="s">
        <v>3728</v>
      </c>
    </row>
    <row r="15" spans="1:7" x14ac:dyDescent="0.2">
      <c r="A15" s="85" t="s">
        <v>2735</v>
      </c>
      <c r="B15" s="86">
        <v>1</v>
      </c>
      <c r="C15" s="63"/>
      <c r="D15" s="63"/>
      <c r="E15" s="63"/>
      <c r="F15" s="67" t="s">
        <v>2725</v>
      </c>
      <c r="G15" s="67" t="s">
        <v>3740</v>
      </c>
    </row>
    <row r="16" spans="1:7" ht="13.5" thickBot="1" x14ac:dyDescent="0.25">
      <c r="A16" s="87" t="s">
        <v>2626</v>
      </c>
      <c r="B16" s="88">
        <v>24</v>
      </c>
      <c r="C16" s="63"/>
      <c r="D16" s="63"/>
      <c r="E16" s="63"/>
      <c r="F16" s="67" t="s">
        <v>2735</v>
      </c>
      <c r="G16" s="67" t="s">
        <v>3739</v>
      </c>
    </row>
    <row r="17" spans="1:7" x14ac:dyDescent="0.2">
      <c r="A17" s="83" t="s">
        <v>1398</v>
      </c>
      <c r="B17" s="84">
        <v>6</v>
      </c>
      <c r="C17" s="63"/>
      <c r="D17" s="63"/>
      <c r="E17" s="63"/>
      <c r="F17" s="67" t="s">
        <v>2626</v>
      </c>
      <c r="G17" s="67" t="s">
        <v>3738</v>
      </c>
    </row>
    <row r="18" spans="1:7" x14ac:dyDescent="0.2">
      <c r="A18" s="85" t="s">
        <v>2711</v>
      </c>
      <c r="B18" s="86">
        <v>3</v>
      </c>
      <c r="C18" s="63"/>
      <c r="D18" s="63"/>
      <c r="E18" s="63"/>
      <c r="F18" s="67" t="s">
        <v>1398</v>
      </c>
      <c r="G18" s="67" t="s">
        <v>3729</v>
      </c>
    </row>
    <row r="19" spans="1:7" x14ac:dyDescent="0.2">
      <c r="A19" s="85" t="s">
        <v>2813</v>
      </c>
      <c r="B19" s="86">
        <v>4</v>
      </c>
      <c r="C19" s="63"/>
      <c r="D19" s="63"/>
      <c r="E19" s="63"/>
      <c r="F19" s="67" t="s">
        <v>2711</v>
      </c>
      <c r="G19" s="67" t="s">
        <v>3741</v>
      </c>
    </row>
    <row r="20" spans="1:7" ht="13.5" thickBot="1" x14ac:dyDescent="0.25">
      <c r="A20" s="87" t="s">
        <v>2666</v>
      </c>
      <c r="B20" s="88">
        <v>5</v>
      </c>
      <c r="C20" s="63"/>
      <c r="D20" s="63"/>
      <c r="E20" s="63"/>
      <c r="F20" s="67" t="s">
        <v>2813</v>
      </c>
      <c r="G20" s="67" t="s">
        <v>3742</v>
      </c>
    </row>
    <row r="21" spans="1:7" x14ac:dyDescent="0.2">
      <c r="A21" s="81" t="s">
        <v>2767</v>
      </c>
      <c r="B21" s="82">
        <v>5</v>
      </c>
      <c r="C21" s="63"/>
      <c r="D21" s="63"/>
      <c r="E21" s="63"/>
      <c r="F21" s="67" t="s">
        <v>2666</v>
      </c>
      <c r="G21" s="67" t="s">
        <v>3742</v>
      </c>
    </row>
    <row r="22" spans="1:7" x14ac:dyDescent="0.2">
      <c r="A22" s="5" t="s">
        <v>419</v>
      </c>
      <c r="B22" s="6">
        <v>6</v>
      </c>
      <c r="C22" s="63"/>
      <c r="D22" s="63"/>
      <c r="E22" s="63"/>
      <c r="F22" s="67" t="s">
        <v>2767</v>
      </c>
      <c r="G22" s="67" t="s">
        <v>3730</v>
      </c>
    </row>
    <row r="23" spans="1:7" x14ac:dyDescent="0.2">
      <c r="A23" s="5" t="s">
        <v>1806</v>
      </c>
      <c r="B23" s="6">
        <v>42</v>
      </c>
      <c r="C23" s="63"/>
      <c r="D23" s="63"/>
      <c r="E23" s="63"/>
      <c r="F23" s="67" t="s">
        <v>419</v>
      </c>
      <c r="G23" s="67" t="s">
        <v>3730</v>
      </c>
    </row>
    <row r="24" spans="1:7" x14ac:dyDescent="0.2">
      <c r="A24" s="5" t="s">
        <v>2523</v>
      </c>
      <c r="B24" s="6">
        <v>1</v>
      </c>
      <c r="C24" s="63"/>
      <c r="D24" s="63"/>
      <c r="E24" s="63"/>
      <c r="F24" s="67" t="s">
        <v>1806</v>
      </c>
      <c r="G24" s="67" t="s">
        <v>3730</v>
      </c>
    </row>
    <row r="25" spans="1:7" x14ac:dyDescent="0.2">
      <c r="A25" s="5" t="s">
        <v>1799</v>
      </c>
      <c r="B25" s="6">
        <v>7</v>
      </c>
      <c r="C25" s="63"/>
      <c r="D25" s="63"/>
      <c r="E25" s="63"/>
      <c r="F25" s="67" t="s">
        <v>2523</v>
      </c>
      <c r="G25" s="67" t="s">
        <v>3730</v>
      </c>
    </row>
    <row r="26" spans="1:7" ht="13.5" thickBot="1" x14ac:dyDescent="0.25">
      <c r="A26" s="5" t="s">
        <v>2545</v>
      </c>
      <c r="B26" s="6">
        <v>3</v>
      </c>
      <c r="C26" s="63"/>
      <c r="D26" s="63"/>
      <c r="E26" s="63"/>
      <c r="F26" s="67" t="s">
        <v>1799</v>
      </c>
      <c r="G26" s="68" t="s">
        <v>3758</v>
      </c>
    </row>
    <row r="27" spans="1:7" x14ac:dyDescent="0.2">
      <c r="A27" s="83" t="s">
        <v>3091</v>
      </c>
      <c r="B27" s="84">
        <v>173</v>
      </c>
      <c r="C27" s="63"/>
      <c r="D27" s="63"/>
      <c r="E27" s="63"/>
      <c r="F27" s="67" t="s">
        <v>2545</v>
      </c>
      <c r="G27" s="68" t="s">
        <v>3760</v>
      </c>
    </row>
    <row r="28" spans="1:7" ht="13.5" thickBot="1" x14ac:dyDescent="0.25">
      <c r="A28" s="87" t="s">
        <v>58</v>
      </c>
      <c r="B28" s="88">
        <v>1192</v>
      </c>
      <c r="C28" s="63"/>
      <c r="D28" s="63"/>
      <c r="E28" s="63"/>
      <c r="F28" s="67" t="s">
        <v>3091</v>
      </c>
      <c r="G28" s="68" t="s">
        <v>3758</v>
      </c>
    </row>
    <row r="29" spans="1:7" x14ac:dyDescent="0.2">
      <c r="A29" s="83" t="s">
        <v>56</v>
      </c>
      <c r="B29" s="84">
        <v>517</v>
      </c>
      <c r="C29" s="63"/>
      <c r="D29" s="63"/>
      <c r="E29" s="63"/>
      <c r="F29" s="67" t="s">
        <v>58</v>
      </c>
      <c r="G29" s="68" t="s">
        <v>3758</v>
      </c>
    </row>
    <row r="30" spans="1:7" x14ac:dyDescent="0.2">
      <c r="A30" s="85" t="s">
        <v>44</v>
      </c>
      <c r="B30" s="86">
        <v>797</v>
      </c>
      <c r="C30" s="63"/>
      <c r="D30" s="63"/>
      <c r="E30" s="63"/>
      <c r="F30" s="67" t="s">
        <v>56</v>
      </c>
      <c r="G30" s="68" t="s">
        <v>3761</v>
      </c>
    </row>
    <row r="31" spans="1:7" ht="13.5" thickBot="1" x14ac:dyDescent="0.25">
      <c r="A31" s="87" t="s">
        <v>2460</v>
      </c>
      <c r="B31" s="88">
        <v>1</v>
      </c>
      <c r="C31" s="63"/>
      <c r="D31" s="63"/>
      <c r="E31" s="63"/>
      <c r="F31" s="67" t="s">
        <v>44</v>
      </c>
      <c r="G31" s="68" t="s">
        <v>3761</v>
      </c>
    </row>
    <row r="32" spans="1:7" x14ac:dyDescent="0.2">
      <c r="A32" s="81" t="s">
        <v>282</v>
      </c>
      <c r="B32" s="82">
        <v>15</v>
      </c>
      <c r="C32" s="63"/>
      <c r="D32" s="63"/>
      <c r="E32" s="63"/>
      <c r="F32" s="67" t="s">
        <v>2460</v>
      </c>
      <c r="G32" s="68" t="s">
        <v>3761</v>
      </c>
    </row>
    <row r="33" spans="1:7" x14ac:dyDescent="0.2">
      <c r="A33" s="5" t="s">
        <v>50</v>
      </c>
      <c r="B33" s="6">
        <v>130</v>
      </c>
      <c r="C33" s="63"/>
      <c r="D33" s="63"/>
      <c r="E33" s="63"/>
      <c r="F33" s="67" t="s">
        <v>282</v>
      </c>
      <c r="G33" s="67" t="s">
        <v>3746</v>
      </c>
    </row>
    <row r="34" spans="1:7" x14ac:dyDescent="0.2">
      <c r="A34" s="5" t="s">
        <v>2361</v>
      </c>
      <c r="B34" s="6">
        <v>16</v>
      </c>
      <c r="C34" s="63"/>
      <c r="D34" s="63"/>
      <c r="E34" s="63"/>
      <c r="F34" s="67" t="s">
        <v>50</v>
      </c>
      <c r="G34" s="67" t="s">
        <v>3745</v>
      </c>
    </row>
    <row r="35" spans="1:7" x14ac:dyDescent="0.2">
      <c r="A35" s="5" t="s">
        <v>3670</v>
      </c>
      <c r="B35" s="6">
        <v>1</v>
      </c>
      <c r="C35" s="63"/>
      <c r="D35" s="63"/>
      <c r="E35" s="63"/>
      <c r="F35" s="67" t="s">
        <v>2361</v>
      </c>
      <c r="G35" s="67" t="s">
        <v>3745</v>
      </c>
    </row>
    <row r="36" spans="1:7" x14ac:dyDescent="0.2">
      <c r="A36" s="5" t="s">
        <v>1859</v>
      </c>
      <c r="B36" s="6">
        <v>6</v>
      </c>
      <c r="C36" s="63"/>
      <c r="D36" s="63"/>
      <c r="E36" s="63"/>
      <c r="F36" s="67" t="s">
        <v>3670</v>
      </c>
      <c r="G36" s="67" t="s">
        <v>3745</v>
      </c>
    </row>
    <row r="37" spans="1:7" x14ac:dyDescent="0.2">
      <c r="A37" s="5" t="s">
        <v>2696</v>
      </c>
      <c r="B37" s="6">
        <v>4</v>
      </c>
      <c r="C37" s="63"/>
      <c r="D37" s="63"/>
      <c r="E37" s="63"/>
      <c r="F37" s="67" t="s">
        <v>1859</v>
      </c>
      <c r="G37" s="67" t="s">
        <v>3732</v>
      </c>
    </row>
    <row r="38" spans="1:7" ht="13.5" thickBot="1" x14ac:dyDescent="0.25">
      <c r="A38" s="5" t="s">
        <v>2615</v>
      </c>
      <c r="B38" s="6">
        <v>25</v>
      </c>
      <c r="C38" s="63"/>
      <c r="D38" s="63"/>
      <c r="E38" s="63"/>
      <c r="F38" s="67" t="s">
        <v>2696</v>
      </c>
      <c r="G38" s="67" t="s">
        <v>3746</v>
      </c>
    </row>
    <row r="39" spans="1:7" x14ac:dyDescent="0.2">
      <c r="A39" s="83" t="s">
        <v>136</v>
      </c>
      <c r="B39" s="84">
        <v>146</v>
      </c>
      <c r="C39" s="63"/>
      <c r="D39" s="63"/>
      <c r="E39" s="63"/>
      <c r="F39" s="67" t="s">
        <v>2615</v>
      </c>
      <c r="G39" s="67" t="s">
        <v>3745</v>
      </c>
    </row>
    <row r="40" spans="1:7" x14ac:dyDescent="0.2">
      <c r="A40" s="85" t="s">
        <v>3109</v>
      </c>
      <c r="B40" s="86">
        <v>17</v>
      </c>
      <c r="C40" s="63"/>
      <c r="D40" s="63"/>
      <c r="E40" s="63"/>
      <c r="F40" s="67" t="s">
        <v>136</v>
      </c>
      <c r="G40" s="67" t="s">
        <v>3733</v>
      </c>
    </row>
    <row r="41" spans="1:7" x14ac:dyDescent="0.2">
      <c r="A41" s="85" t="s">
        <v>3117</v>
      </c>
      <c r="B41" s="86">
        <v>2</v>
      </c>
      <c r="C41" s="63"/>
      <c r="D41" s="63"/>
      <c r="E41" s="63"/>
      <c r="F41" s="67" t="s">
        <v>3109</v>
      </c>
      <c r="G41" s="67" t="s">
        <v>3733</v>
      </c>
    </row>
    <row r="42" spans="1:7" x14ac:dyDescent="0.2">
      <c r="A42" s="85" t="s">
        <v>2650</v>
      </c>
      <c r="B42" s="86">
        <v>10</v>
      </c>
      <c r="C42" s="63"/>
      <c r="D42" s="63"/>
      <c r="E42" s="63"/>
      <c r="F42" s="67" t="s">
        <v>3117</v>
      </c>
      <c r="G42" s="67" t="s">
        <v>3748</v>
      </c>
    </row>
    <row r="43" spans="1:7" x14ac:dyDescent="0.2">
      <c r="A43" s="85" t="s">
        <v>2745</v>
      </c>
      <c r="B43" s="86">
        <v>9</v>
      </c>
      <c r="C43" s="63"/>
      <c r="D43" s="63"/>
      <c r="E43" s="63"/>
      <c r="F43" s="67" t="s">
        <v>2650</v>
      </c>
      <c r="G43" s="67" t="s">
        <v>3749</v>
      </c>
    </row>
    <row r="44" spans="1:7" ht="13.5" thickBot="1" x14ac:dyDescent="0.25">
      <c r="A44" s="87" t="s">
        <v>2681</v>
      </c>
      <c r="B44" s="88">
        <v>7</v>
      </c>
      <c r="C44" s="63"/>
      <c r="D44" s="63"/>
      <c r="E44" s="63"/>
      <c r="F44" s="67" t="s">
        <v>2745</v>
      </c>
      <c r="G44" s="67" t="s">
        <v>3748</v>
      </c>
    </row>
    <row r="45" spans="1:7" x14ac:dyDescent="0.2">
      <c r="A45" s="81" t="s">
        <v>1715</v>
      </c>
      <c r="B45" s="82">
        <v>19</v>
      </c>
      <c r="C45" s="63"/>
      <c r="D45" s="63"/>
      <c r="E45" s="63"/>
      <c r="F45" s="67" t="s">
        <v>2681</v>
      </c>
      <c r="G45" s="67" t="s">
        <v>3747</v>
      </c>
    </row>
    <row r="46" spans="1:7" ht="13.5" thickBot="1" x14ac:dyDescent="0.25">
      <c r="A46" s="5" t="s">
        <v>122</v>
      </c>
      <c r="B46" s="6">
        <v>54</v>
      </c>
      <c r="C46" s="63"/>
      <c r="D46" s="63"/>
      <c r="E46" s="63"/>
      <c r="F46" s="67" t="s">
        <v>1715</v>
      </c>
      <c r="G46" t="s">
        <v>3751</v>
      </c>
    </row>
    <row r="47" spans="1:7" x14ac:dyDescent="0.2">
      <c r="A47" s="83" t="s">
        <v>80</v>
      </c>
      <c r="B47" s="84">
        <v>558</v>
      </c>
      <c r="C47" s="63"/>
      <c r="D47" s="63"/>
      <c r="E47" s="63"/>
      <c r="F47" s="67" t="s">
        <v>122</v>
      </c>
      <c r="G47" t="s">
        <v>3751</v>
      </c>
    </row>
    <row r="48" spans="1:7" x14ac:dyDescent="0.2">
      <c r="A48" s="85" t="s">
        <v>2709</v>
      </c>
      <c r="B48" s="86">
        <v>12</v>
      </c>
      <c r="C48" s="63"/>
      <c r="D48" s="63"/>
      <c r="E48" s="63"/>
      <c r="F48" s="67" t="s">
        <v>80</v>
      </c>
      <c r="G48" s="67" t="s">
        <v>3731</v>
      </c>
    </row>
    <row r="49" spans="1:7" ht="13.5" thickBot="1" x14ac:dyDescent="0.25">
      <c r="A49" s="87" t="s">
        <v>2612</v>
      </c>
      <c r="B49" s="88">
        <v>36</v>
      </c>
      <c r="C49" s="63"/>
      <c r="D49" s="63"/>
      <c r="E49" s="63"/>
      <c r="F49" s="67" t="s">
        <v>2709</v>
      </c>
      <c r="G49" s="67" t="s">
        <v>3743</v>
      </c>
    </row>
    <row r="50" spans="1:7" x14ac:dyDescent="0.2">
      <c r="A50" s="81" t="s">
        <v>3725</v>
      </c>
      <c r="B50" s="82">
        <v>1</v>
      </c>
      <c r="C50" s="63"/>
      <c r="D50" s="63"/>
      <c r="E50" s="63"/>
      <c r="F50" s="67" t="s">
        <v>2612</v>
      </c>
      <c r="G50" s="67" t="s">
        <v>3744</v>
      </c>
    </row>
    <row r="51" spans="1:7" x14ac:dyDescent="0.2">
      <c r="A51" s="5" t="s">
        <v>2564</v>
      </c>
      <c r="B51" s="6">
        <v>1</v>
      </c>
      <c r="C51" s="63"/>
      <c r="D51" s="63"/>
      <c r="E51" s="63"/>
      <c r="F51" s="67" t="s">
        <v>3725</v>
      </c>
      <c r="G51" s="68" t="s">
        <v>3764</v>
      </c>
    </row>
    <row r="52" spans="1:7" x14ac:dyDescent="0.2">
      <c r="A52" s="5" t="s">
        <v>3009</v>
      </c>
      <c r="B52" s="6">
        <v>1</v>
      </c>
      <c r="C52" s="63"/>
      <c r="D52" s="63"/>
      <c r="E52" s="63"/>
      <c r="F52" s="67" t="s">
        <v>2564</v>
      </c>
      <c r="G52" s="68" t="s">
        <v>3764</v>
      </c>
    </row>
    <row r="53" spans="1:7" ht="13.5" thickBot="1" x14ac:dyDescent="0.25">
      <c r="A53" s="5" t="s">
        <v>2247</v>
      </c>
      <c r="B53" s="6">
        <v>1</v>
      </c>
      <c r="C53" s="63"/>
      <c r="D53" s="63"/>
      <c r="E53" s="63"/>
      <c r="F53" s="67" t="s">
        <v>3009</v>
      </c>
      <c r="G53" s="68" t="s">
        <v>3735</v>
      </c>
    </row>
    <row r="54" spans="1:7" x14ac:dyDescent="0.2">
      <c r="A54" s="83" t="s">
        <v>2050</v>
      </c>
      <c r="B54" s="84">
        <v>1</v>
      </c>
      <c r="C54" s="63"/>
      <c r="D54" s="63"/>
      <c r="E54" s="63"/>
      <c r="F54" s="67" t="s">
        <v>2247</v>
      </c>
      <c r="G54" s="68" t="s">
        <v>3765</v>
      </c>
    </row>
    <row r="55" spans="1:7" x14ac:dyDescent="0.2">
      <c r="A55" s="85" t="s">
        <v>2659</v>
      </c>
      <c r="B55" s="86">
        <v>2</v>
      </c>
      <c r="C55" s="63"/>
      <c r="D55" s="63"/>
      <c r="E55" s="63"/>
      <c r="F55" s="67" t="s">
        <v>2050</v>
      </c>
      <c r="G55" s="67" t="s">
        <v>3734</v>
      </c>
    </row>
    <row r="56" spans="1:7" x14ac:dyDescent="0.2">
      <c r="A56" s="85" t="s">
        <v>2675</v>
      </c>
      <c r="B56" s="86">
        <v>14</v>
      </c>
      <c r="C56" s="63"/>
      <c r="D56" s="63"/>
      <c r="E56" s="63"/>
      <c r="F56" s="67" t="s">
        <v>2659</v>
      </c>
      <c r="G56" s="67" t="s">
        <v>3753</v>
      </c>
    </row>
    <row r="57" spans="1:7" x14ac:dyDescent="0.2">
      <c r="A57" s="85" t="s">
        <v>2614</v>
      </c>
      <c r="B57" s="86">
        <v>9</v>
      </c>
      <c r="C57" s="63"/>
      <c r="D57" s="63"/>
      <c r="E57" s="63"/>
      <c r="F57" s="67" t="s">
        <v>2675</v>
      </c>
      <c r="G57" s="67" t="s">
        <v>3752</v>
      </c>
    </row>
    <row r="58" spans="1:7" x14ac:dyDescent="0.2">
      <c r="A58" s="85" t="s">
        <v>3086</v>
      </c>
      <c r="B58" s="86">
        <v>1</v>
      </c>
      <c r="C58" s="63"/>
      <c r="D58" s="63"/>
      <c r="E58" s="63"/>
      <c r="F58" s="67" t="s">
        <v>2614</v>
      </c>
      <c r="G58" s="67" t="s">
        <v>3750</v>
      </c>
    </row>
    <row r="59" spans="1:7" x14ac:dyDescent="0.2">
      <c r="A59" s="85" t="s">
        <v>2613</v>
      </c>
      <c r="B59" s="86">
        <v>180</v>
      </c>
      <c r="C59" s="63"/>
      <c r="D59" s="63"/>
      <c r="E59" s="63"/>
      <c r="F59" s="67" t="s">
        <v>3086</v>
      </c>
      <c r="G59" s="67" t="s">
        <v>3751</v>
      </c>
    </row>
    <row r="60" spans="1:7" x14ac:dyDescent="0.2">
      <c r="A60" s="85" t="s">
        <v>399</v>
      </c>
      <c r="B60" s="86">
        <v>258</v>
      </c>
      <c r="C60" s="63"/>
      <c r="D60" s="63"/>
      <c r="E60" s="63"/>
      <c r="F60" s="67" t="s">
        <v>2613</v>
      </c>
      <c r="G60" s="67" t="s">
        <v>3751</v>
      </c>
    </row>
    <row r="61" spans="1:7" x14ac:dyDescent="0.2">
      <c r="A61" s="85" t="s">
        <v>3726</v>
      </c>
      <c r="B61" s="86">
        <v>1</v>
      </c>
      <c r="C61" s="63"/>
      <c r="D61" s="63"/>
      <c r="E61" s="63"/>
      <c r="F61" s="67" t="s">
        <v>399</v>
      </c>
      <c r="G61" s="67" t="s">
        <v>3750</v>
      </c>
    </row>
    <row r="62" spans="1:7" x14ac:dyDescent="0.2">
      <c r="A62" s="85" t="s">
        <v>3118</v>
      </c>
      <c r="B62" s="86">
        <v>1</v>
      </c>
      <c r="C62" s="63"/>
      <c r="D62" s="63"/>
      <c r="E62" s="63"/>
      <c r="F62" s="67" t="s">
        <v>3726</v>
      </c>
      <c r="G62" s="67" t="s">
        <v>3751</v>
      </c>
    </row>
    <row r="63" spans="1:7" x14ac:dyDescent="0.2">
      <c r="A63" s="85" t="s">
        <v>2415</v>
      </c>
      <c r="B63" s="86">
        <v>8</v>
      </c>
      <c r="C63" s="63"/>
      <c r="D63" s="63"/>
      <c r="E63" s="63"/>
      <c r="F63" s="67" t="s">
        <v>3118</v>
      </c>
      <c r="G63" s="67" t="s">
        <v>3734</v>
      </c>
    </row>
    <row r="64" spans="1:7" ht="13.5" thickBot="1" x14ac:dyDescent="0.25">
      <c r="A64" s="87" t="s">
        <v>3095</v>
      </c>
      <c r="B64" s="88">
        <v>219</v>
      </c>
      <c r="C64" s="63"/>
      <c r="D64" s="63"/>
      <c r="E64" s="63"/>
      <c r="F64" s="67" t="s">
        <v>2415</v>
      </c>
      <c r="G64" s="67" t="s">
        <v>3734</v>
      </c>
    </row>
    <row r="65" spans="1:7" x14ac:dyDescent="0.2">
      <c r="A65" s="81" t="s">
        <v>2496</v>
      </c>
      <c r="B65" s="82">
        <v>1</v>
      </c>
      <c r="C65" s="63"/>
      <c r="D65" s="63"/>
      <c r="E65" s="63"/>
      <c r="F65" s="67" t="s">
        <v>3095</v>
      </c>
      <c r="G65" s="67" t="s">
        <v>3752</v>
      </c>
    </row>
    <row r="66" spans="1:7" x14ac:dyDescent="0.2">
      <c r="A66" s="5" t="s">
        <v>3096</v>
      </c>
      <c r="B66" s="6">
        <v>78</v>
      </c>
      <c r="C66" s="63"/>
      <c r="D66" s="63"/>
      <c r="E66" s="63"/>
      <c r="F66" s="67" t="s">
        <v>2496</v>
      </c>
      <c r="G66" s="68" t="s">
        <v>3759</v>
      </c>
    </row>
    <row r="67" spans="1:7" x14ac:dyDescent="0.2">
      <c r="A67" s="5" t="s">
        <v>67</v>
      </c>
      <c r="B67" s="6">
        <v>14</v>
      </c>
      <c r="C67" s="63"/>
      <c r="D67" s="63"/>
      <c r="E67" s="63"/>
      <c r="F67" s="67" t="s">
        <v>3096</v>
      </c>
      <c r="G67" s="68" t="s">
        <v>3761</v>
      </c>
    </row>
    <row r="68" spans="1:7" x14ac:dyDescent="0.2">
      <c r="A68" s="5" t="s">
        <v>2787</v>
      </c>
      <c r="B68" s="6">
        <v>1</v>
      </c>
      <c r="C68" s="63"/>
      <c r="D68" s="63"/>
      <c r="E68" s="63"/>
      <c r="F68" s="67" t="s">
        <v>67</v>
      </c>
      <c r="G68" s="68" t="s">
        <v>3765</v>
      </c>
    </row>
    <row r="69" spans="1:7" x14ac:dyDescent="0.2">
      <c r="A69" s="5" t="s">
        <v>97</v>
      </c>
      <c r="B69" s="6">
        <v>5</v>
      </c>
      <c r="C69" s="63"/>
      <c r="D69" s="63"/>
      <c r="E69" s="63"/>
      <c r="F69" s="67" t="s">
        <v>2787</v>
      </c>
      <c r="G69" s="67" t="s">
        <v>3754</v>
      </c>
    </row>
    <row r="70" spans="1:7" x14ac:dyDescent="0.2">
      <c r="A70" s="5" t="s">
        <v>3028</v>
      </c>
      <c r="B70" s="6">
        <v>1</v>
      </c>
      <c r="C70" s="63"/>
      <c r="D70" s="63"/>
      <c r="E70" s="63"/>
      <c r="F70" s="67" t="s">
        <v>97</v>
      </c>
      <c r="G70" s="68" t="s">
        <v>3762</v>
      </c>
    </row>
    <row r="71" spans="1:7" x14ac:dyDescent="0.2">
      <c r="A71" s="5" t="s">
        <v>3044</v>
      </c>
      <c r="B71" s="6">
        <v>2</v>
      </c>
      <c r="C71" s="63"/>
      <c r="D71" s="63"/>
      <c r="E71" s="63"/>
      <c r="F71" s="67" t="s">
        <v>3028</v>
      </c>
      <c r="G71" s="68" t="s">
        <v>3759</v>
      </c>
    </row>
    <row r="72" spans="1:7" x14ac:dyDescent="0.2">
      <c r="A72" s="5" t="s">
        <v>987</v>
      </c>
      <c r="B72" s="6">
        <v>1</v>
      </c>
      <c r="C72" s="63"/>
      <c r="D72" s="63"/>
      <c r="E72" s="63"/>
      <c r="F72" s="67" t="s">
        <v>3044</v>
      </c>
      <c r="G72" s="68" t="s">
        <v>3759</v>
      </c>
    </row>
    <row r="73" spans="1:7" x14ac:dyDescent="0.2">
      <c r="A73" s="5" t="s">
        <v>2330</v>
      </c>
      <c r="B73" s="6">
        <v>2</v>
      </c>
      <c r="C73" s="63"/>
      <c r="D73" s="63"/>
      <c r="E73" s="63"/>
      <c r="F73" s="67" t="s">
        <v>987</v>
      </c>
      <c r="G73" s="67" t="s">
        <v>3729</v>
      </c>
    </row>
    <row r="74" spans="1:7" x14ac:dyDescent="0.2">
      <c r="A74" s="5" t="s">
        <v>376</v>
      </c>
      <c r="B74" s="6">
        <v>5</v>
      </c>
      <c r="C74" s="63"/>
      <c r="D74" s="63"/>
      <c r="E74" s="63"/>
      <c r="F74" s="67" t="s">
        <v>2330</v>
      </c>
      <c r="G74" s="67" t="s">
        <v>3731</v>
      </c>
    </row>
    <row r="75" spans="1:7" ht="13.5" thickBot="1" x14ac:dyDescent="0.25">
      <c r="A75" s="5" t="s">
        <v>412</v>
      </c>
      <c r="B75" s="6">
        <v>27</v>
      </c>
      <c r="C75" s="63"/>
      <c r="D75" s="63"/>
      <c r="E75" s="63"/>
      <c r="F75" s="67" t="s">
        <v>376</v>
      </c>
      <c r="G75" s="67" t="s">
        <v>3749</v>
      </c>
    </row>
    <row r="76" spans="1:7" ht="13.5" thickBot="1" x14ac:dyDescent="0.25">
      <c r="A76" s="89" t="s">
        <v>36</v>
      </c>
      <c r="B76" s="90">
        <v>249</v>
      </c>
      <c r="C76" s="63"/>
      <c r="D76" s="63"/>
      <c r="E76" s="63"/>
      <c r="F76" s="67" t="s">
        <v>412</v>
      </c>
      <c r="G76" s="67" t="s">
        <v>3734</v>
      </c>
    </row>
    <row r="77" spans="1:7" x14ac:dyDescent="0.2">
      <c r="A77" s="81" t="s">
        <v>2967</v>
      </c>
      <c r="B77" s="82">
        <v>1</v>
      </c>
      <c r="C77" s="63"/>
      <c r="D77" s="63"/>
      <c r="E77" s="63"/>
      <c r="F77" s="67" t="s">
        <v>36</v>
      </c>
      <c r="G77" s="67" t="s">
        <v>3749</v>
      </c>
    </row>
    <row r="78" spans="1:7" x14ac:dyDescent="0.2">
      <c r="A78" s="5" t="s">
        <v>2988</v>
      </c>
      <c r="B78" s="6">
        <v>3</v>
      </c>
      <c r="C78" s="63"/>
      <c r="D78" s="63"/>
      <c r="E78" s="63"/>
      <c r="F78" s="67" t="s">
        <v>2967</v>
      </c>
      <c r="G78" s="67" t="s">
        <v>3729</v>
      </c>
    </row>
    <row r="79" spans="1:7" x14ac:dyDescent="0.2">
      <c r="A79" s="5" t="s">
        <v>2962</v>
      </c>
      <c r="B79" s="6">
        <v>6</v>
      </c>
      <c r="C79" s="63"/>
      <c r="D79" s="63"/>
      <c r="E79" s="63"/>
      <c r="F79" s="67" t="s">
        <v>2988</v>
      </c>
      <c r="G79" s="68" t="s">
        <v>3765</v>
      </c>
    </row>
    <row r="80" spans="1:7" x14ac:dyDescent="0.2">
      <c r="A80" s="5" t="s">
        <v>1216</v>
      </c>
      <c r="B80" s="6">
        <v>3</v>
      </c>
      <c r="C80" s="63"/>
      <c r="D80" s="63"/>
      <c r="E80" s="63"/>
      <c r="F80" s="67" t="s">
        <v>2962</v>
      </c>
      <c r="G80" s="68" t="s">
        <v>3761</v>
      </c>
    </row>
    <row r="81" spans="1:7" x14ac:dyDescent="0.2">
      <c r="A81" s="5" t="s">
        <v>2124</v>
      </c>
      <c r="B81" s="6">
        <v>6</v>
      </c>
      <c r="C81" s="63"/>
      <c r="D81" s="63"/>
      <c r="E81" s="63"/>
      <c r="F81" s="67" t="s">
        <v>1216</v>
      </c>
      <c r="G81" s="67" t="s">
        <v>3734</v>
      </c>
    </row>
    <row r="82" spans="1:7" x14ac:dyDescent="0.2">
      <c r="A82" s="5" t="s">
        <v>28</v>
      </c>
      <c r="B82" s="6">
        <v>6</v>
      </c>
      <c r="C82" s="63"/>
      <c r="D82" s="63"/>
      <c r="E82" s="63"/>
      <c r="F82" s="67" t="s">
        <v>2124</v>
      </c>
      <c r="G82" s="67" t="s">
        <v>3734</v>
      </c>
    </row>
    <row r="83" spans="1:7" x14ac:dyDescent="0.2">
      <c r="A83" s="5" t="s">
        <v>3114</v>
      </c>
      <c r="B83" s="6">
        <v>6</v>
      </c>
      <c r="C83" s="63"/>
      <c r="D83" s="63"/>
      <c r="E83" s="63"/>
      <c r="F83" s="67" t="s">
        <v>28</v>
      </c>
      <c r="G83" s="67" t="s">
        <v>3766</v>
      </c>
    </row>
    <row r="84" spans="1:7" x14ac:dyDescent="0.2">
      <c r="A84" s="5" t="s">
        <v>1348</v>
      </c>
      <c r="B84" s="6">
        <v>1</v>
      </c>
      <c r="C84" s="63"/>
      <c r="D84" s="63"/>
      <c r="E84" s="63"/>
      <c r="F84" s="67" t="s">
        <v>3114</v>
      </c>
      <c r="G84" s="67" t="s">
        <v>3766</v>
      </c>
    </row>
    <row r="85" spans="1:7" x14ac:dyDescent="0.2">
      <c r="A85" s="5" t="s">
        <v>2381</v>
      </c>
      <c r="B85" s="6"/>
      <c r="C85" s="63"/>
      <c r="D85" s="63"/>
      <c r="E85" s="63"/>
      <c r="F85" s="67" t="s">
        <v>1348</v>
      </c>
      <c r="G85" s="67" t="s">
        <v>3734</v>
      </c>
    </row>
    <row r="86" spans="1:7" x14ac:dyDescent="0.2">
      <c r="A86" s="7" t="s">
        <v>2375</v>
      </c>
      <c r="B86" s="8">
        <v>5406</v>
      </c>
      <c r="C86" s="63"/>
      <c r="D86" s="63"/>
      <c r="E86" s="63"/>
    </row>
    <row r="88" spans="1:7" x14ac:dyDescent="0.2">
      <c r="A88" s="13"/>
    </row>
    <row r="89" spans="1:7" x14ac:dyDescent="0.2">
      <c r="A89" s="13"/>
    </row>
    <row r="90" spans="1:7" x14ac:dyDescent="0.2">
      <c r="A90" s="13"/>
    </row>
    <row r="91" spans="1:7" x14ac:dyDescent="0.2">
      <c r="A91" s="13"/>
    </row>
    <row r="92" spans="1:7" x14ac:dyDescent="0.2">
      <c r="A92" s="13"/>
    </row>
    <row r="93" spans="1:7" x14ac:dyDescent="0.2">
      <c r="A93" s="13"/>
    </row>
  </sheetData>
  <autoFilter ref="F3:G85" xr:uid="{00000000-0009-0000-0000-000007000000}">
    <sortState xmlns:xlrd2="http://schemas.microsoft.com/office/spreadsheetml/2017/richdata2" ref="F4:G85">
      <sortCondition ref="F3:F85"/>
    </sortState>
  </autoFilter>
  <pageMargins left="0.7" right="0.7" top="0.75" bottom="0.75" header="0.3" footer="0.3"/>
  <pageSetup orientation="portrait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FD146C3668BA2498F89A228BC974DE8" ma:contentTypeVersion="2" ma:contentTypeDescription="Create a new document." ma:contentTypeScope="" ma:versionID="07ae5d11e58c1751fa5c7e7439223997">
  <xsd:schema xmlns:xsd="http://www.w3.org/2001/XMLSchema" xmlns:xs="http://www.w3.org/2001/XMLSchema" xmlns:p="http://schemas.microsoft.com/office/2006/metadata/properties" xmlns:ns2="37d785b1-e7af-4efe-931f-07417228497f" targetNamespace="http://schemas.microsoft.com/office/2006/metadata/properties" ma:root="true" ma:fieldsID="49c58ef6ac9da37d541666a257843e90" ns2:_="">
    <xsd:import namespace="37d785b1-e7af-4efe-931f-0741722849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d785b1-e7af-4efe-931f-0741722849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657A49-753D-4418-A6BE-445704A960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d785b1-e7af-4efe-931f-0741722849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8116A8A-8468-48CB-9ACB-C7C21ADBD10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37d785b1-e7af-4efe-931f-07417228497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0DBC02D-C765-4245-A4DD-552F8E766C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USA-update-2020-restructured</vt:lpstr>
      <vt:lpstr>Canada-update-2020-restructured</vt:lpstr>
      <vt:lpstr>pivot-Summary</vt:lpstr>
      <vt:lpstr>Master Sheet</vt:lpstr>
      <vt:lpstr>Lookup-AccidentType</vt:lpstr>
      <vt:lpstr>USA-condensed</vt:lpstr>
      <vt:lpstr>pivot-VesselTypes</vt:lpstr>
      <vt:lpstr>pivot-AccidentTypes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Oppenheimer</dc:creator>
  <cp:lastModifiedBy>Hjalti Hreinsson</cp:lastModifiedBy>
  <dcterms:created xsi:type="dcterms:W3CDTF">2018-09-25T04:00:00Z</dcterms:created>
  <dcterms:modified xsi:type="dcterms:W3CDTF">2021-06-21T15:38:09Z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0x010100AFD146C3668BA2498F89A228BC974DE8</vt:lpwstr>
  </property>
  <property fmtid="{D5CDD505-2E9C-101B-9397-08002B2CF9AE}" pid="3" name="IsMyDocuments">
    <vt:bool>true</vt:bool>
  </property>
</Properties>
</file>